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swm6\OneDrive - University of St Andrews\Projects\Global Health\g-list\updated model\g-list2\"/>
    </mc:Choice>
  </mc:AlternateContent>
  <xr:revisionPtr revIDLastSave="413" documentId="8_{34B33E4E-530D-47FC-B660-77F6DAEEDD9E}" xr6:coauthVersionLast="41" xr6:coauthVersionMax="41" xr10:uidLastSave="{CB70153C-B236-42D6-BC6D-4928A9C7D60A}"/>
  <bookViews>
    <workbookView xWindow="-120" yWindow="-120" windowWidth="29040" windowHeight="15840" xr2:uid="{00000000-000D-0000-FFFF-FFFF00000000}"/>
  </bookViews>
  <sheets>
    <sheet name="data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B7069" i="2" l="1"/>
  <c r="AA7069" i="2"/>
  <c r="AB7068" i="2"/>
  <c r="AA7068" i="2"/>
  <c r="AB7067" i="2"/>
  <c r="AA7067" i="2"/>
  <c r="AB7066" i="2"/>
  <c r="AA7066" i="2"/>
  <c r="AB7065" i="2"/>
  <c r="AA7065" i="2"/>
  <c r="AB7064" i="2"/>
  <c r="AA7064" i="2"/>
  <c r="AB7063" i="2"/>
  <c r="AA7063" i="2"/>
  <c r="AB7062" i="2"/>
  <c r="AA7062" i="2"/>
  <c r="AB7061" i="2"/>
  <c r="AA7061" i="2"/>
  <c r="AB7060" i="2"/>
  <c r="AA7060" i="2"/>
  <c r="AB7059" i="2"/>
  <c r="AA7059" i="2"/>
  <c r="AB7058" i="2"/>
  <c r="AA7058" i="2"/>
  <c r="AB7057" i="2"/>
  <c r="AA7057" i="2"/>
  <c r="AB7056" i="2"/>
  <c r="AA7056" i="2"/>
  <c r="AB7055" i="2"/>
  <c r="AA7055" i="2"/>
  <c r="AB7054" i="2"/>
  <c r="AA7054" i="2"/>
  <c r="AB7053" i="2"/>
  <c r="AA7053" i="2"/>
  <c r="AB7052" i="2"/>
  <c r="AA7052" i="2"/>
  <c r="AB7051" i="2"/>
  <c r="AA7051" i="2"/>
  <c r="AB7050" i="2"/>
  <c r="AA7050" i="2"/>
  <c r="AB7049" i="2"/>
  <c r="AA7049" i="2"/>
  <c r="AB7048" i="2"/>
  <c r="AA7048" i="2"/>
  <c r="AB7047" i="2"/>
  <c r="AA7047" i="2"/>
  <c r="AB7046" i="2"/>
  <c r="AA7046" i="2"/>
  <c r="AB7045" i="2"/>
  <c r="AA7045" i="2"/>
  <c r="AB7044" i="2"/>
  <c r="AA7044" i="2"/>
  <c r="AB7043" i="2"/>
  <c r="AA7043" i="2"/>
  <c r="AB7042" i="2"/>
  <c r="AA7042" i="2"/>
  <c r="AB7041" i="2"/>
  <c r="AA7041" i="2"/>
  <c r="AB7040" i="2"/>
  <c r="AA7040" i="2"/>
  <c r="AB7039" i="2"/>
  <c r="AA7039" i="2"/>
  <c r="AB7038" i="2"/>
  <c r="AA7038" i="2"/>
  <c r="AB7037" i="2"/>
  <c r="AA7037" i="2"/>
  <c r="AB7036" i="2"/>
  <c r="AA7036" i="2"/>
  <c r="AB7035" i="2"/>
  <c r="AA7035" i="2"/>
  <c r="AB7034" i="2"/>
  <c r="AA7034" i="2"/>
  <c r="AB7033" i="2"/>
  <c r="AA7033" i="2"/>
  <c r="AB7032" i="2"/>
  <c r="AA7032" i="2"/>
  <c r="AB7031" i="2"/>
  <c r="AA7031" i="2"/>
  <c r="AB7030" i="2"/>
  <c r="AA7030" i="2"/>
  <c r="AB7029" i="2"/>
  <c r="AA7029" i="2"/>
  <c r="AB7028" i="2"/>
  <c r="AA7028" i="2"/>
  <c r="AB7027" i="2"/>
  <c r="AA7027" i="2"/>
  <c r="AB7026" i="2"/>
  <c r="AA7026" i="2"/>
  <c r="AB7025" i="2"/>
  <c r="AA7025" i="2"/>
  <c r="AB7024" i="2"/>
  <c r="AA7024" i="2"/>
  <c r="AB7023" i="2"/>
  <c r="AA7023" i="2"/>
  <c r="AB7022" i="2"/>
  <c r="AA7022" i="2"/>
  <c r="AB7021" i="2"/>
  <c r="AA7021" i="2"/>
  <c r="AB7020" i="2"/>
  <c r="AA7020" i="2"/>
  <c r="AB7019" i="2"/>
  <c r="AA7019" i="2"/>
  <c r="AB7018" i="2"/>
  <c r="AA7018" i="2"/>
  <c r="AB7017" i="2"/>
  <c r="AA7017" i="2"/>
  <c r="AB7016" i="2"/>
  <c r="AA7016" i="2"/>
  <c r="AB7015" i="2"/>
  <c r="AA7015" i="2"/>
  <c r="AB7014" i="2"/>
  <c r="AA7014" i="2"/>
  <c r="AB7013" i="2"/>
  <c r="AA7013" i="2"/>
  <c r="AB7012" i="2"/>
  <c r="AA7012" i="2"/>
  <c r="AB7011" i="2"/>
  <c r="AA7011" i="2"/>
  <c r="AB7010" i="2"/>
  <c r="AA7010" i="2"/>
  <c r="AB7009" i="2"/>
  <c r="AA7009" i="2"/>
  <c r="AB7008" i="2"/>
  <c r="AA7008" i="2"/>
  <c r="AB7007" i="2"/>
  <c r="AA7007" i="2"/>
  <c r="AB7006" i="2"/>
  <c r="AA7006" i="2"/>
  <c r="AB7005" i="2"/>
  <c r="AA7005" i="2"/>
  <c r="AB7004" i="2"/>
  <c r="AA7004" i="2"/>
  <c r="AB7003" i="2"/>
  <c r="AA7003" i="2"/>
  <c r="AB7002" i="2"/>
  <c r="AA7002" i="2"/>
  <c r="AB7001" i="2"/>
  <c r="AA7001" i="2"/>
  <c r="AB7000" i="2"/>
  <c r="AA7000" i="2"/>
  <c r="AB6999" i="2"/>
  <c r="AA6999" i="2"/>
  <c r="AB6998" i="2"/>
  <c r="AA6998" i="2"/>
  <c r="AB6997" i="2"/>
  <c r="AA6997" i="2"/>
  <c r="AB6996" i="2"/>
  <c r="AA6996" i="2"/>
  <c r="AB6995" i="2"/>
  <c r="AA6995" i="2"/>
  <c r="AB6994" i="2"/>
  <c r="AA6994" i="2"/>
  <c r="AB6993" i="2"/>
  <c r="AA6993" i="2"/>
  <c r="AB6992" i="2"/>
  <c r="AA6992" i="2"/>
  <c r="AB6991" i="2"/>
  <c r="AA6991" i="2"/>
  <c r="AB6990" i="2"/>
  <c r="AA6990" i="2"/>
  <c r="AB6989" i="2"/>
  <c r="AA6989" i="2"/>
  <c r="AB6988" i="2"/>
  <c r="AA6988" i="2"/>
  <c r="AB6987" i="2"/>
  <c r="AA6987" i="2"/>
  <c r="AB6986" i="2"/>
  <c r="AA6986" i="2"/>
  <c r="AB6985" i="2"/>
  <c r="AA6985" i="2"/>
  <c r="AB6984" i="2"/>
  <c r="AA6984" i="2"/>
  <c r="AB6983" i="2"/>
  <c r="AA6983" i="2"/>
  <c r="AB6982" i="2"/>
  <c r="AA6982" i="2"/>
  <c r="AB6981" i="2"/>
  <c r="AA6981" i="2"/>
  <c r="AB6980" i="2"/>
  <c r="AA6980" i="2"/>
  <c r="AB6979" i="2"/>
  <c r="AA6979" i="2"/>
  <c r="AB6978" i="2"/>
  <c r="AA6978" i="2"/>
  <c r="AB6977" i="2"/>
  <c r="AA6977" i="2"/>
  <c r="AB6976" i="2"/>
  <c r="AA6976" i="2"/>
  <c r="AB6975" i="2"/>
  <c r="AA6975" i="2"/>
  <c r="AB6974" i="2"/>
  <c r="AA6974" i="2"/>
  <c r="AB6973" i="2"/>
  <c r="AA6973" i="2"/>
  <c r="AB6972" i="2"/>
  <c r="AA6972" i="2"/>
  <c r="AB6971" i="2"/>
  <c r="AA6971" i="2"/>
  <c r="AB6970" i="2"/>
  <c r="AA6970" i="2"/>
  <c r="AB6969" i="2"/>
  <c r="AA6969" i="2"/>
  <c r="AB6968" i="2"/>
  <c r="AA6968" i="2"/>
  <c r="AB6967" i="2"/>
  <c r="AA6967" i="2"/>
  <c r="AB6966" i="2"/>
  <c r="AA6966" i="2"/>
  <c r="AB6965" i="2"/>
  <c r="AA6965" i="2"/>
  <c r="AB6964" i="2"/>
  <c r="AA6964" i="2"/>
  <c r="AB6963" i="2"/>
  <c r="AA6963" i="2"/>
  <c r="AB6962" i="2"/>
  <c r="AA6962" i="2"/>
  <c r="AB6961" i="2"/>
  <c r="AA6961" i="2"/>
  <c r="AB6960" i="2"/>
  <c r="AA6960" i="2"/>
  <c r="AB6959" i="2"/>
  <c r="AA6959" i="2"/>
  <c r="AB6958" i="2"/>
  <c r="AA6958" i="2"/>
  <c r="AB6957" i="2"/>
  <c r="AA6957" i="2"/>
  <c r="AB6956" i="2"/>
  <c r="AA6956" i="2"/>
  <c r="AB6955" i="2"/>
  <c r="AA6955" i="2"/>
  <c r="AB6954" i="2"/>
  <c r="AA6954" i="2"/>
  <c r="AB6953" i="2"/>
  <c r="AA6953" i="2"/>
  <c r="AB6952" i="2"/>
  <c r="AA6952" i="2"/>
  <c r="AB6951" i="2"/>
  <c r="AA6951" i="2"/>
  <c r="AB6950" i="2"/>
  <c r="AA6950" i="2"/>
  <c r="AB6949" i="2"/>
  <c r="AA6949" i="2"/>
  <c r="AB6948" i="2"/>
  <c r="AA6948" i="2"/>
  <c r="AB6947" i="2"/>
  <c r="AA6947" i="2"/>
  <c r="AB6946" i="2"/>
  <c r="AA6946" i="2"/>
  <c r="AB6945" i="2"/>
  <c r="AA6945" i="2"/>
  <c r="AB6944" i="2"/>
  <c r="AA6944" i="2"/>
  <c r="AB6943" i="2"/>
  <c r="AA6943" i="2"/>
  <c r="AB6942" i="2"/>
  <c r="AA6942" i="2"/>
  <c r="AB6941" i="2"/>
  <c r="AA6941" i="2"/>
  <c r="AB6940" i="2"/>
  <c r="AA6940" i="2"/>
  <c r="AB6939" i="2"/>
  <c r="AA6939" i="2"/>
  <c r="AB6938" i="2"/>
  <c r="AA6938" i="2"/>
  <c r="AB6937" i="2"/>
  <c r="AA6937" i="2"/>
  <c r="AB6936" i="2"/>
  <c r="AA6936" i="2"/>
  <c r="AB6935" i="2"/>
  <c r="AA6935" i="2"/>
  <c r="AB6934" i="2"/>
  <c r="AA6934" i="2"/>
  <c r="AB6933" i="2"/>
  <c r="AA6933" i="2"/>
  <c r="AB6932" i="2"/>
  <c r="AA6932" i="2"/>
  <c r="AB6931" i="2"/>
  <c r="AA6931" i="2"/>
  <c r="AB6930" i="2"/>
  <c r="AA6930" i="2"/>
  <c r="AB6929" i="2"/>
  <c r="AA6929" i="2"/>
  <c r="AB6928" i="2"/>
  <c r="AA6928" i="2"/>
  <c r="AB6927" i="2"/>
  <c r="AA6927" i="2"/>
  <c r="AB6926" i="2"/>
  <c r="AA6926" i="2"/>
  <c r="AB6925" i="2"/>
  <c r="AA6925" i="2"/>
  <c r="AB6924" i="2"/>
  <c r="AA6924" i="2"/>
  <c r="AB6923" i="2"/>
  <c r="AA6923" i="2"/>
  <c r="AB6922" i="2"/>
  <c r="AA6922" i="2"/>
  <c r="AB6921" i="2"/>
  <c r="AA6921" i="2"/>
  <c r="AB6920" i="2"/>
  <c r="AA6920" i="2"/>
  <c r="AB6919" i="2"/>
  <c r="AA6919" i="2"/>
  <c r="AB6918" i="2"/>
  <c r="AA6918" i="2"/>
  <c r="AB6917" i="2"/>
  <c r="AA6917" i="2"/>
  <c r="AB6916" i="2"/>
  <c r="AA6916" i="2"/>
  <c r="AB6915" i="2"/>
  <c r="AA6915" i="2"/>
  <c r="AB6914" i="2"/>
  <c r="AA6914" i="2"/>
  <c r="AB6913" i="2"/>
  <c r="AA6913" i="2"/>
  <c r="AB6912" i="2"/>
  <c r="AA6912" i="2"/>
  <c r="AB6911" i="2"/>
  <c r="AA6911" i="2"/>
  <c r="AB6910" i="2"/>
  <c r="AA6910" i="2"/>
  <c r="AB6909" i="2"/>
  <c r="AA6909" i="2"/>
  <c r="AB6908" i="2"/>
  <c r="AA6908" i="2"/>
  <c r="AB6907" i="2"/>
  <c r="AA6907" i="2"/>
  <c r="AB6906" i="2"/>
  <c r="AA6906" i="2"/>
  <c r="AB6905" i="2"/>
  <c r="AA6905" i="2"/>
  <c r="AB6904" i="2"/>
  <c r="AA6904" i="2"/>
  <c r="AB6903" i="2"/>
  <c r="AA6903" i="2"/>
  <c r="AB6902" i="2"/>
  <c r="AA6902" i="2"/>
  <c r="AB6901" i="2"/>
  <c r="AA6901" i="2"/>
  <c r="AB6900" i="2"/>
  <c r="AA6900" i="2"/>
  <c r="AB6899" i="2"/>
  <c r="AA6899" i="2"/>
  <c r="AB6898" i="2"/>
  <c r="AA6898" i="2"/>
  <c r="AB6897" i="2"/>
  <c r="AA6897" i="2"/>
  <c r="AB6896" i="2"/>
  <c r="AA6896" i="2"/>
  <c r="AB6895" i="2"/>
  <c r="AA6895" i="2"/>
  <c r="AB6894" i="2"/>
  <c r="AA6894" i="2"/>
  <c r="AB6893" i="2"/>
  <c r="AA6893" i="2"/>
  <c r="AB6892" i="2"/>
  <c r="AA6892" i="2"/>
  <c r="AB6891" i="2"/>
  <c r="AA6891" i="2"/>
  <c r="AB6890" i="2"/>
  <c r="AA6890" i="2"/>
  <c r="AB6889" i="2"/>
  <c r="AA6889" i="2"/>
  <c r="AB6888" i="2"/>
  <c r="AA6888" i="2"/>
  <c r="AB6887" i="2"/>
  <c r="AA6887" i="2"/>
  <c r="AB6886" i="2"/>
  <c r="AA6886" i="2"/>
  <c r="AB6885" i="2"/>
  <c r="AA6885" i="2"/>
  <c r="AB6884" i="2"/>
  <c r="AA6884" i="2"/>
  <c r="AB6883" i="2"/>
  <c r="AA6883" i="2"/>
  <c r="AB6882" i="2"/>
  <c r="AA6882" i="2"/>
  <c r="AB6881" i="2"/>
  <c r="AA6881" i="2"/>
  <c r="AB6880" i="2"/>
  <c r="AA6880" i="2"/>
  <c r="AB6879" i="2"/>
  <c r="AA6879" i="2"/>
  <c r="AB6878" i="2"/>
  <c r="AA6878" i="2"/>
  <c r="AB6877" i="2"/>
  <c r="AA6877" i="2"/>
  <c r="AB6876" i="2"/>
  <c r="AA6876" i="2"/>
  <c r="AB6875" i="2"/>
  <c r="AA6875" i="2"/>
  <c r="AB6874" i="2"/>
  <c r="AA6874" i="2"/>
  <c r="AB6873" i="2"/>
  <c r="AA6873" i="2"/>
  <c r="AB6872" i="2"/>
  <c r="AA6872" i="2"/>
  <c r="AB6871" i="2"/>
  <c r="AA6871" i="2"/>
  <c r="AB6870" i="2"/>
  <c r="AA6870" i="2"/>
  <c r="AB6869" i="2"/>
  <c r="AA6869" i="2"/>
  <c r="AB6868" i="2"/>
  <c r="AA6868" i="2"/>
  <c r="AB6867" i="2"/>
  <c r="AA6867" i="2"/>
  <c r="AB6866" i="2"/>
  <c r="AA6866" i="2"/>
  <c r="AB6865" i="2"/>
  <c r="AA6865" i="2"/>
  <c r="AB6864" i="2"/>
  <c r="AA6864" i="2"/>
  <c r="AB6863" i="2"/>
  <c r="AA6863" i="2"/>
  <c r="AB6862" i="2"/>
  <c r="AA6862" i="2"/>
  <c r="AB6861" i="2"/>
  <c r="AA6861" i="2"/>
  <c r="AB6860" i="2"/>
  <c r="AA6860" i="2"/>
  <c r="AB6859" i="2"/>
  <c r="AA6859" i="2"/>
  <c r="AB6858" i="2"/>
  <c r="AA6858" i="2"/>
  <c r="AB6857" i="2"/>
  <c r="AA6857" i="2"/>
  <c r="AB6856" i="2"/>
  <c r="AA6856" i="2"/>
  <c r="AB6855" i="2"/>
  <c r="AA6855" i="2"/>
  <c r="AB6854" i="2"/>
  <c r="AA6854" i="2"/>
  <c r="AB6853" i="2"/>
  <c r="AA6853" i="2"/>
  <c r="AB6852" i="2"/>
  <c r="AA6852" i="2"/>
  <c r="AB6851" i="2"/>
  <c r="AA6851" i="2"/>
  <c r="AB6850" i="2"/>
  <c r="AA6850" i="2"/>
  <c r="AB6849" i="2"/>
  <c r="AA6849" i="2"/>
  <c r="AB6848" i="2"/>
  <c r="AA6848" i="2"/>
  <c r="AB6847" i="2"/>
  <c r="AA6847" i="2"/>
  <c r="AB6846" i="2"/>
  <c r="AA6846" i="2"/>
  <c r="AB6845" i="2"/>
  <c r="AA6845" i="2"/>
  <c r="AB6844" i="2"/>
  <c r="AA6844" i="2"/>
  <c r="AB6843" i="2"/>
  <c r="AA6843" i="2"/>
  <c r="AB6842" i="2"/>
  <c r="AA6842" i="2"/>
  <c r="AB6841" i="2"/>
  <c r="AA6841" i="2"/>
  <c r="AB6840" i="2"/>
  <c r="AA6840" i="2"/>
  <c r="AB6839" i="2"/>
  <c r="AA6839" i="2"/>
  <c r="AB6838" i="2"/>
  <c r="AA6838" i="2"/>
  <c r="AB6837" i="2"/>
  <c r="AA6837" i="2"/>
  <c r="AB6836" i="2"/>
  <c r="AA6836" i="2"/>
  <c r="AB6835" i="2"/>
  <c r="AA6835" i="2"/>
  <c r="AB6834" i="2"/>
  <c r="AA6834" i="2"/>
  <c r="AB6833" i="2"/>
  <c r="AA6833" i="2"/>
  <c r="AB6832" i="2"/>
  <c r="AA6832" i="2"/>
  <c r="AB6831" i="2"/>
  <c r="AA6831" i="2"/>
  <c r="AB6830" i="2"/>
  <c r="AA6830" i="2"/>
  <c r="AB6829" i="2"/>
  <c r="AA6829" i="2"/>
  <c r="AB6828" i="2"/>
  <c r="AA6828" i="2"/>
  <c r="AB6827" i="2"/>
  <c r="AA6827" i="2"/>
  <c r="AB6826" i="2"/>
  <c r="AA6826" i="2"/>
  <c r="AB6825" i="2"/>
  <c r="AA6825" i="2"/>
  <c r="AB6824" i="2"/>
  <c r="AA6824" i="2"/>
  <c r="AB6823" i="2"/>
  <c r="AA6823" i="2"/>
  <c r="AB6822" i="2"/>
  <c r="AA6822" i="2"/>
  <c r="AB6821" i="2"/>
  <c r="AA6821" i="2"/>
  <c r="AB6820" i="2"/>
  <c r="AA6820" i="2"/>
  <c r="AB6819" i="2"/>
  <c r="AA6819" i="2"/>
  <c r="AB6818" i="2"/>
  <c r="AA6818" i="2"/>
  <c r="AB6817" i="2"/>
  <c r="AA6817" i="2"/>
  <c r="AB6816" i="2"/>
  <c r="AA6816" i="2"/>
  <c r="AB6815" i="2"/>
  <c r="AA6815" i="2"/>
  <c r="AB6814" i="2"/>
  <c r="AA6814" i="2"/>
  <c r="AB6813" i="2"/>
  <c r="AA6813" i="2"/>
  <c r="AB6812" i="2"/>
  <c r="AA6812" i="2"/>
  <c r="AB6811" i="2"/>
  <c r="AA6811" i="2"/>
  <c r="AB6810" i="2"/>
  <c r="AA6810" i="2"/>
  <c r="AB6809" i="2"/>
  <c r="AA6809" i="2"/>
  <c r="AB6808" i="2"/>
  <c r="AA6808" i="2"/>
  <c r="AB6807" i="2"/>
  <c r="AA6807" i="2"/>
  <c r="AB6806" i="2"/>
  <c r="AA6806" i="2"/>
  <c r="AB6805" i="2"/>
  <c r="AA6805" i="2"/>
  <c r="AB6804" i="2"/>
  <c r="AA6804" i="2"/>
  <c r="AB6803" i="2"/>
  <c r="AA6803" i="2"/>
  <c r="AB6802" i="2"/>
  <c r="AA6802" i="2"/>
  <c r="AB6801" i="2"/>
  <c r="AA6801" i="2"/>
  <c r="AB6800" i="2"/>
  <c r="AA6800" i="2"/>
  <c r="AB6799" i="2"/>
  <c r="AA6799" i="2"/>
  <c r="AB6798" i="2"/>
  <c r="AA6798" i="2"/>
  <c r="AB6797" i="2"/>
  <c r="AA6797" i="2"/>
  <c r="AB6796" i="2"/>
  <c r="AA6796" i="2"/>
  <c r="AB6795" i="2"/>
  <c r="AA6795" i="2"/>
  <c r="AB6794" i="2"/>
  <c r="AA6794" i="2"/>
  <c r="AB6793" i="2"/>
  <c r="AA6793" i="2"/>
  <c r="AB6792" i="2"/>
  <c r="AA6792" i="2"/>
  <c r="AB6791" i="2"/>
  <c r="AA6791" i="2"/>
  <c r="AB6790" i="2"/>
  <c r="AA6790" i="2"/>
  <c r="AB6789" i="2"/>
  <c r="AA6789" i="2"/>
  <c r="AB6788" i="2"/>
  <c r="AA6788" i="2"/>
  <c r="AB6787" i="2"/>
  <c r="AA6787" i="2"/>
  <c r="AB6786" i="2"/>
  <c r="AA6786" i="2"/>
  <c r="AB6785" i="2"/>
  <c r="AA6785" i="2"/>
  <c r="AB6784" i="2"/>
  <c r="AA6784" i="2"/>
  <c r="AB6783" i="2"/>
  <c r="AA6783" i="2"/>
  <c r="AB6782" i="2"/>
  <c r="AA6782" i="2"/>
  <c r="AB6781" i="2"/>
  <c r="AA6781" i="2"/>
  <c r="AB6780" i="2"/>
  <c r="AA6780" i="2"/>
  <c r="AB6779" i="2"/>
  <c r="AA6779" i="2"/>
  <c r="AB6778" i="2"/>
  <c r="AA6778" i="2"/>
  <c r="AB6777" i="2"/>
  <c r="AA6777" i="2"/>
  <c r="AB6776" i="2"/>
  <c r="AA6776" i="2"/>
  <c r="AB6775" i="2"/>
  <c r="AA6775" i="2"/>
  <c r="AB6774" i="2"/>
  <c r="AA6774" i="2"/>
  <c r="AB6773" i="2"/>
  <c r="AA6773" i="2"/>
  <c r="AB6772" i="2"/>
  <c r="AA6772" i="2"/>
  <c r="AB6771" i="2"/>
  <c r="AA6771" i="2"/>
  <c r="AB6770" i="2"/>
  <c r="AA6770" i="2"/>
  <c r="AB6769" i="2"/>
  <c r="AA6769" i="2"/>
  <c r="AB6768" i="2"/>
  <c r="AA6768" i="2"/>
  <c r="AB6767" i="2"/>
  <c r="AA6767" i="2"/>
  <c r="AB6766" i="2"/>
  <c r="AA6766" i="2"/>
  <c r="AB6765" i="2"/>
  <c r="AA6765" i="2"/>
  <c r="AB6764" i="2"/>
  <c r="AA6764" i="2"/>
  <c r="AB6763" i="2"/>
  <c r="AA6763" i="2"/>
  <c r="AB6762" i="2"/>
  <c r="AA6762" i="2"/>
  <c r="AB6761" i="2"/>
  <c r="AA6761" i="2"/>
  <c r="AB6760" i="2"/>
  <c r="AA6760" i="2"/>
  <c r="AB6759" i="2"/>
  <c r="AA6759" i="2"/>
  <c r="AB6758" i="2"/>
  <c r="AA6758" i="2"/>
  <c r="AB6757" i="2"/>
  <c r="AA6757" i="2"/>
  <c r="AB6756" i="2"/>
  <c r="AA6756" i="2"/>
  <c r="AB6755" i="2"/>
  <c r="AA6755" i="2"/>
  <c r="AB6754" i="2"/>
  <c r="AA6754" i="2"/>
  <c r="AB6753" i="2"/>
  <c r="AA6753" i="2"/>
  <c r="AB6752" i="2"/>
  <c r="AA6752" i="2"/>
  <c r="AB6751" i="2"/>
  <c r="AA6751" i="2"/>
  <c r="AB6750" i="2"/>
  <c r="AA6750" i="2"/>
  <c r="AB6749" i="2"/>
  <c r="AA6749" i="2"/>
  <c r="AB6748" i="2"/>
  <c r="AA6748" i="2"/>
  <c r="AB6747" i="2"/>
  <c r="AA6747" i="2"/>
  <c r="AB6746" i="2"/>
  <c r="AA6746" i="2"/>
  <c r="AB6745" i="2"/>
  <c r="AA6745" i="2"/>
  <c r="AB6744" i="2"/>
  <c r="AA6744" i="2"/>
  <c r="AB6743" i="2"/>
  <c r="AA6743" i="2"/>
  <c r="AB6742" i="2"/>
  <c r="AA6742" i="2"/>
  <c r="AB6741" i="2"/>
  <c r="AA6741" i="2"/>
  <c r="AB6740" i="2"/>
  <c r="AA6740" i="2"/>
  <c r="AB6739" i="2"/>
  <c r="AA6739" i="2"/>
  <c r="AB6738" i="2"/>
  <c r="AA6738" i="2"/>
  <c r="AB6737" i="2"/>
  <c r="AA6737" i="2"/>
  <c r="AB6736" i="2"/>
  <c r="AA6736" i="2"/>
  <c r="AB6735" i="2"/>
  <c r="AA6735" i="2"/>
  <c r="AB6734" i="2"/>
  <c r="AA6734" i="2"/>
  <c r="AB6733" i="2"/>
  <c r="AA6733" i="2"/>
  <c r="AB6732" i="2"/>
  <c r="AA6732" i="2"/>
  <c r="AB6731" i="2"/>
  <c r="AA6731" i="2"/>
  <c r="AB6730" i="2"/>
  <c r="AA6730" i="2"/>
  <c r="AB6729" i="2"/>
  <c r="AA6729" i="2"/>
  <c r="AB6728" i="2"/>
  <c r="AA6728" i="2"/>
  <c r="AB6727" i="2"/>
  <c r="AA6727" i="2"/>
  <c r="AB6726" i="2"/>
  <c r="AA6726" i="2"/>
  <c r="AB6725" i="2"/>
  <c r="AA6725" i="2"/>
  <c r="AB6724" i="2"/>
  <c r="AA6724" i="2"/>
  <c r="AB6723" i="2"/>
  <c r="AA6723" i="2"/>
  <c r="AB6722" i="2"/>
  <c r="AA6722" i="2"/>
  <c r="AB6721" i="2"/>
  <c r="AA6721" i="2"/>
  <c r="AB6720" i="2"/>
  <c r="AA6720" i="2"/>
  <c r="AB6719" i="2"/>
  <c r="AA6719" i="2"/>
  <c r="AB6718" i="2"/>
  <c r="AA6718" i="2"/>
  <c r="AB6717" i="2"/>
  <c r="AA6717" i="2"/>
  <c r="AB6716" i="2"/>
  <c r="AA6716" i="2"/>
  <c r="AB6715" i="2"/>
  <c r="AA6715" i="2"/>
  <c r="AB6714" i="2"/>
  <c r="AA6714" i="2"/>
  <c r="AB6713" i="2"/>
  <c r="AA6713" i="2"/>
  <c r="AB6712" i="2"/>
  <c r="AA6712" i="2"/>
  <c r="AB6711" i="2"/>
  <c r="AA6711" i="2"/>
  <c r="AB6710" i="2"/>
  <c r="AA6710" i="2"/>
  <c r="AB6709" i="2"/>
  <c r="AA6709" i="2"/>
  <c r="AB6708" i="2"/>
  <c r="AA6708" i="2"/>
  <c r="AB6707" i="2"/>
  <c r="AA6707" i="2"/>
  <c r="AB6706" i="2"/>
  <c r="AA6706" i="2"/>
  <c r="AB6705" i="2"/>
  <c r="AA6705" i="2"/>
  <c r="AB6704" i="2"/>
  <c r="AA6704" i="2"/>
  <c r="AB6703" i="2"/>
  <c r="AA6703" i="2"/>
  <c r="AB6702" i="2"/>
  <c r="AA6702" i="2"/>
  <c r="AB6701" i="2"/>
  <c r="AA6701" i="2"/>
  <c r="AB6700" i="2"/>
  <c r="AA6700" i="2"/>
  <c r="AB6699" i="2"/>
  <c r="AA6699" i="2"/>
  <c r="AB6698" i="2"/>
  <c r="AA6698" i="2"/>
  <c r="AB6697" i="2"/>
  <c r="AA6697" i="2"/>
  <c r="AB6696" i="2"/>
  <c r="AA6696" i="2"/>
  <c r="AB6695" i="2"/>
  <c r="AA6695" i="2"/>
  <c r="AB6694" i="2"/>
  <c r="AA6694" i="2"/>
  <c r="AB6693" i="2"/>
  <c r="AA6693" i="2"/>
  <c r="AB6692" i="2"/>
  <c r="AA6692" i="2"/>
  <c r="AB6691" i="2"/>
  <c r="AA6691" i="2"/>
  <c r="AB6690" i="2"/>
  <c r="AA6690" i="2"/>
  <c r="AB6689" i="2"/>
  <c r="AA6689" i="2"/>
  <c r="AB6688" i="2"/>
  <c r="AA6688" i="2"/>
  <c r="AB6687" i="2"/>
  <c r="AA6687" i="2"/>
  <c r="AB6686" i="2"/>
  <c r="AA6686" i="2"/>
  <c r="AB6685" i="2"/>
  <c r="AA6685" i="2"/>
  <c r="AB6684" i="2"/>
  <c r="AA6684" i="2"/>
  <c r="AB6683" i="2"/>
  <c r="AA6683" i="2"/>
  <c r="AB6682" i="2"/>
  <c r="AA6682" i="2"/>
  <c r="AB6681" i="2"/>
  <c r="AA6681" i="2"/>
  <c r="AB6680" i="2"/>
  <c r="AA6680" i="2"/>
  <c r="AB6679" i="2"/>
  <c r="AA6679" i="2"/>
  <c r="AB6678" i="2"/>
  <c r="AA6678" i="2"/>
  <c r="AB6677" i="2"/>
  <c r="AA6677" i="2"/>
  <c r="AB6676" i="2"/>
  <c r="AA6676" i="2"/>
  <c r="AB6675" i="2"/>
  <c r="AA6675" i="2"/>
  <c r="AB6674" i="2"/>
  <c r="AA6674" i="2"/>
  <c r="AB6673" i="2"/>
  <c r="AA6673" i="2"/>
  <c r="AB6672" i="2"/>
  <c r="AA6672" i="2"/>
  <c r="AB6671" i="2"/>
  <c r="AA6671" i="2"/>
  <c r="AB6670" i="2"/>
  <c r="AA6670" i="2"/>
  <c r="AB6669" i="2"/>
  <c r="AA6669" i="2"/>
  <c r="AB6668" i="2"/>
  <c r="AA6668" i="2"/>
  <c r="AB6667" i="2"/>
  <c r="AA6667" i="2"/>
  <c r="AB6666" i="2"/>
  <c r="AA6666" i="2"/>
  <c r="AB6665" i="2"/>
  <c r="AA6665" i="2"/>
  <c r="AB6664" i="2"/>
  <c r="AA6664" i="2"/>
  <c r="AB6663" i="2"/>
  <c r="AA6663" i="2"/>
  <c r="AB6662" i="2"/>
  <c r="AA6662" i="2"/>
  <c r="AB6661" i="2"/>
  <c r="AA6661" i="2"/>
  <c r="AB6660" i="2"/>
  <c r="AA6660" i="2"/>
  <c r="AB6659" i="2"/>
  <c r="AA6659" i="2"/>
  <c r="AB6658" i="2"/>
  <c r="AA6658" i="2"/>
  <c r="AB6657" i="2"/>
  <c r="AA6657" i="2"/>
  <c r="AB6656" i="2"/>
  <c r="AA6656" i="2"/>
  <c r="AB6655" i="2"/>
  <c r="AA6655" i="2"/>
  <c r="AB6654" i="2"/>
  <c r="AA6654" i="2"/>
  <c r="AB6653" i="2"/>
  <c r="AA6653" i="2"/>
  <c r="AB6652" i="2"/>
  <c r="AA6652" i="2"/>
  <c r="AB6651" i="2"/>
  <c r="AA6651" i="2"/>
  <c r="AB6650" i="2"/>
  <c r="AA6650" i="2"/>
  <c r="AB6649" i="2"/>
  <c r="AA6649" i="2"/>
  <c r="AB6648" i="2"/>
  <c r="AA6648" i="2"/>
  <c r="AB6647" i="2"/>
  <c r="AA6647" i="2"/>
  <c r="AB6646" i="2"/>
  <c r="AA6646" i="2"/>
  <c r="AB6645" i="2"/>
  <c r="AA6645" i="2"/>
  <c r="AB6644" i="2"/>
  <c r="AA6644" i="2"/>
  <c r="AB6643" i="2"/>
  <c r="AA6643" i="2"/>
  <c r="AB6642" i="2"/>
  <c r="AA6642" i="2"/>
  <c r="AB6641" i="2"/>
  <c r="AA6641" i="2"/>
  <c r="AB6640" i="2"/>
  <c r="AA6640" i="2"/>
  <c r="AB6639" i="2"/>
  <c r="AA6639" i="2"/>
  <c r="AB6638" i="2"/>
  <c r="AA6638" i="2"/>
  <c r="AB6637" i="2"/>
  <c r="AA6637" i="2"/>
  <c r="AB6636" i="2"/>
  <c r="AA6636" i="2"/>
  <c r="AB6635" i="2"/>
  <c r="AA6635" i="2"/>
  <c r="AB6634" i="2"/>
  <c r="AA6634" i="2"/>
  <c r="AB6633" i="2"/>
  <c r="AA6633" i="2"/>
  <c r="AB6632" i="2"/>
  <c r="AA6632" i="2"/>
  <c r="AB6631" i="2"/>
  <c r="AA6631" i="2"/>
  <c r="AB6630" i="2"/>
  <c r="AA6630" i="2"/>
  <c r="AB6629" i="2"/>
  <c r="AA6629" i="2"/>
  <c r="AB6628" i="2"/>
  <c r="AA6628" i="2"/>
  <c r="AB6627" i="2"/>
  <c r="AA6627" i="2"/>
  <c r="AB6626" i="2"/>
  <c r="AA6626" i="2"/>
  <c r="AB6625" i="2"/>
  <c r="AA6625" i="2"/>
  <c r="AB6624" i="2"/>
  <c r="AA6624" i="2"/>
  <c r="AB6623" i="2"/>
  <c r="AA6623" i="2"/>
  <c r="AB6622" i="2"/>
  <c r="AA6622" i="2"/>
  <c r="AB6621" i="2"/>
  <c r="AA6621" i="2"/>
  <c r="AB6620" i="2"/>
  <c r="AA6620" i="2"/>
  <c r="AB6619" i="2"/>
  <c r="AA6619" i="2"/>
  <c r="AB6618" i="2"/>
  <c r="AA6618" i="2"/>
  <c r="AB6617" i="2"/>
  <c r="AA6617" i="2"/>
  <c r="AB6616" i="2"/>
  <c r="AA6616" i="2"/>
  <c r="AB6615" i="2"/>
  <c r="AA6615" i="2"/>
  <c r="AB6614" i="2"/>
  <c r="AA6614" i="2"/>
  <c r="AB6613" i="2"/>
  <c r="AA6613" i="2"/>
  <c r="AB6612" i="2"/>
  <c r="AA6612" i="2"/>
  <c r="AB6611" i="2"/>
  <c r="AA6611" i="2"/>
  <c r="AB6610" i="2"/>
  <c r="AA6610" i="2"/>
  <c r="AB6609" i="2"/>
  <c r="AA6609" i="2"/>
  <c r="AB6608" i="2"/>
  <c r="AA6608" i="2"/>
  <c r="AB6607" i="2"/>
  <c r="AA6607" i="2"/>
  <c r="AB6606" i="2"/>
  <c r="AA6606" i="2"/>
  <c r="AB6605" i="2"/>
  <c r="AA6605" i="2"/>
  <c r="AB6604" i="2"/>
  <c r="AA6604" i="2"/>
  <c r="AB6603" i="2"/>
  <c r="AA6603" i="2"/>
  <c r="AB6602" i="2"/>
  <c r="AA6602" i="2"/>
  <c r="AB6601" i="2"/>
  <c r="AA6601" i="2"/>
  <c r="AB6600" i="2"/>
  <c r="AA6600" i="2"/>
  <c r="AB6599" i="2"/>
  <c r="AA6599" i="2"/>
  <c r="AB6598" i="2"/>
  <c r="AA6598" i="2"/>
  <c r="AB6597" i="2"/>
  <c r="AA6597" i="2"/>
  <c r="AB6596" i="2"/>
  <c r="AA6596" i="2"/>
  <c r="AB6595" i="2"/>
  <c r="AA6595" i="2"/>
  <c r="AB6594" i="2"/>
  <c r="AA6594" i="2"/>
  <c r="AB6593" i="2"/>
  <c r="AA6593" i="2"/>
  <c r="AB6592" i="2"/>
  <c r="AA6592" i="2"/>
  <c r="AB6591" i="2"/>
  <c r="AA6591" i="2"/>
  <c r="AB6590" i="2"/>
  <c r="AA6590" i="2"/>
  <c r="AB6589" i="2"/>
  <c r="AA6589" i="2"/>
  <c r="AB6588" i="2"/>
  <c r="AA6588" i="2"/>
  <c r="AB6587" i="2"/>
  <c r="AA6587" i="2"/>
  <c r="AB6586" i="2"/>
  <c r="AA6586" i="2"/>
  <c r="AB6585" i="2"/>
  <c r="AA6585" i="2"/>
  <c r="AB6584" i="2"/>
  <c r="AA6584" i="2"/>
  <c r="AB6583" i="2"/>
  <c r="AA6583" i="2"/>
  <c r="AB6582" i="2"/>
  <c r="AA6582" i="2"/>
  <c r="AB6581" i="2"/>
  <c r="AA6581" i="2"/>
  <c r="AB6580" i="2"/>
  <c r="AA6580" i="2"/>
  <c r="AB6579" i="2"/>
  <c r="AA6579" i="2"/>
  <c r="AB6578" i="2"/>
  <c r="AA6578" i="2"/>
  <c r="AB6577" i="2"/>
  <c r="AA6577" i="2"/>
  <c r="AB6576" i="2"/>
  <c r="AA6576" i="2"/>
  <c r="AB6575" i="2"/>
  <c r="AA6575" i="2"/>
  <c r="AB6574" i="2"/>
  <c r="AA6574" i="2"/>
  <c r="AB6573" i="2"/>
  <c r="AA6573" i="2"/>
  <c r="AB6572" i="2"/>
  <c r="AA6572" i="2"/>
  <c r="AB6571" i="2"/>
  <c r="AA6571" i="2"/>
  <c r="AB6570" i="2"/>
  <c r="AA6570" i="2"/>
  <c r="AB6569" i="2"/>
  <c r="AA6569" i="2"/>
  <c r="AB6568" i="2"/>
  <c r="AA6568" i="2"/>
  <c r="AB6567" i="2"/>
  <c r="AA6567" i="2"/>
  <c r="AB6566" i="2"/>
  <c r="AA6566" i="2"/>
  <c r="AB6565" i="2"/>
  <c r="AA6565" i="2"/>
  <c r="AB6564" i="2"/>
  <c r="AA6564" i="2"/>
  <c r="AB6563" i="2"/>
  <c r="AA6563" i="2"/>
  <c r="AB6562" i="2"/>
  <c r="AA6562" i="2"/>
  <c r="AB6561" i="2"/>
  <c r="AA6561" i="2"/>
  <c r="AB6560" i="2"/>
  <c r="AA6560" i="2"/>
  <c r="AB6559" i="2"/>
  <c r="AA6559" i="2"/>
  <c r="AB6558" i="2"/>
  <c r="AA6558" i="2"/>
  <c r="AB6557" i="2"/>
  <c r="AA6557" i="2"/>
  <c r="AB6556" i="2"/>
  <c r="AA6556" i="2"/>
  <c r="AB6555" i="2"/>
  <c r="AA6555" i="2"/>
  <c r="AB6554" i="2"/>
  <c r="AA6554" i="2"/>
  <c r="AB6553" i="2"/>
  <c r="AA6553" i="2"/>
  <c r="AB6552" i="2"/>
  <c r="AA6552" i="2"/>
  <c r="AB6551" i="2"/>
  <c r="AA6551" i="2"/>
  <c r="AB6550" i="2"/>
  <c r="AA6550" i="2"/>
  <c r="AB6549" i="2"/>
  <c r="AA6549" i="2"/>
  <c r="AB6548" i="2"/>
  <c r="AA6548" i="2"/>
  <c r="AB6547" i="2"/>
  <c r="AA6547" i="2"/>
  <c r="AB6546" i="2"/>
  <c r="AA6546" i="2"/>
  <c r="AB6545" i="2"/>
  <c r="AA6545" i="2"/>
  <c r="AB6544" i="2"/>
  <c r="AA6544" i="2"/>
  <c r="AB6543" i="2"/>
  <c r="AA6543" i="2"/>
  <c r="AB6542" i="2"/>
  <c r="AA6542" i="2"/>
  <c r="AB6541" i="2"/>
  <c r="AA6541" i="2"/>
  <c r="AB6540" i="2"/>
  <c r="AA6540" i="2"/>
  <c r="AB6539" i="2"/>
  <c r="AA6539" i="2"/>
  <c r="AB6538" i="2"/>
  <c r="AA6538" i="2"/>
  <c r="AB6537" i="2"/>
  <c r="AA6537" i="2"/>
  <c r="AB6536" i="2"/>
  <c r="AA6536" i="2"/>
  <c r="AB6535" i="2"/>
  <c r="AA6535" i="2"/>
  <c r="AB6534" i="2"/>
  <c r="AA6534" i="2"/>
  <c r="AB6533" i="2"/>
  <c r="AA6533" i="2"/>
  <c r="AB6532" i="2"/>
  <c r="AA6532" i="2"/>
  <c r="AB6531" i="2"/>
  <c r="AA6531" i="2"/>
  <c r="AB6530" i="2"/>
  <c r="AA6530" i="2"/>
  <c r="AB6529" i="2"/>
  <c r="AA6529" i="2"/>
  <c r="AB6528" i="2"/>
  <c r="AA6528" i="2"/>
  <c r="AB6527" i="2"/>
  <c r="AA6527" i="2"/>
  <c r="AB6526" i="2"/>
  <c r="AA6526" i="2"/>
  <c r="AB6525" i="2"/>
  <c r="AA6525" i="2"/>
  <c r="AB6524" i="2"/>
  <c r="AA6524" i="2"/>
  <c r="AB6523" i="2"/>
  <c r="AA6523" i="2"/>
  <c r="AB6522" i="2"/>
  <c r="AA6522" i="2"/>
  <c r="AB6521" i="2"/>
  <c r="AA6521" i="2"/>
  <c r="AB6520" i="2"/>
  <c r="AA6520" i="2"/>
  <c r="AB6519" i="2"/>
  <c r="AA6519" i="2"/>
  <c r="AB6518" i="2"/>
  <c r="AA6518" i="2"/>
  <c r="AB6517" i="2"/>
  <c r="AA6517" i="2"/>
  <c r="AB6516" i="2"/>
  <c r="AA6516" i="2"/>
  <c r="AB6515" i="2"/>
  <c r="AA6515" i="2"/>
  <c r="AB6514" i="2"/>
  <c r="AA6514" i="2"/>
  <c r="AB6513" i="2"/>
  <c r="AA6513" i="2"/>
  <c r="AB6512" i="2"/>
  <c r="AA6512" i="2"/>
  <c r="AB6511" i="2"/>
  <c r="AA6511" i="2"/>
  <c r="AB6510" i="2"/>
  <c r="AA6510" i="2"/>
  <c r="AB6509" i="2"/>
  <c r="AA6509" i="2"/>
  <c r="AB6508" i="2"/>
  <c r="AA6508" i="2"/>
  <c r="AB6507" i="2"/>
  <c r="AA6507" i="2"/>
  <c r="AB6506" i="2"/>
  <c r="AA6506" i="2"/>
  <c r="AB6505" i="2"/>
  <c r="AA6505" i="2"/>
  <c r="AB6504" i="2"/>
  <c r="AA6504" i="2"/>
  <c r="AB6503" i="2"/>
  <c r="AA6503" i="2"/>
  <c r="AB6502" i="2"/>
  <c r="AA6502" i="2"/>
  <c r="AB6501" i="2"/>
  <c r="AA6501" i="2"/>
  <c r="AB6500" i="2"/>
  <c r="AA6500" i="2"/>
  <c r="AB6499" i="2"/>
  <c r="AA6499" i="2"/>
  <c r="AB6498" i="2"/>
  <c r="AA6498" i="2"/>
  <c r="AB6497" i="2"/>
  <c r="AA6497" i="2"/>
  <c r="AB6496" i="2"/>
  <c r="AA6496" i="2"/>
  <c r="AB6495" i="2"/>
  <c r="AA6495" i="2"/>
  <c r="AB6494" i="2"/>
  <c r="AA6494" i="2"/>
  <c r="AB6493" i="2"/>
  <c r="AA6493" i="2"/>
  <c r="AB6492" i="2"/>
  <c r="AA6492" i="2"/>
  <c r="AB6491" i="2"/>
  <c r="AA6491" i="2"/>
  <c r="AB6490" i="2"/>
  <c r="AA6490" i="2"/>
  <c r="AB6489" i="2"/>
  <c r="AA6489" i="2"/>
  <c r="AB6488" i="2"/>
  <c r="AA6488" i="2"/>
  <c r="AB6487" i="2"/>
  <c r="AA6487" i="2"/>
  <c r="AB6486" i="2"/>
  <c r="AA6486" i="2"/>
  <c r="AB6485" i="2"/>
  <c r="AA6485" i="2"/>
  <c r="AB6484" i="2"/>
  <c r="AA6484" i="2"/>
  <c r="AB6483" i="2"/>
  <c r="AA6483" i="2"/>
  <c r="AB6482" i="2"/>
  <c r="AA6482" i="2"/>
  <c r="AB6481" i="2"/>
  <c r="AA6481" i="2"/>
  <c r="AB6480" i="2"/>
  <c r="AA6480" i="2"/>
  <c r="AB6479" i="2"/>
  <c r="AA6479" i="2"/>
  <c r="AB6478" i="2"/>
  <c r="AA6478" i="2"/>
  <c r="AB6477" i="2"/>
  <c r="AA6477" i="2"/>
  <c r="AB6476" i="2"/>
  <c r="AA6476" i="2"/>
  <c r="AB6475" i="2"/>
  <c r="AA6475" i="2"/>
  <c r="AB6474" i="2"/>
  <c r="AA6474" i="2"/>
  <c r="AB6473" i="2"/>
  <c r="AA6473" i="2"/>
  <c r="AB6472" i="2"/>
  <c r="AA6472" i="2"/>
  <c r="AB6471" i="2"/>
  <c r="AA6471" i="2"/>
  <c r="AB6470" i="2"/>
  <c r="AA6470" i="2"/>
  <c r="AB6469" i="2"/>
  <c r="AA6469" i="2"/>
  <c r="AB6468" i="2"/>
  <c r="AA6468" i="2"/>
  <c r="AB6467" i="2"/>
  <c r="AA6467" i="2"/>
  <c r="AB6466" i="2"/>
  <c r="AA6466" i="2"/>
  <c r="AB6465" i="2"/>
  <c r="AA6465" i="2"/>
  <c r="AB6464" i="2"/>
  <c r="AA6464" i="2"/>
  <c r="AB6463" i="2"/>
  <c r="AA6463" i="2"/>
  <c r="AB6462" i="2"/>
  <c r="AA6462" i="2"/>
  <c r="AB6461" i="2"/>
  <c r="AA6461" i="2"/>
  <c r="AB6460" i="2"/>
  <c r="AA6460" i="2"/>
  <c r="AB6459" i="2"/>
  <c r="AA6459" i="2"/>
  <c r="AB6458" i="2"/>
  <c r="AA6458" i="2"/>
  <c r="AB6457" i="2"/>
  <c r="AA6457" i="2"/>
  <c r="AB6456" i="2"/>
  <c r="AA6456" i="2"/>
  <c r="AB6455" i="2"/>
  <c r="AA6455" i="2"/>
  <c r="AB6454" i="2"/>
  <c r="AA6454" i="2"/>
  <c r="AB6453" i="2"/>
  <c r="AA6453" i="2"/>
  <c r="AB6452" i="2"/>
  <c r="AA6452" i="2"/>
  <c r="AB6451" i="2"/>
  <c r="AA6451" i="2"/>
  <c r="AB6450" i="2"/>
  <c r="AA6450" i="2"/>
  <c r="AB6449" i="2"/>
  <c r="AA6449" i="2"/>
  <c r="AB6448" i="2"/>
  <c r="AA6448" i="2"/>
  <c r="AB6447" i="2"/>
  <c r="AA6447" i="2"/>
  <c r="AB6446" i="2"/>
  <c r="AA6446" i="2"/>
  <c r="AB6445" i="2"/>
  <c r="AA6445" i="2"/>
  <c r="AB6444" i="2"/>
  <c r="AA6444" i="2"/>
  <c r="AB6443" i="2"/>
  <c r="AA6443" i="2"/>
  <c r="AB6442" i="2"/>
  <c r="AA6442" i="2"/>
  <c r="AB6441" i="2"/>
  <c r="AA6441" i="2"/>
  <c r="AB6440" i="2"/>
  <c r="AA6440" i="2"/>
  <c r="AB6439" i="2"/>
  <c r="AA6439" i="2"/>
  <c r="AB6438" i="2"/>
  <c r="AA6438" i="2"/>
  <c r="AB6437" i="2"/>
  <c r="AA6437" i="2"/>
  <c r="AB6436" i="2"/>
  <c r="AA6436" i="2"/>
  <c r="AB6435" i="2"/>
  <c r="AA6435" i="2"/>
  <c r="AB6434" i="2"/>
  <c r="AA6434" i="2"/>
  <c r="AB6433" i="2"/>
  <c r="AA6433" i="2"/>
  <c r="AB6432" i="2"/>
  <c r="AA6432" i="2"/>
  <c r="AB6431" i="2"/>
  <c r="AA6431" i="2"/>
  <c r="AB6430" i="2"/>
  <c r="AA6430" i="2"/>
  <c r="AB6429" i="2"/>
  <c r="AA6429" i="2"/>
  <c r="AB6428" i="2"/>
  <c r="AA6428" i="2"/>
  <c r="AB6427" i="2"/>
  <c r="AA6427" i="2"/>
  <c r="AB6426" i="2"/>
  <c r="AA6426" i="2"/>
  <c r="AB6425" i="2"/>
  <c r="AA6425" i="2"/>
  <c r="AB6424" i="2"/>
  <c r="AA6424" i="2"/>
  <c r="AB6423" i="2"/>
  <c r="AA6423" i="2"/>
  <c r="AB6422" i="2"/>
  <c r="AA6422" i="2"/>
  <c r="AB6421" i="2"/>
  <c r="AA6421" i="2"/>
  <c r="AB6420" i="2"/>
  <c r="AA6420" i="2"/>
  <c r="AB6419" i="2"/>
  <c r="AA6419" i="2"/>
  <c r="AB6418" i="2"/>
  <c r="AA6418" i="2"/>
  <c r="AB6417" i="2"/>
  <c r="AA6417" i="2"/>
  <c r="AB6416" i="2"/>
  <c r="AA6416" i="2"/>
  <c r="AB6415" i="2"/>
  <c r="AA6415" i="2"/>
  <c r="AB6414" i="2"/>
  <c r="AA6414" i="2"/>
  <c r="AB6413" i="2"/>
  <c r="AA6413" i="2"/>
  <c r="AB6412" i="2"/>
  <c r="AA6412" i="2"/>
  <c r="AB6411" i="2"/>
  <c r="AA6411" i="2"/>
  <c r="AB6410" i="2"/>
  <c r="AA6410" i="2"/>
  <c r="AB6409" i="2"/>
  <c r="AA6409" i="2"/>
  <c r="AB6408" i="2"/>
  <c r="AA6408" i="2"/>
  <c r="AB6407" i="2"/>
  <c r="AA6407" i="2"/>
  <c r="AB6406" i="2"/>
  <c r="AA6406" i="2"/>
  <c r="AB6405" i="2"/>
  <c r="AA6405" i="2"/>
  <c r="AB6404" i="2"/>
  <c r="AA6404" i="2"/>
  <c r="AB6403" i="2"/>
  <c r="AA6403" i="2"/>
  <c r="AB6402" i="2"/>
  <c r="AA6402" i="2"/>
  <c r="AB6401" i="2"/>
  <c r="AA6401" i="2"/>
  <c r="AB6400" i="2"/>
  <c r="AA6400" i="2"/>
  <c r="AB6399" i="2"/>
  <c r="AA6399" i="2"/>
  <c r="AB6398" i="2"/>
  <c r="AA6398" i="2"/>
  <c r="AB6397" i="2"/>
  <c r="AA6397" i="2"/>
  <c r="AB6396" i="2"/>
  <c r="AA6396" i="2"/>
  <c r="AB6395" i="2"/>
  <c r="AA6395" i="2"/>
  <c r="AB6394" i="2"/>
  <c r="AA6394" i="2"/>
  <c r="AB6393" i="2"/>
  <c r="AA6393" i="2"/>
  <c r="AB6392" i="2"/>
  <c r="AA6392" i="2"/>
  <c r="AB6391" i="2"/>
  <c r="AA6391" i="2"/>
  <c r="AB6390" i="2"/>
  <c r="AA6390" i="2"/>
  <c r="AB6389" i="2"/>
  <c r="AA6389" i="2"/>
  <c r="AB6388" i="2"/>
  <c r="AA6388" i="2"/>
  <c r="AB6387" i="2"/>
  <c r="AA6387" i="2"/>
  <c r="AB6386" i="2"/>
  <c r="AA6386" i="2"/>
  <c r="AB6385" i="2"/>
  <c r="AA6385" i="2"/>
  <c r="AB6384" i="2"/>
  <c r="AA6384" i="2"/>
  <c r="AB6383" i="2"/>
  <c r="AA6383" i="2"/>
  <c r="AB6382" i="2"/>
  <c r="AA6382" i="2"/>
  <c r="AB6381" i="2"/>
  <c r="AA6381" i="2"/>
  <c r="AB6380" i="2"/>
  <c r="AA6380" i="2"/>
  <c r="AB6379" i="2"/>
  <c r="AA6379" i="2"/>
  <c r="AB6378" i="2"/>
  <c r="AA6378" i="2"/>
  <c r="AB6377" i="2"/>
  <c r="AA6377" i="2"/>
  <c r="AB6376" i="2"/>
  <c r="AA6376" i="2"/>
  <c r="AB6375" i="2"/>
  <c r="AA6375" i="2"/>
  <c r="AB6374" i="2"/>
  <c r="AA6374" i="2"/>
  <c r="AB6373" i="2"/>
  <c r="AA6373" i="2"/>
  <c r="AB6372" i="2"/>
  <c r="AA6372" i="2"/>
  <c r="AB6371" i="2"/>
  <c r="AA6371" i="2"/>
  <c r="AB6370" i="2"/>
  <c r="AA6370" i="2"/>
  <c r="AB6369" i="2"/>
  <c r="AA6369" i="2"/>
  <c r="AB6368" i="2"/>
  <c r="AA6368" i="2"/>
  <c r="AB6367" i="2"/>
  <c r="AA6367" i="2"/>
  <c r="AB6366" i="2"/>
  <c r="AA6366" i="2"/>
  <c r="AB6365" i="2"/>
  <c r="AA6365" i="2"/>
  <c r="AB6364" i="2"/>
  <c r="AA6364" i="2"/>
  <c r="AB6363" i="2"/>
  <c r="AA6363" i="2"/>
  <c r="AB6362" i="2"/>
  <c r="AA6362" i="2"/>
  <c r="AB6361" i="2"/>
  <c r="AA6361" i="2"/>
  <c r="AB6360" i="2"/>
  <c r="AA6360" i="2"/>
  <c r="AB6359" i="2"/>
  <c r="AA6359" i="2"/>
  <c r="AB6358" i="2"/>
  <c r="AA6358" i="2"/>
  <c r="AB6357" i="2"/>
  <c r="AA6357" i="2"/>
  <c r="AB6356" i="2"/>
  <c r="AA6356" i="2"/>
  <c r="AB6355" i="2"/>
  <c r="AA6355" i="2"/>
  <c r="AB6354" i="2"/>
  <c r="AA6354" i="2"/>
  <c r="AB6353" i="2"/>
  <c r="AA6353" i="2"/>
  <c r="AB6352" i="2"/>
  <c r="AA6352" i="2"/>
  <c r="AB6351" i="2"/>
  <c r="AA6351" i="2"/>
  <c r="AB6350" i="2"/>
  <c r="AA6350" i="2"/>
  <c r="AB6349" i="2"/>
  <c r="AA6349" i="2"/>
  <c r="AB6348" i="2"/>
  <c r="AA6348" i="2"/>
  <c r="AB6347" i="2"/>
  <c r="AA6347" i="2"/>
  <c r="AB6346" i="2"/>
  <c r="AA6346" i="2"/>
  <c r="AB6345" i="2"/>
  <c r="AA6345" i="2"/>
  <c r="AB6344" i="2"/>
  <c r="AA6344" i="2"/>
  <c r="AB6343" i="2"/>
  <c r="AA6343" i="2"/>
  <c r="AB6342" i="2"/>
  <c r="AA6342" i="2"/>
  <c r="AB6341" i="2"/>
  <c r="AA6341" i="2"/>
  <c r="AB6340" i="2"/>
  <c r="AA6340" i="2"/>
  <c r="AB6339" i="2"/>
  <c r="AA6339" i="2"/>
  <c r="AB6338" i="2"/>
  <c r="AA6338" i="2"/>
  <c r="AB6337" i="2"/>
  <c r="AA6337" i="2"/>
  <c r="AB6336" i="2"/>
  <c r="AA6336" i="2"/>
  <c r="AB6335" i="2"/>
  <c r="AA6335" i="2"/>
  <c r="AB6334" i="2"/>
  <c r="AA6334" i="2"/>
  <c r="AB6333" i="2"/>
  <c r="AA6333" i="2"/>
  <c r="AB6332" i="2"/>
  <c r="AA6332" i="2"/>
  <c r="AB6331" i="2"/>
  <c r="AA6331" i="2"/>
  <c r="AB6330" i="2"/>
  <c r="AA6330" i="2"/>
  <c r="AB6329" i="2"/>
  <c r="AA6329" i="2"/>
  <c r="AB6328" i="2"/>
  <c r="AA6328" i="2"/>
  <c r="AB6327" i="2"/>
  <c r="AA6327" i="2"/>
  <c r="AB6326" i="2"/>
  <c r="AA6326" i="2"/>
  <c r="AB6325" i="2"/>
  <c r="AA6325" i="2"/>
  <c r="AB6324" i="2"/>
  <c r="AA6324" i="2"/>
  <c r="AB6323" i="2"/>
  <c r="AA6323" i="2"/>
  <c r="AB6322" i="2"/>
  <c r="AA6322" i="2"/>
  <c r="AB6321" i="2"/>
  <c r="AA6321" i="2"/>
  <c r="AB6320" i="2"/>
  <c r="AA6320" i="2"/>
  <c r="AB6319" i="2"/>
  <c r="AA6319" i="2"/>
  <c r="AB6318" i="2"/>
  <c r="AA6318" i="2"/>
  <c r="AB6317" i="2"/>
  <c r="AA6317" i="2"/>
  <c r="AB6316" i="2"/>
  <c r="AA6316" i="2"/>
  <c r="AB6315" i="2"/>
  <c r="AA6315" i="2"/>
  <c r="AB6314" i="2"/>
  <c r="AA6314" i="2"/>
  <c r="AB6313" i="2"/>
  <c r="AA6313" i="2"/>
  <c r="AB6312" i="2"/>
  <c r="AA6312" i="2"/>
  <c r="AB6311" i="2"/>
  <c r="AA6311" i="2"/>
  <c r="AB6310" i="2"/>
  <c r="AA6310" i="2"/>
  <c r="AB6309" i="2"/>
  <c r="AA6309" i="2"/>
  <c r="AB6308" i="2"/>
  <c r="AA6308" i="2"/>
  <c r="AB6307" i="2"/>
  <c r="AA6307" i="2"/>
  <c r="AB6306" i="2"/>
  <c r="AA6306" i="2"/>
  <c r="AB6305" i="2"/>
  <c r="AA6305" i="2"/>
  <c r="AB6304" i="2"/>
  <c r="AA6304" i="2"/>
  <c r="AB6303" i="2"/>
  <c r="AA6303" i="2"/>
  <c r="AB6302" i="2"/>
  <c r="AA6302" i="2"/>
  <c r="AB6301" i="2"/>
  <c r="AA6301" i="2"/>
  <c r="AB6300" i="2"/>
  <c r="AA6300" i="2"/>
  <c r="AB6299" i="2"/>
  <c r="AA6299" i="2"/>
  <c r="AB6298" i="2"/>
  <c r="AA6298" i="2"/>
  <c r="AB6297" i="2"/>
  <c r="AA6297" i="2"/>
  <c r="AB6296" i="2"/>
  <c r="AA6296" i="2"/>
  <c r="AB6295" i="2"/>
  <c r="AA6295" i="2"/>
  <c r="AB6294" i="2"/>
  <c r="AA6294" i="2"/>
  <c r="AB6293" i="2"/>
  <c r="AA6293" i="2"/>
  <c r="AB6292" i="2"/>
  <c r="AA6292" i="2"/>
  <c r="AB6291" i="2"/>
  <c r="AA6291" i="2"/>
  <c r="AB6290" i="2"/>
  <c r="AA6290" i="2"/>
  <c r="AB6289" i="2"/>
  <c r="AA6289" i="2"/>
  <c r="AB6288" i="2"/>
  <c r="AA6288" i="2"/>
  <c r="AB6287" i="2"/>
  <c r="AA6287" i="2"/>
  <c r="AB6286" i="2"/>
  <c r="AA6286" i="2"/>
  <c r="AB6285" i="2"/>
  <c r="AA6285" i="2"/>
  <c r="AB6284" i="2"/>
  <c r="AA6284" i="2"/>
  <c r="AB6283" i="2"/>
  <c r="AA6283" i="2"/>
  <c r="AB6282" i="2"/>
  <c r="AA6282" i="2"/>
  <c r="AB6281" i="2"/>
  <c r="AA6281" i="2"/>
  <c r="AB6280" i="2"/>
  <c r="AA6280" i="2"/>
  <c r="AB6279" i="2"/>
  <c r="AA6279" i="2"/>
  <c r="AB6278" i="2"/>
  <c r="AA6278" i="2"/>
  <c r="AB6277" i="2"/>
  <c r="AA6277" i="2"/>
  <c r="AB6276" i="2"/>
  <c r="AA6276" i="2"/>
  <c r="AB6275" i="2"/>
  <c r="AA6275" i="2"/>
  <c r="AB6274" i="2"/>
  <c r="AA6274" i="2"/>
  <c r="AB6273" i="2"/>
  <c r="AA6273" i="2"/>
  <c r="AB6272" i="2"/>
  <c r="AA6272" i="2"/>
  <c r="AB6271" i="2"/>
  <c r="AA6271" i="2"/>
  <c r="AB6270" i="2"/>
  <c r="AA6270" i="2"/>
  <c r="AB6269" i="2"/>
  <c r="AA6269" i="2"/>
  <c r="AB6268" i="2"/>
  <c r="AA6268" i="2"/>
  <c r="AB6267" i="2"/>
  <c r="AA6267" i="2"/>
  <c r="AB6266" i="2"/>
  <c r="AA6266" i="2"/>
  <c r="AB6265" i="2"/>
  <c r="AA6265" i="2"/>
  <c r="AB6264" i="2"/>
  <c r="AA6264" i="2"/>
  <c r="AB6263" i="2"/>
  <c r="AA6263" i="2"/>
  <c r="AB6262" i="2"/>
  <c r="AA6262" i="2"/>
  <c r="AB6261" i="2"/>
  <c r="AA6261" i="2"/>
  <c r="AB6260" i="2"/>
  <c r="AA6260" i="2"/>
  <c r="AB6259" i="2"/>
  <c r="AA6259" i="2"/>
  <c r="AB6258" i="2"/>
  <c r="AA6258" i="2"/>
  <c r="AB6257" i="2"/>
  <c r="AA6257" i="2"/>
  <c r="AB6256" i="2"/>
  <c r="AA6256" i="2"/>
  <c r="AB6255" i="2"/>
  <c r="AA6255" i="2"/>
  <c r="AB6254" i="2"/>
  <c r="AA6254" i="2"/>
  <c r="AB6253" i="2"/>
  <c r="AA6253" i="2"/>
  <c r="AB6252" i="2"/>
  <c r="AA6252" i="2"/>
  <c r="AB6251" i="2"/>
  <c r="AA6251" i="2"/>
  <c r="AB6250" i="2"/>
  <c r="AA6250" i="2"/>
  <c r="AB6249" i="2"/>
  <c r="AA6249" i="2"/>
  <c r="AB6248" i="2"/>
  <c r="AA6248" i="2"/>
  <c r="AB6247" i="2"/>
  <c r="AA6247" i="2"/>
  <c r="AB6246" i="2"/>
  <c r="AA6246" i="2"/>
  <c r="AB6245" i="2"/>
  <c r="AA6245" i="2"/>
  <c r="AB6244" i="2"/>
  <c r="AA6244" i="2"/>
  <c r="AB6243" i="2"/>
  <c r="AA6243" i="2"/>
  <c r="AB6242" i="2"/>
  <c r="AA6242" i="2"/>
  <c r="AB6241" i="2"/>
  <c r="AA6241" i="2"/>
  <c r="AB6240" i="2"/>
  <c r="AA6240" i="2"/>
  <c r="AB6239" i="2"/>
  <c r="AA6239" i="2"/>
  <c r="AB6238" i="2"/>
  <c r="AA6238" i="2"/>
  <c r="AB6237" i="2"/>
  <c r="AA6237" i="2"/>
  <c r="AB6236" i="2"/>
  <c r="AA6236" i="2"/>
  <c r="AB6235" i="2"/>
  <c r="AA6235" i="2"/>
  <c r="AB6234" i="2"/>
  <c r="AA6234" i="2"/>
  <c r="AB6233" i="2"/>
  <c r="AA6233" i="2"/>
  <c r="AB6232" i="2"/>
  <c r="AA6232" i="2"/>
  <c r="AB6231" i="2"/>
  <c r="AA6231" i="2"/>
  <c r="AB6230" i="2"/>
  <c r="AA6230" i="2"/>
  <c r="AB6229" i="2"/>
  <c r="AA6229" i="2"/>
  <c r="AB6228" i="2"/>
  <c r="AA6228" i="2"/>
  <c r="AB6227" i="2"/>
  <c r="AA6227" i="2"/>
  <c r="AB6226" i="2"/>
  <c r="AA6226" i="2"/>
  <c r="AB6225" i="2"/>
  <c r="AA6225" i="2"/>
  <c r="AB6224" i="2"/>
  <c r="AA6224" i="2"/>
  <c r="AB6223" i="2"/>
  <c r="AA6223" i="2"/>
  <c r="AB6222" i="2"/>
  <c r="AA6222" i="2"/>
  <c r="AB6221" i="2"/>
  <c r="AA6221" i="2"/>
  <c r="AB6220" i="2"/>
  <c r="AA6220" i="2"/>
  <c r="AB6219" i="2"/>
  <c r="AA6219" i="2"/>
  <c r="AB6218" i="2"/>
  <c r="AA6218" i="2"/>
  <c r="AB6217" i="2"/>
  <c r="AA6217" i="2"/>
  <c r="AB6216" i="2"/>
  <c r="AA6216" i="2"/>
  <c r="AB6215" i="2"/>
  <c r="AA6215" i="2"/>
  <c r="AB6214" i="2"/>
  <c r="AA6214" i="2"/>
  <c r="AB6213" i="2"/>
  <c r="AA6213" i="2"/>
  <c r="AB6212" i="2"/>
  <c r="AA6212" i="2"/>
  <c r="AB6211" i="2"/>
  <c r="AA6211" i="2"/>
  <c r="AB6210" i="2"/>
  <c r="AA6210" i="2"/>
  <c r="AB6209" i="2"/>
  <c r="AA6209" i="2"/>
  <c r="AB6208" i="2"/>
  <c r="AA6208" i="2"/>
  <c r="AB6207" i="2"/>
  <c r="AA6207" i="2"/>
  <c r="AB6206" i="2"/>
  <c r="AA6206" i="2"/>
  <c r="AB6205" i="2"/>
  <c r="AA6205" i="2"/>
  <c r="AB6204" i="2"/>
  <c r="AA6204" i="2"/>
  <c r="AB6203" i="2"/>
  <c r="AA6203" i="2"/>
  <c r="AB6202" i="2"/>
  <c r="AA6202" i="2"/>
  <c r="AB6201" i="2"/>
  <c r="AA6201" i="2"/>
  <c r="AB6200" i="2"/>
  <c r="AA6200" i="2"/>
  <c r="AB6199" i="2"/>
  <c r="AA6199" i="2"/>
  <c r="AB6198" i="2"/>
  <c r="AA6198" i="2"/>
  <c r="AB6197" i="2"/>
  <c r="AA6197" i="2"/>
  <c r="AB6196" i="2"/>
  <c r="AA6196" i="2"/>
  <c r="AB6195" i="2"/>
  <c r="AA6195" i="2"/>
  <c r="AB6194" i="2"/>
  <c r="AA6194" i="2"/>
  <c r="AB6193" i="2"/>
  <c r="AA6193" i="2"/>
  <c r="AB6192" i="2"/>
  <c r="AA6192" i="2"/>
  <c r="AB6191" i="2"/>
  <c r="AA6191" i="2"/>
  <c r="AB6190" i="2"/>
  <c r="AA6190" i="2"/>
  <c r="AB6189" i="2"/>
  <c r="AA6189" i="2"/>
  <c r="AB6188" i="2"/>
  <c r="AA6188" i="2"/>
  <c r="AB6187" i="2"/>
  <c r="AA6187" i="2"/>
  <c r="AB6186" i="2"/>
  <c r="AA6186" i="2"/>
  <c r="AB6185" i="2"/>
  <c r="AA6185" i="2"/>
  <c r="AB6184" i="2"/>
  <c r="AA6184" i="2"/>
  <c r="AB6183" i="2"/>
  <c r="AA6183" i="2"/>
  <c r="AB6182" i="2"/>
  <c r="AA6182" i="2"/>
  <c r="AB6181" i="2"/>
  <c r="AA6181" i="2"/>
  <c r="AB6180" i="2"/>
  <c r="AA6180" i="2"/>
  <c r="AB6179" i="2"/>
  <c r="AA6179" i="2"/>
  <c r="AB6178" i="2"/>
  <c r="AA6178" i="2"/>
  <c r="AB6177" i="2"/>
  <c r="AA6177" i="2"/>
  <c r="AB6176" i="2"/>
  <c r="AA6176" i="2"/>
  <c r="AB6175" i="2"/>
  <c r="AA6175" i="2"/>
  <c r="AB6174" i="2"/>
  <c r="AA6174" i="2"/>
  <c r="AB6173" i="2"/>
  <c r="AA6173" i="2"/>
  <c r="AB6172" i="2"/>
  <c r="AA6172" i="2"/>
  <c r="AB6171" i="2"/>
  <c r="AA6171" i="2"/>
  <c r="AB6170" i="2"/>
  <c r="AA6170" i="2"/>
  <c r="AB6169" i="2"/>
  <c r="AA6169" i="2"/>
  <c r="AB6168" i="2"/>
  <c r="AA6168" i="2"/>
  <c r="AB6167" i="2"/>
  <c r="AA6167" i="2"/>
  <c r="AB6166" i="2"/>
  <c r="AA6166" i="2"/>
  <c r="AB6165" i="2"/>
  <c r="AA6165" i="2"/>
  <c r="AB6164" i="2"/>
  <c r="AA6164" i="2"/>
  <c r="AB6163" i="2"/>
  <c r="AA6163" i="2"/>
  <c r="AB6162" i="2"/>
  <c r="AA6162" i="2"/>
  <c r="AB6161" i="2"/>
  <c r="AA6161" i="2"/>
  <c r="AB6160" i="2"/>
  <c r="AA6160" i="2"/>
  <c r="AB6159" i="2"/>
  <c r="AA6159" i="2"/>
  <c r="AB6158" i="2"/>
  <c r="AA6158" i="2"/>
  <c r="AB6157" i="2"/>
  <c r="AA6157" i="2"/>
  <c r="AB6156" i="2"/>
  <c r="AA6156" i="2"/>
  <c r="AB6155" i="2"/>
  <c r="AA6155" i="2"/>
  <c r="AB6154" i="2"/>
  <c r="AA6154" i="2"/>
  <c r="AB6153" i="2"/>
  <c r="AA6153" i="2"/>
  <c r="AB6152" i="2"/>
  <c r="AA6152" i="2"/>
  <c r="AB6151" i="2"/>
  <c r="AA6151" i="2"/>
  <c r="AB6150" i="2"/>
  <c r="AA6150" i="2"/>
  <c r="AB6149" i="2"/>
  <c r="AA6149" i="2"/>
  <c r="AB6148" i="2"/>
  <c r="AA6148" i="2"/>
  <c r="AB6147" i="2"/>
  <c r="AA6147" i="2"/>
  <c r="AB6146" i="2"/>
  <c r="AA6146" i="2"/>
  <c r="AB6145" i="2"/>
  <c r="AA6145" i="2"/>
  <c r="AB6144" i="2"/>
  <c r="AA6144" i="2"/>
  <c r="AB6143" i="2"/>
  <c r="AA6143" i="2"/>
  <c r="AB6142" i="2"/>
  <c r="AA6142" i="2"/>
  <c r="AB6141" i="2"/>
  <c r="AA6141" i="2"/>
  <c r="AB6140" i="2"/>
  <c r="AA6140" i="2"/>
  <c r="AB6139" i="2"/>
  <c r="AA6139" i="2"/>
  <c r="AB6138" i="2"/>
  <c r="AA6138" i="2"/>
  <c r="AB6137" i="2"/>
  <c r="AA6137" i="2"/>
  <c r="AB6136" i="2"/>
  <c r="AA6136" i="2"/>
  <c r="AB6135" i="2"/>
  <c r="AA6135" i="2"/>
  <c r="AB6134" i="2"/>
  <c r="AA6134" i="2"/>
  <c r="AB6133" i="2"/>
  <c r="AA6133" i="2"/>
  <c r="AB6132" i="2"/>
  <c r="AA6132" i="2"/>
  <c r="AB6131" i="2"/>
  <c r="AA6131" i="2"/>
  <c r="AB6130" i="2"/>
  <c r="AA6130" i="2"/>
  <c r="AB6129" i="2"/>
  <c r="AA6129" i="2"/>
  <c r="AB6128" i="2"/>
  <c r="AA6128" i="2"/>
  <c r="AB6127" i="2"/>
  <c r="AA6127" i="2"/>
  <c r="AB6126" i="2"/>
  <c r="AA6126" i="2"/>
  <c r="AB6125" i="2"/>
  <c r="AA6125" i="2"/>
  <c r="AB6124" i="2"/>
  <c r="AA6124" i="2"/>
  <c r="AB6123" i="2"/>
  <c r="AA6123" i="2"/>
  <c r="AB6122" i="2"/>
  <c r="AA6122" i="2"/>
  <c r="AB6121" i="2"/>
  <c r="AA6121" i="2"/>
  <c r="AB6120" i="2"/>
  <c r="AA6120" i="2"/>
  <c r="AB6119" i="2"/>
  <c r="AA6119" i="2"/>
  <c r="AB6118" i="2"/>
  <c r="AA6118" i="2"/>
  <c r="AB6117" i="2"/>
  <c r="AA6117" i="2"/>
  <c r="AB6116" i="2"/>
  <c r="AA6116" i="2"/>
  <c r="AB6115" i="2"/>
  <c r="AA6115" i="2"/>
  <c r="AB6114" i="2"/>
  <c r="AA6114" i="2"/>
  <c r="AB6113" i="2"/>
  <c r="AA6113" i="2"/>
  <c r="AB6112" i="2"/>
  <c r="AA6112" i="2"/>
  <c r="AB6111" i="2"/>
  <c r="AA6111" i="2"/>
  <c r="AB6110" i="2"/>
  <c r="AA6110" i="2"/>
  <c r="AB6109" i="2"/>
  <c r="AA6109" i="2"/>
  <c r="AB6108" i="2"/>
  <c r="AA6108" i="2"/>
  <c r="AB6107" i="2"/>
  <c r="AA6107" i="2"/>
  <c r="AB6106" i="2"/>
  <c r="AA6106" i="2"/>
  <c r="AB6105" i="2"/>
  <c r="AA6105" i="2"/>
  <c r="AB6104" i="2"/>
  <c r="AA6104" i="2"/>
  <c r="AB6103" i="2"/>
  <c r="AA6103" i="2"/>
  <c r="AB6102" i="2"/>
  <c r="AA6102" i="2"/>
  <c r="AB6101" i="2"/>
  <c r="AA6101" i="2"/>
  <c r="AB6100" i="2"/>
  <c r="AA6100" i="2"/>
  <c r="AB6099" i="2"/>
  <c r="AA6099" i="2"/>
  <c r="AB6098" i="2"/>
  <c r="AA6098" i="2"/>
  <c r="AB6097" i="2"/>
  <c r="AA6097" i="2"/>
  <c r="AB6096" i="2"/>
  <c r="AA6096" i="2"/>
  <c r="AB6095" i="2"/>
  <c r="AA6095" i="2"/>
  <c r="AB6094" i="2"/>
  <c r="AA6094" i="2"/>
  <c r="AB6093" i="2"/>
  <c r="AA6093" i="2"/>
  <c r="AB6092" i="2"/>
  <c r="AA6092" i="2"/>
  <c r="AB6091" i="2"/>
  <c r="AA6091" i="2"/>
  <c r="AB6090" i="2"/>
  <c r="AA6090" i="2"/>
  <c r="AB6089" i="2"/>
  <c r="AA6089" i="2"/>
  <c r="AB6088" i="2"/>
  <c r="AA6088" i="2"/>
  <c r="AB6087" i="2"/>
  <c r="AA6087" i="2"/>
  <c r="AB6086" i="2"/>
  <c r="AA6086" i="2"/>
  <c r="AB6085" i="2"/>
  <c r="AA6085" i="2"/>
  <c r="AB6084" i="2"/>
  <c r="AA6084" i="2"/>
  <c r="AB6083" i="2"/>
  <c r="AA6083" i="2"/>
  <c r="AB6082" i="2"/>
  <c r="AA6082" i="2"/>
  <c r="AB6081" i="2"/>
  <c r="AA6081" i="2"/>
  <c r="AB6080" i="2"/>
  <c r="AA6080" i="2"/>
  <c r="AB6079" i="2"/>
  <c r="AA6079" i="2"/>
  <c r="AB6078" i="2"/>
  <c r="AA6078" i="2"/>
  <c r="AB6077" i="2"/>
  <c r="AA6077" i="2"/>
  <c r="AB6076" i="2"/>
  <c r="AA6076" i="2"/>
  <c r="AB6075" i="2"/>
  <c r="AA6075" i="2"/>
  <c r="AB6074" i="2"/>
  <c r="AA6074" i="2"/>
  <c r="AB6073" i="2"/>
  <c r="AA6073" i="2"/>
  <c r="AB6072" i="2"/>
  <c r="AA6072" i="2"/>
  <c r="AB6071" i="2"/>
  <c r="AA6071" i="2"/>
  <c r="AB6070" i="2"/>
  <c r="AA6070" i="2"/>
  <c r="AB6069" i="2"/>
  <c r="AA6069" i="2"/>
  <c r="AB6068" i="2"/>
  <c r="AA6068" i="2"/>
  <c r="AB6067" i="2"/>
  <c r="AA6067" i="2"/>
  <c r="AB6066" i="2"/>
  <c r="AA6066" i="2"/>
  <c r="AB6065" i="2"/>
  <c r="AA6065" i="2"/>
  <c r="AB6064" i="2"/>
  <c r="AA6064" i="2"/>
  <c r="AB6063" i="2"/>
  <c r="AA6063" i="2"/>
  <c r="AB6062" i="2"/>
  <c r="AA6062" i="2"/>
  <c r="AB6061" i="2"/>
  <c r="AA6061" i="2"/>
  <c r="AB6060" i="2"/>
  <c r="AA6060" i="2"/>
  <c r="AB6059" i="2"/>
  <c r="AA6059" i="2"/>
  <c r="AB6058" i="2"/>
  <c r="AA6058" i="2"/>
  <c r="AB6057" i="2"/>
  <c r="AA6057" i="2"/>
  <c r="AB6056" i="2"/>
  <c r="AA6056" i="2"/>
  <c r="AB6055" i="2"/>
  <c r="AA6055" i="2"/>
  <c r="AB6054" i="2"/>
  <c r="AA6054" i="2"/>
  <c r="AB6053" i="2"/>
  <c r="AA6053" i="2"/>
  <c r="AB6052" i="2"/>
  <c r="AA6052" i="2"/>
  <c r="AB6051" i="2"/>
  <c r="AA6051" i="2"/>
  <c r="AB6050" i="2"/>
  <c r="AA6050" i="2"/>
  <c r="AB6049" i="2"/>
  <c r="AA6049" i="2"/>
  <c r="AB6048" i="2"/>
  <c r="AA6048" i="2"/>
  <c r="AB6047" i="2"/>
  <c r="AA6047" i="2"/>
  <c r="AB6046" i="2"/>
  <c r="AA6046" i="2"/>
  <c r="AB6045" i="2"/>
  <c r="AA6045" i="2"/>
  <c r="AB6044" i="2"/>
  <c r="AA6044" i="2"/>
  <c r="AB6043" i="2"/>
  <c r="AA6043" i="2"/>
  <c r="AB6042" i="2"/>
  <c r="AA6042" i="2"/>
  <c r="AB6041" i="2"/>
  <c r="AA6041" i="2"/>
  <c r="AB6040" i="2"/>
  <c r="AA6040" i="2"/>
  <c r="AB6039" i="2"/>
  <c r="AA6039" i="2"/>
  <c r="AB6038" i="2"/>
  <c r="AA6038" i="2"/>
  <c r="AB6037" i="2"/>
  <c r="AA6037" i="2"/>
  <c r="AB6036" i="2"/>
  <c r="AA6036" i="2"/>
  <c r="AB6035" i="2"/>
  <c r="AA6035" i="2"/>
  <c r="AB6034" i="2"/>
  <c r="AA6034" i="2"/>
  <c r="AB6033" i="2"/>
  <c r="AA6033" i="2"/>
  <c r="AB6032" i="2"/>
  <c r="AA6032" i="2"/>
  <c r="AB6031" i="2"/>
  <c r="AA6031" i="2"/>
  <c r="AB6030" i="2"/>
  <c r="AA6030" i="2"/>
  <c r="AB6029" i="2"/>
  <c r="AA6029" i="2"/>
  <c r="AB6028" i="2"/>
  <c r="AA6028" i="2"/>
  <c r="AB6027" i="2"/>
  <c r="AA6027" i="2"/>
  <c r="AB6026" i="2"/>
  <c r="AA6026" i="2"/>
  <c r="AB6025" i="2"/>
  <c r="AA6025" i="2"/>
  <c r="AB6024" i="2"/>
  <c r="AA6024" i="2"/>
  <c r="AB6023" i="2"/>
  <c r="AA6023" i="2"/>
  <c r="AB6022" i="2"/>
  <c r="AA6022" i="2"/>
  <c r="AB6021" i="2"/>
  <c r="AA6021" i="2"/>
  <c r="AB6020" i="2"/>
  <c r="AA6020" i="2"/>
  <c r="AB6019" i="2"/>
  <c r="AA6019" i="2"/>
  <c r="AB6018" i="2"/>
  <c r="AA6018" i="2"/>
  <c r="AB6017" i="2"/>
  <c r="AA6017" i="2"/>
  <c r="AB6016" i="2"/>
  <c r="AA6016" i="2"/>
  <c r="AB6015" i="2"/>
  <c r="AA6015" i="2"/>
  <c r="AB6014" i="2"/>
  <c r="AA6014" i="2"/>
  <c r="AB6013" i="2"/>
  <c r="AA6013" i="2"/>
  <c r="AB6012" i="2"/>
  <c r="AA6012" i="2"/>
  <c r="AB6011" i="2"/>
  <c r="AA6011" i="2"/>
  <c r="AB6010" i="2"/>
  <c r="AA6010" i="2"/>
  <c r="AB6009" i="2"/>
  <c r="AA6009" i="2"/>
  <c r="AB6008" i="2"/>
  <c r="AA6008" i="2"/>
  <c r="AB6007" i="2"/>
  <c r="AA6007" i="2"/>
  <c r="AB6006" i="2"/>
  <c r="AA6006" i="2"/>
  <c r="AB6005" i="2"/>
  <c r="AA6005" i="2"/>
  <c r="AB6004" i="2"/>
  <c r="AA6004" i="2"/>
  <c r="AB6003" i="2"/>
  <c r="AA6003" i="2"/>
  <c r="AB6002" i="2"/>
  <c r="AA6002" i="2"/>
  <c r="AB6001" i="2"/>
  <c r="AA6001" i="2"/>
  <c r="AB6000" i="2"/>
  <c r="AA6000" i="2"/>
  <c r="AB5999" i="2"/>
  <c r="AA5999" i="2"/>
  <c r="AB5998" i="2"/>
  <c r="AA5998" i="2"/>
  <c r="AB5997" i="2"/>
  <c r="AA5997" i="2"/>
  <c r="AB5996" i="2"/>
  <c r="AA5996" i="2"/>
  <c r="AB5995" i="2"/>
  <c r="AA5995" i="2"/>
  <c r="AB5994" i="2"/>
  <c r="AA5994" i="2"/>
  <c r="AB5993" i="2"/>
  <c r="AA5993" i="2"/>
  <c r="AB5992" i="2"/>
  <c r="AA5992" i="2"/>
  <c r="AB5991" i="2"/>
  <c r="AA5991" i="2"/>
  <c r="AB5990" i="2"/>
  <c r="AA5990" i="2"/>
  <c r="AB5989" i="2"/>
  <c r="AA5989" i="2"/>
  <c r="AB5988" i="2"/>
  <c r="AA5988" i="2"/>
  <c r="AB5987" i="2"/>
  <c r="AA5987" i="2"/>
  <c r="AB5986" i="2"/>
  <c r="AA5986" i="2"/>
  <c r="AB5985" i="2"/>
  <c r="AA5985" i="2"/>
  <c r="AB5984" i="2"/>
  <c r="AA5984" i="2"/>
  <c r="AB5983" i="2"/>
  <c r="AA5983" i="2"/>
  <c r="AB5982" i="2"/>
  <c r="AA5982" i="2"/>
  <c r="AB5981" i="2"/>
  <c r="AA5981" i="2"/>
  <c r="AB5980" i="2"/>
  <c r="AA5980" i="2"/>
  <c r="AB5979" i="2"/>
  <c r="AA5979" i="2"/>
  <c r="AB5978" i="2"/>
  <c r="AA5978" i="2"/>
  <c r="AB5977" i="2"/>
  <c r="AA5977" i="2"/>
  <c r="AB5976" i="2"/>
  <c r="AA5976" i="2"/>
  <c r="AB5975" i="2"/>
  <c r="AA5975" i="2"/>
  <c r="AB5974" i="2"/>
  <c r="AA5974" i="2"/>
  <c r="AB5973" i="2"/>
  <c r="AA5973" i="2"/>
  <c r="AB5972" i="2"/>
  <c r="AA5972" i="2"/>
  <c r="AB5971" i="2"/>
  <c r="AA5971" i="2"/>
  <c r="AB5970" i="2"/>
  <c r="AA5970" i="2"/>
  <c r="AB5969" i="2"/>
  <c r="AA5969" i="2"/>
  <c r="AB5968" i="2"/>
  <c r="AA5968" i="2"/>
  <c r="AB5967" i="2"/>
  <c r="AA5967" i="2"/>
  <c r="AB5966" i="2"/>
  <c r="AA5966" i="2"/>
  <c r="AB5965" i="2"/>
  <c r="AA5965" i="2"/>
  <c r="AB5964" i="2"/>
  <c r="AA5964" i="2"/>
  <c r="AB5963" i="2"/>
  <c r="AA5963" i="2"/>
  <c r="AB5962" i="2"/>
  <c r="AA5962" i="2"/>
  <c r="AB5961" i="2"/>
  <c r="AA5961" i="2"/>
  <c r="AB5960" i="2"/>
  <c r="AA5960" i="2"/>
  <c r="AB5959" i="2"/>
  <c r="AA5959" i="2"/>
  <c r="AB5958" i="2"/>
  <c r="AA5958" i="2"/>
  <c r="AB5957" i="2"/>
  <c r="AA5957" i="2"/>
  <c r="AB5956" i="2"/>
  <c r="AA5956" i="2"/>
  <c r="AB5955" i="2"/>
  <c r="AA5955" i="2"/>
  <c r="AB5954" i="2"/>
  <c r="AA5954" i="2"/>
  <c r="AB5953" i="2"/>
  <c r="AA5953" i="2"/>
  <c r="AB5952" i="2"/>
  <c r="AA5952" i="2"/>
  <c r="AB5951" i="2"/>
  <c r="AA5951" i="2"/>
  <c r="AB5950" i="2"/>
  <c r="AA5950" i="2"/>
  <c r="AB5949" i="2"/>
  <c r="AA5949" i="2"/>
  <c r="AB5948" i="2"/>
  <c r="AA5948" i="2"/>
  <c r="AB5947" i="2"/>
  <c r="AA5947" i="2"/>
  <c r="AB5946" i="2"/>
  <c r="AA5946" i="2"/>
  <c r="AB5945" i="2"/>
  <c r="AA5945" i="2"/>
  <c r="AB5944" i="2"/>
  <c r="AA5944" i="2"/>
  <c r="AB5943" i="2"/>
  <c r="AA5943" i="2"/>
  <c r="AB5942" i="2"/>
  <c r="AA5942" i="2"/>
  <c r="AB5941" i="2"/>
  <c r="AA5941" i="2"/>
  <c r="AB5940" i="2"/>
  <c r="AA5940" i="2"/>
  <c r="AB5939" i="2"/>
  <c r="AA5939" i="2"/>
  <c r="AB5938" i="2"/>
  <c r="AA5938" i="2"/>
  <c r="AB5937" i="2"/>
  <c r="AA5937" i="2"/>
  <c r="AB5936" i="2"/>
  <c r="AA5936" i="2"/>
  <c r="AB5935" i="2"/>
  <c r="AA5935" i="2"/>
  <c r="AB5934" i="2"/>
  <c r="AA5934" i="2"/>
  <c r="AB5933" i="2"/>
  <c r="AA5933" i="2"/>
  <c r="AB5932" i="2"/>
  <c r="AA5932" i="2"/>
  <c r="AB5931" i="2"/>
  <c r="AA5931" i="2"/>
  <c r="AB5930" i="2"/>
  <c r="AA5930" i="2"/>
  <c r="AB5929" i="2"/>
  <c r="AA5929" i="2"/>
  <c r="AB5928" i="2"/>
  <c r="AA5928" i="2"/>
  <c r="AB5927" i="2"/>
  <c r="AA5927" i="2"/>
  <c r="AB5926" i="2"/>
  <c r="AA5926" i="2"/>
  <c r="AB5925" i="2"/>
  <c r="AA5925" i="2"/>
  <c r="AB5924" i="2"/>
  <c r="AA5924" i="2"/>
  <c r="AB5923" i="2"/>
  <c r="AA5923" i="2"/>
  <c r="AB5922" i="2"/>
  <c r="AA5922" i="2"/>
  <c r="AB5921" i="2"/>
  <c r="AA5921" i="2"/>
  <c r="AB5920" i="2"/>
  <c r="AA5920" i="2"/>
  <c r="AB5919" i="2"/>
  <c r="AA5919" i="2"/>
  <c r="AB5918" i="2"/>
  <c r="AA5918" i="2"/>
  <c r="AB5917" i="2"/>
  <c r="AA5917" i="2"/>
  <c r="AB5916" i="2"/>
  <c r="AA5916" i="2"/>
  <c r="AB5915" i="2"/>
  <c r="AA5915" i="2"/>
  <c r="AB5914" i="2"/>
  <c r="AA5914" i="2"/>
  <c r="AB5913" i="2"/>
  <c r="AA5913" i="2"/>
  <c r="AB5912" i="2"/>
  <c r="AA5912" i="2"/>
  <c r="AB5911" i="2"/>
  <c r="AA5911" i="2"/>
  <c r="AB5910" i="2"/>
  <c r="AA5910" i="2"/>
  <c r="AB5909" i="2"/>
  <c r="AA5909" i="2"/>
  <c r="AB5908" i="2"/>
  <c r="AA5908" i="2"/>
  <c r="AB5907" i="2"/>
  <c r="AA5907" i="2"/>
  <c r="AB5906" i="2"/>
  <c r="AA5906" i="2"/>
  <c r="AB5905" i="2"/>
  <c r="AA5905" i="2"/>
  <c r="AB5904" i="2"/>
  <c r="AA5904" i="2"/>
  <c r="AB5903" i="2"/>
  <c r="AA5903" i="2"/>
  <c r="AB5902" i="2"/>
  <c r="AA5902" i="2"/>
  <c r="AB5901" i="2"/>
  <c r="AA5901" i="2"/>
  <c r="AB5900" i="2"/>
  <c r="AA5900" i="2"/>
  <c r="AB5899" i="2"/>
  <c r="AA5899" i="2"/>
  <c r="AB5898" i="2"/>
  <c r="AA5898" i="2"/>
  <c r="AB5897" i="2"/>
  <c r="AA5897" i="2"/>
  <c r="AB5896" i="2"/>
  <c r="AA5896" i="2"/>
  <c r="AB5895" i="2"/>
  <c r="AA5895" i="2"/>
  <c r="AB5894" i="2"/>
  <c r="AA5894" i="2"/>
  <c r="AB5893" i="2"/>
  <c r="AA5893" i="2"/>
  <c r="AB5892" i="2"/>
  <c r="AA5892" i="2"/>
  <c r="AB5891" i="2"/>
  <c r="AA5891" i="2"/>
  <c r="AB5890" i="2"/>
  <c r="AA5890" i="2"/>
  <c r="AB5889" i="2"/>
  <c r="AA5889" i="2"/>
  <c r="AB5888" i="2"/>
  <c r="AA5888" i="2"/>
  <c r="AB5887" i="2"/>
  <c r="AA5887" i="2"/>
  <c r="AB5886" i="2"/>
  <c r="AA5886" i="2"/>
  <c r="AB5885" i="2"/>
  <c r="AA5885" i="2"/>
  <c r="AB5884" i="2"/>
  <c r="AA5884" i="2"/>
  <c r="AB5883" i="2"/>
  <c r="AA5883" i="2"/>
  <c r="AB5882" i="2"/>
  <c r="AA5882" i="2"/>
  <c r="AB5881" i="2"/>
  <c r="AA5881" i="2"/>
  <c r="AB5880" i="2"/>
  <c r="AA5880" i="2"/>
  <c r="AB5879" i="2"/>
  <c r="AA5879" i="2"/>
  <c r="AB5878" i="2"/>
  <c r="AA5878" i="2"/>
  <c r="AB5877" i="2"/>
  <c r="AA5877" i="2"/>
  <c r="AB5876" i="2"/>
  <c r="AA5876" i="2"/>
  <c r="AB5875" i="2"/>
  <c r="AA5875" i="2"/>
  <c r="AB5874" i="2"/>
  <c r="AA5874" i="2"/>
  <c r="AB5873" i="2"/>
  <c r="AA5873" i="2"/>
  <c r="AB5872" i="2"/>
  <c r="AA5872" i="2"/>
  <c r="AB5871" i="2"/>
  <c r="AA5871" i="2"/>
  <c r="AB5870" i="2"/>
  <c r="AA5870" i="2"/>
  <c r="AB5869" i="2"/>
  <c r="AA5869" i="2"/>
  <c r="AB5868" i="2"/>
  <c r="AA5868" i="2"/>
  <c r="AB5867" i="2"/>
  <c r="AA5867" i="2"/>
  <c r="AB5866" i="2"/>
  <c r="AA5866" i="2"/>
  <c r="AB5865" i="2"/>
  <c r="AA5865" i="2"/>
  <c r="AB5864" i="2"/>
  <c r="AA5864" i="2"/>
  <c r="AB5863" i="2"/>
  <c r="AA5863" i="2"/>
  <c r="AB5862" i="2"/>
  <c r="AA5862" i="2"/>
  <c r="AB5861" i="2"/>
  <c r="AA5861" i="2"/>
  <c r="AB5860" i="2"/>
  <c r="AA5860" i="2"/>
  <c r="AB5859" i="2"/>
  <c r="AA5859" i="2"/>
  <c r="AB5858" i="2"/>
  <c r="AA5858" i="2"/>
  <c r="AB5857" i="2"/>
  <c r="AA5857" i="2"/>
  <c r="AB5856" i="2"/>
  <c r="AA5856" i="2"/>
  <c r="AB5855" i="2"/>
  <c r="AA5855" i="2"/>
  <c r="AB5854" i="2"/>
  <c r="AA5854" i="2"/>
  <c r="AB5853" i="2"/>
  <c r="AA5853" i="2"/>
  <c r="AB5852" i="2"/>
  <c r="AA5852" i="2"/>
  <c r="AB5851" i="2"/>
  <c r="AA5851" i="2"/>
  <c r="AB5850" i="2"/>
  <c r="AA5850" i="2"/>
  <c r="AB5849" i="2"/>
  <c r="AA5849" i="2"/>
  <c r="AB5848" i="2"/>
  <c r="AA5848" i="2"/>
  <c r="AB5847" i="2"/>
  <c r="AA5847" i="2"/>
  <c r="AB5846" i="2"/>
  <c r="AA5846" i="2"/>
  <c r="AB5845" i="2"/>
  <c r="AA5845" i="2"/>
  <c r="AB5844" i="2"/>
  <c r="AA5844" i="2"/>
  <c r="AB5843" i="2"/>
  <c r="AA5843" i="2"/>
  <c r="AB5842" i="2"/>
  <c r="AA5842" i="2"/>
  <c r="AB5841" i="2"/>
  <c r="AA5841" i="2"/>
  <c r="AB5840" i="2"/>
  <c r="AA5840" i="2"/>
  <c r="AB5839" i="2"/>
  <c r="AA5839" i="2"/>
  <c r="AB5838" i="2"/>
  <c r="AA5838" i="2"/>
  <c r="AB5837" i="2"/>
  <c r="AA5837" i="2"/>
  <c r="AB5836" i="2"/>
  <c r="AA5836" i="2"/>
  <c r="AB5835" i="2"/>
  <c r="AA5835" i="2"/>
  <c r="AB5834" i="2"/>
  <c r="AA5834" i="2"/>
  <c r="AB5833" i="2"/>
  <c r="AA5833" i="2"/>
  <c r="AB5832" i="2"/>
  <c r="AA5832" i="2"/>
  <c r="AB5831" i="2"/>
  <c r="AA5831" i="2"/>
  <c r="AB5830" i="2"/>
  <c r="AA5830" i="2"/>
  <c r="AB5829" i="2"/>
  <c r="AA5829" i="2"/>
  <c r="AB5828" i="2"/>
  <c r="AA5828" i="2"/>
  <c r="AB5827" i="2"/>
  <c r="AA5827" i="2"/>
  <c r="AB5826" i="2"/>
  <c r="AA5826" i="2"/>
  <c r="AB5825" i="2"/>
  <c r="AA5825" i="2"/>
  <c r="AB5824" i="2"/>
  <c r="AA5824" i="2"/>
  <c r="AB5823" i="2"/>
  <c r="AA5823" i="2"/>
  <c r="AB5822" i="2"/>
  <c r="AA5822" i="2"/>
  <c r="AB5821" i="2"/>
  <c r="AA5821" i="2"/>
  <c r="AB5820" i="2"/>
  <c r="AA5820" i="2"/>
  <c r="AB5819" i="2"/>
  <c r="AA5819" i="2"/>
  <c r="AB5818" i="2"/>
  <c r="AA5818" i="2"/>
  <c r="AB5817" i="2"/>
  <c r="AA5817" i="2"/>
  <c r="AB5816" i="2"/>
  <c r="AA5816" i="2"/>
  <c r="AB5815" i="2"/>
  <c r="AA5815" i="2"/>
  <c r="AB5814" i="2"/>
  <c r="AA5814" i="2"/>
  <c r="AB5813" i="2"/>
  <c r="AA5813" i="2"/>
  <c r="AB5812" i="2"/>
  <c r="AA5812" i="2"/>
  <c r="AB5811" i="2"/>
  <c r="AA5811" i="2"/>
  <c r="AB5810" i="2"/>
  <c r="AA5810" i="2"/>
  <c r="AB5809" i="2"/>
  <c r="AA5809" i="2"/>
  <c r="AB5808" i="2"/>
  <c r="AA5808" i="2"/>
  <c r="AB5807" i="2"/>
  <c r="AA5807" i="2"/>
  <c r="AB5806" i="2"/>
  <c r="AA5806" i="2"/>
  <c r="AB5805" i="2"/>
  <c r="AA5805" i="2"/>
  <c r="AB5804" i="2"/>
  <c r="AA5804" i="2"/>
  <c r="AB5803" i="2"/>
  <c r="AA5803" i="2"/>
  <c r="AB5802" i="2"/>
  <c r="AA5802" i="2"/>
  <c r="AB5801" i="2"/>
  <c r="AA5801" i="2"/>
  <c r="AB5800" i="2"/>
  <c r="AA5800" i="2"/>
  <c r="AB5799" i="2"/>
  <c r="AA5799" i="2"/>
  <c r="AB5798" i="2"/>
  <c r="AA5798" i="2"/>
  <c r="AB5797" i="2"/>
  <c r="AA5797" i="2"/>
  <c r="AB5796" i="2"/>
  <c r="AA5796" i="2"/>
  <c r="AB5795" i="2"/>
  <c r="AA5795" i="2"/>
  <c r="AB5794" i="2"/>
  <c r="AA5794" i="2"/>
  <c r="AB5793" i="2"/>
  <c r="AA5793" i="2"/>
  <c r="AB5792" i="2"/>
  <c r="AA5792" i="2"/>
  <c r="AB5791" i="2"/>
  <c r="AA5791" i="2"/>
  <c r="AB5790" i="2"/>
  <c r="AA5790" i="2"/>
  <c r="AB5789" i="2"/>
  <c r="AA5789" i="2"/>
  <c r="AB5788" i="2"/>
  <c r="AA5788" i="2"/>
  <c r="AB5787" i="2"/>
  <c r="AA5787" i="2"/>
  <c r="AB5786" i="2"/>
  <c r="AA5786" i="2"/>
  <c r="AB5785" i="2"/>
  <c r="AA5785" i="2"/>
  <c r="AB5784" i="2"/>
  <c r="AA5784" i="2"/>
  <c r="AB5783" i="2"/>
  <c r="AA5783" i="2"/>
  <c r="AB5782" i="2"/>
  <c r="AA5782" i="2"/>
  <c r="AB5781" i="2"/>
  <c r="AA5781" i="2"/>
  <c r="AB5780" i="2"/>
  <c r="AA5780" i="2"/>
  <c r="AB5779" i="2"/>
  <c r="AA5779" i="2"/>
  <c r="AB5778" i="2"/>
  <c r="AA5778" i="2"/>
  <c r="AB5777" i="2"/>
  <c r="AA5777" i="2"/>
  <c r="AB5776" i="2"/>
  <c r="AA5776" i="2"/>
  <c r="AB5775" i="2"/>
  <c r="AA5775" i="2"/>
  <c r="AB5774" i="2"/>
  <c r="AA5774" i="2"/>
  <c r="AB5773" i="2"/>
  <c r="AA5773" i="2"/>
  <c r="AB5772" i="2"/>
  <c r="AA5772" i="2"/>
  <c r="AB5771" i="2"/>
  <c r="AA5771" i="2"/>
  <c r="AB5770" i="2"/>
  <c r="AA5770" i="2"/>
  <c r="AB5769" i="2"/>
  <c r="AA5769" i="2"/>
  <c r="AB5768" i="2"/>
  <c r="AA5768" i="2"/>
  <c r="AB5767" i="2"/>
  <c r="AA5767" i="2"/>
  <c r="AB5766" i="2"/>
  <c r="AA5766" i="2"/>
  <c r="AB5765" i="2"/>
  <c r="AA5765" i="2"/>
  <c r="AB5764" i="2"/>
  <c r="AA5764" i="2"/>
  <c r="AB5763" i="2"/>
  <c r="AA5763" i="2"/>
  <c r="AB5762" i="2"/>
  <c r="AA5762" i="2"/>
  <c r="AB5761" i="2"/>
  <c r="AA5761" i="2"/>
  <c r="AB5760" i="2"/>
  <c r="AA5760" i="2"/>
  <c r="AB5759" i="2"/>
  <c r="AA5759" i="2"/>
  <c r="AB5758" i="2"/>
  <c r="AA5758" i="2"/>
  <c r="AB5757" i="2"/>
  <c r="AA5757" i="2"/>
  <c r="AB5756" i="2"/>
  <c r="AA5756" i="2"/>
  <c r="AB5755" i="2"/>
  <c r="AA5755" i="2"/>
  <c r="AB5754" i="2"/>
  <c r="AA5754" i="2"/>
  <c r="AB5753" i="2"/>
  <c r="AA5753" i="2"/>
  <c r="AB5752" i="2"/>
  <c r="AA5752" i="2"/>
  <c r="AB5751" i="2"/>
  <c r="AA5751" i="2"/>
  <c r="AB5750" i="2"/>
  <c r="AA5750" i="2"/>
  <c r="AB5749" i="2"/>
  <c r="AA5749" i="2"/>
  <c r="AB5748" i="2"/>
  <c r="AA5748" i="2"/>
  <c r="AB5747" i="2"/>
  <c r="AA5747" i="2"/>
  <c r="AB5746" i="2"/>
  <c r="AA5746" i="2"/>
  <c r="AB5745" i="2"/>
  <c r="AA5745" i="2"/>
  <c r="AB5744" i="2"/>
  <c r="AA5744" i="2"/>
  <c r="AB5743" i="2"/>
  <c r="AA5743" i="2"/>
  <c r="AB5742" i="2"/>
  <c r="AA5742" i="2"/>
  <c r="AB5741" i="2"/>
  <c r="AA5741" i="2"/>
  <c r="AB5740" i="2"/>
  <c r="AA5740" i="2"/>
  <c r="AB5739" i="2"/>
  <c r="AA5739" i="2"/>
  <c r="AB5738" i="2"/>
  <c r="AA5738" i="2"/>
  <c r="AB5737" i="2"/>
  <c r="AA5737" i="2"/>
  <c r="AB5736" i="2"/>
  <c r="AA5736" i="2"/>
  <c r="AB5735" i="2"/>
  <c r="AA5735" i="2"/>
  <c r="AB5734" i="2"/>
  <c r="AA5734" i="2"/>
  <c r="AB5733" i="2"/>
  <c r="AA5733" i="2"/>
  <c r="AB5732" i="2"/>
  <c r="AA5732" i="2"/>
  <c r="AB5731" i="2"/>
  <c r="AA5731" i="2"/>
  <c r="AB5730" i="2"/>
  <c r="AA5730" i="2"/>
  <c r="AB5729" i="2"/>
  <c r="AA5729" i="2"/>
  <c r="AB5728" i="2"/>
  <c r="AA5728" i="2"/>
  <c r="AB5727" i="2"/>
  <c r="AA5727" i="2"/>
  <c r="AB5726" i="2"/>
  <c r="AA5726" i="2"/>
  <c r="AB5725" i="2"/>
  <c r="AA5725" i="2"/>
  <c r="AB5724" i="2"/>
  <c r="AA5724" i="2"/>
  <c r="AB5723" i="2"/>
  <c r="AA5723" i="2"/>
  <c r="AB5722" i="2"/>
  <c r="AA5722" i="2"/>
  <c r="AB5721" i="2"/>
  <c r="AA5721" i="2"/>
  <c r="AB5720" i="2"/>
  <c r="AA5720" i="2"/>
  <c r="AB5719" i="2"/>
  <c r="AA5719" i="2"/>
  <c r="AB5718" i="2"/>
  <c r="AA5718" i="2"/>
  <c r="AB5717" i="2"/>
  <c r="AA5717" i="2"/>
  <c r="AB5716" i="2"/>
  <c r="AA5716" i="2"/>
  <c r="AB5715" i="2"/>
  <c r="AA5715" i="2"/>
  <c r="AB5714" i="2"/>
  <c r="AA5714" i="2"/>
  <c r="AB5713" i="2"/>
  <c r="AA5713" i="2"/>
  <c r="AB5712" i="2"/>
  <c r="AA5712" i="2"/>
  <c r="AB5711" i="2"/>
  <c r="AA5711" i="2"/>
  <c r="AB5710" i="2"/>
  <c r="AA5710" i="2"/>
  <c r="AB5709" i="2"/>
  <c r="AA5709" i="2"/>
  <c r="AB5708" i="2"/>
  <c r="AA5708" i="2"/>
  <c r="AB5707" i="2"/>
  <c r="AA5707" i="2"/>
  <c r="AB5706" i="2"/>
  <c r="AA5706" i="2"/>
  <c r="AB5705" i="2"/>
  <c r="AA5705" i="2"/>
  <c r="AB5704" i="2"/>
  <c r="AA5704" i="2"/>
  <c r="AB5703" i="2"/>
  <c r="AA5703" i="2"/>
  <c r="AB5702" i="2"/>
  <c r="AA5702" i="2"/>
  <c r="AB5701" i="2"/>
  <c r="AA5701" i="2"/>
  <c r="AB5700" i="2"/>
  <c r="AA5700" i="2"/>
  <c r="AB5699" i="2"/>
  <c r="AA5699" i="2"/>
  <c r="AB5698" i="2"/>
  <c r="AA5698" i="2"/>
  <c r="AB5697" i="2"/>
  <c r="AA5697" i="2"/>
  <c r="AB5696" i="2"/>
  <c r="AA5696" i="2"/>
  <c r="AB5695" i="2"/>
  <c r="AA5695" i="2"/>
  <c r="AB5694" i="2"/>
  <c r="AA5694" i="2"/>
  <c r="AB5693" i="2"/>
  <c r="AA5693" i="2"/>
  <c r="AB5692" i="2"/>
  <c r="AA5692" i="2"/>
  <c r="AB5691" i="2"/>
  <c r="AA5691" i="2"/>
  <c r="AB5690" i="2"/>
  <c r="AA5690" i="2"/>
  <c r="AB5689" i="2"/>
  <c r="AA5689" i="2"/>
  <c r="AB5688" i="2"/>
  <c r="AA5688" i="2"/>
  <c r="AB5687" i="2"/>
  <c r="AA5687" i="2"/>
  <c r="AB5686" i="2"/>
  <c r="AA5686" i="2"/>
  <c r="AB5685" i="2"/>
  <c r="AA5685" i="2"/>
  <c r="AB5684" i="2"/>
  <c r="AA5684" i="2"/>
  <c r="AB5683" i="2"/>
  <c r="AA5683" i="2"/>
  <c r="AB5682" i="2"/>
  <c r="AA5682" i="2"/>
  <c r="AB5681" i="2"/>
  <c r="AA5681" i="2"/>
  <c r="AB5680" i="2"/>
  <c r="AA5680" i="2"/>
  <c r="AB5679" i="2"/>
  <c r="AA5679" i="2"/>
  <c r="AB5678" i="2"/>
  <c r="AA5678" i="2"/>
  <c r="AB5677" i="2"/>
  <c r="AA5677" i="2"/>
  <c r="AB5676" i="2"/>
  <c r="AA5676" i="2"/>
  <c r="AB5675" i="2"/>
  <c r="AA5675" i="2"/>
  <c r="AB5674" i="2"/>
  <c r="AA5674" i="2"/>
  <c r="AB5673" i="2"/>
  <c r="AA5673" i="2"/>
  <c r="AB5672" i="2"/>
  <c r="AA5672" i="2"/>
  <c r="AB5671" i="2"/>
  <c r="AA5671" i="2"/>
  <c r="AB5670" i="2"/>
  <c r="AA5670" i="2"/>
  <c r="AB5669" i="2"/>
  <c r="AA5669" i="2"/>
  <c r="AB5668" i="2"/>
  <c r="AA5668" i="2"/>
  <c r="AB5667" i="2"/>
  <c r="AA5667" i="2"/>
  <c r="AB5666" i="2"/>
  <c r="AA5666" i="2"/>
  <c r="AB5665" i="2"/>
  <c r="AA5665" i="2"/>
  <c r="AB5664" i="2"/>
  <c r="AA5664" i="2"/>
  <c r="AB5663" i="2"/>
  <c r="AA5663" i="2"/>
  <c r="AB5662" i="2"/>
  <c r="AA5662" i="2"/>
  <c r="AB5661" i="2"/>
  <c r="AA5661" i="2"/>
  <c r="AB5660" i="2"/>
  <c r="AA5660" i="2"/>
  <c r="AB5659" i="2"/>
  <c r="AA5659" i="2"/>
  <c r="AB5658" i="2"/>
  <c r="AA5658" i="2"/>
  <c r="AB5657" i="2"/>
  <c r="AA5657" i="2"/>
  <c r="AB5656" i="2"/>
  <c r="AA5656" i="2"/>
  <c r="AB5655" i="2"/>
  <c r="AA5655" i="2"/>
  <c r="AB5654" i="2"/>
  <c r="AA5654" i="2"/>
  <c r="AB5653" i="2"/>
  <c r="AA5653" i="2"/>
  <c r="AB5652" i="2"/>
  <c r="AA5652" i="2"/>
  <c r="AB5651" i="2"/>
  <c r="AA5651" i="2"/>
  <c r="AB5650" i="2"/>
  <c r="AA5650" i="2"/>
  <c r="AB5649" i="2"/>
  <c r="AA5649" i="2"/>
  <c r="AB5648" i="2"/>
  <c r="AA5648" i="2"/>
  <c r="AB5647" i="2"/>
  <c r="AA5647" i="2"/>
  <c r="AB5646" i="2"/>
  <c r="AA5646" i="2"/>
  <c r="AB5645" i="2"/>
  <c r="AA5645" i="2"/>
  <c r="AB5644" i="2"/>
  <c r="AA5644" i="2"/>
  <c r="AB5643" i="2"/>
  <c r="AA5643" i="2"/>
  <c r="AB5642" i="2"/>
  <c r="AA5642" i="2"/>
  <c r="AB5641" i="2"/>
  <c r="AA5641" i="2"/>
  <c r="AB5640" i="2"/>
  <c r="AA5640" i="2"/>
  <c r="AB5639" i="2"/>
  <c r="AA5639" i="2"/>
  <c r="AB5638" i="2"/>
  <c r="AA5638" i="2"/>
  <c r="AB5637" i="2"/>
  <c r="AA5637" i="2"/>
  <c r="AB5636" i="2"/>
  <c r="AA5636" i="2"/>
  <c r="AB5635" i="2"/>
  <c r="AA5635" i="2"/>
  <c r="AB5634" i="2"/>
  <c r="AA5634" i="2"/>
  <c r="AB5633" i="2"/>
  <c r="AA5633" i="2"/>
  <c r="AB5632" i="2"/>
  <c r="AA5632" i="2"/>
  <c r="AB5631" i="2"/>
  <c r="AA5631" i="2"/>
  <c r="AB5630" i="2"/>
  <c r="AA5630" i="2"/>
  <c r="AB5629" i="2"/>
  <c r="AA5629" i="2"/>
  <c r="AB5628" i="2"/>
  <c r="AA5628" i="2"/>
  <c r="AB5627" i="2"/>
  <c r="AA5627" i="2"/>
  <c r="AB5626" i="2"/>
  <c r="AA5626" i="2"/>
  <c r="AB5625" i="2"/>
  <c r="AA5625" i="2"/>
  <c r="AB5624" i="2"/>
  <c r="AA5624" i="2"/>
  <c r="AB5623" i="2"/>
  <c r="AA5623" i="2"/>
  <c r="AB5622" i="2"/>
  <c r="AA5622" i="2"/>
  <c r="AB5621" i="2"/>
  <c r="AA5621" i="2"/>
  <c r="AB5620" i="2"/>
  <c r="AA5620" i="2"/>
  <c r="AB5619" i="2"/>
  <c r="AA5619" i="2"/>
  <c r="AB5618" i="2"/>
  <c r="AA5618" i="2"/>
  <c r="AB5617" i="2"/>
  <c r="AA5617" i="2"/>
  <c r="AB5616" i="2"/>
  <c r="AA5616" i="2"/>
  <c r="AB5615" i="2"/>
  <c r="AA5615" i="2"/>
  <c r="AB5614" i="2"/>
  <c r="AA5614" i="2"/>
  <c r="AB5613" i="2"/>
  <c r="AA5613" i="2"/>
  <c r="AB5612" i="2"/>
  <c r="AA5612" i="2"/>
  <c r="AB5611" i="2"/>
  <c r="AA5611" i="2"/>
  <c r="AB5610" i="2"/>
  <c r="AA5610" i="2"/>
  <c r="AB5609" i="2"/>
  <c r="AA5609" i="2"/>
  <c r="AB5608" i="2"/>
  <c r="AA5608" i="2"/>
  <c r="AB5607" i="2"/>
  <c r="AA5607" i="2"/>
  <c r="AB5606" i="2"/>
  <c r="AA5606" i="2"/>
  <c r="AB5605" i="2"/>
  <c r="AA5605" i="2"/>
  <c r="AB5604" i="2"/>
  <c r="AA5604" i="2"/>
  <c r="AB5603" i="2"/>
  <c r="AA5603" i="2"/>
  <c r="AB5602" i="2"/>
  <c r="AA5602" i="2"/>
  <c r="AB5601" i="2"/>
  <c r="AA5601" i="2"/>
  <c r="AB5600" i="2"/>
  <c r="AA5600" i="2"/>
  <c r="AB5599" i="2"/>
  <c r="AA5599" i="2"/>
  <c r="AB5598" i="2"/>
  <c r="AA5598" i="2"/>
  <c r="AB5597" i="2"/>
  <c r="AA5597" i="2"/>
  <c r="AB5596" i="2"/>
  <c r="AA5596" i="2"/>
  <c r="AB5595" i="2"/>
  <c r="AA5595" i="2"/>
  <c r="AB5594" i="2"/>
  <c r="AA5594" i="2"/>
  <c r="AB5593" i="2"/>
  <c r="AA5593" i="2"/>
  <c r="AB5592" i="2"/>
  <c r="AA5592" i="2"/>
  <c r="AB5591" i="2"/>
  <c r="AA5591" i="2"/>
  <c r="AB5590" i="2"/>
  <c r="AA5590" i="2"/>
  <c r="AB5589" i="2"/>
  <c r="AA5589" i="2"/>
  <c r="AB5588" i="2"/>
  <c r="AA5588" i="2"/>
  <c r="AB5587" i="2"/>
  <c r="AA5587" i="2"/>
  <c r="AB5586" i="2"/>
  <c r="AA5586" i="2"/>
  <c r="AB5585" i="2"/>
  <c r="AA5585" i="2"/>
  <c r="AB5584" i="2"/>
  <c r="AA5584" i="2"/>
  <c r="AB5583" i="2"/>
  <c r="AA5583" i="2"/>
  <c r="AB5582" i="2"/>
  <c r="AA5582" i="2"/>
  <c r="AB5581" i="2"/>
  <c r="AA5581" i="2"/>
  <c r="AB5580" i="2"/>
  <c r="AA5580" i="2"/>
  <c r="AB5579" i="2"/>
  <c r="AA5579" i="2"/>
  <c r="AB5578" i="2"/>
  <c r="AA5578" i="2"/>
  <c r="AB5577" i="2"/>
  <c r="AA5577" i="2"/>
  <c r="AB5576" i="2"/>
  <c r="AA5576" i="2"/>
  <c r="AB5575" i="2"/>
  <c r="AA5575" i="2"/>
  <c r="AB5574" i="2"/>
  <c r="AA5574" i="2"/>
  <c r="AB5573" i="2"/>
  <c r="AA5573" i="2"/>
  <c r="AB5572" i="2"/>
  <c r="AA5572" i="2"/>
  <c r="AB5571" i="2"/>
  <c r="AA5571" i="2"/>
  <c r="AB5570" i="2"/>
  <c r="AA5570" i="2"/>
  <c r="AB5569" i="2"/>
  <c r="AA5569" i="2"/>
  <c r="AB5568" i="2"/>
  <c r="AA5568" i="2"/>
  <c r="AB5567" i="2"/>
  <c r="AA5567" i="2"/>
  <c r="AB5566" i="2"/>
  <c r="AA5566" i="2"/>
  <c r="AB5565" i="2"/>
  <c r="AA5565" i="2"/>
  <c r="AB5564" i="2"/>
  <c r="AA5564" i="2"/>
  <c r="AB5563" i="2"/>
  <c r="AA5563" i="2"/>
  <c r="AB5562" i="2"/>
  <c r="AA5562" i="2"/>
  <c r="AB5561" i="2"/>
  <c r="AA5561" i="2"/>
  <c r="AB5560" i="2"/>
  <c r="AA5560" i="2"/>
  <c r="AB5559" i="2"/>
  <c r="AA5559" i="2"/>
  <c r="AB5558" i="2"/>
  <c r="AA5558" i="2"/>
  <c r="AB5557" i="2"/>
  <c r="AA5557" i="2"/>
  <c r="AB5556" i="2"/>
  <c r="AA5556" i="2"/>
  <c r="AB5555" i="2"/>
  <c r="AA5555" i="2"/>
  <c r="AB5554" i="2"/>
  <c r="AA5554" i="2"/>
  <c r="AB5553" i="2"/>
  <c r="AA5553" i="2"/>
  <c r="AB5552" i="2"/>
  <c r="AA5552" i="2"/>
  <c r="AB5551" i="2"/>
  <c r="AA5551" i="2"/>
  <c r="AB5550" i="2"/>
  <c r="AA5550" i="2"/>
  <c r="AB5549" i="2"/>
  <c r="AA5549" i="2"/>
  <c r="AB5548" i="2"/>
  <c r="AA5548" i="2"/>
  <c r="AB5547" i="2"/>
  <c r="AA5547" i="2"/>
  <c r="AB5546" i="2"/>
  <c r="AA5546" i="2"/>
  <c r="AB5545" i="2"/>
  <c r="AA5545" i="2"/>
  <c r="AB5544" i="2"/>
  <c r="AA5544" i="2"/>
  <c r="AB5543" i="2"/>
  <c r="AA5543" i="2"/>
  <c r="AB5542" i="2"/>
  <c r="AA5542" i="2"/>
  <c r="AB5541" i="2"/>
  <c r="AA5541" i="2"/>
  <c r="AB5540" i="2"/>
  <c r="AA5540" i="2"/>
  <c r="AB5539" i="2"/>
  <c r="AA5539" i="2"/>
  <c r="AB5538" i="2"/>
  <c r="AA5538" i="2"/>
  <c r="AB5537" i="2"/>
  <c r="AA5537" i="2"/>
  <c r="AB5536" i="2"/>
  <c r="AA5536" i="2"/>
  <c r="AB5535" i="2"/>
  <c r="AA5535" i="2"/>
  <c r="AB5534" i="2"/>
  <c r="AA5534" i="2"/>
  <c r="AB5533" i="2"/>
  <c r="AA5533" i="2"/>
  <c r="AB5532" i="2"/>
  <c r="AA5532" i="2"/>
  <c r="AB5531" i="2"/>
  <c r="AA5531" i="2"/>
  <c r="AB5530" i="2"/>
  <c r="AA5530" i="2"/>
  <c r="AB5529" i="2"/>
  <c r="AA5529" i="2"/>
  <c r="AB5528" i="2"/>
  <c r="AA5528" i="2"/>
  <c r="AB5527" i="2"/>
  <c r="AA5527" i="2"/>
  <c r="AB5526" i="2"/>
  <c r="AA5526" i="2"/>
  <c r="AB5525" i="2"/>
  <c r="AA5525" i="2"/>
  <c r="AB5524" i="2"/>
  <c r="AA5524" i="2"/>
  <c r="AB5523" i="2"/>
  <c r="AA5523" i="2"/>
  <c r="AB5522" i="2"/>
  <c r="AA5522" i="2"/>
  <c r="AB5521" i="2"/>
  <c r="AA5521" i="2"/>
  <c r="AB5520" i="2"/>
  <c r="AA5520" i="2"/>
  <c r="AB5519" i="2"/>
  <c r="AA5519" i="2"/>
  <c r="AB5518" i="2"/>
  <c r="AA5518" i="2"/>
  <c r="AB5517" i="2"/>
  <c r="AA5517" i="2"/>
  <c r="AB5516" i="2"/>
  <c r="AA5516" i="2"/>
  <c r="AB5515" i="2"/>
  <c r="AA5515" i="2"/>
  <c r="AB5514" i="2"/>
  <c r="AA5514" i="2"/>
  <c r="AB5513" i="2"/>
  <c r="AA5513" i="2"/>
  <c r="AB5512" i="2"/>
  <c r="AA5512" i="2"/>
  <c r="AB5511" i="2"/>
  <c r="AA5511" i="2"/>
  <c r="AB5510" i="2"/>
  <c r="AA5510" i="2"/>
  <c r="AB5509" i="2"/>
  <c r="AA5509" i="2"/>
  <c r="AB5508" i="2"/>
  <c r="AA5508" i="2"/>
  <c r="AB5507" i="2"/>
  <c r="AA5507" i="2"/>
  <c r="AB5506" i="2"/>
  <c r="AA5506" i="2"/>
  <c r="AB5505" i="2"/>
  <c r="AA5505" i="2"/>
  <c r="AB5504" i="2"/>
  <c r="AA5504" i="2"/>
  <c r="AB5503" i="2"/>
  <c r="AA5503" i="2"/>
  <c r="AB5502" i="2"/>
  <c r="AA5502" i="2"/>
  <c r="AB5501" i="2"/>
  <c r="AA5501" i="2"/>
  <c r="AB5500" i="2"/>
  <c r="AA5500" i="2"/>
  <c r="AB5499" i="2"/>
  <c r="AA5499" i="2"/>
  <c r="AB5498" i="2"/>
  <c r="AA5498" i="2"/>
  <c r="AB5497" i="2"/>
  <c r="AA5497" i="2"/>
  <c r="AB5496" i="2"/>
  <c r="AA5496" i="2"/>
  <c r="AB5495" i="2"/>
  <c r="AA5495" i="2"/>
  <c r="AB5494" i="2"/>
  <c r="AA5494" i="2"/>
  <c r="AB5493" i="2"/>
  <c r="AA5493" i="2"/>
  <c r="AB5492" i="2"/>
  <c r="AA5492" i="2"/>
  <c r="AB5491" i="2"/>
  <c r="AA5491" i="2"/>
  <c r="AB5490" i="2"/>
  <c r="AA5490" i="2"/>
  <c r="AB5489" i="2"/>
  <c r="AA5489" i="2"/>
  <c r="AB5488" i="2"/>
  <c r="AA5488" i="2"/>
  <c r="AB5487" i="2"/>
  <c r="AA5487" i="2"/>
  <c r="AB5486" i="2"/>
  <c r="AA5486" i="2"/>
  <c r="AB5485" i="2"/>
  <c r="AA5485" i="2"/>
  <c r="AB5484" i="2"/>
  <c r="AA5484" i="2"/>
  <c r="AB5483" i="2"/>
  <c r="AA5483" i="2"/>
  <c r="AB5482" i="2"/>
  <c r="AA5482" i="2"/>
  <c r="AB5481" i="2"/>
  <c r="AA5481" i="2"/>
  <c r="AB5480" i="2"/>
  <c r="AA5480" i="2"/>
  <c r="AB5479" i="2"/>
  <c r="AA5479" i="2"/>
  <c r="AB5478" i="2"/>
  <c r="AA5478" i="2"/>
  <c r="AB5477" i="2"/>
  <c r="AA5477" i="2"/>
  <c r="AB5476" i="2"/>
  <c r="AA5476" i="2"/>
  <c r="AB5475" i="2"/>
  <c r="AA5475" i="2"/>
  <c r="AB5474" i="2"/>
  <c r="AA5474" i="2"/>
  <c r="AB5473" i="2"/>
  <c r="AA5473" i="2"/>
  <c r="AB5472" i="2"/>
  <c r="AA5472" i="2"/>
  <c r="AB5471" i="2"/>
  <c r="AA5471" i="2"/>
  <c r="AB5470" i="2"/>
  <c r="AA5470" i="2"/>
  <c r="AB5469" i="2"/>
  <c r="AA5469" i="2"/>
  <c r="AB5468" i="2"/>
  <c r="AA5468" i="2"/>
  <c r="AB5467" i="2"/>
  <c r="AA5467" i="2"/>
  <c r="AB5466" i="2"/>
  <c r="AA5466" i="2"/>
  <c r="AB5465" i="2"/>
  <c r="AA5465" i="2"/>
  <c r="AB5464" i="2"/>
  <c r="AA5464" i="2"/>
  <c r="AB5463" i="2"/>
  <c r="AA5463" i="2"/>
  <c r="AB5462" i="2"/>
  <c r="AA5462" i="2"/>
  <c r="AB5461" i="2"/>
  <c r="AA5461" i="2"/>
  <c r="AB5460" i="2"/>
  <c r="AA5460" i="2"/>
  <c r="AB5459" i="2"/>
  <c r="AA5459" i="2"/>
  <c r="AB5458" i="2"/>
  <c r="AA5458" i="2"/>
  <c r="AB5457" i="2"/>
  <c r="AA5457" i="2"/>
  <c r="AB5456" i="2"/>
  <c r="AA5456" i="2"/>
  <c r="AB5455" i="2"/>
  <c r="AA5455" i="2"/>
  <c r="AB5454" i="2"/>
  <c r="AA5454" i="2"/>
  <c r="AB5453" i="2"/>
  <c r="AA5453" i="2"/>
  <c r="AB5452" i="2"/>
  <c r="AA5452" i="2"/>
  <c r="AB5451" i="2"/>
  <c r="AA5451" i="2"/>
  <c r="AB5450" i="2"/>
  <c r="AA5450" i="2"/>
  <c r="AB5449" i="2"/>
  <c r="AA5449" i="2"/>
  <c r="AB5448" i="2"/>
  <c r="AA5448" i="2"/>
  <c r="AB5447" i="2"/>
  <c r="AA5447" i="2"/>
  <c r="AB5446" i="2"/>
  <c r="AA5446" i="2"/>
  <c r="AB5445" i="2"/>
  <c r="AA5445" i="2"/>
  <c r="AB5444" i="2"/>
  <c r="AA5444" i="2"/>
  <c r="AB5443" i="2"/>
  <c r="AA5443" i="2"/>
  <c r="AB5442" i="2"/>
  <c r="AA5442" i="2"/>
  <c r="AB5441" i="2"/>
  <c r="AA5441" i="2"/>
  <c r="AB5440" i="2"/>
  <c r="AA5440" i="2"/>
  <c r="AB5439" i="2"/>
  <c r="AA5439" i="2"/>
  <c r="AB5438" i="2"/>
  <c r="AA5438" i="2"/>
  <c r="AB5437" i="2"/>
  <c r="AA5437" i="2"/>
  <c r="AB5436" i="2"/>
  <c r="AA5436" i="2"/>
  <c r="AB5435" i="2"/>
  <c r="AA5435" i="2"/>
  <c r="AB5434" i="2"/>
  <c r="AA5434" i="2"/>
  <c r="AB5433" i="2"/>
  <c r="AA5433" i="2"/>
  <c r="AB5432" i="2"/>
  <c r="AA5432" i="2"/>
  <c r="AB5431" i="2"/>
  <c r="AA5431" i="2"/>
  <c r="AB5430" i="2"/>
  <c r="AA5430" i="2"/>
  <c r="AB5429" i="2"/>
  <c r="AA5429" i="2"/>
  <c r="AB5428" i="2"/>
  <c r="AA5428" i="2"/>
  <c r="AB5427" i="2"/>
  <c r="AA5427" i="2"/>
  <c r="AB5426" i="2"/>
  <c r="AA5426" i="2"/>
  <c r="AB5425" i="2"/>
  <c r="AA5425" i="2"/>
  <c r="AB5424" i="2"/>
  <c r="AA5424" i="2"/>
  <c r="AB5423" i="2"/>
  <c r="AA5423" i="2"/>
  <c r="AB5422" i="2"/>
  <c r="AA5422" i="2"/>
  <c r="AB5421" i="2"/>
  <c r="AA5421" i="2"/>
  <c r="AB5420" i="2"/>
  <c r="AA5420" i="2"/>
  <c r="AB5419" i="2"/>
  <c r="AA5419" i="2"/>
  <c r="AB5418" i="2"/>
  <c r="AA5418" i="2"/>
  <c r="AB5417" i="2"/>
  <c r="AA5417" i="2"/>
  <c r="AB5416" i="2"/>
  <c r="AA5416" i="2"/>
  <c r="AB5415" i="2"/>
  <c r="AA5415" i="2"/>
  <c r="AB5414" i="2"/>
  <c r="AA5414" i="2"/>
  <c r="AB5413" i="2"/>
  <c r="AA5413" i="2"/>
  <c r="AB5412" i="2"/>
  <c r="AA5412" i="2"/>
  <c r="AB5411" i="2"/>
  <c r="AA5411" i="2"/>
  <c r="AB5410" i="2"/>
  <c r="AA5410" i="2"/>
  <c r="AB5409" i="2"/>
  <c r="AA5409" i="2"/>
  <c r="AB5408" i="2"/>
  <c r="AA5408" i="2"/>
  <c r="AB5407" i="2"/>
  <c r="AA5407" i="2"/>
  <c r="AB5406" i="2"/>
  <c r="AA5406" i="2"/>
  <c r="AB5405" i="2"/>
  <c r="AA5405" i="2"/>
  <c r="AB5404" i="2"/>
  <c r="AA5404" i="2"/>
  <c r="AB5403" i="2"/>
  <c r="AA5403" i="2"/>
  <c r="AB5402" i="2"/>
  <c r="AA5402" i="2"/>
  <c r="AB5401" i="2"/>
  <c r="AA5401" i="2"/>
  <c r="AB5400" i="2"/>
  <c r="AA5400" i="2"/>
  <c r="AB5399" i="2"/>
  <c r="AA5399" i="2"/>
  <c r="AB5398" i="2"/>
  <c r="AA5398" i="2"/>
  <c r="AB5397" i="2"/>
  <c r="AA5397" i="2"/>
  <c r="AB5396" i="2"/>
  <c r="AA5396" i="2"/>
  <c r="AB5395" i="2"/>
  <c r="AA5395" i="2"/>
  <c r="AB5394" i="2"/>
  <c r="AA5394" i="2"/>
  <c r="AB5393" i="2"/>
  <c r="AA5393" i="2"/>
  <c r="AB5392" i="2"/>
  <c r="AA5392" i="2"/>
  <c r="AB5391" i="2"/>
  <c r="AA5391" i="2"/>
  <c r="AB5390" i="2"/>
  <c r="AA5390" i="2"/>
  <c r="AB5389" i="2"/>
  <c r="AA5389" i="2"/>
  <c r="AB5388" i="2"/>
  <c r="AA5388" i="2"/>
  <c r="AB5387" i="2"/>
  <c r="AA5387" i="2"/>
  <c r="AB5386" i="2"/>
  <c r="AA5386" i="2"/>
  <c r="AB5385" i="2"/>
  <c r="AA5385" i="2"/>
  <c r="AB5384" i="2"/>
  <c r="AA5384" i="2"/>
  <c r="AB5383" i="2"/>
  <c r="AA5383" i="2"/>
  <c r="AB5382" i="2"/>
  <c r="AA5382" i="2"/>
  <c r="AB5381" i="2"/>
  <c r="AA5381" i="2"/>
  <c r="AB5380" i="2"/>
  <c r="AA5380" i="2"/>
  <c r="AB5379" i="2"/>
  <c r="AA5379" i="2"/>
  <c r="AB5378" i="2"/>
  <c r="AA5378" i="2"/>
  <c r="AB5377" i="2"/>
  <c r="AA5377" i="2"/>
  <c r="AB5376" i="2"/>
  <c r="AA5376" i="2"/>
  <c r="AB5375" i="2"/>
  <c r="AA5375" i="2"/>
  <c r="AB5374" i="2"/>
  <c r="AA5374" i="2"/>
  <c r="AB5373" i="2"/>
  <c r="AA5373" i="2"/>
  <c r="AB5372" i="2"/>
  <c r="AA5372" i="2"/>
  <c r="AB5371" i="2"/>
  <c r="AA5371" i="2"/>
  <c r="AB5370" i="2"/>
  <c r="AA5370" i="2"/>
  <c r="AB5369" i="2"/>
  <c r="AA5369" i="2"/>
  <c r="AB5368" i="2"/>
  <c r="AA5368" i="2"/>
  <c r="AB5367" i="2"/>
  <c r="AA5367" i="2"/>
  <c r="AB5366" i="2"/>
  <c r="AA5366" i="2"/>
  <c r="AB5365" i="2"/>
  <c r="AA5365" i="2"/>
  <c r="AB5364" i="2"/>
  <c r="AA5364" i="2"/>
  <c r="AB5363" i="2"/>
  <c r="AA5363" i="2"/>
  <c r="AB5362" i="2"/>
  <c r="AA5362" i="2"/>
  <c r="AB5361" i="2"/>
  <c r="AA5361" i="2"/>
  <c r="AB5360" i="2"/>
  <c r="AA5360" i="2"/>
  <c r="AB5359" i="2"/>
  <c r="AA5359" i="2"/>
  <c r="AB5358" i="2"/>
  <c r="AA5358" i="2"/>
  <c r="AB5357" i="2"/>
  <c r="AA5357" i="2"/>
  <c r="AB5356" i="2"/>
  <c r="AA5356" i="2"/>
  <c r="AB5355" i="2"/>
  <c r="AA5355" i="2"/>
  <c r="AB5354" i="2"/>
  <c r="AA5354" i="2"/>
  <c r="AB5353" i="2"/>
  <c r="AA5353" i="2"/>
  <c r="AB5352" i="2"/>
  <c r="AA5352" i="2"/>
  <c r="AB5351" i="2"/>
  <c r="AA5351" i="2"/>
  <c r="AB5350" i="2"/>
  <c r="AA5350" i="2"/>
  <c r="AB5349" i="2"/>
  <c r="AA5349" i="2"/>
  <c r="AB5348" i="2"/>
  <c r="AA5348" i="2"/>
  <c r="AB5347" i="2"/>
  <c r="AA5347" i="2"/>
  <c r="AB5346" i="2"/>
  <c r="AA5346" i="2"/>
  <c r="AB5345" i="2"/>
  <c r="AA5345" i="2"/>
  <c r="AB5344" i="2"/>
  <c r="AA5344" i="2"/>
  <c r="AB5343" i="2"/>
  <c r="AA5343" i="2"/>
  <c r="AB5342" i="2"/>
  <c r="AA5342" i="2"/>
  <c r="AB5341" i="2"/>
  <c r="AA5341" i="2"/>
  <c r="AB5340" i="2"/>
  <c r="AA5340" i="2"/>
  <c r="AB5339" i="2"/>
  <c r="AA5339" i="2"/>
  <c r="AB5338" i="2"/>
  <c r="AA5338" i="2"/>
  <c r="AB5337" i="2"/>
  <c r="AA5337" i="2"/>
  <c r="AB5336" i="2"/>
  <c r="AA5336" i="2"/>
  <c r="AB5335" i="2"/>
  <c r="AA5335" i="2"/>
  <c r="AB5334" i="2"/>
  <c r="AA5334" i="2"/>
  <c r="AB5333" i="2"/>
  <c r="AA5333" i="2"/>
  <c r="AB5332" i="2"/>
  <c r="AA5332" i="2"/>
  <c r="AB5331" i="2"/>
  <c r="AA5331" i="2"/>
  <c r="AB5330" i="2"/>
  <c r="AA5330" i="2"/>
  <c r="AB5329" i="2"/>
  <c r="AA5329" i="2"/>
  <c r="AB5328" i="2"/>
  <c r="AA5328" i="2"/>
  <c r="AB5327" i="2"/>
  <c r="AA5327" i="2"/>
  <c r="AB5326" i="2"/>
  <c r="AA5326" i="2"/>
  <c r="AB5325" i="2"/>
  <c r="AA5325" i="2"/>
  <c r="AB5324" i="2"/>
  <c r="AA5324" i="2"/>
  <c r="AB5323" i="2"/>
  <c r="AA5323" i="2"/>
  <c r="AB5322" i="2"/>
  <c r="AA5322" i="2"/>
  <c r="AB5321" i="2"/>
  <c r="AA5321" i="2"/>
  <c r="AB5320" i="2"/>
  <c r="AA5320" i="2"/>
  <c r="AB5319" i="2"/>
  <c r="AA5319" i="2"/>
  <c r="AB5318" i="2"/>
  <c r="AA5318" i="2"/>
  <c r="AB5317" i="2"/>
  <c r="AA5317" i="2"/>
  <c r="AB5316" i="2"/>
  <c r="AA5316" i="2"/>
  <c r="AB5315" i="2"/>
  <c r="AA5315" i="2"/>
  <c r="AB5314" i="2"/>
  <c r="AA5314" i="2"/>
  <c r="AB5313" i="2"/>
  <c r="AA5313" i="2"/>
  <c r="AB5312" i="2"/>
  <c r="AA5312" i="2"/>
  <c r="AB5311" i="2"/>
  <c r="AA5311" i="2"/>
  <c r="AB5310" i="2"/>
  <c r="AA5310" i="2"/>
  <c r="AB5309" i="2"/>
  <c r="AA5309" i="2"/>
  <c r="AB5308" i="2"/>
  <c r="AA5308" i="2"/>
  <c r="AB5307" i="2"/>
  <c r="AA5307" i="2"/>
  <c r="AB5306" i="2"/>
  <c r="AA5306" i="2"/>
  <c r="AB5305" i="2"/>
  <c r="AA5305" i="2"/>
  <c r="AB5304" i="2"/>
  <c r="AA5304" i="2"/>
  <c r="AB5303" i="2"/>
  <c r="AA5303" i="2"/>
  <c r="AB5302" i="2"/>
  <c r="AA5302" i="2"/>
  <c r="AB5301" i="2"/>
  <c r="AA5301" i="2"/>
  <c r="AB5300" i="2"/>
  <c r="AA5300" i="2"/>
  <c r="AB5299" i="2"/>
  <c r="AA5299" i="2"/>
  <c r="AB5298" i="2"/>
  <c r="AA5298" i="2"/>
  <c r="AB5297" i="2"/>
  <c r="AA5297" i="2"/>
  <c r="AB5296" i="2"/>
  <c r="AA5296" i="2"/>
  <c r="AB5295" i="2"/>
  <c r="AA5295" i="2"/>
  <c r="AB5294" i="2"/>
  <c r="AA5294" i="2"/>
  <c r="AB5293" i="2"/>
  <c r="AA5293" i="2"/>
  <c r="AB5292" i="2"/>
  <c r="AA5292" i="2"/>
  <c r="AB5291" i="2"/>
  <c r="AA5291" i="2"/>
  <c r="AB5290" i="2"/>
  <c r="AA5290" i="2"/>
  <c r="AB5289" i="2"/>
  <c r="AA5289" i="2"/>
  <c r="AB5288" i="2"/>
  <c r="AA5288" i="2"/>
  <c r="AB5287" i="2"/>
  <c r="AA5287" i="2"/>
  <c r="AB5286" i="2"/>
  <c r="AA5286" i="2"/>
  <c r="AB5285" i="2"/>
  <c r="AA5285" i="2"/>
  <c r="AB5284" i="2"/>
  <c r="AA5284" i="2"/>
  <c r="AB5283" i="2"/>
  <c r="AA5283" i="2"/>
  <c r="AB5282" i="2"/>
  <c r="AA5282" i="2"/>
  <c r="AB5281" i="2"/>
  <c r="AA5281" i="2"/>
  <c r="AB5280" i="2"/>
  <c r="AA5280" i="2"/>
  <c r="AB5279" i="2"/>
  <c r="AA5279" i="2"/>
  <c r="AB5278" i="2"/>
  <c r="AA5278" i="2"/>
  <c r="AB5277" i="2"/>
  <c r="AA5277" i="2"/>
  <c r="AB5276" i="2"/>
  <c r="AA5276" i="2"/>
  <c r="AB5275" i="2"/>
  <c r="AA5275" i="2"/>
  <c r="AB5274" i="2"/>
  <c r="AA5274" i="2"/>
  <c r="AB5273" i="2"/>
  <c r="AA5273" i="2"/>
  <c r="AB5272" i="2"/>
  <c r="AA5272" i="2"/>
  <c r="AB5271" i="2"/>
  <c r="AA5271" i="2"/>
  <c r="AB5270" i="2"/>
  <c r="AA5270" i="2"/>
  <c r="AB5269" i="2"/>
  <c r="AA5269" i="2"/>
  <c r="AB5268" i="2"/>
  <c r="AA5268" i="2"/>
  <c r="AB5267" i="2"/>
  <c r="AA5267" i="2"/>
  <c r="AB5266" i="2"/>
  <c r="AA5266" i="2"/>
  <c r="AB5265" i="2"/>
  <c r="AA5265" i="2"/>
  <c r="AB5264" i="2"/>
  <c r="AA5264" i="2"/>
  <c r="AB5263" i="2"/>
  <c r="AA5263" i="2"/>
  <c r="AB5262" i="2"/>
  <c r="AA5262" i="2"/>
  <c r="AB5261" i="2"/>
  <c r="AA5261" i="2"/>
  <c r="AB5260" i="2"/>
  <c r="AA5260" i="2"/>
  <c r="AB5259" i="2"/>
  <c r="AA5259" i="2"/>
  <c r="AB5258" i="2"/>
  <c r="AA5258" i="2"/>
  <c r="AB5257" i="2"/>
  <c r="AA5257" i="2"/>
  <c r="AB5256" i="2"/>
  <c r="AA5256" i="2"/>
  <c r="AB5255" i="2"/>
  <c r="AA5255" i="2"/>
  <c r="AB5254" i="2"/>
  <c r="AA5254" i="2"/>
  <c r="AB5253" i="2"/>
  <c r="AA5253" i="2"/>
  <c r="AB5252" i="2"/>
  <c r="AA5252" i="2"/>
  <c r="AB5251" i="2"/>
  <c r="AA5251" i="2"/>
  <c r="AB5250" i="2"/>
  <c r="AA5250" i="2"/>
  <c r="AB5249" i="2"/>
  <c r="AA5249" i="2"/>
  <c r="AB5248" i="2"/>
  <c r="AA5248" i="2"/>
  <c r="AB5247" i="2"/>
  <c r="AA5247" i="2"/>
  <c r="AB5246" i="2"/>
  <c r="AA5246" i="2"/>
  <c r="AB5245" i="2"/>
  <c r="AA5245" i="2"/>
  <c r="AB5244" i="2"/>
  <c r="AA5244" i="2"/>
  <c r="AB5243" i="2"/>
  <c r="AA5243" i="2"/>
  <c r="AB5242" i="2"/>
  <c r="AA5242" i="2"/>
  <c r="AB5241" i="2"/>
  <c r="AA5241" i="2"/>
  <c r="AB5240" i="2"/>
  <c r="AA5240" i="2"/>
  <c r="AB5239" i="2"/>
  <c r="AA5239" i="2"/>
  <c r="AB5238" i="2"/>
  <c r="AA5238" i="2"/>
  <c r="AB5237" i="2"/>
  <c r="AA5237" i="2"/>
  <c r="AB5236" i="2"/>
  <c r="AA5236" i="2"/>
  <c r="AB5235" i="2"/>
  <c r="AA5235" i="2"/>
  <c r="AB5234" i="2"/>
  <c r="AA5234" i="2"/>
  <c r="AB5233" i="2"/>
  <c r="AA5233" i="2"/>
  <c r="AB5232" i="2"/>
  <c r="AA5232" i="2"/>
  <c r="AB5231" i="2"/>
  <c r="AA5231" i="2"/>
  <c r="AB5230" i="2"/>
  <c r="AA5230" i="2"/>
  <c r="AB5229" i="2"/>
  <c r="AA5229" i="2"/>
  <c r="AB5228" i="2"/>
  <c r="AA5228" i="2"/>
  <c r="AB5227" i="2"/>
  <c r="AA5227" i="2"/>
  <c r="AB5226" i="2"/>
  <c r="AA5226" i="2"/>
  <c r="AB5225" i="2"/>
  <c r="AA5225" i="2"/>
  <c r="AB5224" i="2"/>
  <c r="AA5224" i="2"/>
  <c r="AB5223" i="2"/>
  <c r="AA5223" i="2"/>
  <c r="AB5222" i="2"/>
  <c r="AA5222" i="2"/>
  <c r="AB5221" i="2"/>
  <c r="AA5221" i="2"/>
  <c r="AB5220" i="2"/>
  <c r="AA5220" i="2"/>
  <c r="AB5219" i="2"/>
  <c r="AA5219" i="2"/>
  <c r="AB5218" i="2"/>
  <c r="AA5218" i="2"/>
  <c r="AB5217" i="2"/>
  <c r="AA5217" i="2"/>
  <c r="AB5216" i="2"/>
  <c r="AA5216" i="2"/>
  <c r="AB5215" i="2"/>
  <c r="AA5215" i="2"/>
  <c r="AB5214" i="2"/>
  <c r="AA5214" i="2"/>
  <c r="AB5213" i="2"/>
  <c r="AA5213" i="2"/>
  <c r="AB5212" i="2"/>
  <c r="AA5212" i="2"/>
  <c r="AB5211" i="2"/>
  <c r="AA5211" i="2"/>
  <c r="AB5210" i="2"/>
  <c r="AA5210" i="2"/>
  <c r="AB5209" i="2"/>
  <c r="AA5209" i="2"/>
  <c r="AB5208" i="2"/>
  <c r="AA5208" i="2"/>
  <c r="AB5207" i="2"/>
  <c r="AA5207" i="2"/>
  <c r="AB5206" i="2"/>
  <c r="AA5206" i="2"/>
  <c r="AB5205" i="2"/>
  <c r="AA5205" i="2"/>
  <c r="AB5204" i="2"/>
  <c r="AA5204" i="2"/>
  <c r="AB5203" i="2"/>
  <c r="AA5203" i="2"/>
  <c r="AB5202" i="2"/>
  <c r="AA5202" i="2"/>
  <c r="AB5201" i="2"/>
  <c r="AA5201" i="2"/>
  <c r="AB5200" i="2"/>
  <c r="AA5200" i="2"/>
  <c r="AB5199" i="2"/>
  <c r="AA5199" i="2"/>
  <c r="AB5198" i="2"/>
  <c r="AA5198" i="2"/>
  <c r="AB5197" i="2"/>
  <c r="AA5197" i="2"/>
  <c r="AB5196" i="2"/>
  <c r="AA5196" i="2"/>
  <c r="AB5195" i="2"/>
  <c r="AA5195" i="2"/>
  <c r="AB5194" i="2"/>
  <c r="AA5194" i="2"/>
  <c r="AB5193" i="2"/>
  <c r="AA5193" i="2"/>
  <c r="AB5192" i="2"/>
  <c r="AA5192" i="2"/>
  <c r="AB5191" i="2"/>
  <c r="AA5191" i="2"/>
  <c r="AB5190" i="2"/>
  <c r="AA5190" i="2"/>
  <c r="AB5189" i="2"/>
  <c r="AA5189" i="2"/>
  <c r="AB5188" i="2"/>
  <c r="AA5188" i="2"/>
  <c r="AB5187" i="2"/>
  <c r="AA5187" i="2"/>
  <c r="AB5186" i="2"/>
  <c r="AA5186" i="2"/>
  <c r="AB5185" i="2"/>
  <c r="AA5185" i="2"/>
  <c r="AB5184" i="2"/>
  <c r="AA5184" i="2"/>
  <c r="AB5183" i="2"/>
  <c r="AA5183" i="2"/>
  <c r="AB5182" i="2"/>
  <c r="AA5182" i="2"/>
  <c r="AB5181" i="2"/>
  <c r="AA5181" i="2"/>
  <c r="AB5180" i="2"/>
  <c r="AA5180" i="2"/>
  <c r="AB5179" i="2"/>
  <c r="AA5179" i="2"/>
  <c r="AB5178" i="2"/>
  <c r="AA5178" i="2"/>
  <c r="AB5177" i="2"/>
  <c r="AA5177" i="2"/>
  <c r="AB5176" i="2"/>
  <c r="AA5176" i="2"/>
  <c r="AB5175" i="2"/>
  <c r="AA5175" i="2"/>
  <c r="AB5174" i="2"/>
  <c r="AA5174" i="2"/>
  <c r="AB5173" i="2"/>
  <c r="AA5173" i="2"/>
  <c r="AB5172" i="2"/>
  <c r="AA5172" i="2"/>
  <c r="AB5171" i="2"/>
  <c r="AA5171" i="2"/>
  <c r="AB5170" i="2"/>
  <c r="AA5170" i="2"/>
  <c r="AB5169" i="2"/>
  <c r="AA5169" i="2"/>
  <c r="AB5168" i="2"/>
  <c r="AA5168" i="2"/>
  <c r="AB5167" i="2"/>
  <c r="AA5167" i="2"/>
  <c r="AB5166" i="2"/>
  <c r="AA5166" i="2"/>
  <c r="AB5165" i="2"/>
  <c r="AA5165" i="2"/>
  <c r="AB5164" i="2"/>
  <c r="AA5164" i="2"/>
  <c r="AB5163" i="2"/>
  <c r="AA5163" i="2"/>
  <c r="AB5162" i="2"/>
  <c r="AA5162" i="2"/>
  <c r="AB5161" i="2"/>
  <c r="AA5161" i="2"/>
  <c r="AB5160" i="2"/>
  <c r="AA5160" i="2"/>
  <c r="AB5159" i="2"/>
  <c r="AA5159" i="2"/>
  <c r="AB5158" i="2"/>
  <c r="AA5158" i="2"/>
  <c r="AB5157" i="2"/>
  <c r="AA5157" i="2"/>
  <c r="AB5156" i="2"/>
  <c r="AA5156" i="2"/>
  <c r="AB5155" i="2"/>
  <c r="AA5155" i="2"/>
  <c r="AB5154" i="2"/>
  <c r="AA5154" i="2"/>
  <c r="AB5153" i="2"/>
  <c r="AA5153" i="2"/>
  <c r="AB5152" i="2"/>
  <c r="AA5152" i="2"/>
  <c r="AB5151" i="2"/>
  <c r="AA5151" i="2"/>
  <c r="AB5150" i="2"/>
  <c r="AA5150" i="2"/>
  <c r="AB5149" i="2"/>
  <c r="AA5149" i="2"/>
  <c r="AB5148" i="2"/>
  <c r="AA5148" i="2"/>
  <c r="AB5147" i="2"/>
  <c r="AA5147" i="2"/>
  <c r="AB5146" i="2"/>
  <c r="AA5146" i="2"/>
  <c r="AB5145" i="2"/>
  <c r="AA5145" i="2"/>
  <c r="AB5144" i="2"/>
  <c r="AA5144" i="2"/>
  <c r="AB5143" i="2"/>
  <c r="AA5143" i="2"/>
  <c r="AB5142" i="2"/>
  <c r="AA5142" i="2"/>
  <c r="AB5141" i="2"/>
  <c r="AA5141" i="2"/>
  <c r="AB5140" i="2"/>
  <c r="AA5140" i="2"/>
  <c r="AB5139" i="2"/>
  <c r="AA5139" i="2"/>
  <c r="AB5138" i="2"/>
  <c r="AA5138" i="2"/>
  <c r="AB5137" i="2"/>
  <c r="AA5137" i="2"/>
  <c r="AB5136" i="2"/>
  <c r="AA5136" i="2"/>
  <c r="AB5135" i="2"/>
  <c r="AA5135" i="2"/>
  <c r="AB5134" i="2"/>
  <c r="AA5134" i="2"/>
  <c r="AB5133" i="2"/>
  <c r="AA5133" i="2"/>
  <c r="AB5132" i="2"/>
  <c r="AA5132" i="2"/>
  <c r="AB5131" i="2"/>
  <c r="AA5131" i="2"/>
  <c r="AB5130" i="2"/>
  <c r="AA5130" i="2"/>
  <c r="AB5129" i="2"/>
  <c r="AA5129" i="2"/>
  <c r="AB5128" i="2"/>
  <c r="AA5128" i="2"/>
  <c r="AB5127" i="2"/>
  <c r="AA5127" i="2"/>
  <c r="AB5126" i="2"/>
  <c r="AA5126" i="2"/>
  <c r="AB5125" i="2"/>
  <c r="AA5125" i="2"/>
  <c r="AB5124" i="2"/>
  <c r="AA5124" i="2"/>
  <c r="AB5123" i="2"/>
  <c r="AA5123" i="2"/>
  <c r="AB5122" i="2"/>
  <c r="AA5122" i="2"/>
  <c r="AB5121" i="2"/>
  <c r="AA5121" i="2"/>
  <c r="AB5120" i="2"/>
  <c r="AA5120" i="2"/>
  <c r="AB5119" i="2"/>
  <c r="AA5119" i="2"/>
  <c r="AB5118" i="2"/>
  <c r="AA5118" i="2"/>
  <c r="AB5117" i="2"/>
  <c r="AA5117" i="2"/>
  <c r="AB5116" i="2"/>
  <c r="AA5116" i="2"/>
  <c r="AB5115" i="2"/>
  <c r="AA5115" i="2"/>
  <c r="AB5114" i="2"/>
  <c r="AA5114" i="2"/>
  <c r="AB5113" i="2"/>
  <c r="AA5113" i="2"/>
  <c r="AB5112" i="2"/>
  <c r="AA5112" i="2"/>
  <c r="AB5111" i="2"/>
  <c r="AA5111" i="2"/>
  <c r="AB5110" i="2"/>
  <c r="AA5110" i="2"/>
  <c r="AB5109" i="2"/>
  <c r="AA5109" i="2"/>
  <c r="AB5108" i="2"/>
  <c r="AA5108" i="2"/>
  <c r="AB5107" i="2"/>
  <c r="AA5107" i="2"/>
  <c r="AB5106" i="2"/>
  <c r="AA5106" i="2"/>
  <c r="AB5105" i="2"/>
  <c r="AA5105" i="2"/>
  <c r="AB5104" i="2"/>
  <c r="AA5104" i="2"/>
  <c r="AB5103" i="2"/>
  <c r="AA5103" i="2"/>
  <c r="AB5102" i="2"/>
  <c r="AA5102" i="2"/>
  <c r="AB5101" i="2"/>
  <c r="AA5101" i="2"/>
  <c r="AB5100" i="2"/>
  <c r="AA5100" i="2"/>
  <c r="AB5099" i="2"/>
  <c r="AA5099" i="2"/>
  <c r="AB5098" i="2"/>
  <c r="AA5098" i="2"/>
  <c r="AB5097" i="2"/>
  <c r="AA5097" i="2"/>
  <c r="AB5096" i="2"/>
  <c r="AA5096" i="2"/>
  <c r="AB5095" i="2"/>
  <c r="AA5095" i="2"/>
  <c r="AB5094" i="2"/>
  <c r="AA5094" i="2"/>
  <c r="AB5093" i="2"/>
  <c r="AA5093" i="2"/>
  <c r="AB5092" i="2"/>
  <c r="AA5092" i="2"/>
  <c r="AB5091" i="2"/>
  <c r="AA5091" i="2"/>
  <c r="AB5090" i="2"/>
  <c r="AA5090" i="2"/>
  <c r="AB5089" i="2"/>
  <c r="AA5089" i="2"/>
  <c r="AB5088" i="2"/>
  <c r="AA5088" i="2"/>
  <c r="AB5087" i="2"/>
  <c r="AA5087" i="2"/>
  <c r="AB5086" i="2"/>
  <c r="AA5086" i="2"/>
  <c r="AB5085" i="2"/>
  <c r="AA5085" i="2"/>
  <c r="AB5084" i="2"/>
  <c r="AA5084" i="2"/>
  <c r="AB5083" i="2"/>
  <c r="AA5083" i="2"/>
  <c r="AB5082" i="2"/>
  <c r="AA5082" i="2"/>
  <c r="AB5081" i="2"/>
  <c r="AA5081" i="2"/>
  <c r="AB5080" i="2"/>
  <c r="AA5080" i="2"/>
  <c r="AB5079" i="2"/>
  <c r="AA5079" i="2"/>
  <c r="AB5078" i="2"/>
  <c r="AA5078" i="2"/>
  <c r="AB5077" i="2"/>
  <c r="AA5077" i="2"/>
  <c r="AB5076" i="2"/>
  <c r="AA5076" i="2"/>
  <c r="AB5075" i="2"/>
  <c r="AA5075" i="2"/>
  <c r="AB5074" i="2"/>
  <c r="AA5074" i="2"/>
  <c r="AB5073" i="2"/>
  <c r="AA5073" i="2"/>
  <c r="AB5072" i="2"/>
  <c r="AA5072" i="2"/>
  <c r="AB5071" i="2"/>
  <c r="AA5071" i="2"/>
  <c r="AB5070" i="2"/>
  <c r="AA5070" i="2"/>
  <c r="AB5069" i="2"/>
  <c r="AA5069" i="2"/>
  <c r="AB5068" i="2"/>
  <c r="AA5068" i="2"/>
  <c r="AB5067" i="2"/>
  <c r="AA5067" i="2"/>
  <c r="AB5066" i="2"/>
  <c r="AA5066" i="2"/>
  <c r="AB5065" i="2"/>
  <c r="AA5065" i="2"/>
  <c r="AB5064" i="2"/>
  <c r="AA5064" i="2"/>
  <c r="AB5063" i="2"/>
  <c r="AA5063" i="2"/>
  <c r="AB5062" i="2"/>
  <c r="AA5062" i="2"/>
  <c r="AB5061" i="2"/>
  <c r="AA5061" i="2"/>
  <c r="AB5060" i="2"/>
  <c r="AA5060" i="2"/>
  <c r="AB5059" i="2"/>
  <c r="AA5059" i="2"/>
  <c r="AB5058" i="2"/>
  <c r="AA5058" i="2"/>
  <c r="AB5057" i="2"/>
  <c r="AA5057" i="2"/>
  <c r="AB5056" i="2"/>
  <c r="AA5056" i="2"/>
  <c r="AB5055" i="2"/>
  <c r="AA5055" i="2"/>
  <c r="AB5054" i="2"/>
  <c r="AA5054" i="2"/>
  <c r="AB5053" i="2"/>
  <c r="AA5053" i="2"/>
  <c r="AB5052" i="2"/>
  <c r="AA5052" i="2"/>
  <c r="AB5051" i="2"/>
  <c r="AA5051" i="2"/>
  <c r="AB5050" i="2"/>
  <c r="AA5050" i="2"/>
  <c r="AB5049" i="2"/>
  <c r="AA5049" i="2"/>
  <c r="AB5048" i="2"/>
  <c r="AA5048" i="2"/>
  <c r="AB5047" i="2"/>
  <c r="AA5047" i="2"/>
  <c r="AB5046" i="2"/>
  <c r="AA5046" i="2"/>
  <c r="AB5045" i="2"/>
  <c r="AA5045" i="2"/>
  <c r="AB5044" i="2"/>
  <c r="AA5044" i="2"/>
  <c r="AB5043" i="2"/>
  <c r="AA5043" i="2"/>
  <c r="AB5042" i="2"/>
  <c r="AA5042" i="2"/>
  <c r="AB5041" i="2"/>
  <c r="AA5041" i="2"/>
  <c r="AB5040" i="2"/>
  <c r="AA5040" i="2"/>
  <c r="AB5039" i="2"/>
  <c r="AA5039" i="2"/>
  <c r="AB5038" i="2"/>
  <c r="AA5038" i="2"/>
  <c r="AB5037" i="2"/>
  <c r="AA5037" i="2"/>
  <c r="AB5036" i="2"/>
  <c r="AA5036" i="2"/>
  <c r="AB5035" i="2"/>
  <c r="AA5035" i="2"/>
  <c r="AB5034" i="2"/>
  <c r="AA5034" i="2"/>
  <c r="AB5033" i="2"/>
  <c r="AA5033" i="2"/>
  <c r="AB5032" i="2"/>
  <c r="AA5032" i="2"/>
  <c r="AB5031" i="2"/>
  <c r="AA5031" i="2"/>
  <c r="AB5030" i="2"/>
  <c r="AA5030" i="2"/>
  <c r="AB5029" i="2"/>
  <c r="AA5029" i="2"/>
  <c r="AB5028" i="2"/>
  <c r="AA5028" i="2"/>
  <c r="AB5027" i="2"/>
  <c r="AA5027" i="2"/>
  <c r="AB5026" i="2"/>
  <c r="AA5026" i="2"/>
  <c r="AB5025" i="2"/>
  <c r="AA5025" i="2"/>
  <c r="AB5024" i="2"/>
  <c r="AA5024" i="2"/>
  <c r="AB5023" i="2"/>
  <c r="AA5023" i="2"/>
  <c r="AB5022" i="2"/>
  <c r="AA5022" i="2"/>
  <c r="AB5021" i="2"/>
  <c r="AA5021" i="2"/>
  <c r="AB5020" i="2"/>
  <c r="AA5020" i="2"/>
  <c r="AB5019" i="2"/>
  <c r="AA5019" i="2"/>
  <c r="AB5018" i="2"/>
  <c r="AA5018" i="2"/>
  <c r="AB5017" i="2"/>
  <c r="AA5017" i="2"/>
  <c r="AB5016" i="2"/>
  <c r="AA5016" i="2"/>
  <c r="AB5015" i="2"/>
  <c r="AA5015" i="2"/>
  <c r="AB5014" i="2"/>
  <c r="AA5014" i="2"/>
  <c r="AB5013" i="2"/>
  <c r="AA5013" i="2"/>
  <c r="AB5012" i="2"/>
  <c r="AA5012" i="2"/>
  <c r="AB5011" i="2"/>
  <c r="AA5011" i="2"/>
  <c r="AB5010" i="2"/>
  <c r="AA5010" i="2"/>
  <c r="AB5009" i="2"/>
  <c r="AA5009" i="2"/>
  <c r="AB5008" i="2"/>
  <c r="AA5008" i="2"/>
  <c r="AB5007" i="2"/>
  <c r="AA5007" i="2"/>
  <c r="AB5006" i="2"/>
  <c r="AA5006" i="2"/>
  <c r="AB5005" i="2"/>
  <c r="AA5005" i="2"/>
  <c r="AB5004" i="2"/>
  <c r="AA5004" i="2"/>
  <c r="AB5003" i="2"/>
  <c r="AA5003" i="2"/>
  <c r="AB5002" i="2"/>
  <c r="AA5002" i="2"/>
  <c r="AB5001" i="2"/>
  <c r="AA5001" i="2"/>
  <c r="AB5000" i="2"/>
  <c r="AA5000" i="2"/>
  <c r="AB4999" i="2"/>
  <c r="AA4999" i="2"/>
  <c r="AB4998" i="2"/>
  <c r="AA4998" i="2"/>
  <c r="AB4997" i="2"/>
  <c r="AA4997" i="2"/>
  <c r="AB4996" i="2"/>
  <c r="AA4996" i="2"/>
  <c r="AB4995" i="2"/>
  <c r="AA4995" i="2"/>
  <c r="AB4994" i="2"/>
  <c r="AA4994" i="2"/>
  <c r="AB4993" i="2"/>
  <c r="AA4993" i="2"/>
  <c r="AB4992" i="2"/>
  <c r="AA4992" i="2"/>
  <c r="AB4991" i="2"/>
  <c r="AA4991" i="2"/>
  <c r="AB4990" i="2"/>
  <c r="AA4990" i="2"/>
  <c r="AB4989" i="2"/>
  <c r="AA4989" i="2"/>
  <c r="AB4988" i="2"/>
  <c r="AA4988" i="2"/>
  <c r="AB4987" i="2"/>
  <c r="AA4987" i="2"/>
  <c r="AB4986" i="2"/>
  <c r="AA4986" i="2"/>
  <c r="AB4985" i="2"/>
  <c r="AA4985" i="2"/>
  <c r="AB4984" i="2"/>
  <c r="AA4984" i="2"/>
  <c r="AB4983" i="2"/>
  <c r="AA4983" i="2"/>
  <c r="AB4982" i="2"/>
  <c r="AA4982" i="2"/>
  <c r="AB4981" i="2"/>
  <c r="AA4981" i="2"/>
  <c r="AB4980" i="2"/>
  <c r="AA4980" i="2"/>
  <c r="AB4979" i="2"/>
  <c r="AA4979" i="2"/>
  <c r="AB4978" i="2"/>
  <c r="AA4978" i="2"/>
  <c r="AB4977" i="2"/>
  <c r="AA4977" i="2"/>
  <c r="AB4976" i="2"/>
  <c r="AA4976" i="2"/>
  <c r="AB4975" i="2"/>
  <c r="AA4975" i="2"/>
  <c r="AB4974" i="2"/>
  <c r="AA4974" i="2"/>
  <c r="AB4973" i="2"/>
  <c r="AA4973" i="2"/>
  <c r="AB4972" i="2"/>
  <c r="AA4972" i="2"/>
  <c r="AB4971" i="2"/>
  <c r="AA4971" i="2"/>
  <c r="AB4970" i="2"/>
  <c r="AA4970" i="2"/>
  <c r="AB4969" i="2"/>
  <c r="AA4969" i="2"/>
  <c r="AB4968" i="2"/>
  <c r="AA4968" i="2"/>
  <c r="AB4967" i="2"/>
  <c r="AA4967" i="2"/>
  <c r="AB4966" i="2"/>
  <c r="AA4966" i="2"/>
  <c r="AB4965" i="2"/>
  <c r="AA4965" i="2"/>
  <c r="AB4964" i="2"/>
  <c r="AA4964" i="2"/>
  <c r="AB4963" i="2"/>
  <c r="AA4963" i="2"/>
  <c r="AB4962" i="2"/>
  <c r="AA4962" i="2"/>
  <c r="AB4961" i="2"/>
  <c r="AA4961" i="2"/>
  <c r="AB4960" i="2"/>
  <c r="AA4960" i="2"/>
  <c r="AB4959" i="2"/>
  <c r="AA4959" i="2"/>
  <c r="AB4958" i="2"/>
  <c r="AA4958" i="2"/>
  <c r="AB4957" i="2"/>
  <c r="AA4957" i="2"/>
  <c r="AB4956" i="2"/>
  <c r="AA4956" i="2"/>
  <c r="AB4955" i="2"/>
  <c r="AA4955" i="2"/>
  <c r="AB4954" i="2"/>
  <c r="AA4954" i="2"/>
  <c r="AB4953" i="2"/>
  <c r="AA4953" i="2"/>
  <c r="AB4952" i="2"/>
  <c r="AA4952" i="2"/>
  <c r="AB4951" i="2"/>
  <c r="AA4951" i="2"/>
  <c r="AB4950" i="2"/>
  <c r="AA4950" i="2"/>
  <c r="AB4949" i="2"/>
  <c r="AA4949" i="2"/>
  <c r="AB4948" i="2"/>
  <c r="AA4948" i="2"/>
  <c r="AB4947" i="2"/>
  <c r="AA4947" i="2"/>
  <c r="AB4946" i="2"/>
  <c r="AA4946" i="2"/>
  <c r="AB4945" i="2"/>
  <c r="AA4945" i="2"/>
  <c r="AB4944" i="2"/>
  <c r="AA4944" i="2"/>
  <c r="AB4943" i="2"/>
  <c r="AA4943" i="2"/>
  <c r="AB4942" i="2"/>
  <c r="AA4942" i="2"/>
  <c r="AB4941" i="2"/>
  <c r="AA4941" i="2"/>
  <c r="AB4940" i="2"/>
  <c r="AA4940" i="2"/>
  <c r="AB4939" i="2"/>
  <c r="AA4939" i="2"/>
  <c r="AB4938" i="2"/>
  <c r="AA4938" i="2"/>
  <c r="AB4937" i="2"/>
  <c r="AA4937" i="2"/>
  <c r="AB4936" i="2"/>
  <c r="AA4936" i="2"/>
  <c r="AB4935" i="2"/>
  <c r="AA4935" i="2"/>
  <c r="AB4934" i="2"/>
  <c r="AA4934" i="2"/>
  <c r="AB4933" i="2"/>
  <c r="AA4933" i="2"/>
  <c r="AB4932" i="2"/>
  <c r="AA4932" i="2"/>
  <c r="AB4931" i="2"/>
  <c r="AA4931" i="2"/>
  <c r="AB4930" i="2"/>
  <c r="AA4930" i="2"/>
  <c r="AB4929" i="2"/>
  <c r="AA4929" i="2"/>
  <c r="AB4928" i="2"/>
  <c r="AA4928" i="2"/>
  <c r="AB4927" i="2"/>
  <c r="AA4927" i="2"/>
  <c r="AB4926" i="2"/>
  <c r="AA4926" i="2"/>
  <c r="AB4925" i="2"/>
  <c r="AA4925" i="2"/>
  <c r="AB4924" i="2"/>
  <c r="AA4924" i="2"/>
  <c r="AB4923" i="2"/>
  <c r="AA4923" i="2"/>
  <c r="AB4922" i="2"/>
  <c r="AA4922" i="2"/>
  <c r="AB4921" i="2"/>
  <c r="AA4921" i="2"/>
  <c r="AB4920" i="2"/>
  <c r="AA4920" i="2"/>
  <c r="AB4919" i="2"/>
  <c r="AA4919" i="2"/>
  <c r="AB4918" i="2"/>
  <c r="AA4918" i="2"/>
  <c r="AB4917" i="2"/>
  <c r="AA4917" i="2"/>
  <c r="AB4916" i="2"/>
  <c r="AA4916" i="2"/>
  <c r="AB4915" i="2"/>
  <c r="AA4915" i="2"/>
  <c r="AB4914" i="2"/>
  <c r="AA4914" i="2"/>
  <c r="AB4913" i="2"/>
  <c r="AA4913" i="2"/>
  <c r="AB4912" i="2"/>
  <c r="AA4912" i="2"/>
  <c r="AB4911" i="2"/>
  <c r="AA4911" i="2"/>
  <c r="AB4910" i="2"/>
  <c r="AA4910" i="2"/>
  <c r="AB4909" i="2"/>
  <c r="AA4909" i="2"/>
  <c r="AB4908" i="2"/>
  <c r="AA4908" i="2"/>
  <c r="AB4907" i="2"/>
  <c r="AA4907" i="2"/>
  <c r="AB4906" i="2"/>
  <c r="AA4906" i="2"/>
  <c r="AB4905" i="2"/>
  <c r="AA4905" i="2"/>
  <c r="AB4904" i="2"/>
  <c r="AA4904" i="2"/>
  <c r="AB4903" i="2"/>
  <c r="AA4903" i="2"/>
  <c r="AB4902" i="2"/>
  <c r="AA4902" i="2"/>
  <c r="AB4901" i="2"/>
  <c r="AA4901" i="2"/>
  <c r="AB4900" i="2"/>
  <c r="AA4900" i="2"/>
  <c r="AB4899" i="2"/>
  <c r="AA4899" i="2"/>
  <c r="AB4898" i="2"/>
  <c r="AA4898" i="2"/>
  <c r="AB4897" i="2"/>
  <c r="AA4897" i="2"/>
  <c r="AB4896" i="2"/>
  <c r="AA4896" i="2"/>
  <c r="AB4895" i="2"/>
  <c r="AA4895" i="2"/>
  <c r="AB4894" i="2"/>
  <c r="AA4894" i="2"/>
  <c r="AB4893" i="2"/>
  <c r="AA4893" i="2"/>
  <c r="AB4892" i="2"/>
  <c r="AA4892" i="2"/>
  <c r="AB4891" i="2"/>
  <c r="AA4891" i="2"/>
  <c r="AB4890" i="2"/>
  <c r="AA4890" i="2"/>
  <c r="AB4889" i="2"/>
  <c r="AA4889" i="2"/>
  <c r="AB4888" i="2"/>
  <c r="AA4888" i="2"/>
  <c r="AB4887" i="2"/>
  <c r="AA4887" i="2"/>
  <c r="AB4886" i="2"/>
  <c r="AA4886" i="2"/>
  <c r="AB4885" i="2"/>
  <c r="AA4885" i="2"/>
  <c r="AB4884" i="2"/>
  <c r="AA4884" i="2"/>
  <c r="AB4883" i="2"/>
  <c r="AA4883" i="2"/>
  <c r="AB4882" i="2"/>
  <c r="AA4882" i="2"/>
  <c r="AB4881" i="2"/>
  <c r="AA4881" i="2"/>
  <c r="AB4880" i="2"/>
  <c r="AA4880" i="2"/>
  <c r="AB4879" i="2"/>
  <c r="AA4879" i="2"/>
  <c r="AB4878" i="2"/>
  <c r="AA4878" i="2"/>
  <c r="AB4877" i="2"/>
  <c r="AA4877" i="2"/>
  <c r="AB4876" i="2"/>
  <c r="AA4876" i="2"/>
  <c r="AB4875" i="2"/>
  <c r="AA4875" i="2"/>
  <c r="AB4874" i="2"/>
  <c r="AA4874" i="2"/>
  <c r="AB4873" i="2"/>
  <c r="AA4873" i="2"/>
  <c r="AB4872" i="2"/>
  <c r="AA4872" i="2"/>
  <c r="AB4871" i="2"/>
  <c r="AA4871" i="2"/>
  <c r="AB4870" i="2"/>
  <c r="AA4870" i="2"/>
  <c r="AB4869" i="2"/>
  <c r="AA4869" i="2"/>
  <c r="AB4868" i="2"/>
  <c r="AA4868" i="2"/>
  <c r="AB4867" i="2"/>
  <c r="AA4867" i="2"/>
  <c r="AB4866" i="2"/>
  <c r="AA4866" i="2"/>
  <c r="AB4865" i="2"/>
  <c r="AA4865" i="2"/>
  <c r="AB4864" i="2"/>
  <c r="AA4864" i="2"/>
  <c r="AB4863" i="2"/>
  <c r="AA4863" i="2"/>
  <c r="AB4862" i="2"/>
  <c r="AA4862" i="2"/>
  <c r="AB4861" i="2"/>
  <c r="AA4861" i="2"/>
  <c r="AB4860" i="2"/>
  <c r="AA4860" i="2"/>
  <c r="AB4859" i="2"/>
  <c r="AA4859" i="2"/>
  <c r="AB4858" i="2"/>
  <c r="AA4858" i="2"/>
  <c r="AB4857" i="2"/>
  <c r="AA4857" i="2"/>
  <c r="AB4856" i="2"/>
  <c r="AA4856" i="2"/>
  <c r="AB4855" i="2"/>
  <c r="AA4855" i="2"/>
  <c r="AB4854" i="2"/>
  <c r="AA4854" i="2"/>
  <c r="AB4853" i="2"/>
  <c r="AA4853" i="2"/>
  <c r="AB4852" i="2"/>
  <c r="AA4852" i="2"/>
  <c r="AB4851" i="2"/>
  <c r="AA4851" i="2"/>
  <c r="AB4850" i="2"/>
  <c r="AA4850" i="2"/>
  <c r="AB4849" i="2"/>
  <c r="AA4849" i="2"/>
  <c r="AB4848" i="2"/>
  <c r="AA4848" i="2"/>
  <c r="AB4847" i="2"/>
  <c r="AA4847" i="2"/>
  <c r="AB4846" i="2"/>
  <c r="AA4846" i="2"/>
  <c r="AB4845" i="2"/>
  <c r="AA4845" i="2"/>
  <c r="AB4844" i="2"/>
  <c r="AA4844" i="2"/>
  <c r="AB4843" i="2"/>
  <c r="AA4843" i="2"/>
  <c r="AB4842" i="2"/>
  <c r="AA4842" i="2"/>
  <c r="AB4841" i="2"/>
  <c r="AA4841" i="2"/>
  <c r="AB4840" i="2"/>
  <c r="AA4840" i="2"/>
  <c r="AB4839" i="2"/>
  <c r="AA4839" i="2"/>
  <c r="AB4838" i="2"/>
  <c r="AA4838" i="2"/>
  <c r="AB4837" i="2"/>
  <c r="AA4837" i="2"/>
  <c r="AB4836" i="2"/>
  <c r="AA4836" i="2"/>
  <c r="AB4835" i="2"/>
  <c r="AA4835" i="2"/>
  <c r="AB4834" i="2"/>
  <c r="AA4834" i="2"/>
  <c r="AB4833" i="2"/>
  <c r="AA4833" i="2"/>
  <c r="AB4832" i="2"/>
  <c r="AA4832" i="2"/>
  <c r="AB4831" i="2"/>
  <c r="AA4831" i="2"/>
  <c r="AB4830" i="2"/>
  <c r="AA4830" i="2"/>
  <c r="AB4829" i="2"/>
  <c r="AA4829" i="2"/>
  <c r="AB4828" i="2"/>
  <c r="AA4828" i="2"/>
  <c r="AB4827" i="2"/>
  <c r="AA4827" i="2"/>
  <c r="AB4826" i="2"/>
  <c r="AA4826" i="2"/>
  <c r="AB4825" i="2"/>
  <c r="AA4825" i="2"/>
  <c r="AB4824" i="2"/>
  <c r="AA4824" i="2"/>
  <c r="AB4823" i="2"/>
  <c r="AA4823" i="2"/>
  <c r="AB4822" i="2"/>
  <c r="AA4822" i="2"/>
  <c r="AB4821" i="2"/>
  <c r="AA4821" i="2"/>
  <c r="AB4820" i="2"/>
  <c r="AA4820" i="2"/>
  <c r="AB4819" i="2"/>
  <c r="AA4819" i="2"/>
  <c r="AB4818" i="2"/>
  <c r="AA4818" i="2"/>
  <c r="AB4817" i="2"/>
  <c r="AA4817" i="2"/>
  <c r="AB4816" i="2"/>
  <c r="AA4816" i="2"/>
  <c r="AB4815" i="2"/>
  <c r="AA4815" i="2"/>
  <c r="AB4814" i="2"/>
  <c r="AA4814" i="2"/>
  <c r="AB4813" i="2"/>
  <c r="AA4813" i="2"/>
  <c r="AB4812" i="2"/>
  <c r="AA4812" i="2"/>
  <c r="AB4811" i="2"/>
  <c r="AA4811" i="2"/>
  <c r="AB4810" i="2"/>
  <c r="AA4810" i="2"/>
  <c r="AB4809" i="2"/>
  <c r="AA4809" i="2"/>
  <c r="AB4808" i="2"/>
  <c r="AA4808" i="2"/>
  <c r="AB4807" i="2"/>
  <c r="AA4807" i="2"/>
  <c r="AB4806" i="2"/>
  <c r="AA4806" i="2"/>
  <c r="AB4805" i="2"/>
  <c r="AA4805" i="2"/>
  <c r="AB4804" i="2"/>
  <c r="AA4804" i="2"/>
  <c r="AB4803" i="2"/>
  <c r="AA4803" i="2"/>
  <c r="AB4802" i="2"/>
  <c r="AA4802" i="2"/>
  <c r="AB4801" i="2"/>
  <c r="AA4801" i="2"/>
  <c r="AB4800" i="2"/>
  <c r="AA4800" i="2"/>
  <c r="AB4799" i="2"/>
  <c r="AA4799" i="2"/>
  <c r="AB4798" i="2"/>
  <c r="AA4798" i="2"/>
  <c r="AB4797" i="2"/>
  <c r="AA4797" i="2"/>
  <c r="AB4796" i="2"/>
  <c r="AA4796" i="2"/>
  <c r="AB4795" i="2"/>
  <c r="AA4795" i="2"/>
  <c r="AB4794" i="2"/>
  <c r="AA4794" i="2"/>
  <c r="AB4793" i="2"/>
  <c r="AA4793" i="2"/>
  <c r="AB4792" i="2"/>
  <c r="AA4792" i="2"/>
  <c r="AB4791" i="2"/>
  <c r="AA4791" i="2"/>
  <c r="AB4790" i="2"/>
  <c r="AA4790" i="2"/>
  <c r="AB4789" i="2"/>
  <c r="AA4789" i="2"/>
  <c r="AB4788" i="2"/>
  <c r="AA4788" i="2"/>
  <c r="AB4787" i="2"/>
  <c r="AA4787" i="2"/>
  <c r="AB4786" i="2"/>
  <c r="AA4786" i="2"/>
  <c r="AB4785" i="2"/>
  <c r="AA4785" i="2"/>
  <c r="AB4784" i="2"/>
  <c r="AA4784" i="2"/>
  <c r="AB4783" i="2"/>
  <c r="AA4783" i="2"/>
  <c r="AB4782" i="2"/>
  <c r="AA4782" i="2"/>
  <c r="AB4781" i="2"/>
  <c r="AA4781" i="2"/>
  <c r="AB4780" i="2"/>
  <c r="AA4780" i="2"/>
  <c r="AB4779" i="2"/>
  <c r="AA4779" i="2"/>
  <c r="AB4778" i="2"/>
  <c r="AA4778" i="2"/>
  <c r="AB4777" i="2"/>
  <c r="AA4777" i="2"/>
  <c r="AB4776" i="2"/>
  <c r="AA4776" i="2"/>
  <c r="AB4775" i="2"/>
  <c r="AA4775" i="2"/>
  <c r="AB4774" i="2"/>
  <c r="AA4774" i="2"/>
  <c r="AB4773" i="2"/>
  <c r="AA4773" i="2"/>
  <c r="AB4772" i="2"/>
  <c r="AA4772" i="2"/>
  <c r="AB4771" i="2"/>
  <c r="AA4771" i="2"/>
  <c r="AB4770" i="2"/>
  <c r="AA4770" i="2"/>
  <c r="AB4769" i="2"/>
  <c r="AA4769" i="2"/>
  <c r="AB4768" i="2"/>
  <c r="AA4768" i="2"/>
  <c r="AB4767" i="2"/>
  <c r="AA4767" i="2"/>
  <c r="AB4766" i="2"/>
  <c r="AA4766" i="2"/>
  <c r="AB4765" i="2"/>
  <c r="AA4765" i="2"/>
  <c r="AB4764" i="2"/>
  <c r="AA4764" i="2"/>
  <c r="AB4763" i="2"/>
  <c r="AA4763" i="2"/>
  <c r="AB4762" i="2"/>
  <c r="AA4762" i="2"/>
  <c r="AB4761" i="2"/>
  <c r="AA4761" i="2"/>
  <c r="AB4760" i="2"/>
  <c r="AA4760" i="2"/>
  <c r="AB4759" i="2"/>
  <c r="AA4759" i="2"/>
  <c r="AB4758" i="2"/>
  <c r="AA4758" i="2"/>
  <c r="AB4757" i="2"/>
  <c r="AA4757" i="2"/>
  <c r="AB4756" i="2"/>
  <c r="AA4756" i="2"/>
  <c r="AB4755" i="2"/>
  <c r="AA4755" i="2"/>
  <c r="AB4754" i="2"/>
  <c r="AA4754" i="2"/>
  <c r="AB4753" i="2"/>
  <c r="AA4753" i="2"/>
  <c r="AB4752" i="2"/>
  <c r="AA4752" i="2"/>
  <c r="AB4751" i="2"/>
  <c r="AA4751" i="2"/>
  <c r="AB4750" i="2"/>
  <c r="AA4750" i="2"/>
  <c r="AB4749" i="2"/>
  <c r="AA4749" i="2"/>
  <c r="AB4748" i="2"/>
  <c r="AA4748" i="2"/>
  <c r="AB4747" i="2"/>
  <c r="AA4747" i="2"/>
  <c r="AB4746" i="2"/>
  <c r="AA4746" i="2"/>
  <c r="AB4745" i="2"/>
  <c r="AA4745" i="2"/>
  <c r="AB4744" i="2"/>
  <c r="AA4744" i="2"/>
  <c r="AB4743" i="2"/>
  <c r="AA4743" i="2"/>
  <c r="AB4742" i="2"/>
  <c r="AA4742" i="2"/>
  <c r="AB4741" i="2"/>
  <c r="AA4741" i="2"/>
  <c r="AB4740" i="2"/>
  <c r="AA4740" i="2"/>
  <c r="AB4739" i="2"/>
  <c r="AA4739" i="2"/>
  <c r="AB4738" i="2"/>
  <c r="AA4738" i="2"/>
  <c r="AB4737" i="2"/>
  <c r="AA4737" i="2"/>
  <c r="AB4736" i="2"/>
  <c r="AA4736" i="2"/>
  <c r="AB4735" i="2"/>
  <c r="AA4735" i="2"/>
  <c r="AB4734" i="2"/>
  <c r="AA4734" i="2"/>
  <c r="AB4733" i="2"/>
  <c r="AA4733" i="2"/>
  <c r="AB4732" i="2"/>
  <c r="AA4732" i="2"/>
  <c r="AB4731" i="2"/>
  <c r="AA4731" i="2"/>
  <c r="AB4730" i="2"/>
  <c r="AA4730" i="2"/>
  <c r="AB4729" i="2"/>
  <c r="AA4729" i="2"/>
  <c r="AB4728" i="2"/>
  <c r="AA4728" i="2"/>
  <c r="AB4727" i="2"/>
  <c r="AA4727" i="2"/>
  <c r="AB4726" i="2"/>
  <c r="AA4726" i="2"/>
  <c r="AB4725" i="2"/>
  <c r="AA4725" i="2"/>
  <c r="AB4724" i="2"/>
  <c r="AA4724" i="2"/>
  <c r="AB4723" i="2"/>
  <c r="AA4723" i="2"/>
  <c r="AB4722" i="2"/>
  <c r="AA4722" i="2"/>
  <c r="AB4721" i="2"/>
  <c r="AA4721" i="2"/>
  <c r="AB4720" i="2"/>
  <c r="AA4720" i="2"/>
  <c r="AB4719" i="2"/>
  <c r="AA4719" i="2"/>
  <c r="AB4718" i="2"/>
  <c r="AA4718" i="2"/>
  <c r="AB4717" i="2"/>
  <c r="AA4717" i="2"/>
  <c r="AB4716" i="2"/>
  <c r="AA4716" i="2"/>
  <c r="AB4715" i="2"/>
  <c r="AA4715" i="2"/>
  <c r="AB4714" i="2"/>
  <c r="AA4714" i="2"/>
  <c r="AB4713" i="2"/>
  <c r="AA4713" i="2"/>
  <c r="AB4712" i="2"/>
  <c r="AA4712" i="2"/>
  <c r="AB4711" i="2"/>
  <c r="AA4711" i="2"/>
  <c r="AB4710" i="2"/>
  <c r="AA4710" i="2"/>
  <c r="AB4709" i="2"/>
  <c r="AA4709" i="2"/>
  <c r="AB4708" i="2"/>
  <c r="AA4708" i="2"/>
  <c r="AB4707" i="2"/>
  <c r="AA4707" i="2"/>
  <c r="AB4706" i="2"/>
  <c r="AA4706" i="2"/>
  <c r="AB4705" i="2"/>
  <c r="AA4705" i="2"/>
  <c r="AB4704" i="2"/>
  <c r="AA4704" i="2"/>
  <c r="AB4703" i="2"/>
  <c r="AA4703" i="2"/>
  <c r="AB4702" i="2"/>
  <c r="AA4702" i="2"/>
  <c r="AB4701" i="2"/>
  <c r="AA4701" i="2"/>
  <c r="AB4700" i="2"/>
  <c r="AA4700" i="2"/>
  <c r="AB4699" i="2"/>
  <c r="AA4699" i="2"/>
  <c r="AB4698" i="2"/>
  <c r="AA4698" i="2"/>
  <c r="AB4697" i="2"/>
  <c r="AA4697" i="2"/>
  <c r="AB4696" i="2"/>
  <c r="AA4696" i="2"/>
  <c r="AB4695" i="2"/>
  <c r="AA4695" i="2"/>
  <c r="AB4694" i="2"/>
  <c r="AA4694" i="2"/>
  <c r="AB4693" i="2"/>
  <c r="AA4693" i="2"/>
  <c r="AB4692" i="2"/>
  <c r="AA4692" i="2"/>
  <c r="AB4691" i="2"/>
  <c r="AA4691" i="2"/>
  <c r="AB4690" i="2"/>
  <c r="AA4690" i="2"/>
  <c r="AB4689" i="2"/>
  <c r="AA4689" i="2"/>
  <c r="AB4688" i="2"/>
  <c r="AA4688" i="2"/>
  <c r="AB4687" i="2"/>
  <c r="AA4687" i="2"/>
  <c r="AB4686" i="2"/>
  <c r="AA4686" i="2"/>
  <c r="AB4685" i="2"/>
  <c r="AA4685" i="2"/>
  <c r="AB4684" i="2"/>
  <c r="AA4684" i="2"/>
  <c r="AB4683" i="2"/>
  <c r="AA4683" i="2"/>
  <c r="AB4682" i="2"/>
  <c r="AA4682" i="2"/>
  <c r="AB4681" i="2"/>
  <c r="AA4681" i="2"/>
  <c r="AB4680" i="2"/>
  <c r="AA4680" i="2"/>
  <c r="AB4679" i="2"/>
  <c r="AA4679" i="2"/>
  <c r="AB4678" i="2"/>
  <c r="AA4678" i="2"/>
  <c r="AB4677" i="2"/>
  <c r="AA4677" i="2"/>
  <c r="AB4676" i="2"/>
  <c r="AA4676" i="2"/>
  <c r="AB4675" i="2"/>
  <c r="AA4675" i="2"/>
  <c r="AB4674" i="2"/>
  <c r="AA4674" i="2"/>
  <c r="AB4673" i="2"/>
  <c r="AA4673" i="2"/>
  <c r="AB4672" i="2"/>
  <c r="AA4672" i="2"/>
  <c r="AB4671" i="2"/>
  <c r="AA4671" i="2"/>
  <c r="AB4670" i="2"/>
  <c r="AA4670" i="2"/>
  <c r="AB4669" i="2"/>
  <c r="AA4669" i="2"/>
  <c r="AB4668" i="2"/>
  <c r="AA4668" i="2"/>
  <c r="AB4667" i="2"/>
  <c r="AA4667" i="2"/>
  <c r="AB4666" i="2"/>
  <c r="AA4666" i="2"/>
  <c r="AB4665" i="2"/>
  <c r="AA4665" i="2"/>
  <c r="AB4664" i="2"/>
  <c r="AA4664" i="2"/>
  <c r="AB4663" i="2"/>
  <c r="AA4663" i="2"/>
  <c r="AB4662" i="2"/>
  <c r="AA4662" i="2"/>
  <c r="AB4661" i="2"/>
  <c r="AA4661" i="2"/>
  <c r="AB4660" i="2"/>
  <c r="AA4660" i="2"/>
  <c r="AB4659" i="2"/>
  <c r="AA4659" i="2"/>
  <c r="AB4658" i="2"/>
  <c r="AA4658" i="2"/>
  <c r="AB4657" i="2"/>
  <c r="AA4657" i="2"/>
  <c r="AB4656" i="2"/>
  <c r="AA4656" i="2"/>
  <c r="AB4655" i="2"/>
  <c r="AA4655" i="2"/>
  <c r="AB4654" i="2"/>
  <c r="AA4654" i="2"/>
  <c r="AB4653" i="2"/>
  <c r="AA4653" i="2"/>
  <c r="AB4652" i="2"/>
  <c r="AA4652" i="2"/>
  <c r="AB4651" i="2"/>
  <c r="AA4651" i="2"/>
  <c r="AB4650" i="2"/>
  <c r="AA4650" i="2"/>
  <c r="AB4649" i="2"/>
  <c r="AA4649" i="2"/>
  <c r="AB4648" i="2"/>
  <c r="AA4648" i="2"/>
  <c r="AB4647" i="2"/>
  <c r="AA4647" i="2"/>
  <c r="AB4646" i="2"/>
  <c r="AA4646" i="2"/>
  <c r="AB4645" i="2"/>
  <c r="AA4645" i="2"/>
  <c r="AB4644" i="2"/>
  <c r="AA4644" i="2"/>
  <c r="AB4643" i="2"/>
  <c r="AA4643" i="2"/>
  <c r="AB4642" i="2"/>
  <c r="AA4642" i="2"/>
  <c r="AB4641" i="2"/>
  <c r="AA4641" i="2"/>
  <c r="AB4640" i="2"/>
  <c r="AA4640" i="2"/>
  <c r="AB4639" i="2"/>
  <c r="AA4639" i="2"/>
  <c r="AB4638" i="2"/>
  <c r="AA4638" i="2"/>
  <c r="AB4637" i="2"/>
  <c r="AA4637" i="2"/>
  <c r="AB4636" i="2"/>
  <c r="AA4636" i="2"/>
  <c r="AB4635" i="2"/>
  <c r="AA4635" i="2"/>
  <c r="AB4634" i="2"/>
  <c r="AA4634" i="2"/>
  <c r="AB4633" i="2"/>
  <c r="AA4633" i="2"/>
  <c r="AB4632" i="2"/>
  <c r="AA4632" i="2"/>
  <c r="AB4631" i="2"/>
  <c r="AA4631" i="2"/>
  <c r="AB4630" i="2"/>
  <c r="AA4630" i="2"/>
  <c r="AB4629" i="2"/>
  <c r="AA4629" i="2"/>
  <c r="AB4628" i="2"/>
  <c r="AA4628" i="2"/>
  <c r="AB4627" i="2"/>
  <c r="AA4627" i="2"/>
  <c r="AB4626" i="2"/>
  <c r="AA4626" i="2"/>
  <c r="AB4625" i="2"/>
  <c r="AA4625" i="2"/>
  <c r="AB4624" i="2"/>
  <c r="AA4624" i="2"/>
  <c r="AB4623" i="2"/>
  <c r="AA4623" i="2"/>
  <c r="AB4622" i="2"/>
  <c r="AA4622" i="2"/>
  <c r="AB4621" i="2"/>
  <c r="AA4621" i="2"/>
  <c r="AB4620" i="2"/>
  <c r="AA4620" i="2"/>
  <c r="AB4619" i="2"/>
  <c r="AA4619" i="2"/>
  <c r="AB4618" i="2"/>
  <c r="AA4618" i="2"/>
  <c r="AB4617" i="2"/>
  <c r="AA4617" i="2"/>
  <c r="AB4616" i="2"/>
  <c r="AA4616" i="2"/>
  <c r="AB4615" i="2"/>
  <c r="AA4615" i="2"/>
  <c r="AB4614" i="2"/>
  <c r="AA4614" i="2"/>
  <c r="AB4613" i="2"/>
  <c r="AA4613" i="2"/>
  <c r="AB4612" i="2"/>
  <c r="AA4612" i="2"/>
  <c r="AB4611" i="2"/>
  <c r="AA4611" i="2"/>
  <c r="AB4610" i="2"/>
  <c r="AA4610" i="2"/>
  <c r="AB4609" i="2"/>
  <c r="AA4609" i="2"/>
  <c r="AB4608" i="2"/>
  <c r="AA4608" i="2"/>
  <c r="AB4607" i="2"/>
  <c r="AA4607" i="2"/>
  <c r="AB4606" i="2"/>
  <c r="AA4606" i="2"/>
  <c r="AB4605" i="2"/>
  <c r="AA4605" i="2"/>
  <c r="AB4604" i="2"/>
  <c r="AA4604" i="2"/>
  <c r="AB4603" i="2"/>
  <c r="AA4603" i="2"/>
  <c r="AB4602" i="2"/>
  <c r="AA4602" i="2"/>
  <c r="AB4601" i="2"/>
  <c r="AA4601" i="2"/>
  <c r="AB4600" i="2"/>
  <c r="AA4600" i="2"/>
  <c r="AB4599" i="2"/>
  <c r="AA4599" i="2"/>
  <c r="AB4598" i="2"/>
  <c r="AA4598" i="2"/>
  <c r="AB4597" i="2"/>
  <c r="AA4597" i="2"/>
  <c r="AB4596" i="2"/>
  <c r="AA4596" i="2"/>
  <c r="AB4595" i="2"/>
  <c r="AA4595" i="2"/>
  <c r="AB4594" i="2"/>
  <c r="AA4594" i="2"/>
  <c r="AB4593" i="2"/>
  <c r="AA4593" i="2"/>
  <c r="AB4592" i="2"/>
  <c r="AA4592" i="2"/>
  <c r="AB4591" i="2"/>
  <c r="AA4591" i="2"/>
  <c r="AB4590" i="2"/>
  <c r="AA4590" i="2"/>
  <c r="AB4589" i="2"/>
  <c r="AA4589" i="2"/>
  <c r="AB4588" i="2"/>
  <c r="AA4588" i="2"/>
  <c r="AB4587" i="2"/>
  <c r="AA4587" i="2"/>
  <c r="AB4586" i="2"/>
  <c r="AA4586" i="2"/>
  <c r="AB4585" i="2"/>
  <c r="AA4585" i="2"/>
  <c r="AB4584" i="2"/>
  <c r="AA4584" i="2"/>
  <c r="AB4583" i="2"/>
  <c r="AA4583" i="2"/>
  <c r="AB4582" i="2"/>
  <c r="AA4582" i="2"/>
  <c r="AB4581" i="2"/>
  <c r="AA4581" i="2"/>
  <c r="AB4580" i="2"/>
  <c r="AA4580" i="2"/>
  <c r="AB4579" i="2"/>
  <c r="AA4579" i="2"/>
  <c r="AB4578" i="2"/>
  <c r="AA4578" i="2"/>
  <c r="AB4577" i="2"/>
  <c r="AA4577" i="2"/>
  <c r="AB4576" i="2"/>
  <c r="AA4576" i="2"/>
  <c r="AB4575" i="2"/>
  <c r="AA4575" i="2"/>
  <c r="AB4574" i="2"/>
  <c r="AA4574" i="2"/>
  <c r="AB4573" i="2"/>
  <c r="AA4573" i="2"/>
  <c r="AB4572" i="2"/>
  <c r="AA4572" i="2"/>
  <c r="AB4571" i="2"/>
  <c r="AA4571" i="2"/>
  <c r="AB4570" i="2"/>
  <c r="AA4570" i="2"/>
  <c r="AB4569" i="2"/>
  <c r="AA4569" i="2"/>
  <c r="AB4568" i="2"/>
  <c r="AA4568" i="2"/>
  <c r="AB4567" i="2"/>
  <c r="AA4567" i="2"/>
  <c r="AB4566" i="2"/>
  <c r="AA4566" i="2"/>
  <c r="AB4565" i="2"/>
  <c r="AA4565" i="2"/>
  <c r="AB4564" i="2"/>
  <c r="AA4564" i="2"/>
  <c r="AB4563" i="2"/>
  <c r="AA4563" i="2"/>
  <c r="AB4562" i="2"/>
  <c r="AA4562" i="2"/>
  <c r="AB4561" i="2"/>
  <c r="AA4561" i="2"/>
  <c r="AB4560" i="2"/>
  <c r="AA4560" i="2"/>
  <c r="AB4559" i="2"/>
  <c r="AA4559" i="2"/>
  <c r="AB4558" i="2"/>
  <c r="AA4558" i="2"/>
  <c r="AB4557" i="2"/>
  <c r="AA4557" i="2"/>
  <c r="AB4556" i="2"/>
  <c r="AA4556" i="2"/>
  <c r="AB4555" i="2"/>
  <c r="AA4555" i="2"/>
  <c r="AB4554" i="2"/>
  <c r="AA4554" i="2"/>
  <c r="AB4553" i="2"/>
  <c r="AA4553" i="2"/>
  <c r="AB4552" i="2"/>
  <c r="AA4552" i="2"/>
  <c r="AB4551" i="2"/>
  <c r="AA4551" i="2"/>
  <c r="AB4550" i="2"/>
  <c r="AA4550" i="2"/>
  <c r="AB4549" i="2"/>
  <c r="AA4549" i="2"/>
  <c r="AB4548" i="2"/>
  <c r="AA4548" i="2"/>
  <c r="AB4547" i="2"/>
  <c r="AA4547" i="2"/>
  <c r="AB4546" i="2"/>
  <c r="AA4546" i="2"/>
  <c r="AB4545" i="2"/>
  <c r="AA4545" i="2"/>
  <c r="AB4544" i="2"/>
  <c r="AA4544" i="2"/>
  <c r="AB4543" i="2"/>
  <c r="AA4543" i="2"/>
  <c r="AB4542" i="2"/>
  <c r="AA4542" i="2"/>
  <c r="AB4541" i="2"/>
  <c r="AA4541" i="2"/>
  <c r="AB4540" i="2"/>
  <c r="AA4540" i="2"/>
  <c r="AB4539" i="2"/>
  <c r="AA4539" i="2"/>
  <c r="AB4538" i="2"/>
  <c r="AA4538" i="2"/>
  <c r="AB4537" i="2"/>
  <c r="AA4537" i="2"/>
  <c r="AB4536" i="2"/>
  <c r="AA4536" i="2"/>
  <c r="AB4535" i="2"/>
  <c r="AA4535" i="2"/>
  <c r="AB4534" i="2"/>
  <c r="AA4534" i="2"/>
  <c r="AB4533" i="2"/>
  <c r="AA4533" i="2"/>
  <c r="AB4532" i="2"/>
  <c r="AA4532" i="2"/>
  <c r="AB4531" i="2"/>
  <c r="AA4531" i="2"/>
  <c r="AB4530" i="2"/>
  <c r="AA4530" i="2"/>
  <c r="AB4529" i="2"/>
  <c r="AA4529" i="2"/>
  <c r="AB4528" i="2"/>
  <c r="AA4528" i="2"/>
  <c r="AB4527" i="2"/>
  <c r="AA4527" i="2"/>
  <c r="AB4526" i="2"/>
  <c r="AA4526" i="2"/>
  <c r="AB4525" i="2"/>
  <c r="AA4525" i="2"/>
  <c r="AB4524" i="2"/>
  <c r="AA4524" i="2"/>
  <c r="AB4523" i="2"/>
  <c r="AA4523" i="2"/>
  <c r="AB4522" i="2"/>
  <c r="AA4522" i="2"/>
  <c r="AB4521" i="2"/>
  <c r="AA4521" i="2"/>
  <c r="AB4520" i="2"/>
  <c r="AA4520" i="2"/>
  <c r="AB4519" i="2"/>
  <c r="AA4519" i="2"/>
  <c r="AB4518" i="2"/>
  <c r="AA4518" i="2"/>
  <c r="AB4517" i="2"/>
  <c r="AA4517" i="2"/>
  <c r="AB4516" i="2"/>
  <c r="AA4516" i="2"/>
  <c r="AB4515" i="2"/>
  <c r="AA4515" i="2"/>
  <c r="AB4514" i="2"/>
  <c r="AA4514" i="2"/>
  <c r="AB4513" i="2"/>
  <c r="AA4513" i="2"/>
  <c r="AB4512" i="2"/>
  <c r="AA4512" i="2"/>
  <c r="AB4511" i="2"/>
  <c r="AA4511" i="2"/>
  <c r="AB4510" i="2"/>
  <c r="AA4510" i="2"/>
  <c r="AB4509" i="2"/>
  <c r="AA4509" i="2"/>
  <c r="AB4508" i="2"/>
  <c r="AA4508" i="2"/>
  <c r="AB4507" i="2"/>
  <c r="AA4507" i="2"/>
  <c r="AB4506" i="2"/>
  <c r="AA4506" i="2"/>
  <c r="AB4505" i="2"/>
  <c r="AA4505" i="2"/>
  <c r="AB4504" i="2"/>
  <c r="AA4504" i="2"/>
  <c r="AB4503" i="2"/>
  <c r="AA4503" i="2"/>
  <c r="AB4502" i="2"/>
  <c r="AA4502" i="2"/>
  <c r="AB4501" i="2"/>
  <c r="AA4501" i="2"/>
  <c r="AB4500" i="2"/>
  <c r="AA4500" i="2"/>
  <c r="AB4499" i="2"/>
  <c r="AA4499" i="2"/>
  <c r="AB4498" i="2"/>
  <c r="AA4498" i="2"/>
  <c r="AB4497" i="2"/>
  <c r="AA4497" i="2"/>
  <c r="AB4496" i="2"/>
  <c r="AA4496" i="2"/>
  <c r="AB4495" i="2"/>
  <c r="AA4495" i="2"/>
  <c r="AB4494" i="2"/>
  <c r="AA4494" i="2"/>
  <c r="AB4493" i="2"/>
  <c r="AA4493" i="2"/>
  <c r="AB4492" i="2"/>
  <c r="AA4492" i="2"/>
  <c r="AB4491" i="2"/>
  <c r="AA4491" i="2"/>
  <c r="AB4490" i="2"/>
  <c r="AA4490" i="2"/>
  <c r="AB4489" i="2"/>
  <c r="AA4489" i="2"/>
  <c r="AB4488" i="2"/>
  <c r="AA4488" i="2"/>
  <c r="AB4487" i="2"/>
  <c r="AA4487" i="2"/>
  <c r="AB4486" i="2"/>
  <c r="AA4486" i="2"/>
  <c r="AB4485" i="2"/>
  <c r="AA4485" i="2"/>
  <c r="AB4484" i="2"/>
  <c r="AA4484" i="2"/>
  <c r="AB4483" i="2"/>
  <c r="AA4483" i="2"/>
  <c r="AB4482" i="2"/>
  <c r="AA4482" i="2"/>
  <c r="AB4481" i="2"/>
  <c r="AA4481" i="2"/>
  <c r="AB4480" i="2"/>
  <c r="AA4480" i="2"/>
  <c r="AB4479" i="2"/>
  <c r="AA4479" i="2"/>
  <c r="AB4478" i="2"/>
  <c r="AA4478" i="2"/>
  <c r="AB4477" i="2"/>
  <c r="AA4477" i="2"/>
  <c r="AB4476" i="2"/>
  <c r="AA4476" i="2"/>
  <c r="AB4475" i="2"/>
  <c r="AA4475" i="2"/>
  <c r="AB4474" i="2"/>
  <c r="AA4474" i="2"/>
  <c r="AB4473" i="2"/>
  <c r="AA4473" i="2"/>
  <c r="AB4472" i="2"/>
  <c r="AA4472" i="2"/>
  <c r="AB4471" i="2"/>
  <c r="AA4471" i="2"/>
  <c r="AB4470" i="2"/>
  <c r="AA4470" i="2"/>
  <c r="AB4469" i="2"/>
  <c r="AA4469" i="2"/>
  <c r="AB4468" i="2"/>
  <c r="AA4468" i="2"/>
  <c r="AB4467" i="2"/>
  <c r="AA4467" i="2"/>
  <c r="AB4466" i="2"/>
  <c r="AA4466" i="2"/>
  <c r="AB4465" i="2"/>
  <c r="AA4465" i="2"/>
  <c r="AB4464" i="2"/>
  <c r="AA4464" i="2"/>
  <c r="AB4463" i="2"/>
  <c r="AA4463" i="2"/>
  <c r="AB4462" i="2"/>
  <c r="AA4462" i="2"/>
  <c r="AB4461" i="2"/>
  <c r="AA4461" i="2"/>
  <c r="AB4460" i="2"/>
  <c r="AA4460" i="2"/>
  <c r="AB4459" i="2"/>
  <c r="AA4459" i="2"/>
  <c r="AB4458" i="2"/>
  <c r="AA4458" i="2"/>
  <c r="AB4457" i="2"/>
  <c r="AA4457" i="2"/>
  <c r="AB4456" i="2"/>
  <c r="AA4456" i="2"/>
  <c r="AB4455" i="2"/>
  <c r="AA4455" i="2"/>
  <c r="AB4454" i="2"/>
  <c r="AA4454" i="2"/>
  <c r="AB4453" i="2"/>
  <c r="AA4453" i="2"/>
  <c r="AB4452" i="2"/>
  <c r="AA4452" i="2"/>
  <c r="AB4451" i="2"/>
  <c r="AA4451" i="2"/>
  <c r="AB4450" i="2"/>
  <c r="AA4450" i="2"/>
  <c r="AB4449" i="2"/>
  <c r="AA4449" i="2"/>
  <c r="AB4448" i="2"/>
  <c r="AA4448" i="2"/>
  <c r="AB4447" i="2"/>
  <c r="AA4447" i="2"/>
  <c r="AB4446" i="2"/>
  <c r="AA4446" i="2"/>
  <c r="AB4445" i="2"/>
  <c r="AA4445" i="2"/>
  <c r="AB4444" i="2"/>
  <c r="AA4444" i="2"/>
  <c r="AB4443" i="2"/>
  <c r="AA4443" i="2"/>
  <c r="AB4442" i="2"/>
  <c r="AA4442" i="2"/>
  <c r="AB4441" i="2"/>
  <c r="AA4441" i="2"/>
  <c r="AB4440" i="2"/>
  <c r="AA4440" i="2"/>
  <c r="AB4439" i="2"/>
  <c r="AA4439" i="2"/>
  <c r="AB4438" i="2"/>
  <c r="AA4438" i="2"/>
  <c r="AB4437" i="2"/>
  <c r="AA4437" i="2"/>
  <c r="AB4436" i="2"/>
  <c r="AA4436" i="2"/>
  <c r="AB4435" i="2"/>
  <c r="AA4435" i="2"/>
  <c r="AB4434" i="2"/>
  <c r="AA4434" i="2"/>
  <c r="AB4433" i="2"/>
  <c r="AA4433" i="2"/>
  <c r="AB4432" i="2"/>
  <c r="AA4432" i="2"/>
  <c r="AB4431" i="2"/>
  <c r="AA4431" i="2"/>
  <c r="AB4430" i="2"/>
  <c r="AA4430" i="2"/>
  <c r="AB4429" i="2"/>
  <c r="AA4429" i="2"/>
  <c r="AB4428" i="2"/>
  <c r="AA4428" i="2"/>
  <c r="AB4427" i="2"/>
  <c r="AA4427" i="2"/>
  <c r="AB4426" i="2"/>
  <c r="AA4426" i="2"/>
  <c r="AB4425" i="2"/>
  <c r="AA4425" i="2"/>
  <c r="AB4424" i="2"/>
  <c r="AA4424" i="2"/>
  <c r="AB4423" i="2"/>
  <c r="AA4423" i="2"/>
  <c r="AB4422" i="2"/>
  <c r="AA4422" i="2"/>
  <c r="AB4421" i="2"/>
  <c r="AA4421" i="2"/>
  <c r="AB4420" i="2"/>
  <c r="AA4420" i="2"/>
  <c r="AB4419" i="2"/>
  <c r="AA4419" i="2"/>
  <c r="AB4418" i="2"/>
  <c r="AA4418" i="2"/>
  <c r="AB4417" i="2"/>
  <c r="AA4417" i="2"/>
  <c r="AB4416" i="2"/>
  <c r="AA4416" i="2"/>
  <c r="AB4415" i="2"/>
  <c r="AA4415" i="2"/>
  <c r="AB4414" i="2"/>
  <c r="AA4414" i="2"/>
  <c r="AB4413" i="2"/>
  <c r="AA4413" i="2"/>
  <c r="AB4412" i="2"/>
  <c r="AA4412" i="2"/>
  <c r="AB4411" i="2"/>
  <c r="AA4411" i="2"/>
  <c r="AB4410" i="2"/>
  <c r="AA4410" i="2"/>
  <c r="AB4409" i="2"/>
  <c r="AA4409" i="2"/>
  <c r="AB4408" i="2"/>
  <c r="AA4408" i="2"/>
  <c r="AB4407" i="2"/>
  <c r="AA4407" i="2"/>
  <c r="AB4406" i="2"/>
  <c r="AA4406" i="2"/>
  <c r="AB4405" i="2"/>
  <c r="AA4405" i="2"/>
  <c r="AB4404" i="2"/>
  <c r="AA4404" i="2"/>
  <c r="AB4403" i="2"/>
  <c r="AA4403" i="2"/>
  <c r="AB4402" i="2"/>
  <c r="AA4402" i="2"/>
  <c r="AB4401" i="2"/>
  <c r="AA4401" i="2"/>
  <c r="AB4400" i="2"/>
  <c r="AA4400" i="2"/>
  <c r="AB4399" i="2"/>
  <c r="AA4399" i="2"/>
  <c r="AB4398" i="2"/>
  <c r="AA4398" i="2"/>
  <c r="AB4397" i="2"/>
  <c r="AA4397" i="2"/>
  <c r="AB4396" i="2"/>
  <c r="AA4396" i="2"/>
  <c r="AB4395" i="2"/>
  <c r="AA4395" i="2"/>
  <c r="AB4394" i="2"/>
  <c r="AA4394" i="2"/>
  <c r="AB4393" i="2"/>
  <c r="AA4393" i="2"/>
  <c r="AB4392" i="2"/>
  <c r="AA4392" i="2"/>
  <c r="AB4391" i="2"/>
  <c r="AA4391" i="2"/>
  <c r="AB4390" i="2"/>
  <c r="AA4390" i="2"/>
  <c r="AB4389" i="2"/>
  <c r="AA4389" i="2"/>
  <c r="AB4388" i="2"/>
  <c r="AA4388" i="2"/>
  <c r="AB4387" i="2"/>
  <c r="AA4387" i="2"/>
  <c r="AB4386" i="2"/>
  <c r="AA4386" i="2"/>
  <c r="AB4385" i="2"/>
  <c r="AA4385" i="2"/>
  <c r="AB4384" i="2"/>
  <c r="AA4384" i="2"/>
  <c r="AB4383" i="2"/>
  <c r="AA4383" i="2"/>
  <c r="AB4382" i="2"/>
  <c r="AA4382" i="2"/>
  <c r="AB4381" i="2"/>
  <c r="AA4381" i="2"/>
  <c r="AB4380" i="2"/>
  <c r="AA4380" i="2"/>
  <c r="AB4379" i="2"/>
  <c r="AA4379" i="2"/>
  <c r="AB4378" i="2"/>
  <c r="AA4378" i="2"/>
  <c r="AB4377" i="2"/>
  <c r="AA4377" i="2"/>
  <c r="AB4376" i="2"/>
  <c r="AA4376" i="2"/>
  <c r="AB4375" i="2"/>
  <c r="AA4375" i="2"/>
  <c r="AB4374" i="2"/>
  <c r="AA4374" i="2"/>
  <c r="AB4373" i="2"/>
  <c r="AA4373" i="2"/>
  <c r="AB4372" i="2"/>
  <c r="AA4372" i="2"/>
  <c r="AB4371" i="2"/>
  <c r="AA4371" i="2"/>
  <c r="AB4370" i="2"/>
  <c r="AA4370" i="2"/>
  <c r="AB4369" i="2"/>
  <c r="AA4369" i="2"/>
  <c r="AB4368" i="2"/>
  <c r="AA4368" i="2"/>
  <c r="AB4367" i="2"/>
  <c r="AA4367" i="2"/>
  <c r="AB4366" i="2"/>
  <c r="AA4366" i="2"/>
  <c r="AB4365" i="2"/>
  <c r="AA4365" i="2"/>
  <c r="AB4364" i="2"/>
  <c r="AA4364" i="2"/>
  <c r="AB4363" i="2"/>
  <c r="AA4363" i="2"/>
  <c r="AB4362" i="2"/>
  <c r="AA4362" i="2"/>
  <c r="AB4361" i="2"/>
  <c r="AA4361" i="2"/>
  <c r="AB4360" i="2"/>
  <c r="AA4360" i="2"/>
  <c r="AB4359" i="2"/>
  <c r="AA4359" i="2"/>
  <c r="AB4358" i="2"/>
  <c r="AA4358" i="2"/>
  <c r="AB4357" i="2"/>
  <c r="AA4357" i="2"/>
  <c r="AB4356" i="2"/>
  <c r="AA4356" i="2"/>
  <c r="AB4355" i="2"/>
  <c r="AA4355" i="2"/>
  <c r="AB4354" i="2"/>
  <c r="AA4354" i="2"/>
  <c r="AB4353" i="2"/>
  <c r="AA4353" i="2"/>
  <c r="AB4352" i="2"/>
  <c r="AA4352" i="2"/>
  <c r="AB4351" i="2"/>
  <c r="AA4351" i="2"/>
  <c r="AB4350" i="2"/>
  <c r="AA4350" i="2"/>
  <c r="AB4349" i="2"/>
  <c r="AA4349" i="2"/>
  <c r="AB4348" i="2"/>
  <c r="AA4348" i="2"/>
  <c r="AB4347" i="2"/>
  <c r="AA4347" i="2"/>
  <c r="AB4346" i="2"/>
  <c r="AA4346" i="2"/>
  <c r="AB4345" i="2"/>
  <c r="AA4345" i="2"/>
  <c r="AB4344" i="2"/>
  <c r="AA4344" i="2"/>
  <c r="AB4343" i="2"/>
  <c r="AA4343" i="2"/>
  <c r="AB4342" i="2"/>
  <c r="AA4342" i="2"/>
  <c r="AB4341" i="2"/>
  <c r="AA4341" i="2"/>
  <c r="AB4340" i="2"/>
  <c r="AA4340" i="2"/>
  <c r="AB4339" i="2"/>
  <c r="AA4339" i="2"/>
  <c r="AB4338" i="2"/>
  <c r="AA4338" i="2"/>
  <c r="AB4337" i="2"/>
  <c r="AA4337" i="2"/>
  <c r="AB4336" i="2"/>
  <c r="AA4336" i="2"/>
  <c r="AB4335" i="2"/>
  <c r="AA4335" i="2"/>
  <c r="AB4334" i="2"/>
  <c r="AA4334" i="2"/>
  <c r="AB4333" i="2"/>
  <c r="AA4333" i="2"/>
  <c r="AB4332" i="2"/>
  <c r="AA4332" i="2"/>
  <c r="AB4331" i="2"/>
  <c r="AA4331" i="2"/>
  <c r="AB4330" i="2"/>
  <c r="AA4330" i="2"/>
  <c r="AB4329" i="2"/>
  <c r="AA4329" i="2"/>
  <c r="AB4328" i="2"/>
  <c r="AA4328" i="2"/>
  <c r="AB4327" i="2"/>
  <c r="AA4327" i="2"/>
  <c r="AB4326" i="2"/>
  <c r="AA4326" i="2"/>
  <c r="AB4325" i="2"/>
  <c r="AA4325" i="2"/>
  <c r="AB4324" i="2"/>
  <c r="AA4324" i="2"/>
  <c r="AB4323" i="2"/>
  <c r="AA4323" i="2"/>
  <c r="AB4322" i="2"/>
  <c r="AA4322" i="2"/>
  <c r="AB4321" i="2"/>
  <c r="AA4321" i="2"/>
  <c r="AB4320" i="2"/>
  <c r="AA4320" i="2"/>
  <c r="AB4319" i="2"/>
  <c r="AA4319" i="2"/>
  <c r="AB4318" i="2"/>
  <c r="AA4318" i="2"/>
  <c r="AB4317" i="2"/>
  <c r="AA4317" i="2"/>
  <c r="AB4316" i="2"/>
  <c r="AA4316" i="2"/>
  <c r="AB4315" i="2"/>
  <c r="AA4315" i="2"/>
  <c r="AB4314" i="2"/>
  <c r="AA4314" i="2"/>
  <c r="AB4313" i="2"/>
  <c r="AA4313" i="2"/>
  <c r="AB4312" i="2"/>
  <c r="AA4312" i="2"/>
  <c r="AB4311" i="2"/>
  <c r="AA4311" i="2"/>
  <c r="AB4310" i="2"/>
  <c r="AA4310" i="2"/>
  <c r="AB4309" i="2"/>
  <c r="AA4309" i="2"/>
  <c r="AB4308" i="2"/>
  <c r="AA4308" i="2"/>
  <c r="AB4307" i="2"/>
  <c r="AA4307" i="2"/>
  <c r="AB4306" i="2"/>
  <c r="AA4306" i="2"/>
  <c r="AB4305" i="2"/>
  <c r="AA4305" i="2"/>
  <c r="AB4304" i="2"/>
  <c r="AA4304" i="2"/>
  <c r="AB4303" i="2"/>
  <c r="AA4303" i="2"/>
  <c r="AB4302" i="2"/>
  <c r="AA4302" i="2"/>
  <c r="AB4301" i="2"/>
  <c r="AA4301" i="2"/>
  <c r="AB4300" i="2"/>
  <c r="AA4300" i="2"/>
  <c r="AB4299" i="2"/>
  <c r="AA4299" i="2"/>
  <c r="AB4298" i="2"/>
  <c r="AA4298" i="2"/>
  <c r="AB4297" i="2"/>
  <c r="AA4297" i="2"/>
  <c r="AB4296" i="2"/>
  <c r="AA4296" i="2"/>
  <c r="AB4295" i="2"/>
  <c r="AA4295" i="2"/>
  <c r="AB4294" i="2"/>
  <c r="AA4294" i="2"/>
  <c r="AB4293" i="2"/>
  <c r="AA4293" i="2"/>
  <c r="AB4292" i="2"/>
  <c r="AA4292" i="2"/>
  <c r="AB4291" i="2"/>
  <c r="AA4291" i="2"/>
  <c r="AB4290" i="2"/>
  <c r="AA4290" i="2"/>
  <c r="AB4289" i="2"/>
  <c r="AA4289" i="2"/>
  <c r="AB4288" i="2"/>
  <c r="AA4288" i="2"/>
  <c r="AB4287" i="2"/>
  <c r="AA4287" i="2"/>
  <c r="AB4286" i="2"/>
  <c r="AA4286" i="2"/>
  <c r="AB4285" i="2"/>
  <c r="AA4285" i="2"/>
  <c r="AB4284" i="2"/>
  <c r="AA4284" i="2"/>
  <c r="AB4283" i="2"/>
  <c r="AA4283" i="2"/>
  <c r="AB4282" i="2"/>
  <c r="AA4282" i="2"/>
  <c r="AB4281" i="2"/>
  <c r="AA4281" i="2"/>
  <c r="AB4280" i="2"/>
  <c r="AA4280" i="2"/>
  <c r="AB4279" i="2"/>
  <c r="AA4279" i="2"/>
  <c r="AB4278" i="2"/>
  <c r="AA4278" i="2"/>
  <c r="AB4277" i="2"/>
  <c r="AA4277" i="2"/>
  <c r="AB4276" i="2"/>
  <c r="AA4276" i="2"/>
  <c r="AB4275" i="2"/>
  <c r="AA4275" i="2"/>
  <c r="AB4274" i="2"/>
  <c r="AA4274" i="2"/>
  <c r="AB4273" i="2"/>
  <c r="AA4273" i="2"/>
  <c r="AB4272" i="2"/>
  <c r="AA4272" i="2"/>
  <c r="AB4271" i="2"/>
  <c r="AA4271" i="2"/>
  <c r="AB4270" i="2"/>
  <c r="AA4270" i="2"/>
  <c r="AB4269" i="2"/>
  <c r="AA4269" i="2"/>
  <c r="AB4268" i="2"/>
  <c r="AA4268" i="2"/>
  <c r="AB4267" i="2"/>
  <c r="AA4267" i="2"/>
  <c r="AB4266" i="2"/>
  <c r="AA4266" i="2"/>
  <c r="AB4265" i="2"/>
  <c r="AA4265" i="2"/>
  <c r="AB4264" i="2"/>
  <c r="AA4264" i="2"/>
  <c r="AB4263" i="2"/>
  <c r="AA4263" i="2"/>
  <c r="AB4262" i="2"/>
  <c r="AA4262" i="2"/>
  <c r="AB4261" i="2"/>
  <c r="AA4261" i="2"/>
  <c r="AB4260" i="2"/>
  <c r="AA4260" i="2"/>
  <c r="AB4259" i="2"/>
  <c r="AA4259" i="2"/>
  <c r="AB4258" i="2"/>
  <c r="AA4258" i="2"/>
  <c r="AB4257" i="2"/>
  <c r="AA4257" i="2"/>
  <c r="AB4256" i="2"/>
  <c r="AA4256" i="2"/>
  <c r="AB4255" i="2"/>
  <c r="AA4255" i="2"/>
  <c r="AB4254" i="2"/>
  <c r="AA4254" i="2"/>
  <c r="AB4253" i="2"/>
  <c r="AA4253" i="2"/>
  <c r="AB4252" i="2"/>
  <c r="AA4252" i="2"/>
  <c r="AB4251" i="2"/>
  <c r="AA4251" i="2"/>
  <c r="AB4250" i="2"/>
  <c r="AA4250" i="2"/>
  <c r="AB4249" i="2"/>
  <c r="AA4249" i="2"/>
  <c r="AB4248" i="2"/>
  <c r="AA4248" i="2"/>
  <c r="AB4247" i="2"/>
  <c r="AA4247" i="2"/>
  <c r="AB4246" i="2"/>
  <c r="AA4246" i="2"/>
  <c r="AB4245" i="2"/>
  <c r="AA4245" i="2"/>
  <c r="AB4244" i="2"/>
  <c r="AA4244" i="2"/>
  <c r="AB4243" i="2"/>
  <c r="AA4243" i="2"/>
  <c r="AB4242" i="2"/>
  <c r="AA4242" i="2"/>
  <c r="AB4241" i="2"/>
  <c r="AA4241" i="2"/>
  <c r="AB4240" i="2"/>
  <c r="AA4240" i="2"/>
  <c r="AB4239" i="2"/>
  <c r="AA4239" i="2"/>
  <c r="AB4238" i="2"/>
  <c r="AA4238" i="2"/>
  <c r="AB4237" i="2"/>
  <c r="AA4237" i="2"/>
  <c r="AB4236" i="2"/>
  <c r="AA4236" i="2"/>
  <c r="AB4235" i="2"/>
  <c r="AA4235" i="2"/>
  <c r="AB4234" i="2"/>
  <c r="AA4234" i="2"/>
  <c r="AB4233" i="2"/>
  <c r="AA4233" i="2"/>
  <c r="AB4232" i="2"/>
  <c r="AA4232" i="2"/>
  <c r="AB4231" i="2"/>
  <c r="AA4231" i="2"/>
  <c r="AB4230" i="2"/>
  <c r="AA4230" i="2"/>
  <c r="AB4229" i="2"/>
  <c r="AA4229" i="2"/>
  <c r="AB4228" i="2"/>
  <c r="AA4228" i="2"/>
  <c r="AB4227" i="2"/>
  <c r="AA4227" i="2"/>
  <c r="AB4226" i="2"/>
  <c r="AA4226" i="2"/>
  <c r="AB4225" i="2"/>
  <c r="AA4225" i="2"/>
  <c r="AB4224" i="2"/>
  <c r="AA4224" i="2"/>
  <c r="AB4223" i="2"/>
  <c r="AA4223" i="2"/>
  <c r="AB4222" i="2"/>
  <c r="AA4222" i="2"/>
  <c r="AB4221" i="2"/>
  <c r="AA4221" i="2"/>
  <c r="AB4220" i="2"/>
  <c r="AA4220" i="2"/>
  <c r="AB4219" i="2"/>
  <c r="AA4219" i="2"/>
  <c r="AB4218" i="2"/>
  <c r="AA4218" i="2"/>
  <c r="AB4217" i="2"/>
  <c r="AA4217" i="2"/>
  <c r="AB4216" i="2"/>
  <c r="AA4216" i="2"/>
  <c r="AB4215" i="2"/>
  <c r="AA4215" i="2"/>
  <c r="AB4214" i="2"/>
  <c r="AA4214" i="2"/>
  <c r="AB4213" i="2"/>
  <c r="AA4213" i="2"/>
  <c r="AB4212" i="2"/>
  <c r="AA4212" i="2"/>
  <c r="AB4211" i="2"/>
  <c r="AA4211" i="2"/>
  <c r="AB4210" i="2"/>
  <c r="AA4210" i="2"/>
  <c r="AB4209" i="2"/>
  <c r="AA4209" i="2"/>
  <c r="AB4208" i="2"/>
  <c r="AA4208" i="2"/>
  <c r="AB4207" i="2"/>
  <c r="AA4207" i="2"/>
  <c r="AB4206" i="2"/>
  <c r="AA4206" i="2"/>
  <c r="AB4205" i="2"/>
  <c r="AA4205" i="2"/>
  <c r="AB4204" i="2"/>
  <c r="AA4204" i="2"/>
  <c r="AB4203" i="2"/>
  <c r="AA4203" i="2"/>
  <c r="AB4202" i="2"/>
  <c r="AA4202" i="2"/>
  <c r="AB4201" i="2"/>
  <c r="AA4201" i="2"/>
  <c r="AB4200" i="2"/>
  <c r="AA4200" i="2"/>
  <c r="AB4199" i="2"/>
  <c r="AA4199" i="2"/>
  <c r="AB4198" i="2"/>
  <c r="AA4198" i="2"/>
  <c r="AB4197" i="2"/>
  <c r="AA4197" i="2"/>
  <c r="AB4196" i="2"/>
  <c r="AA4196" i="2"/>
  <c r="AB4195" i="2"/>
  <c r="AA4195" i="2"/>
  <c r="AB4194" i="2"/>
  <c r="AA4194" i="2"/>
  <c r="AB4193" i="2"/>
  <c r="AA4193" i="2"/>
  <c r="AB4192" i="2"/>
  <c r="AA4192" i="2"/>
  <c r="AB4191" i="2"/>
  <c r="AA4191" i="2"/>
  <c r="AB4190" i="2"/>
  <c r="AA4190" i="2"/>
  <c r="AB4189" i="2"/>
  <c r="AA4189" i="2"/>
  <c r="AB4188" i="2"/>
  <c r="AA4188" i="2"/>
  <c r="AB4187" i="2"/>
  <c r="AA4187" i="2"/>
  <c r="AB4186" i="2"/>
  <c r="AA4186" i="2"/>
  <c r="AB4185" i="2"/>
  <c r="AA4185" i="2"/>
  <c r="AB4184" i="2"/>
  <c r="AA4184" i="2"/>
  <c r="AB4183" i="2"/>
  <c r="AA4183" i="2"/>
  <c r="AB4182" i="2"/>
  <c r="AA4182" i="2"/>
  <c r="AB4181" i="2"/>
  <c r="AA4181" i="2"/>
  <c r="AB4180" i="2"/>
  <c r="AA4180" i="2"/>
  <c r="AB4179" i="2"/>
  <c r="AA4179" i="2"/>
  <c r="AB4178" i="2"/>
  <c r="AA4178" i="2"/>
  <c r="AB4177" i="2"/>
  <c r="AA4177" i="2"/>
  <c r="AB4176" i="2"/>
  <c r="AA4176" i="2"/>
  <c r="AB4175" i="2"/>
  <c r="AA4175" i="2"/>
  <c r="AB4174" i="2"/>
  <c r="AA4174" i="2"/>
  <c r="AB4173" i="2"/>
  <c r="AA4173" i="2"/>
  <c r="AB4172" i="2"/>
  <c r="AA4172" i="2"/>
  <c r="AB4171" i="2"/>
  <c r="AA4171" i="2"/>
  <c r="AB4170" i="2"/>
  <c r="AA4170" i="2"/>
  <c r="AB4169" i="2"/>
  <c r="AA4169" i="2"/>
  <c r="AB4168" i="2"/>
  <c r="AA4168" i="2"/>
  <c r="AB4167" i="2"/>
  <c r="AA4167" i="2"/>
  <c r="AB4166" i="2"/>
  <c r="AA4166" i="2"/>
  <c r="AB4165" i="2"/>
  <c r="AA4165" i="2"/>
  <c r="AB4164" i="2"/>
  <c r="AA4164" i="2"/>
  <c r="AB4163" i="2"/>
  <c r="AA4163" i="2"/>
  <c r="AB4162" i="2"/>
  <c r="AA4162" i="2"/>
  <c r="AB4161" i="2"/>
  <c r="AA4161" i="2"/>
  <c r="AB4160" i="2"/>
  <c r="AA4160" i="2"/>
  <c r="AB4159" i="2"/>
  <c r="AA4159" i="2"/>
  <c r="AB4158" i="2"/>
  <c r="AA4158" i="2"/>
  <c r="AB4157" i="2"/>
  <c r="AA4157" i="2"/>
  <c r="AB4156" i="2"/>
  <c r="AA4156" i="2"/>
  <c r="AB4155" i="2"/>
  <c r="AA4155" i="2"/>
  <c r="AB4154" i="2"/>
  <c r="AA4154" i="2"/>
  <c r="AB4153" i="2"/>
  <c r="AA4153" i="2"/>
  <c r="AB4152" i="2"/>
  <c r="AA4152" i="2"/>
  <c r="AB4151" i="2"/>
  <c r="AA4151" i="2"/>
  <c r="AB4150" i="2"/>
  <c r="AA4150" i="2"/>
  <c r="AB4149" i="2"/>
  <c r="AA4149" i="2"/>
  <c r="AB4148" i="2"/>
  <c r="AA4148" i="2"/>
  <c r="AB4147" i="2"/>
  <c r="AA4147" i="2"/>
  <c r="AB4146" i="2"/>
  <c r="AA4146" i="2"/>
  <c r="AB4145" i="2"/>
  <c r="AA4145" i="2"/>
  <c r="AB4144" i="2"/>
  <c r="AA4144" i="2"/>
  <c r="AB4143" i="2"/>
  <c r="AA4143" i="2"/>
  <c r="AB4142" i="2"/>
  <c r="AA4142" i="2"/>
  <c r="AB4141" i="2"/>
  <c r="AA4141" i="2"/>
  <c r="AB4140" i="2"/>
  <c r="AA4140" i="2"/>
  <c r="AB4139" i="2"/>
  <c r="AA4139" i="2"/>
  <c r="AB4138" i="2"/>
  <c r="AA4138" i="2"/>
  <c r="AB4137" i="2"/>
  <c r="AA4137" i="2"/>
  <c r="AB4136" i="2"/>
  <c r="AA4136" i="2"/>
  <c r="AB4135" i="2"/>
  <c r="AA4135" i="2"/>
  <c r="AB4134" i="2"/>
  <c r="AA4134" i="2"/>
  <c r="AB4133" i="2"/>
  <c r="AA4133" i="2"/>
  <c r="AB4132" i="2"/>
  <c r="AA4132" i="2"/>
  <c r="AB4131" i="2"/>
  <c r="AA4131" i="2"/>
  <c r="AB4130" i="2"/>
  <c r="AA4130" i="2"/>
  <c r="AB4129" i="2"/>
  <c r="AA4129" i="2"/>
  <c r="AB4128" i="2"/>
  <c r="AA4128" i="2"/>
  <c r="AB4127" i="2"/>
  <c r="AA4127" i="2"/>
  <c r="AB4126" i="2"/>
  <c r="AA4126" i="2"/>
  <c r="AB4125" i="2"/>
  <c r="AA4125" i="2"/>
  <c r="AB4124" i="2"/>
  <c r="AA4124" i="2"/>
  <c r="AB4123" i="2"/>
  <c r="AA4123" i="2"/>
  <c r="AB4122" i="2"/>
  <c r="AA4122" i="2"/>
  <c r="AB4121" i="2"/>
  <c r="AA4121" i="2"/>
  <c r="AB4120" i="2"/>
  <c r="AA4120" i="2"/>
  <c r="AB4119" i="2"/>
  <c r="AA4119" i="2"/>
  <c r="AB4118" i="2"/>
  <c r="AA4118" i="2"/>
  <c r="AB4117" i="2"/>
  <c r="AA4117" i="2"/>
  <c r="AB4116" i="2"/>
  <c r="AA4116" i="2"/>
  <c r="AB4115" i="2"/>
  <c r="AA4115" i="2"/>
  <c r="AB4114" i="2"/>
  <c r="AA4114" i="2"/>
  <c r="AB4113" i="2"/>
  <c r="AA4113" i="2"/>
  <c r="AB4112" i="2"/>
  <c r="AA4112" i="2"/>
  <c r="AB4111" i="2"/>
  <c r="AA4111" i="2"/>
  <c r="AB4110" i="2"/>
  <c r="AA4110" i="2"/>
  <c r="AB4109" i="2"/>
  <c r="AA4109" i="2"/>
  <c r="AB4108" i="2"/>
  <c r="AA4108" i="2"/>
  <c r="AB4107" i="2"/>
  <c r="AA4107" i="2"/>
  <c r="AB4106" i="2"/>
  <c r="AA4106" i="2"/>
  <c r="AB4105" i="2"/>
  <c r="AA4105" i="2"/>
  <c r="AB4104" i="2"/>
  <c r="AA4104" i="2"/>
  <c r="AB4103" i="2"/>
  <c r="AA4103" i="2"/>
  <c r="AB4102" i="2"/>
  <c r="AA4102" i="2"/>
  <c r="AB4101" i="2"/>
  <c r="AA4101" i="2"/>
  <c r="AB4100" i="2"/>
  <c r="AA4100" i="2"/>
  <c r="AB4099" i="2"/>
  <c r="AA4099" i="2"/>
  <c r="AB4098" i="2"/>
  <c r="AA4098" i="2"/>
  <c r="AB4097" i="2"/>
  <c r="AA4097" i="2"/>
  <c r="AB4096" i="2"/>
  <c r="AA4096" i="2"/>
  <c r="AB4095" i="2"/>
  <c r="AA4095" i="2"/>
  <c r="AB4094" i="2"/>
  <c r="AA4094" i="2"/>
  <c r="AB4093" i="2"/>
  <c r="AA4093" i="2"/>
  <c r="AB4092" i="2"/>
  <c r="AA4092" i="2"/>
  <c r="AB4091" i="2"/>
  <c r="AA4091" i="2"/>
  <c r="AB4090" i="2"/>
  <c r="AA4090" i="2"/>
  <c r="AB4089" i="2"/>
  <c r="AA4089" i="2"/>
  <c r="AB4088" i="2"/>
  <c r="AA4088" i="2"/>
  <c r="AB4087" i="2"/>
  <c r="AA4087" i="2"/>
  <c r="AB4086" i="2"/>
  <c r="AA4086" i="2"/>
  <c r="AB4085" i="2"/>
  <c r="AA4085" i="2"/>
  <c r="AB4084" i="2"/>
  <c r="AA4084" i="2"/>
  <c r="AB4083" i="2"/>
  <c r="AA4083" i="2"/>
  <c r="AB4082" i="2"/>
  <c r="AA4082" i="2"/>
  <c r="AB4081" i="2"/>
  <c r="AA4081" i="2"/>
  <c r="AB4080" i="2"/>
  <c r="AA4080" i="2"/>
  <c r="AB4079" i="2"/>
  <c r="AA4079" i="2"/>
  <c r="AB4078" i="2"/>
  <c r="AA4078" i="2"/>
  <c r="AB4077" i="2"/>
  <c r="AA4077" i="2"/>
  <c r="AB4076" i="2"/>
  <c r="AA4076" i="2"/>
  <c r="AB4075" i="2"/>
  <c r="AA4075" i="2"/>
  <c r="AB4074" i="2"/>
  <c r="AA4074" i="2"/>
  <c r="AB4073" i="2"/>
  <c r="AA4073" i="2"/>
  <c r="AB4072" i="2"/>
  <c r="AA4072" i="2"/>
  <c r="AB4071" i="2"/>
  <c r="AA4071" i="2"/>
  <c r="AB4070" i="2"/>
  <c r="AA4070" i="2"/>
  <c r="AB4069" i="2"/>
  <c r="AA4069" i="2"/>
  <c r="AB4068" i="2"/>
  <c r="AA4068" i="2"/>
  <c r="AB4067" i="2"/>
  <c r="AA4067" i="2"/>
  <c r="AB4066" i="2"/>
  <c r="AA4066" i="2"/>
  <c r="AB4065" i="2"/>
  <c r="AA4065" i="2"/>
  <c r="AB4064" i="2"/>
  <c r="AA4064" i="2"/>
  <c r="AB4063" i="2"/>
  <c r="AA4063" i="2"/>
  <c r="AB4062" i="2"/>
  <c r="AA4062" i="2"/>
  <c r="AB4061" i="2"/>
  <c r="AA4061" i="2"/>
  <c r="AB4060" i="2"/>
  <c r="AA4060" i="2"/>
  <c r="AB4059" i="2"/>
  <c r="AA4059" i="2"/>
  <c r="AB4058" i="2"/>
  <c r="AA4058" i="2"/>
  <c r="AB4057" i="2"/>
  <c r="AA4057" i="2"/>
  <c r="AB4056" i="2"/>
  <c r="AA4056" i="2"/>
  <c r="AB4055" i="2"/>
  <c r="AA4055" i="2"/>
  <c r="AB4054" i="2"/>
  <c r="AA4054" i="2"/>
  <c r="AB4053" i="2"/>
  <c r="AA4053" i="2"/>
  <c r="AB4052" i="2"/>
  <c r="AA4052" i="2"/>
  <c r="AB4051" i="2"/>
  <c r="AA4051" i="2"/>
  <c r="AB4050" i="2"/>
  <c r="AA4050" i="2"/>
  <c r="AB4049" i="2"/>
  <c r="AA4049" i="2"/>
  <c r="AB4048" i="2"/>
  <c r="AA4048" i="2"/>
  <c r="AB4047" i="2"/>
  <c r="AA4047" i="2"/>
  <c r="AB4046" i="2"/>
  <c r="AA4046" i="2"/>
  <c r="AB4045" i="2"/>
  <c r="AA4045" i="2"/>
  <c r="AB4044" i="2"/>
  <c r="AA4044" i="2"/>
  <c r="AB4043" i="2"/>
  <c r="AA4043" i="2"/>
  <c r="AB4042" i="2"/>
  <c r="AA4042" i="2"/>
  <c r="AB4041" i="2"/>
  <c r="AA4041" i="2"/>
  <c r="AB4040" i="2"/>
  <c r="AA4040" i="2"/>
  <c r="AB4039" i="2"/>
  <c r="AA4039" i="2"/>
  <c r="AB4038" i="2"/>
  <c r="AA4038" i="2"/>
  <c r="AB4037" i="2"/>
  <c r="AA4037" i="2"/>
  <c r="AB4036" i="2"/>
  <c r="AA4036" i="2"/>
  <c r="AB4035" i="2"/>
  <c r="AA4035" i="2"/>
  <c r="AB4034" i="2"/>
  <c r="AA4034" i="2"/>
  <c r="AB4033" i="2"/>
  <c r="AA4033" i="2"/>
  <c r="AB4032" i="2"/>
  <c r="AA4032" i="2"/>
  <c r="AB4031" i="2"/>
  <c r="AA4031" i="2"/>
  <c r="AB4030" i="2"/>
  <c r="AA4030" i="2"/>
  <c r="AB4029" i="2"/>
  <c r="AA4029" i="2"/>
  <c r="AB4028" i="2"/>
  <c r="AA4028" i="2"/>
  <c r="AB4027" i="2"/>
  <c r="AA4027" i="2"/>
  <c r="AB4026" i="2"/>
  <c r="AA4026" i="2"/>
  <c r="AB4025" i="2"/>
  <c r="AA4025" i="2"/>
  <c r="AB4024" i="2"/>
  <c r="AA4024" i="2"/>
  <c r="AB4023" i="2"/>
  <c r="AA4023" i="2"/>
  <c r="AB4022" i="2"/>
  <c r="AA4022" i="2"/>
  <c r="AB4021" i="2"/>
  <c r="AA4021" i="2"/>
  <c r="AB4020" i="2"/>
  <c r="AA4020" i="2"/>
  <c r="AB4019" i="2"/>
  <c r="AA4019" i="2"/>
  <c r="AB4018" i="2"/>
  <c r="AA4018" i="2"/>
  <c r="AB4017" i="2"/>
  <c r="AA4017" i="2"/>
  <c r="AB4016" i="2"/>
  <c r="AA4016" i="2"/>
  <c r="AB4015" i="2"/>
  <c r="AA4015" i="2"/>
  <c r="AB4014" i="2"/>
  <c r="AA4014" i="2"/>
  <c r="AB4013" i="2"/>
  <c r="AA4013" i="2"/>
  <c r="AB4012" i="2"/>
  <c r="AA4012" i="2"/>
  <c r="AB4011" i="2"/>
  <c r="AA4011" i="2"/>
  <c r="AB4010" i="2"/>
  <c r="AA4010" i="2"/>
  <c r="AB4009" i="2"/>
  <c r="AA4009" i="2"/>
  <c r="AB4008" i="2"/>
  <c r="AA4008" i="2"/>
  <c r="AB4007" i="2"/>
  <c r="AA4007" i="2"/>
  <c r="AB4006" i="2"/>
  <c r="AA4006" i="2"/>
  <c r="AB4005" i="2"/>
  <c r="AA4005" i="2"/>
  <c r="AB4004" i="2"/>
  <c r="AA4004" i="2"/>
  <c r="AB4003" i="2"/>
  <c r="AA4003" i="2"/>
  <c r="AB4002" i="2"/>
  <c r="AA4002" i="2"/>
  <c r="AB4001" i="2"/>
  <c r="AA4001" i="2"/>
  <c r="AB4000" i="2"/>
  <c r="AA4000" i="2"/>
  <c r="AB3999" i="2"/>
  <c r="AA3999" i="2"/>
  <c r="AB3998" i="2"/>
  <c r="AA3998" i="2"/>
  <c r="AB3997" i="2"/>
  <c r="AA3997" i="2"/>
  <c r="AB3996" i="2"/>
  <c r="AA3996" i="2"/>
  <c r="AB3995" i="2"/>
  <c r="AA3995" i="2"/>
  <c r="AB3994" i="2"/>
  <c r="AA3994" i="2"/>
  <c r="AB3993" i="2"/>
  <c r="AA3993" i="2"/>
  <c r="AB3992" i="2"/>
  <c r="AA3992" i="2"/>
  <c r="AB3991" i="2"/>
  <c r="AA3991" i="2"/>
  <c r="AB3990" i="2"/>
  <c r="AA3990" i="2"/>
  <c r="AB3989" i="2"/>
  <c r="AA3989" i="2"/>
  <c r="AB3988" i="2"/>
  <c r="AA3988" i="2"/>
  <c r="AB3987" i="2"/>
  <c r="AA3987" i="2"/>
  <c r="AB3986" i="2"/>
  <c r="AA3986" i="2"/>
  <c r="AB3985" i="2"/>
  <c r="AA3985" i="2"/>
  <c r="AB3984" i="2"/>
  <c r="AA3984" i="2"/>
  <c r="AB3983" i="2"/>
  <c r="AA3983" i="2"/>
  <c r="AB3982" i="2"/>
  <c r="AA3982" i="2"/>
  <c r="AB3981" i="2"/>
  <c r="AA3981" i="2"/>
  <c r="AB3980" i="2"/>
  <c r="AA3980" i="2"/>
  <c r="AB3979" i="2"/>
  <c r="AA3979" i="2"/>
  <c r="AB3978" i="2"/>
  <c r="AA3978" i="2"/>
  <c r="AB3977" i="2"/>
  <c r="AA3977" i="2"/>
  <c r="AB3976" i="2"/>
  <c r="AA3976" i="2"/>
  <c r="AB3975" i="2"/>
  <c r="AA3975" i="2"/>
  <c r="AB3974" i="2"/>
  <c r="AA3974" i="2"/>
  <c r="AB3973" i="2"/>
  <c r="AA3973" i="2"/>
  <c r="AB3972" i="2"/>
  <c r="AA3972" i="2"/>
  <c r="AB3971" i="2"/>
  <c r="AA3971" i="2"/>
  <c r="AB3970" i="2"/>
  <c r="AA3970" i="2"/>
  <c r="AB3969" i="2"/>
  <c r="AA3969" i="2"/>
  <c r="AB3968" i="2"/>
  <c r="AA3968" i="2"/>
  <c r="AB3967" i="2"/>
  <c r="AA3967" i="2"/>
  <c r="AB3966" i="2"/>
  <c r="AA3966" i="2"/>
  <c r="AB3965" i="2"/>
  <c r="AA3965" i="2"/>
  <c r="AB3964" i="2"/>
  <c r="AA3964" i="2"/>
  <c r="AB3963" i="2"/>
  <c r="AA3963" i="2"/>
  <c r="AB3962" i="2"/>
  <c r="AA3962" i="2"/>
  <c r="AB3961" i="2"/>
  <c r="AA3961" i="2"/>
  <c r="AB3960" i="2"/>
  <c r="AA3960" i="2"/>
  <c r="AB3959" i="2"/>
  <c r="AA3959" i="2"/>
  <c r="AB3958" i="2"/>
  <c r="AA3958" i="2"/>
  <c r="AB3957" i="2"/>
  <c r="AA3957" i="2"/>
  <c r="AB3956" i="2"/>
  <c r="AA3956" i="2"/>
  <c r="AB3955" i="2"/>
  <c r="AA3955" i="2"/>
  <c r="AB3954" i="2"/>
  <c r="AA3954" i="2"/>
  <c r="AB3953" i="2"/>
  <c r="AA3953" i="2"/>
  <c r="AB3952" i="2"/>
  <c r="AA3952" i="2"/>
  <c r="AB3951" i="2"/>
  <c r="AA3951" i="2"/>
  <c r="AB3950" i="2"/>
  <c r="AA3950" i="2"/>
  <c r="AB3949" i="2"/>
  <c r="AA3949" i="2"/>
  <c r="AB3948" i="2"/>
  <c r="AA3948" i="2"/>
  <c r="AB3947" i="2"/>
  <c r="AA3947" i="2"/>
  <c r="AB3946" i="2"/>
  <c r="AA3946" i="2"/>
  <c r="AB3945" i="2"/>
  <c r="AA3945" i="2"/>
  <c r="AB3944" i="2"/>
  <c r="AA3944" i="2"/>
  <c r="AB3943" i="2"/>
  <c r="AA3943" i="2"/>
  <c r="AB3942" i="2"/>
  <c r="AA3942" i="2"/>
  <c r="AB3941" i="2"/>
  <c r="AA3941" i="2"/>
  <c r="AB3940" i="2"/>
  <c r="AA3940" i="2"/>
  <c r="AB3939" i="2"/>
  <c r="AA3939" i="2"/>
  <c r="AB3938" i="2"/>
  <c r="AA3938" i="2"/>
  <c r="AB3937" i="2"/>
  <c r="AA3937" i="2"/>
  <c r="AB3936" i="2"/>
  <c r="AA3936" i="2"/>
  <c r="AB3935" i="2"/>
  <c r="AA3935" i="2"/>
  <c r="AB3934" i="2"/>
  <c r="AA3934" i="2"/>
  <c r="AB3933" i="2"/>
  <c r="AA3933" i="2"/>
  <c r="AB3932" i="2"/>
  <c r="AA3932" i="2"/>
  <c r="AB3931" i="2"/>
  <c r="AA3931" i="2"/>
  <c r="AB3930" i="2"/>
  <c r="AA3930" i="2"/>
  <c r="AB3929" i="2"/>
  <c r="AA3929" i="2"/>
  <c r="AB3928" i="2"/>
  <c r="AA3928" i="2"/>
  <c r="AB3927" i="2"/>
  <c r="AA3927" i="2"/>
  <c r="AB3926" i="2"/>
  <c r="AA3926" i="2"/>
  <c r="AB3925" i="2"/>
  <c r="AA3925" i="2"/>
  <c r="AB3924" i="2"/>
  <c r="AA3924" i="2"/>
  <c r="AB3923" i="2"/>
  <c r="AA3923" i="2"/>
  <c r="AB3922" i="2"/>
  <c r="AA3922" i="2"/>
  <c r="AB3921" i="2"/>
  <c r="AA3921" i="2"/>
  <c r="AB3920" i="2"/>
  <c r="AA3920" i="2"/>
  <c r="AB3919" i="2"/>
  <c r="AA3919" i="2"/>
  <c r="AB3918" i="2"/>
  <c r="AA3918" i="2"/>
  <c r="AB3917" i="2"/>
  <c r="AA3917" i="2"/>
  <c r="AB3916" i="2"/>
  <c r="AA3916" i="2"/>
  <c r="AB3915" i="2"/>
  <c r="AA3915" i="2"/>
  <c r="AB3914" i="2"/>
  <c r="AA3914" i="2"/>
  <c r="AB3913" i="2"/>
  <c r="AA3913" i="2"/>
  <c r="AB3912" i="2"/>
  <c r="AA3912" i="2"/>
  <c r="AB3911" i="2"/>
  <c r="AA3911" i="2"/>
  <c r="AB3910" i="2"/>
  <c r="AA3910" i="2"/>
  <c r="AB3909" i="2"/>
  <c r="AA3909" i="2"/>
  <c r="AB3908" i="2"/>
  <c r="AA3908" i="2"/>
  <c r="AB3907" i="2"/>
  <c r="AA3907" i="2"/>
  <c r="AB3906" i="2"/>
  <c r="AA3906" i="2"/>
  <c r="AB3905" i="2"/>
  <c r="AA3905" i="2"/>
  <c r="AB3904" i="2"/>
  <c r="AA3904" i="2"/>
  <c r="AB3903" i="2"/>
  <c r="AA3903" i="2"/>
  <c r="AB3902" i="2"/>
  <c r="AA3902" i="2"/>
  <c r="AB3901" i="2"/>
  <c r="AA3901" i="2"/>
  <c r="AB3900" i="2"/>
  <c r="AA3900" i="2"/>
  <c r="AB3899" i="2"/>
  <c r="AA3899" i="2"/>
  <c r="AB3898" i="2"/>
  <c r="AA3898" i="2"/>
  <c r="AB3897" i="2"/>
  <c r="AA3897" i="2"/>
  <c r="AB3896" i="2"/>
  <c r="AA3896" i="2"/>
  <c r="AB3895" i="2"/>
  <c r="AA3895" i="2"/>
  <c r="AB3894" i="2"/>
  <c r="AA3894" i="2"/>
  <c r="AB3893" i="2"/>
  <c r="AA3893" i="2"/>
  <c r="AB3892" i="2"/>
  <c r="AA3892" i="2"/>
  <c r="AB3891" i="2"/>
  <c r="AA3891" i="2"/>
  <c r="AB3890" i="2"/>
  <c r="AA3890" i="2"/>
  <c r="AB3889" i="2"/>
  <c r="AA3889" i="2"/>
  <c r="AB3888" i="2"/>
  <c r="AA3888" i="2"/>
  <c r="AB3887" i="2"/>
  <c r="AA3887" i="2"/>
  <c r="AB3886" i="2"/>
  <c r="AA3886" i="2"/>
  <c r="AB3885" i="2"/>
  <c r="AA3885" i="2"/>
  <c r="AB3884" i="2"/>
  <c r="AA3884" i="2"/>
  <c r="AB3883" i="2"/>
  <c r="AA3883" i="2"/>
  <c r="AB3882" i="2"/>
  <c r="AA3882" i="2"/>
  <c r="AB3881" i="2"/>
  <c r="AA3881" i="2"/>
  <c r="AB3880" i="2"/>
  <c r="AA3880" i="2"/>
  <c r="AB3879" i="2"/>
  <c r="AA3879" i="2"/>
  <c r="AB3878" i="2"/>
  <c r="AA3878" i="2"/>
  <c r="AB3877" i="2"/>
  <c r="AA3877" i="2"/>
  <c r="AB3876" i="2"/>
  <c r="AA3876" i="2"/>
  <c r="AB3875" i="2"/>
  <c r="AA3875" i="2"/>
  <c r="AB3874" i="2"/>
  <c r="AA3874" i="2"/>
  <c r="AB3873" i="2"/>
  <c r="AA3873" i="2"/>
  <c r="AB3872" i="2"/>
  <c r="AA3872" i="2"/>
  <c r="AB3871" i="2"/>
  <c r="AA3871" i="2"/>
  <c r="AB3870" i="2"/>
  <c r="AA3870" i="2"/>
  <c r="AB3869" i="2"/>
  <c r="AA3869" i="2"/>
  <c r="AB3868" i="2"/>
  <c r="AA3868" i="2"/>
  <c r="AB3867" i="2"/>
  <c r="AA3867" i="2"/>
  <c r="AB3866" i="2"/>
  <c r="AA3866" i="2"/>
  <c r="AB3865" i="2"/>
  <c r="AA3865" i="2"/>
  <c r="AB3864" i="2"/>
  <c r="AA3864" i="2"/>
  <c r="AB3863" i="2"/>
  <c r="AA3863" i="2"/>
  <c r="AB3862" i="2"/>
  <c r="AA3862" i="2"/>
  <c r="AB3861" i="2"/>
  <c r="AA3861" i="2"/>
  <c r="AB3860" i="2"/>
  <c r="AA3860" i="2"/>
  <c r="AB3859" i="2"/>
  <c r="AA3859" i="2"/>
  <c r="AB3858" i="2"/>
  <c r="AA3858" i="2"/>
  <c r="AB3857" i="2"/>
  <c r="AA3857" i="2"/>
  <c r="AB3856" i="2"/>
  <c r="AA3856" i="2"/>
  <c r="AB3855" i="2"/>
  <c r="AA3855" i="2"/>
  <c r="AB3854" i="2"/>
  <c r="AA3854" i="2"/>
  <c r="AB3853" i="2"/>
  <c r="AA3853" i="2"/>
  <c r="AB3852" i="2"/>
  <c r="AA3852" i="2"/>
  <c r="AB3851" i="2"/>
  <c r="AA3851" i="2"/>
  <c r="AB3850" i="2"/>
  <c r="AA3850" i="2"/>
  <c r="AB3849" i="2"/>
  <c r="AA3849" i="2"/>
  <c r="AB3848" i="2"/>
  <c r="AA3848" i="2"/>
  <c r="AB3847" i="2"/>
  <c r="AA3847" i="2"/>
  <c r="AB3846" i="2"/>
  <c r="AA3846" i="2"/>
  <c r="AB3845" i="2"/>
  <c r="AA3845" i="2"/>
  <c r="AB3844" i="2"/>
  <c r="AA3844" i="2"/>
  <c r="AB3843" i="2"/>
  <c r="AA3843" i="2"/>
  <c r="AB3842" i="2"/>
  <c r="AA3842" i="2"/>
  <c r="AB3841" i="2"/>
  <c r="AA3841" i="2"/>
  <c r="AB3840" i="2"/>
  <c r="AA3840" i="2"/>
  <c r="AB3839" i="2"/>
  <c r="AA3839" i="2"/>
  <c r="AB3838" i="2"/>
  <c r="AA3838" i="2"/>
  <c r="AB3837" i="2"/>
  <c r="AA3837" i="2"/>
  <c r="AB3836" i="2"/>
  <c r="AA3836" i="2"/>
  <c r="AB3835" i="2"/>
  <c r="AA3835" i="2"/>
  <c r="AB3834" i="2"/>
  <c r="AA3834" i="2"/>
  <c r="AB3833" i="2"/>
  <c r="AA3833" i="2"/>
  <c r="AB3832" i="2"/>
  <c r="AA3832" i="2"/>
  <c r="AB3831" i="2"/>
  <c r="AA3831" i="2"/>
  <c r="AB3830" i="2"/>
  <c r="AA3830" i="2"/>
  <c r="AB3829" i="2"/>
  <c r="AA3829" i="2"/>
  <c r="AB3828" i="2"/>
  <c r="AA3828" i="2"/>
  <c r="AB3827" i="2"/>
  <c r="AA3827" i="2"/>
  <c r="AB3826" i="2"/>
  <c r="AA3826" i="2"/>
  <c r="AB3825" i="2"/>
  <c r="AA3825" i="2"/>
  <c r="AB3824" i="2"/>
  <c r="AA3824" i="2"/>
  <c r="AB3823" i="2"/>
  <c r="AA3823" i="2"/>
  <c r="AB3822" i="2"/>
  <c r="AA3822" i="2"/>
  <c r="AB3821" i="2"/>
  <c r="AA3821" i="2"/>
  <c r="AB3820" i="2"/>
  <c r="AA3820" i="2"/>
  <c r="AB3819" i="2"/>
  <c r="AA3819" i="2"/>
  <c r="AB3818" i="2"/>
  <c r="AA3818" i="2"/>
  <c r="AB3817" i="2"/>
  <c r="AA3817" i="2"/>
  <c r="AB3816" i="2"/>
  <c r="AA3816" i="2"/>
  <c r="AB3815" i="2"/>
  <c r="AA3815" i="2"/>
  <c r="AB3814" i="2"/>
  <c r="AA3814" i="2"/>
  <c r="AB3813" i="2"/>
  <c r="AA3813" i="2"/>
  <c r="AB3812" i="2"/>
  <c r="AA3812" i="2"/>
  <c r="AB3811" i="2"/>
  <c r="AA3811" i="2"/>
  <c r="AB3810" i="2"/>
  <c r="AA3810" i="2"/>
  <c r="AB3809" i="2"/>
  <c r="AA3809" i="2"/>
  <c r="AB3808" i="2"/>
  <c r="AA3808" i="2"/>
  <c r="AB3807" i="2"/>
  <c r="AA3807" i="2"/>
  <c r="AB3806" i="2"/>
  <c r="AA3806" i="2"/>
  <c r="AB3805" i="2"/>
  <c r="AA3805" i="2"/>
  <c r="AB3804" i="2"/>
  <c r="AA3804" i="2"/>
  <c r="AB3803" i="2"/>
  <c r="AA3803" i="2"/>
  <c r="AB3802" i="2"/>
  <c r="AA3802" i="2"/>
  <c r="AB3801" i="2"/>
  <c r="AA3801" i="2"/>
  <c r="AB3800" i="2"/>
  <c r="AA3800" i="2"/>
  <c r="AB3799" i="2"/>
  <c r="AA3799" i="2"/>
  <c r="AB3798" i="2"/>
  <c r="AA3798" i="2"/>
  <c r="AB3797" i="2"/>
  <c r="AA3797" i="2"/>
  <c r="AB3796" i="2"/>
  <c r="AA3796" i="2"/>
  <c r="AB3795" i="2"/>
  <c r="AA3795" i="2"/>
  <c r="AB3794" i="2"/>
  <c r="AA3794" i="2"/>
  <c r="AB3793" i="2"/>
  <c r="AA3793" i="2"/>
  <c r="AB3792" i="2"/>
  <c r="AA3792" i="2"/>
  <c r="AB3791" i="2"/>
  <c r="AA3791" i="2"/>
  <c r="AB3790" i="2"/>
  <c r="AA3790" i="2"/>
  <c r="AB3789" i="2"/>
  <c r="AA3789" i="2"/>
  <c r="AB3788" i="2"/>
  <c r="AA3788" i="2"/>
  <c r="AB3787" i="2"/>
  <c r="AA3787" i="2"/>
  <c r="AB3786" i="2"/>
  <c r="AA3786" i="2"/>
  <c r="AB3785" i="2"/>
  <c r="AA3785" i="2"/>
  <c r="AB3784" i="2"/>
  <c r="AA3784" i="2"/>
  <c r="AB3783" i="2"/>
  <c r="AA3783" i="2"/>
  <c r="AB3782" i="2"/>
  <c r="AA3782" i="2"/>
  <c r="AB3781" i="2"/>
  <c r="AA3781" i="2"/>
  <c r="AB3780" i="2"/>
  <c r="AA3780" i="2"/>
  <c r="AB3779" i="2"/>
  <c r="AA3779" i="2"/>
  <c r="AB3778" i="2"/>
  <c r="AA3778" i="2"/>
  <c r="AB3777" i="2"/>
  <c r="AA3777" i="2"/>
  <c r="AB3776" i="2"/>
  <c r="AA3776" i="2"/>
  <c r="AB3775" i="2"/>
  <c r="AA3775" i="2"/>
  <c r="AB3774" i="2"/>
  <c r="AA3774" i="2"/>
  <c r="AB3773" i="2"/>
  <c r="AA3773" i="2"/>
  <c r="AB3772" i="2"/>
  <c r="AA3772" i="2"/>
  <c r="AB3771" i="2"/>
  <c r="AA3771" i="2"/>
  <c r="AB3770" i="2"/>
  <c r="AA3770" i="2"/>
  <c r="AB3769" i="2"/>
  <c r="AA3769" i="2"/>
  <c r="AB3768" i="2"/>
  <c r="AA3768" i="2"/>
  <c r="AB3767" i="2"/>
  <c r="AA3767" i="2"/>
  <c r="AB3766" i="2"/>
  <c r="AA3766" i="2"/>
  <c r="AB3765" i="2"/>
  <c r="AA3765" i="2"/>
  <c r="AB3764" i="2"/>
  <c r="AA3764" i="2"/>
  <c r="AB3763" i="2"/>
  <c r="AA3763" i="2"/>
  <c r="AB3762" i="2"/>
  <c r="AA3762" i="2"/>
  <c r="AB3761" i="2"/>
  <c r="AA3761" i="2"/>
  <c r="AB3760" i="2"/>
  <c r="AA3760" i="2"/>
  <c r="AB3759" i="2"/>
  <c r="AA3759" i="2"/>
  <c r="AB3758" i="2"/>
  <c r="AA3758" i="2"/>
  <c r="AB3757" i="2"/>
  <c r="AA3757" i="2"/>
  <c r="AB3756" i="2"/>
  <c r="AA3756" i="2"/>
  <c r="AB3755" i="2"/>
  <c r="AA3755" i="2"/>
  <c r="AB3754" i="2"/>
  <c r="AA3754" i="2"/>
  <c r="AB3753" i="2"/>
  <c r="AA3753" i="2"/>
  <c r="AB3752" i="2"/>
  <c r="AA3752" i="2"/>
  <c r="AB3751" i="2"/>
  <c r="AA3751" i="2"/>
  <c r="AB3750" i="2"/>
  <c r="AA3750" i="2"/>
  <c r="AB3749" i="2"/>
  <c r="AA3749" i="2"/>
  <c r="AB3748" i="2"/>
  <c r="AA3748" i="2"/>
  <c r="AB3747" i="2"/>
  <c r="AA3747" i="2"/>
  <c r="AB3746" i="2"/>
  <c r="AA3746" i="2"/>
  <c r="AB3745" i="2"/>
  <c r="AA3745" i="2"/>
  <c r="AB3744" i="2"/>
  <c r="AA3744" i="2"/>
  <c r="AB3743" i="2"/>
  <c r="AA3743" i="2"/>
  <c r="AB3742" i="2"/>
  <c r="AA3742" i="2"/>
  <c r="AB3741" i="2"/>
  <c r="AA3741" i="2"/>
  <c r="AB3740" i="2"/>
  <c r="AA3740" i="2"/>
  <c r="AB3739" i="2"/>
  <c r="AA3739" i="2"/>
  <c r="AB3738" i="2"/>
  <c r="AA3738" i="2"/>
  <c r="AB3737" i="2"/>
  <c r="AA3737" i="2"/>
  <c r="AB3736" i="2"/>
  <c r="AA3736" i="2"/>
  <c r="AB3735" i="2"/>
  <c r="AA3735" i="2"/>
  <c r="AB3734" i="2"/>
  <c r="AA3734" i="2"/>
  <c r="AB3733" i="2"/>
  <c r="AA3733" i="2"/>
  <c r="AB3732" i="2"/>
  <c r="AA3732" i="2"/>
  <c r="AB3731" i="2"/>
  <c r="AA3731" i="2"/>
  <c r="AB3730" i="2"/>
  <c r="AA3730" i="2"/>
  <c r="AB3729" i="2"/>
  <c r="AA3729" i="2"/>
  <c r="AB3728" i="2"/>
  <c r="AA3728" i="2"/>
  <c r="AB3727" i="2"/>
  <c r="AA3727" i="2"/>
  <c r="AB3726" i="2"/>
  <c r="AA3726" i="2"/>
  <c r="AB3725" i="2"/>
  <c r="AA3725" i="2"/>
  <c r="AB3724" i="2"/>
  <c r="AA3724" i="2"/>
  <c r="AB3723" i="2"/>
  <c r="AA3723" i="2"/>
  <c r="AB3722" i="2"/>
  <c r="AA3722" i="2"/>
  <c r="AB3721" i="2"/>
  <c r="AA3721" i="2"/>
  <c r="AB3720" i="2"/>
  <c r="AA3720" i="2"/>
  <c r="AB3719" i="2"/>
  <c r="AA3719" i="2"/>
  <c r="AB3718" i="2"/>
  <c r="AA3718" i="2"/>
  <c r="AB3717" i="2"/>
  <c r="AA3717" i="2"/>
  <c r="AB3716" i="2"/>
  <c r="AA3716" i="2"/>
  <c r="AB3715" i="2"/>
  <c r="AA3715" i="2"/>
  <c r="AB3714" i="2"/>
  <c r="AA3714" i="2"/>
  <c r="AB3713" i="2"/>
  <c r="AA3713" i="2"/>
  <c r="AB3712" i="2"/>
  <c r="AA3712" i="2"/>
  <c r="AB3711" i="2"/>
  <c r="AA3711" i="2"/>
  <c r="AB3710" i="2"/>
  <c r="AA3710" i="2"/>
  <c r="AB3709" i="2"/>
  <c r="AA3709" i="2"/>
  <c r="AB3708" i="2"/>
  <c r="AA3708" i="2"/>
  <c r="AB3707" i="2"/>
  <c r="AA3707" i="2"/>
  <c r="AB3706" i="2"/>
  <c r="AA3706" i="2"/>
  <c r="AB3705" i="2"/>
  <c r="AA3705" i="2"/>
  <c r="AB3704" i="2"/>
  <c r="AA3704" i="2"/>
  <c r="AB3703" i="2"/>
  <c r="AA3703" i="2"/>
  <c r="AB3702" i="2"/>
  <c r="AA3702" i="2"/>
  <c r="AB3701" i="2"/>
  <c r="AA3701" i="2"/>
  <c r="AB3700" i="2"/>
  <c r="AA3700" i="2"/>
  <c r="AB3699" i="2"/>
  <c r="AA3699" i="2"/>
  <c r="AB3698" i="2"/>
  <c r="AA3698" i="2"/>
  <c r="AB3697" i="2"/>
  <c r="AA3697" i="2"/>
  <c r="AB3696" i="2"/>
  <c r="AA3696" i="2"/>
  <c r="AB3695" i="2"/>
  <c r="AA3695" i="2"/>
  <c r="AB3694" i="2"/>
  <c r="AA3694" i="2"/>
  <c r="AB3693" i="2"/>
  <c r="AA3693" i="2"/>
  <c r="AB3692" i="2"/>
  <c r="AA3692" i="2"/>
  <c r="AB3691" i="2"/>
  <c r="AA3691" i="2"/>
  <c r="AB3690" i="2"/>
  <c r="AA3690" i="2"/>
  <c r="AB3689" i="2"/>
  <c r="AA3689" i="2"/>
  <c r="AB3688" i="2"/>
  <c r="AA3688" i="2"/>
  <c r="AB3687" i="2"/>
  <c r="AA3687" i="2"/>
  <c r="AB3686" i="2"/>
  <c r="AA3686" i="2"/>
  <c r="AB3685" i="2"/>
  <c r="AA3685" i="2"/>
  <c r="AB3684" i="2"/>
  <c r="AA3684" i="2"/>
  <c r="AB3683" i="2"/>
  <c r="AA3683" i="2"/>
  <c r="AB3682" i="2"/>
  <c r="AA3682" i="2"/>
  <c r="AB3681" i="2"/>
  <c r="AA3681" i="2"/>
  <c r="AB3680" i="2"/>
  <c r="AA3680" i="2"/>
  <c r="AB3679" i="2"/>
  <c r="AA3679" i="2"/>
  <c r="AB3678" i="2"/>
  <c r="AA3678" i="2"/>
  <c r="AB3677" i="2"/>
  <c r="AA3677" i="2"/>
  <c r="AB3676" i="2"/>
  <c r="AA3676" i="2"/>
  <c r="AB3675" i="2"/>
  <c r="AA3675" i="2"/>
  <c r="AB3674" i="2"/>
  <c r="AA3674" i="2"/>
  <c r="AB3673" i="2"/>
  <c r="AA3673" i="2"/>
  <c r="AB3672" i="2"/>
  <c r="AA3672" i="2"/>
  <c r="AB3671" i="2"/>
  <c r="AA3671" i="2"/>
  <c r="AB3670" i="2"/>
  <c r="AA3670" i="2"/>
  <c r="AB3669" i="2"/>
  <c r="AA3669" i="2"/>
  <c r="AB3668" i="2"/>
  <c r="AA3668" i="2"/>
  <c r="AB3667" i="2"/>
  <c r="AA3667" i="2"/>
  <c r="AB3666" i="2"/>
  <c r="AA3666" i="2"/>
  <c r="AB3665" i="2"/>
  <c r="AA3665" i="2"/>
  <c r="AB3664" i="2"/>
  <c r="AA3664" i="2"/>
  <c r="AB3663" i="2"/>
  <c r="AA3663" i="2"/>
  <c r="AB3662" i="2"/>
  <c r="AA3662" i="2"/>
  <c r="AB3661" i="2"/>
  <c r="AA3661" i="2"/>
  <c r="AB3660" i="2"/>
  <c r="AA3660" i="2"/>
  <c r="AB3659" i="2"/>
  <c r="AA3659" i="2"/>
  <c r="AB3658" i="2"/>
  <c r="AA3658" i="2"/>
  <c r="AB3657" i="2"/>
  <c r="AA3657" i="2"/>
  <c r="AB3656" i="2"/>
  <c r="AA3656" i="2"/>
  <c r="AB3655" i="2"/>
  <c r="AA3655" i="2"/>
  <c r="AB3654" i="2"/>
  <c r="AA3654" i="2"/>
  <c r="AB3653" i="2"/>
  <c r="AA3653" i="2"/>
  <c r="AB3652" i="2"/>
  <c r="AA3652" i="2"/>
  <c r="AB3651" i="2"/>
  <c r="AA3651" i="2"/>
  <c r="AB3650" i="2"/>
  <c r="AA3650" i="2"/>
  <c r="AB3649" i="2"/>
  <c r="AA3649" i="2"/>
  <c r="AB3648" i="2"/>
  <c r="AA3648" i="2"/>
  <c r="AB3647" i="2"/>
  <c r="AA3647" i="2"/>
  <c r="AB3646" i="2"/>
  <c r="AA3646" i="2"/>
  <c r="AB3645" i="2"/>
  <c r="AA3645" i="2"/>
  <c r="AB3644" i="2"/>
  <c r="AA3644" i="2"/>
  <c r="AB3643" i="2"/>
  <c r="AA3643" i="2"/>
  <c r="AB3642" i="2"/>
  <c r="AA3642" i="2"/>
  <c r="AB3641" i="2"/>
  <c r="AA3641" i="2"/>
  <c r="AB3640" i="2"/>
  <c r="AA3640" i="2"/>
  <c r="AB3639" i="2"/>
  <c r="AA3639" i="2"/>
  <c r="AB3638" i="2"/>
  <c r="AA3638" i="2"/>
  <c r="AB3637" i="2"/>
  <c r="AA3637" i="2"/>
  <c r="AB3636" i="2"/>
  <c r="AA3636" i="2"/>
  <c r="AB3635" i="2"/>
  <c r="AA3635" i="2"/>
  <c r="AB3634" i="2"/>
  <c r="AA3634" i="2"/>
  <c r="AB3633" i="2"/>
  <c r="AA3633" i="2"/>
  <c r="AB3632" i="2"/>
  <c r="AA3632" i="2"/>
  <c r="AB3631" i="2"/>
  <c r="AA3631" i="2"/>
  <c r="AB3630" i="2"/>
  <c r="AA3630" i="2"/>
  <c r="AB3629" i="2"/>
  <c r="AA3629" i="2"/>
  <c r="AB3628" i="2"/>
  <c r="AA3628" i="2"/>
  <c r="AB3627" i="2"/>
  <c r="AA3627" i="2"/>
  <c r="AB3626" i="2"/>
  <c r="AA3626" i="2"/>
  <c r="AB3625" i="2"/>
  <c r="AA3625" i="2"/>
  <c r="AB3624" i="2"/>
  <c r="AA3624" i="2"/>
  <c r="AB3623" i="2"/>
  <c r="AA3623" i="2"/>
  <c r="AB3622" i="2"/>
  <c r="AA3622" i="2"/>
  <c r="AB3621" i="2"/>
  <c r="AA3621" i="2"/>
  <c r="AB3620" i="2"/>
  <c r="AA3620" i="2"/>
  <c r="AB3619" i="2"/>
  <c r="AA3619" i="2"/>
  <c r="AB3618" i="2"/>
  <c r="AA3618" i="2"/>
  <c r="AB3617" i="2"/>
  <c r="AA3617" i="2"/>
  <c r="AB3616" i="2"/>
  <c r="AA3616" i="2"/>
  <c r="AB3615" i="2"/>
  <c r="AA3615" i="2"/>
  <c r="AB3614" i="2"/>
  <c r="AA3614" i="2"/>
  <c r="AB3613" i="2"/>
  <c r="AA3613" i="2"/>
  <c r="AB3612" i="2"/>
  <c r="AA3612" i="2"/>
  <c r="AB3611" i="2"/>
  <c r="AA3611" i="2"/>
  <c r="AB3610" i="2"/>
  <c r="AA3610" i="2"/>
  <c r="AB3609" i="2"/>
  <c r="AA3609" i="2"/>
  <c r="AB3608" i="2"/>
  <c r="AA3608" i="2"/>
  <c r="AB3607" i="2"/>
  <c r="AA3607" i="2"/>
  <c r="AB3606" i="2"/>
  <c r="AA3606" i="2"/>
  <c r="AB3605" i="2"/>
  <c r="AA3605" i="2"/>
  <c r="AB3604" i="2"/>
  <c r="AA3604" i="2"/>
  <c r="AB3603" i="2"/>
  <c r="AA3603" i="2"/>
  <c r="AB3602" i="2"/>
  <c r="AA3602" i="2"/>
  <c r="AB3601" i="2"/>
  <c r="AA3601" i="2"/>
  <c r="AB3600" i="2"/>
  <c r="AA3600" i="2"/>
  <c r="AB3599" i="2"/>
  <c r="AA3599" i="2"/>
  <c r="AB3598" i="2"/>
  <c r="AA3598" i="2"/>
  <c r="AB3597" i="2"/>
  <c r="AA3597" i="2"/>
  <c r="AB3596" i="2"/>
  <c r="AA3596" i="2"/>
  <c r="AB3595" i="2"/>
  <c r="AA3595" i="2"/>
  <c r="AB3594" i="2"/>
  <c r="AA3594" i="2"/>
  <c r="AB3593" i="2"/>
  <c r="AA3593" i="2"/>
  <c r="AB3592" i="2"/>
  <c r="AA3592" i="2"/>
  <c r="AB3591" i="2"/>
  <c r="AA3591" i="2"/>
  <c r="AB3590" i="2"/>
  <c r="AA3590" i="2"/>
  <c r="AB3589" i="2"/>
  <c r="AA3589" i="2"/>
  <c r="AB3588" i="2"/>
  <c r="AA3588" i="2"/>
  <c r="AB3587" i="2"/>
  <c r="AA3587" i="2"/>
  <c r="AB3586" i="2"/>
  <c r="AA3586" i="2"/>
  <c r="AB3585" i="2"/>
  <c r="AA3585" i="2"/>
  <c r="AB3584" i="2"/>
  <c r="AA3584" i="2"/>
  <c r="AB3583" i="2"/>
  <c r="AA3583" i="2"/>
  <c r="AB3582" i="2"/>
  <c r="AA3582" i="2"/>
  <c r="AB3581" i="2"/>
  <c r="AA3581" i="2"/>
  <c r="AB3580" i="2"/>
  <c r="AA3580" i="2"/>
  <c r="AB3579" i="2"/>
  <c r="AA3579" i="2"/>
  <c r="AB3578" i="2"/>
  <c r="AA3578" i="2"/>
  <c r="AB3577" i="2"/>
  <c r="AA3577" i="2"/>
  <c r="AB3576" i="2"/>
  <c r="AA3576" i="2"/>
  <c r="AB3575" i="2"/>
  <c r="AA3575" i="2"/>
  <c r="AB3574" i="2"/>
  <c r="AA3574" i="2"/>
  <c r="AB3573" i="2"/>
  <c r="AA3573" i="2"/>
  <c r="AB3572" i="2"/>
  <c r="AA3572" i="2"/>
  <c r="AB3571" i="2"/>
  <c r="AA3571" i="2"/>
  <c r="AB3570" i="2"/>
  <c r="AA3570" i="2"/>
  <c r="AB3569" i="2"/>
  <c r="AA3569" i="2"/>
  <c r="AB3568" i="2"/>
  <c r="AA3568" i="2"/>
  <c r="AB3567" i="2"/>
  <c r="AA3567" i="2"/>
  <c r="AB3566" i="2"/>
  <c r="AA3566" i="2"/>
  <c r="AB3565" i="2"/>
  <c r="AA3565" i="2"/>
  <c r="AB3564" i="2"/>
  <c r="AA3564" i="2"/>
  <c r="AB3563" i="2"/>
  <c r="AA3563" i="2"/>
  <c r="AB3562" i="2"/>
  <c r="AA3562" i="2"/>
  <c r="AB3561" i="2"/>
  <c r="AA3561" i="2"/>
  <c r="AB3560" i="2"/>
  <c r="AA3560" i="2"/>
  <c r="AB3559" i="2"/>
  <c r="AA3559" i="2"/>
  <c r="AB3558" i="2"/>
  <c r="AA3558" i="2"/>
  <c r="AB3557" i="2"/>
  <c r="AA3557" i="2"/>
  <c r="AB3556" i="2"/>
  <c r="AA3556" i="2"/>
  <c r="AB3555" i="2"/>
  <c r="AA3555" i="2"/>
  <c r="AB3554" i="2"/>
  <c r="AA3554" i="2"/>
  <c r="AB3553" i="2"/>
  <c r="AA3553" i="2"/>
  <c r="AB3552" i="2"/>
  <c r="AA3552" i="2"/>
  <c r="AB3551" i="2"/>
  <c r="AA3551" i="2"/>
  <c r="AB3550" i="2"/>
  <c r="AA3550" i="2"/>
  <c r="AB3549" i="2"/>
  <c r="AA3549" i="2"/>
  <c r="AB3548" i="2"/>
  <c r="AA3548" i="2"/>
  <c r="AB3547" i="2"/>
  <c r="AA3547" i="2"/>
  <c r="AB3546" i="2"/>
  <c r="AA3546" i="2"/>
  <c r="AB3545" i="2"/>
  <c r="AA3545" i="2"/>
  <c r="AB3544" i="2"/>
  <c r="AA3544" i="2"/>
  <c r="AB3543" i="2"/>
  <c r="AA3543" i="2"/>
  <c r="AB3542" i="2"/>
  <c r="AA3542" i="2"/>
  <c r="AB3541" i="2"/>
  <c r="AA3541" i="2"/>
  <c r="AB3540" i="2"/>
  <c r="AA3540" i="2"/>
  <c r="AB3539" i="2"/>
  <c r="AA3539" i="2"/>
  <c r="AB3538" i="2"/>
  <c r="AA3538" i="2"/>
  <c r="AB3537" i="2"/>
  <c r="AA3537" i="2"/>
  <c r="AB3536" i="2"/>
  <c r="AA3536" i="2"/>
  <c r="AB3535" i="2"/>
  <c r="AA3535" i="2"/>
  <c r="AB3534" i="2"/>
  <c r="AA3534" i="2"/>
  <c r="AB3533" i="2"/>
  <c r="AA3533" i="2"/>
  <c r="AB3532" i="2"/>
  <c r="AA3532" i="2"/>
  <c r="AB3531" i="2"/>
  <c r="AA3531" i="2"/>
  <c r="AB3530" i="2"/>
  <c r="AA3530" i="2"/>
  <c r="AB3529" i="2"/>
  <c r="AA3529" i="2"/>
  <c r="AB3528" i="2"/>
  <c r="AA3528" i="2"/>
  <c r="AB3527" i="2"/>
  <c r="AA3527" i="2"/>
  <c r="AB3526" i="2"/>
  <c r="AA3526" i="2"/>
  <c r="AB3525" i="2"/>
  <c r="AA3525" i="2"/>
  <c r="AB3524" i="2"/>
  <c r="AA3524" i="2"/>
  <c r="AB3523" i="2"/>
  <c r="AA3523" i="2"/>
  <c r="AB3522" i="2"/>
  <c r="AA3522" i="2"/>
  <c r="AB3521" i="2"/>
  <c r="AA3521" i="2"/>
  <c r="AB3520" i="2"/>
  <c r="AA3520" i="2"/>
  <c r="AB3519" i="2"/>
  <c r="AA3519" i="2"/>
  <c r="AB3518" i="2"/>
  <c r="AA3518" i="2"/>
  <c r="AB3517" i="2"/>
  <c r="AA3517" i="2"/>
  <c r="AB3516" i="2"/>
  <c r="AA3516" i="2"/>
  <c r="AB3515" i="2"/>
  <c r="AA3515" i="2"/>
  <c r="AB3514" i="2"/>
  <c r="AA3514" i="2"/>
  <c r="AB3513" i="2"/>
  <c r="AA3513" i="2"/>
  <c r="AB3512" i="2"/>
  <c r="AA3512" i="2"/>
  <c r="AB3511" i="2"/>
  <c r="AA3511" i="2"/>
  <c r="AB3510" i="2"/>
  <c r="AA3510" i="2"/>
  <c r="AB3509" i="2"/>
  <c r="AA3509" i="2"/>
  <c r="AB3508" i="2"/>
  <c r="AA3508" i="2"/>
  <c r="AB3507" i="2"/>
  <c r="AA3507" i="2"/>
  <c r="AB3506" i="2"/>
  <c r="AA3506" i="2"/>
  <c r="AB3505" i="2"/>
  <c r="AA3505" i="2"/>
  <c r="AB3504" i="2"/>
  <c r="AA3504" i="2"/>
  <c r="AB3503" i="2"/>
  <c r="AA3503" i="2"/>
  <c r="AB3502" i="2"/>
  <c r="AA3502" i="2"/>
  <c r="AB3501" i="2"/>
  <c r="AA3501" i="2"/>
  <c r="AB3500" i="2"/>
  <c r="AA3500" i="2"/>
  <c r="AB3499" i="2"/>
  <c r="AA3499" i="2"/>
  <c r="AB3498" i="2"/>
  <c r="AA3498" i="2"/>
  <c r="AB3497" i="2"/>
  <c r="AA3497" i="2"/>
  <c r="AB3496" i="2"/>
  <c r="AA3496" i="2"/>
  <c r="AB3495" i="2"/>
  <c r="AA3495" i="2"/>
  <c r="AB3494" i="2"/>
  <c r="AA3494" i="2"/>
  <c r="AB3493" i="2"/>
  <c r="AA3493" i="2"/>
  <c r="AB3492" i="2"/>
  <c r="AA3492" i="2"/>
  <c r="AB3491" i="2"/>
  <c r="AA3491" i="2"/>
  <c r="AB3490" i="2"/>
  <c r="AA3490" i="2"/>
  <c r="AB3489" i="2"/>
  <c r="AA3489" i="2"/>
  <c r="AB3488" i="2"/>
  <c r="AA3488" i="2"/>
  <c r="AB3487" i="2"/>
  <c r="AA3487" i="2"/>
  <c r="AB3486" i="2"/>
  <c r="AA3486" i="2"/>
  <c r="AB3485" i="2"/>
  <c r="AA3485" i="2"/>
  <c r="AB3484" i="2"/>
  <c r="AA3484" i="2"/>
  <c r="AB3483" i="2"/>
  <c r="AA3483" i="2"/>
  <c r="AB3482" i="2"/>
  <c r="AA3482" i="2"/>
  <c r="AB3481" i="2"/>
  <c r="AA3481" i="2"/>
  <c r="AB3480" i="2"/>
  <c r="AA3480" i="2"/>
  <c r="AB3479" i="2"/>
  <c r="AA3479" i="2"/>
  <c r="AB3478" i="2"/>
  <c r="AA3478" i="2"/>
  <c r="AB3477" i="2"/>
  <c r="AA3477" i="2"/>
  <c r="AB3476" i="2"/>
  <c r="AA3476" i="2"/>
  <c r="AB3475" i="2"/>
  <c r="AA3475" i="2"/>
  <c r="AB3474" i="2"/>
  <c r="AA3474" i="2"/>
  <c r="AB3473" i="2"/>
  <c r="AA3473" i="2"/>
  <c r="AB3472" i="2"/>
  <c r="AA3472" i="2"/>
  <c r="AB3471" i="2"/>
  <c r="AA3471" i="2"/>
  <c r="AB3470" i="2"/>
  <c r="AA3470" i="2"/>
  <c r="AB3469" i="2"/>
  <c r="AA3469" i="2"/>
  <c r="AB3468" i="2"/>
  <c r="AA3468" i="2"/>
  <c r="AB3467" i="2"/>
  <c r="AA3467" i="2"/>
  <c r="AB3466" i="2"/>
  <c r="AA3466" i="2"/>
  <c r="AB3465" i="2"/>
  <c r="AA3465" i="2"/>
  <c r="AB3464" i="2"/>
  <c r="AA3464" i="2"/>
  <c r="AB3463" i="2"/>
  <c r="AA3463" i="2"/>
  <c r="AB3462" i="2"/>
  <c r="AA3462" i="2"/>
  <c r="AB3461" i="2"/>
  <c r="AA3461" i="2"/>
  <c r="AB3460" i="2"/>
  <c r="AA3460" i="2"/>
  <c r="AB3459" i="2"/>
  <c r="AA3459" i="2"/>
  <c r="AB3458" i="2"/>
  <c r="AA3458" i="2"/>
  <c r="AB3457" i="2"/>
  <c r="AA3457" i="2"/>
  <c r="AB3456" i="2"/>
  <c r="AA3456" i="2"/>
  <c r="AB3455" i="2"/>
  <c r="AA3455" i="2"/>
  <c r="AB3454" i="2"/>
  <c r="AA3454" i="2"/>
  <c r="AB3453" i="2"/>
  <c r="AA3453" i="2"/>
  <c r="AB3452" i="2"/>
  <c r="AA3452" i="2"/>
  <c r="AB3451" i="2"/>
  <c r="AA3451" i="2"/>
  <c r="AB3450" i="2"/>
  <c r="AA3450" i="2"/>
  <c r="AB3449" i="2"/>
  <c r="AA3449" i="2"/>
  <c r="AB3448" i="2"/>
  <c r="AA3448" i="2"/>
  <c r="AB3447" i="2"/>
  <c r="AA3447" i="2"/>
  <c r="AB3446" i="2"/>
  <c r="AA3446" i="2"/>
  <c r="AB3445" i="2"/>
  <c r="AA3445" i="2"/>
  <c r="AB3444" i="2"/>
  <c r="AA3444" i="2"/>
  <c r="AB3443" i="2"/>
  <c r="AA3443" i="2"/>
  <c r="AB3442" i="2"/>
  <c r="AA3442" i="2"/>
  <c r="AB3441" i="2"/>
  <c r="AA3441" i="2"/>
  <c r="AB3440" i="2"/>
  <c r="AA3440" i="2"/>
  <c r="AB3439" i="2"/>
  <c r="AA3439" i="2"/>
  <c r="AB3438" i="2"/>
  <c r="AA3438" i="2"/>
  <c r="AB3437" i="2"/>
  <c r="AA3437" i="2"/>
  <c r="AB3436" i="2"/>
  <c r="AA3436" i="2"/>
  <c r="AB3435" i="2"/>
  <c r="AA3435" i="2"/>
  <c r="AB3434" i="2"/>
  <c r="AA3434" i="2"/>
  <c r="AB3433" i="2"/>
  <c r="AA3433" i="2"/>
  <c r="AB3432" i="2"/>
  <c r="AA3432" i="2"/>
  <c r="AB3431" i="2"/>
  <c r="AA3431" i="2"/>
  <c r="AB3430" i="2"/>
  <c r="AA3430" i="2"/>
  <c r="AB3429" i="2"/>
  <c r="AA3429" i="2"/>
  <c r="AB3428" i="2"/>
  <c r="AA3428" i="2"/>
  <c r="AB3427" i="2"/>
  <c r="AA3427" i="2"/>
  <c r="AB3426" i="2"/>
  <c r="AA3426" i="2"/>
  <c r="AB3425" i="2"/>
  <c r="AA3425" i="2"/>
  <c r="AB3424" i="2"/>
  <c r="AA3424" i="2"/>
  <c r="AB3423" i="2"/>
  <c r="AA3423" i="2"/>
  <c r="AB3422" i="2"/>
  <c r="AA3422" i="2"/>
  <c r="AB3421" i="2"/>
  <c r="AA3421" i="2"/>
  <c r="AB3420" i="2"/>
  <c r="AA3420" i="2"/>
  <c r="AB3419" i="2"/>
  <c r="AA3419" i="2"/>
  <c r="AB3418" i="2"/>
  <c r="AA3418" i="2"/>
  <c r="AB3417" i="2"/>
  <c r="AA3417" i="2"/>
  <c r="AB3416" i="2"/>
  <c r="AA3416" i="2"/>
  <c r="AB3415" i="2"/>
  <c r="AA3415" i="2"/>
  <c r="AB3414" i="2"/>
  <c r="AA3414" i="2"/>
  <c r="AB3413" i="2"/>
  <c r="AA3413" i="2"/>
  <c r="AB3412" i="2"/>
  <c r="AA3412" i="2"/>
  <c r="AB3411" i="2"/>
  <c r="AA3411" i="2"/>
  <c r="AB3410" i="2"/>
  <c r="AA3410" i="2"/>
  <c r="AB3409" i="2"/>
  <c r="AA3409" i="2"/>
  <c r="AB3408" i="2"/>
  <c r="AA3408" i="2"/>
  <c r="AB3407" i="2"/>
  <c r="AA3407" i="2"/>
  <c r="AB3406" i="2"/>
  <c r="AA3406" i="2"/>
  <c r="AB3405" i="2"/>
  <c r="AA3405" i="2"/>
  <c r="AB3404" i="2"/>
  <c r="AA3404" i="2"/>
  <c r="AB3403" i="2"/>
  <c r="AA3403" i="2"/>
  <c r="AB3402" i="2"/>
  <c r="AA3402" i="2"/>
  <c r="AB3401" i="2"/>
  <c r="AA3401" i="2"/>
  <c r="AB3400" i="2"/>
  <c r="AA3400" i="2"/>
  <c r="AB3399" i="2"/>
  <c r="AA3399" i="2"/>
  <c r="AB3398" i="2"/>
  <c r="AA3398" i="2"/>
  <c r="AB3397" i="2"/>
  <c r="AA3397" i="2"/>
  <c r="AB3396" i="2"/>
  <c r="AA3396" i="2"/>
  <c r="AB3395" i="2"/>
  <c r="AA3395" i="2"/>
  <c r="AB3394" i="2"/>
  <c r="AA3394" i="2"/>
  <c r="AB3393" i="2"/>
  <c r="AA3393" i="2"/>
  <c r="AB3392" i="2"/>
  <c r="AA3392" i="2"/>
  <c r="AB3391" i="2"/>
  <c r="AA3391" i="2"/>
  <c r="AB3390" i="2"/>
  <c r="AA3390" i="2"/>
  <c r="AB3389" i="2"/>
  <c r="AA3389" i="2"/>
  <c r="AB3388" i="2"/>
  <c r="AA3388" i="2"/>
  <c r="AB3387" i="2"/>
  <c r="AA3387" i="2"/>
  <c r="AB3386" i="2"/>
  <c r="AA3386" i="2"/>
  <c r="AB3385" i="2"/>
  <c r="AA3385" i="2"/>
  <c r="AB3384" i="2"/>
  <c r="AA3384" i="2"/>
  <c r="AB3383" i="2"/>
  <c r="AA3383" i="2"/>
  <c r="AB3382" i="2"/>
  <c r="AA3382" i="2"/>
  <c r="AB3381" i="2"/>
  <c r="AA3381" i="2"/>
  <c r="AB3380" i="2"/>
  <c r="AA3380" i="2"/>
  <c r="AB3379" i="2"/>
  <c r="AA3379" i="2"/>
  <c r="AB3378" i="2"/>
  <c r="AA3378" i="2"/>
  <c r="AB3377" i="2"/>
  <c r="AA3377" i="2"/>
  <c r="AB3376" i="2"/>
  <c r="AA3376" i="2"/>
  <c r="AB3375" i="2"/>
  <c r="AA3375" i="2"/>
  <c r="AB3374" i="2"/>
  <c r="AA3374" i="2"/>
  <c r="AB3373" i="2"/>
  <c r="AA3373" i="2"/>
  <c r="AB3372" i="2"/>
  <c r="AA3372" i="2"/>
  <c r="AB3371" i="2"/>
  <c r="AA3371" i="2"/>
  <c r="AB3370" i="2"/>
  <c r="AA3370" i="2"/>
  <c r="AB3369" i="2"/>
  <c r="AA3369" i="2"/>
  <c r="AB3368" i="2"/>
  <c r="AA3368" i="2"/>
  <c r="AB3367" i="2"/>
  <c r="AA3367" i="2"/>
  <c r="AB3366" i="2"/>
  <c r="AA3366" i="2"/>
  <c r="AB3365" i="2"/>
  <c r="AA3365" i="2"/>
  <c r="AB3364" i="2"/>
  <c r="AA3364" i="2"/>
  <c r="AB3363" i="2"/>
  <c r="AA3363" i="2"/>
  <c r="AB3362" i="2"/>
  <c r="AA3362" i="2"/>
  <c r="AB3361" i="2"/>
  <c r="AA3361" i="2"/>
  <c r="AB3360" i="2"/>
  <c r="AA3360" i="2"/>
  <c r="AB3359" i="2"/>
  <c r="AA3359" i="2"/>
  <c r="AB3358" i="2"/>
  <c r="AA3358" i="2"/>
  <c r="AB3357" i="2"/>
  <c r="AA3357" i="2"/>
  <c r="AB3356" i="2"/>
  <c r="AA3356" i="2"/>
  <c r="AB3355" i="2"/>
  <c r="AA3355" i="2"/>
  <c r="AB3354" i="2"/>
  <c r="AA3354" i="2"/>
  <c r="AB3353" i="2"/>
  <c r="AA3353" i="2"/>
  <c r="AB3352" i="2"/>
  <c r="AA3352" i="2"/>
  <c r="AB3351" i="2"/>
  <c r="AA3351" i="2"/>
  <c r="AB3350" i="2"/>
  <c r="AA3350" i="2"/>
  <c r="AB3349" i="2"/>
  <c r="AA3349" i="2"/>
  <c r="AB3348" i="2"/>
  <c r="AA3348" i="2"/>
  <c r="AB3347" i="2"/>
  <c r="AA3347" i="2"/>
  <c r="AB3346" i="2"/>
  <c r="AA3346" i="2"/>
  <c r="AB3345" i="2"/>
  <c r="AA3345" i="2"/>
  <c r="AB3344" i="2"/>
  <c r="AA3344" i="2"/>
  <c r="AB3343" i="2"/>
  <c r="AA3343" i="2"/>
  <c r="AB3342" i="2"/>
  <c r="AA3342" i="2"/>
  <c r="AB3341" i="2"/>
  <c r="AA3341" i="2"/>
  <c r="AB3340" i="2"/>
  <c r="AA3340" i="2"/>
  <c r="AB3339" i="2"/>
  <c r="AA3339" i="2"/>
  <c r="AB3338" i="2"/>
  <c r="AA3338" i="2"/>
  <c r="AB3337" i="2"/>
  <c r="AA3337" i="2"/>
  <c r="AB3336" i="2"/>
  <c r="AA3336" i="2"/>
  <c r="AB3335" i="2"/>
  <c r="AA3335" i="2"/>
  <c r="AB3334" i="2"/>
  <c r="AA3334" i="2"/>
  <c r="AB3333" i="2"/>
  <c r="AA3333" i="2"/>
  <c r="AB3332" i="2"/>
  <c r="AA3332" i="2"/>
  <c r="AB3331" i="2"/>
  <c r="AA3331" i="2"/>
  <c r="AB3330" i="2"/>
  <c r="AA3330" i="2"/>
  <c r="AB3329" i="2"/>
  <c r="AA3329" i="2"/>
  <c r="AB3328" i="2"/>
  <c r="AA3328" i="2"/>
  <c r="AB3327" i="2"/>
  <c r="AA3327" i="2"/>
  <c r="AB3326" i="2"/>
  <c r="AA3326" i="2"/>
  <c r="AB3325" i="2"/>
  <c r="AA3325" i="2"/>
  <c r="AB3324" i="2"/>
  <c r="AA3324" i="2"/>
  <c r="AB3323" i="2"/>
  <c r="AA3323" i="2"/>
  <c r="AB3322" i="2"/>
  <c r="AA3322" i="2"/>
  <c r="AB3321" i="2"/>
  <c r="AA3321" i="2"/>
  <c r="AB3320" i="2"/>
  <c r="AA3320" i="2"/>
  <c r="AB3319" i="2"/>
  <c r="AA3319" i="2"/>
  <c r="AB3318" i="2"/>
  <c r="AA3318" i="2"/>
  <c r="AB3317" i="2"/>
  <c r="AA3317" i="2"/>
  <c r="AB3316" i="2"/>
  <c r="AA3316" i="2"/>
  <c r="AB3315" i="2"/>
  <c r="AA3315" i="2"/>
  <c r="AB3314" i="2"/>
  <c r="AA3314" i="2"/>
  <c r="AB3313" i="2"/>
  <c r="AA3313" i="2"/>
  <c r="AB3312" i="2"/>
  <c r="AA3312" i="2"/>
  <c r="AB3311" i="2"/>
  <c r="AA3311" i="2"/>
  <c r="AB3310" i="2"/>
  <c r="AA3310" i="2"/>
  <c r="AB3309" i="2"/>
  <c r="AA3309" i="2"/>
  <c r="AB3308" i="2"/>
  <c r="AA3308" i="2"/>
  <c r="AB3307" i="2"/>
  <c r="AA3307" i="2"/>
  <c r="AB3306" i="2"/>
  <c r="AA3306" i="2"/>
  <c r="AB3305" i="2"/>
  <c r="AA3305" i="2"/>
  <c r="AB3304" i="2"/>
  <c r="AA3304" i="2"/>
  <c r="AB3303" i="2"/>
  <c r="AA3303" i="2"/>
  <c r="AB3302" i="2"/>
  <c r="AA3302" i="2"/>
  <c r="AB3301" i="2"/>
  <c r="AA3301" i="2"/>
  <c r="AB3300" i="2"/>
  <c r="AA3300" i="2"/>
  <c r="AB3299" i="2"/>
  <c r="AA3299" i="2"/>
  <c r="AB3298" i="2"/>
  <c r="AA3298" i="2"/>
  <c r="AB3297" i="2"/>
  <c r="AA3297" i="2"/>
  <c r="AB3296" i="2"/>
  <c r="AA3296" i="2"/>
  <c r="AB3295" i="2"/>
  <c r="AA3295" i="2"/>
  <c r="AB3294" i="2"/>
  <c r="AA3294" i="2"/>
  <c r="AB3293" i="2"/>
  <c r="AA3293" i="2"/>
  <c r="AB3292" i="2"/>
  <c r="AA3292" i="2"/>
  <c r="AB3291" i="2"/>
  <c r="AA3291" i="2"/>
  <c r="AB3290" i="2"/>
  <c r="AA3290" i="2"/>
  <c r="AB3289" i="2"/>
  <c r="AA3289" i="2"/>
  <c r="AB3288" i="2"/>
  <c r="AA3288" i="2"/>
  <c r="AB3287" i="2"/>
  <c r="AA3287" i="2"/>
  <c r="AB3286" i="2"/>
  <c r="AA3286" i="2"/>
  <c r="AB3285" i="2"/>
  <c r="AA3285" i="2"/>
  <c r="AB3284" i="2"/>
  <c r="AA3284" i="2"/>
  <c r="AB3283" i="2"/>
  <c r="AA3283" i="2"/>
  <c r="AB3282" i="2"/>
  <c r="AA3282" i="2"/>
  <c r="AB3281" i="2"/>
  <c r="AA3281" i="2"/>
  <c r="AB3280" i="2"/>
  <c r="AA3280" i="2"/>
  <c r="AB3279" i="2"/>
  <c r="AA3279" i="2"/>
  <c r="AB3278" i="2"/>
  <c r="AA3278" i="2"/>
  <c r="AB3277" i="2"/>
  <c r="AA3277" i="2"/>
  <c r="AB3276" i="2"/>
  <c r="AA3276" i="2"/>
  <c r="AB3275" i="2"/>
  <c r="AA3275" i="2"/>
  <c r="AB3274" i="2"/>
  <c r="AA3274" i="2"/>
  <c r="AB3273" i="2"/>
  <c r="AA3273" i="2"/>
  <c r="AB3272" i="2"/>
  <c r="AA3272" i="2"/>
  <c r="AB3271" i="2"/>
  <c r="AA3271" i="2"/>
  <c r="AB3270" i="2"/>
  <c r="AA3270" i="2"/>
  <c r="AB3269" i="2"/>
  <c r="AA3269" i="2"/>
  <c r="AB3268" i="2"/>
  <c r="AA3268" i="2"/>
  <c r="AB3267" i="2"/>
  <c r="AA3267" i="2"/>
  <c r="AB3266" i="2"/>
  <c r="AA3266" i="2"/>
  <c r="AB3265" i="2"/>
  <c r="AA3265" i="2"/>
  <c r="AB3264" i="2"/>
  <c r="AA3264" i="2"/>
  <c r="AB3263" i="2"/>
  <c r="AA3263" i="2"/>
  <c r="AB3262" i="2"/>
  <c r="AA3262" i="2"/>
  <c r="AB3261" i="2"/>
  <c r="AA3261" i="2"/>
  <c r="AB3260" i="2"/>
  <c r="AA3260" i="2"/>
  <c r="AB3259" i="2"/>
  <c r="AA3259" i="2"/>
  <c r="AB3258" i="2"/>
  <c r="AA3258" i="2"/>
  <c r="AB3257" i="2"/>
  <c r="AA3257" i="2"/>
  <c r="AB3256" i="2"/>
  <c r="AA3256" i="2"/>
  <c r="AB3255" i="2"/>
  <c r="AA3255" i="2"/>
  <c r="AB3254" i="2"/>
  <c r="AA3254" i="2"/>
  <c r="AB3253" i="2"/>
  <c r="AA3253" i="2"/>
  <c r="AB3252" i="2"/>
  <c r="AA3252" i="2"/>
  <c r="AB3251" i="2"/>
  <c r="AA3251" i="2"/>
  <c r="AB3250" i="2"/>
  <c r="AA3250" i="2"/>
  <c r="AB3249" i="2"/>
  <c r="AA3249" i="2"/>
  <c r="AB3248" i="2"/>
  <c r="AA3248" i="2"/>
  <c r="AB3247" i="2"/>
  <c r="AA3247" i="2"/>
  <c r="AB3246" i="2"/>
  <c r="AA3246" i="2"/>
  <c r="AB3245" i="2"/>
  <c r="AA3245" i="2"/>
  <c r="AB3244" i="2"/>
  <c r="AA3244" i="2"/>
  <c r="AB3243" i="2"/>
  <c r="AA3243" i="2"/>
  <c r="AB3242" i="2"/>
  <c r="AA3242" i="2"/>
  <c r="AB3241" i="2"/>
  <c r="AA3241" i="2"/>
  <c r="AB3240" i="2"/>
  <c r="AA3240" i="2"/>
  <c r="AB3239" i="2"/>
  <c r="AA3239" i="2"/>
  <c r="AB3238" i="2"/>
  <c r="AA3238" i="2"/>
  <c r="AB3237" i="2"/>
  <c r="AA3237" i="2"/>
  <c r="AB3236" i="2"/>
  <c r="AA3236" i="2"/>
  <c r="AB3235" i="2"/>
  <c r="AA3235" i="2"/>
  <c r="AB3234" i="2"/>
  <c r="AA3234" i="2"/>
  <c r="AB3233" i="2"/>
  <c r="AA3233" i="2"/>
  <c r="AB3232" i="2"/>
  <c r="AA3232" i="2"/>
  <c r="AB3231" i="2"/>
  <c r="AA3231" i="2"/>
  <c r="AB3230" i="2"/>
  <c r="AA3230" i="2"/>
  <c r="AB3229" i="2"/>
  <c r="AA3229" i="2"/>
  <c r="AB3228" i="2"/>
  <c r="AA3228" i="2"/>
  <c r="AB3227" i="2"/>
  <c r="AA3227" i="2"/>
  <c r="AB3226" i="2"/>
  <c r="AA3226" i="2"/>
  <c r="AB3225" i="2"/>
  <c r="AA3225" i="2"/>
  <c r="AB3224" i="2"/>
  <c r="AA3224" i="2"/>
  <c r="AB3223" i="2"/>
  <c r="AA3223" i="2"/>
  <c r="AB3222" i="2"/>
  <c r="AA3222" i="2"/>
  <c r="AB3221" i="2"/>
  <c r="AA3221" i="2"/>
  <c r="AB3220" i="2"/>
  <c r="AA3220" i="2"/>
  <c r="AB3219" i="2"/>
  <c r="AA3219" i="2"/>
  <c r="AB3218" i="2"/>
  <c r="AA3218" i="2"/>
  <c r="AB3217" i="2"/>
  <c r="AA3217" i="2"/>
  <c r="AB3216" i="2"/>
  <c r="AA3216" i="2"/>
  <c r="AB3215" i="2"/>
  <c r="AA3215" i="2"/>
  <c r="AB3214" i="2"/>
  <c r="AA3214" i="2"/>
  <c r="AB3213" i="2"/>
  <c r="AA3213" i="2"/>
  <c r="AB3212" i="2"/>
  <c r="AA3212" i="2"/>
  <c r="AB3211" i="2"/>
  <c r="AA3211" i="2"/>
  <c r="AB3210" i="2"/>
  <c r="AA3210" i="2"/>
  <c r="AB3209" i="2"/>
  <c r="AA3209" i="2"/>
  <c r="AB3208" i="2"/>
  <c r="AA3208" i="2"/>
  <c r="AB3207" i="2"/>
  <c r="AA3207" i="2"/>
  <c r="AB3206" i="2"/>
  <c r="AA3206" i="2"/>
  <c r="AB3205" i="2"/>
  <c r="AA3205" i="2"/>
  <c r="AB3204" i="2"/>
  <c r="AA3204" i="2"/>
  <c r="AB3203" i="2"/>
  <c r="AA3203" i="2"/>
  <c r="AB3202" i="2"/>
  <c r="AA3202" i="2"/>
  <c r="AB3201" i="2"/>
  <c r="AA3201" i="2"/>
  <c r="AB3200" i="2"/>
  <c r="AA3200" i="2"/>
  <c r="AB3199" i="2"/>
  <c r="AA3199" i="2"/>
  <c r="AB3198" i="2"/>
  <c r="AA3198" i="2"/>
  <c r="AB3197" i="2"/>
  <c r="AA3197" i="2"/>
  <c r="AB3196" i="2"/>
  <c r="AA3196" i="2"/>
  <c r="AB3195" i="2"/>
  <c r="AA3195" i="2"/>
  <c r="AB3194" i="2"/>
  <c r="AA3194" i="2"/>
  <c r="AB3193" i="2"/>
  <c r="AA3193" i="2"/>
  <c r="AB3192" i="2"/>
  <c r="AA3192" i="2"/>
  <c r="AB3191" i="2"/>
  <c r="AA3191" i="2"/>
  <c r="AB3190" i="2"/>
  <c r="AA3190" i="2"/>
  <c r="AB3189" i="2"/>
  <c r="AA3189" i="2"/>
  <c r="AB3188" i="2"/>
  <c r="AA3188" i="2"/>
  <c r="AB3187" i="2"/>
  <c r="AA3187" i="2"/>
  <c r="AB3186" i="2"/>
  <c r="AA3186" i="2"/>
  <c r="AB3185" i="2"/>
  <c r="AA3185" i="2"/>
  <c r="AB3184" i="2"/>
  <c r="AA3184" i="2"/>
  <c r="AB3183" i="2"/>
  <c r="AA3183" i="2"/>
  <c r="AB3182" i="2"/>
  <c r="AA3182" i="2"/>
  <c r="AB3181" i="2"/>
  <c r="AA3181" i="2"/>
  <c r="AB3180" i="2"/>
  <c r="AA3180" i="2"/>
  <c r="AB3179" i="2"/>
  <c r="AA3179" i="2"/>
  <c r="AB3178" i="2"/>
  <c r="AA3178" i="2"/>
  <c r="AB3177" i="2"/>
  <c r="AA3177" i="2"/>
  <c r="AB3176" i="2"/>
  <c r="AA3176" i="2"/>
  <c r="AB3175" i="2"/>
  <c r="AA3175" i="2"/>
  <c r="AB3174" i="2"/>
  <c r="AA3174" i="2"/>
  <c r="AB3173" i="2"/>
  <c r="AA3173" i="2"/>
  <c r="AB3172" i="2"/>
  <c r="AA3172" i="2"/>
  <c r="AB3171" i="2"/>
  <c r="AA3171" i="2"/>
  <c r="AB3170" i="2"/>
  <c r="AA3170" i="2"/>
  <c r="AB3169" i="2"/>
  <c r="AA3169" i="2"/>
  <c r="AB3168" i="2"/>
  <c r="AA3168" i="2"/>
  <c r="AB3167" i="2"/>
  <c r="AA3167" i="2"/>
  <c r="AB3166" i="2"/>
  <c r="AA3166" i="2"/>
  <c r="AB3165" i="2"/>
  <c r="AA3165" i="2"/>
  <c r="AB3164" i="2"/>
  <c r="AA3164" i="2"/>
  <c r="AB3163" i="2"/>
  <c r="AA3163" i="2"/>
  <c r="AB3162" i="2"/>
  <c r="AA3162" i="2"/>
  <c r="AB3161" i="2"/>
  <c r="AA3161" i="2"/>
  <c r="AB3160" i="2"/>
  <c r="AA3160" i="2"/>
  <c r="AB3159" i="2"/>
  <c r="AA3159" i="2"/>
  <c r="AB3158" i="2"/>
  <c r="AA3158" i="2"/>
  <c r="AB3157" i="2"/>
  <c r="AA3157" i="2"/>
  <c r="AB3156" i="2"/>
  <c r="AA3156" i="2"/>
  <c r="AB3155" i="2"/>
  <c r="AA3155" i="2"/>
  <c r="AB3154" i="2"/>
  <c r="AA3154" i="2"/>
  <c r="AB3153" i="2"/>
  <c r="AA3153" i="2"/>
  <c r="AB3152" i="2"/>
  <c r="AA3152" i="2"/>
  <c r="AB3151" i="2"/>
  <c r="AA3151" i="2"/>
  <c r="AB3150" i="2"/>
  <c r="AA3150" i="2"/>
  <c r="AB3149" i="2"/>
  <c r="AA3149" i="2"/>
  <c r="AB3148" i="2"/>
  <c r="AA3148" i="2"/>
  <c r="AB3147" i="2"/>
  <c r="AA3147" i="2"/>
  <c r="AB3146" i="2"/>
  <c r="AA3146" i="2"/>
  <c r="AB3145" i="2"/>
  <c r="AA3145" i="2"/>
  <c r="AB3144" i="2"/>
  <c r="AA3144" i="2"/>
  <c r="AB3143" i="2"/>
  <c r="AA3143" i="2"/>
  <c r="AB3142" i="2"/>
  <c r="AA3142" i="2"/>
  <c r="AB3141" i="2"/>
  <c r="AA3141" i="2"/>
  <c r="AB3140" i="2"/>
  <c r="AA3140" i="2"/>
  <c r="AB3139" i="2"/>
  <c r="AA3139" i="2"/>
  <c r="AB3138" i="2"/>
  <c r="AA3138" i="2"/>
  <c r="AB3137" i="2"/>
  <c r="AA3137" i="2"/>
  <c r="AB3136" i="2"/>
  <c r="AA3136" i="2"/>
  <c r="AB3135" i="2"/>
  <c r="AA3135" i="2"/>
  <c r="AB3134" i="2"/>
  <c r="AA3134" i="2"/>
  <c r="AB3133" i="2"/>
  <c r="AA3133" i="2"/>
  <c r="AB3132" i="2"/>
  <c r="AA3132" i="2"/>
  <c r="AB3131" i="2"/>
  <c r="AA3131" i="2"/>
  <c r="AB3130" i="2"/>
  <c r="AA3130" i="2"/>
  <c r="AB3129" i="2"/>
  <c r="AA3129" i="2"/>
  <c r="AB3128" i="2"/>
  <c r="AA3128" i="2"/>
  <c r="AB3127" i="2"/>
  <c r="AA3127" i="2"/>
  <c r="AB3126" i="2"/>
  <c r="AA3126" i="2"/>
  <c r="AB3125" i="2"/>
  <c r="AA3125" i="2"/>
  <c r="AB3124" i="2"/>
  <c r="AA3124" i="2"/>
  <c r="AB3123" i="2"/>
  <c r="AA3123" i="2"/>
  <c r="AB3122" i="2"/>
  <c r="AA3122" i="2"/>
  <c r="AB3121" i="2"/>
  <c r="AA3121" i="2"/>
  <c r="AB3120" i="2"/>
  <c r="AA3120" i="2"/>
  <c r="AB3119" i="2"/>
  <c r="AA3119" i="2"/>
  <c r="AB3118" i="2"/>
  <c r="AA3118" i="2"/>
  <c r="AB3117" i="2"/>
  <c r="AA3117" i="2"/>
  <c r="AB3116" i="2"/>
  <c r="AA3116" i="2"/>
  <c r="AB3115" i="2"/>
  <c r="AA3115" i="2"/>
  <c r="AB3114" i="2"/>
  <c r="AA3114" i="2"/>
  <c r="AB3113" i="2"/>
  <c r="AA3113" i="2"/>
  <c r="AB3112" i="2"/>
  <c r="AA3112" i="2"/>
  <c r="AB3111" i="2"/>
  <c r="AA3111" i="2"/>
  <c r="AB3110" i="2"/>
  <c r="AA3110" i="2"/>
  <c r="AB3109" i="2"/>
  <c r="AA3109" i="2"/>
  <c r="AB3108" i="2"/>
  <c r="AA3108" i="2"/>
  <c r="AB3107" i="2"/>
  <c r="AA3107" i="2"/>
  <c r="AB3106" i="2"/>
  <c r="AA3106" i="2"/>
  <c r="AB3105" i="2"/>
  <c r="AA3105" i="2"/>
  <c r="AB3104" i="2"/>
  <c r="AA3104" i="2"/>
  <c r="AB3103" i="2"/>
  <c r="AA3103" i="2"/>
  <c r="AB3102" i="2"/>
  <c r="AA3102" i="2"/>
  <c r="AB3101" i="2"/>
  <c r="AA3101" i="2"/>
  <c r="AB3100" i="2"/>
  <c r="AA3100" i="2"/>
  <c r="AB3099" i="2"/>
  <c r="AA3099" i="2"/>
  <c r="AB3098" i="2"/>
  <c r="AA3098" i="2"/>
  <c r="AB3097" i="2"/>
  <c r="AA3097" i="2"/>
  <c r="AB3096" i="2"/>
  <c r="AA3096" i="2"/>
  <c r="AB3095" i="2"/>
  <c r="AA3095" i="2"/>
  <c r="AB3094" i="2"/>
  <c r="AA3094" i="2"/>
  <c r="AB3093" i="2"/>
  <c r="AA3093" i="2"/>
  <c r="AB3092" i="2"/>
  <c r="AA3092" i="2"/>
  <c r="AB3091" i="2"/>
  <c r="AA3091" i="2"/>
  <c r="AB3090" i="2"/>
  <c r="AA3090" i="2"/>
  <c r="AB3089" i="2"/>
  <c r="AA3089" i="2"/>
  <c r="AB3088" i="2"/>
  <c r="AA3088" i="2"/>
  <c r="AB3087" i="2"/>
  <c r="AA3087" i="2"/>
  <c r="AB3086" i="2"/>
  <c r="AA3086" i="2"/>
  <c r="AB3085" i="2"/>
  <c r="AA3085" i="2"/>
  <c r="AB3084" i="2"/>
  <c r="AA3084" i="2"/>
  <c r="AB3083" i="2"/>
  <c r="AA3083" i="2"/>
  <c r="AB3082" i="2"/>
  <c r="AA3082" i="2"/>
  <c r="AB3081" i="2"/>
  <c r="AA3081" i="2"/>
  <c r="AB3080" i="2"/>
  <c r="AA3080" i="2"/>
  <c r="AB3079" i="2"/>
  <c r="AA3079" i="2"/>
  <c r="AB3078" i="2"/>
  <c r="AA3078" i="2"/>
  <c r="AB3077" i="2"/>
  <c r="AA3077" i="2"/>
  <c r="AB3076" i="2"/>
  <c r="AA3076" i="2"/>
  <c r="AB3075" i="2"/>
  <c r="AA3075" i="2"/>
  <c r="AB3074" i="2"/>
  <c r="AA3074" i="2"/>
  <c r="AB3073" i="2"/>
  <c r="AA3073" i="2"/>
  <c r="AB3072" i="2"/>
  <c r="AA3072" i="2"/>
  <c r="AB3071" i="2"/>
  <c r="AA3071" i="2"/>
  <c r="AB3070" i="2"/>
  <c r="AA3070" i="2"/>
  <c r="AB3069" i="2"/>
  <c r="AA3069" i="2"/>
  <c r="AB3068" i="2"/>
  <c r="AA3068" i="2"/>
  <c r="AB3067" i="2"/>
  <c r="AA3067" i="2"/>
  <c r="AB3066" i="2"/>
  <c r="AA3066" i="2"/>
  <c r="AB3065" i="2"/>
  <c r="AA3065" i="2"/>
  <c r="AB3064" i="2"/>
  <c r="AA3064" i="2"/>
  <c r="AB3063" i="2"/>
  <c r="AA3063" i="2"/>
  <c r="AB3062" i="2"/>
  <c r="AA3062" i="2"/>
  <c r="AB3061" i="2"/>
  <c r="AA3061" i="2"/>
  <c r="AB3060" i="2"/>
  <c r="AA3060" i="2"/>
  <c r="AB3059" i="2"/>
  <c r="AA3059" i="2"/>
  <c r="AB3058" i="2"/>
  <c r="AA3058" i="2"/>
  <c r="AB3057" i="2"/>
  <c r="AA3057" i="2"/>
  <c r="AB3056" i="2"/>
  <c r="AA3056" i="2"/>
  <c r="AB3055" i="2"/>
  <c r="AA3055" i="2"/>
  <c r="AB3054" i="2"/>
  <c r="AA3054" i="2"/>
  <c r="AB3053" i="2"/>
  <c r="AA3053" i="2"/>
  <c r="AB3052" i="2"/>
  <c r="AA3052" i="2"/>
  <c r="AB3051" i="2"/>
  <c r="AA3051" i="2"/>
  <c r="AB3050" i="2"/>
  <c r="AA3050" i="2"/>
  <c r="AB3049" i="2"/>
  <c r="AA3049" i="2"/>
  <c r="AB3048" i="2"/>
  <c r="AA3048" i="2"/>
  <c r="AB3047" i="2"/>
  <c r="AA3047" i="2"/>
  <c r="AB3046" i="2"/>
  <c r="AA3046" i="2"/>
  <c r="AB3045" i="2"/>
  <c r="AA3045" i="2"/>
  <c r="AB3044" i="2"/>
  <c r="AA3044" i="2"/>
  <c r="AB3043" i="2"/>
  <c r="AA3043" i="2"/>
  <c r="AB3042" i="2"/>
  <c r="AA3042" i="2"/>
  <c r="AB3041" i="2"/>
  <c r="AA3041" i="2"/>
  <c r="AB3040" i="2"/>
  <c r="AA3040" i="2"/>
  <c r="AB3039" i="2"/>
  <c r="AA3039" i="2"/>
  <c r="AB3038" i="2"/>
  <c r="AA3038" i="2"/>
  <c r="AB3037" i="2"/>
  <c r="AA3037" i="2"/>
  <c r="AB3036" i="2"/>
  <c r="AA3036" i="2"/>
  <c r="AB3035" i="2"/>
  <c r="AA3035" i="2"/>
  <c r="AB3034" i="2"/>
  <c r="AA3034" i="2"/>
  <c r="AB3033" i="2"/>
  <c r="AA3033" i="2"/>
  <c r="AB3032" i="2"/>
  <c r="AA3032" i="2"/>
  <c r="AB3031" i="2"/>
  <c r="AA3031" i="2"/>
  <c r="AB3030" i="2"/>
  <c r="AA3030" i="2"/>
  <c r="AB3029" i="2"/>
  <c r="AA3029" i="2"/>
  <c r="AB3028" i="2"/>
  <c r="AA3028" i="2"/>
  <c r="AB3027" i="2"/>
  <c r="AA3027" i="2"/>
  <c r="AB3026" i="2"/>
  <c r="AA3026" i="2"/>
  <c r="AB3025" i="2"/>
  <c r="AA3025" i="2"/>
  <c r="AB3024" i="2"/>
  <c r="AA3024" i="2"/>
  <c r="AB3023" i="2"/>
  <c r="AA3023" i="2"/>
  <c r="AB3022" i="2"/>
  <c r="AA3022" i="2"/>
  <c r="AB3021" i="2"/>
  <c r="AA3021" i="2"/>
  <c r="AB3020" i="2"/>
  <c r="AA3020" i="2"/>
  <c r="AB3019" i="2"/>
  <c r="AA3019" i="2"/>
  <c r="AB3018" i="2"/>
  <c r="AA3018" i="2"/>
  <c r="AB3017" i="2"/>
  <c r="AA3017" i="2"/>
  <c r="AB3016" i="2"/>
  <c r="AA3016" i="2"/>
  <c r="AB3015" i="2"/>
  <c r="AA3015" i="2"/>
  <c r="AB3014" i="2"/>
  <c r="AA3014" i="2"/>
  <c r="AB3013" i="2"/>
  <c r="AA3013" i="2"/>
  <c r="AB3012" i="2"/>
  <c r="AA3012" i="2"/>
  <c r="AB3011" i="2"/>
  <c r="AA3011" i="2"/>
  <c r="AB3010" i="2"/>
  <c r="AA3010" i="2"/>
  <c r="AB3009" i="2"/>
  <c r="AA3009" i="2"/>
  <c r="AB3008" i="2"/>
  <c r="AA3008" i="2"/>
  <c r="AB3007" i="2"/>
  <c r="AA3007" i="2"/>
  <c r="AB3006" i="2"/>
  <c r="AA3006" i="2"/>
  <c r="AB3005" i="2"/>
  <c r="AA3005" i="2"/>
  <c r="AB3004" i="2"/>
  <c r="AA3004" i="2"/>
  <c r="AB3003" i="2"/>
  <c r="AA3003" i="2"/>
  <c r="AB3002" i="2"/>
  <c r="AA3002" i="2"/>
  <c r="AB3001" i="2"/>
  <c r="AA3001" i="2"/>
  <c r="AB3000" i="2"/>
  <c r="AA3000" i="2"/>
  <c r="AB2999" i="2"/>
  <c r="AA2999" i="2"/>
  <c r="AB2998" i="2"/>
  <c r="AA2998" i="2"/>
  <c r="AB2997" i="2"/>
  <c r="AA2997" i="2"/>
  <c r="AB2996" i="2"/>
  <c r="AA2996" i="2"/>
  <c r="AB2995" i="2"/>
  <c r="AA2995" i="2"/>
  <c r="AB2994" i="2"/>
  <c r="AA2994" i="2"/>
  <c r="AB2993" i="2"/>
  <c r="AA2993" i="2"/>
  <c r="AB2992" i="2"/>
  <c r="AA2992" i="2"/>
  <c r="AB2991" i="2"/>
  <c r="AA2991" i="2"/>
  <c r="AB2990" i="2"/>
  <c r="AA2990" i="2"/>
  <c r="AB2989" i="2"/>
  <c r="AA2989" i="2"/>
  <c r="AB2988" i="2"/>
  <c r="AA2988" i="2"/>
  <c r="AB2987" i="2"/>
  <c r="AA2987" i="2"/>
  <c r="AB2986" i="2"/>
  <c r="AA2986" i="2"/>
  <c r="AB2985" i="2"/>
  <c r="AA2985" i="2"/>
  <c r="AB2984" i="2"/>
  <c r="AA2984" i="2"/>
  <c r="AB2983" i="2"/>
  <c r="AA2983" i="2"/>
  <c r="AB2982" i="2"/>
  <c r="AA2982" i="2"/>
  <c r="AB2981" i="2"/>
  <c r="AA2981" i="2"/>
  <c r="AB2980" i="2"/>
  <c r="AA2980" i="2"/>
  <c r="AB2979" i="2"/>
  <c r="AA2979" i="2"/>
  <c r="AB2978" i="2"/>
  <c r="AA2978" i="2"/>
  <c r="AB2977" i="2"/>
  <c r="AA2977" i="2"/>
  <c r="AB2976" i="2"/>
  <c r="AA2976" i="2"/>
  <c r="AB2975" i="2"/>
  <c r="AA2975" i="2"/>
  <c r="AB2974" i="2"/>
  <c r="AA2974" i="2"/>
  <c r="AB2973" i="2"/>
  <c r="AA2973" i="2"/>
  <c r="AB2972" i="2"/>
  <c r="AA2972" i="2"/>
  <c r="AB2971" i="2"/>
  <c r="AA2971" i="2"/>
  <c r="AB2970" i="2"/>
  <c r="AA2970" i="2"/>
  <c r="AB2969" i="2"/>
  <c r="AA2969" i="2"/>
  <c r="AB2968" i="2"/>
  <c r="AA2968" i="2"/>
  <c r="AB2967" i="2"/>
  <c r="AA2967" i="2"/>
  <c r="AB2966" i="2"/>
  <c r="AA2966" i="2"/>
  <c r="AB2965" i="2"/>
  <c r="AA2965" i="2"/>
  <c r="AB2964" i="2"/>
  <c r="AA2964" i="2"/>
  <c r="AB2963" i="2"/>
  <c r="AA2963" i="2"/>
  <c r="AB2962" i="2"/>
  <c r="AA2962" i="2"/>
  <c r="AB2961" i="2"/>
  <c r="AA2961" i="2"/>
  <c r="AB2960" i="2"/>
  <c r="AA2960" i="2"/>
  <c r="AB2959" i="2"/>
  <c r="AA2959" i="2"/>
  <c r="AB2958" i="2"/>
  <c r="AA2958" i="2"/>
  <c r="AB2957" i="2"/>
  <c r="AA2957" i="2"/>
  <c r="AB2956" i="2"/>
  <c r="AA2956" i="2"/>
  <c r="AB2955" i="2"/>
  <c r="AA2955" i="2"/>
  <c r="AB2954" i="2"/>
  <c r="AA2954" i="2"/>
  <c r="AB2953" i="2"/>
  <c r="AA2953" i="2"/>
  <c r="AB2952" i="2"/>
  <c r="AA2952" i="2"/>
  <c r="AB2951" i="2"/>
  <c r="AA2951" i="2"/>
  <c r="AB2950" i="2"/>
  <c r="AA2950" i="2"/>
  <c r="AB2949" i="2"/>
  <c r="AA2949" i="2"/>
  <c r="AB2948" i="2"/>
  <c r="AA2948" i="2"/>
  <c r="AB2947" i="2"/>
  <c r="AA2947" i="2"/>
  <c r="AB2946" i="2"/>
  <c r="AA2946" i="2"/>
  <c r="AB2945" i="2"/>
  <c r="AA2945" i="2"/>
  <c r="AB2944" i="2"/>
  <c r="AA2944" i="2"/>
  <c r="AB2943" i="2"/>
  <c r="AA2943" i="2"/>
  <c r="AB2942" i="2"/>
  <c r="AA2942" i="2"/>
  <c r="AB2941" i="2"/>
  <c r="AA2941" i="2"/>
  <c r="AB2940" i="2"/>
  <c r="AA2940" i="2"/>
  <c r="AB2939" i="2"/>
  <c r="AA2939" i="2"/>
  <c r="AB2938" i="2"/>
  <c r="AA2938" i="2"/>
  <c r="AB2937" i="2"/>
  <c r="AA2937" i="2"/>
  <c r="AB2936" i="2"/>
  <c r="AA2936" i="2"/>
  <c r="AB2935" i="2"/>
  <c r="AA2935" i="2"/>
  <c r="AB2934" i="2"/>
  <c r="AA2934" i="2"/>
  <c r="AB2933" i="2"/>
  <c r="AA2933" i="2"/>
  <c r="AB2932" i="2"/>
  <c r="AA2932" i="2"/>
  <c r="AB2931" i="2"/>
  <c r="AA2931" i="2"/>
  <c r="AB2930" i="2"/>
  <c r="AA2930" i="2"/>
  <c r="AB2929" i="2"/>
  <c r="AA2929" i="2"/>
  <c r="AB2928" i="2"/>
  <c r="AA2928" i="2"/>
  <c r="AB2927" i="2"/>
  <c r="AA2927" i="2"/>
  <c r="AB2926" i="2"/>
  <c r="AA2926" i="2"/>
  <c r="AB2925" i="2"/>
  <c r="AA2925" i="2"/>
  <c r="AB2924" i="2"/>
  <c r="AA2924" i="2"/>
  <c r="AB2923" i="2"/>
  <c r="AA2923" i="2"/>
  <c r="AB2922" i="2"/>
  <c r="AA2922" i="2"/>
  <c r="AB2921" i="2"/>
  <c r="AA2921" i="2"/>
  <c r="AB2920" i="2"/>
  <c r="AA2920" i="2"/>
  <c r="AB2919" i="2"/>
  <c r="AA2919" i="2"/>
  <c r="AB2918" i="2"/>
  <c r="AA2918" i="2"/>
  <c r="AB2917" i="2"/>
  <c r="AA2917" i="2"/>
  <c r="AB2916" i="2"/>
  <c r="AA2916" i="2"/>
  <c r="AB2915" i="2"/>
  <c r="AA2915" i="2"/>
  <c r="AB2914" i="2"/>
  <c r="AA2914" i="2"/>
  <c r="AB2913" i="2"/>
  <c r="AA2913" i="2"/>
  <c r="AB2912" i="2"/>
  <c r="AA2912" i="2"/>
  <c r="AB2911" i="2"/>
  <c r="AA2911" i="2"/>
  <c r="AB2910" i="2"/>
  <c r="AA2910" i="2"/>
  <c r="AB2909" i="2"/>
  <c r="AA2909" i="2"/>
  <c r="AB2908" i="2"/>
  <c r="AA2908" i="2"/>
  <c r="AB2907" i="2"/>
  <c r="AA2907" i="2"/>
  <c r="AB2906" i="2"/>
  <c r="AA2906" i="2"/>
  <c r="AB2905" i="2"/>
  <c r="AA2905" i="2"/>
  <c r="AB2904" i="2"/>
  <c r="AA2904" i="2"/>
  <c r="AB2903" i="2"/>
  <c r="AA2903" i="2"/>
  <c r="AB2902" i="2"/>
  <c r="AA2902" i="2"/>
  <c r="AB2901" i="2"/>
  <c r="AA2901" i="2"/>
  <c r="AB2900" i="2"/>
  <c r="AA2900" i="2"/>
  <c r="AB2899" i="2"/>
  <c r="AA2899" i="2"/>
  <c r="AB2898" i="2"/>
  <c r="AA2898" i="2"/>
  <c r="AB2897" i="2"/>
  <c r="AA2897" i="2"/>
  <c r="AB2896" i="2"/>
  <c r="AA2896" i="2"/>
  <c r="AB2895" i="2"/>
  <c r="AA2895" i="2"/>
  <c r="AB2894" i="2"/>
  <c r="AA2894" i="2"/>
  <c r="AB2893" i="2"/>
  <c r="AA2893" i="2"/>
  <c r="AB2892" i="2"/>
  <c r="AA2892" i="2"/>
  <c r="AB2891" i="2"/>
  <c r="AA2891" i="2"/>
  <c r="AB2890" i="2"/>
  <c r="AA2890" i="2"/>
  <c r="AB2889" i="2"/>
  <c r="AA2889" i="2"/>
  <c r="AB2888" i="2"/>
  <c r="AA2888" i="2"/>
  <c r="AB2887" i="2"/>
  <c r="AA2887" i="2"/>
  <c r="AB2886" i="2"/>
  <c r="AA2886" i="2"/>
  <c r="AB2885" i="2"/>
  <c r="AA2885" i="2"/>
  <c r="AB2884" i="2"/>
  <c r="AA2884" i="2"/>
  <c r="AB2883" i="2"/>
  <c r="AA2883" i="2"/>
  <c r="AB2882" i="2"/>
  <c r="AA2882" i="2"/>
  <c r="AB2881" i="2"/>
  <c r="AA2881" i="2"/>
  <c r="AB2880" i="2"/>
  <c r="AA2880" i="2"/>
  <c r="AB2879" i="2"/>
  <c r="AA2879" i="2"/>
  <c r="AB2878" i="2"/>
  <c r="AA2878" i="2"/>
  <c r="AB2877" i="2"/>
  <c r="AA2877" i="2"/>
  <c r="AB2876" i="2"/>
  <c r="AA2876" i="2"/>
  <c r="AB2875" i="2"/>
  <c r="AA2875" i="2"/>
  <c r="AB2874" i="2"/>
  <c r="AA2874" i="2"/>
  <c r="AB2873" i="2"/>
  <c r="AA2873" i="2"/>
  <c r="AB2872" i="2"/>
  <c r="AA2872" i="2"/>
  <c r="AB2871" i="2"/>
  <c r="AA2871" i="2"/>
  <c r="AB2870" i="2"/>
  <c r="AA2870" i="2"/>
  <c r="AB2869" i="2"/>
  <c r="AA2869" i="2"/>
  <c r="AB2868" i="2"/>
  <c r="AA2868" i="2"/>
  <c r="AB2867" i="2"/>
  <c r="AA2867" i="2"/>
  <c r="AB2866" i="2"/>
  <c r="AA2866" i="2"/>
  <c r="AB2865" i="2"/>
  <c r="AA2865" i="2"/>
  <c r="AB2864" i="2"/>
  <c r="AA2864" i="2"/>
  <c r="AB2863" i="2"/>
  <c r="AA2863" i="2"/>
  <c r="AB2862" i="2"/>
  <c r="AA2862" i="2"/>
  <c r="AB2861" i="2"/>
  <c r="AA2861" i="2"/>
  <c r="AB2860" i="2"/>
  <c r="AA2860" i="2"/>
  <c r="AB2859" i="2"/>
  <c r="AA2859" i="2"/>
  <c r="AB2858" i="2"/>
  <c r="AA2858" i="2"/>
  <c r="AB2857" i="2"/>
  <c r="AA2857" i="2"/>
  <c r="AB2856" i="2"/>
  <c r="AA2856" i="2"/>
  <c r="AB2855" i="2"/>
  <c r="AA2855" i="2"/>
  <c r="AB2854" i="2"/>
  <c r="AA2854" i="2"/>
  <c r="AB2853" i="2"/>
  <c r="AA2853" i="2"/>
  <c r="AB2852" i="2"/>
  <c r="AA2852" i="2"/>
  <c r="AB2851" i="2"/>
  <c r="AA2851" i="2"/>
  <c r="AB2850" i="2"/>
  <c r="AA2850" i="2"/>
  <c r="AB2849" i="2"/>
  <c r="AA2849" i="2"/>
  <c r="AB2848" i="2"/>
  <c r="AA2848" i="2"/>
  <c r="AB2847" i="2"/>
  <c r="AA2847" i="2"/>
  <c r="AB2846" i="2"/>
  <c r="AA2846" i="2"/>
  <c r="AB2845" i="2"/>
  <c r="AA2845" i="2"/>
  <c r="AB2844" i="2"/>
  <c r="AA2844" i="2"/>
  <c r="AB2843" i="2"/>
  <c r="AA2843" i="2"/>
  <c r="AB2842" i="2"/>
  <c r="AA2842" i="2"/>
  <c r="AB2841" i="2"/>
  <c r="AA2841" i="2"/>
  <c r="AB2840" i="2"/>
  <c r="AA2840" i="2"/>
  <c r="AB2839" i="2"/>
  <c r="AA2839" i="2"/>
  <c r="AB2838" i="2"/>
  <c r="AA2838" i="2"/>
  <c r="AB2837" i="2"/>
  <c r="AA2837" i="2"/>
  <c r="AB2836" i="2"/>
  <c r="AA2836" i="2"/>
  <c r="AB2835" i="2"/>
  <c r="AA2835" i="2"/>
  <c r="AB2834" i="2"/>
  <c r="AA2834" i="2"/>
  <c r="AB2833" i="2"/>
  <c r="AA2833" i="2"/>
  <c r="AB2832" i="2"/>
  <c r="AA2832" i="2"/>
  <c r="AB2831" i="2"/>
  <c r="AA2831" i="2"/>
  <c r="AB2830" i="2"/>
  <c r="AA2830" i="2"/>
  <c r="AB2829" i="2"/>
  <c r="AA2829" i="2"/>
  <c r="AB2828" i="2"/>
  <c r="AA2828" i="2"/>
  <c r="AB2827" i="2"/>
  <c r="AA2827" i="2"/>
  <c r="AB2826" i="2"/>
  <c r="AA2826" i="2"/>
  <c r="AB2825" i="2"/>
  <c r="AA2825" i="2"/>
  <c r="AB2824" i="2"/>
  <c r="AA2824" i="2"/>
  <c r="AB2823" i="2"/>
  <c r="AA2823" i="2"/>
  <c r="AB2822" i="2"/>
  <c r="AA2822" i="2"/>
  <c r="AB2821" i="2"/>
  <c r="AA2821" i="2"/>
  <c r="AB2820" i="2"/>
  <c r="AA2820" i="2"/>
  <c r="AB2819" i="2"/>
  <c r="AA2819" i="2"/>
  <c r="AB2818" i="2"/>
  <c r="AA2818" i="2"/>
  <c r="AB2817" i="2"/>
  <c r="AA2817" i="2"/>
  <c r="AB2816" i="2"/>
  <c r="AA2816" i="2"/>
  <c r="AB2815" i="2"/>
  <c r="AA2815" i="2"/>
  <c r="AB2814" i="2"/>
  <c r="AA2814" i="2"/>
  <c r="AB2813" i="2"/>
  <c r="AA2813" i="2"/>
  <c r="AB2812" i="2"/>
  <c r="AA2812" i="2"/>
  <c r="AB2811" i="2"/>
  <c r="AA2811" i="2"/>
  <c r="AB2810" i="2"/>
  <c r="AA2810" i="2"/>
  <c r="AB2809" i="2"/>
  <c r="AA2809" i="2"/>
  <c r="AB2808" i="2"/>
  <c r="AA2808" i="2"/>
  <c r="AB2807" i="2"/>
  <c r="AA2807" i="2"/>
  <c r="AB2806" i="2"/>
  <c r="AA2806" i="2"/>
  <c r="AB2805" i="2"/>
  <c r="AA2805" i="2"/>
  <c r="AB2804" i="2"/>
  <c r="AA2804" i="2"/>
  <c r="AB2803" i="2"/>
  <c r="AA2803" i="2"/>
  <c r="AB2802" i="2"/>
  <c r="AA2802" i="2"/>
  <c r="AB2801" i="2"/>
  <c r="AA2801" i="2"/>
  <c r="AB2800" i="2"/>
  <c r="AA2800" i="2"/>
  <c r="AB2799" i="2"/>
  <c r="AA2799" i="2"/>
  <c r="AB2798" i="2"/>
  <c r="AA2798" i="2"/>
  <c r="AB2797" i="2"/>
  <c r="AA2797" i="2"/>
  <c r="AB2796" i="2"/>
  <c r="AA2796" i="2"/>
  <c r="AB2795" i="2"/>
  <c r="AA2795" i="2"/>
  <c r="AB2794" i="2"/>
  <c r="AA2794" i="2"/>
  <c r="AB2793" i="2"/>
  <c r="AA2793" i="2"/>
  <c r="AB2792" i="2"/>
  <c r="AA2792" i="2"/>
  <c r="AB2791" i="2"/>
  <c r="AA2791" i="2"/>
  <c r="AB2790" i="2"/>
  <c r="AA2790" i="2"/>
  <c r="AB2789" i="2"/>
  <c r="AA2789" i="2"/>
  <c r="AB2788" i="2"/>
  <c r="AA2788" i="2"/>
  <c r="AB2787" i="2"/>
  <c r="AA2787" i="2"/>
  <c r="AB2786" i="2"/>
  <c r="AA2786" i="2"/>
  <c r="AB2785" i="2"/>
  <c r="AA2785" i="2"/>
  <c r="AB2784" i="2"/>
  <c r="AA2784" i="2"/>
  <c r="AB2783" i="2"/>
  <c r="AA2783" i="2"/>
  <c r="AB2782" i="2"/>
  <c r="AA2782" i="2"/>
  <c r="AB2781" i="2"/>
  <c r="AA2781" i="2"/>
  <c r="AB2780" i="2"/>
  <c r="AA2780" i="2"/>
  <c r="AB2779" i="2"/>
  <c r="AA2779" i="2"/>
  <c r="AB2778" i="2"/>
  <c r="AA2778" i="2"/>
  <c r="AB2777" i="2"/>
  <c r="AA2777" i="2"/>
  <c r="AB2776" i="2"/>
  <c r="AA2776" i="2"/>
  <c r="AB2775" i="2"/>
  <c r="AA2775" i="2"/>
  <c r="AB2774" i="2"/>
  <c r="AA2774" i="2"/>
  <c r="AB2773" i="2"/>
  <c r="AA2773" i="2"/>
  <c r="AB2772" i="2"/>
  <c r="AA2772" i="2"/>
  <c r="AB2771" i="2"/>
  <c r="AA2771" i="2"/>
  <c r="AB2770" i="2"/>
  <c r="AA2770" i="2"/>
  <c r="AB2769" i="2"/>
  <c r="AA2769" i="2"/>
  <c r="AB2768" i="2"/>
  <c r="AA2768" i="2"/>
  <c r="AB2767" i="2"/>
  <c r="AA2767" i="2"/>
  <c r="AB2766" i="2"/>
  <c r="AA2766" i="2"/>
  <c r="AB2765" i="2"/>
  <c r="AA2765" i="2"/>
  <c r="AB2764" i="2"/>
  <c r="AA2764" i="2"/>
  <c r="AB2763" i="2"/>
  <c r="AA2763" i="2"/>
  <c r="AB2762" i="2"/>
  <c r="AA2762" i="2"/>
  <c r="AB2761" i="2"/>
  <c r="AA2761" i="2"/>
  <c r="AB2760" i="2"/>
  <c r="AA2760" i="2"/>
  <c r="AB2759" i="2"/>
  <c r="AA2759" i="2"/>
  <c r="AB2758" i="2"/>
  <c r="AA2758" i="2"/>
  <c r="AB2757" i="2"/>
  <c r="AA2757" i="2"/>
  <c r="AB2756" i="2"/>
  <c r="AA2756" i="2"/>
  <c r="AB2755" i="2"/>
  <c r="AA2755" i="2"/>
  <c r="AB2754" i="2"/>
  <c r="AA2754" i="2"/>
  <c r="AB2753" i="2"/>
  <c r="AA2753" i="2"/>
  <c r="AB2752" i="2"/>
  <c r="AA2752" i="2"/>
  <c r="AB2751" i="2"/>
  <c r="AA2751" i="2"/>
  <c r="AB2750" i="2"/>
  <c r="AA2750" i="2"/>
  <c r="AB2749" i="2"/>
  <c r="AA2749" i="2"/>
  <c r="AB2748" i="2"/>
  <c r="AA2748" i="2"/>
  <c r="AB2747" i="2"/>
  <c r="AA2747" i="2"/>
  <c r="AB2746" i="2"/>
  <c r="AA2746" i="2"/>
  <c r="AB2745" i="2"/>
  <c r="AA2745" i="2"/>
  <c r="AB2744" i="2"/>
  <c r="AA2744" i="2"/>
  <c r="AB2743" i="2"/>
  <c r="AA2743" i="2"/>
  <c r="AB2742" i="2"/>
  <c r="AA2742" i="2"/>
  <c r="AB2741" i="2"/>
  <c r="AA2741" i="2"/>
  <c r="AB2740" i="2"/>
  <c r="AA2740" i="2"/>
  <c r="AB2739" i="2"/>
  <c r="AA2739" i="2"/>
  <c r="AB2738" i="2"/>
  <c r="AA2738" i="2"/>
  <c r="AB2737" i="2"/>
  <c r="AA2737" i="2"/>
  <c r="AB2736" i="2"/>
  <c r="AA2736" i="2"/>
  <c r="AB2735" i="2"/>
  <c r="AA2735" i="2"/>
  <c r="AB2734" i="2"/>
  <c r="AA2734" i="2"/>
  <c r="AB2733" i="2"/>
  <c r="AA2733" i="2"/>
  <c r="AB2732" i="2"/>
  <c r="AA2732" i="2"/>
  <c r="AB2731" i="2"/>
  <c r="AA2731" i="2"/>
  <c r="AB2730" i="2"/>
  <c r="AA2730" i="2"/>
  <c r="AB2729" i="2"/>
  <c r="AA2729" i="2"/>
  <c r="AB2728" i="2"/>
  <c r="AA2728" i="2"/>
  <c r="AB2727" i="2"/>
  <c r="AA2727" i="2"/>
  <c r="AB2726" i="2"/>
  <c r="AA2726" i="2"/>
  <c r="AB2725" i="2"/>
  <c r="AA2725" i="2"/>
  <c r="AB2724" i="2"/>
  <c r="AA2724" i="2"/>
  <c r="AB2723" i="2"/>
  <c r="AA2723" i="2"/>
  <c r="AB2722" i="2"/>
  <c r="AA2722" i="2"/>
  <c r="AB2721" i="2"/>
  <c r="AA2721" i="2"/>
  <c r="AB2720" i="2"/>
  <c r="AA2720" i="2"/>
  <c r="AB2719" i="2"/>
  <c r="AA2719" i="2"/>
  <c r="AB2718" i="2"/>
  <c r="AA2718" i="2"/>
  <c r="AB2717" i="2"/>
  <c r="AA2717" i="2"/>
  <c r="AB2716" i="2"/>
  <c r="AA2716" i="2"/>
  <c r="AB2715" i="2"/>
  <c r="AA2715" i="2"/>
  <c r="AB2714" i="2"/>
  <c r="AA2714" i="2"/>
  <c r="AB2713" i="2"/>
  <c r="AA2713" i="2"/>
  <c r="AB2712" i="2"/>
  <c r="AA2712" i="2"/>
  <c r="AB2711" i="2"/>
  <c r="AA2711" i="2"/>
  <c r="AB2710" i="2"/>
  <c r="AA2710" i="2"/>
  <c r="AB2709" i="2"/>
  <c r="AA2709" i="2"/>
  <c r="AB2708" i="2"/>
  <c r="AA2708" i="2"/>
  <c r="AB2707" i="2"/>
  <c r="AA2707" i="2"/>
  <c r="AB2706" i="2"/>
  <c r="AA2706" i="2"/>
  <c r="AB2705" i="2"/>
  <c r="AA2705" i="2"/>
  <c r="AB2704" i="2"/>
  <c r="AA2704" i="2"/>
  <c r="AB2703" i="2"/>
  <c r="AA2703" i="2"/>
  <c r="AB2702" i="2"/>
  <c r="AA2702" i="2"/>
  <c r="AB2701" i="2"/>
  <c r="AA2701" i="2"/>
  <c r="AB2700" i="2"/>
  <c r="AA2700" i="2"/>
  <c r="AB2699" i="2"/>
  <c r="AA2699" i="2"/>
  <c r="AB2698" i="2"/>
  <c r="AA2698" i="2"/>
  <c r="AB2697" i="2"/>
  <c r="AA2697" i="2"/>
  <c r="AB2696" i="2"/>
  <c r="AA2696" i="2"/>
  <c r="AB2695" i="2"/>
  <c r="AA2695" i="2"/>
  <c r="AB2694" i="2"/>
  <c r="AA2694" i="2"/>
  <c r="AB2693" i="2"/>
  <c r="AA2693" i="2"/>
  <c r="AB2692" i="2"/>
  <c r="AA2692" i="2"/>
  <c r="AB2691" i="2"/>
  <c r="AA2691" i="2"/>
  <c r="AB2690" i="2"/>
  <c r="AA2690" i="2"/>
  <c r="AB2689" i="2"/>
  <c r="AA2689" i="2"/>
  <c r="AB2688" i="2"/>
  <c r="AA2688" i="2"/>
  <c r="AB2687" i="2"/>
  <c r="AA2687" i="2"/>
  <c r="AB2686" i="2"/>
  <c r="AA2686" i="2"/>
  <c r="AB2685" i="2"/>
  <c r="AA2685" i="2"/>
  <c r="AB2684" i="2"/>
  <c r="AA2684" i="2"/>
  <c r="AB2683" i="2"/>
  <c r="AA2683" i="2"/>
  <c r="AB2682" i="2"/>
  <c r="AA2682" i="2"/>
  <c r="AB2681" i="2"/>
  <c r="AA2681" i="2"/>
  <c r="AB2680" i="2"/>
  <c r="AA2680" i="2"/>
  <c r="AB2679" i="2"/>
  <c r="AA2679" i="2"/>
  <c r="AB2678" i="2"/>
  <c r="AA2678" i="2"/>
  <c r="AB2677" i="2"/>
  <c r="AA2677" i="2"/>
  <c r="AB2676" i="2"/>
  <c r="AA2676" i="2"/>
  <c r="AB2675" i="2"/>
  <c r="AA2675" i="2"/>
  <c r="AB2674" i="2"/>
  <c r="AA2674" i="2"/>
  <c r="AB2673" i="2"/>
  <c r="AA2673" i="2"/>
  <c r="AB2672" i="2"/>
  <c r="AA2672" i="2"/>
  <c r="AB2671" i="2"/>
  <c r="AA2671" i="2"/>
  <c r="AB2670" i="2"/>
  <c r="AA2670" i="2"/>
  <c r="AB2669" i="2"/>
  <c r="AA2669" i="2"/>
  <c r="AB2668" i="2"/>
  <c r="AA2668" i="2"/>
  <c r="AB2667" i="2"/>
  <c r="AA2667" i="2"/>
  <c r="AB2666" i="2"/>
  <c r="AA2666" i="2"/>
  <c r="AB2665" i="2"/>
  <c r="AA2665" i="2"/>
  <c r="AB2664" i="2"/>
  <c r="AA2664" i="2"/>
  <c r="AB2663" i="2"/>
  <c r="AA2663" i="2"/>
  <c r="AB2662" i="2"/>
  <c r="AA2662" i="2"/>
  <c r="AB2661" i="2"/>
  <c r="AA2661" i="2"/>
  <c r="AB2660" i="2"/>
  <c r="AA2660" i="2"/>
  <c r="AB2659" i="2"/>
  <c r="AA2659" i="2"/>
  <c r="AB2658" i="2"/>
  <c r="AA2658" i="2"/>
  <c r="AB2657" i="2"/>
  <c r="AA2657" i="2"/>
  <c r="AB2656" i="2"/>
  <c r="AA2656" i="2"/>
  <c r="AB2655" i="2"/>
  <c r="AA2655" i="2"/>
  <c r="AB2654" i="2"/>
  <c r="AA2654" i="2"/>
  <c r="AB2653" i="2"/>
  <c r="AA2653" i="2"/>
  <c r="AB2652" i="2"/>
  <c r="AA2652" i="2"/>
  <c r="AB2651" i="2"/>
  <c r="AA2651" i="2"/>
  <c r="AB2650" i="2"/>
  <c r="AA2650" i="2"/>
  <c r="AB2649" i="2"/>
  <c r="AA2649" i="2"/>
  <c r="AB2648" i="2"/>
  <c r="AA2648" i="2"/>
  <c r="AB2647" i="2"/>
  <c r="AA2647" i="2"/>
  <c r="AB2646" i="2"/>
  <c r="AA2646" i="2"/>
  <c r="AB2645" i="2"/>
  <c r="AA2645" i="2"/>
  <c r="AB2644" i="2"/>
  <c r="AA2644" i="2"/>
  <c r="AB2643" i="2"/>
  <c r="AA2643" i="2"/>
  <c r="AB2642" i="2"/>
  <c r="AA2642" i="2"/>
  <c r="AB2641" i="2"/>
  <c r="AA2641" i="2"/>
  <c r="AB2640" i="2"/>
  <c r="AA2640" i="2"/>
  <c r="AB2639" i="2"/>
  <c r="AA2639" i="2"/>
  <c r="AB2638" i="2"/>
  <c r="AA2638" i="2"/>
  <c r="AB2637" i="2"/>
  <c r="AA2637" i="2"/>
  <c r="AB2636" i="2"/>
  <c r="AA2636" i="2"/>
  <c r="AB2635" i="2"/>
  <c r="AA2635" i="2"/>
  <c r="AB2634" i="2"/>
  <c r="AA2634" i="2"/>
  <c r="AB2633" i="2"/>
  <c r="AA2633" i="2"/>
  <c r="AB2632" i="2"/>
  <c r="AA2632" i="2"/>
  <c r="AB2631" i="2"/>
  <c r="AA2631" i="2"/>
  <c r="AB2630" i="2"/>
  <c r="AA2630" i="2"/>
  <c r="AB2629" i="2"/>
  <c r="AA2629" i="2"/>
  <c r="AB2628" i="2"/>
  <c r="AA2628" i="2"/>
  <c r="AB2627" i="2"/>
  <c r="AA2627" i="2"/>
  <c r="AB2626" i="2"/>
  <c r="AA2626" i="2"/>
  <c r="AB2625" i="2"/>
  <c r="AA2625" i="2"/>
  <c r="AB2624" i="2"/>
  <c r="AA2624" i="2"/>
  <c r="AB2623" i="2"/>
  <c r="AA2623" i="2"/>
  <c r="AB2622" i="2"/>
  <c r="AA2622" i="2"/>
  <c r="AB2621" i="2"/>
  <c r="AA2621" i="2"/>
  <c r="AB2620" i="2"/>
  <c r="AA2620" i="2"/>
  <c r="AB2619" i="2"/>
  <c r="AA2619" i="2"/>
  <c r="AB2618" i="2"/>
  <c r="AA2618" i="2"/>
  <c r="AB2617" i="2"/>
  <c r="AA2617" i="2"/>
  <c r="AB2616" i="2"/>
  <c r="AA2616" i="2"/>
  <c r="AB2615" i="2"/>
  <c r="AA2615" i="2"/>
  <c r="AB2614" i="2"/>
  <c r="AA2614" i="2"/>
  <c r="AB2613" i="2"/>
  <c r="AA2613" i="2"/>
  <c r="AB2612" i="2"/>
  <c r="AA2612" i="2"/>
  <c r="AB2611" i="2"/>
  <c r="AA2611" i="2"/>
  <c r="AB2610" i="2"/>
  <c r="AA2610" i="2"/>
  <c r="AB2609" i="2"/>
  <c r="AA2609" i="2"/>
  <c r="AB2608" i="2"/>
  <c r="AA2608" i="2"/>
  <c r="AB2607" i="2"/>
  <c r="AA2607" i="2"/>
  <c r="AB2606" i="2"/>
  <c r="AA2606" i="2"/>
  <c r="AB2605" i="2"/>
  <c r="AA2605" i="2"/>
  <c r="AB2604" i="2"/>
  <c r="AA2604" i="2"/>
  <c r="AB2603" i="2"/>
  <c r="AA2603" i="2"/>
  <c r="AB2602" i="2"/>
  <c r="AA2602" i="2"/>
  <c r="AB2601" i="2"/>
  <c r="AA2601" i="2"/>
  <c r="AB2600" i="2"/>
  <c r="AA2600" i="2"/>
  <c r="AB2599" i="2"/>
  <c r="AA2599" i="2"/>
  <c r="AB2598" i="2"/>
  <c r="AA2598" i="2"/>
  <c r="AB2597" i="2"/>
  <c r="AA2597" i="2"/>
  <c r="AB2596" i="2"/>
  <c r="AA2596" i="2"/>
  <c r="AB2595" i="2"/>
  <c r="AA2595" i="2"/>
  <c r="AB2594" i="2"/>
  <c r="AA2594" i="2"/>
  <c r="AB2593" i="2"/>
  <c r="AA2593" i="2"/>
  <c r="AB2592" i="2"/>
  <c r="AA2592" i="2"/>
  <c r="AB2591" i="2"/>
  <c r="AA2591" i="2"/>
  <c r="AB2590" i="2"/>
  <c r="AA2590" i="2"/>
  <c r="AB2589" i="2"/>
  <c r="AA2589" i="2"/>
  <c r="AB2588" i="2"/>
  <c r="AA2588" i="2"/>
  <c r="AB2587" i="2"/>
  <c r="AA2587" i="2"/>
  <c r="AB2586" i="2"/>
  <c r="AA2586" i="2"/>
  <c r="AB2585" i="2"/>
  <c r="AA2585" i="2"/>
  <c r="AB2584" i="2"/>
  <c r="AA2584" i="2"/>
  <c r="AB2583" i="2"/>
  <c r="AA2583" i="2"/>
  <c r="AB2582" i="2"/>
  <c r="AA2582" i="2"/>
  <c r="AB2581" i="2"/>
  <c r="AA2581" i="2"/>
  <c r="AB2580" i="2"/>
  <c r="AA2580" i="2"/>
  <c r="AB2579" i="2"/>
  <c r="AA2579" i="2"/>
  <c r="AB2578" i="2"/>
  <c r="AA2578" i="2"/>
  <c r="AB2577" i="2"/>
  <c r="AA2577" i="2"/>
  <c r="AB2576" i="2"/>
  <c r="AA2576" i="2"/>
  <c r="AB2575" i="2"/>
  <c r="AA2575" i="2"/>
  <c r="AB2574" i="2"/>
  <c r="AA2574" i="2"/>
  <c r="AB2573" i="2"/>
  <c r="AA2573" i="2"/>
  <c r="AB2572" i="2"/>
  <c r="AA2572" i="2"/>
  <c r="AB2571" i="2"/>
  <c r="AA2571" i="2"/>
  <c r="AB2570" i="2"/>
  <c r="AA2570" i="2"/>
  <c r="AB2569" i="2"/>
  <c r="AA2569" i="2"/>
  <c r="AB2568" i="2"/>
  <c r="AA2568" i="2"/>
  <c r="AB2567" i="2"/>
  <c r="AA2567" i="2"/>
  <c r="AB2566" i="2"/>
  <c r="AA2566" i="2"/>
  <c r="AB2565" i="2"/>
  <c r="AA2565" i="2"/>
  <c r="AB2564" i="2"/>
  <c r="AA2564" i="2"/>
  <c r="AB2563" i="2"/>
  <c r="AA2563" i="2"/>
  <c r="AB2562" i="2"/>
  <c r="AA2562" i="2"/>
  <c r="AB2561" i="2"/>
  <c r="AA2561" i="2"/>
  <c r="AB2560" i="2"/>
  <c r="AA2560" i="2"/>
  <c r="AB2559" i="2"/>
  <c r="AA2559" i="2"/>
  <c r="AB2558" i="2"/>
  <c r="AA2558" i="2"/>
  <c r="AB2557" i="2"/>
  <c r="AA2557" i="2"/>
  <c r="AB2556" i="2"/>
  <c r="AA2556" i="2"/>
  <c r="AB2555" i="2"/>
  <c r="AA2555" i="2"/>
  <c r="AB2554" i="2"/>
  <c r="AA2554" i="2"/>
  <c r="AB2553" i="2"/>
  <c r="AA2553" i="2"/>
  <c r="AB2552" i="2"/>
  <c r="AA2552" i="2"/>
  <c r="AB2551" i="2"/>
  <c r="AA2551" i="2"/>
  <c r="AB2550" i="2"/>
  <c r="AA2550" i="2"/>
  <c r="AB2549" i="2"/>
  <c r="AA2549" i="2"/>
  <c r="AB2548" i="2"/>
  <c r="AA2548" i="2"/>
  <c r="AB2547" i="2"/>
  <c r="AA2547" i="2"/>
  <c r="AB2546" i="2"/>
  <c r="AA2546" i="2"/>
  <c r="AB2545" i="2"/>
  <c r="AA2545" i="2"/>
  <c r="AB2544" i="2"/>
  <c r="AA2544" i="2"/>
  <c r="AB2543" i="2"/>
  <c r="AA2543" i="2"/>
  <c r="AB2542" i="2"/>
  <c r="AA2542" i="2"/>
  <c r="AB2541" i="2"/>
  <c r="AA2541" i="2"/>
  <c r="AB2540" i="2"/>
  <c r="AA2540" i="2"/>
  <c r="AB2539" i="2"/>
  <c r="AA2539" i="2"/>
  <c r="AB2538" i="2"/>
  <c r="AA2538" i="2"/>
  <c r="AB2537" i="2"/>
  <c r="AA2537" i="2"/>
  <c r="AB2536" i="2"/>
  <c r="AA2536" i="2"/>
  <c r="AB2535" i="2"/>
  <c r="AA2535" i="2"/>
  <c r="AB2534" i="2"/>
  <c r="AA2534" i="2"/>
  <c r="AB2533" i="2"/>
  <c r="AA2533" i="2"/>
  <c r="AB2532" i="2"/>
  <c r="AA2532" i="2"/>
  <c r="AB2531" i="2"/>
  <c r="AA2531" i="2"/>
  <c r="AB2530" i="2"/>
  <c r="AA2530" i="2"/>
  <c r="AB2529" i="2"/>
  <c r="AA2529" i="2"/>
  <c r="AB2528" i="2"/>
  <c r="AA2528" i="2"/>
  <c r="AB2527" i="2"/>
  <c r="AA2527" i="2"/>
  <c r="AB2526" i="2"/>
  <c r="AA2526" i="2"/>
  <c r="AB2525" i="2"/>
  <c r="AA2525" i="2"/>
  <c r="AB2524" i="2"/>
  <c r="AA2524" i="2"/>
  <c r="AB2523" i="2"/>
  <c r="AA2523" i="2"/>
  <c r="AB2522" i="2"/>
  <c r="AA2522" i="2"/>
  <c r="AB2521" i="2"/>
  <c r="AA2521" i="2"/>
  <c r="AB2520" i="2"/>
  <c r="AA2520" i="2"/>
  <c r="AB2519" i="2"/>
  <c r="AA2519" i="2"/>
  <c r="AB2518" i="2"/>
  <c r="AA2518" i="2"/>
  <c r="AB2517" i="2"/>
  <c r="AA2517" i="2"/>
  <c r="AB2516" i="2"/>
  <c r="AA2516" i="2"/>
  <c r="AB2515" i="2"/>
  <c r="AA2515" i="2"/>
  <c r="AB2514" i="2"/>
  <c r="AA2514" i="2"/>
  <c r="AB2513" i="2"/>
  <c r="AA2513" i="2"/>
  <c r="AB2512" i="2"/>
  <c r="AA2512" i="2"/>
  <c r="AB2511" i="2"/>
  <c r="AA2511" i="2"/>
  <c r="AB2510" i="2"/>
  <c r="AA2510" i="2"/>
  <c r="AB2509" i="2"/>
  <c r="AA2509" i="2"/>
  <c r="AB2508" i="2"/>
  <c r="AA2508" i="2"/>
  <c r="AB2507" i="2"/>
  <c r="AA2507" i="2"/>
  <c r="AB2506" i="2"/>
  <c r="AA2506" i="2"/>
  <c r="AB2505" i="2"/>
  <c r="AA2505" i="2"/>
  <c r="AB2504" i="2"/>
  <c r="AA2504" i="2"/>
  <c r="AB2503" i="2"/>
  <c r="AA2503" i="2"/>
  <c r="AB2502" i="2"/>
  <c r="AA2502" i="2"/>
  <c r="AB2501" i="2"/>
  <c r="AA2501" i="2"/>
  <c r="AB2500" i="2"/>
  <c r="AA2500" i="2"/>
  <c r="AB2499" i="2"/>
  <c r="AA2499" i="2"/>
  <c r="AB2498" i="2"/>
  <c r="AA2498" i="2"/>
  <c r="AB2497" i="2"/>
  <c r="AA2497" i="2"/>
  <c r="AB2496" i="2"/>
  <c r="AA2496" i="2"/>
  <c r="AB2495" i="2"/>
  <c r="AA2495" i="2"/>
  <c r="AB2494" i="2"/>
  <c r="AA2494" i="2"/>
  <c r="AB2493" i="2"/>
  <c r="AA2493" i="2"/>
  <c r="AB2492" i="2"/>
  <c r="AA2492" i="2"/>
  <c r="AB2491" i="2"/>
  <c r="AA2491" i="2"/>
  <c r="AB2490" i="2"/>
  <c r="AA2490" i="2"/>
  <c r="AB2489" i="2"/>
  <c r="AA2489" i="2"/>
  <c r="AB2488" i="2"/>
  <c r="AA2488" i="2"/>
  <c r="AB2487" i="2"/>
  <c r="AA2487" i="2"/>
  <c r="AB2486" i="2"/>
  <c r="AA2486" i="2"/>
  <c r="AB2485" i="2"/>
  <c r="AA2485" i="2"/>
  <c r="AB2484" i="2"/>
  <c r="AA2484" i="2"/>
  <c r="AB2483" i="2"/>
  <c r="AA2483" i="2"/>
  <c r="AB2482" i="2"/>
  <c r="AA2482" i="2"/>
  <c r="AB2481" i="2"/>
  <c r="AA2481" i="2"/>
  <c r="AB2480" i="2"/>
  <c r="AA2480" i="2"/>
  <c r="AB2479" i="2"/>
  <c r="AA2479" i="2"/>
  <c r="AB2478" i="2"/>
  <c r="AA2478" i="2"/>
  <c r="AB2477" i="2"/>
  <c r="AA2477" i="2"/>
  <c r="AB2476" i="2"/>
  <c r="AA2476" i="2"/>
  <c r="AB2475" i="2"/>
  <c r="AA2475" i="2"/>
  <c r="AB2474" i="2"/>
  <c r="AA2474" i="2"/>
  <c r="AB2473" i="2"/>
  <c r="AA2473" i="2"/>
  <c r="AB2472" i="2"/>
  <c r="AA2472" i="2"/>
  <c r="AB2471" i="2"/>
  <c r="AA2471" i="2"/>
  <c r="AB2470" i="2"/>
  <c r="AA2470" i="2"/>
  <c r="AB2469" i="2"/>
  <c r="AA2469" i="2"/>
  <c r="AB2468" i="2"/>
  <c r="AA2468" i="2"/>
  <c r="AB2467" i="2"/>
  <c r="AA2467" i="2"/>
  <c r="AB2466" i="2"/>
  <c r="AA2466" i="2"/>
  <c r="AB2465" i="2"/>
  <c r="AA2465" i="2"/>
  <c r="AB2464" i="2"/>
  <c r="AA2464" i="2"/>
  <c r="AB2463" i="2"/>
  <c r="AA2463" i="2"/>
  <c r="AB2462" i="2"/>
  <c r="AA2462" i="2"/>
  <c r="AB2461" i="2"/>
  <c r="AA2461" i="2"/>
  <c r="AB2460" i="2"/>
  <c r="AA2460" i="2"/>
  <c r="AB2459" i="2"/>
  <c r="AA2459" i="2"/>
  <c r="AB2458" i="2"/>
  <c r="AA2458" i="2"/>
  <c r="AB2457" i="2"/>
  <c r="AA2457" i="2"/>
  <c r="AB2456" i="2"/>
  <c r="AA2456" i="2"/>
  <c r="AB2455" i="2"/>
  <c r="AA2455" i="2"/>
  <c r="AB2454" i="2"/>
  <c r="AA2454" i="2"/>
  <c r="AB2453" i="2"/>
  <c r="AA2453" i="2"/>
  <c r="AB2452" i="2"/>
  <c r="AA2452" i="2"/>
  <c r="AB2451" i="2"/>
  <c r="AA2451" i="2"/>
  <c r="AB2450" i="2"/>
  <c r="AA2450" i="2"/>
  <c r="AB2449" i="2"/>
  <c r="AA2449" i="2"/>
  <c r="AB2448" i="2"/>
  <c r="AA2448" i="2"/>
  <c r="AB2447" i="2"/>
  <c r="AA2447" i="2"/>
  <c r="AB2446" i="2"/>
  <c r="AA2446" i="2"/>
  <c r="AB2445" i="2"/>
  <c r="AA2445" i="2"/>
  <c r="AB2444" i="2"/>
  <c r="AA2444" i="2"/>
  <c r="AB2443" i="2"/>
  <c r="AA2443" i="2"/>
  <c r="AB2442" i="2"/>
  <c r="AA2442" i="2"/>
  <c r="AB2441" i="2"/>
  <c r="AA2441" i="2"/>
  <c r="AB2440" i="2"/>
  <c r="AA2440" i="2"/>
  <c r="AB2439" i="2"/>
  <c r="AA2439" i="2"/>
  <c r="AB2438" i="2"/>
  <c r="AA2438" i="2"/>
  <c r="AB2437" i="2"/>
  <c r="AA2437" i="2"/>
  <c r="AB2436" i="2"/>
  <c r="AA2436" i="2"/>
  <c r="AB2435" i="2"/>
  <c r="AA2435" i="2"/>
  <c r="AB2434" i="2"/>
  <c r="AA2434" i="2"/>
  <c r="AB2433" i="2"/>
  <c r="AA2433" i="2"/>
  <c r="AB2432" i="2"/>
  <c r="AA2432" i="2"/>
  <c r="AB2431" i="2"/>
  <c r="AA2431" i="2"/>
  <c r="AB2430" i="2"/>
  <c r="AA2430" i="2"/>
  <c r="AB2429" i="2"/>
  <c r="AA2429" i="2"/>
  <c r="AB2428" i="2"/>
  <c r="AA2428" i="2"/>
  <c r="AB2427" i="2"/>
  <c r="AA2427" i="2"/>
  <c r="AB2426" i="2"/>
  <c r="AA2426" i="2"/>
  <c r="AB2425" i="2"/>
  <c r="AA2425" i="2"/>
  <c r="AB2424" i="2"/>
  <c r="AA2424" i="2"/>
  <c r="AB2423" i="2"/>
  <c r="AA2423" i="2"/>
  <c r="AB2422" i="2"/>
  <c r="AA2422" i="2"/>
  <c r="AB2421" i="2"/>
  <c r="AA2421" i="2"/>
  <c r="AB2420" i="2"/>
  <c r="AA2420" i="2"/>
  <c r="AB2419" i="2"/>
  <c r="AA2419" i="2"/>
  <c r="AB2418" i="2"/>
  <c r="AA2418" i="2"/>
  <c r="AB2417" i="2"/>
  <c r="AA2417" i="2"/>
  <c r="AB2416" i="2"/>
  <c r="AA2416" i="2"/>
  <c r="AB2415" i="2"/>
  <c r="AA2415" i="2"/>
  <c r="AB2414" i="2"/>
  <c r="AA2414" i="2"/>
  <c r="AB2413" i="2"/>
  <c r="AA2413" i="2"/>
  <c r="AB2412" i="2"/>
  <c r="AA2412" i="2"/>
  <c r="AB2411" i="2"/>
  <c r="AA2411" i="2"/>
  <c r="AB2410" i="2"/>
  <c r="AA2410" i="2"/>
  <c r="AB2409" i="2"/>
  <c r="AA2409" i="2"/>
  <c r="AB2408" i="2"/>
  <c r="AA2408" i="2"/>
  <c r="AB2407" i="2"/>
  <c r="AA2407" i="2"/>
  <c r="AB2406" i="2"/>
  <c r="AA2406" i="2"/>
  <c r="AB2405" i="2"/>
  <c r="AA2405" i="2"/>
  <c r="AB2404" i="2"/>
  <c r="AA2404" i="2"/>
  <c r="AB2403" i="2"/>
  <c r="AA2403" i="2"/>
  <c r="AB2402" i="2"/>
  <c r="AA2402" i="2"/>
  <c r="AB2401" i="2"/>
  <c r="AA2401" i="2"/>
  <c r="AB2400" i="2"/>
  <c r="AA2400" i="2"/>
  <c r="AB2399" i="2"/>
  <c r="AA2399" i="2"/>
  <c r="AB2398" i="2"/>
  <c r="AA2398" i="2"/>
  <c r="AB2397" i="2"/>
  <c r="AA2397" i="2"/>
  <c r="AB2396" i="2"/>
  <c r="AA2396" i="2"/>
  <c r="AB2395" i="2"/>
  <c r="AA2395" i="2"/>
  <c r="AB2394" i="2"/>
  <c r="AA2394" i="2"/>
  <c r="AB2393" i="2"/>
  <c r="AA2393" i="2"/>
  <c r="AB2392" i="2"/>
  <c r="AA2392" i="2"/>
  <c r="AB2391" i="2"/>
  <c r="AA2391" i="2"/>
  <c r="AB2390" i="2"/>
  <c r="AA2390" i="2"/>
  <c r="AB2389" i="2"/>
  <c r="AA2389" i="2"/>
  <c r="AB2388" i="2"/>
  <c r="AA2388" i="2"/>
  <c r="AB2387" i="2"/>
  <c r="AA2387" i="2"/>
  <c r="AB2386" i="2"/>
  <c r="AA2386" i="2"/>
  <c r="AB2385" i="2"/>
  <c r="AA2385" i="2"/>
  <c r="AB2384" i="2"/>
  <c r="AA2384" i="2"/>
  <c r="AB2383" i="2"/>
  <c r="AA2383" i="2"/>
  <c r="AB2382" i="2"/>
  <c r="AA2382" i="2"/>
  <c r="AB2381" i="2"/>
  <c r="AA2381" i="2"/>
  <c r="AB2380" i="2"/>
  <c r="AA2380" i="2"/>
  <c r="AB2379" i="2"/>
  <c r="AA2379" i="2"/>
  <c r="AB2378" i="2"/>
  <c r="AA2378" i="2"/>
  <c r="AB2377" i="2"/>
  <c r="AA2377" i="2"/>
  <c r="AB2376" i="2"/>
  <c r="AA2376" i="2"/>
  <c r="AB2375" i="2"/>
  <c r="AA2375" i="2"/>
  <c r="AB2374" i="2"/>
  <c r="AA2374" i="2"/>
  <c r="AB2373" i="2"/>
  <c r="AA2373" i="2"/>
  <c r="AB2372" i="2"/>
  <c r="AA2372" i="2"/>
  <c r="AB2371" i="2"/>
  <c r="AA2371" i="2"/>
  <c r="AB2370" i="2"/>
  <c r="AA2370" i="2"/>
  <c r="AB2369" i="2"/>
  <c r="AA2369" i="2"/>
  <c r="AB2368" i="2"/>
  <c r="AA2368" i="2"/>
  <c r="AB2367" i="2"/>
  <c r="AA2367" i="2"/>
  <c r="AB2366" i="2"/>
  <c r="AA2366" i="2"/>
  <c r="AB2365" i="2"/>
  <c r="AA2365" i="2"/>
  <c r="AB2364" i="2"/>
  <c r="AA2364" i="2"/>
  <c r="AB2363" i="2"/>
  <c r="AA2363" i="2"/>
  <c r="AB2362" i="2"/>
  <c r="AA2362" i="2"/>
  <c r="AB2361" i="2"/>
  <c r="AA2361" i="2"/>
  <c r="AB2360" i="2"/>
  <c r="AA2360" i="2"/>
  <c r="AB2359" i="2"/>
  <c r="AA2359" i="2"/>
  <c r="AB2358" i="2"/>
  <c r="AA2358" i="2"/>
  <c r="AB2357" i="2"/>
  <c r="AA2357" i="2"/>
  <c r="AB2356" i="2"/>
  <c r="AA2356" i="2"/>
  <c r="AB2355" i="2"/>
  <c r="AA2355" i="2"/>
  <c r="AB2354" i="2"/>
  <c r="AA2354" i="2"/>
  <c r="AB2353" i="2"/>
  <c r="AA2353" i="2"/>
  <c r="AB2352" i="2"/>
  <c r="AA2352" i="2"/>
  <c r="AB2351" i="2"/>
  <c r="AA2351" i="2"/>
  <c r="AB2350" i="2"/>
  <c r="AA2350" i="2"/>
  <c r="AB2349" i="2"/>
  <c r="AA2349" i="2"/>
  <c r="AB2348" i="2"/>
  <c r="AA2348" i="2"/>
  <c r="AB2347" i="2"/>
  <c r="AA2347" i="2"/>
  <c r="AB2346" i="2"/>
  <c r="AA2346" i="2"/>
  <c r="AB2345" i="2"/>
  <c r="AA2345" i="2"/>
  <c r="AB2344" i="2"/>
  <c r="AA2344" i="2"/>
  <c r="AB2343" i="2"/>
  <c r="AA2343" i="2"/>
  <c r="AB2342" i="2"/>
  <c r="AA2342" i="2"/>
  <c r="AB2341" i="2"/>
  <c r="AA2341" i="2"/>
  <c r="AB2340" i="2"/>
  <c r="AA2340" i="2"/>
  <c r="AB2339" i="2"/>
  <c r="AA2339" i="2"/>
  <c r="AB2338" i="2"/>
  <c r="AA2338" i="2"/>
  <c r="AB2337" i="2"/>
  <c r="AA2337" i="2"/>
  <c r="AB2336" i="2"/>
  <c r="AA2336" i="2"/>
  <c r="AB2335" i="2"/>
  <c r="AA2335" i="2"/>
  <c r="AB2334" i="2"/>
  <c r="AA2334" i="2"/>
  <c r="AB2333" i="2"/>
  <c r="AA2333" i="2"/>
  <c r="AB2332" i="2"/>
  <c r="AA2332" i="2"/>
  <c r="AB2331" i="2"/>
  <c r="AA2331" i="2"/>
  <c r="AB2330" i="2"/>
  <c r="AA2330" i="2"/>
  <c r="AB2329" i="2"/>
  <c r="AA2329" i="2"/>
  <c r="AB2328" i="2"/>
  <c r="AA2328" i="2"/>
  <c r="AB2327" i="2"/>
  <c r="AA2327" i="2"/>
  <c r="AB2326" i="2"/>
  <c r="AA2326" i="2"/>
  <c r="AB2325" i="2"/>
  <c r="AA2325" i="2"/>
  <c r="AB2324" i="2"/>
  <c r="AA2324" i="2"/>
  <c r="AB2323" i="2"/>
  <c r="AA2323" i="2"/>
  <c r="AB2322" i="2"/>
  <c r="AA2322" i="2"/>
  <c r="AB2321" i="2"/>
  <c r="AA2321" i="2"/>
  <c r="AB2320" i="2"/>
  <c r="AA2320" i="2"/>
  <c r="AB2319" i="2"/>
  <c r="AA2319" i="2"/>
  <c r="AB2318" i="2"/>
  <c r="AA2318" i="2"/>
  <c r="AB2317" i="2"/>
  <c r="AA2317" i="2"/>
  <c r="AB2316" i="2"/>
  <c r="AA2316" i="2"/>
  <c r="AB2315" i="2"/>
  <c r="AA2315" i="2"/>
  <c r="AB2314" i="2"/>
  <c r="AA2314" i="2"/>
  <c r="AB2313" i="2"/>
  <c r="AA2313" i="2"/>
  <c r="AB2312" i="2"/>
  <c r="AA2312" i="2"/>
  <c r="AB2311" i="2"/>
  <c r="AA2311" i="2"/>
  <c r="AB2310" i="2"/>
  <c r="AA2310" i="2"/>
  <c r="AB2309" i="2"/>
  <c r="AA2309" i="2"/>
  <c r="AB2308" i="2"/>
  <c r="AA2308" i="2"/>
  <c r="AB2307" i="2"/>
  <c r="AA2307" i="2"/>
  <c r="AB2306" i="2"/>
  <c r="AA2306" i="2"/>
  <c r="AB2305" i="2"/>
  <c r="AA2305" i="2"/>
  <c r="AB2304" i="2"/>
  <c r="AA2304" i="2"/>
  <c r="AB2303" i="2"/>
  <c r="AA2303" i="2"/>
  <c r="AB2302" i="2"/>
  <c r="AA2302" i="2"/>
  <c r="AB2301" i="2"/>
  <c r="AA2301" i="2"/>
  <c r="AB2300" i="2"/>
  <c r="AA2300" i="2"/>
  <c r="AB2299" i="2"/>
  <c r="AA2299" i="2"/>
  <c r="AB2298" i="2"/>
  <c r="AA2298" i="2"/>
  <c r="AB2297" i="2"/>
  <c r="AA2297" i="2"/>
  <c r="AB2296" i="2"/>
  <c r="AA2296" i="2"/>
  <c r="AB2295" i="2"/>
  <c r="AA2295" i="2"/>
  <c r="AB2294" i="2"/>
  <c r="AA2294" i="2"/>
  <c r="AB2293" i="2"/>
  <c r="AA2293" i="2"/>
  <c r="AB2292" i="2"/>
  <c r="AA2292" i="2"/>
  <c r="AB2291" i="2"/>
  <c r="AA2291" i="2"/>
  <c r="AB2290" i="2"/>
  <c r="AA2290" i="2"/>
  <c r="AB2289" i="2"/>
  <c r="AA2289" i="2"/>
  <c r="AB2288" i="2"/>
  <c r="AA2288" i="2"/>
  <c r="AB2287" i="2"/>
  <c r="AA2287" i="2"/>
  <c r="AB2286" i="2"/>
  <c r="AA2286" i="2"/>
  <c r="AB2285" i="2"/>
  <c r="AA2285" i="2"/>
  <c r="AB2284" i="2"/>
  <c r="AA2284" i="2"/>
  <c r="AB2283" i="2"/>
  <c r="AA2283" i="2"/>
  <c r="AB2282" i="2"/>
  <c r="AA2282" i="2"/>
  <c r="AB2281" i="2"/>
  <c r="AA2281" i="2"/>
  <c r="AB2280" i="2"/>
  <c r="AA2280" i="2"/>
  <c r="AB2279" i="2"/>
  <c r="AA2279" i="2"/>
  <c r="AB2278" i="2"/>
  <c r="AA2278" i="2"/>
  <c r="AB2277" i="2"/>
  <c r="AA2277" i="2"/>
  <c r="AB2276" i="2"/>
  <c r="AA2276" i="2"/>
  <c r="AB2275" i="2"/>
  <c r="AA2275" i="2"/>
  <c r="AB2274" i="2"/>
  <c r="AA2274" i="2"/>
  <c r="AB2273" i="2"/>
  <c r="AA2273" i="2"/>
  <c r="AB2272" i="2"/>
  <c r="AA2272" i="2"/>
  <c r="AB2271" i="2"/>
  <c r="AA2271" i="2"/>
  <c r="AB2270" i="2"/>
  <c r="AA2270" i="2"/>
  <c r="AB2269" i="2"/>
  <c r="AA2269" i="2"/>
  <c r="AB2268" i="2"/>
  <c r="AA2268" i="2"/>
  <c r="AB2267" i="2"/>
  <c r="AA2267" i="2"/>
  <c r="AB2266" i="2"/>
  <c r="AA2266" i="2"/>
  <c r="AB2265" i="2"/>
  <c r="AA2265" i="2"/>
  <c r="AB2264" i="2"/>
  <c r="AA2264" i="2"/>
  <c r="AB2263" i="2"/>
  <c r="AA2263" i="2"/>
  <c r="AB2262" i="2"/>
  <c r="AA2262" i="2"/>
  <c r="AB2261" i="2"/>
  <c r="AA2261" i="2"/>
  <c r="AB2260" i="2"/>
  <c r="AA2260" i="2"/>
  <c r="AB2259" i="2"/>
  <c r="AA2259" i="2"/>
  <c r="AB2258" i="2"/>
  <c r="AA2258" i="2"/>
  <c r="AB2257" i="2"/>
  <c r="AA2257" i="2"/>
  <c r="AB2256" i="2"/>
  <c r="AA2256" i="2"/>
  <c r="AB2255" i="2"/>
  <c r="AA2255" i="2"/>
  <c r="AB2254" i="2"/>
  <c r="AA2254" i="2"/>
  <c r="AB2253" i="2"/>
  <c r="AA2253" i="2"/>
  <c r="AB2252" i="2"/>
  <c r="AA2252" i="2"/>
  <c r="AB2251" i="2"/>
  <c r="AA2251" i="2"/>
  <c r="AB2250" i="2"/>
  <c r="AA2250" i="2"/>
  <c r="AB2249" i="2"/>
  <c r="AA2249" i="2"/>
  <c r="AB2248" i="2"/>
  <c r="AA2248" i="2"/>
  <c r="AB2247" i="2"/>
  <c r="AA2247" i="2"/>
  <c r="AB2246" i="2"/>
  <c r="AA2246" i="2"/>
  <c r="AB2245" i="2"/>
  <c r="AA2245" i="2"/>
  <c r="AB2244" i="2"/>
  <c r="AA2244" i="2"/>
  <c r="AB2243" i="2"/>
  <c r="AA2243" i="2"/>
  <c r="AB2242" i="2"/>
  <c r="AA2242" i="2"/>
  <c r="AB2241" i="2"/>
  <c r="AA2241" i="2"/>
  <c r="AB2240" i="2"/>
  <c r="AA2240" i="2"/>
  <c r="AB2239" i="2"/>
  <c r="AA2239" i="2"/>
  <c r="AB2238" i="2"/>
  <c r="AA2238" i="2"/>
  <c r="AB2237" i="2"/>
  <c r="AA2237" i="2"/>
  <c r="AB2236" i="2"/>
  <c r="AA2236" i="2"/>
  <c r="AB2235" i="2"/>
  <c r="AA2235" i="2"/>
  <c r="AB2234" i="2"/>
  <c r="AA2234" i="2"/>
  <c r="AB2233" i="2"/>
  <c r="AA2233" i="2"/>
  <c r="AB2232" i="2"/>
  <c r="AA2232" i="2"/>
  <c r="AB2231" i="2"/>
  <c r="AA2231" i="2"/>
  <c r="AB2230" i="2"/>
  <c r="AA2230" i="2"/>
  <c r="AB2229" i="2"/>
  <c r="AA2229" i="2"/>
  <c r="AB2228" i="2"/>
  <c r="AA2228" i="2"/>
  <c r="AB2227" i="2"/>
  <c r="AA2227" i="2"/>
  <c r="AB2226" i="2"/>
  <c r="AA2226" i="2"/>
  <c r="AB2225" i="2"/>
  <c r="AA2225" i="2"/>
  <c r="AB2224" i="2"/>
  <c r="AA2224" i="2"/>
  <c r="AB2223" i="2"/>
  <c r="AA2223" i="2"/>
  <c r="AB2222" i="2"/>
  <c r="AA2222" i="2"/>
  <c r="AB2221" i="2"/>
  <c r="AA2221" i="2"/>
  <c r="AB2220" i="2"/>
  <c r="AA2220" i="2"/>
  <c r="AB2219" i="2"/>
  <c r="AA2219" i="2"/>
  <c r="AB2218" i="2"/>
  <c r="AA2218" i="2"/>
  <c r="AB2217" i="2"/>
  <c r="AA2217" i="2"/>
  <c r="AB2216" i="2"/>
  <c r="AA2216" i="2"/>
  <c r="AB2215" i="2"/>
  <c r="AA2215" i="2"/>
  <c r="AB2214" i="2"/>
  <c r="AA2214" i="2"/>
  <c r="AB2213" i="2"/>
  <c r="AA2213" i="2"/>
  <c r="AB2212" i="2"/>
  <c r="AA2212" i="2"/>
  <c r="AB2211" i="2"/>
  <c r="AA2211" i="2"/>
  <c r="AB2210" i="2"/>
  <c r="AA2210" i="2"/>
  <c r="AB2209" i="2"/>
  <c r="AA2209" i="2"/>
  <c r="AB2208" i="2"/>
  <c r="AA2208" i="2"/>
  <c r="AB2207" i="2"/>
  <c r="AA2207" i="2"/>
  <c r="AB2206" i="2"/>
  <c r="AA2206" i="2"/>
  <c r="AB2205" i="2"/>
  <c r="AA2205" i="2"/>
  <c r="AB2204" i="2"/>
  <c r="AA2204" i="2"/>
  <c r="AB2203" i="2"/>
  <c r="AA2203" i="2"/>
  <c r="AB2202" i="2"/>
  <c r="AA2202" i="2"/>
  <c r="AB2201" i="2"/>
  <c r="AA2201" i="2"/>
  <c r="AB2200" i="2"/>
  <c r="AA2200" i="2"/>
  <c r="AB2199" i="2"/>
  <c r="AA2199" i="2"/>
  <c r="AB2198" i="2"/>
  <c r="AA2198" i="2"/>
  <c r="AB2197" i="2"/>
  <c r="AA2197" i="2"/>
  <c r="AB2196" i="2"/>
  <c r="AA2196" i="2"/>
  <c r="AB2195" i="2"/>
  <c r="AA2195" i="2"/>
  <c r="AB2194" i="2"/>
  <c r="AA2194" i="2"/>
  <c r="AB2193" i="2"/>
  <c r="AA2193" i="2"/>
  <c r="AB2192" i="2"/>
  <c r="AA2192" i="2"/>
  <c r="AB2191" i="2"/>
  <c r="AA2191" i="2"/>
  <c r="AB2190" i="2"/>
  <c r="AA2190" i="2"/>
  <c r="AB2189" i="2"/>
  <c r="AA2189" i="2"/>
  <c r="AB2188" i="2"/>
  <c r="AA2188" i="2"/>
  <c r="AB2187" i="2"/>
  <c r="AA2187" i="2"/>
  <c r="AB2186" i="2"/>
  <c r="AA2186" i="2"/>
  <c r="AB2185" i="2"/>
  <c r="AA2185" i="2"/>
  <c r="AB2184" i="2"/>
  <c r="AA2184" i="2"/>
  <c r="AB2183" i="2"/>
  <c r="AA2183" i="2"/>
  <c r="AB2182" i="2"/>
  <c r="AA2182" i="2"/>
  <c r="AB2181" i="2"/>
  <c r="AA2181" i="2"/>
  <c r="AB2180" i="2"/>
  <c r="AA2180" i="2"/>
  <c r="AB2179" i="2"/>
  <c r="AA2179" i="2"/>
  <c r="AB2178" i="2"/>
  <c r="AA2178" i="2"/>
  <c r="AB2177" i="2"/>
  <c r="AA2177" i="2"/>
  <c r="AB2176" i="2"/>
  <c r="AA2176" i="2"/>
  <c r="AB2175" i="2"/>
  <c r="AA2175" i="2"/>
  <c r="AB2174" i="2"/>
  <c r="AA2174" i="2"/>
  <c r="AB2173" i="2"/>
  <c r="AA2173" i="2"/>
  <c r="AB2172" i="2"/>
  <c r="AA2172" i="2"/>
  <c r="AB2171" i="2"/>
  <c r="AA2171" i="2"/>
  <c r="AB2170" i="2"/>
  <c r="AA2170" i="2"/>
  <c r="AB2169" i="2"/>
  <c r="AA2169" i="2"/>
  <c r="AB2168" i="2"/>
  <c r="AA2168" i="2"/>
  <c r="AB2167" i="2"/>
  <c r="AA2167" i="2"/>
  <c r="AB2166" i="2"/>
  <c r="AA2166" i="2"/>
  <c r="AB2165" i="2"/>
  <c r="AA2165" i="2"/>
  <c r="AB2164" i="2"/>
  <c r="AA2164" i="2"/>
  <c r="AB2163" i="2"/>
  <c r="AA2163" i="2"/>
  <c r="AB2162" i="2"/>
  <c r="AA2162" i="2"/>
  <c r="AB2161" i="2"/>
  <c r="AA2161" i="2"/>
  <c r="AB2160" i="2"/>
  <c r="AA2160" i="2"/>
  <c r="AB2159" i="2"/>
  <c r="AA2159" i="2"/>
  <c r="AB2158" i="2"/>
  <c r="AA2158" i="2"/>
  <c r="AB2157" i="2"/>
  <c r="AA2157" i="2"/>
  <c r="AB2156" i="2"/>
  <c r="AA2156" i="2"/>
  <c r="AB2155" i="2"/>
  <c r="AA2155" i="2"/>
  <c r="AB2154" i="2"/>
  <c r="AA2154" i="2"/>
  <c r="AB2153" i="2"/>
  <c r="AA2153" i="2"/>
  <c r="AB2152" i="2"/>
  <c r="AA2152" i="2"/>
  <c r="AB2151" i="2"/>
  <c r="AA2151" i="2"/>
  <c r="AB2150" i="2"/>
  <c r="AA2150" i="2"/>
  <c r="AB2149" i="2"/>
  <c r="AA2149" i="2"/>
  <c r="AB2148" i="2"/>
  <c r="AA2148" i="2"/>
  <c r="AB2147" i="2"/>
  <c r="AA2147" i="2"/>
  <c r="AB2146" i="2"/>
  <c r="AA2146" i="2"/>
  <c r="AB2145" i="2"/>
  <c r="AA2145" i="2"/>
  <c r="AB2144" i="2"/>
  <c r="AA2144" i="2"/>
  <c r="AB2143" i="2"/>
  <c r="AA2143" i="2"/>
  <c r="AB2142" i="2"/>
  <c r="AA2142" i="2"/>
  <c r="AB2141" i="2"/>
  <c r="AA2141" i="2"/>
  <c r="AB2140" i="2"/>
  <c r="AA2140" i="2"/>
  <c r="AB2139" i="2"/>
  <c r="AA2139" i="2"/>
  <c r="AB2138" i="2"/>
  <c r="AA2138" i="2"/>
  <c r="AB2137" i="2"/>
  <c r="AA2137" i="2"/>
  <c r="AB2136" i="2"/>
  <c r="AA2136" i="2"/>
  <c r="AB2135" i="2"/>
  <c r="AA2135" i="2"/>
  <c r="AB2134" i="2"/>
  <c r="AA2134" i="2"/>
  <c r="AB2133" i="2"/>
  <c r="AA2133" i="2"/>
  <c r="AB2132" i="2"/>
  <c r="AA2132" i="2"/>
  <c r="AB2131" i="2"/>
  <c r="AA2131" i="2"/>
  <c r="AB2130" i="2"/>
  <c r="AA2130" i="2"/>
  <c r="AB2129" i="2"/>
  <c r="AA2129" i="2"/>
  <c r="AB2128" i="2"/>
  <c r="AA2128" i="2"/>
  <c r="AB2127" i="2"/>
  <c r="AA2127" i="2"/>
  <c r="AB2126" i="2"/>
  <c r="AA2126" i="2"/>
  <c r="AB2125" i="2"/>
  <c r="AA2125" i="2"/>
  <c r="AB2124" i="2"/>
  <c r="AA2124" i="2"/>
  <c r="AB2123" i="2"/>
  <c r="AA2123" i="2"/>
  <c r="AB2122" i="2"/>
  <c r="AA2122" i="2"/>
  <c r="AB2121" i="2"/>
  <c r="AA2121" i="2"/>
  <c r="AB2120" i="2"/>
  <c r="AA2120" i="2"/>
  <c r="AB2119" i="2"/>
  <c r="AA2119" i="2"/>
  <c r="AB2118" i="2"/>
  <c r="AA2118" i="2"/>
  <c r="AB2117" i="2"/>
  <c r="AA2117" i="2"/>
  <c r="AB2116" i="2"/>
  <c r="AA2116" i="2"/>
  <c r="AB2115" i="2"/>
  <c r="AA2115" i="2"/>
  <c r="AB2114" i="2"/>
  <c r="AA2114" i="2"/>
  <c r="AB2113" i="2"/>
  <c r="AA2113" i="2"/>
  <c r="AB2112" i="2"/>
  <c r="AA2112" i="2"/>
  <c r="AB2111" i="2"/>
  <c r="AA2111" i="2"/>
  <c r="AB2110" i="2"/>
  <c r="AA2110" i="2"/>
  <c r="AB2109" i="2"/>
  <c r="AA2109" i="2"/>
  <c r="AB2108" i="2"/>
  <c r="AA2108" i="2"/>
  <c r="AB2107" i="2"/>
  <c r="AA2107" i="2"/>
  <c r="AB2106" i="2"/>
  <c r="AA2106" i="2"/>
  <c r="AB2105" i="2"/>
  <c r="AA2105" i="2"/>
  <c r="AB2104" i="2"/>
  <c r="AA2104" i="2"/>
  <c r="AB2103" i="2"/>
  <c r="AA2103" i="2"/>
  <c r="AB2102" i="2"/>
  <c r="AA2102" i="2"/>
  <c r="AB2101" i="2"/>
  <c r="AA2101" i="2"/>
  <c r="AB2100" i="2"/>
  <c r="AA2100" i="2"/>
  <c r="AB2099" i="2"/>
  <c r="AA2099" i="2"/>
  <c r="AB2098" i="2"/>
  <c r="AA2098" i="2"/>
  <c r="AB2097" i="2"/>
  <c r="AA2097" i="2"/>
  <c r="AB2096" i="2"/>
  <c r="AA2096" i="2"/>
  <c r="AB2095" i="2"/>
  <c r="AA2095" i="2"/>
  <c r="AB2094" i="2"/>
  <c r="AA2094" i="2"/>
  <c r="AB2093" i="2"/>
  <c r="AA2093" i="2"/>
  <c r="AB2092" i="2"/>
  <c r="AA2092" i="2"/>
  <c r="AB2091" i="2"/>
  <c r="AA2091" i="2"/>
  <c r="AB2090" i="2"/>
  <c r="AA2090" i="2"/>
  <c r="AB2089" i="2"/>
  <c r="AA2089" i="2"/>
  <c r="AB2088" i="2"/>
  <c r="AA2088" i="2"/>
  <c r="AB2087" i="2"/>
  <c r="AA2087" i="2"/>
  <c r="AB2086" i="2"/>
  <c r="AA2086" i="2"/>
  <c r="AB2085" i="2"/>
  <c r="AA2085" i="2"/>
  <c r="AB2084" i="2"/>
  <c r="AA2084" i="2"/>
  <c r="AB2083" i="2"/>
  <c r="AA2083" i="2"/>
  <c r="AB2082" i="2"/>
  <c r="AA2082" i="2"/>
  <c r="AB2081" i="2"/>
  <c r="AA2081" i="2"/>
  <c r="AB2080" i="2"/>
  <c r="AA2080" i="2"/>
  <c r="AB2079" i="2"/>
  <c r="AA2079" i="2"/>
  <c r="AB2078" i="2"/>
  <c r="AA2078" i="2"/>
  <c r="AB2077" i="2"/>
  <c r="AA2077" i="2"/>
  <c r="AB2076" i="2"/>
  <c r="AA2076" i="2"/>
  <c r="AB2075" i="2"/>
  <c r="AA2075" i="2"/>
  <c r="AB2074" i="2"/>
  <c r="AA2074" i="2"/>
  <c r="AB2073" i="2"/>
  <c r="AA2073" i="2"/>
  <c r="AB2072" i="2"/>
  <c r="AA2072" i="2"/>
  <c r="AB2071" i="2"/>
  <c r="AA2071" i="2"/>
  <c r="AB2070" i="2"/>
  <c r="AA2070" i="2"/>
  <c r="AB2069" i="2"/>
  <c r="AA2069" i="2"/>
  <c r="AB2068" i="2"/>
  <c r="AA2068" i="2"/>
  <c r="AB2067" i="2"/>
  <c r="AA2067" i="2"/>
  <c r="AB2066" i="2"/>
  <c r="AA2066" i="2"/>
  <c r="AB2065" i="2"/>
  <c r="AA2065" i="2"/>
  <c r="AB2064" i="2"/>
  <c r="AA2064" i="2"/>
  <c r="AB2063" i="2"/>
  <c r="AA2063" i="2"/>
  <c r="AB2062" i="2"/>
  <c r="AA2062" i="2"/>
  <c r="AB2061" i="2"/>
  <c r="AA2061" i="2"/>
  <c r="AB2060" i="2"/>
  <c r="AA2060" i="2"/>
  <c r="AB2059" i="2"/>
  <c r="AA2059" i="2"/>
  <c r="AB2058" i="2"/>
  <c r="AA2058" i="2"/>
  <c r="AB2057" i="2"/>
  <c r="AA2057" i="2"/>
  <c r="AB2056" i="2"/>
  <c r="AA2056" i="2"/>
  <c r="AB2055" i="2"/>
  <c r="AA2055" i="2"/>
  <c r="AB2054" i="2"/>
  <c r="AA2054" i="2"/>
  <c r="AB2053" i="2"/>
  <c r="AA2053" i="2"/>
  <c r="AB2052" i="2"/>
  <c r="AA2052" i="2"/>
  <c r="AB2051" i="2"/>
  <c r="AA2051" i="2"/>
  <c r="AB2050" i="2"/>
  <c r="AA2050" i="2"/>
  <c r="AB2049" i="2"/>
  <c r="AA2049" i="2"/>
  <c r="AB2048" i="2"/>
  <c r="AA2048" i="2"/>
  <c r="AB2047" i="2"/>
  <c r="AA2047" i="2"/>
  <c r="AB2046" i="2"/>
  <c r="AA2046" i="2"/>
  <c r="AB2045" i="2"/>
  <c r="AA2045" i="2"/>
  <c r="AB2044" i="2"/>
  <c r="AA2044" i="2"/>
  <c r="AB2043" i="2"/>
  <c r="AA2043" i="2"/>
  <c r="AB2042" i="2"/>
  <c r="AA2042" i="2"/>
  <c r="AB2041" i="2"/>
  <c r="AA2041" i="2"/>
  <c r="AB2040" i="2"/>
  <c r="AA2040" i="2"/>
  <c r="AB2039" i="2"/>
  <c r="AA2039" i="2"/>
  <c r="AB2038" i="2"/>
  <c r="AA2038" i="2"/>
  <c r="AB2037" i="2"/>
  <c r="AA2037" i="2"/>
  <c r="AB2036" i="2"/>
  <c r="AA2036" i="2"/>
  <c r="AB2035" i="2"/>
  <c r="AA2035" i="2"/>
  <c r="AB2034" i="2"/>
  <c r="AA2034" i="2"/>
  <c r="AB2033" i="2"/>
  <c r="AA2033" i="2"/>
  <c r="AB2032" i="2"/>
  <c r="AA2032" i="2"/>
  <c r="AB2031" i="2"/>
  <c r="AA2031" i="2"/>
  <c r="AB2030" i="2"/>
  <c r="AA2030" i="2"/>
  <c r="AB2029" i="2"/>
  <c r="AA2029" i="2"/>
  <c r="AB2028" i="2"/>
  <c r="AA2028" i="2"/>
  <c r="AB2027" i="2"/>
  <c r="AA2027" i="2"/>
  <c r="AB2026" i="2"/>
  <c r="AA2026" i="2"/>
  <c r="AB2025" i="2"/>
  <c r="AA2025" i="2"/>
  <c r="AB2024" i="2"/>
  <c r="AA2024" i="2"/>
  <c r="AB2023" i="2"/>
  <c r="AA2023" i="2"/>
  <c r="AB2022" i="2"/>
  <c r="AA2022" i="2"/>
  <c r="AB2021" i="2"/>
  <c r="AA2021" i="2"/>
  <c r="AB2020" i="2"/>
  <c r="AA2020" i="2"/>
  <c r="AB2019" i="2"/>
  <c r="AA2019" i="2"/>
  <c r="AB2018" i="2"/>
  <c r="AA2018" i="2"/>
  <c r="AB2017" i="2"/>
  <c r="AA2017" i="2"/>
  <c r="AB2016" i="2"/>
  <c r="AA2016" i="2"/>
  <c r="AB2015" i="2"/>
  <c r="AA2015" i="2"/>
  <c r="AB2014" i="2"/>
  <c r="AA2014" i="2"/>
  <c r="AB2013" i="2"/>
  <c r="AA2013" i="2"/>
  <c r="AB2012" i="2"/>
  <c r="AA2012" i="2"/>
  <c r="AB2011" i="2"/>
  <c r="AA2011" i="2"/>
  <c r="AB2010" i="2"/>
  <c r="AA2010" i="2"/>
  <c r="AB2009" i="2"/>
  <c r="AA2009" i="2"/>
  <c r="AB2008" i="2"/>
  <c r="AA2008" i="2"/>
  <c r="AB2007" i="2"/>
  <c r="AA2007" i="2"/>
  <c r="AB2006" i="2"/>
  <c r="AA2006" i="2"/>
  <c r="AB2005" i="2"/>
  <c r="AA2005" i="2"/>
  <c r="AB2004" i="2"/>
  <c r="AA2004" i="2"/>
  <c r="AB2003" i="2"/>
  <c r="AA2003" i="2"/>
  <c r="AB2002" i="2"/>
  <c r="AA2002" i="2"/>
  <c r="AB2001" i="2"/>
  <c r="AA2001" i="2"/>
  <c r="AB2000" i="2"/>
  <c r="AA2000" i="2"/>
  <c r="AB1999" i="2"/>
  <c r="AA1999" i="2"/>
  <c r="AB1998" i="2"/>
  <c r="AA1998" i="2"/>
  <c r="AB1997" i="2"/>
  <c r="AA1997" i="2"/>
  <c r="AB1996" i="2"/>
  <c r="AA1996" i="2"/>
  <c r="AB1995" i="2"/>
  <c r="AA1995" i="2"/>
  <c r="AB1994" i="2"/>
  <c r="AA1994" i="2"/>
  <c r="AB1993" i="2"/>
  <c r="AA1993" i="2"/>
  <c r="AB1992" i="2"/>
  <c r="AA1992" i="2"/>
  <c r="AB1991" i="2"/>
  <c r="AA1991" i="2"/>
  <c r="AB1990" i="2"/>
  <c r="AA1990" i="2"/>
  <c r="AB1989" i="2"/>
  <c r="AA1989" i="2"/>
  <c r="AB1988" i="2"/>
  <c r="AA1988" i="2"/>
  <c r="AB1987" i="2"/>
  <c r="AA1987" i="2"/>
  <c r="AB1986" i="2"/>
  <c r="AA1986" i="2"/>
  <c r="AB1985" i="2"/>
  <c r="AA1985" i="2"/>
  <c r="AB1984" i="2"/>
  <c r="AA1984" i="2"/>
  <c r="AB1983" i="2"/>
  <c r="AA1983" i="2"/>
  <c r="AB1982" i="2"/>
  <c r="AA1982" i="2"/>
  <c r="AB1981" i="2"/>
  <c r="AA1981" i="2"/>
  <c r="AB1980" i="2"/>
  <c r="AA1980" i="2"/>
  <c r="AB1979" i="2"/>
  <c r="AA1979" i="2"/>
  <c r="AB1978" i="2"/>
  <c r="AA1978" i="2"/>
  <c r="AB1977" i="2"/>
  <c r="AA1977" i="2"/>
  <c r="AB1976" i="2"/>
  <c r="AA1976" i="2"/>
  <c r="AB1975" i="2"/>
  <c r="AA1975" i="2"/>
  <c r="AB1974" i="2"/>
  <c r="AA1974" i="2"/>
  <c r="AB1973" i="2"/>
  <c r="AA1973" i="2"/>
  <c r="AB1972" i="2"/>
  <c r="AA1972" i="2"/>
  <c r="AB1971" i="2"/>
  <c r="AA1971" i="2"/>
  <c r="AB1970" i="2"/>
  <c r="AA1970" i="2"/>
  <c r="AB1969" i="2"/>
  <c r="AA1969" i="2"/>
  <c r="AB1968" i="2"/>
  <c r="AA1968" i="2"/>
  <c r="AB1967" i="2"/>
  <c r="AA1967" i="2"/>
  <c r="AB1966" i="2"/>
  <c r="AA1966" i="2"/>
  <c r="AB1965" i="2"/>
  <c r="AA1965" i="2"/>
  <c r="AB1964" i="2"/>
  <c r="AA1964" i="2"/>
  <c r="AB1963" i="2"/>
  <c r="AA1963" i="2"/>
  <c r="AB1962" i="2"/>
  <c r="AA1962" i="2"/>
  <c r="AB1961" i="2"/>
  <c r="AA1961" i="2"/>
  <c r="AB1960" i="2"/>
  <c r="AA1960" i="2"/>
  <c r="AB1959" i="2"/>
  <c r="AA1959" i="2"/>
  <c r="AB1958" i="2"/>
  <c r="AA1958" i="2"/>
  <c r="AB1957" i="2"/>
  <c r="AA1957" i="2"/>
  <c r="AB1956" i="2"/>
  <c r="AA1956" i="2"/>
  <c r="AB1955" i="2"/>
  <c r="AA1955" i="2"/>
  <c r="AB1954" i="2"/>
  <c r="AA1954" i="2"/>
  <c r="AB1953" i="2"/>
  <c r="AA1953" i="2"/>
  <c r="AB1952" i="2"/>
  <c r="AA1952" i="2"/>
  <c r="AB1951" i="2"/>
  <c r="AA1951" i="2"/>
  <c r="AB1950" i="2"/>
  <c r="AA1950" i="2"/>
  <c r="AB1949" i="2"/>
  <c r="AA1949" i="2"/>
  <c r="AB1948" i="2"/>
  <c r="AA1948" i="2"/>
  <c r="AB1947" i="2"/>
  <c r="AA1947" i="2"/>
  <c r="AB1946" i="2"/>
  <c r="AA1946" i="2"/>
  <c r="AB1945" i="2"/>
  <c r="AA1945" i="2"/>
  <c r="AB1944" i="2"/>
  <c r="AA1944" i="2"/>
  <c r="AB1943" i="2"/>
  <c r="AA1943" i="2"/>
  <c r="AB1942" i="2"/>
  <c r="AA1942" i="2"/>
  <c r="AB1941" i="2"/>
  <c r="AA1941" i="2"/>
  <c r="AB1940" i="2"/>
  <c r="AA1940" i="2"/>
  <c r="AB1939" i="2"/>
  <c r="AA1939" i="2"/>
  <c r="AB1938" i="2"/>
  <c r="AA1938" i="2"/>
  <c r="AB1937" i="2"/>
  <c r="AA1937" i="2"/>
  <c r="AB1936" i="2"/>
  <c r="AA1936" i="2"/>
  <c r="AB1935" i="2"/>
  <c r="AA1935" i="2"/>
  <c r="AB1934" i="2"/>
  <c r="AA1934" i="2"/>
  <c r="AB1933" i="2"/>
  <c r="AA1933" i="2"/>
  <c r="AB1932" i="2"/>
  <c r="AA1932" i="2"/>
  <c r="AB1931" i="2"/>
  <c r="AA1931" i="2"/>
  <c r="AB1930" i="2"/>
  <c r="AA1930" i="2"/>
  <c r="AB1929" i="2"/>
  <c r="AA1929" i="2"/>
  <c r="AB1928" i="2"/>
  <c r="AA1928" i="2"/>
  <c r="AB1927" i="2"/>
  <c r="AA1927" i="2"/>
  <c r="AB1926" i="2"/>
  <c r="AA1926" i="2"/>
  <c r="AB1925" i="2"/>
  <c r="AA1925" i="2"/>
  <c r="AB1924" i="2"/>
  <c r="AA1924" i="2"/>
  <c r="AB1923" i="2"/>
  <c r="AA1923" i="2"/>
  <c r="AB1922" i="2"/>
  <c r="AA1922" i="2"/>
  <c r="AB1921" i="2"/>
  <c r="AA1921" i="2"/>
  <c r="AB1920" i="2"/>
  <c r="AA1920" i="2"/>
  <c r="AB1919" i="2"/>
  <c r="AA1919" i="2"/>
  <c r="AB1918" i="2"/>
  <c r="AA1918" i="2"/>
  <c r="AB1917" i="2"/>
  <c r="AA1917" i="2"/>
  <c r="AB1916" i="2"/>
  <c r="AA1916" i="2"/>
  <c r="AB1915" i="2"/>
  <c r="AA1915" i="2"/>
  <c r="AB1914" i="2"/>
  <c r="AA1914" i="2"/>
  <c r="AB1913" i="2"/>
  <c r="AA1913" i="2"/>
  <c r="AB1912" i="2"/>
  <c r="AA1912" i="2"/>
  <c r="AB1911" i="2"/>
  <c r="AA1911" i="2"/>
  <c r="AB1910" i="2"/>
  <c r="AA1910" i="2"/>
  <c r="AB1909" i="2"/>
  <c r="AA1909" i="2"/>
  <c r="AB1908" i="2"/>
  <c r="AA1908" i="2"/>
  <c r="AB1907" i="2"/>
  <c r="AA1907" i="2"/>
  <c r="AB1906" i="2"/>
  <c r="AA1906" i="2"/>
  <c r="AB1905" i="2"/>
  <c r="AA1905" i="2"/>
  <c r="AB1904" i="2"/>
  <c r="AA1904" i="2"/>
  <c r="AB1903" i="2"/>
  <c r="AA1903" i="2"/>
  <c r="AB1902" i="2"/>
  <c r="AA1902" i="2"/>
  <c r="AB1901" i="2"/>
  <c r="AA1901" i="2"/>
  <c r="AB1900" i="2"/>
  <c r="AA1900" i="2"/>
  <c r="AB1899" i="2"/>
  <c r="AA1899" i="2"/>
  <c r="AB1898" i="2"/>
  <c r="AA1898" i="2"/>
  <c r="AB1897" i="2"/>
  <c r="AA1897" i="2"/>
  <c r="AB1896" i="2"/>
  <c r="AA1896" i="2"/>
  <c r="AB1895" i="2"/>
  <c r="AA1895" i="2"/>
  <c r="AB1894" i="2"/>
  <c r="AA1894" i="2"/>
  <c r="AB1893" i="2"/>
  <c r="AA1893" i="2"/>
  <c r="AB1892" i="2"/>
  <c r="AA1892" i="2"/>
  <c r="AB1891" i="2"/>
  <c r="AA1891" i="2"/>
  <c r="AB1890" i="2"/>
  <c r="AA1890" i="2"/>
  <c r="AB1889" i="2"/>
  <c r="AA1889" i="2"/>
  <c r="AB1888" i="2"/>
  <c r="AA1888" i="2"/>
  <c r="AB1887" i="2"/>
  <c r="AA1887" i="2"/>
  <c r="AB1886" i="2"/>
  <c r="AA1886" i="2"/>
  <c r="AB1885" i="2"/>
  <c r="AA1885" i="2"/>
  <c r="AB1884" i="2"/>
  <c r="AA1884" i="2"/>
  <c r="AB1883" i="2"/>
  <c r="AA1883" i="2"/>
  <c r="AB1882" i="2"/>
  <c r="AA1882" i="2"/>
  <c r="AB1881" i="2"/>
  <c r="AA1881" i="2"/>
  <c r="AB1880" i="2"/>
  <c r="AA1880" i="2"/>
  <c r="AB1879" i="2"/>
  <c r="AA1879" i="2"/>
  <c r="AB1878" i="2"/>
  <c r="AA1878" i="2"/>
  <c r="AB1877" i="2"/>
  <c r="AA1877" i="2"/>
  <c r="AB1876" i="2"/>
  <c r="AA1876" i="2"/>
  <c r="AB1875" i="2"/>
  <c r="AA1875" i="2"/>
  <c r="AB1874" i="2"/>
  <c r="AA1874" i="2"/>
  <c r="AB1873" i="2"/>
  <c r="AA1873" i="2"/>
  <c r="AB1872" i="2"/>
  <c r="AA1872" i="2"/>
  <c r="AB1871" i="2"/>
  <c r="AA1871" i="2"/>
  <c r="AB1870" i="2"/>
  <c r="AA1870" i="2"/>
  <c r="AB1869" i="2"/>
  <c r="AA1869" i="2"/>
  <c r="AB1868" i="2"/>
  <c r="AA1868" i="2"/>
  <c r="AB1867" i="2"/>
  <c r="AA1867" i="2"/>
  <c r="AB1866" i="2"/>
  <c r="AA1866" i="2"/>
  <c r="AB1865" i="2"/>
  <c r="AA1865" i="2"/>
  <c r="AB1864" i="2"/>
  <c r="AA1864" i="2"/>
  <c r="AB1863" i="2"/>
  <c r="AA1863" i="2"/>
  <c r="AB1862" i="2"/>
  <c r="AA1862" i="2"/>
  <c r="AB1861" i="2"/>
  <c r="AA1861" i="2"/>
  <c r="AB1860" i="2"/>
  <c r="AA1860" i="2"/>
  <c r="AB1859" i="2"/>
  <c r="AA1859" i="2"/>
  <c r="AB1858" i="2"/>
  <c r="AA1858" i="2"/>
  <c r="AB1857" i="2"/>
  <c r="AA1857" i="2"/>
  <c r="AB1856" i="2"/>
  <c r="AA1856" i="2"/>
  <c r="AB1855" i="2"/>
  <c r="AA1855" i="2"/>
  <c r="AB1854" i="2"/>
  <c r="AA1854" i="2"/>
  <c r="AB1853" i="2"/>
  <c r="AA1853" i="2"/>
  <c r="AB1852" i="2"/>
  <c r="AA1852" i="2"/>
  <c r="AB1851" i="2"/>
  <c r="AA1851" i="2"/>
  <c r="AB1850" i="2"/>
  <c r="AA1850" i="2"/>
  <c r="AB1849" i="2"/>
  <c r="AA1849" i="2"/>
  <c r="AB1848" i="2"/>
  <c r="AA1848" i="2"/>
  <c r="AB1847" i="2"/>
  <c r="AA1847" i="2"/>
  <c r="AB1846" i="2"/>
  <c r="AA1846" i="2"/>
  <c r="AB1845" i="2"/>
  <c r="AA1845" i="2"/>
  <c r="AB1844" i="2"/>
  <c r="AA1844" i="2"/>
  <c r="AB1843" i="2"/>
  <c r="AA1843" i="2"/>
  <c r="AB1842" i="2"/>
  <c r="AA1842" i="2"/>
  <c r="AB1841" i="2"/>
  <c r="AA1841" i="2"/>
  <c r="AB1840" i="2"/>
  <c r="AA1840" i="2"/>
  <c r="AB1839" i="2"/>
  <c r="AA1839" i="2"/>
  <c r="AB1838" i="2"/>
  <c r="AA1838" i="2"/>
  <c r="AB1837" i="2"/>
  <c r="AA1837" i="2"/>
  <c r="AB1836" i="2"/>
  <c r="AA1836" i="2"/>
  <c r="AB1835" i="2"/>
  <c r="AA1835" i="2"/>
  <c r="AB1834" i="2"/>
  <c r="AA1834" i="2"/>
  <c r="AB1833" i="2"/>
  <c r="AA1833" i="2"/>
  <c r="AB1832" i="2"/>
  <c r="AA1832" i="2"/>
  <c r="AB1831" i="2"/>
  <c r="AA1831" i="2"/>
  <c r="AB1830" i="2"/>
  <c r="AA1830" i="2"/>
  <c r="AB1829" i="2"/>
  <c r="AA1829" i="2"/>
  <c r="AB1828" i="2"/>
  <c r="AA1828" i="2"/>
  <c r="AB1827" i="2"/>
  <c r="AA1827" i="2"/>
  <c r="AB1826" i="2"/>
  <c r="AA1826" i="2"/>
  <c r="AB1825" i="2"/>
  <c r="AA1825" i="2"/>
  <c r="AB1824" i="2"/>
  <c r="AA1824" i="2"/>
  <c r="AB1823" i="2"/>
  <c r="AA1823" i="2"/>
  <c r="AB1822" i="2"/>
  <c r="AA1822" i="2"/>
  <c r="AB1821" i="2"/>
  <c r="AA1821" i="2"/>
  <c r="AB1820" i="2"/>
  <c r="AA1820" i="2"/>
  <c r="AB1819" i="2"/>
  <c r="AA1819" i="2"/>
  <c r="AB1818" i="2"/>
  <c r="AA1818" i="2"/>
  <c r="AB1817" i="2"/>
  <c r="AA1817" i="2"/>
  <c r="AB1816" i="2"/>
  <c r="AA1816" i="2"/>
  <c r="AB1815" i="2"/>
  <c r="AA1815" i="2"/>
  <c r="AB1814" i="2"/>
  <c r="AA1814" i="2"/>
  <c r="AB1813" i="2"/>
  <c r="AA1813" i="2"/>
  <c r="AB1812" i="2"/>
  <c r="AA1812" i="2"/>
  <c r="AB1811" i="2"/>
  <c r="AA1811" i="2"/>
  <c r="AB1810" i="2"/>
  <c r="AA1810" i="2"/>
  <c r="AB1809" i="2"/>
  <c r="AA1809" i="2"/>
  <c r="AB1808" i="2"/>
  <c r="AA1808" i="2"/>
  <c r="AB1807" i="2"/>
  <c r="AA1807" i="2"/>
  <c r="AB1806" i="2"/>
  <c r="AA1806" i="2"/>
  <c r="AB1805" i="2"/>
  <c r="AA1805" i="2"/>
  <c r="AB1804" i="2"/>
  <c r="AA1804" i="2"/>
  <c r="AB1803" i="2"/>
  <c r="AA1803" i="2"/>
  <c r="AB1802" i="2"/>
  <c r="AA1802" i="2"/>
  <c r="AB1801" i="2"/>
  <c r="AA1801" i="2"/>
  <c r="AB1800" i="2"/>
  <c r="AA1800" i="2"/>
  <c r="AB1799" i="2"/>
  <c r="AA1799" i="2"/>
  <c r="AB1798" i="2"/>
  <c r="AA1798" i="2"/>
  <c r="AB1797" i="2"/>
  <c r="AA1797" i="2"/>
  <c r="AB1796" i="2"/>
  <c r="AA1796" i="2"/>
  <c r="AB1795" i="2"/>
  <c r="AA1795" i="2"/>
  <c r="AB1794" i="2"/>
  <c r="AA1794" i="2"/>
  <c r="AB1793" i="2"/>
  <c r="AA1793" i="2"/>
  <c r="AB1792" i="2"/>
  <c r="AA1792" i="2"/>
  <c r="AB1791" i="2"/>
  <c r="AA1791" i="2"/>
  <c r="AB1790" i="2"/>
  <c r="AA1790" i="2"/>
  <c r="AB1789" i="2"/>
  <c r="AA1789" i="2"/>
  <c r="AB1788" i="2"/>
  <c r="AA1788" i="2"/>
  <c r="AB1787" i="2"/>
  <c r="AA1787" i="2"/>
  <c r="AB1786" i="2"/>
  <c r="AA1786" i="2"/>
  <c r="AB1785" i="2"/>
  <c r="AA1785" i="2"/>
  <c r="AB1784" i="2"/>
  <c r="AA1784" i="2"/>
  <c r="AB1783" i="2"/>
  <c r="AA1783" i="2"/>
  <c r="AB1782" i="2"/>
  <c r="AA1782" i="2"/>
  <c r="AB1781" i="2"/>
  <c r="AA1781" i="2"/>
  <c r="AB1780" i="2"/>
  <c r="AA1780" i="2"/>
  <c r="AB1779" i="2"/>
  <c r="AA1779" i="2"/>
  <c r="AB1778" i="2"/>
  <c r="AA1778" i="2"/>
  <c r="AB1777" i="2"/>
  <c r="AA1777" i="2"/>
  <c r="AB1776" i="2"/>
  <c r="AA1776" i="2"/>
  <c r="AB1775" i="2"/>
  <c r="AA1775" i="2"/>
  <c r="AB1774" i="2"/>
  <c r="AA1774" i="2"/>
  <c r="AB1773" i="2"/>
  <c r="AA1773" i="2"/>
  <c r="AB1772" i="2"/>
  <c r="AA1772" i="2"/>
  <c r="AB1771" i="2"/>
  <c r="AA1771" i="2"/>
  <c r="AB1770" i="2"/>
  <c r="AA1770" i="2"/>
  <c r="AB1769" i="2"/>
  <c r="AA1769" i="2"/>
  <c r="AB1768" i="2"/>
  <c r="AA1768" i="2"/>
  <c r="AB1767" i="2"/>
  <c r="AA1767" i="2"/>
  <c r="AB1766" i="2"/>
  <c r="AA1766" i="2"/>
  <c r="AB1765" i="2"/>
  <c r="AA1765" i="2"/>
  <c r="AB1764" i="2"/>
  <c r="AA1764" i="2"/>
  <c r="AB1763" i="2"/>
  <c r="AA1763" i="2"/>
  <c r="AB1762" i="2"/>
  <c r="AA1762" i="2"/>
  <c r="AB1761" i="2"/>
  <c r="AA1761" i="2"/>
  <c r="AB1760" i="2"/>
  <c r="AA1760" i="2"/>
  <c r="AB1759" i="2"/>
  <c r="AA1759" i="2"/>
  <c r="AB1758" i="2"/>
  <c r="AA1758" i="2"/>
  <c r="AB1757" i="2"/>
  <c r="AA1757" i="2"/>
  <c r="AB1756" i="2"/>
  <c r="AA1756" i="2"/>
  <c r="AB1755" i="2"/>
  <c r="AA1755" i="2"/>
  <c r="AB1754" i="2"/>
  <c r="AA1754" i="2"/>
  <c r="AB1753" i="2"/>
  <c r="AA1753" i="2"/>
  <c r="AB1752" i="2"/>
  <c r="AA1752" i="2"/>
  <c r="AB1751" i="2"/>
  <c r="AA1751" i="2"/>
  <c r="AB1750" i="2"/>
  <c r="AA1750" i="2"/>
  <c r="AB1749" i="2"/>
  <c r="AA1749" i="2"/>
  <c r="AB1748" i="2"/>
  <c r="AA1748" i="2"/>
  <c r="AB1747" i="2"/>
  <c r="AA1747" i="2"/>
  <c r="AB1746" i="2"/>
  <c r="AA1746" i="2"/>
  <c r="AB1745" i="2"/>
  <c r="AA1745" i="2"/>
  <c r="AB1744" i="2"/>
  <c r="AA1744" i="2"/>
  <c r="AB1743" i="2"/>
  <c r="AA1743" i="2"/>
  <c r="AB1742" i="2"/>
  <c r="AA1742" i="2"/>
  <c r="AB1741" i="2"/>
  <c r="AA1741" i="2"/>
  <c r="AB1740" i="2"/>
  <c r="AA1740" i="2"/>
  <c r="AB1739" i="2"/>
  <c r="AA1739" i="2"/>
  <c r="AB1738" i="2"/>
  <c r="AA1738" i="2"/>
  <c r="AB1737" i="2"/>
  <c r="AA1737" i="2"/>
  <c r="AB1736" i="2"/>
  <c r="AA1736" i="2"/>
  <c r="AB1735" i="2"/>
  <c r="AA1735" i="2"/>
  <c r="AB1734" i="2"/>
  <c r="AA1734" i="2"/>
  <c r="AB1733" i="2"/>
  <c r="AA1733" i="2"/>
  <c r="AB1732" i="2"/>
  <c r="AA1732" i="2"/>
  <c r="AB1731" i="2"/>
  <c r="AA1731" i="2"/>
  <c r="AB1730" i="2"/>
  <c r="AA1730" i="2"/>
  <c r="AB1729" i="2"/>
  <c r="AA1729" i="2"/>
  <c r="AB1728" i="2"/>
  <c r="AA1728" i="2"/>
  <c r="AB1727" i="2"/>
  <c r="AA1727" i="2"/>
  <c r="AB1726" i="2"/>
  <c r="AA1726" i="2"/>
  <c r="AB1725" i="2"/>
  <c r="AA1725" i="2"/>
  <c r="AB1724" i="2"/>
  <c r="AA1724" i="2"/>
  <c r="AB1723" i="2"/>
  <c r="AA1723" i="2"/>
  <c r="AB1722" i="2"/>
  <c r="AA1722" i="2"/>
  <c r="AB1721" i="2"/>
  <c r="AA1721" i="2"/>
  <c r="AB1720" i="2"/>
  <c r="AA1720" i="2"/>
  <c r="AB1719" i="2"/>
  <c r="AA1719" i="2"/>
  <c r="AB1718" i="2"/>
  <c r="AA1718" i="2"/>
  <c r="AB1717" i="2"/>
  <c r="AA1717" i="2"/>
  <c r="AB1716" i="2"/>
  <c r="AA1716" i="2"/>
  <c r="AB1715" i="2"/>
  <c r="AA1715" i="2"/>
  <c r="AB1714" i="2"/>
  <c r="AA1714" i="2"/>
  <c r="AB1713" i="2"/>
  <c r="AA1713" i="2"/>
  <c r="AB1712" i="2"/>
  <c r="AA1712" i="2"/>
  <c r="AB1711" i="2"/>
  <c r="AA1711" i="2"/>
  <c r="AB1710" i="2"/>
  <c r="AA1710" i="2"/>
  <c r="AB1709" i="2"/>
  <c r="AA1709" i="2"/>
  <c r="AB1708" i="2"/>
  <c r="AA1708" i="2"/>
  <c r="AB1707" i="2"/>
  <c r="AA1707" i="2"/>
  <c r="AB1706" i="2"/>
  <c r="AA1706" i="2"/>
  <c r="AB1705" i="2"/>
  <c r="AA1705" i="2"/>
  <c r="AB1704" i="2"/>
  <c r="AA1704" i="2"/>
  <c r="AB1703" i="2"/>
  <c r="AA1703" i="2"/>
  <c r="AB1702" i="2"/>
  <c r="AA1702" i="2"/>
  <c r="AB1701" i="2"/>
  <c r="AA1701" i="2"/>
  <c r="AB1700" i="2"/>
  <c r="AA1700" i="2"/>
  <c r="AB1699" i="2"/>
  <c r="AA1699" i="2"/>
  <c r="AB1698" i="2"/>
  <c r="AA1698" i="2"/>
  <c r="AB1697" i="2"/>
  <c r="AA1697" i="2"/>
  <c r="AB1696" i="2"/>
  <c r="AA1696" i="2"/>
  <c r="AB1695" i="2"/>
  <c r="AA1695" i="2"/>
  <c r="AB1694" i="2"/>
  <c r="AA1694" i="2"/>
  <c r="AB1693" i="2"/>
  <c r="AA1693" i="2"/>
  <c r="AB1692" i="2"/>
  <c r="AA1692" i="2"/>
  <c r="AB1691" i="2"/>
  <c r="AA1691" i="2"/>
  <c r="AB1690" i="2"/>
  <c r="AA1690" i="2"/>
  <c r="AB1689" i="2"/>
  <c r="AA1689" i="2"/>
  <c r="AB1688" i="2"/>
  <c r="AA1688" i="2"/>
  <c r="AB1687" i="2"/>
  <c r="AA1687" i="2"/>
  <c r="AB1686" i="2"/>
  <c r="AA1686" i="2"/>
  <c r="AB1685" i="2"/>
  <c r="AA1685" i="2"/>
  <c r="AB1684" i="2"/>
  <c r="AA1684" i="2"/>
  <c r="AB1683" i="2"/>
  <c r="AA1683" i="2"/>
  <c r="AB1682" i="2"/>
  <c r="AA1682" i="2"/>
  <c r="AB1681" i="2"/>
  <c r="AA1681" i="2"/>
  <c r="AB1680" i="2"/>
  <c r="AA1680" i="2"/>
  <c r="AB1679" i="2"/>
  <c r="AA1679" i="2"/>
  <c r="AB1678" i="2"/>
  <c r="AA1678" i="2"/>
  <c r="AB1677" i="2"/>
  <c r="AA1677" i="2"/>
  <c r="AB1676" i="2"/>
  <c r="AA1676" i="2"/>
  <c r="AB1675" i="2"/>
  <c r="AA1675" i="2"/>
  <c r="AB1674" i="2"/>
  <c r="AA1674" i="2"/>
  <c r="AB1673" i="2"/>
  <c r="AA1673" i="2"/>
  <c r="AB1672" i="2"/>
  <c r="AA1672" i="2"/>
  <c r="AB1671" i="2"/>
  <c r="AA1671" i="2"/>
  <c r="AB1670" i="2"/>
  <c r="AA1670" i="2"/>
  <c r="AB1669" i="2"/>
  <c r="AA1669" i="2"/>
  <c r="AB1668" i="2"/>
  <c r="AA1668" i="2"/>
  <c r="AB1667" i="2"/>
  <c r="AA1667" i="2"/>
  <c r="AB1666" i="2"/>
  <c r="AA1666" i="2"/>
  <c r="AB1665" i="2"/>
  <c r="AA1665" i="2"/>
  <c r="AB1664" i="2"/>
  <c r="AA1664" i="2"/>
  <c r="AB1663" i="2"/>
  <c r="AA1663" i="2"/>
  <c r="AB1662" i="2"/>
  <c r="AA1662" i="2"/>
  <c r="AB1661" i="2"/>
  <c r="AA1661" i="2"/>
  <c r="AB1660" i="2"/>
  <c r="AA1660" i="2"/>
  <c r="AB1659" i="2"/>
  <c r="AA1659" i="2"/>
  <c r="AB1658" i="2"/>
  <c r="AA1658" i="2"/>
  <c r="AB1657" i="2"/>
  <c r="AA1657" i="2"/>
  <c r="AB1656" i="2"/>
  <c r="AA1656" i="2"/>
  <c r="AB1655" i="2"/>
  <c r="AA1655" i="2"/>
  <c r="AB1654" i="2"/>
  <c r="AA1654" i="2"/>
  <c r="AB1653" i="2"/>
  <c r="AA1653" i="2"/>
  <c r="AB1652" i="2"/>
  <c r="AA1652" i="2"/>
  <c r="AB1651" i="2"/>
  <c r="AA1651" i="2"/>
  <c r="AB1650" i="2"/>
  <c r="AA1650" i="2"/>
  <c r="AB1649" i="2"/>
  <c r="AA1649" i="2"/>
  <c r="AB1648" i="2"/>
  <c r="AA1648" i="2"/>
  <c r="AB1647" i="2"/>
  <c r="AA1647" i="2"/>
  <c r="AB1646" i="2"/>
  <c r="AA1646" i="2"/>
  <c r="AB1645" i="2"/>
  <c r="AA1645" i="2"/>
  <c r="AB1644" i="2"/>
  <c r="AA1644" i="2"/>
  <c r="AB1643" i="2"/>
  <c r="AA1643" i="2"/>
  <c r="AB1642" i="2"/>
  <c r="AA1642" i="2"/>
  <c r="AB1641" i="2"/>
  <c r="AA1641" i="2"/>
  <c r="AB1640" i="2"/>
  <c r="AA1640" i="2"/>
  <c r="AB1639" i="2"/>
  <c r="AA1639" i="2"/>
  <c r="AB1638" i="2"/>
  <c r="AA1638" i="2"/>
  <c r="AB1637" i="2"/>
  <c r="AA1637" i="2"/>
  <c r="AB1636" i="2"/>
  <c r="AA1636" i="2"/>
  <c r="AB1635" i="2"/>
  <c r="AA1635" i="2"/>
  <c r="AB1634" i="2"/>
  <c r="AA1634" i="2"/>
  <c r="AB1633" i="2"/>
  <c r="AA1633" i="2"/>
  <c r="AB1632" i="2"/>
  <c r="AA1632" i="2"/>
  <c r="AB1631" i="2"/>
  <c r="AA1631" i="2"/>
  <c r="AB1630" i="2"/>
  <c r="AA1630" i="2"/>
  <c r="AB1629" i="2"/>
  <c r="AA1629" i="2"/>
  <c r="AB1628" i="2"/>
  <c r="AA1628" i="2"/>
  <c r="AB1627" i="2"/>
  <c r="AA1627" i="2"/>
  <c r="AB1626" i="2"/>
  <c r="AA1626" i="2"/>
  <c r="AB1625" i="2"/>
  <c r="AA1625" i="2"/>
  <c r="AB1624" i="2"/>
  <c r="AA1624" i="2"/>
  <c r="AB1623" i="2"/>
  <c r="AA1623" i="2"/>
  <c r="AB1622" i="2"/>
  <c r="AA1622" i="2"/>
  <c r="AB1621" i="2"/>
  <c r="AA1621" i="2"/>
  <c r="AB1620" i="2"/>
  <c r="AA1620" i="2"/>
  <c r="AB1619" i="2"/>
  <c r="AA1619" i="2"/>
  <c r="AB1618" i="2"/>
  <c r="AA1618" i="2"/>
  <c r="AB1617" i="2"/>
  <c r="AA1617" i="2"/>
  <c r="AB1616" i="2"/>
  <c r="AA1616" i="2"/>
  <c r="AB1615" i="2"/>
  <c r="AA1615" i="2"/>
  <c r="AB1614" i="2"/>
  <c r="AA1614" i="2"/>
  <c r="AB1613" i="2"/>
  <c r="AA1613" i="2"/>
  <c r="AB1612" i="2"/>
  <c r="AA1612" i="2"/>
  <c r="AB1611" i="2"/>
  <c r="AA1611" i="2"/>
  <c r="AB1610" i="2"/>
  <c r="AA1610" i="2"/>
  <c r="AB1609" i="2"/>
  <c r="AA1609" i="2"/>
  <c r="AB1608" i="2"/>
  <c r="AA1608" i="2"/>
  <c r="AB1607" i="2"/>
  <c r="AA1607" i="2"/>
  <c r="AB1606" i="2"/>
  <c r="AA1606" i="2"/>
  <c r="AB1605" i="2"/>
  <c r="AA1605" i="2"/>
  <c r="AB1604" i="2"/>
  <c r="AA1604" i="2"/>
  <c r="AB1603" i="2"/>
  <c r="AA1603" i="2"/>
  <c r="AB1602" i="2"/>
  <c r="AA1602" i="2"/>
  <c r="AB1601" i="2"/>
  <c r="AA1601" i="2"/>
  <c r="AB1600" i="2"/>
  <c r="AA1600" i="2"/>
  <c r="AB1599" i="2"/>
  <c r="AA1599" i="2"/>
  <c r="AB1598" i="2"/>
  <c r="AA1598" i="2"/>
  <c r="AB1597" i="2"/>
  <c r="AA1597" i="2"/>
  <c r="AB1596" i="2"/>
  <c r="AA1596" i="2"/>
  <c r="AB1595" i="2"/>
  <c r="AA1595" i="2"/>
  <c r="AB1594" i="2"/>
  <c r="AA1594" i="2"/>
  <c r="AB1593" i="2"/>
  <c r="AA1593" i="2"/>
  <c r="AB1592" i="2"/>
  <c r="AA1592" i="2"/>
  <c r="AB1591" i="2"/>
  <c r="AA1591" i="2"/>
  <c r="AB1590" i="2"/>
  <c r="AA1590" i="2"/>
  <c r="AB1589" i="2"/>
  <c r="AA1589" i="2"/>
  <c r="AB1588" i="2"/>
  <c r="AA1588" i="2"/>
  <c r="AB1587" i="2"/>
  <c r="AA1587" i="2"/>
  <c r="AB1586" i="2"/>
  <c r="AA1586" i="2"/>
  <c r="AB1585" i="2"/>
  <c r="AA1585" i="2"/>
  <c r="AB1584" i="2"/>
  <c r="AA1584" i="2"/>
  <c r="AB1583" i="2"/>
  <c r="AA1583" i="2"/>
  <c r="AB1582" i="2"/>
  <c r="AA1582" i="2"/>
  <c r="AB1581" i="2"/>
  <c r="AA1581" i="2"/>
  <c r="AB1580" i="2"/>
  <c r="AA1580" i="2"/>
  <c r="AB1579" i="2"/>
  <c r="AA1579" i="2"/>
  <c r="AB1578" i="2"/>
  <c r="AA1578" i="2"/>
  <c r="AB1577" i="2"/>
  <c r="AA1577" i="2"/>
  <c r="AB1576" i="2"/>
  <c r="AA1576" i="2"/>
  <c r="AB1575" i="2"/>
  <c r="AA1575" i="2"/>
  <c r="AB1574" i="2"/>
  <c r="AA1574" i="2"/>
  <c r="AB1573" i="2"/>
  <c r="AA1573" i="2"/>
  <c r="AB1572" i="2"/>
  <c r="AA1572" i="2"/>
  <c r="AB1571" i="2"/>
  <c r="AA1571" i="2"/>
  <c r="AB1570" i="2"/>
  <c r="AA1570" i="2"/>
  <c r="AB1569" i="2"/>
  <c r="AA1569" i="2"/>
  <c r="AB1568" i="2"/>
  <c r="AA1568" i="2"/>
  <c r="AB1567" i="2"/>
  <c r="AA1567" i="2"/>
  <c r="AB1566" i="2"/>
  <c r="AA1566" i="2"/>
  <c r="AB1565" i="2"/>
  <c r="AA1565" i="2"/>
  <c r="AB1564" i="2"/>
  <c r="AA1564" i="2"/>
  <c r="AB1563" i="2"/>
  <c r="AA1563" i="2"/>
  <c r="AB1562" i="2"/>
  <c r="AA1562" i="2"/>
  <c r="AB1561" i="2"/>
  <c r="AA1561" i="2"/>
  <c r="AB1560" i="2"/>
  <c r="AA1560" i="2"/>
  <c r="AB1559" i="2"/>
  <c r="AA1559" i="2"/>
  <c r="AB1558" i="2"/>
  <c r="AA1558" i="2"/>
  <c r="AB1557" i="2"/>
  <c r="AA1557" i="2"/>
  <c r="AB1556" i="2"/>
  <c r="AA1556" i="2"/>
  <c r="AB1555" i="2"/>
  <c r="AA1555" i="2"/>
  <c r="AB1554" i="2"/>
  <c r="AA1554" i="2"/>
  <c r="AB1553" i="2"/>
  <c r="AA1553" i="2"/>
  <c r="AB1552" i="2"/>
  <c r="AA1552" i="2"/>
  <c r="AB1551" i="2"/>
  <c r="AA1551" i="2"/>
  <c r="AB1550" i="2"/>
  <c r="AA1550" i="2"/>
  <c r="AB1549" i="2"/>
  <c r="AA1549" i="2"/>
  <c r="AB1548" i="2"/>
  <c r="AA1548" i="2"/>
  <c r="AB1547" i="2"/>
  <c r="AA1547" i="2"/>
  <c r="AB1546" i="2"/>
  <c r="AA1546" i="2"/>
  <c r="AB1545" i="2"/>
  <c r="AA1545" i="2"/>
  <c r="AB1544" i="2"/>
  <c r="AA1544" i="2"/>
  <c r="AB1543" i="2"/>
  <c r="AA1543" i="2"/>
  <c r="AB1542" i="2"/>
  <c r="AA1542" i="2"/>
  <c r="AB1541" i="2"/>
  <c r="AA1541" i="2"/>
  <c r="AB1540" i="2"/>
  <c r="AA1540" i="2"/>
  <c r="AB1539" i="2"/>
  <c r="AA1539" i="2"/>
  <c r="AB1538" i="2"/>
  <c r="AA1538" i="2"/>
  <c r="AB1537" i="2"/>
  <c r="AA1537" i="2"/>
  <c r="AB1536" i="2"/>
  <c r="AA1536" i="2"/>
  <c r="AB1535" i="2"/>
  <c r="AA1535" i="2"/>
  <c r="AB1534" i="2"/>
  <c r="AA1534" i="2"/>
  <c r="AB1533" i="2"/>
  <c r="AA1533" i="2"/>
  <c r="AB1532" i="2"/>
  <c r="AA1532" i="2"/>
  <c r="AB1531" i="2"/>
  <c r="AA1531" i="2"/>
  <c r="AB1530" i="2"/>
  <c r="AA1530" i="2"/>
  <c r="AB1529" i="2"/>
  <c r="AA1529" i="2"/>
  <c r="AB1528" i="2"/>
  <c r="AA1528" i="2"/>
  <c r="AB1527" i="2"/>
  <c r="AA1527" i="2"/>
  <c r="AB1526" i="2"/>
  <c r="AA1526" i="2"/>
  <c r="AB1525" i="2"/>
  <c r="AA1525" i="2"/>
  <c r="AB1524" i="2"/>
  <c r="AA1524" i="2"/>
  <c r="AB1523" i="2"/>
  <c r="AA1523" i="2"/>
  <c r="AB1522" i="2"/>
  <c r="AA1522" i="2"/>
  <c r="AB1521" i="2"/>
  <c r="AA1521" i="2"/>
  <c r="AB1520" i="2"/>
  <c r="AA1520" i="2"/>
  <c r="AB1519" i="2"/>
  <c r="AA1519" i="2"/>
  <c r="AB1518" i="2"/>
  <c r="AA1518" i="2"/>
  <c r="AB1517" i="2"/>
  <c r="AA1517" i="2"/>
  <c r="AB1516" i="2"/>
  <c r="AA1516" i="2"/>
  <c r="AB1515" i="2"/>
  <c r="AA1515" i="2"/>
  <c r="AB1514" i="2"/>
  <c r="AA1514" i="2"/>
  <c r="AB1513" i="2"/>
  <c r="AA1513" i="2"/>
  <c r="AB1512" i="2"/>
  <c r="AA1512" i="2"/>
  <c r="AB1511" i="2"/>
  <c r="AA1511" i="2"/>
  <c r="AB1510" i="2"/>
  <c r="AA1510" i="2"/>
  <c r="AB1509" i="2"/>
  <c r="AA1509" i="2"/>
  <c r="AB1508" i="2"/>
  <c r="AA1508" i="2"/>
  <c r="AB1507" i="2"/>
  <c r="AA1507" i="2"/>
  <c r="AB1506" i="2"/>
  <c r="AA1506" i="2"/>
  <c r="AB1505" i="2"/>
  <c r="AA1505" i="2"/>
  <c r="AB1504" i="2"/>
  <c r="AA1504" i="2"/>
  <c r="AB1503" i="2"/>
  <c r="AA1503" i="2"/>
  <c r="AB1502" i="2"/>
  <c r="AA1502" i="2"/>
  <c r="AB1501" i="2"/>
  <c r="AA1501" i="2"/>
  <c r="AB1500" i="2"/>
  <c r="AA1500" i="2"/>
  <c r="AB1499" i="2"/>
  <c r="AA1499" i="2"/>
  <c r="AB1498" i="2"/>
  <c r="AA1498" i="2"/>
  <c r="AB1497" i="2"/>
  <c r="AA1497" i="2"/>
  <c r="AB1496" i="2"/>
  <c r="AA1496" i="2"/>
  <c r="AB1495" i="2"/>
  <c r="AA1495" i="2"/>
  <c r="AB1494" i="2"/>
  <c r="AA1494" i="2"/>
  <c r="AB1493" i="2"/>
  <c r="AA1493" i="2"/>
  <c r="AB1492" i="2"/>
  <c r="AA1492" i="2"/>
  <c r="AB1491" i="2"/>
  <c r="AA1491" i="2"/>
  <c r="AB1490" i="2"/>
  <c r="AA1490" i="2"/>
  <c r="AB1489" i="2"/>
  <c r="AA1489" i="2"/>
  <c r="AB1488" i="2"/>
  <c r="AA1488" i="2"/>
  <c r="AB1487" i="2"/>
  <c r="AA1487" i="2"/>
  <c r="AB1486" i="2"/>
  <c r="AA1486" i="2"/>
  <c r="AB1485" i="2"/>
  <c r="AA1485" i="2"/>
  <c r="AB1484" i="2"/>
  <c r="AA1484" i="2"/>
  <c r="AB1483" i="2"/>
  <c r="AA1483" i="2"/>
  <c r="AB1482" i="2"/>
  <c r="AA1482" i="2"/>
  <c r="AB1481" i="2"/>
  <c r="AA1481" i="2"/>
  <c r="AB1480" i="2"/>
  <c r="AA1480" i="2"/>
  <c r="AB1479" i="2"/>
  <c r="AA1479" i="2"/>
  <c r="AB1478" i="2"/>
  <c r="AA1478" i="2"/>
  <c r="AB1477" i="2"/>
  <c r="AA1477" i="2"/>
  <c r="AB1476" i="2"/>
  <c r="AA1476" i="2"/>
  <c r="AB1475" i="2"/>
  <c r="AA1475" i="2"/>
  <c r="AB1474" i="2"/>
  <c r="AA1474" i="2"/>
  <c r="AB1473" i="2"/>
  <c r="AA1473" i="2"/>
  <c r="AB1472" i="2"/>
  <c r="AA1472" i="2"/>
  <c r="AB1471" i="2"/>
  <c r="AA1471" i="2"/>
  <c r="AB1470" i="2"/>
  <c r="AA1470" i="2"/>
  <c r="AB1469" i="2"/>
  <c r="AA1469" i="2"/>
  <c r="AB1468" i="2"/>
  <c r="AA1468" i="2"/>
  <c r="AB1467" i="2"/>
  <c r="AA1467" i="2"/>
  <c r="AB1466" i="2"/>
  <c r="AA1466" i="2"/>
  <c r="AB1465" i="2"/>
  <c r="AA1465" i="2"/>
  <c r="AB1464" i="2"/>
  <c r="AA1464" i="2"/>
  <c r="AB1463" i="2"/>
  <c r="AA1463" i="2"/>
  <c r="AB1462" i="2"/>
  <c r="AA1462" i="2"/>
  <c r="AB1461" i="2"/>
  <c r="AA1461" i="2"/>
  <c r="AB1460" i="2"/>
  <c r="AA1460" i="2"/>
  <c r="AB1459" i="2"/>
  <c r="AA1459" i="2"/>
  <c r="AB1458" i="2"/>
  <c r="AA1458" i="2"/>
  <c r="AB1457" i="2"/>
  <c r="AA1457" i="2"/>
  <c r="AB1456" i="2"/>
  <c r="AA1456" i="2"/>
  <c r="AB1455" i="2"/>
  <c r="AA1455" i="2"/>
  <c r="AB1454" i="2"/>
  <c r="AA1454" i="2"/>
  <c r="AB1453" i="2"/>
  <c r="AA1453" i="2"/>
  <c r="AB1452" i="2"/>
  <c r="AA1452" i="2"/>
  <c r="AB1451" i="2"/>
  <c r="AA1451" i="2"/>
  <c r="AB1450" i="2"/>
  <c r="AA1450" i="2"/>
  <c r="AB1449" i="2"/>
  <c r="AA1449" i="2"/>
  <c r="AB1448" i="2"/>
  <c r="AA1448" i="2"/>
  <c r="AB1447" i="2"/>
  <c r="AA1447" i="2"/>
  <c r="AB1446" i="2"/>
  <c r="AA1446" i="2"/>
  <c r="AB1445" i="2"/>
  <c r="AA1445" i="2"/>
  <c r="AB1444" i="2"/>
  <c r="AA1444" i="2"/>
  <c r="AB1443" i="2"/>
  <c r="AA1443" i="2"/>
  <c r="AB1442" i="2"/>
  <c r="AA1442" i="2"/>
  <c r="AB1441" i="2"/>
  <c r="AA1441" i="2"/>
  <c r="AB1440" i="2"/>
  <c r="AA1440" i="2"/>
  <c r="AB1439" i="2"/>
  <c r="AA1439" i="2"/>
  <c r="AB1438" i="2"/>
  <c r="AA1438" i="2"/>
  <c r="AB1437" i="2"/>
  <c r="AA1437" i="2"/>
  <c r="AB1436" i="2"/>
  <c r="AA1436" i="2"/>
  <c r="AB1435" i="2"/>
  <c r="AA1435" i="2"/>
  <c r="AB1434" i="2"/>
  <c r="AA1434" i="2"/>
  <c r="AB1433" i="2"/>
  <c r="AA1433" i="2"/>
  <c r="AB1432" i="2"/>
  <c r="AA1432" i="2"/>
  <c r="AB1431" i="2"/>
  <c r="AA1431" i="2"/>
  <c r="AB1430" i="2"/>
  <c r="AA1430" i="2"/>
  <c r="AB1429" i="2"/>
  <c r="AA1429" i="2"/>
  <c r="AB1428" i="2"/>
  <c r="AA1428" i="2"/>
  <c r="AB1427" i="2"/>
  <c r="AA1427" i="2"/>
  <c r="AB1426" i="2"/>
  <c r="AA1426" i="2"/>
  <c r="AB1425" i="2"/>
  <c r="AA1425" i="2"/>
  <c r="AB1424" i="2"/>
  <c r="AA1424" i="2"/>
  <c r="AB1423" i="2"/>
  <c r="AA1423" i="2"/>
  <c r="AB1422" i="2"/>
  <c r="AA1422" i="2"/>
  <c r="AB1421" i="2"/>
  <c r="AA1421" i="2"/>
  <c r="AB1420" i="2"/>
  <c r="AA1420" i="2"/>
  <c r="AB1419" i="2"/>
  <c r="AA1419" i="2"/>
  <c r="AB1418" i="2"/>
  <c r="AA1418" i="2"/>
  <c r="AB1417" i="2"/>
  <c r="AA1417" i="2"/>
  <c r="AB1416" i="2"/>
  <c r="AA1416" i="2"/>
  <c r="AB1415" i="2"/>
  <c r="AA1415" i="2"/>
  <c r="AB1414" i="2"/>
  <c r="AA1414" i="2"/>
  <c r="AB1413" i="2"/>
  <c r="AA1413" i="2"/>
  <c r="AB1412" i="2"/>
  <c r="AA1412" i="2"/>
  <c r="AB1411" i="2"/>
  <c r="AA1411" i="2"/>
  <c r="AB1410" i="2"/>
  <c r="AA1410" i="2"/>
  <c r="AB1409" i="2"/>
  <c r="AA1409" i="2"/>
  <c r="AB1408" i="2"/>
  <c r="AA1408" i="2"/>
  <c r="AB1407" i="2"/>
  <c r="AA1407" i="2"/>
  <c r="AB1406" i="2"/>
  <c r="AA1406" i="2"/>
  <c r="AB1405" i="2"/>
  <c r="AA1405" i="2"/>
  <c r="AB1404" i="2"/>
  <c r="AA1404" i="2"/>
  <c r="AB1403" i="2"/>
  <c r="AA1403" i="2"/>
  <c r="AB1402" i="2"/>
  <c r="AA1402" i="2"/>
  <c r="AB1401" i="2"/>
  <c r="AA1401" i="2"/>
  <c r="AB1400" i="2"/>
  <c r="AA1400" i="2"/>
  <c r="AB1399" i="2"/>
  <c r="AA1399" i="2"/>
  <c r="AB1398" i="2"/>
  <c r="AA1398" i="2"/>
  <c r="AB1397" i="2"/>
  <c r="AA1397" i="2"/>
  <c r="AB1396" i="2"/>
  <c r="AA1396" i="2"/>
  <c r="AB1395" i="2"/>
  <c r="AA1395" i="2"/>
  <c r="AB1394" i="2"/>
  <c r="AA1394" i="2"/>
  <c r="AB1393" i="2"/>
  <c r="AA1393" i="2"/>
  <c r="AB1392" i="2"/>
  <c r="AA1392" i="2"/>
  <c r="AB1391" i="2"/>
  <c r="AA1391" i="2"/>
  <c r="AB1390" i="2"/>
  <c r="AA1390" i="2"/>
  <c r="AB1389" i="2"/>
  <c r="AA1389" i="2"/>
  <c r="AB1388" i="2"/>
  <c r="AA1388" i="2"/>
  <c r="AB1387" i="2"/>
  <c r="AA1387" i="2"/>
  <c r="AB1386" i="2"/>
  <c r="AA1386" i="2"/>
  <c r="AB1385" i="2"/>
  <c r="AA1385" i="2"/>
  <c r="AB1384" i="2"/>
  <c r="AA1384" i="2"/>
  <c r="AB1383" i="2"/>
  <c r="AA1383" i="2"/>
  <c r="AB1382" i="2"/>
  <c r="AA1382" i="2"/>
  <c r="AB1381" i="2"/>
  <c r="AA1381" i="2"/>
  <c r="AB1380" i="2"/>
  <c r="AA1380" i="2"/>
  <c r="AB1379" i="2"/>
  <c r="AA1379" i="2"/>
  <c r="AB1378" i="2"/>
  <c r="AA1378" i="2"/>
  <c r="AB1377" i="2"/>
  <c r="AA1377" i="2"/>
  <c r="AB1376" i="2"/>
  <c r="AA1376" i="2"/>
  <c r="AB1375" i="2"/>
  <c r="AA1375" i="2"/>
  <c r="AB1374" i="2"/>
  <c r="AA1374" i="2"/>
  <c r="AB1373" i="2"/>
  <c r="AA1373" i="2"/>
  <c r="AB1372" i="2"/>
  <c r="AA1372" i="2"/>
  <c r="AB1371" i="2"/>
  <c r="AA1371" i="2"/>
  <c r="AB1370" i="2"/>
  <c r="AA1370" i="2"/>
  <c r="AB1369" i="2"/>
  <c r="AA1369" i="2"/>
  <c r="AB1368" i="2"/>
  <c r="AA1368" i="2"/>
  <c r="AB1367" i="2"/>
  <c r="AA1367" i="2"/>
  <c r="AB1366" i="2"/>
  <c r="AA1366" i="2"/>
  <c r="AB1365" i="2"/>
  <c r="AA1365" i="2"/>
  <c r="AB1364" i="2"/>
  <c r="AA1364" i="2"/>
  <c r="AB1363" i="2"/>
  <c r="AA1363" i="2"/>
  <c r="AB1362" i="2"/>
  <c r="AA1362" i="2"/>
  <c r="AB1361" i="2"/>
  <c r="AA1361" i="2"/>
  <c r="AB1360" i="2"/>
  <c r="AA1360" i="2"/>
  <c r="AB1359" i="2"/>
  <c r="AA1359" i="2"/>
  <c r="AB1358" i="2"/>
  <c r="AA1358" i="2"/>
  <c r="AB1357" i="2"/>
  <c r="AA1357" i="2"/>
  <c r="AB1356" i="2"/>
  <c r="AA1356" i="2"/>
  <c r="AB1355" i="2"/>
  <c r="AA1355" i="2"/>
  <c r="AB1354" i="2"/>
  <c r="AA1354" i="2"/>
  <c r="AB1353" i="2"/>
  <c r="AA1353" i="2"/>
  <c r="AB1352" i="2"/>
  <c r="AA1352" i="2"/>
  <c r="AB1351" i="2"/>
  <c r="AA1351" i="2"/>
  <c r="AB1350" i="2"/>
  <c r="AA1350" i="2"/>
  <c r="AB1349" i="2"/>
  <c r="AA1349" i="2"/>
  <c r="AB1348" i="2"/>
  <c r="AA1348" i="2"/>
  <c r="AB1347" i="2"/>
  <c r="AA1347" i="2"/>
  <c r="AB1346" i="2"/>
  <c r="AA1346" i="2"/>
  <c r="AB1345" i="2"/>
  <c r="AA1345" i="2"/>
  <c r="AB1344" i="2"/>
  <c r="AA1344" i="2"/>
  <c r="AB1343" i="2"/>
  <c r="AA1343" i="2"/>
  <c r="AB1342" i="2"/>
  <c r="AA1342" i="2"/>
  <c r="AB1341" i="2"/>
  <c r="AA1341" i="2"/>
  <c r="AB1340" i="2"/>
  <c r="AA1340" i="2"/>
  <c r="AB1339" i="2"/>
  <c r="AA1339" i="2"/>
  <c r="AB1338" i="2"/>
  <c r="AA1338" i="2"/>
  <c r="AB1337" i="2"/>
  <c r="AA1337" i="2"/>
  <c r="AB1336" i="2"/>
  <c r="AA1336" i="2"/>
  <c r="AB1335" i="2"/>
  <c r="AA1335" i="2"/>
  <c r="AB1334" i="2"/>
  <c r="AA1334" i="2"/>
  <c r="AB1333" i="2"/>
  <c r="AA1333" i="2"/>
  <c r="AB1332" i="2"/>
  <c r="AA1332" i="2"/>
  <c r="AB1331" i="2"/>
  <c r="AA1331" i="2"/>
  <c r="AB1330" i="2"/>
  <c r="AA1330" i="2"/>
  <c r="AB1329" i="2"/>
  <c r="AA1329" i="2"/>
  <c r="AB1328" i="2"/>
  <c r="AA1328" i="2"/>
  <c r="AB1327" i="2"/>
  <c r="AA1327" i="2"/>
  <c r="AB1326" i="2"/>
  <c r="AA1326" i="2"/>
  <c r="AB1325" i="2"/>
  <c r="AA1325" i="2"/>
  <c r="AB1324" i="2"/>
  <c r="AA1324" i="2"/>
  <c r="AB1323" i="2"/>
  <c r="AA1323" i="2"/>
  <c r="AB1322" i="2"/>
  <c r="AA1322" i="2"/>
  <c r="AB1321" i="2"/>
  <c r="AA1321" i="2"/>
  <c r="AB1320" i="2"/>
  <c r="AA1320" i="2"/>
  <c r="AB1319" i="2"/>
  <c r="AA1319" i="2"/>
  <c r="AB1318" i="2"/>
  <c r="AA1318" i="2"/>
  <c r="AB1317" i="2"/>
  <c r="AA1317" i="2"/>
  <c r="AB1316" i="2"/>
  <c r="AA1316" i="2"/>
  <c r="AB1315" i="2"/>
  <c r="AA1315" i="2"/>
  <c r="AB1314" i="2"/>
  <c r="AA1314" i="2"/>
  <c r="AB1313" i="2"/>
  <c r="AA1313" i="2"/>
  <c r="AB1312" i="2"/>
  <c r="AA1312" i="2"/>
  <c r="AB1311" i="2"/>
  <c r="AA1311" i="2"/>
  <c r="AB1310" i="2"/>
  <c r="AA1310" i="2"/>
  <c r="AB1309" i="2"/>
  <c r="AA1309" i="2"/>
  <c r="AB1308" i="2"/>
  <c r="AA1308" i="2"/>
  <c r="AB1307" i="2"/>
  <c r="AA1307" i="2"/>
  <c r="AB1306" i="2"/>
  <c r="AA1306" i="2"/>
  <c r="AB1305" i="2"/>
  <c r="AA1305" i="2"/>
  <c r="AB1304" i="2"/>
  <c r="AA1304" i="2"/>
  <c r="AB1303" i="2"/>
  <c r="AA1303" i="2"/>
  <c r="AB1302" i="2"/>
  <c r="AA1302" i="2"/>
  <c r="AB1301" i="2"/>
  <c r="AA1301" i="2"/>
  <c r="AB1300" i="2"/>
  <c r="AA1300" i="2"/>
  <c r="AB1299" i="2"/>
  <c r="AA1299" i="2"/>
  <c r="AB1298" i="2"/>
  <c r="AA1298" i="2"/>
  <c r="AB1297" i="2"/>
  <c r="AA1297" i="2"/>
  <c r="AB1296" i="2"/>
  <c r="AA1296" i="2"/>
  <c r="AB1295" i="2"/>
  <c r="AA1295" i="2"/>
  <c r="AB1294" i="2"/>
  <c r="AA1294" i="2"/>
  <c r="AB1293" i="2"/>
  <c r="AA1293" i="2"/>
  <c r="AB1292" i="2"/>
  <c r="AA1292" i="2"/>
  <c r="AB1291" i="2"/>
  <c r="AA1291" i="2"/>
  <c r="AB1290" i="2"/>
  <c r="AA1290" i="2"/>
  <c r="AB1289" i="2"/>
  <c r="AA1289" i="2"/>
  <c r="AB1288" i="2"/>
  <c r="AA1288" i="2"/>
  <c r="AB1287" i="2"/>
  <c r="AA1287" i="2"/>
  <c r="AB1286" i="2"/>
  <c r="AA1286" i="2"/>
  <c r="AB1285" i="2"/>
  <c r="AA1285" i="2"/>
  <c r="AB1284" i="2"/>
  <c r="AA1284" i="2"/>
  <c r="AB1283" i="2"/>
  <c r="AA1283" i="2"/>
  <c r="AB1282" i="2"/>
  <c r="AA1282" i="2"/>
  <c r="AB1281" i="2"/>
  <c r="AA1281" i="2"/>
  <c r="AB1280" i="2"/>
  <c r="AA1280" i="2"/>
  <c r="AB1279" i="2"/>
  <c r="AA1279" i="2"/>
  <c r="AB1278" i="2"/>
  <c r="AA1278" i="2"/>
  <c r="AB1277" i="2"/>
  <c r="AA1277" i="2"/>
  <c r="AB1276" i="2"/>
  <c r="AA1276" i="2"/>
  <c r="AB1275" i="2"/>
  <c r="AA1275" i="2"/>
  <c r="AB1274" i="2"/>
  <c r="AA1274" i="2"/>
  <c r="AB1273" i="2"/>
  <c r="AA1273" i="2"/>
  <c r="AB1272" i="2"/>
  <c r="AA1272" i="2"/>
  <c r="AB1271" i="2"/>
  <c r="AA1271" i="2"/>
  <c r="AB1270" i="2"/>
  <c r="AA1270" i="2"/>
  <c r="AB1269" i="2"/>
  <c r="AA1269" i="2"/>
  <c r="AB1268" i="2"/>
  <c r="AA1268" i="2"/>
  <c r="AB1267" i="2"/>
  <c r="AA1267" i="2"/>
  <c r="AB1266" i="2"/>
  <c r="AA1266" i="2"/>
  <c r="AB1265" i="2"/>
  <c r="AA1265" i="2"/>
  <c r="AB1264" i="2"/>
  <c r="AA1264" i="2"/>
  <c r="AB1263" i="2"/>
  <c r="AA1263" i="2"/>
  <c r="AB1262" i="2"/>
  <c r="AA1262" i="2"/>
  <c r="AB1261" i="2"/>
  <c r="AA1261" i="2"/>
  <c r="AB1260" i="2"/>
  <c r="AA1260" i="2"/>
  <c r="AB1259" i="2"/>
  <c r="AA1259" i="2"/>
  <c r="AB1258" i="2"/>
  <c r="AA1258" i="2"/>
  <c r="AB1257" i="2"/>
  <c r="AA1257" i="2"/>
  <c r="AB1256" i="2"/>
  <c r="AA1256" i="2"/>
  <c r="AB1255" i="2"/>
  <c r="AA1255" i="2"/>
  <c r="AB1254" i="2"/>
  <c r="AA1254" i="2"/>
  <c r="AB1253" i="2"/>
  <c r="AA1253" i="2"/>
  <c r="AB1252" i="2"/>
  <c r="AA1252" i="2"/>
  <c r="AB1251" i="2"/>
  <c r="AA1251" i="2"/>
  <c r="AB1250" i="2"/>
  <c r="AA1250" i="2"/>
  <c r="AB1249" i="2"/>
  <c r="AA1249" i="2"/>
  <c r="AB1248" i="2"/>
  <c r="AA1248" i="2"/>
  <c r="AB1247" i="2"/>
  <c r="AA1247" i="2"/>
  <c r="AB1246" i="2"/>
  <c r="AA1246" i="2"/>
  <c r="AB1245" i="2"/>
  <c r="AA1245" i="2"/>
  <c r="AB1244" i="2"/>
  <c r="AA1244" i="2"/>
  <c r="AB1243" i="2"/>
  <c r="AA1243" i="2"/>
  <c r="AB1242" i="2"/>
  <c r="AA1242" i="2"/>
  <c r="AB1241" i="2"/>
  <c r="AA1241" i="2"/>
  <c r="AB1240" i="2"/>
  <c r="AA1240" i="2"/>
  <c r="AB1239" i="2"/>
  <c r="AA1239" i="2"/>
  <c r="AB1238" i="2"/>
  <c r="AA1238" i="2"/>
  <c r="AB1237" i="2"/>
  <c r="AA1237" i="2"/>
  <c r="AB1236" i="2"/>
  <c r="AA1236" i="2"/>
  <c r="AB1235" i="2"/>
  <c r="AA1235" i="2"/>
  <c r="AB1234" i="2"/>
  <c r="AA1234" i="2"/>
  <c r="AB1233" i="2"/>
  <c r="AA1233" i="2"/>
  <c r="AB1232" i="2"/>
  <c r="AA1232" i="2"/>
  <c r="AB1231" i="2"/>
  <c r="AA1231" i="2"/>
  <c r="AB1230" i="2"/>
  <c r="AA1230" i="2"/>
  <c r="AB1229" i="2"/>
  <c r="AA1229" i="2"/>
  <c r="AB1228" i="2"/>
  <c r="AA1228" i="2"/>
  <c r="AB1227" i="2"/>
  <c r="AA1227" i="2"/>
  <c r="AB1226" i="2"/>
  <c r="AA1226" i="2"/>
  <c r="AB1225" i="2"/>
  <c r="AA1225" i="2"/>
  <c r="AB1224" i="2"/>
  <c r="AA1224" i="2"/>
  <c r="AB1223" i="2"/>
  <c r="AA1223" i="2"/>
  <c r="AB1222" i="2"/>
  <c r="AA1222" i="2"/>
  <c r="AB1221" i="2"/>
  <c r="AA1221" i="2"/>
  <c r="AB1220" i="2"/>
  <c r="AA1220" i="2"/>
  <c r="AB1219" i="2"/>
  <c r="AA1219" i="2"/>
  <c r="AB1218" i="2"/>
  <c r="AA1218" i="2"/>
  <c r="AB1217" i="2"/>
  <c r="AA1217" i="2"/>
  <c r="AB1216" i="2"/>
  <c r="AA1216" i="2"/>
  <c r="AB1215" i="2"/>
  <c r="AA1215" i="2"/>
  <c r="AB1214" i="2"/>
  <c r="AA1214" i="2"/>
  <c r="AB1213" i="2"/>
  <c r="AA1213" i="2"/>
  <c r="AB1212" i="2"/>
  <c r="AA1212" i="2"/>
  <c r="AB1211" i="2"/>
  <c r="AA1211" i="2"/>
  <c r="AB1210" i="2"/>
  <c r="AA1210" i="2"/>
  <c r="AB1209" i="2"/>
  <c r="AA1209" i="2"/>
  <c r="AB1208" i="2"/>
  <c r="AA1208" i="2"/>
  <c r="AB1207" i="2"/>
  <c r="AA1207" i="2"/>
  <c r="AB1206" i="2"/>
  <c r="AA1206" i="2"/>
  <c r="AB1205" i="2"/>
  <c r="AA1205" i="2"/>
  <c r="AB1204" i="2"/>
  <c r="AA1204" i="2"/>
  <c r="AB1203" i="2"/>
  <c r="AA1203" i="2"/>
  <c r="AB1202" i="2"/>
  <c r="AA1202" i="2"/>
  <c r="AB1201" i="2"/>
  <c r="AA1201" i="2"/>
  <c r="AB1200" i="2"/>
  <c r="AA1200" i="2"/>
  <c r="AB1199" i="2"/>
  <c r="AA1199" i="2"/>
  <c r="AB1198" i="2"/>
  <c r="AA1198" i="2"/>
  <c r="AB1197" i="2"/>
  <c r="AA1197" i="2"/>
  <c r="AB1196" i="2"/>
  <c r="AA1196" i="2"/>
  <c r="AB1195" i="2"/>
  <c r="AA1195" i="2"/>
  <c r="AB1194" i="2"/>
  <c r="AA1194" i="2"/>
  <c r="AB1193" i="2"/>
  <c r="AA1193" i="2"/>
  <c r="AB1192" i="2"/>
  <c r="AA1192" i="2"/>
  <c r="AB1191" i="2"/>
  <c r="AA1191" i="2"/>
  <c r="AB1190" i="2"/>
  <c r="AA1190" i="2"/>
  <c r="AB1189" i="2"/>
  <c r="AA1189" i="2"/>
  <c r="AB1188" i="2"/>
  <c r="AA1188" i="2"/>
  <c r="AB1187" i="2"/>
  <c r="AA1187" i="2"/>
  <c r="AB1186" i="2"/>
  <c r="AA1186" i="2"/>
  <c r="AB1185" i="2"/>
  <c r="AA1185" i="2"/>
  <c r="AB1184" i="2"/>
  <c r="AA1184" i="2"/>
  <c r="AB1183" i="2"/>
  <c r="AA1183" i="2"/>
  <c r="AB1182" i="2"/>
  <c r="AA1182" i="2"/>
  <c r="AB1181" i="2"/>
  <c r="AA1181" i="2"/>
  <c r="AB1180" i="2"/>
  <c r="AA1180" i="2"/>
  <c r="AB1179" i="2"/>
  <c r="AA1179" i="2"/>
  <c r="AB1178" i="2"/>
  <c r="AA1178" i="2"/>
  <c r="AB1177" i="2"/>
  <c r="AA1177" i="2"/>
  <c r="AB1176" i="2"/>
  <c r="AA1176" i="2"/>
  <c r="AB1175" i="2"/>
  <c r="AA1175" i="2"/>
  <c r="AB1174" i="2"/>
  <c r="AA1174" i="2"/>
  <c r="AB1173" i="2"/>
  <c r="AA1173" i="2"/>
  <c r="AB1172" i="2"/>
  <c r="AA1172" i="2"/>
  <c r="AB1171" i="2"/>
  <c r="AA1171" i="2"/>
  <c r="AB1170" i="2"/>
  <c r="AA1170" i="2"/>
  <c r="AB1169" i="2"/>
  <c r="AA1169" i="2"/>
  <c r="AB1168" i="2"/>
  <c r="AA1168" i="2"/>
  <c r="AB1167" i="2"/>
  <c r="AA1167" i="2"/>
  <c r="AB1166" i="2"/>
  <c r="AA1166" i="2"/>
  <c r="AB1165" i="2"/>
  <c r="AA1165" i="2"/>
  <c r="AB1164" i="2"/>
  <c r="AA1164" i="2"/>
  <c r="AB1163" i="2"/>
  <c r="AA1163" i="2"/>
  <c r="AB1162" i="2"/>
  <c r="AA1162" i="2"/>
  <c r="AB1161" i="2"/>
  <c r="AA1161" i="2"/>
  <c r="AB1160" i="2"/>
  <c r="AA1160" i="2"/>
  <c r="AB1159" i="2"/>
  <c r="AA1159" i="2"/>
  <c r="AB1158" i="2"/>
  <c r="AA1158" i="2"/>
  <c r="AB1157" i="2"/>
  <c r="AA1157" i="2"/>
  <c r="AB1156" i="2"/>
  <c r="AA1156" i="2"/>
  <c r="AB1155" i="2"/>
  <c r="AA1155" i="2"/>
  <c r="AB1154" i="2"/>
  <c r="AA1154" i="2"/>
  <c r="AB1153" i="2"/>
  <c r="AA1153" i="2"/>
  <c r="AB1152" i="2"/>
  <c r="AA1152" i="2"/>
  <c r="AB1151" i="2"/>
  <c r="AA1151" i="2"/>
  <c r="AB1150" i="2"/>
  <c r="AA1150" i="2"/>
  <c r="AB1149" i="2"/>
  <c r="AA1149" i="2"/>
  <c r="AB1148" i="2"/>
  <c r="AA1148" i="2"/>
  <c r="AB1147" i="2"/>
  <c r="AA1147" i="2"/>
  <c r="AB1146" i="2"/>
  <c r="AA1146" i="2"/>
  <c r="AB1145" i="2"/>
  <c r="AA1145" i="2"/>
  <c r="AB1144" i="2"/>
  <c r="AA1144" i="2"/>
  <c r="AB1143" i="2"/>
  <c r="AA1143" i="2"/>
  <c r="AB1142" i="2"/>
  <c r="AA1142" i="2"/>
  <c r="AB1141" i="2"/>
  <c r="AA1141" i="2"/>
  <c r="AB1140" i="2"/>
  <c r="AA1140" i="2"/>
  <c r="AB1139" i="2"/>
  <c r="AA1139" i="2"/>
  <c r="AB1138" i="2"/>
  <c r="AA1138" i="2"/>
  <c r="AB1137" i="2"/>
  <c r="AA1137" i="2"/>
  <c r="AB1136" i="2"/>
  <c r="AA1136" i="2"/>
  <c r="AB1135" i="2"/>
  <c r="AA1135" i="2"/>
  <c r="AB1134" i="2"/>
  <c r="AA1134" i="2"/>
  <c r="AB1133" i="2"/>
  <c r="AA1133" i="2"/>
  <c r="AB1132" i="2"/>
  <c r="AA1132" i="2"/>
  <c r="AB1131" i="2"/>
  <c r="AA1131" i="2"/>
  <c r="AB1130" i="2"/>
  <c r="AA1130" i="2"/>
  <c r="AB1129" i="2"/>
  <c r="AA1129" i="2"/>
  <c r="AB1128" i="2"/>
  <c r="AA1128" i="2"/>
  <c r="AB1127" i="2"/>
  <c r="AA1127" i="2"/>
  <c r="AB1126" i="2"/>
  <c r="AA1126" i="2"/>
  <c r="AB1125" i="2"/>
  <c r="AA1125" i="2"/>
  <c r="AB1124" i="2"/>
  <c r="AA1124" i="2"/>
  <c r="AB1123" i="2"/>
  <c r="AA1123" i="2"/>
  <c r="AB1122" i="2"/>
  <c r="AA1122" i="2"/>
  <c r="AB1121" i="2"/>
  <c r="AA1121" i="2"/>
  <c r="AB1120" i="2"/>
  <c r="AA1120" i="2"/>
  <c r="AB1119" i="2"/>
  <c r="AA1119" i="2"/>
  <c r="AB1118" i="2"/>
  <c r="AA1118" i="2"/>
  <c r="AB1117" i="2"/>
  <c r="AA1117" i="2"/>
  <c r="AB1116" i="2"/>
  <c r="AA1116" i="2"/>
  <c r="AB1115" i="2"/>
  <c r="AA1115" i="2"/>
  <c r="AB1114" i="2"/>
  <c r="AA1114" i="2"/>
  <c r="AB1113" i="2"/>
  <c r="AA1113" i="2"/>
  <c r="AB1112" i="2"/>
  <c r="AA1112" i="2"/>
  <c r="AB1111" i="2"/>
  <c r="AA1111" i="2"/>
  <c r="AB1110" i="2"/>
  <c r="AA1110" i="2"/>
  <c r="AB1109" i="2"/>
  <c r="AA1109" i="2"/>
  <c r="AB1108" i="2"/>
  <c r="AA1108" i="2"/>
  <c r="AB1107" i="2"/>
  <c r="AA1107" i="2"/>
  <c r="AB1106" i="2"/>
  <c r="AA1106" i="2"/>
  <c r="AB1105" i="2"/>
  <c r="AA1105" i="2"/>
  <c r="AB1104" i="2"/>
  <c r="AA1104" i="2"/>
  <c r="AB1103" i="2"/>
  <c r="AA1103" i="2"/>
  <c r="AB1102" i="2"/>
  <c r="AA1102" i="2"/>
  <c r="AB1101" i="2"/>
  <c r="AA1101" i="2"/>
  <c r="AB1100" i="2"/>
  <c r="AA1100" i="2"/>
  <c r="AB1099" i="2"/>
  <c r="AA1099" i="2"/>
  <c r="AB1098" i="2"/>
  <c r="AA1098" i="2"/>
  <c r="AB1097" i="2"/>
  <c r="AA1097" i="2"/>
  <c r="AB1096" i="2"/>
  <c r="AA1096" i="2"/>
  <c r="AB1095" i="2"/>
  <c r="AA1095" i="2"/>
  <c r="AB1094" i="2"/>
  <c r="AA1094" i="2"/>
  <c r="AB1093" i="2"/>
  <c r="AA1093" i="2"/>
  <c r="AB1092" i="2"/>
  <c r="AA1092" i="2"/>
  <c r="AB1091" i="2"/>
  <c r="AA1091" i="2"/>
  <c r="AB1090" i="2"/>
  <c r="AA1090" i="2"/>
  <c r="AB1089" i="2"/>
  <c r="AA1089" i="2"/>
  <c r="AB1088" i="2"/>
  <c r="AA1088" i="2"/>
  <c r="AB1087" i="2"/>
  <c r="AA1087" i="2"/>
  <c r="AB1086" i="2"/>
  <c r="AA1086" i="2"/>
  <c r="AB1085" i="2"/>
  <c r="AA1085" i="2"/>
  <c r="AB1084" i="2"/>
  <c r="AA1084" i="2"/>
  <c r="AB1083" i="2"/>
  <c r="AA1083" i="2"/>
  <c r="AB1082" i="2"/>
  <c r="AA1082" i="2"/>
  <c r="AB1081" i="2"/>
  <c r="AA1081" i="2"/>
  <c r="AB1080" i="2"/>
  <c r="AA1080" i="2"/>
  <c r="AB1079" i="2"/>
  <c r="AA1079" i="2"/>
  <c r="AB1078" i="2"/>
  <c r="AA1078" i="2"/>
  <c r="AB1077" i="2"/>
  <c r="AA1077" i="2"/>
  <c r="AB1076" i="2"/>
  <c r="AA1076" i="2"/>
  <c r="AB1075" i="2"/>
  <c r="AA1075" i="2"/>
  <c r="AB1074" i="2"/>
  <c r="AA1074" i="2"/>
  <c r="AB1073" i="2"/>
  <c r="AA1073" i="2"/>
  <c r="AB1072" i="2"/>
  <c r="AA1072" i="2"/>
  <c r="AB1071" i="2"/>
  <c r="AA1071" i="2"/>
  <c r="AB1070" i="2"/>
  <c r="AA1070" i="2"/>
  <c r="AB1069" i="2"/>
  <c r="AA1069" i="2"/>
  <c r="AB1068" i="2"/>
  <c r="AA1068" i="2"/>
  <c r="AB1067" i="2"/>
  <c r="AA1067" i="2"/>
  <c r="AB1066" i="2"/>
  <c r="AA1066" i="2"/>
  <c r="AB1065" i="2"/>
  <c r="AA1065" i="2"/>
  <c r="AB1064" i="2"/>
  <c r="AA1064" i="2"/>
  <c r="AB1063" i="2"/>
  <c r="AA1063" i="2"/>
  <c r="AB1062" i="2"/>
  <c r="AA1062" i="2"/>
  <c r="AB1061" i="2"/>
  <c r="AA1061" i="2"/>
  <c r="AB1060" i="2"/>
  <c r="AA1060" i="2"/>
  <c r="AB1059" i="2"/>
  <c r="AA1059" i="2"/>
  <c r="AB1058" i="2"/>
  <c r="AA1058" i="2"/>
  <c r="AB1057" i="2"/>
  <c r="AA1057" i="2"/>
  <c r="AB1056" i="2"/>
  <c r="AA1056" i="2"/>
  <c r="AB1055" i="2"/>
  <c r="AA1055" i="2"/>
  <c r="AB1054" i="2"/>
  <c r="AA1054" i="2"/>
  <c r="AB1053" i="2"/>
  <c r="AA1053" i="2"/>
  <c r="AB1052" i="2"/>
  <c r="AA1052" i="2"/>
  <c r="AB1051" i="2"/>
  <c r="AA1051" i="2"/>
  <c r="AB1050" i="2"/>
  <c r="AA1050" i="2"/>
  <c r="AB1049" i="2"/>
  <c r="AA1049" i="2"/>
  <c r="AB1048" i="2"/>
  <c r="AA1048" i="2"/>
  <c r="AB1047" i="2"/>
  <c r="AA1047" i="2"/>
  <c r="AB1046" i="2"/>
  <c r="AA1046" i="2"/>
  <c r="AB1045" i="2"/>
  <c r="AA1045" i="2"/>
  <c r="AB1044" i="2"/>
  <c r="AA1044" i="2"/>
  <c r="AB1043" i="2"/>
  <c r="AA1043" i="2"/>
  <c r="AB1042" i="2"/>
  <c r="AA1042" i="2"/>
  <c r="AB1041" i="2"/>
  <c r="AA1041" i="2"/>
  <c r="AB1040" i="2"/>
  <c r="AA1040" i="2"/>
  <c r="AB1039" i="2"/>
  <c r="AA1039" i="2"/>
  <c r="AB1038" i="2"/>
  <c r="AA1038" i="2"/>
  <c r="AB1037" i="2"/>
  <c r="AA1037" i="2"/>
  <c r="AB1036" i="2"/>
  <c r="AA1036" i="2"/>
  <c r="AB1035" i="2"/>
  <c r="AA1035" i="2"/>
  <c r="AB1034" i="2"/>
  <c r="AA1034" i="2"/>
  <c r="AB1033" i="2"/>
  <c r="AA1033" i="2"/>
  <c r="AB1032" i="2"/>
  <c r="AA1032" i="2"/>
  <c r="AB1031" i="2"/>
  <c r="AA1031" i="2"/>
  <c r="AB1030" i="2"/>
  <c r="AA1030" i="2"/>
  <c r="AB1029" i="2"/>
  <c r="AA1029" i="2"/>
  <c r="AB1028" i="2"/>
  <c r="AA1028" i="2"/>
  <c r="AB1027" i="2"/>
  <c r="AA1027" i="2"/>
  <c r="AB1026" i="2"/>
  <c r="AA1026" i="2"/>
  <c r="AB1025" i="2"/>
  <c r="AA1025" i="2"/>
  <c r="AB1024" i="2"/>
  <c r="AA1024" i="2"/>
  <c r="AB1023" i="2"/>
  <c r="AA1023" i="2"/>
  <c r="AB1022" i="2"/>
  <c r="AA1022" i="2"/>
  <c r="AB1021" i="2"/>
  <c r="AA1021" i="2"/>
  <c r="AB1020" i="2"/>
  <c r="AA1020" i="2"/>
  <c r="AB1019" i="2"/>
  <c r="AA1019" i="2"/>
  <c r="AB1018" i="2"/>
  <c r="AA1018" i="2"/>
  <c r="AB1017" i="2"/>
  <c r="AA1017" i="2"/>
  <c r="AB1016" i="2"/>
  <c r="AA1016" i="2"/>
  <c r="AB1015" i="2"/>
  <c r="AA1015" i="2"/>
  <c r="AB1014" i="2"/>
  <c r="AA1014" i="2"/>
  <c r="AB1013" i="2"/>
  <c r="AA1013" i="2"/>
  <c r="AB1012" i="2"/>
  <c r="AA1012" i="2"/>
  <c r="AB1011" i="2"/>
  <c r="AA1011" i="2"/>
  <c r="AB1010" i="2"/>
  <c r="AA1010" i="2"/>
  <c r="AB1009" i="2"/>
  <c r="AA1009" i="2"/>
  <c r="AB1008" i="2"/>
  <c r="AA1008" i="2"/>
  <c r="AB1007" i="2"/>
  <c r="AA1007" i="2"/>
  <c r="AB1006" i="2"/>
  <c r="AA1006" i="2"/>
  <c r="AB1005" i="2"/>
  <c r="AA1005" i="2"/>
  <c r="AB1004" i="2"/>
  <c r="AA1004" i="2"/>
  <c r="AB1003" i="2"/>
  <c r="AA1003" i="2"/>
  <c r="AB1002" i="2"/>
  <c r="AA1002" i="2"/>
  <c r="AB1001" i="2"/>
  <c r="AA1001" i="2"/>
  <c r="AB1000" i="2"/>
  <c r="AA1000" i="2"/>
  <c r="AB999" i="2"/>
  <c r="AA999" i="2"/>
  <c r="AB998" i="2"/>
  <c r="AA998" i="2"/>
  <c r="AB997" i="2"/>
  <c r="AA997" i="2"/>
  <c r="AB996" i="2"/>
  <c r="AA996" i="2"/>
  <c r="AB995" i="2"/>
  <c r="AA995" i="2"/>
  <c r="AB994" i="2"/>
  <c r="AA994" i="2"/>
  <c r="AB993" i="2"/>
  <c r="AA993" i="2"/>
  <c r="AB992" i="2"/>
  <c r="AA992" i="2"/>
  <c r="AB991" i="2"/>
  <c r="AA991" i="2"/>
  <c r="AB990" i="2"/>
  <c r="AA990" i="2"/>
  <c r="AB989" i="2"/>
  <c r="AA989" i="2"/>
  <c r="AB988" i="2"/>
  <c r="AA988" i="2"/>
  <c r="AB987" i="2"/>
  <c r="AA987" i="2"/>
  <c r="AB986" i="2"/>
  <c r="AA986" i="2"/>
  <c r="AB985" i="2"/>
  <c r="AA985" i="2"/>
  <c r="AB984" i="2"/>
  <c r="AA984" i="2"/>
  <c r="AB983" i="2"/>
  <c r="AA983" i="2"/>
  <c r="AB982" i="2"/>
  <c r="AA982" i="2"/>
  <c r="AB981" i="2"/>
  <c r="AA981" i="2"/>
  <c r="AB980" i="2"/>
  <c r="AA980" i="2"/>
  <c r="AB979" i="2"/>
  <c r="AA979" i="2"/>
  <c r="AB978" i="2"/>
  <c r="AA978" i="2"/>
  <c r="AB977" i="2"/>
  <c r="AA977" i="2"/>
  <c r="AB976" i="2"/>
  <c r="AA976" i="2"/>
  <c r="AB975" i="2"/>
  <c r="AA975" i="2"/>
  <c r="AB974" i="2"/>
  <c r="AA974" i="2"/>
  <c r="AB973" i="2"/>
  <c r="AA973" i="2"/>
  <c r="AB972" i="2"/>
  <c r="AA972" i="2"/>
  <c r="AB971" i="2"/>
  <c r="AA971" i="2"/>
  <c r="AB970" i="2"/>
  <c r="AA970" i="2"/>
  <c r="AB969" i="2"/>
  <c r="AA969" i="2"/>
  <c r="AB968" i="2"/>
  <c r="AA968" i="2"/>
  <c r="AB967" i="2"/>
  <c r="AA967" i="2"/>
  <c r="AB966" i="2"/>
  <c r="AA966" i="2"/>
  <c r="AB965" i="2"/>
  <c r="AA965" i="2"/>
  <c r="AB964" i="2"/>
  <c r="AA964" i="2"/>
  <c r="AB963" i="2"/>
  <c r="AA963" i="2"/>
  <c r="AB962" i="2"/>
  <c r="AA962" i="2"/>
  <c r="AB961" i="2"/>
  <c r="AA961" i="2"/>
  <c r="AB960" i="2"/>
  <c r="AA960" i="2"/>
  <c r="AB959" i="2"/>
  <c r="AA959" i="2"/>
  <c r="AB958" i="2"/>
  <c r="AA958" i="2"/>
  <c r="AB957" i="2"/>
  <c r="AA957" i="2"/>
  <c r="AB956" i="2"/>
  <c r="AA956" i="2"/>
  <c r="AB955" i="2"/>
  <c r="AA955" i="2"/>
  <c r="AB954" i="2"/>
  <c r="AA954" i="2"/>
  <c r="AB953" i="2"/>
  <c r="AA953" i="2"/>
  <c r="AB952" i="2"/>
  <c r="AA952" i="2"/>
  <c r="AB951" i="2"/>
  <c r="AA951" i="2"/>
  <c r="AB950" i="2"/>
  <c r="AA950" i="2"/>
  <c r="AB949" i="2"/>
  <c r="AA949" i="2"/>
  <c r="AB948" i="2"/>
  <c r="AA948" i="2"/>
  <c r="AB947" i="2"/>
  <c r="AA947" i="2"/>
  <c r="AB946" i="2"/>
  <c r="AA946" i="2"/>
  <c r="AB945" i="2"/>
  <c r="AA945" i="2"/>
  <c r="AB944" i="2"/>
  <c r="AA944" i="2"/>
  <c r="AB943" i="2"/>
  <c r="AA943" i="2"/>
  <c r="AB942" i="2"/>
  <c r="AA942" i="2"/>
  <c r="AB941" i="2"/>
  <c r="AA941" i="2"/>
  <c r="AB940" i="2"/>
  <c r="AA940" i="2"/>
  <c r="AB939" i="2"/>
  <c r="AA939" i="2"/>
  <c r="AB938" i="2"/>
  <c r="AA938" i="2"/>
  <c r="AB937" i="2"/>
  <c r="AA937" i="2"/>
  <c r="AB936" i="2"/>
  <c r="AA936" i="2"/>
  <c r="AB935" i="2"/>
  <c r="AA935" i="2"/>
  <c r="AB934" i="2"/>
  <c r="AA934" i="2"/>
  <c r="AB933" i="2"/>
  <c r="AA933" i="2"/>
  <c r="AB932" i="2"/>
  <c r="AA932" i="2"/>
  <c r="AB931" i="2"/>
  <c r="AA931" i="2"/>
  <c r="AB930" i="2"/>
  <c r="AA930" i="2"/>
  <c r="AB929" i="2"/>
  <c r="AA929" i="2"/>
  <c r="AB928" i="2"/>
  <c r="AA928" i="2"/>
  <c r="AB927" i="2"/>
  <c r="AA927" i="2"/>
  <c r="AB926" i="2"/>
  <c r="AA926" i="2"/>
  <c r="AB925" i="2"/>
  <c r="AA925" i="2"/>
  <c r="AB924" i="2"/>
  <c r="AA924" i="2"/>
  <c r="AB923" i="2"/>
  <c r="AA923" i="2"/>
  <c r="AB922" i="2"/>
  <c r="AA922" i="2"/>
  <c r="AB921" i="2"/>
  <c r="AA921" i="2"/>
  <c r="AB920" i="2"/>
  <c r="AA920" i="2"/>
  <c r="AB919" i="2"/>
  <c r="AA919" i="2"/>
  <c r="AB918" i="2"/>
  <c r="AA918" i="2"/>
  <c r="AB917" i="2"/>
  <c r="AA917" i="2"/>
  <c r="AB916" i="2"/>
  <c r="AA916" i="2"/>
  <c r="AB915" i="2"/>
  <c r="AA915" i="2"/>
  <c r="AB914" i="2"/>
  <c r="AA914" i="2"/>
  <c r="AB913" i="2"/>
  <c r="AA913" i="2"/>
  <c r="AB912" i="2"/>
  <c r="AA912" i="2"/>
  <c r="AB911" i="2"/>
  <c r="AA911" i="2"/>
  <c r="AB910" i="2"/>
  <c r="AA910" i="2"/>
  <c r="AB909" i="2"/>
  <c r="AA909" i="2"/>
  <c r="AB908" i="2"/>
  <c r="AA908" i="2"/>
  <c r="AB907" i="2"/>
  <c r="AA907" i="2"/>
  <c r="AB906" i="2"/>
  <c r="AA906" i="2"/>
  <c r="AB905" i="2"/>
  <c r="AA905" i="2"/>
  <c r="AB904" i="2"/>
  <c r="AA904" i="2"/>
  <c r="AB903" i="2"/>
  <c r="AA903" i="2"/>
  <c r="AB902" i="2"/>
  <c r="AA902" i="2"/>
  <c r="AB901" i="2"/>
  <c r="AA901" i="2"/>
  <c r="AB900" i="2"/>
  <c r="AA900" i="2"/>
  <c r="AB899" i="2"/>
  <c r="AA899" i="2"/>
  <c r="AB898" i="2"/>
  <c r="AA898" i="2"/>
  <c r="AB897" i="2"/>
  <c r="AA897" i="2"/>
  <c r="AB896" i="2"/>
  <c r="AA896" i="2"/>
  <c r="AB895" i="2"/>
  <c r="AA895" i="2"/>
  <c r="AB894" i="2"/>
  <c r="AA894" i="2"/>
  <c r="AB893" i="2"/>
  <c r="AA893" i="2"/>
  <c r="AB892" i="2"/>
  <c r="AA892" i="2"/>
  <c r="AB891" i="2"/>
  <c r="AA891" i="2"/>
  <c r="AB890" i="2"/>
  <c r="AA890" i="2"/>
  <c r="AB889" i="2"/>
  <c r="AA889" i="2"/>
  <c r="AB888" i="2"/>
  <c r="AA888" i="2"/>
  <c r="AB887" i="2"/>
  <c r="AA887" i="2"/>
  <c r="AB886" i="2"/>
  <c r="AA886" i="2"/>
  <c r="AB885" i="2"/>
  <c r="AA885" i="2"/>
  <c r="AB884" i="2"/>
  <c r="AA884" i="2"/>
  <c r="AB883" i="2"/>
  <c r="AA883" i="2"/>
  <c r="AB882" i="2"/>
  <c r="AA882" i="2"/>
  <c r="AB881" i="2"/>
  <c r="AA881" i="2"/>
  <c r="AB880" i="2"/>
  <c r="AA880" i="2"/>
  <c r="AB879" i="2"/>
  <c r="AA879" i="2"/>
  <c r="AB878" i="2"/>
  <c r="AA878" i="2"/>
  <c r="AB877" i="2"/>
  <c r="AA877" i="2"/>
  <c r="AB876" i="2"/>
  <c r="AA876" i="2"/>
  <c r="AB875" i="2"/>
  <c r="AA875" i="2"/>
  <c r="AB874" i="2"/>
  <c r="AA874" i="2"/>
  <c r="AB873" i="2"/>
  <c r="AA873" i="2"/>
  <c r="AB872" i="2"/>
  <c r="AA872" i="2"/>
  <c r="AB871" i="2"/>
  <c r="AA871" i="2"/>
  <c r="AB870" i="2"/>
  <c r="AA870" i="2"/>
  <c r="AB869" i="2"/>
  <c r="AA869" i="2"/>
  <c r="AB868" i="2"/>
  <c r="AA868" i="2"/>
  <c r="AB867" i="2"/>
  <c r="AA867" i="2"/>
  <c r="AB866" i="2"/>
  <c r="AA866" i="2"/>
  <c r="AB865" i="2"/>
  <c r="AA865" i="2"/>
  <c r="AB864" i="2"/>
  <c r="AA864" i="2"/>
  <c r="AB863" i="2"/>
  <c r="AA863" i="2"/>
  <c r="AB862" i="2"/>
  <c r="AA862" i="2"/>
  <c r="AB861" i="2"/>
  <c r="AA861" i="2"/>
  <c r="AB860" i="2"/>
  <c r="AA860" i="2"/>
  <c r="AB859" i="2"/>
  <c r="AA859" i="2"/>
  <c r="AB858" i="2"/>
  <c r="AA858" i="2"/>
  <c r="AB857" i="2"/>
  <c r="AA857" i="2"/>
  <c r="AB856" i="2"/>
  <c r="AA856" i="2"/>
  <c r="AB855" i="2"/>
  <c r="AA855" i="2"/>
  <c r="AB854" i="2"/>
  <c r="AA854" i="2"/>
  <c r="AB853" i="2"/>
  <c r="AA853" i="2"/>
  <c r="AB852" i="2"/>
  <c r="AA852" i="2"/>
  <c r="AB851" i="2"/>
  <c r="AA851" i="2"/>
  <c r="AB850" i="2"/>
  <c r="AA850" i="2"/>
  <c r="AB849" i="2"/>
  <c r="AA849" i="2"/>
  <c r="AB848" i="2"/>
  <c r="AA848" i="2"/>
  <c r="AB847" i="2"/>
  <c r="AA847" i="2"/>
  <c r="AB846" i="2"/>
  <c r="AA846" i="2"/>
  <c r="AB845" i="2"/>
  <c r="AA845" i="2"/>
  <c r="AB844" i="2"/>
  <c r="AA844" i="2"/>
  <c r="AB843" i="2"/>
  <c r="AA843" i="2"/>
  <c r="AB842" i="2"/>
  <c r="AA842" i="2"/>
  <c r="AB841" i="2"/>
  <c r="AA841" i="2"/>
  <c r="AB840" i="2"/>
  <c r="AA840" i="2"/>
  <c r="AB839" i="2"/>
  <c r="AA839" i="2"/>
  <c r="AB838" i="2"/>
  <c r="AA838" i="2"/>
  <c r="AB837" i="2"/>
  <c r="AA837" i="2"/>
  <c r="AB836" i="2"/>
  <c r="AA836" i="2"/>
  <c r="AB835" i="2"/>
  <c r="AA835" i="2"/>
  <c r="AB834" i="2"/>
  <c r="AA834" i="2"/>
  <c r="AB833" i="2"/>
  <c r="AA833" i="2"/>
  <c r="AB832" i="2"/>
  <c r="AA832" i="2"/>
  <c r="AB831" i="2"/>
  <c r="AA831" i="2"/>
  <c r="AB830" i="2"/>
  <c r="AA830" i="2"/>
  <c r="AB829" i="2"/>
  <c r="AA829" i="2"/>
  <c r="AB828" i="2"/>
  <c r="AA828" i="2"/>
  <c r="AB827" i="2"/>
  <c r="AA827" i="2"/>
  <c r="AB826" i="2"/>
  <c r="AA826" i="2"/>
  <c r="AB825" i="2"/>
  <c r="AA825" i="2"/>
  <c r="AB824" i="2"/>
  <c r="AA824" i="2"/>
  <c r="AB823" i="2"/>
  <c r="AA823" i="2"/>
  <c r="AB822" i="2"/>
  <c r="AA822" i="2"/>
  <c r="AB821" i="2"/>
  <c r="AA821" i="2"/>
  <c r="AB820" i="2"/>
  <c r="AA820" i="2"/>
  <c r="AB819" i="2"/>
  <c r="AA819" i="2"/>
  <c r="AB818" i="2"/>
  <c r="AA818" i="2"/>
  <c r="AB817" i="2"/>
  <c r="AA817" i="2"/>
  <c r="AB816" i="2"/>
  <c r="AA816" i="2"/>
  <c r="AB815" i="2"/>
  <c r="AA815" i="2"/>
  <c r="AB814" i="2"/>
  <c r="AA814" i="2"/>
  <c r="AB813" i="2"/>
  <c r="AA813" i="2"/>
  <c r="AB812" i="2"/>
  <c r="AA812" i="2"/>
  <c r="AB811" i="2"/>
  <c r="AA811" i="2"/>
  <c r="AB810" i="2"/>
  <c r="AA810" i="2"/>
  <c r="AB809" i="2"/>
  <c r="AA809" i="2"/>
  <c r="AB808" i="2"/>
  <c r="AA808" i="2"/>
  <c r="AB807" i="2"/>
  <c r="AA807" i="2"/>
  <c r="AB806" i="2"/>
  <c r="AA806" i="2"/>
  <c r="AB805" i="2"/>
  <c r="AA805" i="2"/>
  <c r="AB804" i="2"/>
  <c r="AA804" i="2"/>
  <c r="AB803" i="2"/>
  <c r="AA803" i="2"/>
  <c r="AB802" i="2"/>
  <c r="AA802" i="2"/>
  <c r="AB801" i="2"/>
  <c r="AA801" i="2"/>
  <c r="AB800" i="2"/>
  <c r="AA800" i="2"/>
  <c r="AB799" i="2"/>
  <c r="AA799" i="2"/>
  <c r="AB798" i="2"/>
  <c r="AA798" i="2"/>
  <c r="AB797" i="2"/>
  <c r="AA797" i="2"/>
  <c r="AB796" i="2"/>
  <c r="AA796" i="2"/>
  <c r="AB795" i="2"/>
  <c r="AA795" i="2"/>
  <c r="AB794" i="2"/>
  <c r="AA794" i="2"/>
  <c r="AB793" i="2"/>
  <c r="AA793" i="2"/>
  <c r="AB792" i="2"/>
  <c r="AA792" i="2"/>
  <c r="AB791" i="2"/>
  <c r="AA791" i="2"/>
  <c r="AB790" i="2"/>
  <c r="AA790" i="2"/>
  <c r="AB789" i="2"/>
  <c r="AA789" i="2"/>
  <c r="AB788" i="2"/>
  <c r="AA788" i="2"/>
  <c r="AB787" i="2"/>
  <c r="AA787" i="2"/>
  <c r="AB786" i="2"/>
  <c r="AA786" i="2"/>
  <c r="AB785" i="2"/>
  <c r="AA785" i="2"/>
  <c r="AB784" i="2"/>
  <c r="AA784" i="2"/>
  <c r="AB783" i="2"/>
  <c r="AA783" i="2"/>
  <c r="AB782" i="2"/>
  <c r="AA782" i="2"/>
  <c r="AB781" i="2"/>
  <c r="AA781" i="2"/>
  <c r="AB780" i="2"/>
  <c r="AA780" i="2"/>
  <c r="AB779" i="2"/>
  <c r="AA779" i="2"/>
  <c r="AB778" i="2"/>
  <c r="AA778" i="2"/>
  <c r="AB777" i="2"/>
  <c r="AA777" i="2"/>
  <c r="AB776" i="2"/>
  <c r="AA776" i="2"/>
  <c r="AB775" i="2"/>
  <c r="AA775" i="2"/>
  <c r="AB774" i="2"/>
  <c r="AA774" i="2"/>
  <c r="AB773" i="2"/>
  <c r="AA773" i="2"/>
  <c r="AB772" i="2"/>
  <c r="AA772" i="2"/>
  <c r="AB771" i="2"/>
  <c r="AA771" i="2"/>
  <c r="AB770" i="2"/>
  <c r="AA770" i="2"/>
  <c r="AB769" i="2"/>
  <c r="AA769" i="2"/>
  <c r="AB768" i="2"/>
  <c r="AA768" i="2"/>
  <c r="AB767" i="2"/>
  <c r="AA767" i="2"/>
  <c r="AB766" i="2"/>
  <c r="AA766" i="2"/>
  <c r="AB765" i="2"/>
  <c r="AA765" i="2"/>
  <c r="AB764" i="2"/>
  <c r="AA764" i="2"/>
  <c r="AB763" i="2"/>
  <c r="AA763" i="2"/>
  <c r="AB762" i="2"/>
  <c r="AA762" i="2"/>
  <c r="AB761" i="2"/>
  <c r="AA761" i="2"/>
  <c r="AB760" i="2"/>
  <c r="AA760" i="2"/>
  <c r="AB759" i="2"/>
  <c r="AA759" i="2"/>
  <c r="AB758" i="2"/>
  <c r="AA758" i="2"/>
  <c r="AB757" i="2"/>
  <c r="AA757" i="2"/>
  <c r="AB756" i="2"/>
  <c r="AA756" i="2"/>
  <c r="AB755" i="2"/>
  <c r="AA755" i="2"/>
  <c r="AB754" i="2"/>
  <c r="AA754" i="2"/>
  <c r="AB753" i="2"/>
  <c r="AA753" i="2"/>
  <c r="AB752" i="2"/>
  <c r="AA752" i="2"/>
  <c r="AB751" i="2"/>
  <c r="AA751" i="2"/>
  <c r="AB750" i="2"/>
  <c r="AA750" i="2"/>
  <c r="AB749" i="2"/>
  <c r="AA749" i="2"/>
  <c r="AB748" i="2"/>
  <c r="AA748" i="2"/>
  <c r="AB747" i="2"/>
  <c r="AA747" i="2"/>
  <c r="AB746" i="2"/>
  <c r="AA746" i="2"/>
  <c r="AB745" i="2"/>
  <c r="AA745" i="2"/>
  <c r="AB744" i="2"/>
  <c r="AA744" i="2"/>
  <c r="AB743" i="2"/>
  <c r="AA743" i="2"/>
  <c r="AB742" i="2"/>
  <c r="AA742" i="2"/>
  <c r="AB741" i="2"/>
  <c r="AA741" i="2"/>
  <c r="AB740" i="2"/>
  <c r="AA740" i="2"/>
  <c r="AB739" i="2"/>
  <c r="AA739" i="2"/>
  <c r="AB738" i="2"/>
  <c r="AA738" i="2"/>
  <c r="AB737" i="2"/>
  <c r="AA737" i="2"/>
  <c r="AB736" i="2"/>
  <c r="AA736" i="2"/>
  <c r="AB735" i="2"/>
  <c r="AA735" i="2"/>
  <c r="AB734" i="2"/>
  <c r="AA734" i="2"/>
  <c r="AB733" i="2"/>
  <c r="AA733" i="2"/>
  <c r="AB732" i="2"/>
  <c r="AA732" i="2"/>
  <c r="AB731" i="2"/>
  <c r="AA731" i="2"/>
  <c r="AB730" i="2"/>
  <c r="AA730" i="2"/>
  <c r="AB729" i="2"/>
  <c r="AA729" i="2"/>
  <c r="AB728" i="2"/>
  <c r="AA728" i="2"/>
  <c r="AB727" i="2"/>
  <c r="AA727" i="2"/>
  <c r="AB726" i="2"/>
  <c r="AA726" i="2"/>
  <c r="AB725" i="2"/>
  <c r="AA725" i="2"/>
  <c r="AB724" i="2"/>
  <c r="AA724" i="2"/>
  <c r="AB723" i="2"/>
  <c r="AA723" i="2"/>
  <c r="AB722" i="2"/>
  <c r="AA722" i="2"/>
  <c r="AB721" i="2"/>
  <c r="AA721" i="2"/>
  <c r="AB720" i="2"/>
  <c r="AA720" i="2"/>
  <c r="AB719" i="2"/>
  <c r="AA719" i="2"/>
  <c r="AB718" i="2"/>
  <c r="AA718" i="2"/>
  <c r="AB717" i="2"/>
  <c r="AA717" i="2"/>
  <c r="AB716" i="2"/>
  <c r="AA716" i="2"/>
  <c r="AB715" i="2"/>
  <c r="AA715" i="2"/>
  <c r="AB714" i="2"/>
  <c r="AA714" i="2"/>
  <c r="AB713" i="2"/>
  <c r="AA713" i="2"/>
  <c r="AB712" i="2"/>
  <c r="AA712" i="2"/>
  <c r="AB711" i="2"/>
  <c r="AA711" i="2"/>
  <c r="AB710" i="2"/>
  <c r="AA710" i="2"/>
  <c r="AB709" i="2"/>
  <c r="AA709" i="2"/>
  <c r="AB708" i="2"/>
  <c r="AA708" i="2"/>
  <c r="AB707" i="2"/>
  <c r="AA707" i="2"/>
  <c r="AB706" i="2"/>
  <c r="AA706" i="2"/>
  <c r="AB705" i="2"/>
  <c r="AA705" i="2"/>
  <c r="AB704" i="2"/>
  <c r="AA704" i="2"/>
  <c r="AB703" i="2"/>
  <c r="AA703" i="2"/>
  <c r="AB702" i="2"/>
  <c r="AA702" i="2"/>
  <c r="AB701" i="2"/>
  <c r="AA701" i="2"/>
  <c r="AB700" i="2"/>
  <c r="AA700" i="2"/>
  <c r="AB699" i="2"/>
  <c r="AA699" i="2"/>
  <c r="AB698" i="2"/>
  <c r="AA698" i="2"/>
  <c r="AB697" i="2"/>
  <c r="AA697" i="2"/>
  <c r="AB696" i="2"/>
  <c r="AA696" i="2"/>
  <c r="AB695" i="2"/>
  <c r="AA695" i="2"/>
  <c r="AB694" i="2"/>
  <c r="AA694" i="2"/>
  <c r="AB693" i="2"/>
  <c r="AA693" i="2"/>
  <c r="AB692" i="2"/>
  <c r="AA692" i="2"/>
  <c r="AB691" i="2"/>
  <c r="AA691" i="2"/>
  <c r="AB690" i="2"/>
  <c r="AA690" i="2"/>
  <c r="AB689" i="2"/>
  <c r="AA689" i="2"/>
  <c r="AB688" i="2"/>
  <c r="AA688" i="2"/>
  <c r="AB687" i="2"/>
  <c r="AA687" i="2"/>
  <c r="AB686" i="2"/>
  <c r="AA686" i="2"/>
  <c r="AB685" i="2"/>
  <c r="AA685" i="2"/>
  <c r="AB684" i="2"/>
  <c r="AA684" i="2"/>
  <c r="AB683" i="2"/>
  <c r="AA683" i="2"/>
  <c r="AB682" i="2"/>
  <c r="AA682" i="2"/>
  <c r="AB681" i="2"/>
  <c r="AA681" i="2"/>
  <c r="AB680" i="2"/>
  <c r="AA680" i="2"/>
  <c r="AB679" i="2"/>
  <c r="AA679" i="2"/>
  <c r="AB678" i="2"/>
  <c r="AA678" i="2"/>
  <c r="AB677" i="2"/>
  <c r="AA677" i="2"/>
  <c r="AB676" i="2"/>
  <c r="AA676" i="2"/>
  <c r="AB675" i="2"/>
  <c r="AA675" i="2"/>
  <c r="AB674" i="2"/>
  <c r="AA674" i="2"/>
  <c r="AB673" i="2"/>
  <c r="AA673" i="2"/>
  <c r="AB672" i="2"/>
  <c r="AA672" i="2"/>
  <c r="AB671" i="2"/>
  <c r="AA671" i="2"/>
  <c r="AB670" i="2"/>
  <c r="AA670" i="2"/>
  <c r="AB669" i="2"/>
  <c r="AA669" i="2"/>
  <c r="AB668" i="2"/>
  <c r="AA668" i="2"/>
  <c r="AB667" i="2"/>
  <c r="AA667" i="2"/>
  <c r="AB666" i="2"/>
  <c r="AA666" i="2"/>
  <c r="AB665" i="2"/>
  <c r="AA665" i="2"/>
  <c r="AB664" i="2"/>
  <c r="AA664" i="2"/>
  <c r="AB663" i="2"/>
  <c r="AA663" i="2"/>
  <c r="AB662" i="2"/>
  <c r="AA662" i="2"/>
  <c r="AB661" i="2"/>
  <c r="AA661" i="2"/>
  <c r="AB660" i="2"/>
  <c r="AA660" i="2"/>
  <c r="AB659" i="2"/>
  <c r="AA659" i="2"/>
  <c r="AB658" i="2"/>
  <c r="AA658" i="2"/>
  <c r="AB657" i="2"/>
  <c r="AA657" i="2"/>
  <c r="AB656" i="2"/>
  <c r="AA656" i="2"/>
  <c r="AB655" i="2"/>
  <c r="AA655" i="2"/>
  <c r="AB654" i="2"/>
  <c r="AA654" i="2"/>
  <c r="AB653" i="2"/>
  <c r="AA653" i="2"/>
  <c r="AB652" i="2"/>
  <c r="AA652" i="2"/>
  <c r="AB651" i="2"/>
  <c r="AA651" i="2"/>
  <c r="AB650" i="2"/>
  <c r="AA650" i="2"/>
  <c r="AB649" i="2"/>
  <c r="AA649" i="2"/>
  <c r="AB648" i="2"/>
  <c r="AA648" i="2"/>
  <c r="AB647" i="2"/>
  <c r="AA647" i="2"/>
  <c r="AB646" i="2"/>
  <c r="AA646" i="2"/>
  <c r="AB645" i="2"/>
  <c r="AA645" i="2"/>
  <c r="AB644" i="2"/>
  <c r="AA644" i="2"/>
  <c r="AB643" i="2"/>
  <c r="AA643" i="2"/>
  <c r="AB642" i="2"/>
  <c r="AA642" i="2"/>
  <c r="AB641" i="2"/>
  <c r="AA641" i="2"/>
  <c r="AB640" i="2"/>
  <c r="AA640" i="2"/>
  <c r="AB639" i="2"/>
  <c r="AA639" i="2"/>
  <c r="AB638" i="2"/>
  <c r="AA638" i="2"/>
  <c r="AB637" i="2"/>
  <c r="AA637" i="2"/>
  <c r="AB636" i="2"/>
  <c r="AA636" i="2"/>
  <c r="AB635" i="2"/>
  <c r="AA635" i="2"/>
  <c r="AB634" i="2"/>
  <c r="AA634" i="2"/>
  <c r="AB633" i="2"/>
  <c r="AA633" i="2"/>
  <c r="AB632" i="2"/>
  <c r="AA632" i="2"/>
  <c r="AB631" i="2"/>
  <c r="AA631" i="2"/>
  <c r="AB630" i="2"/>
  <c r="AA630" i="2"/>
  <c r="AB629" i="2"/>
  <c r="AA629" i="2"/>
  <c r="AB628" i="2"/>
  <c r="AA628" i="2"/>
  <c r="AB627" i="2"/>
  <c r="AA627" i="2"/>
  <c r="AB626" i="2"/>
  <c r="AA626" i="2"/>
  <c r="AB625" i="2"/>
  <c r="AA625" i="2"/>
  <c r="AB624" i="2"/>
  <c r="AA624" i="2"/>
  <c r="AB623" i="2"/>
  <c r="AA623" i="2"/>
  <c r="AB622" i="2"/>
  <c r="AA622" i="2"/>
  <c r="AB621" i="2"/>
  <c r="AA621" i="2"/>
  <c r="AB620" i="2"/>
  <c r="AA620" i="2"/>
  <c r="AB619" i="2"/>
  <c r="AA619" i="2"/>
  <c r="AB618" i="2"/>
  <c r="AA618" i="2"/>
  <c r="AB617" i="2"/>
  <c r="AA617" i="2"/>
  <c r="AB616" i="2"/>
  <c r="AA616" i="2"/>
  <c r="AB615" i="2"/>
  <c r="AA615" i="2"/>
  <c r="AB614" i="2"/>
  <c r="AA614" i="2"/>
  <c r="AB613" i="2"/>
  <c r="AA613" i="2"/>
  <c r="AB612" i="2"/>
  <c r="AA612" i="2"/>
  <c r="AB611" i="2"/>
  <c r="AA611" i="2"/>
  <c r="AB610" i="2"/>
  <c r="AA610" i="2"/>
  <c r="AB609" i="2"/>
  <c r="AA609" i="2"/>
  <c r="AB608" i="2"/>
  <c r="AA608" i="2"/>
  <c r="AB607" i="2"/>
  <c r="AA607" i="2"/>
  <c r="AB606" i="2"/>
  <c r="AA606" i="2"/>
  <c r="AB605" i="2"/>
  <c r="AA605" i="2"/>
  <c r="AB604" i="2"/>
  <c r="AA604" i="2"/>
  <c r="AB603" i="2"/>
  <c r="AA603" i="2"/>
  <c r="AB602" i="2"/>
  <c r="AA602" i="2"/>
  <c r="AB601" i="2"/>
  <c r="AA601" i="2"/>
  <c r="AB600" i="2"/>
  <c r="AA600" i="2"/>
  <c r="AB599" i="2"/>
  <c r="AA599" i="2"/>
  <c r="AB598" i="2"/>
  <c r="AA598" i="2"/>
  <c r="AB597" i="2"/>
  <c r="AA597" i="2"/>
  <c r="AB596" i="2"/>
  <c r="AA596" i="2"/>
  <c r="AB595" i="2"/>
  <c r="AA595" i="2"/>
  <c r="AB594" i="2"/>
  <c r="AA594" i="2"/>
  <c r="AB593" i="2"/>
  <c r="AA593" i="2"/>
  <c r="AB592" i="2"/>
  <c r="AA592" i="2"/>
  <c r="AB591" i="2"/>
  <c r="AA591" i="2"/>
  <c r="AB590" i="2"/>
  <c r="AA590" i="2"/>
  <c r="AB589" i="2"/>
  <c r="AA589" i="2"/>
  <c r="AB588" i="2"/>
  <c r="AA588" i="2"/>
  <c r="AB587" i="2"/>
  <c r="AA587" i="2"/>
  <c r="AB586" i="2"/>
  <c r="AA586" i="2"/>
  <c r="AB585" i="2"/>
  <c r="AA585" i="2"/>
  <c r="AB584" i="2"/>
  <c r="AA584" i="2"/>
  <c r="AB583" i="2"/>
  <c r="AA583" i="2"/>
  <c r="AB582" i="2"/>
  <c r="AA582" i="2"/>
  <c r="AB581" i="2"/>
  <c r="AA581" i="2"/>
  <c r="AB580" i="2"/>
  <c r="AA580" i="2"/>
  <c r="AB579" i="2"/>
  <c r="AA579" i="2"/>
  <c r="AB578" i="2"/>
  <c r="AA578" i="2"/>
  <c r="AB577" i="2"/>
  <c r="AA577" i="2"/>
  <c r="AB576" i="2"/>
  <c r="AA576" i="2"/>
  <c r="AB575" i="2"/>
  <c r="AA575" i="2"/>
  <c r="AB574" i="2"/>
  <c r="AA574" i="2"/>
  <c r="AB573" i="2"/>
  <c r="AA573" i="2"/>
  <c r="AB572" i="2"/>
  <c r="AA572" i="2"/>
  <c r="AB571" i="2"/>
  <c r="AA571" i="2"/>
  <c r="AB570" i="2"/>
  <c r="AA570" i="2"/>
  <c r="AB569" i="2"/>
  <c r="AA569" i="2"/>
  <c r="AB568" i="2"/>
  <c r="AA568" i="2"/>
  <c r="AB567" i="2"/>
  <c r="AA567" i="2"/>
  <c r="AB566" i="2"/>
  <c r="AA566" i="2"/>
  <c r="AB565" i="2"/>
  <c r="AA565" i="2"/>
  <c r="AB564" i="2"/>
  <c r="AA564" i="2"/>
  <c r="AB563" i="2"/>
  <c r="AA563" i="2"/>
  <c r="AB562" i="2"/>
  <c r="AA562" i="2"/>
  <c r="AB561" i="2"/>
  <c r="AA561" i="2"/>
  <c r="AB560" i="2"/>
  <c r="AA560" i="2"/>
  <c r="AB559" i="2"/>
  <c r="AA559" i="2"/>
  <c r="AB558" i="2"/>
  <c r="AA558" i="2"/>
  <c r="AB557" i="2"/>
  <c r="AA557" i="2"/>
  <c r="AB556" i="2"/>
  <c r="AA556" i="2"/>
  <c r="AB555" i="2"/>
  <c r="AA555" i="2"/>
  <c r="AB554" i="2"/>
  <c r="AA554" i="2"/>
  <c r="AB553" i="2"/>
  <c r="AA553" i="2"/>
  <c r="AB552" i="2"/>
  <c r="AA552" i="2"/>
  <c r="AB551" i="2"/>
  <c r="AA551" i="2"/>
  <c r="AB550" i="2"/>
  <c r="AA550" i="2"/>
  <c r="AB549" i="2"/>
  <c r="AA549" i="2"/>
  <c r="AB548" i="2"/>
  <c r="AA548" i="2"/>
  <c r="AB547" i="2"/>
  <c r="AA547" i="2"/>
  <c r="AB546" i="2"/>
  <c r="AA546" i="2"/>
  <c r="AB545" i="2"/>
  <c r="AA545" i="2"/>
  <c r="AB544" i="2"/>
  <c r="AA544" i="2"/>
  <c r="AB543" i="2"/>
  <c r="AA543" i="2"/>
  <c r="AB542" i="2"/>
  <c r="AA542" i="2"/>
  <c r="AB541" i="2"/>
  <c r="AA541" i="2"/>
  <c r="AB540" i="2"/>
  <c r="AA540" i="2"/>
  <c r="AB539" i="2"/>
  <c r="AA539" i="2"/>
  <c r="AB538" i="2"/>
  <c r="AA538" i="2"/>
  <c r="AB537" i="2"/>
  <c r="AA537" i="2"/>
  <c r="AB536" i="2"/>
  <c r="AA536" i="2"/>
  <c r="AB535" i="2"/>
  <c r="AA535" i="2"/>
  <c r="AB534" i="2"/>
  <c r="AA534" i="2"/>
  <c r="AB533" i="2"/>
  <c r="AA533" i="2"/>
  <c r="AB532" i="2"/>
  <c r="AA532" i="2"/>
  <c r="AB531" i="2"/>
  <c r="AA531" i="2"/>
  <c r="AB530" i="2"/>
  <c r="AA530" i="2"/>
  <c r="AB529" i="2"/>
  <c r="AA529" i="2"/>
  <c r="AB528" i="2"/>
  <c r="AA528" i="2"/>
  <c r="AB527" i="2"/>
  <c r="AA527" i="2"/>
  <c r="AB526" i="2"/>
  <c r="AA526" i="2"/>
  <c r="AB525" i="2"/>
  <c r="AA525" i="2"/>
  <c r="AB524" i="2"/>
  <c r="AA524" i="2"/>
  <c r="AB523" i="2"/>
  <c r="AA523" i="2"/>
  <c r="AB522" i="2"/>
  <c r="AA522" i="2"/>
  <c r="AB521" i="2"/>
  <c r="AA521" i="2"/>
  <c r="AB520" i="2"/>
  <c r="AA520" i="2"/>
  <c r="AB519" i="2"/>
  <c r="AA519" i="2"/>
  <c r="AB518" i="2"/>
  <c r="AA518" i="2"/>
  <c r="AB517" i="2"/>
  <c r="AA517" i="2"/>
  <c r="AB516" i="2"/>
  <c r="AA516" i="2"/>
  <c r="AB515" i="2"/>
  <c r="AA515" i="2"/>
  <c r="AB514" i="2"/>
  <c r="AA514" i="2"/>
  <c r="AB513" i="2"/>
  <c r="AA513" i="2"/>
  <c r="AB512" i="2"/>
  <c r="AA512" i="2"/>
  <c r="AB511" i="2"/>
  <c r="AA511" i="2"/>
  <c r="AB510" i="2"/>
  <c r="AA510" i="2"/>
  <c r="AB509" i="2"/>
  <c r="AA509" i="2"/>
  <c r="AB508" i="2"/>
  <c r="AA508" i="2"/>
  <c r="AB507" i="2"/>
  <c r="AA507" i="2"/>
  <c r="AB506" i="2"/>
  <c r="AA506" i="2"/>
  <c r="AB505" i="2"/>
  <c r="AA505" i="2"/>
  <c r="AB504" i="2"/>
  <c r="AA504" i="2"/>
  <c r="AB503" i="2"/>
  <c r="AA503" i="2"/>
  <c r="AB502" i="2"/>
  <c r="AA502" i="2"/>
  <c r="AB501" i="2"/>
  <c r="AA501" i="2"/>
  <c r="AB500" i="2"/>
  <c r="AA500" i="2"/>
  <c r="AB499" i="2"/>
  <c r="AA499" i="2"/>
  <c r="AB498" i="2"/>
  <c r="AA498" i="2"/>
  <c r="AB497" i="2"/>
  <c r="AA497" i="2"/>
  <c r="AB496" i="2"/>
  <c r="AA496" i="2"/>
  <c r="AB495" i="2"/>
  <c r="AA495" i="2"/>
  <c r="AB494" i="2"/>
  <c r="AA494" i="2"/>
  <c r="AB493" i="2"/>
  <c r="AA493" i="2"/>
  <c r="AB492" i="2"/>
  <c r="AA492" i="2"/>
  <c r="AB491" i="2"/>
  <c r="AA491" i="2"/>
  <c r="AB490" i="2"/>
  <c r="AA490" i="2"/>
  <c r="AB489" i="2"/>
  <c r="AA489" i="2"/>
  <c r="AB488" i="2"/>
  <c r="AA488" i="2"/>
  <c r="AB487" i="2"/>
  <c r="AA487" i="2"/>
  <c r="AB486" i="2"/>
  <c r="AA486" i="2"/>
  <c r="AB485" i="2"/>
  <c r="AA485" i="2"/>
  <c r="AB484" i="2"/>
  <c r="AA484" i="2"/>
  <c r="AB483" i="2"/>
  <c r="AA483" i="2"/>
  <c r="AB482" i="2"/>
  <c r="AA482" i="2"/>
  <c r="AB481" i="2"/>
  <c r="AA481" i="2"/>
  <c r="AB480" i="2"/>
  <c r="AA480" i="2"/>
  <c r="AB479" i="2"/>
  <c r="AA479" i="2"/>
  <c r="AB478" i="2"/>
  <c r="AA478" i="2"/>
  <c r="AB477" i="2"/>
  <c r="AA477" i="2"/>
  <c r="AB476" i="2"/>
  <c r="AA476" i="2"/>
  <c r="AB475" i="2"/>
  <c r="AA475" i="2"/>
  <c r="AB474" i="2"/>
  <c r="AA474" i="2"/>
  <c r="AB473" i="2"/>
  <c r="AA473" i="2"/>
  <c r="AB472" i="2"/>
  <c r="AA472" i="2"/>
  <c r="AB471" i="2"/>
  <c r="AA471" i="2"/>
  <c r="AB470" i="2"/>
  <c r="AA470" i="2"/>
  <c r="AB469" i="2"/>
  <c r="AA469" i="2"/>
  <c r="AB468" i="2"/>
  <c r="AA468" i="2"/>
  <c r="AB467" i="2"/>
  <c r="AA467" i="2"/>
  <c r="AB466" i="2"/>
  <c r="AA466" i="2"/>
  <c r="AB465" i="2"/>
  <c r="AA465" i="2"/>
  <c r="AB464" i="2"/>
  <c r="AA464" i="2"/>
  <c r="AB463" i="2"/>
  <c r="AA463" i="2"/>
  <c r="AB462" i="2"/>
  <c r="AA462" i="2"/>
  <c r="AB461" i="2"/>
  <c r="AA461" i="2"/>
  <c r="AB460" i="2"/>
  <c r="AA460" i="2"/>
  <c r="AB459" i="2"/>
  <c r="AA459" i="2"/>
  <c r="AB458" i="2"/>
  <c r="AA458" i="2"/>
  <c r="AB457" i="2"/>
  <c r="AA457" i="2"/>
  <c r="AB456" i="2"/>
  <c r="AA456" i="2"/>
  <c r="AB455" i="2"/>
  <c r="AA455" i="2"/>
  <c r="AB454" i="2"/>
  <c r="AA454" i="2"/>
  <c r="AB453" i="2"/>
  <c r="AA453" i="2"/>
  <c r="AB452" i="2"/>
  <c r="AA452" i="2"/>
  <c r="AB451" i="2"/>
  <c r="AA451" i="2"/>
  <c r="AB450" i="2"/>
  <c r="AA450" i="2"/>
  <c r="AB449" i="2"/>
  <c r="AA449" i="2"/>
  <c r="AB448" i="2"/>
  <c r="AA448" i="2"/>
  <c r="AB447" i="2"/>
  <c r="AA447" i="2"/>
  <c r="AB446" i="2"/>
  <c r="AA446" i="2"/>
  <c r="AB445" i="2"/>
  <c r="AA445" i="2"/>
  <c r="AB444" i="2"/>
  <c r="AA444" i="2"/>
  <c r="AB443" i="2"/>
  <c r="AA443" i="2"/>
  <c r="AB442" i="2"/>
  <c r="AA442" i="2"/>
  <c r="AB441" i="2"/>
  <c r="AA441" i="2"/>
  <c r="AB440" i="2"/>
  <c r="AA440" i="2"/>
  <c r="AB439" i="2"/>
  <c r="AA439" i="2"/>
  <c r="AB438" i="2"/>
  <c r="AA438" i="2"/>
  <c r="AB437" i="2"/>
  <c r="AA437" i="2"/>
  <c r="AB436" i="2"/>
  <c r="AA436" i="2"/>
  <c r="AB435" i="2"/>
  <c r="AA435" i="2"/>
  <c r="AB434" i="2"/>
  <c r="AA434" i="2"/>
  <c r="AB433" i="2"/>
  <c r="AA433" i="2"/>
  <c r="AB432" i="2"/>
  <c r="AA432" i="2"/>
  <c r="AB431" i="2"/>
  <c r="AA431" i="2"/>
  <c r="AB430" i="2"/>
  <c r="AA430" i="2"/>
  <c r="AB429" i="2"/>
  <c r="AA429" i="2"/>
  <c r="AB428" i="2"/>
  <c r="AA428" i="2"/>
  <c r="AB427" i="2"/>
  <c r="AA427" i="2"/>
  <c r="AB426" i="2"/>
  <c r="AA426" i="2"/>
  <c r="AB425" i="2"/>
  <c r="AA425" i="2"/>
  <c r="AB424" i="2"/>
  <c r="AA424" i="2"/>
  <c r="AB423" i="2"/>
  <c r="AA423" i="2"/>
  <c r="AB422" i="2"/>
  <c r="AA422" i="2"/>
  <c r="AB421" i="2"/>
  <c r="AA421" i="2"/>
  <c r="AB420" i="2"/>
  <c r="AA420" i="2"/>
  <c r="AB419" i="2"/>
  <c r="AA419" i="2"/>
  <c r="AB418" i="2"/>
  <c r="AA418" i="2"/>
  <c r="AB417" i="2"/>
  <c r="AA417" i="2"/>
  <c r="AB416" i="2"/>
  <c r="AA416" i="2"/>
  <c r="AB415" i="2"/>
  <c r="AA415" i="2"/>
  <c r="AB414" i="2"/>
  <c r="AA414" i="2"/>
  <c r="AB413" i="2"/>
  <c r="AA413" i="2"/>
  <c r="AB412" i="2"/>
  <c r="AA412" i="2"/>
  <c r="AB411" i="2"/>
  <c r="AA411" i="2"/>
  <c r="AB410" i="2"/>
  <c r="AA410" i="2"/>
  <c r="AB409" i="2"/>
  <c r="AA409" i="2"/>
  <c r="AB408" i="2"/>
  <c r="AA408" i="2"/>
  <c r="AB407" i="2"/>
  <c r="AA407" i="2"/>
  <c r="AB406" i="2"/>
  <c r="AA406" i="2"/>
  <c r="AB405" i="2"/>
  <c r="AA405" i="2"/>
  <c r="AB404" i="2"/>
  <c r="AA404" i="2"/>
  <c r="AB403" i="2"/>
  <c r="AA403" i="2"/>
  <c r="AB402" i="2"/>
  <c r="AA402" i="2"/>
  <c r="AB401" i="2"/>
  <c r="AA401" i="2"/>
  <c r="AB400" i="2"/>
  <c r="AA400" i="2"/>
  <c r="AB399" i="2"/>
  <c r="AA399" i="2"/>
  <c r="AB398" i="2"/>
  <c r="AA398" i="2"/>
  <c r="AB397" i="2"/>
  <c r="AA397" i="2"/>
  <c r="AB396" i="2"/>
  <c r="AA396" i="2"/>
  <c r="AB395" i="2"/>
  <c r="AA395" i="2"/>
  <c r="AB394" i="2"/>
  <c r="AA394" i="2"/>
  <c r="AB393" i="2"/>
  <c r="AA393" i="2"/>
  <c r="AB392" i="2"/>
  <c r="AA392" i="2"/>
  <c r="AB391" i="2"/>
  <c r="AA391" i="2"/>
  <c r="AB390" i="2"/>
  <c r="AA390" i="2"/>
  <c r="AB389" i="2"/>
  <c r="AA389" i="2"/>
  <c r="AB388" i="2"/>
  <c r="AA388" i="2"/>
  <c r="AB387" i="2"/>
  <c r="AA387" i="2"/>
  <c r="AB386" i="2"/>
  <c r="AA386" i="2"/>
  <c r="AB385" i="2"/>
  <c r="AA385" i="2"/>
  <c r="AB384" i="2"/>
  <c r="AA384" i="2"/>
  <c r="AB383" i="2"/>
  <c r="AA383" i="2"/>
  <c r="AB382" i="2"/>
  <c r="AA382" i="2"/>
  <c r="AB381" i="2"/>
  <c r="AA381" i="2"/>
  <c r="AB380" i="2"/>
  <c r="AA380" i="2"/>
  <c r="AB379" i="2"/>
  <c r="AA379" i="2"/>
  <c r="AB378" i="2"/>
  <c r="AA378" i="2"/>
  <c r="AB377" i="2"/>
  <c r="AA377" i="2"/>
  <c r="AB376" i="2"/>
  <c r="AA376" i="2"/>
  <c r="AB375" i="2"/>
  <c r="AA375" i="2"/>
  <c r="AB374" i="2"/>
  <c r="AA374" i="2"/>
  <c r="AB373" i="2"/>
  <c r="AA373" i="2"/>
  <c r="AB372" i="2"/>
  <c r="AA372" i="2"/>
  <c r="AB371" i="2"/>
  <c r="AA371" i="2"/>
  <c r="AB370" i="2"/>
  <c r="AA370" i="2"/>
  <c r="AB369" i="2"/>
  <c r="AA369" i="2"/>
  <c r="AB368" i="2"/>
  <c r="AA368" i="2"/>
  <c r="AB367" i="2"/>
  <c r="AA367" i="2"/>
  <c r="AB366" i="2"/>
  <c r="AA366" i="2"/>
  <c r="AB365" i="2"/>
  <c r="AA365" i="2"/>
  <c r="AB364" i="2"/>
  <c r="AA364" i="2"/>
  <c r="AB363" i="2"/>
  <c r="AA363" i="2"/>
  <c r="AB362" i="2"/>
  <c r="AA362" i="2"/>
  <c r="AB361" i="2"/>
  <c r="AA361" i="2"/>
  <c r="AB360" i="2"/>
  <c r="AA360" i="2"/>
  <c r="AB359" i="2"/>
  <c r="AA359" i="2"/>
  <c r="AB358" i="2"/>
  <c r="AA358" i="2"/>
  <c r="AB357" i="2"/>
  <c r="AA357" i="2"/>
  <c r="AB356" i="2"/>
  <c r="AA356" i="2"/>
  <c r="AB355" i="2"/>
  <c r="AA355" i="2"/>
  <c r="AB354" i="2"/>
  <c r="AA354" i="2"/>
  <c r="AB353" i="2"/>
  <c r="AA353" i="2"/>
  <c r="AB352" i="2"/>
  <c r="AA352" i="2"/>
  <c r="AB351" i="2"/>
  <c r="AA351" i="2"/>
  <c r="AB350" i="2"/>
  <c r="AA350" i="2"/>
  <c r="AB349" i="2"/>
  <c r="AA349" i="2"/>
  <c r="AB348" i="2"/>
  <c r="AA348" i="2"/>
  <c r="AB347" i="2"/>
  <c r="AA347" i="2"/>
  <c r="AB346" i="2"/>
  <c r="AA346" i="2"/>
  <c r="AB345" i="2"/>
  <c r="AA345" i="2"/>
  <c r="AB344" i="2"/>
  <c r="AA344" i="2"/>
  <c r="AB343" i="2"/>
  <c r="AA343" i="2"/>
  <c r="AB342" i="2"/>
  <c r="AA342" i="2"/>
  <c r="AB341" i="2"/>
  <c r="AA341" i="2"/>
  <c r="AB340" i="2"/>
  <c r="AA340" i="2"/>
  <c r="AB339" i="2"/>
  <c r="AA339" i="2"/>
  <c r="AB338" i="2"/>
  <c r="AA338" i="2"/>
  <c r="AB337" i="2"/>
  <c r="AA337" i="2"/>
  <c r="AB336" i="2"/>
  <c r="AA336" i="2"/>
  <c r="AB335" i="2"/>
  <c r="AA335" i="2"/>
  <c r="AB334" i="2"/>
  <c r="AA334" i="2"/>
  <c r="AB333" i="2"/>
  <c r="AA333" i="2"/>
  <c r="AB332" i="2"/>
  <c r="AA332" i="2"/>
  <c r="AB331" i="2"/>
  <c r="AA331" i="2"/>
  <c r="AB330" i="2"/>
  <c r="AA330" i="2"/>
  <c r="AB329" i="2"/>
  <c r="AA329" i="2"/>
  <c r="AB328" i="2"/>
  <c r="AA328" i="2"/>
  <c r="AB327" i="2"/>
  <c r="AA327" i="2"/>
  <c r="AB326" i="2"/>
  <c r="AA326" i="2"/>
  <c r="AB325" i="2"/>
  <c r="AA325" i="2"/>
  <c r="AB324" i="2"/>
  <c r="AA324" i="2"/>
  <c r="AB323" i="2"/>
  <c r="AA323" i="2"/>
  <c r="AB322" i="2"/>
  <c r="AA322" i="2"/>
  <c r="AB321" i="2"/>
  <c r="AA321" i="2"/>
  <c r="AB320" i="2"/>
  <c r="AA320" i="2"/>
  <c r="AB319" i="2"/>
  <c r="AA319" i="2"/>
  <c r="AB318" i="2"/>
  <c r="AA318" i="2"/>
  <c r="AB317" i="2"/>
  <c r="AA317" i="2"/>
  <c r="AB316" i="2"/>
  <c r="AA316" i="2"/>
  <c r="AB315" i="2"/>
  <c r="AA315" i="2"/>
  <c r="AB314" i="2"/>
  <c r="AA314" i="2"/>
  <c r="AB313" i="2"/>
  <c r="AA313" i="2"/>
  <c r="AB312" i="2"/>
  <c r="AA312" i="2"/>
  <c r="AB311" i="2"/>
  <c r="AA311" i="2"/>
  <c r="AB310" i="2"/>
  <c r="AA310" i="2"/>
  <c r="AB309" i="2"/>
  <c r="AA309" i="2"/>
  <c r="AB308" i="2"/>
  <c r="AA308" i="2"/>
  <c r="AB307" i="2"/>
  <c r="AA307" i="2"/>
  <c r="AB306" i="2"/>
  <c r="AA306" i="2"/>
  <c r="AB305" i="2"/>
  <c r="AA305" i="2"/>
  <c r="AB304" i="2"/>
  <c r="AA304" i="2"/>
  <c r="AB303" i="2"/>
  <c r="AA303" i="2"/>
  <c r="AB302" i="2"/>
  <c r="AA302" i="2"/>
  <c r="AB301" i="2"/>
  <c r="AA301" i="2"/>
  <c r="AB300" i="2"/>
  <c r="AA300" i="2"/>
  <c r="AB299" i="2"/>
  <c r="AA299" i="2"/>
  <c r="AB298" i="2"/>
  <c r="AA298" i="2"/>
  <c r="AB297" i="2"/>
  <c r="AA297" i="2"/>
  <c r="AB296" i="2"/>
  <c r="AA296" i="2"/>
  <c r="AB295" i="2"/>
  <c r="AA295" i="2"/>
  <c r="AB294" i="2"/>
  <c r="AA294" i="2"/>
  <c r="AB293" i="2"/>
  <c r="AA293" i="2"/>
  <c r="AB292" i="2"/>
  <c r="AA292" i="2"/>
  <c r="AB291" i="2"/>
  <c r="AA291" i="2"/>
  <c r="AB290" i="2"/>
  <c r="AA290" i="2"/>
  <c r="AB289" i="2"/>
  <c r="AA289" i="2"/>
  <c r="AB288" i="2"/>
  <c r="AA288" i="2"/>
  <c r="AB287" i="2"/>
  <c r="AA287" i="2"/>
  <c r="AB286" i="2"/>
  <c r="AA286" i="2"/>
  <c r="AB285" i="2"/>
  <c r="AA285" i="2"/>
  <c r="AB284" i="2"/>
  <c r="AA284" i="2"/>
  <c r="AB283" i="2"/>
  <c r="AA283" i="2"/>
  <c r="AB282" i="2"/>
  <c r="AA282" i="2"/>
  <c r="AB281" i="2"/>
  <c r="AA281" i="2"/>
  <c r="AB280" i="2"/>
  <c r="AA280" i="2"/>
  <c r="AB279" i="2"/>
  <c r="AA279" i="2"/>
  <c r="AB278" i="2"/>
  <c r="AA278" i="2"/>
  <c r="AB277" i="2"/>
  <c r="AA277" i="2"/>
  <c r="AB276" i="2"/>
  <c r="AA276" i="2"/>
  <c r="AB275" i="2"/>
  <c r="AA275" i="2"/>
  <c r="AB274" i="2"/>
  <c r="AA274" i="2"/>
  <c r="AB273" i="2"/>
  <c r="AA273" i="2"/>
  <c r="AB272" i="2"/>
  <c r="AA272" i="2"/>
  <c r="AB271" i="2"/>
  <c r="AA271" i="2"/>
  <c r="AB270" i="2"/>
  <c r="AA270" i="2"/>
  <c r="AB269" i="2"/>
  <c r="AA269" i="2"/>
  <c r="AB268" i="2"/>
  <c r="AA268" i="2"/>
  <c r="AB267" i="2"/>
  <c r="AA267" i="2"/>
  <c r="AB266" i="2"/>
  <c r="AA266" i="2"/>
  <c r="AB265" i="2"/>
  <c r="AA265" i="2"/>
  <c r="AB264" i="2"/>
  <c r="AA264" i="2"/>
  <c r="AB263" i="2"/>
  <c r="AA263" i="2"/>
  <c r="AB262" i="2"/>
  <c r="AA262" i="2"/>
  <c r="AB261" i="2"/>
  <c r="AA261" i="2"/>
  <c r="AB260" i="2"/>
  <c r="AA260" i="2"/>
  <c r="AB259" i="2"/>
  <c r="AA259" i="2"/>
  <c r="AB258" i="2"/>
  <c r="AA258" i="2"/>
  <c r="AB257" i="2"/>
  <c r="AA257" i="2"/>
  <c r="AB256" i="2"/>
  <c r="AA256" i="2"/>
  <c r="AB255" i="2"/>
  <c r="AA255" i="2"/>
  <c r="AB254" i="2"/>
  <c r="AA254" i="2"/>
  <c r="AB253" i="2"/>
  <c r="AA253" i="2"/>
  <c r="AB252" i="2"/>
  <c r="AA252" i="2"/>
  <c r="AB251" i="2"/>
  <c r="AA251" i="2"/>
  <c r="AB250" i="2"/>
  <c r="AA250" i="2"/>
  <c r="AB249" i="2"/>
  <c r="AA249" i="2"/>
  <c r="AB248" i="2"/>
  <c r="AA248" i="2"/>
  <c r="AB247" i="2"/>
  <c r="AA247" i="2"/>
  <c r="AB246" i="2"/>
  <c r="AA246" i="2"/>
  <c r="AB245" i="2"/>
  <c r="AA245" i="2"/>
  <c r="AB244" i="2"/>
  <c r="AA244" i="2"/>
  <c r="AB243" i="2"/>
  <c r="AA243" i="2"/>
  <c r="AB242" i="2"/>
  <c r="AA242" i="2"/>
  <c r="AB241" i="2"/>
  <c r="AA241" i="2"/>
  <c r="AB240" i="2"/>
  <c r="AA240" i="2"/>
  <c r="AB239" i="2"/>
  <c r="AA239" i="2"/>
  <c r="AB238" i="2"/>
  <c r="AA238" i="2"/>
  <c r="AB237" i="2"/>
  <c r="AA237" i="2"/>
  <c r="AB236" i="2"/>
  <c r="AA236" i="2"/>
  <c r="AB235" i="2"/>
  <c r="AA235" i="2"/>
  <c r="AB234" i="2"/>
  <c r="AA234" i="2"/>
  <c r="AB233" i="2"/>
  <c r="AA233" i="2"/>
  <c r="AB232" i="2"/>
  <c r="AA232" i="2"/>
  <c r="AB231" i="2"/>
  <c r="AA231" i="2"/>
  <c r="AB230" i="2"/>
  <c r="AA230" i="2"/>
  <c r="AB229" i="2"/>
  <c r="AA229" i="2"/>
  <c r="AB228" i="2"/>
  <c r="AA228" i="2"/>
  <c r="AB227" i="2"/>
  <c r="AA227" i="2"/>
  <c r="AB226" i="2"/>
  <c r="AA226" i="2"/>
  <c r="AB225" i="2"/>
  <c r="AA225" i="2"/>
  <c r="AB224" i="2"/>
  <c r="AA224" i="2"/>
  <c r="AB223" i="2"/>
  <c r="AA223" i="2"/>
  <c r="AB222" i="2"/>
  <c r="AA222" i="2"/>
  <c r="AB221" i="2"/>
  <c r="AA221" i="2"/>
  <c r="AB220" i="2"/>
  <c r="AA220" i="2"/>
  <c r="AB219" i="2"/>
  <c r="AA219" i="2"/>
  <c r="AB218" i="2"/>
  <c r="AA218" i="2"/>
  <c r="AB217" i="2"/>
  <c r="AA217" i="2"/>
  <c r="AB216" i="2"/>
  <c r="AA216" i="2"/>
  <c r="AB215" i="2"/>
  <c r="AA215" i="2"/>
  <c r="AB214" i="2"/>
  <c r="AA214" i="2"/>
  <c r="AB213" i="2"/>
  <c r="AA213" i="2"/>
  <c r="AB212" i="2"/>
  <c r="AA212" i="2"/>
  <c r="AB211" i="2"/>
  <c r="AA211" i="2"/>
  <c r="AB210" i="2"/>
  <c r="AA210" i="2"/>
  <c r="AB209" i="2"/>
  <c r="AA209" i="2"/>
  <c r="AB208" i="2"/>
  <c r="AA208" i="2"/>
  <c r="AB207" i="2"/>
  <c r="AA207" i="2"/>
  <c r="AB206" i="2"/>
  <c r="AA206" i="2"/>
  <c r="AB205" i="2"/>
  <c r="AA205" i="2"/>
  <c r="AB204" i="2"/>
  <c r="AA204" i="2"/>
  <c r="AB203" i="2"/>
  <c r="AA203" i="2"/>
  <c r="AB202" i="2"/>
  <c r="AA202" i="2"/>
  <c r="AB201" i="2"/>
  <c r="AA201" i="2"/>
  <c r="AB200" i="2"/>
  <c r="AA200" i="2"/>
  <c r="AB199" i="2"/>
  <c r="AA199" i="2"/>
  <c r="AB198" i="2"/>
  <c r="AA198" i="2"/>
  <c r="AB197" i="2"/>
  <c r="AA197" i="2"/>
  <c r="AB196" i="2"/>
  <c r="AA196" i="2"/>
  <c r="AB195" i="2"/>
  <c r="AA195" i="2"/>
  <c r="AB194" i="2"/>
  <c r="AA194" i="2"/>
  <c r="AB193" i="2"/>
  <c r="AA193" i="2"/>
  <c r="AB192" i="2"/>
  <c r="AA192" i="2"/>
  <c r="AB191" i="2"/>
  <c r="AA191" i="2"/>
  <c r="AB190" i="2"/>
  <c r="AA190" i="2"/>
  <c r="AB189" i="2"/>
  <c r="AA189" i="2"/>
  <c r="AB188" i="2"/>
  <c r="AA188" i="2"/>
  <c r="AB187" i="2"/>
  <c r="AA187" i="2"/>
  <c r="AB186" i="2"/>
  <c r="AA186" i="2"/>
  <c r="AB185" i="2"/>
  <c r="AA185" i="2"/>
  <c r="AB184" i="2"/>
  <c r="AA184" i="2"/>
  <c r="AB183" i="2"/>
  <c r="AA183" i="2"/>
  <c r="AB182" i="2"/>
  <c r="AA182" i="2"/>
  <c r="AB181" i="2"/>
  <c r="AA181" i="2"/>
  <c r="AB180" i="2"/>
  <c r="AA180" i="2"/>
  <c r="AB179" i="2"/>
  <c r="AA179" i="2"/>
  <c r="AB178" i="2"/>
  <c r="AA178" i="2"/>
  <c r="AB177" i="2"/>
  <c r="AA177" i="2"/>
  <c r="AB176" i="2"/>
  <c r="AA176" i="2"/>
  <c r="AB175" i="2"/>
  <c r="AA175" i="2"/>
  <c r="AB174" i="2"/>
  <c r="AA174" i="2"/>
  <c r="AB173" i="2"/>
  <c r="AA173" i="2"/>
  <c r="AB172" i="2"/>
  <c r="AA172" i="2"/>
  <c r="AB171" i="2"/>
  <c r="AA171" i="2"/>
  <c r="AB170" i="2"/>
  <c r="AA170" i="2"/>
  <c r="AB169" i="2"/>
  <c r="AA169" i="2"/>
  <c r="AB168" i="2"/>
  <c r="AA168" i="2"/>
  <c r="AB167" i="2"/>
  <c r="AA167" i="2"/>
  <c r="AB166" i="2"/>
  <c r="AA166" i="2"/>
  <c r="AB165" i="2"/>
  <c r="AA165" i="2"/>
  <c r="AB164" i="2"/>
  <c r="AA164" i="2"/>
  <c r="AB163" i="2"/>
  <c r="AA163" i="2"/>
  <c r="AB162" i="2"/>
  <c r="AA162" i="2"/>
  <c r="AB161" i="2"/>
  <c r="AA161" i="2"/>
  <c r="AB160" i="2"/>
  <c r="AA160" i="2"/>
  <c r="AB159" i="2"/>
  <c r="AA159" i="2"/>
  <c r="AB158" i="2"/>
  <c r="AA158" i="2"/>
  <c r="AB157" i="2"/>
  <c r="AA157" i="2"/>
  <c r="AB156" i="2"/>
  <c r="AA156" i="2"/>
  <c r="AB155" i="2"/>
  <c r="AA155" i="2"/>
  <c r="AB154" i="2"/>
  <c r="AA154" i="2"/>
  <c r="AB153" i="2"/>
  <c r="AA153" i="2"/>
  <c r="AB152" i="2"/>
  <c r="AA152" i="2"/>
  <c r="AB151" i="2"/>
  <c r="AA151" i="2"/>
  <c r="AB150" i="2"/>
  <c r="AA150" i="2"/>
  <c r="AB149" i="2"/>
  <c r="AA149" i="2"/>
  <c r="AB148" i="2"/>
  <c r="AA148" i="2"/>
  <c r="AB147" i="2"/>
  <c r="AA147" i="2"/>
  <c r="AB146" i="2"/>
  <c r="AA146" i="2"/>
  <c r="AB145" i="2"/>
  <c r="AA145" i="2"/>
  <c r="AB144" i="2"/>
  <c r="AA144" i="2"/>
  <c r="AB143" i="2"/>
  <c r="AA143" i="2"/>
  <c r="AB142" i="2"/>
  <c r="AA142" i="2"/>
  <c r="AB141" i="2"/>
  <c r="AA141" i="2"/>
  <c r="AB140" i="2"/>
  <c r="AA140" i="2"/>
  <c r="AB139" i="2"/>
  <c r="AA139" i="2"/>
  <c r="AB138" i="2"/>
  <c r="AA138" i="2"/>
  <c r="AB137" i="2"/>
  <c r="AA137" i="2"/>
  <c r="AB136" i="2"/>
  <c r="AA136" i="2"/>
  <c r="AB135" i="2"/>
  <c r="AA135" i="2"/>
  <c r="AB134" i="2"/>
  <c r="AA134" i="2"/>
  <c r="AB133" i="2"/>
  <c r="AA133" i="2"/>
  <c r="AB132" i="2"/>
  <c r="AA132" i="2"/>
  <c r="AB131" i="2"/>
  <c r="AA131" i="2"/>
  <c r="AB130" i="2"/>
  <c r="AA130" i="2"/>
  <c r="AB129" i="2"/>
  <c r="AA129" i="2"/>
  <c r="AB128" i="2"/>
  <c r="AA128" i="2"/>
  <c r="AB127" i="2"/>
  <c r="AA127" i="2"/>
  <c r="AB126" i="2"/>
  <c r="AA126" i="2"/>
  <c r="AB125" i="2"/>
  <c r="AA125" i="2"/>
  <c r="AB124" i="2"/>
  <c r="AA124" i="2"/>
  <c r="AB123" i="2"/>
  <c r="AA123" i="2"/>
  <c r="AB122" i="2"/>
  <c r="AA122" i="2"/>
  <c r="AB121" i="2"/>
  <c r="AA121" i="2"/>
  <c r="AB120" i="2"/>
  <c r="AA120" i="2"/>
  <c r="AB119" i="2"/>
  <c r="AA119" i="2"/>
  <c r="AB118" i="2"/>
  <c r="AA118" i="2"/>
  <c r="AB117" i="2"/>
  <c r="AA117" i="2"/>
  <c r="AB116" i="2"/>
  <c r="AA116" i="2"/>
  <c r="AB115" i="2"/>
  <c r="AA115" i="2"/>
  <c r="AB114" i="2"/>
  <c r="AA114" i="2"/>
  <c r="AB113" i="2"/>
  <c r="AA113" i="2"/>
  <c r="AB112" i="2"/>
  <c r="AA112" i="2"/>
  <c r="AB111" i="2"/>
  <c r="AA111" i="2"/>
  <c r="AB110" i="2"/>
  <c r="AA110" i="2"/>
  <c r="AB109" i="2"/>
  <c r="AA109" i="2"/>
  <c r="AB108" i="2"/>
  <c r="AA108" i="2"/>
  <c r="AB107" i="2"/>
  <c r="AA107" i="2"/>
  <c r="AB106" i="2"/>
  <c r="AA106" i="2"/>
  <c r="AB105" i="2"/>
  <c r="AA105" i="2"/>
  <c r="AB104" i="2"/>
  <c r="AA104" i="2"/>
  <c r="AB103" i="2"/>
  <c r="AA103" i="2"/>
  <c r="AB102" i="2"/>
  <c r="AA102" i="2"/>
  <c r="AB101" i="2"/>
  <c r="AA101" i="2"/>
  <c r="AB100" i="2"/>
  <c r="AA100" i="2"/>
  <c r="AB99" i="2"/>
  <c r="AA99" i="2"/>
  <c r="AB98" i="2"/>
  <c r="AA98" i="2"/>
  <c r="AB97" i="2"/>
  <c r="AA97" i="2"/>
  <c r="AB96" i="2"/>
  <c r="AA96" i="2"/>
  <c r="AB95" i="2"/>
  <c r="AA95" i="2"/>
  <c r="AB94" i="2"/>
  <c r="AA94" i="2"/>
  <c r="AB93" i="2"/>
  <c r="AA93" i="2"/>
  <c r="AB92" i="2"/>
  <c r="AA92" i="2"/>
  <c r="AB91" i="2"/>
  <c r="AA91" i="2"/>
  <c r="AB90" i="2"/>
  <c r="AA90" i="2"/>
  <c r="AB89" i="2"/>
  <c r="AA89" i="2"/>
  <c r="AB88" i="2"/>
  <c r="AA88" i="2"/>
  <c r="AB87" i="2"/>
  <c r="AA87" i="2"/>
  <c r="AB86" i="2"/>
  <c r="AA86" i="2"/>
  <c r="AB85" i="2"/>
  <c r="AA85" i="2"/>
  <c r="AB84" i="2"/>
  <c r="AA84" i="2"/>
  <c r="AB83" i="2"/>
  <c r="AA83" i="2"/>
  <c r="AB82" i="2"/>
  <c r="AA82" i="2"/>
  <c r="AB81" i="2"/>
  <c r="AA81" i="2"/>
  <c r="AB80" i="2"/>
  <c r="AA80" i="2"/>
  <c r="AB79" i="2"/>
  <c r="AA79" i="2"/>
  <c r="AB78" i="2"/>
  <c r="AA78" i="2"/>
  <c r="AB77" i="2"/>
  <c r="AA77" i="2"/>
  <c r="AB76" i="2"/>
  <c r="AA76" i="2"/>
  <c r="AB75" i="2"/>
  <c r="AA75" i="2"/>
  <c r="AB74" i="2"/>
  <c r="AA74" i="2"/>
  <c r="AB73" i="2"/>
  <c r="AA73" i="2"/>
  <c r="AB72" i="2"/>
  <c r="AA72" i="2"/>
  <c r="AB71" i="2"/>
  <c r="AA71" i="2"/>
  <c r="AB70" i="2"/>
  <c r="AA70" i="2"/>
  <c r="AB69" i="2"/>
  <c r="AA69" i="2"/>
  <c r="AB68" i="2"/>
  <c r="AA68" i="2"/>
  <c r="AB67" i="2"/>
  <c r="AA67" i="2"/>
  <c r="AB66" i="2"/>
  <c r="AA66" i="2"/>
  <c r="AB65" i="2"/>
  <c r="AA65" i="2"/>
  <c r="AB64" i="2"/>
  <c r="AA64" i="2"/>
  <c r="AB63" i="2"/>
  <c r="AA63" i="2"/>
  <c r="AB62" i="2"/>
  <c r="AA62" i="2"/>
  <c r="AB61" i="2"/>
  <c r="AA61" i="2"/>
  <c r="AB60" i="2"/>
  <c r="AA60" i="2"/>
  <c r="AB59" i="2"/>
  <c r="AA59" i="2"/>
  <c r="AB58" i="2"/>
  <c r="AA58" i="2"/>
  <c r="AB57" i="2"/>
  <c r="AA57" i="2"/>
  <c r="AB56" i="2"/>
  <c r="AA56" i="2"/>
  <c r="AB55" i="2"/>
  <c r="AA55" i="2"/>
  <c r="AB54" i="2"/>
  <c r="AA54" i="2"/>
  <c r="AB53" i="2"/>
  <c r="AA53" i="2"/>
  <c r="AB52" i="2"/>
  <c r="AA52" i="2"/>
  <c r="AB51" i="2"/>
  <c r="AA51" i="2"/>
  <c r="AB50" i="2"/>
  <c r="AA50" i="2"/>
  <c r="AB49" i="2"/>
  <c r="AA49" i="2"/>
  <c r="AB48" i="2"/>
  <c r="AA48" i="2"/>
  <c r="AB47" i="2"/>
  <c r="AA47" i="2"/>
  <c r="AB46" i="2"/>
  <c r="AA46" i="2"/>
  <c r="AB45" i="2"/>
  <c r="AA45" i="2"/>
  <c r="AB44" i="2"/>
  <c r="AA44" i="2"/>
  <c r="AB43" i="2"/>
  <c r="AA43" i="2"/>
  <c r="AB42" i="2"/>
  <c r="AA42" i="2"/>
  <c r="AB41" i="2"/>
  <c r="AA41" i="2"/>
  <c r="AB40" i="2"/>
  <c r="AA40" i="2"/>
  <c r="AB39" i="2"/>
  <c r="AA39" i="2"/>
  <c r="AB38" i="2"/>
  <c r="AA38" i="2"/>
  <c r="AB37" i="2"/>
  <c r="AA37" i="2"/>
  <c r="AB36" i="2"/>
  <c r="AA36" i="2"/>
  <c r="AB35" i="2"/>
  <c r="AA35" i="2"/>
  <c r="AB34" i="2"/>
  <c r="AA34" i="2"/>
  <c r="AB33" i="2"/>
  <c r="AA33" i="2"/>
  <c r="AB32" i="2"/>
  <c r="AA32" i="2"/>
  <c r="AB31" i="2"/>
  <c r="AA31" i="2"/>
  <c r="AB30" i="2"/>
  <c r="AA30" i="2"/>
  <c r="AB29" i="2"/>
  <c r="AA29" i="2"/>
  <c r="AB28" i="2"/>
  <c r="AA28" i="2"/>
  <c r="AB27" i="2"/>
  <c r="AA27" i="2"/>
  <c r="AB26" i="2"/>
  <c r="AA26" i="2"/>
  <c r="AB25" i="2"/>
  <c r="AA25" i="2"/>
  <c r="AB24" i="2"/>
  <c r="AA24" i="2"/>
  <c r="AB23" i="2"/>
  <c r="AA23" i="2"/>
  <c r="AB22" i="2"/>
  <c r="AA22" i="2"/>
  <c r="AB21" i="2"/>
  <c r="AA21" i="2"/>
  <c r="AB20" i="2"/>
  <c r="AA20" i="2"/>
  <c r="AB19" i="2"/>
  <c r="AA19" i="2"/>
  <c r="AB18" i="2"/>
  <c r="AA18" i="2"/>
  <c r="AB17" i="2"/>
  <c r="AA17" i="2"/>
  <c r="AB16" i="2"/>
  <c r="AA16" i="2"/>
  <c r="AB15" i="2"/>
  <c r="AA15" i="2"/>
  <c r="AB14" i="2"/>
  <c r="AA14" i="2"/>
  <c r="AB13" i="2"/>
  <c r="AA13" i="2"/>
  <c r="AB12" i="2"/>
  <c r="AA12" i="2"/>
  <c r="AB11" i="2"/>
  <c r="AA11" i="2"/>
  <c r="AB10" i="2"/>
  <c r="AA10" i="2"/>
  <c r="AB9" i="2"/>
  <c r="AA9" i="2"/>
  <c r="AB8" i="2"/>
  <c r="AA8" i="2"/>
  <c r="AB7" i="2"/>
  <c r="AA7" i="2"/>
  <c r="AB6" i="2"/>
  <c r="AA6" i="2"/>
  <c r="AB5" i="2"/>
  <c r="AA5" i="2"/>
  <c r="AB4" i="2"/>
  <c r="AA4" i="2"/>
  <c r="AA3" i="2"/>
  <c r="AB3" i="2" l="1"/>
  <c r="O7069" i="2" l="1"/>
  <c r="O7068" i="2"/>
  <c r="O7067" i="2"/>
  <c r="O7066" i="2"/>
  <c r="O7065" i="2"/>
  <c r="O7064" i="2"/>
  <c r="O7063" i="2"/>
  <c r="O7062" i="2"/>
  <c r="O7061" i="2"/>
  <c r="O7060" i="2"/>
  <c r="O7059" i="2"/>
  <c r="O7058" i="2"/>
  <c r="R7058" i="2" s="1"/>
  <c r="O7057" i="2"/>
  <c r="O7056" i="2"/>
  <c r="O7055" i="2"/>
  <c r="O7054" i="2"/>
  <c r="R7054" i="2" s="1"/>
  <c r="O7053" i="2"/>
  <c r="O7052" i="2"/>
  <c r="O7051" i="2"/>
  <c r="O7050" i="2"/>
  <c r="R7050" i="2" s="1"/>
  <c r="O7049" i="2"/>
  <c r="O7048" i="2"/>
  <c r="O7047" i="2"/>
  <c r="O7046" i="2"/>
  <c r="R7046" i="2" s="1"/>
  <c r="O7045" i="2"/>
  <c r="O7044" i="2"/>
  <c r="O7043" i="2"/>
  <c r="O7042" i="2"/>
  <c r="R7042" i="2" s="1"/>
  <c r="O7041" i="2"/>
  <c r="O7040" i="2"/>
  <c r="O7039" i="2"/>
  <c r="O7038" i="2"/>
  <c r="R7038" i="2" s="1"/>
  <c r="O7037" i="2"/>
  <c r="O7036" i="2"/>
  <c r="O7035" i="2"/>
  <c r="O7034" i="2"/>
  <c r="R7034" i="2" s="1"/>
  <c r="O7033" i="2"/>
  <c r="O7032" i="2"/>
  <c r="O7031" i="2"/>
  <c r="O7030" i="2"/>
  <c r="R7030" i="2" s="1"/>
  <c r="O7029" i="2"/>
  <c r="O7028" i="2"/>
  <c r="O7027" i="2"/>
  <c r="O7026" i="2"/>
  <c r="R7026" i="2" s="1"/>
  <c r="O7025" i="2"/>
  <c r="O7024" i="2"/>
  <c r="O7023" i="2"/>
  <c r="O7022" i="2"/>
  <c r="R7022" i="2" s="1"/>
  <c r="O7021" i="2"/>
  <c r="O7020" i="2"/>
  <c r="O7019" i="2"/>
  <c r="O7018" i="2"/>
  <c r="R7018" i="2" s="1"/>
  <c r="O7017" i="2"/>
  <c r="O7016" i="2"/>
  <c r="O7015" i="2"/>
  <c r="O7014" i="2"/>
  <c r="R7014" i="2" s="1"/>
  <c r="O7013" i="2"/>
  <c r="O7012" i="2"/>
  <c r="O7011" i="2"/>
  <c r="O7010" i="2"/>
  <c r="R7010" i="2" s="1"/>
  <c r="O7009" i="2"/>
  <c r="O7008" i="2"/>
  <c r="O7007" i="2"/>
  <c r="O7006" i="2"/>
  <c r="R7006" i="2" s="1"/>
  <c r="O7005" i="2"/>
  <c r="O7004" i="2"/>
  <c r="O7003" i="2"/>
  <c r="O7002" i="2"/>
  <c r="R7002" i="2" s="1"/>
  <c r="O7001" i="2"/>
  <c r="O7000" i="2"/>
  <c r="O6999" i="2"/>
  <c r="O6998" i="2"/>
  <c r="R6998" i="2" s="1"/>
  <c r="O6997" i="2"/>
  <c r="O6996" i="2"/>
  <c r="O6995" i="2"/>
  <c r="O6994" i="2"/>
  <c r="R6994" i="2" s="1"/>
  <c r="O6993" i="2"/>
  <c r="O6992" i="2"/>
  <c r="O6991" i="2"/>
  <c r="O6990" i="2"/>
  <c r="R6990" i="2" s="1"/>
  <c r="O6989" i="2"/>
  <c r="O6988" i="2"/>
  <c r="O6987" i="2"/>
  <c r="O6986" i="2"/>
  <c r="R6986" i="2" s="1"/>
  <c r="O6985" i="2"/>
  <c r="O6984" i="2"/>
  <c r="O6983" i="2"/>
  <c r="O6982" i="2"/>
  <c r="R6982" i="2" s="1"/>
  <c r="O6981" i="2"/>
  <c r="O6980" i="2"/>
  <c r="O6979" i="2"/>
  <c r="O6978" i="2"/>
  <c r="R6978" i="2" s="1"/>
  <c r="O6977" i="2"/>
  <c r="O6976" i="2"/>
  <c r="O6975" i="2"/>
  <c r="O6974" i="2"/>
  <c r="R6974" i="2" s="1"/>
  <c r="O6973" i="2"/>
  <c r="O6972" i="2"/>
  <c r="O6971" i="2"/>
  <c r="O6970" i="2"/>
  <c r="R6970" i="2" s="1"/>
  <c r="O6969" i="2"/>
  <c r="O6968" i="2"/>
  <c r="O6967" i="2"/>
  <c r="O6966" i="2"/>
  <c r="R6966" i="2" s="1"/>
  <c r="O6965" i="2"/>
  <c r="O6964" i="2"/>
  <c r="O6963" i="2"/>
  <c r="O6962" i="2"/>
  <c r="R6962" i="2" s="1"/>
  <c r="O6961" i="2"/>
  <c r="O6960" i="2"/>
  <c r="O6959" i="2"/>
  <c r="O6958" i="2"/>
  <c r="R6958" i="2" s="1"/>
  <c r="O6957" i="2"/>
  <c r="O6956" i="2"/>
  <c r="O6955" i="2"/>
  <c r="O6954" i="2"/>
  <c r="R6954" i="2" s="1"/>
  <c r="O6953" i="2"/>
  <c r="O6952" i="2"/>
  <c r="O6951" i="2"/>
  <c r="O6950" i="2"/>
  <c r="R6950" i="2" s="1"/>
  <c r="O6949" i="2"/>
  <c r="O6948" i="2"/>
  <c r="O6947" i="2"/>
  <c r="O6946" i="2"/>
  <c r="R6946" i="2" s="1"/>
  <c r="O6945" i="2"/>
  <c r="O6944" i="2"/>
  <c r="O6943" i="2"/>
  <c r="O6942" i="2"/>
  <c r="R6942" i="2" s="1"/>
  <c r="O6941" i="2"/>
  <c r="O6940" i="2"/>
  <c r="O6939" i="2"/>
  <c r="O6938" i="2"/>
  <c r="R6938" i="2" s="1"/>
  <c r="O6937" i="2"/>
  <c r="O6936" i="2"/>
  <c r="O6935" i="2"/>
  <c r="O6934" i="2"/>
  <c r="R6934" i="2" s="1"/>
  <c r="O6933" i="2"/>
  <c r="O6932" i="2"/>
  <c r="O6931" i="2"/>
  <c r="O6930" i="2"/>
  <c r="R6930" i="2" s="1"/>
  <c r="O6929" i="2"/>
  <c r="O6928" i="2"/>
  <c r="O6927" i="2"/>
  <c r="O6926" i="2"/>
  <c r="R6926" i="2" s="1"/>
  <c r="O6925" i="2"/>
  <c r="O6924" i="2"/>
  <c r="O6923" i="2"/>
  <c r="O6922" i="2"/>
  <c r="R6922" i="2" s="1"/>
  <c r="O6921" i="2"/>
  <c r="O6920" i="2"/>
  <c r="O6919" i="2"/>
  <c r="O6918" i="2"/>
  <c r="R6918" i="2" s="1"/>
  <c r="O6917" i="2"/>
  <c r="O6916" i="2"/>
  <c r="O6915" i="2"/>
  <c r="O6914" i="2"/>
  <c r="R6914" i="2" s="1"/>
  <c r="O6913" i="2"/>
  <c r="O6912" i="2"/>
  <c r="O6911" i="2"/>
  <c r="O6910" i="2"/>
  <c r="R6910" i="2" s="1"/>
  <c r="O6909" i="2"/>
  <c r="O6908" i="2"/>
  <c r="O6907" i="2"/>
  <c r="O6906" i="2"/>
  <c r="R6906" i="2" s="1"/>
  <c r="O6905" i="2"/>
  <c r="O6904" i="2"/>
  <c r="O6903" i="2"/>
  <c r="O6902" i="2"/>
  <c r="R6902" i="2" s="1"/>
  <c r="O6901" i="2"/>
  <c r="O6900" i="2"/>
  <c r="O6899" i="2"/>
  <c r="O6898" i="2"/>
  <c r="R6898" i="2" s="1"/>
  <c r="O6897" i="2"/>
  <c r="O6896" i="2"/>
  <c r="O6895" i="2"/>
  <c r="O6894" i="2"/>
  <c r="R6894" i="2" s="1"/>
  <c r="O6893" i="2"/>
  <c r="O6892" i="2"/>
  <c r="O6891" i="2"/>
  <c r="O6890" i="2"/>
  <c r="R6890" i="2" s="1"/>
  <c r="O6889" i="2"/>
  <c r="O6888" i="2"/>
  <c r="O6887" i="2"/>
  <c r="O6886" i="2"/>
  <c r="R6886" i="2" s="1"/>
  <c r="O6885" i="2"/>
  <c r="O6884" i="2"/>
  <c r="O6883" i="2"/>
  <c r="O6882" i="2"/>
  <c r="R6882" i="2" s="1"/>
  <c r="O6881" i="2"/>
  <c r="O6880" i="2"/>
  <c r="O6879" i="2"/>
  <c r="O6878" i="2"/>
  <c r="R6878" i="2" s="1"/>
  <c r="O6877" i="2"/>
  <c r="O6876" i="2"/>
  <c r="O6875" i="2"/>
  <c r="O6874" i="2"/>
  <c r="R6874" i="2" s="1"/>
  <c r="O6873" i="2"/>
  <c r="O6872" i="2"/>
  <c r="O6871" i="2"/>
  <c r="O6870" i="2"/>
  <c r="R6870" i="2" s="1"/>
  <c r="O6869" i="2"/>
  <c r="O6868" i="2"/>
  <c r="O6867" i="2"/>
  <c r="O6866" i="2"/>
  <c r="R6866" i="2" s="1"/>
  <c r="O6865" i="2"/>
  <c r="O6864" i="2"/>
  <c r="O6863" i="2"/>
  <c r="O6862" i="2"/>
  <c r="R6862" i="2" s="1"/>
  <c r="O6861" i="2"/>
  <c r="O6860" i="2"/>
  <c r="O6859" i="2"/>
  <c r="O6858" i="2"/>
  <c r="R6858" i="2" s="1"/>
  <c r="O6857" i="2"/>
  <c r="O6856" i="2"/>
  <c r="O6855" i="2"/>
  <c r="O6854" i="2"/>
  <c r="R6854" i="2" s="1"/>
  <c r="O6853" i="2"/>
  <c r="O6852" i="2"/>
  <c r="O6851" i="2"/>
  <c r="O6850" i="2"/>
  <c r="R6850" i="2" s="1"/>
  <c r="O6849" i="2"/>
  <c r="O6848" i="2"/>
  <c r="O6847" i="2"/>
  <c r="O6846" i="2"/>
  <c r="R6846" i="2" s="1"/>
  <c r="O6845" i="2"/>
  <c r="O6844" i="2"/>
  <c r="O6843" i="2"/>
  <c r="O6842" i="2"/>
  <c r="R6842" i="2" s="1"/>
  <c r="O6841" i="2"/>
  <c r="O6840" i="2"/>
  <c r="O6839" i="2"/>
  <c r="O6838" i="2"/>
  <c r="R6838" i="2" s="1"/>
  <c r="O6837" i="2"/>
  <c r="O6836" i="2"/>
  <c r="O6835" i="2"/>
  <c r="O6834" i="2"/>
  <c r="R6834" i="2" s="1"/>
  <c r="O6833" i="2"/>
  <c r="O6832" i="2"/>
  <c r="O6831" i="2"/>
  <c r="O6830" i="2"/>
  <c r="R6830" i="2" s="1"/>
  <c r="O6829" i="2"/>
  <c r="O6828" i="2"/>
  <c r="O6827" i="2"/>
  <c r="O6826" i="2"/>
  <c r="R6826" i="2" s="1"/>
  <c r="O6825" i="2"/>
  <c r="O6824" i="2"/>
  <c r="O6823" i="2"/>
  <c r="O6822" i="2"/>
  <c r="R6822" i="2" s="1"/>
  <c r="O6821" i="2"/>
  <c r="O6820" i="2"/>
  <c r="O6819" i="2"/>
  <c r="O6818" i="2"/>
  <c r="R6818" i="2" s="1"/>
  <c r="O6817" i="2"/>
  <c r="O6816" i="2"/>
  <c r="O6815" i="2"/>
  <c r="O6814" i="2"/>
  <c r="R6814" i="2" s="1"/>
  <c r="O6813" i="2"/>
  <c r="O6812" i="2"/>
  <c r="O6811" i="2"/>
  <c r="O6810" i="2"/>
  <c r="R6810" i="2" s="1"/>
  <c r="O6809" i="2"/>
  <c r="O6808" i="2"/>
  <c r="O6807" i="2"/>
  <c r="O6806" i="2"/>
  <c r="R6806" i="2" s="1"/>
  <c r="O6805" i="2"/>
  <c r="O6804" i="2"/>
  <c r="O6803" i="2"/>
  <c r="O6802" i="2"/>
  <c r="R6802" i="2" s="1"/>
  <c r="O6801" i="2"/>
  <c r="O6800" i="2"/>
  <c r="O6799" i="2"/>
  <c r="O6798" i="2"/>
  <c r="R6798" i="2" s="1"/>
  <c r="O6797" i="2"/>
  <c r="O6796" i="2"/>
  <c r="O6795" i="2"/>
  <c r="O6794" i="2"/>
  <c r="R6794" i="2" s="1"/>
  <c r="O6793" i="2"/>
  <c r="O6792" i="2"/>
  <c r="O6791" i="2"/>
  <c r="O6790" i="2"/>
  <c r="R6790" i="2" s="1"/>
  <c r="O6789" i="2"/>
  <c r="O6788" i="2"/>
  <c r="O6787" i="2"/>
  <c r="O6786" i="2"/>
  <c r="R6786" i="2" s="1"/>
  <c r="O6785" i="2"/>
  <c r="O6784" i="2"/>
  <c r="O6783" i="2"/>
  <c r="O6782" i="2"/>
  <c r="R6782" i="2" s="1"/>
  <c r="O6781" i="2"/>
  <c r="O6780" i="2"/>
  <c r="O6779" i="2"/>
  <c r="O6778" i="2"/>
  <c r="R6778" i="2" s="1"/>
  <c r="O6777" i="2"/>
  <c r="O6776" i="2"/>
  <c r="O6775" i="2"/>
  <c r="O6774" i="2"/>
  <c r="R6774" i="2" s="1"/>
  <c r="O6773" i="2"/>
  <c r="O6772" i="2"/>
  <c r="O6771" i="2"/>
  <c r="O6770" i="2"/>
  <c r="R6770" i="2" s="1"/>
  <c r="O6769" i="2"/>
  <c r="O6768" i="2"/>
  <c r="O6767" i="2"/>
  <c r="O6766" i="2"/>
  <c r="R6766" i="2" s="1"/>
  <c r="O6765" i="2"/>
  <c r="O6764" i="2"/>
  <c r="O6763" i="2"/>
  <c r="O6762" i="2"/>
  <c r="R6762" i="2" s="1"/>
  <c r="O6761" i="2"/>
  <c r="O6760" i="2"/>
  <c r="O6759" i="2"/>
  <c r="O6758" i="2"/>
  <c r="R6758" i="2" s="1"/>
  <c r="O6757" i="2"/>
  <c r="O6756" i="2"/>
  <c r="O6755" i="2"/>
  <c r="O6754" i="2"/>
  <c r="R6754" i="2" s="1"/>
  <c r="O6753" i="2"/>
  <c r="O6752" i="2"/>
  <c r="O6751" i="2"/>
  <c r="O6750" i="2"/>
  <c r="R6750" i="2" s="1"/>
  <c r="O6749" i="2"/>
  <c r="O6748" i="2"/>
  <c r="O6747" i="2"/>
  <c r="O6746" i="2"/>
  <c r="R6746" i="2" s="1"/>
  <c r="O6745" i="2"/>
  <c r="O6744" i="2"/>
  <c r="O6743" i="2"/>
  <c r="O6742" i="2"/>
  <c r="R6742" i="2" s="1"/>
  <c r="O6741" i="2"/>
  <c r="O6740" i="2"/>
  <c r="O6739" i="2"/>
  <c r="O6738" i="2"/>
  <c r="R6738" i="2" s="1"/>
  <c r="O6737" i="2"/>
  <c r="O6736" i="2"/>
  <c r="O6735" i="2"/>
  <c r="O6734" i="2"/>
  <c r="R6734" i="2" s="1"/>
  <c r="O6733" i="2"/>
  <c r="O6732" i="2"/>
  <c r="O6731" i="2"/>
  <c r="O6730" i="2"/>
  <c r="R6730" i="2" s="1"/>
  <c r="O6729" i="2"/>
  <c r="O6728" i="2"/>
  <c r="O6727" i="2"/>
  <c r="O6726" i="2"/>
  <c r="R6726" i="2" s="1"/>
  <c r="O6725" i="2"/>
  <c r="O6724" i="2"/>
  <c r="O6723" i="2"/>
  <c r="O6722" i="2"/>
  <c r="R6722" i="2" s="1"/>
  <c r="O6721" i="2"/>
  <c r="O6720" i="2"/>
  <c r="O6719" i="2"/>
  <c r="O6718" i="2"/>
  <c r="R6718" i="2" s="1"/>
  <c r="O6717" i="2"/>
  <c r="O6716" i="2"/>
  <c r="O6715" i="2"/>
  <c r="O6714" i="2"/>
  <c r="R6714" i="2" s="1"/>
  <c r="O6713" i="2"/>
  <c r="O6712" i="2"/>
  <c r="O6711" i="2"/>
  <c r="O6710" i="2"/>
  <c r="R6710" i="2" s="1"/>
  <c r="O6709" i="2"/>
  <c r="O6708" i="2"/>
  <c r="O6707" i="2"/>
  <c r="O6706" i="2"/>
  <c r="R6706" i="2" s="1"/>
  <c r="O6705" i="2"/>
  <c r="O6704" i="2"/>
  <c r="O6703" i="2"/>
  <c r="O6702" i="2"/>
  <c r="R6702" i="2" s="1"/>
  <c r="O6701" i="2"/>
  <c r="O6700" i="2"/>
  <c r="O6699" i="2"/>
  <c r="O6698" i="2"/>
  <c r="R6698" i="2" s="1"/>
  <c r="O6697" i="2"/>
  <c r="O6696" i="2"/>
  <c r="O6695" i="2"/>
  <c r="O6694" i="2"/>
  <c r="R6694" i="2" s="1"/>
  <c r="O6693" i="2"/>
  <c r="O6692" i="2"/>
  <c r="O6691" i="2"/>
  <c r="O6690" i="2"/>
  <c r="R6690" i="2" s="1"/>
  <c r="O6689" i="2"/>
  <c r="O6688" i="2"/>
  <c r="O6687" i="2"/>
  <c r="O6686" i="2"/>
  <c r="R6686" i="2" s="1"/>
  <c r="O6685" i="2"/>
  <c r="O6684" i="2"/>
  <c r="O6683" i="2"/>
  <c r="O6682" i="2"/>
  <c r="R6682" i="2" s="1"/>
  <c r="O6681" i="2"/>
  <c r="O6680" i="2"/>
  <c r="O6679" i="2"/>
  <c r="O6678" i="2"/>
  <c r="R6678" i="2" s="1"/>
  <c r="O6677" i="2"/>
  <c r="O6676" i="2"/>
  <c r="O6675" i="2"/>
  <c r="O6674" i="2"/>
  <c r="R6674" i="2" s="1"/>
  <c r="O6673" i="2"/>
  <c r="O6672" i="2"/>
  <c r="O6671" i="2"/>
  <c r="O6670" i="2"/>
  <c r="R6670" i="2" s="1"/>
  <c r="O6669" i="2"/>
  <c r="O6668" i="2"/>
  <c r="O6667" i="2"/>
  <c r="O6666" i="2"/>
  <c r="R6666" i="2" s="1"/>
  <c r="O6665" i="2"/>
  <c r="O6664" i="2"/>
  <c r="O6663" i="2"/>
  <c r="O6662" i="2"/>
  <c r="R6662" i="2" s="1"/>
  <c r="O6661" i="2"/>
  <c r="O6660" i="2"/>
  <c r="O6659" i="2"/>
  <c r="O6658" i="2"/>
  <c r="R6658" i="2" s="1"/>
  <c r="O6657" i="2"/>
  <c r="O6656" i="2"/>
  <c r="O6655" i="2"/>
  <c r="O6654" i="2"/>
  <c r="R6654" i="2" s="1"/>
  <c r="O6653" i="2"/>
  <c r="O6652" i="2"/>
  <c r="O6651" i="2"/>
  <c r="O6650" i="2"/>
  <c r="R6650" i="2" s="1"/>
  <c r="O6649" i="2"/>
  <c r="O6648" i="2"/>
  <c r="O6647" i="2"/>
  <c r="O6646" i="2"/>
  <c r="R6646" i="2" s="1"/>
  <c r="O6645" i="2"/>
  <c r="O6644" i="2"/>
  <c r="O6643" i="2"/>
  <c r="O6642" i="2"/>
  <c r="R6642" i="2" s="1"/>
  <c r="O6641" i="2"/>
  <c r="O6640" i="2"/>
  <c r="O6639" i="2"/>
  <c r="O6638" i="2"/>
  <c r="R6638" i="2" s="1"/>
  <c r="O6637" i="2"/>
  <c r="O6636" i="2"/>
  <c r="O6635" i="2"/>
  <c r="O6634" i="2"/>
  <c r="R6634" i="2" s="1"/>
  <c r="O6633" i="2"/>
  <c r="O6632" i="2"/>
  <c r="O6631" i="2"/>
  <c r="O6630" i="2"/>
  <c r="R6630" i="2" s="1"/>
  <c r="O6629" i="2"/>
  <c r="O6628" i="2"/>
  <c r="O6627" i="2"/>
  <c r="O6626" i="2"/>
  <c r="R6626" i="2" s="1"/>
  <c r="O6625" i="2"/>
  <c r="O6624" i="2"/>
  <c r="O6623" i="2"/>
  <c r="O6622" i="2"/>
  <c r="R6622" i="2" s="1"/>
  <c r="O6621" i="2"/>
  <c r="O6620" i="2"/>
  <c r="O6619" i="2"/>
  <c r="O6618" i="2"/>
  <c r="R6618" i="2" s="1"/>
  <c r="O6617" i="2"/>
  <c r="O6616" i="2"/>
  <c r="O6615" i="2"/>
  <c r="O6614" i="2"/>
  <c r="R6614" i="2" s="1"/>
  <c r="O6613" i="2"/>
  <c r="O6612" i="2"/>
  <c r="O6611" i="2"/>
  <c r="O6610" i="2"/>
  <c r="R6610" i="2" s="1"/>
  <c r="O6609" i="2"/>
  <c r="O6608" i="2"/>
  <c r="O6607" i="2"/>
  <c r="O6606" i="2"/>
  <c r="R6606" i="2" s="1"/>
  <c r="O6605" i="2"/>
  <c r="O6604" i="2"/>
  <c r="O6603" i="2"/>
  <c r="O6602" i="2"/>
  <c r="R6602" i="2" s="1"/>
  <c r="O6601" i="2"/>
  <c r="O6600" i="2"/>
  <c r="O6599" i="2"/>
  <c r="O6598" i="2"/>
  <c r="R6598" i="2" s="1"/>
  <c r="O6597" i="2"/>
  <c r="O6596" i="2"/>
  <c r="O6595" i="2"/>
  <c r="O6594" i="2"/>
  <c r="R6594" i="2" s="1"/>
  <c r="O6593" i="2"/>
  <c r="O6592" i="2"/>
  <c r="O6591" i="2"/>
  <c r="O6590" i="2"/>
  <c r="R6590" i="2" s="1"/>
  <c r="W6590" i="2" s="1"/>
  <c r="O6589" i="2"/>
  <c r="O6588" i="2"/>
  <c r="O6587" i="2"/>
  <c r="O6586" i="2"/>
  <c r="R6586" i="2" s="1"/>
  <c r="O6585" i="2"/>
  <c r="O6584" i="2"/>
  <c r="O6583" i="2"/>
  <c r="O6582" i="2"/>
  <c r="R6582" i="2" s="1"/>
  <c r="W6582" i="2" s="1"/>
  <c r="O6581" i="2"/>
  <c r="O6580" i="2"/>
  <c r="O6579" i="2"/>
  <c r="O6578" i="2"/>
  <c r="R6578" i="2" s="1"/>
  <c r="O6577" i="2"/>
  <c r="O6576" i="2"/>
  <c r="O6575" i="2"/>
  <c r="O6574" i="2"/>
  <c r="R6574" i="2" s="1"/>
  <c r="W6574" i="2" s="1"/>
  <c r="O6573" i="2"/>
  <c r="O6572" i="2"/>
  <c r="O6571" i="2"/>
  <c r="O6570" i="2"/>
  <c r="R6570" i="2" s="1"/>
  <c r="O6569" i="2"/>
  <c r="O6568" i="2"/>
  <c r="O6567" i="2"/>
  <c r="O6566" i="2"/>
  <c r="R6566" i="2" s="1"/>
  <c r="O6565" i="2"/>
  <c r="O6564" i="2"/>
  <c r="O6563" i="2"/>
  <c r="O6562" i="2"/>
  <c r="R6562" i="2" s="1"/>
  <c r="O6561" i="2"/>
  <c r="O6560" i="2"/>
  <c r="O6559" i="2"/>
  <c r="O6558" i="2"/>
  <c r="R6558" i="2" s="1"/>
  <c r="O6557" i="2"/>
  <c r="O6556" i="2"/>
  <c r="O6555" i="2"/>
  <c r="O6554" i="2"/>
  <c r="R6554" i="2" s="1"/>
  <c r="O6553" i="2"/>
  <c r="O6552" i="2"/>
  <c r="O6551" i="2"/>
  <c r="O6550" i="2"/>
  <c r="R6550" i="2" s="1"/>
  <c r="O6549" i="2"/>
  <c r="O6548" i="2"/>
  <c r="O6547" i="2"/>
  <c r="O6546" i="2"/>
  <c r="R6546" i="2" s="1"/>
  <c r="O6545" i="2"/>
  <c r="O6544" i="2"/>
  <c r="O6543" i="2"/>
  <c r="O6542" i="2"/>
  <c r="R6542" i="2" s="1"/>
  <c r="O6541" i="2"/>
  <c r="O6540" i="2"/>
  <c r="O6539" i="2"/>
  <c r="O6538" i="2"/>
  <c r="R6538" i="2" s="1"/>
  <c r="O6537" i="2"/>
  <c r="O6536" i="2"/>
  <c r="O6535" i="2"/>
  <c r="O6534" i="2"/>
  <c r="R6534" i="2" s="1"/>
  <c r="O6533" i="2"/>
  <c r="O6532" i="2"/>
  <c r="O6531" i="2"/>
  <c r="O6530" i="2"/>
  <c r="R6530" i="2" s="1"/>
  <c r="O6529" i="2"/>
  <c r="O6528" i="2"/>
  <c r="O6527" i="2"/>
  <c r="O6526" i="2"/>
  <c r="R6526" i="2" s="1"/>
  <c r="O6525" i="2"/>
  <c r="O6524" i="2"/>
  <c r="O6523" i="2"/>
  <c r="O6522" i="2"/>
  <c r="R6522" i="2" s="1"/>
  <c r="O6521" i="2"/>
  <c r="O6520" i="2"/>
  <c r="O6519" i="2"/>
  <c r="O6518" i="2"/>
  <c r="R6518" i="2" s="1"/>
  <c r="O6517" i="2"/>
  <c r="O6516" i="2"/>
  <c r="O6515" i="2"/>
  <c r="O6514" i="2"/>
  <c r="R6514" i="2" s="1"/>
  <c r="O6513" i="2"/>
  <c r="O6512" i="2"/>
  <c r="O6511" i="2"/>
  <c r="O6510" i="2"/>
  <c r="R6510" i="2" s="1"/>
  <c r="O6509" i="2"/>
  <c r="O6508" i="2"/>
  <c r="O6507" i="2"/>
  <c r="O6506" i="2"/>
  <c r="R6506" i="2" s="1"/>
  <c r="O6505" i="2"/>
  <c r="O6504" i="2"/>
  <c r="O6503" i="2"/>
  <c r="O6502" i="2"/>
  <c r="R6502" i="2" s="1"/>
  <c r="O6501" i="2"/>
  <c r="O6500" i="2"/>
  <c r="O6499" i="2"/>
  <c r="O6498" i="2"/>
  <c r="R6498" i="2" s="1"/>
  <c r="O6497" i="2"/>
  <c r="O6496" i="2"/>
  <c r="O6495" i="2"/>
  <c r="O6494" i="2"/>
  <c r="R6494" i="2" s="1"/>
  <c r="O6493" i="2"/>
  <c r="O6492" i="2"/>
  <c r="O6491" i="2"/>
  <c r="O6490" i="2"/>
  <c r="R6490" i="2" s="1"/>
  <c r="O6489" i="2"/>
  <c r="O6488" i="2"/>
  <c r="O6487" i="2"/>
  <c r="O6486" i="2"/>
  <c r="R6486" i="2" s="1"/>
  <c r="O6485" i="2"/>
  <c r="O6484" i="2"/>
  <c r="O6483" i="2"/>
  <c r="O6482" i="2"/>
  <c r="R6482" i="2" s="1"/>
  <c r="O6481" i="2"/>
  <c r="O6480" i="2"/>
  <c r="O6479" i="2"/>
  <c r="O6478" i="2"/>
  <c r="R6478" i="2" s="1"/>
  <c r="O6477" i="2"/>
  <c r="O6476" i="2"/>
  <c r="O6475" i="2"/>
  <c r="O6474" i="2"/>
  <c r="R6474" i="2" s="1"/>
  <c r="O6473" i="2"/>
  <c r="O6472" i="2"/>
  <c r="O6471" i="2"/>
  <c r="O6470" i="2"/>
  <c r="R6470" i="2" s="1"/>
  <c r="O6469" i="2"/>
  <c r="O6468" i="2"/>
  <c r="O6467" i="2"/>
  <c r="O6466" i="2"/>
  <c r="R6466" i="2" s="1"/>
  <c r="O6465" i="2"/>
  <c r="O6464" i="2"/>
  <c r="O6463" i="2"/>
  <c r="O6462" i="2"/>
  <c r="R6462" i="2" s="1"/>
  <c r="O6461" i="2"/>
  <c r="O6460" i="2"/>
  <c r="O6459" i="2"/>
  <c r="O6458" i="2"/>
  <c r="R6458" i="2" s="1"/>
  <c r="O6457" i="2"/>
  <c r="O6456" i="2"/>
  <c r="O6455" i="2"/>
  <c r="O6454" i="2"/>
  <c r="R6454" i="2" s="1"/>
  <c r="O6453" i="2"/>
  <c r="O6452" i="2"/>
  <c r="O6451" i="2"/>
  <c r="O6450" i="2"/>
  <c r="R6450" i="2" s="1"/>
  <c r="O6449" i="2"/>
  <c r="O6448" i="2"/>
  <c r="O6447" i="2"/>
  <c r="O6446" i="2"/>
  <c r="R6446" i="2" s="1"/>
  <c r="O6445" i="2"/>
  <c r="O6444" i="2"/>
  <c r="O6443" i="2"/>
  <c r="O6442" i="2"/>
  <c r="R6442" i="2" s="1"/>
  <c r="O6441" i="2"/>
  <c r="O6440" i="2"/>
  <c r="O6439" i="2"/>
  <c r="O6438" i="2"/>
  <c r="R6438" i="2" s="1"/>
  <c r="O6437" i="2"/>
  <c r="O6436" i="2"/>
  <c r="O6435" i="2"/>
  <c r="O6434" i="2"/>
  <c r="R6434" i="2" s="1"/>
  <c r="O6433" i="2"/>
  <c r="O6432" i="2"/>
  <c r="O6431" i="2"/>
  <c r="O6430" i="2"/>
  <c r="R6430" i="2" s="1"/>
  <c r="O6429" i="2"/>
  <c r="O6428" i="2"/>
  <c r="O6427" i="2"/>
  <c r="O6426" i="2"/>
  <c r="R6426" i="2" s="1"/>
  <c r="O6425" i="2"/>
  <c r="O6424" i="2"/>
  <c r="O6423" i="2"/>
  <c r="O6422" i="2"/>
  <c r="R6422" i="2" s="1"/>
  <c r="O6421" i="2"/>
  <c r="O6420" i="2"/>
  <c r="O6419" i="2"/>
  <c r="O6418" i="2"/>
  <c r="R6418" i="2" s="1"/>
  <c r="O6417" i="2"/>
  <c r="O6416" i="2"/>
  <c r="O6415" i="2"/>
  <c r="O6414" i="2"/>
  <c r="R6414" i="2" s="1"/>
  <c r="O6413" i="2"/>
  <c r="O6412" i="2"/>
  <c r="O6411" i="2"/>
  <c r="O6410" i="2"/>
  <c r="R6410" i="2" s="1"/>
  <c r="O6409" i="2"/>
  <c r="O6408" i="2"/>
  <c r="O6407" i="2"/>
  <c r="O6406" i="2"/>
  <c r="R6406" i="2" s="1"/>
  <c r="O6405" i="2"/>
  <c r="O6404" i="2"/>
  <c r="O6403" i="2"/>
  <c r="O6402" i="2"/>
  <c r="R6402" i="2" s="1"/>
  <c r="O6401" i="2"/>
  <c r="O6400" i="2"/>
  <c r="O6399" i="2"/>
  <c r="O6398" i="2"/>
  <c r="R6398" i="2" s="1"/>
  <c r="O6397" i="2"/>
  <c r="O6396" i="2"/>
  <c r="O6395" i="2"/>
  <c r="O6394" i="2"/>
  <c r="R6394" i="2" s="1"/>
  <c r="O6393" i="2"/>
  <c r="O6392" i="2"/>
  <c r="O6391" i="2"/>
  <c r="O6390" i="2"/>
  <c r="R6390" i="2" s="1"/>
  <c r="O6389" i="2"/>
  <c r="O6388" i="2"/>
  <c r="O6387" i="2"/>
  <c r="O6386" i="2"/>
  <c r="R6386" i="2" s="1"/>
  <c r="O6385" i="2"/>
  <c r="O6384" i="2"/>
  <c r="O6383" i="2"/>
  <c r="O6382" i="2"/>
  <c r="R6382" i="2" s="1"/>
  <c r="O6381" i="2"/>
  <c r="O6380" i="2"/>
  <c r="O6379" i="2"/>
  <c r="O6378" i="2"/>
  <c r="R6378" i="2" s="1"/>
  <c r="O6377" i="2"/>
  <c r="O6376" i="2"/>
  <c r="O6375" i="2"/>
  <c r="O6374" i="2"/>
  <c r="R6374" i="2" s="1"/>
  <c r="O6373" i="2"/>
  <c r="O6372" i="2"/>
  <c r="O6371" i="2"/>
  <c r="O6370" i="2"/>
  <c r="R6370" i="2" s="1"/>
  <c r="O6369" i="2"/>
  <c r="O6368" i="2"/>
  <c r="O6367" i="2"/>
  <c r="O6366" i="2"/>
  <c r="R6366" i="2" s="1"/>
  <c r="O6365" i="2"/>
  <c r="O6364" i="2"/>
  <c r="O6363" i="2"/>
  <c r="O6362" i="2"/>
  <c r="R6362" i="2" s="1"/>
  <c r="O6361" i="2"/>
  <c r="O6360" i="2"/>
  <c r="O6359" i="2"/>
  <c r="O6358" i="2"/>
  <c r="R6358" i="2" s="1"/>
  <c r="O6357" i="2"/>
  <c r="O6356" i="2"/>
  <c r="O6355" i="2"/>
  <c r="O6354" i="2"/>
  <c r="R6354" i="2" s="1"/>
  <c r="O6353" i="2"/>
  <c r="O6352" i="2"/>
  <c r="O6351" i="2"/>
  <c r="O6350" i="2"/>
  <c r="R6350" i="2" s="1"/>
  <c r="O6349" i="2"/>
  <c r="O6348" i="2"/>
  <c r="O6347" i="2"/>
  <c r="O6346" i="2"/>
  <c r="R6346" i="2" s="1"/>
  <c r="O6345" i="2"/>
  <c r="O6344" i="2"/>
  <c r="O6343" i="2"/>
  <c r="O6342" i="2"/>
  <c r="R6342" i="2" s="1"/>
  <c r="O6341" i="2"/>
  <c r="O6340" i="2"/>
  <c r="O6339" i="2"/>
  <c r="O6338" i="2"/>
  <c r="R6338" i="2" s="1"/>
  <c r="O6337" i="2"/>
  <c r="O6336" i="2"/>
  <c r="O6335" i="2"/>
  <c r="O6334" i="2"/>
  <c r="R6334" i="2" s="1"/>
  <c r="O6333" i="2"/>
  <c r="O6332" i="2"/>
  <c r="O6331" i="2"/>
  <c r="O6330" i="2"/>
  <c r="R6330" i="2" s="1"/>
  <c r="O6329" i="2"/>
  <c r="O6328" i="2"/>
  <c r="O6327" i="2"/>
  <c r="O6326" i="2"/>
  <c r="R6326" i="2" s="1"/>
  <c r="O6325" i="2"/>
  <c r="O6324" i="2"/>
  <c r="O6323" i="2"/>
  <c r="O6322" i="2"/>
  <c r="R6322" i="2" s="1"/>
  <c r="O6321" i="2"/>
  <c r="O6320" i="2"/>
  <c r="O6319" i="2"/>
  <c r="O6318" i="2"/>
  <c r="R6318" i="2" s="1"/>
  <c r="O6317" i="2"/>
  <c r="O6316" i="2"/>
  <c r="O6315" i="2"/>
  <c r="O6314" i="2"/>
  <c r="R6314" i="2" s="1"/>
  <c r="O6313" i="2"/>
  <c r="O6312" i="2"/>
  <c r="O6311" i="2"/>
  <c r="O6310" i="2"/>
  <c r="R6310" i="2" s="1"/>
  <c r="O6309" i="2"/>
  <c r="O6308" i="2"/>
  <c r="O6307" i="2"/>
  <c r="O6306" i="2"/>
  <c r="R6306" i="2" s="1"/>
  <c r="O6305" i="2"/>
  <c r="O6304" i="2"/>
  <c r="O6303" i="2"/>
  <c r="O6302" i="2"/>
  <c r="R6302" i="2" s="1"/>
  <c r="O6301" i="2"/>
  <c r="O6300" i="2"/>
  <c r="O6299" i="2"/>
  <c r="O6298" i="2"/>
  <c r="R6298" i="2" s="1"/>
  <c r="O6297" i="2"/>
  <c r="O6296" i="2"/>
  <c r="O6295" i="2"/>
  <c r="O6294" i="2"/>
  <c r="R6294" i="2" s="1"/>
  <c r="O6293" i="2"/>
  <c r="O6292" i="2"/>
  <c r="O6291" i="2"/>
  <c r="O6290" i="2"/>
  <c r="R6290" i="2" s="1"/>
  <c r="O6289" i="2"/>
  <c r="O6288" i="2"/>
  <c r="O6287" i="2"/>
  <c r="O6286" i="2"/>
  <c r="R6286" i="2" s="1"/>
  <c r="O6285" i="2"/>
  <c r="O6284" i="2"/>
  <c r="O6283" i="2"/>
  <c r="O6282" i="2"/>
  <c r="R6282" i="2" s="1"/>
  <c r="O6281" i="2"/>
  <c r="O6280" i="2"/>
  <c r="O6279" i="2"/>
  <c r="O6278" i="2"/>
  <c r="R6278" i="2" s="1"/>
  <c r="O6277" i="2"/>
  <c r="O6276" i="2"/>
  <c r="O6275" i="2"/>
  <c r="O6274" i="2"/>
  <c r="R6274" i="2" s="1"/>
  <c r="O6273" i="2"/>
  <c r="O6272" i="2"/>
  <c r="O6271" i="2"/>
  <c r="O6270" i="2"/>
  <c r="R6270" i="2" s="1"/>
  <c r="O6269" i="2"/>
  <c r="O6268" i="2"/>
  <c r="O6267" i="2"/>
  <c r="O6266" i="2"/>
  <c r="R6266" i="2" s="1"/>
  <c r="O6265" i="2"/>
  <c r="O6264" i="2"/>
  <c r="O6263" i="2"/>
  <c r="O6262" i="2"/>
  <c r="R6262" i="2" s="1"/>
  <c r="O6261" i="2"/>
  <c r="O6260" i="2"/>
  <c r="O6259" i="2"/>
  <c r="O6258" i="2"/>
  <c r="R6258" i="2" s="1"/>
  <c r="O6257" i="2"/>
  <c r="O6256" i="2"/>
  <c r="O6255" i="2"/>
  <c r="O6254" i="2"/>
  <c r="R6254" i="2" s="1"/>
  <c r="O6253" i="2"/>
  <c r="O6252" i="2"/>
  <c r="O6251" i="2"/>
  <c r="O6250" i="2"/>
  <c r="R6250" i="2" s="1"/>
  <c r="O6249" i="2"/>
  <c r="O6248" i="2"/>
  <c r="O6247" i="2"/>
  <c r="O6246" i="2"/>
  <c r="R6246" i="2" s="1"/>
  <c r="O6245" i="2"/>
  <c r="O6244" i="2"/>
  <c r="O6243" i="2"/>
  <c r="O6242" i="2"/>
  <c r="R6242" i="2" s="1"/>
  <c r="O6241" i="2"/>
  <c r="O6240" i="2"/>
  <c r="O6239" i="2"/>
  <c r="O6238" i="2"/>
  <c r="R6238" i="2" s="1"/>
  <c r="O6237" i="2"/>
  <c r="O6236" i="2"/>
  <c r="O6235" i="2"/>
  <c r="O6234" i="2"/>
  <c r="R6234" i="2" s="1"/>
  <c r="O6233" i="2"/>
  <c r="O6232" i="2"/>
  <c r="O6231" i="2"/>
  <c r="O6230" i="2"/>
  <c r="R6230" i="2" s="1"/>
  <c r="O6229" i="2"/>
  <c r="O6228" i="2"/>
  <c r="O6227" i="2"/>
  <c r="O6226" i="2"/>
  <c r="R6226" i="2" s="1"/>
  <c r="O6225" i="2"/>
  <c r="O6224" i="2"/>
  <c r="O6223" i="2"/>
  <c r="O6222" i="2"/>
  <c r="R6222" i="2" s="1"/>
  <c r="O6221" i="2"/>
  <c r="O6220" i="2"/>
  <c r="O6219" i="2"/>
  <c r="O6218" i="2"/>
  <c r="R6218" i="2" s="1"/>
  <c r="O6217" i="2"/>
  <c r="O6216" i="2"/>
  <c r="O6215" i="2"/>
  <c r="O6214" i="2"/>
  <c r="R6214" i="2" s="1"/>
  <c r="O6213" i="2"/>
  <c r="O6212" i="2"/>
  <c r="O6211" i="2"/>
  <c r="O6210" i="2"/>
  <c r="R6210" i="2" s="1"/>
  <c r="O6209" i="2"/>
  <c r="O6208" i="2"/>
  <c r="O6207" i="2"/>
  <c r="O6206" i="2"/>
  <c r="R6206" i="2" s="1"/>
  <c r="O6205" i="2"/>
  <c r="O6204" i="2"/>
  <c r="O6203" i="2"/>
  <c r="O6202" i="2"/>
  <c r="R6202" i="2" s="1"/>
  <c r="O6201" i="2"/>
  <c r="O6200" i="2"/>
  <c r="O6199" i="2"/>
  <c r="O6198" i="2"/>
  <c r="R6198" i="2" s="1"/>
  <c r="O6197" i="2"/>
  <c r="O6196" i="2"/>
  <c r="O6195" i="2"/>
  <c r="O6194" i="2"/>
  <c r="R6194" i="2" s="1"/>
  <c r="O6193" i="2"/>
  <c r="O6192" i="2"/>
  <c r="O6191" i="2"/>
  <c r="O6190" i="2"/>
  <c r="R6190" i="2" s="1"/>
  <c r="O6189" i="2"/>
  <c r="O6188" i="2"/>
  <c r="O6187" i="2"/>
  <c r="O6186" i="2"/>
  <c r="R6186" i="2" s="1"/>
  <c r="O6185" i="2"/>
  <c r="O6184" i="2"/>
  <c r="O6183" i="2"/>
  <c r="O6182" i="2"/>
  <c r="R6182" i="2" s="1"/>
  <c r="O6181" i="2"/>
  <c r="O6180" i="2"/>
  <c r="O6179" i="2"/>
  <c r="O6178" i="2"/>
  <c r="R6178" i="2" s="1"/>
  <c r="O6177" i="2"/>
  <c r="O6176" i="2"/>
  <c r="O6175" i="2"/>
  <c r="O6174" i="2"/>
  <c r="R6174" i="2" s="1"/>
  <c r="O6173" i="2"/>
  <c r="O6172" i="2"/>
  <c r="O6171" i="2"/>
  <c r="O6170" i="2"/>
  <c r="R6170" i="2" s="1"/>
  <c r="O6169" i="2"/>
  <c r="O6168" i="2"/>
  <c r="O6167" i="2"/>
  <c r="O6166" i="2"/>
  <c r="R6166" i="2" s="1"/>
  <c r="O6165" i="2"/>
  <c r="O6164" i="2"/>
  <c r="O6163" i="2"/>
  <c r="O6162" i="2"/>
  <c r="R6162" i="2" s="1"/>
  <c r="O6161" i="2"/>
  <c r="O6160" i="2"/>
  <c r="O6159" i="2"/>
  <c r="O6158" i="2"/>
  <c r="R6158" i="2" s="1"/>
  <c r="O6157" i="2"/>
  <c r="O6156" i="2"/>
  <c r="O6155" i="2"/>
  <c r="O6154" i="2"/>
  <c r="R6154" i="2" s="1"/>
  <c r="O6153" i="2"/>
  <c r="O6152" i="2"/>
  <c r="O6151" i="2"/>
  <c r="O6150" i="2"/>
  <c r="R6150" i="2" s="1"/>
  <c r="O6149" i="2"/>
  <c r="O6148" i="2"/>
  <c r="O6147" i="2"/>
  <c r="O6146" i="2"/>
  <c r="R6146" i="2" s="1"/>
  <c r="O6145" i="2"/>
  <c r="O6144" i="2"/>
  <c r="O6143" i="2"/>
  <c r="O6142" i="2"/>
  <c r="R6142" i="2" s="1"/>
  <c r="O6141" i="2"/>
  <c r="O6140" i="2"/>
  <c r="O6139" i="2"/>
  <c r="O6138" i="2"/>
  <c r="R6138" i="2" s="1"/>
  <c r="O6137" i="2"/>
  <c r="O6136" i="2"/>
  <c r="O6135" i="2"/>
  <c r="O6134" i="2"/>
  <c r="R6134" i="2" s="1"/>
  <c r="O6133" i="2"/>
  <c r="O6132" i="2"/>
  <c r="O6131" i="2"/>
  <c r="O6130" i="2"/>
  <c r="R6130" i="2" s="1"/>
  <c r="O6129" i="2"/>
  <c r="O6128" i="2"/>
  <c r="O6127" i="2"/>
  <c r="O6126" i="2"/>
  <c r="R6126" i="2" s="1"/>
  <c r="O6125" i="2"/>
  <c r="O6124" i="2"/>
  <c r="O6123" i="2"/>
  <c r="O6122" i="2"/>
  <c r="R6122" i="2" s="1"/>
  <c r="O6121" i="2"/>
  <c r="O6120" i="2"/>
  <c r="O6119" i="2"/>
  <c r="O6118" i="2"/>
  <c r="R6118" i="2" s="1"/>
  <c r="O6117" i="2"/>
  <c r="O6116" i="2"/>
  <c r="O6115" i="2"/>
  <c r="O6114" i="2"/>
  <c r="R6114" i="2" s="1"/>
  <c r="O6113" i="2"/>
  <c r="O6112" i="2"/>
  <c r="O6111" i="2"/>
  <c r="O6110" i="2"/>
  <c r="R6110" i="2" s="1"/>
  <c r="O6109" i="2"/>
  <c r="O6108" i="2"/>
  <c r="O6107" i="2"/>
  <c r="O6106" i="2"/>
  <c r="R6106" i="2" s="1"/>
  <c r="O6105" i="2"/>
  <c r="O6104" i="2"/>
  <c r="O6103" i="2"/>
  <c r="O6102" i="2"/>
  <c r="R6102" i="2" s="1"/>
  <c r="O6101" i="2"/>
  <c r="O6100" i="2"/>
  <c r="O6099" i="2"/>
  <c r="O6098" i="2"/>
  <c r="R6098" i="2" s="1"/>
  <c r="O6097" i="2"/>
  <c r="O6096" i="2"/>
  <c r="O6095" i="2"/>
  <c r="O6094" i="2"/>
  <c r="R6094" i="2" s="1"/>
  <c r="O6093" i="2"/>
  <c r="O6092" i="2"/>
  <c r="O6091" i="2"/>
  <c r="O6090" i="2"/>
  <c r="R6090" i="2" s="1"/>
  <c r="O6089" i="2"/>
  <c r="O6088" i="2"/>
  <c r="O6087" i="2"/>
  <c r="O6086" i="2"/>
  <c r="R6086" i="2" s="1"/>
  <c r="O6085" i="2"/>
  <c r="O6084" i="2"/>
  <c r="O6083" i="2"/>
  <c r="O6082" i="2"/>
  <c r="R6082" i="2" s="1"/>
  <c r="O6081" i="2"/>
  <c r="O6080" i="2"/>
  <c r="O6079" i="2"/>
  <c r="O6078" i="2"/>
  <c r="R6078" i="2" s="1"/>
  <c r="O6077" i="2"/>
  <c r="O6076" i="2"/>
  <c r="O6075" i="2"/>
  <c r="O6074" i="2"/>
  <c r="R6074" i="2" s="1"/>
  <c r="O6073" i="2"/>
  <c r="O6072" i="2"/>
  <c r="O6071" i="2"/>
  <c r="O6070" i="2"/>
  <c r="R6070" i="2" s="1"/>
  <c r="O6069" i="2"/>
  <c r="O6068" i="2"/>
  <c r="O6067" i="2"/>
  <c r="O6066" i="2"/>
  <c r="R6066" i="2" s="1"/>
  <c r="O6065" i="2"/>
  <c r="O6064" i="2"/>
  <c r="O6063" i="2"/>
  <c r="O6062" i="2"/>
  <c r="R6062" i="2" s="1"/>
  <c r="O6061" i="2"/>
  <c r="O6060" i="2"/>
  <c r="O6059" i="2"/>
  <c r="O6058" i="2"/>
  <c r="R6058" i="2" s="1"/>
  <c r="O6057" i="2"/>
  <c r="O6056" i="2"/>
  <c r="O6055" i="2"/>
  <c r="O6054" i="2"/>
  <c r="R6054" i="2" s="1"/>
  <c r="O6053" i="2"/>
  <c r="O6052" i="2"/>
  <c r="O6051" i="2"/>
  <c r="O6050" i="2"/>
  <c r="R6050" i="2" s="1"/>
  <c r="O6049" i="2"/>
  <c r="O6048" i="2"/>
  <c r="O6047" i="2"/>
  <c r="O6046" i="2"/>
  <c r="R6046" i="2" s="1"/>
  <c r="O6045" i="2"/>
  <c r="O6044" i="2"/>
  <c r="O6043" i="2"/>
  <c r="O6042" i="2"/>
  <c r="R6042" i="2" s="1"/>
  <c r="O6041" i="2"/>
  <c r="O6040" i="2"/>
  <c r="O6039" i="2"/>
  <c r="O6038" i="2"/>
  <c r="O6037" i="2"/>
  <c r="O6036" i="2"/>
  <c r="O6035" i="2"/>
  <c r="O6034" i="2"/>
  <c r="O6033" i="2"/>
  <c r="O6032" i="2"/>
  <c r="O6031" i="2"/>
  <c r="O6030" i="2"/>
  <c r="O6029" i="2"/>
  <c r="O6028" i="2"/>
  <c r="O6027" i="2"/>
  <c r="O6026" i="2"/>
  <c r="O6025" i="2"/>
  <c r="O6024" i="2"/>
  <c r="O6023" i="2"/>
  <c r="O6022" i="2"/>
  <c r="O6021" i="2"/>
  <c r="O6020" i="2"/>
  <c r="O6019" i="2"/>
  <c r="O6018" i="2"/>
  <c r="O6017" i="2"/>
  <c r="O6016" i="2"/>
  <c r="O6015" i="2"/>
  <c r="O6014" i="2"/>
  <c r="O6013" i="2"/>
  <c r="O6012" i="2"/>
  <c r="O6011" i="2"/>
  <c r="O6010" i="2"/>
  <c r="O6009" i="2"/>
  <c r="O6008" i="2"/>
  <c r="O6007" i="2"/>
  <c r="O6006" i="2"/>
  <c r="O6005" i="2"/>
  <c r="O6004" i="2"/>
  <c r="O6003" i="2"/>
  <c r="O6002" i="2"/>
  <c r="O6001" i="2"/>
  <c r="O6000" i="2"/>
  <c r="O5999" i="2"/>
  <c r="O5998" i="2"/>
  <c r="O5997" i="2"/>
  <c r="O5996" i="2"/>
  <c r="O5995" i="2"/>
  <c r="O5994" i="2"/>
  <c r="O5993" i="2"/>
  <c r="O5992" i="2"/>
  <c r="O5991" i="2"/>
  <c r="O5990" i="2"/>
  <c r="O5989" i="2"/>
  <c r="O5988" i="2"/>
  <c r="O5987" i="2"/>
  <c r="O5986" i="2"/>
  <c r="O5985" i="2"/>
  <c r="O5984" i="2"/>
  <c r="O5983" i="2"/>
  <c r="O5982" i="2"/>
  <c r="O5981" i="2"/>
  <c r="O5980" i="2"/>
  <c r="O5979" i="2"/>
  <c r="O5978" i="2"/>
  <c r="O5977" i="2"/>
  <c r="O5976" i="2"/>
  <c r="O5975" i="2"/>
  <c r="O5974" i="2"/>
  <c r="O5973" i="2"/>
  <c r="O5972" i="2"/>
  <c r="O5971" i="2"/>
  <c r="O5970" i="2"/>
  <c r="O5969" i="2"/>
  <c r="O5968" i="2"/>
  <c r="O5967" i="2"/>
  <c r="O5966" i="2"/>
  <c r="O5965" i="2"/>
  <c r="O5964" i="2"/>
  <c r="O5963" i="2"/>
  <c r="O5962" i="2"/>
  <c r="O5961" i="2"/>
  <c r="O5960" i="2"/>
  <c r="O5959" i="2"/>
  <c r="O5958" i="2"/>
  <c r="O5957" i="2"/>
  <c r="O5956" i="2"/>
  <c r="O5955" i="2"/>
  <c r="O5954" i="2"/>
  <c r="O5953" i="2"/>
  <c r="O5952" i="2"/>
  <c r="O5951" i="2"/>
  <c r="O5950" i="2"/>
  <c r="O5949" i="2"/>
  <c r="O5948" i="2"/>
  <c r="O5947" i="2"/>
  <c r="O5946" i="2"/>
  <c r="O5945" i="2"/>
  <c r="O5944" i="2"/>
  <c r="O5943" i="2"/>
  <c r="O5942" i="2"/>
  <c r="O5941" i="2"/>
  <c r="O5940" i="2"/>
  <c r="O5939" i="2"/>
  <c r="O5938" i="2"/>
  <c r="O5937" i="2"/>
  <c r="O5936" i="2"/>
  <c r="O5935" i="2"/>
  <c r="O5934" i="2"/>
  <c r="O5933" i="2"/>
  <c r="O5932" i="2"/>
  <c r="O5931" i="2"/>
  <c r="O5930" i="2"/>
  <c r="O5929" i="2"/>
  <c r="O5928" i="2"/>
  <c r="O5927" i="2"/>
  <c r="O5926" i="2"/>
  <c r="O5925" i="2"/>
  <c r="O5924" i="2"/>
  <c r="O5923" i="2"/>
  <c r="O5922" i="2"/>
  <c r="O5921" i="2"/>
  <c r="O5920" i="2"/>
  <c r="O5919" i="2"/>
  <c r="O5918" i="2"/>
  <c r="O5917" i="2"/>
  <c r="O5916" i="2"/>
  <c r="O5915" i="2"/>
  <c r="O5914" i="2"/>
  <c r="O5913" i="2"/>
  <c r="O5912" i="2"/>
  <c r="O5911" i="2"/>
  <c r="O5910" i="2"/>
  <c r="O5909" i="2"/>
  <c r="O5908" i="2"/>
  <c r="O5907" i="2"/>
  <c r="O5906" i="2"/>
  <c r="O5905" i="2"/>
  <c r="O5904" i="2"/>
  <c r="O5903" i="2"/>
  <c r="O5902" i="2"/>
  <c r="O5901" i="2"/>
  <c r="O5900" i="2"/>
  <c r="O5899" i="2"/>
  <c r="O5898" i="2"/>
  <c r="O5897" i="2"/>
  <c r="O5896" i="2"/>
  <c r="O5895" i="2"/>
  <c r="O5894" i="2"/>
  <c r="O5893" i="2"/>
  <c r="O5892" i="2"/>
  <c r="O5891" i="2"/>
  <c r="O5890" i="2"/>
  <c r="O5889" i="2"/>
  <c r="O5888" i="2"/>
  <c r="O5887" i="2"/>
  <c r="O5886" i="2"/>
  <c r="O5885" i="2"/>
  <c r="O5884" i="2"/>
  <c r="O5883" i="2"/>
  <c r="O5882" i="2"/>
  <c r="O5881" i="2"/>
  <c r="O5880" i="2"/>
  <c r="O5879" i="2"/>
  <c r="O5878" i="2"/>
  <c r="O5877" i="2"/>
  <c r="O5876" i="2"/>
  <c r="O5875" i="2"/>
  <c r="O5874" i="2"/>
  <c r="O5873" i="2"/>
  <c r="O5872" i="2"/>
  <c r="O5871" i="2"/>
  <c r="O5870" i="2"/>
  <c r="O5869" i="2"/>
  <c r="O5868" i="2"/>
  <c r="O5867" i="2"/>
  <c r="O5866" i="2"/>
  <c r="O5865" i="2"/>
  <c r="O5864" i="2"/>
  <c r="O5863" i="2"/>
  <c r="O5862" i="2"/>
  <c r="O5861" i="2"/>
  <c r="O5860" i="2"/>
  <c r="O5859" i="2"/>
  <c r="O5858" i="2"/>
  <c r="O5857" i="2"/>
  <c r="O5856" i="2"/>
  <c r="O5855" i="2"/>
  <c r="O5854" i="2"/>
  <c r="O5853" i="2"/>
  <c r="O5852" i="2"/>
  <c r="O5851" i="2"/>
  <c r="O5850" i="2"/>
  <c r="O5849" i="2"/>
  <c r="O5848" i="2"/>
  <c r="O5847" i="2"/>
  <c r="O5846" i="2"/>
  <c r="O5845" i="2"/>
  <c r="O5844" i="2"/>
  <c r="O5843" i="2"/>
  <c r="O5842" i="2"/>
  <c r="O5841" i="2"/>
  <c r="O5840" i="2"/>
  <c r="O5839" i="2"/>
  <c r="O5838" i="2"/>
  <c r="O5837" i="2"/>
  <c r="O5836" i="2"/>
  <c r="O5835" i="2"/>
  <c r="O5834" i="2"/>
  <c r="O5833" i="2"/>
  <c r="O5832" i="2"/>
  <c r="O5831" i="2"/>
  <c r="O5830" i="2"/>
  <c r="O5829" i="2"/>
  <c r="O5828" i="2"/>
  <c r="O5827" i="2"/>
  <c r="O5826" i="2"/>
  <c r="O5825" i="2"/>
  <c r="O5824" i="2"/>
  <c r="O5823" i="2"/>
  <c r="O5822" i="2"/>
  <c r="O5821" i="2"/>
  <c r="O5820" i="2"/>
  <c r="O5819" i="2"/>
  <c r="O5818" i="2"/>
  <c r="O5817" i="2"/>
  <c r="O5816" i="2"/>
  <c r="O5815" i="2"/>
  <c r="O5814" i="2"/>
  <c r="O5813" i="2"/>
  <c r="O5812" i="2"/>
  <c r="O5811" i="2"/>
  <c r="O5810" i="2"/>
  <c r="O5809" i="2"/>
  <c r="O5808" i="2"/>
  <c r="O5807" i="2"/>
  <c r="O5806" i="2"/>
  <c r="O5805" i="2"/>
  <c r="O5804" i="2"/>
  <c r="O5803" i="2"/>
  <c r="O5802" i="2"/>
  <c r="O5801" i="2"/>
  <c r="O5800" i="2"/>
  <c r="O5799" i="2"/>
  <c r="O5798" i="2"/>
  <c r="O5797" i="2"/>
  <c r="O5796" i="2"/>
  <c r="O5795" i="2"/>
  <c r="O5794" i="2"/>
  <c r="O5793" i="2"/>
  <c r="O5792" i="2"/>
  <c r="O5791" i="2"/>
  <c r="O5790" i="2"/>
  <c r="O5789" i="2"/>
  <c r="O5788" i="2"/>
  <c r="O5787" i="2"/>
  <c r="O5786" i="2"/>
  <c r="O5785" i="2"/>
  <c r="O5784" i="2"/>
  <c r="O5783" i="2"/>
  <c r="O5782" i="2"/>
  <c r="O5781" i="2"/>
  <c r="O5780" i="2"/>
  <c r="O5779" i="2"/>
  <c r="O5778" i="2"/>
  <c r="O5777" i="2"/>
  <c r="O5776" i="2"/>
  <c r="O5775" i="2"/>
  <c r="O5774" i="2"/>
  <c r="O5773" i="2"/>
  <c r="O5772" i="2"/>
  <c r="O5771" i="2"/>
  <c r="O5770" i="2"/>
  <c r="O5769" i="2"/>
  <c r="O5768" i="2"/>
  <c r="O5767" i="2"/>
  <c r="O5766" i="2"/>
  <c r="O5765" i="2"/>
  <c r="O5764" i="2"/>
  <c r="O5763" i="2"/>
  <c r="O5762" i="2"/>
  <c r="O5761" i="2"/>
  <c r="O5760" i="2"/>
  <c r="O5759" i="2"/>
  <c r="O5758" i="2"/>
  <c r="O5757" i="2"/>
  <c r="O5756" i="2"/>
  <c r="O5755" i="2"/>
  <c r="O5754" i="2"/>
  <c r="O5753" i="2"/>
  <c r="O5752" i="2"/>
  <c r="O5751" i="2"/>
  <c r="O5750" i="2"/>
  <c r="O5749" i="2"/>
  <c r="O5748" i="2"/>
  <c r="O5747" i="2"/>
  <c r="O5746" i="2"/>
  <c r="O5745" i="2"/>
  <c r="O5744" i="2"/>
  <c r="O5743" i="2"/>
  <c r="O5742" i="2"/>
  <c r="O5741" i="2"/>
  <c r="O5740" i="2"/>
  <c r="O5739" i="2"/>
  <c r="O5738" i="2"/>
  <c r="O5737" i="2"/>
  <c r="O5736" i="2"/>
  <c r="O5735" i="2"/>
  <c r="O5734" i="2"/>
  <c r="O5733" i="2"/>
  <c r="O5732" i="2"/>
  <c r="O5731" i="2"/>
  <c r="O5730" i="2"/>
  <c r="O5729" i="2"/>
  <c r="O5728" i="2"/>
  <c r="O5727" i="2"/>
  <c r="O5726" i="2"/>
  <c r="O5725" i="2"/>
  <c r="O5724" i="2"/>
  <c r="O5723" i="2"/>
  <c r="O5722" i="2"/>
  <c r="O5721" i="2"/>
  <c r="O5720" i="2"/>
  <c r="O5719" i="2"/>
  <c r="O5718" i="2"/>
  <c r="O5717" i="2"/>
  <c r="O5716" i="2"/>
  <c r="O5715" i="2"/>
  <c r="O5714" i="2"/>
  <c r="O5713" i="2"/>
  <c r="O5712" i="2"/>
  <c r="O5711" i="2"/>
  <c r="O5710" i="2"/>
  <c r="O5709" i="2"/>
  <c r="O5708" i="2"/>
  <c r="O5707" i="2"/>
  <c r="O5706" i="2"/>
  <c r="O5705" i="2"/>
  <c r="O5704" i="2"/>
  <c r="O5703" i="2"/>
  <c r="O5702" i="2"/>
  <c r="O5701" i="2"/>
  <c r="O5700" i="2"/>
  <c r="O5699" i="2"/>
  <c r="O5698" i="2"/>
  <c r="O5697" i="2"/>
  <c r="O5696" i="2"/>
  <c r="O5695" i="2"/>
  <c r="O5694" i="2"/>
  <c r="O5693" i="2"/>
  <c r="O5692" i="2"/>
  <c r="O5691" i="2"/>
  <c r="O5690" i="2"/>
  <c r="O5689" i="2"/>
  <c r="O5688" i="2"/>
  <c r="O5687" i="2"/>
  <c r="O5686" i="2"/>
  <c r="O5685" i="2"/>
  <c r="O5684" i="2"/>
  <c r="O5683" i="2"/>
  <c r="O5682" i="2"/>
  <c r="O5681" i="2"/>
  <c r="O5680" i="2"/>
  <c r="O5679" i="2"/>
  <c r="O5678" i="2"/>
  <c r="O5677" i="2"/>
  <c r="O5676" i="2"/>
  <c r="O5675" i="2"/>
  <c r="O5674" i="2"/>
  <c r="O5673" i="2"/>
  <c r="O5672" i="2"/>
  <c r="O5671" i="2"/>
  <c r="O5670" i="2"/>
  <c r="O5669" i="2"/>
  <c r="O5668" i="2"/>
  <c r="O5667" i="2"/>
  <c r="O5666" i="2"/>
  <c r="O5665" i="2"/>
  <c r="O5664" i="2"/>
  <c r="O5663" i="2"/>
  <c r="O5662" i="2"/>
  <c r="O5661" i="2"/>
  <c r="O5660" i="2"/>
  <c r="O5659" i="2"/>
  <c r="O5658" i="2"/>
  <c r="O5657" i="2"/>
  <c r="O5656" i="2"/>
  <c r="O5655" i="2"/>
  <c r="O5654" i="2"/>
  <c r="O5653" i="2"/>
  <c r="O5652" i="2"/>
  <c r="O5651" i="2"/>
  <c r="O5650" i="2"/>
  <c r="O5649" i="2"/>
  <c r="O5648" i="2"/>
  <c r="O5647" i="2"/>
  <c r="O5646" i="2"/>
  <c r="O5645" i="2"/>
  <c r="O5644" i="2"/>
  <c r="O5643" i="2"/>
  <c r="O5642" i="2"/>
  <c r="O5641" i="2"/>
  <c r="O5640" i="2"/>
  <c r="O5639" i="2"/>
  <c r="O5638" i="2"/>
  <c r="O5637" i="2"/>
  <c r="O5636" i="2"/>
  <c r="O5635" i="2"/>
  <c r="O5634" i="2"/>
  <c r="O5633" i="2"/>
  <c r="O5632" i="2"/>
  <c r="O5631" i="2"/>
  <c r="O5630" i="2"/>
  <c r="O5629" i="2"/>
  <c r="O5628" i="2"/>
  <c r="O5627" i="2"/>
  <c r="O5626" i="2"/>
  <c r="O5625" i="2"/>
  <c r="O5624" i="2"/>
  <c r="O5623" i="2"/>
  <c r="O5622" i="2"/>
  <c r="O5621" i="2"/>
  <c r="O5620" i="2"/>
  <c r="O5619" i="2"/>
  <c r="O5618" i="2"/>
  <c r="O5617" i="2"/>
  <c r="O5616" i="2"/>
  <c r="O5615" i="2"/>
  <c r="O5614" i="2"/>
  <c r="O5613" i="2"/>
  <c r="O5612" i="2"/>
  <c r="O5611" i="2"/>
  <c r="O5610" i="2"/>
  <c r="O5609" i="2"/>
  <c r="O5608" i="2"/>
  <c r="O5607" i="2"/>
  <c r="O5606" i="2"/>
  <c r="O5605" i="2"/>
  <c r="O5604" i="2"/>
  <c r="O5603" i="2"/>
  <c r="O5602" i="2"/>
  <c r="O5601" i="2"/>
  <c r="O5600" i="2"/>
  <c r="O5599" i="2"/>
  <c r="O5598" i="2"/>
  <c r="O5597" i="2"/>
  <c r="O5596" i="2"/>
  <c r="O5595" i="2"/>
  <c r="O5594" i="2"/>
  <c r="O5593" i="2"/>
  <c r="O5592" i="2"/>
  <c r="O5591" i="2"/>
  <c r="O5590" i="2"/>
  <c r="O5589" i="2"/>
  <c r="O5588" i="2"/>
  <c r="O5587" i="2"/>
  <c r="O5586" i="2"/>
  <c r="O5585" i="2"/>
  <c r="O5584" i="2"/>
  <c r="O5583" i="2"/>
  <c r="O5582" i="2"/>
  <c r="O5581" i="2"/>
  <c r="O5580" i="2"/>
  <c r="O5579" i="2"/>
  <c r="O5578" i="2"/>
  <c r="O5577" i="2"/>
  <c r="O5576" i="2"/>
  <c r="O5575" i="2"/>
  <c r="O5574" i="2"/>
  <c r="O5573" i="2"/>
  <c r="O5572" i="2"/>
  <c r="O5571" i="2"/>
  <c r="O5570" i="2"/>
  <c r="O5569" i="2"/>
  <c r="O5568" i="2"/>
  <c r="O5567" i="2"/>
  <c r="O5566" i="2"/>
  <c r="O5565" i="2"/>
  <c r="O5564" i="2"/>
  <c r="O5563" i="2"/>
  <c r="O5562" i="2"/>
  <c r="O5561" i="2"/>
  <c r="O5560" i="2"/>
  <c r="O5559" i="2"/>
  <c r="O5558" i="2"/>
  <c r="O5557" i="2"/>
  <c r="O5556" i="2"/>
  <c r="O5555" i="2"/>
  <c r="O5554" i="2"/>
  <c r="O5553" i="2"/>
  <c r="O5552" i="2"/>
  <c r="O5551" i="2"/>
  <c r="O5550" i="2"/>
  <c r="O5549" i="2"/>
  <c r="O5548" i="2"/>
  <c r="O5547" i="2"/>
  <c r="O5546" i="2"/>
  <c r="O5545" i="2"/>
  <c r="O5544" i="2"/>
  <c r="O5543" i="2"/>
  <c r="O5542" i="2"/>
  <c r="O5541" i="2"/>
  <c r="O5540" i="2"/>
  <c r="O5539" i="2"/>
  <c r="O5538" i="2"/>
  <c r="O5537" i="2"/>
  <c r="O5536" i="2"/>
  <c r="O5535" i="2"/>
  <c r="O5534" i="2"/>
  <c r="O5533" i="2"/>
  <c r="O5532" i="2"/>
  <c r="O5531" i="2"/>
  <c r="O5530" i="2"/>
  <c r="O5529" i="2"/>
  <c r="O5528" i="2"/>
  <c r="O5527" i="2"/>
  <c r="O5526" i="2"/>
  <c r="O5525" i="2"/>
  <c r="O5524" i="2"/>
  <c r="O5523" i="2"/>
  <c r="O5522" i="2"/>
  <c r="O5521" i="2"/>
  <c r="O5520" i="2"/>
  <c r="O5519" i="2"/>
  <c r="O5518" i="2"/>
  <c r="O5517" i="2"/>
  <c r="O5516" i="2"/>
  <c r="O5515" i="2"/>
  <c r="O5514" i="2"/>
  <c r="O5513" i="2"/>
  <c r="O5512" i="2"/>
  <c r="O5511" i="2"/>
  <c r="O5510" i="2"/>
  <c r="O5509" i="2"/>
  <c r="O5508" i="2"/>
  <c r="O5507" i="2"/>
  <c r="O5506" i="2"/>
  <c r="O5505" i="2"/>
  <c r="O5504" i="2"/>
  <c r="O5503" i="2"/>
  <c r="O5502" i="2"/>
  <c r="O5501" i="2"/>
  <c r="O5500" i="2"/>
  <c r="O5499" i="2"/>
  <c r="O5498" i="2"/>
  <c r="O5497" i="2"/>
  <c r="O5496" i="2"/>
  <c r="O5495" i="2"/>
  <c r="O5494" i="2"/>
  <c r="O5493" i="2"/>
  <c r="O5492" i="2"/>
  <c r="O5491" i="2"/>
  <c r="O5490" i="2"/>
  <c r="O5489" i="2"/>
  <c r="O5488" i="2"/>
  <c r="O5487" i="2"/>
  <c r="O5486" i="2"/>
  <c r="O5485" i="2"/>
  <c r="O5484" i="2"/>
  <c r="O5483" i="2"/>
  <c r="O5482" i="2"/>
  <c r="O5481" i="2"/>
  <c r="O5480" i="2"/>
  <c r="O5479" i="2"/>
  <c r="O5478" i="2"/>
  <c r="O5477" i="2"/>
  <c r="O5476" i="2"/>
  <c r="O5475" i="2"/>
  <c r="O5474" i="2"/>
  <c r="O5473" i="2"/>
  <c r="O5472" i="2"/>
  <c r="O5471" i="2"/>
  <c r="O5470" i="2"/>
  <c r="O5469" i="2"/>
  <c r="O5468" i="2"/>
  <c r="O5467" i="2"/>
  <c r="O5466" i="2"/>
  <c r="O5465" i="2"/>
  <c r="O5464" i="2"/>
  <c r="O5463" i="2"/>
  <c r="O5462" i="2"/>
  <c r="O5461" i="2"/>
  <c r="O5460" i="2"/>
  <c r="O5459" i="2"/>
  <c r="O5458" i="2"/>
  <c r="O5457" i="2"/>
  <c r="O5456" i="2"/>
  <c r="O5455" i="2"/>
  <c r="O5454" i="2"/>
  <c r="O5453" i="2"/>
  <c r="O5452" i="2"/>
  <c r="O5451" i="2"/>
  <c r="O5450" i="2"/>
  <c r="O5449" i="2"/>
  <c r="O5448" i="2"/>
  <c r="O5447" i="2"/>
  <c r="O5446" i="2"/>
  <c r="O5445" i="2"/>
  <c r="O5444" i="2"/>
  <c r="O5443" i="2"/>
  <c r="O5442" i="2"/>
  <c r="O5441" i="2"/>
  <c r="O5440" i="2"/>
  <c r="O5439" i="2"/>
  <c r="O5438" i="2"/>
  <c r="O5437" i="2"/>
  <c r="O5436" i="2"/>
  <c r="O5435" i="2"/>
  <c r="O5434" i="2"/>
  <c r="O5433" i="2"/>
  <c r="O5432" i="2"/>
  <c r="O5431" i="2"/>
  <c r="O5430" i="2"/>
  <c r="O5429" i="2"/>
  <c r="O5428" i="2"/>
  <c r="O5427" i="2"/>
  <c r="O5426" i="2"/>
  <c r="O5425" i="2"/>
  <c r="O5424" i="2"/>
  <c r="O5423" i="2"/>
  <c r="O5422" i="2"/>
  <c r="O5421" i="2"/>
  <c r="O5420" i="2"/>
  <c r="O5419" i="2"/>
  <c r="O5418" i="2"/>
  <c r="O5417" i="2"/>
  <c r="O5416" i="2"/>
  <c r="O5415" i="2"/>
  <c r="O5414" i="2"/>
  <c r="O5413" i="2"/>
  <c r="O5412" i="2"/>
  <c r="O5411" i="2"/>
  <c r="O5410" i="2"/>
  <c r="O5409" i="2"/>
  <c r="O5408" i="2"/>
  <c r="O5407" i="2"/>
  <c r="O5406" i="2"/>
  <c r="O5405" i="2"/>
  <c r="O5404" i="2"/>
  <c r="O5403" i="2"/>
  <c r="O5402" i="2"/>
  <c r="O5401" i="2"/>
  <c r="O5400" i="2"/>
  <c r="O5399" i="2"/>
  <c r="O5398" i="2"/>
  <c r="O5397" i="2"/>
  <c r="O5396" i="2"/>
  <c r="O5395" i="2"/>
  <c r="O5394" i="2"/>
  <c r="O5393" i="2"/>
  <c r="O5392" i="2"/>
  <c r="O5391" i="2"/>
  <c r="O5390" i="2"/>
  <c r="O5389" i="2"/>
  <c r="O5388" i="2"/>
  <c r="O5387" i="2"/>
  <c r="O5386" i="2"/>
  <c r="O5385" i="2"/>
  <c r="O5384" i="2"/>
  <c r="O5383" i="2"/>
  <c r="O5382" i="2"/>
  <c r="O5381" i="2"/>
  <c r="O5380" i="2"/>
  <c r="O5379" i="2"/>
  <c r="O5378" i="2"/>
  <c r="O5377" i="2"/>
  <c r="O5376" i="2"/>
  <c r="O5375" i="2"/>
  <c r="O5374" i="2"/>
  <c r="O5373" i="2"/>
  <c r="O5372" i="2"/>
  <c r="O5371" i="2"/>
  <c r="O5370" i="2"/>
  <c r="O5369" i="2"/>
  <c r="O5368" i="2"/>
  <c r="O5367" i="2"/>
  <c r="O5366" i="2"/>
  <c r="O5365" i="2"/>
  <c r="O5364" i="2"/>
  <c r="O5363" i="2"/>
  <c r="O5362" i="2"/>
  <c r="O5361" i="2"/>
  <c r="O5360" i="2"/>
  <c r="O5359" i="2"/>
  <c r="O5358" i="2"/>
  <c r="O5357" i="2"/>
  <c r="O5356" i="2"/>
  <c r="O5355" i="2"/>
  <c r="O5354" i="2"/>
  <c r="O5353" i="2"/>
  <c r="O5352" i="2"/>
  <c r="O5351" i="2"/>
  <c r="O5350" i="2"/>
  <c r="O5349" i="2"/>
  <c r="O5348" i="2"/>
  <c r="O5347" i="2"/>
  <c r="O5346" i="2"/>
  <c r="O5345" i="2"/>
  <c r="O5344" i="2"/>
  <c r="O5343" i="2"/>
  <c r="O5342" i="2"/>
  <c r="O5341" i="2"/>
  <c r="O5340" i="2"/>
  <c r="O5339" i="2"/>
  <c r="O5338" i="2"/>
  <c r="O5337" i="2"/>
  <c r="O5336" i="2"/>
  <c r="O5335" i="2"/>
  <c r="O5334" i="2"/>
  <c r="O5333" i="2"/>
  <c r="O5332" i="2"/>
  <c r="O5331" i="2"/>
  <c r="O5330" i="2"/>
  <c r="O5329" i="2"/>
  <c r="O5328" i="2"/>
  <c r="O5327" i="2"/>
  <c r="O5326" i="2"/>
  <c r="O5325" i="2"/>
  <c r="O5324" i="2"/>
  <c r="O5323" i="2"/>
  <c r="O5322" i="2"/>
  <c r="O5321" i="2"/>
  <c r="O5320" i="2"/>
  <c r="O5319" i="2"/>
  <c r="O5318" i="2"/>
  <c r="O5317" i="2"/>
  <c r="O5316" i="2"/>
  <c r="O5315" i="2"/>
  <c r="O5314" i="2"/>
  <c r="O5313" i="2"/>
  <c r="O5312" i="2"/>
  <c r="O5311" i="2"/>
  <c r="O5310" i="2"/>
  <c r="O5309" i="2"/>
  <c r="O5308" i="2"/>
  <c r="O5307" i="2"/>
  <c r="O5306" i="2"/>
  <c r="O5305" i="2"/>
  <c r="O5304" i="2"/>
  <c r="O5303" i="2"/>
  <c r="O5302" i="2"/>
  <c r="O5301" i="2"/>
  <c r="O5300" i="2"/>
  <c r="O5299" i="2"/>
  <c r="O5298" i="2"/>
  <c r="O5297" i="2"/>
  <c r="O5296" i="2"/>
  <c r="O5295" i="2"/>
  <c r="O5294" i="2"/>
  <c r="O5293" i="2"/>
  <c r="O5292" i="2"/>
  <c r="O5291" i="2"/>
  <c r="O5290" i="2"/>
  <c r="O5289" i="2"/>
  <c r="O5288" i="2"/>
  <c r="O5287" i="2"/>
  <c r="O5286" i="2"/>
  <c r="O5285" i="2"/>
  <c r="O5284" i="2"/>
  <c r="O5283" i="2"/>
  <c r="O5282" i="2"/>
  <c r="O5281" i="2"/>
  <c r="O5280" i="2"/>
  <c r="O5279" i="2"/>
  <c r="O5278" i="2"/>
  <c r="O5277" i="2"/>
  <c r="O5276" i="2"/>
  <c r="O5275" i="2"/>
  <c r="O5274" i="2"/>
  <c r="O5273" i="2"/>
  <c r="O5272" i="2"/>
  <c r="O5271" i="2"/>
  <c r="O5270" i="2"/>
  <c r="O5269" i="2"/>
  <c r="O5268" i="2"/>
  <c r="O5267" i="2"/>
  <c r="O5266" i="2"/>
  <c r="O5265" i="2"/>
  <c r="O5264" i="2"/>
  <c r="O5263" i="2"/>
  <c r="O5262" i="2"/>
  <c r="O5261" i="2"/>
  <c r="O5260" i="2"/>
  <c r="O5259" i="2"/>
  <c r="O5258" i="2"/>
  <c r="O5257" i="2"/>
  <c r="O5256" i="2"/>
  <c r="O5255" i="2"/>
  <c r="O5254" i="2"/>
  <c r="O5253" i="2"/>
  <c r="O5252" i="2"/>
  <c r="O5251" i="2"/>
  <c r="O5250" i="2"/>
  <c r="O5249" i="2"/>
  <c r="O5248" i="2"/>
  <c r="O5247" i="2"/>
  <c r="O5246" i="2"/>
  <c r="O5245" i="2"/>
  <c r="O5244" i="2"/>
  <c r="O5243" i="2"/>
  <c r="O5242" i="2"/>
  <c r="O5241" i="2"/>
  <c r="O5240" i="2"/>
  <c r="O5239" i="2"/>
  <c r="O5238" i="2"/>
  <c r="O5237" i="2"/>
  <c r="O5236" i="2"/>
  <c r="O5235" i="2"/>
  <c r="O5234" i="2"/>
  <c r="O5233" i="2"/>
  <c r="O5232" i="2"/>
  <c r="O5231" i="2"/>
  <c r="O5230" i="2"/>
  <c r="O5229" i="2"/>
  <c r="O5228" i="2"/>
  <c r="O5227" i="2"/>
  <c r="O5226" i="2"/>
  <c r="O5225" i="2"/>
  <c r="O5224" i="2"/>
  <c r="O5223" i="2"/>
  <c r="O5222" i="2"/>
  <c r="O5221" i="2"/>
  <c r="O5220" i="2"/>
  <c r="O5219" i="2"/>
  <c r="O5218" i="2"/>
  <c r="O5217" i="2"/>
  <c r="O5216" i="2"/>
  <c r="O5215" i="2"/>
  <c r="O5214" i="2"/>
  <c r="O5213" i="2"/>
  <c r="O5212" i="2"/>
  <c r="O5211" i="2"/>
  <c r="O5210" i="2"/>
  <c r="O5209" i="2"/>
  <c r="O5208" i="2"/>
  <c r="O5207" i="2"/>
  <c r="O5206" i="2"/>
  <c r="O5205" i="2"/>
  <c r="O5204" i="2"/>
  <c r="O5203" i="2"/>
  <c r="O5202" i="2"/>
  <c r="O5201" i="2"/>
  <c r="O5200" i="2"/>
  <c r="O5199" i="2"/>
  <c r="O5198" i="2"/>
  <c r="O5197" i="2"/>
  <c r="O5196" i="2"/>
  <c r="O5195" i="2"/>
  <c r="O5194" i="2"/>
  <c r="O5193" i="2"/>
  <c r="O5192" i="2"/>
  <c r="O5191" i="2"/>
  <c r="O5190" i="2"/>
  <c r="O5189" i="2"/>
  <c r="O5188" i="2"/>
  <c r="O5187" i="2"/>
  <c r="O5186" i="2"/>
  <c r="O5185" i="2"/>
  <c r="O5184" i="2"/>
  <c r="O5183" i="2"/>
  <c r="O5182" i="2"/>
  <c r="O5181" i="2"/>
  <c r="O5180" i="2"/>
  <c r="O5179" i="2"/>
  <c r="O5178" i="2"/>
  <c r="O5177" i="2"/>
  <c r="O5176" i="2"/>
  <c r="O5175" i="2"/>
  <c r="O5174" i="2"/>
  <c r="O5173" i="2"/>
  <c r="O5172" i="2"/>
  <c r="O5171" i="2"/>
  <c r="O5170" i="2"/>
  <c r="O5169" i="2"/>
  <c r="O5168" i="2"/>
  <c r="O5167" i="2"/>
  <c r="O5166" i="2"/>
  <c r="O5165" i="2"/>
  <c r="O5164" i="2"/>
  <c r="O5163" i="2"/>
  <c r="O5162" i="2"/>
  <c r="O5161" i="2"/>
  <c r="O5160" i="2"/>
  <c r="O5159" i="2"/>
  <c r="O5158" i="2"/>
  <c r="O5157" i="2"/>
  <c r="O5156" i="2"/>
  <c r="O5155" i="2"/>
  <c r="O5154" i="2"/>
  <c r="O5153" i="2"/>
  <c r="O5152" i="2"/>
  <c r="O5151" i="2"/>
  <c r="O5150" i="2"/>
  <c r="O5149" i="2"/>
  <c r="O5148" i="2"/>
  <c r="O5147" i="2"/>
  <c r="O5146" i="2"/>
  <c r="O5145" i="2"/>
  <c r="O5144" i="2"/>
  <c r="O5143" i="2"/>
  <c r="O5142" i="2"/>
  <c r="O5141" i="2"/>
  <c r="O5140" i="2"/>
  <c r="O5139" i="2"/>
  <c r="O5138" i="2"/>
  <c r="O5137" i="2"/>
  <c r="O5136" i="2"/>
  <c r="O5135" i="2"/>
  <c r="O5134" i="2"/>
  <c r="O5133" i="2"/>
  <c r="O5132" i="2"/>
  <c r="O5131" i="2"/>
  <c r="O5130" i="2"/>
  <c r="O5129" i="2"/>
  <c r="O5128" i="2"/>
  <c r="O5127" i="2"/>
  <c r="O5126" i="2"/>
  <c r="O5125" i="2"/>
  <c r="O5124" i="2"/>
  <c r="O5123" i="2"/>
  <c r="O5122" i="2"/>
  <c r="O5121" i="2"/>
  <c r="O5120" i="2"/>
  <c r="O5119" i="2"/>
  <c r="O5118" i="2"/>
  <c r="O5117" i="2"/>
  <c r="O5116" i="2"/>
  <c r="O5115" i="2"/>
  <c r="O5114" i="2"/>
  <c r="O5113" i="2"/>
  <c r="O5112" i="2"/>
  <c r="O5111" i="2"/>
  <c r="O5110" i="2"/>
  <c r="O5109" i="2"/>
  <c r="O5108" i="2"/>
  <c r="O5107" i="2"/>
  <c r="O5106" i="2"/>
  <c r="O5105" i="2"/>
  <c r="O5104" i="2"/>
  <c r="O5103" i="2"/>
  <c r="O5102" i="2"/>
  <c r="O5101" i="2"/>
  <c r="O5100" i="2"/>
  <c r="O5099" i="2"/>
  <c r="O5098" i="2"/>
  <c r="O5097" i="2"/>
  <c r="O5096" i="2"/>
  <c r="O5095" i="2"/>
  <c r="O5094" i="2"/>
  <c r="O5093" i="2"/>
  <c r="O5092" i="2"/>
  <c r="O5091" i="2"/>
  <c r="O5090" i="2"/>
  <c r="O5089" i="2"/>
  <c r="O5088" i="2"/>
  <c r="O5087" i="2"/>
  <c r="O5086" i="2"/>
  <c r="O5085" i="2"/>
  <c r="O5084" i="2"/>
  <c r="O5083" i="2"/>
  <c r="O5082" i="2"/>
  <c r="O5081" i="2"/>
  <c r="O5080" i="2"/>
  <c r="O5079" i="2"/>
  <c r="O5078" i="2"/>
  <c r="O5077" i="2"/>
  <c r="O5076" i="2"/>
  <c r="O5075" i="2"/>
  <c r="O5074" i="2"/>
  <c r="O5073" i="2"/>
  <c r="O5072" i="2"/>
  <c r="O5071" i="2"/>
  <c r="O5070" i="2"/>
  <c r="O5069" i="2"/>
  <c r="O5068" i="2"/>
  <c r="O5067" i="2"/>
  <c r="O5066" i="2"/>
  <c r="O5065" i="2"/>
  <c r="O5064" i="2"/>
  <c r="O5063" i="2"/>
  <c r="O5062" i="2"/>
  <c r="O5061" i="2"/>
  <c r="O5060" i="2"/>
  <c r="O5059" i="2"/>
  <c r="O5058" i="2"/>
  <c r="O5057" i="2"/>
  <c r="O5056" i="2"/>
  <c r="O5055" i="2"/>
  <c r="O5054" i="2"/>
  <c r="O5053" i="2"/>
  <c r="O5052" i="2"/>
  <c r="O5051" i="2"/>
  <c r="O5050" i="2"/>
  <c r="O5049" i="2"/>
  <c r="O5048" i="2"/>
  <c r="O5047" i="2"/>
  <c r="O5046" i="2"/>
  <c r="O5045" i="2"/>
  <c r="O5044" i="2"/>
  <c r="O5043" i="2"/>
  <c r="O5042" i="2"/>
  <c r="O5041" i="2"/>
  <c r="O5040" i="2"/>
  <c r="O5039" i="2"/>
  <c r="O5038" i="2"/>
  <c r="O5037" i="2"/>
  <c r="O5036" i="2"/>
  <c r="O5035" i="2"/>
  <c r="O5034" i="2"/>
  <c r="O5033" i="2"/>
  <c r="O5032" i="2"/>
  <c r="O5031" i="2"/>
  <c r="O5030" i="2"/>
  <c r="O5029" i="2"/>
  <c r="O5028" i="2"/>
  <c r="O5027" i="2"/>
  <c r="O5026" i="2"/>
  <c r="O5025" i="2"/>
  <c r="O5024" i="2"/>
  <c r="O5023" i="2"/>
  <c r="O5022" i="2"/>
  <c r="O5021" i="2"/>
  <c r="O5020" i="2"/>
  <c r="O5019" i="2"/>
  <c r="O5018" i="2"/>
  <c r="O5017" i="2"/>
  <c r="O5016" i="2"/>
  <c r="O5015" i="2"/>
  <c r="O5014" i="2"/>
  <c r="O5013" i="2"/>
  <c r="O5012" i="2"/>
  <c r="O5011" i="2"/>
  <c r="O5010" i="2"/>
  <c r="O5009" i="2"/>
  <c r="O5008" i="2"/>
  <c r="O5007" i="2"/>
  <c r="O5006" i="2"/>
  <c r="O5005" i="2"/>
  <c r="O5004" i="2"/>
  <c r="O5003" i="2"/>
  <c r="O5002" i="2"/>
  <c r="O5001" i="2"/>
  <c r="O5000" i="2"/>
  <c r="O4999" i="2"/>
  <c r="O4998" i="2"/>
  <c r="O4997" i="2"/>
  <c r="O4996" i="2"/>
  <c r="O4995" i="2"/>
  <c r="O4994" i="2"/>
  <c r="O4993" i="2"/>
  <c r="O4992" i="2"/>
  <c r="O4991" i="2"/>
  <c r="O4990" i="2"/>
  <c r="O4989" i="2"/>
  <c r="O4988" i="2"/>
  <c r="O4987" i="2"/>
  <c r="O4986" i="2"/>
  <c r="O4985" i="2"/>
  <c r="O4984" i="2"/>
  <c r="O4983" i="2"/>
  <c r="O4982" i="2"/>
  <c r="O4981" i="2"/>
  <c r="O4980" i="2"/>
  <c r="O4979" i="2"/>
  <c r="O4978" i="2"/>
  <c r="O4977" i="2"/>
  <c r="O4976" i="2"/>
  <c r="O4975" i="2"/>
  <c r="O4974" i="2"/>
  <c r="O4973" i="2"/>
  <c r="O4972" i="2"/>
  <c r="O4971" i="2"/>
  <c r="O4970" i="2"/>
  <c r="O4969" i="2"/>
  <c r="O4968" i="2"/>
  <c r="O4967" i="2"/>
  <c r="O4966" i="2"/>
  <c r="O4965" i="2"/>
  <c r="O4964" i="2"/>
  <c r="O4963" i="2"/>
  <c r="O4962" i="2"/>
  <c r="O4961" i="2"/>
  <c r="O4960" i="2"/>
  <c r="O4959" i="2"/>
  <c r="O4958" i="2"/>
  <c r="O4957" i="2"/>
  <c r="O4956" i="2"/>
  <c r="O4955" i="2"/>
  <c r="O4954" i="2"/>
  <c r="O4953" i="2"/>
  <c r="O4952" i="2"/>
  <c r="O4951" i="2"/>
  <c r="O4950" i="2"/>
  <c r="O4949" i="2"/>
  <c r="O4948" i="2"/>
  <c r="O4947" i="2"/>
  <c r="O4946" i="2"/>
  <c r="O4945" i="2"/>
  <c r="O4944" i="2"/>
  <c r="O4943" i="2"/>
  <c r="O4942" i="2"/>
  <c r="O4941" i="2"/>
  <c r="O4940" i="2"/>
  <c r="O4939" i="2"/>
  <c r="O4938" i="2"/>
  <c r="O4937" i="2"/>
  <c r="O4936" i="2"/>
  <c r="O4935" i="2"/>
  <c r="O4934" i="2"/>
  <c r="O4933" i="2"/>
  <c r="O4932" i="2"/>
  <c r="O4931" i="2"/>
  <c r="O4930" i="2"/>
  <c r="O4929" i="2"/>
  <c r="O4928" i="2"/>
  <c r="O4927" i="2"/>
  <c r="O4926" i="2"/>
  <c r="O4925" i="2"/>
  <c r="O4924" i="2"/>
  <c r="O4923" i="2"/>
  <c r="O4922" i="2"/>
  <c r="O4921" i="2"/>
  <c r="O4920" i="2"/>
  <c r="O4919" i="2"/>
  <c r="O4918" i="2"/>
  <c r="O4917" i="2"/>
  <c r="O4916" i="2"/>
  <c r="O4915" i="2"/>
  <c r="O4914" i="2"/>
  <c r="O4913" i="2"/>
  <c r="O4912" i="2"/>
  <c r="O4911" i="2"/>
  <c r="O4910" i="2"/>
  <c r="O4909" i="2"/>
  <c r="O4908" i="2"/>
  <c r="O4907" i="2"/>
  <c r="O4906" i="2"/>
  <c r="O4905" i="2"/>
  <c r="O4904" i="2"/>
  <c r="O4903" i="2"/>
  <c r="O4902" i="2"/>
  <c r="O4901" i="2"/>
  <c r="O4900" i="2"/>
  <c r="O4899" i="2"/>
  <c r="O4898" i="2"/>
  <c r="O4897" i="2"/>
  <c r="O4896" i="2"/>
  <c r="O4895" i="2"/>
  <c r="O4894" i="2"/>
  <c r="O4893" i="2"/>
  <c r="O4892" i="2"/>
  <c r="O4891" i="2"/>
  <c r="O4890" i="2"/>
  <c r="O4889" i="2"/>
  <c r="O4888" i="2"/>
  <c r="O4887" i="2"/>
  <c r="O4886" i="2"/>
  <c r="O4885" i="2"/>
  <c r="O4884" i="2"/>
  <c r="O4883" i="2"/>
  <c r="O4882" i="2"/>
  <c r="O4881" i="2"/>
  <c r="O4880" i="2"/>
  <c r="O4879" i="2"/>
  <c r="O4878" i="2"/>
  <c r="O4877" i="2"/>
  <c r="O4876" i="2"/>
  <c r="O4875" i="2"/>
  <c r="O4874" i="2"/>
  <c r="O4873" i="2"/>
  <c r="O4872" i="2"/>
  <c r="O4871" i="2"/>
  <c r="O4870" i="2"/>
  <c r="O4869" i="2"/>
  <c r="O4868" i="2"/>
  <c r="O4867" i="2"/>
  <c r="O4866" i="2"/>
  <c r="O4865" i="2"/>
  <c r="O4864" i="2"/>
  <c r="O4863" i="2"/>
  <c r="O4862" i="2"/>
  <c r="O4861" i="2"/>
  <c r="O4860" i="2"/>
  <c r="O4859" i="2"/>
  <c r="O4858" i="2"/>
  <c r="O4857" i="2"/>
  <c r="O4856" i="2"/>
  <c r="O4855" i="2"/>
  <c r="O4854" i="2"/>
  <c r="O4853" i="2"/>
  <c r="O4852" i="2"/>
  <c r="O4851" i="2"/>
  <c r="O4850" i="2"/>
  <c r="O4849" i="2"/>
  <c r="O4848" i="2"/>
  <c r="O4847" i="2"/>
  <c r="O4846" i="2"/>
  <c r="O4845" i="2"/>
  <c r="O4844" i="2"/>
  <c r="O4843" i="2"/>
  <c r="O4842" i="2"/>
  <c r="O4841" i="2"/>
  <c r="O4840" i="2"/>
  <c r="O4839" i="2"/>
  <c r="O4838" i="2"/>
  <c r="O4837" i="2"/>
  <c r="O4836" i="2"/>
  <c r="O4835" i="2"/>
  <c r="O4834" i="2"/>
  <c r="O4833" i="2"/>
  <c r="O4832" i="2"/>
  <c r="O4831" i="2"/>
  <c r="O4830" i="2"/>
  <c r="O4829" i="2"/>
  <c r="O4828" i="2"/>
  <c r="O4827" i="2"/>
  <c r="O4826" i="2"/>
  <c r="O4825" i="2"/>
  <c r="O4824" i="2"/>
  <c r="O4823" i="2"/>
  <c r="O4822" i="2"/>
  <c r="O4821" i="2"/>
  <c r="O4820" i="2"/>
  <c r="O4819" i="2"/>
  <c r="O4818" i="2"/>
  <c r="O4817" i="2"/>
  <c r="O4816" i="2"/>
  <c r="O4815" i="2"/>
  <c r="O4814" i="2"/>
  <c r="O4813" i="2"/>
  <c r="O4812" i="2"/>
  <c r="O4811" i="2"/>
  <c r="O4810" i="2"/>
  <c r="O4809" i="2"/>
  <c r="O4808" i="2"/>
  <c r="O4807" i="2"/>
  <c r="O4806" i="2"/>
  <c r="O4805" i="2"/>
  <c r="O4804" i="2"/>
  <c r="O4803" i="2"/>
  <c r="O4802" i="2"/>
  <c r="O4801" i="2"/>
  <c r="O4800" i="2"/>
  <c r="O4799" i="2"/>
  <c r="O4798" i="2"/>
  <c r="O4797" i="2"/>
  <c r="O4796" i="2"/>
  <c r="O4795" i="2"/>
  <c r="O4794" i="2"/>
  <c r="O4793" i="2"/>
  <c r="O4792" i="2"/>
  <c r="O4791" i="2"/>
  <c r="O4790" i="2"/>
  <c r="O4789" i="2"/>
  <c r="O4788" i="2"/>
  <c r="O4787" i="2"/>
  <c r="O4786" i="2"/>
  <c r="O4785" i="2"/>
  <c r="O4784" i="2"/>
  <c r="O4783" i="2"/>
  <c r="O4782" i="2"/>
  <c r="O4781" i="2"/>
  <c r="O4780" i="2"/>
  <c r="O4779" i="2"/>
  <c r="O4778" i="2"/>
  <c r="O4777" i="2"/>
  <c r="O4776" i="2"/>
  <c r="O4775" i="2"/>
  <c r="O4774" i="2"/>
  <c r="O4773" i="2"/>
  <c r="O4772" i="2"/>
  <c r="O4771" i="2"/>
  <c r="O4770" i="2"/>
  <c r="O4769" i="2"/>
  <c r="O4768" i="2"/>
  <c r="O4767" i="2"/>
  <c r="O4766" i="2"/>
  <c r="O4765" i="2"/>
  <c r="O4764" i="2"/>
  <c r="O4763" i="2"/>
  <c r="O4762" i="2"/>
  <c r="O4761" i="2"/>
  <c r="O4760" i="2"/>
  <c r="O4759" i="2"/>
  <c r="O4758" i="2"/>
  <c r="O4757" i="2"/>
  <c r="O4756" i="2"/>
  <c r="O4755" i="2"/>
  <c r="O4754" i="2"/>
  <c r="O4753" i="2"/>
  <c r="O4752" i="2"/>
  <c r="O4751" i="2"/>
  <c r="O4750" i="2"/>
  <c r="O4749" i="2"/>
  <c r="O4748" i="2"/>
  <c r="O4747" i="2"/>
  <c r="O4746" i="2"/>
  <c r="O4745" i="2"/>
  <c r="O4744" i="2"/>
  <c r="O4743" i="2"/>
  <c r="O4742" i="2"/>
  <c r="O4741" i="2"/>
  <c r="O4740" i="2"/>
  <c r="O4739" i="2"/>
  <c r="O4738" i="2"/>
  <c r="O4737" i="2"/>
  <c r="O4736" i="2"/>
  <c r="O4735" i="2"/>
  <c r="O4734" i="2"/>
  <c r="O4733" i="2"/>
  <c r="O4732" i="2"/>
  <c r="O4731" i="2"/>
  <c r="O4730" i="2"/>
  <c r="O4729" i="2"/>
  <c r="O4728" i="2"/>
  <c r="O4727" i="2"/>
  <c r="O4726" i="2"/>
  <c r="O4725" i="2"/>
  <c r="O4724" i="2"/>
  <c r="O4723" i="2"/>
  <c r="O4722" i="2"/>
  <c r="O4721" i="2"/>
  <c r="O4720" i="2"/>
  <c r="O4719" i="2"/>
  <c r="O4718" i="2"/>
  <c r="O4717" i="2"/>
  <c r="O4716" i="2"/>
  <c r="O4715" i="2"/>
  <c r="O4714" i="2"/>
  <c r="O4713" i="2"/>
  <c r="O4712" i="2"/>
  <c r="O4711" i="2"/>
  <c r="O4710" i="2"/>
  <c r="O4709" i="2"/>
  <c r="O4708" i="2"/>
  <c r="O4707" i="2"/>
  <c r="O4706" i="2"/>
  <c r="O4705" i="2"/>
  <c r="O4704" i="2"/>
  <c r="O4703" i="2"/>
  <c r="O4702" i="2"/>
  <c r="O4701" i="2"/>
  <c r="O4700" i="2"/>
  <c r="O4699" i="2"/>
  <c r="O4698" i="2"/>
  <c r="O4697" i="2"/>
  <c r="O4696" i="2"/>
  <c r="O4695" i="2"/>
  <c r="O4694" i="2"/>
  <c r="O4693" i="2"/>
  <c r="O4692" i="2"/>
  <c r="O4691" i="2"/>
  <c r="O4690" i="2"/>
  <c r="O4689" i="2"/>
  <c r="O4688" i="2"/>
  <c r="O4687" i="2"/>
  <c r="O4686" i="2"/>
  <c r="O4685" i="2"/>
  <c r="O4684" i="2"/>
  <c r="O4683" i="2"/>
  <c r="O4682" i="2"/>
  <c r="O4681" i="2"/>
  <c r="O4680" i="2"/>
  <c r="O4679" i="2"/>
  <c r="O4678" i="2"/>
  <c r="O4677" i="2"/>
  <c r="O4676" i="2"/>
  <c r="O4675" i="2"/>
  <c r="O4674" i="2"/>
  <c r="O4673" i="2"/>
  <c r="O4672" i="2"/>
  <c r="O4671" i="2"/>
  <c r="O4670" i="2"/>
  <c r="O4669" i="2"/>
  <c r="O4668" i="2"/>
  <c r="O4667" i="2"/>
  <c r="O4666" i="2"/>
  <c r="O4665" i="2"/>
  <c r="O4664" i="2"/>
  <c r="O4663" i="2"/>
  <c r="O4662" i="2"/>
  <c r="O4661" i="2"/>
  <c r="O4660" i="2"/>
  <c r="O4659" i="2"/>
  <c r="O4658" i="2"/>
  <c r="O4657" i="2"/>
  <c r="O4656" i="2"/>
  <c r="O4655" i="2"/>
  <c r="O4654" i="2"/>
  <c r="O4653" i="2"/>
  <c r="O4652" i="2"/>
  <c r="O4651" i="2"/>
  <c r="O4650" i="2"/>
  <c r="O4649" i="2"/>
  <c r="O4648" i="2"/>
  <c r="O4647" i="2"/>
  <c r="O4646" i="2"/>
  <c r="O4645" i="2"/>
  <c r="O4644" i="2"/>
  <c r="O4643" i="2"/>
  <c r="O4642" i="2"/>
  <c r="O4641" i="2"/>
  <c r="O4640" i="2"/>
  <c r="O4639" i="2"/>
  <c r="O4638" i="2"/>
  <c r="O4637" i="2"/>
  <c r="O4636" i="2"/>
  <c r="O4635" i="2"/>
  <c r="O4634" i="2"/>
  <c r="O4633" i="2"/>
  <c r="O4632" i="2"/>
  <c r="O4631" i="2"/>
  <c r="O4630" i="2"/>
  <c r="O4629" i="2"/>
  <c r="O4628" i="2"/>
  <c r="O4627" i="2"/>
  <c r="O4626" i="2"/>
  <c r="O4625" i="2"/>
  <c r="O4624" i="2"/>
  <c r="O4623" i="2"/>
  <c r="O4622" i="2"/>
  <c r="O4621" i="2"/>
  <c r="O4620" i="2"/>
  <c r="O4619" i="2"/>
  <c r="O4618" i="2"/>
  <c r="O4617" i="2"/>
  <c r="O4616" i="2"/>
  <c r="O4615" i="2"/>
  <c r="O4614" i="2"/>
  <c r="O4613" i="2"/>
  <c r="O4612" i="2"/>
  <c r="O4611" i="2"/>
  <c r="O4610" i="2"/>
  <c r="O4609" i="2"/>
  <c r="O4608" i="2"/>
  <c r="O4607" i="2"/>
  <c r="O4606" i="2"/>
  <c r="O4605" i="2"/>
  <c r="O4604" i="2"/>
  <c r="O4603" i="2"/>
  <c r="O4602" i="2"/>
  <c r="O4601" i="2"/>
  <c r="O4600" i="2"/>
  <c r="O4599" i="2"/>
  <c r="O4598" i="2"/>
  <c r="O4597" i="2"/>
  <c r="O4596" i="2"/>
  <c r="O4595" i="2"/>
  <c r="O4594" i="2"/>
  <c r="O4593" i="2"/>
  <c r="O4592" i="2"/>
  <c r="O4591" i="2"/>
  <c r="O4590" i="2"/>
  <c r="R4590" i="2" s="1"/>
  <c r="O4589" i="2"/>
  <c r="O4588" i="2"/>
  <c r="O4587" i="2"/>
  <c r="O4586" i="2"/>
  <c r="R4586" i="2" s="1"/>
  <c r="O4585" i="2"/>
  <c r="O4584" i="2"/>
  <c r="O4583" i="2"/>
  <c r="O4582" i="2"/>
  <c r="R4582" i="2" s="1"/>
  <c r="O4581" i="2"/>
  <c r="O4580" i="2"/>
  <c r="O4579" i="2"/>
  <c r="O4578" i="2"/>
  <c r="R4578" i="2" s="1"/>
  <c r="S4578" i="2" s="1"/>
  <c r="X4578" i="2" s="1"/>
  <c r="Y4578" i="2" s="1"/>
  <c r="O4577" i="2"/>
  <c r="O4576" i="2"/>
  <c r="O4575" i="2"/>
  <c r="O4574" i="2"/>
  <c r="R4574" i="2" s="1"/>
  <c r="O4573" i="2"/>
  <c r="O4572" i="2"/>
  <c r="O4571" i="2"/>
  <c r="O4570" i="2"/>
  <c r="R4570" i="2" s="1"/>
  <c r="O4569" i="2"/>
  <c r="O4568" i="2"/>
  <c r="O4567" i="2"/>
  <c r="O4566" i="2"/>
  <c r="R4566" i="2" s="1"/>
  <c r="O4565" i="2"/>
  <c r="O4564" i="2"/>
  <c r="O4563" i="2"/>
  <c r="O4562" i="2"/>
  <c r="R4562" i="2" s="1"/>
  <c r="O4561" i="2"/>
  <c r="O4560" i="2"/>
  <c r="O4559" i="2"/>
  <c r="O4558" i="2"/>
  <c r="R4558" i="2" s="1"/>
  <c r="O4557" i="2"/>
  <c r="O4556" i="2"/>
  <c r="O4555" i="2"/>
  <c r="O4554" i="2"/>
  <c r="R4554" i="2" s="1"/>
  <c r="O4553" i="2"/>
  <c r="O4552" i="2"/>
  <c r="O4551" i="2"/>
  <c r="O4550" i="2"/>
  <c r="R4550" i="2" s="1"/>
  <c r="O4549" i="2"/>
  <c r="O4548" i="2"/>
  <c r="O4547" i="2"/>
  <c r="O4546" i="2"/>
  <c r="R4546" i="2" s="1"/>
  <c r="O4545" i="2"/>
  <c r="O4544" i="2"/>
  <c r="O4543" i="2"/>
  <c r="O4542" i="2"/>
  <c r="R4542" i="2" s="1"/>
  <c r="O4541" i="2"/>
  <c r="O4540" i="2"/>
  <c r="O4539" i="2"/>
  <c r="O4538" i="2"/>
  <c r="R4538" i="2" s="1"/>
  <c r="O4537" i="2"/>
  <c r="O4536" i="2"/>
  <c r="O4535" i="2"/>
  <c r="O4534" i="2"/>
  <c r="R4534" i="2" s="1"/>
  <c r="O4533" i="2"/>
  <c r="O4532" i="2"/>
  <c r="O4531" i="2"/>
  <c r="O4530" i="2"/>
  <c r="R4530" i="2" s="1"/>
  <c r="O4529" i="2"/>
  <c r="O4528" i="2"/>
  <c r="O4527" i="2"/>
  <c r="O4526" i="2"/>
  <c r="R4526" i="2" s="1"/>
  <c r="O4525" i="2"/>
  <c r="O4524" i="2"/>
  <c r="O4523" i="2"/>
  <c r="O4522" i="2"/>
  <c r="R4522" i="2" s="1"/>
  <c r="O4521" i="2"/>
  <c r="O4520" i="2"/>
  <c r="O4519" i="2"/>
  <c r="O4518" i="2"/>
  <c r="R4518" i="2" s="1"/>
  <c r="O4517" i="2"/>
  <c r="O4516" i="2"/>
  <c r="O4515" i="2"/>
  <c r="O4514" i="2"/>
  <c r="R4514" i="2" s="1"/>
  <c r="O4513" i="2"/>
  <c r="O4512" i="2"/>
  <c r="O4511" i="2"/>
  <c r="O4510" i="2"/>
  <c r="R4510" i="2" s="1"/>
  <c r="O4509" i="2"/>
  <c r="O4508" i="2"/>
  <c r="O4507" i="2"/>
  <c r="O4506" i="2"/>
  <c r="R4506" i="2" s="1"/>
  <c r="S4506" i="2" s="1"/>
  <c r="X4506" i="2" s="1"/>
  <c r="Y4506" i="2" s="1"/>
  <c r="O4505" i="2"/>
  <c r="O4504" i="2"/>
  <c r="O4503" i="2"/>
  <c r="O4502" i="2"/>
  <c r="R4502" i="2" s="1"/>
  <c r="O4501" i="2"/>
  <c r="O4500" i="2"/>
  <c r="O4499" i="2"/>
  <c r="O4498" i="2"/>
  <c r="R4498" i="2" s="1"/>
  <c r="O4497" i="2"/>
  <c r="O4496" i="2"/>
  <c r="O4495" i="2"/>
  <c r="O4494" i="2"/>
  <c r="R4494" i="2" s="1"/>
  <c r="O4493" i="2"/>
  <c r="O4492" i="2"/>
  <c r="O4491" i="2"/>
  <c r="O4490" i="2"/>
  <c r="R4490" i="2" s="1"/>
  <c r="O4489" i="2"/>
  <c r="O4488" i="2"/>
  <c r="O4487" i="2"/>
  <c r="O4486" i="2"/>
  <c r="R4486" i="2" s="1"/>
  <c r="O4485" i="2"/>
  <c r="O4484" i="2"/>
  <c r="O4483" i="2"/>
  <c r="O4482" i="2"/>
  <c r="R4482" i="2" s="1"/>
  <c r="O4481" i="2"/>
  <c r="O4480" i="2"/>
  <c r="O4479" i="2"/>
  <c r="O4478" i="2"/>
  <c r="R4478" i="2" s="1"/>
  <c r="O4477" i="2"/>
  <c r="O4476" i="2"/>
  <c r="O4475" i="2"/>
  <c r="O4474" i="2"/>
  <c r="R4474" i="2" s="1"/>
  <c r="O4473" i="2"/>
  <c r="O4472" i="2"/>
  <c r="O4471" i="2"/>
  <c r="O4470" i="2"/>
  <c r="R4470" i="2" s="1"/>
  <c r="O4469" i="2"/>
  <c r="O4468" i="2"/>
  <c r="O4467" i="2"/>
  <c r="O4466" i="2"/>
  <c r="R4466" i="2" s="1"/>
  <c r="O4465" i="2"/>
  <c r="O4464" i="2"/>
  <c r="O4463" i="2"/>
  <c r="O4462" i="2"/>
  <c r="R4462" i="2" s="1"/>
  <c r="O4461" i="2"/>
  <c r="O4460" i="2"/>
  <c r="O4459" i="2"/>
  <c r="O4458" i="2"/>
  <c r="R4458" i="2" s="1"/>
  <c r="O4457" i="2"/>
  <c r="O4456" i="2"/>
  <c r="O4455" i="2"/>
  <c r="O4454" i="2"/>
  <c r="R4454" i="2" s="1"/>
  <c r="O4453" i="2"/>
  <c r="O4452" i="2"/>
  <c r="O4451" i="2"/>
  <c r="O4450" i="2"/>
  <c r="R4450" i="2" s="1"/>
  <c r="O4449" i="2"/>
  <c r="O4448" i="2"/>
  <c r="O4447" i="2"/>
  <c r="O4446" i="2"/>
  <c r="R4446" i="2" s="1"/>
  <c r="O4445" i="2"/>
  <c r="O4444" i="2"/>
  <c r="O4443" i="2"/>
  <c r="O4442" i="2"/>
  <c r="R4442" i="2" s="1"/>
  <c r="S4442" i="2" s="1"/>
  <c r="X4442" i="2" s="1"/>
  <c r="Y4442" i="2" s="1"/>
  <c r="O4441" i="2"/>
  <c r="O4440" i="2"/>
  <c r="O4439" i="2"/>
  <c r="O4438" i="2"/>
  <c r="R4438" i="2" s="1"/>
  <c r="O4437" i="2"/>
  <c r="O4436" i="2"/>
  <c r="O4435" i="2"/>
  <c r="O4434" i="2"/>
  <c r="R4434" i="2" s="1"/>
  <c r="O4433" i="2"/>
  <c r="O4432" i="2"/>
  <c r="O4431" i="2"/>
  <c r="O4430" i="2"/>
  <c r="R4430" i="2" s="1"/>
  <c r="O4429" i="2"/>
  <c r="O4428" i="2"/>
  <c r="O4427" i="2"/>
  <c r="O4426" i="2"/>
  <c r="R4426" i="2" s="1"/>
  <c r="O4425" i="2"/>
  <c r="O4424" i="2"/>
  <c r="O4423" i="2"/>
  <c r="O4422" i="2"/>
  <c r="R4422" i="2" s="1"/>
  <c r="O4421" i="2"/>
  <c r="O4420" i="2"/>
  <c r="O4419" i="2"/>
  <c r="O4418" i="2"/>
  <c r="R4418" i="2" s="1"/>
  <c r="O4417" i="2"/>
  <c r="O4416" i="2"/>
  <c r="O4415" i="2"/>
  <c r="O4414" i="2"/>
  <c r="R4414" i="2" s="1"/>
  <c r="O4413" i="2"/>
  <c r="O4412" i="2"/>
  <c r="O4411" i="2"/>
  <c r="O4410" i="2"/>
  <c r="R4410" i="2" s="1"/>
  <c r="O4409" i="2"/>
  <c r="O4408" i="2"/>
  <c r="O4407" i="2"/>
  <c r="O4406" i="2"/>
  <c r="R4406" i="2" s="1"/>
  <c r="O4405" i="2"/>
  <c r="O4404" i="2"/>
  <c r="O4403" i="2"/>
  <c r="O4402" i="2"/>
  <c r="R4402" i="2" s="1"/>
  <c r="O4401" i="2"/>
  <c r="O4400" i="2"/>
  <c r="O4399" i="2"/>
  <c r="O4398" i="2"/>
  <c r="R4398" i="2" s="1"/>
  <c r="O4397" i="2"/>
  <c r="O4396" i="2"/>
  <c r="O4395" i="2"/>
  <c r="O4394" i="2"/>
  <c r="R4394" i="2" s="1"/>
  <c r="O4393" i="2"/>
  <c r="O4392" i="2"/>
  <c r="O4391" i="2"/>
  <c r="O4390" i="2"/>
  <c r="R4390" i="2" s="1"/>
  <c r="O4389" i="2"/>
  <c r="O4388" i="2"/>
  <c r="O4387" i="2"/>
  <c r="O4386" i="2"/>
  <c r="R4386" i="2" s="1"/>
  <c r="O4385" i="2"/>
  <c r="O4384" i="2"/>
  <c r="O4383" i="2"/>
  <c r="O4382" i="2"/>
  <c r="R4382" i="2" s="1"/>
  <c r="O4381" i="2"/>
  <c r="O4380" i="2"/>
  <c r="O4379" i="2"/>
  <c r="O4378" i="2"/>
  <c r="R4378" i="2" s="1"/>
  <c r="S4378" i="2" s="1"/>
  <c r="X4378" i="2" s="1"/>
  <c r="Y4378" i="2" s="1"/>
  <c r="O4377" i="2"/>
  <c r="O4376" i="2"/>
  <c r="O4375" i="2"/>
  <c r="O4374" i="2"/>
  <c r="R4374" i="2" s="1"/>
  <c r="O4373" i="2"/>
  <c r="O4372" i="2"/>
  <c r="O4371" i="2"/>
  <c r="O4370" i="2"/>
  <c r="R4370" i="2" s="1"/>
  <c r="O4369" i="2"/>
  <c r="O4368" i="2"/>
  <c r="O4367" i="2"/>
  <c r="O4366" i="2"/>
  <c r="R4366" i="2" s="1"/>
  <c r="O4365" i="2"/>
  <c r="O4364" i="2"/>
  <c r="O4363" i="2"/>
  <c r="O4362" i="2"/>
  <c r="R4362" i="2" s="1"/>
  <c r="O4361" i="2"/>
  <c r="O4360" i="2"/>
  <c r="O4359" i="2"/>
  <c r="O4358" i="2"/>
  <c r="R4358" i="2" s="1"/>
  <c r="O4357" i="2"/>
  <c r="O4356" i="2"/>
  <c r="O4355" i="2"/>
  <c r="O4354" i="2"/>
  <c r="R4354" i="2" s="1"/>
  <c r="O4353" i="2"/>
  <c r="O4352" i="2"/>
  <c r="O4351" i="2"/>
  <c r="O4350" i="2"/>
  <c r="R4350" i="2" s="1"/>
  <c r="O4349" i="2"/>
  <c r="O4348" i="2"/>
  <c r="O4347" i="2"/>
  <c r="O4346" i="2"/>
  <c r="R4346" i="2" s="1"/>
  <c r="O4345" i="2"/>
  <c r="O4344" i="2"/>
  <c r="O4343" i="2"/>
  <c r="O4342" i="2"/>
  <c r="R4342" i="2" s="1"/>
  <c r="O4341" i="2"/>
  <c r="O4340" i="2"/>
  <c r="O4339" i="2"/>
  <c r="O4338" i="2"/>
  <c r="R4338" i="2" s="1"/>
  <c r="O4337" i="2"/>
  <c r="O4336" i="2"/>
  <c r="O4335" i="2"/>
  <c r="O4334" i="2"/>
  <c r="R4334" i="2" s="1"/>
  <c r="O4333" i="2"/>
  <c r="O4332" i="2"/>
  <c r="O4331" i="2"/>
  <c r="O4330" i="2"/>
  <c r="R4330" i="2" s="1"/>
  <c r="O4329" i="2"/>
  <c r="O4328" i="2"/>
  <c r="O4327" i="2"/>
  <c r="O4326" i="2"/>
  <c r="R4326" i="2" s="1"/>
  <c r="O4325" i="2"/>
  <c r="O4324" i="2"/>
  <c r="O4323" i="2"/>
  <c r="O4322" i="2"/>
  <c r="R4322" i="2" s="1"/>
  <c r="O4321" i="2"/>
  <c r="O4320" i="2"/>
  <c r="O4319" i="2"/>
  <c r="O4318" i="2"/>
  <c r="R4318" i="2" s="1"/>
  <c r="O4317" i="2"/>
  <c r="O4316" i="2"/>
  <c r="O4315" i="2"/>
  <c r="O4314" i="2"/>
  <c r="R4314" i="2" s="1"/>
  <c r="S4314" i="2" s="1"/>
  <c r="X4314" i="2" s="1"/>
  <c r="Y4314" i="2" s="1"/>
  <c r="O4313" i="2"/>
  <c r="O4312" i="2"/>
  <c r="O4311" i="2"/>
  <c r="O4310" i="2"/>
  <c r="R4310" i="2" s="1"/>
  <c r="O4309" i="2"/>
  <c r="O4308" i="2"/>
  <c r="O4307" i="2"/>
  <c r="O4306" i="2"/>
  <c r="R4306" i="2" s="1"/>
  <c r="O4305" i="2"/>
  <c r="O4304" i="2"/>
  <c r="O4303" i="2"/>
  <c r="O4302" i="2"/>
  <c r="R4302" i="2" s="1"/>
  <c r="O4301" i="2"/>
  <c r="O4300" i="2"/>
  <c r="O4299" i="2"/>
  <c r="O4298" i="2"/>
  <c r="R4298" i="2" s="1"/>
  <c r="O4297" i="2"/>
  <c r="O4296" i="2"/>
  <c r="O4295" i="2"/>
  <c r="O4294" i="2"/>
  <c r="R4294" i="2" s="1"/>
  <c r="O4293" i="2"/>
  <c r="O4292" i="2"/>
  <c r="O4291" i="2"/>
  <c r="O4290" i="2"/>
  <c r="R4290" i="2" s="1"/>
  <c r="O4289" i="2"/>
  <c r="O4288" i="2"/>
  <c r="O4287" i="2"/>
  <c r="O4286" i="2"/>
  <c r="R4286" i="2" s="1"/>
  <c r="O4285" i="2"/>
  <c r="O4284" i="2"/>
  <c r="O4283" i="2"/>
  <c r="O4282" i="2"/>
  <c r="R4282" i="2" s="1"/>
  <c r="O4281" i="2"/>
  <c r="O4280" i="2"/>
  <c r="O4279" i="2"/>
  <c r="O4278" i="2"/>
  <c r="R4278" i="2" s="1"/>
  <c r="O4277" i="2"/>
  <c r="O4276" i="2"/>
  <c r="O4275" i="2"/>
  <c r="O4274" i="2"/>
  <c r="R4274" i="2" s="1"/>
  <c r="O4273" i="2"/>
  <c r="O4272" i="2"/>
  <c r="O4271" i="2"/>
  <c r="O4270" i="2"/>
  <c r="R4270" i="2" s="1"/>
  <c r="O4269" i="2"/>
  <c r="O4268" i="2"/>
  <c r="O4267" i="2"/>
  <c r="O4266" i="2"/>
  <c r="R4266" i="2" s="1"/>
  <c r="O4265" i="2"/>
  <c r="O4264" i="2"/>
  <c r="O4263" i="2"/>
  <c r="O4262" i="2"/>
  <c r="R4262" i="2" s="1"/>
  <c r="O4261" i="2"/>
  <c r="O4260" i="2"/>
  <c r="O4259" i="2"/>
  <c r="O4258" i="2"/>
  <c r="R4258" i="2" s="1"/>
  <c r="O4257" i="2"/>
  <c r="O4256" i="2"/>
  <c r="O4255" i="2"/>
  <c r="O4254" i="2"/>
  <c r="R4254" i="2" s="1"/>
  <c r="O4253" i="2"/>
  <c r="O4252" i="2"/>
  <c r="O4251" i="2"/>
  <c r="O4250" i="2"/>
  <c r="R4250" i="2" s="1"/>
  <c r="S4250" i="2" s="1"/>
  <c r="X4250" i="2" s="1"/>
  <c r="Y4250" i="2" s="1"/>
  <c r="O4249" i="2"/>
  <c r="O4248" i="2"/>
  <c r="O4247" i="2"/>
  <c r="O4246" i="2"/>
  <c r="R4246" i="2" s="1"/>
  <c r="O4245" i="2"/>
  <c r="O4244" i="2"/>
  <c r="O4243" i="2"/>
  <c r="O4242" i="2"/>
  <c r="R4242" i="2" s="1"/>
  <c r="O4241" i="2"/>
  <c r="O4240" i="2"/>
  <c r="O4239" i="2"/>
  <c r="O4238" i="2"/>
  <c r="R4238" i="2" s="1"/>
  <c r="O4237" i="2"/>
  <c r="O4236" i="2"/>
  <c r="O4235" i="2"/>
  <c r="O4234" i="2"/>
  <c r="R4234" i="2" s="1"/>
  <c r="O4233" i="2"/>
  <c r="O4232" i="2"/>
  <c r="O4231" i="2"/>
  <c r="O4230" i="2"/>
  <c r="R4230" i="2" s="1"/>
  <c r="O4229" i="2"/>
  <c r="O4228" i="2"/>
  <c r="O4227" i="2"/>
  <c r="O4226" i="2"/>
  <c r="R4226" i="2" s="1"/>
  <c r="O4225" i="2"/>
  <c r="O4224" i="2"/>
  <c r="O4223" i="2"/>
  <c r="O4222" i="2"/>
  <c r="R4222" i="2" s="1"/>
  <c r="O4221" i="2"/>
  <c r="O4220" i="2"/>
  <c r="O4219" i="2"/>
  <c r="O4218" i="2"/>
  <c r="R4218" i="2" s="1"/>
  <c r="O4217" i="2"/>
  <c r="O4216" i="2"/>
  <c r="O4215" i="2"/>
  <c r="O4214" i="2"/>
  <c r="R4214" i="2" s="1"/>
  <c r="O4213" i="2"/>
  <c r="O4212" i="2"/>
  <c r="O4211" i="2"/>
  <c r="O4210" i="2"/>
  <c r="R4210" i="2" s="1"/>
  <c r="O4209" i="2"/>
  <c r="O4208" i="2"/>
  <c r="O4207" i="2"/>
  <c r="O4206" i="2"/>
  <c r="R4206" i="2" s="1"/>
  <c r="O4205" i="2"/>
  <c r="O4204" i="2"/>
  <c r="O4203" i="2"/>
  <c r="O4202" i="2"/>
  <c r="R4202" i="2" s="1"/>
  <c r="O4201" i="2"/>
  <c r="O4200" i="2"/>
  <c r="O4199" i="2"/>
  <c r="O4198" i="2"/>
  <c r="R4198" i="2" s="1"/>
  <c r="O4197" i="2"/>
  <c r="O4196" i="2"/>
  <c r="O4195" i="2"/>
  <c r="O4194" i="2"/>
  <c r="R4194" i="2" s="1"/>
  <c r="O4193" i="2"/>
  <c r="O4192" i="2"/>
  <c r="O4191" i="2"/>
  <c r="O4190" i="2"/>
  <c r="R4190" i="2" s="1"/>
  <c r="O4189" i="2"/>
  <c r="O4188" i="2"/>
  <c r="O4187" i="2"/>
  <c r="O4186" i="2"/>
  <c r="R4186" i="2" s="1"/>
  <c r="S4186" i="2" s="1"/>
  <c r="X4186" i="2" s="1"/>
  <c r="Y4186" i="2" s="1"/>
  <c r="O4185" i="2"/>
  <c r="O4184" i="2"/>
  <c r="O4183" i="2"/>
  <c r="O4182" i="2"/>
  <c r="R4182" i="2" s="1"/>
  <c r="O4181" i="2"/>
  <c r="O4180" i="2"/>
  <c r="O4179" i="2"/>
  <c r="O4178" i="2"/>
  <c r="R4178" i="2" s="1"/>
  <c r="O4177" i="2"/>
  <c r="O4176" i="2"/>
  <c r="O4175" i="2"/>
  <c r="O4174" i="2"/>
  <c r="R4174" i="2" s="1"/>
  <c r="O4173" i="2"/>
  <c r="O4172" i="2"/>
  <c r="O4171" i="2"/>
  <c r="O4170" i="2"/>
  <c r="R4170" i="2" s="1"/>
  <c r="O4169" i="2"/>
  <c r="O4168" i="2"/>
  <c r="O4167" i="2"/>
  <c r="O4166" i="2"/>
  <c r="R4166" i="2" s="1"/>
  <c r="O4165" i="2"/>
  <c r="O4164" i="2"/>
  <c r="O4163" i="2"/>
  <c r="O4162" i="2"/>
  <c r="R4162" i="2" s="1"/>
  <c r="O4161" i="2"/>
  <c r="O4160" i="2"/>
  <c r="O4159" i="2"/>
  <c r="O4158" i="2"/>
  <c r="R4158" i="2" s="1"/>
  <c r="O4157" i="2"/>
  <c r="O4156" i="2"/>
  <c r="O4155" i="2"/>
  <c r="O4154" i="2"/>
  <c r="R4154" i="2" s="1"/>
  <c r="O4153" i="2"/>
  <c r="O4152" i="2"/>
  <c r="O4151" i="2"/>
  <c r="O4150" i="2"/>
  <c r="R4150" i="2" s="1"/>
  <c r="O4149" i="2"/>
  <c r="O4148" i="2"/>
  <c r="O4147" i="2"/>
  <c r="O4146" i="2"/>
  <c r="R4146" i="2" s="1"/>
  <c r="O4145" i="2"/>
  <c r="O4144" i="2"/>
  <c r="O4143" i="2"/>
  <c r="O4142" i="2"/>
  <c r="R4142" i="2" s="1"/>
  <c r="O4141" i="2"/>
  <c r="O4140" i="2"/>
  <c r="O4139" i="2"/>
  <c r="O4138" i="2"/>
  <c r="R4138" i="2" s="1"/>
  <c r="O4137" i="2"/>
  <c r="O4136" i="2"/>
  <c r="O4135" i="2"/>
  <c r="O4134" i="2"/>
  <c r="R4134" i="2" s="1"/>
  <c r="O4133" i="2"/>
  <c r="O4132" i="2"/>
  <c r="O4131" i="2"/>
  <c r="O4130" i="2"/>
  <c r="R4130" i="2" s="1"/>
  <c r="O4129" i="2"/>
  <c r="O4128" i="2"/>
  <c r="O4127" i="2"/>
  <c r="O4126" i="2"/>
  <c r="R4126" i="2" s="1"/>
  <c r="O4125" i="2"/>
  <c r="O4124" i="2"/>
  <c r="O4123" i="2"/>
  <c r="O4122" i="2"/>
  <c r="R4122" i="2" s="1"/>
  <c r="S4122" i="2" s="1"/>
  <c r="X4122" i="2" s="1"/>
  <c r="Y4122" i="2" s="1"/>
  <c r="O4121" i="2"/>
  <c r="O4120" i="2"/>
  <c r="O4119" i="2"/>
  <c r="O4118" i="2"/>
  <c r="R4118" i="2" s="1"/>
  <c r="O4117" i="2"/>
  <c r="O4116" i="2"/>
  <c r="O4115" i="2"/>
  <c r="O4114" i="2"/>
  <c r="R4114" i="2" s="1"/>
  <c r="O4113" i="2"/>
  <c r="O4112" i="2"/>
  <c r="O4111" i="2"/>
  <c r="O4110" i="2"/>
  <c r="R4110" i="2" s="1"/>
  <c r="O4109" i="2"/>
  <c r="O4108" i="2"/>
  <c r="O4107" i="2"/>
  <c r="O4106" i="2"/>
  <c r="R4106" i="2" s="1"/>
  <c r="O4105" i="2"/>
  <c r="O4104" i="2"/>
  <c r="O4103" i="2"/>
  <c r="O4102" i="2"/>
  <c r="R4102" i="2" s="1"/>
  <c r="O4101" i="2"/>
  <c r="O4100" i="2"/>
  <c r="O4099" i="2"/>
  <c r="O4098" i="2"/>
  <c r="R4098" i="2" s="1"/>
  <c r="O4097" i="2"/>
  <c r="O4096" i="2"/>
  <c r="O4095" i="2"/>
  <c r="O4094" i="2"/>
  <c r="R4094" i="2" s="1"/>
  <c r="O4093" i="2"/>
  <c r="O4092" i="2"/>
  <c r="O4091" i="2"/>
  <c r="O4090" i="2"/>
  <c r="R4090" i="2" s="1"/>
  <c r="O4089" i="2"/>
  <c r="O4088" i="2"/>
  <c r="O4087" i="2"/>
  <c r="O4086" i="2"/>
  <c r="R4086" i="2" s="1"/>
  <c r="O4085" i="2"/>
  <c r="O4084" i="2"/>
  <c r="O4083" i="2"/>
  <c r="O4082" i="2"/>
  <c r="R4082" i="2" s="1"/>
  <c r="O4081" i="2"/>
  <c r="O4080" i="2"/>
  <c r="O4079" i="2"/>
  <c r="O4078" i="2"/>
  <c r="R4078" i="2" s="1"/>
  <c r="O4077" i="2"/>
  <c r="O4076" i="2"/>
  <c r="O4075" i="2"/>
  <c r="O4074" i="2"/>
  <c r="R4074" i="2" s="1"/>
  <c r="O4073" i="2"/>
  <c r="O4072" i="2"/>
  <c r="O4071" i="2"/>
  <c r="O4070" i="2"/>
  <c r="R4070" i="2" s="1"/>
  <c r="O4069" i="2"/>
  <c r="O4068" i="2"/>
  <c r="O4067" i="2"/>
  <c r="O4066" i="2"/>
  <c r="R4066" i="2" s="1"/>
  <c r="O4065" i="2"/>
  <c r="O4064" i="2"/>
  <c r="O4063" i="2"/>
  <c r="O4062" i="2"/>
  <c r="R4062" i="2" s="1"/>
  <c r="O4061" i="2"/>
  <c r="O4060" i="2"/>
  <c r="O4059" i="2"/>
  <c r="O4058" i="2"/>
  <c r="R4058" i="2" s="1"/>
  <c r="S4058" i="2" s="1"/>
  <c r="X4058" i="2" s="1"/>
  <c r="Y4058" i="2" s="1"/>
  <c r="O4057" i="2"/>
  <c r="O4056" i="2"/>
  <c r="O4055" i="2"/>
  <c r="O4054" i="2"/>
  <c r="R4054" i="2" s="1"/>
  <c r="O4053" i="2"/>
  <c r="O4052" i="2"/>
  <c r="O4051" i="2"/>
  <c r="O4050" i="2"/>
  <c r="R4050" i="2" s="1"/>
  <c r="O4049" i="2"/>
  <c r="O4048" i="2"/>
  <c r="O4047" i="2"/>
  <c r="O4046" i="2"/>
  <c r="R4046" i="2" s="1"/>
  <c r="O4045" i="2"/>
  <c r="O4044" i="2"/>
  <c r="O4043" i="2"/>
  <c r="O4042" i="2"/>
  <c r="R4042" i="2" s="1"/>
  <c r="O4041" i="2"/>
  <c r="O4040" i="2"/>
  <c r="O4039" i="2"/>
  <c r="O4038" i="2"/>
  <c r="R4038" i="2" s="1"/>
  <c r="O4037" i="2"/>
  <c r="O4036" i="2"/>
  <c r="O4035" i="2"/>
  <c r="O4034" i="2"/>
  <c r="R4034" i="2" s="1"/>
  <c r="O4033" i="2"/>
  <c r="O4032" i="2"/>
  <c r="O4031" i="2"/>
  <c r="O4030" i="2"/>
  <c r="R4030" i="2" s="1"/>
  <c r="O4029" i="2"/>
  <c r="O4028" i="2"/>
  <c r="O4027" i="2"/>
  <c r="O4026" i="2"/>
  <c r="R4026" i="2" s="1"/>
  <c r="O4025" i="2"/>
  <c r="O4024" i="2"/>
  <c r="O4023" i="2"/>
  <c r="O4022" i="2"/>
  <c r="R4022" i="2" s="1"/>
  <c r="O4021" i="2"/>
  <c r="O4020" i="2"/>
  <c r="O4019" i="2"/>
  <c r="O4018" i="2"/>
  <c r="R4018" i="2" s="1"/>
  <c r="O4017" i="2"/>
  <c r="O4016" i="2"/>
  <c r="O4015" i="2"/>
  <c r="O4014" i="2"/>
  <c r="R4014" i="2" s="1"/>
  <c r="O4013" i="2"/>
  <c r="O4012" i="2"/>
  <c r="O4011" i="2"/>
  <c r="O4010" i="2"/>
  <c r="R4010" i="2" s="1"/>
  <c r="O4009" i="2"/>
  <c r="O4008" i="2"/>
  <c r="O4007" i="2"/>
  <c r="O4006" i="2"/>
  <c r="R4006" i="2" s="1"/>
  <c r="O4005" i="2"/>
  <c r="O4004" i="2"/>
  <c r="O4003" i="2"/>
  <c r="O4002" i="2"/>
  <c r="R4002" i="2" s="1"/>
  <c r="O4001" i="2"/>
  <c r="O4000" i="2"/>
  <c r="O3999" i="2"/>
  <c r="O3998" i="2"/>
  <c r="R3998" i="2" s="1"/>
  <c r="O3997" i="2"/>
  <c r="O3996" i="2"/>
  <c r="O3995" i="2"/>
  <c r="O3994" i="2"/>
  <c r="R3994" i="2" s="1"/>
  <c r="S3994" i="2" s="1"/>
  <c r="X3994" i="2" s="1"/>
  <c r="Y3994" i="2" s="1"/>
  <c r="O3993" i="2"/>
  <c r="O3992" i="2"/>
  <c r="O3991" i="2"/>
  <c r="O3990" i="2"/>
  <c r="R3990" i="2" s="1"/>
  <c r="O3989" i="2"/>
  <c r="O3988" i="2"/>
  <c r="O3987" i="2"/>
  <c r="O3986" i="2"/>
  <c r="R3986" i="2" s="1"/>
  <c r="O3985" i="2"/>
  <c r="O3984" i="2"/>
  <c r="O3983" i="2"/>
  <c r="O3982" i="2"/>
  <c r="R3982" i="2" s="1"/>
  <c r="O3981" i="2"/>
  <c r="O3980" i="2"/>
  <c r="O3979" i="2"/>
  <c r="O3978" i="2"/>
  <c r="R3978" i="2" s="1"/>
  <c r="O3977" i="2"/>
  <c r="O3976" i="2"/>
  <c r="O3975" i="2"/>
  <c r="O3974" i="2"/>
  <c r="R3974" i="2" s="1"/>
  <c r="O3973" i="2"/>
  <c r="O3972" i="2"/>
  <c r="O3971" i="2"/>
  <c r="O3970" i="2"/>
  <c r="R3970" i="2" s="1"/>
  <c r="O3969" i="2"/>
  <c r="O3968" i="2"/>
  <c r="O3967" i="2"/>
  <c r="O3966" i="2"/>
  <c r="R3966" i="2" s="1"/>
  <c r="O3965" i="2"/>
  <c r="O3964" i="2"/>
  <c r="O3963" i="2"/>
  <c r="O3962" i="2"/>
  <c r="R3962" i="2" s="1"/>
  <c r="O3961" i="2"/>
  <c r="O3960" i="2"/>
  <c r="O3959" i="2"/>
  <c r="O3958" i="2"/>
  <c r="R3958" i="2" s="1"/>
  <c r="O3957" i="2"/>
  <c r="O3956" i="2"/>
  <c r="O3955" i="2"/>
  <c r="O3954" i="2"/>
  <c r="R3954" i="2" s="1"/>
  <c r="O3953" i="2"/>
  <c r="O3952" i="2"/>
  <c r="O3951" i="2"/>
  <c r="O3950" i="2"/>
  <c r="R3950" i="2" s="1"/>
  <c r="O3949" i="2"/>
  <c r="O3948" i="2"/>
  <c r="O3947" i="2"/>
  <c r="O3946" i="2"/>
  <c r="R3946" i="2" s="1"/>
  <c r="O3945" i="2"/>
  <c r="O3944" i="2"/>
  <c r="O3943" i="2"/>
  <c r="O3942" i="2"/>
  <c r="R3942" i="2" s="1"/>
  <c r="O3941" i="2"/>
  <c r="O3940" i="2"/>
  <c r="O3939" i="2"/>
  <c r="O3938" i="2"/>
  <c r="R3938" i="2" s="1"/>
  <c r="O3937" i="2"/>
  <c r="O3936" i="2"/>
  <c r="O3935" i="2"/>
  <c r="O3934" i="2"/>
  <c r="R3934" i="2" s="1"/>
  <c r="O3933" i="2"/>
  <c r="O3932" i="2"/>
  <c r="O3931" i="2"/>
  <c r="O3930" i="2"/>
  <c r="R3930" i="2" s="1"/>
  <c r="S3930" i="2" s="1"/>
  <c r="X3930" i="2" s="1"/>
  <c r="Y3930" i="2" s="1"/>
  <c r="O3929" i="2"/>
  <c r="O3928" i="2"/>
  <c r="O3927" i="2"/>
  <c r="O3926" i="2"/>
  <c r="R3926" i="2" s="1"/>
  <c r="O3925" i="2"/>
  <c r="O3924" i="2"/>
  <c r="O3923" i="2"/>
  <c r="O3922" i="2"/>
  <c r="R3922" i="2" s="1"/>
  <c r="O3921" i="2"/>
  <c r="O3920" i="2"/>
  <c r="O3919" i="2"/>
  <c r="O3918" i="2"/>
  <c r="R3918" i="2" s="1"/>
  <c r="O3917" i="2"/>
  <c r="O3916" i="2"/>
  <c r="O3915" i="2"/>
  <c r="O3914" i="2"/>
  <c r="R3914" i="2" s="1"/>
  <c r="O3913" i="2"/>
  <c r="O3912" i="2"/>
  <c r="O3911" i="2"/>
  <c r="O3910" i="2"/>
  <c r="R3910" i="2" s="1"/>
  <c r="O3909" i="2"/>
  <c r="O3908" i="2"/>
  <c r="O3907" i="2"/>
  <c r="O3906" i="2"/>
  <c r="R3906" i="2" s="1"/>
  <c r="O3905" i="2"/>
  <c r="O3904" i="2"/>
  <c r="O3903" i="2"/>
  <c r="O3902" i="2"/>
  <c r="R3902" i="2" s="1"/>
  <c r="O3901" i="2"/>
  <c r="O3900" i="2"/>
  <c r="O3899" i="2"/>
  <c r="O3898" i="2"/>
  <c r="R3898" i="2" s="1"/>
  <c r="O3897" i="2"/>
  <c r="O3896" i="2"/>
  <c r="O3895" i="2"/>
  <c r="O3894" i="2"/>
  <c r="R3894" i="2" s="1"/>
  <c r="O3893" i="2"/>
  <c r="O3892" i="2"/>
  <c r="O3891" i="2"/>
  <c r="O3890" i="2"/>
  <c r="R3890" i="2" s="1"/>
  <c r="O3889" i="2"/>
  <c r="O3888" i="2"/>
  <c r="O3887" i="2"/>
  <c r="O3886" i="2"/>
  <c r="R3886" i="2" s="1"/>
  <c r="O3885" i="2"/>
  <c r="O3884" i="2"/>
  <c r="O3883" i="2"/>
  <c r="O3882" i="2"/>
  <c r="R3882" i="2" s="1"/>
  <c r="O3881" i="2"/>
  <c r="O3880" i="2"/>
  <c r="O3879" i="2"/>
  <c r="O3878" i="2"/>
  <c r="R3878" i="2" s="1"/>
  <c r="O3877" i="2"/>
  <c r="O3876" i="2"/>
  <c r="O3875" i="2"/>
  <c r="O3874" i="2"/>
  <c r="R3874" i="2" s="1"/>
  <c r="O3873" i="2"/>
  <c r="O3872" i="2"/>
  <c r="O3871" i="2"/>
  <c r="O3870" i="2"/>
  <c r="R3870" i="2" s="1"/>
  <c r="O3869" i="2"/>
  <c r="O3868" i="2"/>
  <c r="O3867" i="2"/>
  <c r="O3866" i="2"/>
  <c r="R3866" i="2" s="1"/>
  <c r="O3865" i="2"/>
  <c r="O3864" i="2"/>
  <c r="O3863" i="2"/>
  <c r="O3862" i="2"/>
  <c r="R3862" i="2" s="1"/>
  <c r="O3861" i="2"/>
  <c r="O3860" i="2"/>
  <c r="O3859" i="2"/>
  <c r="O3858" i="2"/>
  <c r="R3858" i="2" s="1"/>
  <c r="O3857" i="2"/>
  <c r="O3856" i="2"/>
  <c r="O3855" i="2"/>
  <c r="O3854" i="2"/>
  <c r="R3854" i="2" s="1"/>
  <c r="O3853" i="2"/>
  <c r="O3852" i="2"/>
  <c r="O3851" i="2"/>
  <c r="O3850" i="2"/>
  <c r="R3850" i="2" s="1"/>
  <c r="O3849" i="2"/>
  <c r="O3848" i="2"/>
  <c r="O3847" i="2"/>
  <c r="O3846" i="2"/>
  <c r="R3846" i="2" s="1"/>
  <c r="O3845" i="2"/>
  <c r="O3844" i="2"/>
  <c r="O3843" i="2"/>
  <c r="O3842" i="2"/>
  <c r="R3842" i="2" s="1"/>
  <c r="O3841" i="2"/>
  <c r="O3840" i="2"/>
  <c r="O3839" i="2"/>
  <c r="O3838" i="2"/>
  <c r="R3838" i="2" s="1"/>
  <c r="S3838" i="2" s="1"/>
  <c r="X3838" i="2" s="1"/>
  <c r="Y3838" i="2" s="1"/>
  <c r="O3837" i="2"/>
  <c r="O3836" i="2"/>
  <c r="O3835" i="2"/>
  <c r="O3834" i="2"/>
  <c r="R3834" i="2" s="1"/>
  <c r="O3833" i="2"/>
  <c r="O3832" i="2"/>
  <c r="O3831" i="2"/>
  <c r="O3830" i="2"/>
  <c r="R3830" i="2" s="1"/>
  <c r="O3829" i="2"/>
  <c r="O3828" i="2"/>
  <c r="O3827" i="2"/>
  <c r="O3826" i="2"/>
  <c r="R3826" i="2" s="1"/>
  <c r="O3825" i="2"/>
  <c r="O3824" i="2"/>
  <c r="O3823" i="2"/>
  <c r="O3822" i="2"/>
  <c r="R3822" i="2" s="1"/>
  <c r="O3821" i="2"/>
  <c r="O3820" i="2"/>
  <c r="O3819" i="2"/>
  <c r="O3818" i="2"/>
  <c r="R3818" i="2" s="1"/>
  <c r="O3817" i="2"/>
  <c r="O3816" i="2"/>
  <c r="O3815" i="2"/>
  <c r="O3814" i="2"/>
  <c r="R3814" i="2" s="1"/>
  <c r="O3813" i="2"/>
  <c r="O3812" i="2"/>
  <c r="O3811" i="2"/>
  <c r="O3810" i="2"/>
  <c r="R3810" i="2" s="1"/>
  <c r="O3809" i="2"/>
  <c r="O3808" i="2"/>
  <c r="O3807" i="2"/>
  <c r="O3806" i="2"/>
  <c r="R3806" i="2" s="1"/>
  <c r="O3805" i="2"/>
  <c r="O3804" i="2"/>
  <c r="O3803" i="2"/>
  <c r="O3802" i="2"/>
  <c r="R3802" i="2" s="1"/>
  <c r="O3801" i="2"/>
  <c r="O3800" i="2"/>
  <c r="O3799" i="2"/>
  <c r="O3798" i="2"/>
  <c r="R3798" i="2" s="1"/>
  <c r="O3797" i="2"/>
  <c r="O3796" i="2"/>
  <c r="O3795" i="2"/>
  <c r="O3794" i="2"/>
  <c r="R3794" i="2" s="1"/>
  <c r="S3794" i="2" s="1"/>
  <c r="X3794" i="2" s="1"/>
  <c r="Y3794" i="2" s="1"/>
  <c r="O3793" i="2"/>
  <c r="O3792" i="2"/>
  <c r="O3791" i="2"/>
  <c r="O3790" i="2"/>
  <c r="R3790" i="2" s="1"/>
  <c r="O3789" i="2"/>
  <c r="O3788" i="2"/>
  <c r="O3787" i="2"/>
  <c r="O3786" i="2"/>
  <c r="R3786" i="2" s="1"/>
  <c r="O3785" i="2"/>
  <c r="O3784" i="2"/>
  <c r="O3783" i="2"/>
  <c r="O3782" i="2"/>
  <c r="R3782" i="2" s="1"/>
  <c r="O3781" i="2"/>
  <c r="O3780" i="2"/>
  <c r="O3779" i="2"/>
  <c r="O3778" i="2"/>
  <c r="R3778" i="2" s="1"/>
  <c r="O3777" i="2"/>
  <c r="O3776" i="2"/>
  <c r="O3775" i="2"/>
  <c r="O3774" i="2"/>
  <c r="R3774" i="2" s="1"/>
  <c r="O3773" i="2"/>
  <c r="O3772" i="2"/>
  <c r="O3771" i="2"/>
  <c r="O3770" i="2"/>
  <c r="R3770" i="2" s="1"/>
  <c r="O3769" i="2"/>
  <c r="O3768" i="2"/>
  <c r="O3767" i="2"/>
  <c r="O3766" i="2"/>
  <c r="R3766" i="2" s="1"/>
  <c r="O3765" i="2"/>
  <c r="O3764" i="2"/>
  <c r="O3763" i="2"/>
  <c r="O3762" i="2"/>
  <c r="R3762" i="2" s="1"/>
  <c r="O3761" i="2"/>
  <c r="O3760" i="2"/>
  <c r="O3759" i="2"/>
  <c r="O3758" i="2"/>
  <c r="R3758" i="2" s="1"/>
  <c r="O3757" i="2"/>
  <c r="O3756" i="2"/>
  <c r="O3755" i="2"/>
  <c r="O3754" i="2"/>
  <c r="R3754" i="2" s="1"/>
  <c r="S3754" i="2" s="1"/>
  <c r="X3754" i="2" s="1"/>
  <c r="Y3754" i="2" s="1"/>
  <c r="O3753" i="2"/>
  <c r="O3752" i="2"/>
  <c r="O3751" i="2"/>
  <c r="O3750" i="2"/>
  <c r="R3750" i="2" s="1"/>
  <c r="O3749" i="2"/>
  <c r="O3748" i="2"/>
  <c r="O3747" i="2"/>
  <c r="O3746" i="2"/>
  <c r="R3746" i="2" s="1"/>
  <c r="O3745" i="2"/>
  <c r="O3744" i="2"/>
  <c r="O3743" i="2"/>
  <c r="O3742" i="2"/>
  <c r="R3742" i="2" s="1"/>
  <c r="O3741" i="2"/>
  <c r="O3740" i="2"/>
  <c r="O3739" i="2"/>
  <c r="O3738" i="2"/>
  <c r="R3738" i="2" s="1"/>
  <c r="O3737" i="2"/>
  <c r="O3736" i="2"/>
  <c r="O3735" i="2"/>
  <c r="O3734" i="2"/>
  <c r="R3734" i="2" s="1"/>
  <c r="O3733" i="2"/>
  <c r="O3732" i="2"/>
  <c r="O3731" i="2"/>
  <c r="O3730" i="2"/>
  <c r="R3730" i="2" s="1"/>
  <c r="O3729" i="2"/>
  <c r="O3728" i="2"/>
  <c r="O3727" i="2"/>
  <c r="O3726" i="2"/>
  <c r="R3726" i="2" s="1"/>
  <c r="O3725" i="2"/>
  <c r="O3724" i="2"/>
  <c r="O3723" i="2"/>
  <c r="O3722" i="2"/>
  <c r="R3722" i="2" s="1"/>
  <c r="S3722" i="2" s="1"/>
  <c r="X3722" i="2" s="1"/>
  <c r="Y3722" i="2" s="1"/>
  <c r="O3721" i="2"/>
  <c r="O3720" i="2"/>
  <c r="O3719" i="2"/>
  <c r="O3718" i="2"/>
  <c r="R3718" i="2" s="1"/>
  <c r="O3717" i="2"/>
  <c r="O3716" i="2"/>
  <c r="O3715" i="2"/>
  <c r="O3714" i="2"/>
  <c r="R3714" i="2" s="1"/>
  <c r="O3713" i="2"/>
  <c r="O3712" i="2"/>
  <c r="O3711" i="2"/>
  <c r="O3710" i="2"/>
  <c r="R3710" i="2" s="1"/>
  <c r="O3709" i="2"/>
  <c r="O3708" i="2"/>
  <c r="O3707" i="2"/>
  <c r="O3706" i="2"/>
  <c r="R3706" i="2" s="1"/>
  <c r="O3705" i="2"/>
  <c r="O3704" i="2"/>
  <c r="O3703" i="2"/>
  <c r="O3702" i="2"/>
  <c r="R3702" i="2" s="1"/>
  <c r="O3701" i="2"/>
  <c r="O3700" i="2"/>
  <c r="O3699" i="2"/>
  <c r="O3698" i="2"/>
  <c r="R3698" i="2" s="1"/>
  <c r="O3697" i="2"/>
  <c r="O3696" i="2"/>
  <c r="O3695" i="2"/>
  <c r="O3694" i="2"/>
  <c r="R3694" i="2" s="1"/>
  <c r="O3693" i="2"/>
  <c r="O3692" i="2"/>
  <c r="O3691" i="2"/>
  <c r="O3690" i="2"/>
  <c r="R3690" i="2" s="1"/>
  <c r="S3690" i="2" s="1"/>
  <c r="X3690" i="2" s="1"/>
  <c r="Y3690" i="2" s="1"/>
  <c r="O3689" i="2"/>
  <c r="O3688" i="2"/>
  <c r="O3687" i="2"/>
  <c r="O3686" i="2"/>
  <c r="R3686" i="2" s="1"/>
  <c r="O3685" i="2"/>
  <c r="O3684" i="2"/>
  <c r="O3683" i="2"/>
  <c r="O3682" i="2"/>
  <c r="R3682" i="2" s="1"/>
  <c r="O3681" i="2"/>
  <c r="O3680" i="2"/>
  <c r="O3679" i="2"/>
  <c r="O3678" i="2"/>
  <c r="R3678" i="2" s="1"/>
  <c r="O3677" i="2"/>
  <c r="O3676" i="2"/>
  <c r="O3675" i="2"/>
  <c r="O3674" i="2"/>
  <c r="R3674" i="2" s="1"/>
  <c r="O3673" i="2"/>
  <c r="O3672" i="2"/>
  <c r="O3671" i="2"/>
  <c r="O3670" i="2"/>
  <c r="R3670" i="2" s="1"/>
  <c r="O3669" i="2"/>
  <c r="O3668" i="2"/>
  <c r="O3667" i="2"/>
  <c r="O3666" i="2"/>
  <c r="R3666" i="2" s="1"/>
  <c r="O3665" i="2"/>
  <c r="O3664" i="2"/>
  <c r="O3663" i="2"/>
  <c r="O3662" i="2"/>
  <c r="R3662" i="2" s="1"/>
  <c r="O3661" i="2"/>
  <c r="O3660" i="2"/>
  <c r="O3659" i="2"/>
  <c r="O3658" i="2"/>
  <c r="R3658" i="2" s="1"/>
  <c r="O3657" i="2"/>
  <c r="O3656" i="2"/>
  <c r="O3655" i="2"/>
  <c r="O3654" i="2"/>
  <c r="R3654" i="2" s="1"/>
  <c r="O3653" i="2"/>
  <c r="O3652" i="2"/>
  <c r="O3651" i="2"/>
  <c r="O3650" i="2"/>
  <c r="R3650" i="2" s="1"/>
  <c r="O3649" i="2"/>
  <c r="O3648" i="2"/>
  <c r="O3647" i="2"/>
  <c r="O3646" i="2"/>
  <c r="R3646" i="2" s="1"/>
  <c r="O3645" i="2"/>
  <c r="O3644" i="2"/>
  <c r="O3643" i="2"/>
  <c r="O3642" i="2"/>
  <c r="R3642" i="2" s="1"/>
  <c r="O3641" i="2"/>
  <c r="O3640" i="2"/>
  <c r="O3639" i="2"/>
  <c r="O3638" i="2"/>
  <c r="R3638" i="2" s="1"/>
  <c r="O3637" i="2"/>
  <c r="O3636" i="2"/>
  <c r="O3635" i="2"/>
  <c r="O3634" i="2"/>
  <c r="R3634" i="2" s="1"/>
  <c r="O3633" i="2"/>
  <c r="O3632" i="2"/>
  <c r="O3631" i="2"/>
  <c r="O3630" i="2"/>
  <c r="R3630" i="2" s="1"/>
  <c r="O3629" i="2"/>
  <c r="O3628" i="2"/>
  <c r="O3627" i="2"/>
  <c r="O3626" i="2"/>
  <c r="R3626" i="2" s="1"/>
  <c r="O3625" i="2"/>
  <c r="O3624" i="2"/>
  <c r="O3623" i="2"/>
  <c r="O3622" i="2"/>
  <c r="R3622" i="2" s="1"/>
  <c r="O3621" i="2"/>
  <c r="O3620" i="2"/>
  <c r="O3619" i="2"/>
  <c r="O3618" i="2"/>
  <c r="R3618" i="2" s="1"/>
  <c r="O3617" i="2"/>
  <c r="O3616" i="2"/>
  <c r="O3615" i="2"/>
  <c r="O3614" i="2"/>
  <c r="R3614" i="2" s="1"/>
  <c r="O3613" i="2"/>
  <c r="O3612" i="2"/>
  <c r="O3611" i="2"/>
  <c r="O3610" i="2"/>
  <c r="R3610" i="2" s="1"/>
  <c r="O3609" i="2"/>
  <c r="O3608" i="2"/>
  <c r="O3607" i="2"/>
  <c r="O3606" i="2"/>
  <c r="R3606" i="2" s="1"/>
  <c r="O3605" i="2"/>
  <c r="O3604" i="2"/>
  <c r="O3603" i="2"/>
  <c r="O3602" i="2"/>
  <c r="R3602" i="2" s="1"/>
  <c r="O3601" i="2"/>
  <c r="O3600" i="2"/>
  <c r="O3599" i="2"/>
  <c r="O3598" i="2"/>
  <c r="R3598" i="2" s="1"/>
  <c r="O3597" i="2"/>
  <c r="O3596" i="2"/>
  <c r="O3595" i="2"/>
  <c r="O3594" i="2"/>
  <c r="R3594" i="2" s="1"/>
  <c r="O3593" i="2"/>
  <c r="O3592" i="2"/>
  <c r="O3591" i="2"/>
  <c r="O3590" i="2"/>
  <c r="R3590" i="2" s="1"/>
  <c r="O3589" i="2"/>
  <c r="O3588" i="2"/>
  <c r="O3587" i="2"/>
  <c r="O3586" i="2"/>
  <c r="R3586" i="2" s="1"/>
  <c r="O3585" i="2"/>
  <c r="O3584" i="2"/>
  <c r="O3583" i="2"/>
  <c r="O3582" i="2"/>
  <c r="R3582" i="2" s="1"/>
  <c r="O3581" i="2"/>
  <c r="O3580" i="2"/>
  <c r="O3579" i="2"/>
  <c r="O3578" i="2"/>
  <c r="R3578" i="2" s="1"/>
  <c r="O3577" i="2"/>
  <c r="O3576" i="2"/>
  <c r="O3575" i="2"/>
  <c r="O3574" i="2"/>
  <c r="R3574" i="2" s="1"/>
  <c r="O3573" i="2"/>
  <c r="O3572" i="2"/>
  <c r="O3571" i="2"/>
  <c r="O3570" i="2"/>
  <c r="R3570" i="2" s="1"/>
  <c r="O3569" i="2"/>
  <c r="O3568" i="2"/>
  <c r="O3567" i="2"/>
  <c r="O3566" i="2"/>
  <c r="R3566" i="2" s="1"/>
  <c r="O3565" i="2"/>
  <c r="O3564" i="2"/>
  <c r="O3563" i="2"/>
  <c r="O3562" i="2"/>
  <c r="R3562" i="2" s="1"/>
  <c r="S3562" i="2" s="1"/>
  <c r="X3562" i="2" s="1"/>
  <c r="Y3562" i="2" s="1"/>
  <c r="O3561" i="2"/>
  <c r="O3560" i="2"/>
  <c r="O3559" i="2"/>
  <c r="O3558" i="2"/>
  <c r="R3558" i="2" s="1"/>
  <c r="O3557" i="2"/>
  <c r="O3556" i="2"/>
  <c r="O3555" i="2"/>
  <c r="O3554" i="2"/>
  <c r="R3554" i="2" s="1"/>
  <c r="O3553" i="2"/>
  <c r="O3552" i="2"/>
  <c r="O3551" i="2"/>
  <c r="O3550" i="2"/>
  <c r="R3550" i="2" s="1"/>
  <c r="O3549" i="2"/>
  <c r="O3548" i="2"/>
  <c r="O3547" i="2"/>
  <c r="O3546" i="2"/>
  <c r="R3546" i="2" s="1"/>
  <c r="O3545" i="2"/>
  <c r="O3544" i="2"/>
  <c r="O3543" i="2"/>
  <c r="O3542" i="2"/>
  <c r="R3542" i="2" s="1"/>
  <c r="O3541" i="2"/>
  <c r="O3540" i="2"/>
  <c r="O3539" i="2"/>
  <c r="O3538" i="2"/>
  <c r="R3538" i="2" s="1"/>
  <c r="O3537" i="2"/>
  <c r="O3536" i="2"/>
  <c r="O3535" i="2"/>
  <c r="O3534" i="2"/>
  <c r="R3534" i="2" s="1"/>
  <c r="O3533" i="2"/>
  <c r="O3532" i="2"/>
  <c r="O3531" i="2"/>
  <c r="O3530" i="2"/>
  <c r="R3530" i="2" s="1"/>
  <c r="S3530" i="2" s="1"/>
  <c r="X3530" i="2" s="1"/>
  <c r="Y3530" i="2" s="1"/>
  <c r="O3529" i="2"/>
  <c r="O3528" i="2"/>
  <c r="O3527" i="2"/>
  <c r="O3526" i="2"/>
  <c r="R3526" i="2" s="1"/>
  <c r="O3525" i="2"/>
  <c r="O3524" i="2"/>
  <c r="O3523" i="2"/>
  <c r="O3522" i="2"/>
  <c r="R3522" i="2" s="1"/>
  <c r="O3521" i="2"/>
  <c r="O3520" i="2"/>
  <c r="O3519" i="2"/>
  <c r="O3518" i="2"/>
  <c r="R3518" i="2" s="1"/>
  <c r="O3517" i="2"/>
  <c r="O3516" i="2"/>
  <c r="O3515" i="2"/>
  <c r="O3514" i="2"/>
  <c r="R3514" i="2" s="1"/>
  <c r="O3513" i="2"/>
  <c r="O3512" i="2"/>
  <c r="O3511" i="2"/>
  <c r="O3510" i="2"/>
  <c r="R3510" i="2" s="1"/>
  <c r="O3509" i="2"/>
  <c r="O3508" i="2"/>
  <c r="O3507" i="2"/>
  <c r="O3506" i="2"/>
  <c r="R3506" i="2" s="1"/>
  <c r="O3505" i="2"/>
  <c r="O3504" i="2"/>
  <c r="O3503" i="2"/>
  <c r="O3502" i="2"/>
  <c r="R3502" i="2" s="1"/>
  <c r="O3501" i="2"/>
  <c r="O3500" i="2"/>
  <c r="O3499" i="2"/>
  <c r="O3498" i="2"/>
  <c r="R3498" i="2" s="1"/>
  <c r="S3498" i="2" s="1"/>
  <c r="X3498" i="2" s="1"/>
  <c r="Y3498" i="2" s="1"/>
  <c r="O3497" i="2"/>
  <c r="O3496" i="2"/>
  <c r="O3495" i="2"/>
  <c r="O3494" i="2"/>
  <c r="R3494" i="2" s="1"/>
  <c r="O3493" i="2"/>
  <c r="O3492" i="2"/>
  <c r="O3491" i="2"/>
  <c r="O3490" i="2"/>
  <c r="R3490" i="2" s="1"/>
  <c r="O3489" i="2"/>
  <c r="O3488" i="2"/>
  <c r="O3487" i="2"/>
  <c r="O3486" i="2"/>
  <c r="R3486" i="2" s="1"/>
  <c r="O3485" i="2"/>
  <c r="O3484" i="2"/>
  <c r="O3483" i="2"/>
  <c r="O3482" i="2"/>
  <c r="R3482" i="2" s="1"/>
  <c r="O3481" i="2"/>
  <c r="O3480" i="2"/>
  <c r="O3479" i="2"/>
  <c r="O3478" i="2"/>
  <c r="R3478" i="2" s="1"/>
  <c r="O3477" i="2"/>
  <c r="O3476" i="2"/>
  <c r="O3475" i="2"/>
  <c r="O3474" i="2"/>
  <c r="R3474" i="2" s="1"/>
  <c r="O3473" i="2"/>
  <c r="O3472" i="2"/>
  <c r="O3471" i="2"/>
  <c r="O3470" i="2"/>
  <c r="R3470" i="2" s="1"/>
  <c r="O3469" i="2"/>
  <c r="O3468" i="2"/>
  <c r="O3467" i="2"/>
  <c r="O3466" i="2"/>
  <c r="R3466" i="2" s="1"/>
  <c r="S3466" i="2" s="1"/>
  <c r="X3466" i="2" s="1"/>
  <c r="Y3466" i="2" s="1"/>
  <c r="O3465" i="2"/>
  <c r="O3464" i="2"/>
  <c r="O3463" i="2"/>
  <c r="O3462" i="2"/>
  <c r="R3462" i="2" s="1"/>
  <c r="O3461" i="2"/>
  <c r="O3460" i="2"/>
  <c r="O3459" i="2"/>
  <c r="O3458" i="2"/>
  <c r="R3458" i="2" s="1"/>
  <c r="O3457" i="2"/>
  <c r="O3456" i="2"/>
  <c r="O3455" i="2"/>
  <c r="O3454" i="2"/>
  <c r="R3454" i="2" s="1"/>
  <c r="O3453" i="2"/>
  <c r="O3452" i="2"/>
  <c r="O3451" i="2"/>
  <c r="O3450" i="2"/>
  <c r="R3450" i="2" s="1"/>
  <c r="O3449" i="2"/>
  <c r="O3448" i="2"/>
  <c r="O3447" i="2"/>
  <c r="O3446" i="2"/>
  <c r="R3446" i="2" s="1"/>
  <c r="O3445" i="2"/>
  <c r="O3444" i="2"/>
  <c r="O3443" i="2"/>
  <c r="O3442" i="2"/>
  <c r="R3442" i="2" s="1"/>
  <c r="O3441" i="2"/>
  <c r="O3440" i="2"/>
  <c r="O3439" i="2"/>
  <c r="O3438" i="2"/>
  <c r="R3438" i="2" s="1"/>
  <c r="O3437" i="2"/>
  <c r="O3436" i="2"/>
  <c r="O3435" i="2"/>
  <c r="O3434" i="2"/>
  <c r="R3434" i="2" s="1"/>
  <c r="S3434" i="2" s="1"/>
  <c r="X3434" i="2" s="1"/>
  <c r="Y3434" i="2" s="1"/>
  <c r="O3433" i="2"/>
  <c r="O3432" i="2"/>
  <c r="O3431" i="2"/>
  <c r="O3430" i="2"/>
  <c r="R3430" i="2" s="1"/>
  <c r="O3429" i="2"/>
  <c r="O3428" i="2"/>
  <c r="O3427" i="2"/>
  <c r="O3426" i="2"/>
  <c r="R3426" i="2" s="1"/>
  <c r="O3425" i="2"/>
  <c r="O3424" i="2"/>
  <c r="O3423" i="2"/>
  <c r="O3422" i="2"/>
  <c r="R3422" i="2" s="1"/>
  <c r="O3421" i="2"/>
  <c r="O3420" i="2"/>
  <c r="O3419" i="2"/>
  <c r="O3418" i="2"/>
  <c r="R3418" i="2" s="1"/>
  <c r="O3417" i="2"/>
  <c r="O3416" i="2"/>
  <c r="O3415" i="2"/>
  <c r="O3414" i="2"/>
  <c r="R3414" i="2" s="1"/>
  <c r="O3413" i="2"/>
  <c r="O3412" i="2"/>
  <c r="O3411" i="2"/>
  <c r="O3410" i="2"/>
  <c r="R3410" i="2" s="1"/>
  <c r="O3409" i="2"/>
  <c r="O3408" i="2"/>
  <c r="O3407" i="2"/>
  <c r="O3406" i="2"/>
  <c r="R3406" i="2" s="1"/>
  <c r="O3405" i="2"/>
  <c r="O3404" i="2"/>
  <c r="O3403" i="2"/>
  <c r="O3402" i="2"/>
  <c r="R3402" i="2" s="1"/>
  <c r="S3402" i="2" s="1"/>
  <c r="X3402" i="2" s="1"/>
  <c r="Y3402" i="2" s="1"/>
  <c r="O3401" i="2"/>
  <c r="O3400" i="2"/>
  <c r="O3399" i="2"/>
  <c r="O3398" i="2"/>
  <c r="R3398" i="2" s="1"/>
  <c r="O3397" i="2"/>
  <c r="O3396" i="2"/>
  <c r="O3395" i="2"/>
  <c r="O3394" i="2"/>
  <c r="R3394" i="2" s="1"/>
  <c r="O3393" i="2"/>
  <c r="O3392" i="2"/>
  <c r="O3391" i="2"/>
  <c r="O3390" i="2"/>
  <c r="R3390" i="2" s="1"/>
  <c r="O3389" i="2"/>
  <c r="O3388" i="2"/>
  <c r="O3387" i="2"/>
  <c r="O3386" i="2"/>
  <c r="R3386" i="2" s="1"/>
  <c r="O3385" i="2"/>
  <c r="O3384" i="2"/>
  <c r="O3383" i="2"/>
  <c r="O3382" i="2"/>
  <c r="R3382" i="2" s="1"/>
  <c r="O3381" i="2"/>
  <c r="O3380" i="2"/>
  <c r="O3379" i="2"/>
  <c r="O3378" i="2"/>
  <c r="R3378" i="2" s="1"/>
  <c r="O3377" i="2"/>
  <c r="O3376" i="2"/>
  <c r="O3375" i="2"/>
  <c r="O3374" i="2"/>
  <c r="R3374" i="2" s="1"/>
  <c r="O3373" i="2"/>
  <c r="O3372" i="2"/>
  <c r="O3371" i="2"/>
  <c r="O3370" i="2"/>
  <c r="R3370" i="2" s="1"/>
  <c r="S3370" i="2" s="1"/>
  <c r="X3370" i="2" s="1"/>
  <c r="Y3370" i="2" s="1"/>
  <c r="O3369" i="2"/>
  <c r="O3368" i="2"/>
  <c r="O3367" i="2"/>
  <c r="O3366" i="2"/>
  <c r="R3366" i="2" s="1"/>
  <c r="O3365" i="2"/>
  <c r="O3364" i="2"/>
  <c r="O3363" i="2"/>
  <c r="O3362" i="2"/>
  <c r="R3362" i="2" s="1"/>
  <c r="O3361" i="2"/>
  <c r="O3360" i="2"/>
  <c r="O3359" i="2"/>
  <c r="O3358" i="2"/>
  <c r="R3358" i="2" s="1"/>
  <c r="O3357" i="2"/>
  <c r="O3356" i="2"/>
  <c r="O3355" i="2"/>
  <c r="O3354" i="2"/>
  <c r="R3354" i="2" s="1"/>
  <c r="O3353" i="2"/>
  <c r="O3352" i="2"/>
  <c r="O3351" i="2"/>
  <c r="O3350" i="2"/>
  <c r="R3350" i="2" s="1"/>
  <c r="O3349" i="2"/>
  <c r="O3348" i="2"/>
  <c r="O3347" i="2"/>
  <c r="O3346" i="2"/>
  <c r="R3346" i="2" s="1"/>
  <c r="O3345" i="2"/>
  <c r="O3344" i="2"/>
  <c r="O3343" i="2"/>
  <c r="O3342" i="2"/>
  <c r="R3342" i="2" s="1"/>
  <c r="O3341" i="2"/>
  <c r="O3340" i="2"/>
  <c r="O3339" i="2"/>
  <c r="O3338" i="2"/>
  <c r="R3338" i="2" s="1"/>
  <c r="S3338" i="2" s="1"/>
  <c r="X3338" i="2" s="1"/>
  <c r="Y3338" i="2" s="1"/>
  <c r="O3337" i="2"/>
  <c r="O3336" i="2"/>
  <c r="O3335" i="2"/>
  <c r="O3334" i="2"/>
  <c r="R3334" i="2" s="1"/>
  <c r="O3333" i="2"/>
  <c r="O3332" i="2"/>
  <c r="O3331" i="2"/>
  <c r="O3330" i="2"/>
  <c r="R3330" i="2" s="1"/>
  <c r="O3329" i="2"/>
  <c r="O3328" i="2"/>
  <c r="O3327" i="2"/>
  <c r="O3326" i="2"/>
  <c r="R3326" i="2" s="1"/>
  <c r="O3325" i="2"/>
  <c r="O3324" i="2"/>
  <c r="O3323" i="2"/>
  <c r="O3322" i="2"/>
  <c r="R3322" i="2" s="1"/>
  <c r="O3321" i="2"/>
  <c r="O3320" i="2"/>
  <c r="O3319" i="2"/>
  <c r="O3318" i="2"/>
  <c r="R3318" i="2" s="1"/>
  <c r="O3317" i="2"/>
  <c r="O3316" i="2"/>
  <c r="O3315" i="2"/>
  <c r="O3314" i="2"/>
  <c r="R3314" i="2" s="1"/>
  <c r="O3313" i="2"/>
  <c r="O3312" i="2"/>
  <c r="O3311" i="2"/>
  <c r="O3310" i="2"/>
  <c r="R3310" i="2" s="1"/>
  <c r="O3309" i="2"/>
  <c r="O3308" i="2"/>
  <c r="O3307" i="2"/>
  <c r="O3306" i="2"/>
  <c r="R3306" i="2" s="1"/>
  <c r="S3306" i="2" s="1"/>
  <c r="X3306" i="2" s="1"/>
  <c r="Y3306" i="2" s="1"/>
  <c r="O3305" i="2"/>
  <c r="O3304" i="2"/>
  <c r="O3303" i="2"/>
  <c r="O3302" i="2"/>
  <c r="R3302" i="2" s="1"/>
  <c r="O3301" i="2"/>
  <c r="O3300" i="2"/>
  <c r="O3299" i="2"/>
  <c r="O3298" i="2"/>
  <c r="R3298" i="2" s="1"/>
  <c r="O3297" i="2"/>
  <c r="O3296" i="2"/>
  <c r="O3295" i="2"/>
  <c r="O3294" i="2"/>
  <c r="R3294" i="2" s="1"/>
  <c r="O3293" i="2"/>
  <c r="O3292" i="2"/>
  <c r="O3291" i="2"/>
  <c r="O3290" i="2"/>
  <c r="R3290" i="2" s="1"/>
  <c r="O3289" i="2"/>
  <c r="O3288" i="2"/>
  <c r="O3287" i="2"/>
  <c r="O3286" i="2"/>
  <c r="R3286" i="2" s="1"/>
  <c r="O3285" i="2"/>
  <c r="O3284" i="2"/>
  <c r="O3283" i="2"/>
  <c r="O3282" i="2"/>
  <c r="R3282" i="2" s="1"/>
  <c r="O3281" i="2"/>
  <c r="O3280" i="2"/>
  <c r="O3279" i="2"/>
  <c r="O3278" i="2"/>
  <c r="R3278" i="2" s="1"/>
  <c r="O3277" i="2"/>
  <c r="O3276" i="2"/>
  <c r="O3275" i="2"/>
  <c r="O3274" i="2"/>
  <c r="R3274" i="2" s="1"/>
  <c r="S3274" i="2" s="1"/>
  <c r="X3274" i="2" s="1"/>
  <c r="Y3274" i="2" s="1"/>
  <c r="O3273" i="2"/>
  <c r="O3272" i="2"/>
  <c r="O3271" i="2"/>
  <c r="O3270" i="2"/>
  <c r="R3270" i="2" s="1"/>
  <c r="O3269" i="2"/>
  <c r="O3268" i="2"/>
  <c r="O3267" i="2"/>
  <c r="O3266" i="2"/>
  <c r="R3266" i="2" s="1"/>
  <c r="O3265" i="2"/>
  <c r="O3264" i="2"/>
  <c r="O3263" i="2"/>
  <c r="O3262" i="2"/>
  <c r="R3262" i="2" s="1"/>
  <c r="O3261" i="2"/>
  <c r="O3260" i="2"/>
  <c r="O3259" i="2"/>
  <c r="O3258" i="2"/>
  <c r="R3258" i="2" s="1"/>
  <c r="O3257" i="2"/>
  <c r="O3256" i="2"/>
  <c r="O3255" i="2"/>
  <c r="O3254" i="2"/>
  <c r="R3254" i="2" s="1"/>
  <c r="O3253" i="2"/>
  <c r="O3252" i="2"/>
  <c r="O3251" i="2"/>
  <c r="O3250" i="2"/>
  <c r="R3250" i="2" s="1"/>
  <c r="O3249" i="2"/>
  <c r="O3248" i="2"/>
  <c r="O3247" i="2"/>
  <c r="O3246" i="2"/>
  <c r="R3246" i="2" s="1"/>
  <c r="O3245" i="2"/>
  <c r="O3244" i="2"/>
  <c r="O3243" i="2"/>
  <c r="O3242" i="2"/>
  <c r="R3242" i="2" s="1"/>
  <c r="S3242" i="2" s="1"/>
  <c r="X3242" i="2" s="1"/>
  <c r="Y3242" i="2" s="1"/>
  <c r="O3241" i="2"/>
  <c r="O3240" i="2"/>
  <c r="O3239" i="2"/>
  <c r="O3238" i="2"/>
  <c r="R3238" i="2" s="1"/>
  <c r="O3237" i="2"/>
  <c r="O3236" i="2"/>
  <c r="O3235" i="2"/>
  <c r="O3234" i="2"/>
  <c r="R3234" i="2" s="1"/>
  <c r="O3233" i="2"/>
  <c r="O3232" i="2"/>
  <c r="O3231" i="2"/>
  <c r="O3230" i="2"/>
  <c r="O3229" i="2"/>
  <c r="O3228" i="2"/>
  <c r="O3227" i="2"/>
  <c r="O3226" i="2"/>
  <c r="O3225" i="2"/>
  <c r="O3224" i="2"/>
  <c r="O3223" i="2"/>
  <c r="O3222" i="2"/>
  <c r="O3221" i="2"/>
  <c r="O3220" i="2"/>
  <c r="O3219" i="2"/>
  <c r="O3218" i="2"/>
  <c r="O3217" i="2"/>
  <c r="O3216" i="2"/>
  <c r="O3215" i="2"/>
  <c r="O3214" i="2"/>
  <c r="O3213" i="2"/>
  <c r="O3212" i="2"/>
  <c r="O3211" i="2"/>
  <c r="O3210" i="2"/>
  <c r="O3209" i="2"/>
  <c r="O3208" i="2"/>
  <c r="O3207" i="2"/>
  <c r="O3206" i="2"/>
  <c r="O3205" i="2"/>
  <c r="O3204" i="2"/>
  <c r="O3203" i="2"/>
  <c r="O3202" i="2"/>
  <c r="O3201" i="2"/>
  <c r="O3200" i="2"/>
  <c r="O3199" i="2"/>
  <c r="O3198" i="2"/>
  <c r="O3197" i="2"/>
  <c r="O3196" i="2"/>
  <c r="O3195" i="2"/>
  <c r="O3194" i="2"/>
  <c r="O3193" i="2"/>
  <c r="O3192" i="2"/>
  <c r="O3191" i="2"/>
  <c r="O3190" i="2"/>
  <c r="O3189" i="2"/>
  <c r="O3188" i="2"/>
  <c r="O3187" i="2"/>
  <c r="O3186" i="2"/>
  <c r="O3185" i="2"/>
  <c r="O3184" i="2"/>
  <c r="O3183" i="2"/>
  <c r="O3182" i="2"/>
  <c r="O3181" i="2"/>
  <c r="O3180" i="2"/>
  <c r="O3179" i="2"/>
  <c r="O3178" i="2"/>
  <c r="O3177" i="2"/>
  <c r="O3176" i="2"/>
  <c r="O3175" i="2"/>
  <c r="O3174" i="2"/>
  <c r="O3173" i="2"/>
  <c r="O3172" i="2"/>
  <c r="O3171" i="2"/>
  <c r="O3170" i="2"/>
  <c r="O3169" i="2"/>
  <c r="O3168" i="2"/>
  <c r="O3167" i="2"/>
  <c r="O3166" i="2"/>
  <c r="O3165" i="2"/>
  <c r="O3164" i="2"/>
  <c r="O3163" i="2"/>
  <c r="O3162" i="2"/>
  <c r="O3161" i="2"/>
  <c r="O3160" i="2"/>
  <c r="O3159" i="2"/>
  <c r="O3158" i="2"/>
  <c r="O3157" i="2"/>
  <c r="O3156" i="2"/>
  <c r="O3155" i="2"/>
  <c r="O3154" i="2"/>
  <c r="O3153" i="2"/>
  <c r="O3152" i="2"/>
  <c r="O3151" i="2"/>
  <c r="O3150" i="2"/>
  <c r="O3149" i="2"/>
  <c r="O3148" i="2"/>
  <c r="O3147" i="2"/>
  <c r="O3146" i="2"/>
  <c r="O3145" i="2"/>
  <c r="O3144" i="2"/>
  <c r="O3143" i="2"/>
  <c r="O3142" i="2"/>
  <c r="O3141" i="2"/>
  <c r="O3140" i="2"/>
  <c r="O3139" i="2"/>
  <c r="O3138" i="2"/>
  <c r="O3137" i="2"/>
  <c r="O3136" i="2"/>
  <c r="O3135" i="2"/>
  <c r="O3134" i="2"/>
  <c r="O3133" i="2"/>
  <c r="O3132" i="2"/>
  <c r="O3131" i="2"/>
  <c r="O3130" i="2"/>
  <c r="O3129" i="2"/>
  <c r="O3128" i="2"/>
  <c r="O3127" i="2"/>
  <c r="O3126" i="2"/>
  <c r="O3125" i="2"/>
  <c r="O3124" i="2"/>
  <c r="O3123" i="2"/>
  <c r="O3122" i="2"/>
  <c r="O3121" i="2"/>
  <c r="O3120" i="2"/>
  <c r="O3119" i="2"/>
  <c r="O3118" i="2"/>
  <c r="O3117" i="2"/>
  <c r="O3116" i="2"/>
  <c r="O3115" i="2"/>
  <c r="O3114" i="2"/>
  <c r="O3113" i="2"/>
  <c r="O3112" i="2"/>
  <c r="O3111" i="2"/>
  <c r="O3110" i="2"/>
  <c r="O3109" i="2"/>
  <c r="O3108" i="2"/>
  <c r="O3107" i="2"/>
  <c r="O3106" i="2"/>
  <c r="O3105" i="2"/>
  <c r="O3104" i="2"/>
  <c r="O3103" i="2"/>
  <c r="O3102" i="2"/>
  <c r="O3101" i="2"/>
  <c r="O3100" i="2"/>
  <c r="O3099" i="2"/>
  <c r="O3098" i="2"/>
  <c r="O3097" i="2"/>
  <c r="O3096" i="2"/>
  <c r="O3095" i="2"/>
  <c r="O3094" i="2"/>
  <c r="O3093" i="2"/>
  <c r="O3092" i="2"/>
  <c r="O3091" i="2"/>
  <c r="O3090" i="2"/>
  <c r="O3089" i="2"/>
  <c r="O3088" i="2"/>
  <c r="O3087" i="2"/>
  <c r="O3086" i="2"/>
  <c r="O3085" i="2"/>
  <c r="O3084" i="2"/>
  <c r="O3083" i="2"/>
  <c r="O3082" i="2"/>
  <c r="O3081" i="2"/>
  <c r="O3080" i="2"/>
  <c r="O3079" i="2"/>
  <c r="O3078" i="2"/>
  <c r="O3077" i="2"/>
  <c r="O3076" i="2"/>
  <c r="O3075" i="2"/>
  <c r="O3074" i="2"/>
  <c r="O3073" i="2"/>
  <c r="O3072" i="2"/>
  <c r="O3071" i="2"/>
  <c r="O3070" i="2"/>
  <c r="O3069" i="2"/>
  <c r="O3068" i="2"/>
  <c r="O3067" i="2"/>
  <c r="O3066" i="2"/>
  <c r="O3065" i="2"/>
  <c r="O3064" i="2"/>
  <c r="O3063" i="2"/>
  <c r="O3062" i="2"/>
  <c r="O3061" i="2"/>
  <c r="O3060" i="2"/>
  <c r="O3059" i="2"/>
  <c r="O3058" i="2"/>
  <c r="O3057" i="2"/>
  <c r="O3056" i="2"/>
  <c r="O3055" i="2"/>
  <c r="O3054" i="2"/>
  <c r="O3053" i="2"/>
  <c r="O3052" i="2"/>
  <c r="O3051" i="2"/>
  <c r="O3050" i="2"/>
  <c r="O3049" i="2"/>
  <c r="O3048" i="2"/>
  <c r="O3047" i="2"/>
  <c r="O3046" i="2"/>
  <c r="O3045" i="2"/>
  <c r="O3044" i="2"/>
  <c r="O3043" i="2"/>
  <c r="O3042" i="2"/>
  <c r="O3041" i="2"/>
  <c r="O3040" i="2"/>
  <c r="O3039" i="2"/>
  <c r="O3038" i="2"/>
  <c r="O3037" i="2"/>
  <c r="O3036" i="2"/>
  <c r="O3035" i="2"/>
  <c r="O3034" i="2"/>
  <c r="O3033" i="2"/>
  <c r="O3032" i="2"/>
  <c r="O3031" i="2"/>
  <c r="O3030" i="2"/>
  <c r="O3029" i="2"/>
  <c r="O3028" i="2"/>
  <c r="O3027" i="2"/>
  <c r="O3026" i="2"/>
  <c r="O3025" i="2"/>
  <c r="O3024" i="2"/>
  <c r="O3023" i="2"/>
  <c r="O3022" i="2"/>
  <c r="O3021" i="2"/>
  <c r="O3020" i="2"/>
  <c r="O3019" i="2"/>
  <c r="O3018" i="2"/>
  <c r="O3017" i="2"/>
  <c r="O3016" i="2"/>
  <c r="O3015" i="2"/>
  <c r="O3014" i="2"/>
  <c r="O3013" i="2"/>
  <c r="O3012" i="2"/>
  <c r="O3011" i="2"/>
  <c r="O3010" i="2"/>
  <c r="O3009" i="2"/>
  <c r="O3008" i="2"/>
  <c r="O3007" i="2"/>
  <c r="O3006" i="2"/>
  <c r="O3005" i="2"/>
  <c r="O3004" i="2"/>
  <c r="O3003" i="2"/>
  <c r="O3002" i="2"/>
  <c r="O3001" i="2"/>
  <c r="O3000" i="2"/>
  <c r="O2999" i="2"/>
  <c r="O2998" i="2"/>
  <c r="O2997" i="2"/>
  <c r="O2996" i="2"/>
  <c r="O2995" i="2"/>
  <c r="O2994" i="2"/>
  <c r="O2993" i="2"/>
  <c r="O2992" i="2"/>
  <c r="O2991" i="2"/>
  <c r="O2990" i="2"/>
  <c r="O2989" i="2"/>
  <c r="O2988" i="2"/>
  <c r="O2987" i="2"/>
  <c r="O2986" i="2"/>
  <c r="O2985" i="2"/>
  <c r="O2984" i="2"/>
  <c r="O2983" i="2"/>
  <c r="O2982" i="2"/>
  <c r="O2981" i="2"/>
  <c r="O2980" i="2"/>
  <c r="O2979" i="2"/>
  <c r="O2978" i="2"/>
  <c r="O2977" i="2"/>
  <c r="O2976" i="2"/>
  <c r="O2975" i="2"/>
  <c r="O2974" i="2"/>
  <c r="O2973" i="2"/>
  <c r="O2972" i="2"/>
  <c r="O2971" i="2"/>
  <c r="O2970" i="2"/>
  <c r="O2969" i="2"/>
  <c r="O2968" i="2"/>
  <c r="O2967" i="2"/>
  <c r="O2966" i="2"/>
  <c r="O2965" i="2"/>
  <c r="O2964" i="2"/>
  <c r="O2963" i="2"/>
  <c r="O2962" i="2"/>
  <c r="O2961" i="2"/>
  <c r="O2960" i="2"/>
  <c r="O2959" i="2"/>
  <c r="O2958" i="2"/>
  <c r="O2957" i="2"/>
  <c r="O2956" i="2"/>
  <c r="O2955" i="2"/>
  <c r="O2954" i="2"/>
  <c r="O2953" i="2"/>
  <c r="O2952" i="2"/>
  <c r="O2951" i="2"/>
  <c r="O2950" i="2"/>
  <c r="O2949" i="2"/>
  <c r="O2948" i="2"/>
  <c r="O2947" i="2"/>
  <c r="O2946" i="2"/>
  <c r="O2945" i="2"/>
  <c r="O2944" i="2"/>
  <c r="O2943" i="2"/>
  <c r="O2942" i="2"/>
  <c r="O2941" i="2"/>
  <c r="O2940" i="2"/>
  <c r="O2939" i="2"/>
  <c r="O2938" i="2"/>
  <c r="O2937" i="2"/>
  <c r="O2936" i="2"/>
  <c r="O2935" i="2"/>
  <c r="O2934" i="2"/>
  <c r="O2933" i="2"/>
  <c r="O2932" i="2"/>
  <c r="O2931" i="2"/>
  <c r="O2930" i="2"/>
  <c r="O2929" i="2"/>
  <c r="O2928" i="2"/>
  <c r="O2927" i="2"/>
  <c r="O2926" i="2"/>
  <c r="O2925" i="2"/>
  <c r="O2924" i="2"/>
  <c r="O2923" i="2"/>
  <c r="O2922" i="2"/>
  <c r="O2921" i="2"/>
  <c r="O2920" i="2"/>
  <c r="O2919" i="2"/>
  <c r="O2918" i="2"/>
  <c r="O2917" i="2"/>
  <c r="O2916" i="2"/>
  <c r="O2915" i="2"/>
  <c r="O2914" i="2"/>
  <c r="O2913" i="2"/>
  <c r="O2912" i="2"/>
  <c r="O2911" i="2"/>
  <c r="O2910" i="2"/>
  <c r="O2909" i="2"/>
  <c r="O2908" i="2"/>
  <c r="O2907" i="2"/>
  <c r="O2906" i="2"/>
  <c r="O2905" i="2"/>
  <c r="O2904" i="2"/>
  <c r="O2903" i="2"/>
  <c r="O2902" i="2"/>
  <c r="O2901" i="2"/>
  <c r="O2900" i="2"/>
  <c r="O2899" i="2"/>
  <c r="O2898" i="2"/>
  <c r="O2897" i="2"/>
  <c r="O2896" i="2"/>
  <c r="O2895" i="2"/>
  <c r="O2894" i="2"/>
  <c r="O2893" i="2"/>
  <c r="O2892" i="2"/>
  <c r="O2891" i="2"/>
  <c r="O2890" i="2"/>
  <c r="O2889" i="2"/>
  <c r="O2888" i="2"/>
  <c r="O2887" i="2"/>
  <c r="O2886" i="2"/>
  <c r="O2885" i="2"/>
  <c r="O2884" i="2"/>
  <c r="O2883" i="2"/>
  <c r="O2882" i="2"/>
  <c r="O2881" i="2"/>
  <c r="O2880" i="2"/>
  <c r="O2879" i="2"/>
  <c r="O2878" i="2"/>
  <c r="O2877" i="2"/>
  <c r="O2876" i="2"/>
  <c r="O2875" i="2"/>
  <c r="O2874" i="2"/>
  <c r="O2873" i="2"/>
  <c r="O2872" i="2"/>
  <c r="O2871" i="2"/>
  <c r="O2870" i="2"/>
  <c r="O2869" i="2"/>
  <c r="O2868" i="2"/>
  <c r="O2867" i="2"/>
  <c r="O2866" i="2"/>
  <c r="O2865" i="2"/>
  <c r="O2864" i="2"/>
  <c r="O2863" i="2"/>
  <c r="O2862" i="2"/>
  <c r="O2861" i="2"/>
  <c r="O2860" i="2"/>
  <c r="O2859" i="2"/>
  <c r="O2858" i="2"/>
  <c r="O2857" i="2"/>
  <c r="O2856" i="2"/>
  <c r="O2855" i="2"/>
  <c r="O2854" i="2"/>
  <c r="O2853" i="2"/>
  <c r="O2852" i="2"/>
  <c r="O2851" i="2"/>
  <c r="O2850" i="2"/>
  <c r="O2849" i="2"/>
  <c r="O2848" i="2"/>
  <c r="O2847" i="2"/>
  <c r="O2846" i="2"/>
  <c r="O2845" i="2"/>
  <c r="O2844" i="2"/>
  <c r="O2843" i="2"/>
  <c r="O2842" i="2"/>
  <c r="O2841" i="2"/>
  <c r="O2840" i="2"/>
  <c r="O2839" i="2"/>
  <c r="O2838" i="2"/>
  <c r="O2837" i="2"/>
  <c r="O2836" i="2"/>
  <c r="O2835" i="2"/>
  <c r="O2834" i="2"/>
  <c r="O2833" i="2"/>
  <c r="O2832" i="2"/>
  <c r="O2831" i="2"/>
  <c r="O2830" i="2"/>
  <c r="O2829" i="2"/>
  <c r="O2828" i="2"/>
  <c r="O2827" i="2"/>
  <c r="O2826" i="2"/>
  <c r="O2825" i="2"/>
  <c r="O2824" i="2"/>
  <c r="O2823" i="2"/>
  <c r="O2822" i="2"/>
  <c r="O2821" i="2"/>
  <c r="O2820" i="2"/>
  <c r="O2819" i="2"/>
  <c r="O2818" i="2"/>
  <c r="O2817" i="2"/>
  <c r="O2816" i="2"/>
  <c r="O2815" i="2"/>
  <c r="O2814" i="2"/>
  <c r="O2813" i="2"/>
  <c r="O2812" i="2"/>
  <c r="O2811" i="2"/>
  <c r="O2810" i="2"/>
  <c r="O2809" i="2"/>
  <c r="O2808" i="2"/>
  <c r="O2807" i="2"/>
  <c r="O2806" i="2"/>
  <c r="O2805" i="2"/>
  <c r="O2804" i="2"/>
  <c r="O2803" i="2"/>
  <c r="O2802" i="2"/>
  <c r="O2801" i="2"/>
  <c r="O2800" i="2"/>
  <c r="O2799" i="2"/>
  <c r="O2798" i="2"/>
  <c r="O2797" i="2"/>
  <c r="O2796" i="2"/>
  <c r="O2795" i="2"/>
  <c r="O2794" i="2"/>
  <c r="O2793" i="2"/>
  <c r="O2792" i="2"/>
  <c r="O2791" i="2"/>
  <c r="O2790" i="2"/>
  <c r="O2789" i="2"/>
  <c r="O2788" i="2"/>
  <c r="O2787" i="2"/>
  <c r="O2786" i="2"/>
  <c r="O2785" i="2"/>
  <c r="O2784" i="2"/>
  <c r="O2783" i="2"/>
  <c r="O2782" i="2"/>
  <c r="O2781" i="2"/>
  <c r="O2780" i="2"/>
  <c r="O2779" i="2"/>
  <c r="O2778" i="2"/>
  <c r="O2777" i="2"/>
  <c r="O2776" i="2"/>
  <c r="O2775" i="2"/>
  <c r="O2774" i="2"/>
  <c r="O2773" i="2"/>
  <c r="O2772" i="2"/>
  <c r="O2771" i="2"/>
  <c r="O2770" i="2"/>
  <c r="O2769" i="2"/>
  <c r="O2768" i="2"/>
  <c r="O2767" i="2"/>
  <c r="O2766" i="2"/>
  <c r="O2765" i="2"/>
  <c r="O2764" i="2"/>
  <c r="O2763" i="2"/>
  <c r="O2762" i="2"/>
  <c r="O2761" i="2"/>
  <c r="O2760" i="2"/>
  <c r="O2759" i="2"/>
  <c r="O2758" i="2"/>
  <c r="O2757" i="2"/>
  <c r="O2756" i="2"/>
  <c r="O2755" i="2"/>
  <c r="O2754" i="2"/>
  <c r="O2753" i="2"/>
  <c r="O2752" i="2"/>
  <c r="O2751" i="2"/>
  <c r="O2750" i="2"/>
  <c r="O2749" i="2"/>
  <c r="O2748" i="2"/>
  <c r="O2747" i="2"/>
  <c r="O2746" i="2"/>
  <c r="O2745" i="2"/>
  <c r="O2744" i="2"/>
  <c r="O2743" i="2"/>
  <c r="O2742" i="2"/>
  <c r="O2741" i="2"/>
  <c r="O2740" i="2"/>
  <c r="O2739" i="2"/>
  <c r="O2738" i="2"/>
  <c r="O2737" i="2"/>
  <c r="O2736" i="2"/>
  <c r="O2735" i="2"/>
  <c r="O2734" i="2"/>
  <c r="O2733" i="2"/>
  <c r="O2732" i="2"/>
  <c r="O2731" i="2"/>
  <c r="O2730" i="2"/>
  <c r="O2729" i="2"/>
  <c r="O2728" i="2"/>
  <c r="O2727" i="2"/>
  <c r="O2726" i="2"/>
  <c r="O2725" i="2"/>
  <c r="O2724" i="2"/>
  <c r="O2723" i="2"/>
  <c r="O2722" i="2"/>
  <c r="O2721" i="2"/>
  <c r="O2720" i="2"/>
  <c r="O2719" i="2"/>
  <c r="O2718" i="2"/>
  <c r="O2717" i="2"/>
  <c r="O2716" i="2"/>
  <c r="O2715" i="2"/>
  <c r="O2714" i="2"/>
  <c r="O2713" i="2"/>
  <c r="O2712" i="2"/>
  <c r="O2711" i="2"/>
  <c r="O2710" i="2"/>
  <c r="O2709" i="2"/>
  <c r="O2708" i="2"/>
  <c r="O2707" i="2"/>
  <c r="O2706" i="2"/>
  <c r="O2705" i="2"/>
  <c r="O2704" i="2"/>
  <c r="O2703" i="2"/>
  <c r="O2702" i="2"/>
  <c r="O2701" i="2"/>
  <c r="O2700" i="2"/>
  <c r="O2699" i="2"/>
  <c r="O2698" i="2"/>
  <c r="O2697" i="2"/>
  <c r="O2696" i="2"/>
  <c r="O2695" i="2"/>
  <c r="O2694" i="2"/>
  <c r="O2693" i="2"/>
  <c r="O2692" i="2"/>
  <c r="O2691" i="2"/>
  <c r="O2690" i="2"/>
  <c r="O2689" i="2"/>
  <c r="O2688" i="2"/>
  <c r="O2687" i="2"/>
  <c r="O2686" i="2"/>
  <c r="O2685" i="2"/>
  <c r="O2684" i="2"/>
  <c r="O2683" i="2"/>
  <c r="O2682" i="2"/>
  <c r="O2681" i="2"/>
  <c r="O2680" i="2"/>
  <c r="O2679" i="2"/>
  <c r="O2678" i="2"/>
  <c r="O2677" i="2"/>
  <c r="O2676" i="2"/>
  <c r="O2675" i="2"/>
  <c r="O2674" i="2"/>
  <c r="O2673" i="2"/>
  <c r="O2672" i="2"/>
  <c r="O2671" i="2"/>
  <c r="O2670" i="2"/>
  <c r="O2669" i="2"/>
  <c r="O2668" i="2"/>
  <c r="O2667" i="2"/>
  <c r="O2666" i="2"/>
  <c r="O2665" i="2"/>
  <c r="O2664" i="2"/>
  <c r="O2663" i="2"/>
  <c r="O2662" i="2"/>
  <c r="O2661" i="2"/>
  <c r="O2660" i="2"/>
  <c r="O2659" i="2"/>
  <c r="O2658" i="2"/>
  <c r="O2657" i="2"/>
  <c r="O2656" i="2"/>
  <c r="O2655" i="2"/>
  <c r="O2654" i="2"/>
  <c r="O2653" i="2"/>
  <c r="O2652" i="2"/>
  <c r="O2651" i="2"/>
  <c r="O2650" i="2"/>
  <c r="O2649" i="2"/>
  <c r="O2648" i="2"/>
  <c r="O2647" i="2"/>
  <c r="O2646" i="2"/>
  <c r="O2645" i="2"/>
  <c r="O2644" i="2"/>
  <c r="O2643" i="2"/>
  <c r="O2642" i="2"/>
  <c r="O2641" i="2"/>
  <c r="O2640" i="2"/>
  <c r="O2639" i="2"/>
  <c r="O2638" i="2"/>
  <c r="O2637" i="2"/>
  <c r="O2636" i="2"/>
  <c r="O2635" i="2"/>
  <c r="O2634" i="2"/>
  <c r="O2633" i="2"/>
  <c r="O2632" i="2"/>
  <c r="O2631" i="2"/>
  <c r="O2630" i="2"/>
  <c r="O2629" i="2"/>
  <c r="O2628" i="2"/>
  <c r="O2627" i="2"/>
  <c r="O2626" i="2"/>
  <c r="O2625" i="2"/>
  <c r="O2624" i="2"/>
  <c r="O2623" i="2"/>
  <c r="O2622" i="2"/>
  <c r="O2621" i="2"/>
  <c r="O2620" i="2"/>
  <c r="O2619" i="2"/>
  <c r="O2618" i="2"/>
  <c r="O2617" i="2"/>
  <c r="O2616" i="2"/>
  <c r="O2615" i="2"/>
  <c r="O2614" i="2"/>
  <c r="O2613" i="2"/>
  <c r="O2612" i="2"/>
  <c r="O2611" i="2"/>
  <c r="O2610" i="2"/>
  <c r="O2609" i="2"/>
  <c r="O2608" i="2"/>
  <c r="O2607" i="2"/>
  <c r="O2606" i="2"/>
  <c r="O2605" i="2"/>
  <c r="O2604" i="2"/>
  <c r="O2603" i="2"/>
  <c r="O2602" i="2"/>
  <c r="O2601" i="2"/>
  <c r="O2600" i="2"/>
  <c r="O2599" i="2"/>
  <c r="O2598" i="2"/>
  <c r="O2597" i="2"/>
  <c r="O2596" i="2"/>
  <c r="O2595" i="2"/>
  <c r="O2594" i="2"/>
  <c r="O2593" i="2"/>
  <c r="O2592" i="2"/>
  <c r="O2591" i="2"/>
  <c r="O2590" i="2"/>
  <c r="O2589" i="2"/>
  <c r="O2588" i="2"/>
  <c r="O2587" i="2"/>
  <c r="O2586" i="2"/>
  <c r="O2585" i="2"/>
  <c r="O2584" i="2"/>
  <c r="O2583" i="2"/>
  <c r="O2582" i="2"/>
  <c r="O2581" i="2"/>
  <c r="O2580" i="2"/>
  <c r="O2579" i="2"/>
  <c r="O2578" i="2"/>
  <c r="O2577" i="2"/>
  <c r="O2576" i="2"/>
  <c r="O2575" i="2"/>
  <c r="O2574" i="2"/>
  <c r="O2573" i="2"/>
  <c r="O2572" i="2"/>
  <c r="O2571" i="2"/>
  <c r="O2570" i="2"/>
  <c r="O2569" i="2"/>
  <c r="O2568" i="2"/>
  <c r="O2567" i="2"/>
  <c r="O2566" i="2"/>
  <c r="O2565" i="2"/>
  <c r="O2564" i="2"/>
  <c r="O2563" i="2"/>
  <c r="O2562" i="2"/>
  <c r="O2561" i="2"/>
  <c r="O2560" i="2"/>
  <c r="O2559" i="2"/>
  <c r="O2558" i="2"/>
  <c r="O2557" i="2"/>
  <c r="O2556" i="2"/>
  <c r="O2555" i="2"/>
  <c r="O2554" i="2"/>
  <c r="O2553" i="2"/>
  <c r="O2552" i="2"/>
  <c r="O2551" i="2"/>
  <c r="O2550" i="2"/>
  <c r="O2549" i="2"/>
  <c r="O2548" i="2"/>
  <c r="O2547" i="2"/>
  <c r="O2546" i="2"/>
  <c r="O2545" i="2"/>
  <c r="O2544" i="2"/>
  <c r="O2543" i="2"/>
  <c r="O2542" i="2"/>
  <c r="O2541" i="2"/>
  <c r="O2540" i="2"/>
  <c r="O2539" i="2"/>
  <c r="O2538" i="2"/>
  <c r="O2537" i="2"/>
  <c r="O2536" i="2"/>
  <c r="O2535" i="2"/>
  <c r="O2534" i="2"/>
  <c r="O2533" i="2"/>
  <c r="O2532" i="2"/>
  <c r="O2531" i="2"/>
  <c r="O2530" i="2"/>
  <c r="O2529" i="2"/>
  <c r="O2528" i="2"/>
  <c r="O2527" i="2"/>
  <c r="O2526" i="2"/>
  <c r="O2525" i="2"/>
  <c r="O2524" i="2"/>
  <c r="O2523" i="2"/>
  <c r="O2522" i="2"/>
  <c r="O2521" i="2"/>
  <c r="O2520" i="2"/>
  <c r="O2519" i="2"/>
  <c r="O2518" i="2"/>
  <c r="O2517" i="2"/>
  <c r="O2516" i="2"/>
  <c r="O2515" i="2"/>
  <c r="O2514" i="2"/>
  <c r="O2513" i="2"/>
  <c r="O2512" i="2"/>
  <c r="O2511" i="2"/>
  <c r="O2510" i="2"/>
  <c r="O2509" i="2"/>
  <c r="O2508" i="2"/>
  <c r="O2507" i="2"/>
  <c r="O2506" i="2"/>
  <c r="O2505" i="2"/>
  <c r="O2504" i="2"/>
  <c r="O2503" i="2"/>
  <c r="O2502" i="2"/>
  <c r="O2501" i="2"/>
  <c r="O2500" i="2"/>
  <c r="O2499" i="2"/>
  <c r="O2498" i="2"/>
  <c r="O2497" i="2"/>
  <c r="O2496" i="2"/>
  <c r="O2495" i="2"/>
  <c r="O2494" i="2"/>
  <c r="O2493" i="2"/>
  <c r="O2492" i="2"/>
  <c r="O2491" i="2"/>
  <c r="O2490" i="2"/>
  <c r="O2489" i="2"/>
  <c r="O2488" i="2"/>
  <c r="O2487" i="2"/>
  <c r="O2486" i="2"/>
  <c r="O2485" i="2"/>
  <c r="O2484" i="2"/>
  <c r="O2483" i="2"/>
  <c r="O2482" i="2"/>
  <c r="O2481" i="2"/>
  <c r="O2480" i="2"/>
  <c r="O2479" i="2"/>
  <c r="O2478" i="2"/>
  <c r="O2477" i="2"/>
  <c r="O2476" i="2"/>
  <c r="O2475" i="2"/>
  <c r="O2474" i="2"/>
  <c r="O2473" i="2"/>
  <c r="O2472" i="2"/>
  <c r="O2471" i="2"/>
  <c r="O2470" i="2"/>
  <c r="O2469" i="2"/>
  <c r="O2468" i="2"/>
  <c r="O2467" i="2"/>
  <c r="O2466" i="2"/>
  <c r="O2465" i="2"/>
  <c r="O2464" i="2"/>
  <c r="O2463" i="2"/>
  <c r="O2462" i="2"/>
  <c r="O2461" i="2"/>
  <c r="O2460" i="2"/>
  <c r="O2459" i="2"/>
  <c r="O2458" i="2"/>
  <c r="O2457" i="2"/>
  <c r="O2456" i="2"/>
  <c r="O2455" i="2"/>
  <c r="O2454" i="2"/>
  <c r="O2453" i="2"/>
  <c r="O2452" i="2"/>
  <c r="O2451" i="2"/>
  <c r="O2450" i="2"/>
  <c r="O2449" i="2"/>
  <c r="O2448" i="2"/>
  <c r="O2447" i="2"/>
  <c r="O2446" i="2"/>
  <c r="O2445" i="2"/>
  <c r="O2444" i="2"/>
  <c r="O2443" i="2"/>
  <c r="O2442" i="2"/>
  <c r="O2441" i="2"/>
  <c r="O2440" i="2"/>
  <c r="O2439" i="2"/>
  <c r="O2438" i="2"/>
  <c r="O2437" i="2"/>
  <c r="O2436" i="2"/>
  <c r="O2435" i="2"/>
  <c r="O2434" i="2"/>
  <c r="O2433" i="2"/>
  <c r="O2432" i="2"/>
  <c r="O2431" i="2"/>
  <c r="O2430" i="2"/>
  <c r="O2429" i="2"/>
  <c r="O2428" i="2"/>
  <c r="O2427" i="2"/>
  <c r="O2426" i="2"/>
  <c r="O2425" i="2"/>
  <c r="O2424" i="2"/>
  <c r="O2423" i="2"/>
  <c r="O2422" i="2"/>
  <c r="O2421" i="2"/>
  <c r="O2420" i="2"/>
  <c r="O2419" i="2"/>
  <c r="O2418" i="2"/>
  <c r="O2417" i="2"/>
  <c r="O2416" i="2"/>
  <c r="O2415" i="2"/>
  <c r="O2414" i="2"/>
  <c r="O2413" i="2"/>
  <c r="O2412" i="2"/>
  <c r="O2411" i="2"/>
  <c r="O2410" i="2"/>
  <c r="O2409" i="2"/>
  <c r="O2408" i="2"/>
  <c r="O2407" i="2"/>
  <c r="O2406" i="2"/>
  <c r="O2405" i="2"/>
  <c r="O2404" i="2"/>
  <c r="O2403" i="2"/>
  <c r="O2402" i="2"/>
  <c r="O2401" i="2"/>
  <c r="O2400" i="2"/>
  <c r="O2399" i="2"/>
  <c r="O2398" i="2"/>
  <c r="O2397" i="2"/>
  <c r="O2396" i="2"/>
  <c r="O2395" i="2"/>
  <c r="O2394" i="2"/>
  <c r="O2393" i="2"/>
  <c r="O2392" i="2"/>
  <c r="O2391" i="2"/>
  <c r="O2390" i="2"/>
  <c r="O2389" i="2"/>
  <c r="O2388" i="2"/>
  <c r="O2387" i="2"/>
  <c r="O2386" i="2"/>
  <c r="O2385" i="2"/>
  <c r="O2384" i="2"/>
  <c r="O2383" i="2"/>
  <c r="O2382" i="2"/>
  <c r="O2381" i="2"/>
  <c r="O2380" i="2"/>
  <c r="O2379" i="2"/>
  <c r="O2378" i="2"/>
  <c r="O2377" i="2"/>
  <c r="O2376" i="2"/>
  <c r="O2375" i="2"/>
  <c r="O2374" i="2"/>
  <c r="O2373" i="2"/>
  <c r="O2372" i="2"/>
  <c r="O2371" i="2"/>
  <c r="O2370" i="2"/>
  <c r="O2369" i="2"/>
  <c r="O2368" i="2"/>
  <c r="O2367" i="2"/>
  <c r="O2366" i="2"/>
  <c r="O2365" i="2"/>
  <c r="O2364" i="2"/>
  <c r="O2363" i="2"/>
  <c r="O2362" i="2"/>
  <c r="O2361" i="2"/>
  <c r="O2360" i="2"/>
  <c r="O2359" i="2"/>
  <c r="O2358" i="2"/>
  <c r="O2357" i="2"/>
  <c r="O2356" i="2"/>
  <c r="O2355" i="2"/>
  <c r="O2354" i="2"/>
  <c r="O2353" i="2"/>
  <c r="O2352" i="2"/>
  <c r="O2351" i="2"/>
  <c r="O2350" i="2"/>
  <c r="O2349" i="2"/>
  <c r="O2348" i="2"/>
  <c r="O2347" i="2"/>
  <c r="O2346" i="2"/>
  <c r="O2345" i="2"/>
  <c r="O2344" i="2"/>
  <c r="O2343" i="2"/>
  <c r="O2342" i="2"/>
  <c r="O2341" i="2"/>
  <c r="O2340" i="2"/>
  <c r="O2339" i="2"/>
  <c r="O2338" i="2"/>
  <c r="O2337" i="2"/>
  <c r="O2336" i="2"/>
  <c r="O2335" i="2"/>
  <c r="O2334" i="2"/>
  <c r="O2333" i="2"/>
  <c r="O2332" i="2"/>
  <c r="O2331" i="2"/>
  <c r="O2330" i="2"/>
  <c r="O2329" i="2"/>
  <c r="O2328" i="2"/>
  <c r="O2327" i="2"/>
  <c r="O2326" i="2"/>
  <c r="O2325" i="2"/>
  <c r="O2324" i="2"/>
  <c r="O2323" i="2"/>
  <c r="O2322" i="2"/>
  <c r="O2321" i="2"/>
  <c r="O2320" i="2"/>
  <c r="O2319" i="2"/>
  <c r="O2318" i="2"/>
  <c r="O2317" i="2"/>
  <c r="O2316" i="2"/>
  <c r="O2315" i="2"/>
  <c r="O2314" i="2"/>
  <c r="O2313" i="2"/>
  <c r="O2312" i="2"/>
  <c r="O2311" i="2"/>
  <c r="O2310" i="2"/>
  <c r="O2309" i="2"/>
  <c r="O2308" i="2"/>
  <c r="O2307" i="2"/>
  <c r="O2306" i="2"/>
  <c r="O2305" i="2"/>
  <c r="O2304" i="2"/>
  <c r="O2303" i="2"/>
  <c r="O2302" i="2"/>
  <c r="O2301" i="2"/>
  <c r="O2300" i="2"/>
  <c r="O2299" i="2"/>
  <c r="O2298" i="2"/>
  <c r="O2297" i="2"/>
  <c r="O2296" i="2"/>
  <c r="O2295" i="2"/>
  <c r="O2294" i="2"/>
  <c r="O2293" i="2"/>
  <c r="O2292" i="2"/>
  <c r="O2291" i="2"/>
  <c r="O2290" i="2"/>
  <c r="O2289" i="2"/>
  <c r="O2288" i="2"/>
  <c r="O2287" i="2"/>
  <c r="O2286" i="2"/>
  <c r="O2285" i="2"/>
  <c r="O2284" i="2"/>
  <c r="O2283" i="2"/>
  <c r="O2282" i="2"/>
  <c r="O2281" i="2"/>
  <c r="O2280" i="2"/>
  <c r="O2279" i="2"/>
  <c r="O2278" i="2"/>
  <c r="O2277" i="2"/>
  <c r="O2276" i="2"/>
  <c r="O2275" i="2"/>
  <c r="O2274" i="2"/>
  <c r="O2273" i="2"/>
  <c r="O2272" i="2"/>
  <c r="O2271" i="2"/>
  <c r="O2270" i="2"/>
  <c r="O2269" i="2"/>
  <c r="O2268" i="2"/>
  <c r="O2267" i="2"/>
  <c r="O2266" i="2"/>
  <c r="O2265" i="2"/>
  <c r="O2264" i="2"/>
  <c r="O2263" i="2"/>
  <c r="O2262" i="2"/>
  <c r="O2261" i="2"/>
  <c r="O2260" i="2"/>
  <c r="O2259" i="2"/>
  <c r="O2258" i="2"/>
  <c r="O2257" i="2"/>
  <c r="O2256" i="2"/>
  <c r="O2255" i="2"/>
  <c r="O2254" i="2"/>
  <c r="O2253" i="2"/>
  <c r="O2252" i="2"/>
  <c r="O2251" i="2"/>
  <c r="O2250" i="2"/>
  <c r="O2249" i="2"/>
  <c r="O2248" i="2"/>
  <c r="O2247" i="2"/>
  <c r="O2246" i="2"/>
  <c r="O2245" i="2"/>
  <c r="O2244" i="2"/>
  <c r="O2243" i="2"/>
  <c r="O2242" i="2"/>
  <c r="O2241" i="2"/>
  <c r="O2240" i="2"/>
  <c r="O2239" i="2"/>
  <c r="O2238" i="2"/>
  <c r="O2237" i="2"/>
  <c r="O2236" i="2"/>
  <c r="O2235" i="2"/>
  <c r="O2234" i="2"/>
  <c r="O2233" i="2"/>
  <c r="O2232" i="2"/>
  <c r="O2231" i="2"/>
  <c r="O2230" i="2"/>
  <c r="O2229" i="2"/>
  <c r="O2228" i="2"/>
  <c r="O2227" i="2"/>
  <c r="O2226" i="2"/>
  <c r="O2225" i="2"/>
  <c r="O2224" i="2"/>
  <c r="O2223" i="2"/>
  <c r="O2222" i="2"/>
  <c r="O2221" i="2"/>
  <c r="O2220" i="2"/>
  <c r="O2219" i="2"/>
  <c r="O2218" i="2"/>
  <c r="O2217" i="2"/>
  <c r="O2216" i="2"/>
  <c r="O2215" i="2"/>
  <c r="O2214" i="2"/>
  <c r="O2213" i="2"/>
  <c r="O2212" i="2"/>
  <c r="O2211" i="2"/>
  <c r="O2210" i="2"/>
  <c r="O2209" i="2"/>
  <c r="O2208" i="2"/>
  <c r="O2207" i="2"/>
  <c r="O2206" i="2"/>
  <c r="O2205" i="2"/>
  <c r="O2204" i="2"/>
  <c r="O2203" i="2"/>
  <c r="O2202" i="2"/>
  <c r="O2201" i="2"/>
  <c r="O2200" i="2"/>
  <c r="O2199" i="2"/>
  <c r="O2198" i="2"/>
  <c r="O2197" i="2"/>
  <c r="O2196" i="2"/>
  <c r="O2195" i="2"/>
  <c r="O2194" i="2"/>
  <c r="O2193" i="2"/>
  <c r="O2192" i="2"/>
  <c r="O2191" i="2"/>
  <c r="O2190" i="2"/>
  <c r="O2189" i="2"/>
  <c r="O2188" i="2"/>
  <c r="O2187" i="2"/>
  <c r="O2186" i="2"/>
  <c r="O2185" i="2"/>
  <c r="O2184" i="2"/>
  <c r="O2183" i="2"/>
  <c r="O2182" i="2"/>
  <c r="O2181" i="2"/>
  <c r="O2180" i="2"/>
  <c r="O2179" i="2"/>
  <c r="O2178" i="2"/>
  <c r="O2177" i="2"/>
  <c r="O2176" i="2"/>
  <c r="O2175" i="2"/>
  <c r="O2174" i="2"/>
  <c r="O2173" i="2"/>
  <c r="O2172" i="2"/>
  <c r="O2171" i="2"/>
  <c r="O2170" i="2"/>
  <c r="O2169" i="2"/>
  <c r="O2168" i="2"/>
  <c r="O2167" i="2"/>
  <c r="O2166" i="2"/>
  <c r="O2165" i="2"/>
  <c r="O2164" i="2"/>
  <c r="O2163" i="2"/>
  <c r="O2162" i="2"/>
  <c r="O2161" i="2"/>
  <c r="O2160" i="2"/>
  <c r="O2159" i="2"/>
  <c r="O2158" i="2"/>
  <c r="O2157" i="2"/>
  <c r="O2156" i="2"/>
  <c r="O2155" i="2"/>
  <c r="O2154" i="2"/>
  <c r="O2153" i="2"/>
  <c r="O2152" i="2"/>
  <c r="O2151" i="2"/>
  <c r="O2150" i="2"/>
  <c r="O2149" i="2"/>
  <c r="O2148" i="2"/>
  <c r="O2147" i="2"/>
  <c r="O2146" i="2"/>
  <c r="O2145" i="2"/>
  <c r="O2144" i="2"/>
  <c r="O2143" i="2"/>
  <c r="O2142" i="2"/>
  <c r="O2141" i="2"/>
  <c r="O2140" i="2"/>
  <c r="O2139" i="2"/>
  <c r="O2138" i="2"/>
  <c r="O2137" i="2"/>
  <c r="O2136" i="2"/>
  <c r="O2135" i="2"/>
  <c r="O2134" i="2"/>
  <c r="O2133" i="2"/>
  <c r="O2132" i="2"/>
  <c r="O2131" i="2"/>
  <c r="O2130" i="2"/>
  <c r="O2129" i="2"/>
  <c r="O2128" i="2"/>
  <c r="O2127" i="2"/>
  <c r="O2126" i="2"/>
  <c r="O2125" i="2"/>
  <c r="O2124" i="2"/>
  <c r="O2123" i="2"/>
  <c r="O2122" i="2"/>
  <c r="O2121" i="2"/>
  <c r="O2120" i="2"/>
  <c r="O2119" i="2"/>
  <c r="O2118" i="2"/>
  <c r="O2117" i="2"/>
  <c r="O2116" i="2"/>
  <c r="O2115" i="2"/>
  <c r="O2114" i="2"/>
  <c r="O2113" i="2"/>
  <c r="O2112" i="2"/>
  <c r="O2111" i="2"/>
  <c r="O2110" i="2"/>
  <c r="O2109" i="2"/>
  <c r="O2108" i="2"/>
  <c r="O2107" i="2"/>
  <c r="O2106" i="2"/>
  <c r="O2105" i="2"/>
  <c r="O2104" i="2"/>
  <c r="O2103" i="2"/>
  <c r="O2102" i="2"/>
  <c r="O2101" i="2"/>
  <c r="O2100" i="2"/>
  <c r="O2099" i="2"/>
  <c r="O2098" i="2"/>
  <c r="O2097" i="2"/>
  <c r="O2096" i="2"/>
  <c r="O2095" i="2"/>
  <c r="O2094" i="2"/>
  <c r="O2093" i="2"/>
  <c r="O2092" i="2"/>
  <c r="O2091" i="2"/>
  <c r="O2090" i="2"/>
  <c r="O2089" i="2"/>
  <c r="O2088" i="2"/>
  <c r="O2087" i="2"/>
  <c r="O2086" i="2"/>
  <c r="O2085" i="2"/>
  <c r="O2084" i="2"/>
  <c r="O2083" i="2"/>
  <c r="O2082" i="2"/>
  <c r="O2081" i="2"/>
  <c r="O2080" i="2"/>
  <c r="O2079" i="2"/>
  <c r="O2078" i="2"/>
  <c r="O2077" i="2"/>
  <c r="O2076" i="2"/>
  <c r="O2075" i="2"/>
  <c r="O2074" i="2"/>
  <c r="O2073" i="2"/>
  <c r="O2072" i="2"/>
  <c r="O2071" i="2"/>
  <c r="O2070" i="2"/>
  <c r="O2069" i="2"/>
  <c r="O2068" i="2"/>
  <c r="O2067" i="2"/>
  <c r="O2066" i="2"/>
  <c r="O2065" i="2"/>
  <c r="O2064" i="2"/>
  <c r="O2063" i="2"/>
  <c r="O2062" i="2"/>
  <c r="O2061" i="2"/>
  <c r="O2060" i="2"/>
  <c r="O2059" i="2"/>
  <c r="O2058" i="2"/>
  <c r="O2057" i="2"/>
  <c r="O2056" i="2"/>
  <c r="O2055" i="2"/>
  <c r="O2054" i="2"/>
  <c r="O2053" i="2"/>
  <c r="O2052" i="2"/>
  <c r="O2051" i="2"/>
  <c r="O2050" i="2"/>
  <c r="O2049" i="2"/>
  <c r="O2048" i="2"/>
  <c r="O2047" i="2"/>
  <c r="O2046" i="2"/>
  <c r="O2045" i="2"/>
  <c r="O2044" i="2"/>
  <c r="O2043" i="2"/>
  <c r="O2042" i="2"/>
  <c r="O2041" i="2"/>
  <c r="O2040" i="2"/>
  <c r="O2039" i="2"/>
  <c r="O2038" i="2"/>
  <c r="O2037" i="2"/>
  <c r="O2036" i="2"/>
  <c r="O2035" i="2"/>
  <c r="O2034" i="2"/>
  <c r="O2033" i="2"/>
  <c r="O2032" i="2"/>
  <c r="O2031" i="2"/>
  <c r="O2030" i="2"/>
  <c r="O2029" i="2"/>
  <c r="O2028" i="2"/>
  <c r="O2027" i="2"/>
  <c r="O2026" i="2"/>
  <c r="O2025" i="2"/>
  <c r="O2024" i="2"/>
  <c r="O2023" i="2"/>
  <c r="O2022" i="2"/>
  <c r="O2021" i="2"/>
  <c r="O2020" i="2"/>
  <c r="O2019" i="2"/>
  <c r="O2018" i="2"/>
  <c r="O2017" i="2"/>
  <c r="O2016" i="2"/>
  <c r="O2015" i="2"/>
  <c r="O2014" i="2"/>
  <c r="O2013" i="2"/>
  <c r="O2012" i="2"/>
  <c r="O2011" i="2"/>
  <c r="O2010" i="2"/>
  <c r="O2009" i="2"/>
  <c r="O2008" i="2"/>
  <c r="O2007" i="2"/>
  <c r="O2006" i="2"/>
  <c r="O2005" i="2"/>
  <c r="O2004" i="2"/>
  <c r="O2003" i="2"/>
  <c r="O2002" i="2"/>
  <c r="O2001" i="2"/>
  <c r="O2000" i="2"/>
  <c r="O1999" i="2"/>
  <c r="O1998" i="2"/>
  <c r="O1997" i="2"/>
  <c r="O1996" i="2"/>
  <c r="O1995" i="2"/>
  <c r="O1994" i="2"/>
  <c r="O1993" i="2"/>
  <c r="O1992" i="2"/>
  <c r="O1991" i="2"/>
  <c r="O1990" i="2"/>
  <c r="O1989" i="2"/>
  <c r="O1988" i="2"/>
  <c r="O1987" i="2"/>
  <c r="O1986" i="2"/>
  <c r="O1985" i="2"/>
  <c r="O1984" i="2"/>
  <c r="O1983" i="2"/>
  <c r="O1982" i="2"/>
  <c r="O1981" i="2"/>
  <c r="O1980" i="2"/>
  <c r="O1979" i="2"/>
  <c r="O1978" i="2"/>
  <c r="O1977" i="2"/>
  <c r="O1976" i="2"/>
  <c r="O1975" i="2"/>
  <c r="O1974" i="2"/>
  <c r="O1973" i="2"/>
  <c r="O1972" i="2"/>
  <c r="O1971" i="2"/>
  <c r="O1970" i="2"/>
  <c r="O1969" i="2"/>
  <c r="O1968" i="2"/>
  <c r="O1967" i="2"/>
  <c r="O1966" i="2"/>
  <c r="O1965" i="2"/>
  <c r="O1964" i="2"/>
  <c r="O1963" i="2"/>
  <c r="O1962" i="2"/>
  <c r="O1961" i="2"/>
  <c r="O1960" i="2"/>
  <c r="O1959" i="2"/>
  <c r="O1958" i="2"/>
  <c r="O1957" i="2"/>
  <c r="O1956" i="2"/>
  <c r="O1955" i="2"/>
  <c r="O1954" i="2"/>
  <c r="O1953" i="2"/>
  <c r="O1952" i="2"/>
  <c r="O1951" i="2"/>
  <c r="O1950" i="2"/>
  <c r="O1949" i="2"/>
  <c r="O1948" i="2"/>
  <c r="O1947" i="2"/>
  <c r="O1946" i="2"/>
  <c r="O1945" i="2"/>
  <c r="O1944" i="2"/>
  <c r="O1943" i="2"/>
  <c r="O1942" i="2"/>
  <c r="O1941" i="2"/>
  <c r="O1940" i="2"/>
  <c r="O1939" i="2"/>
  <c r="O1938" i="2"/>
  <c r="O1937" i="2"/>
  <c r="O1936" i="2"/>
  <c r="O1935" i="2"/>
  <c r="O1934" i="2"/>
  <c r="O1933" i="2"/>
  <c r="O1932" i="2"/>
  <c r="O1931" i="2"/>
  <c r="O1930" i="2"/>
  <c r="O1929" i="2"/>
  <c r="O1928" i="2"/>
  <c r="O1927" i="2"/>
  <c r="O1926" i="2"/>
  <c r="O1925" i="2"/>
  <c r="O1924" i="2"/>
  <c r="O1923" i="2"/>
  <c r="O1922" i="2"/>
  <c r="O1921" i="2"/>
  <c r="O1920" i="2"/>
  <c r="O1919" i="2"/>
  <c r="O1918" i="2"/>
  <c r="O1917" i="2"/>
  <c r="O1916" i="2"/>
  <c r="O1915" i="2"/>
  <c r="O1914" i="2"/>
  <c r="O1913" i="2"/>
  <c r="O1912" i="2"/>
  <c r="O1911" i="2"/>
  <c r="O1910" i="2"/>
  <c r="O1909" i="2"/>
  <c r="O1908" i="2"/>
  <c r="O1907" i="2"/>
  <c r="O1906" i="2"/>
  <c r="O1905" i="2"/>
  <c r="O1904" i="2"/>
  <c r="O1903" i="2"/>
  <c r="O1902" i="2"/>
  <c r="O1901" i="2"/>
  <c r="O1900" i="2"/>
  <c r="O1899" i="2"/>
  <c r="O1898" i="2"/>
  <c r="O1897" i="2"/>
  <c r="O1896" i="2"/>
  <c r="O1895" i="2"/>
  <c r="O1894" i="2"/>
  <c r="O1893" i="2"/>
  <c r="O1892" i="2"/>
  <c r="O1891" i="2"/>
  <c r="O1890" i="2"/>
  <c r="O1889" i="2"/>
  <c r="O1888" i="2"/>
  <c r="O1887" i="2"/>
  <c r="O1886" i="2"/>
  <c r="O1885" i="2"/>
  <c r="O1884" i="2"/>
  <c r="O1883" i="2"/>
  <c r="O1882" i="2"/>
  <c r="O1881" i="2"/>
  <c r="O1880" i="2"/>
  <c r="O1879" i="2"/>
  <c r="O1878" i="2"/>
  <c r="O1877" i="2"/>
  <c r="O1876" i="2"/>
  <c r="O1875" i="2"/>
  <c r="O1874" i="2"/>
  <c r="O1873" i="2"/>
  <c r="O1872" i="2"/>
  <c r="O1871" i="2"/>
  <c r="O1870" i="2"/>
  <c r="O1869" i="2"/>
  <c r="O1868" i="2"/>
  <c r="O1867" i="2"/>
  <c r="O1866" i="2"/>
  <c r="O1865" i="2"/>
  <c r="O1864" i="2"/>
  <c r="O1863" i="2"/>
  <c r="O1862" i="2"/>
  <c r="O1861" i="2"/>
  <c r="O1860" i="2"/>
  <c r="O1859" i="2"/>
  <c r="O1858" i="2"/>
  <c r="O1857" i="2"/>
  <c r="O1856" i="2"/>
  <c r="O1855" i="2"/>
  <c r="O1854" i="2"/>
  <c r="O1853" i="2"/>
  <c r="O1852" i="2"/>
  <c r="O1851" i="2"/>
  <c r="O1850" i="2"/>
  <c r="O1849" i="2"/>
  <c r="O1848" i="2"/>
  <c r="O1847" i="2"/>
  <c r="O1846" i="2"/>
  <c r="O1845" i="2"/>
  <c r="O1844" i="2"/>
  <c r="O1843" i="2"/>
  <c r="O1842" i="2"/>
  <c r="O1841" i="2"/>
  <c r="O1840" i="2"/>
  <c r="O1839" i="2"/>
  <c r="O1838" i="2"/>
  <c r="O1837" i="2"/>
  <c r="O1836" i="2"/>
  <c r="O1835" i="2"/>
  <c r="O1834" i="2"/>
  <c r="O1833" i="2"/>
  <c r="O1832" i="2"/>
  <c r="O1831" i="2"/>
  <c r="O1830" i="2"/>
  <c r="O1829" i="2"/>
  <c r="O1828" i="2"/>
  <c r="O1827" i="2"/>
  <c r="O1826" i="2"/>
  <c r="O1825" i="2"/>
  <c r="O1824" i="2"/>
  <c r="O1823" i="2"/>
  <c r="O1822" i="2"/>
  <c r="O1821" i="2"/>
  <c r="O1820" i="2"/>
  <c r="O1819" i="2"/>
  <c r="O1818" i="2"/>
  <c r="O1817" i="2"/>
  <c r="O1816" i="2"/>
  <c r="O1815" i="2"/>
  <c r="O1814" i="2"/>
  <c r="O1813" i="2"/>
  <c r="O1812" i="2"/>
  <c r="O1811" i="2"/>
  <c r="O1810" i="2"/>
  <c r="O1809" i="2"/>
  <c r="O1808" i="2"/>
  <c r="O1807" i="2"/>
  <c r="O1806" i="2"/>
  <c r="O1805" i="2"/>
  <c r="O1804" i="2"/>
  <c r="O1803" i="2"/>
  <c r="O1802" i="2"/>
  <c r="O1801" i="2"/>
  <c r="O1800" i="2"/>
  <c r="O1799" i="2"/>
  <c r="O1798" i="2"/>
  <c r="O1797" i="2"/>
  <c r="O1796" i="2"/>
  <c r="O1795" i="2"/>
  <c r="O1794" i="2"/>
  <c r="O1793" i="2"/>
  <c r="O1792" i="2"/>
  <c r="O1791" i="2"/>
  <c r="O1790" i="2"/>
  <c r="O1789" i="2"/>
  <c r="O1788" i="2"/>
  <c r="O1787" i="2"/>
  <c r="O1786" i="2"/>
  <c r="O1785" i="2"/>
  <c r="O1784" i="2"/>
  <c r="O1783" i="2"/>
  <c r="O1782" i="2"/>
  <c r="O1781" i="2"/>
  <c r="O1780" i="2"/>
  <c r="O1779" i="2"/>
  <c r="O1778" i="2"/>
  <c r="O1777" i="2"/>
  <c r="O1776" i="2"/>
  <c r="O1775" i="2"/>
  <c r="O1774" i="2"/>
  <c r="O1773" i="2"/>
  <c r="O1772" i="2"/>
  <c r="O1771" i="2"/>
  <c r="O1770" i="2"/>
  <c r="O1769" i="2"/>
  <c r="O1768" i="2"/>
  <c r="O1767" i="2"/>
  <c r="O1766" i="2"/>
  <c r="O1765" i="2"/>
  <c r="O1764" i="2"/>
  <c r="O1763" i="2"/>
  <c r="O1762" i="2"/>
  <c r="O1761" i="2"/>
  <c r="O1760" i="2"/>
  <c r="O1759" i="2"/>
  <c r="O1758" i="2"/>
  <c r="O1757" i="2"/>
  <c r="O1756" i="2"/>
  <c r="O1755" i="2"/>
  <c r="O1754" i="2"/>
  <c r="O1753" i="2"/>
  <c r="O1752" i="2"/>
  <c r="O1751" i="2"/>
  <c r="O1750" i="2"/>
  <c r="O1749" i="2"/>
  <c r="O1748" i="2"/>
  <c r="O1747" i="2"/>
  <c r="O1746" i="2"/>
  <c r="O1745" i="2"/>
  <c r="O1744" i="2"/>
  <c r="O1743" i="2"/>
  <c r="O1742" i="2"/>
  <c r="O1741" i="2"/>
  <c r="O1740" i="2"/>
  <c r="O1739" i="2"/>
  <c r="O1738" i="2"/>
  <c r="O1737" i="2"/>
  <c r="O1736" i="2"/>
  <c r="O1735" i="2"/>
  <c r="O1734" i="2"/>
  <c r="O1733" i="2"/>
  <c r="O1732" i="2"/>
  <c r="O1731" i="2"/>
  <c r="O1730" i="2"/>
  <c r="O1729" i="2"/>
  <c r="O1728" i="2"/>
  <c r="O1727" i="2"/>
  <c r="O1726" i="2"/>
  <c r="O1725" i="2"/>
  <c r="O1724" i="2"/>
  <c r="O1723" i="2"/>
  <c r="O1722" i="2"/>
  <c r="O1721" i="2"/>
  <c r="O1720" i="2"/>
  <c r="O1719" i="2"/>
  <c r="O1718" i="2"/>
  <c r="O1717" i="2"/>
  <c r="O1716" i="2"/>
  <c r="O1715" i="2"/>
  <c r="O1714" i="2"/>
  <c r="O1713" i="2"/>
  <c r="O1712" i="2"/>
  <c r="O1711" i="2"/>
  <c r="O1710" i="2"/>
  <c r="O1709" i="2"/>
  <c r="O1708" i="2"/>
  <c r="O1707" i="2"/>
  <c r="O1706" i="2"/>
  <c r="O1705" i="2"/>
  <c r="O1704" i="2"/>
  <c r="O1703" i="2"/>
  <c r="O1702" i="2"/>
  <c r="O1701" i="2"/>
  <c r="O1700" i="2"/>
  <c r="O1699" i="2"/>
  <c r="O1698" i="2"/>
  <c r="O1697" i="2"/>
  <c r="O1696" i="2"/>
  <c r="O1695" i="2"/>
  <c r="O1694" i="2"/>
  <c r="O1693" i="2"/>
  <c r="O1692" i="2"/>
  <c r="O1691" i="2"/>
  <c r="O1690" i="2"/>
  <c r="O1689" i="2"/>
  <c r="O1688" i="2"/>
  <c r="O1687" i="2"/>
  <c r="O1686" i="2"/>
  <c r="O1685" i="2"/>
  <c r="O1684" i="2"/>
  <c r="O1683" i="2"/>
  <c r="O1682" i="2"/>
  <c r="O1681" i="2"/>
  <c r="O1680" i="2"/>
  <c r="O1679" i="2"/>
  <c r="O1678" i="2"/>
  <c r="O1677" i="2"/>
  <c r="O1676" i="2"/>
  <c r="O1675" i="2"/>
  <c r="O1674" i="2"/>
  <c r="O1673" i="2"/>
  <c r="O1672" i="2"/>
  <c r="O1671" i="2"/>
  <c r="O1670" i="2"/>
  <c r="O1669" i="2"/>
  <c r="O1668" i="2"/>
  <c r="O1667" i="2"/>
  <c r="O1666" i="2"/>
  <c r="O1665" i="2"/>
  <c r="O1664" i="2"/>
  <c r="O1663" i="2"/>
  <c r="O1662" i="2"/>
  <c r="O1661" i="2"/>
  <c r="O1660" i="2"/>
  <c r="O1659" i="2"/>
  <c r="O1658" i="2"/>
  <c r="O1657" i="2"/>
  <c r="O1656" i="2"/>
  <c r="O1655" i="2"/>
  <c r="O1654" i="2"/>
  <c r="O1653" i="2"/>
  <c r="O1652" i="2"/>
  <c r="O1651" i="2"/>
  <c r="O1650" i="2"/>
  <c r="O1649" i="2"/>
  <c r="O1648" i="2"/>
  <c r="O1647" i="2"/>
  <c r="O1646" i="2"/>
  <c r="O1645" i="2"/>
  <c r="O1644" i="2"/>
  <c r="O1643" i="2"/>
  <c r="O1642" i="2"/>
  <c r="O1641" i="2"/>
  <c r="O1640" i="2"/>
  <c r="O1639" i="2"/>
  <c r="O1638" i="2"/>
  <c r="O1637" i="2"/>
  <c r="O1636" i="2"/>
  <c r="O1635" i="2"/>
  <c r="O1634" i="2"/>
  <c r="O1633" i="2"/>
  <c r="O1632" i="2"/>
  <c r="O1631" i="2"/>
  <c r="O1630" i="2"/>
  <c r="O1629" i="2"/>
  <c r="O1628" i="2"/>
  <c r="O1627" i="2"/>
  <c r="O1626" i="2"/>
  <c r="O1625" i="2"/>
  <c r="O1624" i="2"/>
  <c r="O1623" i="2"/>
  <c r="O1622" i="2"/>
  <c r="O1621" i="2"/>
  <c r="O1620" i="2"/>
  <c r="O1619" i="2"/>
  <c r="O1618" i="2"/>
  <c r="O1617" i="2"/>
  <c r="O1616" i="2"/>
  <c r="O1615" i="2"/>
  <c r="O1614" i="2"/>
  <c r="O1613" i="2"/>
  <c r="O1612" i="2"/>
  <c r="O1611" i="2"/>
  <c r="O1610" i="2"/>
  <c r="O1609" i="2"/>
  <c r="O1608" i="2"/>
  <c r="O1607" i="2"/>
  <c r="O1606" i="2"/>
  <c r="O1605" i="2"/>
  <c r="O1604" i="2"/>
  <c r="O1603" i="2"/>
  <c r="O1602" i="2"/>
  <c r="O1601" i="2"/>
  <c r="O1600" i="2"/>
  <c r="O1599" i="2"/>
  <c r="O1598" i="2"/>
  <c r="O1597" i="2"/>
  <c r="O1596" i="2"/>
  <c r="O1595" i="2"/>
  <c r="O1594" i="2"/>
  <c r="O1593" i="2"/>
  <c r="O1592" i="2"/>
  <c r="O1591" i="2"/>
  <c r="O1590" i="2"/>
  <c r="O1589" i="2"/>
  <c r="O1588" i="2"/>
  <c r="O1587" i="2"/>
  <c r="O1586" i="2"/>
  <c r="O1585" i="2"/>
  <c r="O1584" i="2"/>
  <c r="O1583" i="2"/>
  <c r="O1582" i="2"/>
  <c r="O1581" i="2"/>
  <c r="O1580" i="2"/>
  <c r="O1579" i="2"/>
  <c r="O1578" i="2"/>
  <c r="O1577" i="2"/>
  <c r="O1576" i="2"/>
  <c r="O1575" i="2"/>
  <c r="O1574" i="2"/>
  <c r="O1573" i="2"/>
  <c r="O1572" i="2"/>
  <c r="O1571" i="2"/>
  <c r="O1570" i="2"/>
  <c r="O1569" i="2"/>
  <c r="O1568" i="2"/>
  <c r="O1567" i="2"/>
  <c r="O1566" i="2"/>
  <c r="O1565" i="2"/>
  <c r="O1564" i="2"/>
  <c r="O1563" i="2"/>
  <c r="O1562" i="2"/>
  <c r="O1561" i="2"/>
  <c r="O1560" i="2"/>
  <c r="O1559" i="2"/>
  <c r="O1558" i="2"/>
  <c r="O1557" i="2"/>
  <c r="O1556" i="2"/>
  <c r="O1555" i="2"/>
  <c r="O1554" i="2"/>
  <c r="O1553" i="2"/>
  <c r="O1552" i="2"/>
  <c r="O1551" i="2"/>
  <c r="O1550" i="2"/>
  <c r="O1549" i="2"/>
  <c r="O1548" i="2"/>
  <c r="O1547" i="2"/>
  <c r="O1546" i="2"/>
  <c r="O1545" i="2"/>
  <c r="O1544" i="2"/>
  <c r="O1543" i="2"/>
  <c r="O1542" i="2"/>
  <c r="O1541" i="2"/>
  <c r="O1540" i="2"/>
  <c r="O1539" i="2"/>
  <c r="O1538" i="2"/>
  <c r="O1537" i="2"/>
  <c r="O1536" i="2"/>
  <c r="O1535" i="2"/>
  <c r="O1534" i="2"/>
  <c r="O1533" i="2"/>
  <c r="O1532" i="2"/>
  <c r="O1531" i="2"/>
  <c r="O1530" i="2"/>
  <c r="O1529" i="2"/>
  <c r="O1528" i="2"/>
  <c r="O1527" i="2"/>
  <c r="O1526" i="2"/>
  <c r="O1525" i="2"/>
  <c r="O1524" i="2"/>
  <c r="O1523" i="2"/>
  <c r="O1522" i="2"/>
  <c r="O1521" i="2"/>
  <c r="O1520" i="2"/>
  <c r="O1519" i="2"/>
  <c r="O1518" i="2"/>
  <c r="O1517" i="2"/>
  <c r="O1516" i="2"/>
  <c r="O1515" i="2"/>
  <c r="O1514" i="2"/>
  <c r="O1513" i="2"/>
  <c r="O1512" i="2"/>
  <c r="O1511" i="2"/>
  <c r="O1510" i="2"/>
  <c r="O1509" i="2"/>
  <c r="O1508" i="2"/>
  <c r="O1507" i="2"/>
  <c r="O1506" i="2"/>
  <c r="O1505" i="2"/>
  <c r="O1504" i="2"/>
  <c r="O1503" i="2"/>
  <c r="O1502" i="2"/>
  <c r="O1501" i="2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R62" i="2" s="1"/>
  <c r="S62" i="2" s="1"/>
  <c r="X62" i="2" s="1"/>
  <c r="Y62" i="2" s="1"/>
  <c r="O61" i="2"/>
  <c r="O60" i="2"/>
  <c r="O59" i="2"/>
  <c r="O58" i="2"/>
  <c r="R58" i="2" s="1"/>
  <c r="O57" i="2"/>
  <c r="O56" i="2"/>
  <c r="O55" i="2"/>
  <c r="O54" i="2"/>
  <c r="R54" i="2" s="1"/>
  <c r="O53" i="2"/>
  <c r="O52" i="2"/>
  <c r="O51" i="2"/>
  <c r="O50" i="2"/>
  <c r="R50" i="2" s="1"/>
  <c r="O49" i="2"/>
  <c r="O48" i="2"/>
  <c r="O47" i="2"/>
  <c r="O46" i="2"/>
  <c r="R46" i="2" s="1"/>
  <c r="O45" i="2"/>
  <c r="O44" i="2"/>
  <c r="O43" i="2"/>
  <c r="O42" i="2"/>
  <c r="R42" i="2" s="1"/>
  <c r="O41" i="2"/>
  <c r="O40" i="2"/>
  <c r="O39" i="2"/>
  <c r="O38" i="2"/>
  <c r="R38" i="2" s="1"/>
  <c r="O37" i="2"/>
  <c r="O36" i="2"/>
  <c r="O35" i="2"/>
  <c r="O34" i="2"/>
  <c r="R34" i="2" s="1"/>
  <c r="O33" i="2"/>
  <c r="O32" i="2"/>
  <c r="O31" i="2"/>
  <c r="O30" i="2"/>
  <c r="R30" i="2" s="1"/>
  <c r="O29" i="2"/>
  <c r="O28" i="2"/>
  <c r="O27" i="2"/>
  <c r="O26" i="2"/>
  <c r="R26" i="2" s="1"/>
  <c r="O25" i="2"/>
  <c r="O24" i="2"/>
  <c r="O23" i="2"/>
  <c r="O22" i="2"/>
  <c r="R22" i="2" s="1"/>
  <c r="O21" i="2"/>
  <c r="O20" i="2"/>
  <c r="O19" i="2"/>
  <c r="O18" i="2"/>
  <c r="R18" i="2" s="1"/>
  <c r="O17" i="2"/>
  <c r="O16" i="2"/>
  <c r="O15" i="2"/>
  <c r="O14" i="2"/>
  <c r="R14" i="2" s="1"/>
  <c r="O13" i="2"/>
  <c r="O12" i="2"/>
  <c r="O11" i="2"/>
  <c r="O10" i="2"/>
  <c r="R10" i="2" s="1"/>
  <c r="O9" i="2"/>
  <c r="O8" i="2"/>
  <c r="O7" i="2"/>
  <c r="O6" i="2"/>
  <c r="R6" i="2" s="1"/>
  <c r="O5" i="2"/>
  <c r="O4" i="2"/>
  <c r="O3" i="2"/>
  <c r="R7069" i="2"/>
  <c r="R7068" i="2"/>
  <c r="R7067" i="2"/>
  <c r="R7066" i="2"/>
  <c r="R7065" i="2"/>
  <c r="R7064" i="2"/>
  <c r="R7063" i="2"/>
  <c r="R7062" i="2"/>
  <c r="R7061" i="2"/>
  <c r="R7060" i="2"/>
  <c r="R7059" i="2"/>
  <c r="R7057" i="2"/>
  <c r="R7056" i="2"/>
  <c r="R7055" i="2"/>
  <c r="R7053" i="2"/>
  <c r="R7052" i="2"/>
  <c r="R7051" i="2"/>
  <c r="R7049" i="2"/>
  <c r="R7048" i="2"/>
  <c r="R7047" i="2"/>
  <c r="R7045" i="2"/>
  <c r="R7044" i="2"/>
  <c r="R7043" i="2"/>
  <c r="R7041" i="2"/>
  <c r="R7040" i="2"/>
  <c r="R7039" i="2"/>
  <c r="R7037" i="2"/>
  <c r="R7036" i="2"/>
  <c r="R7035" i="2"/>
  <c r="R7033" i="2"/>
  <c r="R7032" i="2"/>
  <c r="R7031" i="2"/>
  <c r="W7031" i="2" s="1"/>
  <c r="R7029" i="2"/>
  <c r="R7028" i="2"/>
  <c r="R7027" i="2"/>
  <c r="R7025" i="2"/>
  <c r="R7024" i="2"/>
  <c r="R7023" i="2"/>
  <c r="R7021" i="2"/>
  <c r="R7020" i="2"/>
  <c r="R7019" i="2"/>
  <c r="R7017" i="2"/>
  <c r="R7016" i="2"/>
  <c r="R7015" i="2"/>
  <c r="R7013" i="2"/>
  <c r="R7012" i="2"/>
  <c r="R7011" i="2"/>
  <c r="R7009" i="2"/>
  <c r="R7008" i="2"/>
  <c r="R7007" i="2"/>
  <c r="R7005" i="2"/>
  <c r="R7004" i="2"/>
  <c r="R7003" i="2"/>
  <c r="R7001" i="2"/>
  <c r="R7000" i="2"/>
  <c r="R6999" i="2"/>
  <c r="W6999" i="2" s="1"/>
  <c r="R6997" i="2"/>
  <c r="R6996" i="2"/>
  <c r="R6995" i="2"/>
  <c r="R6993" i="2"/>
  <c r="R6992" i="2"/>
  <c r="R6991" i="2"/>
  <c r="R6989" i="2"/>
  <c r="R6988" i="2"/>
  <c r="R6987" i="2"/>
  <c r="R6985" i="2"/>
  <c r="R6984" i="2"/>
  <c r="R6983" i="2"/>
  <c r="W6983" i="2" s="1"/>
  <c r="R6981" i="2"/>
  <c r="R6980" i="2"/>
  <c r="R6979" i="2"/>
  <c r="R6977" i="2"/>
  <c r="R6976" i="2"/>
  <c r="R6975" i="2"/>
  <c r="R6973" i="2"/>
  <c r="R6972" i="2"/>
  <c r="R6971" i="2"/>
  <c r="R6969" i="2"/>
  <c r="R6968" i="2"/>
  <c r="R6967" i="2"/>
  <c r="R6965" i="2"/>
  <c r="R6964" i="2"/>
  <c r="R6963" i="2"/>
  <c r="R6961" i="2"/>
  <c r="R6960" i="2"/>
  <c r="R6959" i="2"/>
  <c r="R6957" i="2"/>
  <c r="R6956" i="2"/>
  <c r="R6955" i="2"/>
  <c r="R6953" i="2"/>
  <c r="R6952" i="2"/>
  <c r="R6951" i="2"/>
  <c r="R6949" i="2"/>
  <c r="R6948" i="2"/>
  <c r="R6947" i="2"/>
  <c r="R6945" i="2"/>
  <c r="R6944" i="2"/>
  <c r="R6943" i="2"/>
  <c r="R6941" i="2"/>
  <c r="R6940" i="2"/>
  <c r="R6939" i="2"/>
  <c r="R6937" i="2"/>
  <c r="R6936" i="2"/>
  <c r="R6935" i="2"/>
  <c r="R6933" i="2"/>
  <c r="R6932" i="2"/>
  <c r="R6931" i="2"/>
  <c r="R6929" i="2"/>
  <c r="R6928" i="2"/>
  <c r="R6927" i="2"/>
  <c r="R6925" i="2"/>
  <c r="R6924" i="2"/>
  <c r="R6923" i="2"/>
  <c r="R6921" i="2"/>
  <c r="R6920" i="2"/>
  <c r="R6919" i="2"/>
  <c r="R6917" i="2"/>
  <c r="R6916" i="2"/>
  <c r="R6915" i="2"/>
  <c r="R6913" i="2"/>
  <c r="R6912" i="2"/>
  <c r="R6911" i="2"/>
  <c r="R6909" i="2"/>
  <c r="R6908" i="2"/>
  <c r="R6907" i="2"/>
  <c r="R6905" i="2"/>
  <c r="R6904" i="2"/>
  <c r="R6903" i="2"/>
  <c r="R6901" i="2"/>
  <c r="R6900" i="2"/>
  <c r="R6899" i="2"/>
  <c r="R6897" i="2"/>
  <c r="R6896" i="2"/>
  <c r="R6895" i="2"/>
  <c r="R6893" i="2"/>
  <c r="R6892" i="2"/>
  <c r="R6891" i="2"/>
  <c r="R6889" i="2"/>
  <c r="R6888" i="2"/>
  <c r="R6887" i="2"/>
  <c r="R6885" i="2"/>
  <c r="R6884" i="2"/>
  <c r="R6883" i="2"/>
  <c r="R6881" i="2"/>
  <c r="R6880" i="2"/>
  <c r="R6879" i="2"/>
  <c r="R6877" i="2"/>
  <c r="R6876" i="2"/>
  <c r="R6875" i="2"/>
  <c r="R6873" i="2"/>
  <c r="R6872" i="2"/>
  <c r="R6871" i="2"/>
  <c r="R6869" i="2"/>
  <c r="R6868" i="2"/>
  <c r="R6867" i="2"/>
  <c r="R6865" i="2"/>
  <c r="R6864" i="2"/>
  <c r="R6863" i="2"/>
  <c r="R6861" i="2"/>
  <c r="R6860" i="2"/>
  <c r="R6859" i="2"/>
  <c r="R6857" i="2"/>
  <c r="R6856" i="2"/>
  <c r="R6855" i="2"/>
  <c r="R6853" i="2"/>
  <c r="R6852" i="2"/>
  <c r="R6851" i="2"/>
  <c r="R6849" i="2"/>
  <c r="R6848" i="2"/>
  <c r="R6847" i="2"/>
  <c r="R6845" i="2"/>
  <c r="R6844" i="2"/>
  <c r="R6843" i="2"/>
  <c r="R6841" i="2"/>
  <c r="R6840" i="2"/>
  <c r="R6839" i="2"/>
  <c r="R6837" i="2"/>
  <c r="R6836" i="2"/>
  <c r="R6835" i="2"/>
  <c r="R6833" i="2"/>
  <c r="R6832" i="2"/>
  <c r="R6831" i="2"/>
  <c r="R6829" i="2"/>
  <c r="R6828" i="2"/>
  <c r="R6827" i="2"/>
  <c r="R6825" i="2"/>
  <c r="R6824" i="2"/>
  <c r="R6823" i="2"/>
  <c r="R6821" i="2"/>
  <c r="R6820" i="2"/>
  <c r="R6819" i="2"/>
  <c r="R6817" i="2"/>
  <c r="R6816" i="2"/>
  <c r="R6815" i="2"/>
  <c r="R6813" i="2"/>
  <c r="R6812" i="2"/>
  <c r="R6811" i="2"/>
  <c r="R6809" i="2"/>
  <c r="R6808" i="2"/>
  <c r="R6807" i="2"/>
  <c r="R6805" i="2"/>
  <c r="R6804" i="2"/>
  <c r="R6803" i="2"/>
  <c r="R6801" i="2"/>
  <c r="R6800" i="2"/>
  <c r="R6799" i="2"/>
  <c r="R6797" i="2"/>
  <c r="R6796" i="2"/>
  <c r="R6795" i="2"/>
  <c r="R6793" i="2"/>
  <c r="R6792" i="2"/>
  <c r="R6791" i="2"/>
  <c r="R6789" i="2"/>
  <c r="R6788" i="2"/>
  <c r="R6787" i="2"/>
  <c r="R6785" i="2"/>
  <c r="R6784" i="2"/>
  <c r="R6783" i="2"/>
  <c r="R6781" i="2"/>
  <c r="R6780" i="2"/>
  <c r="R6779" i="2"/>
  <c r="R6777" i="2"/>
  <c r="R6776" i="2"/>
  <c r="R6775" i="2"/>
  <c r="R6773" i="2"/>
  <c r="R6772" i="2"/>
  <c r="R6771" i="2"/>
  <c r="R6769" i="2"/>
  <c r="R6768" i="2"/>
  <c r="R6767" i="2"/>
  <c r="R6765" i="2"/>
  <c r="R6764" i="2"/>
  <c r="R6763" i="2"/>
  <c r="R6761" i="2"/>
  <c r="R6760" i="2"/>
  <c r="R6759" i="2"/>
  <c r="R6757" i="2"/>
  <c r="R6756" i="2"/>
  <c r="R6755" i="2"/>
  <c r="R6753" i="2"/>
  <c r="R6752" i="2"/>
  <c r="R6751" i="2"/>
  <c r="R6749" i="2"/>
  <c r="R6748" i="2"/>
  <c r="R6747" i="2"/>
  <c r="R6745" i="2"/>
  <c r="W6745" i="2" s="1"/>
  <c r="R6744" i="2"/>
  <c r="R6743" i="2"/>
  <c r="R6741" i="2"/>
  <c r="R6740" i="2"/>
  <c r="R6739" i="2"/>
  <c r="R6737" i="2"/>
  <c r="R6736" i="2"/>
  <c r="R6735" i="2"/>
  <c r="R6733" i="2"/>
  <c r="R6732" i="2"/>
  <c r="R6731" i="2"/>
  <c r="R6729" i="2"/>
  <c r="R6728" i="2"/>
  <c r="R6727" i="2"/>
  <c r="R6725" i="2"/>
  <c r="R6724" i="2"/>
  <c r="R6723" i="2"/>
  <c r="R6721" i="2"/>
  <c r="R6720" i="2"/>
  <c r="R6719" i="2"/>
  <c r="R6717" i="2"/>
  <c r="W6717" i="2" s="1"/>
  <c r="R6716" i="2"/>
  <c r="R6715" i="2"/>
  <c r="R6713" i="2"/>
  <c r="R6712" i="2"/>
  <c r="R6711" i="2"/>
  <c r="R6709" i="2"/>
  <c r="R6708" i="2"/>
  <c r="R6707" i="2"/>
  <c r="R6705" i="2"/>
  <c r="R6704" i="2"/>
  <c r="R6703" i="2"/>
  <c r="R6701" i="2"/>
  <c r="R6700" i="2"/>
  <c r="R6699" i="2"/>
  <c r="W6699" i="2" s="1"/>
  <c r="R6697" i="2"/>
  <c r="R6696" i="2"/>
  <c r="R6695" i="2"/>
  <c r="R6693" i="2"/>
  <c r="W6693" i="2" s="1"/>
  <c r="R6692" i="2"/>
  <c r="R6691" i="2"/>
  <c r="R6689" i="2"/>
  <c r="W6689" i="2" s="1"/>
  <c r="R6688" i="2"/>
  <c r="R6687" i="2"/>
  <c r="R6685" i="2"/>
  <c r="R6684" i="2"/>
  <c r="R6683" i="2"/>
  <c r="W6683" i="2" s="1"/>
  <c r="R6681" i="2"/>
  <c r="R6680" i="2"/>
  <c r="R6679" i="2"/>
  <c r="R6677" i="2"/>
  <c r="R6676" i="2"/>
  <c r="R6675" i="2"/>
  <c r="R6673" i="2"/>
  <c r="W6673" i="2" s="1"/>
  <c r="R6672" i="2"/>
  <c r="R6671" i="2"/>
  <c r="R6669" i="2"/>
  <c r="R6668" i="2"/>
  <c r="R6667" i="2"/>
  <c r="R6665" i="2"/>
  <c r="R6664" i="2"/>
  <c r="R6663" i="2"/>
  <c r="R6661" i="2"/>
  <c r="R6660" i="2"/>
  <c r="R6659" i="2"/>
  <c r="R6657" i="2"/>
  <c r="W6657" i="2" s="1"/>
  <c r="R6656" i="2"/>
  <c r="R6655" i="2"/>
  <c r="R6653" i="2"/>
  <c r="R6652" i="2"/>
  <c r="R6651" i="2"/>
  <c r="R6649" i="2"/>
  <c r="R6648" i="2"/>
  <c r="R6647" i="2"/>
  <c r="R6645" i="2"/>
  <c r="R6644" i="2"/>
  <c r="R6643" i="2"/>
  <c r="R6641" i="2"/>
  <c r="R6640" i="2"/>
  <c r="R6639" i="2"/>
  <c r="R6637" i="2"/>
  <c r="R6636" i="2"/>
  <c r="R6635" i="2"/>
  <c r="W6635" i="2" s="1"/>
  <c r="R6633" i="2"/>
  <c r="R6632" i="2"/>
  <c r="R6631" i="2"/>
  <c r="R6629" i="2"/>
  <c r="R6628" i="2"/>
  <c r="R6627" i="2"/>
  <c r="R6625" i="2"/>
  <c r="R6624" i="2"/>
  <c r="R6623" i="2"/>
  <c r="R6621" i="2"/>
  <c r="R6620" i="2"/>
  <c r="R6619" i="2"/>
  <c r="R6617" i="2"/>
  <c r="R6616" i="2"/>
  <c r="R6615" i="2"/>
  <c r="R6613" i="2"/>
  <c r="W6613" i="2" s="1"/>
  <c r="R6612" i="2"/>
  <c r="R6611" i="2"/>
  <c r="R6609" i="2"/>
  <c r="R6608" i="2"/>
  <c r="R6607" i="2"/>
  <c r="R6605" i="2"/>
  <c r="R6604" i="2"/>
  <c r="R6603" i="2"/>
  <c r="W6603" i="2" s="1"/>
  <c r="R6601" i="2"/>
  <c r="R6600" i="2"/>
  <c r="R6599" i="2"/>
  <c r="R6597" i="2"/>
  <c r="R6596" i="2"/>
  <c r="R6595" i="2"/>
  <c r="R6593" i="2"/>
  <c r="R6592" i="2"/>
  <c r="W6592" i="2" s="1"/>
  <c r="R6591" i="2"/>
  <c r="R6589" i="2"/>
  <c r="R6588" i="2"/>
  <c r="W6588" i="2" s="1"/>
  <c r="R6587" i="2"/>
  <c r="R6585" i="2"/>
  <c r="R6584" i="2"/>
  <c r="W6584" i="2" s="1"/>
  <c r="R6583" i="2"/>
  <c r="R6581" i="2"/>
  <c r="R6580" i="2"/>
  <c r="W6580" i="2" s="1"/>
  <c r="R6579" i="2"/>
  <c r="R6577" i="2"/>
  <c r="R6576" i="2"/>
  <c r="W6576" i="2" s="1"/>
  <c r="R6575" i="2"/>
  <c r="R6573" i="2"/>
  <c r="R6572" i="2"/>
  <c r="R6571" i="2"/>
  <c r="R6569" i="2"/>
  <c r="R6568" i="2"/>
  <c r="W6568" i="2" s="1"/>
  <c r="R6567" i="2"/>
  <c r="R6565" i="2"/>
  <c r="R6564" i="2"/>
  <c r="W6564" i="2" s="1"/>
  <c r="R6563" i="2"/>
  <c r="R6561" i="2"/>
  <c r="W6561" i="2" s="1"/>
  <c r="R6560" i="2"/>
  <c r="R6559" i="2"/>
  <c r="R6557" i="2"/>
  <c r="W6557" i="2" s="1"/>
  <c r="R6556" i="2"/>
  <c r="R6555" i="2"/>
  <c r="R6553" i="2"/>
  <c r="R6552" i="2"/>
  <c r="R6551" i="2"/>
  <c r="W6551" i="2" s="1"/>
  <c r="R6549" i="2"/>
  <c r="W6549" i="2" s="1"/>
  <c r="R6548" i="2"/>
  <c r="R6547" i="2"/>
  <c r="R6545" i="2"/>
  <c r="W6545" i="2" s="1"/>
  <c r="R6544" i="2"/>
  <c r="R6543" i="2"/>
  <c r="W6543" i="2" s="1"/>
  <c r="R6541" i="2"/>
  <c r="W6541" i="2" s="1"/>
  <c r="R6540" i="2"/>
  <c r="R6539" i="2"/>
  <c r="R6537" i="2"/>
  <c r="W6537" i="2" s="1"/>
  <c r="R6536" i="2"/>
  <c r="R6535" i="2"/>
  <c r="W6535" i="2" s="1"/>
  <c r="R6533" i="2"/>
  <c r="R6532" i="2"/>
  <c r="R6531" i="2"/>
  <c r="R6529" i="2"/>
  <c r="R6528" i="2"/>
  <c r="R6527" i="2"/>
  <c r="R6525" i="2"/>
  <c r="W6525" i="2" s="1"/>
  <c r="R6524" i="2"/>
  <c r="R6523" i="2"/>
  <c r="R6521" i="2"/>
  <c r="R6520" i="2"/>
  <c r="R6519" i="2"/>
  <c r="W6519" i="2" s="1"/>
  <c r="R6517" i="2"/>
  <c r="W6517" i="2" s="1"/>
  <c r="R6516" i="2"/>
  <c r="R6515" i="2"/>
  <c r="R6513" i="2"/>
  <c r="W6513" i="2" s="1"/>
  <c r="R6512" i="2"/>
  <c r="R6511" i="2"/>
  <c r="W6511" i="2" s="1"/>
  <c r="R6509" i="2"/>
  <c r="W6509" i="2" s="1"/>
  <c r="R6508" i="2"/>
  <c r="R6507" i="2"/>
  <c r="R6505" i="2"/>
  <c r="W6505" i="2" s="1"/>
  <c r="R6504" i="2"/>
  <c r="R6503" i="2"/>
  <c r="W6503" i="2" s="1"/>
  <c r="R6501" i="2"/>
  <c r="R6500" i="2"/>
  <c r="R6499" i="2"/>
  <c r="R6497" i="2"/>
  <c r="W6497" i="2" s="1"/>
  <c r="R6496" i="2"/>
  <c r="R6495" i="2"/>
  <c r="R6493" i="2"/>
  <c r="R6492" i="2"/>
  <c r="R6491" i="2"/>
  <c r="R6489" i="2"/>
  <c r="R6488" i="2"/>
  <c r="W6488" i="2" s="1"/>
  <c r="R6487" i="2"/>
  <c r="R6485" i="2"/>
  <c r="R6484" i="2"/>
  <c r="R6483" i="2"/>
  <c r="R6481" i="2"/>
  <c r="R6480" i="2"/>
  <c r="R6479" i="2"/>
  <c r="R6477" i="2"/>
  <c r="R6476" i="2"/>
  <c r="R6475" i="2"/>
  <c r="R6473" i="2"/>
  <c r="R6472" i="2"/>
  <c r="R6471" i="2"/>
  <c r="R6469" i="2"/>
  <c r="R6468" i="2"/>
  <c r="R6467" i="2"/>
  <c r="R6465" i="2"/>
  <c r="R6464" i="2"/>
  <c r="R6463" i="2"/>
  <c r="R6461" i="2"/>
  <c r="R6460" i="2"/>
  <c r="R6459" i="2"/>
  <c r="R6457" i="2"/>
  <c r="R6456" i="2"/>
  <c r="W6456" i="2" s="1"/>
  <c r="R6455" i="2"/>
  <c r="R6453" i="2"/>
  <c r="R6452" i="2"/>
  <c r="W6452" i="2" s="1"/>
  <c r="R6451" i="2"/>
  <c r="R6449" i="2"/>
  <c r="R6448" i="2"/>
  <c r="R6447" i="2"/>
  <c r="R6445" i="2"/>
  <c r="R6444" i="2"/>
  <c r="R6443" i="2"/>
  <c r="R6441" i="2"/>
  <c r="R6440" i="2"/>
  <c r="R6439" i="2"/>
  <c r="R6437" i="2"/>
  <c r="R6436" i="2"/>
  <c r="R6435" i="2"/>
  <c r="R6433" i="2"/>
  <c r="R6432" i="2"/>
  <c r="R6431" i="2"/>
  <c r="R6429" i="2"/>
  <c r="R6428" i="2"/>
  <c r="R6427" i="2"/>
  <c r="R6425" i="2"/>
  <c r="R6424" i="2"/>
  <c r="W6424" i="2" s="1"/>
  <c r="R6423" i="2"/>
  <c r="R6421" i="2"/>
  <c r="R6420" i="2"/>
  <c r="R6419" i="2"/>
  <c r="R6417" i="2"/>
  <c r="R6416" i="2"/>
  <c r="R6415" i="2"/>
  <c r="R6413" i="2"/>
  <c r="R6412" i="2"/>
  <c r="R6411" i="2"/>
  <c r="R6409" i="2"/>
  <c r="R6408" i="2"/>
  <c r="W6408" i="2" s="1"/>
  <c r="R6407" i="2"/>
  <c r="R6405" i="2"/>
  <c r="R6404" i="2"/>
  <c r="R6403" i="2"/>
  <c r="R6401" i="2"/>
  <c r="R6400" i="2"/>
  <c r="R6399" i="2"/>
  <c r="R6397" i="2"/>
  <c r="R6396" i="2"/>
  <c r="R6395" i="2"/>
  <c r="R6393" i="2"/>
  <c r="R6392" i="2"/>
  <c r="S6392" i="2" s="1"/>
  <c r="X6392" i="2" s="1"/>
  <c r="Y6392" i="2" s="1"/>
  <c r="R6391" i="2"/>
  <c r="W6391" i="2" s="1"/>
  <c r="R6389" i="2"/>
  <c r="R6388" i="2"/>
  <c r="R6387" i="2"/>
  <c r="R6385" i="2"/>
  <c r="R6384" i="2"/>
  <c r="R6383" i="2"/>
  <c r="R6381" i="2"/>
  <c r="W6381" i="2" s="1"/>
  <c r="R6380" i="2"/>
  <c r="R6379" i="2"/>
  <c r="R6377" i="2"/>
  <c r="R6376" i="2"/>
  <c r="R6375" i="2"/>
  <c r="R6373" i="2"/>
  <c r="R6372" i="2"/>
  <c r="R6371" i="2"/>
  <c r="R6369" i="2"/>
  <c r="R6368" i="2"/>
  <c r="R6367" i="2"/>
  <c r="R6365" i="2"/>
  <c r="W6365" i="2" s="1"/>
  <c r="R6364" i="2"/>
  <c r="R6363" i="2"/>
  <c r="R6361" i="2"/>
  <c r="R6360" i="2"/>
  <c r="R6359" i="2"/>
  <c r="R6357" i="2"/>
  <c r="R6356" i="2"/>
  <c r="R6355" i="2"/>
  <c r="R6353" i="2"/>
  <c r="R6352" i="2"/>
  <c r="R6351" i="2"/>
  <c r="R6349" i="2"/>
  <c r="R6348" i="2"/>
  <c r="R6347" i="2"/>
  <c r="R6345" i="2"/>
  <c r="R6344" i="2"/>
  <c r="R6343" i="2"/>
  <c r="W6343" i="2" s="1"/>
  <c r="R6341" i="2"/>
  <c r="R6340" i="2"/>
  <c r="R6339" i="2"/>
  <c r="R6337" i="2"/>
  <c r="R6336" i="2"/>
  <c r="R6335" i="2"/>
  <c r="R6333" i="2"/>
  <c r="R6332" i="2"/>
  <c r="R6331" i="2"/>
  <c r="R6329" i="2"/>
  <c r="R6328" i="2"/>
  <c r="R6327" i="2"/>
  <c r="R6325" i="2"/>
  <c r="R6324" i="2"/>
  <c r="R6323" i="2"/>
  <c r="R6321" i="2"/>
  <c r="W6321" i="2" s="1"/>
  <c r="R6320" i="2"/>
  <c r="R6319" i="2"/>
  <c r="R6317" i="2"/>
  <c r="R6316" i="2"/>
  <c r="R6315" i="2"/>
  <c r="R6313" i="2"/>
  <c r="R6312" i="2"/>
  <c r="R6311" i="2"/>
  <c r="R6309" i="2"/>
  <c r="R6308" i="2"/>
  <c r="R6307" i="2"/>
  <c r="R6305" i="2"/>
  <c r="R6304" i="2"/>
  <c r="R6303" i="2"/>
  <c r="R6301" i="2"/>
  <c r="W6301" i="2" s="1"/>
  <c r="R6300" i="2"/>
  <c r="R6299" i="2"/>
  <c r="R6297" i="2"/>
  <c r="R6296" i="2"/>
  <c r="R6295" i="2"/>
  <c r="R6293" i="2"/>
  <c r="R6292" i="2"/>
  <c r="R6291" i="2"/>
  <c r="R6289" i="2"/>
  <c r="R6288" i="2"/>
  <c r="R6287" i="2"/>
  <c r="R6285" i="2"/>
  <c r="R6284" i="2"/>
  <c r="R6283" i="2"/>
  <c r="R6281" i="2"/>
  <c r="R6280" i="2"/>
  <c r="R6279" i="2"/>
  <c r="W6279" i="2" s="1"/>
  <c r="R6277" i="2"/>
  <c r="R6276" i="2"/>
  <c r="R6275" i="2"/>
  <c r="R6273" i="2"/>
  <c r="R6272" i="2"/>
  <c r="R6271" i="2"/>
  <c r="R6269" i="2"/>
  <c r="R6268" i="2"/>
  <c r="R6267" i="2"/>
  <c r="R6265" i="2"/>
  <c r="R6264" i="2"/>
  <c r="R6263" i="2"/>
  <c r="R6261" i="2"/>
  <c r="R6260" i="2"/>
  <c r="R6259" i="2"/>
  <c r="R6257" i="2"/>
  <c r="W6257" i="2" s="1"/>
  <c r="R6256" i="2"/>
  <c r="R6255" i="2"/>
  <c r="R6253" i="2"/>
  <c r="R6252" i="2"/>
  <c r="R6251" i="2"/>
  <c r="R6249" i="2"/>
  <c r="R6248" i="2"/>
  <c r="R6247" i="2"/>
  <c r="R6245" i="2"/>
  <c r="R6244" i="2"/>
  <c r="R6243" i="2"/>
  <c r="R6241" i="2"/>
  <c r="R6240" i="2"/>
  <c r="R6239" i="2"/>
  <c r="R6237" i="2"/>
  <c r="R6236" i="2"/>
  <c r="R6235" i="2"/>
  <c r="R6233" i="2"/>
  <c r="R6232" i="2"/>
  <c r="R6231" i="2"/>
  <c r="R6229" i="2"/>
  <c r="R6228" i="2"/>
  <c r="R6227" i="2"/>
  <c r="R6225" i="2"/>
  <c r="W6225" i="2" s="1"/>
  <c r="R6224" i="2"/>
  <c r="R6223" i="2"/>
  <c r="R6221" i="2"/>
  <c r="R6220" i="2"/>
  <c r="R6219" i="2"/>
  <c r="R6217" i="2"/>
  <c r="R6216" i="2"/>
  <c r="R6215" i="2"/>
  <c r="R6213" i="2"/>
  <c r="R6212" i="2"/>
  <c r="R6211" i="2"/>
  <c r="R6209" i="2"/>
  <c r="R6208" i="2"/>
  <c r="R6207" i="2"/>
  <c r="R6205" i="2"/>
  <c r="R6204" i="2"/>
  <c r="R6203" i="2"/>
  <c r="R6201" i="2"/>
  <c r="R6200" i="2"/>
  <c r="R6199" i="2"/>
  <c r="R6197" i="2"/>
  <c r="R6196" i="2"/>
  <c r="R6195" i="2"/>
  <c r="R6193" i="2"/>
  <c r="R6192" i="2"/>
  <c r="R6191" i="2"/>
  <c r="W6191" i="2" s="1"/>
  <c r="R6189" i="2"/>
  <c r="R6188" i="2"/>
  <c r="R6187" i="2"/>
  <c r="R6185" i="2"/>
  <c r="R6184" i="2"/>
  <c r="R6183" i="2"/>
  <c r="R6181" i="2"/>
  <c r="R6180" i="2"/>
  <c r="R6179" i="2"/>
  <c r="R6177" i="2"/>
  <c r="R6176" i="2"/>
  <c r="R6175" i="2"/>
  <c r="R6173" i="2"/>
  <c r="R6172" i="2"/>
  <c r="R6171" i="2"/>
  <c r="R6169" i="2"/>
  <c r="R6168" i="2"/>
  <c r="R6167" i="2"/>
  <c r="R6165" i="2"/>
  <c r="R6164" i="2"/>
  <c r="R6163" i="2"/>
  <c r="R6161" i="2"/>
  <c r="R6160" i="2"/>
  <c r="R6159" i="2"/>
  <c r="R6157" i="2"/>
  <c r="R6156" i="2"/>
  <c r="R6155" i="2"/>
  <c r="R6153" i="2"/>
  <c r="R6152" i="2"/>
  <c r="R6151" i="2"/>
  <c r="R6149" i="2"/>
  <c r="R6148" i="2"/>
  <c r="R6147" i="2"/>
  <c r="R6145" i="2"/>
  <c r="R6144" i="2"/>
  <c r="R6143" i="2"/>
  <c r="R6141" i="2"/>
  <c r="R6140" i="2"/>
  <c r="R6139" i="2"/>
  <c r="R6137" i="2"/>
  <c r="W6137" i="2" s="1"/>
  <c r="R6136" i="2"/>
  <c r="R6135" i="2"/>
  <c r="R6133" i="2"/>
  <c r="R6132" i="2"/>
  <c r="R6131" i="2"/>
  <c r="R6129" i="2"/>
  <c r="R6128" i="2"/>
  <c r="R6127" i="2"/>
  <c r="S6127" i="2" s="1"/>
  <c r="X6127" i="2" s="1"/>
  <c r="Y6127" i="2" s="1"/>
  <c r="R6125" i="2"/>
  <c r="R6124" i="2"/>
  <c r="R6123" i="2"/>
  <c r="R6121" i="2"/>
  <c r="R6120" i="2"/>
  <c r="R6119" i="2"/>
  <c r="R6117" i="2"/>
  <c r="R6116" i="2"/>
  <c r="R6115" i="2"/>
  <c r="R6113" i="2"/>
  <c r="R6112" i="2"/>
  <c r="R6111" i="2"/>
  <c r="R6109" i="2"/>
  <c r="R6108" i="2"/>
  <c r="R6107" i="2"/>
  <c r="R6105" i="2"/>
  <c r="R6104" i="2"/>
  <c r="R6103" i="2"/>
  <c r="R6101" i="2"/>
  <c r="R6100" i="2"/>
  <c r="R6099" i="2"/>
  <c r="R6097" i="2"/>
  <c r="R6096" i="2"/>
  <c r="R6095" i="2"/>
  <c r="R6093" i="2"/>
  <c r="R6092" i="2"/>
  <c r="R6091" i="2"/>
  <c r="R6089" i="2"/>
  <c r="R6088" i="2"/>
  <c r="R6087" i="2"/>
  <c r="R6085" i="2"/>
  <c r="W6085" i="2" s="1"/>
  <c r="R6084" i="2"/>
  <c r="R6083" i="2"/>
  <c r="R6081" i="2"/>
  <c r="R6080" i="2"/>
  <c r="R6079" i="2"/>
  <c r="R6077" i="2"/>
  <c r="R6076" i="2"/>
  <c r="R6075" i="2"/>
  <c r="R6073" i="2"/>
  <c r="R6072" i="2"/>
  <c r="R6071" i="2"/>
  <c r="R6069" i="2"/>
  <c r="R6068" i="2"/>
  <c r="R6067" i="2"/>
  <c r="R6065" i="2"/>
  <c r="R6064" i="2"/>
  <c r="R6063" i="2"/>
  <c r="W6063" i="2" s="1"/>
  <c r="R6061" i="2"/>
  <c r="R6060" i="2"/>
  <c r="R6059" i="2"/>
  <c r="R6057" i="2"/>
  <c r="R6056" i="2"/>
  <c r="R6055" i="2"/>
  <c r="R6053" i="2"/>
  <c r="R6052" i="2"/>
  <c r="R6051" i="2"/>
  <c r="R6049" i="2"/>
  <c r="R6048" i="2"/>
  <c r="R6047" i="2"/>
  <c r="R6045" i="2"/>
  <c r="R6044" i="2"/>
  <c r="R6043" i="2"/>
  <c r="R6041" i="2"/>
  <c r="W6041" i="2" s="1"/>
  <c r="R6040" i="2"/>
  <c r="R6039" i="2"/>
  <c r="R6038" i="2"/>
  <c r="R6037" i="2"/>
  <c r="R6036" i="2"/>
  <c r="R6035" i="2"/>
  <c r="R6034" i="2"/>
  <c r="R6033" i="2"/>
  <c r="R6032" i="2"/>
  <c r="R6031" i="2"/>
  <c r="R6030" i="2"/>
  <c r="R6029" i="2"/>
  <c r="R6028" i="2"/>
  <c r="R6027" i="2"/>
  <c r="R6026" i="2"/>
  <c r="R6025" i="2"/>
  <c r="R6024" i="2"/>
  <c r="R6023" i="2"/>
  <c r="R6022" i="2"/>
  <c r="R6021" i="2"/>
  <c r="R6020" i="2"/>
  <c r="R6019" i="2"/>
  <c r="R6018" i="2"/>
  <c r="R6017" i="2"/>
  <c r="R6016" i="2"/>
  <c r="R6015" i="2"/>
  <c r="R6014" i="2"/>
  <c r="R6013" i="2"/>
  <c r="R6012" i="2"/>
  <c r="R6011" i="2"/>
  <c r="R6010" i="2"/>
  <c r="R6009" i="2"/>
  <c r="R6008" i="2"/>
  <c r="R6007" i="2"/>
  <c r="R6006" i="2"/>
  <c r="R6005" i="2"/>
  <c r="R6004" i="2"/>
  <c r="R6003" i="2"/>
  <c r="R6002" i="2"/>
  <c r="R6001" i="2"/>
  <c r="R6000" i="2"/>
  <c r="R5999" i="2"/>
  <c r="W5999" i="2" s="1"/>
  <c r="R5998" i="2"/>
  <c r="R5997" i="2"/>
  <c r="R5996" i="2"/>
  <c r="R5995" i="2"/>
  <c r="R5994" i="2"/>
  <c r="R5993" i="2"/>
  <c r="R5992" i="2"/>
  <c r="R5991" i="2"/>
  <c r="R5990" i="2"/>
  <c r="R5989" i="2"/>
  <c r="R5988" i="2"/>
  <c r="R5987" i="2"/>
  <c r="R5986" i="2"/>
  <c r="R5985" i="2"/>
  <c r="R5984" i="2"/>
  <c r="R5983" i="2"/>
  <c r="R5982" i="2"/>
  <c r="R5981" i="2"/>
  <c r="R5980" i="2"/>
  <c r="R5979" i="2"/>
  <c r="R5978" i="2"/>
  <c r="R5977" i="2"/>
  <c r="R5976" i="2"/>
  <c r="R5975" i="2"/>
  <c r="R5974" i="2"/>
  <c r="R5973" i="2"/>
  <c r="R5972" i="2"/>
  <c r="R5971" i="2"/>
  <c r="R5970" i="2"/>
  <c r="R5969" i="2"/>
  <c r="R5968" i="2"/>
  <c r="R5967" i="2"/>
  <c r="W5967" i="2" s="1"/>
  <c r="R5966" i="2"/>
  <c r="R5965" i="2"/>
  <c r="R5964" i="2"/>
  <c r="R5963" i="2"/>
  <c r="R5962" i="2"/>
  <c r="R5961" i="2"/>
  <c r="R5960" i="2"/>
  <c r="R5959" i="2"/>
  <c r="R5958" i="2"/>
  <c r="R5957" i="2"/>
  <c r="S5957" i="2" s="1"/>
  <c r="X5957" i="2" s="1"/>
  <c r="Y5957" i="2" s="1"/>
  <c r="R5956" i="2"/>
  <c r="R5955" i="2"/>
  <c r="R5954" i="2"/>
  <c r="R5953" i="2"/>
  <c r="R5952" i="2"/>
  <c r="R5951" i="2"/>
  <c r="R5950" i="2"/>
  <c r="R5949" i="2"/>
  <c r="R5948" i="2"/>
  <c r="R5947" i="2"/>
  <c r="R5946" i="2"/>
  <c r="R5945" i="2"/>
  <c r="R5944" i="2"/>
  <c r="R5943" i="2"/>
  <c r="R5942" i="2"/>
  <c r="R5941" i="2"/>
  <c r="R5940" i="2"/>
  <c r="R5939" i="2"/>
  <c r="R5938" i="2"/>
  <c r="R5937" i="2"/>
  <c r="R5936" i="2"/>
  <c r="R5935" i="2"/>
  <c r="W5935" i="2" s="1"/>
  <c r="R5934" i="2"/>
  <c r="R5933" i="2"/>
  <c r="R5932" i="2"/>
  <c r="R5931" i="2"/>
  <c r="R5930" i="2"/>
  <c r="R5929" i="2"/>
  <c r="R5928" i="2"/>
  <c r="R5927" i="2"/>
  <c r="R5926" i="2"/>
  <c r="R5925" i="2"/>
  <c r="R5924" i="2"/>
  <c r="R5923" i="2"/>
  <c r="R5922" i="2"/>
  <c r="R5921" i="2"/>
  <c r="R5920" i="2"/>
  <c r="R5919" i="2"/>
  <c r="R5918" i="2"/>
  <c r="R5917" i="2"/>
  <c r="R5916" i="2"/>
  <c r="R5915" i="2"/>
  <c r="R5914" i="2"/>
  <c r="R5913" i="2"/>
  <c r="R5912" i="2"/>
  <c r="R5911" i="2"/>
  <c r="R5910" i="2"/>
  <c r="R5909" i="2"/>
  <c r="R5908" i="2"/>
  <c r="R5907" i="2"/>
  <c r="R5906" i="2"/>
  <c r="R5905" i="2"/>
  <c r="R5904" i="2"/>
  <c r="R5903" i="2"/>
  <c r="R5902" i="2"/>
  <c r="R5901" i="2"/>
  <c r="R5900" i="2"/>
  <c r="R5899" i="2"/>
  <c r="R5898" i="2"/>
  <c r="R5897" i="2"/>
  <c r="R5896" i="2"/>
  <c r="R5895" i="2"/>
  <c r="R5894" i="2"/>
  <c r="R5893" i="2"/>
  <c r="R5892" i="2"/>
  <c r="R5891" i="2"/>
  <c r="R5890" i="2"/>
  <c r="R5889" i="2"/>
  <c r="R5888" i="2"/>
  <c r="R5887" i="2"/>
  <c r="R5886" i="2"/>
  <c r="R5885" i="2"/>
  <c r="R5884" i="2"/>
  <c r="R5883" i="2"/>
  <c r="R5882" i="2"/>
  <c r="R5881" i="2"/>
  <c r="R5880" i="2"/>
  <c r="R5879" i="2"/>
  <c r="R5878" i="2"/>
  <c r="R5877" i="2"/>
  <c r="R5876" i="2"/>
  <c r="R5875" i="2"/>
  <c r="R5874" i="2"/>
  <c r="R5873" i="2"/>
  <c r="R5872" i="2"/>
  <c r="R5871" i="2"/>
  <c r="R5870" i="2"/>
  <c r="R5869" i="2"/>
  <c r="R5868" i="2"/>
  <c r="R5867" i="2"/>
  <c r="R5866" i="2"/>
  <c r="R5865" i="2"/>
  <c r="R5864" i="2"/>
  <c r="R5863" i="2"/>
  <c r="R5862" i="2"/>
  <c r="R5861" i="2"/>
  <c r="R5860" i="2"/>
  <c r="R5859" i="2"/>
  <c r="R5858" i="2"/>
  <c r="R5857" i="2"/>
  <c r="R5856" i="2"/>
  <c r="R5855" i="2"/>
  <c r="R5854" i="2"/>
  <c r="R5853" i="2"/>
  <c r="R5852" i="2"/>
  <c r="R5851" i="2"/>
  <c r="R5850" i="2"/>
  <c r="R5849" i="2"/>
  <c r="R5848" i="2"/>
  <c r="R5847" i="2"/>
  <c r="R5846" i="2"/>
  <c r="R5845" i="2"/>
  <c r="R5844" i="2"/>
  <c r="R5843" i="2"/>
  <c r="R5842" i="2"/>
  <c r="R5841" i="2"/>
  <c r="R5840" i="2"/>
  <c r="R5839" i="2"/>
  <c r="R5838" i="2"/>
  <c r="R5837" i="2"/>
  <c r="R5836" i="2"/>
  <c r="R5835" i="2"/>
  <c r="R5834" i="2"/>
  <c r="R5833" i="2"/>
  <c r="R5832" i="2"/>
  <c r="R5831" i="2"/>
  <c r="R5830" i="2"/>
  <c r="R5829" i="2"/>
  <c r="R5828" i="2"/>
  <c r="W5828" i="2" s="1"/>
  <c r="R5827" i="2"/>
  <c r="R5826" i="2"/>
  <c r="R5825" i="2"/>
  <c r="R5824" i="2"/>
  <c r="R5823" i="2"/>
  <c r="R5822" i="2"/>
  <c r="R5821" i="2"/>
  <c r="S5821" i="2" s="1"/>
  <c r="X5821" i="2" s="1"/>
  <c r="Y5821" i="2" s="1"/>
  <c r="R5820" i="2"/>
  <c r="S5820" i="2" s="1"/>
  <c r="X5820" i="2" s="1"/>
  <c r="Y5820" i="2" s="1"/>
  <c r="R5819" i="2"/>
  <c r="R5818" i="2"/>
  <c r="R5817" i="2"/>
  <c r="R5816" i="2"/>
  <c r="R5815" i="2"/>
  <c r="R5814" i="2"/>
  <c r="R5813" i="2"/>
  <c r="R5812" i="2"/>
  <c r="R5811" i="2"/>
  <c r="R5810" i="2"/>
  <c r="R5809" i="2"/>
  <c r="R5808" i="2"/>
  <c r="R5807" i="2"/>
  <c r="R5806" i="2"/>
  <c r="R5805" i="2"/>
  <c r="R5804" i="2"/>
  <c r="R5803" i="2"/>
  <c r="R5802" i="2"/>
  <c r="R5801" i="2"/>
  <c r="R5800" i="2"/>
  <c r="R5799" i="2"/>
  <c r="R5798" i="2"/>
  <c r="R5797" i="2"/>
  <c r="R5796" i="2"/>
  <c r="R5795" i="2"/>
  <c r="R5794" i="2"/>
  <c r="R5793" i="2"/>
  <c r="R5792" i="2"/>
  <c r="R5791" i="2"/>
  <c r="R5790" i="2"/>
  <c r="R5789" i="2"/>
  <c r="R5788" i="2"/>
  <c r="R5787" i="2"/>
  <c r="R5786" i="2"/>
  <c r="R5785" i="2"/>
  <c r="R5784" i="2"/>
  <c r="R5783" i="2"/>
  <c r="R5782" i="2"/>
  <c r="R5781" i="2"/>
  <c r="R5780" i="2"/>
  <c r="R5779" i="2"/>
  <c r="R5778" i="2"/>
  <c r="R5777" i="2"/>
  <c r="R5776" i="2"/>
  <c r="R5775" i="2"/>
  <c r="R5774" i="2"/>
  <c r="R5773" i="2"/>
  <c r="R5772" i="2"/>
  <c r="R5771" i="2"/>
  <c r="R5770" i="2"/>
  <c r="R5769" i="2"/>
  <c r="R5768" i="2"/>
  <c r="R5767" i="2"/>
  <c r="R5766" i="2"/>
  <c r="R5765" i="2"/>
  <c r="R5764" i="2"/>
  <c r="R5763" i="2"/>
  <c r="R5762" i="2"/>
  <c r="R5761" i="2"/>
  <c r="R5760" i="2"/>
  <c r="R5759" i="2"/>
  <c r="R5758" i="2"/>
  <c r="R5757" i="2"/>
  <c r="R5756" i="2"/>
  <c r="R5755" i="2"/>
  <c r="R5754" i="2"/>
  <c r="R5753" i="2"/>
  <c r="R5752" i="2"/>
  <c r="R5751" i="2"/>
  <c r="R5750" i="2"/>
  <c r="R5749" i="2"/>
  <c r="R5748" i="2"/>
  <c r="R5747" i="2"/>
  <c r="R5746" i="2"/>
  <c r="R5745" i="2"/>
  <c r="R5744" i="2"/>
  <c r="R5743" i="2"/>
  <c r="R5742" i="2"/>
  <c r="R5741" i="2"/>
  <c r="R5740" i="2"/>
  <c r="R5739" i="2"/>
  <c r="R5738" i="2"/>
  <c r="R5737" i="2"/>
  <c r="R5736" i="2"/>
  <c r="R5735" i="2"/>
  <c r="R5734" i="2"/>
  <c r="R5733" i="2"/>
  <c r="R5732" i="2"/>
  <c r="R5731" i="2"/>
  <c r="R5730" i="2"/>
  <c r="R5729" i="2"/>
  <c r="R5728" i="2"/>
  <c r="R5727" i="2"/>
  <c r="R5726" i="2"/>
  <c r="R5725" i="2"/>
  <c r="R5724" i="2"/>
  <c r="R5723" i="2"/>
  <c r="R5722" i="2"/>
  <c r="R5721" i="2"/>
  <c r="R5720" i="2"/>
  <c r="R5719" i="2"/>
  <c r="R5718" i="2"/>
  <c r="R5717" i="2"/>
  <c r="R5716" i="2"/>
  <c r="R5715" i="2"/>
  <c r="R5714" i="2"/>
  <c r="R5713" i="2"/>
  <c r="R5712" i="2"/>
  <c r="R5711" i="2"/>
  <c r="R5710" i="2"/>
  <c r="R5709" i="2"/>
  <c r="R5708" i="2"/>
  <c r="R5707" i="2"/>
  <c r="R5706" i="2"/>
  <c r="R5705" i="2"/>
  <c r="R5704" i="2"/>
  <c r="R5703" i="2"/>
  <c r="R5702" i="2"/>
  <c r="R5701" i="2"/>
  <c r="R5700" i="2"/>
  <c r="W5700" i="2" s="1"/>
  <c r="R5699" i="2"/>
  <c r="R5698" i="2"/>
  <c r="R5697" i="2"/>
  <c r="R5696" i="2"/>
  <c r="R5695" i="2"/>
  <c r="R5694" i="2"/>
  <c r="R5693" i="2"/>
  <c r="R5692" i="2"/>
  <c r="S5692" i="2" s="1"/>
  <c r="X5692" i="2" s="1"/>
  <c r="Y5692" i="2" s="1"/>
  <c r="R5691" i="2"/>
  <c r="R5690" i="2"/>
  <c r="R5689" i="2"/>
  <c r="R5688" i="2"/>
  <c r="R5687" i="2"/>
  <c r="R5686" i="2"/>
  <c r="R5685" i="2"/>
  <c r="R5684" i="2"/>
  <c r="R5683" i="2"/>
  <c r="R5682" i="2"/>
  <c r="R5681" i="2"/>
  <c r="R5680" i="2"/>
  <c r="R5679" i="2"/>
  <c r="R5678" i="2"/>
  <c r="R5677" i="2"/>
  <c r="R5676" i="2"/>
  <c r="R5675" i="2"/>
  <c r="R5674" i="2"/>
  <c r="R5673" i="2"/>
  <c r="R5672" i="2"/>
  <c r="R5671" i="2"/>
  <c r="R5670" i="2"/>
  <c r="R5669" i="2"/>
  <c r="R5668" i="2"/>
  <c r="R5667" i="2"/>
  <c r="R5666" i="2"/>
  <c r="R5665" i="2"/>
  <c r="R5664" i="2"/>
  <c r="R5663" i="2"/>
  <c r="R5662" i="2"/>
  <c r="R5661" i="2"/>
  <c r="R5660" i="2"/>
  <c r="R5659" i="2"/>
  <c r="R5658" i="2"/>
  <c r="R5657" i="2"/>
  <c r="R5656" i="2"/>
  <c r="R5655" i="2"/>
  <c r="R5654" i="2"/>
  <c r="R5653" i="2"/>
  <c r="R5652" i="2"/>
  <c r="R5651" i="2"/>
  <c r="R5650" i="2"/>
  <c r="R5649" i="2"/>
  <c r="R5648" i="2"/>
  <c r="R5647" i="2"/>
  <c r="R5646" i="2"/>
  <c r="R5645" i="2"/>
  <c r="R5644" i="2"/>
  <c r="R5643" i="2"/>
  <c r="R5642" i="2"/>
  <c r="R5641" i="2"/>
  <c r="R5640" i="2"/>
  <c r="R5639" i="2"/>
  <c r="R5638" i="2"/>
  <c r="R5637" i="2"/>
  <c r="R5636" i="2"/>
  <c r="R5635" i="2"/>
  <c r="R5634" i="2"/>
  <c r="R5633" i="2"/>
  <c r="R5632" i="2"/>
  <c r="R5631" i="2"/>
  <c r="R5630" i="2"/>
  <c r="R5629" i="2"/>
  <c r="R5628" i="2"/>
  <c r="R5627" i="2"/>
  <c r="R5626" i="2"/>
  <c r="R5625" i="2"/>
  <c r="R5624" i="2"/>
  <c r="R5623" i="2"/>
  <c r="R5622" i="2"/>
  <c r="R5621" i="2"/>
  <c r="R5620" i="2"/>
  <c r="R5619" i="2"/>
  <c r="R5618" i="2"/>
  <c r="R5617" i="2"/>
  <c r="R5616" i="2"/>
  <c r="R5615" i="2"/>
  <c r="R5614" i="2"/>
  <c r="R5613" i="2"/>
  <c r="R5612" i="2"/>
  <c r="R5611" i="2"/>
  <c r="R5610" i="2"/>
  <c r="R5609" i="2"/>
  <c r="R5608" i="2"/>
  <c r="R5607" i="2"/>
  <c r="R5606" i="2"/>
  <c r="R5605" i="2"/>
  <c r="R5604" i="2"/>
  <c r="R5603" i="2"/>
  <c r="R5602" i="2"/>
  <c r="R5601" i="2"/>
  <c r="R5600" i="2"/>
  <c r="R5599" i="2"/>
  <c r="R5598" i="2"/>
  <c r="R5597" i="2"/>
  <c r="R5596" i="2"/>
  <c r="R5595" i="2"/>
  <c r="S5595" i="2" s="1"/>
  <c r="X5595" i="2" s="1"/>
  <c r="Y5595" i="2" s="1"/>
  <c r="R5594" i="2"/>
  <c r="R5593" i="2"/>
  <c r="S5593" i="2" s="1"/>
  <c r="X5593" i="2" s="1"/>
  <c r="Y5593" i="2" s="1"/>
  <c r="R5592" i="2"/>
  <c r="R5591" i="2"/>
  <c r="R5590" i="2"/>
  <c r="R5589" i="2"/>
  <c r="R5588" i="2"/>
  <c r="R5587" i="2"/>
  <c r="R5586" i="2"/>
  <c r="R5585" i="2"/>
  <c r="R5584" i="2"/>
  <c r="R5583" i="2"/>
  <c r="R5582" i="2"/>
  <c r="R5581" i="2"/>
  <c r="R5580" i="2"/>
  <c r="R5579" i="2"/>
  <c r="R5578" i="2"/>
  <c r="R5577" i="2"/>
  <c r="R5576" i="2"/>
  <c r="R5575" i="2"/>
  <c r="R5574" i="2"/>
  <c r="R5573" i="2"/>
  <c r="R5572" i="2"/>
  <c r="R5571" i="2"/>
  <c r="R5570" i="2"/>
  <c r="R5569" i="2"/>
  <c r="R5568" i="2"/>
  <c r="W5568" i="2" s="1"/>
  <c r="R5567" i="2"/>
  <c r="R5566" i="2"/>
  <c r="R5565" i="2"/>
  <c r="R5564" i="2"/>
  <c r="R5563" i="2"/>
  <c r="R5562" i="2"/>
  <c r="R5561" i="2"/>
  <c r="R5560" i="2"/>
  <c r="R5559" i="2"/>
  <c r="R5558" i="2"/>
  <c r="R5557" i="2"/>
  <c r="R5556" i="2"/>
  <c r="R5555" i="2"/>
  <c r="R5554" i="2"/>
  <c r="R5553" i="2"/>
  <c r="R5552" i="2"/>
  <c r="R5551" i="2"/>
  <c r="R5550" i="2"/>
  <c r="R5549" i="2"/>
  <c r="R5548" i="2"/>
  <c r="R5547" i="2"/>
  <c r="R5546" i="2"/>
  <c r="R5545" i="2"/>
  <c r="R5544" i="2"/>
  <c r="R5543" i="2"/>
  <c r="R5542" i="2"/>
  <c r="R5541" i="2"/>
  <c r="R5540" i="2"/>
  <c r="R5539" i="2"/>
  <c r="R5538" i="2"/>
  <c r="R5537" i="2"/>
  <c r="R5536" i="2"/>
  <c r="R5535" i="2"/>
  <c r="R5534" i="2"/>
  <c r="R5533" i="2"/>
  <c r="R5532" i="2"/>
  <c r="R5531" i="2"/>
  <c r="R5530" i="2"/>
  <c r="R5529" i="2"/>
  <c r="R5528" i="2"/>
  <c r="R5527" i="2"/>
  <c r="R5526" i="2"/>
  <c r="R5525" i="2"/>
  <c r="R5524" i="2"/>
  <c r="R5523" i="2"/>
  <c r="R5522" i="2"/>
  <c r="R5521" i="2"/>
  <c r="R5520" i="2"/>
  <c r="R5519" i="2"/>
  <c r="R5518" i="2"/>
  <c r="R5517" i="2"/>
  <c r="R5516" i="2"/>
  <c r="R5515" i="2"/>
  <c r="R5514" i="2"/>
  <c r="R5513" i="2"/>
  <c r="R5512" i="2"/>
  <c r="R5511" i="2"/>
  <c r="R5510" i="2"/>
  <c r="R5509" i="2"/>
  <c r="R5508" i="2"/>
  <c r="R5507" i="2"/>
  <c r="R5506" i="2"/>
  <c r="R5505" i="2"/>
  <c r="R5504" i="2"/>
  <c r="W5504" i="2" s="1"/>
  <c r="R5503" i="2"/>
  <c r="R5502" i="2"/>
  <c r="R5501" i="2"/>
  <c r="R5500" i="2"/>
  <c r="R5499" i="2"/>
  <c r="R5498" i="2"/>
  <c r="R5497" i="2"/>
  <c r="R5496" i="2"/>
  <c r="R5495" i="2"/>
  <c r="R5494" i="2"/>
  <c r="R5493" i="2"/>
  <c r="R5492" i="2"/>
  <c r="R5491" i="2"/>
  <c r="R5490" i="2"/>
  <c r="R5489" i="2"/>
  <c r="R5488" i="2"/>
  <c r="R5487" i="2"/>
  <c r="R5486" i="2"/>
  <c r="R5485" i="2"/>
  <c r="R5484" i="2"/>
  <c r="R5483" i="2"/>
  <c r="R5482" i="2"/>
  <c r="R5481" i="2"/>
  <c r="R5480" i="2"/>
  <c r="R5479" i="2"/>
  <c r="R5478" i="2"/>
  <c r="R5477" i="2"/>
  <c r="R5476" i="2"/>
  <c r="R5475" i="2"/>
  <c r="R5474" i="2"/>
  <c r="R5473" i="2"/>
  <c r="R5472" i="2"/>
  <c r="R5471" i="2"/>
  <c r="R5470" i="2"/>
  <c r="R5469" i="2"/>
  <c r="R5468" i="2"/>
  <c r="R5467" i="2"/>
  <c r="R5466" i="2"/>
  <c r="R5465" i="2"/>
  <c r="R5464" i="2"/>
  <c r="R5463" i="2"/>
  <c r="R5462" i="2"/>
  <c r="R5461" i="2"/>
  <c r="R5460" i="2"/>
  <c r="R5459" i="2"/>
  <c r="R5458" i="2"/>
  <c r="R5457" i="2"/>
  <c r="R5456" i="2"/>
  <c r="R5455" i="2"/>
  <c r="R5454" i="2"/>
  <c r="R5453" i="2"/>
  <c r="R5452" i="2"/>
  <c r="R5451" i="2"/>
  <c r="R5450" i="2"/>
  <c r="R5449" i="2"/>
  <c r="R5448" i="2"/>
  <c r="R5447" i="2"/>
  <c r="R5446" i="2"/>
  <c r="R5445" i="2"/>
  <c r="R5444" i="2"/>
  <c r="R5443" i="2"/>
  <c r="R5442" i="2"/>
  <c r="R5441" i="2"/>
  <c r="R5440" i="2"/>
  <c r="W5440" i="2" s="1"/>
  <c r="R5439" i="2"/>
  <c r="R5438" i="2"/>
  <c r="R5437" i="2"/>
  <c r="R5436" i="2"/>
  <c r="R5435" i="2"/>
  <c r="R5434" i="2"/>
  <c r="R5433" i="2"/>
  <c r="R5432" i="2"/>
  <c r="R5431" i="2"/>
  <c r="R5430" i="2"/>
  <c r="R5429" i="2"/>
  <c r="R5428" i="2"/>
  <c r="R5427" i="2"/>
  <c r="R5426" i="2"/>
  <c r="R5425" i="2"/>
  <c r="R5424" i="2"/>
  <c r="S5424" i="2" s="1"/>
  <c r="X5424" i="2" s="1"/>
  <c r="Y5424" i="2" s="1"/>
  <c r="R5423" i="2"/>
  <c r="S5423" i="2" s="1"/>
  <c r="X5423" i="2" s="1"/>
  <c r="Y5423" i="2" s="1"/>
  <c r="R5422" i="2"/>
  <c r="R5421" i="2"/>
  <c r="R5420" i="2"/>
  <c r="R5419" i="2"/>
  <c r="R5418" i="2"/>
  <c r="R5417" i="2"/>
  <c r="R5416" i="2"/>
  <c r="R5415" i="2"/>
  <c r="R5414" i="2"/>
  <c r="R5413" i="2"/>
  <c r="R5412" i="2"/>
  <c r="R5411" i="2"/>
  <c r="R5410" i="2"/>
  <c r="R5409" i="2"/>
  <c r="R5408" i="2"/>
  <c r="R5407" i="2"/>
  <c r="R5406" i="2"/>
  <c r="R5405" i="2"/>
  <c r="R5404" i="2"/>
  <c r="R5403" i="2"/>
  <c r="R5402" i="2"/>
  <c r="R5401" i="2"/>
  <c r="R5400" i="2"/>
  <c r="R5399" i="2"/>
  <c r="R5398" i="2"/>
  <c r="R5397" i="2"/>
  <c r="R5396" i="2"/>
  <c r="R5395" i="2"/>
  <c r="R5394" i="2"/>
  <c r="R5393" i="2"/>
  <c r="R5392" i="2"/>
  <c r="R5391" i="2"/>
  <c r="R5390" i="2"/>
  <c r="R5389" i="2"/>
  <c r="R5388" i="2"/>
  <c r="R5387" i="2"/>
  <c r="R5386" i="2"/>
  <c r="R5385" i="2"/>
  <c r="R5384" i="2"/>
  <c r="R5383" i="2"/>
  <c r="R5382" i="2"/>
  <c r="R5381" i="2"/>
  <c r="R5380" i="2"/>
  <c r="R5379" i="2"/>
  <c r="R5378" i="2"/>
  <c r="R5377" i="2"/>
  <c r="R5376" i="2"/>
  <c r="R5375" i="2"/>
  <c r="R5374" i="2"/>
  <c r="R5373" i="2"/>
  <c r="R5372" i="2"/>
  <c r="R5371" i="2"/>
  <c r="R5370" i="2"/>
  <c r="R5369" i="2"/>
  <c r="R5368" i="2"/>
  <c r="R5367" i="2"/>
  <c r="R5366" i="2"/>
  <c r="R5365" i="2"/>
  <c r="R5364" i="2"/>
  <c r="R5363" i="2"/>
  <c r="R5362" i="2"/>
  <c r="R5361" i="2"/>
  <c r="R5360" i="2"/>
  <c r="R5359" i="2"/>
  <c r="R5358" i="2"/>
  <c r="R5357" i="2"/>
  <c r="R5356" i="2"/>
  <c r="R5355" i="2"/>
  <c r="R5354" i="2"/>
  <c r="R5353" i="2"/>
  <c r="R5352" i="2"/>
  <c r="R5351" i="2"/>
  <c r="R5350" i="2"/>
  <c r="R5349" i="2"/>
  <c r="R5348" i="2"/>
  <c r="R5347" i="2"/>
  <c r="R5346" i="2"/>
  <c r="R5345" i="2"/>
  <c r="R5344" i="2"/>
  <c r="R5343" i="2"/>
  <c r="R5342" i="2"/>
  <c r="R5341" i="2"/>
  <c r="R5340" i="2"/>
  <c r="R5339" i="2"/>
  <c r="R5338" i="2"/>
  <c r="R5337" i="2"/>
  <c r="S5337" i="2" s="1"/>
  <c r="X5337" i="2" s="1"/>
  <c r="Y5337" i="2" s="1"/>
  <c r="R5336" i="2"/>
  <c r="R5335" i="2"/>
  <c r="R5334" i="2"/>
  <c r="R5333" i="2"/>
  <c r="R5332" i="2"/>
  <c r="R5331" i="2"/>
  <c r="R5330" i="2"/>
  <c r="R5329" i="2"/>
  <c r="R5328" i="2"/>
  <c r="R5327" i="2"/>
  <c r="R5326" i="2"/>
  <c r="R5325" i="2"/>
  <c r="R5324" i="2"/>
  <c r="R5323" i="2"/>
  <c r="R5322" i="2"/>
  <c r="R5321" i="2"/>
  <c r="R5320" i="2"/>
  <c r="R5319" i="2"/>
  <c r="R5318" i="2"/>
  <c r="R5317" i="2"/>
  <c r="R5316" i="2"/>
  <c r="R5315" i="2"/>
  <c r="R5314" i="2"/>
  <c r="R5313" i="2"/>
  <c r="R5312" i="2"/>
  <c r="W5312" i="2" s="1"/>
  <c r="R5311" i="2"/>
  <c r="R5310" i="2"/>
  <c r="R5309" i="2"/>
  <c r="R5308" i="2"/>
  <c r="R5307" i="2"/>
  <c r="R5306" i="2"/>
  <c r="R5305" i="2"/>
  <c r="R5304" i="2"/>
  <c r="R5303" i="2"/>
  <c r="R5302" i="2"/>
  <c r="R5301" i="2"/>
  <c r="R5300" i="2"/>
  <c r="R5299" i="2"/>
  <c r="R5298" i="2"/>
  <c r="R5297" i="2"/>
  <c r="R5296" i="2"/>
  <c r="R5295" i="2"/>
  <c r="R5294" i="2"/>
  <c r="R5293" i="2"/>
  <c r="R5292" i="2"/>
  <c r="R5291" i="2"/>
  <c r="R5290" i="2"/>
  <c r="R5289" i="2"/>
  <c r="R5288" i="2"/>
  <c r="R5287" i="2"/>
  <c r="R5286" i="2"/>
  <c r="R5285" i="2"/>
  <c r="R5284" i="2"/>
  <c r="R5283" i="2"/>
  <c r="R5282" i="2"/>
  <c r="R5281" i="2"/>
  <c r="R5280" i="2"/>
  <c r="R5279" i="2"/>
  <c r="R5278" i="2"/>
  <c r="R5277" i="2"/>
  <c r="R5276" i="2"/>
  <c r="R5275" i="2"/>
  <c r="R5274" i="2"/>
  <c r="R5273" i="2"/>
  <c r="R5272" i="2"/>
  <c r="S5272" i="2" s="1"/>
  <c r="X5272" i="2" s="1"/>
  <c r="Y5272" i="2" s="1"/>
  <c r="R5271" i="2"/>
  <c r="S5271" i="2" s="1"/>
  <c r="X5271" i="2" s="1"/>
  <c r="Y5271" i="2" s="1"/>
  <c r="R5270" i="2"/>
  <c r="R5269" i="2"/>
  <c r="R5268" i="2"/>
  <c r="R5267" i="2"/>
  <c r="R5266" i="2"/>
  <c r="R5265" i="2"/>
  <c r="R5264" i="2"/>
  <c r="R5263" i="2"/>
  <c r="R5262" i="2"/>
  <c r="R5261" i="2"/>
  <c r="R5260" i="2"/>
  <c r="R5259" i="2"/>
  <c r="R5258" i="2"/>
  <c r="R5257" i="2"/>
  <c r="R5256" i="2"/>
  <c r="R5255" i="2"/>
  <c r="R5254" i="2"/>
  <c r="R5253" i="2"/>
  <c r="R5252" i="2"/>
  <c r="R5251" i="2"/>
  <c r="R5250" i="2"/>
  <c r="R5249" i="2"/>
  <c r="R5248" i="2"/>
  <c r="R5247" i="2"/>
  <c r="R5246" i="2"/>
  <c r="R5245" i="2"/>
  <c r="R5244" i="2"/>
  <c r="R5243" i="2"/>
  <c r="R5242" i="2"/>
  <c r="R5241" i="2"/>
  <c r="R5240" i="2"/>
  <c r="W5240" i="2" s="1"/>
  <c r="R5239" i="2"/>
  <c r="R5238" i="2"/>
  <c r="R5237" i="2"/>
  <c r="R5236" i="2"/>
  <c r="R5235" i="2"/>
  <c r="R5234" i="2"/>
  <c r="R5233" i="2"/>
  <c r="R5232" i="2"/>
  <c r="R5231" i="2"/>
  <c r="R5230" i="2"/>
  <c r="R5229" i="2"/>
  <c r="R5228" i="2"/>
  <c r="R5227" i="2"/>
  <c r="R5226" i="2"/>
  <c r="R5225" i="2"/>
  <c r="R5224" i="2"/>
  <c r="R5223" i="2"/>
  <c r="R5222" i="2"/>
  <c r="R5221" i="2"/>
  <c r="R5220" i="2"/>
  <c r="R5219" i="2"/>
  <c r="R5218" i="2"/>
  <c r="R5217" i="2"/>
  <c r="R5216" i="2"/>
  <c r="R5215" i="2"/>
  <c r="R5214" i="2"/>
  <c r="R5213" i="2"/>
  <c r="R5212" i="2"/>
  <c r="R5211" i="2"/>
  <c r="R5210" i="2"/>
  <c r="R5209" i="2"/>
  <c r="R5208" i="2"/>
  <c r="R5207" i="2"/>
  <c r="S5207" i="2" s="1"/>
  <c r="X5207" i="2" s="1"/>
  <c r="Y5207" i="2" s="1"/>
  <c r="R5206" i="2"/>
  <c r="R5205" i="2"/>
  <c r="R5204" i="2"/>
  <c r="R5203" i="2"/>
  <c r="R5202" i="2"/>
  <c r="R5201" i="2"/>
  <c r="R5200" i="2"/>
  <c r="R5199" i="2"/>
  <c r="R5198" i="2"/>
  <c r="R5197" i="2"/>
  <c r="R5196" i="2"/>
  <c r="R5195" i="2"/>
  <c r="R5194" i="2"/>
  <c r="R5193" i="2"/>
  <c r="R5192" i="2"/>
  <c r="R5191" i="2"/>
  <c r="R5190" i="2"/>
  <c r="R5189" i="2"/>
  <c r="R5188" i="2"/>
  <c r="R5187" i="2"/>
  <c r="R5186" i="2"/>
  <c r="R5185" i="2"/>
  <c r="R5184" i="2"/>
  <c r="R5183" i="2"/>
  <c r="R5182" i="2"/>
  <c r="R5181" i="2"/>
  <c r="R5180" i="2"/>
  <c r="R5179" i="2"/>
  <c r="R5178" i="2"/>
  <c r="R5177" i="2"/>
  <c r="R5176" i="2"/>
  <c r="W5176" i="2" s="1"/>
  <c r="R5175" i="2"/>
  <c r="R5174" i="2"/>
  <c r="R5173" i="2"/>
  <c r="R5172" i="2"/>
  <c r="R5171" i="2"/>
  <c r="R5170" i="2"/>
  <c r="R5169" i="2"/>
  <c r="R5168" i="2"/>
  <c r="R5167" i="2"/>
  <c r="R5166" i="2"/>
  <c r="R5165" i="2"/>
  <c r="R5164" i="2"/>
  <c r="R5163" i="2"/>
  <c r="R5162" i="2"/>
  <c r="R5161" i="2"/>
  <c r="R5160" i="2"/>
  <c r="R5159" i="2"/>
  <c r="R5158" i="2"/>
  <c r="R5157" i="2"/>
  <c r="R5156" i="2"/>
  <c r="R5155" i="2"/>
  <c r="R5154" i="2"/>
  <c r="R5153" i="2"/>
  <c r="R5152" i="2"/>
  <c r="R5151" i="2"/>
  <c r="R5150" i="2"/>
  <c r="R5149" i="2"/>
  <c r="R5148" i="2"/>
  <c r="R5147" i="2"/>
  <c r="R5146" i="2"/>
  <c r="R5145" i="2"/>
  <c r="R5144" i="2"/>
  <c r="S5144" i="2" s="1"/>
  <c r="X5144" i="2" s="1"/>
  <c r="Y5144" i="2" s="1"/>
  <c r="R5143" i="2"/>
  <c r="R5142" i="2"/>
  <c r="R5141" i="2"/>
  <c r="R5140" i="2"/>
  <c r="R5139" i="2"/>
  <c r="R5138" i="2"/>
  <c r="R5137" i="2"/>
  <c r="R5136" i="2"/>
  <c r="R5135" i="2"/>
  <c r="R5134" i="2"/>
  <c r="R5133" i="2"/>
  <c r="R5132" i="2"/>
  <c r="R5131" i="2"/>
  <c r="R5130" i="2"/>
  <c r="R5129" i="2"/>
  <c r="R5128" i="2"/>
  <c r="R5127" i="2"/>
  <c r="R5126" i="2"/>
  <c r="R5125" i="2"/>
  <c r="R5124" i="2"/>
  <c r="R5123" i="2"/>
  <c r="R5122" i="2"/>
  <c r="R5121" i="2"/>
  <c r="R5120" i="2"/>
  <c r="R5119" i="2"/>
  <c r="R5118" i="2"/>
  <c r="R5117" i="2"/>
  <c r="R5116" i="2"/>
  <c r="R5115" i="2"/>
  <c r="R5114" i="2"/>
  <c r="R5113" i="2"/>
  <c r="R5112" i="2"/>
  <c r="R5111" i="2"/>
  <c r="R5110" i="2"/>
  <c r="R5109" i="2"/>
  <c r="R5108" i="2"/>
  <c r="R5107" i="2"/>
  <c r="R5106" i="2"/>
  <c r="R5105" i="2"/>
  <c r="R5104" i="2"/>
  <c r="R5103" i="2"/>
  <c r="R5102" i="2"/>
  <c r="R5101" i="2"/>
  <c r="R5100" i="2"/>
  <c r="R5099" i="2"/>
  <c r="R5098" i="2"/>
  <c r="R5097" i="2"/>
  <c r="R5096" i="2"/>
  <c r="R5095" i="2"/>
  <c r="R5094" i="2"/>
  <c r="R5093" i="2"/>
  <c r="R5092" i="2"/>
  <c r="R5091" i="2"/>
  <c r="R5090" i="2"/>
  <c r="R5089" i="2"/>
  <c r="R5088" i="2"/>
  <c r="R5087" i="2"/>
  <c r="R5086" i="2"/>
  <c r="R5085" i="2"/>
  <c r="R5084" i="2"/>
  <c r="R5083" i="2"/>
  <c r="R5082" i="2"/>
  <c r="R5081" i="2"/>
  <c r="R5080" i="2"/>
  <c r="R5079" i="2"/>
  <c r="R5078" i="2"/>
  <c r="R5077" i="2"/>
  <c r="R5076" i="2"/>
  <c r="R5075" i="2"/>
  <c r="R5074" i="2"/>
  <c r="R5073" i="2"/>
  <c r="R5072" i="2"/>
  <c r="R5071" i="2"/>
  <c r="R5070" i="2"/>
  <c r="R5069" i="2"/>
  <c r="R5068" i="2"/>
  <c r="R5067" i="2"/>
  <c r="R5066" i="2"/>
  <c r="R5065" i="2"/>
  <c r="R5064" i="2"/>
  <c r="R5063" i="2"/>
  <c r="R5062" i="2"/>
  <c r="R5061" i="2"/>
  <c r="R5060" i="2"/>
  <c r="R5059" i="2"/>
  <c r="R5058" i="2"/>
  <c r="R5057" i="2"/>
  <c r="R5056" i="2"/>
  <c r="R5055" i="2"/>
  <c r="R5054" i="2"/>
  <c r="R5053" i="2"/>
  <c r="R5052" i="2"/>
  <c r="R5051" i="2"/>
  <c r="R5050" i="2"/>
  <c r="R5049" i="2"/>
  <c r="R5048" i="2"/>
  <c r="R5047" i="2"/>
  <c r="R5046" i="2"/>
  <c r="R5045" i="2"/>
  <c r="R5044" i="2"/>
  <c r="R5043" i="2"/>
  <c r="R5042" i="2"/>
  <c r="R5041" i="2"/>
  <c r="R5040" i="2"/>
  <c r="R5039" i="2"/>
  <c r="R5038" i="2"/>
  <c r="R5037" i="2"/>
  <c r="R5036" i="2"/>
  <c r="R5035" i="2"/>
  <c r="R5034" i="2"/>
  <c r="R5033" i="2"/>
  <c r="R5032" i="2"/>
  <c r="R5031" i="2"/>
  <c r="R5030" i="2"/>
  <c r="R5029" i="2"/>
  <c r="R5028" i="2"/>
  <c r="R5027" i="2"/>
  <c r="R5026" i="2"/>
  <c r="R5025" i="2"/>
  <c r="R5024" i="2"/>
  <c r="R5023" i="2"/>
  <c r="R5022" i="2"/>
  <c r="R5021" i="2"/>
  <c r="R5020" i="2"/>
  <c r="R5019" i="2"/>
  <c r="R5018" i="2"/>
  <c r="R5017" i="2"/>
  <c r="R5016" i="2"/>
  <c r="S5016" i="2" s="1"/>
  <c r="X5016" i="2" s="1"/>
  <c r="Y5016" i="2" s="1"/>
  <c r="R5015" i="2"/>
  <c r="R5014" i="2"/>
  <c r="R5013" i="2"/>
  <c r="R5012" i="2"/>
  <c r="R5011" i="2"/>
  <c r="R5010" i="2"/>
  <c r="R5009" i="2"/>
  <c r="R5008" i="2"/>
  <c r="R5007" i="2"/>
  <c r="R5006" i="2"/>
  <c r="R5005" i="2"/>
  <c r="R5004" i="2"/>
  <c r="R5003" i="2"/>
  <c r="R5002" i="2"/>
  <c r="R5001" i="2"/>
  <c r="R5000" i="2"/>
  <c r="R4999" i="2"/>
  <c r="R4998" i="2"/>
  <c r="R4997" i="2"/>
  <c r="R4996" i="2"/>
  <c r="R4995" i="2"/>
  <c r="R4994" i="2"/>
  <c r="R4993" i="2"/>
  <c r="R4992" i="2"/>
  <c r="R4991" i="2"/>
  <c r="R4990" i="2"/>
  <c r="R4989" i="2"/>
  <c r="R4988" i="2"/>
  <c r="R4987" i="2"/>
  <c r="R4986" i="2"/>
  <c r="R4985" i="2"/>
  <c r="R4984" i="2"/>
  <c r="R4983" i="2"/>
  <c r="R4982" i="2"/>
  <c r="R4981" i="2"/>
  <c r="R4980" i="2"/>
  <c r="R4979" i="2"/>
  <c r="R4978" i="2"/>
  <c r="R4977" i="2"/>
  <c r="R4976" i="2"/>
  <c r="R4975" i="2"/>
  <c r="R4974" i="2"/>
  <c r="R4973" i="2"/>
  <c r="R4972" i="2"/>
  <c r="R4971" i="2"/>
  <c r="R4970" i="2"/>
  <c r="R4969" i="2"/>
  <c r="R4968" i="2"/>
  <c r="R4967" i="2"/>
  <c r="R4966" i="2"/>
  <c r="R4965" i="2"/>
  <c r="R4964" i="2"/>
  <c r="R4963" i="2"/>
  <c r="R4962" i="2"/>
  <c r="R4961" i="2"/>
  <c r="R4960" i="2"/>
  <c r="R4959" i="2"/>
  <c r="R4958" i="2"/>
  <c r="R4957" i="2"/>
  <c r="R4956" i="2"/>
  <c r="R4955" i="2"/>
  <c r="R4954" i="2"/>
  <c r="R4953" i="2"/>
  <c r="R4952" i="2"/>
  <c r="R4951" i="2"/>
  <c r="R4950" i="2"/>
  <c r="R4949" i="2"/>
  <c r="R4948" i="2"/>
  <c r="R4947" i="2"/>
  <c r="R4946" i="2"/>
  <c r="R4945" i="2"/>
  <c r="R4944" i="2"/>
  <c r="R4943" i="2"/>
  <c r="R4942" i="2"/>
  <c r="R4941" i="2"/>
  <c r="R4940" i="2"/>
  <c r="R4939" i="2"/>
  <c r="R4938" i="2"/>
  <c r="R4937" i="2"/>
  <c r="R4936" i="2"/>
  <c r="W4936" i="2" s="1"/>
  <c r="R4935" i="2"/>
  <c r="R4934" i="2"/>
  <c r="R4933" i="2"/>
  <c r="R4932" i="2"/>
  <c r="R4931" i="2"/>
  <c r="R4930" i="2"/>
  <c r="R4929" i="2"/>
  <c r="R4928" i="2"/>
  <c r="R4927" i="2"/>
  <c r="R4926" i="2"/>
  <c r="R4925" i="2"/>
  <c r="R4924" i="2"/>
  <c r="R4923" i="2"/>
  <c r="R4922" i="2"/>
  <c r="R4921" i="2"/>
  <c r="R4920" i="2"/>
  <c r="R4919" i="2"/>
  <c r="R4918" i="2"/>
  <c r="R4917" i="2"/>
  <c r="R4916" i="2"/>
  <c r="R4915" i="2"/>
  <c r="R4914" i="2"/>
  <c r="R4913" i="2"/>
  <c r="R4912" i="2"/>
  <c r="R4911" i="2"/>
  <c r="R4910" i="2"/>
  <c r="R4909" i="2"/>
  <c r="R4908" i="2"/>
  <c r="R4907" i="2"/>
  <c r="R4906" i="2"/>
  <c r="R4905" i="2"/>
  <c r="R4904" i="2"/>
  <c r="R4903" i="2"/>
  <c r="R4902" i="2"/>
  <c r="R4901" i="2"/>
  <c r="R4900" i="2"/>
  <c r="R4899" i="2"/>
  <c r="R4898" i="2"/>
  <c r="R4897" i="2"/>
  <c r="R4896" i="2"/>
  <c r="R4895" i="2"/>
  <c r="R4894" i="2"/>
  <c r="R4893" i="2"/>
  <c r="R4892" i="2"/>
  <c r="R4891" i="2"/>
  <c r="R4890" i="2"/>
  <c r="R4889" i="2"/>
  <c r="R4888" i="2"/>
  <c r="S4888" i="2" s="1"/>
  <c r="X4888" i="2" s="1"/>
  <c r="Y4888" i="2" s="1"/>
  <c r="R4887" i="2"/>
  <c r="S4887" i="2" s="1"/>
  <c r="X4887" i="2" s="1"/>
  <c r="Y4887" i="2" s="1"/>
  <c r="R4886" i="2"/>
  <c r="R4885" i="2"/>
  <c r="W4885" i="2" s="1"/>
  <c r="R4884" i="2"/>
  <c r="R4883" i="2"/>
  <c r="R4882" i="2"/>
  <c r="R4881" i="2"/>
  <c r="R4880" i="2"/>
  <c r="R4879" i="2"/>
  <c r="R4878" i="2"/>
  <c r="R4877" i="2"/>
  <c r="R4876" i="2"/>
  <c r="R4875" i="2"/>
  <c r="R4874" i="2"/>
  <c r="R4873" i="2"/>
  <c r="R4872" i="2"/>
  <c r="R4871" i="2"/>
  <c r="R4870" i="2"/>
  <c r="R4869" i="2"/>
  <c r="R4868" i="2"/>
  <c r="R4867" i="2"/>
  <c r="R4866" i="2"/>
  <c r="R4865" i="2"/>
  <c r="R4864" i="2"/>
  <c r="R4863" i="2"/>
  <c r="R4862" i="2"/>
  <c r="R4861" i="2"/>
  <c r="R4860" i="2"/>
  <c r="R4859" i="2"/>
  <c r="R4858" i="2"/>
  <c r="R4857" i="2"/>
  <c r="R4856" i="2"/>
  <c r="R4855" i="2"/>
  <c r="R4854" i="2"/>
  <c r="R4853" i="2"/>
  <c r="R4852" i="2"/>
  <c r="R4851" i="2"/>
  <c r="R4850" i="2"/>
  <c r="R4849" i="2"/>
  <c r="R4848" i="2"/>
  <c r="R4847" i="2"/>
  <c r="R4846" i="2"/>
  <c r="R4845" i="2"/>
  <c r="R4844" i="2"/>
  <c r="R4843" i="2"/>
  <c r="R4842" i="2"/>
  <c r="R4841" i="2"/>
  <c r="R4840" i="2"/>
  <c r="R4839" i="2"/>
  <c r="R4838" i="2"/>
  <c r="R4837" i="2"/>
  <c r="R4836" i="2"/>
  <c r="R4835" i="2"/>
  <c r="R4834" i="2"/>
  <c r="R4833" i="2"/>
  <c r="R4832" i="2"/>
  <c r="R4831" i="2"/>
  <c r="R4830" i="2"/>
  <c r="R4829" i="2"/>
  <c r="R4828" i="2"/>
  <c r="R4827" i="2"/>
  <c r="R4826" i="2"/>
  <c r="R4825" i="2"/>
  <c r="R4824" i="2"/>
  <c r="R4823" i="2"/>
  <c r="R4822" i="2"/>
  <c r="R4821" i="2"/>
  <c r="R4820" i="2"/>
  <c r="R4819" i="2"/>
  <c r="R4818" i="2"/>
  <c r="R4817" i="2"/>
  <c r="R4816" i="2"/>
  <c r="R4815" i="2"/>
  <c r="R4814" i="2"/>
  <c r="R4813" i="2"/>
  <c r="R4812" i="2"/>
  <c r="R4811" i="2"/>
  <c r="R4810" i="2"/>
  <c r="R4809" i="2"/>
  <c r="R4808" i="2"/>
  <c r="R4807" i="2"/>
  <c r="R4806" i="2"/>
  <c r="R4805" i="2"/>
  <c r="R4804" i="2"/>
  <c r="R4803" i="2"/>
  <c r="R4802" i="2"/>
  <c r="R4801" i="2"/>
  <c r="R4800" i="2"/>
  <c r="R4799" i="2"/>
  <c r="R4798" i="2"/>
  <c r="R4797" i="2"/>
  <c r="R4796" i="2"/>
  <c r="R4795" i="2"/>
  <c r="R4794" i="2"/>
  <c r="R4793" i="2"/>
  <c r="R4792" i="2"/>
  <c r="R4791" i="2"/>
  <c r="R4790" i="2"/>
  <c r="R4789" i="2"/>
  <c r="W4789" i="2" s="1"/>
  <c r="R4788" i="2"/>
  <c r="R4787" i="2"/>
  <c r="R4786" i="2"/>
  <c r="R4785" i="2"/>
  <c r="R4784" i="2"/>
  <c r="R4783" i="2"/>
  <c r="R4782" i="2"/>
  <c r="R4781" i="2"/>
  <c r="R4780" i="2"/>
  <c r="R4779" i="2"/>
  <c r="R4778" i="2"/>
  <c r="R4777" i="2"/>
  <c r="R4776" i="2"/>
  <c r="R4775" i="2"/>
  <c r="R4774" i="2"/>
  <c r="R4773" i="2"/>
  <c r="R4772" i="2"/>
  <c r="R4771" i="2"/>
  <c r="R4770" i="2"/>
  <c r="R4769" i="2"/>
  <c r="R4768" i="2"/>
  <c r="R4767" i="2"/>
  <c r="R4766" i="2"/>
  <c r="R4765" i="2"/>
  <c r="R4764" i="2"/>
  <c r="R4763" i="2"/>
  <c r="R4762" i="2"/>
  <c r="R4761" i="2"/>
  <c r="R4760" i="2"/>
  <c r="S4760" i="2" s="1"/>
  <c r="X4760" i="2" s="1"/>
  <c r="Y4760" i="2" s="1"/>
  <c r="R4759" i="2"/>
  <c r="R4758" i="2"/>
  <c r="R4757" i="2"/>
  <c r="W4757" i="2" s="1"/>
  <c r="R4756" i="2"/>
  <c r="R4755" i="2"/>
  <c r="R4754" i="2"/>
  <c r="R4753" i="2"/>
  <c r="R4752" i="2"/>
  <c r="R4751" i="2"/>
  <c r="R4750" i="2"/>
  <c r="R4749" i="2"/>
  <c r="R4748" i="2"/>
  <c r="R4747" i="2"/>
  <c r="R4746" i="2"/>
  <c r="R4745" i="2"/>
  <c r="R4744" i="2"/>
  <c r="R4743" i="2"/>
  <c r="R4742" i="2"/>
  <c r="R4741" i="2"/>
  <c r="R4740" i="2"/>
  <c r="R4739" i="2"/>
  <c r="R4738" i="2"/>
  <c r="R4737" i="2"/>
  <c r="R4736" i="2"/>
  <c r="R4735" i="2"/>
  <c r="R4734" i="2"/>
  <c r="R4733" i="2"/>
  <c r="R4732" i="2"/>
  <c r="R4731" i="2"/>
  <c r="R4730" i="2"/>
  <c r="R4729" i="2"/>
  <c r="R4728" i="2"/>
  <c r="R4727" i="2"/>
  <c r="R4726" i="2"/>
  <c r="R4725" i="2"/>
  <c r="R4724" i="2"/>
  <c r="R4723" i="2"/>
  <c r="R4722" i="2"/>
  <c r="R4721" i="2"/>
  <c r="R4720" i="2"/>
  <c r="R4719" i="2"/>
  <c r="R4718" i="2"/>
  <c r="R4717" i="2"/>
  <c r="R4716" i="2"/>
  <c r="R4715" i="2"/>
  <c r="R4714" i="2"/>
  <c r="R4713" i="2"/>
  <c r="R4712" i="2"/>
  <c r="R4711" i="2"/>
  <c r="R4710" i="2"/>
  <c r="R4709" i="2"/>
  <c r="R4708" i="2"/>
  <c r="R4707" i="2"/>
  <c r="R4706" i="2"/>
  <c r="R4705" i="2"/>
  <c r="R4704" i="2"/>
  <c r="R4703" i="2"/>
  <c r="R4702" i="2"/>
  <c r="R4701" i="2"/>
  <c r="R4700" i="2"/>
  <c r="R4699" i="2"/>
  <c r="R4698" i="2"/>
  <c r="R4697" i="2"/>
  <c r="R4696" i="2"/>
  <c r="R4695" i="2"/>
  <c r="R4694" i="2"/>
  <c r="R4693" i="2"/>
  <c r="R4692" i="2"/>
  <c r="R4691" i="2"/>
  <c r="R4690" i="2"/>
  <c r="R4689" i="2"/>
  <c r="R4688" i="2"/>
  <c r="R4687" i="2"/>
  <c r="R4686" i="2"/>
  <c r="R4685" i="2"/>
  <c r="R4684" i="2"/>
  <c r="R4683" i="2"/>
  <c r="R4682" i="2"/>
  <c r="R4681" i="2"/>
  <c r="R4680" i="2"/>
  <c r="R4679" i="2"/>
  <c r="R4678" i="2"/>
  <c r="R4677" i="2"/>
  <c r="R4676" i="2"/>
  <c r="R4675" i="2"/>
  <c r="R4674" i="2"/>
  <c r="R4673" i="2"/>
  <c r="R4672" i="2"/>
  <c r="R4671" i="2"/>
  <c r="R4670" i="2"/>
  <c r="R4669" i="2"/>
  <c r="R4668" i="2"/>
  <c r="R4667" i="2"/>
  <c r="R4666" i="2"/>
  <c r="R4665" i="2"/>
  <c r="R4664" i="2"/>
  <c r="R4663" i="2"/>
  <c r="S4663" i="2" s="1"/>
  <c r="X4663" i="2" s="1"/>
  <c r="Y4663" i="2" s="1"/>
  <c r="R4662" i="2"/>
  <c r="S4662" i="2" s="1"/>
  <c r="X4662" i="2" s="1"/>
  <c r="Y4662" i="2" s="1"/>
  <c r="R4661" i="2"/>
  <c r="R4660" i="2"/>
  <c r="R4659" i="2"/>
  <c r="R4658" i="2"/>
  <c r="R4657" i="2"/>
  <c r="R4656" i="2"/>
  <c r="R4655" i="2"/>
  <c r="R4654" i="2"/>
  <c r="R4653" i="2"/>
  <c r="R4652" i="2"/>
  <c r="R4651" i="2"/>
  <c r="W4651" i="2" s="1"/>
  <c r="R4650" i="2"/>
  <c r="R4649" i="2"/>
  <c r="R4648" i="2"/>
  <c r="R4647" i="2"/>
  <c r="R4646" i="2"/>
  <c r="R4645" i="2"/>
  <c r="R4644" i="2"/>
  <c r="R4643" i="2"/>
  <c r="R4642" i="2"/>
  <c r="R4641" i="2"/>
  <c r="R4640" i="2"/>
  <c r="R4639" i="2"/>
  <c r="R4638" i="2"/>
  <c r="R4637" i="2"/>
  <c r="R4636" i="2"/>
  <c r="R4635" i="2"/>
  <c r="R4634" i="2"/>
  <c r="R4633" i="2"/>
  <c r="R4632" i="2"/>
  <c r="R4631" i="2"/>
  <c r="R4630" i="2"/>
  <c r="R4629" i="2"/>
  <c r="R4628" i="2"/>
  <c r="R4627" i="2"/>
  <c r="R4626" i="2"/>
  <c r="R4625" i="2"/>
  <c r="R4624" i="2"/>
  <c r="R4623" i="2"/>
  <c r="R4622" i="2"/>
  <c r="R4621" i="2"/>
  <c r="R4620" i="2"/>
  <c r="R4619" i="2"/>
  <c r="S4619" i="2" s="1"/>
  <c r="X4619" i="2" s="1"/>
  <c r="Y4619" i="2" s="1"/>
  <c r="R4618" i="2"/>
  <c r="R4617" i="2"/>
  <c r="R4616" i="2"/>
  <c r="R4615" i="2"/>
  <c r="R4614" i="2"/>
  <c r="R4613" i="2"/>
  <c r="R4612" i="2"/>
  <c r="R4611" i="2"/>
  <c r="R4610" i="2"/>
  <c r="R4609" i="2"/>
  <c r="W4609" i="2" s="1"/>
  <c r="R4608" i="2"/>
  <c r="R4607" i="2"/>
  <c r="R4606" i="2"/>
  <c r="R4605" i="2"/>
  <c r="R4604" i="2"/>
  <c r="R4603" i="2"/>
  <c r="R4602" i="2"/>
  <c r="R4601" i="2"/>
  <c r="R4600" i="2"/>
  <c r="R4599" i="2"/>
  <c r="R4598" i="2"/>
  <c r="R4597" i="2"/>
  <c r="R4596" i="2"/>
  <c r="R4595" i="2"/>
  <c r="R4594" i="2"/>
  <c r="R4593" i="2"/>
  <c r="R4592" i="2"/>
  <c r="R4591" i="2"/>
  <c r="R4589" i="2"/>
  <c r="R4588" i="2"/>
  <c r="R4587" i="2"/>
  <c r="R4585" i="2"/>
  <c r="R4584" i="2"/>
  <c r="R4583" i="2"/>
  <c r="R4581" i="2"/>
  <c r="W4581" i="2" s="1"/>
  <c r="R4580" i="2"/>
  <c r="R4579" i="2"/>
  <c r="R4577" i="2"/>
  <c r="R4576" i="2"/>
  <c r="S4576" i="2" s="1"/>
  <c r="X4576" i="2" s="1"/>
  <c r="Y4576" i="2" s="1"/>
  <c r="R4575" i="2"/>
  <c r="R4573" i="2"/>
  <c r="R4572" i="2"/>
  <c r="R4571" i="2"/>
  <c r="W4571" i="2" s="1"/>
  <c r="R4569" i="2"/>
  <c r="R4568" i="2"/>
  <c r="R4567" i="2"/>
  <c r="R4565" i="2"/>
  <c r="R4564" i="2"/>
  <c r="R4563" i="2"/>
  <c r="R4561" i="2"/>
  <c r="R4560" i="2"/>
  <c r="R4559" i="2"/>
  <c r="R4557" i="2"/>
  <c r="R4556" i="2"/>
  <c r="R4555" i="2"/>
  <c r="R4553" i="2"/>
  <c r="R4552" i="2"/>
  <c r="R4551" i="2"/>
  <c r="R4549" i="2"/>
  <c r="R4548" i="2"/>
  <c r="R4547" i="2"/>
  <c r="R4545" i="2"/>
  <c r="R4544" i="2"/>
  <c r="R4543" i="2"/>
  <c r="R4541" i="2"/>
  <c r="R4540" i="2"/>
  <c r="R4539" i="2"/>
  <c r="R4537" i="2"/>
  <c r="R4536" i="2"/>
  <c r="R4535" i="2"/>
  <c r="R4533" i="2"/>
  <c r="R4532" i="2"/>
  <c r="R4531" i="2"/>
  <c r="R4529" i="2"/>
  <c r="R4528" i="2"/>
  <c r="R4527" i="2"/>
  <c r="R4525" i="2"/>
  <c r="R4524" i="2"/>
  <c r="R4523" i="2"/>
  <c r="R4521" i="2"/>
  <c r="R4520" i="2"/>
  <c r="R4519" i="2"/>
  <c r="R4517" i="2"/>
  <c r="R4516" i="2"/>
  <c r="R4515" i="2"/>
  <c r="R4513" i="2"/>
  <c r="R4512" i="2"/>
  <c r="R4511" i="2"/>
  <c r="R4509" i="2"/>
  <c r="R4508" i="2"/>
  <c r="R4507" i="2"/>
  <c r="R4505" i="2"/>
  <c r="R4504" i="2"/>
  <c r="R4503" i="2"/>
  <c r="R4501" i="2"/>
  <c r="R4500" i="2"/>
  <c r="R4499" i="2"/>
  <c r="R4497" i="2"/>
  <c r="W4497" i="2" s="1"/>
  <c r="R4496" i="2"/>
  <c r="R4495" i="2"/>
  <c r="R4493" i="2"/>
  <c r="R4492" i="2"/>
  <c r="R4491" i="2"/>
  <c r="R4489" i="2"/>
  <c r="R4488" i="2"/>
  <c r="R4487" i="2"/>
  <c r="R4485" i="2"/>
  <c r="R4484" i="2"/>
  <c r="R4483" i="2"/>
  <c r="R4481" i="2"/>
  <c r="R4480" i="2"/>
  <c r="R4479" i="2"/>
  <c r="R4477" i="2"/>
  <c r="R4476" i="2"/>
  <c r="R4475" i="2"/>
  <c r="R4473" i="2"/>
  <c r="R4472" i="2"/>
  <c r="R4471" i="2"/>
  <c r="R4469" i="2"/>
  <c r="R4468" i="2"/>
  <c r="R4467" i="2"/>
  <c r="R4465" i="2"/>
  <c r="W4465" i="2" s="1"/>
  <c r="R4464" i="2"/>
  <c r="R4463" i="2"/>
  <c r="R4461" i="2"/>
  <c r="R4460" i="2"/>
  <c r="R4459" i="2"/>
  <c r="R4457" i="2"/>
  <c r="R4456" i="2"/>
  <c r="R4455" i="2"/>
  <c r="R4453" i="2"/>
  <c r="R4452" i="2"/>
  <c r="R4451" i="2"/>
  <c r="R4449" i="2"/>
  <c r="R4448" i="2"/>
  <c r="R4447" i="2"/>
  <c r="R4445" i="2"/>
  <c r="R4444" i="2"/>
  <c r="R4443" i="2"/>
  <c r="R4441" i="2"/>
  <c r="S4441" i="2" s="1"/>
  <c r="X4441" i="2" s="1"/>
  <c r="Y4441" i="2" s="1"/>
  <c r="R4440" i="2"/>
  <c r="R4439" i="2"/>
  <c r="R4437" i="2"/>
  <c r="R4436" i="2"/>
  <c r="R4435" i="2"/>
  <c r="R4433" i="2"/>
  <c r="R4432" i="2"/>
  <c r="R4431" i="2"/>
  <c r="R4429" i="2"/>
  <c r="R4428" i="2"/>
  <c r="R4427" i="2"/>
  <c r="R4425" i="2"/>
  <c r="R4424" i="2"/>
  <c r="R4423" i="2"/>
  <c r="R4421" i="2"/>
  <c r="R4420" i="2"/>
  <c r="R4419" i="2"/>
  <c r="R4417" i="2"/>
  <c r="R4416" i="2"/>
  <c r="R4415" i="2"/>
  <c r="R4413" i="2"/>
  <c r="R4412" i="2"/>
  <c r="R4411" i="2"/>
  <c r="R4409" i="2"/>
  <c r="R4408" i="2"/>
  <c r="R4407" i="2"/>
  <c r="R4405" i="2"/>
  <c r="R4404" i="2"/>
  <c r="R4403" i="2"/>
  <c r="R4401" i="2"/>
  <c r="R4400" i="2"/>
  <c r="R4399" i="2"/>
  <c r="R4397" i="2"/>
  <c r="R4396" i="2"/>
  <c r="R4395" i="2"/>
  <c r="W4395" i="2" s="1"/>
  <c r="R4393" i="2"/>
  <c r="R4392" i="2"/>
  <c r="R4391" i="2"/>
  <c r="R4389" i="2"/>
  <c r="R4388" i="2"/>
  <c r="R4387" i="2"/>
  <c r="R4385" i="2"/>
  <c r="W4385" i="2" s="1"/>
  <c r="R4384" i="2"/>
  <c r="R4383" i="2"/>
  <c r="R4381" i="2"/>
  <c r="R4380" i="2"/>
  <c r="R4379" i="2"/>
  <c r="R4377" i="2"/>
  <c r="S4377" i="2" s="1"/>
  <c r="X4377" i="2" s="1"/>
  <c r="Y4377" i="2" s="1"/>
  <c r="R4376" i="2"/>
  <c r="R4375" i="2"/>
  <c r="R4373" i="2"/>
  <c r="R4372" i="2"/>
  <c r="R4371" i="2"/>
  <c r="R4369" i="2"/>
  <c r="R4368" i="2"/>
  <c r="R4367" i="2"/>
  <c r="R4365" i="2"/>
  <c r="R4364" i="2"/>
  <c r="R4363" i="2"/>
  <c r="R4361" i="2"/>
  <c r="R4360" i="2"/>
  <c r="R4359" i="2"/>
  <c r="R4357" i="2"/>
  <c r="R4356" i="2"/>
  <c r="R4355" i="2"/>
  <c r="R4353" i="2"/>
  <c r="R4352" i="2"/>
  <c r="R4351" i="2"/>
  <c r="R4349" i="2"/>
  <c r="R4348" i="2"/>
  <c r="R4347" i="2"/>
  <c r="R4345" i="2"/>
  <c r="R4344" i="2"/>
  <c r="R4343" i="2"/>
  <c r="R4341" i="2"/>
  <c r="R4340" i="2"/>
  <c r="R4339" i="2"/>
  <c r="R4337" i="2"/>
  <c r="R4336" i="2"/>
  <c r="R4335" i="2"/>
  <c r="R4333" i="2"/>
  <c r="R4332" i="2"/>
  <c r="R4331" i="2"/>
  <c r="R4329" i="2"/>
  <c r="R4328" i="2"/>
  <c r="R4327" i="2"/>
  <c r="R4325" i="2"/>
  <c r="W4325" i="2" s="1"/>
  <c r="R4324" i="2"/>
  <c r="R4323" i="2"/>
  <c r="R4321" i="2"/>
  <c r="R4320" i="2"/>
  <c r="R4319" i="2"/>
  <c r="R4317" i="2"/>
  <c r="R4316" i="2"/>
  <c r="R4315" i="2"/>
  <c r="R4313" i="2"/>
  <c r="S4313" i="2" s="1"/>
  <c r="X4313" i="2" s="1"/>
  <c r="Y4313" i="2" s="1"/>
  <c r="R4312" i="2"/>
  <c r="R4311" i="2"/>
  <c r="R4309" i="2"/>
  <c r="R4308" i="2"/>
  <c r="R4307" i="2"/>
  <c r="R4305" i="2"/>
  <c r="R4304" i="2"/>
  <c r="R4303" i="2"/>
  <c r="R4301" i="2"/>
  <c r="R4300" i="2"/>
  <c r="R4299" i="2"/>
  <c r="R4297" i="2"/>
  <c r="R4296" i="2"/>
  <c r="R4295" i="2"/>
  <c r="R4293" i="2"/>
  <c r="R4292" i="2"/>
  <c r="R4291" i="2"/>
  <c r="R4289" i="2"/>
  <c r="R4288" i="2"/>
  <c r="R4287" i="2"/>
  <c r="R4285" i="2"/>
  <c r="R4284" i="2"/>
  <c r="R4283" i="2"/>
  <c r="R4281" i="2"/>
  <c r="R4280" i="2"/>
  <c r="R4279" i="2"/>
  <c r="R4277" i="2"/>
  <c r="R4276" i="2"/>
  <c r="R4275" i="2"/>
  <c r="R4273" i="2"/>
  <c r="R4272" i="2"/>
  <c r="R4271" i="2"/>
  <c r="R4269" i="2"/>
  <c r="R4268" i="2"/>
  <c r="R4267" i="2"/>
  <c r="R4265" i="2"/>
  <c r="R4264" i="2"/>
  <c r="R4263" i="2"/>
  <c r="R4261" i="2"/>
  <c r="R4260" i="2"/>
  <c r="R4259" i="2"/>
  <c r="R4257" i="2"/>
  <c r="R4256" i="2"/>
  <c r="R4255" i="2"/>
  <c r="R4253" i="2"/>
  <c r="R4252" i="2"/>
  <c r="R4251" i="2"/>
  <c r="R4249" i="2"/>
  <c r="S4249" i="2" s="1"/>
  <c r="X4249" i="2" s="1"/>
  <c r="Y4249" i="2" s="1"/>
  <c r="R4248" i="2"/>
  <c r="R4247" i="2"/>
  <c r="R4245" i="2"/>
  <c r="R4244" i="2"/>
  <c r="R4243" i="2"/>
  <c r="R4241" i="2"/>
  <c r="R4240" i="2"/>
  <c r="R4239" i="2"/>
  <c r="R4237" i="2"/>
  <c r="R4236" i="2"/>
  <c r="R4235" i="2"/>
  <c r="R4233" i="2"/>
  <c r="R4232" i="2"/>
  <c r="R4231" i="2"/>
  <c r="R4229" i="2"/>
  <c r="R4228" i="2"/>
  <c r="R4227" i="2"/>
  <c r="R4225" i="2"/>
  <c r="R4224" i="2"/>
  <c r="R4223" i="2"/>
  <c r="R4221" i="2"/>
  <c r="R4220" i="2"/>
  <c r="R4219" i="2"/>
  <c r="R4217" i="2"/>
  <c r="R4216" i="2"/>
  <c r="R4215" i="2"/>
  <c r="R4213" i="2"/>
  <c r="R4212" i="2"/>
  <c r="R4211" i="2"/>
  <c r="R4209" i="2"/>
  <c r="R4208" i="2"/>
  <c r="R4207" i="2"/>
  <c r="R4205" i="2"/>
  <c r="R4204" i="2"/>
  <c r="R4203" i="2"/>
  <c r="R4201" i="2"/>
  <c r="R4200" i="2"/>
  <c r="R4199" i="2"/>
  <c r="R4197" i="2"/>
  <c r="R4196" i="2"/>
  <c r="R4195" i="2"/>
  <c r="R4193" i="2"/>
  <c r="R4192" i="2"/>
  <c r="R4191" i="2"/>
  <c r="R4189" i="2"/>
  <c r="R4188" i="2"/>
  <c r="R4187" i="2"/>
  <c r="R4185" i="2"/>
  <c r="S4185" i="2" s="1"/>
  <c r="X4185" i="2" s="1"/>
  <c r="Y4185" i="2" s="1"/>
  <c r="R4184" i="2"/>
  <c r="R4183" i="2"/>
  <c r="R4181" i="2"/>
  <c r="R4180" i="2"/>
  <c r="R4179" i="2"/>
  <c r="R4177" i="2"/>
  <c r="R4176" i="2"/>
  <c r="R4175" i="2"/>
  <c r="R4173" i="2"/>
  <c r="R4172" i="2"/>
  <c r="R4171" i="2"/>
  <c r="R4169" i="2"/>
  <c r="R4168" i="2"/>
  <c r="R4167" i="2"/>
  <c r="R4165" i="2"/>
  <c r="R4164" i="2"/>
  <c r="R4163" i="2"/>
  <c r="R4161" i="2"/>
  <c r="R4160" i="2"/>
  <c r="R4159" i="2"/>
  <c r="R4157" i="2"/>
  <c r="R4156" i="2"/>
  <c r="R4155" i="2"/>
  <c r="R4153" i="2"/>
  <c r="R4152" i="2"/>
  <c r="R4151" i="2"/>
  <c r="R4149" i="2"/>
  <c r="R4148" i="2"/>
  <c r="R4147" i="2"/>
  <c r="R4145" i="2"/>
  <c r="R4144" i="2"/>
  <c r="R4143" i="2"/>
  <c r="R4141" i="2"/>
  <c r="R4140" i="2"/>
  <c r="R4139" i="2"/>
  <c r="R4137" i="2"/>
  <c r="R4136" i="2"/>
  <c r="R4135" i="2"/>
  <c r="R4133" i="2"/>
  <c r="R4132" i="2"/>
  <c r="R4131" i="2"/>
  <c r="R4129" i="2"/>
  <c r="R4128" i="2"/>
  <c r="R4127" i="2"/>
  <c r="R4125" i="2"/>
  <c r="R4124" i="2"/>
  <c r="R4123" i="2"/>
  <c r="R4121" i="2"/>
  <c r="S4121" i="2" s="1"/>
  <c r="X4121" i="2" s="1"/>
  <c r="Y4121" i="2" s="1"/>
  <c r="R4120" i="2"/>
  <c r="R4119" i="2"/>
  <c r="R4117" i="2"/>
  <c r="R4116" i="2"/>
  <c r="R4115" i="2"/>
  <c r="R4113" i="2"/>
  <c r="R4112" i="2"/>
  <c r="R4111" i="2"/>
  <c r="R4109" i="2"/>
  <c r="R4108" i="2"/>
  <c r="R4107" i="2"/>
  <c r="R4105" i="2"/>
  <c r="R4104" i="2"/>
  <c r="R4103" i="2"/>
  <c r="R4101" i="2"/>
  <c r="R4100" i="2"/>
  <c r="R4099" i="2"/>
  <c r="R4097" i="2"/>
  <c r="R4096" i="2"/>
  <c r="R4095" i="2"/>
  <c r="R4093" i="2"/>
  <c r="R4092" i="2"/>
  <c r="R4091" i="2"/>
  <c r="R4089" i="2"/>
  <c r="R4088" i="2"/>
  <c r="R4087" i="2"/>
  <c r="R4085" i="2"/>
  <c r="R4084" i="2"/>
  <c r="R4083" i="2"/>
  <c r="R4081" i="2"/>
  <c r="R4080" i="2"/>
  <c r="R4079" i="2"/>
  <c r="R4077" i="2"/>
  <c r="R4076" i="2"/>
  <c r="R4075" i="2"/>
  <c r="R4073" i="2"/>
  <c r="R4072" i="2"/>
  <c r="R4071" i="2"/>
  <c r="R4069" i="2"/>
  <c r="R4068" i="2"/>
  <c r="R4067" i="2"/>
  <c r="R4065" i="2"/>
  <c r="R4064" i="2"/>
  <c r="R4063" i="2"/>
  <c r="R4061" i="2"/>
  <c r="R4060" i="2"/>
  <c r="R4059" i="2"/>
  <c r="R4057" i="2"/>
  <c r="S4057" i="2" s="1"/>
  <c r="X4057" i="2" s="1"/>
  <c r="Y4057" i="2" s="1"/>
  <c r="R4056" i="2"/>
  <c r="R4055" i="2"/>
  <c r="R4053" i="2"/>
  <c r="R4052" i="2"/>
  <c r="R4051" i="2"/>
  <c r="R4049" i="2"/>
  <c r="R4048" i="2"/>
  <c r="R4047" i="2"/>
  <c r="R4045" i="2"/>
  <c r="R4044" i="2"/>
  <c r="R4043" i="2"/>
  <c r="R4041" i="2"/>
  <c r="R4040" i="2"/>
  <c r="R4039" i="2"/>
  <c r="R4037" i="2"/>
  <c r="R4036" i="2"/>
  <c r="R4035" i="2"/>
  <c r="R4033" i="2"/>
  <c r="R4032" i="2"/>
  <c r="R4031" i="2"/>
  <c r="R4029" i="2"/>
  <c r="R4028" i="2"/>
  <c r="R4027" i="2"/>
  <c r="R4025" i="2"/>
  <c r="R4024" i="2"/>
  <c r="R4023" i="2"/>
  <c r="R4021" i="2"/>
  <c r="R4020" i="2"/>
  <c r="R4019" i="2"/>
  <c r="R4017" i="2"/>
  <c r="R4016" i="2"/>
  <c r="R4015" i="2"/>
  <c r="R4013" i="2"/>
  <c r="R4012" i="2"/>
  <c r="R4011" i="2"/>
  <c r="R4009" i="2"/>
  <c r="R4008" i="2"/>
  <c r="R4007" i="2"/>
  <c r="R4005" i="2"/>
  <c r="R4004" i="2"/>
  <c r="R4003" i="2"/>
  <c r="R4001" i="2"/>
  <c r="R4000" i="2"/>
  <c r="R3999" i="2"/>
  <c r="R3997" i="2"/>
  <c r="R3996" i="2"/>
  <c r="R3995" i="2"/>
  <c r="R3993" i="2"/>
  <c r="S3993" i="2" s="1"/>
  <c r="X3993" i="2" s="1"/>
  <c r="Y3993" i="2" s="1"/>
  <c r="R3992" i="2"/>
  <c r="R3991" i="2"/>
  <c r="R3989" i="2"/>
  <c r="R3988" i="2"/>
  <c r="R3987" i="2"/>
  <c r="R3985" i="2"/>
  <c r="R3984" i="2"/>
  <c r="R3983" i="2"/>
  <c r="R3981" i="2"/>
  <c r="R3980" i="2"/>
  <c r="R3979" i="2"/>
  <c r="R3977" i="2"/>
  <c r="R3976" i="2"/>
  <c r="R3975" i="2"/>
  <c r="R3973" i="2"/>
  <c r="R3972" i="2"/>
  <c r="R3971" i="2"/>
  <c r="R3969" i="2"/>
  <c r="R3968" i="2"/>
  <c r="R3967" i="2"/>
  <c r="R3965" i="2"/>
  <c r="R3964" i="2"/>
  <c r="R3963" i="2"/>
  <c r="R3961" i="2"/>
  <c r="R3960" i="2"/>
  <c r="R3959" i="2"/>
  <c r="R3957" i="2"/>
  <c r="R3956" i="2"/>
  <c r="R3955" i="2"/>
  <c r="R3953" i="2"/>
  <c r="R3952" i="2"/>
  <c r="R3951" i="2"/>
  <c r="R3949" i="2"/>
  <c r="R3948" i="2"/>
  <c r="R3947" i="2"/>
  <c r="R3945" i="2"/>
  <c r="R3944" i="2"/>
  <c r="R3943" i="2"/>
  <c r="R3941" i="2"/>
  <c r="R3940" i="2"/>
  <c r="R3939" i="2"/>
  <c r="R3937" i="2"/>
  <c r="R3936" i="2"/>
  <c r="R3935" i="2"/>
  <c r="R3933" i="2"/>
  <c r="R3932" i="2"/>
  <c r="R3931" i="2"/>
  <c r="R3929" i="2"/>
  <c r="S3929" i="2" s="1"/>
  <c r="X3929" i="2" s="1"/>
  <c r="Y3929" i="2" s="1"/>
  <c r="R3928" i="2"/>
  <c r="R3927" i="2"/>
  <c r="R3925" i="2"/>
  <c r="R3924" i="2"/>
  <c r="R3923" i="2"/>
  <c r="R3921" i="2"/>
  <c r="R3920" i="2"/>
  <c r="R3919" i="2"/>
  <c r="R3917" i="2"/>
  <c r="R3916" i="2"/>
  <c r="R3915" i="2"/>
  <c r="R3913" i="2"/>
  <c r="R3912" i="2"/>
  <c r="R3911" i="2"/>
  <c r="R3909" i="2"/>
  <c r="R3908" i="2"/>
  <c r="R3907" i="2"/>
  <c r="R3905" i="2"/>
  <c r="R3904" i="2"/>
  <c r="R3903" i="2"/>
  <c r="R3901" i="2"/>
  <c r="R3900" i="2"/>
  <c r="R3899" i="2"/>
  <c r="R3897" i="2"/>
  <c r="R3896" i="2"/>
  <c r="R3895" i="2"/>
  <c r="R3893" i="2"/>
  <c r="R3892" i="2"/>
  <c r="R3891" i="2"/>
  <c r="R3889" i="2"/>
  <c r="R3888" i="2"/>
  <c r="R3887" i="2"/>
  <c r="R3885" i="2"/>
  <c r="R3884" i="2"/>
  <c r="R3883" i="2"/>
  <c r="R3881" i="2"/>
  <c r="S3881" i="2" s="1"/>
  <c r="X3881" i="2" s="1"/>
  <c r="Y3881" i="2" s="1"/>
  <c r="R3880" i="2"/>
  <c r="R3879" i="2"/>
  <c r="R3877" i="2"/>
  <c r="R3876" i="2"/>
  <c r="R3875" i="2"/>
  <c r="R3873" i="2"/>
  <c r="R3872" i="2"/>
  <c r="R3871" i="2"/>
  <c r="R3869" i="2"/>
  <c r="R3868" i="2"/>
  <c r="R3867" i="2"/>
  <c r="R3865" i="2"/>
  <c r="R3864" i="2"/>
  <c r="R3863" i="2"/>
  <c r="R3861" i="2"/>
  <c r="R3860" i="2"/>
  <c r="R3859" i="2"/>
  <c r="R3857" i="2"/>
  <c r="R3856" i="2"/>
  <c r="R3855" i="2"/>
  <c r="R3853" i="2"/>
  <c r="R3852" i="2"/>
  <c r="R3851" i="2"/>
  <c r="R3849" i="2"/>
  <c r="R3848" i="2"/>
  <c r="R3847" i="2"/>
  <c r="R3845" i="2"/>
  <c r="R3844" i="2"/>
  <c r="R3843" i="2"/>
  <c r="R3841" i="2"/>
  <c r="R3840" i="2"/>
  <c r="R3839" i="2"/>
  <c r="R3837" i="2"/>
  <c r="S3837" i="2" s="1"/>
  <c r="X3837" i="2" s="1"/>
  <c r="Y3837" i="2" s="1"/>
  <c r="R3836" i="2"/>
  <c r="R3835" i="2"/>
  <c r="R3833" i="2"/>
  <c r="R3832" i="2"/>
  <c r="R3831" i="2"/>
  <c r="R3829" i="2"/>
  <c r="R3828" i="2"/>
  <c r="R3827" i="2"/>
  <c r="R3825" i="2"/>
  <c r="R3824" i="2"/>
  <c r="R3823" i="2"/>
  <c r="R3821" i="2"/>
  <c r="R3820" i="2"/>
  <c r="R3819" i="2"/>
  <c r="R3817" i="2"/>
  <c r="R3816" i="2"/>
  <c r="R3815" i="2"/>
  <c r="R3813" i="2"/>
  <c r="R3812" i="2"/>
  <c r="R3811" i="2"/>
  <c r="R3809" i="2"/>
  <c r="R3808" i="2"/>
  <c r="R3807" i="2"/>
  <c r="R3805" i="2"/>
  <c r="R3804" i="2"/>
  <c r="R3803" i="2"/>
  <c r="R3801" i="2"/>
  <c r="R3800" i="2"/>
  <c r="R3799" i="2"/>
  <c r="R3797" i="2"/>
  <c r="R3796" i="2"/>
  <c r="R3795" i="2"/>
  <c r="R3793" i="2"/>
  <c r="R3792" i="2"/>
  <c r="R3791" i="2"/>
  <c r="R3789" i="2"/>
  <c r="R3788" i="2"/>
  <c r="W3788" i="2" s="1"/>
  <c r="R3787" i="2"/>
  <c r="R3785" i="2"/>
  <c r="R3784" i="2"/>
  <c r="R3783" i="2"/>
  <c r="R3781" i="2"/>
  <c r="R3780" i="2"/>
  <c r="R3779" i="2"/>
  <c r="R3777" i="2"/>
  <c r="R3776" i="2"/>
  <c r="R3775" i="2"/>
  <c r="R3773" i="2"/>
  <c r="R3772" i="2"/>
  <c r="R3771" i="2"/>
  <c r="R3769" i="2"/>
  <c r="R3768" i="2"/>
  <c r="R3767" i="2"/>
  <c r="R3765" i="2"/>
  <c r="R3764" i="2"/>
  <c r="R3763" i="2"/>
  <c r="R3761" i="2"/>
  <c r="R3760" i="2"/>
  <c r="R3759" i="2"/>
  <c r="R3757" i="2"/>
  <c r="R3756" i="2"/>
  <c r="R3755" i="2"/>
  <c r="R3753" i="2"/>
  <c r="R3752" i="2"/>
  <c r="R3751" i="2"/>
  <c r="R3749" i="2"/>
  <c r="R3748" i="2"/>
  <c r="R3747" i="2"/>
  <c r="R3745" i="2"/>
  <c r="R3744" i="2"/>
  <c r="R3743" i="2"/>
  <c r="R3741" i="2"/>
  <c r="R3740" i="2"/>
  <c r="R3739" i="2"/>
  <c r="R3737" i="2"/>
  <c r="R3736" i="2"/>
  <c r="R3735" i="2"/>
  <c r="R3733" i="2"/>
  <c r="R3732" i="2"/>
  <c r="R3731" i="2"/>
  <c r="R3729" i="2"/>
  <c r="R3728" i="2"/>
  <c r="R3727" i="2"/>
  <c r="R3725" i="2"/>
  <c r="R3724" i="2"/>
  <c r="R3723" i="2"/>
  <c r="R3721" i="2"/>
  <c r="R3720" i="2"/>
  <c r="R3719" i="2"/>
  <c r="R3717" i="2"/>
  <c r="R3716" i="2"/>
  <c r="R3715" i="2"/>
  <c r="R3713" i="2"/>
  <c r="R3712" i="2"/>
  <c r="R3711" i="2"/>
  <c r="R3709" i="2"/>
  <c r="R3708" i="2"/>
  <c r="R3707" i="2"/>
  <c r="R3705" i="2"/>
  <c r="R3704" i="2"/>
  <c r="R3703" i="2"/>
  <c r="R3701" i="2"/>
  <c r="R3700" i="2"/>
  <c r="R3699" i="2"/>
  <c r="R3697" i="2"/>
  <c r="R3696" i="2"/>
  <c r="R3695" i="2"/>
  <c r="R3693" i="2"/>
  <c r="R3692" i="2"/>
  <c r="R3691" i="2"/>
  <c r="R3689" i="2"/>
  <c r="R3688" i="2"/>
  <c r="R3687" i="2"/>
  <c r="R3685" i="2"/>
  <c r="R3684" i="2"/>
  <c r="R3683" i="2"/>
  <c r="R3681" i="2"/>
  <c r="R3680" i="2"/>
  <c r="R3679" i="2"/>
  <c r="R3677" i="2"/>
  <c r="R3676" i="2"/>
  <c r="R3675" i="2"/>
  <c r="R3673" i="2"/>
  <c r="R3672" i="2"/>
  <c r="R3671" i="2"/>
  <c r="R3669" i="2"/>
  <c r="R3668" i="2"/>
  <c r="R3667" i="2"/>
  <c r="R3665" i="2"/>
  <c r="R3664" i="2"/>
  <c r="R3663" i="2"/>
  <c r="R3661" i="2"/>
  <c r="R3660" i="2"/>
  <c r="W3660" i="2" s="1"/>
  <c r="R3659" i="2"/>
  <c r="R3657" i="2"/>
  <c r="S3657" i="2" s="1"/>
  <c r="X3657" i="2" s="1"/>
  <c r="Y3657" i="2" s="1"/>
  <c r="R3656" i="2"/>
  <c r="R3655" i="2"/>
  <c r="R3653" i="2"/>
  <c r="R3652" i="2"/>
  <c r="R3651" i="2"/>
  <c r="R3649" i="2"/>
  <c r="R3648" i="2"/>
  <c r="R3647" i="2"/>
  <c r="R3645" i="2"/>
  <c r="R3644" i="2"/>
  <c r="R3643" i="2"/>
  <c r="R3641" i="2"/>
  <c r="R3640" i="2"/>
  <c r="R3639" i="2"/>
  <c r="R3637" i="2"/>
  <c r="R3636" i="2"/>
  <c r="R3635" i="2"/>
  <c r="R3633" i="2"/>
  <c r="R3632" i="2"/>
  <c r="R3631" i="2"/>
  <c r="R3629" i="2"/>
  <c r="R3628" i="2"/>
  <c r="R3627" i="2"/>
  <c r="R3625" i="2"/>
  <c r="S3625" i="2" s="1"/>
  <c r="X3625" i="2" s="1"/>
  <c r="Y3625" i="2" s="1"/>
  <c r="R3624" i="2"/>
  <c r="R3623" i="2"/>
  <c r="R3621" i="2"/>
  <c r="R3620" i="2"/>
  <c r="R3619" i="2"/>
  <c r="R3617" i="2"/>
  <c r="R3616" i="2"/>
  <c r="R3615" i="2"/>
  <c r="R3613" i="2"/>
  <c r="R3612" i="2"/>
  <c r="R3611" i="2"/>
  <c r="R3609" i="2"/>
  <c r="R3608" i="2"/>
  <c r="R3607" i="2"/>
  <c r="R3605" i="2"/>
  <c r="R3604" i="2"/>
  <c r="R3603" i="2"/>
  <c r="R3601" i="2"/>
  <c r="R3600" i="2"/>
  <c r="R3599" i="2"/>
  <c r="R3597" i="2"/>
  <c r="R3596" i="2"/>
  <c r="R3595" i="2"/>
  <c r="R3593" i="2"/>
  <c r="S3593" i="2" s="1"/>
  <c r="X3593" i="2" s="1"/>
  <c r="Y3593" i="2" s="1"/>
  <c r="R3592" i="2"/>
  <c r="R3591" i="2"/>
  <c r="R3589" i="2"/>
  <c r="R3588" i="2"/>
  <c r="R3587" i="2"/>
  <c r="R3585" i="2"/>
  <c r="R3584" i="2"/>
  <c r="R3583" i="2"/>
  <c r="R3581" i="2"/>
  <c r="R3580" i="2"/>
  <c r="W3580" i="2" s="1"/>
  <c r="R3579" i="2"/>
  <c r="R3577" i="2"/>
  <c r="R3576" i="2"/>
  <c r="R3575" i="2"/>
  <c r="R3573" i="2"/>
  <c r="R3572" i="2"/>
  <c r="R3571" i="2"/>
  <c r="R3569" i="2"/>
  <c r="R3568" i="2"/>
  <c r="R3567" i="2"/>
  <c r="R3565" i="2"/>
  <c r="R3564" i="2"/>
  <c r="R3563" i="2"/>
  <c r="R3561" i="2"/>
  <c r="S3561" i="2" s="1"/>
  <c r="X3561" i="2" s="1"/>
  <c r="Y3561" i="2" s="1"/>
  <c r="R3560" i="2"/>
  <c r="R3559" i="2"/>
  <c r="R3557" i="2"/>
  <c r="R3556" i="2"/>
  <c r="R3555" i="2"/>
  <c r="R3553" i="2"/>
  <c r="R3552" i="2"/>
  <c r="R3551" i="2"/>
  <c r="R3549" i="2"/>
  <c r="R3548" i="2"/>
  <c r="R3547" i="2"/>
  <c r="R3545" i="2"/>
  <c r="R3544" i="2"/>
  <c r="R3543" i="2"/>
  <c r="R3541" i="2"/>
  <c r="R3540" i="2"/>
  <c r="R3539" i="2"/>
  <c r="R3537" i="2"/>
  <c r="R3536" i="2"/>
  <c r="R3535" i="2"/>
  <c r="R3533" i="2"/>
  <c r="R3532" i="2"/>
  <c r="R3531" i="2"/>
  <c r="R3529" i="2"/>
  <c r="S3529" i="2" s="1"/>
  <c r="X3529" i="2" s="1"/>
  <c r="Y3529" i="2" s="1"/>
  <c r="R3528" i="2"/>
  <c r="R3527" i="2"/>
  <c r="R3525" i="2"/>
  <c r="R3524" i="2"/>
  <c r="R3523" i="2"/>
  <c r="R3521" i="2"/>
  <c r="R3520" i="2"/>
  <c r="R3519" i="2"/>
  <c r="R3517" i="2"/>
  <c r="R3516" i="2"/>
  <c r="R3515" i="2"/>
  <c r="R3513" i="2"/>
  <c r="R3512" i="2"/>
  <c r="R3511" i="2"/>
  <c r="R3509" i="2"/>
  <c r="R3508" i="2"/>
  <c r="R3507" i="2"/>
  <c r="R3505" i="2"/>
  <c r="R3504" i="2"/>
  <c r="R3503" i="2"/>
  <c r="R3501" i="2"/>
  <c r="R3500" i="2"/>
  <c r="R3499" i="2"/>
  <c r="R3497" i="2"/>
  <c r="S3497" i="2" s="1"/>
  <c r="X3497" i="2" s="1"/>
  <c r="Y3497" i="2" s="1"/>
  <c r="R3496" i="2"/>
  <c r="R3495" i="2"/>
  <c r="R3493" i="2"/>
  <c r="R3492" i="2"/>
  <c r="R3491" i="2"/>
  <c r="R3489" i="2"/>
  <c r="R3488" i="2"/>
  <c r="R3487" i="2"/>
  <c r="R3485" i="2"/>
  <c r="R3484" i="2"/>
  <c r="R3483" i="2"/>
  <c r="R3481" i="2"/>
  <c r="R3480" i="2"/>
  <c r="R3479" i="2"/>
  <c r="R3477" i="2"/>
  <c r="R3476" i="2"/>
  <c r="R3475" i="2"/>
  <c r="R3473" i="2"/>
  <c r="R3472" i="2"/>
  <c r="R3471" i="2"/>
  <c r="R3469" i="2"/>
  <c r="R3468" i="2"/>
  <c r="R3467" i="2"/>
  <c r="R3465" i="2"/>
  <c r="S3465" i="2" s="1"/>
  <c r="X3465" i="2" s="1"/>
  <c r="Y3465" i="2" s="1"/>
  <c r="R3464" i="2"/>
  <c r="R3463" i="2"/>
  <c r="R3461" i="2"/>
  <c r="R3460" i="2"/>
  <c r="R3459" i="2"/>
  <c r="R3457" i="2"/>
  <c r="R3456" i="2"/>
  <c r="R3455" i="2"/>
  <c r="R3453" i="2"/>
  <c r="R3452" i="2"/>
  <c r="R3451" i="2"/>
  <c r="R3449" i="2"/>
  <c r="R3448" i="2"/>
  <c r="R3447" i="2"/>
  <c r="R3445" i="2"/>
  <c r="R3444" i="2"/>
  <c r="R3443" i="2"/>
  <c r="R3441" i="2"/>
  <c r="R3440" i="2"/>
  <c r="R3439" i="2"/>
  <c r="R3437" i="2"/>
  <c r="R3436" i="2"/>
  <c r="R3435" i="2"/>
  <c r="R3433" i="2"/>
  <c r="S3433" i="2" s="1"/>
  <c r="X3433" i="2" s="1"/>
  <c r="Y3433" i="2" s="1"/>
  <c r="R3432" i="2"/>
  <c r="R3431" i="2"/>
  <c r="R3429" i="2"/>
  <c r="R3428" i="2"/>
  <c r="R3427" i="2"/>
  <c r="R3425" i="2"/>
  <c r="R3424" i="2"/>
  <c r="R3423" i="2"/>
  <c r="R3421" i="2"/>
  <c r="R3420" i="2"/>
  <c r="R3419" i="2"/>
  <c r="R3417" i="2"/>
  <c r="R3416" i="2"/>
  <c r="R3415" i="2"/>
  <c r="R3413" i="2"/>
  <c r="R3412" i="2"/>
  <c r="R3411" i="2"/>
  <c r="R3409" i="2"/>
  <c r="R3408" i="2"/>
  <c r="R3407" i="2"/>
  <c r="R3405" i="2"/>
  <c r="R3404" i="2"/>
  <c r="R3403" i="2"/>
  <c r="R3401" i="2"/>
  <c r="S3401" i="2" s="1"/>
  <c r="X3401" i="2" s="1"/>
  <c r="Y3401" i="2" s="1"/>
  <c r="R3400" i="2"/>
  <c r="R3399" i="2"/>
  <c r="R3397" i="2"/>
  <c r="R3396" i="2"/>
  <c r="R3395" i="2"/>
  <c r="R3393" i="2"/>
  <c r="R3392" i="2"/>
  <c r="R3391" i="2"/>
  <c r="R3389" i="2"/>
  <c r="R3388" i="2"/>
  <c r="R3387" i="2"/>
  <c r="R3385" i="2"/>
  <c r="R3384" i="2"/>
  <c r="R3383" i="2"/>
  <c r="R3381" i="2"/>
  <c r="R3380" i="2"/>
  <c r="R3379" i="2"/>
  <c r="R3377" i="2"/>
  <c r="R3376" i="2"/>
  <c r="R3375" i="2"/>
  <c r="R3373" i="2"/>
  <c r="R3372" i="2"/>
  <c r="R3371" i="2"/>
  <c r="R3369" i="2"/>
  <c r="S3369" i="2" s="1"/>
  <c r="X3369" i="2" s="1"/>
  <c r="Y3369" i="2" s="1"/>
  <c r="R3368" i="2"/>
  <c r="R3367" i="2"/>
  <c r="R3365" i="2"/>
  <c r="R3364" i="2"/>
  <c r="R3363" i="2"/>
  <c r="R3361" i="2"/>
  <c r="R3360" i="2"/>
  <c r="R3359" i="2"/>
  <c r="R3357" i="2"/>
  <c r="R3356" i="2"/>
  <c r="R3355" i="2"/>
  <c r="R3353" i="2"/>
  <c r="R3352" i="2"/>
  <c r="R3351" i="2"/>
  <c r="R3349" i="2"/>
  <c r="R3348" i="2"/>
  <c r="R3347" i="2"/>
  <c r="R3345" i="2"/>
  <c r="R3344" i="2"/>
  <c r="R3343" i="2"/>
  <c r="R3341" i="2"/>
  <c r="R3340" i="2"/>
  <c r="R3339" i="2"/>
  <c r="R3337" i="2"/>
  <c r="S3337" i="2" s="1"/>
  <c r="X3337" i="2" s="1"/>
  <c r="Y3337" i="2" s="1"/>
  <c r="R3336" i="2"/>
  <c r="R3335" i="2"/>
  <c r="R3333" i="2"/>
  <c r="R3332" i="2"/>
  <c r="R3331" i="2"/>
  <c r="R3329" i="2"/>
  <c r="R3328" i="2"/>
  <c r="R3327" i="2"/>
  <c r="R3325" i="2"/>
  <c r="R3324" i="2"/>
  <c r="R3323" i="2"/>
  <c r="R3321" i="2"/>
  <c r="R3320" i="2"/>
  <c r="R3319" i="2"/>
  <c r="R3317" i="2"/>
  <c r="R3316" i="2"/>
  <c r="R3315" i="2"/>
  <c r="R3313" i="2"/>
  <c r="R3312" i="2"/>
  <c r="R3311" i="2"/>
  <c r="R3309" i="2"/>
  <c r="R3308" i="2"/>
  <c r="W3308" i="2" s="1"/>
  <c r="R3307" i="2"/>
  <c r="R3305" i="2"/>
  <c r="R3304" i="2"/>
  <c r="R3303" i="2"/>
  <c r="R3301" i="2"/>
  <c r="R3300" i="2"/>
  <c r="R3299" i="2"/>
  <c r="R3297" i="2"/>
  <c r="R3296" i="2"/>
  <c r="R3295" i="2"/>
  <c r="R3293" i="2"/>
  <c r="R3292" i="2"/>
  <c r="R3291" i="2"/>
  <c r="R3289" i="2"/>
  <c r="R3288" i="2"/>
  <c r="R3287" i="2"/>
  <c r="R3285" i="2"/>
  <c r="R3284" i="2"/>
  <c r="R3283" i="2"/>
  <c r="R3281" i="2"/>
  <c r="R3280" i="2"/>
  <c r="R3279" i="2"/>
  <c r="R3277" i="2"/>
  <c r="R3276" i="2"/>
  <c r="R3275" i="2"/>
  <c r="R3273" i="2"/>
  <c r="R3272" i="2"/>
  <c r="R3271" i="2"/>
  <c r="R3269" i="2"/>
  <c r="R3268" i="2"/>
  <c r="R3267" i="2"/>
  <c r="R3265" i="2"/>
  <c r="R3264" i="2"/>
  <c r="R3263" i="2"/>
  <c r="R3261" i="2"/>
  <c r="R3260" i="2"/>
  <c r="R3259" i="2"/>
  <c r="R3257" i="2"/>
  <c r="R3256" i="2"/>
  <c r="R3255" i="2"/>
  <c r="R3253" i="2"/>
  <c r="R3252" i="2"/>
  <c r="R3251" i="2"/>
  <c r="R3249" i="2"/>
  <c r="R3248" i="2"/>
  <c r="R3247" i="2"/>
  <c r="R3245" i="2"/>
  <c r="R3244" i="2"/>
  <c r="R3243" i="2"/>
  <c r="R3241" i="2"/>
  <c r="R3240" i="2"/>
  <c r="R3239" i="2"/>
  <c r="R3237" i="2"/>
  <c r="R3236" i="2"/>
  <c r="R3235" i="2"/>
  <c r="R3233" i="2"/>
  <c r="R3232" i="2"/>
  <c r="R3231" i="2"/>
  <c r="R3230" i="2"/>
  <c r="R3229" i="2"/>
  <c r="R3228" i="2"/>
  <c r="R3227" i="2"/>
  <c r="R3226" i="2"/>
  <c r="R3225" i="2"/>
  <c r="R3224" i="2"/>
  <c r="R3223" i="2"/>
  <c r="R3222" i="2"/>
  <c r="R3221" i="2"/>
  <c r="R3220" i="2"/>
  <c r="W3220" i="2" s="1"/>
  <c r="R3219" i="2"/>
  <c r="R3218" i="2"/>
  <c r="R3217" i="2"/>
  <c r="R3216" i="2"/>
  <c r="R3215" i="2"/>
  <c r="R3214" i="2"/>
  <c r="R3213" i="2"/>
  <c r="R3212" i="2"/>
  <c r="R3211" i="2"/>
  <c r="R3210" i="2"/>
  <c r="R3209" i="2"/>
  <c r="S3209" i="2" s="1"/>
  <c r="X3209" i="2" s="1"/>
  <c r="Y3209" i="2" s="1"/>
  <c r="R3208" i="2"/>
  <c r="R3207" i="2"/>
  <c r="R3206" i="2"/>
  <c r="R3205" i="2"/>
  <c r="R3204" i="2"/>
  <c r="R3203" i="2"/>
  <c r="R3202" i="2"/>
  <c r="R3201" i="2"/>
  <c r="R3200" i="2"/>
  <c r="R3199" i="2"/>
  <c r="R3198" i="2"/>
  <c r="R3197" i="2"/>
  <c r="R3196" i="2"/>
  <c r="R3195" i="2"/>
  <c r="R3194" i="2"/>
  <c r="R3193" i="2"/>
  <c r="R3192" i="2"/>
  <c r="R3191" i="2"/>
  <c r="R3190" i="2"/>
  <c r="R3189" i="2"/>
  <c r="R3188" i="2"/>
  <c r="R3187" i="2"/>
  <c r="R3186" i="2"/>
  <c r="R3185" i="2"/>
  <c r="R3184" i="2"/>
  <c r="R3183" i="2"/>
  <c r="R3182" i="2"/>
  <c r="R3181" i="2"/>
  <c r="R3180" i="2"/>
  <c r="R3179" i="2"/>
  <c r="R3178" i="2"/>
  <c r="R3177" i="2"/>
  <c r="S3177" i="2" s="1"/>
  <c r="X3177" i="2" s="1"/>
  <c r="Y3177" i="2" s="1"/>
  <c r="R3176" i="2"/>
  <c r="R3175" i="2"/>
  <c r="R3174" i="2"/>
  <c r="R3173" i="2"/>
  <c r="R3172" i="2"/>
  <c r="R3171" i="2"/>
  <c r="R3170" i="2"/>
  <c r="R3169" i="2"/>
  <c r="R3168" i="2"/>
  <c r="R3167" i="2"/>
  <c r="R3166" i="2"/>
  <c r="R3165" i="2"/>
  <c r="R3164" i="2"/>
  <c r="R3163" i="2"/>
  <c r="R3162" i="2"/>
  <c r="R3161" i="2"/>
  <c r="R3160" i="2"/>
  <c r="R3159" i="2"/>
  <c r="R3158" i="2"/>
  <c r="R3157" i="2"/>
  <c r="R3156" i="2"/>
  <c r="W3156" i="2" s="1"/>
  <c r="R3155" i="2"/>
  <c r="R3154" i="2"/>
  <c r="R3153" i="2"/>
  <c r="R3152" i="2"/>
  <c r="R3151" i="2"/>
  <c r="R3150" i="2"/>
  <c r="R3149" i="2"/>
  <c r="R3148" i="2"/>
  <c r="R3147" i="2"/>
  <c r="R3146" i="2"/>
  <c r="S3146" i="2" s="1"/>
  <c r="X3146" i="2" s="1"/>
  <c r="Y3146" i="2" s="1"/>
  <c r="R3145" i="2"/>
  <c r="S3145" i="2" s="1"/>
  <c r="X3145" i="2" s="1"/>
  <c r="Y3145" i="2" s="1"/>
  <c r="R3144" i="2"/>
  <c r="R3143" i="2"/>
  <c r="R3142" i="2"/>
  <c r="R3141" i="2"/>
  <c r="R3140" i="2"/>
  <c r="R3139" i="2"/>
  <c r="R3138" i="2"/>
  <c r="R3137" i="2"/>
  <c r="R3136" i="2"/>
  <c r="R3135" i="2"/>
  <c r="R3134" i="2"/>
  <c r="R3133" i="2"/>
  <c r="R3132" i="2"/>
  <c r="R3131" i="2"/>
  <c r="R3130" i="2"/>
  <c r="R3129" i="2"/>
  <c r="R3128" i="2"/>
  <c r="R3127" i="2"/>
  <c r="R3126" i="2"/>
  <c r="R3125" i="2"/>
  <c r="R3124" i="2"/>
  <c r="R3123" i="2"/>
  <c r="R3122" i="2"/>
  <c r="R3121" i="2"/>
  <c r="R3120" i="2"/>
  <c r="R3119" i="2"/>
  <c r="R3118" i="2"/>
  <c r="R3117" i="2"/>
  <c r="R3116" i="2"/>
  <c r="R3115" i="2"/>
  <c r="R3114" i="2"/>
  <c r="S3114" i="2" s="1"/>
  <c r="X3114" i="2" s="1"/>
  <c r="Y3114" i="2" s="1"/>
  <c r="R3113" i="2"/>
  <c r="S3113" i="2" s="1"/>
  <c r="X3113" i="2" s="1"/>
  <c r="Y3113" i="2" s="1"/>
  <c r="R3112" i="2"/>
  <c r="R3111" i="2"/>
  <c r="R3110" i="2"/>
  <c r="R3109" i="2"/>
  <c r="R3108" i="2"/>
  <c r="R3107" i="2"/>
  <c r="R3106" i="2"/>
  <c r="R3105" i="2"/>
  <c r="R3104" i="2"/>
  <c r="R3103" i="2"/>
  <c r="R3102" i="2"/>
  <c r="R3101" i="2"/>
  <c r="R3100" i="2"/>
  <c r="R3099" i="2"/>
  <c r="R3098" i="2"/>
  <c r="R3097" i="2"/>
  <c r="R3096" i="2"/>
  <c r="R3095" i="2"/>
  <c r="R3094" i="2"/>
  <c r="R3093" i="2"/>
  <c r="R3092" i="2"/>
  <c r="R3091" i="2"/>
  <c r="R3090" i="2"/>
  <c r="R3089" i="2"/>
  <c r="R3088" i="2"/>
  <c r="R3087" i="2"/>
  <c r="R3086" i="2"/>
  <c r="R3085" i="2"/>
  <c r="R3084" i="2"/>
  <c r="R3083" i="2"/>
  <c r="R3082" i="2"/>
  <c r="S3082" i="2" s="1"/>
  <c r="X3082" i="2" s="1"/>
  <c r="Y3082" i="2" s="1"/>
  <c r="R3081" i="2"/>
  <c r="S3081" i="2" s="1"/>
  <c r="X3081" i="2" s="1"/>
  <c r="Y3081" i="2" s="1"/>
  <c r="R3080" i="2"/>
  <c r="R3079" i="2"/>
  <c r="R3078" i="2"/>
  <c r="R3077" i="2"/>
  <c r="R3076" i="2"/>
  <c r="R3075" i="2"/>
  <c r="R3074" i="2"/>
  <c r="R3073" i="2"/>
  <c r="R3072" i="2"/>
  <c r="R3071" i="2"/>
  <c r="R3070" i="2"/>
  <c r="R3069" i="2"/>
  <c r="R3068" i="2"/>
  <c r="R3067" i="2"/>
  <c r="R3066" i="2"/>
  <c r="R3065" i="2"/>
  <c r="R3064" i="2"/>
  <c r="R3063" i="2"/>
  <c r="R3062" i="2"/>
  <c r="R3061" i="2"/>
  <c r="R3060" i="2"/>
  <c r="R3059" i="2"/>
  <c r="R3058" i="2"/>
  <c r="R3057" i="2"/>
  <c r="R3056" i="2"/>
  <c r="R3055" i="2"/>
  <c r="R3054" i="2"/>
  <c r="R3053" i="2"/>
  <c r="R3052" i="2"/>
  <c r="R3051" i="2"/>
  <c r="R3050" i="2"/>
  <c r="S3050" i="2" s="1"/>
  <c r="X3050" i="2" s="1"/>
  <c r="Y3050" i="2" s="1"/>
  <c r="R3049" i="2"/>
  <c r="S3049" i="2" s="1"/>
  <c r="X3049" i="2" s="1"/>
  <c r="Y3049" i="2" s="1"/>
  <c r="R3048" i="2"/>
  <c r="R3047" i="2"/>
  <c r="R3046" i="2"/>
  <c r="R3045" i="2"/>
  <c r="R3044" i="2"/>
  <c r="R3043" i="2"/>
  <c r="R3042" i="2"/>
  <c r="R3041" i="2"/>
  <c r="R3040" i="2"/>
  <c r="R3039" i="2"/>
  <c r="R3038" i="2"/>
  <c r="R3037" i="2"/>
  <c r="R3036" i="2"/>
  <c r="R3035" i="2"/>
  <c r="R3034" i="2"/>
  <c r="R3033" i="2"/>
  <c r="R3032" i="2"/>
  <c r="R3031" i="2"/>
  <c r="R3030" i="2"/>
  <c r="R3029" i="2"/>
  <c r="R3028" i="2"/>
  <c r="R3027" i="2"/>
  <c r="R3026" i="2"/>
  <c r="R3025" i="2"/>
  <c r="R3024" i="2"/>
  <c r="R3023" i="2"/>
  <c r="R3022" i="2"/>
  <c r="R3021" i="2"/>
  <c r="R3020" i="2"/>
  <c r="R3019" i="2"/>
  <c r="R3018" i="2"/>
  <c r="S3018" i="2" s="1"/>
  <c r="X3018" i="2" s="1"/>
  <c r="Y3018" i="2" s="1"/>
  <c r="R3017" i="2"/>
  <c r="S3017" i="2" s="1"/>
  <c r="X3017" i="2" s="1"/>
  <c r="Y3017" i="2" s="1"/>
  <c r="R3016" i="2"/>
  <c r="R3015" i="2"/>
  <c r="R3014" i="2"/>
  <c r="R3013" i="2"/>
  <c r="R3012" i="2"/>
  <c r="R3011" i="2"/>
  <c r="R3010" i="2"/>
  <c r="R3009" i="2"/>
  <c r="R3008" i="2"/>
  <c r="R3007" i="2"/>
  <c r="R3006" i="2"/>
  <c r="R3005" i="2"/>
  <c r="R3004" i="2"/>
  <c r="R3003" i="2"/>
  <c r="R3002" i="2"/>
  <c r="R3001" i="2"/>
  <c r="R3000" i="2"/>
  <c r="R2999" i="2"/>
  <c r="R2998" i="2"/>
  <c r="R2997" i="2"/>
  <c r="R2996" i="2"/>
  <c r="R2995" i="2"/>
  <c r="R2994" i="2"/>
  <c r="R2993" i="2"/>
  <c r="R2992" i="2"/>
  <c r="R2991" i="2"/>
  <c r="R2990" i="2"/>
  <c r="R2989" i="2"/>
  <c r="R2988" i="2"/>
  <c r="R2987" i="2"/>
  <c r="R2986" i="2"/>
  <c r="S2986" i="2" s="1"/>
  <c r="X2986" i="2" s="1"/>
  <c r="Y2986" i="2" s="1"/>
  <c r="R2985" i="2"/>
  <c r="S2985" i="2" s="1"/>
  <c r="X2985" i="2" s="1"/>
  <c r="Y2985" i="2" s="1"/>
  <c r="R2984" i="2"/>
  <c r="R2983" i="2"/>
  <c r="R2982" i="2"/>
  <c r="R2981" i="2"/>
  <c r="R2980" i="2"/>
  <c r="R2979" i="2"/>
  <c r="R2978" i="2"/>
  <c r="R2977" i="2"/>
  <c r="R2976" i="2"/>
  <c r="R2975" i="2"/>
  <c r="R2974" i="2"/>
  <c r="R2973" i="2"/>
  <c r="R2972" i="2"/>
  <c r="R2971" i="2"/>
  <c r="R2970" i="2"/>
  <c r="R2969" i="2"/>
  <c r="R2968" i="2"/>
  <c r="R2967" i="2"/>
  <c r="R2966" i="2"/>
  <c r="R2965" i="2"/>
  <c r="R2964" i="2"/>
  <c r="R2963" i="2"/>
  <c r="R2962" i="2"/>
  <c r="R2961" i="2"/>
  <c r="R2960" i="2"/>
  <c r="R2959" i="2"/>
  <c r="R2958" i="2"/>
  <c r="R2957" i="2"/>
  <c r="R2956" i="2"/>
  <c r="R2955" i="2"/>
  <c r="R2954" i="2"/>
  <c r="S2954" i="2" s="1"/>
  <c r="X2954" i="2" s="1"/>
  <c r="Y2954" i="2" s="1"/>
  <c r="R2953" i="2"/>
  <c r="S2953" i="2" s="1"/>
  <c r="X2953" i="2" s="1"/>
  <c r="Y2953" i="2" s="1"/>
  <c r="R2952" i="2"/>
  <c r="R2951" i="2"/>
  <c r="R2950" i="2"/>
  <c r="R2949" i="2"/>
  <c r="R2948" i="2"/>
  <c r="R2947" i="2"/>
  <c r="R2946" i="2"/>
  <c r="R2945" i="2"/>
  <c r="R2944" i="2"/>
  <c r="R2943" i="2"/>
  <c r="R2942" i="2"/>
  <c r="R2941" i="2"/>
  <c r="R2940" i="2"/>
  <c r="R2939" i="2"/>
  <c r="R2938" i="2"/>
  <c r="R2937" i="2"/>
  <c r="R2936" i="2"/>
  <c r="R2935" i="2"/>
  <c r="R2934" i="2"/>
  <c r="R2933" i="2"/>
  <c r="R2932" i="2"/>
  <c r="R2931" i="2"/>
  <c r="R2930" i="2"/>
  <c r="R2929" i="2"/>
  <c r="R2928" i="2"/>
  <c r="R2927" i="2"/>
  <c r="R2926" i="2"/>
  <c r="R2925" i="2"/>
  <c r="R2924" i="2"/>
  <c r="R2923" i="2"/>
  <c r="R2922" i="2"/>
  <c r="S2922" i="2" s="1"/>
  <c r="X2922" i="2" s="1"/>
  <c r="Y2922" i="2" s="1"/>
  <c r="R2921" i="2"/>
  <c r="S2921" i="2" s="1"/>
  <c r="X2921" i="2" s="1"/>
  <c r="Y2921" i="2" s="1"/>
  <c r="R2920" i="2"/>
  <c r="R2919" i="2"/>
  <c r="R2918" i="2"/>
  <c r="R2917" i="2"/>
  <c r="R2916" i="2"/>
  <c r="R2915" i="2"/>
  <c r="R2914" i="2"/>
  <c r="R2913" i="2"/>
  <c r="R2912" i="2"/>
  <c r="R2911" i="2"/>
  <c r="R2910" i="2"/>
  <c r="R2909" i="2"/>
  <c r="R2908" i="2"/>
  <c r="R2907" i="2"/>
  <c r="R2906" i="2"/>
  <c r="R2905" i="2"/>
  <c r="R2904" i="2"/>
  <c r="R2903" i="2"/>
  <c r="R2902" i="2"/>
  <c r="R2901" i="2"/>
  <c r="R2900" i="2"/>
  <c r="R2899" i="2"/>
  <c r="R2898" i="2"/>
  <c r="R2897" i="2"/>
  <c r="R2896" i="2"/>
  <c r="R2895" i="2"/>
  <c r="R2894" i="2"/>
  <c r="R2893" i="2"/>
  <c r="R2892" i="2"/>
  <c r="R2891" i="2"/>
  <c r="R2890" i="2"/>
  <c r="S2890" i="2" s="1"/>
  <c r="X2890" i="2" s="1"/>
  <c r="Y2890" i="2" s="1"/>
  <c r="R2889" i="2"/>
  <c r="S2889" i="2" s="1"/>
  <c r="X2889" i="2" s="1"/>
  <c r="Y2889" i="2" s="1"/>
  <c r="R2888" i="2"/>
  <c r="R2887" i="2"/>
  <c r="R2886" i="2"/>
  <c r="R2885" i="2"/>
  <c r="R2884" i="2"/>
  <c r="R2883" i="2"/>
  <c r="R2882" i="2"/>
  <c r="R2881" i="2"/>
  <c r="R2880" i="2"/>
  <c r="R2879" i="2"/>
  <c r="R2878" i="2"/>
  <c r="R2877" i="2"/>
  <c r="R2876" i="2"/>
  <c r="R2875" i="2"/>
  <c r="R2874" i="2"/>
  <c r="R2873" i="2"/>
  <c r="R2872" i="2"/>
  <c r="R2871" i="2"/>
  <c r="R2870" i="2"/>
  <c r="R2869" i="2"/>
  <c r="R2868" i="2"/>
  <c r="R2867" i="2"/>
  <c r="R2866" i="2"/>
  <c r="R2865" i="2"/>
  <c r="R2864" i="2"/>
  <c r="R2863" i="2"/>
  <c r="R2862" i="2"/>
  <c r="R2861" i="2"/>
  <c r="R2860" i="2"/>
  <c r="R2859" i="2"/>
  <c r="R2858" i="2"/>
  <c r="S2858" i="2" s="1"/>
  <c r="X2858" i="2" s="1"/>
  <c r="Y2858" i="2" s="1"/>
  <c r="R2857" i="2"/>
  <c r="S2857" i="2" s="1"/>
  <c r="X2857" i="2" s="1"/>
  <c r="Y2857" i="2" s="1"/>
  <c r="R2856" i="2"/>
  <c r="R2855" i="2"/>
  <c r="R2854" i="2"/>
  <c r="R2853" i="2"/>
  <c r="R2852" i="2"/>
  <c r="R2851" i="2"/>
  <c r="R2850" i="2"/>
  <c r="R2849" i="2"/>
  <c r="R2848" i="2"/>
  <c r="R2847" i="2"/>
  <c r="R2846" i="2"/>
  <c r="R2845" i="2"/>
  <c r="R2844" i="2"/>
  <c r="R2843" i="2"/>
  <c r="R2842" i="2"/>
  <c r="R2841" i="2"/>
  <c r="R2840" i="2"/>
  <c r="R2839" i="2"/>
  <c r="R2838" i="2"/>
  <c r="R2837" i="2"/>
  <c r="R2836" i="2"/>
  <c r="R2835" i="2"/>
  <c r="R2834" i="2"/>
  <c r="R2833" i="2"/>
  <c r="R2832" i="2"/>
  <c r="R2831" i="2"/>
  <c r="R2830" i="2"/>
  <c r="R2829" i="2"/>
  <c r="R2828" i="2"/>
  <c r="R2827" i="2"/>
  <c r="R2826" i="2"/>
  <c r="S2826" i="2" s="1"/>
  <c r="X2826" i="2" s="1"/>
  <c r="Y2826" i="2" s="1"/>
  <c r="R2825" i="2"/>
  <c r="S2825" i="2" s="1"/>
  <c r="X2825" i="2" s="1"/>
  <c r="Y2825" i="2" s="1"/>
  <c r="R2824" i="2"/>
  <c r="R2823" i="2"/>
  <c r="R2822" i="2"/>
  <c r="R2821" i="2"/>
  <c r="R2820" i="2"/>
  <c r="R2819" i="2"/>
  <c r="R2818" i="2"/>
  <c r="R2817" i="2"/>
  <c r="R2816" i="2"/>
  <c r="R2815" i="2"/>
  <c r="R2814" i="2"/>
  <c r="R2813" i="2"/>
  <c r="R2812" i="2"/>
  <c r="R2811" i="2"/>
  <c r="R2810" i="2"/>
  <c r="R2809" i="2"/>
  <c r="R2808" i="2"/>
  <c r="R2807" i="2"/>
  <c r="R2806" i="2"/>
  <c r="R2805" i="2"/>
  <c r="R2804" i="2"/>
  <c r="R2803" i="2"/>
  <c r="R2802" i="2"/>
  <c r="R2801" i="2"/>
  <c r="R2800" i="2"/>
  <c r="R2799" i="2"/>
  <c r="R2798" i="2"/>
  <c r="R2797" i="2"/>
  <c r="R2796" i="2"/>
  <c r="R2795" i="2"/>
  <c r="R2794" i="2"/>
  <c r="S2794" i="2" s="1"/>
  <c r="X2794" i="2" s="1"/>
  <c r="Y2794" i="2" s="1"/>
  <c r="R2793" i="2"/>
  <c r="S2793" i="2" s="1"/>
  <c r="X2793" i="2" s="1"/>
  <c r="Y2793" i="2" s="1"/>
  <c r="R2792" i="2"/>
  <c r="R2791" i="2"/>
  <c r="R2790" i="2"/>
  <c r="R2789" i="2"/>
  <c r="R2788" i="2"/>
  <c r="R2787" i="2"/>
  <c r="R2786" i="2"/>
  <c r="R2785" i="2"/>
  <c r="R2784" i="2"/>
  <c r="R2783" i="2"/>
  <c r="R2782" i="2"/>
  <c r="R2781" i="2"/>
  <c r="R2780" i="2"/>
  <c r="R2779" i="2"/>
  <c r="R2778" i="2"/>
  <c r="R2777" i="2"/>
  <c r="R2776" i="2"/>
  <c r="R2775" i="2"/>
  <c r="R2774" i="2"/>
  <c r="R2773" i="2"/>
  <c r="R2772" i="2"/>
  <c r="R2771" i="2"/>
  <c r="R2770" i="2"/>
  <c r="R2769" i="2"/>
  <c r="R2768" i="2"/>
  <c r="R2767" i="2"/>
  <c r="R2766" i="2"/>
  <c r="R2765" i="2"/>
  <c r="R2764" i="2"/>
  <c r="R2763" i="2"/>
  <c r="R2762" i="2"/>
  <c r="S2762" i="2" s="1"/>
  <c r="X2762" i="2" s="1"/>
  <c r="Y2762" i="2" s="1"/>
  <c r="R2761" i="2"/>
  <c r="S2761" i="2" s="1"/>
  <c r="X2761" i="2" s="1"/>
  <c r="Y2761" i="2" s="1"/>
  <c r="R2760" i="2"/>
  <c r="R2759" i="2"/>
  <c r="R2758" i="2"/>
  <c r="R2757" i="2"/>
  <c r="R2756" i="2"/>
  <c r="R2755" i="2"/>
  <c r="R2754" i="2"/>
  <c r="R2753" i="2"/>
  <c r="R2752" i="2"/>
  <c r="R2751" i="2"/>
  <c r="R2750" i="2"/>
  <c r="R2749" i="2"/>
  <c r="R2748" i="2"/>
  <c r="R2747" i="2"/>
  <c r="R2746" i="2"/>
  <c r="R2745" i="2"/>
  <c r="R2744" i="2"/>
  <c r="R2743" i="2"/>
  <c r="R2742" i="2"/>
  <c r="R2741" i="2"/>
  <c r="R2740" i="2"/>
  <c r="R2739" i="2"/>
  <c r="R2738" i="2"/>
  <c r="R2737" i="2"/>
  <c r="R2736" i="2"/>
  <c r="R2735" i="2"/>
  <c r="R2734" i="2"/>
  <c r="R2733" i="2"/>
  <c r="R2732" i="2"/>
  <c r="R2731" i="2"/>
  <c r="R2730" i="2"/>
  <c r="S2730" i="2" s="1"/>
  <c r="X2730" i="2" s="1"/>
  <c r="Y2730" i="2" s="1"/>
  <c r="R2729" i="2"/>
  <c r="S2729" i="2" s="1"/>
  <c r="X2729" i="2" s="1"/>
  <c r="Y2729" i="2" s="1"/>
  <c r="R2728" i="2"/>
  <c r="R2727" i="2"/>
  <c r="R2726" i="2"/>
  <c r="R2725" i="2"/>
  <c r="R2724" i="2"/>
  <c r="R2723" i="2"/>
  <c r="R2722" i="2"/>
  <c r="R2721" i="2"/>
  <c r="R2720" i="2"/>
  <c r="R2719" i="2"/>
  <c r="R2718" i="2"/>
  <c r="R2717" i="2"/>
  <c r="R2716" i="2"/>
  <c r="R2715" i="2"/>
  <c r="R2714" i="2"/>
  <c r="R2713" i="2"/>
  <c r="R2712" i="2"/>
  <c r="R2711" i="2"/>
  <c r="R2710" i="2"/>
  <c r="R2709" i="2"/>
  <c r="R2708" i="2"/>
  <c r="R2707" i="2"/>
  <c r="R2706" i="2"/>
  <c r="R2705" i="2"/>
  <c r="R2704" i="2"/>
  <c r="R2703" i="2"/>
  <c r="R2702" i="2"/>
  <c r="R2701" i="2"/>
  <c r="R2700" i="2"/>
  <c r="R2699" i="2"/>
  <c r="R2698" i="2"/>
  <c r="S2698" i="2" s="1"/>
  <c r="X2698" i="2" s="1"/>
  <c r="Y2698" i="2" s="1"/>
  <c r="R2697" i="2"/>
  <c r="S2697" i="2" s="1"/>
  <c r="X2697" i="2" s="1"/>
  <c r="Y2697" i="2" s="1"/>
  <c r="R2696" i="2"/>
  <c r="R2695" i="2"/>
  <c r="R2694" i="2"/>
  <c r="R2693" i="2"/>
  <c r="R2692" i="2"/>
  <c r="R2691" i="2"/>
  <c r="R2690" i="2"/>
  <c r="R2689" i="2"/>
  <c r="R2688" i="2"/>
  <c r="R2687" i="2"/>
  <c r="R2686" i="2"/>
  <c r="R2685" i="2"/>
  <c r="R2684" i="2"/>
  <c r="R2683" i="2"/>
  <c r="R2682" i="2"/>
  <c r="R2681" i="2"/>
  <c r="R2680" i="2"/>
  <c r="R2679" i="2"/>
  <c r="R2678" i="2"/>
  <c r="R2677" i="2"/>
  <c r="R2676" i="2"/>
  <c r="R2675" i="2"/>
  <c r="R2674" i="2"/>
  <c r="R2673" i="2"/>
  <c r="R2672" i="2"/>
  <c r="R2671" i="2"/>
  <c r="R2670" i="2"/>
  <c r="R2669" i="2"/>
  <c r="R2668" i="2"/>
  <c r="R2667" i="2"/>
  <c r="R2666" i="2"/>
  <c r="S2666" i="2" s="1"/>
  <c r="X2666" i="2" s="1"/>
  <c r="Y2666" i="2" s="1"/>
  <c r="R2665" i="2"/>
  <c r="S2665" i="2" s="1"/>
  <c r="X2665" i="2" s="1"/>
  <c r="Y2665" i="2" s="1"/>
  <c r="R2664" i="2"/>
  <c r="R2663" i="2"/>
  <c r="R2662" i="2"/>
  <c r="R2661" i="2"/>
  <c r="R2660" i="2"/>
  <c r="R2659" i="2"/>
  <c r="R2658" i="2"/>
  <c r="R2657" i="2"/>
  <c r="R2656" i="2"/>
  <c r="R2655" i="2"/>
  <c r="R2654" i="2"/>
  <c r="R2653" i="2"/>
  <c r="R2652" i="2"/>
  <c r="R2651" i="2"/>
  <c r="R2650" i="2"/>
  <c r="R2649" i="2"/>
  <c r="R2648" i="2"/>
  <c r="R2647" i="2"/>
  <c r="R2646" i="2"/>
  <c r="R2645" i="2"/>
  <c r="R2644" i="2"/>
  <c r="R2643" i="2"/>
  <c r="R2642" i="2"/>
  <c r="R2641" i="2"/>
  <c r="R2640" i="2"/>
  <c r="R2639" i="2"/>
  <c r="R2638" i="2"/>
  <c r="R2637" i="2"/>
  <c r="R2636" i="2"/>
  <c r="R2635" i="2"/>
  <c r="R2634" i="2"/>
  <c r="S2634" i="2" s="1"/>
  <c r="X2634" i="2" s="1"/>
  <c r="Y2634" i="2" s="1"/>
  <c r="R2633" i="2"/>
  <c r="S2633" i="2" s="1"/>
  <c r="X2633" i="2" s="1"/>
  <c r="Y2633" i="2" s="1"/>
  <c r="R2632" i="2"/>
  <c r="R2631" i="2"/>
  <c r="R2630" i="2"/>
  <c r="R2629" i="2"/>
  <c r="R2628" i="2"/>
  <c r="R2627" i="2"/>
  <c r="R2626" i="2"/>
  <c r="R2625" i="2"/>
  <c r="R2624" i="2"/>
  <c r="R2623" i="2"/>
  <c r="R2622" i="2"/>
  <c r="R2621" i="2"/>
  <c r="R2620" i="2"/>
  <c r="R2619" i="2"/>
  <c r="R2618" i="2"/>
  <c r="R2617" i="2"/>
  <c r="R2616" i="2"/>
  <c r="R2615" i="2"/>
  <c r="R2614" i="2"/>
  <c r="R2613" i="2"/>
  <c r="R2612" i="2"/>
  <c r="R2611" i="2"/>
  <c r="R2610" i="2"/>
  <c r="R2609" i="2"/>
  <c r="R2608" i="2"/>
  <c r="R2607" i="2"/>
  <c r="R2606" i="2"/>
  <c r="R2605" i="2"/>
  <c r="R2604" i="2"/>
  <c r="R2603" i="2"/>
  <c r="R2602" i="2"/>
  <c r="S2602" i="2" s="1"/>
  <c r="X2602" i="2" s="1"/>
  <c r="Y2602" i="2" s="1"/>
  <c r="R2601" i="2"/>
  <c r="S2601" i="2" s="1"/>
  <c r="X2601" i="2" s="1"/>
  <c r="Y2601" i="2" s="1"/>
  <c r="R2600" i="2"/>
  <c r="R2599" i="2"/>
  <c r="R2598" i="2"/>
  <c r="R2597" i="2"/>
  <c r="R2596" i="2"/>
  <c r="R2595" i="2"/>
  <c r="R2594" i="2"/>
  <c r="R2593" i="2"/>
  <c r="R2592" i="2"/>
  <c r="R2591" i="2"/>
  <c r="R2590" i="2"/>
  <c r="R2589" i="2"/>
  <c r="R2588" i="2"/>
  <c r="R2587" i="2"/>
  <c r="R2586" i="2"/>
  <c r="R2585" i="2"/>
  <c r="R2584" i="2"/>
  <c r="R2583" i="2"/>
  <c r="R2582" i="2"/>
  <c r="R2581" i="2"/>
  <c r="R2580" i="2"/>
  <c r="R2579" i="2"/>
  <c r="R2578" i="2"/>
  <c r="R2577" i="2"/>
  <c r="R2576" i="2"/>
  <c r="R2575" i="2"/>
  <c r="R2574" i="2"/>
  <c r="R2573" i="2"/>
  <c r="R2572" i="2"/>
  <c r="R2571" i="2"/>
  <c r="R2570" i="2"/>
  <c r="S2570" i="2" s="1"/>
  <c r="X2570" i="2" s="1"/>
  <c r="Y2570" i="2" s="1"/>
  <c r="R2569" i="2"/>
  <c r="S2569" i="2" s="1"/>
  <c r="X2569" i="2" s="1"/>
  <c r="Y2569" i="2" s="1"/>
  <c r="R2568" i="2"/>
  <c r="R2567" i="2"/>
  <c r="R2566" i="2"/>
  <c r="R2565" i="2"/>
  <c r="R2564" i="2"/>
  <c r="R2563" i="2"/>
  <c r="R2562" i="2"/>
  <c r="R2561" i="2"/>
  <c r="R2560" i="2"/>
  <c r="R2559" i="2"/>
  <c r="R2558" i="2"/>
  <c r="R2557" i="2"/>
  <c r="R2556" i="2"/>
  <c r="R2555" i="2"/>
  <c r="R2554" i="2"/>
  <c r="R2553" i="2"/>
  <c r="R2552" i="2"/>
  <c r="R2551" i="2"/>
  <c r="R2550" i="2"/>
  <c r="R2549" i="2"/>
  <c r="R2548" i="2"/>
  <c r="R2547" i="2"/>
  <c r="R2546" i="2"/>
  <c r="R2545" i="2"/>
  <c r="R2544" i="2"/>
  <c r="R2543" i="2"/>
  <c r="R2542" i="2"/>
  <c r="R2541" i="2"/>
  <c r="R2540" i="2"/>
  <c r="R2539" i="2"/>
  <c r="R2538" i="2"/>
  <c r="S2538" i="2" s="1"/>
  <c r="X2538" i="2" s="1"/>
  <c r="Y2538" i="2" s="1"/>
  <c r="R2537" i="2"/>
  <c r="S2537" i="2" s="1"/>
  <c r="X2537" i="2" s="1"/>
  <c r="Y2537" i="2" s="1"/>
  <c r="R2536" i="2"/>
  <c r="R2535" i="2"/>
  <c r="R2534" i="2"/>
  <c r="R2533" i="2"/>
  <c r="R2532" i="2"/>
  <c r="R2531" i="2"/>
  <c r="R2530" i="2"/>
  <c r="R2529" i="2"/>
  <c r="R2528" i="2"/>
  <c r="R2527" i="2"/>
  <c r="R2526" i="2"/>
  <c r="R2525" i="2"/>
  <c r="R2524" i="2"/>
  <c r="R2523" i="2"/>
  <c r="R2522" i="2"/>
  <c r="R2521" i="2"/>
  <c r="R2520" i="2"/>
  <c r="R2519" i="2"/>
  <c r="R2518" i="2"/>
  <c r="R2517" i="2"/>
  <c r="R2516" i="2"/>
  <c r="R2515" i="2"/>
  <c r="R2514" i="2"/>
  <c r="R2513" i="2"/>
  <c r="R2512" i="2"/>
  <c r="R2511" i="2"/>
  <c r="R2510" i="2"/>
  <c r="R2509" i="2"/>
  <c r="R2508" i="2"/>
  <c r="R2507" i="2"/>
  <c r="R2506" i="2"/>
  <c r="S2506" i="2" s="1"/>
  <c r="X2506" i="2" s="1"/>
  <c r="Y2506" i="2" s="1"/>
  <c r="R2505" i="2"/>
  <c r="S2505" i="2" s="1"/>
  <c r="X2505" i="2" s="1"/>
  <c r="Y2505" i="2" s="1"/>
  <c r="R2504" i="2"/>
  <c r="R2503" i="2"/>
  <c r="R2502" i="2"/>
  <c r="R2501" i="2"/>
  <c r="R2500" i="2"/>
  <c r="R2499" i="2"/>
  <c r="R2498" i="2"/>
  <c r="R2497" i="2"/>
  <c r="R2496" i="2"/>
  <c r="R2495" i="2"/>
  <c r="R2494" i="2"/>
  <c r="R2493" i="2"/>
  <c r="R2492" i="2"/>
  <c r="R2491" i="2"/>
  <c r="R2490" i="2"/>
  <c r="R2489" i="2"/>
  <c r="R2488" i="2"/>
  <c r="R2487" i="2"/>
  <c r="R2486" i="2"/>
  <c r="R2485" i="2"/>
  <c r="R2484" i="2"/>
  <c r="R2483" i="2"/>
  <c r="R2482" i="2"/>
  <c r="R2481" i="2"/>
  <c r="R2480" i="2"/>
  <c r="R2479" i="2"/>
  <c r="R2478" i="2"/>
  <c r="R2477" i="2"/>
  <c r="R2476" i="2"/>
  <c r="R2475" i="2"/>
  <c r="R2474" i="2"/>
  <c r="S2474" i="2" s="1"/>
  <c r="X2474" i="2" s="1"/>
  <c r="Y2474" i="2" s="1"/>
  <c r="R2473" i="2"/>
  <c r="S2473" i="2" s="1"/>
  <c r="X2473" i="2" s="1"/>
  <c r="Y2473" i="2" s="1"/>
  <c r="R2472" i="2"/>
  <c r="R2471" i="2"/>
  <c r="R2470" i="2"/>
  <c r="R2469" i="2"/>
  <c r="R2468" i="2"/>
  <c r="R2467" i="2"/>
  <c r="R2466" i="2"/>
  <c r="R2465" i="2"/>
  <c r="R2464" i="2"/>
  <c r="R2463" i="2"/>
  <c r="R2462" i="2"/>
  <c r="R2461" i="2"/>
  <c r="R2460" i="2"/>
  <c r="R2459" i="2"/>
  <c r="R2458" i="2"/>
  <c r="R2457" i="2"/>
  <c r="R2456" i="2"/>
  <c r="R2455" i="2"/>
  <c r="R2454" i="2"/>
  <c r="R2453" i="2"/>
  <c r="R2452" i="2"/>
  <c r="R2451" i="2"/>
  <c r="R2450" i="2"/>
  <c r="R2449" i="2"/>
  <c r="R2448" i="2"/>
  <c r="R2447" i="2"/>
  <c r="R2446" i="2"/>
  <c r="R2445" i="2"/>
  <c r="R2444" i="2"/>
  <c r="R2443" i="2"/>
  <c r="R2442" i="2"/>
  <c r="S2442" i="2" s="1"/>
  <c r="X2442" i="2" s="1"/>
  <c r="Y2442" i="2" s="1"/>
  <c r="R2441" i="2"/>
  <c r="S2441" i="2" s="1"/>
  <c r="X2441" i="2" s="1"/>
  <c r="Y2441" i="2" s="1"/>
  <c r="R2440" i="2"/>
  <c r="R2439" i="2"/>
  <c r="R2438" i="2"/>
  <c r="R2437" i="2"/>
  <c r="R2436" i="2"/>
  <c r="R2435" i="2"/>
  <c r="R2434" i="2"/>
  <c r="R2433" i="2"/>
  <c r="R2432" i="2"/>
  <c r="R2431" i="2"/>
  <c r="R2430" i="2"/>
  <c r="R2429" i="2"/>
  <c r="R2428" i="2"/>
  <c r="R2427" i="2"/>
  <c r="R2426" i="2"/>
  <c r="R2425" i="2"/>
  <c r="R2424" i="2"/>
  <c r="R2423" i="2"/>
  <c r="R2422" i="2"/>
  <c r="R2421" i="2"/>
  <c r="R2420" i="2"/>
  <c r="R2419" i="2"/>
  <c r="R2418" i="2"/>
  <c r="R2417" i="2"/>
  <c r="R2416" i="2"/>
  <c r="R2415" i="2"/>
  <c r="R2414" i="2"/>
  <c r="R2413" i="2"/>
  <c r="R2412" i="2"/>
  <c r="R2411" i="2"/>
  <c r="R2410" i="2"/>
  <c r="S2410" i="2" s="1"/>
  <c r="X2410" i="2" s="1"/>
  <c r="Y2410" i="2" s="1"/>
  <c r="R2409" i="2"/>
  <c r="S2409" i="2" s="1"/>
  <c r="X2409" i="2" s="1"/>
  <c r="Y2409" i="2" s="1"/>
  <c r="R2408" i="2"/>
  <c r="R2407" i="2"/>
  <c r="R2406" i="2"/>
  <c r="R2405" i="2"/>
  <c r="R2404" i="2"/>
  <c r="R2403" i="2"/>
  <c r="R2402" i="2"/>
  <c r="R2401" i="2"/>
  <c r="R2400" i="2"/>
  <c r="R2399" i="2"/>
  <c r="R2398" i="2"/>
  <c r="R2397" i="2"/>
  <c r="R2396" i="2"/>
  <c r="R2395" i="2"/>
  <c r="R2394" i="2"/>
  <c r="R2393" i="2"/>
  <c r="R2392" i="2"/>
  <c r="R2391" i="2"/>
  <c r="R2390" i="2"/>
  <c r="R2389" i="2"/>
  <c r="R2388" i="2"/>
  <c r="R2387" i="2"/>
  <c r="R2386" i="2"/>
  <c r="R2385" i="2"/>
  <c r="R2384" i="2"/>
  <c r="W2384" i="2" s="1"/>
  <c r="R2383" i="2"/>
  <c r="R2382" i="2"/>
  <c r="R2381" i="2"/>
  <c r="R2380" i="2"/>
  <c r="R2379" i="2"/>
  <c r="R2378" i="2"/>
  <c r="S2378" i="2" s="1"/>
  <c r="X2378" i="2" s="1"/>
  <c r="Y2378" i="2" s="1"/>
  <c r="R2377" i="2"/>
  <c r="R2376" i="2"/>
  <c r="R2375" i="2"/>
  <c r="R2374" i="2"/>
  <c r="R2373" i="2"/>
  <c r="R2372" i="2"/>
  <c r="R2371" i="2"/>
  <c r="R2370" i="2"/>
  <c r="R2369" i="2"/>
  <c r="R2368" i="2"/>
  <c r="R2367" i="2"/>
  <c r="R2366" i="2"/>
  <c r="R2365" i="2"/>
  <c r="R2364" i="2"/>
  <c r="R2363" i="2"/>
  <c r="R2362" i="2"/>
  <c r="R2361" i="2"/>
  <c r="R2360" i="2"/>
  <c r="R2359" i="2"/>
  <c r="R2358" i="2"/>
  <c r="R2357" i="2"/>
  <c r="R2356" i="2"/>
  <c r="R2355" i="2"/>
  <c r="R2354" i="2"/>
  <c r="R2353" i="2"/>
  <c r="R2352" i="2"/>
  <c r="R2351" i="2"/>
  <c r="R2350" i="2"/>
  <c r="R2349" i="2"/>
  <c r="R2348" i="2"/>
  <c r="R2347" i="2"/>
  <c r="R2346" i="2"/>
  <c r="S2346" i="2" s="1"/>
  <c r="X2346" i="2" s="1"/>
  <c r="Y2346" i="2" s="1"/>
  <c r="R2345" i="2"/>
  <c r="R2344" i="2"/>
  <c r="R2343" i="2"/>
  <c r="R2342" i="2"/>
  <c r="R2341" i="2"/>
  <c r="R2340" i="2"/>
  <c r="R2339" i="2"/>
  <c r="R2338" i="2"/>
  <c r="R2337" i="2"/>
  <c r="R2336" i="2"/>
  <c r="R2335" i="2"/>
  <c r="R2334" i="2"/>
  <c r="R2333" i="2"/>
  <c r="R2332" i="2"/>
  <c r="R2331" i="2"/>
  <c r="R2330" i="2"/>
  <c r="R2329" i="2"/>
  <c r="R2328" i="2"/>
  <c r="R2327" i="2"/>
  <c r="R2326" i="2"/>
  <c r="R2325" i="2"/>
  <c r="R2324" i="2"/>
  <c r="R2323" i="2"/>
  <c r="R2322" i="2"/>
  <c r="R2321" i="2"/>
  <c r="R2320" i="2"/>
  <c r="W2320" i="2" s="1"/>
  <c r="R2319" i="2"/>
  <c r="R2318" i="2"/>
  <c r="R2317" i="2"/>
  <c r="R2316" i="2"/>
  <c r="R2315" i="2"/>
  <c r="R2314" i="2"/>
  <c r="R2313" i="2"/>
  <c r="S2313" i="2" s="1"/>
  <c r="X2313" i="2" s="1"/>
  <c r="Y2313" i="2" s="1"/>
  <c r="R2312" i="2"/>
  <c r="R2311" i="2"/>
  <c r="R2310" i="2"/>
  <c r="R2309" i="2"/>
  <c r="R2308" i="2"/>
  <c r="R2307" i="2"/>
  <c r="R2306" i="2"/>
  <c r="R2305" i="2"/>
  <c r="R2304" i="2"/>
  <c r="R2303" i="2"/>
  <c r="R2302" i="2"/>
  <c r="R2301" i="2"/>
  <c r="R2300" i="2"/>
  <c r="R2299" i="2"/>
  <c r="R2298" i="2"/>
  <c r="R2297" i="2"/>
  <c r="R2296" i="2"/>
  <c r="R2295" i="2"/>
  <c r="R2294" i="2"/>
  <c r="R2293" i="2"/>
  <c r="R2292" i="2"/>
  <c r="R2291" i="2"/>
  <c r="R2290" i="2"/>
  <c r="R2289" i="2"/>
  <c r="R2288" i="2"/>
  <c r="R2287" i="2"/>
  <c r="R2286" i="2"/>
  <c r="R2285" i="2"/>
  <c r="R2284" i="2"/>
  <c r="R2283" i="2"/>
  <c r="R2282" i="2"/>
  <c r="R2281" i="2"/>
  <c r="S2281" i="2" s="1"/>
  <c r="X2281" i="2" s="1"/>
  <c r="Y2281" i="2" s="1"/>
  <c r="R2280" i="2"/>
  <c r="R2279" i="2"/>
  <c r="R2278" i="2"/>
  <c r="R2277" i="2"/>
  <c r="R2276" i="2"/>
  <c r="R2275" i="2"/>
  <c r="R2274" i="2"/>
  <c r="R2273" i="2"/>
  <c r="R2272" i="2"/>
  <c r="R2271" i="2"/>
  <c r="R2270" i="2"/>
  <c r="R2269" i="2"/>
  <c r="R2268" i="2"/>
  <c r="R2267" i="2"/>
  <c r="R2266" i="2"/>
  <c r="R2265" i="2"/>
  <c r="R2264" i="2"/>
  <c r="R2263" i="2"/>
  <c r="R2262" i="2"/>
  <c r="R2261" i="2"/>
  <c r="R2260" i="2"/>
  <c r="R2259" i="2"/>
  <c r="R2258" i="2"/>
  <c r="R2257" i="2"/>
  <c r="R2256" i="2"/>
  <c r="W2256" i="2" s="1"/>
  <c r="R2255" i="2"/>
  <c r="R2254" i="2"/>
  <c r="R2253" i="2"/>
  <c r="R2252" i="2"/>
  <c r="R2251" i="2"/>
  <c r="R2250" i="2"/>
  <c r="S2250" i="2" s="1"/>
  <c r="X2250" i="2" s="1"/>
  <c r="Y2250" i="2" s="1"/>
  <c r="R2249" i="2"/>
  <c r="S2249" i="2" s="1"/>
  <c r="X2249" i="2" s="1"/>
  <c r="Y2249" i="2" s="1"/>
  <c r="R2248" i="2"/>
  <c r="R2247" i="2"/>
  <c r="R2246" i="2"/>
  <c r="R2245" i="2"/>
  <c r="R2244" i="2"/>
  <c r="R2243" i="2"/>
  <c r="R2242" i="2"/>
  <c r="R2241" i="2"/>
  <c r="R2240" i="2"/>
  <c r="R2239" i="2"/>
  <c r="R2238" i="2"/>
  <c r="R2237" i="2"/>
  <c r="R2236" i="2"/>
  <c r="R2235" i="2"/>
  <c r="R2234" i="2"/>
  <c r="R2233" i="2"/>
  <c r="R2232" i="2"/>
  <c r="R2231" i="2"/>
  <c r="R2230" i="2"/>
  <c r="R2229" i="2"/>
  <c r="R2228" i="2"/>
  <c r="R2227" i="2"/>
  <c r="R2226" i="2"/>
  <c r="R2225" i="2"/>
  <c r="R2224" i="2"/>
  <c r="R2223" i="2"/>
  <c r="R2222" i="2"/>
  <c r="R2221" i="2"/>
  <c r="R2220" i="2"/>
  <c r="R2219" i="2"/>
  <c r="R2218" i="2"/>
  <c r="S2218" i="2" s="1"/>
  <c r="X2218" i="2" s="1"/>
  <c r="Y2218" i="2" s="1"/>
  <c r="R2217" i="2"/>
  <c r="S2217" i="2" s="1"/>
  <c r="X2217" i="2" s="1"/>
  <c r="Y2217" i="2" s="1"/>
  <c r="R2216" i="2"/>
  <c r="R2215" i="2"/>
  <c r="R2214" i="2"/>
  <c r="R2213" i="2"/>
  <c r="R2212" i="2"/>
  <c r="R2211" i="2"/>
  <c r="R2210" i="2"/>
  <c r="R2209" i="2"/>
  <c r="R2208" i="2"/>
  <c r="R2207" i="2"/>
  <c r="R2206" i="2"/>
  <c r="R2205" i="2"/>
  <c r="R2204" i="2"/>
  <c r="R2203" i="2"/>
  <c r="R2202" i="2"/>
  <c r="R2201" i="2"/>
  <c r="R2200" i="2"/>
  <c r="R2199" i="2"/>
  <c r="R2198" i="2"/>
  <c r="R2197" i="2"/>
  <c r="R2196" i="2"/>
  <c r="R2195" i="2"/>
  <c r="R2194" i="2"/>
  <c r="R2193" i="2"/>
  <c r="R2192" i="2"/>
  <c r="R2191" i="2"/>
  <c r="R2190" i="2"/>
  <c r="R2189" i="2"/>
  <c r="R2188" i="2"/>
  <c r="R2187" i="2"/>
  <c r="R2186" i="2"/>
  <c r="S2186" i="2" s="1"/>
  <c r="X2186" i="2" s="1"/>
  <c r="Y2186" i="2" s="1"/>
  <c r="R2185" i="2"/>
  <c r="S2185" i="2" s="1"/>
  <c r="X2185" i="2" s="1"/>
  <c r="Y2185" i="2" s="1"/>
  <c r="R2184" i="2"/>
  <c r="R2183" i="2"/>
  <c r="R2182" i="2"/>
  <c r="R2181" i="2"/>
  <c r="R2180" i="2"/>
  <c r="R2179" i="2"/>
  <c r="R2178" i="2"/>
  <c r="R2177" i="2"/>
  <c r="R2176" i="2"/>
  <c r="R2175" i="2"/>
  <c r="R2174" i="2"/>
  <c r="R2173" i="2"/>
  <c r="R2172" i="2"/>
  <c r="R2171" i="2"/>
  <c r="R2170" i="2"/>
  <c r="R2169" i="2"/>
  <c r="R2168" i="2"/>
  <c r="R2167" i="2"/>
  <c r="R2166" i="2"/>
  <c r="R2165" i="2"/>
  <c r="R2164" i="2"/>
  <c r="R2163" i="2"/>
  <c r="R2162" i="2"/>
  <c r="R2161" i="2"/>
  <c r="R2160" i="2"/>
  <c r="R2159" i="2"/>
  <c r="R2158" i="2"/>
  <c r="R2157" i="2"/>
  <c r="R2156" i="2"/>
  <c r="R2155" i="2"/>
  <c r="R2154" i="2"/>
  <c r="S2154" i="2" s="1"/>
  <c r="X2154" i="2" s="1"/>
  <c r="Y2154" i="2" s="1"/>
  <c r="R2153" i="2"/>
  <c r="S2153" i="2" s="1"/>
  <c r="X2153" i="2" s="1"/>
  <c r="Y2153" i="2" s="1"/>
  <c r="R2152" i="2"/>
  <c r="R2151" i="2"/>
  <c r="R2150" i="2"/>
  <c r="R2149" i="2"/>
  <c r="R2148" i="2"/>
  <c r="R2147" i="2"/>
  <c r="R2146" i="2"/>
  <c r="R2145" i="2"/>
  <c r="R2144" i="2"/>
  <c r="R2143" i="2"/>
  <c r="R2142" i="2"/>
  <c r="R2141" i="2"/>
  <c r="R2140" i="2"/>
  <c r="R2139" i="2"/>
  <c r="R2138" i="2"/>
  <c r="R2137" i="2"/>
  <c r="R2136" i="2"/>
  <c r="R2135" i="2"/>
  <c r="R2134" i="2"/>
  <c r="R2133" i="2"/>
  <c r="R2132" i="2"/>
  <c r="R2131" i="2"/>
  <c r="R2130" i="2"/>
  <c r="R2129" i="2"/>
  <c r="R2128" i="2"/>
  <c r="R2127" i="2"/>
  <c r="R2126" i="2"/>
  <c r="R2125" i="2"/>
  <c r="R2124" i="2"/>
  <c r="R2123" i="2"/>
  <c r="R2122" i="2"/>
  <c r="S2122" i="2" s="1"/>
  <c r="X2122" i="2" s="1"/>
  <c r="Y2122" i="2" s="1"/>
  <c r="R2121" i="2"/>
  <c r="S2121" i="2" s="1"/>
  <c r="X2121" i="2" s="1"/>
  <c r="Y2121" i="2" s="1"/>
  <c r="R2120" i="2"/>
  <c r="R2119" i="2"/>
  <c r="R2118" i="2"/>
  <c r="R2117" i="2"/>
  <c r="R2116" i="2"/>
  <c r="R2115" i="2"/>
  <c r="R2114" i="2"/>
  <c r="R2113" i="2"/>
  <c r="R2112" i="2"/>
  <c r="R2111" i="2"/>
  <c r="R2110" i="2"/>
  <c r="R2109" i="2"/>
  <c r="R2108" i="2"/>
  <c r="R2107" i="2"/>
  <c r="R2106" i="2"/>
  <c r="R2105" i="2"/>
  <c r="R2104" i="2"/>
  <c r="R2103" i="2"/>
  <c r="R2102" i="2"/>
  <c r="R2101" i="2"/>
  <c r="R2100" i="2"/>
  <c r="R2099" i="2"/>
  <c r="R2098" i="2"/>
  <c r="R2097" i="2"/>
  <c r="R2096" i="2"/>
  <c r="R2095" i="2"/>
  <c r="R2094" i="2"/>
  <c r="R2093" i="2"/>
  <c r="R2092" i="2"/>
  <c r="R2091" i="2"/>
  <c r="R2090" i="2"/>
  <c r="S2090" i="2" s="1"/>
  <c r="X2090" i="2" s="1"/>
  <c r="Y2090" i="2" s="1"/>
  <c r="R2089" i="2"/>
  <c r="S2089" i="2" s="1"/>
  <c r="X2089" i="2" s="1"/>
  <c r="Y2089" i="2" s="1"/>
  <c r="R2088" i="2"/>
  <c r="R2087" i="2"/>
  <c r="R2086" i="2"/>
  <c r="R2085" i="2"/>
  <c r="R2084" i="2"/>
  <c r="R2083" i="2"/>
  <c r="R2082" i="2"/>
  <c r="R2081" i="2"/>
  <c r="R2080" i="2"/>
  <c r="R2079" i="2"/>
  <c r="R2078" i="2"/>
  <c r="R2077" i="2"/>
  <c r="R2076" i="2"/>
  <c r="R2075" i="2"/>
  <c r="R2074" i="2"/>
  <c r="R2073" i="2"/>
  <c r="R2072" i="2"/>
  <c r="R2071" i="2"/>
  <c r="R2070" i="2"/>
  <c r="R2069" i="2"/>
  <c r="R2068" i="2"/>
  <c r="R2067" i="2"/>
  <c r="R2066" i="2"/>
  <c r="R2065" i="2"/>
  <c r="R2064" i="2"/>
  <c r="R2063" i="2"/>
  <c r="R2062" i="2"/>
  <c r="R2061" i="2"/>
  <c r="R2060" i="2"/>
  <c r="R2059" i="2"/>
  <c r="R2058" i="2"/>
  <c r="S2058" i="2" s="1"/>
  <c r="X2058" i="2" s="1"/>
  <c r="Y2058" i="2" s="1"/>
  <c r="R2057" i="2"/>
  <c r="S2057" i="2" s="1"/>
  <c r="X2057" i="2" s="1"/>
  <c r="Y2057" i="2" s="1"/>
  <c r="R2056" i="2"/>
  <c r="R2055" i="2"/>
  <c r="R2054" i="2"/>
  <c r="R2053" i="2"/>
  <c r="R2052" i="2"/>
  <c r="R2051" i="2"/>
  <c r="R2050" i="2"/>
  <c r="R2049" i="2"/>
  <c r="R2048" i="2"/>
  <c r="R2047" i="2"/>
  <c r="R2046" i="2"/>
  <c r="R2045" i="2"/>
  <c r="R2044" i="2"/>
  <c r="R2043" i="2"/>
  <c r="R2042" i="2"/>
  <c r="W2042" i="2" s="1"/>
  <c r="R2041" i="2"/>
  <c r="R2040" i="2"/>
  <c r="R2039" i="2"/>
  <c r="R2038" i="2"/>
  <c r="R2037" i="2"/>
  <c r="R2036" i="2"/>
  <c r="R2035" i="2"/>
  <c r="R2034" i="2"/>
  <c r="R2033" i="2"/>
  <c r="R2032" i="2"/>
  <c r="R2031" i="2"/>
  <c r="R2030" i="2"/>
  <c r="R2029" i="2"/>
  <c r="R2028" i="2"/>
  <c r="R2027" i="2"/>
  <c r="R2026" i="2"/>
  <c r="S2026" i="2" s="1"/>
  <c r="X2026" i="2" s="1"/>
  <c r="Y2026" i="2" s="1"/>
  <c r="R2025" i="2"/>
  <c r="R2024" i="2"/>
  <c r="R2023" i="2"/>
  <c r="R2022" i="2"/>
  <c r="R2021" i="2"/>
  <c r="R2020" i="2"/>
  <c r="R2019" i="2"/>
  <c r="R2018" i="2"/>
  <c r="R2017" i="2"/>
  <c r="R2016" i="2"/>
  <c r="R2015" i="2"/>
  <c r="R2014" i="2"/>
  <c r="R2013" i="2"/>
  <c r="R2012" i="2"/>
  <c r="R2011" i="2"/>
  <c r="R2010" i="2"/>
  <c r="R2009" i="2"/>
  <c r="R2008" i="2"/>
  <c r="R2007" i="2"/>
  <c r="R2006" i="2"/>
  <c r="R2005" i="2"/>
  <c r="R2004" i="2"/>
  <c r="R2003" i="2"/>
  <c r="R2002" i="2"/>
  <c r="R2001" i="2"/>
  <c r="R2000" i="2"/>
  <c r="R1999" i="2"/>
  <c r="R1998" i="2"/>
  <c r="R1997" i="2"/>
  <c r="R1996" i="2"/>
  <c r="R1995" i="2"/>
  <c r="R1994" i="2"/>
  <c r="S1994" i="2" s="1"/>
  <c r="X1994" i="2" s="1"/>
  <c r="Y1994" i="2" s="1"/>
  <c r="R1993" i="2"/>
  <c r="R1992" i="2"/>
  <c r="R1991" i="2"/>
  <c r="R1990" i="2"/>
  <c r="R1989" i="2"/>
  <c r="R1988" i="2"/>
  <c r="R1987" i="2"/>
  <c r="R1986" i="2"/>
  <c r="R1985" i="2"/>
  <c r="R1984" i="2"/>
  <c r="R1983" i="2"/>
  <c r="R1982" i="2"/>
  <c r="R1981" i="2"/>
  <c r="R1980" i="2"/>
  <c r="R1979" i="2"/>
  <c r="R1978" i="2"/>
  <c r="R1977" i="2"/>
  <c r="R1976" i="2"/>
  <c r="R1975" i="2"/>
  <c r="R1974" i="2"/>
  <c r="R1973" i="2"/>
  <c r="R1972" i="2"/>
  <c r="R1971" i="2"/>
  <c r="R1970" i="2"/>
  <c r="R1969" i="2"/>
  <c r="R1968" i="2"/>
  <c r="R1967" i="2"/>
  <c r="R1966" i="2"/>
  <c r="R1965" i="2"/>
  <c r="R1964" i="2"/>
  <c r="R1963" i="2"/>
  <c r="R1962" i="2"/>
  <c r="S1962" i="2" s="1"/>
  <c r="X1962" i="2" s="1"/>
  <c r="Y1962" i="2" s="1"/>
  <c r="R1961" i="2"/>
  <c r="R1960" i="2"/>
  <c r="R1959" i="2"/>
  <c r="R1958" i="2"/>
  <c r="R1957" i="2"/>
  <c r="R1956" i="2"/>
  <c r="R1955" i="2"/>
  <c r="R1954" i="2"/>
  <c r="R1953" i="2"/>
  <c r="R1952" i="2"/>
  <c r="R1951" i="2"/>
  <c r="R1950" i="2"/>
  <c r="R1949" i="2"/>
  <c r="R1948" i="2"/>
  <c r="R1947" i="2"/>
  <c r="R1946" i="2"/>
  <c r="R1945" i="2"/>
  <c r="R1944" i="2"/>
  <c r="R1943" i="2"/>
  <c r="R1942" i="2"/>
  <c r="R1941" i="2"/>
  <c r="R1940" i="2"/>
  <c r="R1939" i="2"/>
  <c r="R1938" i="2"/>
  <c r="R1937" i="2"/>
  <c r="R1936" i="2"/>
  <c r="R1935" i="2"/>
  <c r="R1934" i="2"/>
  <c r="R1933" i="2"/>
  <c r="R1932" i="2"/>
  <c r="R1931" i="2"/>
  <c r="R1930" i="2"/>
  <c r="S1930" i="2" s="1"/>
  <c r="X1930" i="2" s="1"/>
  <c r="Y1930" i="2" s="1"/>
  <c r="R1929" i="2"/>
  <c r="R1928" i="2"/>
  <c r="R1927" i="2"/>
  <c r="R1926" i="2"/>
  <c r="R1925" i="2"/>
  <c r="R1924" i="2"/>
  <c r="R1923" i="2"/>
  <c r="R1922" i="2"/>
  <c r="R1921" i="2"/>
  <c r="R1920" i="2"/>
  <c r="R1919" i="2"/>
  <c r="R1918" i="2"/>
  <c r="R1917" i="2"/>
  <c r="R1916" i="2"/>
  <c r="R1915" i="2"/>
  <c r="R1914" i="2"/>
  <c r="R1913" i="2"/>
  <c r="R1912" i="2"/>
  <c r="R1911" i="2"/>
  <c r="R1910" i="2"/>
  <c r="R1909" i="2"/>
  <c r="R1908" i="2"/>
  <c r="R1907" i="2"/>
  <c r="R1906" i="2"/>
  <c r="R1905" i="2"/>
  <c r="R1904" i="2"/>
  <c r="R1903" i="2"/>
  <c r="R1902" i="2"/>
  <c r="R1901" i="2"/>
  <c r="R1900" i="2"/>
  <c r="R1899" i="2"/>
  <c r="R1898" i="2"/>
  <c r="R1897" i="2"/>
  <c r="S1897" i="2" s="1"/>
  <c r="X1897" i="2" s="1"/>
  <c r="Y1897" i="2" s="1"/>
  <c r="R1896" i="2"/>
  <c r="R1895" i="2"/>
  <c r="R1894" i="2"/>
  <c r="R1893" i="2"/>
  <c r="R1892" i="2"/>
  <c r="R1891" i="2"/>
  <c r="R1890" i="2"/>
  <c r="R1889" i="2"/>
  <c r="R1888" i="2"/>
  <c r="R1887" i="2"/>
  <c r="R1886" i="2"/>
  <c r="R1885" i="2"/>
  <c r="R1884" i="2"/>
  <c r="R1883" i="2"/>
  <c r="R1882" i="2"/>
  <c r="R1881" i="2"/>
  <c r="R1880" i="2"/>
  <c r="R1879" i="2"/>
  <c r="R1878" i="2"/>
  <c r="R1877" i="2"/>
  <c r="R1876" i="2"/>
  <c r="R1875" i="2"/>
  <c r="R1874" i="2"/>
  <c r="R1873" i="2"/>
  <c r="R1872" i="2"/>
  <c r="R1871" i="2"/>
  <c r="R1870" i="2"/>
  <c r="R1869" i="2"/>
  <c r="R1868" i="2"/>
  <c r="R1867" i="2"/>
  <c r="R1866" i="2"/>
  <c r="R1865" i="2"/>
  <c r="S1865" i="2" s="1"/>
  <c r="X1865" i="2" s="1"/>
  <c r="Y1865" i="2" s="1"/>
  <c r="R1864" i="2"/>
  <c r="R1863" i="2"/>
  <c r="R1862" i="2"/>
  <c r="R1861" i="2"/>
  <c r="R1860" i="2"/>
  <c r="R1859" i="2"/>
  <c r="R1858" i="2"/>
  <c r="R1857" i="2"/>
  <c r="R1856" i="2"/>
  <c r="R1855" i="2"/>
  <c r="R1854" i="2"/>
  <c r="R1853" i="2"/>
  <c r="R1852" i="2"/>
  <c r="R1851" i="2"/>
  <c r="R1850" i="2"/>
  <c r="R1849" i="2"/>
  <c r="R1848" i="2"/>
  <c r="R1847" i="2"/>
  <c r="R1846" i="2"/>
  <c r="R1845" i="2"/>
  <c r="R1844" i="2"/>
  <c r="R1843" i="2"/>
  <c r="R1842" i="2"/>
  <c r="R1841" i="2"/>
  <c r="R1840" i="2"/>
  <c r="R1839" i="2"/>
  <c r="R1838" i="2"/>
  <c r="R1837" i="2"/>
  <c r="R1836" i="2"/>
  <c r="R1835" i="2"/>
  <c r="R1834" i="2"/>
  <c r="R1833" i="2"/>
  <c r="S1833" i="2" s="1"/>
  <c r="X1833" i="2" s="1"/>
  <c r="Y1833" i="2" s="1"/>
  <c r="R1832" i="2"/>
  <c r="R1831" i="2"/>
  <c r="R1830" i="2"/>
  <c r="R1829" i="2"/>
  <c r="R1828" i="2"/>
  <c r="R1827" i="2"/>
  <c r="R1826" i="2"/>
  <c r="R1825" i="2"/>
  <c r="R1824" i="2"/>
  <c r="R1823" i="2"/>
  <c r="R1822" i="2"/>
  <c r="R1821" i="2"/>
  <c r="R1820" i="2"/>
  <c r="R1819" i="2"/>
  <c r="R1818" i="2"/>
  <c r="R1817" i="2"/>
  <c r="R1816" i="2"/>
  <c r="R1815" i="2"/>
  <c r="R1814" i="2"/>
  <c r="R1813" i="2"/>
  <c r="S1813" i="2" s="1"/>
  <c r="X1813" i="2" s="1"/>
  <c r="Y1813" i="2" s="1"/>
  <c r="R1812" i="2"/>
  <c r="R1811" i="2"/>
  <c r="R1810" i="2"/>
  <c r="R1809" i="2"/>
  <c r="R1808" i="2"/>
  <c r="R1807" i="2"/>
  <c r="R1806" i="2"/>
  <c r="R1805" i="2"/>
  <c r="R1804" i="2"/>
  <c r="R1803" i="2"/>
  <c r="R1802" i="2"/>
  <c r="R1801" i="2"/>
  <c r="R1800" i="2"/>
  <c r="R1799" i="2"/>
  <c r="R1798" i="2"/>
  <c r="R1797" i="2"/>
  <c r="S1797" i="2" s="1"/>
  <c r="X1797" i="2" s="1"/>
  <c r="Y1797" i="2" s="1"/>
  <c r="R1796" i="2"/>
  <c r="R1795" i="2"/>
  <c r="R1794" i="2"/>
  <c r="R1793" i="2"/>
  <c r="R1792" i="2"/>
  <c r="R1791" i="2"/>
  <c r="R1790" i="2"/>
  <c r="R1789" i="2"/>
  <c r="R1788" i="2"/>
  <c r="R1787" i="2"/>
  <c r="R1786" i="2"/>
  <c r="W1786" i="2" s="1"/>
  <c r="R1785" i="2"/>
  <c r="R1784" i="2"/>
  <c r="R1783" i="2"/>
  <c r="R1782" i="2"/>
  <c r="S1782" i="2" s="1"/>
  <c r="X1782" i="2" s="1"/>
  <c r="Y1782" i="2" s="1"/>
  <c r="R1781" i="2"/>
  <c r="S1781" i="2" s="1"/>
  <c r="X1781" i="2" s="1"/>
  <c r="Y1781" i="2" s="1"/>
  <c r="R1780" i="2"/>
  <c r="R1779" i="2"/>
  <c r="R1778" i="2"/>
  <c r="R1777" i="2"/>
  <c r="R1776" i="2"/>
  <c r="R1775" i="2"/>
  <c r="R1774" i="2"/>
  <c r="R1773" i="2"/>
  <c r="R1772" i="2"/>
  <c r="R1771" i="2"/>
  <c r="R1770" i="2"/>
  <c r="R1769" i="2"/>
  <c r="R1768" i="2"/>
  <c r="R1767" i="2"/>
  <c r="R1766" i="2"/>
  <c r="S1766" i="2" s="1"/>
  <c r="X1766" i="2" s="1"/>
  <c r="Y1766" i="2" s="1"/>
  <c r="R1765" i="2"/>
  <c r="S1765" i="2" s="1"/>
  <c r="X1765" i="2" s="1"/>
  <c r="Y1765" i="2" s="1"/>
  <c r="R1764" i="2"/>
  <c r="R1763" i="2"/>
  <c r="R1762" i="2"/>
  <c r="R1761" i="2"/>
  <c r="R1760" i="2"/>
  <c r="R1759" i="2"/>
  <c r="R1758" i="2"/>
  <c r="R1757" i="2"/>
  <c r="R1756" i="2"/>
  <c r="R1755" i="2"/>
  <c r="R1754" i="2"/>
  <c r="R1753" i="2"/>
  <c r="R1752" i="2"/>
  <c r="R1751" i="2"/>
  <c r="R1750" i="2"/>
  <c r="S1750" i="2" s="1"/>
  <c r="X1750" i="2" s="1"/>
  <c r="Y1750" i="2" s="1"/>
  <c r="R1749" i="2"/>
  <c r="S1749" i="2" s="1"/>
  <c r="X1749" i="2" s="1"/>
  <c r="Y1749" i="2" s="1"/>
  <c r="R1748" i="2"/>
  <c r="R1747" i="2"/>
  <c r="R1746" i="2"/>
  <c r="R1745" i="2"/>
  <c r="R1744" i="2"/>
  <c r="R1743" i="2"/>
  <c r="R1742" i="2"/>
  <c r="R1741" i="2"/>
  <c r="R1740" i="2"/>
  <c r="R1739" i="2"/>
  <c r="R1738" i="2"/>
  <c r="R1737" i="2"/>
  <c r="R1736" i="2"/>
  <c r="R1735" i="2"/>
  <c r="R1734" i="2"/>
  <c r="S1734" i="2" s="1"/>
  <c r="X1734" i="2" s="1"/>
  <c r="Y1734" i="2" s="1"/>
  <c r="R1733" i="2"/>
  <c r="S1733" i="2" s="1"/>
  <c r="X1733" i="2" s="1"/>
  <c r="Y1733" i="2" s="1"/>
  <c r="R1732" i="2"/>
  <c r="R1731" i="2"/>
  <c r="R1730" i="2"/>
  <c r="R1729" i="2"/>
  <c r="R1728" i="2"/>
  <c r="R1727" i="2"/>
  <c r="R1726" i="2"/>
  <c r="R1725" i="2"/>
  <c r="R1724" i="2"/>
  <c r="R1723" i="2"/>
  <c r="R1722" i="2"/>
  <c r="R1721" i="2"/>
  <c r="R1720" i="2"/>
  <c r="R1719" i="2"/>
  <c r="R1718" i="2"/>
  <c r="S1718" i="2" s="1"/>
  <c r="X1718" i="2" s="1"/>
  <c r="Y1718" i="2" s="1"/>
  <c r="R1717" i="2"/>
  <c r="S1717" i="2" s="1"/>
  <c r="X1717" i="2" s="1"/>
  <c r="Y1717" i="2" s="1"/>
  <c r="R1716" i="2"/>
  <c r="R1715" i="2"/>
  <c r="R1714" i="2"/>
  <c r="R1713" i="2"/>
  <c r="R1712" i="2"/>
  <c r="R1711" i="2"/>
  <c r="R1710" i="2"/>
  <c r="R1709" i="2"/>
  <c r="R1708" i="2"/>
  <c r="R1707" i="2"/>
  <c r="R1706" i="2"/>
  <c r="R1705" i="2"/>
  <c r="R1704" i="2"/>
  <c r="R1703" i="2"/>
  <c r="R1702" i="2"/>
  <c r="S1702" i="2" s="1"/>
  <c r="X1702" i="2" s="1"/>
  <c r="Y1702" i="2" s="1"/>
  <c r="R1701" i="2"/>
  <c r="S1701" i="2" s="1"/>
  <c r="X1701" i="2" s="1"/>
  <c r="Y1701" i="2" s="1"/>
  <c r="R1700" i="2"/>
  <c r="R1699" i="2"/>
  <c r="R1698" i="2"/>
  <c r="R1697" i="2"/>
  <c r="R1696" i="2"/>
  <c r="R1695" i="2"/>
  <c r="R1694" i="2"/>
  <c r="R1693" i="2"/>
  <c r="R1692" i="2"/>
  <c r="R1691" i="2"/>
  <c r="R1690" i="2"/>
  <c r="R1689" i="2"/>
  <c r="R1688" i="2"/>
  <c r="R1687" i="2"/>
  <c r="R1686" i="2"/>
  <c r="S1686" i="2" s="1"/>
  <c r="X1686" i="2" s="1"/>
  <c r="Y1686" i="2" s="1"/>
  <c r="R1685" i="2"/>
  <c r="S1685" i="2" s="1"/>
  <c r="X1685" i="2" s="1"/>
  <c r="Y1685" i="2" s="1"/>
  <c r="R1684" i="2"/>
  <c r="R1683" i="2"/>
  <c r="R1682" i="2"/>
  <c r="R1681" i="2"/>
  <c r="R1680" i="2"/>
  <c r="R1679" i="2"/>
  <c r="R1678" i="2"/>
  <c r="R1677" i="2"/>
  <c r="R1676" i="2"/>
  <c r="R1675" i="2"/>
  <c r="R1674" i="2"/>
  <c r="R1673" i="2"/>
  <c r="R1672" i="2"/>
  <c r="R1671" i="2"/>
  <c r="R1670" i="2"/>
  <c r="S1670" i="2" s="1"/>
  <c r="X1670" i="2" s="1"/>
  <c r="Y1670" i="2" s="1"/>
  <c r="R1669" i="2"/>
  <c r="S1669" i="2" s="1"/>
  <c r="X1669" i="2" s="1"/>
  <c r="Y1669" i="2" s="1"/>
  <c r="R1668" i="2"/>
  <c r="R1667" i="2"/>
  <c r="R1666" i="2"/>
  <c r="R1665" i="2"/>
  <c r="R1664" i="2"/>
  <c r="R1663" i="2"/>
  <c r="R1662" i="2"/>
  <c r="R1661" i="2"/>
  <c r="R1660" i="2"/>
  <c r="R1659" i="2"/>
  <c r="R1658" i="2"/>
  <c r="R1657" i="2"/>
  <c r="R1656" i="2"/>
  <c r="R1655" i="2"/>
  <c r="R1654" i="2"/>
  <c r="S1654" i="2" s="1"/>
  <c r="X1654" i="2" s="1"/>
  <c r="Y1654" i="2" s="1"/>
  <c r="R1653" i="2"/>
  <c r="S1653" i="2" s="1"/>
  <c r="X1653" i="2" s="1"/>
  <c r="Y1653" i="2" s="1"/>
  <c r="R1652" i="2"/>
  <c r="R1651" i="2"/>
  <c r="R1650" i="2"/>
  <c r="R1649" i="2"/>
  <c r="R1648" i="2"/>
  <c r="R1647" i="2"/>
  <c r="R1646" i="2"/>
  <c r="R1645" i="2"/>
  <c r="R1644" i="2"/>
  <c r="R1643" i="2"/>
  <c r="R1642" i="2"/>
  <c r="R1641" i="2"/>
  <c r="R1640" i="2"/>
  <c r="R1639" i="2"/>
  <c r="R1638" i="2"/>
  <c r="S1638" i="2" s="1"/>
  <c r="X1638" i="2" s="1"/>
  <c r="Y1638" i="2" s="1"/>
  <c r="R1637" i="2"/>
  <c r="S1637" i="2" s="1"/>
  <c r="X1637" i="2" s="1"/>
  <c r="Y1637" i="2" s="1"/>
  <c r="R1636" i="2"/>
  <c r="R1635" i="2"/>
  <c r="R1634" i="2"/>
  <c r="R1633" i="2"/>
  <c r="R1632" i="2"/>
  <c r="R1631" i="2"/>
  <c r="R1630" i="2"/>
  <c r="R1629" i="2"/>
  <c r="R1628" i="2"/>
  <c r="R1627" i="2"/>
  <c r="R1626" i="2"/>
  <c r="R1625" i="2"/>
  <c r="R1624" i="2"/>
  <c r="R1623" i="2"/>
  <c r="R1622" i="2"/>
  <c r="S1622" i="2" s="1"/>
  <c r="X1622" i="2" s="1"/>
  <c r="Y1622" i="2" s="1"/>
  <c r="R1621" i="2"/>
  <c r="S1621" i="2" s="1"/>
  <c r="X1621" i="2" s="1"/>
  <c r="Y1621" i="2" s="1"/>
  <c r="R1620" i="2"/>
  <c r="R1619" i="2"/>
  <c r="R1618" i="2"/>
  <c r="R1617" i="2"/>
  <c r="R1616" i="2"/>
  <c r="R1615" i="2"/>
  <c r="R1614" i="2"/>
  <c r="R1613" i="2"/>
  <c r="R1612" i="2"/>
  <c r="R1611" i="2"/>
  <c r="R1610" i="2"/>
  <c r="R1609" i="2"/>
  <c r="R1608" i="2"/>
  <c r="R1607" i="2"/>
  <c r="R1606" i="2"/>
  <c r="S1606" i="2" s="1"/>
  <c r="X1606" i="2" s="1"/>
  <c r="Y1606" i="2" s="1"/>
  <c r="R1605" i="2"/>
  <c r="S1605" i="2" s="1"/>
  <c r="X1605" i="2" s="1"/>
  <c r="Y1605" i="2" s="1"/>
  <c r="R1604" i="2"/>
  <c r="R1603" i="2"/>
  <c r="R1602" i="2"/>
  <c r="R1601" i="2"/>
  <c r="R1600" i="2"/>
  <c r="R1599" i="2"/>
  <c r="R1598" i="2"/>
  <c r="R1597" i="2"/>
  <c r="R1596" i="2"/>
  <c r="R1595" i="2"/>
  <c r="R1594" i="2"/>
  <c r="R1593" i="2"/>
  <c r="R1592" i="2"/>
  <c r="R1591" i="2"/>
  <c r="R1590" i="2"/>
  <c r="S1590" i="2" s="1"/>
  <c r="X1590" i="2" s="1"/>
  <c r="Y1590" i="2" s="1"/>
  <c r="R1589" i="2"/>
  <c r="S1589" i="2" s="1"/>
  <c r="X1589" i="2" s="1"/>
  <c r="Y1589" i="2" s="1"/>
  <c r="R1588" i="2"/>
  <c r="R1587" i="2"/>
  <c r="R1586" i="2"/>
  <c r="R1585" i="2"/>
  <c r="R1584" i="2"/>
  <c r="R1583" i="2"/>
  <c r="R1582" i="2"/>
  <c r="R1581" i="2"/>
  <c r="R1580" i="2"/>
  <c r="R1579" i="2"/>
  <c r="R1578" i="2"/>
  <c r="R1577" i="2"/>
  <c r="R1576" i="2"/>
  <c r="R1575" i="2"/>
  <c r="R1574" i="2"/>
  <c r="S1574" i="2" s="1"/>
  <c r="X1574" i="2" s="1"/>
  <c r="Y1574" i="2" s="1"/>
  <c r="R1573" i="2"/>
  <c r="S1573" i="2" s="1"/>
  <c r="X1573" i="2" s="1"/>
  <c r="Y1573" i="2" s="1"/>
  <c r="R1572" i="2"/>
  <c r="R1571" i="2"/>
  <c r="R1570" i="2"/>
  <c r="R1569" i="2"/>
  <c r="R1568" i="2"/>
  <c r="R1567" i="2"/>
  <c r="R1566" i="2"/>
  <c r="R1565" i="2"/>
  <c r="R1564" i="2"/>
  <c r="R1563" i="2"/>
  <c r="R1562" i="2"/>
  <c r="R1561" i="2"/>
  <c r="R1560" i="2"/>
  <c r="R1559" i="2"/>
  <c r="R1558" i="2"/>
  <c r="S1558" i="2" s="1"/>
  <c r="X1558" i="2" s="1"/>
  <c r="Y1558" i="2" s="1"/>
  <c r="R1557" i="2"/>
  <c r="S1557" i="2" s="1"/>
  <c r="X1557" i="2" s="1"/>
  <c r="Y1557" i="2" s="1"/>
  <c r="R1556" i="2"/>
  <c r="R1555" i="2"/>
  <c r="R1554" i="2"/>
  <c r="R1553" i="2"/>
  <c r="R1552" i="2"/>
  <c r="R1551" i="2"/>
  <c r="R1550" i="2"/>
  <c r="R1549" i="2"/>
  <c r="R1548" i="2"/>
  <c r="R1547" i="2"/>
  <c r="R1546" i="2"/>
  <c r="R1545" i="2"/>
  <c r="R1544" i="2"/>
  <c r="R1543" i="2"/>
  <c r="R1542" i="2"/>
  <c r="S1542" i="2" s="1"/>
  <c r="X1542" i="2" s="1"/>
  <c r="Y1542" i="2" s="1"/>
  <c r="R1541" i="2"/>
  <c r="S1541" i="2" s="1"/>
  <c r="X1541" i="2" s="1"/>
  <c r="Y1541" i="2" s="1"/>
  <c r="R1540" i="2"/>
  <c r="R1539" i="2"/>
  <c r="R1538" i="2"/>
  <c r="R1537" i="2"/>
  <c r="R1536" i="2"/>
  <c r="R1535" i="2"/>
  <c r="R1534" i="2"/>
  <c r="R1533" i="2"/>
  <c r="R1532" i="2"/>
  <c r="R1531" i="2"/>
  <c r="R1530" i="2"/>
  <c r="R1529" i="2"/>
  <c r="R1528" i="2"/>
  <c r="R1527" i="2"/>
  <c r="R1526" i="2"/>
  <c r="S1526" i="2" s="1"/>
  <c r="X1526" i="2" s="1"/>
  <c r="Y1526" i="2" s="1"/>
  <c r="R1525" i="2"/>
  <c r="S1525" i="2" s="1"/>
  <c r="X1525" i="2" s="1"/>
  <c r="Y1525" i="2" s="1"/>
  <c r="R1524" i="2"/>
  <c r="R1523" i="2"/>
  <c r="R1522" i="2"/>
  <c r="R1521" i="2"/>
  <c r="R1520" i="2"/>
  <c r="R1519" i="2"/>
  <c r="R1518" i="2"/>
  <c r="R1517" i="2"/>
  <c r="R1516" i="2"/>
  <c r="R1515" i="2"/>
  <c r="R1514" i="2"/>
  <c r="R1513" i="2"/>
  <c r="R1512" i="2"/>
  <c r="R1511" i="2"/>
  <c r="R1510" i="2"/>
  <c r="S1510" i="2" s="1"/>
  <c r="X1510" i="2" s="1"/>
  <c r="Y1510" i="2" s="1"/>
  <c r="R1509" i="2"/>
  <c r="S1509" i="2" s="1"/>
  <c r="X1509" i="2" s="1"/>
  <c r="Y1509" i="2" s="1"/>
  <c r="R1508" i="2"/>
  <c r="R1507" i="2"/>
  <c r="R1506" i="2"/>
  <c r="R1505" i="2"/>
  <c r="R1504" i="2"/>
  <c r="R1503" i="2"/>
  <c r="R1502" i="2"/>
  <c r="R1501" i="2"/>
  <c r="R1500" i="2"/>
  <c r="R1499" i="2"/>
  <c r="R1498" i="2"/>
  <c r="R1497" i="2"/>
  <c r="R1496" i="2"/>
  <c r="R1495" i="2"/>
  <c r="R1494" i="2"/>
  <c r="S1494" i="2" s="1"/>
  <c r="X1494" i="2" s="1"/>
  <c r="Y1494" i="2" s="1"/>
  <c r="R1493" i="2"/>
  <c r="S1493" i="2" s="1"/>
  <c r="X1493" i="2" s="1"/>
  <c r="Y1493" i="2" s="1"/>
  <c r="R1492" i="2"/>
  <c r="R1491" i="2"/>
  <c r="R1490" i="2"/>
  <c r="R1489" i="2"/>
  <c r="R1488" i="2"/>
  <c r="R1487" i="2"/>
  <c r="R1486" i="2"/>
  <c r="R1485" i="2"/>
  <c r="R1484" i="2"/>
  <c r="R1483" i="2"/>
  <c r="R1482" i="2"/>
  <c r="R1481" i="2"/>
  <c r="R1480" i="2"/>
  <c r="R1479" i="2"/>
  <c r="R1478" i="2"/>
  <c r="S1478" i="2" s="1"/>
  <c r="X1478" i="2" s="1"/>
  <c r="Y1478" i="2" s="1"/>
  <c r="R1477" i="2"/>
  <c r="S1477" i="2" s="1"/>
  <c r="X1477" i="2" s="1"/>
  <c r="Y1477" i="2" s="1"/>
  <c r="R1476" i="2"/>
  <c r="R1475" i="2"/>
  <c r="R1474" i="2"/>
  <c r="R1473" i="2"/>
  <c r="R1472" i="2"/>
  <c r="R1471" i="2"/>
  <c r="R1470" i="2"/>
  <c r="R1469" i="2"/>
  <c r="R1468" i="2"/>
  <c r="R1467" i="2"/>
  <c r="R1466" i="2"/>
  <c r="R1465" i="2"/>
  <c r="R1464" i="2"/>
  <c r="R1463" i="2"/>
  <c r="R1462" i="2"/>
  <c r="S1462" i="2" s="1"/>
  <c r="X1462" i="2" s="1"/>
  <c r="Y1462" i="2" s="1"/>
  <c r="R1461" i="2"/>
  <c r="S1461" i="2" s="1"/>
  <c r="X1461" i="2" s="1"/>
  <c r="Y1461" i="2" s="1"/>
  <c r="R1460" i="2"/>
  <c r="R1459" i="2"/>
  <c r="R1458" i="2"/>
  <c r="R1457" i="2"/>
  <c r="R1456" i="2"/>
  <c r="R1455" i="2"/>
  <c r="R1454" i="2"/>
  <c r="R1453" i="2"/>
  <c r="R1452" i="2"/>
  <c r="R1451" i="2"/>
  <c r="R1450" i="2"/>
  <c r="R1449" i="2"/>
  <c r="R1448" i="2"/>
  <c r="R1447" i="2"/>
  <c r="R1446" i="2"/>
  <c r="S1446" i="2" s="1"/>
  <c r="X1446" i="2" s="1"/>
  <c r="Y1446" i="2" s="1"/>
  <c r="R1445" i="2"/>
  <c r="S1445" i="2" s="1"/>
  <c r="X1445" i="2" s="1"/>
  <c r="Y1445" i="2" s="1"/>
  <c r="R1444" i="2"/>
  <c r="R1443" i="2"/>
  <c r="R1442" i="2"/>
  <c r="R1441" i="2"/>
  <c r="R1440" i="2"/>
  <c r="R1439" i="2"/>
  <c r="R1438" i="2"/>
  <c r="R1437" i="2"/>
  <c r="R1436" i="2"/>
  <c r="R1435" i="2"/>
  <c r="R1434" i="2"/>
  <c r="R1433" i="2"/>
  <c r="R1432" i="2"/>
  <c r="R1431" i="2"/>
  <c r="R1430" i="2"/>
  <c r="S1430" i="2" s="1"/>
  <c r="X1430" i="2" s="1"/>
  <c r="Y1430" i="2" s="1"/>
  <c r="R1429" i="2"/>
  <c r="S1429" i="2" s="1"/>
  <c r="X1429" i="2" s="1"/>
  <c r="Y1429" i="2" s="1"/>
  <c r="R1428" i="2"/>
  <c r="R1427" i="2"/>
  <c r="R1426" i="2"/>
  <c r="R1425" i="2"/>
  <c r="R1424" i="2"/>
  <c r="R1423" i="2"/>
  <c r="R1422" i="2"/>
  <c r="R1421" i="2"/>
  <c r="R1420" i="2"/>
  <c r="R1419" i="2"/>
  <c r="R1418" i="2"/>
  <c r="R1417" i="2"/>
  <c r="R1416" i="2"/>
  <c r="R1415" i="2"/>
  <c r="R1414" i="2"/>
  <c r="S1414" i="2" s="1"/>
  <c r="X1414" i="2" s="1"/>
  <c r="Y1414" i="2" s="1"/>
  <c r="R1413" i="2"/>
  <c r="S1413" i="2" s="1"/>
  <c r="X1413" i="2" s="1"/>
  <c r="Y1413" i="2" s="1"/>
  <c r="R1412" i="2"/>
  <c r="R1411" i="2"/>
  <c r="R1410" i="2"/>
  <c r="R1409" i="2"/>
  <c r="R1408" i="2"/>
  <c r="R1407" i="2"/>
  <c r="R1406" i="2"/>
  <c r="R1405" i="2"/>
  <c r="R1404" i="2"/>
  <c r="R1403" i="2"/>
  <c r="R1402" i="2"/>
  <c r="R1401" i="2"/>
  <c r="R1400" i="2"/>
  <c r="R1399" i="2"/>
  <c r="R1398" i="2"/>
  <c r="S1398" i="2" s="1"/>
  <c r="X1398" i="2" s="1"/>
  <c r="Y1398" i="2" s="1"/>
  <c r="R1397" i="2"/>
  <c r="S1397" i="2" s="1"/>
  <c r="X1397" i="2" s="1"/>
  <c r="Y1397" i="2" s="1"/>
  <c r="R1396" i="2"/>
  <c r="R1395" i="2"/>
  <c r="R1394" i="2"/>
  <c r="R1393" i="2"/>
  <c r="R1392" i="2"/>
  <c r="R1391" i="2"/>
  <c r="R1390" i="2"/>
  <c r="R1389" i="2"/>
  <c r="R1388" i="2"/>
  <c r="R1387" i="2"/>
  <c r="R1386" i="2"/>
  <c r="R1385" i="2"/>
  <c r="R1384" i="2"/>
  <c r="R1383" i="2"/>
  <c r="R1382" i="2"/>
  <c r="S1382" i="2" s="1"/>
  <c r="X1382" i="2" s="1"/>
  <c r="Y1382" i="2" s="1"/>
  <c r="R1381" i="2"/>
  <c r="S1381" i="2" s="1"/>
  <c r="X1381" i="2" s="1"/>
  <c r="Y1381" i="2" s="1"/>
  <c r="R1380" i="2"/>
  <c r="R1379" i="2"/>
  <c r="R1378" i="2"/>
  <c r="R1377" i="2"/>
  <c r="R1376" i="2"/>
  <c r="R1375" i="2"/>
  <c r="R1374" i="2"/>
  <c r="R1373" i="2"/>
  <c r="R1372" i="2"/>
  <c r="R1371" i="2"/>
  <c r="R1370" i="2"/>
  <c r="R1369" i="2"/>
  <c r="R1368" i="2"/>
  <c r="R1367" i="2"/>
  <c r="R1366" i="2"/>
  <c r="S1366" i="2" s="1"/>
  <c r="X1366" i="2" s="1"/>
  <c r="Y1366" i="2" s="1"/>
  <c r="R1365" i="2"/>
  <c r="S1365" i="2" s="1"/>
  <c r="X1365" i="2" s="1"/>
  <c r="Y1365" i="2" s="1"/>
  <c r="R1364" i="2"/>
  <c r="R1363" i="2"/>
  <c r="R1362" i="2"/>
  <c r="R1361" i="2"/>
  <c r="R1360" i="2"/>
  <c r="R1359" i="2"/>
  <c r="R1358" i="2"/>
  <c r="R1357" i="2"/>
  <c r="R1356" i="2"/>
  <c r="R1355" i="2"/>
  <c r="R1354" i="2"/>
  <c r="R1353" i="2"/>
  <c r="R1352" i="2"/>
  <c r="R1351" i="2"/>
  <c r="R1350" i="2"/>
  <c r="S1350" i="2" s="1"/>
  <c r="X1350" i="2" s="1"/>
  <c r="Y1350" i="2" s="1"/>
  <c r="R1349" i="2"/>
  <c r="S1349" i="2" s="1"/>
  <c r="X1349" i="2" s="1"/>
  <c r="Y1349" i="2" s="1"/>
  <c r="R1348" i="2"/>
  <c r="R1347" i="2"/>
  <c r="R1346" i="2"/>
  <c r="R1345" i="2"/>
  <c r="R1344" i="2"/>
  <c r="R1343" i="2"/>
  <c r="R1342" i="2"/>
  <c r="R1341" i="2"/>
  <c r="R1340" i="2"/>
  <c r="R1339" i="2"/>
  <c r="R1338" i="2"/>
  <c r="R1337" i="2"/>
  <c r="R1336" i="2"/>
  <c r="R1335" i="2"/>
  <c r="R1334" i="2"/>
  <c r="S1334" i="2" s="1"/>
  <c r="X1334" i="2" s="1"/>
  <c r="Y1334" i="2" s="1"/>
  <c r="R1333" i="2"/>
  <c r="S1333" i="2" s="1"/>
  <c r="X1333" i="2" s="1"/>
  <c r="Y1333" i="2" s="1"/>
  <c r="R1332" i="2"/>
  <c r="R1331" i="2"/>
  <c r="R1330" i="2"/>
  <c r="R1329" i="2"/>
  <c r="R1328" i="2"/>
  <c r="R1327" i="2"/>
  <c r="R1326" i="2"/>
  <c r="R1325" i="2"/>
  <c r="R1324" i="2"/>
  <c r="R1323" i="2"/>
  <c r="R1322" i="2"/>
  <c r="R1321" i="2"/>
  <c r="R1320" i="2"/>
  <c r="R1319" i="2"/>
  <c r="R1318" i="2"/>
  <c r="S1318" i="2" s="1"/>
  <c r="X1318" i="2" s="1"/>
  <c r="Y1318" i="2" s="1"/>
  <c r="R1317" i="2"/>
  <c r="S1317" i="2" s="1"/>
  <c r="X1317" i="2" s="1"/>
  <c r="Y1317" i="2" s="1"/>
  <c r="R1316" i="2"/>
  <c r="R1315" i="2"/>
  <c r="R1314" i="2"/>
  <c r="R1313" i="2"/>
  <c r="R1312" i="2"/>
  <c r="R1311" i="2"/>
  <c r="R1310" i="2"/>
  <c r="R1309" i="2"/>
  <c r="R1308" i="2"/>
  <c r="R1307" i="2"/>
  <c r="R1306" i="2"/>
  <c r="R1305" i="2"/>
  <c r="R1304" i="2"/>
  <c r="R1303" i="2"/>
  <c r="R1302" i="2"/>
  <c r="S1302" i="2" s="1"/>
  <c r="X1302" i="2" s="1"/>
  <c r="Y1302" i="2" s="1"/>
  <c r="R1301" i="2"/>
  <c r="S1301" i="2" s="1"/>
  <c r="X1301" i="2" s="1"/>
  <c r="Y1301" i="2" s="1"/>
  <c r="R1300" i="2"/>
  <c r="R1299" i="2"/>
  <c r="R1298" i="2"/>
  <c r="R1297" i="2"/>
  <c r="R1296" i="2"/>
  <c r="R1295" i="2"/>
  <c r="R1294" i="2"/>
  <c r="R1293" i="2"/>
  <c r="R1292" i="2"/>
  <c r="R1291" i="2"/>
  <c r="R1290" i="2"/>
  <c r="R1289" i="2"/>
  <c r="R1288" i="2"/>
  <c r="R1287" i="2"/>
  <c r="R1286" i="2"/>
  <c r="S1286" i="2" s="1"/>
  <c r="X1286" i="2" s="1"/>
  <c r="Y1286" i="2" s="1"/>
  <c r="R1285" i="2"/>
  <c r="S1285" i="2" s="1"/>
  <c r="X1285" i="2" s="1"/>
  <c r="Y1285" i="2" s="1"/>
  <c r="R1284" i="2"/>
  <c r="R1283" i="2"/>
  <c r="R1282" i="2"/>
  <c r="R1281" i="2"/>
  <c r="R1280" i="2"/>
  <c r="R1279" i="2"/>
  <c r="R1278" i="2"/>
  <c r="R1277" i="2"/>
  <c r="R1276" i="2"/>
  <c r="R1275" i="2"/>
  <c r="R1274" i="2"/>
  <c r="R1273" i="2"/>
  <c r="R1272" i="2"/>
  <c r="R1271" i="2"/>
  <c r="R1270" i="2"/>
  <c r="S1270" i="2" s="1"/>
  <c r="X1270" i="2" s="1"/>
  <c r="Y1270" i="2" s="1"/>
  <c r="R1269" i="2"/>
  <c r="S1269" i="2" s="1"/>
  <c r="X1269" i="2" s="1"/>
  <c r="Y1269" i="2" s="1"/>
  <c r="R1268" i="2"/>
  <c r="R1267" i="2"/>
  <c r="R1266" i="2"/>
  <c r="R1265" i="2"/>
  <c r="R1264" i="2"/>
  <c r="R1263" i="2"/>
  <c r="R1262" i="2"/>
  <c r="R1261" i="2"/>
  <c r="R1260" i="2"/>
  <c r="R1259" i="2"/>
  <c r="R1258" i="2"/>
  <c r="R1257" i="2"/>
  <c r="R1256" i="2"/>
  <c r="R1255" i="2"/>
  <c r="R1254" i="2"/>
  <c r="S1254" i="2" s="1"/>
  <c r="X1254" i="2" s="1"/>
  <c r="Y1254" i="2" s="1"/>
  <c r="R1253" i="2"/>
  <c r="S1253" i="2" s="1"/>
  <c r="X1253" i="2" s="1"/>
  <c r="Y1253" i="2" s="1"/>
  <c r="R1252" i="2"/>
  <c r="R1251" i="2"/>
  <c r="R1250" i="2"/>
  <c r="R1249" i="2"/>
  <c r="R1248" i="2"/>
  <c r="R1247" i="2"/>
  <c r="R1246" i="2"/>
  <c r="R1245" i="2"/>
  <c r="R1244" i="2"/>
  <c r="R1243" i="2"/>
  <c r="R1242" i="2"/>
  <c r="R1241" i="2"/>
  <c r="R1240" i="2"/>
  <c r="R1239" i="2"/>
  <c r="R1238" i="2"/>
  <c r="S1238" i="2" s="1"/>
  <c r="X1238" i="2" s="1"/>
  <c r="Y1238" i="2" s="1"/>
  <c r="R1237" i="2"/>
  <c r="S1237" i="2" s="1"/>
  <c r="X1237" i="2" s="1"/>
  <c r="Y1237" i="2" s="1"/>
  <c r="R1236" i="2"/>
  <c r="R1235" i="2"/>
  <c r="R1234" i="2"/>
  <c r="R1233" i="2"/>
  <c r="R1232" i="2"/>
  <c r="R1231" i="2"/>
  <c r="R1230" i="2"/>
  <c r="R1229" i="2"/>
  <c r="R1228" i="2"/>
  <c r="R1227" i="2"/>
  <c r="R1226" i="2"/>
  <c r="R1225" i="2"/>
  <c r="R1224" i="2"/>
  <c r="R1223" i="2"/>
  <c r="R1222" i="2"/>
  <c r="S1222" i="2" s="1"/>
  <c r="X1222" i="2" s="1"/>
  <c r="Y1222" i="2" s="1"/>
  <c r="R1221" i="2"/>
  <c r="S1221" i="2" s="1"/>
  <c r="X1221" i="2" s="1"/>
  <c r="Y1221" i="2" s="1"/>
  <c r="R1220" i="2"/>
  <c r="R1219" i="2"/>
  <c r="R1218" i="2"/>
  <c r="R1217" i="2"/>
  <c r="R1216" i="2"/>
  <c r="R1215" i="2"/>
  <c r="R1214" i="2"/>
  <c r="R1213" i="2"/>
  <c r="R1212" i="2"/>
  <c r="R1211" i="2"/>
  <c r="R1210" i="2"/>
  <c r="R1209" i="2"/>
  <c r="R1208" i="2"/>
  <c r="R1207" i="2"/>
  <c r="R1206" i="2"/>
  <c r="S1206" i="2" s="1"/>
  <c r="X1206" i="2" s="1"/>
  <c r="Y1206" i="2" s="1"/>
  <c r="R1205" i="2"/>
  <c r="S1205" i="2" s="1"/>
  <c r="X1205" i="2" s="1"/>
  <c r="Y1205" i="2" s="1"/>
  <c r="R1204" i="2"/>
  <c r="R1203" i="2"/>
  <c r="R1202" i="2"/>
  <c r="R1201" i="2"/>
  <c r="R1200" i="2"/>
  <c r="R1199" i="2"/>
  <c r="R1198" i="2"/>
  <c r="R1197" i="2"/>
  <c r="R1196" i="2"/>
  <c r="R1195" i="2"/>
  <c r="R1194" i="2"/>
  <c r="R1193" i="2"/>
  <c r="R1192" i="2"/>
  <c r="R1191" i="2"/>
  <c r="R1190" i="2"/>
  <c r="S1190" i="2" s="1"/>
  <c r="X1190" i="2" s="1"/>
  <c r="Y1190" i="2" s="1"/>
  <c r="R1189" i="2"/>
  <c r="S1189" i="2" s="1"/>
  <c r="X1189" i="2" s="1"/>
  <c r="Y1189" i="2" s="1"/>
  <c r="R1188" i="2"/>
  <c r="R1187" i="2"/>
  <c r="R1186" i="2"/>
  <c r="R1185" i="2"/>
  <c r="R1184" i="2"/>
  <c r="R1183" i="2"/>
  <c r="R1182" i="2"/>
  <c r="R1181" i="2"/>
  <c r="R1180" i="2"/>
  <c r="R1179" i="2"/>
  <c r="R1178" i="2"/>
  <c r="R1177" i="2"/>
  <c r="R1176" i="2"/>
  <c r="R1175" i="2"/>
  <c r="R1174" i="2"/>
  <c r="S1174" i="2" s="1"/>
  <c r="X1174" i="2" s="1"/>
  <c r="Y1174" i="2" s="1"/>
  <c r="R1173" i="2"/>
  <c r="S1173" i="2" s="1"/>
  <c r="X1173" i="2" s="1"/>
  <c r="Y1173" i="2" s="1"/>
  <c r="R1172" i="2"/>
  <c r="R1171" i="2"/>
  <c r="R1170" i="2"/>
  <c r="R1169" i="2"/>
  <c r="R1168" i="2"/>
  <c r="R1167" i="2"/>
  <c r="R1166" i="2"/>
  <c r="R1165" i="2"/>
  <c r="R1164" i="2"/>
  <c r="R1163" i="2"/>
  <c r="R1162" i="2"/>
  <c r="R1161" i="2"/>
  <c r="R1160" i="2"/>
  <c r="R1159" i="2"/>
  <c r="R1158" i="2"/>
  <c r="S1158" i="2" s="1"/>
  <c r="X1158" i="2" s="1"/>
  <c r="Y1158" i="2" s="1"/>
  <c r="R1157" i="2"/>
  <c r="S1157" i="2" s="1"/>
  <c r="X1157" i="2" s="1"/>
  <c r="Y1157" i="2" s="1"/>
  <c r="R1156" i="2"/>
  <c r="R1155" i="2"/>
  <c r="R1154" i="2"/>
  <c r="R1153" i="2"/>
  <c r="R1152" i="2"/>
  <c r="R1151" i="2"/>
  <c r="R1150" i="2"/>
  <c r="R1149" i="2"/>
  <c r="R1148" i="2"/>
  <c r="R1147" i="2"/>
  <c r="R1146" i="2"/>
  <c r="R1145" i="2"/>
  <c r="R1144" i="2"/>
  <c r="R1143" i="2"/>
  <c r="R1142" i="2"/>
  <c r="S1142" i="2" s="1"/>
  <c r="X1142" i="2" s="1"/>
  <c r="Y1142" i="2" s="1"/>
  <c r="R1141" i="2"/>
  <c r="S1141" i="2" s="1"/>
  <c r="X1141" i="2" s="1"/>
  <c r="Y1141" i="2" s="1"/>
  <c r="R1140" i="2"/>
  <c r="R1139" i="2"/>
  <c r="R1138" i="2"/>
  <c r="R1137" i="2"/>
  <c r="R1136" i="2"/>
  <c r="R1135" i="2"/>
  <c r="R1134" i="2"/>
  <c r="R1133" i="2"/>
  <c r="R1132" i="2"/>
  <c r="R1131" i="2"/>
  <c r="R1130" i="2"/>
  <c r="R1129" i="2"/>
  <c r="R1128" i="2"/>
  <c r="R1127" i="2"/>
  <c r="R1126" i="2"/>
  <c r="S1126" i="2" s="1"/>
  <c r="X1126" i="2" s="1"/>
  <c r="Y1126" i="2" s="1"/>
  <c r="R1125" i="2"/>
  <c r="S1125" i="2" s="1"/>
  <c r="X1125" i="2" s="1"/>
  <c r="Y1125" i="2" s="1"/>
  <c r="R1124" i="2"/>
  <c r="R1123" i="2"/>
  <c r="R1122" i="2"/>
  <c r="R1121" i="2"/>
  <c r="R1120" i="2"/>
  <c r="R1119" i="2"/>
  <c r="R1118" i="2"/>
  <c r="R1117" i="2"/>
  <c r="R1116" i="2"/>
  <c r="R1115" i="2"/>
  <c r="R1114" i="2"/>
  <c r="R1113" i="2"/>
  <c r="R1112" i="2"/>
  <c r="R1111" i="2"/>
  <c r="R1110" i="2"/>
  <c r="S1110" i="2" s="1"/>
  <c r="X1110" i="2" s="1"/>
  <c r="Y1110" i="2" s="1"/>
  <c r="R1109" i="2"/>
  <c r="S1109" i="2" s="1"/>
  <c r="X1109" i="2" s="1"/>
  <c r="Y1109" i="2" s="1"/>
  <c r="R1108" i="2"/>
  <c r="R1107" i="2"/>
  <c r="R1106" i="2"/>
  <c r="R1105" i="2"/>
  <c r="R1104" i="2"/>
  <c r="R1103" i="2"/>
  <c r="R1102" i="2"/>
  <c r="R1101" i="2"/>
  <c r="R1100" i="2"/>
  <c r="R1099" i="2"/>
  <c r="R1098" i="2"/>
  <c r="R1097" i="2"/>
  <c r="R1096" i="2"/>
  <c r="R1095" i="2"/>
  <c r="R1094" i="2"/>
  <c r="S1094" i="2" s="1"/>
  <c r="X1094" i="2" s="1"/>
  <c r="Y1094" i="2" s="1"/>
  <c r="R1093" i="2"/>
  <c r="S1093" i="2" s="1"/>
  <c r="X1093" i="2" s="1"/>
  <c r="Y1093" i="2" s="1"/>
  <c r="R1092" i="2"/>
  <c r="R1091" i="2"/>
  <c r="R1090" i="2"/>
  <c r="R1089" i="2"/>
  <c r="R1088" i="2"/>
  <c r="R1087" i="2"/>
  <c r="R1086" i="2"/>
  <c r="R1085" i="2"/>
  <c r="R1084" i="2"/>
  <c r="R1083" i="2"/>
  <c r="R1082" i="2"/>
  <c r="R1081" i="2"/>
  <c r="R1080" i="2"/>
  <c r="R1079" i="2"/>
  <c r="R1078" i="2"/>
  <c r="S1078" i="2" s="1"/>
  <c r="X1078" i="2" s="1"/>
  <c r="Y1078" i="2" s="1"/>
  <c r="R1077" i="2"/>
  <c r="S1077" i="2" s="1"/>
  <c r="X1077" i="2" s="1"/>
  <c r="Y1077" i="2" s="1"/>
  <c r="R1076" i="2"/>
  <c r="R1075" i="2"/>
  <c r="R1074" i="2"/>
  <c r="R1073" i="2"/>
  <c r="R1072" i="2"/>
  <c r="R1071" i="2"/>
  <c r="R1070" i="2"/>
  <c r="R1069" i="2"/>
  <c r="R1068" i="2"/>
  <c r="R1067" i="2"/>
  <c r="R1066" i="2"/>
  <c r="R1065" i="2"/>
  <c r="R1064" i="2"/>
  <c r="R1063" i="2"/>
  <c r="R1062" i="2"/>
  <c r="S1062" i="2" s="1"/>
  <c r="X1062" i="2" s="1"/>
  <c r="Y1062" i="2" s="1"/>
  <c r="R1061" i="2"/>
  <c r="S1061" i="2" s="1"/>
  <c r="X1061" i="2" s="1"/>
  <c r="Y1061" i="2" s="1"/>
  <c r="R1060" i="2"/>
  <c r="R1059" i="2"/>
  <c r="R1058" i="2"/>
  <c r="R1057" i="2"/>
  <c r="R1056" i="2"/>
  <c r="R1055" i="2"/>
  <c r="R1054" i="2"/>
  <c r="R1053" i="2"/>
  <c r="R1052" i="2"/>
  <c r="R1051" i="2"/>
  <c r="R1050" i="2"/>
  <c r="R1049" i="2"/>
  <c r="R1048" i="2"/>
  <c r="R1047" i="2"/>
  <c r="R1046" i="2"/>
  <c r="S1046" i="2" s="1"/>
  <c r="X1046" i="2" s="1"/>
  <c r="Y1046" i="2" s="1"/>
  <c r="R1045" i="2"/>
  <c r="S1045" i="2" s="1"/>
  <c r="X1045" i="2" s="1"/>
  <c r="Y1045" i="2" s="1"/>
  <c r="R1044" i="2"/>
  <c r="R1043" i="2"/>
  <c r="R1042" i="2"/>
  <c r="R1041" i="2"/>
  <c r="R1040" i="2"/>
  <c r="R1039" i="2"/>
  <c r="R1038" i="2"/>
  <c r="R1037" i="2"/>
  <c r="R1036" i="2"/>
  <c r="R1035" i="2"/>
  <c r="R1034" i="2"/>
  <c r="R1033" i="2"/>
  <c r="R1032" i="2"/>
  <c r="R1031" i="2"/>
  <c r="R1030" i="2"/>
  <c r="S1030" i="2" s="1"/>
  <c r="X1030" i="2" s="1"/>
  <c r="Y1030" i="2" s="1"/>
  <c r="R1029" i="2"/>
  <c r="S1029" i="2" s="1"/>
  <c r="X1029" i="2" s="1"/>
  <c r="Y1029" i="2" s="1"/>
  <c r="R1028" i="2"/>
  <c r="R1027" i="2"/>
  <c r="R1026" i="2"/>
  <c r="R1025" i="2"/>
  <c r="R1024" i="2"/>
  <c r="R1023" i="2"/>
  <c r="R1022" i="2"/>
  <c r="R1021" i="2"/>
  <c r="R1020" i="2"/>
  <c r="R1019" i="2"/>
  <c r="R1018" i="2"/>
  <c r="R1017" i="2"/>
  <c r="R1016" i="2"/>
  <c r="R1015" i="2"/>
  <c r="R1014" i="2"/>
  <c r="S1014" i="2" s="1"/>
  <c r="X1014" i="2" s="1"/>
  <c r="Y1014" i="2" s="1"/>
  <c r="R1013" i="2"/>
  <c r="S1013" i="2" s="1"/>
  <c r="X1013" i="2" s="1"/>
  <c r="Y1013" i="2" s="1"/>
  <c r="R1012" i="2"/>
  <c r="R1011" i="2"/>
  <c r="R1010" i="2"/>
  <c r="R1009" i="2"/>
  <c r="R1008" i="2"/>
  <c r="R1007" i="2"/>
  <c r="R1006" i="2"/>
  <c r="R1005" i="2"/>
  <c r="R1004" i="2"/>
  <c r="R1003" i="2"/>
  <c r="R1002" i="2"/>
  <c r="R1001" i="2"/>
  <c r="R1000" i="2"/>
  <c r="R999" i="2"/>
  <c r="R998" i="2"/>
  <c r="S998" i="2" s="1"/>
  <c r="X998" i="2" s="1"/>
  <c r="Y998" i="2" s="1"/>
  <c r="R997" i="2"/>
  <c r="S997" i="2" s="1"/>
  <c r="X997" i="2" s="1"/>
  <c r="Y997" i="2" s="1"/>
  <c r="R996" i="2"/>
  <c r="R995" i="2"/>
  <c r="R994" i="2"/>
  <c r="R993" i="2"/>
  <c r="R992" i="2"/>
  <c r="R991" i="2"/>
  <c r="R990" i="2"/>
  <c r="R989" i="2"/>
  <c r="R988" i="2"/>
  <c r="R987" i="2"/>
  <c r="R986" i="2"/>
  <c r="R985" i="2"/>
  <c r="R984" i="2"/>
  <c r="R983" i="2"/>
  <c r="R982" i="2"/>
  <c r="S982" i="2" s="1"/>
  <c r="X982" i="2" s="1"/>
  <c r="Y982" i="2" s="1"/>
  <c r="R981" i="2"/>
  <c r="S981" i="2" s="1"/>
  <c r="X981" i="2" s="1"/>
  <c r="Y981" i="2" s="1"/>
  <c r="R980" i="2"/>
  <c r="R979" i="2"/>
  <c r="R978" i="2"/>
  <c r="R977" i="2"/>
  <c r="R976" i="2"/>
  <c r="R975" i="2"/>
  <c r="R974" i="2"/>
  <c r="R973" i="2"/>
  <c r="R972" i="2"/>
  <c r="R971" i="2"/>
  <c r="R970" i="2"/>
  <c r="R969" i="2"/>
  <c r="R968" i="2"/>
  <c r="R967" i="2"/>
  <c r="R966" i="2"/>
  <c r="S966" i="2" s="1"/>
  <c r="X966" i="2" s="1"/>
  <c r="Y966" i="2" s="1"/>
  <c r="R965" i="2"/>
  <c r="S965" i="2" s="1"/>
  <c r="X965" i="2" s="1"/>
  <c r="Y965" i="2" s="1"/>
  <c r="R964" i="2"/>
  <c r="R963" i="2"/>
  <c r="R962" i="2"/>
  <c r="R961" i="2"/>
  <c r="R960" i="2"/>
  <c r="R959" i="2"/>
  <c r="R958" i="2"/>
  <c r="R957" i="2"/>
  <c r="R956" i="2"/>
  <c r="R955" i="2"/>
  <c r="R954" i="2"/>
  <c r="R953" i="2"/>
  <c r="R952" i="2"/>
  <c r="R951" i="2"/>
  <c r="R950" i="2"/>
  <c r="S950" i="2" s="1"/>
  <c r="X950" i="2" s="1"/>
  <c r="Y950" i="2" s="1"/>
  <c r="R949" i="2"/>
  <c r="S949" i="2" s="1"/>
  <c r="X949" i="2" s="1"/>
  <c r="Y949" i="2" s="1"/>
  <c r="R948" i="2"/>
  <c r="R947" i="2"/>
  <c r="R946" i="2"/>
  <c r="R945" i="2"/>
  <c r="R944" i="2"/>
  <c r="R943" i="2"/>
  <c r="R942" i="2"/>
  <c r="R941" i="2"/>
  <c r="R940" i="2"/>
  <c r="R939" i="2"/>
  <c r="R938" i="2"/>
  <c r="R937" i="2"/>
  <c r="R936" i="2"/>
  <c r="R935" i="2"/>
  <c r="R934" i="2"/>
  <c r="S934" i="2" s="1"/>
  <c r="X934" i="2" s="1"/>
  <c r="Y934" i="2" s="1"/>
  <c r="R933" i="2"/>
  <c r="S933" i="2" s="1"/>
  <c r="X933" i="2" s="1"/>
  <c r="Y933" i="2" s="1"/>
  <c r="R932" i="2"/>
  <c r="R931" i="2"/>
  <c r="R930" i="2"/>
  <c r="R929" i="2"/>
  <c r="R928" i="2"/>
  <c r="R927" i="2"/>
  <c r="R926" i="2"/>
  <c r="R925" i="2"/>
  <c r="R924" i="2"/>
  <c r="R923" i="2"/>
  <c r="R922" i="2"/>
  <c r="R921" i="2"/>
  <c r="R920" i="2"/>
  <c r="R919" i="2"/>
  <c r="R918" i="2"/>
  <c r="S918" i="2" s="1"/>
  <c r="X918" i="2" s="1"/>
  <c r="Y918" i="2" s="1"/>
  <c r="R917" i="2"/>
  <c r="S917" i="2" s="1"/>
  <c r="X917" i="2" s="1"/>
  <c r="Y917" i="2" s="1"/>
  <c r="R916" i="2"/>
  <c r="R915" i="2"/>
  <c r="R914" i="2"/>
  <c r="R913" i="2"/>
  <c r="R912" i="2"/>
  <c r="R911" i="2"/>
  <c r="R910" i="2"/>
  <c r="R909" i="2"/>
  <c r="R908" i="2"/>
  <c r="R907" i="2"/>
  <c r="R906" i="2"/>
  <c r="R905" i="2"/>
  <c r="R904" i="2"/>
  <c r="R903" i="2"/>
  <c r="R902" i="2"/>
  <c r="S902" i="2" s="1"/>
  <c r="X902" i="2" s="1"/>
  <c r="Y902" i="2" s="1"/>
  <c r="R901" i="2"/>
  <c r="S901" i="2" s="1"/>
  <c r="X901" i="2" s="1"/>
  <c r="Y901" i="2" s="1"/>
  <c r="R900" i="2"/>
  <c r="R899" i="2"/>
  <c r="R898" i="2"/>
  <c r="R897" i="2"/>
  <c r="R896" i="2"/>
  <c r="R895" i="2"/>
  <c r="R894" i="2"/>
  <c r="R893" i="2"/>
  <c r="R892" i="2"/>
  <c r="R891" i="2"/>
  <c r="R890" i="2"/>
  <c r="R889" i="2"/>
  <c r="R888" i="2"/>
  <c r="R887" i="2"/>
  <c r="R886" i="2"/>
  <c r="S886" i="2" s="1"/>
  <c r="X886" i="2" s="1"/>
  <c r="Y886" i="2" s="1"/>
  <c r="R885" i="2"/>
  <c r="S885" i="2" s="1"/>
  <c r="X885" i="2" s="1"/>
  <c r="Y885" i="2" s="1"/>
  <c r="R884" i="2"/>
  <c r="R883" i="2"/>
  <c r="R882" i="2"/>
  <c r="R881" i="2"/>
  <c r="R880" i="2"/>
  <c r="R879" i="2"/>
  <c r="R878" i="2"/>
  <c r="R877" i="2"/>
  <c r="R876" i="2"/>
  <c r="R875" i="2"/>
  <c r="R874" i="2"/>
  <c r="R873" i="2"/>
  <c r="R872" i="2"/>
  <c r="R871" i="2"/>
  <c r="R870" i="2"/>
  <c r="S870" i="2" s="1"/>
  <c r="X870" i="2" s="1"/>
  <c r="Y870" i="2" s="1"/>
  <c r="R869" i="2"/>
  <c r="S869" i="2" s="1"/>
  <c r="X869" i="2" s="1"/>
  <c r="Y869" i="2" s="1"/>
  <c r="R868" i="2"/>
  <c r="R867" i="2"/>
  <c r="R866" i="2"/>
  <c r="R865" i="2"/>
  <c r="R864" i="2"/>
  <c r="R863" i="2"/>
  <c r="R862" i="2"/>
  <c r="R861" i="2"/>
  <c r="R860" i="2"/>
  <c r="R859" i="2"/>
  <c r="R858" i="2"/>
  <c r="R857" i="2"/>
  <c r="R856" i="2"/>
  <c r="R855" i="2"/>
  <c r="R854" i="2"/>
  <c r="S854" i="2" s="1"/>
  <c r="X854" i="2" s="1"/>
  <c r="Y854" i="2" s="1"/>
  <c r="R853" i="2"/>
  <c r="S853" i="2" s="1"/>
  <c r="X853" i="2" s="1"/>
  <c r="Y853" i="2" s="1"/>
  <c r="R852" i="2"/>
  <c r="R851" i="2"/>
  <c r="R850" i="2"/>
  <c r="R849" i="2"/>
  <c r="R848" i="2"/>
  <c r="R847" i="2"/>
  <c r="R846" i="2"/>
  <c r="R845" i="2"/>
  <c r="R844" i="2"/>
  <c r="R843" i="2"/>
  <c r="R842" i="2"/>
  <c r="R841" i="2"/>
  <c r="R840" i="2"/>
  <c r="R839" i="2"/>
  <c r="R838" i="2"/>
  <c r="S838" i="2" s="1"/>
  <c r="X838" i="2" s="1"/>
  <c r="Y838" i="2" s="1"/>
  <c r="R837" i="2"/>
  <c r="S837" i="2" s="1"/>
  <c r="X837" i="2" s="1"/>
  <c r="Y837" i="2" s="1"/>
  <c r="R836" i="2"/>
  <c r="R835" i="2"/>
  <c r="R834" i="2"/>
  <c r="R833" i="2"/>
  <c r="R832" i="2"/>
  <c r="R831" i="2"/>
  <c r="R830" i="2"/>
  <c r="R829" i="2"/>
  <c r="R828" i="2"/>
  <c r="R827" i="2"/>
  <c r="R826" i="2"/>
  <c r="R825" i="2"/>
  <c r="R824" i="2"/>
  <c r="R823" i="2"/>
  <c r="R822" i="2"/>
  <c r="S822" i="2" s="1"/>
  <c r="X822" i="2" s="1"/>
  <c r="Y822" i="2" s="1"/>
  <c r="R821" i="2"/>
  <c r="S821" i="2" s="1"/>
  <c r="X821" i="2" s="1"/>
  <c r="Y821" i="2" s="1"/>
  <c r="R820" i="2"/>
  <c r="R819" i="2"/>
  <c r="R818" i="2"/>
  <c r="R817" i="2"/>
  <c r="R816" i="2"/>
  <c r="R815" i="2"/>
  <c r="R814" i="2"/>
  <c r="R813" i="2"/>
  <c r="R812" i="2"/>
  <c r="R811" i="2"/>
  <c r="R810" i="2"/>
  <c r="R809" i="2"/>
  <c r="R808" i="2"/>
  <c r="R807" i="2"/>
  <c r="R806" i="2"/>
  <c r="S806" i="2" s="1"/>
  <c r="X806" i="2" s="1"/>
  <c r="Y806" i="2" s="1"/>
  <c r="R805" i="2"/>
  <c r="S805" i="2" s="1"/>
  <c r="X805" i="2" s="1"/>
  <c r="Y805" i="2" s="1"/>
  <c r="R804" i="2"/>
  <c r="R803" i="2"/>
  <c r="R802" i="2"/>
  <c r="R801" i="2"/>
  <c r="R800" i="2"/>
  <c r="R799" i="2"/>
  <c r="R798" i="2"/>
  <c r="R797" i="2"/>
  <c r="R796" i="2"/>
  <c r="R795" i="2"/>
  <c r="R794" i="2"/>
  <c r="R793" i="2"/>
  <c r="R792" i="2"/>
  <c r="R791" i="2"/>
  <c r="R790" i="2"/>
  <c r="S790" i="2" s="1"/>
  <c r="X790" i="2" s="1"/>
  <c r="Y790" i="2" s="1"/>
  <c r="R789" i="2"/>
  <c r="S789" i="2" s="1"/>
  <c r="X789" i="2" s="1"/>
  <c r="Y789" i="2" s="1"/>
  <c r="R788" i="2"/>
  <c r="R787" i="2"/>
  <c r="R786" i="2"/>
  <c r="R785" i="2"/>
  <c r="R784" i="2"/>
  <c r="R783" i="2"/>
  <c r="R782" i="2"/>
  <c r="R781" i="2"/>
  <c r="R780" i="2"/>
  <c r="R779" i="2"/>
  <c r="R778" i="2"/>
  <c r="R777" i="2"/>
  <c r="R776" i="2"/>
  <c r="R775" i="2"/>
  <c r="R774" i="2"/>
  <c r="S774" i="2" s="1"/>
  <c r="X774" i="2" s="1"/>
  <c r="Y774" i="2" s="1"/>
  <c r="R773" i="2"/>
  <c r="S773" i="2" s="1"/>
  <c r="X773" i="2" s="1"/>
  <c r="Y773" i="2" s="1"/>
  <c r="R772" i="2"/>
  <c r="R771" i="2"/>
  <c r="R770" i="2"/>
  <c r="R769" i="2"/>
  <c r="R768" i="2"/>
  <c r="R767" i="2"/>
  <c r="R766" i="2"/>
  <c r="R765" i="2"/>
  <c r="R764" i="2"/>
  <c r="R763" i="2"/>
  <c r="R762" i="2"/>
  <c r="R761" i="2"/>
  <c r="R760" i="2"/>
  <c r="R759" i="2"/>
  <c r="R758" i="2"/>
  <c r="S758" i="2" s="1"/>
  <c r="X758" i="2" s="1"/>
  <c r="Y758" i="2" s="1"/>
  <c r="R757" i="2"/>
  <c r="S757" i="2" s="1"/>
  <c r="X757" i="2" s="1"/>
  <c r="Y757" i="2" s="1"/>
  <c r="R756" i="2"/>
  <c r="R755" i="2"/>
  <c r="R754" i="2"/>
  <c r="R753" i="2"/>
  <c r="R752" i="2"/>
  <c r="R751" i="2"/>
  <c r="R750" i="2"/>
  <c r="R749" i="2"/>
  <c r="R748" i="2"/>
  <c r="R747" i="2"/>
  <c r="R746" i="2"/>
  <c r="R745" i="2"/>
  <c r="R744" i="2"/>
  <c r="R743" i="2"/>
  <c r="R742" i="2"/>
  <c r="S742" i="2" s="1"/>
  <c r="X742" i="2" s="1"/>
  <c r="Y742" i="2" s="1"/>
  <c r="R741" i="2"/>
  <c r="S741" i="2" s="1"/>
  <c r="X741" i="2" s="1"/>
  <c r="Y741" i="2" s="1"/>
  <c r="R740" i="2"/>
  <c r="R739" i="2"/>
  <c r="R738" i="2"/>
  <c r="R737" i="2"/>
  <c r="R736" i="2"/>
  <c r="R735" i="2"/>
  <c r="R734" i="2"/>
  <c r="R733" i="2"/>
  <c r="R732" i="2"/>
  <c r="R731" i="2"/>
  <c r="R730" i="2"/>
  <c r="R729" i="2"/>
  <c r="R728" i="2"/>
  <c r="R727" i="2"/>
  <c r="R726" i="2"/>
  <c r="S726" i="2" s="1"/>
  <c r="X726" i="2" s="1"/>
  <c r="Y726" i="2" s="1"/>
  <c r="R725" i="2"/>
  <c r="S725" i="2" s="1"/>
  <c r="X725" i="2" s="1"/>
  <c r="Y725" i="2" s="1"/>
  <c r="R724" i="2"/>
  <c r="R723" i="2"/>
  <c r="R722" i="2"/>
  <c r="R721" i="2"/>
  <c r="R720" i="2"/>
  <c r="R719" i="2"/>
  <c r="R718" i="2"/>
  <c r="R717" i="2"/>
  <c r="R716" i="2"/>
  <c r="R715" i="2"/>
  <c r="R714" i="2"/>
  <c r="R713" i="2"/>
  <c r="R712" i="2"/>
  <c r="R711" i="2"/>
  <c r="R710" i="2"/>
  <c r="S710" i="2" s="1"/>
  <c r="X710" i="2" s="1"/>
  <c r="Y710" i="2" s="1"/>
  <c r="R709" i="2"/>
  <c r="S709" i="2" s="1"/>
  <c r="X709" i="2" s="1"/>
  <c r="Y709" i="2" s="1"/>
  <c r="R708" i="2"/>
  <c r="R707" i="2"/>
  <c r="R706" i="2"/>
  <c r="R705" i="2"/>
  <c r="R704" i="2"/>
  <c r="R703" i="2"/>
  <c r="R702" i="2"/>
  <c r="R701" i="2"/>
  <c r="R700" i="2"/>
  <c r="R699" i="2"/>
  <c r="R698" i="2"/>
  <c r="R697" i="2"/>
  <c r="R696" i="2"/>
  <c r="R695" i="2"/>
  <c r="R694" i="2"/>
  <c r="S694" i="2" s="1"/>
  <c r="X694" i="2" s="1"/>
  <c r="Y694" i="2" s="1"/>
  <c r="R693" i="2"/>
  <c r="S693" i="2" s="1"/>
  <c r="X693" i="2" s="1"/>
  <c r="Y693" i="2" s="1"/>
  <c r="R692" i="2"/>
  <c r="R691" i="2"/>
  <c r="R690" i="2"/>
  <c r="R689" i="2"/>
  <c r="R688" i="2"/>
  <c r="R687" i="2"/>
  <c r="R686" i="2"/>
  <c r="R685" i="2"/>
  <c r="R684" i="2"/>
  <c r="R683" i="2"/>
  <c r="R682" i="2"/>
  <c r="R681" i="2"/>
  <c r="R680" i="2"/>
  <c r="R679" i="2"/>
  <c r="R678" i="2"/>
  <c r="S678" i="2" s="1"/>
  <c r="X678" i="2" s="1"/>
  <c r="Y678" i="2" s="1"/>
  <c r="R677" i="2"/>
  <c r="S677" i="2" s="1"/>
  <c r="X677" i="2" s="1"/>
  <c r="Y677" i="2" s="1"/>
  <c r="R676" i="2"/>
  <c r="R675" i="2"/>
  <c r="R674" i="2"/>
  <c r="R673" i="2"/>
  <c r="R672" i="2"/>
  <c r="R671" i="2"/>
  <c r="R670" i="2"/>
  <c r="R669" i="2"/>
  <c r="R668" i="2"/>
  <c r="R667" i="2"/>
  <c r="R666" i="2"/>
  <c r="R665" i="2"/>
  <c r="R664" i="2"/>
  <c r="R663" i="2"/>
  <c r="R662" i="2"/>
  <c r="S662" i="2" s="1"/>
  <c r="X662" i="2" s="1"/>
  <c r="Y662" i="2" s="1"/>
  <c r="R661" i="2"/>
  <c r="S661" i="2" s="1"/>
  <c r="X661" i="2" s="1"/>
  <c r="Y661" i="2" s="1"/>
  <c r="R660" i="2"/>
  <c r="R659" i="2"/>
  <c r="R658" i="2"/>
  <c r="R657" i="2"/>
  <c r="R656" i="2"/>
  <c r="R655" i="2"/>
  <c r="R654" i="2"/>
  <c r="R653" i="2"/>
  <c r="R652" i="2"/>
  <c r="R651" i="2"/>
  <c r="R650" i="2"/>
  <c r="R649" i="2"/>
  <c r="R648" i="2"/>
  <c r="R647" i="2"/>
  <c r="R646" i="2"/>
  <c r="S646" i="2" s="1"/>
  <c r="X646" i="2" s="1"/>
  <c r="Y646" i="2" s="1"/>
  <c r="R645" i="2"/>
  <c r="S645" i="2" s="1"/>
  <c r="X645" i="2" s="1"/>
  <c r="Y645" i="2" s="1"/>
  <c r="R644" i="2"/>
  <c r="R643" i="2"/>
  <c r="R642" i="2"/>
  <c r="R641" i="2"/>
  <c r="R640" i="2"/>
  <c r="R639" i="2"/>
  <c r="R638" i="2"/>
  <c r="R637" i="2"/>
  <c r="R636" i="2"/>
  <c r="R635" i="2"/>
  <c r="R634" i="2"/>
  <c r="R633" i="2"/>
  <c r="R632" i="2"/>
  <c r="R631" i="2"/>
  <c r="R630" i="2"/>
  <c r="S630" i="2" s="1"/>
  <c r="X630" i="2" s="1"/>
  <c r="Y630" i="2" s="1"/>
  <c r="R629" i="2"/>
  <c r="S629" i="2" s="1"/>
  <c r="X629" i="2" s="1"/>
  <c r="Y629" i="2" s="1"/>
  <c r="R628" i="2"/>
  <c r="R627" i="2"/>
  <c r="R626" i="2"/>
  <c r="R625" i="2"/>
  <c r="R624" i="2"/>
  <c r="R623" i="2"/>
  <c r="R622" i="2"/>
  <c r="R621" i="2"/>
  <c r="R620" i="2"/>
  <c r="R619" i="2"/>
  <c r="R618" i="2"/>
  <c r="R617" i="2"/>
  <c r="R616" i="2"/>
  <c r="R615" i="2"/>
  <c r="R614" i="2"/>
  <c r="S614" i="2" s="1"/>
  <c r="X614" i="2" s="1"/>
  <c r="Y614" i="2" s="1"/>
  <c r="R613" i="2"/>
  <c r="S613" i="2" s="1"/>
  <c r="X613" i="2" s="1"/>
  <c r="Y613" i="2" s="1"/>
  <c r="R612" i="2"/>
  <c r="R611" i="2"/>
  <c r="R610" i="2"/>
  <c r="R609" i="2"/>
  <c r="R608" i="2"/>
  <c r="R607" i="2"/>
  <c r="R606" i="2"/>
  <c r="R605" i="2"/>
  <c r="R604" i="2"/>
  <c r="R603" i="2"/>
  <c r="R602" i="2"/>
  <c r="R601" i="2"/>
  <c r="R600" i="2"/>
  <c r="R599" i="2"/>
  <c r="R598" i="2"/>
  <c r="S598" i="2" s="1"/>
  <c r="X598" i="2" s="1"/>
  <c r="Y598" i="2" s="1"/>
  <c r="R597" i="2"/>
  <c r="S597" i="2" s="1"/>
  <c r="X597" i="2" s="1"/>
  <c r="Y597" i="2" s="1"/>
  <c r="R596" i="2"/>
  <c r="R595" i="2"/>
  <c r="R594" i="2"/>
  <c r="R593" i="2"/>
  <c r="R592" i="2"/>
  <c r="R591" i="2"/>
  <c r="R590" i="2"/>
  <c r="R589" i="2"/>
  <c r="R588" i="2"/>
  <c r="R587" i="2"/>
  <c r="R586" i="2"/>
  <c r="R585" i="2"/>
  <c r="R584" i="2"/>
  <c r="R583" i="2"/>
  <c r="R582" i="2"/>
  <c r="S582" i="2" s="1"/>
  <c r="X582" i="2" s="1"/>
  <c r="Y582" i="2" s="1"/>
  <c r="R581" i="2"/>
  <c r="S581" i="2" s="1"/>
  <c r="X581" i="2" s="1"/>
  <c r="Y581" i="2" s="1"/>
  <c r="R580" i="2"/>
  <c r="R579" i="2"/>
  <c r="R578" i="2"/>
  <c r="R577" i="2"/>
  <c r="R576" i="2"/>
  <c r="R575" i="2"/>
  <c r="R574" i="2"/>
  <c r="R573" i="2"/>
  <c r="R572" i="2"/>
  <c r="R571" i="2"/>
  <c r="R570" i="2"/>
  <c r="R569" i="2"/>
  <c r="R568" i="2"/>
  <c r="R567" i="2"/>
  <c r="R566" i="2"/>
  <c r="S566" i="2" s="1"/>
  <c r="X566" i="2" s="1"/>
  <c r="Y566" i="2" s="1"/>
  <c r="R565" i="2"/>
  <c r="S565" i="2" s="1"/>
  <c r="X565" i="2" s="1"/>
  <c r="Y565" i="2" s="1"/>
  <c r="R564" i="2"/>
  <c r="R563" i="2"/>
  <c r="R562" i="2"/>
  <c r="R561" i="2"/>
  <c r="R560" i="2"/>
  <c r="R559" i="2"/>
  <c r="R558" i="2"/>
  <c r="R557" i="2"/>
  <c r="R556" i="2"/>
  <c r="R555" i="2"/>
  <c r="R554" i="2"/>
  <c r="R553" i="2"/>
  <c r="R552" i="2"/>
  <c r="R551" i="2"/>
  <c r="R550" i="2"/>
  <c r="S550" i="2" s="1"/>
  <c r="X550" i="2" s="1"/>
  <c r="Y550" i="2" s="1"/>
  <c r="R549" i="2"/>
  <c r="S549" i="2" s="1"/>
  <c r="X549" i="2" s="1"/>
  <c r="Y549" i="2" s="1"/>
  <c r="R548" i="2"/>
  <c r="R547" i="2"/>
  <c r="R546" i="2"/>
  <c r="R545" i="2"/>
  <c r="R544" i="2"/>
  <c r="R543" i="2"/>
  <c r="R542" i="2"/>
  <c r="R541" i="2"/>
  <c r="R540" i="2"/>
  <c r="R539" i="2"/>
  <c r="R538" i="2"/>
  <c r="R537" i="2"/>
  <c r="R536" i="2"/>
  <c r="R535" i="2"/>
  <c r="R534" i="2"/>
  <c r="S534" i="2" s="1"/>
  <c r="X534" i="2" s="1"/>
  <c r="Y534" i="2" s="1"/>
  <c r="R533" i="2"/>
  <c r="S533" i="2" s="1"/>
  <c r="X533" i="2" s="1"/>
  <c r="Y533" i="2" s="1"/>
  <c r="R532" i="2"/>
  <c r="R531" i="2"/>
  <c r="R530" i="2"/>
  <c r="R529" i="2"/>
  <c r="R528" i="2"/>
  <c r="R527" i="2"/>
  <c r="R526" i="2"/>
  <c r="R525" i="2"/>
  <c r="R524" i="2"/>
  <c r="R523" i="2"/>
  <c r="R522" i="2"/>
  <c r="R521" i="2"/>
  <c r="R520" i="2"/>
  <c r="R519" i="2"/>
  <c r="R518" i="2"/>
  <c r="S518" i="2" s="1"/>
  <c r="X518" i="2" s="1"/>
  <c r="Y518" i="2" s="1"/>
  <c r="R517" i="2"/>
  <c r="S517" i="2" s="1"/>
  <c r="X517" i="2" s="1"/>
  <c r="Y517" i="2" s="1"/>
  <c r="R516" i="2"/>
  <c r="R515" i="2"/>
  <c r="R514" i="2"/>
  <c r="R513" i="2"/>
  <c r="R512" i="2"/>
  <c r="R511" i="2"/>
  <c r="R510" i="2"/>
  <c r="R509" i="2"/>
  <c r="R508" i="2"/>
  <c r="R507" i="2"/>
  <c r="R506" i="2"/>
  <c r="R505" i="2"/>
  <c r="R504" i="2"/>
  <c r="R503" i="2"/>
  <c r="R502" i="2"/>
  <c r="S502" i="2" s="1"/>
  <c r="X502" i="2" s="1"/>
  <c r="Y502" i="2" s="1"/>
  <c r="R501" i="2"/>
  <c r="S501" i="2" s="1"/>
  <c r="X501" i="2" s="1"/>
  <c r="Y501" i="2" s="1"/>
  <c r="R500" i="2"/>
  <c r="R499" i="2"/>
  <c r="R498" i="2"/>
  <c r="R497" i="2"/>
  <c r="R496" i="2"/>
  <c r="R495" i="2"/>
  <c r="R494" i="2"/>
  <c r="R493" i="2"/>
  <c r="R492" i="2"/>
  <c r="R491" i="2"/>
  <c r="R490" i="2"/>
  <c r="R489" i="2"/>
  <c r="R488" i="2"/>
  <c r="R487" i="2"/>
  <c r="R486" i="2"/>
  <c r="S486" i="2" s="1"/>
  <c r="X486" i="2" s="1"/>
  <c r="Y486" i="2" s="1"/>
  <c r="R485" i="2"/>
  <c r="S485" i="2" s="1"/>
  <c r="X485" i="2" s="1"/>
  <c r="Y485" i="2" s="1"/>
  <c r="R484" i="2"/>
  <c r="R483" i="2"/>
  <c r="R482" i="2"/>
  <c r="R481" i="2"/>
  <c r="R480" i="2"/>
  <c r="R479" i="2"/>
  <c r="R478" i="2"/>
  <c r="R477" i="2"/>
  <c r="R476" i="2"/>
  <c r="R475" i="2"/>
  <c r="R474" i="2"/>
  <c r="R473" i="2"/>
  <c r="R472" i="2"/>
  <c r="R471" i="2"/>
  <c r="R470" i="2"/>
  <c r="S470" i="2" s="1"/>
  <c r="X470" i="2" s="1"/>
  <c r="Y470" i="2" s="1"/>
  <c r="R469" i="2"/>
  <c r="S469" i="2" s="1"/>
  <c r="X469" i="2" s="1"/>
  <c r="Y469" i="2" s="1"/>
  <c r="R468" i="2"/>
  <c r="R467" i="2"/>
  <c r="R466" i="2"/>
  <c r="R465" i="2"/>
  <c r="R464" i="2"/>
  <c r="R463" i="2"/>
  <c r="R462" i="2"/>
  <c r="R461" i="2"/>
  <c r="R460" i="2"/>
  <c r="R459" i="2"/>
  <c r="R458" i="2"/>
  <c r="S458" i="2" s="1"/>
  <c r="X458" i="2" s="1"/>
  <c r="Y458" i="2" s="1"/>
  <c r="R457" i="2"/>
  <c r="W457" i="2" s="1"/>
  <c r="R456" i="2"/>
  <c r="R455" i="2"/>
  <c r="R454" i="2"/>
  <c r="R453" i="2"/>
  <c r="R452" i="2"/>
  <c r="R451" i="2"/>
  <c r="R450" i="2"/>
  <c r="S450" i="2" s="1"/>
  <c r="X450" i="2" s="1"/>
  <c r="Y450" i="2" s="1"/>
  <c r="R449" i="2"/>
  <c r="S449" i="2" s="1"/>
  <c r="X449" i="2" s="1"/>
  <c r="Y449" i="2" s="1"/>
  <c r="R448" i="2"/>
  <c r="R447" i="2"/>
  <c r="R446" i="2"/>
  <c r="R445" i="2"/>
  <c r="R444" i="2"/>
  <c r="R443" i="2"/>
  <c r="R442" i="2"/>
  <c r="S442" i="2" s="1"/>
  <c r="X442" i="2" s="1"/>
  <c r="Y442" i="2" s="1"/>
  <c r="R441" i="2"/>
  <c r="S441" i="2" s="1"/>
  <c r="X441" i="2" s="1"/>
  <c r="Y441" i="2" s="1"/>
  <c r="R440" i="2"/>
  <c r="R439" i="2"/>
  <c r="R438" i="2"/>
  <c r="R437" i="2"/>
  <c r="R436" i="2"/>
  <c r="R435" i="2"/>
  <c r="R434" i="2"/>
  <c r="S434" i="2" s="1"/>
  <c r="X434" i="2" s="1"/>
  <c r="Y434" i="2" s="1"/>
  <c r="R433" i="2"/>
  <c r="S433" i="2" s="1"/>
  <c r="X433" i="2" s="1"/>
  <c r="Y433" i="2" s="1"/>
  <c r="R432" i="2"/>
  <c r="R431" i="2"/>
  <c r="R430" i="2"/>
  <c r="R429" i="2"/>
  <c r="R428" i="2"/>
  <c r="R427" i="2"/>
  <c r="R426" i="2"/>
  <c r="S426" i="2" s="1"/>
  <c r="X426" i="2" s="1"/>
  <c r="Y426" i="2" s="1"/>
  <c r="R425" i="2"/>
  <c r="S425" i="2" s="1"/>
  <c r="X425" i="2" s="1"/>
  <c r="Y425" i="2" s="1"/>
  <c r="R424" i="2"/>
  <c r="R423" i="2"/>
  <c r="R422" i="2"/>
  <c r="R421" i="2"/>
  <c r="R420" i="2"/>
  <c r="R419" i="2"/>
  <c r="R418" i="2"/>
  <c r="S418" i="2" s="1"/>
  <c r="X418" i="2" s="1"/>
  <c r="Y418" i="2" s="1"/>
  <c r="R417" i="2"/>
  <c r="S417" i="2" s="1"/>
  <c r="X417" i="2" s="1"/>
  <c r="Y417" i="2" s="1"/>
  <c r="R416" i="2"/>
  <c r="R415" i="2"/>
  <c r="R414" i="2"/>
  <c r="R413" i="2"/>
  <c r="R412" i="2"/>
  <c r="R411" i="2"/>
  <c r="R410" i="2"/>
  <c r="S410" i="2" s="1"/>
  <c r="X410" i="2" s="1"/>
  <c r="Y410" i="2" s="1"/>
  <c r="R409" i="2"/>
  <c r="S409" i="2" s="1"/>
  <c r="X409" i="2" s="1"/>
  <c r="Y409" i="2" s="1"/>
  <c r="R408" i="2"/>
  <c r="R407" i="2"/>
  <c r="R406" i="2"/>
  <c r="R405" i="2"/>
  <c r="R404" i="2"/>
  <c r="R403" i="2"/>
  <c r="R402" i="2"/>
  <c r="S402" i="2" s="1"/>
  <c r="X402" i="2" s="1"/>
  <c r="Y402" i="2" s="1"/>
  <c r="R401" i="2"/>
  <c r="S401" i="2" s="1"/>
  <c r="X401" i="2" s="1"/>
  <c r="Y401" i="2" s="1"/>
  <c r="R400" i="2"/>
  <c r="R399" i="2"/>
  <c r="R398" i="2"/>
  <c r="R397" i="2"/>
  <c r="R396" i="2"/>
  <c r="R395" i="2"/>
  <c r="R394" i="2"/>
  <c r="S394" i="2" s="1"/>
  <c r="X394" i="2" s="1"/>
  <c r="Y394" i="2" s="1"/>
  <c r="R393" i="2"/>
  <c r="R392" i="2"/>
  <c r="R391" i="2"/>
  <c r="R390" i="2"/>
  <c r="R389" i="2"/>
  <c r="R388" i="2"/>
  <c r="R387" i="2"/>
  <c r="R386" i="2"/>
  <c r="S386" i="2" s="1"/>
  <c r="X386" i="2" s="1"/>
  <c r="Y386" i="2" s="1"/>
  <c r="R385" i="2"/>
  <c r="R384" i="2"/>
  <c r="R383" i="2"/>
  <c r="R382" i="2"/>
  <c r="R381" i="2"/>
  <c r="R380" i="2"/>
  <c r="R379" i="2"/>
  <c r="R378" i="2"/>
  <c r="S378" i="2" s="1"/>
  <c r="X378" i="2" s="1"/>
  <c r="Y378" i="2" s="1"/>
  <c r="R377" i="2"/>
  <c r="R376" i="2"/>
  <c r="R375" i="2"/>
  <c r="R374" i="2"/>
  <c r="R373" i="2"/>
  <c r="R372" i="2"/>
  <c r="R371" i="2"/>
  <c r="R370" i="2"/>
  <c r="S370" i="2" s="1"/>
  <c r="X370" i="2" s="1"/>
  <c r="Y370" i="2" s="1"/>
  <c r="R369" i="2"/>
  <c r="R368" i="2"/>
  <c r="R367" i="2"/>
  <c r="R366" i="2"/>
  <c r="R365" i="2"/>
  <c r="R364" i="2"/>
  <c r="R363" i="2"/>
  <c r="R362" i="2"/>
  <c r="S362" i="2" s="1"/>
  <c r="X362" i="2" s="1"/>
  <c r="Y362" i="2" s="1"/>
  <c r="R361" i="2"/>
  <c r="R360" i="2"/>
  <c r="R359" i="2"/>
  <c r="R358" i="2"/>
  <c r="R357" i="2"/>
  <c r="R356" i="2"/>
  <c r="R355" i="2"/>
  <c r="R354" i="2"/>
  <c r="S354" i="2" s="1"/>
  <c r="X354" i="2" s="1"/>
  <c r="Y354" i="2" s="1"/>
  <c r="R353" i="2"/>
  <c r="R352" i="2"/>
  <c r="R351" i="2"/>
  <c r="R350" i="2"/>
  <c r="R349" i="2"/>
  <c r="R348" i="2"/>
  <c r="R347" i="2"/>
  <c r="R346" i="2"/>
  <c r="S346" i="2" s="1"/>
  <c r="X346" i="2" s="1"/>
  <c r="Y346" i="2" s="1"/>
  <c r="R345" i="2"/>
  <c r="R344" i="2"/>
  <c r="R343" i="2"/>
  <c r="R342" i="2"/>
  <c r="R341" i="2"/>
  <c r="R340" i="2"/>
  <c r="R339" i="2"/>
  <c r="R338" i="2"/>
  <c r="S338" i="2" s="1"/>
  <c r="X338" i="2" s="1"/>
  <c r="Y338" i="2" s="1"/>
  <c r="R337" i="2"/>
  <c r="R336" i="2"/>
  <c r="R335" i="2"/>
  <c r="R334" i="2"/>
  <c r="R333" i="2"/>
  <c r="R332" i="2"/>
  <c r="R331" i="2"/>
  <c r="R330" i="2"/>
  <c r="S330" i="2" s="1"/>
  <c r="X330" i="2" s="1"/>
  <c r="Y330" i="2" s="1"/>
  <c r="R329" i="2"/>
  <c r="R328" i="2"/>
  <c r="R327" i="2"/>
  <c r="R326" i="2"/>
  <c r="R325" i="2"/>
  <c r="W325" i="2" s="1"/>
  <c r="R324" i="2"/>
  <c r="R323" i="2"/>
  <c r="R322" i="2"/>
  <c r="R321" i="2"/>
  <c r="S321" i="2" s="1"/>
  <c r="X321" i="2" s="1"/>
  <c r="Y321" i="2" s="1"/>
  <c r="R320" i="2"/>
  <c r="R319" i="2"/>
  <c r="R318" i="2"/>
  <c r="R317" i="2"/>
  <c r="R316" i="2"/>
  <c r="R315" i="2"/>
  <c r="R314" i="2"/>
  <c r="R313" i="2"/>
  <c r="S313" i="2" s="1"/>
  <c r="X313" i="2" s="1"/>
  <c r="Y313" i="2" s="1"/>
  <c r="R312" i="2"/>
  <c r="R311" i="2"/>
  <c r="R310" i="2"/>
  <c r="R309" i="2"/>
  <c r="R308" i="2"/>
  <c r="R307" i="2"/>
  <c r="R306" i="2"/>
  <c r="R305" i="2"/>
  <c r="S305" i="2" s="1"/>
  <c r="X305" i="2" s="1"/>
  <c r="Y305" i="2" s="1"/>
  <c r="R304" i="2"/>
  <c r="R303" i="2"/>
  <c r="R302" i="2"/>
  <c r="R301" i="2"/>
  <c r="R300" i="2"/>
  <c r="R299" i="2"/>
  <c r="R298" i="2"/>
  <c r="R297" i="2"/>
  <c r="S297" i="2" s="1"/>
  <c r="X297" i="2" s="1"/>
  <c r="Y297" i="2" s="1"/>
  <c r="R296" i="2"/>
  <c r="R295" i="2"/>
  <c r="R294" i="2"/>
  <c r="R293" i="2"/>
  <c r="R292" i="2"/>
  <c r="R291" i="2"/>
  <c r="R290" i="2"/>
  <c r="R289" i="2"/>
  <c r="S289" i="2" s="1"/>
  <c r="X289" i="2" s="1"/>
  <c r="Y289" i="2" s="1"/>
  <c r="R288" i="2"/>
  <c r="R287" i="2"/>
  <c r="R286" i="2"/>
  <c r="R285" i="2"/>
  <c r="R284" i="2"/>
  <c r="R283" i="2"/>
  <c r="R282" i="2"/>
  <c r="R281" i="2"/>
  <c r="S281" i="2" s="1"/>
  <c r="X281" i="2" s="1"/>
  <c r="Y281" i="2" s="1"/>
  <c r="R280" i="2"/>
  <c r="R279" i="2"/>
  <c r="R278" i="2"/>
  <c r="R277" i="2"/>
  <c r="R276" i="2"/>
  <c r="R275" i="2"/>
  <c r="R274" i="2"/>
  <c r="R273" i="2"/>
  <c r="S273" i="2" s="1"/>
  <c r="X273" i="2" s="1"/>
  <c r="Y273" i="2" s="1"/>
  <c r="R272" i="2"/>
  <c r="R271" i="2"/>
  <c r="R270" i="2"/>
  <c r="R269" i="2"/>
  <c r="R268" i="2"/>
  <c r="R267" i="2"/>
  <c r="R266" i="2"/>
  <c r="R265" i="2"/>
  <c r="S265" i="2" s="1"/>
  <c r="X265" i="2" s="1"/>
  <c r="Y265" i="2" s="1"/>
  <c r="R264" i="2"/>
  <c r="R263" i="2"/>
  <c r="R262" i="2"/>
  <c r="R261" i="2"/>
  <c r="W261" i="2" s="1"/>
  <c r="R260" i="2"/>
  <c r="R259" i="2"/>
  <c r="R258" i="2"/>
  <c r="S258" i="2" s="1"/>
  <c r="X258" i="2" s="1"/>
  <c r="Y258" i="2" s="1"/>
  <c r="R257" i="2"/>
  <c r="S257" i="2" s="1"/>
  <c r="X257" i="2" s="1"/>
  <c r="Y257" i="2" s="1"/>
  <c r="R256" i="2"/>
  <c r="R255" i="2"/>
  <c r="R254" i="2"/>
  <c r="R253" i="2"/>
  <c r="R252" i="2"/>
  <c r="R251" i="2"/>
  <c r="R250" i="2"/>
  <c r="S250" i="2" s="1"/>
  <c r="X250" i="2" s="1"/>
  <c r="Y250" i="2" s="1"/>
  <c r="R249" i="2"/>
  <c r="S249" i="2" s="1"/>
  <c r="X249" i="2" s="1"/>
  <c r="Y249" i="2" s="1"/>
  <c r="R248" i="2"/>
  <c r="R247" i="2"/>
  <c r="R246" i="2"/>
  <c r="R245" i="2"/>
  <c r="R244" i="2"/>
  <c r="R243" i="2"/>
  <c r="R242" i="2"/>
  <c r="S242" i="2" s="1"/>
  <c r="X242" i="2" s="1"/>
  <c r="Y242" i="2" s="1"/>
  <c r="R241" i="2"/>
  <c r="S241" i="2" s="1"/>
  <c r="X241" i="2" s="1"/>
  <c r="Y241" i="2" s="1"/>
  <c r="R240" i="2"/>
  <c r="R239" i="2"/>
  <c r="R238" i="2"/>
  <c r="R237" i="2"/>
  <c r="R236" i="2"/>
  <c r="R235" i="2"/>
  <c r="R234" i="2"/>
  <c r="S234" i="2" s="1"/>
  <c r="X234" i="2" s="1"/>
  <c r="Y234" i="2" s="1"/>
  <c r="R233" i="2"/>
  <c r="S233" i="2" s="1"/>
  <c r="X233" i="2" s="1"/>
  <c r="Y233" i="2" s="1"/>
  <c r="R232" i="2"/>
  <c r="R231" i="2"/>
  <c r="R230" i="2"/>
  <c r="R229" i="2"/>
  <c r="R228" i="2"/>
  <c r="R227" i="2"/>
  <c r="R226" i="2"/>
  <c r="S226" i="2" s="1"/>
  <c r="X226" i="2" s="1"/>
  <c r="Y226" i="2" s="1"/>
  <c r="R225" i="2"/>
  <c r="S225" i="2" s="1"/>
  <c r="X225" i="2" s="1"/>
  <c r="Y225" i="2" s="1"/>
  <c r="R224" i="2"/>
  <c r="R223" i="2"/>
  <c r="R222" i="2"/>
  <c r="R221" i="2"/>
  <c r="R220" i="2"/>
  <c r="R219" i="2"/>
  <c r="R218" i="2"/>
  <c r="S218" i="2" s="1"/>
  <c r="X218" i="2" s="1"/>
  <c r="Y218" i="2" s="1"/>
  <c r="R217" i="2"/>
  <c r="S217" i="2" s="1"/>
  <c r="X217" i="2" s="1"/>
  <c r="Y217" i="2" s="1"/>
  <c r="R216" i="2"/>
  <c r="R215" i="2"/>
  <c r="R214" i="2"/>
  <c r="R213" i="2"/>
  <c r="R212" i="2"/>
  <c r="R211" i="2"/>
  <c r="R210" i="2"/>
  <c r="S210" i="2" s="1"/>
  <c r="X210" i="2" s="1"/>
  <c r="Y210" i="2" s="1"/>
  <c r="R209" i="2"/>
  <c r="S209" i="2" s="1"/>
  <c r="X209" i="2" s="1"/>
  <c r="Y209" i="2" s="1"/>
  <c r="R208" i="2"/>
  <c r="R207" i="2"/>
  <c r="R206" i="2"/>
  <c r="R205" i="2"/>
  <c r="R204" i="2"/>
  <c r="R203" i="2"/>
  <c r="R202" i="2"/>
  <c r="S202" i="2" s="1"/>
  <c r="X202" i="2" s="1"/>
  <c r="Y202" i="2" s="1"/>
  <c r="R201" i="2"/>
  <c r="S201" i="2" s="1"/>
  <c r="X201" i="2" s="1"/>
  <c r="Y201" i="2" s="1"/>
  <c r="R200" i="2"/>
  <c r="R199" i="2"/>
  <c r="R198" i="2"/>
  <c r="R197" i="2"/>
  <c r="W197" i="2" s="1"/>
  <c r="R196" i="2"/>
  <c r="R195" i="2"/>
  <c r="R194" i="2"/>
  <c r="S194" i="2" s="1"/>
  <c r="X194" i="2" s="1"/>
  <c r="Y194" i="2" s="1"/>
  <c r="R193" i="2"/>
  <c r="S193" i="2" s="1"/>
  <c r="X193" i="2" s="1"/>
  <c r="Y193" i="2" s="1"/>
  <c r="R192" i="2"/>
  <c r="R191" i="2"/>
  <c r="R190" i="2"/>
  <c r="R189" i="2"/>
  <c r="R188" i="2"/>
  <c r="R187" i="2"/>
  <c r="R186" i="2"/>
  <c r="S186" i="2" s="1"/>
  <c r="X186" i="2" s="1"/>
  <c r="Y186" i="2" s="1"/>
  <c r="R185" i="2"/>
  <c r="S185" i="2" s="1"/>
  <c r="X185" i="2" s="1"/>
  <c r="Y185" i="2" s="1"/>
  <c r="R184" i="2"/>
  <c r="R183" i="2"/>
  <c r="R182" i="2"/>
  <c r="R181" i="2"/>
  <c r="R180" i="2"/>
  <c r="R179" i="2"/>
  <c r="R178" i="2"/>
  <c r="S178" i="2" s="1"/>
  <c r="X178" i="2" s="1"/>
  <c r="Y178" i="2" s="1"/>
  <c r="R177" i="2"/>
  <c r="S177" i="2" s="1"/>
  <c r="X177" i="2" s="1"/>
  <c r="Y177" i="2" s="1"/>
  <c r="R176" i="2"/>
  <c r="R175" i="2"/>
  <c r="R174" i="2"/>
  <c r="R173" i="2"/>
  <c r="R172" i="2"/>
  <c r="R171" i="2"/>
  <c r="R170" i="2"/>
  <c r="S170" i="2" s="1"/>
  <c r="X170" i="2" s="1"/>
  <c r="Y170" i="2" s="1"/>
  <c r="R169" i="2"/>
  <c r="S169" i="2" s="1"/>
  <c r="X169" i="2" s="1"/>
  <c r="Y169" i="2" s="1"/>
  <c r="R168" i="2"/>
  <c r="R167" i="2"/>
  <c r="R166" i="2"/>
  <c r="R165" i="2"/>
  <c r="R164" i="2"/>
  <c r="R163" i="2"/>
  <c r="R162" i="2"/>
  <c r="S162" i="2" s="1"/>
  <c r="X162" i="2" s="1"/>
  <c r="Y162" i="2" s="1"/>
  <c r="R161" i="2"/>
  <c r="S161" i="2" s="1"/>
  <c r="X161" i="2" s="1"/>
  <c r="Y161" i="2" s="1"/>
  <c r="R160" i="2"/>
  <c r="R159" i="2"/>
  <c r="R158" i="2"/>
  <c r="R157" i="2"/>
  <c r="R156" i="2"/>
  <c r="R155" i="2"/>
  <c r="R154" i="2"/>
  <c r="S154" i="2" s="1"/>
  <c r="X154" i="2" s="1"/>
  <c r="Y154" i="2" s="1"/>
  <c r="R153" i="2"/>
  <c r="S153" i="2" s="1"/>
  <c r="X153" i="2" s="1"/>
  <c r="Y153" i="2" s="1"/>
  <c r="R152" i="2"/>
  <c r="R151" i="2"/>
  <c r="R150" i="2"/>
  <c r="R149" i="2"/>
  <c r="R148" i="2"/>
  <c r="R147" i="2"/>
  <c r="R146" i="2"/>
  <c r="S146" i="2" s="1"/>
  <c r="X146" i="2" s="1"/>
  <c r="Y146" i="2" s="1"/>
  <c r="R145" i="2"/>
  <c r="S145" i="2" s="1"/>
  <c r="X145" i="2" s="1"/>
  <c r="Y145" i="2" s="1"/>
  <c r="R144" i="2"/>
  <c r="R143" i="2"/>
  <c r="R142" i="2"/>
  <c r="R141" i="2"/>
  <c r="R140" i="2"/>
  <c r="R139" i="2"/>
  <c r="R138" i="2"/>
  <c r="S138" i="2" s="1"/>
  <c r="X138" i="2" s="1"/>
  <c r="Y138" i="2" s="1"/>
  <c r="R137" i="2"/>
  <c r="S137" i="2" s="1"/>
  <c r="X137" i="2" s="1"/>
  <c r="Y137" i="2" s="1"/>
  <c r="R136" i="2"/>
  <c r="R135" i="2"/>
  <c r="R134" i="2"/>
  <c r="R133" i="2"/>
  <c r="R132" i="2"/>
  <c r="R131" i="2"/>
  <c r="R130" i="2"/>
  <c r="S130" i="2" s="1"/>
  <c r="X130" i="2" s="1"/>
  <c r="Y130" i="2" s="1"/>
  <c r="R129" i="2"/>
  <c r="R128" i="2"/>
  <c r="R127" i="2"/>
  <c r="R126" i="2"/>
  <c r="R125" i="2"/>
  <c r="R124" i="2"/>
  <c r="R123" i="2"/>
  <c r="R122" i="2"/>
  <c r="S122" i="2" s="1"/>
  <c r="X122" i="2" s="1"/>
  <c r="Y122" i="2" s="1"/>
  <c r="R121" i="2"/>
  <c r="R120" i="2"/>
  <c r="R119" i="2"/>
  <c r="R118" i="2"/>
  <c r="R117" i="2"/>
  <c r="R116" i="2"/>
  <c r="R115" i="2"/>
  <c r="R114" i="2"/>
  <c r="S114" i="2" s="1"/>
  <c r="X114" i="2" s="1"/>
  <c r="Y114" i="2" s="1"/>
  <c r="R113" i="2"/>
  <c r="R112" i="2"/>
  <c r="R111" i="2"/>
  <c r="R110" i="2"/>
  <c r="R109" i="2"/>
  <c r="R108" i="2"/>
  <c r="R107" i="2"/>
  <c r="R106" i="2"/>
  <c r="S106" i="2" s="1"/>
  <c r="X106" i="2" s="1"/>
  <c r="Y106" i="2" s="1"/>
  <c r="R105" i="2"/>
  <c r="R104" i="2"/>
  <c r="R103" i="2"/>
  <c r="R102" i="2"/>
  <c r="R101" i="2"/>
  <c r="R100" i="2"/>
  <c r="R99" i="2"/>
  <c r="R98" i="2"/>
  <c r="S98" i="2" s="1"/>
  <c r="X98" i="2" s="1"/>
  <c r="Y98" i="2" s="1"/>
  <c r="R97" i="2"/>
  <c r="R96" i="2"/>
  <c r="R95" i="2"/>
  <c r="R94" i="2"/>
  <c r="R93" i="2"/>
  <c r="R92" i="2"/>
  <c r="R91" i="2"/>
  <c r="R90" i="2"/>
  <c r="S90" i="2" s="1"/>
  <c r="X90" i="2" s="1"/>
  <c r="Y90" i="2" s="1"/>
  <c r="R89" i="2"/>
  <c r="R88" i="2"/>
  <c r="R87" i="2"/>
  <c r="R86" i="2"/>
  <c r="R85" i="2"/>
  <c r="R84" i="2"/>
  <c r="R83" i="2"/>
  <c r="R82" i="2"/>
  <c r="S82" i="2" s="1"/>
  <c r="X82" i="2" s="1"/>
  <c r="Y82" i="2" s="1"/>
  <c r="R81" i="2"/>
  <c r="R80" i="2"/>
  <c r="R79" i="2"/>
  <c r="R78" i="2"/>
  <c r="R77" i="2"/>
  <c r="R76" i="2"/>
  <c r="R75" i="2"/>
  <c r="R74" i="2"/>
  <c r="S74" i="2" s="1"/>
  <c r="X74" i="2" s="1"/>
  <c r="Y74" i="2" s="1"/>
  <c r="R73" i="2"/>
  <c r="R72" i="2"/>
  <c r="R71" i="2"/>
  <c r="R70" i="2"/>
  <c r="R69" i="2"/>
  <c r="W69" i="2" s="1"/>
  <c r="R68" i="2"/>
  <c r="R67" i="2"/>
  <c r="R66" i="2"/>
  <c r="R65" i="2"/>
  <c r="S65" i="2" s="1"/>
  <c r="X65" i="2" s="1"/>
  <c r="Y65" i="2" s="1"/>
  <c r="R64" i="2"/>
  <c r="R63" i="2"/>
  <c r="R61" i="2"/>
  <c r="R60" i="2"/>
  <c r="R59" i="2"/>
  <c r="R57" i="2"/>
  <c r="R56" i="2"/>
  <c r="S56" i="2" s="1"/>
  <c r="X56" i="2" s="1"/>
  <c r="Y56" i="2" s="1"/>
  <c r="R55" i="2"/>
  <c r="R53" i="2"/>
  <c r="R52" i="2"/>
  <c r="R51" i="2"/>
  <c r="R49" i="2"/>
  <c r="R48" i="2"/>
  <c r="S48" i="2" s="1"/>
  <c r="X48" i="2" s="1"/>
  <c r="Y48" i="2" s="1"/>
  <c r="R47" i="2"/>
  <c r="R45" i="2"/>
  <c r="R44" i="2"/>
  <c r="R43" i="2"/>
  <c r="R41" i="2"/>
  <c r="R40" i="2"/>
  <c r="S40" i="2" s="1"/>
  <c r="X40" i="2" s="1"/>
  <c r="Y40" i="2" s="1"/>
  <c r="R39" i="2"/>
  <c r="R37" i="2"/>
  <c r="R36" i="2"/>
  <c r="R35" i="2"/>
  <c r="R33" i="2"/>
  <c r="R32" i="2"/>
  <c r="S32" i="2" s="1"/>
  <c r="X32" i="2" s="1"/>
  <c r="Y32" i="2" s="1"/>
  <c r="R31" i="2"/>
  <c r="R29" i="2"/>
  <c r="R28" i="2"/>
  <c r="R27" i="2"/>
  <c r="R25" i="2"/>
  <c r="R24" i="2"/>
  <c r="S24" i="2" s="1"/>
  <c r="X24" i="2" s="1"/>
  <c r="Y24" i="2" s="1"/>
  <c r="R23" i="2"/>
  <c r="R21" i="2"/>
  <c r="R20" i="2"/>
  <c r="R19" i="2"/>
  <c r="R17" i="2"/>
  <c r="R16" i="2"/>
  <c r="S16" i="2" s="1"/>
  <c r="X16" i="2" s="1"/>
  <c r="Y16" i="2" s="1"/>
  <c r="R15" i="2"/>
  <c r="R13" i="2"/>
  <c r="R12" i="2"/>
  <c r="R11" i="2"/>
  <c r="R9" i="2"/>
  <c r="R8" i="2"/>
  <c r="S8" i="2" s="1"/>
  <c r="X8" i="2" s="1"/>
  <c r="Y8" i="2" s="1"/>
  <c r="R7" i="2"/>
  <c r="R5" i="2"/>
  <c r="R4" i="2"/>
  <c r="R3" i="2"/>
  <c r="S69" i="2" l="1"/>
  <c r="X69" i="2" s="1"/>
  <c r="Y69" i="2" s="1"/>
  <c r="S6041" i="2"/>
  <c r="X6041" i="2" s="1"/>
  <c r="Y6041" i="2" s="1"/>
  <c r="S6452" i="2"/>
  <c r="X6452" i="2" s="1"/>
  <c r="Y6452" i="2" s="1"/>
  <c r="S3308" i="2"/>
  <c r="X3308" i="2" s="1"/>
  <c r="Y3308" i="2" s="1"/>
  <c r="S6673" i="2"/>
  <c r="X6673" i="2" s="1"/>
  <c r="Y6673" i="2" s="1"/>
  <c r="S6535" i="2"/>
  <c r="X6535" i="2" s="1"/>
  <c r="Y6535" i="2" s="1"/>
  <c r="S6509" i="2"/>
  <c r="X6509" i="2" s="1"/>
  <c r="Y6509" i="2" s="1"/>
  <c r="S6488" i="2"/>
  <c r="X6488" i="2" s="1"/>
  <c r="Y6488" i="2" s="1"/>
  <c r="S6545" i="2"/>
  <c r="X6545" i="2" s="1"/>
  <c r="Y6545" i="2" s="1"/>
  <c r="S6568" i="2"/>
  <c r="X6568" i="2" s="1"/>
  <c r="Y6568" i="2" s="1"/>
  <c r="W62" i="2"/>
  <c r="W378" i="2"/>
  <c r="W629" i="2"/>
  <c r="W885" i="2"/>
  <c r="W1141" i="2"/>
  <c r="W1397" i="2"/>
  <c r="W1653" i="2"/>
  <c r="W2249" i="2"/>
  <c r="W4662" i="2"/>
  <c r="S3788" i="2"/>
  <c r="X3788" i="2" s="1"/>
  <c r="Y3788" i="2" s="1"/>
  <c r="S6525" i="2"/>
  <c r="X6525" i="2" s="1"/>
  <c r="Y6525" i="2" s="1"/>
  <c r="S6983" i="2"/>
  <c r="X6983" i="2" s="1"/>
  <c r="Y6983" i="2" s="1"/>
  <c r="W65" i="2"/>
  <c r="W442" i="2"/>
  <c r="W693" i="2"/>
  <c r="W949" i="2"/>
  <c r="W1205" i="2"/>
  <c r="W1461" i="2"/>
  <c r="W1717" i="2"/>
  <c r="W3498" i="2"/>
  <c r="W5144" i="2"/>
  <c r="S6497" i="2"/>
  <c r="X6497" i="2" s="1"/>
  <c r="Y6497" i="2" s="1"/>
  <c r="S6519" i="2"/>
  <c r="X6519" i="2" s="1"/>
  <c r="Y6519" i="2" s="1"/>
  <c r="S6557" i="2"/>
  <c r="X6557" i="2" s="1"/>
  <c r="Y6557" i="2" s="1"/>
  <c r="W122" i="2"/>
  <c r="W501" i="2"/>
  <c r="W757" i="2"/>
  <c r="W1013" i="2"/>
  <c r="W1269" i="2"/>
  <c r="W1525" i="2"/>
  <c r="W1781" i="2"/>
  <c r="W3838" i="2"/>
  <c r="W5593" i="2"/>
  <c r="S4609" i="2"/>
  <c r="X4609" i="2" s="1"/>
  <c r="Y4609" i="2" s="1"/>
  <c r="S5176" i="2"/>
  <c r="X5176" i="2" s="1"/>
  <c r="Y5176" i="2" s="1"/>
  <c r="S5999" i="2"/>
  <c r="X5999" i="2" s="1"/>
  <c r="Y5999" i="2" s="1"/>
  <c r="S6365" i="2"/>
  <c r="X6365" i="2" s="1"/>
  <c r="Y6365" i="2" s="1"/>
  <c r="S6541" i="2"/>
  <c r="X6541" i="2" s="1"/>
  <c r="Y6541" i="2" s="1"/>
  <c r="S6551" i="2"/>
  <c r="X6551" i="2" s="1"/>
  <c r="Y6551" i="2" s="1"/>
  <c r="S6584" i="2"/>
  <c r="X6584" i="2" s="1"/>
  <c r="Y6584" i="2" s="1"/>
  <c r="S6635" i="2"/>
  <c r="X6635" i="2" s="1"/>
  <c r="Y6635" i="2" s="1"/>
  <c r="W186" i="2"/>
  <c r="W565" i="2"/>
  <c r="W821" i="2"/>
  <c r="W1077" i="2"/>
  <c r="W1333" i="2"/>
  <c r="W1589" i="2"/>
  <c r="W2026" i="2"/>
  <c r="W4314" i="2"/>
  <c r="W225" i="2"/>
  <c r="W321" i="2"/>
  <c r="W2602" i="2"/>
  <c r="W2858" i="2"/>
  <c r="W3657" i="2"/>
  <c r="S4571" i="2"/>
  <c r="X4571" i="2" s="1"/>
  <c r="Y4571" i="2" s="1"/>
  <c r="S5312" i="2"/>
  <c r="X5312" i="2" s="1"/>
  <c r="Y5312" i="2" s="1"/>
  <c r="S6085" i="2"/>
  <c r="X6085" i="2" s="1"/>
  <c r="Y6085" i="2" s="1"/>
  <c r="S6301" i="2"/>
  <c r="X6301" i="2" s="1"/>
  <c r="Y6301" i="2" s="1"/>
  <c r="S6343" i="2"/>
  <c r="X6343" i="2" s="1"/>
  <c r="Y6343" i="2" s="1"/>
  <c r="S6381" i="2"/>
  <c r="X6381" i="2" s="1"/>
  <c r="Y6381" i="2" s="1"/>
  <c r="S6408" i="2"/>
  <c r="X6408" i="2" s="1"/>
  <c r="Y6408" i="2" s="1"/>
  <c r="S6503" i="2"/>
  <c r="X6503" i="2" s="1"/>
  <c r="Y6503" i="2" s="1"/>
  <c r="S6513" i="2"/>
  <c r="X6513" i="2" s="1"/>
  <c r="Y6513" i="2" s="1"/>
  <c r="S6537" i="2"/>
  <c r="X6537" i="2" s="1"/>
  <c r="Y6537" i="2" s="1"/>
  <c r="S6543" i="2"/>
  <c r="X6543" i="2" s="1"/>
  <c r="Y6543" i="2" s="1"/>
  <c r="S6549" i="2"/>
  <c r="X6549" i="2" s="1"/>
  <c r="Y6549" i="2" s="1"/>
  <c r="S6576" i="2"/>
  <c r="X6576" i="2" s="1"/>
  <c r="Y6576" i="2" s="1"/>
  <c r="S6582" i="2"/>
  <c r="X6582" i="2" s="1"/>
  <c r="Y6582" i="2" s="1"/>
  <c r="S6588" i="2"/>
  <c r="X6588" i="2" s="1"/>
  <c r="Y6588" i="2" s="1"/>
  <c r="S6613" i="2"/>
  <c r="X6613" i="2" s="1"/>
  <c r="Y6613" i="2" s="1"/>
  <c r="S6717" i="2"/>
  <c r="X6717" i="2" s="1"/>
  <c r="Y6717" i="2" s="1"/>
  <c r="S7031" i="2"/>
  <c r="X7031" i="2" s="1"/>
  <c r="Y7031" i="2" s="1"/>
  <c r="W16" i="2"/>
  <c r="W74" i="2"/>
  <c r="W138" i="2"/>
  <c r="W202" i="2"/>
  <c r="W234" i="2"/>
  <c r="W273" i="2"/>
  <c r="W330" i="2"/>
  <c r="W394" i="2"/>
  <c r="W458" i="2"/>
  <c r="W518" i="2"/>
  <c r="W582" i="2"/>
  <c r="W646" i="2"/>
  <c r="W710" i="2"/>
  <c r="W774" i="2"/>
  <c r="W838" i="2"/>
  <c r="W902" i="2"/>
  <c r="W966" i="2"/>
  <c r="W1030" i="2"/>
  <c r="W1094" i="2"/>
  <c r="W1158" i="2"/>
  <c r="W1222" i="2"/>
  <c r="W1286" i="2"/>
  <c r="W1350" i="2"/>
  <c r="W1414" i="2"/>
  <c r="W1478" i="2"/>
  <c r="W1542" i="2"/>
  <c r="W1606" i="2"/>
  <c r="W1670" i="2"/>
  <c r="W1734" i="2"/>
  <c r="W1813" i="2"/>
  <c r="W2090" i="2"/>
  <c r="W2313" i="2"/>
  <c r="W2505" i="2"/>
  <c r="W2633" i="2"/>
  <c r="W2761" i="2"/>
  <c r="W2889" i="2"/>
  <c r="W3017" i="2"/>
  <c r="W3145" i="2"/>
  <c r="W3370" i="2"/>
  <c r="W3529" i="2"/>
  <c r="W3690" i="2"/>
  <c r="W3930" i="2"/>
  <c r="W4377" i="2"/>
  <c r="W4760" i="2"/>
  <c r="W5272" i="2"/>
  <c r="W5595" i="2"/>
  <c r="W2474" i="2"/>
  <c r="W2730" i="2"/>
  <c r="W3114" i="2"/>
  <c r="W3306" i="2"/>
  <c r="S325" i="2"/>
  <c r="X325" i="2" s="1"/>
  <c r="Y325" i="2" s="1"/>
  <c r="S2384" i="2"/>
  <c r="X2384" i="2" s="1"/>
  <c r="Y2384" i="2" s="1"/>
  <c r="S4497" i="2"/>
  <c r="X4497" i="2" s="1"/>
  <c r="Y4497" i="2" s="1"/>
  <c r="S4757" i="2"/>
  <c r="X4757" i="2" s="1"/>
  <c r="Y4757" i="2" s="1"/>
  <c r="S5440" i="2"/>
  <c r="X5440" i="2" s="1"/>
  <c r="Y5440" i="2" s="1"/>
  <c r="S6063" i="2"/>
  <c r="X6063" i="2" s="1"/>
  <c r="Y6063" i="2" s="1"/>
  <c r="S6137" i="2"/>
  <c r="X6137" i="2" s="1"/>
  <c r="Y6137" i="2" s="1"/>
  <c r="S6279" i="2"/>
  <c r="X6279" i="2" s="1"/>
  <c r="Y6279" i="2" s="1"/>
  <c r="S6321" i="2"/>
  <c r="X6321" i="2" s="1"/>
  <c r="Y6321" i="2" s="1"/>
  <c r="S6574" i="2"/>
  <c r="X6574" i="2" s="1"/>
  <c r="Y6574" i="2" s="1"/>
  <c r="S6580" i="2"/>
  <c r="X6580" i="2" s="1"/>
  <c r="Y6580" i="2" s="1"/>
  <c r="S6592" i="2"/>
  <c r="X6592" i="2" s="1"/>
  <c r="Y6592" i="2" s="1"/>
  <c r="S6603" i="2"/>
  <c r="X6603" i="2" s="1"/>
  <c r="Y6603" i="2" s="1"/>
  <c r="S6689" i="2"/>
  <c r="X6689" i="2" s="1"/>
  <c r="Y6689" i="2" s="1"/>
  <c r="S6699" i="2"/>
  <c r="X6699" i="2" s="1"/>
  <c r="Y6699" i="2" s="1"/>
  <c r="W32" i="2"/>
  <c r="W90" i="2"/>
  <c r="W154" i="2"/>
  <c r="W209" i="2"/>
  <c r="W241" i="2"/>
  <c r="W289" i="2"/>
  <c r="W346" i="2"/>
  <c r="W410" i="2"/>
  <c r="W469" i="2"/>
  <c r="W533" i="2"/>
  <c r="W597" i="2"/>
  <c r="W661" i="2"/>
  <c r="W725" i="2"/>
  <c r="W789" i="2"/>
  <c r="W853" i="2"/>
  <c r="W917" i="2"/>
  <c r="W981" i="2"/>
  <c r="W1045" i="2"/>
  <c r="W1109" i="2"/>
  <c r="W1173" i="2"/>
  <c r="W1237" i="2"/>
  <c r="W1301" i="2"/>
  <c r="W1365" i="2"/>
  <c r="W1429" i="2"/>
  <c r="W1493" i="2"/>
  <c r="W1557" i="2"/>
  <c r="W1621" i="2"/>
  <c r="W1685" i="2"/>
  <c r="W1749" i="2"/>
  <c r="W1865" i="2"/>
  <c r="W2154" i="2"/>
  <c r="W2346" i="2"/>
  <c r="W2538" i="2"/>
  <c r="W2666" i="2"/>
  <c r="W2794" i="2"/>
  <c r="W2922" i="2"/>
  <c r="W3050" i="2"/>
  <c r="W3209" i="2"/>
  <c r="W3434" i="2"/>
  <c r="W3562" i="2"/>
  <c r="W3754" i="2"/>
  <c r="W4058" i="2"/>
  <c r="W4442" i="2"/>
  <c r="W4887" i="2"/>
  <c r="W5423" i="2"/>
  <c r="W6127" i="2"/>
  <c r="W257" i="2"/>
  <c r="W2986" i="2"/>
  <c r="S1786" i="2"/>
  <c r="X1786" i="2" s="1"/>
  <c r="Y1786" i="2" s="1"/>
  <c r="S4651" i="2"/>
  <c r="X4651" i="2" s="1"/>
  <c r="Y4651" i="2" s="1"/>
  <c r="S4885" i="2"/>
  <c r="X4885" i="2" s="1"/>
  <c r="Y4885" i="2" s="1"/>
  <c r="S4936" i="2"/>
  <c r="X4936" i="2" s="1"/>
  <c r="Y4936" i="2" s="1"/>
  <c r="S5700" i="2"/>
  <c r="X5700" i="2" s="1"/>
  <c r="Y5700" i="2" s="1"/>
  <c r="S5935" i="2"/>
  <c r="X5935" i="2" s="1"/>
  <c r="Y5935" i="2" s="1"/>
  <c r="S6257" i="2"/>
  <c r="X6257" i="2" s="1"/>
  <c r="Y6257" i="2" s="1"/>
  <c r="S6456" i="2"/>
  <c r="X6456" i="2" s="1"/>
  <c r="Y6456" i="2" s="1"/>
  <c r="S6657" i="2"/>
  <c r="X6657" i="2" s="1"/>
  <c r="Y6657" i="2" s="1"/>
  <c r="S6683" i="2"/>
  <c r="X6683" i="2" s="1"/>
  <c r="Y6683" i="2" s="1"/>
  <c r="S6693" i="2"/>
  <c r="X6693" i="2" s="1"/>
  <c r="Y6693" i="2" s="1"/>
  <c r="W48" i="2"/>
  <c r="W106" i="2"/>
  <c r="W170" i="2"/>
  <c r="W218" i="2"/>
  <c r="W250" i="2"/>
  <c r="W305" i="2"/>
  <c r="W362" i="2"/>
  <c r="W426" i="2"/>
  <c r="W486" i="2"/>
  <c r="W550" i="2"/>
  <c r="W614" i="2"/>
  <c r="W678" i="2"/>
  <c r="W742" i="2"/>
  <c r="W806" i="2"/>
  <c r="W870" i="2"/>
  <c r="W934" i="2"/>
  <c r="W998" i="2"/>
  <c r="W1062" i="2"/>
  <c r="W1126" i="2"/>
  <c r="W1190" i="2"/>
  <c r="W1254" i="2"/>
  <c r="W1318" i="2"/>
  <c r="W1382" i="2"/>
  <c r="W1446" i="2"/>
  <c r="W1510" i="2"/>
  <c r="W1574" i="2"/>
  <c r="W1638" i="2"/>
  <c r="W1702" i="2"/>
  <c r="W1766" i="2"/>
  <c r="W1962" i="2"/>
  <c r="W2218" i="2"/>
  <c r="W2410" i="2"/>
  <c r="W2569" i="2"/>
  <c r="W2697" i="2"/>
  <c r="W2825" i="2"/>
  <c r="W2953" i="2"/>
  <c r="W3081" i="2"/>
  <c r="W3242" i="2"/>
  <c r="W3465" i="2"/>
  <c r="W3593" i="2"/>
  <c r="W3794" i="2"/>
  <c r="W4186" i="2"/>
  <c r="W4578" i="2"/>
  <c r="W4888" i="2"/>
  <c r="W5424" i="2"/>
  <c r="S136" i="2"/>
  <c r="X136" i="2" s="1"/>
  <c r="Y136" i="2" s="1"/>
  <c r="W136" i="2"/>
  <c r="S148" i="2"/>
  <c r="X148" i="2" s="1"/>
  <c r="Y148" i="2" s="1"/>
  <c r="W148" i="2"/>
  <c r="S160" i="2"/>
  <c r="X160" i="2" s="1"/>
  <c r="Y160" i="2" s="1"/>
  <c r="W160" i="2"/>
  <c r="S172" i="2"/>
  <c r="X172" i="2" s="1"/>
  <c r="Y172" i="2" s="1"/>
  <c r="W172" i="2"/>
  <c r="S184" i="2"/>
  <c r="X184" i="2" s="1"/>
  <c r="Y184" i="2" s="1"/>
  <c r="W184" i="2"/>
  <c r="S196" i="2"/>
  <c r="X196" i="2" s="1"/>
  <c r="Y196" i="2" s="1"/>
  <c r="W196" i="2"/>
  <c r="S463" i="2"/>
  <c r="X463" i="2" s="1"/>
  <c r="Y463" i="2" s="1"/>
  <c r="W463" i="2"/>
  <c r="S475" i="2"/>
  <c r="X475" i="2" s="1"/>
  <c r="Y475" i="2" s="1"/>
  <c r="W475" i="2"/>
  <c r="S487" i="2"/>
  <c r="X487" i="2" s="1"/>
  <c r="Y487" i="2" s="1"/>
  <c r="W487" i="2"/>
  <c r="S495" i="2"/>
  <c r="X495" i="2" s="1"/>
  <c r="Y495" i="2" s="1"/>
  <c r="W495" i="2"/>
  <c r="S503" i="2"/>
  <c r="X503" i="2" s="1"/>
  <c r="Y503" i="2" s="1"/>
  <c r="W503" i="2"/>
  <c r="S515" i="2"/>
  <c r="X515" i="2" s="1"/>
  <c r="Y515" i="2" s="1"/>
  <c r="W515" i="2"/>
  <c r="S527" i="2"/>
  <c r="X527" i="2" s="1"/>
  <c r="Y527" i="2" s="1"/>
  <c r="W527" i="2"/>
  <c r="S539" i="2"/>
  <c r="X539" i="2" s="1"/>
  <c r="Y539" i="2" s="1"/>
  <c r="W539" i="2"/>
  <c r="S551" i="2"/>
  <c r="X551" i="2" s="1"/>
  <c r="Y551" i="2" s="1"/>
  <c r="W551" i="2"/>
  <c r="S563" i="2"/>
  <c r="X563" i="2" s="1"/>
  <c r="Y563" i="2" s="1"/>
  <c r="W563" i="2"/>
  <c r="S575" i="2"/>
  <c r="X575" i="2" s="1"/>
  <c r="Y575" i="2" s="1"/>
  <c r="W575" i="2"/>
  <c r="S587" i="2"/>
  <c r="X587" i="2" s="1"/>
  <c r="Y587" i="2" s="1"/>
  <c r="W587" i="2"/>
  <c r="S599" i="2"/>
  <c r="X599" i="2" s="1"/>
  <c r="Y599" i="2" s="1"/>
  <c r="W599" i="2"/>
  <c r="S611" i="2"/>
  <c r="X611" i="2" s="1"/>
  <c r="Y611" i="2" s="1"/>
  <c r="W611" i="2"/>
  <c r="S623" i="2"/>
  <c r="X623" i="2" s="1"/>
  <c r="Y623" i="2" s="1"/>
  <c r="W623" i="2"/>
  <c r="S635" i="2"/>
  <c r="X635" i="2" s="1"/>
  <c r="Y635" i="2" s="1"/>
  <c r="W635" i="2"/>
  <c r="S643" i="2"/>
  <c r="X643" i="2" s="1"/>
  <c r="Y643" i="2" s="1"/>
  <c r="W643" i="2"/>
  <c r="S655" i="2"/>
  <c r="X655" i="2" s="1"/>
  <c r="Y655" i="2" s="1"/>
  <c r="W655" i="2"/>
  <c r="S667" i="2"/>
  <c r="X667" i="2" s="1"/>
  <c r="Y667" i="2" s="1"/>
  <c r="W667" i="2"/>
  <c r="S679" i="2"/>
  <c r="X679" i="2" s="1"/>
  <c r="Y679" i="2" s="1"/>
  <c r="W679" i="2"/>
  <c r="S691" i="2"/>
  <c r="X691" i="2" s="1"/>
  <c r="Y691" i="2" s="1"/>
  <c r="W691" i="2"/>
  <c r="S707" i="2"/>
  <c r="X707" i="2" s="1"/>
  <c r="Y707" i="2" s="1"/>
  <c r="W707" i="2"/>
  <c r="S715" i="2"/>
  <c r="X715" i="2" s="1"/>
  <c r="Y715" i="2" s="1"/>
  <c r="W715" i="2"/>
  <c r="S731" i="2"/>
  <c r="X731" i="2" s="1"/>
  <c r="Y731" i="2" s="1"/>
  <c r="W731" i="2"/>
  <c r="S743" i="2"/>
  <c r="X743" i="2" s="1"/>
  <c r="Y743" i="2" s="1"/>
  <c r="W743" i="2"/>
  <c r="S755" i="2"/>
  <c r="X755" i="2" s="1"/>
  <c r="Y755" i="2" s="1"/>
  <c r="W755" i="2"/>
  <c r="S767" i="2"/>
  <c r="X767" i="2" s="1"/>
  <c r="Y767" i="2" s="1"/>
  <c r="W767" i="2"/>
  <c r="S779" i="2"/>
  <c r="X779" i="2" s="1"/>
  <c r="Y779" i="2" s="1"/>
  <c r="W779" i="2"/>
  <c r="S791" i="2"/>
  <c r="X791" i="2" s="1"/>
  <c r="Y791" i="2" s="1"/>
  <c r="W791" i="2"/>
  <c r="S803" i="2"/>
  <c r="X803" i="2" s="1"/>
  <c r="Y803" i="2" s="1"/>
  <c r="W803" i="2"/>
  <c r="S819" i="2"/>
  <c r="X819" i="2" s="1"/>
  <c r="Y819" i="2" s="1"/>
  <c r="W819" i="2"/>
  <c r="S827" i="2"/>
  <c r="X827" i="2" s="1"/>
  <c r="Y827" i="2" s="1"/>
  <c r="W827" i="2"/>
  <c r="S839" i="2"/>
  <c r="X839" i="2" s="1"/>
  <c r="Y839" i="2" s="1"/>
  <c r="W839" i="2"/>
  <c r="S855" i="2"/>
  <c r="X855" i="2" s="1"/>
  <c r="Y855" i="2" s="1"/>
  <c r="W855" i="2"/>
  <c r="S867" i="2"/>
  <c r="X867" i="2" s="1"/>
  <c r="Y867" i="2" s="1"/>
  <c r="W867" i="2"/>
  <c r="S879" i="2"/>
  <c r="X879" i="2" s="1"/>
  <c r="Y879" i="2" s="1"/>
  <c r="W879" i="2"/>
  <c r="S887" i="2"/>
  <c r="X887" i="2" s="1"/>
  <c r="Y887" i="2" s="1"/>
  <c r="W887" i="2"/>
  <c r="S903" i="2"/>
  <c r="X903" i="2" s="1"/>
  <c r="Y903" i="2" s="1"/>
  <c r="W903" i="2"/>
  <c r="S915" i="2"/>
  <c r="X915" i="2" s="1"/>
  <c r="Y915" i="2" s="1"/>
  <c r="W915" i="2"/>
  <c r="S927" i="2"/>
  <c r="X927" i="2" s="1"/>
  <c r="Y927" i="2" s="1"/>
  <c r="W927" i="2"/>
  <c r="S939" i="2"/>
  <c r="X939" i="2" s="1"/>
  <c r="Y939" i="2" s="1"/>
  <c r="W939" i="2"/>
  <c r="S951" i="2"/>
  <c r="X951" i="2" s="1"/>
  <c r="Y951" i="2" s="1"/>
  <c r="W951" i="2"/>
  <c r="S963" i="2"/>
  <c r="X963" i="2" s="1"/>
  <c r="Y963" i="2" s="1"/>
  <c r="W963" i="2"/>
  <c r="S975" i="2"/>
  <c r="X975" i="2" s="1"/>
  <c r="Y975" i="2" s="1"/>
  <c r="W975" i="2"/>
  <c r="S987" i="2"/>
  <c r="X987" i="2" s="1"/>
  <c r="Y987" i="2" s="1"/>
  <c r="W987" i="2"/>
  <c r="S999" i="2"/>
  <c r="X999" i="2" s="1"/>
  <c r="Y999" i="2" s="1"/>
  <c r="W999" i="2"/>
  <c r="S1011" i="2"/>
  <c r="X1011" i="2" s="1"/>
  <c r="Y1011" i="2" s="1"/>
  <c r="W1011" i="2"/>
  <c r="S1023" i="2"/>
  <c r="X1023" i="2" s="1"/>
  <c r="Y1023" i="2" s="1"/>
  <c r="W1023" i="2"/>
  <c r="S1035" i="2"/>
  <c r="X1035" i="2" s="1"/>
  <c r="Y1035" i="2" s="1"/>
  <c r="W1035" i="2"/>
  <c r="S1047" i="2"/>
  <c r="X1047" i="2" s="1"/>
  <c r="Y1047" i="2" s="1"/>
  <c r="W1047" i="2"/>
  <c r="S1059" i="2"/>
  <c r="X1059" i="2" s="1"/>
  <c r="Y1059" i="2" s="1"/>
  <c r="W1059" i="2"/>
  <c r="S1071" i="2"/>
  <c r="X1071" i="2" s="1"/>
  <c r="Y1071" i="2" s="1"/>
  <c r="W1071" i="2"/>
  <c r="S1083" i="2"/>
  <c r="X1083" i="2" s="1"/>
  <c r="Y1083" i="2" s="1"/>
  <c r="W1083" i="2"/>
  <c r="S1095" i="2"/>
  <c r="X1095" i="2" s="1"/>
  <c r="Y1095" i="2" s="1"/>
  <c r="W1095" i="2"/>
  <c r="S1107" i="2"/>
  <c r="X1107" i="2" s="1"/>
  <c r="Y1107" i="2" s="1"/>
  <c r="W1107" i="2"/>
  <c r="S1119" i="2"/>
  <c r="X1119" i="2" s="1"/>
  <c r="Y1119" i="2" s="1"/>
  <c r="W1119" i="2"/>
  <c r="S1131" i="2"/>
  <c r="X1131" i="2" s="1"/>
  <c r="Y1131" i="2" s="1"/>
  <c r="W1131" i="2"/>
  <c r="S1147" i="2"/>
  <c r="X1147" i="2" s="1"/>
  <c r="Y1147" i="2" s="1"/>
  <c r="W1147" i="2"/>
  <c r="S1159" i="2"/>
  <c r="X1159" i="2" s="1"/>
  <c r="Y1159" i="2" s="1"/>
  <c r="W1159" i="2"/>
  <c r="S1171" i="2"/>
  <c r="X1171" i="2" s="1"/>
  <c r="Y1171" i="2" s="1"/>
  <c r="W1171" i="2"/>
  <c r="S1179" i="2"/>
  <c r="X1179" i="2" s="1"/>
  <c r="Y1179" i="2" s="1"/>
  <c r="W1179" i="2"/>
  <c r="S1191" i="2"/>
  <c r="X1191" i="2" s="1"/>
  <c r="Y1191" i="2" s="1"/>
  <c r="W1191" i="2"/>
  <c r="S1203" i="2"/>
  <c r="X1203" i="2" s="1"/>
  <c r="Y1203" i="2" s="1"/>
  <c r="W1203" i="2"/>
  <c r="S1215" i="2"/>
  <c r="X1215" i="2" s="1"/>
  <c r="Y1215" i="2" s="1"/>
  <c r="W1215" i="2"/>
  <c r="S1227" i="2"/>
  <c r="X1227" i="2" s="1"/>
  <c r="Y1227" i="2" s="1"/>
  <c r="W1227" i="2"/>
  <c r="S1239" i="2"/>
  <c r="X1239" i="2" s="1"/>
  <c r="Y1239" i="2" s="1"/>
  <c r="W1239" i="2"/>
  <c r="S1251" i="2"/>
  <c r="X1251" i="2" s="1"/>
  <c r="Y1251" i="2" s="1"/>
  <c r="W1251" i="2"/>
  <c r="S1263" i="2"/>
  <c r="X1263" i="2" s="1"/>
  <c r="Y1263" i="2" s="1"/>
  <c r="W1263" i="2"/>
  <c r="S1275" i="2"/>
  <c r="X1275" i="2" s="1"/>
  <c r="Y1275" i="2" s="1"/>
  <c r="W1275" i="2"/>
  <c r="S1287" i="2"/>
  <c r="X1287" i="2" s="1"/>
  <c r="Y1287" i="2" s="1"/>
  <c r="W1287" i="2"/>
  <c r="S1299" i="2"/>
  <c r="X1299" i="2" s="1"/>
  <c r="Y1299" i="2" s="1"/>
  <c r="W1299" i="2"/>
  <c r="S1311" i="2"/>
  <c r="X1311" i="2" s="1"/>
  <c r="Y1311" i="2" s="1"/>
  <c r="W1311" i="2"/>
  <c r="S1319" i="2"/>
  <c r="X1319" i="2" s="1"/>
  <c r="Y1319" i="2" s="1"/>
  <c r="W1319" i="2"/>
  <c r="S1331" i="2"/>
  <c r="X1331" i="2" s="1"/>
  <c r="Y1331" i="2" s="1"/>
  <c r="W1331" i="2"/>
  <c r="S1339" i="2"/>
  <c r="X1339" i="2" s="1"/>
  <c r="Y1339" i="2" s="1"/>
  <c r="W1339" i="2"/>
  <c r="S1351" i="2"/>
  <c r="X1351" i="2" s="1"/>
  <c r="Y1351" i="2" s="1"/>
  <c r="W1351" i="2"/>
  <c r="S1363" i="2"/>
  <c r="X1363" i="2" s="1"/>
  <c r="Y1363" i="2" s="1"/>
  <c r="W1363" i="2"/>
  <c r="S1375" i="2"/>
  <c r="X1375" i="2" s="1"/>
  <c r="Y1375" i="2" s="1"/>
  <c r="W1375" i="2"/>
  <c r="S1387" i="2"/>
  <c r="X1387" i="2" s="1"/>
  <c r="Y1387" i="2" s="1"/>
  <c r="W1387" i="2"/>
  <c r="S1399" i="2"/>
  <c r="X1399" i="2" s="1"/>
  <c r="Y1399" i="2" s="1"/>
  <c r="W1399" i="2"/>
  <c r="S1411" i="2"/>
  <c r="X1411" i="2" s="1"/>
  <c r="Y1411" i="2" s="1"/>
  <c r="W1411" i="2"/>
  <c r="S1423" i="2"/>
  <c r="X1423" i="2" s="1"/>
  <c r="Y1423" i="2" s="1"/>
  <c r="W1423" i="2"/>
  <c r="S1435" i="2"/>
  <c r="X1435" i="2" s="1"/>
  <c r="Y1435" i="2" s="1"/>
  <c r="W1435" i="2"/>
  <c r="S1447" i="2"/>
  <c r="X1447" i="2" s="1"/>
  <c r="Y1447" i="2" s="1"/>
  <c r="W1447" i="2"/>
  <c r="S1459" i="2"/>
  <c r="X1459" i="2" s="1"/>
  <c r="Y1459" i="2" s="1"/>
  <c r="W1459" i="2"/>
  <c r="S1471" i="2"/>
  <c r="X1471" i="2" s="1"/>
  <c r="Y1471" i="2" s="1"/>
  <c r="W1471" i="2"/>
  <c r="S1483" i="2"/>
  <c r="X1483" i="2" s="1"/>
  <c r="Y1483" i="2" s="1"/>
  <c r="W1483" i="2"/>
  <c r="S1495" i="2"/>
  <c r="X1495" i="2" s="1"/>
  <c r="Y1495" i="2" s="1"/>
  <c r="W1495" i="2"/>
  <c r="S1507" i="2"/>
  <c r="X1507" i="2" s="1"/>
  <c r="Y1507" i="2" s="1"/>
  <c r="W1507" i="2"/>
  <c r="S1519" i="2"/>
  <c r="X1519" i="2" s="1"/>
  <c r="Y1519" i="2" s="1"/>
  <c r="W1519" i="2"/>
  <c r="S1531" i="2"/>
  <c r="X1531" i="2" s="1"/>
  <c r="Y1531" i="2" s="1"/>
  <c r="W1531" i="2"/>
  <c r="S1543" i="2"/>
  <c r="X1543" i="2" s="1"/>
  <c r="Y1543" i="2" s="1"/>
  <c r="W1543" i="2"/>
  <c r="S1555" i="2"/>
  <c r="X1555" i="2" s="1"/>
  <c r="Y1555" i="2" s="1"/>
  <c r="W1555" i="2"/>
  <c r="S1567" i="2"/>
  <c r="X1567" i="2" s="1"/>
  <c r="Y1567" i="2" s="1"/>
  <c r="W1567" i="2"/>
  <c r="S1583" i="2"/>
  <c r="X1583" i="2" s="1"/>
  <c r="Y1583" i="2" s="1"/>
  <c r="W1583" i="2"/>
  <c r="S1595" i="2"/>
  <c r="X1595" i="2" s="1"/>
  <c r="Y1595" i="2" s="1"/>
  <c r="W1595" i="2"/>
  <c r="S1607" i="2"/>
  <c r="X1607" i="2" s="1"/>
  <c r="Y1607" i="2" s="1"/>
  <c r="W1607" i="2"/>
  <c r="S1623" i="2"/>
  <c r="X1623" i="2" s="1"/>
  <c r="Y1623" i="2" s="1"/>
  <c r="W1623" i="2"/>
  <c r="S1635" i="2"/>
  <c r="X1635" i="2" s="1"/>
  <c r="Y1635" i="2" s="1"/>
  <c r="W1635" i="2"/>
  <c r="S1647" i="2"/>
  <c r="X1647" i="2" s="1"/>
  <c r="Y1647" i="2" s="1"/>
  <c r="W1647" i="2"/>
  <c r="S1659" i="2"/>
  <c r="X1659" i="2" s="1"/>
  <c r="Y1659" i="2" s="1"/>
  <c r="W1659" i="2"/>
  <c r="S1671" i="2"/>
  <c r="X1671" i="2" s="1"/>
  <c r="Y1671" i="2" s="1"/>
  <c r="W1671" i="2"/>
  <c r="S1683" i="2"/>
  <c r="X1683" i="2" s="1"/>
  <c r="Y1683" i="2" s="1"/>
  <c r="W1683" i="2"/>
  <c r="S1695" i="2"/>
  <c r="X1695" i="2" s="1"/>
  <c r="Y1695" i="2" s="1"/>
  <c r="W1695" i="2"/>
  <c r="S1707" i="2"/>
  <c r="X1707" i="2" s="1"/>
  <c r="Y1707" i="2" s="1"/>
  <c r="W1707" i="2"/>
  <c r="S1719" i="2"/>
  <c r="X1719" i="2" s="1"/>
  <c r="Y1719" i="2" s="1"/>
  <c r="W1719" i="2"/>
  <c r="S1731" i="2"/>
  <c r="X1731" i="2" s="1"/>
  <c r="Y1731" i="2" s="1"/>
  <c r="W1731" i="2"/>
  <c r="S1743" i="2"/>
  <c r="X1743" i="2" s="1"/>
  <c r="Y1743" i="2" s="1"/>
  <c r="W1743" i="2"/>
  <c r="S1755" i="2"/>
  <c r="X1755" i="2" s="1"/>
  <c r="Y1755" i="2" s="1"/>
  <c r="W1755" i="2"/>
  <c r="S1771" i="2"/>
  <c r="X1771" i="2" s="1"/>
  <c r="Y1771" i="2" s="1"/>
  <c r="W1771" i="2"/>
  <c r="S1783" i="2"/>
  <c r="X1783" i="2" s="1"/>
  <c r="Y1783" i="2" s="1"/>
  <c r="W1783" i="2"/>
  <c r="S1794" i="2"/>
  <c r="X1794" i="2" s="1"/>
  <c r="Y1794" i="2" s="1"/>
  <c r="W1794" i="2"/>
  <c r="S1810" i="2"/>
  <c r="X1810" i="2" s="1"/>
  <c r="Y1810" i="2" s="1"/>
  <c r="W1810" i="2"/>
  <c r="S1822" i="2"/>
  <c r="X1822" i="2" s="1"/>
  <c r="Y1822" i="2" s="1"/>
  <c r="W1822" i="2"/>
  <c r="S1834" i="2"/>
  <c r="X1834" i="2" s="1"/>
  <c r="Y1834" i="2" s="1"/>
  <c r="W1834" i="2"/>
  <c r="S1846" i="2"/>
  <c r="X1846" i="2" s="1"/>
  <c r="Y1846" i="2" s="1"/>
  <c r="W1846" i="2"/>
  <c r="S1862" i="2"/>
  <c r="X1862" i="2" s="1"/>
  <c r="Y1862" i="2" s="1"/>
  <c r="W1862" i="2"/>
  <c r="S1878" i="2"/>
  <c r="X1878" i="2" s="1"/>
  <c r="Y1878" i="2" s="1"/>
  <c r="W1878" i="2"/>
  <c r="S1890" i="2"/>
  <c r="X1890" i="2" s="1"/>
  <c r="Y1890" i="2" s="1"/>
  <c r="W1890" i="2"/>
  <c r="S1902" i="2"/>
  <c r="X1902" i="2" s="1"/>
  <c r="Y1902" i="2" s="1"/>
  <c r="W1902" i="2"/>
  <c r="S1910" i="2"/>
  <c r="X1910" i="2" s="1"/>
  <c r="Y1910" i="2" s="1"/>
  <c r="W1910" i="2"/>
  <c r="S2266" i="2"/>
  <c r="X2266" i="2" s="1"/>
  <c r="Y2266" i="2" s="1"/>
  <c r="W2266" i="2"/>
  <c r="S2274" i="2"/>
  <c r="X2274" i="2" s="1"/>
  <c r="Y2274" i="2" s="1"/>
  <c r="W2274" i="2"/>
  <c r="S2286" i="2"/>
  <c r="X2286" i="2" s="1"/>
  <c r="Y2286" i="2" s="1"/>
  <c r="W2286" i="2"/>
  <c r="S2298" i="2"/>
  <c r="X2298" i="2" s="1"/>
  <c r="Y2298" i="2" s="1"/>
  <c r="W2298" i="2"/>
  <c r="S2314" i="2"/>
  <c r="X2314" i="2" s="1"/>
  <c r="Y2314" i="2" s="1"/>
  <c r="W2314" i="2"/>
  <c r="S3233" i="2"/>
  <c r="X3233" i="2" s="1"/>
  <c r="Y3233" i="2" s="1"/>
  <c r="W3233" i="2"/>
  <c r="S3245" i="2"/>
  <c r="X3245" i="2" s="1"/>
  <c r="Y3245" i="2" s="1"/>
  <c r="W3245" i="2"/>
  <c r="S3257" i="2"/>
  <c r="X3257" i="2" s="1"/>
  <c r="Y3257" i="2" s="1"/>
  <c r="W3257" i="2"/>
  <c r="S3269" i="2"/>
  <c r="X3269" i="2" s="1"/>
  <c r="Y3269" i="2" s="1"/>
  <c r="W3269" i="2"/>
  <c r="S3281" i="2"/>
  <c r="X3281" i="2" s="1"/>
  <c r="Y3281" i="2" s="1"/>
  <c r="W3281" i="2"/>
  <c r="S3293" i="2"/>
  <c r="X3293" i="2" s="1"/>
  <c r="Y3293" i="2" s="1"/>
  <c r="W3293" i="2"/>
  <c r="S3305" i="2"/>
  <c r="X3305" i="2" s="1"/>
  <c r="Y3305" i="2" s="1"/>
  <c r="W3305" i="2"/>
  <c r="S3316" i="2"/>
  <c r="X3316" i="2" s="1"/>
  <c r="Y3316" i="2" s="1"/>
  <c r="W3316" i="2"/>
  <c r="S3328" i="2"/>
  <c r="X3328" i="2" s="1"/>
  <c r="Y3328" i="2" s="1"/>
  <c r="W3328" i="2"/>
  <c r="S3340" i="2"/>
  <c r="X3340" i="2" s="1"/>
  <c r="Y3340" i="2" s="1"/>
  <c r="W3340" i="2"/>
  <c r="S3352" i="2"/>
  <c r="X3352" i="2" s="1"/>
  <c r="Y3352" i="2" s="1"/>
  <c r="W3352" i="2"/>
  <c r="S3364" i="2"/>
  <c r="X3364" i="2" s="1"/>
  <c r="Y3364" i="2" s="1"/>
  <c r="W3364" i="2"/>
  <c r="S3376" i="2"/>
  <c r="X3376" i="2" s="1"/>
  <c r="Y3376" i="2" s="1"/>
  <c r="W3376" i="2"/>
  <c r="S3388" i="2"/>
  <c r="X3388" i="2" s="1"/>
  <c r="Y3388" i="2" s="1"/>
  <c r="W3388" i="2"/>
  <c r="S3400" i="2"/>
  <c r="X3400" i="2" s="1"/>
  <c r="Y3400" i="2" s="1"/>
  <c r="W3400" i="2"/>
  <c r="S3412" i="2"/>
  <c r="X3412" i="2" s="1"/>
  <c r="Y3412" i="2" s="1"/>
  <c r="W3412" i="2"/>
  <c r="S3420" i="2"/>
  <c r="X3420" i="2" s="1"/>
  <c r="Y3420" i="2" s="1"/>
  <c r="W3420" i="2"/>
  <c r="S3432" i="2"/>
  <c r="X3432" i="2" s="1"/>
  <c r="Y3432" i="2" s="1"/>
  <c r="W3432" i="2"/>
  <c r="S4331" i="2"/>
  <c r="X4331" i="2" s="1"/>
  <c r="Y4331" i="2" s="1"/>
  <c r="W4331" i="2"/>
  <c r="S4343" i="2"/>
  <c r="X4343" i="2" s="1"/>
  <c r="Y4343" i="2" s="1"/>
  <c r="W4343" i="2"/>
  <c r="S4355" i="2"/>
  <c r="X4355" i="2" s="1"/>
  <c r="Y4355" i="2" s="1"/>
  <c r="W4355" i="2"/>
  <c r="S4371" i="2"/>
  <c r="X4371" i="2" s="1"/>
  <c r="Y4371" i="2" s="1"/>
  <c r="W4371" i="2"/>
  <c r="S4383" i="2"/>
  <c r="X4383" i="2" s="1"/>
  <c r="Y4383" i="2" s="1"/>
  <c r="W4383" i="2"/>
  <c r="S4467" i="2"/>
  <c r="X4467" i="2" s="1"/>
  <c r="Y4467" i="2" s="1"/>
  <c r="W4467" i="2"/>
  <c r="S4810" i="2"/>
  <c r="X4810" i="2" s="1"/>
  <c r="Y4810" i="2" s="1"/>
  <c r="W4810" i="2"/>
  <c r="S4822" i="2"/>
  <c r="X4822" i="2" s="1"/>
  <c r="Y4822" i="2" s="1"/>
  <c r="W4822" i="2"/>
  <c r="S4834" i="2"/>
  <c r="X4834" i="2" s="1"/>
  <c r="Y4834" i="2" s="1"/>
  <c r="W4834" i="2"/>
  <c r="S4846" i="2"/>
  <c r="X4846" i="2" s="1"/>
  <c r="Y4846" i="2" s="1"/>
  <c r="W4846" i="2"/>
  <c r="S4858" i="2"/>
  <c r="X4858" i="2" s="1"/>
  <c r="Y4858" i="2" s="1"/>
  <c r="W4858" i="2"/>
  <c r="S4870" i="2"/>
  <c r="X4870" i="2" s="1"/>
  <c r="Y4870" i="2" s="1"/>
  <c r="W4870" i="2"/>
  <c r="S4882" i="2"/>
  <c r="X4882" i="2" s="1"/>
  <c r="Y4882" i="2" s="1"/>
  <c r="W4882" i="2"/>
  <c r="S4893" i="2"/>
  <c r="X4893" i="2" s="1"/>
  <c r="Y4893" i="2" s="1"/>
  <c r="W4893" i="2"/>
  <c r="S4905" i="2"/>
  <c r="X4905" i="2" s="1"/>
  <c r="Y4905" i="2" s="1"/>
  <c r="W4905" i="2"/>
  <c r="S4917" i="2"/>
  <c r="X4917" i="2" s="1"/>
  <c r="Y4917" i="2" s="1"/>
  <c r="W4917" i="2"/>
  <c r="S4929" i="2"/>
  <c r="X4929" i="2" s="1"/>
  <c r="Y4929" i="2" s="1"/>
  <c r="W4929" i="2"/>
  <c r="S4940" i="2"/>
  <c r="X4940" i="2" s="1"/>
  <c r="Y4940" i="2" s="1"/>
  <c r="W4940" i="2"/>
  <c r="S4952" i="2"/>
  <c r="X4952" i="2" s="1"/>
  <c r="Y4952" i="2" s="1"/>
  <c r="W4952" i="2"/>
  <c r="S4964" i="2"/>
  <c r="X4964" i="2" s="1"/>
  <c r="Y4964" i="2" s="1"/>
  <c r="W4964" i="2"/>
  <c r="S4976" i="2"/>
  <c r="X4976" i="2" s="1"/>
  <c r="Y4976" i="2" s="1"/>
  <c r="W4976" i="2"/>
  <c r="S4988" i="2"/>
  <c r="X4988" i="2" s="1"/>
  <c r="Y4988" i="2" s="1"/>
  <c r="W4988" i="2"/>
  <c r="W5000" i="2"/>
  <c r="S5000" i="2"/>
  <c r="X5000" i="2" s="1"/>
  <c r="Y5000" i="2" s="1"/>
  <c r="S5633" i="2"/>
  <c r="X5633" i="2" s="1"/>
  <c r="Y5633" i="2" s="1"/>
  <c r="W5633" i="2"/>
  <c r="S5645" i="2"/>
  <c r="X5645" i="2" s="1"/>
  <c r="Y5645" i="2" s="1"/>
  <c r="W5645" i="2"/>
  <c r="S5657" i="2"/>
  <c r="X5657" i="2" s="1"/>
  <c r="Y5657" i="2" s="1"/>
  <c r="W5657" i="2"/>
  <c r="S5669" i="2"/>
  <c r="X5669" i="2" s="1"/>
  <c r="Y5669" i="2" s="1"/>
  <c r="W5669" i="2"/>
  <c r="S5681" i="2"/>
  <c r="X5681" i="2" s="1"/>
  <c r="Y5681" i="2" s="1"/>
  <c r="W5681" i="2"/>
  <c r="S5693" i="2"/>
  <c r="X5693" i="2" s="1"/>
  <c r="Y5693" i="2" s="1"/>
  <c r="W5693" i="2"/>
  <c r="S5704" i="2"/>
  <c r="X5704" i="2" s="1"/>
  <c r="Y5704" i="2" s="1"/>
  <c r="W5704" i="2"/>
  <c r="S5716" i="2"/>
  <c r="X5716" i="2" s="1"/>
  <c r="Y5716" i="2" s="1"/>
  <c r="W5716" i="2"/>
  <c r="S5720" i="2"/>
  <c r="X5720" i="2" s="1"/>
  <c r="Y5720" i="2" s="1"/>
  <c r="W5720" i="2"/>
  <c r="S5748" i="2"/>
  <c r="X5748" i="2" s="1"/>
  <c r="Y5748" i="2" s="1"/>
  <c r="W5748" i="2"/>
  <c r="S5760" i="2"/>
  <c r="X5760" i="2" s="1"/>
  <c r="Y5760" i="2" s="1"/>
  <c r="W5760" i="2"/>
  <c r="S5920" i="2"/>
  <c r="X5920" i="2" s="1"/>
  <c r="Y5920" i="2" s="1"/>
  <c r="W5920" i="2"/>
  <c r="S5932" i="2"/>
  <c r="X5932" i="2" s="1"/>
  <c r="Y5932" i="2" s="1"/>
  <c r="W5932" i="2"/>
  <c r="S5943" i="2"/>
  <c r="X5943" i="2" s="1"/>
  <c r="Y5943" i="2" s="1"/>
  <c r="W5943" i="2"/>
  <c r="W5955" i="2"/>
  <c r="S5955" i="2"/>
  <c r="X5955" i="2" s="1"/>
  <c r="Y5955" i="2" s="1"/>
  <c r="S6026" i="2"/>
  <c r="X6026" i="2" s="1"/>
  <c r="Y6026" i="2" s="1"/>
  <c r="W6026" i="2"/>
  <c r="S6038" i="2"/>
  <c r="X6038" i="2" s="1"/>
  <c r="Y6038" i="2" s="1"/>
  <c r="W6038" i="2"/>
  <c r="S6045" i="2"/>
  <c r="X6045" i="2" s="1"/>
  <c r="Y6045" i="2" s="1"/>
  <c r="W6045" i="2"/>
  <c r="S6057" i="2"/>
  <c r="X6057" i="2" s="1"/>
  <c r="Y6057" i="2" s="1"/>
  <c r="W6057" i="2"/>
  <c r="S6068" i="2"/>
  <c r="X6068" i="2" s="1"/>
  <c r="Y6068" i="2" s="1"/>
  <c r="W6068" i="2"/>
  <c r="S6080" i="2"/>
  <c r="X6080" i="2" s="1"/>
  <c r="Y6080" i="2" s="1"/>
  <c r="W6080" i="2"/>
  <c r="S6091" i="2"/>
  <c r="X6091" i="2" s="1"/>
  <c r="Y6091" i="2" s="1"/>
  <c r="W6091" i="2"/>
  <c r="S6099" i="2"/>
  <c r="X6099" i="2" s="1"/>
  <c r="Y6099" i="2" s="1"/>
  <c r="W6099" i="2"/>
  <c r="W6111" i="2"/>
  <c r="S6111" i="2"/>
  <c r="X6111" i="2" s="1"/>
  <c r="Y6111" i="2" s="1"/>
  <c r="S6174" i="2"/>
  <c r="X6174" i="2" s="1"/>
  <c r="Y6174" i="2" s="1"/>
  <c r="W6174" i="2"/>
  <c r="S6186" i="2"/>
  <c r="X6186" i="2" s="1"/>
  <c r="Y6186" i="2" s="1"/>
  <c r="W6186" i="2"/>
  <c r="S6250" i="2"/>
  <c r="X6250" i="2" s="1"/>
  <c r="Y6250" i="2" s="1"/>
  <c r="W6250" i="2"/>
  <c r="S6265" i="2"/>
  <c r="X6265" i="2" s="1"/>
  <c r="Y6265" i="2" s="1"/>
  <c r="W6265" i="2"/>
  <c r="S6430" i="2"/>
  <c r="X6430" i="2" s="1"/>
  <c r="Y6430" i="2" s="1"/>
  <c r="W6430" i="2"/>
  <c r="S6434" i="2"/>
  <c r="X6434" i="2" s="1"/>
  <c r="Y6434" i="2" s="1"/>
  <c r="W6434" i="2"/>
  <c r="S6442" i="2"/>
  <c r="X6442" i="2" s="1"/>
  <c r="Y6442" i="2" s="1"/>
  <c r="W6442" i="2"/>
  <c r="S6446" i="2"/>
  <c r="X6446" i="2" s="1"/>
  <c r="Y6446" i="2" s="1"/>
  <c r="W6446" i="2"/>
  <c r="S6450" i="2"/>
  <c r="X6450" i="2" s="1"/>
  <c r="Y6450" i="2" s="1"/>
  <c r="W6450" i="2"/>
  <c r="S6460" i="2"/>
  <c r="X6460" i="2" s="1"/>
  <c r="Y6460" i="2" s="1"/>
  <c r="W6460" i="2"/>
  <c r="S6464" i="2"/>
  <c r="X6464" i="2" s="1"/>
  <c r="Y6464" i="2" s="1"/>
  <c r="W6464" i="2"/>
  <c r="S6468" i="2"/>
  <c r="X6468" i="2" s="1"/>
  <c r="Y6468" i="2" s="1"/>
  <c r="W6468" i="2"/>
  <c r="W6472" i="2"/>
  <c r="S6472" i="2"/>
  <c r="X6472" i="2" s="1"/>
  <c r="Y6472" i="2" s="1"/>
  <c r="S6522" i="2"/>
  <c r="X6522" i="2" s="1"/>
  <c r="Y6522" i="2" s="1"/>
  <c r="W6522" i="2"/>
  <c r="W6529" i="2"/>
  <c r="S6529" i="2"/>
  <c r="X6529" i="2" s="1"/>
  <c r="Y6529" i="2" s="1"/>
  <c r="W6572" i="2"/>
  <c r="S6572" i="2"/>
  <c r="X6572" i="2" s="1"/>
  <c r="Y6572" i="2" s="1"/>
  <c r="S6747" i="2"/>
  <c r="X6747" i="2" s="1"/>
  <c r="Y6747" i="2" s="1"/>
  <c r="W6747" i="2"/>
  <c r="S6751" i="2"/>
  <c r="X6751" i="2" s="1"/>
  <c r="Y6751" i="2" s="1"/>
  <c r="W6751" i="2"/>
  <c r="S6755" i="2"/>
  <c r="X6755" i="2" s="1"/>
  <c r="Y6755" i="2" s="1"/>
  <c r="W6755" i="2"/>
  <c r="S6759" i="2"/>
  <c r="X6759" i="2" s="1"/>
  <c r="Y6759" i="2" s="1"/>
  <c r="W6759" i="2"/>
  <c r="S6763" i="2"/>
  <c r="X6763" i="2" s="1"/>
  <c r="Y6763" i="2" s="1"/>
  <c r="W6763" i="2"/>
  <c r="S6767" i="2"/>
  <c r="X6767" i="2" s="1"/>
  <c r="Y6767" i="2" s="1"/>
  <c r="W6767" i="2"/>
  <c r="S6771" i="2"/>
  <c r="X6771" i="2" s="1"/>
  <c r="Y6771" i="2" s="1"/>
  <c r="W6771" i="2"/>
  <c r="S6775" i="2"/>
  <c r="X6775" i="2" s="1"/>
  <c r="Y6775" i="2" s="1"/>
  <c r="W6775" i="2"/>
  <c r="S6779" i="2"/>
  <c r="X6779" i="2" s="1"/>
  <c r="Y6779" i="2" s="1"/>
  <c r="W6779" i="2"/>
  <c r="S6783" i="2"/>
  <c r="X6783" i="2" s="1"/>
  <c r="Y6783" i="2" s="1"/>
  <c r="W6783" i="2"/>
  <c r="S6787" i="2"/>
  <c r="X6787" i="2" s="1"/>
  <c r="Y6787" i="2" s="1"/>
  <c r="W6787" i="2"/>
  <c r="S6791" i="2"/>
  <c r="X6791" i="2" s="1"/>
  <c r="Y6791" i="2" s="1"/>
  <c r="W6791" i="2"/>
  <c r="S6795" i="2"/>
  <c r="X6795" i="2" s="1"/>
  <c r="Y6795" i="2" s="1"/>
  <c r="W6795" i="2"/>
  <c r="S6799" i="2"/>
  <c r="X6799" i="2" s="1"/>
  <c r="Y6799" i="2" s="1"/>
  <c r="W6799" i="2"/>
  <c r="S6803" i="2"/>
  <c r="X6803" i="2" s="1"/>
  <c r="Y6803" i="2" s="1"/>
  <c r="W6803" i="2"/>
  <c r="S6807" i="2"/>
  <c r="X6807" i="2" s="1"/>
  <c r="Y6807" i="2" s="1"/>
  <c r="W6807" i="2"/>
  <c r="S6811" i="2"/>
  <c r="X6811" i="2" s="1"/>
  <c r="Y6811" i="2" s="1"/>
  <c r="W6811" i="2"/>
  <c r="S6815" i="2"/>
  <c r="X6815" i="2" s="1"/>
  <c r="Y6815" i="2" s="1"/>
  <c r="W6815" i="2"/>
  <c r="S6819" i="2"/>
  <c r="X6819" i="2" s="1"/>
  <c r="Y6819" i="2" s="1"/>
  <c r="W6819" i="2"/>
  <c r="S6823" i="2"/>
  <c r="X6823" i="2" s="1"/>
  <c r="Y6823" i="2" s="1"/>
  <c r="W6823" i="2"/>
  <c r="S6827" i="2"/>
  <c r="X6827" i="2" s="1"/>
  <c r="Y6827" i="2" s="1"/>
  <c r="W6827" i="2"/>
  <c r="S6831" i="2"/>
  <c r="X6831" i="2" s="1"/>
  <c r="Y6831" i="2" s="1"/>
  <c r="W6831" i="2"/>
  <c r="S6835" i="2"/>
  <c r="X6835" i="2" s="1"/>
  <c r="Y6835" i="2" s="1"/>
  <c r="W6835" i="2"/>
  <c r="S6839" i="2"/>
  <c r="X6839" i="2" s="1"/>
  <c r="Y6839" i="2" s="1"/>
  <c r="W6839" i="2"/>
  <c r="S6843" i="2"/>
  <c r="X6843" i="2" s="1"/>
  <c r="Y6843" i="2" s="1"/>
  <c r="W6843" i="2"/>
  <c r="S6847" i="2"/>
  <c r="X6847" i="2" s="1"/>
  <c r="Y6847" i="2" s="1"/>
  <c r="W6847" i="2"/>
  <c r="S6851" i="2"/>
  <c r="X6851" i="2" s="1"/>
  <c r="Y6851" i="2" s="1"/>
  <c r="W6851" i="2"/>
  <c r="S6855" i="2"/>
  <c r="X6855" i="2" s="1"/>
  <c r="Y6855" i="2" s="1"/>
  <c r="W6855" i="2"/>
  <c r="S6859" i="2"/>
  <c r="X6859" i="2" s="1"/>
  <c r="Y6859" i="2" s="1"/>
  <c r="W6859" i="2"/>
  <c r="S6863" i="2"/>
  <c r="X6863" i="2" s="1"/>
  <c r="Y6863" i="2" s="1"/>
  <c r="W6863" i="2"/>
  <c r="S6867" i="2"/>
  <c r="X6867" i="2" s="1"/>
  <c r="Y6867" i="2" s="1"/>
  <c r="W6867" i="2"/>
  <c r="S6871" i="2"/>
  <c r="X6871" i="2" s="1"/>
  <c r="Y6871" i="2" s="1"/>
  <c r="W6871" i="2"/>
  <c r="S6875" i="2"/>
  <c r="X6875" i="2" s="1"/>
  <c r="Y6875" i="2" s="1"/>
  <c r="W6875" i="2"/>
  <c r="S6879" i="2"/>
  <c r="X6879" i="2" s="1"/>
  <c r="Y6879" i="2" s="1"/>
  <c r="W6879" i="2"/>
  <c r="S6883" i="2"/>
  <c r="X6883" i="2" s="1"/>
  <c r="Y6883" i="2" s="1"/>
  <c r="W6883" i="2"/>
  <c r="S6887" i="2"/>
  <c r="X6887" i="2" s="1"/>
  <c r="Y6887" i="2" s="1"/>
  <c r="W6887" i="2"/>
  <c r="S6891" i="2"/>
  <c r="X6891" i="2" s="1"/>
  <c r="Y6891" i="2" s="1"/>
  <c r="W6891" i="2"/>
  <c r="W6903" i="2"/>
  <c r="S6903" i="2"/>
  <c r="X6903" i="2" s="1"/>
  <c r="Y6903" i="2" s="1"/>
  <c r="S140" i="2"/>
  <c r="X140" i="2" s="1"/>
  <c r="Y140" i="2" s="1"/>
  <c r="W140" i="2"/>
  <c r="S152" i="2"/>
  <c r="X152" i="2" s="1"/>
  <c r="Y152" i="2" s="1"/>
  <c r="W152" i="2"/>
  <c r="S164" i="2"/>
  <c r="X164" i="2" s="1"/>
  <c r="Y164" i="2" s="1"/>
  <c r="W164" i="2"/>
  <c r="S176" i="2"/>
  <c r="X176" i="2" s="1"/>
  <c r="Y176" i="2" s="1"/>
  <c r="W176" i="2"/>
  <c r="S188" i="2"/>
  <c r="X188" i="2" s="1"/>
  <c r="Y188" i="2" s="1"/>
  <c r="W188" i="2"/>
  <c r="S459" i="2"/>
  <c r="X459" i="2" s="1"/>
  <c r="Y459" i="2" s="1"/>
  <c r="W459" i="2"/>
  <c r="S471" i="2"/>
  <c r="X471" i="2" s="1"/>
  <c r="Y471" i="2" s="1"/>
  <c r="W471" i="2"/>
  <c r="S483" i="2"/>
  <c r="X483" i="2" s="1"/>
  <c r="Y483" i="2" s="1"/>
  <c r="W483" i="2"/>
  <c r="S499" i="2"/>
  <c r="X499" i="2" s="1"/>
  <c r="Y499" i="2" s="1"/>
  <c r="W499" i="2"/>
  <c r="S511" i="2"/>
  <c r="X511" i="2" s="1"/>
  <c r="Y511" i="2" s="1"/>
  <c r="W511" i="2"/>
  <c r="S523" i="2"/>
  <c r="X523" i="2" s="1"/>
  <c r="Y523" i="2" s="1"/>
  <c r="W523" i="2"/>
  <c r="S535" i="2"/>
  <c r="X535" i="2" s="1"/>
  <c r="Y535" i="2" s="1"/>
  <c r="W535" i="2"/>
  <c r="S547" i="2"/>
  <c r="X547" i="2" s="1"/>
  <c r="Y547" i="2" s="1"/>
  <c r="W547" i="2"/>
  <c r="S559" i="2"/>
  <c r="X559" i="2" s="1"/>
  <c r="Y559" i="2" s="1"/>
  <c r="W559" i="2"/>
  <c r="S571" i="2"/>
  <c r="X571" i="2" s="1"/>
  <c r="Y571" i="2" s="1"/>
  <c r="W571" i="2"/>
  <c r="S579" i="2"/>
  <c r="X579" i="2" s="1"/>
  <c r="Y579" i="2" s="1"/>
  <c r="W579" i="2"/>
  <c r="S591" i="2"/>
  <c r="X591" i="2" s="1"/>
  <c r="Y591" i="2" s="1"/>
  <c r="W591" i="2"/>
  <c r="S603" i="2"/>
  <c r="X603" i="2" s="1"/>
  <c r="Y603" i="2" s="1"/>
  <c r="W603" i="2"/>
  <c r="S615" i="2"/>
  <c r="X615" i="2" s="1"/>
  <c r="Y615" i="2" s="1"/>
  <c r="W615" i="2"/>
  <c r="S627" i="2"/>
  <c r="X627" i="2" s="1"/>
  <c r="Y627" i="2" s="1"/>
  <c r="W627" i="2"/>
  <c r="S639" i="2"/>
  <c r="X639" i="2" s="1"/>
  <c r="Y639" i="2" s="1"/>
  <c r="W639" i="2"/>
  <c r="S651" i="2"/>
  <c r="X651" i="2" s="1"/>
  <c r="Y651" i="2" s="1"/>
  <c r="W651" i="2"/>
  <c r="S663" i="2"/>
  <c r="X663" i="2" s="1"/>
  <c r="Y663" i="2" s="1"/>
  <c r="W663" i="2"/>
  <c r="S675" i="2"/>
  <c r="X675" i="2" s="1"/>
  <c r="Y675" i="2" s="1"/>
  <c r="W675" i="2"/>
  <c r="S687" i="2"/>
  <c r="X687" i="2" s="1"/>
  <c r="Y687" i="2" s="1"/>
  <c r="W687" i="2"/>
  <c r="S699" i="2"/>
  <c r="X699" i="2" s="1"/>
  <c r="Y699" i="2" s="1"/>
  <c r="W699" i="2"/>
  <c r="S711" i="2"/>
  <c r="X711" i="2" s="1"/>
  <c r="Y711" i="2" s="1"/>
  <c r="W711" i="2"/>
  <c r="S723" i="2"/>
  <c r="X723" i="2" s="1"/>
  <c r="Y723" i="2" s="1"/>
  <c r="W723" i="2"/>
  <c r="S727" i="2"/>
  <c r="X727" i="2" s="1"/>
  <c r="Y727" i="2" s="1"/>
  <c r="W727" i="2"/>
  <c r="S739" i="2"/>
  <c r="X739" i="2" s="1"/>
  <c r="Y739" i="2" s="1"/>
  <c r="W739" i="2"/>
  <c r="S751" i="2"/>
  <c r="X751" i="2" s="1"/>
  <c r="Y751" i="2" s="1"/>
  <c r="W751" i="2"/>
  <c r="S763" i="2"/>
  <c r="X763" i="2" s="1"/>
  <c r="Y763" i="2" s="1"/>
  <c r="W763" i="2"/>
  <c r="S775" i="2"/>
  <c r="X775" i="2" s="1"/>
  <c r="Y775" i="2" s="1"/>
  <c r="W775" i="2"/>
  <c r="S787" i="2"/>
  <c r="X787" i="2" s="1"/>
  <c r="Y787" i="2" s="1"/>
  <c r="W787" i="2"/>
  <c r="S799" i="2"/>
  <c r="X799" i="2" s="1"/>
  <c r="Y799" i="2" s="1"/>
  <c r="W799" i="2"/>
  <c r="S811" i="2"/>
  <c r="X811" i="2" s="1"/>
  <c r="Y811" i="2" s="1"/>
  <c r="W811" i="2"/>
  <c r="S823" i="2"/>
  <c r="X823" i="2" s="1"/>
  <c r="Y823" i="2" s="1"/>
  <c r="W823" i="2"/>
  <c r="S835" i="2"/>
  <c r="X835" i="2" s="1"/>
  <c r="Y835" i="2" s="1"/>
  <c r="W835" i="2"/>
  <c r="S847" i="2"/>
  <c r="X847" i="2" s="1"/>
  <c r="Y847" i="2" s="1"/>
  <c r="W847" i="2"/>
  <c r="S851" i="2"/>
  <c r="X851" i="2" s="1"/>
  <c r="Y851" i="2" s="1"/>
  <c r="W851" i="2"/>
  <c r="S863" i="2"/>
  <c r="X863" i="2" s="1"/>
  <c r="Y863" i="2" s="1"/>
  <c r="W863" i="2"/>
  <c r="S875" i="2"/>
  <c r="X875" i="2" s="1"/>
  <c r="Y875" i="2" s="1"/>
  <c r="W875" i="2"/>
  <c r="S891" i="2"/>
  <c r="X891" i="2" s="1"/>
  <c r="Y891" i="2" s="1"/>
  <c r="W891" i="2"/>
  <c r="S899" i="2"/>
  <c r="X899" i="2" s="1"/>
  <c r="Y899" i="2" s="1"/>
  <c r="W899" i="2"/>
  <c r="S911" i="2"/>
  <c r="X911" i="2" s="1"/>
  <c r="Y911" i="2" s="1"/>
  <c r="W911" i="2"/>
  <c r="S923" i="2"/>
  <c r="X923" i="2" s="1"/>
  <c r="Y923" i="2" s="1"/>
  <c r="W923" i="2"/>
  <c r="S935" i="2"/>
  <c r="X935" i="2" s="1"/>
  <c r="Y935" i="2" s="1"/>
  <c r="W935" i="2"/>
  <c r="S947" i="2"/>
  <c r="X947" i="2" s="1"/>
  <c r="Y947" i="2" s="1"/>
  <c r="W947" i="2"/>
  <c r="S959" i="2"/>
  <c r="X959" i="2" s="1"/>
  <c r="Y959" i="2" s="1"/>
  <c r="W959" i="2"/>
  <c r="S971" i="2"/>
  <c r="X971" i="2" s="1"/>
  <c r="Y971" i="2" s="1"/>
  <c r="W971" i="2"/>
  <c r="S983" i="2"/>
  <c r="X983" i="2" s="1"/>
  <c r="Y983" i="2" s="1"/>
  <c r="W983" i="2"/>
  <c r="S995" i="2"/>
  <c r="X995" i="2" s="1"/>
  <c r="Y995" i="2" s="1"/>
  <c r="W995" i="2"/>
  <c r="S1007" i="2"/>
  <c r="X1007" i="2" s="1"/>
  <c r="Y1007" i="2" s="1"/>
  <c r="W1007" i="2"/>
  <c r="S1019" i="2"/>
  <c r="X1019" i="2" s="1"/>
  <c r="Y1019" i="2" s="1"/>
  <c r="W1019" i="2"/>
  <c r="S1027" i="2"/>
  <c r="X1027" i="2" s="1"/>
  <c r="Y1027" i="2" s="1"/>
  <c r="W1027" i="2"/>
  <c r="S1039" i="2"/>
  <c r="X1039" i="2" s="1"/>
  <c r="Y1039" i="2" s="1"/>
  <c r="W1039" i="2"/>
  <c r="S1051" i="2"/>
  <c r="X1051" i="2" s="1"/>
  <c r="Y1051" i="2" s="1"/>
  <c r="W1051" i="2"/>
  <c r="S1063" i="2"/>
  <c r="X1063" i="2" s="1"/>
  <c r="Y1063" i="2" s="1"/>
  <c r="W1063" i="2"/>
  <c r="S1075" i="2"/>
  <c r="X1075" i="2" s="1"/>
  <c r="Y1075" i="2" s="1"/>
  <c r="W1075" i="2"/>
  <c r="S1087" i="2"/>
  <c r="X1087" i="2" s="1"/>
  <c r="Y1087" i="2" s="1"/>
  <c r="W1087" i="2"/>
  <c r="S1099" i="2"/>
  <c r="X1099" i="2" s="1"/>
  <c r="Y1099" i="2" s="1"/>
  <c r="W1099" i="2"/>
  <c r="S1111" i="2"/>
  <c r="X1111" i="2" s="1"/>
  <c r="Y1111" i="2" s="1"/>
  <c r="W1111" i="2"/>
  <c r="S1123" i="2"/>
  <c r="X1123" i="2" s="1"/>
  <c r="Y1123" i="2" s="1"/>
  <c r="W1123" i="2"/>
  <c r="S1135" i="2"/>
  <c r="X1135" i="2" s="1"/>
  <c r="Y1135" i="2" s="1"/>
  <c r="W1135" i="2"/>
  <c r="S1143" i="2"/>
  <c r="X1143" i="2" s="1"/>
  <c r="Y1143" i="2" s="1"/>
  <c r="W1143" i="2"/>
  <c r="S1155" i="2"/>
  <c r="X1155" i="2" s="1"/>
  <c r="Y1155" i="2" s="1"/>
  <c r="W1155" i="2"/>
  <c r="S1167" i="2"/>
  <c r="X1167" i="2" s="1"/>
  <c r="Y1167" i="2" s="1"/>
  <c r="W1167" i="2"/>
  <c r="S1183" i="2"/>
  <c r="X1183" i="2" s="1"/>
  <c r="Y1183" i="2" s="1"/>
  <c r="W1183" i="2"/>
  <c r="S1195" i="2"/>
  <c r="X1195" i="2" s="1"/>
  <c r="Y1195" i="2" s="1"/>
  <c r="W1195" i="2"/>
  <c r="S1211" i="2"/>
  <c r="X1211" i="2" s="1"/>
  <c r="Y1211" i="2" s="1"/>
  <c r="W1211" i="2"/>
  <c r="S1223" i="2"/>
  <c r="X1223" i="2" s="1"/>
  <c r="Y1223" i="2" s="1"/>
  <c r="W1223" i="2"/>
  <c r="S1235" i="2"/>
  <c r="X1235" i="2" s="1"/>
  <c r="Y1235" i="2" s="1"/>
  <c r="W1235" i="2"/>
  <c r="S1247" i="2"/>
  <c r="X1247" i="2" s="1"/>
  <c r="Y1247" i="2" s="1"/>
  <c r="W1247" i="2"/>
  <c r="S1259" i="2"/>
  <c r="X1259" i="2" s="1"/>
  <c r="Y1259" i="2" s="1"/>
  <c r="W1259" i="2"/>
  <c r="S1271" i="2"/>
  <c r="X1271" i="2" s="1"/>
  <c r="Y1271" i="2" s="1"/>
  <c r="W1271" i="2"/>
  <c r="S1283" i="2"/>
  <c r="X1283" i="2" s="1"/>
  <c r="Y1283" i="2" s="1"/>
  <c r="W1283" i="2"/>
  <c r="S1295" i="2"/>
  <c r="X1295" i="2" s="1"/>
  <c r="Y1295" i="2" s="1"/>
  <c r="W1295" i="2"/>
  <c r="S1307" i="2"/>
  <c r="X1307" i="2" s="1"/>
  <c r="Y1307" i="2" s="1"/>
  <c r="W1307" i="2"/>
  <c r="S1323" i="2"/>
  <c r="X1323" i="2" s="1"/>
  <c r="Y1323" i="2" s="1"/>
  <c r="W1323" i="2"/>
  <c r="S1335" i="2"/>
  <c r="X1335" i="2" s="1"/>
  <c r="Y1335" i="2" s="1"/>
  <c r="W1335" i="2"/>
  <c r="S1347" i="2"/>
  <c r="X1347" i="2" s="1"/>
  <c r="Y1347" i="2" s="1"/>
  <c r="W1347" i="2"/>
  <c r="S1359" i="2"/>
  <c r="X1359" i="2" s="1"/>
  <c r="Y1359" i="2" s="1"/>
  <c r="W1359" i="2"/>
  <c r="S1371" i="2"/>
  <c r="X1371" i="2" s="1"/>
  <c r="Y1371" i="2" s="1"/>
  <c r="W1371" i="2"/>
  <c r="S1383" i="2"/>
  <c r="X1383" i="2" s="1"/>
  <c r="Y1383" i="2" s="1"/>
  <c r="W1383" i="2"/>
  <c r="S1395" i="2"/>
  <c r="X1395" i="2" s="1"/>
  <c r="Y1395" i="2" s="1"/>
  <c r="W1395" i="2"/>
  <c r="S1407" i="2"/>
  <c r="X1407" i="2" s="1"/>
  <c r="Y1407" i="2" s="1"/>
  <c r="W1407" i="2"/>
  <c r="S1419" i="2"/>
  <c r="X1419" i="2" s="1"/>
  <c r="Y1419" i="2" s="1"/>
  <c r="W1419" i="2"/>
  <c r="S1431" i="2"/>
  <c r="X1431" i="2" s="1"/>
  <c r="Y1431" i="2" s="1"/>
  <c r="W1431" i="2"/>
  <c r="S1443" i="2"/>
  <c r="X1443" i="2" s="1"/>
  <c r="Y1443" i="2" s="1"/>
  <c r="W1443" i="2"/>
  <c r="S1455" i="2"/>
  <c r="X1455" i="2" s="1"/>
  <c r="Y1455" i="2" s="1"/>
  <c r="W1455" i="2"/>
  <c r="S1467" i="2"/>
  <c r="X1467" i="2" s="1"/>
  <c r="Y1467" i="2" s="1"/>
  <c r="W1467" i="2"/>
  <c r="S1475" i="2"/>
  <c r="X1475" i="2" s="1"/>
  <c r="Y1475" i="2" s="1"/>
  <c r="W1475" i="2"/>
  <c r="S1487" i="2"/>
  <c r="X1487" i="2" s="1"/>
  <c r="Y1487" i="2" s="1"/>
  <c r="W1487" i="2"/>
  <c r="S1499" i="2"/>
  <c r="X1499" i="2" s="1"/>
  <c r="Y1499" i="2" s="1"/>
  <c r="W1499" i="2"/>
  <c r="S1515" i="2"/>
  <c r="X1515" i="2" s="1"/>
  <c r="Y1515" i="2" s="1"/>
  <c r="W1515" i="2"/>
  <c r="S1527" i="2"/>
  <c r="X1527" i="2" s="1"/>
  <c r="Y1527" i="2" s="1"/>
  <c r="W1527" i="2"/>
  <c r="S1535" i="2"/>
  <c r="X1535" i="2" s="1"/>
  <c r="Y1535" i="2" s="1"/>
  <c r="W1535" i="2"/>
  <c r="S1547" i="2"/>
  <c r="X1547" i="2" s="1"/>
  <c r="Y1547" i="2" s="1"/>
  <c r="W1547" i="2"/>
  <c r="S1559" i="2"/>
  <c r="X1559" i="2" s="1"/>
  <c r="Y1559" i="2" s="1"/>
  <c r="W1559" i="2"/>
  <c r="S1571" i="2"/>
  <c r="X1571" i="2" s="1"/>
  <c r="Y1571" i="2" s="1"/>
  <c r="W1571" i="2"/>
  <c r="S1579" i="2"/>
  <c r="X1579" i="2" s="1"/>
  <c r="Y1579" i="2" s="1"/>
  <c r="W1579" i="2"/>
  <c r="S1591" i="2"/>
  <c r="X1591" i="2" s="1"/>
  <c r="Y1591" i="2" s="1"/>
  <c r="W1591" i="2"/>
  <c r="S1603" i="2"/>
  <c r="X1603" i="2" s="1"/>
  <c r="Y1603" i="2" s="1"/>
  <c r="W1603" i="2"/>
  <c r="S1615" i="2"/>
  <c r="X1615" i="2" s="1"/>
  <c r="Y1615" i="2" s="1"/>
  <c r="W1615" i="2"/>
  <c r="S1627" i="2"/>
  <c r="X1627" i="2" s="1"/>
  <c r="Y1627" i="2" s="1"/>
  <c r="W1627" i="2"/>
  <c r="S1639" i="2"/>
  <c r="X1639" i="2" s="1"/>
  <c r="Y1639" i="2" s="1"/>
  <c r="W1639" i="2"/>
  <c r="S1651" i="2"/>
  <c r="X1651" i="2" s="1"/>
  <c r="Y1651" i="2" s="1"/>
  <c r="W1651" i="2"/>
  <c r="S1663" i="2"/>
  <c r="X1663" i="2" s="1"/>
  <c r="Y1663" i="2" s="1"/>
  <c r="W1663" i="2"/>
  <c r="S1675" i="2"/>
  <c r="X1675" i="2" s="1"/>
  <c r="Y1675" i="2" s="1"/>
  <c r="W1675" i="2"/>
  <c r="S1687" i="2"/>
  <c r="X1687" i="2" s="1"/>
  <c r="Y1687" i="2" s="1"/>
  <c r="W1687" i="2"/>
  <c r="S1699" i="2"/>
  <c r="X1699" i="2" s="1"/>
  <c r="Y1699" i="2" s="1"/>
  <c r="W1699" i="2"/>
  <c r="S1711" i="2"/>
  <c r="X1711" i="2" s="1"/>
  <c r="Y1711" i="2" s="1"/>
  <c r="W1711" i="2"/>
  <c r="S1723" i="2"/>
  <c r="X1723" i="2" s="1"/>
  <c r="Y1723" i="2" s="1"/>
  <c r="W1723" i="2"/>
  <c r="S1735" i="2"/>
  <c r="X1735" i="2" s="1"/>
  <c r="Y1735" i="2" s="1"/>
  <c r="W1735" i="2"/>
  <c r="S1747" i="2"/>
  <c r="X1747" i="2" s="1"/>
  <c r="Y1747" i="2" s="1"/>
  <c r="W1747" i="2"/>
  <c r="S1759" i="2"/>
  <c r="X1759" i="2" s="1"/>
  <c r="Y1759" i="2" s="1"/>
  <c r="W1759" i="2"/>
  <c r="S1767" i="2"/>
  <c r="X1767" i="2" s="1"/>
  <c r="Y1767" i="2" s="1"/>
  <c r="W1767" i="2"/>
  <c r="S1779" i="2"/>
  <c r="X1779" i="2" s="1"/>
  <c r="Y1779" i="2" s="1"/>
  <c r="W1779" i="2"/>
  <c r="S1790" i="2"/>
  <c r="X1790" i="2" s="1"/>
  <c r="Y1790" i="2" s="1"/>
  <c r="W1790" i="2"/>
  <c r="S1802" i="2"/>
  <c r="X1802" i="2" s="1"/>
  <c r="Y1802" i="2" s="1"/>
  <c r="W1802" i="2"/>
  <c r="S1814" i="2"/>
  <c r="X1814" i="2" s="1"/>
  <c r="Y1814" i="2" s="1"/>
  <c r="W1814" i="2"/>
  <c r="S1826" i="2"/>
  <c r="X1826" i="2" s="1"/>
  <c r="Y1826" i="2" s="1"/>
  <c r="W1826" i="2"/>
  <c r="S1838" i="2"/>
  <c r="X1838" i="2" s="1"/>
  <c r="Y1838" i="2" s="1"/>
  <c r="W1838" i="2"/>
  <c r="S1850" i="2"/>
  <c r="X1850" i="2" s="1"/>
  <c r="Y1850" i="2" s="1"/>
  <c r="W1850" i="2"/>
  <c r="S1858" i="2"/>
  <c r="X1858" i="2" s="1"/>
  <c r="Y1858" i="2" s="1"/>
  <c r="W1858" i="2"/>
  <c r="S1870" i="2"/>
  <c r="X1870" i="2" s="1"/>
  <c r="Y1870" i="2" s="1"/>
  <c r="W1870" i="2"/>
  <c r="S1882" i="2"/>
  <c r="X1882" i="2" s="1"/>
  <c r="Y1882" i="2" s="1"/>
  <c r="W1882" i="2"/>
  <c r="S1894" i="2"/>
  <c r="X1894" i="2" s="1"/>
  <c r="Y1894" i="2" s="1"/>
  <c r="W1894" i="2"/>
  <c r="S1906" i="2"/>
  <c r="X1906" i="2" s="1"/>
  <c r="Y1906" i="2" s="1"/>
  <c r="W1906" i="2"/>
  <c r="S2258" i="2"/>
  <c r="X2258" i="2" s="1"/>
  <c r="Y2258" i="2" s="1"/>
  <c r="W2258" i="2"/>
  <c r="S2270" i="2"/>
  <c r="X2270" i="2" s="1"/>
  <c r="Y2270" i="2" s="1"/>
  <c r="W2270" i="2"/>
  <c r="S2282" i="2"/>
  <c r="X2282" i="2" s="1"/>
  <c r="Y2282" i="2" s="1"/>
  <c r="W2282" i="2"/>
  <c r="S2294" i="2"/>
  <c r="X2294" i="2" s="1"/>
  <c r="Y2294" i="2" s="1"/>
  <c r="W2294" i="2"/>
  <c r="S2302" i="2"/>
  <c r="X2302" i="2" s="1"/>
  <c r="Y2302" i="2" s="1"/>
  <c r="W2302" i="2"/>
  <c r="S2310" i="2"/>
  <c r="X2310" i="2" s="1"/>
  <c r="Y2310" i="2" s="1"/>
  <c r="W2310" i="2"/>
  <c r="S3221" i="2"/>
  <c r="X3221" i="2" s="1"/>
  <c r="Y3221" i="2" s="1"/>
  <c r="W3221" i="2"/>
  <c r="S3229" i="2"/>
  <c r="X3229" i="2" s="1"/>
  <c r="Y3229" i="2" s="1"/>
  <c r="W3229" i="2"/>
  <c r="S3241" i="2"/>
  <c r="X3241" i="2" s="1"/>
  <c r="Y3241" i="2" s="1"/>
  <c r="W3241" i="2"/>
  <c r="S3249" i="2"/>
  <c r="X3249" i="2" s="1"/>
  <c r="Y3249" i="2" s="1"/>
  <c r="W3249" i="2"/>
  <c r="S3261" i="2"/>
  <c r="X3261" i="2" s="1"/>
  <c r="Y3261" i="2" s="1"/>
  <c r="W3261" i="2"/>
  <c r="S3273" i="2"/>
  <c r="X3273" i="2" s="1"/>
  <c r="Y3273" i="2" s="1"/>
  <c r="W3273" i="2"/>
  <c r="S3285" i="2"/>
  <c r="X3285" i="2" s="1"/>
  <c r="Y3285" i="2" s="1"/>
  <c r="W3285" i="2"/>
  <c r="S3297" i="2"/>
  <c r="X3297" i="2" s="1"/>
  <c r="Y3297" i="2" s="1"/>
  <c r="W3297" i="2"/>
  <c r="S3312" i="2"/>
  <c r="X3312" i="2" s="1"/>
  <c r="Y3312" i="2" s="1"/>
  <c r="W3312" i="2"/>
  <c r="S3324" i="2"/>
  <c r="X3324" i="2" s="1"/>
  <c r="Y3324" i="2" s="1"/>
  <c r="W3324" i="2"/>
  <c r="S3336" i="2"/>
  <c r="X3336" i="2" s="1"/>
  <c r="Y3336" i="2" s="1"/>
  <c r="W3336" i="2"/>
  <c r="S3348" i="2"/>
  <c r="X3348" i="2" s="1"/>
  <c r="Y3348" i="2" s="1"/>
  <c r="W3348" i="2"/>
  <c r="S3360" i="2"/>
  <c r="X3360" i="2" s="1"/>
  <c r="Y3360" i="2" s="1"/>
  <c r="W3360" i="2"/>
  <c r="S3372" i="2"/>
  <c r="X3372" i="2" s="1"/>
  <c r="Y3372" i="2" s="1"/>
  <c r="W3372" i="2"/>
  <c r="S3384" i="2"/>
  <c r="X3384" i="2" s="1"/>
  <c r="Y3384" i="2" s="1"/>
  <c r="W3384" i="2"/>
  <c r="S3396" i="2"/>
  <c r="X3396" i="2" s="1"/>
  <c r="Y3396" i="2" s="1"/>
  <c r="W3396" i="2"/>
  <c r="S3408" i="2"/>
  <c r="X3408" i="2" s="1"/>
  <c r="Y3408" i="2" s="1"/>
  <c r="W3408" i="2"/>
  <c r="S3424" i="2"/>
  <c r="X3424" i="2" s="1"/>
  <c r="Y3424" i="2" s="1"/>
  <c r="W3424" i="2"/>
  <c r="W3436" i="2"/>
  <c r="S3436" i="2"/>
  <c r="X3436" i="2" s="1"/>
  <c r="Y3436" i="2" s="1"/>
  <c r="S4335" i="2"/>
  <c r="X4335" i="2" s="1"/>
  <c r="Y4335" i="2" s="1"/>
  <c r="W4335" i="2"/>
  <c r="S4347" i="2"/>
  <c r="X4347" i="2" s="1"/>
  <c r="Y4347" i="2" s="1"/>
  <c r="W4347" i="2"/>
  <c r="S4359" i="2"/>
  <c r="X4359" i="2" s="1"/>
  <c r="Y4359" i="2" s="1"/>
  <c r="W4359" i="2"/>
  <c r="S4367" i="2"/>
  <c r="X4367" i="2" s="1"/>
  <c r="Y4367" i="2" s="1"/>
  <c r="W4367" i="2"/>
  <c r="S4379" i="2"/>
  <c r="X4379" i="2" s="1"/>
  <c r="Y4379" i="2" s="1"/>
  <c r="W4379" i="2"/>
  <c r="S4471" i="2"/>
  <c r="X4471" i="2" s="1"/>
  <c r="Y4471" i="2" s="1"/>
  <c r="W4471" i="2"/>
  <c r="S4806" i="2"/>
  <c r="X4806" i="2" s="1"/>
  <c r="Y4806" i="2" s="1"/>
  <c r="W4806" i="2"/>
  <c r="S4818" i="2"/>
  <c r="X4818" i="2" s="1"/>
  <c r="Y4818" i="2" s="1"/>
  <c r="W4818" i="2"/>
  <c r="S4830" i="2"/>
  <c r="X4830" i="2" s="1"/>
  <c r="Y4830" i="2" s="1"/>
  <c r="W4830" i="2"/>
  <c r="S4842" i="2"/>
  <c r="X4842" i="2" s="1"/>
  <c r="Y4842" i="2" s="1"/>
  <c r="W4842" i="2"/>
  <c r="S4854" i="2"/>
  <c r="X4854" i="2" s="1"/>
  <c r="Y4854" i="2" s="1"/>
  <c r="W4854" i="2"/>
  <c r="S4866" i="2"/>
  <c r="X4866" i="2" s="1"/>
  <c r="Y4866" i="2" s="1"/>
  <c r="W4866" i="2"/>
  <c r="S4878" i="2"/>
  <c r="X4878" i="2" s="1"/>
  <c r="Y4878" i="2" s="1"/>
  <c r="W4878" i="2"/>
  <c r="S4897" i="2"/>
  <c r="X4897" i="2" s="1"/>
  <c r="Y4897" i="2" s="1"/>
  <c r="W4897" i="2"/>
  <c r="S4909" i="2"/>
  <c r="X4909" i="2" s="1"/>
  <c r="Y4909" i="2" s="1"/>
  <c r="W4909" i="2"/>
  <c r="S4921" i="2"/>
  <c r="X4921" i="2" s="1"/>
  <c r="Y4921" i="2" s="1"/>
  <c r="W4921" i="2"/>
  <c r="S4933" i="2"/>
  <c r="X4933" i="2" s="1"/>
  <c r="Y4933" i="2" s="1"/>
  <c r="W4933" i="2"/>
  <c r="S4944" i="2"/>
  <c r="X4944" i="2" s="1"/>
  <c r="Y4944" i="2" s="1"/>
  <c r="W4944" i="2"/>
  <c r="S4960" i="2"/>
  <c r="X4960" i="2" s="1"/>
  <c r="Y4960" i="2" s="1"/>
  <c r="W4960" i="2"/>
  <c r="S4972" i="2"/>
  <c r="X4972" i="2" s="1"/>
  <c r="Y4972" i="2" s="1"/>
  <c r="W4972" i="2"/>
  <c r="S4980" i="2"/>
  <c r="X4980" i="2" s="1"/>
  <c r="Y4980" i="2" s="1"/>
  <c r="W4980" i="2"/>
  <c r="S4992" i="2"/>
  <c r="X4992" i="2" s="1"/>
  <c r="Y4992" i="2" s="1"/>
  <c r="W4992" i="2"/>
  <c r="S5641" i="2"/>
  <c r="X5641" i="2" s="1"/>
  <c r="Y5641" i="2" s="1"/>
  <c r="W5641" i="2"/>
  <c r="S5653" i="2"/>
  <c r="X5653" i="2" s="1"/>
  <c r="Y5653" i="2" s="1"/>
  <c r="W5653" i="2"/>
  <c r="S5665" i="2"/>
  <c r="X5665" i="2" s="1"/>
  <c r="Y5665" i="2" s="1"/>
  <c r="W5665" i="2"/>
  <c r="S5677" i="2"/>
  <c r="X5677" i="2" s="1"/>
  <c r="Y5677" i="2" s="1"/>
  <c r="W5677" i="2"/>
  <c r="S5689" i="2"/>
  <c r="X5689" i="2" s="1"/>
  <c r="Y5689" i="2" s="1"/>
  <c r="W5689" i="2"/>
  <c r="S5712" i="2"/>
  <c r="X5712" i="2" s="1"/>
  <c r="Y5712" i="2" s="1"/>
  <c r="W5712" i="2"/>
  <c r="S5724" i="2"/>
  <c r="X5724" i="2" s="1"/>
  <c r="Y5724" i="2" s="1"/>
  <c r="W5724" i="2"/>
  <c r="S5732" i="2"/>
  <c r="X5732" i="2" s="1"/>
  <c r="Y5732" i="2" s="1"/>
  <c r="W5732" i="2"/>
  <c r="S5740" i="2"/>
  <c r="X5740" i="2" s="1"/>
  <c r="Y5740" i="2" s="1"/>
  <c r="W5740" i="2"/>
  <c r="S5752" i="2"/>
  <c r="X5752" i="2" s="1"/>
  <c r="Y5752" i="2" s="1"/>
  <c r="W5752" i="2"/>
  <c r="W5764" i="2"/>
  <c r="S5764" i="2"/>
  <c r="X5764" i="2" s="1"/>
  <c r="Y5764" i="2" s="1"/>
  <c r="S5924" i="2"/>
  <c r="X5924" i="2" s="1"/>
  <c r="Y5924" i="2" s="1"/>
  <c r="W5924" i="2"/>
  <c r="S5947" i="2"/>
  <c r="X5947" i="2" s="1"/>
  <c r="Y5947" i="2" s="1"/>
  <c r="W5947" i="2"/>
  <c r="S6022" i="2"/>
  <c r="X6022" i="2" s="1"/>
  <c r="Y6022" i="2" s="1"/>
  <c r="W6022" i="2"/>
  <c r="S6034" i="2"/>
  <c r="X6034" i="2" s="1"/>
  <c r="Y6034" i="2" s="1"/>
  <c r="W6034" i="2"/>
  <c r="S6049" i="2"/>
  <c r="X6049" i="2" s="1"/>
  <c r="Y6049" i="2" s="1"/>
  <c r="W6049" i="2"/>
  <c r="S6064" i="2"/>
  <c r="X6064" i="2" s="1"/>
  <c r="Y6064" i="2" s="1"/>
  <c r="W6064" i="2"/>
  <c r="S6076" i="2"/>
  <c r="X6076" i="2" s="1"/>
  <c r="Y6076" i="2" s="1"/>
  <c r="W6076" i="2"/>
  <c r="S6087" i="2"/>
  <c r="X6087" i="2" s="1"/>
  <c r="Y6087" i="2" s="1"/>
  <c r="W6087" i="2"/>
  <c r="S6103" i="2"/>
  <c r="X6103" i="2" s="1"/>
  <c r="Y6103" i="2" s="1"/>
  <c r="W6103" i="2"/>
  <c r="S6170" i="2"/>
  <c r="X6170" i="2" s="1"/>
  <c r="Y6170" i="2" s="1"/>
  <c r="W6170" i="2"/>
  <c r="S6182" i="2"/>
  <c r="X6182" i="2" s="1"/>
  <c r="Y6182" i="2" s="1"/>
  <c r="W6182" i="2"/>
  <c r="S6254" i="2"/>
  <c r="X6254" i="2" s="1"/>
  <c r="Y6254" i="2" s="1"/>
  <c r="W6254" i="2"/>
  <c r="W6269" i="2"/>
  <c r="S6269" i="2"/>
  <c r="X6269" i="2" s="1"/>
  <c r="Y6269" i="2" s="1"/>
  <c r="S6438" i="2"/>
  <c r="X6438" i="2" s="1"/>
  <c r="Y6438" i="2" s="1"/>
  <c r="W6438" i="2"/>
  <c r="S6895" i="2"/>
  <c r="X6895" i="2" s="1"/>
  <c r="Y6895" i="2" s="1"/>
  <c r="W6895" i="2"/>
  <c r="S144" i="2"/>
  <c r="X144" i="2" s="1"/>
  <c r="Y144" i="2" s="1"/>
  <c r="W144" i="2"/>
  <c r="S156" i="2"/>
  <c r="X156" i="2" s="1"/>
  <c r="Y156" i="2" s="1"/>
  <c r="W156" i="2"/>
  <c r="S168" i="2"/>
  <c r="X168" i="2" s="1"/>
  <c r="Y168" i="2" s="1"/>
  <c r="W168" i="2"/>
  <c r="S180" i="2"/>
  <c r="X180" i="2" s="1"/>
  <c r="Y180" i="2" s="1"/>
  <c r="W180" i="2"/>
  <c r="S192" i="2"/>
  <c r="X192" i="2" s="1"/>
  <c r="Y192" i="2" s="1"/>
  <c r="W192" i="2"/>
  <c r="S467" i="2"/>
  <c r="X467" i="2" s="1"/>
  <c r="Y467" i="2" s="1"/>
  <c r="W467" i="2"/>
  <c r="S479" i="2"/>
  <c r="X479" i="2" s="1"/>
  <c r="Y479" i="2" s="1"/>
  <c r="W479" i="2"/>
  <c r="S491" i="2"/>
  <c r="X491" i="2" s="1"/>
  <c r="Y491" i="2" s="1"/>
  <c r="W491" i="2"/>
  <c r="S507" i="2"/>
  <c r="X507" i="2" s="1"/>
  <c r="Y507" i="2" s="1"/>
  <c r="W507" i="2"/>
  <c r="S519" i="2"/>
  <c r="X519" i="2" s="1"/>
  <c r="Y519" i="2" s="1"/>
  <c r="W519" i="2"/>
  <c r="S531" i="2"/>
  <c r="X531" i="2" s="1"/>
  <c r="Y531" i="2" s="1"/>
  <c r="W531" i="2"/>
  <c r="S543" i="2"/>
  <c r="X543" i="2" s="1"/>
  <c r="Y543" i="2" s="1"/>
  <c r="W543" i="2"/>
  <c r="S555" i="2"/>
  <c r="X555" i="2" s="1"/>
  <c r="Y555" i="2" s="1"/>
  <c r="W555" i="2"/>
  <c r="S567" i="2"/>
  <c r="X567" i="2" s="1"/>
  <c r="Y567" i="2" s="1"/>
  <c r="W567" i="2"/>
  <c r="S583" i="2"/>
  <c r="X583" i="2" s="1"/>
  <c r="Y583" i="2" s="1"/>
  <c r="W583" i="2"/>
  <c r="S595" i="2"/>
  <c r="X595" i="2" s="1"/>
  <c r="Y595" i="2" s="1"/>
  <c r="W595" i="2"/>
  <c r="S607" i="2"/>
  <c r="X607" i="2" s="1"/>
  <c r="Y607" i="2" s="1"/>
  <c r="W607" i="2"/>
  <c r="S619" i="2"/>
  <c r="X619" i="2" s="1"/>
  <c r="Y619" i="2" s="1"/>
  <c r="W619" i="2"/>
  <c r="S631" i="2"/>
  <c r="X631" i="2" s="1"/>
  <c r="Y631" i="2" s="1"/>
  <c r="W631" i="2"/>
  <c r="S647" i="2"/>
  <c r="X647" i="2" s="1"/>
  <c r="Y647" i="2" s="1"/>
  <c r="W647" i="2"/>
  <c r="S659" i="2"/>
  <c r="X659" i="2" s="1"/>
  <c r="Y659" i="2" s="1"/>
  <c r="W659" i="2"/>
  <c r="S671" i="2"/>
  <c r="X671" i="2" s="1"/>
  <c r="Y671" i="2" s="1"/>
  <c r="W671" i="2"/>
  <c r="S683" i="2"/>
  <c r="X683" i="2" s="1"/>
  <c r="Y683" i="2" s="1"/>
  <c r="W683" i="2"/>
  <c r="S695" i="2"/>
  <c r="X695" i="2" s="1"/>
  <c r="Y695" i="2" s="1"/>
  <c r="W695" i="2"/>
  <c r="S703" i="2"/>
  <c r="X703" i="2" s="1"/>
  <c r="Y703" i="2" s="1"/>
  <c r="W703" i="2"/>
  <c r="S719" i="2"/>
  <c r="X719" i="2" s="1"/>
  <c r="Y719" i="2" s="1"/>
  <c r="W719" i="2"/>
  <c r="S735" i="2"/>
  <c r="X735" i="2" s="1"/>
  <c r="Y735" i="2" s="1"/>
  <c r="W735" i="2"/>
  <c r="S747" i="2"/>
  <c r="X747" i="2" s="1"/>
  <c r="Y747" i="2" s="1"/>
  <c r="W747" i="2"/>
  <c r="S759" i="2"/>
  <c r="X759" i="2" s="1"/>
  <c r="Y759" i="2" s="1"/>
  <c r="W759" i="2"/>
  <c r="S771" i="2"/>
  <c r="X771" i="2" s="1"/>
  <c r="Y771" i="2" s="1"/>
  <c r="W771" i="2"/>
  <c r="S783" i="2"/>
  <c r="X783" i="2" s="1"/>
  <c r="Y783" i="2" s="1"/>
  <c r="W783" i="2"/>
  <c r="S795" i="2"/>
  <c r="X795" i="2" s="1"/>
  <c r="Y795" i="2" s="1"/>
  <c r="W795" i="2"/>
  <c r="S807" i="2"/>
  <c r="X807" i="2" s="1"/>
  <c r="Y807" i="2" s="1"/>
  <c r="W807" i="2"/>
  <c r="S815" i="2"/>
  <c r="X815" i="2" s="1"/>
  <c r="Y815" i="2" s="1"/>
  <c r="W815" i="2"/>
  <c r="S831" i="2"/>
  <c r="X831" i="2" s="1"/>
  <c r="Y831" i="2" s="1"/>
  <c r="W831" i="2"/>
  <c r="S843" i="2"/>
  <c r="X843" i="2" s="1"/>
  <c r="Y843" i="2" s="1"/>
  <c r="W843" i="2"/>
  <c r="S859" i="2"/>
  <c r="X859" i="2" s="1"/>
  <c r="Y859" i="2" s="1"/>
  <c r="W859" i="2"/>
  <c r="S871" i="2"/>
  <c r="X871" i="2" s="1"/>
  <c r="Y871" i="2" s="1"/>
  <c r="W871" i="2"/>
  <c r="S883" i="2"/>
  <c r="X883" i="2" s="1"/>
  <c r="Y883" i="2" s="1"/>
  <c r="W883" i="2"/>
  <c r="S895" i="2"/>
  <c r="X895" i="2" s="1"/>
  <c r="Y895" i="2" s="1"/>
  <c r="W895" i="2"/>
  <c r="S907" i="2"/>
  <c r="X907" i="2" s="1"/>
  <c r="Y907" i="2" s="1"/>
  <c r="W907" i="2"/>
  <c r="S919" i="2"/>
  <c r="X919" i="2" s="1"/>
  <c r="Y919" i="2" s="1"/>
  <c r="W919" i="2"/>
  <c r="S931" i="2"/>
  <c r="X931" i="2" s="1"/>
  <c r="Y931" i="2" s="1"/>
  <c r="W931" i="2"/>
  <c r="S943" i="2"/>
  <c r="X943" i="2" s="1"/>
  <c r="Y943" i="2" s="1"/>
  <c r="W943" i="2"/>
  <c r="S955" i="2"/>
  <c r="X955" i="2" s="1"/>
  <c r="Y955" i="2" s="1"/>
  <c r="W955" i="2"/>
  <c r="S967" i="2"/>
  <c r="X967" i="2" s="1"/>
  <c r="Y967" i="2" s="1"/>
  <c r="W967" i="2"/>
  <c r="S979" i="2"/>
  <c r="X979" i="2" s="1"/>
  <c r="Y979" i="2" s="1"/>
  <c r="W979" i="2"/>
  <c r="S991" i="2"/>
  <c r="X991" i="2" s="1"/>
  <c r="Y991" i="2" s="1"/>
  <c r="W991" i="2"/>
  <c r="S1003" i="2"/>
  <c r="X1003" i="2" s="1"/>
  <c r="Y1003" i="2" s="1"/>
  <c r="W1003" i="2"/>
  <c r="S1015" i="2"/>
  <c r="X1015" i="2" s="1"/>
  <c r="Y1015" i="2" s="1"/>
  <c r="W1015" i="2"/>
  <c r="S1031" i="2"/>
  <c r="X1031" i="2" s="1"/>
  <c r="Y1031" i="2" s="1"/>
  <c r="W1031" i="2"/>
  <c r="S1043" i="2"/>
  <c r="X1043" i="2" s="1"/>
  <c r="Y1043" i="2" s="1"/>
  <c r="W1043" i="2"/>
  <c r="S1055" i="2"/>
  <c r="X1055" i="2" s="1"/>
  <c r="Y1055" i="2" s="1"/>
  <c r="W1055" i="2"/>
  <c r="S1067" i="2"/>
  <c r="X1067" i="2" s="1"/>
  <c r="Y1067" i="2" s="1"/>
  <c r="W1067" i="2"/>
  <c r="S1079" i="2"/>
  <c r="X1079" i="2" s="1"/>
  <c r="Y1079" i="2" s="1"/>
  <c r="W1079" i="2"/>
  <c r="S1091" i="2"/>
  <c r="X1091" i="2" s="1"/>
  <c r="Y1091" i="2" s="1"/>
  <c r="W1091" i="2"/>
  <c r="S1103" i="2"/>
  <c r="X1103" i="2" s="1"/>
  <c r="Y1103" i="2" s="1"/>
  <c r="W1103" i="2"/>
  <c r="S1115" i="2"/>
  <c r="X1115" i="2" s="1"/>
  <c r="Y1115" i="2" s="1"/>
  <c r="W1115" i="2"/>
  <c r="S1127" i="2"/>
  <c r="X1127" i="2" s="1"/>
  <c r="Y1127" i="2" s="1"/>
  <c r="W1127" i="2"/>
  <c r="S1139" i="2"/>
  <c r="X1139" i="2" s="1"/>
  <c r="Y1139" i="2" s="1"/>
  <c r="W1139" i="2"/>
  <c r="S1151" i="2"/>
  <c r="X1151" i="2" s="1"/>
  <c r="Y1151" i="2" s="1"/>
  <c r="W1151" i="2"/>
  <c r="S1163" i="2"/>
  <c r="X1163" i="2" s="1"/>
  <c r="Y1163" i="2" s="1"/>
  <c r="W1163" i="2"/>
  <c r="S1175" i="2"/>
  <c r="X1175" i="2" s="1"/>
  <c r="Y1175" i="2" s="1"/>
  <c r="W1175" i="2"/>
  <c r="S1187" i="2"/>
  <c r="X1187" i="2" s="1"/>
  <c r="Y1187" i="2" s="1"/>
  <c r="W1187" i="2"/>
  <c r="S1199" i="2"/>
  <c r="X1199" i="2" s="1"/>
  <c r="Y1199" i="2" s="1"/>
  <c r="W1199" i="2"/>
  <c r="S1207" i="2"/>
  <c r="X1207" i="2" s="1"/>
  <c r="Y1207" i="2" s="1"/>
  <c r="W1207" i="2"/>
  <c r="S1219" i="2"/>
  <c r="X1219" i="2" s="1"/>
  <c r="Y1219" i="2" s="1"/>
  <c r="W1219" i="2"/>
  <c r="S1231" i="2"/>
  <c r="X1231" i="2" s="1"/>
  <c r="Y1231" i="2" s="1"/>
  <c r="W1231" i="2"/>
  <c r="S1243" i="2"/>
  <c r="X1243" i="2" s="1"/>
  <c r="Y1243" i="2" s="1"/>
  <c r="W1243" i="2"/>
  <c r="S1255" i="2"/>
  <c r="X1255" i="2" s="1"/>
  <c r="Y1255" i="2" s="1"/>
  <c r="W1255" i="2"/>
  <c r="S1267" i="2"/>
  <c r="X1267" i="2" s="1"/>
  <c r="Y1267" i="2" s="1"/>
  <c r="W1267" i="2"/>
  <c r="S1279" i="2"/>
  <c r="X1279" i="2" s="1"/>
  <c r="Y1279" i="2" s="1"/>
  <c r="W1279" i="2"/>
  <c r="S1291" i="2"/>
  <c r="X1291" i="2" s="1"/>
  <c r="Y1291" i="2" s="1"/>
  <c r="W1291" i="2"/>
  <c r="S1303" i="2"/>
  <c r="X1303" i="2" s="1"/>
  <c r="Y1303" i="2" s="1"/>
  <c r="W1303" i="2"/>
  <c r="S1315" i="2"/>
  <c r="X1315" i="2" s="1"/>
  <c r="Y1315" i="2" s="1"/>
  <c r="W1315" i="2"/>
  <c r="S1327" i="2"/>
  <c r="X1327" i="2" s="1"/>
  <c r="Y1327" i="2" s="1"/>
  <c r="W1327" i="2"/>
  <c r="S1343" i="2"/>
  <c r="X1343" i="2" s="1"/>
  <c r="Y1343" i="2" s="1"/>
  <c r="W1343" i="2"/>
  <c r="S1355" i="2"/>
  <c r="X1355" i="2" s="1"/>
  <c r="Y1355" i="2" s="1"/>
  <c r="W1355" i="2"/>
  <c r="S1367" i="2"/>
  <c r="X1367" i="2" s="1"/>
  <c r="Y1367" i="2" s="1"/>
  <c r="W1367" i="2"/>
  <c r="S1379" i="2"/>
  <c r="X1379" i="2" s="1"/>
  <c r="Y1379" i="2" s="1"/>
  <c r="W1379" i="2"/>
  <c r="S1391" i="2"/>
  <c r="X1391" i="2" s="1"/>
  <c r="Y1391" i="2" s="1"/>
  <c r="W1391" i="2"/>
  <c r="S1403" i="2"/>
  <c r="X1403" i="2" s="1"/>
  <c r="Y1403" i="2" s="1"/>
  <c r="W1403" i="2"/>
  <c r="S1415" i="2"/>
  <c r="X1415" i="2" s="1"/>
  <c r="Y1415" i="2" s="1"/>
  <c r="W1415" i="2"/>
  <c r="S1427" i="2"/>
  <c r="X1427" i="2" s="1"/>
  <c r="Y1427" i="2" s="1"/>
  <c r="W1427" i="2"/>
  <c r="S1439" i="2"/>
  <c r="X1439" i="2" s="1"/>
  <c r="Y1439" i="2" s="1"/>
  <c r="W1439" i="2"/>
  <c r="S1451" i="2"/>
  <c r="X1451" i="2" s="1"/>
  <c r="Y1451" i="2" s="1"/>
  <c r="W1451" i="2"/>
  <c r="S1463" i="2"/>
  <c r="X1463" i="2" s="1"/>
  <c r="Y1463" i="2" s="1"/>
  <c r="W1463" i="2"/>
  <c r="S1479" i="2"/>
  <c r="X1479" i="2" s="1"/>
  <c r="Y1479" i="2" s="1"/>
  <c r="W1479" i="2"/>
  <c r="S1491" i="2"/>
  <c r="X1491" i="2" s="1"/>
  <c r="Y1491" i="2" s="1"/>
  <c r="W1491" i="2"/>
  <c r="S1503" i="2"/>
  <c r="X1503" i="2" s="1"/>
  <c r="Y1503" i="2" s="1"/>
  <c r="W1503" i="2"/>
  <c r="S1511" i="2"/>
  <c r="X1511" i="2" s="1"/>
  <c r="Y1511" i="2" s="1"/>
  <c r="W1511" i="2"/>
  <c r="S1523" i="2"/>
  <c r="X1523" i="2" s="1"/>
  <c r="Y1523" i="2" s="1"/>
  <c r="W1523" i="2"/>
  <c r="S1539" i="2"/>
  <c r="X1539" i="2" s="1"/>
  <c r="Y1539" i="2" s="1"/>
  <c r="W1539" i="2"/>
  <c r="S1551" i="2"/>
  <c r="X1551" i="2" s="1"/>
  <c r="Y1551" i="2" s="1"/>
  <c r="W1551" i="2"/>
  <c r="S1563" i="2"/>
  <c r="X1563" i="2" s="1"/>
  <c r="Y1563" i="2" s="1"/>
  <c r="W1563" i="2"/>
  <c r="S1575" i="2"/>
  <c r="X1575" i="2" s="1"/>
  <c r="Y1575" i="2" s="1"/>
  <c r="W1575" i="2"/>
  <c r="S1587" i="2"/>
  <c r="X1587" i="2" s="1"/>
  <c r="Y1587" i="2" s="1"/>
  <c r="W1587" i="2"/>
  <c r="S1599" i="2"/>
  <c r="X1599" i="2" s="1"/>
  <c r="Y1599" i="2" s="1"/>
  <c r="W1599" i="2"/>
  <c r="S1611" i="2"/>
  <c r="X1611" i="2" s="1"/>
  <c r="Y1611" i="2" s="1"/>
  <c r="W1611" i="2"/>
  <c r="S1619" i="2"/>
  <c r="X1619" i="2" s="1"/>
  <c r="Y1619" i="2" s="1"/>
  <c r="W1619" i="2"/>
  <c r="S1631" i="2"/>
  <c r="X1631" i="2" s="1"/>
  <c r="Y1631" i="2" s="1"/>
  <c r="W1631" i="2"/>
  <c r="S1643" i="2"/>
  <c r="X1643" i="2" s="1"/>
  <c r="Y1643" i="2" s="1"/>
  <c r="W1643" i="2"/>
  <c r="S1655" i="2"/>
  <c r="X1655" i="2" s="1"/>
  <c r="Y1655" i="2" s="1"/>
  <c r="W1655" i="2"/>
  <c r="S1667" i="2"/>
  <c r="X1667" i="2" s="1"/>
  <c r="Y1667" i="2" s="1"/>
  <c r="W1667" i="2"/>
  <c r="S1679" i="2"/>
  <c r="X1679" i="2" s="1"/>
  <c r="Y1679" i="2" s="1"/>
  <c r="W1679" i="2"/>
  <c r="S1691" i="2"/>
  <c r="X1691" i="2" s="1"/>
  <c r="Y1691" i="2" s="1"/>
  <c r="W1691" i="2"/>
  <c r="S1703" i="2"/>
  <c r="X1703" i="2" s="1"/>
  <c r="Y1703" i="2" s="1"/>
  <c r="W1703" i="2"/>
  <c r="S1715" i="2"/>
  <c r="X1715" i="2" s="1"/>
  <c r="Y1715" i="2" s="1"/>
  <c r="W1715" i="2"/>
  <c r="S1727" i="2"/>
  <c r="X1727" i="2" s="1"/>
  <c r="Y1727" i="2" s="1"/>
  <c r="W1727" i="2"/>
  <c r="S1739" i="2"/>
  <c r="X1739" i="2" s="1"/>
  <c r="Y1739" i="2" s="1"/>
  <c r="W1739" i="2"/>
  <c r="S1751" i="2"/>
  <c r="X1751" i="2" s="1"/>
  <c r="Y1751" i="2" s="1"/>
  <c r="W1751" i="2"/>
  <c r="S1763" i="2"/>
  <c r="X1763" i="2" s="1"/>
  <c r="Y1763" i="2" s="1"/>
  <c r="W1763" i="2"/>
  <c r="S1775" i="2"/>
  <c r="X1775" i="2" s="1"/>
  <c r="Y1775" i="2" s="1"/>
  <c r="W1775" i="2"/>
  <c r="S1798" i="2"/>
  <c r="X1798" i="2" s="1"/>
  <c r="Y1798" i="2" s="1"/>
  <c r="W1798" i="2"/>
  <c r="S1806" i="2"/>
  <c r="X1806" i="2" s="1"/>
  <c r="Y1806" i="2" s="1"/>
  <c r="W1806" i="2"/>
  <c r="S1818" i="2"/>
  <c r="X1818" i="2" s="1"/>
  <c r="Y1818" i="2" s="1"/>
  <c r="W1818" i="2"/>
  <c r="S1830" i="2"/>
  <c r="X1830" i="2" s="1"/>
  <c r="Y1830" i="2" s="1"/>
  <c r="W1830" i="2"/>
  <c r="S1842" i="2"/>
  <c r="X1842" i="2" s="1"/>
  <c r="Y1842" i="2" s="1"/>
  <c r="W1842" i="2"/>
  <c r="S1854" i="2"/>
  <c r="X1854" i="2" s="1"/>
  <c r="Y1854" i="2" s="1"/>
  <c r="W1854" i="2"/>
  <c r="S1866" i="2"/>
  <c r="X1866" i="2" s="1"/>
  <c r="Y1866" i="2" s="1"/>
  <c r="W1866" i="2"/>
  <c r="S1874" i="2"/>
  <c r="X1874" i="2" s="1"/>
  <c r="Y1874" i="2" s="1"/>
  <c r="W1874" i="2"/>
  <c r="S1886" i="2"/>
  <c r="X1886" i="2" s="1"/>
  <c r="Y1886" i="2" s="1"/>
  <c r="W1886" i="2"/>
  <c r="S1898" i="2"/>
  <c r="X1898" i="2" s="1"/>
  <c r="Y1898" i="2" s="1"/>
  <c r="W1898" i="2"/>
  <c r="W1914" i="2"/>
  <c r="S1914" i="2"/>
  <c r="X1914" i="2" s="1"/>
  <c r="Y1914" i="2" s="1"/>
  <c r="S2262" i="2"/>
  <c r="X2262" i="2" s="1"/>
  <c r="Y2262" i="2" s="1"/>
  <c r="W2262" i="2"/>
  <c r="S2278" i="2"/>
  <c r="X2278" i="2" s="1"/>
  <c r="Y2278" i="2" s="1"/>
  <c r="W2278" i="2"/>
  <c r="S2290" i="2"/>
  <c r="X2290" i="2" s="1"/>
  <c r="Y2290" i="2" s="1"/>
  <c r="W2290" i="2"/>
  <c r="S2306" i="2"/>
  <c r="X2306" i="2" s="1"/>
  <c r="Y2306" i="2" s="1"/>
  <c r="W2306" i="2"/>
  <c r="S2318" i="2"/>
  <c r="X2318" i="2" s="1"/>
  <c r="Y2318" i="2" s="1"/>
  <c r="W2318" i="2"/>
  <c r="S3225" i="2"/>
  <c r="X3225" i="2" s="1"/>
  <c r="Y3225" i="2" s="1"/>
  <c r="W3225" i="2"/>
  <c r="S3237" i="2"/>
  <c r="X3237" i="2" s="1"/>
  <c r="Y3237" i="2" s="1"/>
  <c r="W3237" i="2"/>
  <c r="S3253" i="2"/>
  <c r="X3253" i="2" s="1"/>
  <c r="Y3253" i="2" s="1"/>
  <c r="W3253" i="2"/>
  <c r="S3265" i="2"/>
  <c r="X3265" i="2" s="1"/>
  <c r="Y3265" i="2" s="1"/>
  <c r="W3265" i="2"/>
  <c r="S3277" i="2"/>
  <c r="X3277" i="2" s="1"/>
  <c r="Y3277" i="2" s="1"/>
  <c r="W3277" i="2"/>
  <c r="S3289" i="2"/>
  <c r="X3289" i="2" s="1"/>
  <c r="Y3289" i="2" s="1"/>
  <c r="W3289" i="2"/>
  <c r="S3301" i="2"/>
  <c r="X3301" i="2" s="1"/>
  <c r="Y3301" i="2" s="1"/>
  <c r="W3301" i="2"/>
  <c r="S3320" i="2"/>
  <c r="X3320" i="2" s="1"/>
  <c r="Y3320" i="2" s="1"/>
  <c r="W3320" i="2"/>
  <c r="S3332" i="2"/>
  <c r="X3332" i="2" s="1"/>
  <c r="Y3332" i="2" s="1"/>
  <c r="W3332" i="2"/>
  <c r="S3344" i="2"/>
  <c r="X3344" i="2" s="1"/>
  <c r="Y3344" i="2" s="1"/>
  <c r="W3344" i="2"/>
  <c r="S3356" i="2"/>
  <c r="X3356" i="2" s="1"/>
  <c r="Y3356" i="2" s="1"/>
  <c r="W3356" i="2"/>
  <c r="S3368" i="2"/>
  <c r="X3368" i="2" s="1"/>
  <c r="Y3368" i="2" s="1"/>
  <c r="W3368" i="2"/>
  <c r="S3380" i="2"/>
  <c r="X3380" i="2" s="1"/>
  <c r="Y3380" i="2" s="1"/>
  <c r="W3380" i="2"/>
  <c r="S3392" i="2"/>
  <c r="X3392" i="2" s="1"/>
  <c r="Y3392" i="2" s="1"/>
  <c r="W3392" i="2"/>
  <c r="S3404" i="2"/>
  <c r="X3404" i="2" s="1"/>
  <c r="Y3404" i="2" s="1"/>
  <c r="W3404" i="2"/>
  <c r="S3416" i="2"/>
  <c r="X3416" i="2" s="1"/>
  <c r="Y3416" i="2" s="1"/>
  <c r="W3416" i="2"/>
  <c r="S3428" i="2"/>
  <c r="X3428" i="2" s="1"/>
  <c r="Y3428" i="2" s="1"/>
  <c r="W3428" i="2"/>
  <c r="S4327" i="2"/>
  <c r="X4327" i="2" s="1"/>
  <c r="Y4327" i="2" s="1"/>
  <c r="W4327" i="2"/>
  <c r="S4339" i="2"/>
  <c r="X4339" i="2" s="1"/>
  <c r="Y4339" i="2" s="1"/>
  <c r="W4339" i="2"/>
  <c r="S4351" i="2"/>
  <c r="X4351" i="2" s="1"/>
  <c r="Y4351" i="2" s="1"/>
  <c r="W4351" i="2"/>
  <c r="S4363" i="2"/>
  <c r="X4363" i="2" s="1"/>
  <c r="Y4363" i="2" s="1"/>
  <c r="W4363" i="2"/>
  <c r="S4375" i="2"/>
  <c r="X4375" i="2" s="1"/>
  <c r="Y4375" i="2" s="1"/>
  <c r="W4375" i="2"/>
  <c r="W4475" i="2"/>
  <c r="S4475" i="2"/>
  <c r="X4475" i="2" s="1"/>
  <c r="Y4475" i="2" s="1"/>
  <c r="S4802" i="2"/>
  <c r="X4802" i="2" s="1"/>
  <c r="Y4802" i="2" s="1"/>
  <c r="W4802" i="2"/>
  <c r="S4814" i="2"/>
  <c r="X4814" i="2" s="1"/>
  <c r="Y4814" i="2" s="1"/>
  <c r="W4814" i="2"/>
  <c r="S4826" i="2"/>
  <c r="X4826" i="2" s="1"/>
  <c r="Y4826" i="2" s="1"/>
  <c r="W4826" i="2"/>
  <c r="S4838" i="2"/>
  <c r="X4838" i="2" s="1"/>
  <c r="Y4838" i="2" s="1"/>
  <c r="W4838" i="2"/>
  <c r="S4850" i="2"/>
  <c r="X4850" i="2" s="1"/>
  <c r="Y4850" i="2" s="1"/>
  <c r="W4850" i="2"/>
  <c r="S4862" i="2"/>
  <c r="X4862" i="2" s="1"/>
  <c r="Y4862" i="2" s="1"/>
  <c r="W4862" i="2"/>
  <c r="S4874" i="2"/>
  <c r="X4874" i="2" s="1"/>
  <c r="Y4874" i="2" s="1"/>
  <c r="W4874" i="2"/>
  <c r="S4889" i="2"/>
  <c r="X4889" i="2" s="1"/>
  <c r="Y4889" i="2" s="1"/>
  <c r="W4889" i="2"/>
  <c r="S4901" i="2"/>
  <c r="X4901" i="2" s="1"/>
  <c r="Y4901" i="2" s="1"/>
  <c r="W4901" i="2"/>
  <c r="S4913" i="2"/>
  <c r="X4913" i="2" s="1"/>
  <c r="Y4913" i="2" s="1"/>
  <c r="W4913" i="2"/>
  <c r="S4925" i="2"/>
  <c r="X4925" i="2" s="1"/>
  <c r="Y4925" i="2" s="1"/>
  <c r="W4925" i="2"/>
  <c r="S4948" i="2"/>
  <c r="X4948" i="2" s="1"/>
  <c r="Y4948" i="2" s="1"/>
  <c r="W4948" i="2"/>
  <c r="S4956" i="2"/>
  <c r="X4956" i="2" s="1"/>
  <c r="Y4956" i="2" s="1"/>
  <c r="W4956" i="2"/>
  <c r="S4968" i="2"/>
  <c r="X4968" i="2" s="1"/>
  <c r="Y4968" i="2" s="1"/>
  <c r="W4968" i="2"/>
  <c r="S4984" i="2"/>
  <c r="X4984" i="2" s="1"/>
  <c r="Y4984" i="2" s="1"/>
  <c r="W4984" i="2"/>
  <c r="S4996" i="2"/>
  <c r="X4996" i="2" s="1"/>
  <c r="Y4996" i="2" s="1"/>
  <c r="W4996" i="2"/>
  <c r="S5637" i="2"/>
  <c r="X5637" i="2" s="1"/>
  <c r="Y5637" i="2" s="1"/>
  <c r="W5637" i="2"/>
  <c r="S5649" i="2"/>
  <c r="X5649" i="2" s="1"/>
  <c r="Y5649" i="2" s="1"/>
  <c r="W5649" i="2"/>
  <c r="S5661" i="2"/>
  <c r="X5661" i="2" s="1"/>
  <c r="Y5661" i="2" s="1"/>
  <c r="W5661" i="2"/>
  <c r="S5673" i="2"/>
  <c r="X5673" i="2" s="1"/>
  <c r="Y5673" i="2" s="1"/>
  <c r="W5673" i="2"/>
  <c r="S5685" i="2"/>
  <c r="X5685" i="2" s="1"/>
  <c r="Y5685" i="2" s="1"/>
  <c r="W5685" i="2"/>
  <c r="S5697" i="2"/>
  <c r="X5697" i="2" s="1"/>
  <c r="Y5697" i="2" s="1"/>
  <c r="W5697" i="2"/>
  <c r="S5708" i="2"/>
  <c r="X5708" i="2" s="1"/>
  <c r="Y5708" i="2" s="1"/>
  <c r="W5708" i="2"/>
  <c r="S5728" i="2"/>
  <c r="X5728" i="2" s="1"/>
  <c r="Y5728" i="2" s="1"/>
  <c r="W5728" i="2"/>
  <c r="S5736" i="2"/>
  <c r="X5736" i="2" s="1"/>
  <c r="Y5736" i="2" s="1"/>
  <c r="W5736" i="2"/>
  <c r="S5744" i="2"/>
  <c r="X5744" i="2" s="1"/>
  <c r="Y5744" i="2" s="1"/>
  <c r="W5744" i="2"/>
  <c r="S5756" i="2"/>
  <c r="X5756" i="2" s="1"/>
  <c r="Y5756" i="2" s="1"/>
  <c r="W5756" i="2"/>
  <c r="S5916" i="2"/>
  <c r="X5916" i="2" s="1"/>
  <c r="Y5916" i="2" s="1"/>
  <c r="W5916" i="2"/>
  <c r="S5928" i="2"/>
  <c r="X5928" i="2" s="1"/>
  <c r="Y5928" i="2" s="1"/>
  <c r="W5928" i="2"/>
  <c r="S5939" i="2"/>
  <c r="X5939" i="2" s="1"/>
  <c r="Y5939" i="2" s="1"/>
  <c r="W5939" i="2"/>
  <c r="S5951" i="2"/>
  <c r="X5951" i="2" s="1"/>
  <c r="Y5951" i="2" s="1"/>
  <c r="W5951" i="2"/>
  <c r="S6030" i="2"/>
  <c r="X6030" i="2" s="1"/>
  <c r="Y6030" i="2" s="1"/>
  <c r="W6030" i="2"/>
  <c r="S6053" i="2"/>
  <c r="X6053" i="2" s="1"/>
  <c r="Y6053" i="2" s="1"/>
  <c r="W6053" i="2"/>
  <c r="S6061" i="2"/>
  <c r="X6061" i="2" s="1"/>
  <c r="Y6061" i="2" s="1"/>
  <c r="W6061" i="2"/>
  <c r="S6072" i="2"/>
  <c r="X6072" i="2" s="1"/>
  <c r="Y6072" i="2" s="1"/>
  <c r="W6072" i="2"/>
  <c r="S6084" i="2"/>
  <c r="X6084" i="2" s="1"/>
  <c r="Y6084" i="2" s="1"/>
  <c r="W6084" i="2"/>
  <c r="S6095" i="2"/>
  <c r="X6095" i="2" s="1"/>
  <c r="Y6095" i="2" s="1"/>
  <c r="W6095" i="2"/>
  <c r="S6107" i="2"/>
  <c r="X6107" i="2" s="1"/>
  <c r="Y6107" i="2" s="1"/>
  <c r="W6107" i="2"/>
  <c r="S6166" i="2"/>
  <c r="X6166" i="2" s="1"/>
  <c r="Y6166" i="2" s="1"/>
  <c r="W6166" i="2"/>
  <c r="S6178" i="2"/>
  <c r="X6178" i="2" s="1"/>
  <c r="Y6178" i="2" s="1"/>
  <c r="W6178" i="2"/>
  <c r="S6190" i="2"/>
  <c r="X6190" i="2" s="1"/>
  <c r="Y6190" i="2" s="1"/>
  <c r="W6190" i="2"/>
  <c r="S6261" i="2"/>
  <c r="X6261" i="2" s="1"/>
  <c r="Y6261" i="2" s="1"/>
  <c r="W6261" i="2"/>
  <c r="S6426" i="2"/>
  <c r="X6426" i="2" s="1"/>
  <c r="Y6426" i="2" s="1"/>
  <c r="W6426" i="2"/>
  <c r="S6453" i="2"/>
  <c r="X6453" i="2" s="1"/>
  <c r="Y6453" i="2" s="1"/>
  <c r="W6453" i="2"/>
  <c r="S6899" i="2"/>
  <c r="X6899" i="2" s="1"/>
  <c r="Y6899" i="2" s="1"/>
  <c r="W6899" i="2"/>
  <c r="S5" i="2"/>
  <c r="X5" i="2" s="1"/>
  <c r="Y5" i="2" s="1"/>
  <c r="W5" i="2"/>
  <c r="S9" i="2"/>
  <c r="X9" i="2" s="1"/>
  <c r="Y9" i="2" s="1"/>
  <c r="W9" i="2"/>
  <c r="S13" i="2"/>
  <c r="X13" i="2" s="1"/>
  <c r="Y13" i="2" s="1"/>
  <c r="W13" i="2"/>
  <c r="S17" i="2"/>
  <c r="X17" i="2" s="1"/>
  <c r="Y17" i="2" s="1"/>
  <c r="W17" i="2"/>
  <c r="S21" i="2"/>
  <c r="X21" i="2" s="1"/>
  <c r="Y21" i="2" s="1"/>
  <c r="W21" i="2"/>
  <c r="S25" i="2"/>
  <c r="X25" i="2" s="1"/>
  <c r="Y25" i="2" s="1"/>
  <c r="W25" i="2"/>
  <c r="S29" i="2"/>
  <c r="X29" i="2" s="1"/>
  <c r="Y29" i="2" s="1"/>
  <c r="W29" i="2"/>
  <c r="S33" i="2"/>
  <c r="X33" i="2" s="1"/>
  <c r="Y33" i="2" s="1"/>
  <c r="W33" i="2"/>
  <c r="S37" i="2"/>
  <c r="X37" i="2" s="1"/>
  <c r="Y37" i="2" s="1"/>
  <c r="W37" i="2"/>
  <c r="S41" i="2"/>
  <c r="X41" i="2" s="1"/>
  <c r="Y41" i="2" s="1"/>
  <c r="W41" i="2"/>
  <c r="S45" i="2"/>
  <c r="X45" i="2" s="1"/>
  <c r="Y45" i="2" s="1"/>
  <c r="W45" i="2"/>
  <c r="S49" i="2"/>
  <c r="X49" i="2" s="1"/>
  <c r="Y49" i="2" s="1"/>
  <c r="W49" i="2"/>
  <c r="S53" i="2"/>
  <c r="X53" i="2" s="1"/>
  <c r="Y53" i="2" s="1"/>
  <c r="W53" i="2"/>
  <c r="S57" i="2"/>
  <c r="X57" i="2" s="1"/>
  <c r="Y57" i="2" s="1"/>
  <c r="W57" i="2"/>
  <c r="S61" i="2"/>
  <c r="X61" i="2" s="1"/>
  <c r="Y61" i="2" s="1"/>
  <c r="W61" i="2"/>
  <c r="S66" i="2"/>
  <c r="X66" i="2" s="1"/>
  <c r="Y66" i="2" s="1"/>
  <c r="W66" i="2"/>
  <c r="S73" i="2"/>
  <c r="X73" i="2" s="1"/>
  <c r="Y73" i="2" s="1"/>
  <c r="W73" i="2"/>
  <c r="S77" i="2"/>
  <c r="X77" i="2" s="1"/>
  <c r="Y77" i="2" s="1"/>
  <c r="W77" i="2"/>
  <c r="S81" i="2"/>
  <c r="X81" i="2" s="1"/>
  <c r="Y81" i="2" s="1"/>
  <c r="W81" i="2"/>
  <c r="S85" i="2"/>
  <c r="X85" i="2" s="1"/>
  <c r="Y85" i="2" s="1"/>
  <c r="W85" i="2"/>
  <c r="S89" i="2"/>
  <c r="X89" i="2" s="1"/>
  <c r="Y89" i="2" s="1"/>
  <c r="W89" i="2"/>
  <c r="S93" i="2"/>
  <c r="X93" i="2" s="1"/>
  <c r="Y93" i="2" s="1"/>
  <c r="W93" i="2"/>
  <c r="S97" i="2"/>
  <c r="X97" i="2" s="1"/>
  <c r="Y97" i="2" s="1"/>
  <c r="W97" i="2"/>
  <c r="S101" i="2"/>
  <c r="X101" i="2" s="1"/>
  <c r="Y101" i="2" s="1"/>
  <c r="W101" i="2"/>
  <c r="S105" i="2"/>
  <c r="X105" i="2" s="1"/>
  <c r="Y105" i="2" s="1"/>
  <c r="W105" i="2"/>
  <c r="S109" i="2"/>
  <c r="X109" i="2" s="1"/>
  <c r="Y109" i="2" s="1"/>
  <c r="W109" i="2"/>
  <c r="S113" i="2"/>
  <c r="X113" i="2" s="1"/>
  <c r="Y113" i="2" s="1"/>
  <c r="W113" i="2"/>
  <c r="S117" i="2"/>
  <c r="X117" i="2" s="1"/>
  <c r="Y117" i="2" s="1"/>
  <c r="W117" i="2"/>
  <c r="S121" i="2"/>
  <c r="X121" i="2" s="1"/>
  <c r="Y121" i="2" s="1"/>
  <c r="W121" i="2"/>
  <c r="S125" i="2"/>
  <c r="X125" i="2" s="1"/>
  <c r="Y125" i="2" s="1"/>
  <c r="W125" i="2"/>
  <c r="S129" i="2"/>
  <c r="X129" i="2" s="1"/>
  <c r="Y129" i="2" s="1"/>
  <c r="W129" i="2"/>
  <c r="W133" i="2"/>
  <c r="S133" i="2"/>
  <c r="X133" i="2" s="1"/>
  <c r="Y133" i="2" s="1"/>
  <c r="S396" i="2"/>
  <c r="X396" i="2" s="1"/>
  <c r="Y396" i="2" s="1"/>
  <c r="W396" i="2"/>
  <c r="S400" i="2"/>
  <c r="X400" i="2" s="1"/>
  <c r="Y400" i="2" s="1"/>
  <c r="W400" i="2"/>
  <c r="S404" i="2"/>
  <c r="X404" i="2" s="1"/>
  <c r="Y404" i="2" s="1"/>
  <c r="W404" i="2"/>
  <c r="S408" i="2"/>
  <c r="X408" i="2" s="1"/>
  <c r="Y408" i="2" s="1"/>
  <c r="W408" i="2"/>
  <c r="S412" i="2"/>
  <c r="X412" i="2" s="1"/>
  <c r="Y412" i="2" s="1"/>
  <c r="W412" i="2"/>
  <c r="S416" i="2"/>
  <c r="X416" i="2" s="1"/>
  <c r="Y416" i="2" s="1"/>
  <c r="W416" i="2"/>
  <c r="S420" i="2"/>
  <c r="X420" i="2" s="1"/>
  <c r="Y420" i="2" s="1"/>
  <c r="W420" i="2"/>
  <c r="S424" i="2"/>
  <c r="X424" i="2" s="1"/>
  <c r="Y424" i="2" s="1"/>
  <c r="W424" i="2"/>
  <c r="S428" i="2"/>
  <c r="X428" i="2" s="1"/>
  <c r="Y428" i="2" s="1"/>
  <c r="W428" i="2"/>
  <c r="S432" i="2"/>
  <c r="X432" i="2" s="1"/>
  <c r="Y432" i="2" s="1"/>
  <c r="W432" i="2"/>
  <c r="S436" i="2"/>
  <c r="X436" i="2" s="1"/>
  <c r="Y436" i="2" s="1"/>
  <c r="W436" i="2"/>
  <c r="S440" i="2"/>
  <c r="X440" i="2" s="1"/>
  <c r="Y440" i="2" s="1"/>
  <c r="W440" i="2"/>
  <c r="S444" i="2"/>
  <c r="X444" i="2" s="1"/>
  <c r="Y444" i="2" s="1"/>
  <c r="W444" i="2"/>
  <c r="S448" i="2"/>
  <c r="X448" i="2" s="1"/>
  <c r="Y448" i="2" s="1"/>
  <c r="W448" i="2"/>
  <c r="S452" i="2"/>
  <c r="X452" i="2" s="1"/>
  <c r="Y452" i="2" s="1"/>
  <c r="W452" i="2"/>
  <c r="S456" i="2"/>
  <c r="X456" i="2" s="1"/>
  <c r="Y456" i="2" s="1"/>
  <c r="W456" i="2"/>
  <c r="S2195" i="2"/>
  <c r="X2195" i="2" s="1"/>
  <c r="Y2195" i="2" s="1"/>
  <c r="W2195" i="2"/>
  <c r="S2199" i="2"/>
  <c r="X2199" i="2" s="1"/>
  <c r="Y2199" i="2" s="1"/>
  <c r="W2199" i="2"/>
  <c r="S2203" i="2"/>
  <c r="X2203" i="2" s="1"/>
  <c r="Y2203" i="2" s="1"/>
  <c r="W2203" i="2"/>
  <c r="S2207" i="2"/>
  <c r="X2207" i="2" s="1"/>
  <c r="Y2207" i="2" s="1"/>
  <c r="W2207" i="2"/>
  <c r="S2211" i="2"/>
  <c r="X2211" i="2" s="1"/>
  <c r="Y2211" i="2" s="1"/>
  <c r="W2211" i="2"/>
  <c r="S2215" i="2"/>
  <c r="X2215" i="2" s="1"/>
  <c r="Y2215" i="2" s="1"/>
  <c r="W2215" i="2"/>
  <c r="S2219" i="2"/>
  <c r="X2219" i="2" s="1"/>
  <c r="Y2219" i="2" s="1"/>
  <c r="W2219" i="2"/>
  <c r="S2223" i="2"/>
  <c r="X2223" i="2" s="1"/>
  <c r="Y2223" i="2" s="1"/>
  <c r="W2223" i="2"/>
  <c r="S2227" i="2"/>
  <c r="X2227" i="2" s="1"/>
  <c r="Y2227" i="2" s="1"/>
  <c r="W2227" i="2"/>
  <c r="S2231" i="2"/>
  <c r="X2231" i="2" s="1"/>
  <c r="Y2231" i="2" s="1"/>
  <c r="W2231" i="2"/>
  <c r="S2235" i="2"/>
  <c r="X2235" i="2" s="1"/>
  <c r="Y2235" i="2" s="1"/>
  <c r="W2235" i="2"/>
  <c r="S2239" i="2"/>
  <c r="X2239" i="2" s="1"/>
  <c r="Y2239" i="2" s="1"/>
  <c r="W2239" i="2"/>
  <c r="S2243" i="2"/>
  <c r="X2243" i="2" s="1"/>
  <c r="Y2243" i="2" s="1"/>
  <c r="W2243" i="2"/>
  <c r="S2247" i="2"/>
  <c r="X2247" i="2" s="1"/>
  <c r="Y2247" i="2" s="1"/>
  <c r="W2247" i="2"/>
  <c r="S2251" i="2"/>
  <c r="X2251" i="2" s="1"/>
  <c r="Y2251" i="2" s="1"/>
  <c r="W2251" i="2"/>
  <c r="S2255" i="2"/>
  <c r="X2255" i="2" s="1"/>
  <c r="Y2255" i="2" s="1"/>
  <c r="W2255" i="2"/>
  <c r="S3158" i="2"/>
  <c r="X3158" i="2" s="1"/>
  <c r="Y3158" i="2" s="1"/>
  <c r="W3158" i="2"/>
  <c r="S3162" i="2"/>
  <c r="X3162" i="2" s="1"/>
  <c r="Y3162" i="2" s="1"/>
  <c r="W3162" i="2"/>
  <c r="S3166" i="2"/>
  <c r="X3166" i="2" s="1"/>
  <c r="Y3166" i="2" s="1"/>
  <c r="W3166" i="2"/>
  <c r="S3170" i="2"/>
  <c r="X3170" i="2" s="1"/>
  <c r="Y3170" i="2" s="1"/>
  <c r="W3170" i="2"/>
  <c r="S3174" i="2"/>
  <c r="X3174" i="2" s="1"/>
  <c r="Y3174" i="2" s="1"/>
  <c r="W3174" i="2"/>
  <c r="S3178" i="2"/>
  <c r="X3178" i="2" s="1"/>
  <c r="Y3178" i="2" s="1"/>
  <c r="W3178" i="2"/>
  <c r="S3182" i="2"/>
  <c r="X3182" i="2" s="1"/>
  <c r="Y3182" i="2" s="1"/>
  <c r="W3182" i="2"/>
  <c r="S3186" i="2"/>
  <c r="X3186" i="2" s="1"/>
  <c r="Y3186" i="2" s="1"/>
  <c r="W3186" i="2"/>
  <c r="S3190" i="2"/>
  <c r="X3190" i="2" s="1"/>
  <c r="Y3190" i="2" s="1"/>
  <c r="W3190" i="2"/>
  <c r="S3194" i="2"/>
  <c r="X3194" i="2" s="1"/>
  <c r="Y3194" i="2" s="1"/>
  <c r="W3194" i="2"/>
  <c r="S3198" i="2"/>
  <c r="X3198" i="2" s="1"/>
  <c r="Y3198" i="2" s="1"/>
  <c r="W3198" i="2"/>
  <c r="S3202" i="2"/>
  <c r="X3202" i="2" s="1"/>
  <c r="Y3202" i="2" s="1"/>
  <c r="W3202" i="2"/>
  <c r="S3206" i="2"/>
  <c r="X3206" i="2" s="1"/>
  <c r="Y3206" i="2" s="1"/>
  <c r="W3206" i="2"/>
  <c r="S3210" i="2"/>
  <c r="X3210" i="2" s="1"/>
  <c r="Y3210" i="2" s="1"/>
  <c r="W3210" i="2"/>
  <c r="S3214" i="2"/>
  <c r="X3214" i="2" s="1"/>
  <c r="Y3214" i="2" s="1"/>
  <c r="W3214" i="2"/>
  <c r="S3218" i="2"/>
  <c r="X3218" i="2" s="1"/>
  <c r="Y3218" i="2" s="1"/>
  <c r="W3218" i="2"/>
  <c r="S3661" i="2"/>
  <c r="X3661" i="2" s="1"/>
  <c r="Y3661" i="2" s="1"/>
  <c r="W3661" i="2"/>
  <c r="S3665" i="2"/>
  <c r="X3665" i="2" s="1"/>
  <c r="Y3665" i="2" s="1"/>
  <c r="W3665" i="2"/>
  <c r="S3669" i="2"/>
  <c r="X3669" i="2" s="1"/>
  <c r="Y3669" i="2" s="1"/>
  <c r="W3669" i="2"/>
  <c r="S3673" i="2"/>
  <c r="X3673" i="2" s="1"/>
  <c r="Y3673" i="2" s="1"/>
  <c r="W3673" i="2"/>
  <c r="S3677" i="2"/>
  <c r="X3677" i="2" s="1"/>
  <c r="Y3677" i="2" s="1"/>
  <c r="W3677" i="2"/>
  <c r="S3681" i="2"/>
  <c r="X3681" i="2" s="1"/>
  <c r="Y3681" i="2" s="1"/>
  <c r="W3681" i="2"/>
  <c r="S3685" i="2"/>
  <c r="X3685" i="2" s="1"/>
  <c r="Y3685" i="2" s="1"/>
  <c r="W3685" i="2"/>
  <c r="S3689" i="2"/>
  <c r="X3689" i="2" s="1"/>
  <c r="Y3689" i="2" s="1"/>
  <c r="W3689" i="2"/>
  <c r="S3693" i="2"/>
  <c r="X3693" i="2" s="1"/>
  <c r="Y3693" i="2" s="1"/>
  <c r="W3693" i="2"/>
  <c r="S3697" i="2"/>
  <c r="X3697" i="2" s="1"/>
  <c r="Y3697" i="2" s="1"/>
  <c r="W3697" i="2"/>
  <c r="S3701" i="2"/>
  <c r="X3701" i="2" s="1"/>
  <c r="Y3701" i="2" s="1"/>
  <c r="W3701" i="2"/>
  <c r="S3705" i="2"/>
  <c r="X3705" i="2" s="1"/>
  <c r="Y3705" i="2" s="1"/>
  <c r="W3705" i="2"/>
  <c r="S3709" i="2"/>
  <c r="X3709" i="2" s="1"/>
  <c r="Y3709" i="2" s="1"/>
  <c r="W3709" i="2"/>
  <c r="S3713" i="2"/>
  <c r="X3713" i="2" s="1"/>
  <c r="Y3713" i="2" s="1"/>
  <c r="W3713" i="2"/>
  <c r="S3717" i="2"/>
  <c r="X3717" i="2" s="1"/>
  <c r="Y3717" i="2" s="1"/>
  <c r="W3717" i="2"/>
  <c r="S3721" i="2"/>
  <c r="X3721" i="2" s="1"/>
  <c r="Y3721" i="2" s="1"/>
  <c r="W3721" i="2"/>
  <c r="S3725" i="2"/>
  <c r="X3725" i="2" s="1"/>
  <c r="Y3725" i="2" s="1"/>
  <c r="W3725" i="2"/>
  <c r="S3729" i="2"/>
  <c r="X3729" i="2" s="1"/>
  <c r="Y3729" i="2" s="1"/>
  <c r="W3729" i="2"/>
  <c r="S3733" i="2"/>
  <c r="X3733" i="2" s="1"/>
  <c r="Y3733" i="2" s="1"/>
  <c r="W3733" i="2"/>
  <c r="S3737" i="2"/>
  <c r="X3737" i="2" s="1"/>
  <c r="Y3737" i="2" s="1"/>
  <c r="W3737" i="2"/>
  <c r="S3741" i="2"/>
  <c r="X3741" i="2" s="1"/>
  <c r="Y3741" i="2" s="1"/>
  <c r="W3741" i="2"/>
  <c r="S3745" i="2"/>
  <c r="X3745" i="2" s="1"/>
  <c r="Y3745" i="2" s="1"/>
  <c r="W3745" i="2"/>
  <c r="S3749" i="2"/>
  <c r="X3749" i="2" s="1"/>
  <c r="Y3749" i="2" s="1"/>
  <c r="W3749" i="2"/>
  <c r="S3753" i="2"/>
  <c r="X3753" i="2" s="1"/>
  <c r="Y3753" i="2" s="1"/>
  <c r="W3753" i="2"/>
  <c r="S3757" i="2"/>
  <c r="X3757" i="2" s="1"/>
  <c r="Y3757" i="2" s="1"/>
  <c r="W3757" i="2"/>
  <c r="S3761" i="2"/>
  <c r="X3761" i="2" s="1"/>
  <c r="Y3761" i="2" s="1"/>
  <c r="W3761" i="2"/>
  <c r="S3765" i="2"/>
  <c r="X3765" i="2" s="1"/>
  <c r="Y3765" i="2" s="1"/>
  <c r="W3765" i="2"/>
  <c r="S3769" i="2"/>
  <c r="X3769" i="2" s="1"/>
  <c r="Y3769" i="2" s="1"/>
  <c r="W3769" i="2"/>
  <c r="S3773" i="2"/>
  <c r="X3773" i="2" s="1"/>
  <c r="Y3773" i="2" s="1"/>
  <c r="W3773" i="2"/>
  <c r="S3777" i="2"/>
  <c r="X3777" i="2" s="1"/>
  <c r="Y3777" i="2" s="1"/>
  <c r="W3777" i="2"/>
  <c r="S3781" i="2"/>
  <c r="X3781" i="2" s="1"/>
  <c r="Y3781" i="2" s="1"/>
  <c r="W3781" i="2"/>
  <c r="S3785" i="2"/>
  <c r="X3785" i="2" s="1"/>
  <c r="Y3785" i="2" s="1"/>
  <c r="W3785" i="2"/>
  <c r="S3792" i="2"/>
  <c r="X3792" i="2" s="1"/>
  <c r="Y3792" i="2" s="1"/>
  <c r="W3792" i="2"/>
  <c r="S3796" i="2"/>
  <c r="X3796" i="2" s="1"/>
  <c r="Y3796" i="2" s="1"/>
  <c r="W3796" i="2"/>
  <c r="S3800" i="2"/>
  <c r="X3800" i="2" s="1"/>
  <c r="Y3800" i="2" s="1"/>
  <c r="W3800" i="2"/>
  <c r="S3804" i="2"/>
  <c r="X3804" i="2" s="1"/>
  <c r="Y3804" i="2" s="1"/>
  <c r="W3804" i="2"/>
  <c r="S3808" i="2"/>
  <c r="X3808" i="2" s="1"/>
  <c r="Y3808" i="2" s="1"/>
  <c r="W3808" i="2"/>
  <c r="S3812" i="2"/>
  <c r="X3812" i="2" s="1"/>
  <c r="Y3812" i="2" s="1"/>
  <c r="W3812" i="2"/>
  <c r="S3816" i="2"/>
  <c r="X3816" i="2" s="1"/>
  <c r="Y3816" i="2" s="1"/>
  <c r="W3816" i="2"/>
  <c r="S3820" i="2"/>
  <c r="X3820" i="2" s="1"/>
  <c r="Y3820" i="2" s="1"/>
  <c r="W3820" i="2"/>
  <c r="S3824" i="2"/>
  <c r="X3824" i="2" s="1"/>
  <c r="Y3824" i="2" s="1"/>
  <c r="W3824" i="2"/>
  <c r="S3828" i="2"/>
  <c r="X3828" i="2" s="1"/>
  <c r="Y3828" i="2" s="1"/>
  <c r="W3828" i="2"/>
  <c r="S3832" i="2"/>
  <c r="X3832" i="2" s="1"/>
  <c r="Y3832" i="2" s="1"/>
  <c r="W3832" i="2"/>
  <c r="S3836" i="2"/>
  <c r="X3836" i="2" s="1"/>
  <c r="Y3836" i="2" s="1"/>
  <c r="W3836" i="2"/>
  <c r="S3840" i="2"/>
  <c r="X3840" i="2" s="1"/>
  <c r="Y3840" i="2" s="1"/>
  <c r="W3840" i="2"/>
  <c r="S3844" i="2"/>
  <c r="X3844" i="2" s="1"/>
  <c r="Y3844" i="2" s="1"/>
  <c r="W3844" i="2"/>
  <c r="S3848" i="2"/>
  <c r="X3848" i="2" s="1"/>
  <c r="Y3848" i="2" s="1"/>
  <c r="W3848" i="2"/>
  <c r="S3852" i="2"/>
  <c r="X3852" i="2" s="1"/>
  <c r="Y3852" i="2" s="1"/>
  <c r="W3852" i="2"/>
  <c r="S3856" i="2"/>
  <c r="X3856" i="2" s="1"/>
  <c r="Y3856" i="2" s="1"/>
  <c r="W3856" i="2"/>
  <c r="S3860" i="2"/>
  <c r="X3860" i="2" s="1"/>
  <c r="Y3860" i="2" s="1"/>
  <c r="W3860" i="2"/>
  <c r="S3864" i="2"/>
  <c r="X3864" i="2" s="1"/>
  <c r="Y3864" i="2" s="1"/>
  <c r="W3864" i="2"/>
  <c r="S3868" i="2"/>
  <c r="X3868" i="2" s="1"/>
  <c r="Y3868" i="2" s="1"/>
  <c r="W3868" i="2"/>
  <c r="S3872" i="2"/>
  <c r="X3872" i="2" s="1"/>
  <c r="Y3872" i="2" s="1"/>
  <c r="W3872" i="2"/>
  <c r="S3876" i="2"/>
  <c r="X3876" i="2" s="1"/>
  <c r="Y3876" i="2" s="1"/>
  <c r="W3876" i="2"/>
  <c r="S3880" i="2"/>
  <c r="X3880" i="2" s="1"/>
  <c r="Y3880" i="2" s="1"/>
  <c r="W3880" i="2"/>
  <c r="S3884" i="2"/>
  <c r="X3884" i="2" s="1"/>
  <c r="Y3884" i="2" s="1"/>
  <c r="W3884" i="2"/>
  <c r="S3888" i="2"/>
  <c r="X3888" i="2" s="1"/>
  <c r="Y3888" i="2" s="1"/>
  <c r="W3888" i="2"/>
  <c r="S3892" i="2"/>
  <c r="X3892" i="2" s="1"/>
  <c r="Y3892" i="2" s="1"/>
  <c r="W3892" i="2"/>
  <c r="S3896" i="2"/>
  <c r="X3896" i="2" s="1"/>
  <c r="Y3896" i="2" s="1"/>
  <c r="W3896" i="2"/>
  <c r="S3900" i="2"/>
  <c r="X3900" i="2" s="1"/>
  <c r="Y3900" i="2" s="1"/>
  <c r="W3900" i="2"/>
  <c r="S3904" i="2"/>
  <c r="X3904" i="2" s="1"/>
  <c r="Y3904" i="2" s="1"/>
  <c r="W3904" i="2"/>
  <c r="S3908" i="2"/>
  <c r="X3908" i="2" s="1"/>
  <c r="Y3908" i="2" s="1"/>
  <c r="W3908" i="2"/>
  <c r="S3912" i="2"/>
  <c r="X3912" i="2" s="1"/>
  <c r="Y3912" i="2" s="1"/>
  <c r="W3912" i="2"/>
  <c r="S3916" i="2"/>
  <c r="X3916" i="2" s="1"/>
  <c r="Y3916" i="2" s="1"/>
  <c r="W3916" i="2"/>
  <c r="S3920" i="2"/>
  <c r="X3920" i="2" s="1"/>
  <c r="Y3920" i="2" s="1"/>
  <c r="W3920" i="2"/>
  <c r="S3924" i="2"/>
  <c r="X3924" i="2" s="1"/>
  <c r="Y3924" i="2" s="1"/>
  <c r="W3924" i="2"/>
  <c r="S3928" i="2"/>
  <c r="X3928" i="2" s="1"/>
  <c r="Y3928" i="2" s="1"/>
  <c r="W3928" i="2"/>
  <c r="S3932" i="2"/>
  <c r="X3932" i="2" s="1"/>
  <c r="Y3932" i="2" s="1"/>
  <c r="W3932" i="2"/>
  <c r="S3936" i="2"/>
  <c r="X3936" i="2" s="1"/>
  <c r="Y3936" i="2" s="1"/>
  <c r="W3936" i="2"/>
  <c r="S3940" i="2"/>
  <c r="X3940" i="2" s="1"/>
  <c r="Y3940" i="2" s="1"/>
  <c r="W3940" i="2"/>
  <c r="S3944" i="2"/>
  <c r="X3944" i="2" s="1"/>
  <c r="Y3944" i="2" s="1"/>
  <c r="W3944" i="2"/>
  <c r="S3948" i="2"/>
  <c r="X3948" i="2" s="1"/>
  <c r="Y3948" i="2" s="1"/>
  <c r="W3948" i="2"/>
  <c r="S3952" i="2"/>
  <c r="X3952" i="2" s="1"/>
  <c r="Y3952" i="2" s="1"/>
  <c r="W3952" i="2"/>
  <c r="S3956" i="2"/>
  <c r="X3956" i="2" s="1"/>
  <c r="Y3956" i="2" s="1"/>
  <c r="W3956" i="2"/>
  <c r="S3960" i="2"/>
  <c r="X3960" i="2" s="1"/>
  <c r="Y3960" i="2" s="1"/>
  <c r="W3960" i="2"/>
  <c r="S3964" i="2"/>
  <c r="X3964" i="2" s="1"/>
  <c r="Y3964" i="2" s="1"/>
  <c r="W3964" i="2"/>
  <c r="S3968" i="2"/>
  <c r="X3968" i="2" s="1"/>
  <c r="Y3968" i="2" s="1"/>
  <c r="W3968" i="2"/>
  <c r="S3972" i="2"/>
  <c r="X3972" i="2" s="1"/>
  <c r="Y3972" i="2" s="1"/>
  <c r="W3972" i="2"/>
  <c r="S3976" i="2"/>
  <c r="X3976" i="2" s="1"/>
  <c r="Y3976" i="2" s="1"/>
  <c r="W3976" i="2"/>
  <c r="S3980" i="2"/>
  <c r="X3980" i="2" s="1"/>
  <c r="Y3980" i="2" s="1"/>
  <c r="W3980" i="2"/>
  <c r="S3984" i="2"/>
  <c r="X3984" i="2" s="1"/>
  <c r="Y3984" i="2" s="1"/>
  <c r="W3984" i="2"/>
  <c r="S3988" i="2"/>
  <c r="X3988" i="2" s="1"/>
  <c r="Y3988" i="2" s="1"/>
  <c r="W3988" i="2"/>
  <c r="S3992" i="2"/>
  <c r="X3992" i="2" s="1"/>
  <c r="Y3992" i="2" s="1"/>
  <c r="W3992" i="2"/>
  <c r="S3996" i="2"/>
  <c r="X3996" i="2" s="1"/>
  <c r="Y3996" i="2" s="1"/>
  <c r="W3996" i="2"/>
  <c r="S4000" i="2"/>
  <c r="X4000" i="2" s="1"/>
  <c r="Y4000" i="2" s="1"/>
  <c r="W4000" i="2"/>
  <c r="S4004" i="2"/>
  <c r="X4004" i="2" s="1"/>
  <c r="Y4004" i="2" s="1"/>
  <c r="W4004" i="2"/>
  <c r="S4008" i="2"/>
  <c r="X4008" i="2" s="1"/>
  <c r="Y4008" i="2" s="1"/>
  <c r="W4008" i="2"/>
  <c r="S4012" i="2"/>
  <c r="X4012" i="2" s="1"/>
  <c r="Y4012" i="2" s="1"/>
  <c r="W4012" i="2"/>
  <c r="S4016" i="2"/>
  <c r="X4016" i="2" s="1"/>
  <c r="Y4016" i="2" s="1"/>
  <c r="W4016" i="2"/>
  <c r="S4020" i="2"/>
  <c r="X4020" i="2" s="1"/>
  <c r="Y4020" i="2" s="1"/>
  <c r="W4020" i="2"/>
  <c r="S4024" i="2"/>
  <c r="X4024" i="2" s="1"/>
  <c r="Y4024" i="2" s="1"/>
  <c r="W4024" i="2"/>
  <c r="S4028" i="2"/>
  <c r="X4028" i="2" s="1"/>
  <c r="Y4028" i="2" s="1"/>
  <c r="W4028" i="2"/>
  <c r="S4032" i="2"/>
  <c r="X4032" i="2" s="1"/>
  <c r="Y4032" i="2" s="1"/>
  <c r="W4032" i="2"/>
  <c r="S4036" i="2"/>
  <c r="X4036" i="2" s="1"/>
  <c r="Y4036" i="2" s="1"/>
  <c r="W4036" i="2"/>
  <c r="S4040" i="2"/>
  <c r="X4040" i="2" s="1"/>
  <c r="Y4040" i="2" s="1"/>
  <c r="W4040" i="2"/>
  <c r="S4044" i="2"/>
  <c r="X4044" i="2" s="1"/>
  <c r="Y4044" i="2" s="1"/>
  <c r="W4044" i="2"/>
  <c r="S4048" i="2"/>
  <c r="X4048" i="2" s="1"/>
  <c r="Y4048" i="2" s="1"/>
  <c r="W4048" i="2"/>
  <c r="S4052" i="2"/>
  <c r="X4052" i="2" s="1"/>
  <c r="Y4052" i="2" s="1"/>
  <c r="W4052" i="2"/>
  <c r="S4056" i="2"/>
  <c r="X4056" i="2" s="1"/>
  <c r="Y4056" i="2" s="1"/>
  <c r="W4056" i="2"/>
  <c r="S4060" i="2"/>
  <c r="X4060" i="2" s="1"/>
  <c r="Y4060" i="2" s="1"/>
  <c r="W4060" i="2"/>
  <c r="S4064" i="2"/>
  <c r="X4064" i="2" s="1"/>
  <c r="Y4064" i="2" s="1"/>
  <c r="W4064" i="2"/>
  <c r="S4068" i="2"/>
  <c r="X4068" i="2" s="1"/>
  <c r="Y4068" i="2" s="1"/>
  <c r="W4068" i="2"/>
  <c r="S4072" i="2"/>
  <c r="X4072" i="2" s="1"/>
  <c r="Y4072" i="2" s="1"/>
  <c r="W4072" i="2"/>
  <c r="S4076" i="2"/>
  <c r="X4076" i="2" s="1"/>
  <c r="Y4076" i="2" s="1"/>
  <c r="W4076" i="2"/>
  <c r="S4080" i="2"/>
  <c r="X4080" i="2" s="1"/>
  <c r="Y4080" i="2" s="1"/>
  <c r="W4080" i="2"/>
  <c r="S4084" i="2"/>
  <c r="X4084" i="2" s="1"/>
  <c r="Y4084" i="2" s="1"/>
  <c r="W4084" i="2"/>
  <c r="S4088" i="2"/>
  <c r="X4088" i="2" s="1"/>
  <c r="Y4088" i="2" s="1"/>
  <c r="W4088" i="2"/>
  <c r="S4092" i="2"/>
  <c r="X4092" i="2" s="1"/>
  <c r="Y4092" i="2" s="1"/>
  <c r="W4092" i="2"/>
  <c r="S4096" i="2"/>
  <c r="X4096" i="2" s="1"/>
  <c r="Y4096" i="2" s="1"/>
  <c r="W4096" i="2"/>
  <c r="S4100" i="2"/>
  <c r="X4100" i="2" s="1"/>
  <c r="Y4100" i="2" s="1"/>
  <c r="W4100" i="2"/>
  <c r="S4104" i="2"/>
  <c r="X4104" i="2" s="1"/>
  <c r="Y4104" i="2" s="1"/>
  <c r="W4104" i="2"/>
  <c r="S4108" i="2"/>
  <c r="X4108" i="2" s="1"/>
  <c r="Y4108" i="2" s="1"/>
  <c r="W4108" i="2"/>
  <c r="S4112" i="2"/>
  <c r="X4112" i="2" s="1"/>
  <c r="Y4112" i="2" s="1"/>
  <c r="W4112" i="2"/>
  <c r="S4116" i="2"/>
  <c r="X4116" i="2" s="1"/>
  <c r="Y4116" i="2" s="1"/>
  <c r="W4116" i="2"/>
  <c r="S4120" i="2"/>
  <c r="X4120" i="2" s="1"/>
  <c r="Y4120" i="2" s="1"/>
  <c r="W4120" i="2"/>
  <c r="S4124" i="2"/>
  <c r="X4124" i="2" s="1"/>
  <c r="Y4124" i="2" s="1"/>
  <c r="W4124" i="2"/>
  <c r="S4128" i="2"/>
  <c r="X4128" i="2" s="1"/>
  <c r="Y4128" i="2" s="1"/>
  <c r="W4128" i="2"/>
  <c r="S4132" i="2"/>
  <c r="X4132" i="2" s="1"/>
  <c r="Y4132" i="2" s="1"/>
  <c r="W4132" i="2"/>
  <c r="S4136" i="2"/>
  <c r="X4136" i="2" s="1"/>
  <c r="Y4136" i="2" s="1"/>
  <c r="W4136" i="2"/>
  <c r="S4140" i="2"/>
  <c r="X4140" i="2" s="1"/>
  <c r="Y4140" i="2" s="1"/>
  <c r="W4140" i="2"/>
  <c r="S4144" i="2"/>
  <c r="X4144" i="2" s="1"/>
  <c r="Y4144" i="2" s="1"/>
  <c r="W4144" i="2"/>
  <c r="S4148" i="2"/>
  <c r="X4148" i="2" s="1"/>
  <c r="Y4148" i="2" s="1"/>
  <c r="W4148" i="2"/>
  <c r="S4152" i="2"/>
  <c r="X4152" i="2" s="1"/>
  <c r="Y4152" i="2" s="1"/>
  <c r="W4152" i="2"/>
  <c r="S4156" i="2"/>
  <c r="X4156" i="2" s="1"/>
  <c r="Y4156" i="2" s="1"/>
  <c r="W4156" i="2"/>
  <c r="S4160" i="2"/>
  <c r="X4160" i="2" s="1"/>
  <c r="Y4160" i="2" s="1"/>
  <c r="W4160" i="2"/>
  <c r="S4164" i="2"/>
  <c r="X4164" i="2" s="1"/>
  <c r="Y4164" i="2" s="1"/>
  <c r="W4164" i="2"/>
  <c r="S4168" i="2"/>
  <c r="X4168" i="2" s="1"/>
  <c r="Y4168" i="2" s="1"/>
  <c r="W4168" i="2"/>
  <c r="S4172" i="2"/>
  <c r="X4172" i="2" s="1"/>
  <c r="Y4172" i="2" s="1"/>
  <c r="W4172" i="2"/>
  <c r="S4176" i="2"/>
  <c r="X4176" i="2" s="1"/>
  <c r="Y4176" i="2" s="1"/>
  <c r="W4176" i="2"/>
  <c r="S4180" i="2"/>
  <c r="X4180" i="2" s="1"/>
  <c r="Y4180" i="2" s="1"/>
  <c r="W4180" i="2"/>
  <c r="S4184" i="2"/>
  <c r="X4184" i="2" s="1"/>
  <c r="Y4184" i="2" s="1"/>
  <c r="W4184" i="2"/>
  <c r="S4188" i="2"/>
  <c r="X4188" i="2" s="1"/>
  <c r="Y4188" i="2" s="1"/>
  <c r="W4188" i="2"/>
  <c r="S4192" i="2"/>
  <c r="X4192" i="2" s="1"/>
  <c r="Y4192" i="2" s="1"/>
  <c r="W4192" i="2"/>
  <c r="S4196" i="2"/>
  <c r="X4196" i="2" s="1"/>
  <c r="Y4196" i="2" s="1"/>
  <c r="W4196" i="2"/>
  <c r="S4200" i="2"/>
  <c r="X4200" i="2" s="1"/>
  <c r="Y4200" i="2" s="1"/>
  <c r="W4200" i="2"/>
  <c r="S4204" i="2"/>
  <c r="X4204" i="2" s="1"/>
  <c r="Y4204" i="2" s="1"/>
  <c r="W4204" i="2"/>
  <c r="S4208" i="2"/>
  <c r="X4208" i="2" s="1"/>
  <c r="Y4208" i="2" s="1"/>
  <c r="W4208" i="2"/>
  <c r="S4212" i="2"/>
  <c r="X4212" i="2" s="1"/>
  <c r="Y4212" i="2" s="1"/>
  <c r="W4212" i="2"/>
  <c r="S4216" i="2"/>
  <c r="X4216" i="2" s="1"/>
  <c r="Y4216" i="2" s="1"/>
  <c r="W4216" i="2"/>
  <c r="S4220" i="2"/>
  <c r="X4220" i="2" s="1"/>
  <c r="Y4220" i="2" s="1"/>
  <c r="W4220" i="2"/>
  <c r="S4224" i="2"/>
  <c r="X4224" i="2" s="1"/>
  <c r="Y4224" i="2" s="1"/>
  <c r="W4224" i="2"/>
  <c r="S4228" i="2"/>
  <c r="X4228" i="2" s="1"/>
  <c r="Y4228" i="2" s="1"/>
  <c r="W4228" i="2"/>
  <c r="S4232" i="2"/>
  <c r="X4232" i="2" s="1"/>
  <c r="Y4232" i="2" s="1"/>
  <c r="W4232" i="2"/>
  <c r="S4236" i="2"/>
  <c r="X4236" i="2" s="1"/>
  <c r="Y4236" i="2" s="1"/>
  <c r="W4236" i="2"/>
  <c r="S4240" i="2"/>
  <c r="X4240" i="2" s="1"/>
  <c r="Y4240" i="2" s="1"/>
  <c r="W4240" i="2"/>
  <c r="S4244" i="2"/>
  <c r="X4244" i="2" s="1"/>
  <c r="Y4244" i="2" s="1"/>
  <c r="W4244" i="2"/>
  <c r="S4248" i="2"/>
  <c r="X4248" i="2" s="1"/>
  <c r="Y4248" i="2" s="1"/>
  <c r="W4248" i="2"/>
  <c r="S4252" i="2"/>
  <c r="X4252" i="2" s="1"/>
  <c r="Y4252" i="2" s="1"/>
  <c r="W4252" i="2"/>
  <c r="S4256" i="2"/>
  <c r="X4256" i="2" s="1"/>
  <c r="Y4256" i="2" s="1"/>
  <c r="W4256" i="2"/>
  <c r="S4260" i="2"/>
  <c r="X4260" i="2" s="1"/>
  <c r="Y4260" i="2" s="1"/>
  <c r="W4260" i="2"/>
  <c r="S4264" i="2"/>
  <c r="X4264" i="2" s="1"/>
  <c r="Y4264" i="2" s="1"/>
  <c r="W4264" i="2"/>
  <c r="S4268" i="2"/>
  <c r="X4268" i="2" s="1"/>
  <c r="Y4268" i="2" s="1"/>
  <c r="W4268" i="2"/>
  <c r="S4272" i="2"/>
  <c r="X4272" i="2" s="1"/>
  <c r="Y4272" i="2" s="1"/>
  <c r="W4272" i="2"/>
  <c r="S4276" i="2"/>
  <c r="X4276" i="2" s="1"/>
  <c r="Y4276" i="2" s="1"/>
  <c r="W4276" i="2"/>
  <c r="S4280" i="2"/>
  <c r="X4280" i="2" s="1"/>
  <c r="Y4280" i="2" s="1"/>
  <c r="W4280" i="2"/>
  <c r="S4284" i="2"/>
  <c r="X4284" i="2" s="1"/>
  <c r="Y4284" i="2" s="1"/>
  <c r="W4284" i="2"/>
  <c r="S4288" i="2"/>
  <c r="X4288" i="2" s="1"/>
  <c r="Y4288" i="2" s="1"/>
  <c r="W4288" i="2"/>
  <c r="S4292" i="2"/>
  <c r="X4292" i="2" s="1"/>
  <c r="Y4292" i="2" s="1"/>
  <c r="W4292" i="2"/>
  <c r="S4296" i="2"/>
  <c r="X4296" i="2" s="1"/>
  <c r="Y4296" i="2" s="1"/>
  <c r="W4296" i="2"/>
  <c r="S4300" i="2"/>
  <c r="X4300" i="2" s="1"/>
  <c r="Y4300" i="2" s="1"/>
  <c r="W4300" i="2"/>
  <c r="S4304" i="2"/>
  <c r="X4304" i="2" s="1"/>
  <c r="Y4304" i="2" s="1"/>
  <c r="W4304" i="2"/>
  <c r="S4308" i="2"/>
  <c r="X4308" i="2" s="1"/>
  <c r="Y4308" i="2" s="1"/>
  <c r="W4308" i="2"/>
  <c r="S4312" i="2"/>
  <c r="X4312" i="2" s="1"/>
  <c r="Y4312" i="2" s="1"/>
  <c r="W4312" i="2"/>
  <c r="S4316" i="2"/>
  <c r="X4316" i="2" s="1"/>
  <c r="Y4316" i="2" s="1"/>
  <c r="W4316" i="2"/>
  <c r="S4320" i="2"/>
  <c r="X4320" i="2" s="1"/>
  <c r="Y4320" i="2" s="1"/>
  <c r="W4320" i="2"/>
  <c r="S4324" i="2"/>
  <c r="X4324" i="2" s="1"/>
  <c r="Y4324" i="2" s="1"/>
  <c r="W4324" i="2"/>
  <c r="S4408" i="2"/>
  <c r="X4408" i="2" s="1"/>
  <c r="Y4408" i="2" s="1"/>
  <c r="W4408" i="2"/>
  <c r="S4412" i="2"/>
  <c r="X4412" i="2" s="1"/>
  <c r="Y4412" i="2" s="1"/>
  <c r="W4412" i="2"/>
  <c r="S4416" i="2"/>
  <c r="X4416" i="2" s="1"/>
  <c r="Y4416" i="2" s="1"/>
  <c r="W4416" i="2"/>
  <c r="S4420" i="2"/>
  <c r="X4420" i="2" s="1"/>
  <c r="Y4420" i="2" s="1"/>
  <c r="W4420" i="2"/>
  <c r="S4424" i="2"/>
  <c r="X4424" i="2" s="1"/>
  <c r="Y4424" i="2" s="1"/>
  <c r="W4424" i="2"/>
  <c r="S4428" i="2"/>
  <c r="X4428" i="2" s="1"/>
  <c r="Y4428" i="2" s="1"/>
  <c r="W4428" i="2"/>
  <c r="S4432" i="2"/>
  <c r="X4432" i="2" s="1"/>
  <c r="Y4432" i="2" s="1"/>
  <c r="W4432" i="2"/>
  <c r="S4436" i="2"/>
  <c r="X4436" i="2" s="1"/>
  <c r="Y4436" i="2" s="1"/>
  <c r="W4436" i="2"/>
  <c r="S4440" i="2"/>
  <c r="X4440" i="2" s="1"/>
  <c r="Y4440" i="2" s="1"/>
  <c r="W4440" i="2"/>
  <c r="S4444" i="2"/>
  <c r="X4444" i="2" s="1"/>
  <c r="Y4444" i="2" s="1"/>
  <c r="W4444" i="2"/>
  <c r="S4448" i="2"/>
  <c r="X4448" i="2" s="1"/>
  <c r="Y4448" i="2" s="1"/>
  <c r="W4448" i="2"/>
  <c r="S4452" i="2"/>
  <c r="X4452" i="2" s="1"/>
  <c r="Y4452" i="2" s="1"/>
  <c r="W4452" i="2"/>
  <c r="S4456" i="2"/>
  <c r="X4456" i="2" s="1"/>
  <c r="Y4456" i="2" s="1"/>
  <c r="W4456" i="2"/>
  <c r="S4460" i="2"/>
  <c r="X4460" i="2" s="1"/>
  <c r="Y4460" i="2" s="1"/>
  <c r="W4460" i="2"/>
  <c r="S4464" i="2"/>
  <c r="X4464" i="2" s="1"/>
  <c r="Y4464" i="2" s="1"/>
  <c r="W4464" i="2"/>
  <c r="S4582" i="2"/>
  <c r="X4582" i="2" s="1"/>
  <c r="Y4582" i="2" s="1"/>
  <c r="W4582" i="2"/>
  <c r="S4586" i="2"/>
  <c r="X4586" i="2" s="1"/>
  <c r="Y4586" i="2" s="1"/>
  <c r="W4586" i="2"/>
  <c r="S4590" i="2"/>
  <c r="X4590" i="2" s="1"/>
  <c r="Y4590" i="2" s="1"/>
  <c r="W4590" i="2"/>
  <c r="S4594" i="2"/>
  <c r="X4594" i="2" s="1"/>
  <c r="Y4594" i="2" s="1"/>
  <c r="W4594" i="2"/>
  <c r="S4598" i="2"/>
  <c r="X4598" i="2" s="1"/>
  <c r="Y4598" i="2" s="1"/>
  <c r="W4598" i="2"/>
  <c r="S4602" i="2"/>
  <c r="X4602" i="2" s="1"/>
  <c r="Y4602" i="2" s="1"/>
  <c r="W4602" i="2"/>
  <c r="S4606" i="2"/>
  <c r="X4606" i="2" s="1"/>
  <c r="Y4606" i="2" s="1"/>
  <c r="W4606" i="2"/>
  <c r="S4613" i="2"/>
  <c r="X4613" i="2" s="1"/>
  <c r="Y4613" i="2" s="1"/>
  <c r="W4613" i="2"/>
  <c r="S4617" i="2"/>
  <c r="X4617" i="2" s="1"/>
  <c r="Y4617" i="2" s="1"/>
  <c r="W4617" i="2"/>
  <c r="S4621" i="2"/>
  <c r="X4621" i="2" s="1"/>
  <c r="Y4621" i="2" s="1"/>
  <c r="W4621" i="2"/>
  <c r="S4625" i="2"/>
  <c r="X4625" i="2" s="1"/>
  <c r="Y4625" i="2" s="1"/>
  <c r="W4625" i="2"/>
  <c r="S4629" i="2"/>
  <c r="X4629" i="2" s="1"/>
  <c r="Y4629" i="2" s="1"/>
  <c r="W4629" i="2"/>
  <c r="S4633" i="2"/>
  <c r="X4633" i="2" s="1"/>
  <c r="Y4633" i="2" s="1"/>
  <c r="W4633" i="2"/>
  <c r="S4637" i="2"/>
  <c r="X4637" i="2" s="1"/>
  <c r="Y4637" i="2" s="1"/>
  <c r="W4637" i="2"/>
  <c r="S4641" i="2"/>
  <c r="X4641" i="2" s="1"/>
  <c r="Y4641" i="2" s="1"/>
  <c r="W4641" i="2"/>
  <c r="S4645" i="2"/>
  <c r="X4645" i="2" s="1"/>
  <c r="Y4645" i="2" s="1"/>
  <c r="W4645" i="2"/>
  <c r="S4649" i="2"/>
  <c r="X4649" i="2" s="1"/>
  <c r="Y4649" i="2" s="1"/>
  <c r="W4649" i="2"/>
  <c r="S4652" i="2"/>
  <c r="X4652" i="2" s="1"/>
  <c r="Y4652" i="2" s="1"/>
  <c r="W4652" i="2"/>
  <c r="S4656" i="2"/>
  <c r="X4656" i="2" s="1"/>
  <c r="Y4656" i="2" s="1"/>
  <c r="W4656" i="2"/>
  <c r="S4660" i="2"/>
  <c r="X4660" i="2" s="1"/>
  <c r="Y4660" i="2" s="1"/>
  <c r="W4660" i="2"/>
  <c r="S4664" i="2"/>
  <c r="X4664" i="2" s="1"/>
  <c r="Y4664" i="2" s="1"/>
  <c r="W4664" i="2"/>
  <c r="S4668" i="2"/>
  <c r="X4668" i="2" s="1"/>
  <c r="Y4668" i="2" s="1"/>
  <c r="W4668" i="2"/>
  <c r="S4672" i="2"/>
  <c r="X4672" i="2" s="1"/>
  <c r="Y4672" i="2" s="1"/>
  <c r="W4672" i="2"/>
  <c r="S4676" i="2"/>
  <c r="X4676" i="2" s="1"/>
  <c r="Y4676" i="2" s="1"/>
  <c r="W4676" i="2"/>
  <c r="S4680" i="2"/>
  <c r="X4680" i="2" s="1"/>
  <c r="Y4680" i="2" s="1"/>
  <c r="W4680" i="2"/>
  <c r="S4684" i="2"/>
  <c r="X4684" i="2" s="1"/>
  <c r="Y4684" i="2" s="1"/>
  <c r="W4684" i="2"/>
  <c r="S4688" i="2"/>
  <c r="X4688" i="2" s="1"/>
  <c r="Y4688" i="2" s="1"/>
  <c r="W4688" i="2"/>
  <c r="S4692" i="2"/>
  <c r="X4692" i="2" s="1"/>
  <c r="Y4692" i="2" s="1"/>
  <c r="W4692" i="2"/>
  <c r="S4696" i="2"/>
  <c r="X4696" i="2" s="1"/>
  <c r="Y4696" i="2" s="1"/>
  <c r="W4696" i="2"/>
  <c r="S4700" i="2"/>
  <c r="X4700" i="2" s="1"/>
  <c r="Y4700" i="2" s="1"/>
  <c r="W4700" i="2"/>
  <c r="S4704" i="2"/>
  <c r="X4704" i="2" s="1"/>
  <c r="Y4704" i="2" s="1"/>
  <c r="W4704" i="2"/>
  <c r="S4708" i="2"/>
  <c r="X4708" i="2" s="1"/>
  <c r="Y4708" i="2" s="1"/>
  <c r="W4708" i="2"/>
  <c r="S4712" i="2"/>
  <c r="X4712" i="2" s="1"/>
  <c r="Y4712" i="2" s="1"/>
  <c r="W4712" i="2"/>
  <c r="S4716" i="2"/>
  <c r="X4716" i="2" s="1"/>
  <c r="Y4716" i="2" s="1"/>
  <c r="W4716" i="2"/>
  <c r="S4720" i="2"/>
  <c r="X4720" i="2" s="1"/>
  <c r="Y4720" i="2" s="1"/>
  <c r="W4720" i="2"/>
  <c r="S4724" i="2"/>
  <c r="X4724" i="2" s="1"/>
  <c r="Y4724" i="2" s="1"/>
  <c r="W4724" i="2"/>
  <c r="S4728" i="2"/>
  <c r="X4728" i="2" s="1"/>
  <c r="Y4728" i="2" s="1"/>
  <c r="W4728" i="2"/>
  <c r="S4732" i="2"/>
  <c r="X4732" i="2" s="1"/>
  <c r="Y4732" i="2" s="1"/>
  <c r="W4732" i="2"/>
  <c r="S4736" i="2"/>
  <c r="X4736" i="2" s="1"/>
  <c r="Y4736" i="2" s="1"/>
  <c r="W4736" i="2"/>
  <c r="S4740" i="2"/>
  <c r="X4740" i="2" s="1"/>
  <c r="Y4740" i="2" s="1"/>
  <c r="W4740" i="2"/>
  <c r="S4744" i="2"/>
  <c r="X4744" i="2" s="1"/>
  <c r="Y4744" i="2" s="1"/>
  <c r="W4744" i="2"/>
  <c r="S4748" i="2"/>
  <c r="X4748" i="2" s="1"/>
  <c r="Y4748" i="2" s="1"/>
  <c r="W4748" i="2"/>
  <c r="S4752" i="2"/>
  <c r="X4752" i="2" s="1"/>
  <c r="Y4752" i="2" s="1"/>
  <c r="W4752" i="2"/>
  <c r="S4756" i="2"/>
  <c r="X4756" i="2" s="1"/>
  <c r="Y4756" i="2" s="1"/>
  <c r="W4756" i="2"/>
  <c r="S4759" i="2"/>
  <c r="X4759" i="2" s="1"/>
  <c r="Y4759" i="2" s="1"/>
  <c r="W4759" i="2"/>
  <c r="S4763" i="2"/>
  <c r="X4763" i="2" s="1"/>
  <c r="Y4763" i="2" s="1"/>
  <c r="W4763" i="2"/>
  <c r="S4767" i="2"/>
  <c r="X4767" i="2" s="1"/>
  <c r="Y4767" i="2" s="1"/>
  <c r="W4767" i="2"/>
  <c r="S4771" i="2"/>
  <c r="X4771" i="2" s="1"/>
  <c r="Y4771" i="2" s="1"/>
  <c r="W4771" i="2"/>
  <c r="S4775" i="2"/>
  <c r="X4775" i="2" s="1"/>
  <c r="Y4775" i="2" s="1"/>
  <c r="W4775" i="2"/>
  <c r="W4779" i="2"/>
  <c r="S4779" i="2"/>
  <c r="X4779" i="2" s="1"/>
  <c r="Y4779" i="2" s="1"/>
  <c r="S5897" i="2"/>
  <c r="X5897" i="2" s="1"/>
  <c r="Y5897" i="2" s="1"/>
  <c r="W5897" i="2"/>
  <c r="S5901" i="2"/>
  <c r="X5901" i="2" s="1"/>
  <c r="Y5901" i="2" s="1"/>
  <c r="W5901" i="2"/>
  <c r="S5905" i="2"/>
  <c r="X5905" i="2" s="1"/>
  <c r="Y5905" i="2" s="1"/>
  <c r="W5905" i="2"/>
  <c r="S5909" i="2"/>
  <c r="X5909" i="2" s="1"/>
  <c r="Y5909" i="2" s="1"/>
  <c r="W5909" i="2"/>
  <c r="W5913" i="2"/>
  <c r="S5913" i="2"/>
  <c r="X5913" i="2" s="1"/>
  <c r="Y5913" i="2" s="1"/>
  <c r="S5980" i="2"/>
  <c r="X5980" i="2" s="1"/>
  <c r="Y5980" i="2" s="1"/>
  <c r="W5980" i="2"/>
  <c r="S5984" i="2"/>
  <c r="X5984" i="2" s="1"/>
  <c r="Y5984" i="2" s="1"/>
  <c r="W5984" i="2"/>
  <c r="S5988" i="2"/>
  <c r="X5988" i="2" s="1"/>
  <c r="Y5988" i="2" s="1"/>
  <c r="W5988" i="2"/>
  <c r="S5992" i="2"/>
  <c r="X5992" i="2" s="1"/>
  <c r="Y5992" i="2" s="1"/>
  <c r="W5992" i="2"/>
  <c r="S5996" i="2"/>
  <c r="X5996" i="2" s="1"/>
  <c r="Y5996" i="2" s="1"/>
  <c r="W5996" i="2"/>
  <c r="S6003" i="2"/>
  <c r="X6003" i="2" s="1"/>
  <c r="Y6003" i="2" s="1"/>
  <c r="W6003" i="2"/>
  <c r="S6007" i="2"/>
  <c r="X6007" i="2" s="1"/>
  <c r="Y6007" i="2" s="1"/>
  <c r="W6007" i="2"/>
  <c r="S6011" i="2"/>
  <c r="X6011" i="2" s="1"/>
  <c r="Y6011" i="2" s="1"/>
  <c r="W6011" i="2"/>
  <c r="S6015" i="2"/>
  <c r="X6015" i="2" s="1"/>
  <c r="Y6015" i="2" s="1"/>
  <c r="W6015" i="2"/>
  <c r="W6019" i="2"/>
  <c r="S6019" i="2"/>
  <c r="X6019" i="2" s="1"/>
  <c r="Y6019" i="2" s="1"/>
  <c r="S6227" i="2"/>
  <c r="X6227" i="2" s="1"/>
  <c r="Y6227" i="2" s="1"/>
  <c r="W6227" i="2"/>
  <c r="S6231" i="2"/>
  <c r="X6231" i="2" s="1"/>
  <c r="Y6231" i="2" s="1"/>
  <c r="W6231" i="2"/>
  <c r="S6235" i="2"/>
  <c r="X6235" i="2" s="1"/>
  <c r="Y6235" i="2" s="1"/>
  <c r="W6235" i="2"/>
  <c r="S6239" i="2"/>
  <c r="X6239" i="2" s="1"/>
  <c r="Y6239" i="2" s="1"/>
  <c r="W6239" i="2"/>
  <c r="S6243" i="2"/>
  <c r="X6243" i="2" s="1"/>
  <c r="Y6243" i="2" s="1"/>
  <c r="W6243" i="2"/>
  <c r="W6247" i="2"/>
  <c r="S6247" i="2"/>
  <c r="X6247" i="2" s="1"/>
  <c r="Y6247" i="2" s="1"/>
  <c r="S6423" i="2"/>
  <c r="X6423" i="2" s="1"/>
  <c r="Y6423" i="2" s="1"/>
  <c r="W6423" i="2"/>
  <c r="W6566" i="2"/>
  <c r="S6566" i="2"/>
  <c r="X6566" i="2" s="1"/>
  <c r="Y6566" i="2" s="1"/>
  <c r="S6628" i="2"/>
  <c r="X6628" i="2" s="1"/>
  <c r="Y6628" i="2" s="1"/>
  <c r="W6628" i="2"/>
  <c r="S6632" i="2"/>
  <c r="X6632" i="2" s="1"/>
  <c r="Y6632" i="2" s="1"/>
  <c r="W6632" i="2"/>
  <c r="S6639" i="2"/>
  <c r="X6639" i="2" s="1"/>
  <c r="Y6639" i="2" s="1"/>
  <c r="W6639" i="2"/>
  <c r="S6643" i="2"/>
  <c r="X6643" i="2" s="1"/>
  <c r="Y6643" i="2" s="1"/>
  <c r="W6643" i="2"/>
  <c r="S6647" i="2"/>
  <c r="X6647" i="2" s="1"/>
  <c r="Y6647" i="2" s="1"/>
  <c r="W6647" i="2"/>
  <c r="S6651" i="2"/>
  <c r="X6651" i="2" s="1"/>
  <c r="Y6651" i="2" s="1"/>
  <c r="W6651" i="2"/>
  <c r="S6655" i="2"/>
  <c r="X6655" i="2" s="1"/>
  <c r="Y6655" i="2" s="1"/>
  <c r="W6655" i="2"/>
  <c r="S6658" i="2"/>
  <c r="X6658" i="2" s="1"/>
  <c r="Y6658" i="2" s="1"/>
  <c r="W6658" i="2"/>
  <c r="S6662" i="2"/>
  <c r="X6662" i="2" s="1"/>
  <c r="Y6662" i="2" s="1"/>
  <c r="W6662" i="2"/>
  <c r="S6666" i="2"/>
  <c r="X6666" i="2" s="1"/>
  <c r="Y6666" i="2" s="1"/>
  <c r="W6666" i="2"/>
  <c r="S6670" i="2"/>
  <c r="X6670" i="2" s="1"/>
  <c r="Y6670" i="2" s="1"/>
  <c r="W6670" i="2"/>
  <c r="S6677" i="2"/>
  <c r="X6677" i="2" s="1"/>
  <c r="Y6677" i="2" s="1"/>
  <c r="W6677" i="2"/>
  <c r="S6681" i="2"/>
  <c r="X6681" i="2" s="1"/>
  <c r="Y6681" i="2" s="1"/>
  <c r="W6681" i="2"/>
  <c r="S6684" i="2"/>
  <c r="X6684" i="2" s="1"/>
  <c r="Y6684" i="2" s="1"/>
  <c r="W6684" i="2"/>
  <c r="S6688" i="2"/>
  <c r="X6688" i="2" s="1"/>
  <c r="Y6688" i="2" s="1"/>
  <c r="W6688" i="2"/>
  <c r="S6691" i="2"/>
  <c r="X6691" i="2" s="1"/>
  <c r="Y6691" i="2" s="1"/>
  <c r="W6691" i="2"/>
  <c r="S6694" i="2"/>
  <c r="X6694" i="2" s="1"/>
  <c r="Y6694" i="2" s="1"/>
  <c r="W6694" i="2"/>
  <c r="S6698" i="2"/>
  <c r="X6698" i="2" s="1"/>
  <c r="Y6698" i="2" s="1"/>
  <c r="W6698" i="2"/>
  <c r="S6701" i="2"/>
  <c r="X6701" i="2" s="1"/>
  <c r="Y6701" i="2" s="1"/>
  <c r="W6701" i="2"/>
  <c r="S6705" i="2"/>
  <c r="X6705" i="2" s="1"/>
  <c r="Y6705" i="2" s="1"/>
  <c r="W6705" i="2"/>
  <c r="S6709" i="2"/>
  <c r="X6709" i="2" s="1"/>
  <c r="Y6709" i="2" s="1"/>
  <c r="W6709" i="2"/>
  <c r="W6713" i="2"/>
  <c r="S6713" i="2"/>
  <c r="X6713" i="2" s="1"/>
  <c r="Y6713" i="2" s="1"/>
  <c r="S6724" i="2"/>
  <c r="X6724" i="2" s="1"/>
  <c r="Y6724" i="2" s="1"/>
  <c r="W6724" i="2"/>
  <c r="S6728" i="2"/>
  <c r="X6728" i="2" s="1"/>
  <c r="Y6728" i="2" s="1"/>
  <c r="W6728" i="2"/>
  <c r="S6732" i="2"/>
  <c r="X6732" i="2" s="1"/>
  <c r="Y6732" i="2" s="1"/>
  <c r="W6732" i="2"/>
  <c r="S6736" i="2"/>
  <c r="X6736" i="2" s="1"/>
  <c r="Y6736" i="2" s="1"/>
  <c r="W6736" i="2"/>
  <c r="S6740" i="2"/>
  <c r="X6740" i="2" s="1"/>
  <c r="Y6740" i="2" s="1"/>
  <c r="W6740" i="2"/>
  <c r="S6744" i="2"/>
  <c r="X6744" i="2" s="1"/>
  <c r="Y6744" i="2" s="1"/>
  <c r="W6744" i="2"/>
  <c r="S266" i="2"/>
  <c r="X266" i="2" s="1"/>
  <c r="Y266" i="2" s="1"/>
  <c r="W266" i="2"/>
  <c r="S274" i="2"/>
  <c r="X274" i="2" s="1"/>
  <c r="Y274" i="2" s="1"/>
  <c r="W274" i="2"/>
  <c r="S282" i="2"/>
  <c r="X282" i="2" s="1"/>
  <c r="Y282" i="2" s="1"/>
  <c r="W282" i="2"/>
  <c r="S290" i="2"/>
  <c r="X290" i="2" s="1"/>
  <c r="Y290" i="2" s="1"/>
  <c r="W290" i="2"/>
  <c r="S298" i="2"/>
  <c r="X298" i="2" s="1"/>
  <c r="Y298" i="2" s="1"/>
  <c r="W298" i="2"/>
  <c r="S306" i="2"/>
  <c r="X306" i="2" s="1"/>
  <c r="Y306" i="2" s="1"/>
  <c r="W306" i="2"/>
  <c r="S318" i="2"/>
  <c r="X318" i="2" s="1"/>
  <c r="Y318" i="2" s="1"/>
  <c r="W318" i="2"/>
  <c r="S329" i="2"/>
  <c r="X329" i="2" s="1"/>
  <c r="Y329" i="2" s="1"/>
  <c r="W329" i="2"/>
  <c r="S337" i="2"/>
  <c r="X337" i="2" s="1"/>
  <c r="Y337" i="2" s="1"/>
  <c r="W337" i="2"/>
  <c r="S345" i="2"/>
  <c r="X345" i="2" s="1"/>
  <c r="Y345" i="2" s="1"/>
  <c r="W345" i="2"/>
  <c r="S353" i="2"/>
  <c r="X353" i="2" s="1"/>
  <c r="Y353" i="2" s="1"/>
  <c r="W353" i="2"/>
  <c r="S361" i="2"/>
  <c r="X361" i="2" s="1"/>
  <c r="Y361" i="2" s="1"/>
  <c r="W361" i="2"/>
  <c r="S369" i="2"/>
  <c r="X369" i="2" s="1"/>
  <c r="Y369" i="2" s="1"/>
  <c r="W369" i="2"/>
  <c r="S373" i="2"/>
  <c r="X373" i="2" s="1"/>
  <c r="Y373" i="2" s="1"/>
  <c r="W373" i="2"/>
  <c r="S377" i="2"/>
  <c r="X377" i="2" s="1"/>
  <c r="Y377" i="2" s="1"/>
  <c r="W377" i="2"/>
  <c r="S385" i="2"/>
  <c r="X385" i="2" s="1"/>
  <c r="Y385" i="2" s="1"/>
  <c r="W385" i="2"/>
  <c r="S389" i="2"/>
  <c r="X389" i="2" s="1"/>
  <c r="Y389" i="2" s="1"/>
  <c r="W389" i="2"/>
  <c r="W393" i="2"/>
  <c r="S393" i="2"/>
  <c r="X393" i="2" s="1"/>
  <c r="Y393" i="2" s="1"/>
  <c r="S2044" i="2"/>
  <c r="X2044" i="2" s="1"/>
  <c r="Y2044" i="2" s="1"/>
  <c r="W2044" i="2"/>
  <c r="S2048" i="2"/>
  <c r="X2048" i="2" s="1"/>
  <c r="Y2048" i="2" s="1"/>
  <c r="W2048" i="2"/>
  <c r="S2052" i="2"/>
  <c r="X2052" i="2" s="1"/>
  <c r="Y2052" i="2" s="1"/>
  <c r="W2052" i="2"/>
  <c r="S2056" i="2"/>
  <c r="X2056" i="2" s="1"/>
  <c r="Y2056" i="2" s="1"/>
  <c r="W2056" i="2"/>
  <c r="S2060" i="2"/>
  <c r="X2060" i="2" s="1"/>
  <c r="Y2060" i="2" s="1"/>
  <c r="W2060" i="2"/>
  <c r="S2064" i="2"/>
  <c r="X2064" i="2" s="1"/>
  <c r="Y2064" i="2" s="1"/>
  <c r="W2064" i="2"/>
  <c r="S2068" i="2"/>
  <c r="X2068" i="2" s="1"/>
  <c r="Y2068" i="2" s="1"/>
  <c r="W2068" i="2"/>
  <c r="S2072" i="2"/>
  <c r="X2072" i="2" s="1"/>
  <c r="Y2072" i="2" s="1"/>
  <c r="W2072" i="2"/>
  <c r="S2076" i="2"/>
  <c r="X2076" i="2" s="1"/>
  <c r="Y2076" i="2" s="1"/>
  <c r="W2076" i="2"/>
  <c r="S2080" i="2"/>
  <c r="X2080" i="2" s="1"/>
  <c r="Y2080" i="2" s="1"/>
  <c r="W2080" i="2"/>
  <c r="S2084" i="2"/>
  <c r="X2084" i="2" s="1"/>
  <c r="Y2084" i="2" s="1"/>
  <c r="W2084" i="2"/>
  <c r="S2088" i="2"/>
  <c r="X2088" i="2" s="1"/>
  <c r="Y2088" i="2" s="1"/>
  <c r="W2088" i="2"/>
  <c r="S2092" i="2"/>
  <c r="X2092" i="2" s="1"/>
  <c r="Y2092" i="2" s="1"/>
  <c r="W2092" i="2"/>
  <c r="S2096" i="2"/>
  <c r="X2096" i="2" s="1"/>
  <c r="Y2096" i="2" s="1"/>
  <c r="W2096" i="2"/>
  <c r="S2100" i="2"/>
  <c r="X2100" i="2" s="1"/>
  <c r="Y2100" i="2" s="1"/>
  <c r="W2100" i="2"/>
  <c r="S2104" i="2"/>
  <c r="X2104" i="2" s="1"/>
  <c r="Y2104" i="2" s="1"/>
  <c r="W2104" i="2"/>
  <c r="S2108" i="2"/>
  <c r="X2108" i="2" s="1"/>
  <c r="Y2108" i="2" s="1"/>
  <c r="W2108" i="2"/>
  <c r="S2112" i="2"/>
  <c r="X2112" i="2" s="1"/>
  <c r="Y2112" i="2" s="1"/>
  <c r="W2112" i="2"/>
  <c r="S2116" i="2"/>
  <c r="X2116" i="2" s="1"/>
  <c r="Y2116" i="2" s="1"/>
  <c r="W2116" i="2"/>
  <c r="S2120" i="2"/>
  <c r="X2120" i="2" s="1"/>
  <c r="Y2120" i="2" s="1"/>
  <c r="W2120" i="2"/>
  <c r="S2124" i="2"/>
  <c r="X2124" i="2" s="1"/>
  <c r="Y2124" i="2" s="1"/>
  <c r="W2124" i="2"/>
  <c r="S2128" i="2"/>
  <c r="X2128" i="2" s="1"/>
  <c r="Y2128" i="2" s="1"/>
  <c r="W2128" i="2"/>
  <c r="S2132" i="2"/>
  <c r="X2132" i="2" s="1"/>
  <c r="Y2132" i="2" s="1"/>
  <c r="W2132" i="2"/>
  <c r="S2136" i="2"/>
  <c r="X2136" i="2" s="1"/>
  <c r="Y2136" i="2" s="1"/>
  <c r="W2136" i="2"/>
  <c r="S2140" i="2"/>
  <c r="X2140" i="2" s="1"/>
  <c r="Y2140" i="2" s="1"/>
  <c r="W2140" i="2"/>
  <c r="S2144" i="2"/>
  <c r="X2144" i="2" s="1"/>
  <c r="Y2144" i="2" s="1"/>
  <c r="W2144" i="2"/>
  <c r="S2148" i="2"/>
  <c r="X2148" i="2" s="1"/>
  <c r="Y2148" i="2" s="1"/>
  <c r="W2148" i="2"/>
  <c r="S2152" i="2"/>
  <c r="X2152" i="2" s="1"/>
  <c r="Y2152" i="2" s="1"/>
  <c r="W2152" i="2"/>
  <c r="S2156" i="2"/>
  <c r="X2156" i="2" s="1"/>
  <c r="Y2156" i="2" s="1"/>
  <c r="W2156" i="2"/>
  <c r="S2160" i="2"/>
  <c r="X2160" i="2" s="1"/>
  <c r="Y2160" i="2" s="1"/>
  <c r="W2160" i="2"/>
  <c r="S2164" i="2"/>
  <c r="X2164" i="2" s="1"/>
  <c r="Y2164" i="2" s="1"/>
  <c r="W2164" i="2"/>
  <c r="S2168" i="2"/>
  <c r="X2168" i="2" s="1"/>
  <c r="Y2168" i="2" s="1"/>
  <c r="W2168" i="2"/>
  <c r="S2172" i="2"/>
  <c r="X2172" i="2" s="1"/>
  <c r="Y2172" i="2" s="1"/>
  <c r="W2172" i="2"/>
  <c r="S2176" i="2"/>
  <c r="X2176" i="2" s="1"/>
  <c r="Y2176" i="2" s="1"/>
  <c r="W2176" i="2"/>
  <c r="S2180" i="2"/>
  <c r="X2180" i="2" s="1"/>
  <c r="Y2180" i="2" s="1"/>
  <c r="W2180" i="2"/>
  <c r="S2184" i="2"/>
  <c r="X2184" i="2" s="1"/>
  <c r="Y2184" i="2" s="1"/>
  <c r="W2184" i="2"/>
  <c r="S2188" i="2"/>
  <c r="X2188" i="2" s="1"/>
  <c r="Y2188" i="2" s="1"/>
  <c r="W2188" i="2"/>
  <c r="W2192" i="2"/>
  <c r="S2192" i="2"/>
  <c r="X2192" i="2" s="1"/>
  <c r="Y2192" i="2" s="1"/>
  <c r="S2451" i="2"/>
  <c r="X2451" i="2" s="1"/>
  <c r="Y2451" i="2" s="1"/>
  <c r="W2451" i="2"/>
  <c r="S2455" i="2"/>
  <c r="X2455" i="2" s="1"/>
  <c r="Y2455" i="2" s="1"/>
  <c r="W2455" i="2"/>
  <c r="S2459" i="2"/>
  <c r="X2459" i="2" s="1"/>
  <c r="Y2459" i="2" s="1"/>
  <c r="W2459" i="2"/>
  <c r="S2463" i="2"/>
  <c r="X2463" i="2" s="1"/>
  <c r="Y2463" i="2" s="1"/>
  <c r="W2463" i="2"/>
  <c r="S2467" i="2"/>
  <c r="X2467" i="2" s="1"/>
  <c r="Y2467" i="2" s="1"/>
  <c r="W2467" i="2"/>
  <c r="S2471" i="2"/>
  <c r="X2471" i="2" s="1"/>
  <c r="Y2471" i="2" s="1"/>
  <c r="W2471" i="2"/>
  <c r="S2475" i="2"/>
  <c r="X2475" i="2" s="1"/>
  <c r="Y2475" i="2" s="1"/>
  <c r="W2475" i="2"/>
  <c r="S2479" i="2"/>
  <c r="X2479" i="2" s="1"/>
  <c r="Y2479" i="2" s="1"/>
  <c r="W2479" i="2"/>
  <c r="S2483" i="2"/>
  <c r="X2483" i="2" s="1"/>
  <c r="Y2483" i="2" s="1"/>
  <c r="W2483" i="2"/>
  <c r="S2487" i="2"/>
  <c r="X2487" i="2" s="1"/>
  <c r="Y2487" i="2" s="1"/>
  <c r="W2487" i="2"/>
  <c r="S2491" i="2"/>
  <c r="X2491" i="2" s="1"/>
  <c r="Y2491" i="2" s="1"/>
  <c r="W2491" i="2"/>
  <c r="S2495" i="2"/>
  <c r="X2495" i="2" s="1"/>
  <c r="Y2495" i="2" s="1"/>
  <c r="W2495" i="2"/>
  <c r="S2499" i="2"/>
  <c r="X2499" i="2" s="1"/>
  <c r="Y2499" i="2" s="1"/>
  <c r="W2499" i="2"/>
  <c r="S2503" i="2"/>
  <c r="X2503" i="2" s="1"/>
  <c r="Y2503" i="2" s="1"/>
  <c r="W2503" i="2"/>
  <c r="S2507" i="2"/>
  <c r="X2507" i="2" s="1"/>
  <c r="Y2507" i="2" s="1"/>
  <c r="W2507" i="2"/>
  <c r="S2511" i="2"/>
  <c r="X2511" i="2" s="1"/>
  <c r="Y2511" i="2" s="1"/>
  <c r="W2511" i="2"/>
  <c r="S2515" i="2"/>
  <c r="X2515" i="2" s="1"/>
  <c r="Y2515" i="2" s="1"/>
  <c r="W2515" i="2"/>
  <c r="S2519" i="2"/>
  <c r="X2519" i="2" s="1"/>
  <c r="Y2519" i="2" s="1"/>
  <c r="W2519" i="2"/>
  <c r="S2523" i="2"/>
  <c r="X2523" i="2" s="1"/>
  <c r="Y2523" i="2" s="1"/>
  <c r="W2523" i="2"/>
  <c r="S2527" i="2"/>
  <c r="X2527" i="2" s="1"/>
  <c r="Y2527" i="2" s="1"/>
  <c r="W2527" i="2"/>
  <c r="S2531" i="2"/>
  <c r="X2531" i="2" s="1"/>
  <c r="Y2531" i="2" s="1"/>
  <c r="W2531" i="2"/>
  <c r="S2535" i="2"/>
  <c r="X2535" i="2" s="1"/>
  <c r="Y2535" i="2" s="1"/>
  <c r="W2535" i="2"/>
  <c r="S2539" i="2"/>
  <c r="X2539" i="2" s="1"/>
  <c r="Y2539" i="2" s="1"/>
  <c r="W2539" i="2"/>
  <c r="S2543" i="2"/>
  <c r="X2543" i="2" s="1"/>
  <c r="Y2543" i="2" s="1"/>
  <c r="W2543" i="2"/>
  <c r="S2547" i="2"/>
  <c r="X2547" i="2" s="1"/>
  <c r="Y2547" i="2" s="1"/>
  <c r="W2547" i="2"/>
  <c r="S2551" i="2"/>
  <c r="X2551" i="2" s="1"/>
  <c r="Y2551" i="2" s="1"/>
  <c r="W2551" i="2"/>
  <c r="S2555" i="2"/>
  <c r="X2555" i="2" s="1"/>
  <c r="Y2555" i="2" s="1"/>
  <c r="W2555" i="2"/>
  <c r="S2559" i="2"/>
  <c r="X2559" i="2" s="1"/>
  <c r="Y2559" i="2" s="1"/>
  <c r="W2559" i="2"/>
  <c r="S2563" i="2"/>
  <c r="X2563" i="2" s="1"/>
  <c r="Y2563" i="2" s="1"/>
  <c r="W2563" i="2"/>
  <c r="S2567" i="2"/>
  <c r="X2567" i="2" s="1"/>
  <c r="Y2567" i="2" s="1"/>
  <c r="W2567" i="2"/>
  <c r="S2571" i="2"/>
  <c r="X2571" i="2" s="1"/>
  <c r="Y2571" i="2" s="1"/>
  <c r="W2571" i="2"/>
  <c r="S2575" i="2"/>
  <c r="X2575" i="2" s="1"/>
  <c r="Y2575" i="2" s="1"/>
  <c r="W2575" i="2"/>
  <c r="S2579" i="2"/>
  <c r="X2579" i="2" s="1"/>
  <c r="Y2579" i="2" s="1"/>
  <c r="W2579" i="2"/>
  <c r="S2583" i="2"/>
  <c r="X2583" i="2" s="1"/>
  <c r="Y2583" i="2" s="1"/>
  <c r="W2583" i="2"/>
  <c r="S2587" i="2"/>
  <c r="X2587" i="2" s="1"/>
  <c r="Y2587" i="2" s="1"/>
  <c r="W2587" i="2"/>
  <c r="S2591" i="2"/>
  <c r="X2591" i="2" s="1"/>
  <c r="Y2591" i="2" s="1"/>
  <c r="W2591" i="2"/>
  <c r="S2595" i="2"/>
  <c r="X2595" i="2" s="1"/>
  <c r="Y2595" i="2" s="1"/>
  <c r="W2595" i="2"/>
  <c r="S2599" i="2"/>
  <c r="X2599" i="2" s="1"/>
  <c r="Y2599" i="2" s="1"/>
  <c r="W2599" i="2"/>
  <c r="S2603" i="2"/>
  <c r="X2603" i="2" s="1"/>
  <c r="Y2603" i="2" s="1"/>
  <c r="W2603" i="2"/>
  <c r="S2607" i="2"/>
  <c r="X2607" i="2" s="1"/>
  <c r="Y2607" i="2" s="1"/>
  <c r="W2607" i="2"/>
  <c r="S2611" i="2"/>
  <c r="X2611" i="2" s="1"/>
  <c r="Y2611" i="2" s="1"/>
  <c r="W2611" i="2"/>
  <c r="S2615" i="2"/>
  <c r="X2615" i="2" s="1"/>
  <c r="Y2615" i="2" s="1"/>
  <c r="W2615" i="2"/>
  <c r="S2619" i="2"/>
  <c r="X2619" i="2" s="1"/>
  <c r="Y2619" i="2" s="1"/>
  <c r="W2619" i="2"/>
  <c r="S2623" i="2"/>
  <c r="X2623" i="2" s="1"/>
  <c r="Y2623" i="2" s="1"/>
  <c r="W2623" i="2"/>
  <c r="S2627" i="2"/>
  <c r="X2627" i="2" s="1"/>
  <c r="Y2627" i="2" s="1"/>
  <c r="W2627" i="2"/>
  <c r="S2631" i="2"/>
  <c r="X2631" i="2" s="1"/>
  <c r="Y2631" i="2" s="1"/>
  <c r="W2631" i="2"/>
  <c r="S2635" i="2"/>
  <c r="X2635" i="2" s="1"/>
  <c r="Y2635" i="2" s="1"/>
  <c r="W2635" i="2"/>
  <c r="S2639" i="2"/>
  <c r="X2639" i="2" s="1"/>
  <c r="Y2639" i="2" s="1"/>
  <c r="W2639" i="2"/>
  <c r="S2643" i="2"/>
  <c r="X2643" i="2" s="1"/>
  <c r="Y2643" i="2" s="1"/>
  <c r="W2643" i="2"/>
  <c r="S2647" i="2"/>
  <c r="X2647" i="2" s="1"/>
  <c r="Y2647" i="2" s="1"/>
  <c r="W2647" i="2"/>
  <c r="S2651" i="2"/>
  <c r="X2651" i="2" s="1"/>
  <c r="Y2651" i="2" s="1"/>
  <c r="W2651" i="2"/>
  <c r="S2655" i="2"/>
  <c r="X2655" i="2" s="1"/>
  <c r="Y2655" i="2" s="1"/>
  <c r="W2655" i="2"/>
  <c r="S2659" i="2"/>
  <c r="X2659" i="2" s="1"/>
  <c r="Y2659" i="2" s="1"/>
  <c r="W2659" i="2"/>
  <c r="S2663" i="2"/>
  <c r="X2663" i="2" s="1"/>
  <c r="Y2663" i="2" s="1"/>
  <c r="W2663" i="2"/>
  <c r="S2667" i="2"/>
  <c r="X2667" i="2" s="1"/>
  <c r="Y2667" i="2" s="1"/>
  <c r="W2667" i="2"/>
  <c r="S2671" i="2"/>
  <c r="X2671" i="2" s="1"/>
  <c r="Y2671" i="2" s="1"/>
  <c r="W2671" i="2"/>
  <c r="S2675" i="2"/>
  <c r="X2675" i="2" s="1"/>
  <c r="Y2675" i="2" s="1"/>
  <c r="W2675" i="2"/>
  <c r="S2679" i="2"/>
  <c r="X2679" i="2" s="1"/>
  <c r="Y2679" i="2" s="1"/>
  <c r="W2679" i="2"/>
  <c r="S2683" i="2"/>
  <c r="X2683" i="2" s="1"/>
  <c r="Y2683" i="2" s="1"/>
  <c r="W2683" i="2"/>
  <c r="S2687" i="2"/>
  <c r="X2687" i="2" s="1"/>
  <c r="Y2687" i="2" s="1"/>
  <c r="W2687" i="2"/>
  <c r="S2691" i="2"/>
  <c r="X2691" i="2" s="1"/>
  <c r="Y2691" i="2" s="1"/>
  <c r="W2691" i="2"/>
  <c r="S2695" i="2"/>
  <c r="X2695" i="2" s="1"/>
  <c r="Y2695" i="2" s="1"/>
  <c r="W2695" i="2"/>
  <c r="S2699" i="2"/>
  <c r="X2699" i="2" s="1"/>
  <c r="Y2699" i="2" s="1"/>
  <c r="W2699" i="2"/>
  <c r="S2703" i="2"/>
  <c r="X2703" i="2" s="1"/>
  <c r="Y2703" i="2" s="1"/>
  <c r="W2703" i="2"/>
  <c r="S2707" i="2"/>
  <c r="X2707" i="2" s="1"/>
  <c r="Y2707" i="2" s="1"/>
  <c r="W2707" i="2"/>
  <c r="S2711" i="2"/>
  <c r="X2711" i="2" s="1"/>
  <c r="Y2711" i="2" s="1"/>
  <c r="W2711" i="2"/>
  <c r="S2715" i="2"/>
  <c r="X2715" i="2" s="1"/>
  <c r="Y2715" i="2" s="1"/>
  <c r="W2715" i="2"/>
  <c r="S2719" i="2"/>
  <c r="X2719" i="2" s="1"/>
  <c r="Y2719" i="2" s="1"/>
  <c r="W2719" i="2"/>
  <c r="S2723" i="2"/>
  <c r="X2723" i="2" s="1"/>
  <c r="Y2723" i="2" s="1"/>
  <c r="W2723" i="2"/>
  <c r="S2727" i="2"/>
  <c r="X2727" i="2" s="1"/>
  <c r="Y2727" i="2" s="1"/>
  <c r="W2727" i="2"/>
  <c r="S2731" i="2"/>
  <c r="X2731" i="2" s="1"/>
  <c r="Y2731" i="2" s="1"/>
  <c r="W2731" i="2"/>
  <c r="S2735" i="2"/>
  <c r="X2735" i="2" s="1"/>
  <c r="Y2735" i="2" s="1"/>
  <c r="W2735" i="2"/>
  <c r="S2739" i="2"/>
  <c r="X2739" i="2" s="1"/>
  <c r="Y2739" i="2" s="1"/>
  <c r="W2739" i="2"/>
  <c r="S2743" i="2"/>
  <c r="X2743" i="2" s="1"/>
  <c r="Y2743" i="2" s="1"/>
  <c r="W2743" i="2"/>
  <c r="S2747" i="2"/>
  <c r="X2747" i="2" s="1"/>
  <c r="Y2747" i="2" s="1"/>
  <c r="W2747" i="2"/>
  <c r="S2751" i="2"/>
  <c r="X2751" i="2" s="1"/>
  <c r="Y2751" i="2" s="1"/>
  <c r="W2751" i="2"/>
  <c r="S2755" i="2"/>
  <c r="X2755" i="2" s="1"/>
  <c r="Y2755" i="2" s="1"/>
  <c r="W2755" i="2"/>
  <c r="S2759" i="2"/>
  <c r="X2759" i="2" s="1"/>
  <c r="Y2759" i="2" s="1"/>
  <c r="W2759" i="2"/>
  <c r="S2763" i="2"/>
  <c r="X2763" i="2" s="1"/>
  <c r="Y2763" i="2" s="1"/>
  <c r="W2763" i="2"/>
  <c r="S2767" i="2"/>
  <c r="X2767" i="2" s="1"/>
  <c r="Y2767" i="2" s="1"/>
  <c r="W2767" i="2"/>
  <c r="S2771" i="2"/>
  <c r="X2771" i="2" s="1"/>
  <c r="Y2771" i="2" s="1"/>
  <c r="W2771" i="2"/>
  <c r="S2775" i="2"/>
  <c r="X2775" i="2" s="1"/>
  <c r="Y2775" i="2" s="1"/>
  <c r="W2775" i="2"/>
  <c r="S2779" i="2"/>
  <c r="X2779" i="2" s="1"/>
  <c r="Y2779" i="2" s="1"/>
  <c r="W2779" i="2"/>
  <c r="S2783" i="2"/>
  <c r="X2783" i="2" s="1"/>
  <c r="Y2783" i="2" s="1"/>
  <c r="W2783" i="2"/>
  <c r="S2787" i="2"/>
  <c r="X2787" i="2" s="1"/>
  <c r="Y2787" i="2" s="1"/>
  <c r="W2787" i="2"/>
  <c r="S2791" i="2"/>
  <c r="X2791" i="2" s="1"/>
  <c r="Y2791" i="2" s="1"/>
  <c r="W2791" i="2"/>
  <c r="S2795" i="2"/>
  <c r="X2795" i="2" s="1"/>
  <c r="Y2795" i="2" s="1"/>
  <c r="W2795" i="2"/>
  <c r="S2799" i="2"/>
  <c r="X2799" i="2" s="1"/>
  <c r="Y2799" i="2" s="1"/>
  <c r="W2799" i="2"/>
  <c r="S2803" i="2"/>
  <c r="X2803" i="2" s="1"/>
  <c r="Y2803" i="2" s="1"/>
  <c r="W2803" i="2"/>
  <c r="S2807" i="2"/>
  <c r="X2807" i="2" s="1"/>
  <c r="Y2807" i="2" s="1"/>
  <c r="W2807" i="2"/>
  <c r="S2811" i="2"/>
  <c r="X2811" i="2" s="1"/>
  <c r="Y2811" i="2" s="1"/>
  <c r="W2811" i="2"/>
  <c r="S2815" i="2"/>
  <c r="X2815" i="2" s="1"/>
  <c r="Y2815" i="2" s="1"/>
  <c r="W2815" i="2"/>
  <c r="S2819" i="2"/>
  <c r="X2819" i="2" s="1"/>
  <c r="Y2819" i="2" s="1"/>
  <c r="W2819" i="2"/>
  <c r="S2823" i="2"/>
  <c r="X2823" i="2" s="1"/>
  <c r="Y2823" i="2" s="1"/>
  <c r="W2823" i="2"/>
  <c r="S2827" i="2"/>
  <c r="X2827" i="2" s="1"/>
  <c r="Y2827" i="2" s="1"/>
  <c r="W2827" i="2"/>
  <c r="S2831" i="2"/>
  <c r="X2831" i="2" s="1"/>
  <c r="Y2831" i="2" s="1"/>
  <c r="W2831" i="2"/>
  <c r="S2835" i="2"/>
  <c r="X2835" i="2" s="1"/>
  <c r="Y2835" i="2" s="1"/>
  <c r="W2835" i="2"/>
  <c r="S2839" i="2"/>
  <c r="X2839" i="2" s="1"/>
  <c r="Y2839" i="2" s="1"/>
  <c r="W2839" i="2"/>
  <c r="S2843" i="2"/>
  <c r="X2843" i="2" s="1"/>
  <c r="Y2843" i="2" s="1"/>
  <c r="W2843" i="2"/>
  <c r="S2847" i="2"/>
  <c r="X2847" i="2" s="1"/>
  <c r="Y2847" i="2" s="1"/>
  <c r="W2847" i="2"/>
  <c r="S2851" i="2"/>
  <c r="X2851" i="2" s="1"/>
  <c r="Y2851" i="2" s="1"/>
  <c r="W2851" i="2"/>
  <c r="S2855" i="2"/>
  <c r="X2855" i="2" s="1"/>
  <c r="Y2855" i="2" s="1"/>
  <c r="W2855" i="2"/>
  <c r="S2859" i="2"/>
  <c r="X2859" i="2" s="1"/>
  <c r="Y2859" i="2" s="1"/>
  <c r="W2859" i="2"/>
  <c r="S2863" i="2"/>
  <c r="X2863" i="2" s="1"/>
  <c r="Y2863" i="2" s="1"/>
  <c r="W2863" i="2"/>
  <c r="S2867" i="2"/>
  <c r="X2867" i="2" s="1"/>
  <c r="Y2867" i="2" s="1"/>
  <c r="W2867" i="2"/>
  <c r="S2871" i="2"/>
  <c r="X2871" i="2" s="1"/>
  <c r="Y2871" i="2" s="1"/>
  <c r="W2871" i="2"/>
  <c r="S2875" i="2"/>
  <c r="X2875" i="2" s="1"/>
  <c r="Y2875" i="2" s="1"/>
  <c r="W2875" i="2"/>
  <c r="S2879" i="2"/>
  <c r="X2879" i="2" s="1"/>
  <c r="Y2879" i="2" s="1"/>
  <c r="W2879" i="2"/>
  <c r="S2883" i="2"/>
  <c r="X2883" i="2" s="1"/>
  <c r="Y2883" i="2" s="1"/>
  <c r="W2883" i="2"/>
  <c r="S2887" i="2"/>
  <c r="X2887" i="2" s="1"/>
  <c r="Y2887" i="2" s="1"/>
  <c r="W2887" i="2"/>
  <c r="S2891" i="2"/>
  <c r="X2891" i="2" s="1"/>
  <c r="Y2891" i="2" s="1"/>
  <c r="W2891" i="2"/>
  <c r="S2895" i="2"/>
  <c r="X2895" i="2" s="1"/>
  <c r="Y2895" i="2" s="1"/>
  <c r="W2895" i="2"/>
  <c r="S2899" i="2"/>
  <c r="X2899" i="2" s="1"/>
  <c r="Y2899" i="2" s="1"/>
  <c r="W2899" i="2"/>
  <c r="S2903" i="2"/>
  <c r="X2903" i="2" s="1"/>
  <c r="Y2903" i="2" s="1"/>
  <c r="W2903" i="2"/>
  <c r="S2907" i="2"/>
  <c r="X2907" i="2" s="1"/>
  <c r="Y2907" i="2" s="1"/>
  <c r="W2907" i="2"/>
  <c r="S2911" i="2"/>
  <c r="X2911" i="2" s="1"/>
  <c r="Y2911" i="2" s="1"/>
  <c r="W2911" i="2"/>
  <c r="S2915" i="2"/>
  <c r="X2915" i="2" s="1"/>
  <c r="Y2915" i="2" s="1"/>
  <c r="W2915" i="2"/>
  <c r="S2919" i="2"/>
  <c r="X2919" i="2" s="1"/>
  <c r="Y2919" i="2" s="1"/>
  <c r="W2919" i="2"/>
  <c r="S2923" i="2"/>
  <c r="X2923" i="2" s="1"/>
  <c r="Y2923" i="2" s="1"/>
  <c r="W2923" i="2"/>
  <c r="S2927" i="2"/>
  <c r="X2927" i="2" s="1"/>
  <c r="Y2927" i="2" s="1"/>
  <c r="W2927" i="2"/>
  <c r="S2931" i="2"/>
  <c r="X2931" i="2" s="1"/>
  <c r="Y2931" i="2" s="1"/>
  <c r="W2931" i="2"/>
  <c r="S2935" i="2"/>
  <c r="X2935" i="2" s="1"/>
  <c r="Y2935" i="2" s="1"/>
  <c r="W2935" i="2"/>
  <c r="S2939" i="2"/>
  <c r="X2939" i="2" s="1"/>
  <c r="Y2939" i="2" s="1"/>
  <c r="W2939" i="2"/>
  <c r="S2943" i="2"/>
  <c r="X2943" i="2" s="1"/>
  <c r="Y2943" i="2" s="1"/>
  <c r="W2943" i="2"/>
  <c r="S2947" i="2"/>
  <c r="X2947" i="2" s="1"/>
  <c r="Y2947" i="2" s="1"/>
  <c r="W2947" i="2"/>
  <c r="S2951" i="2"/>
  <c r="X2951" i="2" s="1"/>
  <c r="Y2951" i="2" s="1"/>
  <c r="W2951" i="2"/>
  <c r="S2955" i="2"/>
  <c r="X2955" i="2" s="1"/>
  <c r="Y2955" i="2" s="1"/>
  <c r="W2955" i="2"/>
  <c r="S2959" i="2"/>
  <c r="X2959" i="2" s="1"/>
  <c r="Y2959" i="2" s="1"/>
  <c r="W2959" i="2"/>
  <c r="S2963" i="2"/>
  <c r="X2963" i="2" s="1"/>
  <c r="Y2963" i="2" s="1"/>
  <c r="W2963" i="2"/>
  <c r="S2967" i="2"/>
  <c r="X2967" i="2" s="1"/>
  <c r="Y2967" i="2" s="1"/>
  <c r="W2967" i="2"/>
  <c r="S2971" i="2"/>
  <c r="X2971" i="2" s="1"/>
  <c r="Y2971" i="2" s="1"/>
  <c r="W2971" i="2"/>
  <c r="S2975" i="2"/>
  <c r="X2975" i="2" s="1"/>
  <c r="Y2975" i="2" s="1"/>
  <c r="W2975" i="2"/>
  <c r="S2979" i="2"/>
  <c r="X2979" i="2" s="1"/>
  <c r="Y2979" i="2" s="1"/>
  <c r="W2979" i="2"/>
  <c r="S2983" i="2"/>
  <c r="X2983" i="2" s="1"/>
  <c r="Y2983" i="2" s="1"/>
  <c r="W2983" i="2"/>
  <c r="S2987" i="2"/>
  <c r="X2987" i="2" s="1"/>
  <c r="Y2987" i="2" s="1"/>
  <c r="W2987" i="2"/>
  <c r="S2991" i="2"/>
  <c r="X2991" i="2" s="1"/>
  <c r="Y2991" i="2" s="1"/>
  <c r="W2991" i="2"/>
  <c r="S2995" i="2"/>
  <c r="X2995" i="2" s="1"/>
  <c r="Y2995" i="2" s="1"/>
  <c r="W2995" i="2"/>
  <c r="S2999" i="2"/>
  <c r="X2999" i="2" s="1"/>
  <c r="Y2999" i="2" s="1"/>
  <c r="W2999" i="2"/>
  <c r="S3003" i="2"/>
  <c r="X3003" i="2" s="1"/>
  <c r="Y3003" i="2" s="1"/>
  <c r="W3003" i="2"/>
  <c r="S3007" i="2"/>
  <c r="X3007" i="2" s="1"/>
  <c r="Y3007" i="2" s="1"/>
  <c r="W3007" i="2"/>
  <c r="S3011" i="2"/>
  <c r="X3011" i="2" s="1"/>
  <c r="Y3011" i="2" s="1"/>
  <c r="W3011" i="2"/>
  <c r="S3015" i="2"/>
  <c r="X3015" i="2" s="1"/>
  <c r="Y3015" i="2" s="1"/>
  <c r="W3015" i="2"/>
  <c r="S3019" i="2"/>
  <c r="X3019" i="2" s="1"/>
  <c r="Y3019" i="2" s="1"/>
  <c r="W3019" i="2"/>
  <c r="S3023" i="2"/>
  <c r="X3023" i="2" s="1"/>
  <c r="Y3023" i="2" s="1"/>
  <c r="W3023" i="2"/>
  <c r="S3027" i="2"/>
  <c r="X3027" i="2" s="1"/>
  <c r="Y3027" i="2" s="1"/>
  <c r="W3027" i="2"/>
  <c r="S3031" i="2"/>
  <c r="X3031" i="2" s="1"/>
  <c r="Y3031" i="2" s="1"/>
  <c r="W3031" i="2"/>
  <c r="S3035" i="2"/>
  <c r="X3035" i="2" s="1"/>
  <c r="Y3035" i="2" s="1"/>
  <c r="W3035" i="2"/>
  <c r="S3039" i="2"/>
  <c r="X3039" i="2" s="1"/>
  <c r="Y3039" i="2" s="1"/>
  <c r="W3039" i="2"/>
  <c r="S3043" i="2"/>
  <c r="X3043" i="2" s="1"/>
  <c r="Y3043" i="2" s="1"/>
  <c r="W3043" i="2"/>
  <c r="S3047" i="2"/>
  <c r="X3047" i="2" s="1"/>
  <c r="Y3047" i="2" s="1"/>
  <c r="W3047" i="2"/>
  <c r="S3051" i="2"/>
  <c r="X3051" i="2" s="1"/>
  <c r="Y3051" i="2" s="1"/>
  <c r="W3051" i="2"/>
  <c r="S3055" i="2"/>
  <c r="X3055" i="2" s="1"/>
  <c r="Y3055" i="2" s="1"/>
  <c r="W3055" i="2"/>
  <c r="S3059" i="2"/>
  <c r="X3059" i="2" s="1"/>
  <c r="Y3059" i="2" s="1"/>
  <c r="W3059" i="2"/>
  <c r="S3063" i="2"/>
  <c r="X3063" i="2" s="1"/>
  <c r="Y3063" i="2" s="1"/>
  <c r="W3063" i="2"/>
  <c r="S3067" i="2"/>
  <c r="X3067" i="2" s="1"/>
  <c r="Y3067" i="2" s="1"/>
  <c r="W3067" i="2"/>
  <c r="S3071" i="2"/>
  <c r="X3071" i="2" s="1"/>
  <c r="Y3071" i="2" s="1"/>
  <c r="W3071" i="2"/>
  <c r="S3075" i="2"/>
  <c r="X3075" i="2" s="1"/>
  <c r="Y3075" i="2" s="1"/>
  <c r="W3075" i="2"/>
  <c r="S3079" i="2"/>
  <c r="X3079" i="2" s="1"/>
  <c r="Y3079" i="2" s="1"/>
  <c r="W3079" i="2"/>
  <c r="S3083" i="2"/>
  <c r="X3083" i="2" s="1"/>
  <c r="Y3083" i="2" s="1"/>
  <c r="W3083" i="2"/>
  <c r="S3087" i="2"/>
  <c r="X3087" i="2" s="1"/>
  <c r="Y3087" i="2" s="1"/>
  <c r="W3087" i="2"/>
  <c r="S3091" i="2"/>
  <c r="X3091" i="2" s="1"/>
  <c r="Y3091" i="2" s="1"/>
  <c r="W3091" i="2"/>
  <c r="S3095" i="2"/>
  <c r="X3095" i="2" s="1"/>
  <c r="Y3095" i="2" s="1"/>
  <c r="W3095" i="2"/>
  <c r="S3099" i="2"/>
  <c r="X3099" i="2" s="1"/>
  <c r="Y3099" i="2" s="1"/>
  <c r="W3099" i="2"/>
  <c r="S3103" i="2"/>
  <c r="X3103" i="2" s="1"/>
  <c r="Y3103" i="2" s="1"/>
  <c r="W3103" i="2"/>
  <c r="S3107" i="2"/>
  <c r="X3107" i="2" s="1"/>
  <c r="Y3107" i="2" s="1"/>
  <c r="W3107" i="2"/>
  <c r="S3111" i="2"/>
  <c r="X3111" i="2" s="1"/>
  <c r="Y3111" i="2" s="1"/>
  <c r="W3111" i="2"/>
  <c r="S3115" i="2"/>
  <c r="X3115" i="2" s="1"/>
  <c r="Y3115" i="2" s="1"/>
  <c r="W3115" i="2"/>
  <c r="S3119" i="2"/>
  <c r="X3119" i="2" s="1"/>
  <c r="Y3119" i="2" s="1"/>
  <c r="W3119" i="2"/>
  <c r="S3123" i="2"/>
  <c r="X3123" i="2" s="1"/>
  <c r="Y3123" i="2" s="1"/>
  <c r="W3123" i="2"/>
  <c r="S3127" i="2"/>
  <c r="X3127" i="2" s="1"/>
  <c r="Y3127" i="2" s="1"/>
  <c r="W3127" i="2"/>
  <c r="S3131" i="2"/>
  <c r="X3131" i="2" s="1"/>
  <c r="Y3131" i="2" s="1"/>
  <c r="W3131" i="2"/>
  <c r="S3135" i="2"/>
  <c r="X3135" i="2" s="1"/>
  <c r="Y3135" i="2" s="1"/>
  <c r="W3135" i="2"/>
  <c r="S3139" i="2"/>
  <c r="X3139" i="2" s="1"/>
  <c r="Y3139" i="2" s="1"/>
  <c r="W3139" i="2"/>
  <c r="S3143" i="2"/>
  <c r="X3143" i="2" s="1"/>
  <c r="Y3143" i="2" s="1"/>
  <c r="W3143" i="2"/>
  <c r="S3147" i="2"/>
  <c r="X3147" i="2" s="1"/>
  <c r="Y3147" i="2" s="1"/>
  <c r="W3147" i="2"/>
  <c r="S3151" i="2"/>
  <c r="X3151" i="2" s="1"/>
  <c r="Y3151" i="2" s="1"/>
  <c r="W3151" i="2"/>
  <c r="S3155" i="2"/>
  <c r="X3155" i="2" s="1"/>
  <c r="Y3155" i="2" s="1"/>
  <c r="W3155" i="2"/>
  <c r="S3582" i="2"/>
  <c r="X3582" i="2" s="1"/>
  <c r="Y3582" i="2" s="1"/>
  <c r="W3582" i="2"/>
  <c r="S3586" i="2"/>
  <c r="X3586" i="2" s="1"/>
  <c r="Y3586" i="2" s="1"/>
  <c r="W3586" i="2"/>
  <c r="S3590" i="2"/>
  <c r="X3590" i="2" s="1"/>
  <c r="Y3590" i="2" s="1"/>
  <c r="W3590" i="2"/>
  <c r="S3594" i="2"/>
  <c r="X3594" i="2" s="1"/>
  <c r="Y3594" i="2" s="1"/>
  <c r="W3594" i="2"/>
  <c r="S3598" i="2"/>
  <c r="X3598" i="2" s="1"/>
  <c r="Y3598" i="2" s="1"/>
  <c r="W3598" i="2"/>
  <c r="S3602" i="2"/>
  <c r="X3602" i="2" s="1"/>
  <c r="Y3602" i="2" s="1"/>
  <c r="W3602" i="2"/>
  <c r="S3606" i="2"/>
  <c r="X3606" i="2" s="1"/>
  <c r="Y3606" i="2" s="1"/>
  <c r="W3606" i="2"/>
  <c r="S3610" i="2"/>
  <c r="X3610" i="2" s="1"/>
  <c r="Y3610" i="2" s="1"/>
  <c r="W3610" i="2"/>
  <c r="S3614" i="2"/>
  <c r="X3614" i="2" s="1"/>
  <c r="Y3614" i="2" s="1"/>
  <c r="W3614" i="2"/>
  <c r="S3618" i="2"/>
  <c r="X3618" i="2" s="1"/>
  <c r="Y3618" i="2" s="1"/>
  <c r="W3618" i="2"/>
  <c r="S3622" i="2"/>
  <c r="X3622" i="2" s="1"/>
  <c r="Y3622" i="2" s="1"/>
  <c r="W3622" i="2"/>
  <c r="S3626" i="2"/>
  <c r="X3626" i="2" s="1"/>
  <c r="Y3626" i="2" s="1"/>
  <c r="W3626" i="2"/>
  <c r="S3630" i="2"/>
  <c r="X3630" i="2" s="1"/>
  <c r="Y3630" i="2" s="1"/>
  <c r="W3630" i="2"/>
  <c r="S3634" i="2"/>
  <c r="X3634" i="2" s="1"/>
  <c r="Y3634" i="2" s="1"/>
  <c r="W3634" i="2"/>
  <c r="S3638" i="2"/>
  <c r="X3638" i="2" s="1"/>
  <c r="Y3638" i="2" s="1"/>
  <c r="W3638" i="2"/>
  <c r="S3642" i="2"/>
  <c r="X3642" i="2" s="1"/>
  <c r="Y3642" i="2" s="1"/>
  <c r="W3642" i="2"/>
  <c r="S3646" i="2"/>
  <c r="X3646" i="2" s="1"/>
  <c r="Y3646" i="2" s="1"/>
  <c r="W3646" i="2"/>
  <c r="S3650" i="2"/>
  <c r="X3650" i="2" s="1"/>
  <c r="Y3650" i="2" s="1"/>
  <c r="W3650" i="2"/>
  <c r="S3654" i="2"/>
  <c r="X3654" i="2" s="1"/>
  <c r="Y3654" i="2" s="1"/>
  <c r="W3654" i="2"/>
  <c r="S3658" i="2"/>
  <c r="X3658" i="2" s="1"/>
  <c r="Y3658" i="2" s="1"/>
  <c r="W3658" i="2"/>
  <c r="S4397" i="2"/>
  <c r="X4397" i="2" s="1"/>
  <c r="Y4397" i="2" s="1"/>
  <c r="W4397" i="2"/>
  <c r="S4401" i="2"/>
  <c r="X4401" i="2" s="1"/>
  <c r="Y4401" i="2" s="1"/>
  <c r="W4401" i="2"/>
  <c r="W4405" i="2"/>
  <c r="S4405" i="2"/>
  <c r="X4405" i="2" s="1"/>
  <c r="Y4405" i="2" s="1"/>
  <c r="S4552" i="2"/>
  <c r="X4552" i="2" s="1"/>
  <c r="Y4552" i="2" s="1"/>
  <c r="W4552" i="2"/>
  <c r="S4556" i="2"/>
  <c r="X4556" i="2" s="1"/>
  <c r="Y4556" i="2" s="1"/>
  <c r="W4556" i="2"/>
  <c r="S4560" i="2"/>
  <c r="X4560" i="2" s="1"/>
  <c r="Y4560" i="2" s="1"/>
  <c r="W4560" i="2"/>
  <c r="S4564" i="2"/>
  <c r="X4564" i="2" s="1"/>
  <c r="Y4564" i="2" s="1"/>
  <c r="W4564" i="2"/>
  <c r="S4568" i="2"/>
  <c r="X4568" i="2" s="1"/>
  <c r="Y4568" i="2" s="1"/>
  <c r="W4568" i="2"/>
  <c r="S4575" i="2"/>
  <c r="X4575" i="2" s="1"/>
  <c r="Y4575" i="2" s="1"/>
  <c r="W4575" i="2"/>
  <c r="S4579" i="2"/>
  <c r="X4579" i="2" s="1"/>
  <c r="Y4579" i="2" s="1"/>
  <c r="W4579" i="2"/>
  <c r="S5241" i="2"/>
  <c r="X5241" i="2" s="1"/>
  <c r="Y5241" i="2" s="1"/>
  <c r="W5241" i="2"/>
  <c r="S5245" i="2"/>
  <c r="X5245" i="2" s="1"/>
  <c r="Y5245" i="2" s="1"/>
  <c r="W5245" i="2"/>
  <c r="S5249" i="2"/>
  <c r="X5249" i="2" s="1"/>
  <c r="Y5249" i="2" s="1"/>
  <c r="W5249" i="2"/>
  <c r="S5253" i="2"/>
  <c r="X5253" i="2" s="1"/>
  <c r="Y5253" i="2" s="1"/>
  <c r="W5253" i="2"/>
  <c r="S5257" i="2"/>
  <c r="X5257" i="2" s="1"/>
  <c r="Y5257" i="2" s="1"/>
  <c r="W5257" i="2"/>
  <c r="S5261" i="2"/>
  <c r="X5261" i="2" s="1"/>
  <c r="Y5261" i="2" s="1"/>
  <c r="W5261" i="2"/>
  <c r="S5265" i="2"/>
  <c r="X5265" i="2" s="1"/>
  <c r="Y5265" i="2" s="1"/>
  <c r="W5265" i="2"/>
  <c r="S5269" i="2"/>
  <c r="X5269" i="2" s="1"/>
  <c r="Y5269" i="2" s="1"/>
  <c r="W5269" i="2"/>
  <c r="S5273" i="2"/>
  <c r="X5273" i="2" s="1"/>
  <c r="Y5273" i="2" s="1"/>
  <c r="W5273" i="2"/>
  <c r="S5277" i="2"/>
  <c r="X5277" i="2" s="1"/>
  <c r="Y5277" i="2" s="1"/>
  <c r="W5277" i="2"/>
  <c r="S5281" i="2"/>
  <c r="X5281" i="2" s="1"/>
  <c r="Y5281" i="2" s="1"/>
  <c r="W5281" i="2"/>
  <c r="S5285" i="2"/>
  <c r="X5285" i="2" s="1"/>
  <c r="Y5285" i="2" s="1"/>
  <c r="W5285" i="2"/>
  <c r="S5289" i="2"/>
  <c r="X5289" i="2" s="1"/>
  <c r="Y5289" i="2" s="1"/>
  <c r="W5289" i="2"/>
  <c r="S5293" i="2"/>
  <c r="X5293" i="2" s="1"/>
  <c r="Y5293" i="2" s="1"/>
  <c r="W5293" i="2"/>
  <c r="S5297" i="2"/>
  <c r="X5297" i="2" s="1"/>
  <c r="Y5297" i="2" s="1"/>
  <c r="W5297" i="2"/>
  <c r="S5301" i="2"/>
  <c r="X5301" i="2" s="1"/>
  <c r="Y5301" i="2" s="1"/>
  <c r="W5301" i="2"/>
  <c r="S5305" i="2"/>
  <c r="X5305" i="2" s="1"/>
  <c r="Y5305" i="2" s="1"/>
  <c r="W5305" i="2"/>
  <c r="S5309" i="2"/>
  <c r="X5309" i="2" s="1"/>
  <c r="Y5309" i="2" s="1"/>
  <c r="W5309" i="2"/>
  <c r="S5316" i="2"/>
  <c r="X5316" i="2" s="1"/>
  <c r="Y5316" i="2" s="1"/>
  <c r="W5316" i="2"/>
  <c r="S5320" i="2"/>
  <c r="X5320" i="2" s="1"/>
  <c r="Y5320" i="2" s="1"/>
  <c r="W5320" i="2"/>
  <c r="S5324" i="2"/>
  <c r="X5324" i="2" s="1"/>
  <c r="Y5324" i="2" s="1"/>
  <c r="W5324" i="2"/>
  <c r="S5328" i="2"/>
  <c r="X5328" i="2" s="1"/>
  <c r="Y5328" i="2" s="1"/>
  <c r="W5328" i="2"/>
  <c r="S5332" i="2"/>
  <c r="X5332" i="2" s="1"/>
  <c r="Y5332" i="2" s="1"/>
  <c r="W5332" i="2"/>
  <c r="S5336" i="2"/>
  <c r="X5336" i="2" s="1"/>
  <c r="Y5336" i="2" s="1"/>
  <c r="W5336" i="2"/>
  <c r="S5340" i="2"/>
  <c r="X5340" i="2" s="1"/>
  <c r="Y5340" i="2" s="1"/>
  <c r="W5340" i="2"/>
  <c r="S5344" i="2"/>
  <c r="X5344" i="2" s="1"/>
  <c r="Y5344" i="2" s="1"/>
  <c r="W5344" i="2"/>
  <c r="S5348" i="2"/>
  <c r="X5348" i="2" s="1"/>
  <c r="Y5348" i="2" s="1"/>
  <c r="W5348" i="2"/>
  <c r="S5352" i="2"/>
  <c r="X5352" i="2" s="1"/>
  <c r="Y5352" i="2" s="1"/>
  <c r="W5352" i="2"/>
  <c r="S5356" i="2"/>
  <c r="X5356" i="2" s="1"/>
  <c r="Y5356" i="2" s="1"/>
  <c r="W5356" i="2"/>
  <c r="S5360" i="2"/>
  <c r="X5360" i="2" s="1"/>
  <c r="Y5360" i="2" s="1"/>
  <c r="W5360" i="2"/>
  <c r="S5364" i="2"/>
  <c r="X5364" i="2" s="1"/>
  <c r="Y5364" i="2" s="1"/>
  <c r="W5364" i="2"/>
  <c r="S5368" i="2"/>
  <c r="X5368" i="2" s="1"/>
  <c r="Y5368" i="2" s="1"/>
  <c r="W5368" i="2"/>
  <c r="S5372" i="2"/>
  <c r="X5372" i="2" s="1"/>
  <c r="Y5372" i="2" s="1"/>
  <c r="W5372" i="2"/>
  <c r="W5376" i="2"/>
  <c r="S5376" i="2"/>
  <c r="X5376" i="2" s="1"/>
  <c r="Y5376" i="2" s="1"/>
  <c r="S5830" i="2"/>
  <c r="X5830" i="2" s="1"/>
  <c r="Y5830" i="2" s="1"/>
  <c r="W5830" i="2"/>
  <c r="S5834" i="2"/>
  <c r="X5834" i="2" s="1"/>
  <c r="Y5834" i="2" s="1"/>
  <c r="W5834" i="2"/>
  <c r="S5838" i="2"/>
  <c r="X5838" i="2" s="1"/>
  <c r="Y5838" i="2" s="1"/>
  <c r="W5838" i="2"/>
  <c r="S5842" i="2"/>
  <c r="X5842" i="2" s="1"/>
  <c r="Y5842" i="2" s="1"/>
  <c r="W5842" i="2"/>
  <c r="S5846" i="2"/>
  <c r="X5846" i="2" s="1"/>
  <c r="Y5846" i="2" s="1"/>
  <c r="W5846" i="2"/>
  <c r="S5850" i="2"/>
  <c r="X5850" i="2" s="1"/>
  <c r="Y5850" i="2" s="1"/>
  <c r="W5850" i="2"/>
  <c r="S5854" i="2"/>
  <c r="X5854" i="2" s="1"/>
  <c r="Y5854" i="2" s="1"/>
  <c r="W5854" i="2"/>
  <c r="S5858" i="2"/>
  <c r="X5858" i="2" s="1"/>
  <c r="Y5858" i="2" s="1"/>
  <c r="W5858" i="2"/>
  <c r="S5862" i="2"/>
  <c r="X5862" i="2" s="1"/>
  <c r="Y5862" i="2" s="1"/>
  <c r="W5862" i="2"/>
  <c r="S5866" i="2"/>
  <c r="X5866" i="2" s="1"/>
  <c r="Y5866" i="2" s="1"/>
  <c r="W5866" i="2"/>
  <c r="S5870" i="2"/>
  <c r="X5870" i="2" s="1"/>
  <c r="Y5870" i="2" s="1"/>
  <c r="W5870" i="2"/>
  <c r="S5874" i="2"/>
  <c r="X5874" i="2" s="1"/>
  <c r="Y5874" i="2" s="1"/>
  <c r="W5874" i="2"/>
  <c r="S5878" i="2"/>
  <c r="X5878" i="2" s="1"/>
  <c r="Y5878" i="2" s="1"/>
  <c r="W5878" i="2"/>
  <c r="S5882" i="2"/>
  <c r="X5882" i="2" s="1"/>
  <c r="Y5882" i="2" s="1"/>
  <c r="W5882" i="2"/>
  <c r="S5886" i="2"/>
  <c r="X5886" i="2" s="1"/>
  <c r="Y5886" i="2" s="1"/>
  <c r="W5886" i="2"/>
  <c r="S5890" i="2"/>
  <c r="X5890" i="2" s="1"/>
  <c r="Y5890" i="2" s="1"/>
  <c r="W5890" i="2"/>
  <c r="W5894" i="2"/>
  <c r="S5894" i="2"/>
  <c r="X5894" i="2" s="1"/>
  <c r="Y5894" i="2" s="1"/>
  <c r="S5969" i="2"/>
  <c r="X5969" i="2" s="1"/>
  <c r="Y5969" i="2" s="1"/>
  <c r="W5969" i="2"/>
  <c r="S5973" i="2"/>
  <c r="X5973" i="2" s="1"/>
  <c r="Y5973" i="2" s="1"/>
  <c r="W5973" i="2"/>
  <c r="W5977" i="2"/>
  <c r="S5977" i="2"/>
  <c r="X5977" i="2" s="1"/>
  <c r="Y5977" i="2" s="1"/>
  <c r="S6216" i="2"/>
  <c r="X6216" i="2" s="1"/>
  <c r="Y6216" i="2" s="1"/>
  <c r="W6216" i="2"/>
  <c r="S6220" i="2"/>
  <c r="X6220" i="2" s="1"/>
  <c r="Y6220" i="2" s="1"/>
  <c r="W6220" i="2"/>
  <c r="S6224" i="2"/>
  <c r="X6224" i="2" s="1"/>
  <c r="Y6224" i="2" s="1"/>
  <c r="W6224" i="2"/>
  <c r="S6393" i="2"/>
  <c r="X6393" i="2" s="1"/>
  <c r="Y6393" i="2" s="1"/>
  <c r="W6393" i="2"/>
  <c r="S6397" i="2"/>
  <c r="X6397" i="2" s="1"/>
  <c r="Y6397" i="2" s="1"/>
  <c r="W6397" i="2"/>
  <c r="S6401" i="2"/>
  <c r="X6401" i="2" s="1"/>
  <c r="Y6401" i="2" s="1"/>
  <c r="W6401" i="2"/>
  <c r="S6405" i="2"/>
  <c r="X6405" i="2" s="1"/>
  <c r="Y6405" i="2" s="1"/>
  <c r="W6405" i="2"/>
  <c r="S6412" i="2"/>
  <c r="X6412" i="2" s="1"/>
  <c r="Y6412" i="2" s="1"/>
  <c r="W6412" i="2"/>
  <c r="S6416" i="2"/>
  <c r="X6416" i="2" s="1"/>
  <c r="Y6416" i="2" s="1"/>
  <c r="W6416" i="2"/>
  <c r="W6420" i="2"/>
  <c r="S6420" i="2"/>
  <c r="X6420" i="2" s="1"/>
  <c r="Y6420" i="2" s="1"/>
  <c r="S6563" i="2"/>
  <c r="X6563" i="2" s="1"/>
  <c r="Y6563" i="2" s="1"/>
  <c r="W6563" i="2"/>
  <c r="S6610" i="2"/>
  <c r="X6610" i="2" s="1"/>
  <c r="Y6610" i="2" s="1"/>
  <c r="W6610" i="2"/>
  <c r="S6617" i="2"/>
  <c r="X6617" i="2" s="1"/>
  <c r="Y6617" i="2" s="1"/>
  <c r="W6617" i="2"/>
  <c r="S6621" i="2"/>
  <c r="X6621" i="2" s="1"/>
  <c r="Y6621" i="2" s="1"/>
  <c r="W6621" i="2"/>
  <c r="W6625" i="2"/>
  <c r="S6625" i="2"/>
  <c r="X6625" i="2" s="1"/>
  <c r="Y6625" i="2" s="1"/>
  <c r="S7000" i="2"/>
  <c r="X7000" i="2" s="1"/>
  <c r="Y7000" i="2" s="1"/>
  <c r="W7000" i="2"/>
  <c r="S7004" i="2"/>
  <c r="X7004" i="2" s="1"/>
  <c r="Y7004" i="2" s="1"/>
  <c r="W7004" i="2"/>
  <c r="S7008" i="2"/>
  <c r="X7008" i="2" s="1"/>
  <c r="Y7008" i="2" s="1"/>
  <c r="W7008" i="2"/>
  <c r="S7012" i="2"/>
  <c r="X7012" i="2" s="1"/>
  <c r="Y7012" i="2" s="1"/>
  <c r="W7012" i="2"/>
  <c r="S7016" i="2"/>
  <c r="X7016" i="2" s="1"/>
  <c r="Y7016" i="2" s="1"/>
  <c r="W7016" i="2"/>
  <c r="S7020" i="2"/>
  <c r="X7020" i="2" s="1"/>
  <c r="Y7020" i="2" s="1"/>
  <c r="W7020" i="2"/>
  <c r="S7024" i="2"/>
  <c r="X7024" i="2" s="1"/>
  <c r="Y7024" i="2" s="1"/>
  <c r="W7024" i="2"/>
  <c r="S7028" i="2"/>
  <c r="X7028" i="2" s="1"/>
  <c r="Y7028" i="2" s="1"/>
  <c r="W7028" i="2"/>
  <c r="S7035" i="2"/>
  <c r="X7035" i="2" s="1"/>
  <c r="Y7035" i="2" s="1"/>
  <c r="W7035" i="2"/>
  <c r="S7039" i="2"/>
  <c r="X7039" i="2" s="1"/>
  <c r="Y7039" i="2" s="1"/>
  <c r="W7039" i="2"/>
  <c r="S7043" i="2"/>
  <c r="X7043" i="2" s="1"/>
  <c r="Y7043" i="2" s="1"/>
  <c r="W7043" i="2"/>
  <c r="S7047" i="2"/>
  <c r="X7047" i="2" s="1"/>
  <c r="Y7047" i="2" s="1"/>
  <c r="W7047" i="2"/>
  <c r="S7051" i="2"/>
  <c r="X7051" i="2" s="1"/>
  <c r="Y7051" i="2" s="1"/>
  <c r="W7051" i="2"/>
  <c r="S7055" i="2"/>
  <c r="X7055" i="2" s="1"/>
  <c r="Y7055" i="2" s="1"/>
  <c r="W7055" i="2"/>
  <c r="S7059" i="2"/>
  <c r="X7059" i="2" s="1"/>
  <c r="Y7059" i="2" s="1"/>
  <c r="W7059" i="2"/>
  <c r="S7063" i="2"/>
  <c r="X7063" i="2" s="1"/>
  <c r="Y7063" i="2" s="1"/>
  <c r="W7063" i="2"/>
  <c r="S7067" i="2"/>
  <c r="X7067" i="2" s="1"/>
  <c r="Y7067" i="2" s="1"/>
  <c r="W7067" i="2"/>
  <c r="S262" i="2"/>
  <c r="X262" i="2" s="1"/>
  <c r="Y262" i="2" s="1"/>
  <c r="W262" i="2"/>
  <c r="S270" i="2"/>
  <c r="X270" i="2" s="1"/>
  <c r="Y270" i="2" s="1"/>
  <c r="W270" i="2"/>
  <c r="S278" i="2"/>
  <c r="X278" i="2" s="1"/>
  <c r="Y278" i="2" s="1"/>
  <c r="W278" i="2"/>
  <c r="S286" i="2"/>
  <c r="X286" i="2" s="1"/>
  <c r="Y286" i="2" s="1"/>
  <c r="W286" i="2"/>
  <c r="S294" i="2"/>
  <c r="X294" i="2" s="1"/>
  <c r="Y294" i="2" s="1"/>
  <c r="W294" i="2"/>
  <c r="S302" i="2"/>
  <c r="X302" i="2" s="1"/>
  <c r="Y302" i="2" s="1"/>
  <c r="W302" i="2"/>
  <c r="S310" i="2"/>
  <c r="X310" i="2" s="1"/>
  <c r="Y310" i="2" s="1"/>
  <c r="W310" i="2"/>
  <c r="S314" i="2"/>
  <c r="X314" i="2" s="1"/>
  <c r="Y314" i="2" s="1"/>
  <c r="W314" i="2"/>
  <c r="S322" i="2"/>
  <c r="X322" i="2" s="1"/>
  <c r="Y322" i="2" s="1"/>
  <c r="W322" i="2"/>
  <c r="S333" i="2"/>
  <c r="X333" i="2" s="1"/>
  <c r="Y333" i="2" s="1"/>
  <c r="W333" i="2"/>
  <c r="S341" i="2"/>
  <c r="X341" i="2" s="1"/>
  <c r="Y341" i="2" s="1"/>
  <c r="W341" i="2"/>
  <c r="S349" i="2"/>
  <c r="X349" i="2" s="1"/>
  <c r="Y349" i="2" s="1"/>
  <c r="W349" i="2"/>
  <c r="S357" i="2"/>
  <c r="X357" i="2" s="1"/>
  <c r="Y357" i="2" s="1"/>
  <c r="W357" i="2"/>
  <c r="S365" i="2"/>
  <c r="X365" i="2" s="1"/>
  <c r="Y365" i="2" s="1"/>
  <c r="W365" i="2"/>
  <c r="S381" i="2"/>
  <c r="X381" i="2" s="1"/>
  <c r="Y381" i="2" s="1"/>
  <c r="W381" i="2"/>
  <c r="S199" i="2"/>
  <c r="X199" i="2" s="1"/>
  <c r="Y199" i="2" s="1"/>
  <c r="W199" i="2"/>
  <c r="S203" i="2"/>
  <c r="X203" i="2" s="1"/>
  <c r="Y203" i="2" s="1"/>
  <c r="W203" i="2"/>
  <c r="S207" i="2"/>
  <c r="X207" i="2" s="1"/>
  <c r="Y207" i="2" s="1"/>
  <c r="W207" i="2"/>
  <c r="S211" i="2"/>
  <c r="X211" i="2" s="1"/>
  <c r="Y211" i="2" s="1"/>
  <c r="W211" i="2"/>
  <c r="S215" i="2"/>
  <c r="X215" i="2" s="1"/>
  <c r="Y215" i="2" s="1"/>
  <c r="W215" i="2"/>
  <c r="S219" i="2"/>
  <c r="X219" i="2" s="1"/>
  <c r="Y219" i="2" s="1"/>
  <c r="W219" i="2"/>
  <c r="S223" i="2"/>
  <c r="X223" i="2" s="1"/>
  <c r="Y223" i="2" s="1"/>
  <c r="W223" i="2"/>
  <c r="S227" i="2"/>
  <c r="X227" i="2" s="1"/>
  <c r="Y227" i="2" s="1"/>
  <c r="W227" i="2"/>
  <c r="S231" i="2"/>
  <c r="X231" i="2" s="1"/>
  <c r="Y231" i="2" s="1"/>
  <c r="W231" i="2"/>
  <c r="S235" i="2"/>
  <c r="X235" i="2" s="1"/>
  <c r="Y235" i="2" s="1"/>
  <c r="W235" i="2"/>
  <c r="S239" i="2"/>
  <c r="X239" i="2" s="1"/>
  <c r="Y239" i="2" s="1"/>
  <c r="W239" i="2"/>
  <c r="S243" i="2"/>
  <c r="X243" i="2" s="1"/>
  <c r="Y243" i="2" s="1"/>
  <c r="W243" i="2"/>
  <c r="S247" i="2"/>
  <c r="X247" i="2" s="1"/>
  <c r="Y247" i="2" s="1"/>
  <c r="W247" i="2"/>
  <c r="S251" i="2"/>
  <c r="X251" i="2" s="1"/>
  <c r="Y251" i="2" s="1"/>
  <c r="W251" i="2"/>
  <c r="S255" i="2"/>
  <c r="X255" i="2" s="1"/>
  <c r="Y255" i="2" s="1"/>
  <c r="W255" i="2"/>
  <c r="S259" i="2"/>
  <c r="X259" i="2" s="1"/>
  <c r="Y259" i="2" s="1"/>
  <c r="W259" i="2"/>
  <c r="S1917" i="2"/>
  <c r="X1917" i="2" s="1"/>
  <c r="Y1917" i="2" s="1"/>
  <c r="W1917" i="2"/>
  <c r="S1921" i="2"/>
  <c r="X1921" i="2" s="1"/>
  <c r="Y1921" i="2" s="1"/>
  <c r="W1921" i="2"/>
  <c r="S1925" i="2"/>
  <c r="X1925" i="2" s="1"/>
  <c r="Y1925" i="2" s="1"/>
  <c r="W1925" i="2"/>
  <c r="S1929" i="2"/>
  <c r="X1929" i="2" s="1"/>
  <c r="Y1929" i="2" s="1"/>
  <c r="W1929" i="2"/>
  <c r="S1933" i="2"/>
  <c r="X1933" i="2" s="1"/>
  <c r="Y1933" i="2" s="1"/>
  <c r="W1933" i="2"/>
  <c r="S1937" i="2"/>
  <c r="X1937" i="2" s="1"/>
  <c r="Y1937" i="2" s="1"/>
  <c r="W1937" i="2"/>
  <c r="S1941" i="2"/>
  <c r="X1941" i="2" s="1"/>
  <c r="Y1941" i="2" s="1"/>
  <c r="W1941" i="2"/>
  <c r="S1945" i="2"/>
  <c r="X1945" i="2" s="1"/>
  <c r="Y1945" i="2" s="1"/>
  <c r="W1945" i="2"/>
  <c r="S1949" i="2"/>
  <c r="X1949" i="2" s="1"/>
  <c r="Y1949" i="2" s="1"/>
  <c r="W1949" i="2"/>
  <c r="S1953" i="2"/>
  <c r="X1953" i="2" s="1"/>
  <c r="Y1953" i="2" s="1"/>
  <c r="W1953" i="2"/>
  <c r="S1957" i="2"/>
  <c r="X1957" i="2" s="1"/>
  <c r="Y1957" i="2" s="1"/>
  <c r="W1957" i="2"/>
  <c r="S1961" i="2"/>
  <c r="X1961" i="2" s="1"/>
  <c r="Y1961" i="2" s="1"/>
  <c r="W1961" i="2"/>
  <c r="S1965" i="2"/>
  <c r="X1965" i="2" s="1"/>
  <c r="Y1965" i="2" s="1"/>
  <c r="W1965" i="2"/>
  <c r="S1969" i="2"/>
  <c r="X1969" i="2" s="1"/>
  <c r="Y1969" i="2" s="1"/>
  <c r="W1969" i="2"/>
  <c r="S1973" i="2"/>
  <c r="X1973" i="2" s="1"/>
  <c r="Y1973" i="2" s="1"/>
  <c r="W1973" i="2"/>
  <c r="S1977" i="2"/>
  <c r="X1977" i="2" s="1"/>
  <c r="Y1977" i="2" s="1"/>
  <c r="W1977" i="2"/>
  <c r="S1981" i="2"/>
  <c r="X1981" i="2" s="1"/>
  <c r="Y1981" i="2" s="1"/>
  <c r="W1981" i="2"/>
  <c r="S1985" i="2"/>
  <c r="X1985" i="2" s="1"/>
  <c r="Y1985" i="2" s="1"/>
  <c r="W1985" i="2"/>
  <c r="S1989" i="2"/>
  <c r="X1989" i="2" s="1"/>
  <c r="Y1989" i="2" s="1"/>
  <c r="W1989" i="2"/>
  <c r="S1993" i="2"/>
  <c r="X1993" i="2" s="1"/>
  <c r="Y1993" i="2" s="1"/>
  <c r="W1993" i="2"/>
  <c r="S1997" i="2"/>
  <c r="X1997" i="2" s="1"/>
  <c r="Y1997" i="2" s="1"/>
  <c r="W1997" i="2"/>
  <c r="S2001" i="2"/>
  <c r="X2001" i="2" s="1"/>
  <c r="Y2001" i="2" s="1"/>
  <c r="W2001" i="2"/>
  <c r="S2005" i="2"/>
  <c r="X2005" i="2" s="1"/>
  <c r="Y2005" i="2" s="1"/>
  <c r="W2005" i="2"/>
  <c r="S2009" i="2"/>
  <c r="X2009" i="2" s="1"/>
  <c r="Y2009" i="2" s="1"/>
  <c r="W2009" i="2"/>
  <c r="S2013" i="2"/>
  <c r="X2013" i="2" s="1"/>
  <c r="Y2013" i="2" s="1"/>
  <c r="W2013" i="2"/>
  <c r="S2017" i="2"/>
  <c r="X2017" i="2" s="1"/>
  <c r="Y2017" i="2" s="1"/>
  <c r="W2017" i="2"/>
  <c r="S2021" i="2"/>
  <c r="X2021" i="2" s="1"/>
  <c r="Y2021" i="2" s="1"/>
  <c r="W2021" i="2"/>
  <c r="S2025" i="2"/>
  <c r="X2025" i="2" s="1"/>
  <c r="Y2025" i="2" s="1"/>
  <c r="W2025" i="2"/>
  <c r="S2029" i="2"/>
  <c r="X2029" i="2" s="1"/>
  <c r="Y2029" i="2" s="1"/>
  <c r="W2029" i="2"/>
  <c r="S2033" i="2"/>
  <c r="X2033" i="2" s="1"/>
  <c r="Y2033" i="2" s="1"/>
  <c r="W2033" i="2"/>
  <c r="S2037" i="2"/>
  <c r="X2037" i="2" s="1"/>
  <c r="Y2037" i="2" s="1"/>
  <c r="W2037" i="2"/>
  <c r="S2041" i="2"/>
  <c r="X2041" i="2" s="1"/>
  <c r="Y2041" i="2" s="1"/>
  <c r="W2041" i="2"/>
  <c r="S2321" i="2"/>
  <c r="X2321" i="2" s="1"/>
  <c r="Y2321" i="2" s="1"/>
  <c r="W2321" i="2"/>
  <c r="S2325" i="2"/>
  <c r="X2325" i="2" s="1"/>
  <c r="Y2325" i="2" s="1"/>
  <c r="W2325" i="2"/>
  <c r="S2329" i="2"/>
  <c r="X2329" i="2" s="1"/>
  <c r="Y2329" i="2" s="1"/>
  <c r="W2329" i="2"/>
  <c r="S2333" i="2"/>
  <c r="X2333" i="2" s="1"/>
  <c r="Y2333" i="2" s="1"/>
  <c r="W2333" i="2"/>
  <c r="S2337" i="2"/>
  <c r="X2337" i="2" s="1"/>
  <c r="Y2337" i="2" s="1"/>
  <c r="W2337" i="2"/>
  <c r="S2341" i="2"/>
  <c r="X2341" i="2" s="1"/>
  <c r="Y2341" i="2" s="1"/>
  <c r="W2341" i="2"/>
  <c r="S2345" i="2"/>
  <c r="X2345" i="2" s="1"/>
  <c r="Y2345" i="2" s="1"/>
  <c r="W2345" i="2"/>
  <c r="S2349" i="2"/>
  <c r="X2349" i="2" s="1"/>
  <c r="Y2349" i="2" s="1"/>
  <c r="W2349" i="2"/>
  <c r="S2353" i="2"/>
  <c r="X2353" i="2" s="1"/>
  <c r="Y2353" i="2" s="1"/>
  <c r="W2353" i="2"/>
  <c r="S2357" i="2"/>
  <c r="X2357" i="2" s="1"/>
  <c r="Y2357" i="2" s="1"/>
  <c r="W2357" i="2"/>
  <c r="S2361" i="2"/>
  <c r="X2361" i="2" s="1"/>
  <c r="Y2361" i="2" s="1"/>
  <c r="W2361" i="2"/>
  <c r="S2365" i="2"/>
  <c r="X2365" i="2" s="1"/>
  <c r="Y2365" i="2" s="1"/>
  <c r="W2365" i="2"/>
  <c r="S2369" i="2"/>
  <c r="X2369" i="2" s="1"/>
  <c r="Y2369" i="2" s="1"/>
  <c r="W2369" i="2"/>
  <c r="S2373" i="2"/>
  <c r="X2373" i="2" s="1"/>
  <c r="Y2373" i="2" s="1"/>
  <c r="W2373" i="2"/>
  <c r="S2377" i="2"/>
  <c r="X2377" i="2" s="1"/>
  <c r="Y2377" i="2" s="1"/>
  <c r="W2377" i="2"/>
  <c r="S2381" i="2"/>
  <c r="X2381" i="2" s="1"/>
  <c r="Y2381" i="2" s="1"/>
  <c r="W2381" i="2"/>
  <c r="S2388" i="2"/>
  <c r="X2388" i="2" s="1"/>
  <c r="Y2388" i="2" s="1"/>
  <c r="W2388" i="2"/>
  <c r="S2392" i="2"/>
  <c r="X2392" i="2" s="1"/>
  <c r="Y2392" i="2" s="1"/>
  <c r="W2392" i="2"/>
  <c r="S2396" i="2"/>
  <c r="X2396" i="2" s="1"/>
  <c r="Y2396" i="2" s="1"/>
  <c r="W2396" i="2"/>
  <c r="S2400" i="2"/>
  <c r="X2400" i="2" s="1"/>
  <c r="Y2400" i="2" s="1"/>
  <c r="W2400" i="2"/>
  <c r="S2404" i="2"/>
  <c r="X2404" i="2" s="1"/>
  <c r="Y2404" i="2" s="1"/>
  <c r="W2404" i="2"/>
  <c r="S2408" i="2"/>
  <c r="X2408" i="2" s="1"/>
  <c r="Y2408" i="2" s="1"/>
  <c r="W2408" i="2"/>
  <c r="S2412" i="2"/>
  <c r="X2412" i="2" s="1"/>
  <c r="Y2412" i="2" s="1"/>
  <c r="W2412" i="2"/>
  <c r="S2416" i="2"/>
  <c r="X2416" i="2" s="1"/>
  <c r="Y2416" i="2" s="1"/>
  <c r="W2416" i="2"/>
  <c r="S2420" i="2"/>
  <c r="X2420" i="2" s="1"/>
  <c r="Y2420" i="2" s="1"/>
  <c r="W2420" i="2"/>
  <c r="S2424" i="2"/>
  <c r="X2424" i="2" s="1"/>
  <c r="Y2424" i="2" s="1"/>
  <c r="W2424" i="2"/>
  <c r="S2428" i="2"/>
  <c r="X2428" i="2" s="1"/>
  <c r="Y2428" i="2" s="1"/>
  <c r="W2428" i="2"/>
  <c r="S2432" i="2"/>
  <c r="X2432" i="2" s="1"/>
  <c r="Y2432" i="2" s="1"/>
  <c r="W2432" i="2"/>
  <c r="S2436" i="2"/>
  <c r="X2436" i="2" s="1"/>
  <c r="Y2436" i="2" s="1"/>
  <c r="W2436" i="2"/>
  <c r="S2440" i="2"/>
  <c r="X2440" i="2" s="1"/>
  <c r="Y2440" i="2" s="1"/>
  <c r="W2440" i="2"/>
  <c r="S2444" i="2"/>
  <c r="X2444" i="2" s="1"/>
  <c r="Y2444" i="2" s="1"/>
  <c r="W2444" i="2"/>
  <c r="W2448" i="2"/>
  <c r="S2448" i="2"/>
  <c r="X2448" i="2" s="1"/>
  <c r="Y2448" i="2" s="1"/>
  <c r="S3439" i="2"/>
  <c r="X3439" i="2" s="1"/>
  <c r="Y3439" i="2" s="1"/>
  <c r="W3439" i="2"/>
  <c r="S3443" i="2"/>
  <c r="X3443" i="2" s="1"/>
  <c r="Y3443" i="2" s="1"/>
  <c r="W3443" i="2"/>
  <c r="S3447" i="2"/>
  <c r="X3447" i="2" s="1"/>
  <c r="Y3447" i="2" s="1"/>
  <c r="W3447" i="2"/>
  <c r="S3451" i="2"/>
  <c r="X3451" i="2" s="1"/>
  <c r="Y3451" i="2" s="1"/>
  <c r="W3451" i="2"/>
  <c r="S3455" i="2"/>
  <c r="X3455" i="2" s="1"/>
  <c r="Y3455" i="2" s="1"/>
  <c r="W3455" i="2"/>
  <c r="S3459" i="2"/>
  <c r="X3459" i="2" s="1"/>
  <c r="Y3459" i="2" s="1"/>
  <c r="W3459" i="2"/>
  <c r="S3463" i="2"/>
  <c r="X3463" i="2" s="1"/>
  <c r="Y3463" i="2" s="1"/>
  <c r="W3463" i="2"/>
  <c r="S3467" i="2"/>
  <c r="X3467" i="2" s="1"/>
  <c r="Y3467" i="2" s="1"/>
  <c r="W3467" i="2"/>
  <c r="S3471" i="2"/>
  <c r="X3471" i="2" s="1"/>
  <c r="Y3471" i="2" s="1"/>
  <c r="W3471" i="2"/>
  <c r="S3475" i="2"/>
  <c r="X3475" i="2" s="1"/>
  <c r="Y3475" i="2" s="1"/>
  <c r="W3475" i="2"/>
  <c r="S3479" i="2"/>
  <c r="X3479" i="2" s="1"/>
  <c r="Y3479" i="2" s="1"/>
  <c r="W3479" i="2"/>
  <c r="S3483" i="2"/>
  <c r="X3483" i="2" s="1"/>
  <c r="Y3483" i="2" s="1"/>
  <c r="W3483" i="2"/>
  <c r="S3487" i="2"/>
  <c r="X3487" i="2" s="1"/>
  <c r="Y3487" i="2" s="1"/>
  <c r="W3487" i="2"/>
  <c r="S3491" i="2"/>
  <c r="X3491" i="2" s="1"/>
  <c r="Y3491" i="2" s="1"/>
  <c r="W3491" i="2"/>
  <c r="S3495" i="2"/>
  <c r="X3495" i="2" s="1"/>
  <c r="Y3495" i="2" s="1"/>
  <c r="W3495" i="2"/>
  <c r="S3499" i="2"/>
  <c r="X3499" i="2" s="1"/>
  <c r="Y3499" i="2" s="1"/>
  <c r="W3499" i="2"/>
  <c r="S3503" i="2"/>
  <c r="X3503" i="2" s="1"/>
  <c r="Y3503" i="2" s="1"/>
  <c r="W3503" i="2"/>
  <c r="S3507" i="2"/>
  <c r="X3507" i="2" s="1"/>
  <c r="Y3507" i="2" s="1"/>
  <c r="W3507" i="2"/>
  <c r="S3511" i="2"/>
  <c r="X3511" i="2" s="1"/>
  <c r="Y3511" i="2" s="1"/>
  <c r="W3511" i="2"/>
  <c r="S3515" i="2"/>
  <c r="X3515" i="2" s="1"/>
  <c r="Y3515" i="2" s="1"/>
  <c r="W3515" i="2"/>
  <c r="S3519" i="2"/>
  <c r="X3519" i="2" s="1"/>
  <c r="Y3519" i="2" s="1"/>
  <c r="W3519" i="2"/>
  <c r="S3523" i="2"/>
  <c r="X3523" i="2" s="1"/>
  <c r="Y3523" i="2" s="1"/>
  <c r="W3523" i="2"/>
  <c r="S3527" i="2"/>
  <c r="X3527" i="2" s="1"/>
  <c r="Y3527" i="2" s="1"/>
  <c r="W3527" i="2"/>
  <c r="S3531" i="2"/>
  <c r="X3531" i="2" s="1"/>
  <c r="Y3531" i="2" s="1"/>
  <c r="W3531" i="2"/>
  <c r="S3535" i="2"/>
  <c r="X3535" i="2" s="1"/>
  <c r="Y3535" i="2" s="1"/>
  <c r="W3535" i="2"/>
  <c r="S3539" i="2"/>
  <c r="X3539" i="2" s="1"/>
  <c r="Y3539" i="2" s="1"/>
  <c r="W3539" i="2"/>
  <c r="S3543" i="2"/>
  <c r="X3543" i="2" s="1"/>
  <c r="Y3543" i="2" s="1"/>
  <c r="W3543" i="2"/>
  <c r="S3547" i="2"/>
  <c r="X3547" i="2" s="1"/>
  <c r="Y3547" i="2" s="1"/>
  <c r="W3547" i="2"/>
  <c r="S3551" i="2"/>
  <c r="X3551" i="2" s="1"/>
  <c r="Y3551" i="2" s="1"/>
  <c r="W3551" i="2"/>
  <c r="S3555" i="2"/>
  <c r="X3555" i="2" s="1"/>
  <c r="Y3555" i="2" s="1"/>
  <c r="W3555" i="2"/>
  <c r="S3559" i="2"/>
  <c r="X3559" i="2" s="1"/>
  <c r="Y3559" i="2" s="1"/>
  <c r="W3559" i="2"/>
  <c r="S3563" i="2"/>
  <c r="X3563" i="2" s="1"/>
  <c r="Y3563" i="2" s="1"/>
  <c r="W3563" i="2"/>
  <c r="S3567" i="2"/>
  <c r="X3567" i="2" s="1"/>
  <c r="Y3567" i="2" s="1"/>
  <c r="W3567" i="2"/>
  <c r="S3571" i="2"/>
  <c r="X3571" i="2" s="1"/>
  <c r="Y3571" i="2" s="1"/>
  <c r="W3571" i="2"/>
  <c r="S3575" i="2"/>
  <c r="X3575" i="2" s="1"/>
  <c r="Y3575" i="2" s="1"/>
  <c r="W3575" i="2"/>
  <c r="S3579" i="2"/>
  <c r="X3579" i="2" s="1"/>
  <c r="Y3579" i="2" s="1"/>
  <c r="W3579" i="2"/>
  <c r="S4386" i="2"/>
  <c r="X4386" i="2" s="1"/>
  <c r="Y4386" i="2" s="1"/>
  <c r="W4386" i="2"/>
  <c r="S4390" i="2"/>
  <c r="X4390" i="2" s="1"/>
  <c r="Y4390" i="2" s="1"/>
  <c r="W4390" i="2"/>
  <c r="S4394" i="2"/>
  <c r="X4394" i="2" s="1"/>
  <c r="Y4394" i="2" s="1"/>
  <c r="W4394" i="2"/>
  <c r="S4478" i="2"/>
  <c r="X4478" i="2" s="1"/>
  <c r="Y4478" i="2" s="1"/>
  <c r="W4478" i="2"/>
  <c r="S4482" i="2"/>
  <c r="X4482" i="2" s="1"/>
  <c r="Y4482" i="2" s="1"/>
  <c r="W4482" i="2"/>
  <c r="S4486" i="2"/>
  <c r="X4486" i="2" s="1"/>
  <c r="Y4486" i="2" s="1"/>
  <c r="W4486" i="2"/>
  <c r="S4490" i="2"/>
  <c r="X4490" i="2" s="1"/>
  <c r="Y4490" i="2" s="1"/>
  <c r="W4490" i="2"/>
  <c r="S4494" i="2"/>
  <c r="X4494" i="2" s="1"/>
  <c r="Y4494" i="2" s="1"/>
  <c r="W4494" i="2"/>
  <c r="S4501" i="2"/>
  <c r="X4501" i="2" s="1"/>
  <c r="Y4501" i="2" s="1"/>
  <c r="W4501" i="2"/>
  <c r="S4505" i="2"/>
  <c r="X4505" i="2" s="1"/>
  <c r="Y4505" i="2" s="1"/>
  <c r="W4505" i="2"/>
  <c r="S4509" i="2"/>
  <c r="X4509" i="2" s="1"/>
  <c r="Y4509" i="2" s="1"/>
  <c r="W4509" i="2"/>
  <c r="S4513" i="2"/>
  <c r="X4513" i="2" s="1"/>
  <c r="Y4513" i="2" s="1"/>
  <c r="W4513" i="2"/>
  <c r="S4517" i="2"/>
  <c r="X4517" i="2" s="1"/>
  <c r="Y4517" i="2" s="1"/>
  <c r="W4517" i="2"/>
  <c r="S4521" i="2"/>
  <c r="X4521" i="2" s="1"/>
  <c r="Y4521" i="2" s="1"/>
  <c r="W4521" i="2"/>
  <c r="S4525" i="2"/>
  <c r="X4525" i="2" s="1"/>
  <c r="Y4525" i="2" s="1"/>
  <c r="W4525" i="2"/>
  <c r="S4529" i="2"/>
  <c r="X4529" i="2" s="1"/>
  <c r="Y4529" i="2" s="1"/>
  <c r="W4529" i="2"/>
  <c r="S4533" i="2"/>
  <c r="X4533" i="2" s="1"/>
  <c r="Y4533" i="2" s="1"/>
  <c r="W4533" i="2"/>
  <c r="S4537" i="2"/>
  <c r="X4537" i="2" s="1"/>
  <c r="Y4537" i="2" s="1"/>
  <c r="W4537" i="2"/>
  <c r="S4541" i="2"/>
  <c r="X4541" i="2" s="1"/>
  <c r="Y4541" i="2" s="1"/>
  <c r="W4541" i="2"/>
  <c r="S4545" i="2"/>
  <c r="X4545" i="2" s="1"/>
  <c r="Y4545" i="2" s="1"/>
  <c r="W4545" i="2"/>
  <c r="W4549" i="2"/>
  <c r="S4549" i="2"/>
  <c r="X4549" i="2" s="1"/>
  <c r="Y4549" i="2" s="1"/>
  <c r="S5003" i="2"/>
  <c r="X5003" i="2" s="1"/>
  <c r="Y5003" i="2" s="1"/>
  <c r="W5003" i="2"/>
  <c r="S5007" i="2"/>
  <c r="X5007" i="2" s="1"/>
  <c r="Y5007" i="2" s="1"/>
  <c r="W5007" i="2"/>
  <c r="S5011" i="2"/>
  <c r="X5011" i="2" s="1"/>
  <c r="Y5011" i="2" s="1"/>
  <c r="W5011" i="2"/>
  <c r="S5015" i="2"/>
  <c r="X5015" i="2" s="1"/>
  <c r="Y5015" i="2" s="1"/>
  <c r="W5015" i="2"/>
  <c r="S5019" i="2"/>
  <c r="X5019" i="2" s="1"/>
  <c r="Y5019" i="2" s="1"/>
  <c r="W5019" i="2"/>
  <c r="S5023" i="2"/>
  <c r="X5023" i="2" s="1"/>
  <c r="Y5023" i="2" s="1"/>
  <c r="W5023" i="2"/>
  <c r="S5027" i="2"/>
  <c r="X5027" i="2" s="1"/>
  <c r="Y5027" i="2" s="1"/>
  <c r="W5027" i="2"/>
  <c r="S5031" i="2"/>
  <c r="X5031" i="2" s="1"/>
  <c r="Y5031" i="2" s="1"/>
  <c r="W5031" i="2"/>
  <c r="S5035" i="2"/>
  <c r="X5035" i="2" s="1"/>
  <c r="Y5035" i="2" s="1"/>
  <c r="W5035" i="2"/>
  <c r="S5039" i="2"/>
  <c r="X5039" i="2" s="1"/>
  <c r="Y5039" i="2" s="1"/>
  <c r="W5039" i="2"/>
  <c r="S5043" i="2"/>
  <c r="X5043" i="2" s="1"/>
  <c r="Y5043" i="2" s="1"/>
  <c r="W5043" i="2"/>
  <c r="S5047" i="2"/>
  <c r="X5047" i="2" s="1"/>
  <c r="Y5047" i="2" s="1"/>
  <c r="W5047" i="2"/>
  <c r="S5051" i="2"/>
  <c r="X5051" i="2" s="1"/>
  <c r="Y5051" i="2" s="1"/>
  <c r="W5051" i="2"/>
  <c r="S5055" i="2"/>
  <c r="X5055" i="2" s="1"/>
  <c r="Y5055" i="2" s="1"/>
  <c r="W5055" i="2"/>
  <c r="S5059" i="2"/>
  <c r="X5059" i="2" s="1"/>
  <c r="Y5059" i="2" s="1"/>
  <c r="W5059" i="2"/>
  <c r="S5063" i="2"/>
  <c r="X5063" i="2" s="1"/>
  <c r="Y5063" i="2" s="1"/>
  <c r="W5063" i="2"/>
  <c r="S5067" i="2"/>
  <c r="X5067" i="2" s="1"/>
  <c r="Y5067" i="2" s="1"/>
  <c r="W5067" i="2"/>
  <c r="S5071" i="2"/>
  <c r="X5071" i="2" s="1"/>
  <c r="Y5071" i="2" s="1"/>
  <c r="W5071" i="2"/>
  <c r="S5075" i="2"/>
  <c r="X5075" i="2" s="1"/>
  <c r="Y5075" i="2" s="1"/>
  <c r="W5075" i="2"/>
  <c r="S5079" i="2"/>
  <c r="X5079" i="2" s="1"/>
  <c r="Y5079" i="2" s="1"/>
  <c r="W5079" i="2"/>
  <c r="S5083" i="2"/>
  <c r="X5083" i="2" s="1"/>
  <c r="Y5083" i="2" s="1"/>
  <c r="W5083" i="2"/>
  <c r="S5087" i="2"/>
  <c r="X5087" i="2" s="1"/>
  <c r="Y5087" i="2" s="1"/>
  <c r="W5087" i="2"/>
  <c r="S5091" i="2"/>
  <c r="X5091" i="2" s="1"/>
  <c r="Y5091" i="2" s="1"/>
  <c r="W5091" i="2"/>
  <c r="S5095" i="2"/>
  <c r="X5095" i="2" s="1"/>
  <c r="Y5095" i="2" s="1"/>
  <c r="W5095" i="2"/>
  <c r="S5099" i="2"/>
  <c r="X5099" i="2" s="1"/>
  <c r="Y5099" i="2" s="1"/>
  <c r="W5099" i="2"/>
  <c r="S5103" i="2"/>
  <c r="X5103" i="2" s="1"/>
  <c r="Y5103" i="2" s="1"/>
  <c r="W5103" i="2"/>
  <c r="S5107" i="2"/>
  <c r="X5107" i="2" s="1"/>
  <c r="Y5107" i="2" s="1"/>
  <c r="W5107" i="2"/>
  <c r="S5111" i="2"/>
  <c r="X5111" i="2" s="1"/>
  <c r="Y5111" i="2" s="1"/>
  <c r="W5111" i="2"/>
  <c r="S5115" i="2"/>
  <c r="X5115" i="2" s="1"/>
  <c r="Y5115" i="2" s="1"/>
  <c r="W5115" i="2"/>
  <c r="S5119" i="2"/>
  <c r="X5119" i="2" s="1"/>
  <c r="Y5119" i="2" s="1"/>
  <c r="W5119" i="2"/>
  <c r="S5123" i="2"/>
  <c r="X5123" i="2" s="1"/>
  <c r="Y5123" i="2" s="1"/>
  <c r="W5123" i="2"/>
  <c r="S5127" i="2"/>
  <c r="X5127" i="2" s="1"/>
  <c r="Y5127" i="2" s="1"/>
  <c r="W5127" i="2"/>
  <c r="S5131" i="2"/>
  <c r="X5131" i="2" s="1"/>
  <c r="Y5131" i="2" s="1"/>
  <c r="W5131" i="2"/>
  <c r="S5135" i="2"/>
  <c r="X5135" i="2" s="1"/>
  <c r="Y5135" i="2" s="1"/>
  <c r="W5135" i="2"/>
  <c r="S5139" i="2"/>
  <c r="X5139" i="2" s="1"/>
  <c r="Y5139" i="2" s="1"/>
  <c r="W5139" i="2"/>
  <c r="S5143" i="2"/>
  <c r="X5143" i="2" s="1"/>
  <c r="Y5143" i="2" s="1"/>
  <c r="W5143" i="2"/>
  <c r="S5147" i="2"/>
  <c r="X5147" i="2" s="1"/>
  <c r="Y5147" i="2" s="1"/>
  <c r="W5147" i="2"/>
  <c r="S5151" i="2"/>
  <c r="X5151" i="2" s="1"/>
  <c r="Y5151" i="2" s="1"/>
  <c r="W5151" i="2"/>
  <c r="S5155" i="2"/>
  <c r="X5155" i="2" s="1"/>
  <c r="Y5155" i="2" s="1"/>
  <c r="W5155" i="2"/>
  <c r="S5159" i="2"/>
  <c r="X5159" i="2" s="1"/>
  <c r="Y5159" i="2" s="1"/>
  <c r="W5159" i="2"/>
  <c r="S5163" i="2"/>
  <c r="X5163" i="2" s="1"/>
  <c r="Y5163" i="2" s="1"/>
  <c r="W5163" i="2"/>
  <c r="S5167" i="2"/>
  <c r="X5167" i="2" s="1"/>
  <c r="Y5167" i="2" s="1"/>
  <c r="W5167" i="2"/>
  <c r="S5171" i="2"/>
  <c r="X5171" i="2" s="1"/>
  <c r="Y5171" i="2" s="1"/>
  <c r="W5171" i="2"/>
  <c r="S5175" i="2"/>
  <c r="X5175" i="2" s="1"/>
  <c r="Y5175" i="2" s="1"/>
  <c r="W5175" i="2"/>
  <c r="S5178" i="2"/>
  <c r="X5178" i="2" s="1"/>
  <c r="Y5178" i="2" s="1"/>
  <c r="W5178" i="2"/>
  <c r="S5182" i="2"/>
  <c r="X5182" i="2" s="1"/>
  <c r="Y5182" i="2" s="1"/>
  <c r="W5182" i="2"/>
  <c r="S5186" i="2"/>
  <c r="X5186" i="2" s="1"/>
  <c r="Y5186" i="2" s="1"/>
  <c r="W5186" i="2"/>
  <c r="S5190" i="2"/>
  <c r="X5190" i="2" s="1"/>
  <c r="Y5190" i="2" s="1"/>
  <c r="W5190" i="2"/>
  <c r="S5194" i="2"/>
  <c r="X5194" i="2" s="1"/>
  <c r="Y5194" i="2" s="1"/>
  <c r="W5194" i="2"/>
  <c r="S5198" i="2"/>
  <c r="X5198" i="2" s="1"/>
  <c r="Y5198" i="2" s="1"/>
  <c r="W5198" i="2"/>
  <c r="S5202" i="2"/>
  <c r="X5202" i="2" s="1"/>
  <c r="Y5202" i="2" s="1"/>
  <c r="W5202" i="2"/>
  <c r="S5206" i="2"/>
  <c r="X5206" i="2" s="1"/>
  <c r="Y5206" i="2" s="1"/>
  <c r="W5206" i="2"/>
  <c r="S5210" i="2"/>
  <c r="X5210" i="2" s="1"/>
  <c r="Y5210" i="2" s="1"/>
  <c r="W5210" i="2"/>
  <c r="S5214" i="2"/>
  <c r="X5214" i="2" s="1"/>
  <c r="Y5214" i="2" s="1"/>
  <c r="W5214" i="2"/>
  <c r="S5218" i="2"/>
  <c r="X5218" i="2" s="1"/>
  <c r="Y5218" i="2" s="1"/>
  <c r="W5218" i="2"/>
  <c r="S5222" i="2"/>
  <c r="X5222" i="2" s="1"/>
  <c r="Y5222" i="2" s="1"/>
  <c r="W5222" i="2"/>
  <c r="S5226" i="2"/>
  <c r="X5226" i="2" s="1"/>
  <c r="Y5226" i="2" s="1"/>
  <c r="W5226" i="2"/>
  <c r="S5230" i="2"/>
  <c r="X5230" i="2" s="1"/>
  <c r="Y5230" i="2" s="1"/>
  <c r="W5230" i="2"/>
  <c r="S5234" i="2"/>
  <c r="X5234" i="2" s="1"/>
  <c r="Y5234" i="2" s="1"/>
  <c r="W5234" i="2"/>
  <c r="S5238" i="2"/>
  <c r="X5238" i="2" s="1"/>
  <c r="Y5238" i="2" s="1"/>
  <c r="W5238" i="2"/>
  <c r="S5767" i="2"/>
  <c r="X5767" i="2" s="1"/>
  <c r="Y5767" i="2" s="1"/>
  <c r="W5767" i="2"/>
  <c r="S5771" i="2"/>
  <c r="X5771" i="2" s="1"/>
  <c r="Y5771" i="2" s="1"/>
  <c r="W5771" i="2"/>
  <c r="S5775" i="2"/>
  <c r="X5775" i="2" s="1"/>
  <c r="Y5775" i="2" s="1"/>
  <c r="W5775" i="2"/>
  <c r="S5779" i="2"/>
  <c r="X5779" i="2" s="1"/>
  <c r="Y5779" i="2" s="1"/>
  <c r="W5779" i="2"/>
  <c r="S5783" i="2"/>
  <c r="X5783" i="2" s="1"/>
  <c r="Y5783" i="2" s="1"/>
  <c r="W5783" i="2"/>
  <c r="S5787" i="2"/>
  <c r="X5787" i="2" s="1"/>
  <c r="Y5787" i="2" s="1"/>
  <c r="W5787" i="2"/>
  <c r="S5791" i="2"/>
  <c r="X5791" i="2" s="1"/>
  <c r="Y5791" i="2" s="1"/>
  <c r="W5791" i="2"/>
  <c r="S5795" i="2"/>
  <c r="X5795" i="2" s="1"/>
  <c r="Y5795" i="2" s="1"/>
  <c r="W5795" i="2"/>
  <c r="S5799" i="2"/>
  <c r="X5799" i="2" s="1"/>
  <c r="Y5799" i="2" s="1"/>
  <c r="W5799" i="2"/>
  <c r="S5803" i="2"/>
  <c r="X5803" i="2" s="1"/>
  <c r="Y5803" i="2" s="1"/>
  <c r="W5803" i="2"/>
  <c r="S5807" i="2"/>
  <c r="X5807" i="2" s="1"/>
  <c r="Y5807" i="2" s="1"/>
  <c r="W5807" i="2"/>
  <c r="S5811" i="2"/>
  <c r="X5811" i="2" s="1"/>
  <c r="Y5811" i="2" s="1"/>
  <c r="W5811" i="2"/>
  <c r="S5815" i="2"/>
  <c r="X5815" i="2" s="1"/>
  <c r="Y5815" i="2" s="1"/>
  <c r="W5815" i="2"/>
  <c r="S5819" i="2"/>
  <c r="X5819" i="2" s="1"/>
  <c r="Y5819" i="2" s="1"/>
  <c r="W5819" i="2"/>
  <c r="S5823" i="2"/>
  <c r="X5823" i="2" s="1"/>
  <c r="Y5823" i="2" s="1"/>
  <c r="W5823" i="2"/>
  <c r="S5827" i="2"/>
  <c r="X5827" i="2" s="1"/>
  <c r="Y5827" i="2" s="1"/>
  <c r="W5827" i="2"/>
  <c r="S5958" i="2"/>
  <c r="X5958" i="2" s="1"/>
  <c r="Y5958" i="2" s="1"/>
  <c r="W5958" i="2"/>
  <c r="S5962" i="2"/>
  <c r="X5962" i="2" s="1"/>
  <c r="Y5962" i="2" s="1"/>
  <c r="W5962" i="2"/>
  <c r="S5966" i="2"/>
  <c r="X5966" i="2" s="1"/>
  <c r="Y5966" i="2" s="1"/>
  <c r="W5966" i="2"/>
  <c r="S6193" i="2"/>
  <c r="X6193" i="2" s="1"/>
  <c r="Y6193" i="2" s="1"/>
  <c r="W6193" i="2"/>
  <c r="S6197" i="2"/>
  <c r="X6197" i="2" s="1"/>
  <c r="Y6197" i="2" s="1"/>
  <c r="W6197" i="2"/>
  <c r="S6201" i="2"/>
  <c r="X6201" i="2" s="1"/>
  <c r="Y6201" i="2" s="1"/>
  <c r="W6201" i="2"/>
  <c r="S6205" i="2"/>
  <c r="X6205" i="2" s="1"/>
  <c r="Y6205" i="2" s="1"/>
  <c r="W6205" i="2"/>
  <c r="S6209" i="2"/>
  <c r="X6209" i="2" s="1"/>
  <c r="Y6209" i="2" s="1"/>
  <c r="W6209" i="2"/>
  <c r="W6213" i="2"/>
  <c r="S6213" i="2"/>
  <c r="X6213" i="2" s="1"/>
  <c r="Y6213" i="2" s="1"/>
  <c r="S6272" i="2"/>
  <c r="X6272" i="2" s="1"/>
  <c r="Y6272" i="2" s="1"/>
  <c r="W6272" i="2"/>
  <c r="S6276" i="2"/>
  <c r="X6276" i="2" s="1"/>
  <c r="Y6276" i="2" s="1"/>
  <c r="W6276" i="2"/>
  <c r="S6283" i="2"/>
  <c r="X6283" i="2" s="1"/>
  <c r="Y6283" i="2" s="1"/>
  <c r="W6283" i="2"/>
  <c r="S6287" i="2"/>
  <c r="X6287" i="2" s="1"/>
  <c r="Y6287" i="2" s="1"/>
  <c r="W6287" i="2"/>
  <c r="S6291" i="2"/>
  <c r="X6291" i="2" s="1"/>
  <c r="Y6291" i="2" s="1"/>
  <c r="W6291" i="2"/>
  <c r="S6295" i="2"/>
  <c r="X6295" i="2" s="1"/>
  <c r="Y6295" i="2" s="1"/>
  <c r="W6295" i="2"/>
  <c r="S6299" i="2"/>
  <c r="X6299" i="2" s="1"/>
  <c r="Y6299" i="2" s="1"/>
  <c r="W6299" i="2"/>
  <c r="S6302" i="2"/>
  <c r="X6302" i="2" s="1"/>
  <c r="Y6302" i="2" s="1"/>
  <c r="W6302" i="2"/>
  <c r="S6306" i="2"/>
  <c r="X6306" i="2" s="1"/>
  <c r="Y6306" i="2" s="1"/>
  <c r="W6306" i="2"/>
  <c r="S6310" i="2"/>
  <c r="X6310" i="2" s="1"/>
  <c r="Y6310" i="2" s="1"/>
  <c r="W6310" i="2"/>
  <c r="S6314" i="2"/>
  <c r="X6314" i="2" s="1"/>
  <c r="Y6314" i="2" s="1"/>
  <c r="W6314" i="2"/>
  <c r="S6318" i="2"/>
  <c r="X6318" i="2" s="1"/>
  <c r="Y6318" i="2" s="1"/>
  <c r="W6318" i="2"/>
  <c r="S6325" i="2"/>
  <c r="X6325" i="2" s="1"/>
  <c r="Y6325" i="2" s="1"/>
  <c r="W6325" i="2"/>
  <c r="S6329" i="2"/>
  <c r="X6329" i="2" s="1"/>
  <c r="Y6329" i="2" s="1"/>
  <c r="W6329" i="2"/>
  <c r="S6333" i="2"/>
  <c r="X6333" i="2" s="1"/>
  <c r="Y6333" i="2" s="1"/>
  <c r="W6333" i="2"/>
  <c r="S6337" i="2"/>
  <c r="X6337" i="2" s="1"/>
  <c r="Y6337" i="2" s="1"/>
  <c r="W6337" i="2"/>
  <c r="S6341" i="2"/>
  <c r="X6341" i="2" s="1"/>
  <c r="Y6341" i="2" s="1"/>
  <c r="W6341" i="2"/>
  <c r="S6344" i="2"/>
  <c r="X6344" i="2" s="1"/>
  <c r="Y6344" i="2" s="1"/>
  <c r="W6344" i="2"/>
  <c r="S6348" i="2"/>
  <c r="X6348" i="2" s="1"/>
  <c r="Y6348" i="2" s="1"/>
  <c r="W6348" i="2"/>
  <c r="S6352" i="2"/>
  <c r="X6352" i="2" s="1"/>
  <c r="Y6352" i="2" s="1"/>
  <c r="W6352" i="2"/>
  <c r="S6356" i="2"/>
  <c r="X6356" i="2" s="1"/>
  <c r="Y6356" i="2" s="1"/>
  <c r="W6356" i="2"/>
  <c r="S6360" i="2"/>
  <c r="X6360" i="2" s="1"/>
  <c r="Y6360" i="2" s="1"/>
  <c r="W6360" i="2"/>
  <c r="S6364" i="2"/>
  <c r="X6364" i="2" s="1"/>
  <c r="Y6364" i="2" s="1"/>
  <c r="W6364" i="2"/>
  <c r="S6367" i="2"/>
  <c r="X6367" i="2" s="1"/>
  <c r="Y6367" i="2" s="1"/>
  <c r="W6367" i="2"/>
  <c r="S6371" i="2"/>
  <c r="X6371" i="2" s="1"/>
  <c r="Y6371" i="2" s="1"/>
  <c r="W6371" i="2"/>
  <c r="W6375" i="2"/>
  <c r="S6375" i="2"/>
  <c r="X6375" i="2" s="1"/>
  <c r="Y6375" i="2" s="1"/>
  <c r="S6386" i="2"/>
  <c r="X6386" i="2" s="1"/>
  <c r="Y6386" i="2" s="1"/>
  <c r="W6386" i="2"/>
  <c r="S6390" i="2"/>
  <c r="X6390" i="2" s="1"/>
  <c r="Y6390" i="2" s="1"/>
  <c r="W6390" i="2"/>
  <c r="S6475" i="2"/>
  <c r="X6475" i="2" s="1"/>
  <c r="Y6475" i="2" s="1"/>
  <c r="W6475" i="2"/>
  <c r="S6479" i="2"/>
  <c r="X6479" i="2" s="1"/>
  <c r="Y6479" i="2" s="1"/>
  <c r="W6479" i="2"/>
  <c r="S6483" i="2"/>
  <c r="X6483" i="2" s="1"/>
  <c r="Y6483" i="2" s="1"/>
  <c r="W6483" i="2"/>
  <c r="S6487" i="2"/>
  <c r="X6487" i="2" s="1"/>
  <c r="Y6487" i="2" s="1"/>
  <c r="W6487" i="2"/>
  <c r="S6490" i="2"/>
  <c r="X6490" i="2" s="1"/>
  <c r="Y6490" i="2" s="1"/>
  <c r="W6490" i="2"/>
  <c r="S6494" i="2"/>
  <c r="X6494" i="2" s="1"/>
  <c r="Y6494" i="2" s="1"/>
  <c r="W6494" i="2"/>
  <c r="W6501" i="2"/>
  <c r="S6501" i="2"/>
  <c r="X6501" i="2" s="1"/>
  <c r="Y6501" i="2" s="1"/>
  <c r="S6532" i="2"/>
  <c r="X6532" i="2" s="1"/>
  <c r="Y6532" i="2" s="1"/>
  <c r="W6532" i="2"/>
  <c r="S6538" i="2"/>
  <c r="X6538" i="2" s="1"/>
  <c r="Y6538" i="2" s="1"/>
  <c r="W6538" i="2"/>
  <c r="S6544" i="2"/>
  <c r="X6544" i="2" s="1"/>
  <c r="Y6544" i="2" s="1"/>
  <c r="W6544" i="2"/>
  <c r="S6547" i="2"/>
  <c r="X6547" i="2" s="1"/>
  <c r="Y6547" i="2" s="1"/>
  <c r="W6547" i="2"/>
  <c r="S6550" i="2"/>
  <c r="X6550" i="2" s="1"/>
  <c r="Y6550" i="2" s="1"/>
  <c r="W6550" i="2"/>
  <c r="W6553" i="2"/>
  <c r="S6553" i="2"/>
  <c r="X6553" i="2" s="1"/>
  <c r="Y6553" i="2" s="1"/>
  <c r="S6560" i="2"/>
  <c r="X6560" i="2" s="1"/>
  <c r="Y6560" i="2" s="1"/>
  <c r="W6560" i="2"/>
  <c r="S6577" i="2"/>
  <c r="X6577" i="2" s="1"/>
  <c r="Y6577" i="2" s="1"/>
  <c r="W6577" i="2"/>
  <c r="S6583" i="2"/>
  <c r="X6583" i="2" s="1"/>
  <c r="Y6583" i="2" s="1"/>
  <c r="W6583" i="2"/>
  <c r="W6586" i="2"/>
  <c r="S6586" i="2"/>
  <c r="X6586" i="2" s="1"/>
  <c r="Y6586" i="2" s="1"/>
  <c r="S6906" i="2"/>
  <c r="X6906" i="2" s="1"/>
  <c r="Y6906" i="2" s="1"/>
  <c r="W6906" i="2"/>
  <c r="S6910" i="2"/>
  <c r="X6910" i="2" s="1"/>
  <c r="Y6910" i="2" s="1"/>
  <c r="W6910" i="2"/>
  <c r="S6914" i="2"/>
  <c r="X6914" i="2" s="1"/>
  <c r="Y6914" i="2" s="1"/>
  <c r="W6914" i="2"/>
  <c r="S6918" i="2"/>
  <c r="X6918" i="2" s="1"/>
  <c r="Y6918" i="2" s="1"/>
  <c r="W6918" i="2"/>
  <c r="S6922" i="2"/>
  <c r="X6922" i="2" s="1"/>
  <c r="Y6922" i="2" s="1"/>
  <c r="W6922" i="2"/>
  <c r="S6926" i="2"/>
  <c r="X6926" i="2" s="1"/>
  <c r="Y6926" i="2" s="1"/>
  <c r="W6926" i="2"/>
  <c r="S6930" i="2"/>
  <c r="X6930" i="2" s="1"/>
  <c r="Y6930" i="2" s="1"/>
  <c r="W6930" i="2"/>
  <c r="S6934" i="2"/>
  <c r="X6934" i="2" s="1"/>
  <c r="Y6934" i="2" s="1"/>
  <c r="W6934" i="2"/>
  <c r="S6938" i="2"/>
  <c r="X6938" i="2" s="1"/>
  <c r="Y6938" i="2" s="1"/>
  <c r="W6938" i="2"/>
  <c r="S6942" i="2"/>
  <c r="X6942" i="2" s="1"/>
  <c r="Y6942" i="2" s="1"/>
  <c r="W6942" i="2"/>
  <c r="S6946" i="2"/>
  <c r="X6946" i="2" s="1"/>
  <c r="Y6946" i="2" s="1"/>
  <c r="W6946" i="2"/>
  <c r="S6950" i="2"/>
  <c r="X6950" i="2" s="1"/>
  <c r="Y6950" i="2" s="1"/>
  <c r="W6950" i="2"/>
  <c r="S6954" i="2"/>
  <c r="X6954" i="2" s="1"/>
  <c r="Y6954" i="2" s="1"/>
  <c r="W6954" i="2"/>
  <c r="S6958" i="2"/>
  <c r="X6958" i="2" s="1"/>
  <c r="Y6958" i="2" s="1"/>
  <c r="W6958" i="2"/>
  <c r="S6962" i="2"/>
  <c r="X6962" i="2" s="1"/>
  <c r="Y6962" i="2" s="1"/>
  <c r="W6962" i="2"/>
  <c r="S6966" i="2"/>
  <c r="X6966" i="2" s="1"/>
  <c r="Y6966" i="2" s="1"/>
  <c r="W6966" i="2"/>
  <c r="S6970" i="2"/>
  <c r="X6970" i="2" s="1"/>
  <c r="Y6970" i="2" s="1"/>
  <c r="W6970" i="2"/>
  <c r="S6974" i="2"/>
  <c r="X6974" i="2" s="1"/>
  <c r="Y6974" i="2" s="1"/>
  <c r="W6974" i="2"/>
  <c r="S6978" i="2"/>
  <c r="X6978" i="2" s="1"/>
  <c r="Y6978" i="2" s="1"/>
  <c r="W6978" i="2"/>
  <c r="S6982" i="2"/>
  <c r="X6982" i="2" s="1"/>
  <c r="Y6982" i="2" s="1"/>
  <c r="W6982" i="2"/>
  <c r="S6985" i="2"/>
  <c r="X6985" i="2" s="1"/>
  <c r="Y6985" i="2" s="1"/>
  <c r="W6985" i="2"/>
  <c r="S6989" i="2"/>
  <c r="X6989" i="2" s="1"/>
  <c r="Y6989" i="2" s="1"/>
  <c r="W6989" i="2"/>
  <c r="S6993" i="2"/>
  <c r="X6993" i="2" s="1"/>
  <c r="Y6993" i="2" s="1"/>
  <c r="W6993" i="2"/>
  <c r="S6997" i="2"/>
  <c r="X6997" i="2" s="1"/>
  <c r="Y6997" i="2" s="1"/>
  <c r="W6997" i="2"/>
  <c r="W5016" i="2"/>
  <c r="S14" i="2"/>
  <c r="X14" i="2" s="1"/>
  <c r="Y14" i="2" s="1"/>
  <c r="W14" i="2"/>
  <c r="S34" i="2"/>
  <c r="X34" i="2" s="1"/>
  <c r="Y34" i="2" s="1"/>
  <c r="W34" i="2"/>
  <c r="S46" i="2"/>
  <c r="X46" i="2" s="1"/>
  <c r="Y46" i="2" s="1"/>
  <c r="W46" i="2"/>
  <c r="S58" i="2"/>
  <c r="X58" i="2" s="1"/>
  <c r="Y58" i="2" s="1"/>
  <c r="W58" i="2"/>
  <c r="S70" i="2"/>
  <c r="X70" i="2" s="1"/>
  <c r="Y70" i="2" s="1"/>
  <c r="W70" i="2"/>
  <c r="S94" i="2"/>
  <c r="X94" i="2" s="1"/>
  <c r="Y94" i="2" s="1"/>
  <c r="W94" i="2"/>
  <c r="S118" i="2"/>
  <c r="X118" i="2" s="1"/>
  <c r="Y118" i="2" s="1"/>
  <c r="W118" i="2"/>
  <c r="S141" i="2"/>
  <c r="X141" i="2" s="1"/>
  <c r="Y141" i="2" s="1"/>
  <c r="W141" i="2"/>
  <c r="S157" i="2"/>
  <c r="X157" i="2" s="1"/>
  <c r="Y157" i="2" s="1"/>
  <c r="W157" i="2"/>
  <c r="S165" i="2"/>
  <c r="X165" i="2" s="1"/>
  <c r="Y165" i="2" s="1"/>
  <c r="W165" i="2"/>
  <c r="S208" i="2"/>
  <c r="X208" i="2" s="1"/>
  <c r="Y208" i="2" s="1"/>
  <c r="W208" i="2"/>
  <c r="S220" i="2"/>
  <c r="X220" i="2" s="1"/>
  <c r="Y220" i="2" s="1"/>
  <c r="W220" i="2"/>
  <c r="S232" i="2"/>
  <c r="X232" i="2" s="1"/>
  <c r="Y232" i="2" s="1"/>
  <c r="W232" i="2"/>
  <c r="S244" i="2"/>
  <c r="X244" i="2" s="1"/>
  <c r="Y244" i="2" s="1"/>
  <c r="W244" i="2"/>
  <c r="S256" i="2"/>
  <c r="X256" i="2" s="1"/>
  <c r="Y256" i="2" s="1"/>
  <c r="W256" i="2"/>
  <c r="S267" i="2"/>
  <c r="X267" i="2" s="1"/>
  <c r="Y267" i="2" s="1"/>
  <c r="W267" i="2"/>
  <c r="S279" i="2"/>
  <c r="X279" i="2" s="1"/>
  <c r="Y279" i="2" s="1"/>
  <c r="W279" i="2"/>
  <c r="S291" i="2"/>
  <c r="X291" i="2" s="1"/>
  <c r="Y291" i="2" s="1"/>
  <c r="W291" i="2"/>
  <c r="S303" i="2"/>
  <c r="X303" i="2" s="1"/>
  <c r="Y303" i="2" s="1"/>
  <c r="W303" i="2"/>
  <c r="S315" i="2"/>
  <c r="X315" i="2" s="1"/>
  <c r="Y315" i="2" s="1"/>
  <c r="W315" i="2"/>
  <c r="S326" i="2"/>
  <c r="X326" i="2" s="1"/>
  <c r="Y326" i="2" s="1"/>
  <c r="W326" i="2"/>
  <c r="S334" i="2"/>
  <c r="X334" i="2" s="1"/>
  <c r="Y334" i="2" s="1"/>
  <c r="W334" i="2"/>
  <c r="S342" i="2"/>
  <c r="X342" i="2" s="1"/>
  <c r="Y342" i="2" s="1"/>
  <c r="W342" i="2"/>
  <c r="S358" i="2"/>
  <c r="X358" i="2" s="1"/>
  <c r="Y358" i="2" s="1"/>
  <c r="W358" i="2"/>
  <c r="S382" i="2"/>
  <c r="X382" i="2" s="1"/>
  <c r="Y382" i="2" s="1"/>
  <c r="W382" i="2"/>
  <c r="S397" i="2"/>
  <c r="X397" i="2" s="1"/>
  <c r="Y397" i="2" s="1"/>
  <c r="W397" i="2"/>
  <c r="S405" i="2"/>
  <c r="X405" i="2" s="1"/>
  <c r="Y405" i="2" s="1"/>
  <c r="W405" i="2"/>
  <c r="S429" i="2"/>
  <c r="X429" i="2" s="1"/>
  <c r="Y429" i="2" s="1"/>
  <c r="W429" i="2"/>
  <c r="S453" i="2"/>
  <c r="X453" i="2" s="1"/>
  <c r="Y453" i="2" s="1"/>
  <c r="W453" i="2"/>
  <c r="S464" i="2"/>
  <c r="X464" i="2" s="1"/>
  <c r="Y464" i="2" s="1"/>
  <c r="W464" i="2"/>
  <c r="S476" i="2"/>
  <c r="X476" i="2" s="1"/>
  <c r="Y476" i="2" s="1"/>
  <c r="W476" i="2"/>
  <c r="S488" i="2"/>
  <c r="X488" i="2" s="1"/>
  <c r="Y488" i="2" s="1"/>
  <c r="W488" i="2"/>
  <c r="S504" i="2"/>
  <c r="X504" i="2" s="1"/>
  <c r="Y504" i="2" s="1"/>
  <c r="W504" i="2"/>
  <c r="S516" i="2"/>
  <c r="X516" i="2" s="1"/>
  <c r="Y516" i="2" s="1"/>
  <c r="W516" i="2"/>
  <c r="S528" i="2"/>
  <c r="X528" i="2" s="1"/>
  <c r="Y528" i="2" s="1"/>
  <c r="W528" i="2"/>
  <c r="S544" i="2"/>
  <c r="X544" i="2" s="1"/>
  <c r="Y544" i="2" s="1"/>
  <c r="W544" i="2"/>
  <c r="S556" i="2"/>
  <c r="X556" i="2" s="1"/>
  <c r="Y556" i="2" s="1"/>
  <c r="W556" i="2"/>
  <c r="S572" i="2"/>
  <c r="X572" i="2" s="1"/>
  <c r="Y572" i="2" s="1"/>
  <c r="W572" i="2"/>
  <c r="S584" i="2"/>
  <c r="X584" i="2" s="1"/>
  <c r="Y584" i="2" s="1"/>
  <c r="W584" i="2"/>
  <c r="S592" i="2"/>
  <c r="X592" i="2" s="1"/>
  <c r="Y592" i="2" s="1"/>
  <c r="W592" i="2"/>
  <c r="S608" i="2"/>
  <c r="X608" i="2" s="1"/>
  <c r="Y608" i="2" s="1"/>
  <c r="W608" i="2"/>
  <c r="S620" i="2"/>
  <c r="X620" i="2" s="1"/>
  <c r="Y620" i="2" s="1"/>
  <c r="W620" i="2"/>
  <c r="S632" i="2"/>
  <c r="X632" i="2" s="1"/>
  <c r="Y632" i="2" s="1"/>
  <c r="W632" i="2"/>
  <c r="S644" i="2"/>
  <c r="X644" i="2" s="1"/>
  <c r="Y644" i="2" s="1"/>
  <c r="W644" i="2"/>
  <c r="S656" i="2"/>
  <c r="X656" i="2" s="1"/>
  <c r="Y656" i="2" s="1"/>
  <c r="W656" i="2"/>
  <c r="S668" i="2"/>
  <c r="X668" i="2" s="1"/>
  <c r="Y668" i="2" s="1"/>
  <c r="W668" i="2"/>
  <c r="S680" i="2"/>
  <c r="X680" i="2" s="1"/>
  <c r="Y680" i="2" s="1"/>
  <c r="W680" i="2"/>
  <c r="S692" i="2"/>
  <c r="X692" i="2" s="1"/>
  <c r="Y692" i="2" s="1"/>
  <c r="W692" i="2"/>
  <c r="S704" i="2"/>
  <c r="X704" i="2" s="1"/>
  <c r="Y704" i="2" s="1"/>
  <c r="W704" i="2"/>
  <c r="S716" i="2"/>
  <c r="X716" i="2" s="1"/>
  <c r="Y716" i="2" s="1"/>
  <c r="W716" i="2"/>
  <c r="S728" i="2"/>
  <c r="X728" i="2" s="1"/>
  <c r="Y728" i="2" s="1"/>
  <c r="W728" i="2"/>
  <c r="S740" i="2"/>
  <c r="X740" i="2" s="1"/>
  <c r="Y740" i="2" s="1"/>
  <c r="W740" i="2"/>
  <c r="S752" i="2"/>
  <c r="X752" i="2" s="1"/>
  <c r="Y752" i="2" s="1"/>
  <c r="W752" i="2"/>
  <c r="S764" i="2"/>
  <c r="X764" i="2" s="1"/>
  <c r="Y764" i="2" s="1"/>
  <c r="W764" i="2"/>
  <c r="S776" i="2"/>
  <c r="X776" i="2" s="1"/>
  <c r="Y776" i="2" s="1"/>
  <c r="W776" i="2"/>
  <c r="S788" i="2"/>
  <c r="X788" i="2" s="1"/>
  <c r="Y788" i="2" s="1"/>
  <c r="W788" i="2"/>
  <c r="S800" i="2"/>
  <c r="X800" i="2" s="1"/>
  <c r="Y800" i="2" s="1"/>
  <c r="W800" i="2"/>
  <c r="S812" i="2"/>
  <c r="X812" i="2" s="1"/>
  <c r="Y812" i="2" s="1"/>
  <c r="W812" i="2"/>
  <c r="S824" i="2"/>
  <c r="X824" i="2" s="1"/>
  <c r="Y824" i="2" s="1"/>
  <c r="W824" i="2"/>
  <c r="S836" i="2"/>
  <c r="X836" i="2" s="1"/>
  <c r="Y836" i="2" s="1"/>
  <c r="W836" i="2"/>
  <c r="S848" i="2"/>
  <c r="X848" i="2" s="1"/>
  <c r="Y848" i="2" s="1"/>
  <c r="W848" i="2"/>
  <c r="S852" i="2"/>
  <c r="X852" i="2" s="1"/>
  <c r="Y852" i="2" s="1"/>
  <c r="W852" i="2"/>
  <c r="S864" i="2"/>
  <c r="X864" i="2" s="1"/>
  <c r="Y864" i="2" s="1"/>
  <c r="W864" i="2"/>
  <c r="S876" i="2"/>
  <c r="X876" i="2" s="1"/>
  <c r="Y876" i="2" s="1"/>
  <c r="W876" i="2"/>
  <c r="S892" i="2"/>
  <c r="X892" i="2" s="1"/>
  <c r="Y892" i="2" s="1"/>
  <c r="W892" i="2"/>
  <c r="S904" i="2"/>
  <c r="X904" i="2" s="1"/>
  <c r="Y904" i="2" s="1"/>
  <c r="W904" i="2"/>
  <c r="S916" i="2"/>
  <c r="X916" i="2" s="1"/>
  <c r="Y916" i="2" s="1"/>
  <c r="W916" i="2"/>
  <c r="S928" i="2"/>
  <c r="X928" i="2" s="1"/>
  <c r="Y928" i="2" s="1"/>
  <c r="W928" i="2"/>
  <c r="S940" i="2"/>
  <c r="X940" i="2" s="1"/>
  <c r="Y940" i="2" s="1"/>
  <c r="W940" i="2"/>
  <c r="S952" i="2"/>
  <c r="X952" i="2" s="1"/>
  <c r="Y952" i="2" s="1"/>
  <c r="W952" i="2"/>
  <c r="S964" i="2"/>
  <c r="X964" i="2" s="1"/>
  <c r="Y964" i="2" s="1"/>
  <c r="W964" i="2"/>
  <c r="S976" i="2"/>
  <c r="X976" i="2" s="1"/>
  <c r="Y976" i="2" s="1"/>
  <c r="W976" i="2"/>
  <c r="S988" i="2"/>
  <c r="X988" i="2" s="1"/>
  <c r="Y988" i="2" s="1"/>
  <c r="W988" i="2"/>
  <c r="S1000" i="2"/>
  <c r="X1000" i="2" s="1"/>
  <c r="Y1000" i="2" s="1"/>
  <c r="W1000" i="2"/>
  <c r="S1012" i="2"/>
  <c r="X1012" i="2" s="1"/>
  <c r="Y1012" i="2" s="1"/>
  <c r="W1012" i="2"/>
  <c r="S1024" i="2"/>
  <c r="X1024" i="2" s="1"/>
  <c r="Y1024" i="2" s="1"/>
  <c r="W1024" i="2"/>
  <c r="S1036" i="2"/>
  <c r="X1036" i="2" s="1"/>
  <c r="Y1036" i="2" s="1"/>
  <c r="W1036" i="2"/>
  <c r="S1048" i="2"/>
  <c r="X1048" i="2" s="1"/>
  <c r="Y1048" i="2" s="1"/>
  <c r="W1048" i="2"/>
  <c r="S1060" i="2"/>
  <c r="X1060" i="2" s="1"/>
  <c r="Y1060" i="2" s="1"/>
  <c r="W1060" i="2"/>
  <c r="S1072" i="2"/>
  <c r="X1072" i="2" s="1"/>
  <c r="Y1072" i="2" s="1"/>
  <c r="W1072" i="2"/>
  <c r="S1084" i="2"/>
  <c r="X1084" i="2" s="1"/>
  <c r="Y1084" i="2" s="1"/>
  <c r="W1084" i="2"/>
  <c r="S1096" i="2"/>
  <c r="X1096" i="2" s="1"/>
  <c r="Y1096" i="2" s="1"/>
  <c r="W1096" i="2"/>
  <c r="S1108" i="2"/>
  <c r="X1108" i="2" s="1"/>
  <c r="Y1108" i="2" s="1"/>
  <c r="W1108" i="2"/>
  <c r="S1116" i="2"/>
  <c r="X1116" i="2" s="1"/>
  <c r="Y1116" i="2" s="1"/>
  <c r="W1116" i="2"/>
  <c r="S1128" i="2"/>
  <c r="X1128" i="2" s="1"/>
  <c r="Y1128" i="2" s="1"/>
  <c r="W1128" i="2"/>
  <c r="S1140" i="2"/>
  <c r="X1140" i="2" s="1"/>
  <c r="Y1140" i="2" s="1"/>
  <c r="W1140" i="2"/>
  <c r="S1152" i="2"/>
  <c r="X1152" i="2" s="1"/>
  <c r="Y1152" i="2" s="1"/>
  <c r="W1152" i="2"/>
  <c r="S1164" i="2"/>
  <c r="X1164" i="2" s="1"/>
  <c r="Y1164" i="2" s="1"/>
  <c r="W1164" i="2"/>
  <c r="S1180" i="2"/>
  <c r="X1180" i="2" s="1"/>
  <c r="Y1180" i="2" s="1"/>
  <c r="W1180" i="2"/>
  <c r="S1192" i="2"/>
  <c r="X1192" i="2" s="1"/>
  <c r="Y1192" i="2" s="1"/>
  <c r="W1192" i="2"/>
  <c r="S1204" i="2"/>
  <c r="X1204" i="2" s="1"/>
  <c r="Y1204" i="2" s="1"/>
  <c r="W1204" i="2"/>
  <c r="S1216" i="2"/>
  <c r="X1216" i="2" s="1"/>
  <c r="Y1216" i="2" s="1"/>
  <c r="W1216" i="2"/>
  <c r="S1232" i="2"/>
  <c r="X1232" i="2" s="1"/>
  <c r="Y1232" i="2" s="1"/>
  <c r="W1232" i="2"/>
  <c r="S1244" i="2"/>
  <c r="X1244" i="2" s="1"/>
  <c r="Y1244" i="2" s="1"/>
  <c r="W1244" i="2"/>
  <c r="S1256" i="2"/>
  <c r="X1256" i="2" s="1"/>
  <c r="Y1256" i="2" s="1"/>
  <c r="W1256" i="2"/>
  <c r="S1268" i="2"/>
  <c r="X1268" i="2" s="1"/>
  <c r="Y1268" i="2" s="1"/>
  <c r="W1268" i="2"/>
  <c r="S1280" i="2"/>
  <c r="X1280" i="2" s="1"/>
  <c r="Y1280" i="2" s="1"/>
  <c r="W1280" i="2"/>
  <c r="S1292" i="2"/>
  <c r="X1292" i="2" s="1"/>
  <c r="Y1292" i="2" s="1"/>
  <c r="W1292" i="2"/>
  <c r="S1304" i="2"/>
  <c r="X1304" i="2" s="1"/>
  <c r="Y1304" i="2" s="1"/>
  <c r="W1304" i="2"/>
  <c r="S1316" i="2"/>
  <c r="X1316" i="2" s="1"/>
  <c r="Y1316" i="2" s="1"/>
  <c r="W1316" i="2"/>
  <c r="S1328" i="2"/>
  <c r="X1328" i="2" s="1"/>
  <c r="Y1328" i="2" s="1"/>
  <c r="W1328" i="2"/>
  <c r="S1340" i="2"/>
  <c r="X1340" i="2" s="1"/>
  <c r="Y1340" i="2" s="1"/>
  <c r="W1340" i="2"/>
  <c r="S1352" i="2"/>
  <c r="X1352" i="2" s="1"/>
  <c r="Y1352" i="2" s="1"/>
  <c r="W1352" i="2"/>
  <c r="S1364" i="2"/>
  <c r="X1364" i="2" s="1"/>
  <c r="Y1364" i="2" s="1"/>
  <c r="W1364" i="2"/>
  <c r="S1376" i="2"/>
  <c r="X1376" i="2" s="1"/>
  <c r="Y1376" i="2" s="1"/>
  <c r="W1376" i="2"/>
  <c r="S1388" i="2"/>
  <c r="X1388" i="2" s="1"/>
  <c r="Y1388" i="2" s="1"/>
  <c r="W1388" i="2"/>
  <c r="S1400" i="2"/>
  <c r="X1400" i="2" s="1"/>
  <c r="Y1400" i="2" s="1"/>
  <c r="W1400" i="2"/>
  <c r="S1416" i="2"/>
  <c r="X1416" i="2" s="1"/>
  <c r="Y1416" i="2" s="1"/>
  <c r="W1416" i="2"/>
  <c r="S1428" i="2"/>
  <c r="X1428" i="2" s="1"/>
  <c r="Y1428" i="2" s="1"/>
  <c r="W1428" i="2"/>
  <c r="S1440" i="2"/>
  <c r="X1440" i="2" s="1"/>
  <c r="Y1440" i="2" s="1"/>
  <c r="W1440" i="2"/>
  <c r="S1452" i="2"/>
  <c r="X1452" i="2" s="1"/>
  <c r="Y1452" i="2" s="1"/>
  <c r="W1452" i="2"/>
  <c r="S1464" i="2"/>
  <c r="X1464" i="2" s="1"/>
  <c r="Y1464" i="2" s="1"/>
  <c r="W1464" i="2"/>
  <c r="S1476" i="2"/>
  <c r="X1476" i="2" s="1"/>
  <c r="Y1476" i="2" s="1"/>
  <c r="W1476" i="2"/>
  <c r="S1488" i="2"/>
  <c r="X1488" i="2" s="1"/>
  <c r="Y1488" i="2" s="1"/>
  <c r="W1488" i="2"/>
  <c r="S1500" i="2"/>
  <c r="X1500" i="2" s="1"/>
  <c r="Y1500" i="2" s="1"/>
  <c r="W1500" i="2"/>
  <c r="S1512" i="2"/>
  <c r="X1512" i="2" s="1"/>
  <c r="Y1512" i="2" s="1"/>
  <c r="W1512" i="2"/>
  <c r="S1524" i="2"/>
  <c r="X1524" i="2" s="1"/>
  <c r="Y1524" i="2" s="1"/>
  <c r="W1524" i="2"/>
  <c r="S1536" i="2"/>
  <c r="X1536" i="2" s="1"/>
  <c r="Y1536" i="2" s="1"/>
  <c r="W1536" i="2"/>
  <c r="S1548" i="2"/>
  <c r="X1548" i="2" s="1"/>
  <c r="Y1548" i="2" s="1"/>
  <c r="W1548" i="2"/>
  <c r="S1564" i="2"/>
  <c r="X1564" i="2" s="1"/>
  <c r="Y1564" i="2" s="1"/>
  <c r="W1564" i="2"/>
  <c r="S1576" i="2"/>
  <c r="X1576" i="2" s="1"/>
  <c r="Y1576" i="2" s="1"/>
  <c r="W1576" i="2"/>
  <c r="S1588" i="2"/>
  <c r="X1588" i="2" s="1"/>
  <c r="Y1588" i="2" s="1"/>
  <c r="W1588" i="2"/>
  <c r="S1600" i="2"/>
  <c r="X1600" i="2" s="1"/>
  <c r="Y1600" i="2" s="1"/>
  <c r="W1600" i="2"/>
  <c r="S1612" i="2"/>
  <c r="X1612" i="2" s="1"/>
  <c r="Y1612" i="2" s="1"/>
  <c r="W1612" i="2"/>
  <c r="S1624" i="2"/>
  <c r="X1624" i="2" s="1"/>
  <c r="Y1624" i="2" s="1"/>
  <c r="W1624" i="2"/>
  <c r="S1636" i="2"/>
  <c r="X1636" i="2" s="1"/>
  <c r="Y1636" i="2" s="1"/>
  <c r="W1636" i="2"/>
  <c r="S1648" i="2"/>
  <c r="X1648" i="2" s="1"/>
  <c r="Y1648" i="2" s="1"/>
  <c r="W1648" i="2"/>
  <c r="S1660" i="2"/>
  <c r="X1660" i="2" s="1"/>
  <c r="Y1660" i="2" s="1"/>
  <c r="W1660" i="2"/>
  <c r="S1672" i="2"/>
  <c r="X1672" i="2" s="1"/>
  <c r="Y1672" i="2" s="1"/>
  <c r="W1672" i="2"/>
  <c r="S1684" i="2"/>
  <c r="X1684" i="2" s="1"/>
  <c r="Y1684" i="2" s="1"/>
  <c r="W1684" i="2"/>
  <c r="S1696" i="2"/>
  <c r="X1696" i="2" s="1"/>
  <c r="Y1696" i="2" s="1"/>
  <c r="W1696" i="2"/>
  <c r="S1708" i="2"/>
  <c r="X1708" i="2" s="1"/>
  <c r="Y1708" i="2" s="1"/>
  <c r="W1708" i="2"/>
  <c r="S1716" i="2"/>
  <c r="X1716" i="2" s="1"/>
  <c r="Y1716" i="2" s="1"/>
  <c r="W1716" i="2"/>
  <c r="S1728" i="2"/>
  <c r="X1728" i="2" s="1"/>
  <c r="Y1728" i="2" s="1"/>
  <c r="W1728" i="2"/>
  <c r="S1740" i="2"/>
  <c r="X1740" i="2" s="1"/>
  <c r="Y1740" i="2" s="1"/>
  <c r="W1740" i="2"/>
  <c r="S1752" i="2"/>
  <c r="X1752" i="2" s="1"/>
  <c r="Y1752" i="2" s="1"/>
  <c r="W1752" i="2"/>
  <c r="S1764" i="2"/>
  <c r="X1764" i="2" s="1"/>
  <c r="Y1764" i="2" s="1"/>
  <c r="W1764" i="2"/>
  <c r="S1776" i="2"/>
  <c r="X1776" i="2" s="1"/>
  <c r="Y1776" i="2" s="1"/>
  <c r="W1776" i="2"/>
  <c r="S1787" i="2"/>
  <c r="X1787" i="2" s="1"/>
  <c r="Y1787" i="2" s="1"/>
  <c r="W1787" i="2"/>
  <c r="S1791" i="2"/>
  <c r="X1791" i="2" s="1"/>
  <c r="Y1791" i="2" s="1"/>
  <c r="W1791" i="2"/>
  <c r="S1803" i="2"/>
  <c r="X1803" i="2" s="1"/>
  <c r="Y1803" i="2" s="1"/>
  <c r="W1803" i="2"/>
  <c r="S1815" i="2"/>
  <c r="X1815" i="2" s="1"/>
  <c r="Y1815" i="2" s="1"/>
  <c r="W1815" i="2"/>
  <c r="S1827" i="2"/>
  <c r="X1827" i="2" s="1"/>
  <c r="Y1827" i="2" s="1"/>
  <c r="W1827" i="2"/>
  <c r="S1839" i="2"/>
  <c r="X1839" i="2" s="1"/>
  <c r="Y1839" i="2" s="1"/>
  <c r="W1839" i="2"/>
  <c r="S1851" i="2"/>
  <c r="X1851" i="2" s="1"/>
  <c r="Y1851" i="2" s="1"/>
  <c r="W1851" i="2"/>
  <c r="S1863" i="2"/>
  <c r="X1863" i="2" s="1"/>
  <c r="Y1863" i="2" s="1"/>
  <c r="W1863" i="2"/>
  <c r="S1875" i="2"/>
  <c r="X1875" i="2" s="1"/>
  <c r="Y1875" i="2" s="1"/>
  <c r="W1875" i="2"/>
  <c r="S1887" i="2"/>
  <c r="X1887" i="2" s="1"/>
  <c r="Y1887" i="2" s="1"/>
  <c r="W1887" i="2"/>
  <c r="S1903" i="2"/>
  <c r="X1903" i="2" s="1"/>
  <c r="Y1903" i="2" s="1"/>
  <c r="W1903" i="2"/>
  <c r="S1926" i="2"/>
  <c r="X1926" i="2" s="1"/>
  <c r="Y1926" i="2" s="1"/>
  <c r="W1926" i="2"/>
  <c r="S1938" i="2"/>
  <c r="X1938" i="2" s="1"/>
  <c r="Y1938" i="2" s="1"/>
  <c r="W1938" i="2"/>
  <c r="S1950" i="2"/>
  <c r="X1950" i="2" s="1"/>
  <c r="Y1950" i="2" s="1"/>
  <c r="W1950" i="2"/>
  <c r="S1974" i="2"/>
  <c r="X1974" i="2" s="1"/>
  <c r="Y1974" i="2" s="1"/>
  <c r="W1974" i="2"/>
  <c r="S1986" i="2"/>
  <c r="X1986" i="2" s="1"/>
  <c r="Y1986" i="2" s="1"/>
  <c r="W1986" i="2"/>
  <c r="S2002" i="2"/>
  <c r="X2002" i="2" s="1"/>
  <c r="Y2002" i="2" s="1"/>
  <c r="W2002" i="2"/>
  <c r="S2014" i="2"/>
  <c r="X2014" i="2" s="1"/>
  <c r="Y2014" i="2" s="1"/>
  <c r="W2014" i="2"/>
  <c r="S2034" i="2"/>
  <c r="X2034" i="2" s="1"/>
  <c r="Y2034" i="2" s="1"/>
  <c r="W2034" i="2"/>
  <c r="S2045" i="2"/>
  <c r="X2045" i="2" s="1"/>
  <c r="Y2045" i="2" s="1"/>
  <c r="W2045" i="2"/>
  <c r="S2053" i="2"/>
  <c r="X2053" i="2" s="1"/>
  <c r="Y2053" i="2" s="1"/>
  <c r="W2053" i="2"/>
  <c r="S2065" i="2"/>
  <c r="X2065" i="2" s="1"/>
  <c r="Y2065" i="2" s="1"/>
  <c r="W2065" i="2"/>
  <c r="S2077" i="2"/>
  <c r="X2077" i="2" s="1"/>
  <c r="Y2077" i="2" s="1"/>
  <c r="W2077" i="2"/>
  <c r="S2085" i="2"/>
  <c r="X2085" i="2" s="1"/>
  <c r="Y2085" i="2" s="1"/>
  <c r="W2085" i="2"/>
  <c r="S2101" i="2"/>
  <c r="X2101" i="2" s="1"/>
  <c r="Y2101" i="2" s="1"/>
  <c r="W2101" i="2"/>
  <c r="S2113" i="2"/>
  <c r="X2113" i="2" s="1"/>
  <c r="Y2113" i="2" s="1"/>
  <c r="W2113" i="2"/>
  <c r="S2125" i="2"/>
  <c r="X2125" i="2" s="1"/>
  <c r="Y2125" i="2" s="1"/>
  <c r="W2125" i="2"/>
  <c r="S2137" i="2"/>
  <c r="X2137" i="2" s="1"/>
  <c r="Y2137" i="2" s="1"/>
  <c r="W2137" i="2"/>
  <c r="S2165" i="2"/>
  <c r="X2165" i="2" s="1"/>
  <c r="Y2165" i="2" s="1"/>
  <c r="W2165" i="2"/>
  <c r="S2177" i="2"/>
  <c r="X2177" i="2" s="1"/>
  <c r="Y2177" i="2" s="1"/>
  <c r="W2177" i="2"/>
  <c r="S2189" i="2"/>
  <c r="X2189" i="2" s="1"/>
  <c r="Y2189" i="2" s="1"/>
  <c r="W2189" i="2"/>
  <c r="S2200" i="2"/>
  <c r="X2200" i="2" s="1"/>
  <c r="Y2200" i="2" s="1"/>
  <c r="W2200" i="2"/>
  <c r="S2212" i="2"/>
  <c r="X2212" i="2" s="1"/>
  <c r="Y2212" i="2" s="1"/>
  <c r="W2212" i="2"/>
  <c r="S2224" i="2"/>
  <c r="X2224" i="2" s="1"/>
  <c r="Y2224" i="2" s="1"/>
  <c r="W2224" i="2"/>
  <c r="S2236" i="2"/>
  <c r="X2236" i="2" s="1"/>
  <c r="Y2236" i="2" s="1"/>
  <c r="W2236" i="2"/>
  <c r="S2248" i="2"/>
  <c r="X2248" i="2" s="1"/>
  <c r="Y2248" i="2" s="1"/>
  <c r="W2248" i="2"/>
  <c r="S2259" i="2"/>
  <c r="X2259" i="2" s="1"/>
  <c r="Y2259" i="2" s="1"/>
  <c r="W2259" i="2"/>
  <c r="S2271" i="2"/>
  <c r="X2271" i="2" s="1"/>
  <c r="Y2271" i="2" s="1"/>
  <c r="W2271" i="2"/>
  <c r="S2283" i="2"/>
  <c r="X2283" i="2" s="1"/>
  <c r="Y2283" i="2" s="1"/>
  <c r="W2283" i="2"/>
  <c r="S2299" i="2"/>
  <c r="X2299" i="2" s="1"/>
  <c r="Y2299" i="2" s="1"/>
  <c r="W2299" i="2"/>
  <c r="S2311" i="2"/>
  <c r="X2311" i="2" s="1"/>
  <c r="Y2311" i="2" s="1"/>
  <c r="W2311" i="2"/>
  <c r="S2322" i="2"/>
  <c r="X2322" i="2" s="1"/>
  <c r="Y2322" i="2" s="1"/>
  <c r="W2322" i="2"/>
  <c r="S2330" i="2"/>
  <c r="X2330" i="2" s="1"/>
  <c r="Y2330" i="2" s="1"/>
  <c r="W2330" i="2"/>
  <c r="S2358" i="2"/>
  <c r="X2358" i="2" s="1"/>
  <c r="Y2358" i="2" s="1"/>
  <c r="W2358" i="2"/>
  <c r="S2374" i="2"/>
  <c r="X2374" i="2" s="1"/>
  <c r="Y2374" i="2" s="1"/>
  <c r="W2374" i="2"/>
  <c r="S2385" i="2"/>
  <c r="X2385" i="2" s="1"/>
  <c r="Y2385" i="2" s="1"/>
  <c r="W2385" i="2"/>
  <c r="S2393" i="2"/>
  <c r="X2393" i="2" s="1"/>
  <c r="Y2393" i="2" s="1"/>
  <c r="W2393" i="2"/>
  <c r="S2405" i="2"/>
  <c r="X2405" i="2" s="1"/>
  <c r="Y2405" i="2" s="1"/>
  <c r="W2405" i="2"/>
  <c r="S2413" i="2"/>
  <c r="X2413" i="2" s="1"/>
  <c r="Y2413" i="2" s="1"/>
  <c r="W2413" i="2"/>
  <c r="S2425" i="2"/>
  <c r="X2425" i="2" s="1"/>
  <c r="Y2425" i="2" s="1"/>
  <c r="W2425" i="2"/>
  <c r="S2437" i="2"/>
  <c r="X2437" i="2" s="1"/>
  <c r="Y2437" i="2" s="1"/>
  <c r="W2437" i="2"/>
  <c r="S2445" i="2"/>
  <c r="X2445" i="2" s="1"/>
  <c r="Y2445" i="2" s="1"/>
  <c r="W2445" i="2"/>
  <c r="S2456" i="2"/>
  <c r="X2456" i="2" s="1"/>
  <c r="Y2456" i="2" s="1"/>
  <c r="W2456" i="2"/>
  <c r="S2464" i="2"/>
  <c r="X2464" i="2" s="1"/>
  <c r="Y2464" i="2" s="1"/>
  <c r="W2464" i="2"/>
  <c r="S2476" i="2"/>
  <c r="X2476" i="2" s="1"/>
  <c r="Y2476" i="2" s="1"/>
  <c r="W2476" i="2"/>
  <c r="S2488" i="2"/>
  <c r="X2488" i="2" s="1"/>
  <c r="Y2488" i="2" s="1"/>
  <c r="W2488" i="2"/>
  <c r="S2496" i="2"/>
  <c r="X2496" i="2" s="1"/>
  <c r="Y2496" i="2" s="1"/>
  <c r="W2496" i="2"/>
  <c r="S2508" i="2"/>
  <c r="X2508" i="2" s="1"/>
  <c r="Y2508" i="2" s="1"/>
  <c r="W2508" i="2"/>
  <c r="S2516" i="2"/>
  <c r="X2516" i="2" s="1"/>
  <c r="Y2516" i="2" s="1"/>
  <c r="W2516" i="2"/>
  <c r="S2524" i="2"/>
  <c r="X2524" i="2" s="1"/>
  <c r="Y2524" i="2" s="1"/>
  <c r="W2524" i="2"/>
  <c r="S2528" i="2"/>
  <c r="X2528" i="2" s="1"/>
  <c r="Y2528" i="2" s="1"/>
  <c r="W2528" i="2"/>
  <c r="S2540" i="2"/>
  <c r="X2540" i="2" s="1"/>
  <c r="Y2540" i="2" s="1"/>
  <c r="W2540" i="2"/>
  <c r="S2552" i="2"/>
  <c r="X2552" i="2" s="1"/>
  <c r="Y2552" i="2" s="1"/>
  <c r="W2552" i="2"/>
  <c r="S2564" i="2"/>
  <c r="X2564" i="2" s="1"/>
  <c r="Y2564" i="2" s="1"/>
  <c r="W2564" i="2"/>
  <c r="S2596" i="2"/>
  <c r="X2596" i="2" s="1"/>
  <c r="Y2596" i="2" s="1"/>
  <c r="W2596" i="2"/>
  <c r="S2604" i="2"/>
  <c r="X2604" i="2" s="1"/>
  <c r="Y2604" i="2" s="1"/>
  <c r="W2604" i="2"/>
  <c r="S2620" i="2"/>
  <c r="X2620" i="2" s="1"/>
  <c r="Y2620" i="2" s="1"/>
  <c r="W2620" i="2"/>
  <c r="S2632" i="2"/>
  <c r="X2632" i="2" s="1"/>
  <c r="Y2632" i="2" s="1"/>
  <c r="W2632" i="2"/>
  <c r="S2648" i="2"/>
  <c r="X2648" i="2" s="1"/>
  <c r="Y2648" i="2" s="1"/>
  <c r="W2648" i="2"/>
  <c r="S2660" i="2"/>
  <c r="X2660" i="2" s="1"/>
  <c r="Y2660" i="2" s="1"/>
  <c r="W2660" i="2"/>
  <c r="S2672" i="2"/>
  <c r="X2672" i="2" s="1"/>
  <c r="Y2672" i="2" s="1"/>
  <c r="W2672" i="2"/>
  <c r="S2684" i="2"/>
  <c r="X2684" i="2" s="1"/>
  <c r="Y2684" i="2" s="1"/>
  <c r="W2684" i="2"/>
  <c r="S2696" i="2"/>
  <c r="X2696" i="2" s="1"/>
  <c r="Y2696" i="2" s="1"/>
  <c r="W2696" i="2"/>
  <c r="S2708" i="2"/>
  <c r="X2708" i="2" s="1"/>
  <c r="Y2708" i="2" s="1"/>
  <c r="W2708" i="2"/>
  <c r="S2720" i="2"/>
  <c r="X2720" i="2" s="1"/>
  <c r="Y2720" i="2" s="1"/>
  <c r="W2720" i="2"/>
  <c r="S2728" i="2"/>
  <c r="X2728" i="2" s="1"/>
  <c r="Y2728" i="2" s="1"/>
  <c r="W2728" i="2"/>
  <c r="S2740" i="2"/>
  <c r="X2740" i="2" s="1"/>
  <c r="Y2740" i="2" s="1"/>
  <c r="W2740" i="2"/>
  <c r="S2752" i="2"/>
  <c r="X2752" i="2" s="1"/>
  <c r="Y2752" i="2" s="1"/>
  <c r="W2752" i="2"/>
  <c r="S2764" i="2"/>
  <c r="X2764" i="2" s="1"/>
  <c r="Y2764" i="2" s="1"/>
  <c r="W2764" i="2"/>
  <c r="S2780" i="2"/>
  <c r="X2780" i="2" s="1"/>
  <c r="Y2780" i="2" s="1"/>
  <c r="W2780" i="2"/>
  <c r="S2792" i="2"/>
  <c r="X2792" i="2" s="1"/>
  <c r="Y2792" i="2" s="1"/>
  <c r="W2792" i="2"/>
  <c r="S2804" i="2"/>
  <c r="X2804" i="2" s="1"/>
  <c r="Y2804" i="2" s="1"/>
  <c r="W2804" i="2"/>
  <c r="S2812" i="2"/>
  <c r="X2812" i="2" s="1"/>
  <c r="Y2812" i="2" s="1"/>
  <c r="W2812" i="2"/>
  <c r="S2824" i="2"/>
  <c r="X2824" i="2" s="1"/>
  <c r="Y2824" i="2" s="1"/>
  <c r="W2824" i="2"/>
  <c r="S2832" i="2"/>
  <c r="X2832" i="2" s="1"/>
  <c r="Y2832" i="2" s="1"/>
  <c r="W2832" i="2"/>
  <c r="S2844" i="2"/>
  <c r="X2844" i="2" s="1"/>
  <c r="Y2844" i="2" s="1"/>
  <c r="W2844" i="2"/>
  <c r="S2856" i="2"/>
  <c r="X2856" i="2" s="1"/>
  <c r="Y2856" i="2" s="1"/>
  <c r="W2856" i="2"/>
  <c r="S2864" i="2"/>
  <c r="X2864" i="2" s="1"/>
  <c r="Y2864" i="2" s="1"/>
  <c r="W2864" i="2"/>
  <c r="S2876" i="2"/>
  <c r="X2876" i="2" s="1"/>
  <c r="Y2876" i="2" s="1"/>
  <c r="W2876" i="2"/>
  <c r="S2884" i="2"/>
  <c r="X2884" i="2" s="1"/>
  <c r="Y2884" i="2" s="1"/>
  <c r="W2884" i="2"/>
  <c r="S2896" i="2"/>
  <c r="X2896" i="2" s="1"/>
  <c r="Y2896" i="2" s="1"/>
  <c r="W2896" i="2"/>
  <c r="S2904" i="2"/>
  <c r="X2904" i="2" s="1"/>
  <c r="Y2904" i="2" s="1"/>
  <c r="W2904" i="2"/>
  <c r="S2912" i="2"/>
  <c r="X2912" i="2" s="1"/>
  <c r="Y2912" i="2" s="1"/>
  <c r="W2912" i="2"/>
  <c r="S2924" i="2"/>
  <c r="X2924" i="2" s="1"/>
  <c r="Y2924" i="2" s="1"/>
  <c r="W2924" i="2"/>
  <c r="S2940" i="2"/>
  <c r="X2940" i="2" s="1"/>
  <c r="Y2940" i="2" s="1"/>
  <c r="W2940" i="2"/>
  <c r="S2948" i="2"/>
  <c r="X2948" i="2" s="1"/>
  <c r="Y2948" i="2" s="1"/>
  <c r="W2948" i="2"/>
  <c r="S2956" i="2"/>
  <c r="X2956" i="2" s="1"/>
  <c r="Y2956" i="2" s="1"/>
  <c r="W2956" i="2"/>
  <c r="S2964" i="2"/>
  <c r="X2964" i="2" s="1"/>
  <c r="Y2964" i="2" s="1"/>
  <c r="W2964" i="2"/>
  <c r="S2972" i="2"/>
  <c r="X2972" i="2" s="1"/>
  <c r="Y2972" i="2" s="1"/>
  <c r="W2972" i="2"/>
  <c r="S2980" i="2"/>
  <c r="X2980" i="2" s="1"/>
  <c r="Y2980" i="2" s="1"/>
  <c r="W2980" i="2"/>
  <c r="S2988" i="2"/>
  <c r="X2988" i="2" s="1"/>
  <c r="Y2988" i="2" s="1"/>
  <c r="W2988" i="2"/>
  <c r="S2996" i="2"/>
  <c r="X2996" i="2" s="1"/>
  <c r="Y2996" i="2" s="1"/>
  <c r="W2996" i="2"/>
  <c r="S3008" i="2"/>
  <c r="X3008" i="2" s="1"/>
  <c r="Y3008" i="2" s="1"/>
  <c r="W3008" i="2"/>
  <c r="S3020" i="2"/>
  <c r="X3020" i="2" s="1"/>
  <c r="Y3020" i="2" s="1"/>
  <c r="W3020" i="2"/>
  <c r="S3036" i="2"/>
  <c r="X3036" i="2" s="1"/>
  <c r="Y3036" i="2" s="1"/>
  <c r="W3036" i="2"/>
  <c r="S3056" i="2"/>
  <c r="X3056" i="2" s="1"/>
  <c r="Y3056" i="2" s="1"/>
  <c r="W3056" i="2"/>
  <c r="S3313" i="2"/>
  <c r="X3313" i="2" s="1"/>
  <c r="Y3313" i="2" s="1"/>
  <c r="W3313" i="2"/>
  <c r="S3778" i="2"/>
  <c r="X3778" i="2" s="1"/>
  <c r="Y3778" i="2" s="1"/>
  <c r="W3778" i="2"/>
  <c r="S3786" i="2"/>
  <c r="X3786" i="2" s="1"/>
  <c r="Y3786" i="2" s="1"/>
  <c r="W3786" i="2"/>
  <c r="S3793" i="2"/>
  <c r="X3793" i="2" s="1"/>
  <c r="Y3793" i="2" s="1"/>
  <c r="W3793" i="2"/>
  <c r="S3801" i="2"/>
  <c r="X3801" i="2" s="1"/>
  <c r="Y3801" i="2" s="1"/>
  <c r="W3801" i="2"/>
  <c r="S3809" i="2"/>
  <c r="X3809" i="2" s="1"/>
  <c r="Y3809" i="2" s="1"/>
  <c r="W3809" i="2"/>
  <c r="S3817" i="2"/>
  <c r="X3817" i="2" s="1"/>
  <c r="Y3817" i="2" s="1"/>
  <c r="W3817" i="2"/>
  <c r="S3825" i="2"/>
  <c r="X3825" i="2" s="1"/>
  <c r="Y3825" i="2" s="1"/>
  <c r="W3825" i="2"/>
  <c r="S3845" i="2"/>
  <c r="X3845" i="2" s="1"/>
  <c r="Y3845" i="2" s="1"/>
  <c r="W3845" i="2"/>
  <c r="S3853" i="2"/>
  <c r="X3853" i="2" s="1"/>
  <c r="Y3853" i="2" s="1"/>
  <c r="W3853" i="2"/>
  <c r="S3861" i="2"/>
  <c r="X3861" i="2" s="1"/>
  <c r="Y3861" i="2" s="1"/>
  <c r="W3861" i="2"/>
  <c r="S3869" i="2"/>
  <c r="X3869" i="2" s="1"/>
  <c r="Y3869" i="2" s="1"/>
  <c r="W3869" i="2"/>
  <c r="S3877" i="2"/>
  <c r="X3877" i="2" s="1"/>
  <c r="Y3877" i="2" s="1"/>
  <c r="W3877" i="2"/>
  <c r="S3889" i="2"/>
  <c r="X3889" i="2" s="1"/>
  <c r="Y3889" i="2" s="1"/>
  <c r="W3889" i="2"/>
  <c r="S3897" i="2"/>
  <c r="X3897" i="2" s="1"/>
  <c r="Y3897" i="2" s="1"/>
  <c r="W3897" i="2"/>
  <c r="S3905" i="2"/>
  <c r="X3905" i="2" s="1"/>
  <c r="Y3905" i="2" s="1"/>
  <c r="W3905" i="2"/>
  <c r="S3913" i="2"/>
  <c r="X3913" i="2" s="1"/>
  <c r="Y3913" i="2" s="1"/>
  <c r="W3913" i="2"/>
  <c r="S3937" i="2"/>
  <c r="X3937" i="2" s="1"/>
  <c r="Y3937" i="2" s="1"/>
  <c r="W3937" i="2"/>
  <c r="S3945" i="2"/>
  <c r="X3945" i="2" s="1"/>
  <c r="Y3945" i="2" s="1"/>
  <c r="W3945" i="2"/>
  <c r="S3953" i="2"/>
  <c r="X3953" i="2" s="1"/>
  <c r="Y3953" i="2" s="1"/>
  <c r="W3953" i="2"/>
  <c r="S3961" i="2"/>
  <c r="X3961" i="2" s="1"/>
  <c r="Y3961" i="2" s="1"/>
  <c r="W3961" i="2"/>
  <c r="S3969" i="2"/>
  <c r="X3969" i="2" s="1"/>
  <c r="Y3969" i="2" s="1"/>
  <c r="W3969" i="2"/>
  <c r="S3977" i="2"/>
  <c r="X3977" i="2" s="1"/>
  <c r="Y3977" i="2" s="1"/>
  <c r="W3977" i="2"/>
  <c r="S3985" i="2"/>
  <c r="X3985" i="2" s="1"/>
  <c r="Y3985" i="2" s="1"/>
  <c r="W3985" i="2"/>
  <c r="S3997" i="2"/>
  <c r="X3997" i="2" s="1"/>
  <c r="Y3997" i="2" s="1"/>
  <c r="W3997" i="2"/>
  <c r="S4009" i="2"/>
  <c r="X4009" i="2" s="1"/>
  <c r="Y4009" i="2" s="1"/>
  <c r="W4009" i="2"/>
  <c r="S4029" i="2"/>
  <c r="X4029" i="2" s="1"/>
  <c r="Y4029" i="2" s="1"/>
  <c r="W4029" i="2"/>
  <c r="S4429" i="2"/>
  <c r="X4429" i="2" s="1"/>
  <c r="Y4429" i="2" s="1"/>
  <c r="W4429" i="2"/>
  <c r="S5028" i="2"/>
  <c r="X5028" i="2" s="1"/>
  <c r="Y5028" i="2" s="1"/>
  <c r="W5028" i="2"/>
  <c r="W5820" i="2"/>
  <c r="S10" i="2"/>
  <c r="X10" i="2" s="1"/>
  <c r="Y10" i="2" s="1"/>
  <c r="W10" i="2"/>
  <c r="S22" i="2"/>
  <c r="X22" i="2" s="1"/>
  <c r="Y22" i="2" s="1"/>
  <c r="W22" i="2"/>
  <c r="S30" i="2"/>
  <c r="X30" i="2" s="1"/>
  <c r="Y30" i="2" s="1"/>
  <c r="W30" i="2"/>
  <c r="S42" i="2"/>
  <c r="X42" i="2" s="1"/>
  <c r="Y42" i="2" s="1"/>
  <c r="W42" i="2"/>
  <c r="S50" i="2"/>
  <c r="X50" i="2" s="1"/>
  <c r="Y50" i="2" s="1"/>
  <c r="W50" i="2"/>
  <c r="S63" i="2"/>
  <c r="X63" i="2" s="1"/>
  <c r="Y63" i="2" s="1"/>
  <c r="W63" i="2"/>
  <c r="S102" i="2"/>
  <c r="X102" i="2" s="1"/>
  <c r="Y102" i="2" s="1"/>
  <c r="W102" i="2"/>
  <c r="S126" i="2"/>
  <c r="X126" i="2" s="1"/>
  <c r="Y126" i="2" s="1"/>
  <c r="W126" i="2"/>
  <c r="S149" i="2"/>
  <c r="X149" i="2" s="1"/>
  <c r="Y149" i="2" s="1"/>
  <c r="W149" i="2"/>
  <c r="S173" i="2"/>
  <c r="X173" i="2" s="1"/>
  <c r="Y173" i="2" s="1"/>
  <c r="W173" i="2"/>
  <c r="S181" i="2"/>
  <c r="X181" i="2" s="1"/>
  <c r="Y181" i="2" s="1"/>
  <c r="W181" i="2"/>
  <c r="S204" i="2"/>
  <c r="X204" i="2" s="1"/>
  <c r="Y204" i="2" s="1"/>
  <c r="W204" i="2"/>
  <c r="S216" i="2"/>
  <c r="X216" i="2" s="1"/>
  <c r="Y216" i="2" s="1"/>
  <c r="W216" i="2"/>
  <c r="S228" i="2"/>
  <c r="X228" i="2" s="1"/>
  <c r="Y228" i="2" s="1"/>
  <c r="W228" i="2"/>
  <c r="S240" i="2"/>
  <c r="X240" i="2" s="1"/>
  <c r="Y240" i="2" s="1"/>
  <c r="W240" i="2"/>
  <c r="S252" i="2"/>
  <c r="X252" i="2" s="1"/>
  <c r="Y252" i="2" s="1"/>
  <c r="W252" i="2"/>
  <c r="S263" i="2"/>
  <c r="X263" i="2" s="1"/>
  <c r="Y263" i="2" s="1"/>
  <c r="W263" i="2"/>
  <c r="S275" i="2"/>
  <c r="X275" i="2" s="1"/>
  <c r="Y275" i="2" s="1"/>
  <c r="W275" i="2"/>
  <c r="S283" i="2"/>
  <c r="X283" i="2" s="1"/>
  <c r="Y283" i="2" s="1"/>
  <c r="W283" i="2"/>
  <c r="S295" i="2"/>
  <c r="X295" i="2" s="1"/>
  <c r="Y295" i="2" s="1"/>
  <c r="W295" i="2"/>
  <c r="S311" i="2"/>
  <c r="X311" i="2" s="1"/>
  <c r="Y311" i="2" s="1"/>
  <c r="W311" i="2"/>
  <c r="S323" i="2"/>
  <c r="X323" i="2" s="1"/>
  <c r="Y323" i="2" s="1"/>
  <c r="W323" i="2"/>
  <c r="S350" i="2"/>
  <c r="X350" i="2" s="1"/>
  <c r="Y350" i="2" s="1"/>
  <c r="W350" i="2"/>
  <c r="S374" i="2"/>
  <c r="X374" i="2" s="1"/>
  <c r="Y374" i="2" s="1"/>
  <c r="W374" i="2"/>
  <c r="S421" i="2"/>
  <c r="X421" i="2" s="1"/>
  <c r="Y421" i="2" s="1"/>
  <c r="W421" i="2"/>
  <c r="S460" i="2"/>
  <c r="X460" i="2" s="1"/>
  <c r="Y460" i="2" s="1"/>
  <c r="W460" i="2"/>
  <c r="S472" i="2"/>
  <c r="X472" i="2" s="1"/>
  <c r="Y472" i="2" s="1"/>
  <c r="W472" i="2"/>
  <c r="S484" i="2"/>
  <c r="X484" i="2" s="1"/>
  <c r="Y484" i="2" s="1"/>
  <c r="W484" i="2"/>
  <c r="S496" i="2"/>
  <c r="X496" i="2" s="1"/>
  <c r="Y496" i="2" s="1"/>
  <c r="W496" i="2"/>
  <c r="S508" i="2"/>
  <c r="X508" i="2" s="1"/>
  <c r="Y508" i="2" s="1"/>
  <c r="W508" i="2"/>
  <c r="S520" i="2"/>
  <c r="X520" i="2" s="1"/>
  <c r="Y520" i="2" s="1"/>
  <c r="W520" i="2"/>
  <c r="S532" i="2"/>
  <c r="X532" i="2" s="1"/>
  <c r="Y532" i="2" s="1"/>
  <c r="W532" i="2"/>
  <c r="S540" i="2"/>
  <c r="X540" i="2" s="1"/>
  <c r="Y540" i="2" s="1"/>
  <c r="W540" i="2"/>
  <c r="S552" i="2"/>
  <c r="X552" i="2" s="1"/>
  <c r="Y552" i="2" s="1"/>
  <c r="W552" i="2"/>
  <c r="S564" i="2"/>
  <c r="X564" i="2" s="1"/>
  <c r="Y564" i="2" s="1"/>
  <c r="W564" i="2"/>
  <c r="S576" i="2"/>
  <c r="X576" i="2" s="1"/>
  <c r="Y576" i="2" s="1"/>
  <c r="W576" i="2"/>
  <c r="S588" i="2"/>
  <c r="X588" i="2" s="1"/>
  <c r="Y588" i="2" s="1"/>
  <c r="W588" i="2"/>
  <c r="S600" i="2"/>
  <c r="X600" i="2" s="1"/>
  <c r="Y600" i="2" s="1"/>
  <c r="W600" i="2"/>
  <c r="S612" i="2"/>
  <c r="X612" i="2" s="1"/>
  <c r="Y612" i="2" s="1"/>
  <c r="W612" i="2"/>
  <c r="S624" i="2"/>
  <c r="X624" i="2" s="1"/>
  <c r="Y624" i="2" s="1"/>
  <c r="W624" i="2"/>
  <c r="S636" i="2"/>
  <c r="X636" i="2" s="1"/>
  <c r="Y636" i="2" s="1"/>
  <c r="W636" i="2"/>
  <c r="S648" i="2"/>
  <c r="X648" i="2" s="1"/>
  <c r="Y648" i="2" s="1"/>
  <c r="W648" i="2"/>
  <c r="S660" i="2"/>
  <c r="X660" i="2" s="1"/>
  <c r="Y660" i="2" s="1"/>
  <c r="W660" i="2"/>
  <c r="S676" i="2"/>
  <c r="X676" i="2" s="1"/>
  <c r="Y676" i="2" s="1"/>
  <c r="W676" i="2"/>
  <c r="S688" i="2"/>
  <c r="X688" i="2" s="1"/>
  <c r="Y688" i="2" s="1"/>
  <c r="W688" i="2"/>
  <c r="S700" i="2"/>
  <c r="X700" i="2" s="1"/>
  <c r="Y700" i="2" s="1"/>
  <c r="W700" i="2"/>
  <c r="S712" i="2"/>
  <c r="X712" i="2" s="1"/>
  <c r="Y712" i="2" s="1"/>
  <c r="W712" i="2"/>
  <c r="S724" i="2"/>
  <c r="X724" i="2" s="1"/>
  <c r="Y724" i="2" s="1"/>
  <c r="W724" i="2"/>
  <c r="S736" i="2"/>
  <c r="X736" i="2" s="1"/>
  <c r="Y736" i="2" s="1"/>
  <c r="W736" i="2"/>
  <c r="S744" i="2"/>
  <c r="X744" i="2" s="1"/>
  <c r="Y744" i="2" s="1"/>
  <c r="W744" i="2"/>
  <c r="S756" i="2"/>
  <c r="X756" i="2" s="1"/>
  <c r="Y756" i="2" s="1"/>
  <c r="W756" i="2"/>
  <c r="S772" i="2"/>
  <c r="X772" i="2" s="1"/>
  <c r="Y772" i="2" s="1"/>
  <c r="W772" i="2"/>
  <c r="S784" i="2"/>
  <c r="X784" i="2" s="1"/>
  <c r="Y784" i="2" s="1"/>
  <c r="W784" i="2"/>
  <c r="S796" i="2"/>
  <c r="X796" i="2" s="1"/>
  <c r="Y796" i="2" s="1"/>
  <c r="W796" i="2"/>
  <c r="S808" i="2"/>
  <c r="X808" i="2" s="1"/>
  <c r="Y808" i="2" s="1"/>
  <c r="W808" i="2"/>
  <c r="S820" i="2"/>
  <c r="X820" i="2" s="1"/>
  <c r="Y820" i="2" s="1"/>
  <c r="W820" i="2"/>
  <c r="S832" i="2"/>
  <c r="X832" i="2" s="1"/>
  <c r="Y832" i="2" s="1"/>
  <c r="W832" i="2"/>
  <c r="S844" i="2"/>
  <c r="X844" i="2" s="1"/>
  <c r="Y844" i="2" s="1"/>
  <c r="W844" i="2"/>
  <c r="S860" i="2"/>
  <c r="X860" i="2" s="1"/>
  <c r="Y860" i="2" s="1"/>
  <c r="W860" i="2"/>
  <c r="S872" i="2"/>
  <c r="X872" i="2" s="1"/>
  <c r="Y872" i="2" s="1"/>
  <c r="W872" i="2"/>
  <c r="S884" i="2"/>
  <c r="X884" i="2" s="1"/>
  <c r="Y884" i="2" s="1"/>
  <c r="W884" i="2"/>
  <c r="S896" i="2"/>
  <c r="X896" i="2" s="1"/>
  <c r="Y896" i="2" s="1"/>
  <c r="W896" i="2"/>
  <c r="S908" i="2"/>
  <c r="X908" i="2" s="1"/>
  <c r="Y908" i="2" s="1"/>
  <c r="W908" i="2"/>
  <c r="S920" i="2"/>
  <c r="X920" i="2" s="1"/>
  <c r="Y920" i="2" s="1"/>
  <c r="W920" i="2"/>
  <c r="S932" i="2"/>
  <c r="X932" i="2" s="1"/>
  <c r="Y932" i="2" s="1"/>
  <c r="W932" i="2"/>
  <c r="S948" i="2"/>
  <c r="X948" i="2" s="1"/>
  <c r="Y948" i="2" s="1"/>
  <c r="W948" i="2"/>
  <c r="S960" i="2"/>
  <c r="X960" i="2" s="1"/>
  <c r="Y960" i="2" s="1"/>
  <c r="W960" i="2"/>
  <c r="S968" i="2"/>
  <c r="X968" i="2" s="1"/>
  <c r="Y968" i="2" s="1"/>
  <c r="W968" i="2"/>
  <c r="S980" i="2"/>
  <c r="X980" i="2" s="1"/>
  <c r="Y980" i="2" s="1"/>
  <c r="W980" i="2"/>
  <c r="S992" i="2"/>
  <c r="X992" i="2" s="1"/>
  <c r="Y992" i="2" s="1"/>
  <c r="W992" i="2"/>
  <c r="S1004" i="2"/>
  <c r="X1004" i="2" s="1"/>
  <c r="Y1004" i="2" s="1"/>
  <c r="W1004" i="2"/>
  <c r="S1016" i="2"/>
  <c r="X1016" i="2" s="1"/>
  <c r="Y1016" i="2" s="1"/>
  <c r="W1016" i="2"/>
  <c r="S1028" i="2"/>
  <c r="X1028" i="2" s="1"/>
  <c r="Y1028" i="2" s="1"/>
  <c r="W1028" i="2"/>
  <c r="S1040" i="2"/>
  <c r="X1040" i="2" s="1"/>
  <c r="Y1040" i="2" s="1"/>
  <c r="W1040" i="2"/>
  <c r="S1052" i="2"/>
  <c r="X1052" i="2" s="1"/>
  <c r="Y1052" i="2" s="1"/>
  <c r="W1052" i="2"/>
  <c r="S1064" i="2"/>
  <c r="X1064" i="2" s="1"/>
  <c r="Y1064" i="2" s="1"/>
  <c r="W1064" i="2"/>
  <c r="S1080" i="2"/>
  <c r="X1080" i="2" s="1"/>
  <c r="Y1080" i="2" s="1"/>
  <c r="W1080" i="2"/>
  <c r="S1092" i="2"/>
  <c r="X1092" i="2" s="1"/>
  <c r="Y1092" i="2" s="1"/>
  <c r="W1092" i="2"/>
  <c r="S1104" i="2"/>
  <c r="X1104" i="2" s="1"/>
  <c r="Y1104" i="2" s="1"/>
  <c r="W1104" i="2"/>
  <c r="S1120" i="2"/>
  <c r="X1120" i="2" s="1"/>
  <c r="Y1120" i="2" s="1"/>
  <c r="W1120" i="2"/>
  <c r="S1132" i="2"/>
  <c r="X1132" i="2" s="1"/>
  <c r="Y1132" i="2" s="1"/>
  <c r="W1132" i="2"/>
  <c r="S1144" i="2"/>
  <c r="X1144" i="2" s="1"/>
  <c r="Y1144" i="2" s="1"/>
  <c r="W1144" i="2"/>
  <c r="S1156" i="2"/>
  <c r="X1156" i="2" s="1"/>
  <c r="Y1156" i="2" s="1"/>
  <c r="W1156" i="2"/>
  <c r="S1168" i="2"/>
  <c r="X1168" i="2" s="1"/>
  <c r="Y1168" i="2" s="1"/>
  <c r="W1168" i="2"/>
  <c r="S1176" i="2"/>
  <c r="X1176" i="2" s="1"/>
  <c r="Y1176" i="2" s="1"/>
  <c r="W1176" i="2"/>
  <c r="S1188" i="2"/>
  <c r="X1188" i="2" s="1"/>
  <c r="Y1188" i="2" s="1"/>
  <c r="W1188" i="2"/>
  <c r="S1200" i="2"/>
  <c r="X1200" i="2" s="1"/>
  <c r="Y1200" i="2" s="1"/>
  <c r="W1200" i="2"/>
  <c r="S1212" i="2"/>
  <c r="X1212" i="2" s="1"/>
  <c r="Y1212" i="2" s="1"/>
  <c r="W1212" i="2"/>
  <c r="S1224" i="2"/>
  <c r="X1224" i="2" s="1"/>
  <c r="Y1224" i="2" s="1"/>
  <c r="W1224" i="2"/>
  <c r="S1236" i="2"/>
  <c r="X1236" i="2" s="1"/>
  <c r="Y1236" i="2" s="1"/>
  <c r="W1236" i="2"/>
  <c r="S1248" i="2"/>
  <c r="X1248" i="2" s="1"/>
  <c r="Y1248" i="2" s="1"/>
  <c r="W1248" i="2"/>
  <c r="S1264" i="2"/>
  <c r="X1264" i="2" s="1"/>
  <c r="Y1264" i="2" s="1"/>
  <c r="W1264" i="2"/>
  <c r="S1272" i="2"/>
  <c r="X1272" i="2" s="1"/>
  <c r="Y1272" i="2" s="1"/>
  <c r="W1272" i="2"/>
  <c r="S1284" i="2"/>
  <c r="X1284" i="2" s="1"/>
  <c r="Y1284" i="2" s="1"/>
  <c r="W1284" i="2"/>
  <c r="S1296" i="2"/>
  <c r="X1296" i="2" s="1"/>
  <c r="Y1296" i="2" s="1"/>
  <c r="W1296" i="2"/>
  <c r="S1308" i="2"/>
  <c r="X1308" i="2" s="1"/>
  <c r="Y1308" i="2" s="1"/>
  <c r="W1308" i="2"/>
  <c r="S1320" i="2"/>
  <c r="X1320" i="2" s="1"/>
  <c r="Y1320" i="2" s="1"/>
  <c r="W1320" i="2"/>
  <c r="S1332" i="2"/>
  <c r="X1332" i="2" s="1"/>
  <c r="Y1332" i="2" s="1"/>
  <c r="W1332" i="2"/>
  <c r="S1344" i="2"/>
  <c r="X1344" i="2" s="1"/>
  <c r="Y1344" i="2" s="1"/>
  <c r="W1344" i="2"/>
  <c r="S1356" i="2"/>
  <c r="X1356" i="2" s="1"/>
  <c r="Y1356" i="2" s="1"/>
  <c r="W1356" i="2"/>
  <c r="S1372" i="2"/>
  <c r="X1372" i="2" s="1"/>
  <c r="Y1372" i="2" s="1"/>
  <c r="W1372" i="2"/>
  <c r="S1384" i="2"/>
  <c r="X1384" i="2" s="1"/>
  <c r="Y1384" i="2" s="1"/>
  <c r="W1384" i="2"/>
  <c r="S1396" i="2"/>
  <c r="X1396" i="2" s="1"/>
  <c r="Y1396" i="2" s="1"/>
  <c r="W1396" i="2"/>
  <c r="S1408" i="2"/>
  <c r="X1408" i="2" s="1"/>
  <c r="Y1408" i="2" s="1"/>
  <c r="W1408" i="2"/>
  <c r="S1420" i="2"/>
  <c r="X1420" i="2" s="1"/>
  <c r="Y1420" i="2" s="1"/>
  <c r="W1420" i="2"/>
  <c r="S1432" i="2"/>
  <c r="X1432" i="2" s="1"/>
  <c r="Y1432" i="2" s="1"/>
  <c r="W1432" i="2"/>
  <c r="S1448" i="2"/>
  <c r="X1448" i="2" s="1"/>
  <c r="Y1448" i="2" s="1"/>
  <c r="W1448" i="2"/>
  <c r="S1460" i="2"/>
  <c r="X1460" i="2" s="1"/>
  <c r="Y1460" i="2" s="1"/>
  <c r="W1460" i="2"/>
  <c r="S1472" i="2"/>
  <c r="X1472" i="2" s="1"/>
  <c r="Y1472" i="2" s="1"/>
  <c r="W1472" i="2"/>
  <c r="S1484" i="2"/>
  <c r="X1484" i="2" s="1"/>
  <c r="Y1484" i="2" s="1"/>
  <c r="W1484" i="2"/>
  <c r="S1496" i="2"/>
  <c r="X1496" i="2" s="1"/>
  <c r="Y1496" i="2" s="1"/>
  <c r="W1496" i="2"/>
  <c r="S1508" i="2"/>
  <c r="X1508" i="2" s="1"/>
  <c r="Y1508" i="2" s="1"/>
  <c r="W1508" i="2"/>
  <c r="S1516" i="2"/>
  <c r="X1516" i="2" s="1"/>
  <c r="Y1516" i="2" s="1"/>
  <c r="W1516" i="2"/>
  <c r="S1528" i="2"/>
  <c r="X1528" i="2" s="1"/>
  <c r="Y1528" i="2" s="1"/>
  <c r="W1528" i="2"/>
  <c r="S1540" i="2"/>
  <c r="X1540" i="2" s="1"/>
  <c r="Y1540" i="2" s="1"/>
  <c r="W1540" i="2"/>
  <c r="S1552" i="2"/>
  <c r="X1552" i="2" s="1"/>
  <c r="Y1552" i="2" s="1"/>
  <c r="W1552" i="2"/>
  <c r="S1560" i="2"/>
  <c r="X1560" i="2" s="1"/>
  <c r="Y1560" i="2" s="1"/>
  <c r="W1560" i="2"/>
  <c r="S1572" i="2"/>
  <c r="X1572" i="2" s="1"/>
  <c r="Y1572" i="2" s="1"/>
  <c r="W1572" i="2"/>
  <c r="S1584" i="2"/>
  <c r="X1584" i="2" s="1"/>
  <c r="Y1584" i="2" s="1"/>
  <c r="W1584" i="2"/>
  <c r="S1596" i="2"/>
  <c r="X1596" i="2" s="1"/>
  <c r="Y1596" i="2" s="1"/>
  <c r="W1596" i="2"/>
  <c r="S1608" i="2"/>
  <c r="X1608" i="2" s="1"/>
  <c r="Y1608" i="2" s="1"/>
  <c r="W1608" i="2"/>
  <c r="S1620" i="2"/>
  <c r="X1620" i="2" s="1"/>
  <c r="Y1620" i="2" s="1"/>
  <c r="W1620" i="2"/>
  <c r="S1632" i="2"/>
  <c r="X1632" i="2" s="1"/>
  <c r="Y1632" i="2" s="1"/>
  <c r="W1632" i="2"/>
  <c r="S1644" i="2"/>
  <c r="X1644" i="2" s="1"/>
  <c r="Y1644" i="2" s="1"/>
  <c r="W1644" i="2"/>
  <c r="S1652" i="2"/>
  <c r="X1652" i="2" s="1"/>
  <c r="Y1652" i="2" s="1"/>
  <c r="W1652" i="2"/>
  <c r="S1664" i="2"/>
  <c r="X1664" i="2" s="1"/>
  <c r="Y1664" i="2" s="1"/>
  <c r="W1664" i="2"/>
  <c r="S1676" i="2"/>
  <c r="X1676" i="2" s="1"/>
  <c r="Y1676" i="2" s="1"/>
  <c r="W1676" i="2"/>
  <c r="S1688" i="2"/>
  <c r="X1688" i="2" s="1"/>
  <c r="Y1688" i="2" s="1"/>
  <c r="W1688" i="2"/>
  <c r="S1700" i="2"/>
  <c r="X1700" i="2" s="1"/>
  <c r="Y1700" i="2" s="1"/>
  <c r="W1700" i="2"/>
  <c r="S1712" i="2"/>
  <c r="X1712" i="2" s="1"/>
  <c r="Y1712" i="2" s="1"/>
  <c r="W1712" i="2"/>
  <c r="S1724" i="2"/>
  <c r="X1724" i="2" s="1"/>
  <c r="Y1724" i="2" s="1"/>
  <c r="W1724" i="2"/>
  <c r="S1736" i="2"/>
  <c r="X1736" i="2" s="1"/>
  <c r="Y1736" i="2" s="1"/>
  <c r="W1736" i="2"/>
  <c r="S1748" i="2"/>
  <c r="X1748" i="2" s="1"/>
  <c r="Y1748" i="2" s="1"/>
  <c r="W1748" i="2"/>
  <c r="S1760" i="2"/>
  <c r="X1760" i="2" s="1"/>
  <c r="Y1760" i="2" s="1"/>
  <c r="W1760" i="2"/>
  <c r="S1772" i="2"/>
  <c r="X1772" i="2" s="1"/>
  <c r="Y1772" i="2" s="1"/>
  <c r="W1772" i="2"/>
  <c r="S1784" i="2"/>
  <c r="X1784" i="2" s="1"/>
  <c r="Y1784" i="2" s="1"/>
  <c r="W1784" i="2"/>
  <c r="S1799" i="2"/>
  <c r="X1799" i="2" s="1"/>
  <c r="Y1799" i="2" s="1"/>
  <c r="W1799" i="2"/>
  <c r="S1811" i="2"/>
  <c r="X1811" i="2" s="1"/>
  <c r="Y1811" i="2" s="1"/>
  <c r="W1811" i="2"/>
  <c r="S1823" i="2"/>
  <c r="X1823" i="2" s="1"/>
  <c r="Y1823" i="2" s="1"/>
  <c r="W1823" i="2"/>
  <c r="S1835" i="2"/>
  <c r="X1835" i="2" s="1"/>
  <c r="Y1835" i="2" s="1"/>
  <c r="W1835" i="2"/>
  <c r="S1847" i="2"/>
  <c r="X1847" i="2" s="1"/>
  <c r="Y1847" i="2" s="1"/>
  <c r="W1847" i="2"/>
  <c r="S1859" i="2"/>
  <c r="X1859" i="2" s="1"/>
  <c r="Y1859" i="2" s="1"/>
  <c r="W1859" i="2"/>
  <c r="S1871" i="2"/>
  <c r="X1871" i="2" s="1"/>
  <c r="Y1871" i="2" s="1"/>
  <c r="W1871" i="2"/>
  <c r="S1883" i="2"/>
  <c r="X1883" i="2" s="1"/>
  <c r="Y1883" i="2" s="1"/>
  <c r="W1883" i="2"/>
  <c r="S1895" i="2"/>
  <c r="X1895" i="2" s="1"/>
  <c r="Y1895" i="2" s="1"/>
  <c r="W1895" i="2"/>
  <c r="S1907" i="2"/>
  <c r="X1907" i="2" s="1"/>
  <c r="Y1907" i="2" s="1"/>
  <c r="W1907" i="2"/>
  <c r="S1918" i="2"/>
  <c r="X1918" i="2" s="1"/>
  <c r="Y1918" i="2" s="1"/>
  <c r="W1918" i="2"/>
  <c r="S1934" i="2"/>
  <c r="X1934" i="2" s="1"/>
  <c r="Y1934" i="2" s="1"/>
  <c r="W1934" i="2"/>
  <c r="S1942" i="2"/>
  <c r="X1942" i="2" s="1"/>
  <c r="Y1942" i="2" s="1"/>
  <c r="W1942" i="2"/>
  <c r="S1946" i="2"/>
  <c r="X1946" i="2" s="1"/>
  <c r="Y1946" i="2" s="1"/>
  <c r="W1946" i="2"/>
  <c r="S1954" i="2"/>
  <c r="X1954" i="2" s="1"/>
  <c r="Y1954" i="2" s="1"/>
  <c r="W1954" i="2"/>
  <c r="S1966" i="2"/>
  <c r="X1966" i="2" s="1"/>
  <c r="Y1966" i="2" s="1"/>
  <c r="W1966" i="2"/>
  <c r="S1978" i="2"/>
  <c r="X1978" i="2" s="1"/>
  <c r="Y1978" i="2" s="1"/>
  <c r="W1978" i="2"/>
  <c r="S1990" i="2"/>
  <c r="X1990" i="2" s="1"/>
  <c r="Y1990" i="2" s="1"/>
  <c r="W1990" i="2"/>
  <c r="S1998" i="2"/>
  <c r="X1998" i="2" s="1"/>
  <c r="Y1998" i="2" s="1"/>
  <c r="W1998" i="2"/>
  <c r="S2010" i="2"/>
  <c r="X2010" i="2" s="1"/>
  <c r="Y2010" i="2" s="1"/>
  <c r="W2010" i="2"/>
  <c r="S2022" i="2"/>
  <c r="X2022" i="2" s="1"/>
  <c r="Y2022" i="2" s="1"/>
  <c r="W2022" i="2"/>
  <c r="S2069" i="2"/>
  <c r="X2069" i="2" s="1"/>
  <c r="Y2069" i="2" s="1"/>
  <c r="W2069" i="2"/>
  <c r="S2081" i="2"/>
  <c r="X2081" i="2" s="1"/>
  <c r="Y2081" i="2" s="1"/>
  <c r="W2081" i="2"/>
  <c r="S2093" i="2"/>
  <c r="X2093" i="2" s="1"/>
  <c r="Y2093" i="2" s="1"/>
  <c r="W2093" i="2"/>
  <c r="S2105" i="2"/>
  <c r="X2105" i="2" s="1"/>
  <c r="Y2105" i="2" s="1"/>
  <c r="W2105" i="2"/>
  <c r="S2129" i="2"/>
  <c r="X2129" i="2" s="1"/>
  <c r="Y2129" i="2" s="1"/>
  <c r="W2129" i="2"/>
  <c r="S2141" i="2"/>
  <c r="X2141" i="2" s="1"/>
  <c r="Y2141" i="2" s="1"/>
  <c r="W2141" i="2"/>
  <c r="S2149" i="2"/>
  <c r="X2149" i="2" s="1"/>
  <c r="Y2149" i="2" s="1"/>
  <c r="W2149" i="2"/>
  <c r="S2161" i="2"/>
  <c r="X2161" i="2" s="1"/>
  <c r="Y2161" i="2" s="1"/>
  <c r="W2161" i="2"/>
  <c r="S2173" i="2"/>
  <c r="X2173" i="2" s="1"/>
  <c r="Y2173" i="2" s="1"/>
  <c r="W2173" i="2"/>
  <c r="S2181" i="2"/>
  <c r="X2181" i="2" s="1"/>
  <c r="Y2181" i="2" s="1"/>
  <c r="W2181" i="2"/>
  <c r="S2204" i="2"/>
  <c r="X2204" i="2" s="1"/>
  <c r="Y2204" i="2" s="1"/>
  <c r="W2204" i="2"/>
  <c r="S2216" i="2"/>
  <c r="X2216" i="2" s="1"/>
  <c r="Y2216" i="2" s="1"/>
  <c r="W2216" i="2"/>
  <c r="S2228" i="2"/>
  <c r="X2228" i="2" s="1"/>
  <c r="Y2228" i="2" s="1"/>
  <c r="W2228" i="2"/>
  <c r="S2240" i="2"/>
  <c r="X2240" i="2" s="1"/>
  <c r="Y2240" i="2" s="1"/>
  <c r="W2240" i="2"/>
  <c r="S2252" i="2"/>
  <c r="X2252" i="2" s="1"/>
  <c r="Y2252" i="2" s="1"/>
  <c r="W2252" i="2"/>
  <c r="S2263" i="2"/>
  <c r="X2263" i="2" s="1"/>
  <c r="Y2263" i="2" s="1"/>
  <c r="W2263" i="2"/>
  <c r="S2275" i="2"/>
  <c r="X2275" i="2" s="1"/>
  <c r="Y2275" i="2" s="1"/>
  <c r="W2275" i="2"/>
  <c r="S2287" i="2"/>
  <c r="X2287" i="2" s="1"/>
  <c r="Y2287" i="2" s="1"/>
  <c r="W2287" i="2"/>
  <c r="S2291" i="2"/>
  <c r="X2291" i="2" s="1"/>
  <c r="Y2291" i="2" s="1"/>
  <c r="W2291" i="2"/>
  <c r="S2303" i="2"/>
  <c r="X2303" i="2" s="1"/>
  <c r="Y2303" i="2" s="1"/>
  <c r="W2303" i="2"/>
  <c r="S2315" i="2"/>
  <c r="X2315" i="2" s="1"/>
  <c r="Y2315" i="2" s="1"/>
  <c r="W2315" i="2"/>
  <c r="S2326" i="2"/>
  <c r="X2326" i="2" s="1"/>
  <c r="Y2326" i="2" s="1"/>
  <c r="W2326" i="2"/>
  <c r="S2338" i="2"/>
  <c r="X2338" i="2" s="1"/>
  <c r="Y2338" i="2" s="1"/>
  <c r="W2338" i="2"/>
  <c r="S2350" i="2"/>
  <c r="X2350" i="2" s="1"/>
  <c r="Y2350" i="2" s="1"/>
  <c r="W2350" i="2"/>
  <c r="S2362" i="2"/>
  <c r="X2362" i="2" s="1"/>
  <c r="Y2362" i="2" s="1"/>
  <c r="W2362" i="2"/>
  <c r="S2389" i="2"/>
  <c r="X2389" i="2" s="1"/>
  <c r="Y2389" i="2" s="1"/>
  <c r="W2389" i="2"/>
  <c r="S2401" i="2"/>
  <c r="X2401" i="2" s="1"/>
  <c r="Y2401" i="2" s="1"/>
  <c r="W2401" i="2"/>
  <c r="S2417" i="2"/>
  <c r="X2417" i="2" s="1"/>
  <c r="Y2417" i="2" s="1"/>
  <c r="W2417" i="2"/>
  <c r="S2429" i="2"/>
  <c r="X2429" i="2" s="1"/>
  <c r="Y2429" i="2" s="1"/>
  <c r="W2429" i="2"/>
  <c r="S2452" i="2"/>
  <c r="X2452" i="2" s="1"/>
  <c r="Y2452" i="2" s="1"/>
  <c r="W2452" i="2"/>
  <c r="S2468" i="2"/>
  <c r="X2468" i="2" s="1"/>
  <c r="Y2468" i="2" s="1"/>
  <c r="W2468" i="2"/>
  <c r="S2480" i="2"/>
  <c r="X2480" i="2" s="1"/>
  <c r="Y2480" i="2" s="1"/>
  <c r="W2480" i="2"/>
  <c r="S2504" i="2"/>
  <c r="X2504" i="2" s="1"/>
  <c r="Y2504" i="2" s="1"/>
  <c r="W2504" i="2"/>
  <c r="S2592" i="2"/>
  <c r="X2592" i="2" s="1"/>
  <c r="Y2592" i="2" s="1"/>
  <c r="W2592" i="2"/>
  <c r="S2600" i="2"/>
  <c r="X2600" i="2" s="1"/>
  <c r="Y2600" i="2" s="1"/>
  <c r="W2600" i="2"/>
  <c r="S2612" i="2"/>
  <c r="X2612" i="2" s="1"/>
  <c r="Y2612" i="2" s="1"/>
  <c r="W2612" i="2"/>
  <c r="S2624" i="2"/>
  <c r="X2624" i="2" s="1"/>
  <c r="Y2624" i="2" s="1"/>
  <c r="W2624" i="2"/>
  <c r="S2636" i="2"/>
  <c r="X2636" i="2" s="1"/>
  <c r="Y2636" i="2" s="1"/>
  <c r="W2636" i="2"/>
  <c r="S2652" i="2"/>
  <c r="X2652" i="2" s="1"/>
  <c r="Y2652" i="2" s="1"/>
  <c r="W2652" i="2"/>
  <c r="S2664" i="2"/>
  <c r="X2664" i="2" s="1"/>
  <c r="Y2664" i="2" s="1"/>
  <c r="W2664" i="2"/>
  <c r="S2676" i="2"/>
  <c r="X2676" i="2" s="1"/>
  <c r="Y2676" i="2" s="1"/>
  <c r="W2676" i="2"/>
  <c r="S2688" i="2"/>
  <c r="X2688" i="2" s="1"/>
  <c r="Y2688" i="2" s="1"/>
  <c r="W2688" i="2"/>
  <c r="S2704" i="2"/>
  <c r="X2704" i="2" s="1"/>
  <c r="Y2704" i="2" s="1"/>
  <c r="W2704" i="2"/>
  <c r="S2716" i="2"/>
  <c r="X2716" i="2" s="1"/>
  <c r="Y2716" i="2" s="1"/>
  <c r="W2716" i="2"/>
  <c r="S2732" i="2"/>
  <c r="X2732" i="2" s="1"/>
  <c r="Y2732" i="2" s="1"/>
  <c r="W2732" i="2"/>
  <c r="S2744" i="2"/>
  <c r="X2744" i="2" s="1"/>
  <c r="Y2744" i="2" s="1"/>
  <c r="W2744" i="2"/>
  <c r="S2756" i="2"/>
  <c r="X2756" i="2" s="1"/>
  <c r="Y2756" i="2" s="1"/>
  <c r="W2756" i="2"/>
  <c r="S2768" i="2"/>
  <c r="X2768" i="2" s="1"/>
  <c r="Y2768" i="2" s="1"/>
  <c r="W2768" i="2"/>
  <c r="S2784" i="2"/>
  <c r="X2784" i="2" s="1"/>
  <c r="Y2784" i="2" s="1"/>
  <c r="W2784" i="2"/>
  <c r="S2796" i="2"/>
  <c r="X2796" i="2" s="1"/>
  <c r="Y2796" i="2" s="1"/>
  <c r="W2796" i="2"/>
  <c r="S2808" i="2"/>
  <c r="X2808" i="2" s="1"/>
  <c r="Y2808" i="2" s="1"/>
  <c r="W2808" i="2"/>
  <c r="S2820" i="2"/>
  <c r="X2820" i="2" s="1"/>
  <c r="Y2820" i="2" s="1"/>
  <c r="W2820" i="2"/>
  <c r="S2840" i="2"/>
  <c r="X2840" i="2" s="1"/>
  <c r="Y2840" i="2" s="1"/>
  <c r="W2840" i="2"/>
  <c r="S2852" i="2"/>
  <c r="X2852" i="2" s="1"/>
  <c r="Y2852" i="2" s="1"/>
  <c r="W2852" i="2"/>
  <c r="S2872" i="2"/>
  <c r="X2872" i="2" s="1"/>
  <c r="Y2872" i="2" s="1"/>
  <c r="W2872" i="2"/>
  <c r="S2928" i="2"/>
  <c r="X2928" i="2" s="1"/>
  <c r="Y2928" i="2" s="1"/>
  <c r="W2928" i="2"/>
  <c r="S3516" i="2"/>
  <c r="X3516" i="2" s="1"/>
  <c r="Y3516" i="2" s="1"/>
  <c r="W3516" i="2"/>
  <c r="S4823" i="2"/>
  <c r="X4823" i="2" s="1"/>
  <c r="Y4823" i="2" s="1"/>
  <c r="W4823" i="2"/>
  <c r="S4843" i="2"/>
  <c r="X4843" i="2" s="1"/>
  <c r="Y4843" i="2" s="1"/>
  <c r="W4843" i="2"/>
  <c r="S5032" i="2"/>
  <c r="X5032" i="2" s="1"/>
  <c r="Y5032" i="2" s="1"/>
  <c r="W5032" i="2"/>
  <c r="S5036" i="2"/>
  <c r="X5036" i="2" s="1"/>
  <c r="Y5036" i="2" s="1"/>
  <c r="W5036" i="2"/>
  <c r="S5048" i="2"/>
  <c r="X5048" i="2" s="1"/>
  <c r="Y5048" i="2" s="1"/>
  <c r="W5048" i="2"/>
  <c r="S5052" i="2"/>
  <c r="X5052" i="2" s="1"/>
  <c r="Y5052" i="2" s="1"/>
  <c r="W5052" i="2"/>
  <c r="S5060" i="2"/>
  <c r="X5060" i="2" s="1"/>
  <c r="Y5060" i="2" s="1"/>
  <c r="W5060" i="2"/>
  <c r="S5068" i="2"/>
  <c r="X5068" i="2" s="1"/>
  <c r="Y5068" i="2" s="1"/>
  <c r="W5068" i="2"/>
  <c r="S5076" i="2"/>
  <c r="X5076" i="2" s="1"/>
  <c r="Y5076" i="2" s="1"/>
  <c r="W5076" i="2"/>
  <c r="S5084" i="2"/>
  <c r="X5084" i="2" s="1"/>
  <c r="Y5084" i="2" s="1"/>
  <c r="W5084" i="2"/>
  <c r="S5377" i="2"/>
  <c r="X5377" i="2" s="1"/>
  <c r="Y5377" i="2" s="1"/>
  <c r="W5377" i="2"/>
  <c r="S5385" i="2"/>
  <c r="X5385" i="2" s="1"/>
  <c r="Y5385" i="2" s="1"/>
  <c r="W5385" i="2"/>
  <c r="S5393" i="2"/>
  <c r="X5393" i="2" s="1"/>
  <c r="Y5393" i="2" s="1"/>
  <c r="W5393" i="2"/>
  <c r="S5401" i="2"/>
  <c r="X5401" i="2" s="1"/>
  <c r="Y5401" i="2" s="1"/>
  <c r="W5401" i="2"/>
  <c r="S5405" i="2"/>
  <c r="X5405" i="2" s="1"/>
  <c r="Y5405" i="2" s="1"/>
  <c r="W5405" i="2"/>
  <c r="S5413" i="2"/>
  <c r="X5413" i="2" s="1"/>
  <c r="Y5413" i="2" s="1"/>
  <c r="W5413" i="2"/>
  <c r="S5421" i="2"/>
  <c r="X5421" i="2" s="1"/>
  <c r="Y5421" i="2" s="1"/>
  <c r="W5421" i="2"/>
  <c r="S5429" i="2"/>
  <c r="X5429" i="2" s="1"/>
  <c r="Y5429" i="2" s="1"/>
  <c r="W5429" i="2"/>
  <c r="S5437" i="2"/>
  <c r="X5437" i="2" s="1"/>
  <c r="Y5437" i="2" s="1"/>
  <c r="W5437" i="2"/>
  <c r="S5444" i="2"/>
  <c r="X5444" i="2" s="1"/>
  <c r="Y5444" i="2" s="1"/>
  <c r="W5444" i="2"/>
  <c r="S5456" i="2"/>
  <c r="X5456" i="2" s="1"/>
  <c r="Y5456" i="2" s="1"/>
  <c r="W5456" i="2"/>
  <c r="S5460" i="2"/>
  <c r="X5460" i="2" s="1"/>
  <c r="Y5460" i="2" s="1"/>
  <c r="W5460" i="2"/>
  <c r="S5468" i="2"/>
  <c r="X5468" i="2" s="1"/>
  <c r="Y5468" i="2" s="1"/>
  <c r="W5468" i="2"/>
  <c r="S5476" i="2"/>
  <c r="X5476" i="2" s="1"/>
  <c r="Y5476" i="2" s="1"/>
  <c r="W5476" i="2"/>
  <c r="S5488" i="2"/>
  <c r="X5488" i="2" s="1"/>
  <c r="Y5488" i="2" s="1"/>
  <c r="W5488" i="2"/>
  <c r="S5496" i="2"/>
  <c r="X5496" i="2" s="1"/>
  <c r="Y5496" i="2" s="1"/>
  <c r="W5496" i="2"/>
  <c r="S5511" i="2"/>
  <c r="X5511" i="2" s="1"/>
  <c r="Y5511" i="2" s="1"/>
  <c r="W5511" i="2"/>
  <c r="S5519" i="2"/>
  <c r="X5519" i="2" s="1"/>
  <c r="Y5519" i="2" s="1"/>
  <c r="W5519" i="2"/>
  <c r="S5531" i="2"/>
  <c r="X5531" i="2" s="1"/>
  <c r="Y5531" i="2" s="1"/>
  <c r="W5531" i="2"/>
  <c r="S5539" i="2"/>
  <c r="X5539" i="2" s="1"/>
  <c r="Y5539" i="2" s="1"/>
  <c r="W5539" i="2"/>
  <c r="S5547" i="2"/>
  <c r="X5547" i="2" s="1"/>
  <c r="Y5547" i="2" s="1"/>
  <c r="W5547" i="2"/>
  <c r="S5555" i="2"/>
  <c r="X5555" i="2" s="1"/>
  <c r="Y5555" i="2" s="1"/>
  <c r="W5555" i="2"/>
  <c r="S5563" i="2"/>
  <c r="X5563" i="2" s="1"/>
  <c r="Y5563" i="2" s="1"/>
  <c r="W5563" i="2"/>
  <c r="S5570" i="2"/>
  <c r="X5570" i="2" s="1"/>
  <c r="Y5570" i="2" s="1"/>
  <c r="W5570" i="2"/>
  <c r="S5578" i="2"/>
  <c r="X5578" i="2" s="1"/>
  <c r="Y5578" i="2" s="1"/>
  <c r="W5578" i="2"/>
  <c r="S5586" i="2"/>
  <c r="X5586" i="2" s="1"/>
  <c r="Y5586" i="2" s="1"/>
  <c r="W5586" i="2"/>
  <c r="S5594" i="2"/>
  <c r="X5594" i="2" s="1"/>
  <c r="Y5594" i="2" s="1"/>
  <c r="W5594" i="2"/>
  <c r="S5602" i="2"/>
  <c r="X5602" i="2" s="1"/>
  <c r="Y5602" i="2" s="1"/>
  <c r="W5602" i="2"/>
  <c r="S5610" i="2"/>
  <c r="X5610" i="2" s="1"/>
  <c r="Y5610" i="2" s="1"/>
  <c r="W5610" i="2"/>
  <c r="S5618" i="2"/>
  <c r="X5618" i="2" s="1"/>
  <c r="Y5618" i="2" s="1"/>
  <c r="W5618" i="2"/>
  <c r="S5626" i="2"/>
  <c r="X5626" i="2" s="1"/>
  <c r="Y5626" i="2" s="1"/>
  <c r="W5626" i="2"/>
  <c r="S5634" i="2"/>
  <c r="X5634" i="2" s="1"/>
  <c r="Y5634" i="2" s="1"/>
  <c r="W5634" i="2"/>
  <c r="S5642" i="2"/>
  <c r="X5642" i="2" s="1"/>
  <c r="Y5642" i="2" s="1"/>
  <c r="W5642" i="2"/>
  <c r="S5650" i="2"/>
  <c r="X5650" i="2" s="1"/>
  <c r="Y5650" i="2" s="1"/>
  <c r="W5650" i="2"/>
  <c r="S5658" i="2"/>
  <c r="X5658" i="2" s="1"/>
  <c r="Y5658" i="2" s="1"/>
  <c r="W5658" i="2"/>
  <c r="S5666" i="2"/>
  <c r="X5666" i="2" s="1"/>
  <c r="Y5666" i="2" s="1"/>
  <c r="W5666" i="2"/>
  <c r="S5674" i="2"/>
  <c r="X5674" i="2" s="1"/>
  <c r="Y5674" i="2" s="1"/>
  <c r="W5674" i="2"/>
  <c r="S5682" i="2"/>
  <c r="X5682" i="2" s="1"/>
  <c r="Y5682" i="2" s="1"/>
  <c r="W5682" i="2"/>
  <c r="S5690" i="2"/>
  <c r="X5690" i="2" s="1"/>
  <c r="Y5690" i="2" s="1"/>
  <c r="W5690" i="2"/>
  <c r="S5698" i="2"/>
  <c r="X5698" i="2" s="1"/>
  <c r="Y5698" i="2" s="1"/>
  <c r="W5698" i="2"/>
  <c r="S5705" i="2"/>
  <c r="X5705" i="2" s="1"/>
  <c r="Y5705" i="2" s="1"/>
  <c r="W5705" i="2"/>
  <c r="S5713" i="2"/>
  <c r="X5713" i="2" s="1"/>
  <c r="Y5713" i="2" s="1"/>
  <c r="W5713" i="2"/>
  <c r="S5721" i="2"/>
  <c r="X5721" i="2" s="1"/>
  <c r="Y5721" i="2" s="1"/>
  <c r="W5721" i="2"/>
  <c r="S5729" i="2"/>
  <c r="X5729" i="2" s="1"/>
  <c r="Y5729" i="2" s="1"/>
  <c r="W5729" i="2"/>
  <c r="S5737" i="2"/>
  <c r="X5737" i="2" s="1"/>
  <c r="Y5737" i="2" s="1"/>
  <c r="W5737" i="2"/>
  <c r="S5741" i="2"/>
  <c r="X5741" i="2" s="1"/>
  <c r="Y5741" i="2" s="1"/>
  <c r="W5741" i="2"/>
  <c r="S5749" i="2"/>
  <c r="X5749" i="2" s="1"/>
  <c r="Y5749" i="2" s="1"/>
  <c r="W5749" i="2"/>
  <c r="S5757" i="2"/>
  <c r="X5757" i="2" s="1"/>
  <c r="Y5757" i="2" s="1"/>
  <c r="W5757" i="2"/>
  <c r="S5768" i="2"/>
  <c r="X5768" i="2" s="1"/>
  <c r="Y5768" i="2" s="1"/>
  <c r="W5768" i="2"/>
  <c r="S5776" i="2"/>
  <c r="X5776" i="2" s="1"/>
  <c r="Y5776" i="2" s="1"/>
  <c r="W5776" i="2"/>
  <c r="S5784" i="2"/>
  <c r="X5784" i="2" s="1"/>
  <c r="Y5784" i="2" s="1"/>
  <c r="W5784" i="2"/>
  <c r="S5792" i="2"/>
  <c r="X5792" i="2" s="1"/>
  <c r="Y5792" i="2" s="1"/>
  <c r="W5792" i="2"/>
  <c r="S5800" i="2"/>
  <c r="X5800" i="2" s="1"/>
  <c r="Y5800" i="2" s="1"/>
  <c r="W5800" i="2"/>
  <c r="S5808" i="2"/>
  <c r="X5808" i="2" s="1"/>
  <c r="Y5808" i="2" s="1"/>
  <c r="W5808" i="2"/>
  <c r="S5824" i="2"/>
  <c r="X5824" i="2" s="1"/>
  <c r="Y5824" i="2" s="1"/>
  <c r="W5824" i="2"/>
  <c r="S5831" i="2"/>
  <c r="X5831" i="2" s="1"/>
  <c r="Y5831" i="2" s="1"/>
  <c r="W5831" i="2"/>
  <c r="S5839" i="2"/>
  <c r="X5839" i="2" s="1"/>
  <c r="Y5839" i="2" s="1"/>
  <c r="W5839" i="2"/>
  <c r="S5847" i="2"/>
  <c r="X5847" i="2" s="1"/>
  <c r="Y5847" i="2" s="1"/>
  <c r="W5847" i="2"/>
  <c r="S5855" i="2"/>
  <c r="X5855" i="2" s="1"/>
  <c r="Y5855" i="2" s="1"/>
  <c r="W5855" i="2"/>
  <c r="S5863" i="2"/>
  <c r="X5863" i="2" s="1"/>
  <c r="Y5863" i="2" s="1"/>
  <c r="W5863" i="2"/>
  <c r="S5871" i="2"/>
  <c r="X5871" i="2" s="1"/>
  <c r="Y5871" i="2" s="1"/>
  <c r="W5871" i="2"/>
  <c r="S5879" i="2"/>
  <c r="X5879" i="2" s="1"/>
  <c r="Y5879" i="2" s="1"/>
  <c r="W5879" i="2"/>
  <c r="S5887" i="2"/>
  <c r="X5887" i="2" s="1"/>
  <c r="Y5887" i="2" s="1"/>
  <c r="W5887" i="2"/>
  <c r="S5898" i="2"/>
  <c r="X5898" i="2" s="1"/>
  <c r="Y5898" i="2" s="1"/>
  <c r="W5898" i="2"/>
  <c r="S5917" i="2"/>
  <c r="X5917" i="2" s="1"/>
  <c r="Y5917" i="2" s="1"/>
  <c r="W5917" i="2"/>
  <c r="S5929" i="2"/>
  <c r="X5929" i="2" s="1"/>
  <c r="Y5929" i="2" s="1"/>
  <c r="W5929" i="2"/>
  <c r="S5936" i="2"/>
  <c r="X5936" i="2" s="1"/>
  <c r="Y5936" i="2" s="1"/>
  <c r="W5936" i="2"/>
  <c r="S5944" i="2"/>
  <c r="X5944" i="2" s="1"/>
  <c r="Y5944" i="2" s="1"/>
  <c r="W5944" i="2"/>
  <c r="S5952" i="2"/>
  <c r="X5952" i="2" s="1"/>
  <c r="Y5952" i="2" s="1"/>
  <c r="W5952" i="2"/>
  <c r="S5963" i="2"/>
  <c r="X5963" i="2" s="1"/>
  <c r="Y5963" i="2" s="1"/>
  <c r="W5963" i="2"/>
  <c r="S5970" i="2"/>
  <c r="X5970" i="2" s="1"/>
  <c r="Y5970" i="2" s="1"/>
  <c r="W5970" i="2"/>
  <c r="S5981" i="2"/>
  <c r="X5981" i="2" s="1"/>
  <c r="Y5981" i="2" s="1"/>
  <c r="W5981" i="2"/>
  <c r="S5989" i="2"/>
  <c r="X5989" i="2" s="1"/>
  <c r="Y5989" i="2" s="1"/>
  <c r="W5989" i="2"/>
  <c r="S5997" i="2"/>
  <c r="X5997" i="2" s="1"/>
  <c r="Y5997" i="2" s="1"/>
  <c r="W5997" i="2"/>
  <c r="S6004" i="2"/>
  <c r="X6004" i="2" s="1"/>
  <c r="Y6004" i="2" s="1"/>
  <c r="W6004" i="2"/>
  <c r="S6012" i="2"/>
  <c r="X6012" i="2" s="1"/>
  <c r="Y6012" i="2" s="1"/>
  <c r="W6012" i="2"/>
  <c r="S6023" i="2"/>
  <c r="X6023" i="2" s="1"/>
  <c r="Y6023" i="2" s="1"/>
  <c r="W6023" i="2"/>
  <c r="S6031" i="2"/>
  <c r="X6031" i="2" s="1"/>
  <c r="Y6031" i="2" s="1"/>
  <c r="W6031" i="2"/>
  <c r="S6039" i="2"/>
  <c r="X6039" i="2" s="1"/>
  <c r="Y6039" i="2" s="1"/>
  <c r="W6039" i="2"/>
  <c r="S6046" i="2"/>
  <c r="X6046" i="2" s="1"/>
  <c r="Y6046" i="2" s="1"/>
  <c r="W6046" i="2"/>
  <c r="S6054" i="2"/>
  <c r="X6054" i="2" s="1"/>
  <c r="Y6054" i="2" s="1"/>
  <c r="W6054" i="2"/>
  <c r="S6065" i="2"/>
  <c r="X6065" i="2" s="1"/>
  <c r="Y6065" i="2" s="1"/>
  <c r="W6065" i="2"/>
  <c r="W6073" i="2"/>
  <c r="S6073" i="2"/>
  <c r="X6073" i="2" s="1"/>
  <c r="Y6073" i="2" s="1"/>
  <c r="S6116" i="2"/>
  <c r="X6116" i="2" s="1"/>
  <c r="Y6116" i="2" s="1"/>
  <c r="W6116" i="2"/>
  <c r="S6124" i="2"/>
  <c r="X6124" i="2" s="1"/>
  <c r="Y6124" i="2" s="1"/>
  <c r="W6124" i="2"/>
  <c r="S6132" i="2"/>
  <c r="X6132" i="2" s="1"/>
  <c r="Y6132" i="2" s="1"/>
  <c r="W6132" i="2"/>
  <c r="S6139" i="2"/>
  <c r="X6139" i="2" s="1"/>
  <c r="Y6139" i="2" s="1"/>
  <c r="W6139" i="2"/>
  <c r="S6147" i="2"/>
  <c r="X6147" i="2" s="1"/>
  <c r="Y6147" i="2" s="1"/>
  <c r="W6147" i="2"/>
  <c r="S6155" i="2"/>
  <c r="X6155" i="2" s="1"/>
  <c r="Y6155" i="2" s="1"/>
  <c r="W6155" i="2"/>
  <c r="S6163" i="2"/>
  <c r="X6163" i="2" s="1"/>
  <c r="Y6163" i="2" s="1"/>
  <c r="W6163" i="2"/>
  <c r="S6171" i="2"/>
  <c r="X6171" i="2" s="1"/>
  <c r="Y6171" i="2" s="1"/>
  <c r="W6171" i="2"/>
  <c r="S6179" i="2"/>
  <c r="X6179" i="2" s="1"/>
  <c r="Y6179" i="2" s="1"/>
  <c r="W6179" i="2"/>
  <c r="S6198" i="2"/>
  <c r="X6198" i="2" s="1"/>
  <c r="Y6198" i="2" s="1"/>
  <c r="W6198" i="2"/>
  <c r="S6206" i="2"/>
  <c r="X6206" i="2" s="1"/>
  <c r="Y6206" i="2" s="1"/>
  <c r="W6206" i="2"/>
  <c r="S6217" i="2"/>
  <c r="X6217" i="2" s="1"/>
  <c r="Y6217" i="2" s="1"/>
  <c r="W6217" i="2"/>
  <c r="S6221" i="2"/>
  <c r="X6221" i="2" s="1"/>
  <c r="Y6221" i="2" s="1"/>
  <c r="W6221" i="2"/>
  <c r="S6228" i="2"/>
  <c r="X6228" i="2" s="1"/>
  <c r="Y6228" i="2" s="1"/>
  <c r="W6228" i="2"/>
  <c r="S6236" i="2"/>
  <c r="X6236" i="2" s="1"/>
  <c r="Y6236" i="2" s="1"/>
  <c r="W6236" i="2"/>
  <c r="S6244" i="2"/>
  <c r="X6244" i="2" s="1"/>
  <c r="Y6244" i="2" s="1"/>
  <c r="W6244" i="2"/>
  <c r="S6255" i="2"/>
  <c r="X6255" i="2" s="1"/>
  <c r="Y6255" i="2" s="1"/>
  <c r="W6255" i="2"/>
  <c r="S6262" i="2"/>
  <c r="X6262" i="2" s="1"/>
  <c r="Y6262" i="2" s="1"/>
  <c r="W6262" i="2"/>
  <c r="S6273" i="2"/>
  <c r="X6273" i="2" s="1"/>
  <c r="Y6273" i="2" s="1"/>
  <c r="W6273" i="2"/>
  <c r="S6280" i="2"/>
  <c r="X6280" i="2" s="1"/>
  <c r="Y6280" i="2" s="1"/>
  <c r="W6280" i="2"/>
  <c r="S6288" i="2"/>
  <c r="X6288" i="2" s="1"/>
  <c r="Y6288" i="2" s="1"/>
  <c r="W6288" i="2"/>
  <c r="S6296" i="2"/>
  <c r="X6296" i="2" s="1"/>
  <c r="Y6296" i="2" s="1"/>
  <c r="W6296" i="2"/>
  <c r="S6303" i="2"/>
  <c r="X6303" i="2" s="1"/>
  <c r="Y6303" i="2" s="1"/>
  <c r="W6303" i="2"/>
  <c r="S6311" i="2"/>
  <c r="X6311" i="2" s="1"/>
  <c r="Y6311" i="2" s="1"/>
  <c r="W6311" i="2"/>
  <c r="S6319" i="2"/>
  <c r="X6319" i="2" s="1"/>
  <c r="Y6319" i="2" s="1"/>
  <c r="W6319" i="2"/>
  <c r="S6326" i="2"/>
  <c r="X6326" i="2" s="1"/>
  <c r="Y6326" i="2" s="1"/>
  <c r="W6326" i="2"/>
  <c r="S6334" i="2"/>
  <c r="X6334" i="2" s="1"/>
  <c r="Y6334" i="2" s="1"/>
  <c r="W6334" i="2"/>
  <c r="S6342" i="2"/>
  <c r="X6342" i="2" s="1"/>
  <c r="Y6342" i="2" s="1"/>
  <c r="W6342" i="2"/>
  <c r="S6349" i="2"/>
  <c r="X6349" i="2" s="1"/>
  <c r="Y6349" i="2" s="1"/>
  <c r="W6349" i="2"/>
  <c r="S6376" i="2"/>
  <c r="X6376" i="2" s="1"/>
  <c r="Y6376" i="2" s="1"/>
  <c r="W6376" i="2"/>
  <c r="S6380" i="2"/>
  <c r="X6380" i="2" s="1"/>
  <c r="Y6380" i="2" s="1"/>
  <c r="W6380" i="2"/>
  <c r="S6394" i="2"/>
  <c r="X6394" i="2" s="1"/>
  <c r="Y6394" i="2" s="1"/>
  <c r="W6394" i="2"/>
  <c r="S6402" i="2"/>
  <c r="X6402" i="2" s="1"/>
  <c r="Y6402" i="2" s="1"/>
  <c r="W6402" i="2"/>
  <c r="S6409" i="2"/>
  <c r="X6409" i="2" s="1"/>
  <c r="Y6409" i="2" s="1"/>
  <c r="W6409" i="2"/>
  <c r="S6431" i="2"/>
  <c r="X6431" i="2" s="1"/>
  <c r="Y6431" i="2" s="1"/>
  <c r="W6431" i="2"/>
  <c r="S6439" i="2"/>
  <c r="X6439" i="2" s="1"/>
  <c r="Y6439" i="2" s="1"/>
  <c r="W6439" i="2"/>
  <c r="S6447" i="2"/>
  <c r="X6447" i="2" s="1"/>
  <c r="Y6447" i="2" s="1"/>
  <c r="W6447" i="2"/>
  <c r="S6454" i="2"/>
  <c r="X6454" i="2" s="1"/>
  <c r="Y6454" i="2" s="1"/>
  <c r="W6454" i="2"/>
  <c r="S6461" i="2"/>
  <c r="X6461" i="2" s="1"/>
  <c r="Y6461" i="2" s="1"/>
  <c r="W6461" i="2"/>
  <c r="S6469" i="2"/>
  <c r="X6469" i="2" s="1"/>
  <c r="Y6469" i="2" s="1"/>
  <c r="W6469" i="2"/>
  <c r="S6480" i="2"/>
  <c r="X6480" i="2" s="1"/>
  <c r="Y6480" i="2" s="1"/>
  <c r="W6480" i="2"/>
  <c r="S6502" i="2"/>
  <c r="X6502" i="2" s="1"/>
  <c r="Y6502" i="2" s="1"/>
  <c r="W6502" i="2"/>
  <c r="S6508" i="2"/>
  <c r="X6508" i="2" s="1"/>
  <c r="Y6508" i="2" s="1"/>
  <c r="W6508" i="2"/>
  <c r="S6523" i="2"/>
  <c r="X6523" i="2" s="1"/>
  <c r="Y6523" i="2" s="1"/>
  <c r="W6523" i="2"/>
  <c r="S6554" i="2"/>
  <c r="X6554" i="2" s="1"/>
  <c r="Y6554" i="2" s="1"/>
  <c r="W6554" i="2"/>
  <c r="S6569" i="2"/>
  <c r="X6569" i="2" s="1"/>
  <c r="Y6569" i="2" s="1"/>
  <c r="W6569" i="2"/>
  <c r="W6578" i="2"/>
  <c r="S6578" i="2"/>
  <c r="X6578" i="2" s="1"/>
  <c r="Y6578" i="2" s="1"/>
  <c r="S6587" i="2"/>
  <c r="X6587" i="2" s="1"/>
  <c r="Y6587" i="2" s="1"/>
  <c r="W6587" i="2"/>
  <c r="S6600" i="2"/>
  <c r="X6600" i="2" s="1"/>
  <c r="Y6600" i="2" s="1"/>
  <c r="W6600" i="2"/>
  <c r="S6607" i="2"/>
  <c r="X6607" i="2" s="1"/>
  <c r="Y6607" i="2" s="1"/>
  <c r="W6607" i="2"/>
  <c r="S6614" i="2"/>
  <c r="X6614" i="2" s="1"/>
  <c r="Y6614" i="2" s="1"/>
  <c r="W6614" i="2"/>
  <c r="S6622" i="2"/>
  <c r="X6622" i="2" s="1"/>
  <c r="Y6622" i="2" s="1"/>
  <c r="W6622" i="2"/>
  <c r="S6725" i="2"/>
  <c r="X6725" i="2" s="1"/>
  <c r="Y6725" i="2" s="1"/>
  <c r="W6725" i="2"/>
  <c r="S6733" i="2"/>
  <c r="X6733" i="2" s="1"/>
  <c r="Y6733" i="2" s="1"/>
  <c r="W6733" i="2"/>
  <c r="S6748" i="2"/>
  <c r="X6748" i="2" s="1"/>
  <c r="Y6748" i="2" s="1"/>
  <c r="W6748" i="2"/>
  <c r="S6760" i="2"/>
  <c r="X6760" i="2" s="1"/>
  <c r="Y6760" i="2" s="1"/>
  <c r="W6760" i="2"/>
  <c r="S6768" i="2"/>
  <c r="X6768" i="2" s="1"/>
  <c r="Y6768" i="2" s="1"/>
  <c r="W6768" i="2"/>
  <c r="S6776" i="2"/>
  <c r="X6776" i="2" s="1"/>
  <c r="Y6776" i="2" s="1"/>
  <c r="W6776" i="2"/>
  <c r="S6780" i="2"/>
  <c r="X6780" i="2" s="1"/>
  <c r="Y6780" i="2" s="1"/>
  <c r="W6780" i="2"/>
  <c r="S6788" i="2"/>
  <c r="X6788" i="2" s="1"/>
  <c r="Y6788" i="2" s="1"/>
  <c r="W6788" i="2"/>
  <c r="S6796" i="2"/>
  <c r="X6796" i="2" s="1"/>
  <c r="Y6796" i="2" s="1"/>
  <c r="W6796" i="2"/>
  <c r="S6808" i="2"/>
  <c r="X6808" i="2" s="1"/>
  <c r="Y6808" i="2" s="1"/>
  <c r="W6808" i="2"/>
  <c r="S6816" i="2"/>
  <c r="X6816" i="2" s="1"/>
  <c r="Y6816" i="2" s="1"/>
  <c r="W6816" i="2"/>
  <c r="S6824" i="2"/>
  <c r="X6824" i="2" s="1"/>
  <c r="Y6824" i="2" s="1"/>
  <c r="W6824" i="2"/>
  <c r="S6832" i="2"/>
  <c r="X6832" i="2" s="1"/>
  <c r="Y6832" i="2" s="1"/>
  <c r="W6832" i="2"/>
  <c r="S6840" i="2"/>
  <c r="X6840" i="2" s="1"/>
  <c r="Y6840" i="2" s="1"/>
  <c r="W6840" i="2"/>
  <c r="S6848" i="2"/>
  <c r="X6848" i="2" s="1"/>
  <c r="Y6848" i="2" s="1"/>
  <c r="W6848" i="2"/>
  <c r="S6852" i="2"/>
  <c r="X6852" i="2" s="1"/>
  <c r="Y6852" i="2" s="1"/>
  <c r="W6852" i="2"/>
  <c r="S6860" i="2"/>
  <c r="X6860" i="2" s="1"/>
  <c r="Y6860" i="2" s="1"/>
  <c r="W6860" i="2"/>
  <c r="S6872" i="2"/>
  <c r="X6872" i="2" s="1"/>
  <c r="Y6872" i="2" s="1"/>
  <c r="W6872" i="2"/>
  <c r="S6880" i="2"/>
  <c r="X6880" i="2" s="1"/>
  <c r="Y6880" i="2" s="1"/>
  <c r="W6880" i="2"/>
  <c r="S6884" i="2"/>
  <c r="X6884" i="2" s="1"/>
  <c r="Y6884" i="2" s="1"/>
  <c r="W6884" i="2"/>
  <c r="S6892" i="2"/>
  <c r="X6892" i="2" s="1"/>
  <c r="Y6892" i="2" s="1"/>
  <c r="W6892" i="2"/>
  <c r="S6900" i="2"/>
  <c r="X6900" i="2" s="1"/>
  <c r="Y6900" i="2" s="1"/>
  <c r="W6900" i="2"/>
  <c r="S6907" i="2"/>
  <c r="X6907" i="2" s="1"/>
  <c r="Y6907" i="2" s="1"/>
  <c r="W6907" i="2"/>
  <c r="S6915" i="2"/>
  <c r="X6915" i="2" s="1"/>
  <c r="Y6915" i="2" s="1"/>
  <c r="W6915" i="2"/>
  <c r="S6923" i="2"/>
  <c r="X6923" i="2" s="1"/>
  <c r="Y6923" i="2" s="1"/>
  <c r="W6923" i="2"/>
  <c r="S6931" i="2"/>
  <c r="X6931" i="2" s="1"/>
  <c r="Y6931" i="2" s="1"/>
  <c r="W6931" i="2"/>
  <c r="W145" i="2"/>
  <c r="W161" i="2"/>
  <c r="W193" i="2"/>
  <c r="W417" i="2"/>
  <c r="W449" i="2"/>
  <c r="W2121" i="2"/>
  <c r="W3337" i="2"/>
  <c r="W4121" i="2"/>
  <c r="S3" i="2"/>
  <c r="X3" i="2" s="1"/>
  <c r="Y3" i="2" s="1"/>
  <c r="W3" i="2"/>
  <c r="S7" i="2"/>
  <c r="X7" i="2" s="1"/>
  <c r="Y7" i="2" s="1"/>
  <c r="W7" i="2"/>
  <c r="S11" i="2"/>
  <c r="X11" i="2" s="1"/>
  <c r="Y11" i="2" s="1"/>
  <c r="W11" i="2"/>
  <c r="S15" i="2"/>
  <c r="X15" i="2" s="1"/>
  <c r="Y15" i="2" s="1"/>
  <c r="W15" i="2"/>
  <c r="S19" i="2"/>
  <c r="X19" i="2" s="1"/>
  <c r="Y19" i="2" s="1"/>
  <c r="W19" i="2"/>
  <c r="S23" i="2"/>
  <c r="X23" i="2" s="1"/>
  <c r="Y23" i="2" s="1"/>
  <c r="W23" i="2"/>
  <c r="S27" i="2"/>
  <c r="X27" i="2" s="1"/>
  <c r="Y27" i="2" s="1"/>
  <c r="W27" i="2"/>
  <c r="S31" i="2"/>
  <c r="X31" i="2" s="1"/>
  <c r="Y31" i="2" s="1"/>
  <c r="W31" i="2"/>
  <c r="S35" i="2"/>
  <c r="X35" i="2" s="1"/>
  <c r="Y35" i="2" s="1"/>
  <c r="W35" i="2"/>
  <c r="S39" i="2"/>
  <c r="X39" i="2" s="1"/>
  <c r="Y39" i="2" s="1"/>
  <c r="W39" i="2"/>
  <c r="S43" i="2"/>
  <c r="X43" i="2" s="1"/>
  <c r="Y43" i="2" s="1"/>
  <c r="W43" i="2"/>
  <c r="S47" i="2"/>
  <c r="X47" i="2" s="1"/>
  <c r="Y47" i="2" s="1"/>
  <c r="W47" i="2"/>
  <c r="S51" i="2"/>
  <c r="X51" i="2" s="1"/>
  <c r="Y51" i="2" s="1"/>
  <c r="W51" i="2"/>
  <c r="S55" i="2"/>
  <c r="X55" i="2" s="1"/>
  <c r="Y55" i="2" s="1"/>
  <c r="W55" i="2"/>
  <c r="S59" i="2"/>
  <c r="X59" i="2" s="1"/>
  <c r="Y59" i="2" s="1"/>
  <c r="W59" i="2"/>
  <c r="S64" i="2"/>
  <c r="X64" i="2" s="1"/>
  <c r="Y64" i="2" s="1"/>
  <c r="W64" i="2"/>
  <c r="S68" i="2"/>
  <c r="X68" i="2" s="1"/>
  <c r="Y68" i="2" s="1"/>
  <c r="W68" i="2"/>
  <c r="S71" i="2"/>
  <c r="X71" i="2" s="1"/>
  <c r="Y71" i="2" s="1"/>
  <c r="W71" i="2"/>
  <c r="S75" i="2"/>
  <c r="X75" i="2" s="1"/>
  <c r="Y75" i="2" s="1"/>
  <c r="W75" i="2"/>
  <c r="S79" i="2"/>
  <c r="X79" i="2" s="1"/>
  <c r="Y79" i="2" s="1"/>
  <c r="W79" i="2"/>
  <c r="S83" i="2"/>
  <c r="X83" i="2" s="1"/>
  <c r="Y83" i="2" s="1"/>
  <c r="W83" i="2"/>
  <c r="S87" i="2"/>
  <c r="X87" i="2" s="1"/>
  <c r="Y87" i="2" s="1"/>
  <c r="W87" i="2"/>
  <c r="S91" i="2"/>
  <c r="X91" i="2" s="1"/>
  <c r="Y91" i="2" s="1"/>
  <c r="W91" i="2"/>
  <c r="S95" i="2"/>
  <c r="X95" i="2" s="1"/>
  <c r="Y95" i="2" s="1"/>
  <c r="W95" i="2"/>
  <c r="S99" i="2"/>
  <c r="X99" i="2" s="1"/>
  <c r="Y99" i="2" s="1"/>
  <c r="W99" i="2"/>
  <c r="S103" i="2"/>
  <c r="X103" i="2" s="1"/>
  <c r="Y103" i="2" s="1"/>
  <c r="W103" i="2"/>
  <c r="S107" i="2"/>
  <c r="X107" i="2" s="1"/>
  <c r="Y107" i="2" s="1"/>
  <c r="W107" i="2"/>
  <c r="S111" i="2"/>
  <c r="X111" i="2" s="1"/>
  <c r="Y111" i="2" s="1"/>
  <c r="W111" i="2"/>
  <c r="S115" i="2"/>
  <c r="X115" i="2" s="1"/>
  <c r="Y115" i="2" s="1"/>
  <c r="W115" i="2"/>
  <c r="S119" i="2"/>
  <c r="X119" i="2" s="1"/>
  <c r="Y119" i="2" s="1"/>
  <c r="W119" i="2"/>
  <c r="S123" i="2"/>
  <c r="X123" i="2" s="1"/>
  <c r="Y123" i="2" s="1"/>
  <c r="W123" i="2"/>
  <c r="S127" i="2"/>
  <c r="X127" i="2" s="1"/>
  <c r="Y127" i="2" s="1"/>
  <c r="W127" i="2"/>
  <c r="S131" i="2"/>
  <c r="X131" i="2" s="1"/>
  <c r="Y131" i="2" s="1"/>
  <c r="W131" i="2"/>
  <c r="S134" i="2"/>
  <c r="X134" i="2" s="1"/>
  <c r="Y134" i="2" s="1"/>
  <c r="W134" i="2"/>
  <c r="S142" i="2"/>
  <c r="X142" i="2" s="1"/>
  <c r="Y142" i="2" s="1"/>
  <c r="W142" i="2"/>
  <c r="S150" i="2"/>
  <c r="X150" i="2" s="1"/>
  <c r="Y150" i="2" s="1"/>
  <c r="W150" i="2"/>
  <c r="S158" i="2"/>
  <c r="X158" i="2" s="1"/>
  <c r="Y158" i="2" s="1"/>
  <c r="W158" i="2"/>
  <c r="S166" i="2"/>
  <c r="X166" i="2" s="1"/>
  <c r="Y166" i="2" s="1"/>
  <c r="W166" i="2"/>
  <c r="S174" i="2"/>
  <c r="X174" i="2" s="1"/>
  <c r="Y174" i="2" s="1"/>
  <c r="W174" i="2"/>
  <c r="S182" i="2"/>
  <c r="X182" i="2" s="1"/>
  <c r="Y182" i="2" s="1"/>
  <c r="W182" i="2"/>
  <c r="S190" i="2"/>
  <c r="X190" i="2" s="1"/>
  <c r="Y190" i="2" s="1"/>
  <c r="W190" i="2"/>
  <c r="S197" i="2"/>
  <c r="X197" i="2" s="1"/>
  <c r="Y197" i="2" s="1"/>
  <c r="S205" i="2"/>
  <c r="X205" i="2" s="1"/>
  <c r="Y205" i="2" s="1"/>
  <c r="W205" i="2"/>
  <c r="S213" i="2"/>
  <c r="X213" i="2" s="1"/>
  <c r="Y213" i="2" s="1"/>
  <c r="W213" i="2"/>
  <c r="S221" i="2"/>
  <c r="X221" i="2" s="1"/>
  <c r="Y221" i="2" s="1"/>
  <c r="W221" i="2"/>
  <c r="S229" i="2"/>
  <c r="X229" i="2" s="1"/>
  <c r="Y229" i="2" s="1"/>
  <c r="W229" i="2"/>
  <c r="S237" i="2"/>
  <c r="X237" i="2" s="1"/>
  <c r="Y237" i="2" s="1"/>
  <c r="W237" i="2"/>
  <c r="S245" i="2"/>
  <c r="X245" i="2" s="1"/>
  <c r="Y245" i="2" s="1"/>
  <c r="W245" i="2"/>
  <c r="S253" i="2"/>
  <c r="X253" i="2" s="1"/>
  <c r="Y253" i="2" s="1"/>
  <c r="W253" i="2"/>
  <c r="S264" i="2"/>
  <c r="X264" i="2" s="1"/>
  <c r="Y264" i="2" s="1"/>
  <c r="W264" i="2"/>
  <c r="S268" i="2"/>
  <c r="X268" i="2" s="1"/>
  <c r="Y268" i="2" s="1"/>
  <c r="W268" i="2"/>
  <c r="S272" i="2"/>
  <c r="X272" i="2" s="1"/>
  <c r="Y272" i="2" s="1"/>
  <c r="W272" i="2"/>
  <c r="S276" i="2"/>
  <c r="X276" i="2" s="1"/>
  <c r="Y276" i="2" s="1"/>
  <c r="W276" i="2"/>
  <c r="S280" i="2"/>
  <c r="X280" i="2" s="1"/>
  <c r="Y280" i="2" s="1"/>
  <c r="W280" i="2"/>
  <c r="S284" i="2"/>
  <c r="X284" i="2" s="1"/>
  <c r="Y284" i="2" s="1"/>
  <c r="W284" i="2"/>
  <c r="S288" i="2"/>
  <c r="X288" i="2" s="1"/>
  <c r="Y288" i="2" s="1"/>
  <c r="W288" i="2"/>
  <c r="S292" i="2"/>
  <c r="X292" i="2" s="1"/>
  <c r="Y292" i="2" s="1"/>
  <c r="W292" i="2"/>
  <c r="S296" i="2"/>
  <c r="X296" i="2" s="1"/>
  <c r="Y296" i="2" s="1"/>
  <c r="W296" i="2"/>
  <c r="S300" i="2"/>
  <c r="X300" i="2" s="1"/>
  <c r="Y300" i="2" s="1"/>
  <c r="W300" i="2"/>
  <c r="S304" i="2"/>
  <c r="X304" i="2" s="1"/>
  <c r="Y304" i="2" s="1"/>
  <c r="W304" i="2"/>
  <c r="S308" i="2"/>
  <c r="X308" i="2" s="1"/>
  <c r="Y308" i="2" s="1"/>
  <c r="W308" i="2"/>
  <c r="S312" i="2"/>
  <c r="X312" i="2" s="1"/>
  <c r="Y312" i="2" s="1"/>
  <c r="W312" i="2"/>
  <c r="S316" i="2"/>
  <c r="X316" i="2" s="1"/>
  <c r="Y316" i="2" s="1"/>
  <c r="W316" i="2"/>
  <c r="S320" i="2"/>
  <c r="X320" i="2" s="1"/>
  <c r="Y320" i="2" s="1"/>
  <c r="W320" i="2"/>
  <c r="S324" i="2"/>
  <c r="X324" i="2" s="1"/>
  <c r="Y324" i="2" s="1"/>
  <c r="W324" i="2"/>
  <c r="S327" i="2"/>
  <c r="X327" i="2" s="1"/>
  <c r="Y327" i="2" s="1"/>
  <c r="W327" i="2"/>
  <c r="S331" i="2"/>
  <c r="X331" i="2" s="1"/>
  <c r="Y331" i="2" s="1"/>
  <c r="W331" i="2"/>
  <c r="S335" i="2"/>
  <c r="X335" i="2" s="1"/>
  <c r="Y335" i="2" s="1"/>
  <c r="W335" i="2"/>
  <c r="S339" i="2"/>
  <c r="X339" i="2" s="1"/>
  <c r="Y339" i="2" s="1"/>
  <c r="W339" i="2"/>
  <c r="S343" i="2"/>
  <c r="X343" i="2" s="1"/>
  <c r="Y343" i="2" s="1"/>
  <c r="W343" i="2"/>
  <c r="S347" i="2"/>
  <c r="X347" i="2" s="1"/>
  <c r="Y347" i="2" s="1"/>
  <c r="W347" i="2"/>
  <c r="S351" i="2"/>
  <c r="X351" i="2" s="1"/>
  <c r="Y351" i="2" s="1"/>
  <c r="W351" i="2"/>
  <c r="S355" i="2"/>
  <c r="X355" i="2" s="1"/>
  <c r="Y355" i="2" s="1"/>
  <c r="W355" i="2"/>
  <c r="S359" i="2"/>
  <c r="X359" i="2" s="1"/>
  <c r="Y359" i="2" s="1"/>
  <c r="W359" i="2"/>
  <c r="S363" i="2"/>
  <c r="X363" i="2" s="1"/>
  <c r="Y363" i="2" s="1"/>
  <c r="W363" i="2"/>
  <c r="S367" i="2"/>
  <c r="X367" i="2" s="1"/>
  <c r="Y367" i="2" s="1"/>
  <c r="W367" i="2"/>
  <c r="S371" i="2"/>
  <c r="X371" i="2" s="1"/>
  <c r="Y371" i="2" s="1"/>
  <c r="W371" i="2"/>
  <c r="S375" i="2"/>
  <c r="X375" i="2" s="1"/>
  <c r="Y375" i="2" s="1"/>
  <c r="W375" i="2"/>
  <c r="S379" i="2"/>
  <c r="X379" i="2" s="1"/>
  <c r="Y379" i="2" s="1"/>
  <c r="W379" i="2"/>
  <c r="S383" i="2"/>
  <c r="X383" i="2" s="1"/>
  <c r="Y383" i="2" s="1"/>
  <c r="W383" i="2"/>
  <c r="S387" i="2"/>
  <c r="X387" i="2" s="1"/>
  <c r="Y387" i="2" s="1"/>
  <c r="W387" i="2"/>
  <c r="S391" i="2"/>
  <c r="X391" i="2" s="1"/>
  <c r="Y391" i="2" s="1"/>
  <c r="W391" i="2"/>
  <c r="S398" i="2"/>
  <c r="X398" i="2" s="1"/>
  <c r="Y398" i="2" s="1"/>
  <c r="W398" i="2"/>
  <c r="S406" i="2"/>
  <c r="X406" i="2" s="1"/>
  <c r="Y406" i="2" s="1"/>
  <c r="W406" i="2"/>
  <c r="S414" i="2"/>
  <c r="X414" i="2" s="1"/>
  <c r="Y414" i="2" s="1"/>
  <c r="W414" i="2"/>
  <c r="S422" i="2"/>
  <c r="X422" i="2" s="1"/>
  <c r="Y422" i="2" s="1"/>
  <c r="W422" i="2"/>
  <c r="S430" i="2"/>
  <c r="X430" i="2" s="1"/>
  <c r="Y430" i="2" s="1"/>
  <c r="W430" i="2"/>
  <c r="S438" i="2"/>
  <c r="X438" i="2" s="1"/>
  <c r="Y438" i="2" s="1"/>
  <c r="W438" i="2"/>
  <c r="S446" i="2"/>
  <c r="X446" i="2" s="1"/>
  <c r="Y446" i="2" s="1"/>
  <c r="W446" i="2"/>
  <c r="S454" i="2"/>
  <c r="X454" i="2" s="1"/>
  <c r="Y454" i="2" s="1"/>
  <c r="W454" i="2"/>
  <c r="S457" i="2"/>
  <c r="X457" i="2" s="1"/>
  <c r="Y457" i="2" s="1"/>
  <c r="S461" i="2"/>
  <c r="X461" i="2" s="1"/>
  <c r="Y461" i="2" s="1"/>
  <c r="W461" i="2"/>
  <c r="S465" i="2"/>
  <c r="X465" i="2" s="1"/>
  <c r="Y465" i="2" s="1"/>
  <c r="W465" i="2"/>
  <c r="S473" i="2"/>
  <c r="X473" i="2" s="1"/>
  <c r="Y473" i="2" s="1"/>
  <c r="W473" i="2"/>
  <c r="S477" i="2"/>
  <c r="X477" i="2" s="1"/>
  <c r="Y477" i="2" s="1"/>
  <c r="W477" i="2"/>
  <c r="S481" i="2"/>
  <c r="X481" i="2" s="1"/>
  <c r="Y481" i="2" s="1"/>
  <c r="W481" i="2"/>
  <c r="S489" i="2"/>
  <c r="X489" i="2" s="1"/>
  <c r="Y489" i="2" s="1"/>
  <c r="W489" i="2"/>
  <c r="S493" i="2"/>
  <c r="X493" i="2" s="1"/>
  <c r="Y493" i="2" s="1"/>
  <c r="W493" i="2"/>
  <c r="S497" i="2"/>
  <c r="X497" i="2" s="1"/>
  <c r="Y497" i="2" s="1"/>
  <c r="W497" i="2"/>
  <c r="S505" i="2"/>
  <c r="X505" i="2" s="1"/>
  <c r="Y505" i="2" s="1"/>
  <c r="W505" i="2"/>
  <c r="S509" i="2"/>
  <c r="X509" i="2" s="1"/>
  <c r="Y509" i="2" s="1"/>
  <c r="W509" i="2"/>
  <c r="S513" i="2"/>
  <c r="X513" i="2" s="1"/>
  <c r="Y513" i="2" s="1"/>
  <c r="W513" i="2"/>
  <c r="S521" i="2"/>
  <c r="X521" i="2" s="1"/>
  <c r="Y521" i="2" s="1"/>
  <c r="W521" i="2"/>
  <c r="S525" i="2"/>
  <c r="X525" i="2" s="1"/>
  <c r="Y525" i="2" s="1"/>
  <c r="W525" i="2"/>
  <c r="S529" i="2"/>
  <c r="X529" i="2" s="1"/>
  <c r="Y529" i="2" s="1"/>
  <c r="W529" i="2"/>
  <c r="S537" i="2"/>
  <c r="X537" i="2" s="1"/>
  <c r="Y537" i="2" s="1"/>
  <c r="W537" i="2"/>
  <c r="S541" i="2"/>
  <c r="X541" i="2" s="1"/>
  <c r="Y541" i="2" s="1"/>
  <c r="W541" i="2"/>
  <c r="S545" i="2"/>
  <c r="X545" i="2" s="1"/>
  <c r="Y545" i="2" s="1"/>
  <c r="W545" i="2"/>
  <c r="S553" i="2"/>
  <c r="X553" i="2" s="1"/>
  <c r="Y553" i="2" s="1"/>
  <c r="W553" i="2"/>
  <c r="S557" i="2"/>
  <c r="X557" i="2" s="1"/>
  <c r="Y557" i="2" s="1"/>
  <c r="W557" i="2"/>
  <c r="S561" i="2"/>
  <c r="X561" i="2" s="1"/>
  <c r="Y561" i="2" s="1"/>
  <c r="W561" i="2"/>
  <c r="S569" i="2"/>
  <c r="X569" i="2" s="1"/>
  <c r="Y569" i="2" s="1"/>
  <c r="W569" i="2"/>
  <c r="S573" i="2"/>
  <c r="X573" i="2" s="1"/>
  <c r="Y573" i="2" s="1"/>
  <c r="W573" i="2"/>
  <c r="S577" i="2"/>
  <c r="X577" i="2" s="1"/>
  <c r="Y577" i="2" s="1"/>
  <c r="W577" i="2"/>
  <c r="S585" i="2"/>
  <c r="X585" i="2" s="1"/>
  <c r="Y585" i="2" s="1"/>
  <c r="W585" i="2"/>
  <c r="S589" i="2"/>
  <c r="X589" i="2" s="1"/>
  <c r="Y589" i="2" s="1"/>
  <c r="W589" i="2"/>
  <c r="S593" i="2"/>
  <c r="X593" i="2" s="1"/>
  <c r="Y593" i="2" s="1"/>
  <c r="W593" i="2"/>
  <c r="S601" i="2"/>
  <c r="X601" i="2" s="1"/>
  <c r="Y601" i="2" s="1"/>
  <c r="W601" i="2"/>
  <c r="S605" i="2"/>
  <c r="X605" i="2" s="1"/>
  <c r="Y605" i="2" s="1"/>
  <c r="W605" i="2"/>
  <c r="S609" i="2"/>
  <c r="X609" i="2" s="1"/>
  <c r="Y609" i="2" s="1"/>
  <c r="W609" i="2"/>
  <c r="S617" i="2"/>
  <c r="X617" i="2" s="1"/>
  <c r="Y617" i="2" s="1"/>
  <c r="W617" i="2"/>
  <c r="S621" i="2"/>
  <c r="X621" i="2" s="1"/>
  <c r="Y621" i="2" s="1"/>
  <c r="W621" i="2"/>
  <c r="S625" i="2"/>
  <c r="X625" i="2" s="1"/>
  <c r="Y625" i="2" s="1"/>
  <c r="W625" i="2"/>
  <c r="S633" i="2"/>
  <c r="X633" i="2" s="1"/>
  <c r="Y633" i="2" s="1"/>
  <c r="W633" i="2"/>
  <c r="S637" i="2"/>
  <c r="X637" i="2" s="1"/>
  <c r="Y637" i="2" s="1"/>
  <c r="W637" i="2"/>
  <c r="S641" i="2"/>
  <c r="X641" i="2" s="1"/>
  <c r="Y641" i="2" s="1"/>
  <c r="W641" i="2"/>
  <c r="S649" i="2"/>
  <c r="X649" i="2" s="1"/>
  <c r="Y649" i="2" s="1"/>
  <c r="W649" i="2"/>
  <c r="S653" i="2"/>
  <c r="X653" i="2" s="1"/>
  <c r="Y653" i="2" s="1"/>
  <c r="W653" i="2"/>
  <c r="S657" i="2"/>
  <c r="X657" i="2" s="1"/>
  <c r="Y657" i="2" s="1"/>
  <c r="W657" i="2"/>
  <c r="S665" i="2"/>
  <c r="X665" i="2" s="1"/>
  <c r="Y665" i="2" s="1"/>
  <c r="W665" i="2"/>
  <c r="S669" i="2"/>
  <c r="X669" i="2" s="1"/>
  <c r="Y669" i="2" s="1"/>
  <c r="W669" i="2"/>
  <c r="S673" i="2"/>
  <c r="X673" i="2" s="1"/>
  <c r="Y673" i="2" s="1"/>
  <c r="W673" i="2"/>
  <c r="S681" i="2"/>
  <c r="X681" i="2" s="1"/>
  <c r="Y681" i="2" s="1"/>
  <c r="W681" i="2"/>
  <c r="S685" i="2"/>
  <c r="X685" i="2" s="1"/>
  <c r="Y685" i="2" s="1"/>
  <c r="W685" i="2"/>
  <c r="S689" i="2"/>
  <c r="X689" i="2" s="1"/>
  <c r="Y689" i="2" s="1"/>
  <c r="W689" i="2"/>
  <c r="S697" i="2"/>
  <c r="X697" i="2" s="1"/>
  <c r="Y697" i="2" s="1"/>
  <c r="W697" i="2"/>
  <c r="S701" i="2"/>
  <c r="X701" i="2" s="1"/>
  <c r="Y701" i="2" s="1"/>
  <c r="W701" i="2"/>
  <c r="S705" i="2"/>
  <c r="X705" i="2" s="1"/>
  <c r="Y705" i="2" s="1"/>
  <c r="W705" i="2"/>
  <c r="S713" i="2"/>
  <c r="X713" i="2" s="1"/>
  <c r="Y713" i="2" s="1"/>
  <c r="W713" i="2"/>
  <c r="S717" i="2"/>
  <c r="X717" i="2" s="1"/>
  <c r="Y717" i="2" s="1"/>
  <c r="W717" i="2"/>
  <c r="S721" i="2"/>
  <c r="X721" i="2" s="1"/>
  <c r="Y721" i="2" s="1"/>
  <c r="W721" i="2"/>
  <c r="S729" i="2"/>
  <c r="X729" i="2" s="1"/>
  <c r="Y729" i="2" s="1"/>
  <c r="W729" i="2"/>
  <c r="S733" i="2"/>
  <c r="X733" i="2" s="1"/>
  <c r="Y733" i="2" s="1"/>
  <c r="W733" i="2"/>
  <c r="S737" i="2"/>
  <c r="X737" i="2" s="1"/>
  <c r="Y737" i="2" s="1"/>
  <c r="W737" i="2"/>
  <c r="S745" i="2"/>
  <c r="X745" i="2" s="1"/>
  <c r="Y745" i="2" s="1"/>
  <c r="W745" i="2"/>
  <c r="S749" i="2"/>
  <c r="X749" i="2" s="1"/>
  <c r="Y749" i="2" s="1"/>
  <c r="W749" i="2"/>
  <c r="S753" i="2"/>
  <c r="X753" i="2" s="1"/>
  <c r="Y753" i="2" s="1"/>
  <c r="W753" i="2"/>
  <c r="S761" i="2"/>
  <c r="X761" i="2" s="1"/>
  <c r="Y761" i="2" s="1"/>
  <c r="W761" i="2"/>
  <c r="S765" i="2"/>
  <c r="X765" i="2" s="1"/>
  <c r="Y765" i="2" s="1"/>
  <c r="W765" i="2"/>
  <c r="S769" i="2"/>
  <c r="X769" i="2" s="1"/>
  <c r="Y769" i="2" s="1"/>
  <c r="W769" i="2"/>
  <c r="S777" i="2"/>
  <c r="X777" i="2" s="1"/>
  <c r="Y777" i="2" s="1"/>
  <c r="W777" i="2"/>
  <c r="S781" i="2"/>
  <c r="X781" i="2" s="1"/>
  <c r="Y781" i="2" s="1"/>
  <c r="W781" i="2"/>
  <c r="S785" i="2"/>
  <c r="X785" i="2" s="1"/>
  <c r="Y785" i="2" s="1"/>
  <c r="W785" i="2"/>
  <c r="S793" i="2"/>
  <c r="X793" i="2" s="1"/>
  <c r="Y793" i="2" s="1"/>
  <c r="W793" i="2"/>
  <c r="S797" i="2"/>
  <c r="X797" i="2" s="1"/>
  <c r="Y797" i="2" s="1"/>
  <c r="W797" i="2"/>
  <c r="S801" i="2"/>
  <c r="X801" i="2" s="1"/>
  <c r="Y801" i="2" s="1"/>
  <c r="W801" i="2"/>
  <c r="S809" i="2"/>
  <c r="X809" i="2" s="1"/>
  <c r="Y809" i="2" s="1"/>
  <c r="W809" i="2"/>
  <c r="S813" i="2"/>
  <c r="X813" i="2" s="1"/>
  <c r="Y813" i="2" s="1"/>
  <c r="W813" i="2"/>
  <c r="S817" i="2"/>
  <c r="X817" i="2" s="1"/>
  <c r="Y817" i="2" s="1"/>
  <c r="W817" i="2"/>
  <c r="S825" i="2"/>
  <c r="X825" i="2" s="1"/>
  <c r="Y825" i="2" s="1"/>
  <c r="W825" i="2"/>
  <c r="S829" i="2"/>
  <c r="X829" i="2" s="1"/>
  <c r="Y829" i="2" s="1"/>
  <c r="W829" i="2"/>
  <c r="S833" i="2"/>
  <c r="X833" i="2" s="1"/>
  <c r="Y833" i="2" s="1"/>
  <c r="W833" i="2"/>
  <c r="S841" i="2"/>
  <c r="X841" i="2" s="1"/>
  <c r="Y841" i="2" s="1"/>
  <c r="W841" i="2"/>
  <c r="S845" i="2"/>
  <c r="X845" i="2" s="1"/>
  <c r="Y845" i="2" s="1"/>
  <c r="W845" i="2"/>
  <c r="S849" i="2"/>
  <c r="X849" i="2" s="1"/>
  <c r="Y849" i="2" s="1"/>
  <c r="W849" i="2"/>
  <c r="S857" i="2"/>
  <c r="X857" i="2" s="1"/>
  <c r="Y857" i="2" s="1"/>
  <c r="W857" i="2"/>
  <c r="S861" i="2"/>
  <c r="X861" i="2" s="1"/>
  <c r="Y861" i="2" s="1"/>
  <c r="W861" i="2"/>
  <c r="S865" i="2"/>
  <c r="X865" i="2" s="1"/>
  <c r="Y865" i="2" s="1"/>
  <c r="W865" i="2"/>
  <c r="S873" i="2"/>
  <c r="X873" i="2" s="1"/>
  <c r="Y873" i="2" s="1"/>
  <c r="W873" i="2"/>
  <c r="S877" i="2"/>
  <c r="X877" i="2" s="1"/>
  <c r="Y877" i="2" s="1"/>
  <c r="W877" i="2"/>
  <c r="S881" i="2"/>
  <c r="X881" i="2" s="1"/>
  <c r="Y881" i="2" s="1"/>
  <c r="W881" i="2"/>
  <c r="S889" i="2"/>
  <c r="X889" i="2" s="1"/>
  <c r="Y889" i="2" s="1"/>
  <c r="W889" i="2"/>
  <c r="S893" i="2"/>
  <c r="X893" i="2" s="1"/>
  <c r="Y893" i="2" s="1"/>
  <c r="W893" i="2"/>
  <c r="S897" i="2"/>
  <c r="X897" i="2" s="1"/>
  <c r="Y897" i="2" s="1"/>
  <c r="W897" i="2"/>
  <c r="S905" i="2"/>
  <c r="X905" i="2" s="1"/>
  <c r="Y905" i="2" s="1"/>
  <c r="W905" i="2"/>
  <c r="S909" i="2"/>
  <c r="X909" i="2" s="1"/>
  <c r="Y909" i="2" s="1"/>
  <c r="W909" i="2"/>
  <c r="S913" i="2"/>
  <c r="X913" i="2" s="1"/>
  <c r="Y913" i="2" s="1"/>
  <c r="W913" i="2"/>
  <c r="S921" i="2"/>
  <c r="X921" i="2" s="1"/>
  <c r="Y921" i="2" s="1"/>
  <c r="W921" i="2"/>
  <c r="S925" i="2"/>
  <c r="X925" i="2" s="1"/>
  <c r="Y925" i="2" s="1"/>
  <c r="W925" i="2"/>
  <c r="S929" i="2"/>
  <c r="X929" i="2" s="1"/>
  <c r="Y929" i="2" s="1"/>
  <c r="W929" i="2"/>
  <c r="S937" i="2"/>
  <c r="X937" i="2" s="1"/>
  <c r="Y937" i="2" s="1"/>
  <c r="W937" i="2"/>
  <c r="S941" i="2"/>
  <c r="X941" i="2" s="1"/>
  <c r="Y941" i="2" s="1"/>
  <c r="W941" i="2"/>
  <c r="S945" i="2"/>
  <c r="X945" i="2" s="1"/>
  <c r="Y945" i="2" s="1"/>
  <c r="W945" i="2"/>
  <c r="S953" i="2"/>
  <c r="X953" i="2" s="1"/>
  <c r="Y953" i="2" s="1"/>
  <c r="W953" i="2"/>
  <c r="S957" i="2"/>
  <c r="X957" i="2" s="1"/>
  <c r="Y957" i="2" s="1"/>
  <c r="W957" i="2"/>
  <c r="S961" i="2"/>
  <c r="X961" i="2" s="1"/>
  <c r="Y961" i="2" s="1"/>
  <c r="W961" i="2"/>
  <c r="S969" i="2"/>
  <c r="X969" i="2" s="1"/>
  <c r="Y969" i="2" s="1"/>
  <c r="W969" i="2"/>
  <c r="S973" i="2"/>
  <c r="X973" i="2" s="1"/>
  <c r="Y973" i="2" s="1"/>
  <c r="W973" i="2"/>
  <c r="S977" i="2"/>
  <c r="X977" i="2" s="1"/>
  <c r="Y977" i="2" s="1"/>
  <c r="W977" i="2"/>
  <c r="S985" i="2"/>
  <c r="X985" i="2" s="1"/>
  <c r="Y985" i="2" s="1"/>
  <c r="W985" i="2"/>
  <c r="S989" i="2"/>
  <c r="X989" i="2" s="1"/>
  <c r="Y989" i="2" s="1"/>
  <c r="W989" i="2"/>
  <c r="S993" i="2"/>
  <c r="X993" i="2" s="1"/>
  <c r="Y993" i="2" s="1"/>
  <c r="W993" i="2"/>
  <c r="S1001" i="2"/>
  <c r="X1001" i="2" s="1"/>
  <c r="Y1001" i="2" s="1"/>
  <c r="W1001" i="2"/>
  <c r="S1005" i="2"/>
  <c r="X1005" i="2" s="1"/>
  <c r="Y1005" i="2" s="1"/>
  <c r="W1005" i="2"/>
  <c r="S1009" i="2"/>
  <c r="X1009" i="2" s="1"/>
  <c r="Y1009" i="2" s="1"/>
  <c r="W1009" i="2"/>
  <c r="S1017" i="2"/>
  <c r="X1017" i="2" s="1"/>
  <c r="Y1017" i="2" s="1"/>
  <c r="W1017" i="2"/>
  <c r="S1021" i="2"/>
  <c r="X1021" i="2" s="1"/>
  <c r="Y1021" i="2" s="1"/>
  <c r="W1021" i="2"/>
  <c r="S1025" i="2"/>
  <c r="X1025" i="2" s="1"/>
  <c r="Y1025" i="2" s="1"/>
  <c r="W1025" i="2"/>
  <c r="S1033" i="2"/>
  <c r="X1033" i="2" s="1"/>
  <c r="Y1033" i="2" s="1"/>
  <c r="W1033" i="2"/>
  <c r="S1037" i="2"/>
  <c r="X1037" i="2" s="1"/>
  <c r="Y1037" i="2" s="1"/>
  <c r="W1037" i="2"/>
  <c r="S1041" i="2"/>
  <c r="X1041" i="2" s="1"/>
  <c r="Y1041" i="2" s="1"/>
  <c r="W1041" i="2"/>
  <c r="S1049" i="2"/>
  <c r="X1049" i="2" s="1"/>
  <c r="Y1049" i="2" s="1"/>
  <c r="W1049" i="2"/>
  <c r="S1053" i="2"/>
  <c r="X1053" i="2" s="1"/>
  <c r="Y1053" i="2" s="1"/>
  <c r="W1053" i="2"/>
  <c r="S1057" i="2"/>
  <c r="X1057" i="2" s="1"/>
  <c r="Y1057" i="2" s="1"/>
  <c r="W1057" i="2"/>
  <c r="S1065" i="2"/>
  <c r="X1065" i="2" s="1"/>
  <c r="Y1065" i="2" s="1"/>
  <c r="W1065" i="2"/>
  <c r="S1069" i="2"/>
  <c r="X1069" i="2" s="1"/>
  <c r="Y1069" i="2" s="1"/>
  <c r="W1069" i="2"/>
  <c r="S1073" i="2"/>
  <c r="X1073" i="2" s="1"/>
  <c r="Y1073" i="2" s="1"/>
  <c r="W1073" i="2"/>
  <c r="S1081" i="2"/>
  <c r="X1081" i="2" s="1"/>
  <c r="Y1081" i="2" s="1"/>
  <c r="W1081" i="2"/>
  <c r="S1085" i="2"/>
  <c r="X1085" i="2" s="1"/>
  <c r="Y1085" i="2" s="1"/>
  <c r="W1085" i="2"/>
  <c r="S1089" i="2"/>
  <c r="X1089" i="2" s="1"/>
  <c r="Y1089" i="2" s="1"/>
  <c r="W1089" i="2"/>
  <c r="S1097" i="2"/>
  <c r="X1097" i="2" s="1"/>
  <c r="Y1097" i="2" s="1"/>
  <c r="W1097" i="2"/>
  <c r="S1101" i="2"/>
  <c r="X1101" i="2" s="1"/>
  <c r="Y1101" i="2" s="1"/>
  <c r="W1101" i="2"/>
  <c r="S1105" i="2"/>
  <c r="X1105" i="2" s="1"/>
  <c r="Y1105" i="2" s="1"/>
  <c r="W1105" i="2"/>
  <c r="S1113" i="2"/>
  <c r="X1113" i="2" s="1"/>
  <c r="Y1113" i="2" s="1"/>
  <c r="W1113" i="2"/>
  <c r="S1117" i="2"/>
  <c r="X1117" i="2" s="1"/>
  <c r="Y1117" i="2" s="1"/>
  <c r="W1117" i="2"/>
  <c r="S1121" i="2"/>
  <c r="X1121" i="2" s="1"/>
  <c r="Y1121" i="2" s="1"/>
  <c r="W1121" i="2"/>
  <c r="S1129" i="2"/>
  <c r="X1129" i="2" s="1"/>
  <c r="Y1129" i="2" s="1"/>
  <c r="W1129" i="2"/>
  <c r="S1133" i="2"/>
  <c r="X1133" i="2" s="1"/>
  <c r="Y1133" i="2" s="1"/>
  <c r="W1133" i="2"/>
  <c r="S1137" i="2"/>
  <c r="X1137" i="2" s="1"/>
  <c r="Y1137" i="2" s="1"/>
  <c r="W1137" i="2"/>
  <c r="S1145" i="2"/>
  <c r="X1145" i="2" s="1"/>
  <c r="Y1145" i="2" s="1"/>
  <c r="W1145" i="2"/>
  <c r="S1149" i="2"/>
  <c r="X1149" i="2" s="1"/>
  <c r="Y1149" i="2" s="1"/>
  <c r="W1149" i="2"/>
  <c r="S1153" i="2"/>
  <c r="X1153" i="2" s="1"/>
  <c r="Y1153" i="2" s="1"/>
  <c r="W1153" i="2"/>
  <c r="S1161" i="2"/>
  <c r="X1161" i="2" s="1"/>
  <c r="Y1161" i="2" s="1"/>
  <c r="W1161" i="2"/>
  <c r="S1165" i="2"/>
  <c r="X1165" i="2" s="1"/>
  <c r="Y1165" i="2" s="1"/>
  <c r="W1165" i="2"/>
  <c r="S1169" i="2"/>
  <c r="X1169" i="2" s="1"/>
  <c r="Y1169" i="2" s="1"/>
  <c r="W1169" i="2"/>
  <c r="S1177" i="2"/>
  <c r="X1177" i="2" s="1"/>
  <c r="Y1177" i="2" s="1"/>
  <c r="W1177" i="2"/>
  <c r="S1181" i="2"/>
  <c r="X1181" i="2" s="1"/>
  <c r="Y1181" i="2" s="1"/>
  <c r="W1181" i="2"/>
  <c r="S1185" i="2"/>
  <c r="X1185" i="2" s="1"/>
  <c r="Y1185" i="2" s="1"/>
  <c r="W1185" i="2"/>
  <c r="S1193" i="2"/>
  <c r="X1193" i="2" s="1"/>
  <c r="Y1193" i="2" s="1"/>
  <c r="W1193" i="2"/>
  <c r="S1197" i="2"/>
  <c r="X1197" i="2" s="1"/>
  <c r="Y1197" i="2" s="1"/>
  <c r="W1197" i="2"/>
  <c r="S1201" i="2"/>
  <c r="X1201" i="2" s="1"/>
  <c r="Y1201" i="2" s="1"/>
  <c r="W1201" i="2"/>
  <c r="S1209" i="2"/>
  <c r="X1209" i="2" s="1"/>
  <c r="Y1209" i="2" s="1"/>
  <c r="W1209" i="2"/>
  <c r="S1213" i="2"/>
  <c r="X1213" i="2" s="1"/>
  <c r="Y1213" i="2" s="1"/>
  <c r="W1213" i="2"/>
  <c r="S1217" i="2"/>
  <c r="X1217" i="2" s="1"/>
  <c r="Y1217" i="2" s="1"/>
  <c r="W1217" i="2"/>
  <c r="S1225" i="2"/>
  <c r="X1225" i="2" s="1"/>
  <c r="Y1225" i="2" s="1"/>
  <c r="W1225" i="2"/>
  <c r="S1229" i="2"/>
  <c r="X1229" i="2" s="1"/>
  <c r="Y1229" i="2" s="1"/>
  <c r="W1229" i="2"/>
  <c r="S1233" i="2"/>
  <c r="X1233" i="2" s="1"/>
  <c r="Y1233" i="2" s="1"/>
  <c r="W1233" i="2"/>
  <c r="S1241" i="2"/>
  <c r="X1241" i="2" s="1"/>
  <c r="Y1241" i="2" s="1"/>
  <c r="W1241" i="2"/>
  <c r="S1245" i="2"/>
  <c r="X1245" i="2" s="1"/>
  <c r="Y1245" i="2" s="1"/>
  <c r="W1245" i="2"/>
  <c r="S1249" i="2"/>
  <c r="X1249" i="2" s="1"/>
  <c r="Y1249" i="2" s="1"/>
  <c r="W1249" i="2"/>
  <c r="S1257" i="2"/>
  <c r="X1257" i="2" s="1"/>
  <c r="Y1257" i="2" s="1"/>
  <c r="W1257" i="2"/>
  <c r="S1261" i="2"/>
  <c r="X1261" i="2" s="1"/>
  <c r="Y1261" i="2" s="1"/>
  <c r="W1261" i="2"/>
  <c r="S1265" i="2"/>
  <c r="X1265" i="2" s="1"/>
  <c r="Y1265" i="2" s="1"/>
  <c r="W1265" i="2"/>
  <c r="S1273" i="2"/>
  <c r="X1273" i="2" s="1"/>
  <c r="Y1273" i="2" s="1"/>
  <c r="W1273" i="2"/>
  <c r="S1277" i="2"/>
  <c r="X1277" i="2" s="1"/>
  <c r="Y1277" i="2" s="1"/>
  <c r="W1277" i="2"/>
  <c r="S1281" i="2"/>
  <c r="X1281" i="2" s="1"/>
  <c r="Y1281" i="2" s="1"/>
  <c r="W1281" i="2"/>
  <c r="S1289" i="2"/>
  <c r="X1289" i="2" s="1"/>
  <c r="Y1289" i="2" s="1"/>
  <c r="W1289" i="2"/>
  <c r="S1293" i="2"/>
  <c r="X1293" i="2" s="1"/>
  <c r="Y1293" i="2" s="1"/>
  <c r="W1293" i="2"/>
  <c r="S1297" i="2"/>
  <c r="X1297" i="2" s="1"/>
  <c r="Y1297" i="2" s="1"/>
  <c r="W1297" i="2"/>
  <c r="S1305" i="2"/>
  <c r="X1305" i="2" s="1"/>
  <c r="Y1305" i="2" s="1"/>
  <c r="W1305" i="2"/>
  <c r="S1309" i="2"/>
  <c r="X1309" i="2" s="1"/>
  <c r="Y1309" i="2" s="1"/>
  <c r="W1309" i="2"/>
  <c r="S1313" i="2"/>
  <c r="X1313" i="2" s="1"/>
  <c r="Y1313" i="2" s="1"/>
  <c r="W1313" i="2"/>
  <c r="S1321" i="2"/>
  <c r="X1321" i="2" s="1"/>
  <c r="Y1321" i="2" s="1"/>
  <c r="W1321" i="2"/>
  <c r="S1325" i="2"/>
  <c r="X1325" i="2" s="1"/>
  <c r="Y1325" i="2" s="1"/>
  <c r="W1325" i="2"/>
  <c r="S1329" i="2"/>
  <c r="X1329" i="2" s="1"/>
  <c r="Y1329" i="2" s="1"/>
  <c r="W1329" i="2"/>
  <c r="S1337" i="2"/>
  <c r="X1337" i="2" s="1"/>
  <c r="Y1337" i="2" s="1"/>
  <c r="W1337" i="2"/>
  <c r="S1341" i="2"/>
  <c r="X1341" i="2" s="1"/>
  <c r="Y1341" i="2" s="1"/>
  <c r="W1341" i="2"/>
  <c r="S1345" i="2"/>
  <c r="X1345" i="2" s="1"/>
  <c r="Y1345" i="2" s="1"/>
  <c r="W1345" i="2"/>
  <c r="S1353" i="2"/>
  <c r="X1353" i="2" s="1"/>
  <c r="Y1353" i="2" s="1"/>
  <c r="W1353" i="2"/>
  <c r="S1357" i="2"/>
  <c r="X1357" i="2" s="1"/>
  <c r="Y1357" i="2" s="1"/>
  <c r="W1357" i="2"/>
  <c r="S1361" i="2"/>
  <c r="X1361" i="2" s="1"/>
  <c r="Y1361" i="2" s="1"/>
  <c r="W1361" i="2"/>
  <c r="S1369" i="2"/>
  <c r="X1369" i="2" s="1"/>
  <c r="Y1369" i="2" s="1"/>
  <c r="W1369" i="2"/>
  <c r="S1373" i="2"/>
  <c r="X1373" i="2" s="1"/>
  <c r="Y1373" i="2" s="1"/>
  <c r="W1373" i="2"/>
  <c r="S1377" i="2"/>
  <c r="X1377" i="2" s="1"/>
  <c r="Y1377" i="2" s="1"/>
  <c r="W1377" i="2"/>
  <c r="S1385" i="2"/>
  <c r="X1385" i="2" s="1"/>
  <c r="Y1385" i="2" s="1"/>
  <c r="W1385" i="2"/>
  <c r="S1389" i="2"/>
  <c r="X1389" i="2" s="1"/>
  <c r="Y1389" i="2" s="1"/>
  <c r="W1389" i="2"/>
  <c r="S1393" i="2"/>
  <c r="X1393" i="2" s="1"/>
  <c r="Y1393" i="2" s="1"/>
  <c r="W1393" i="2"/>
  <c r="S1401" i="2"/>
  <c r="X1401" i="2" s="1"/>
  <c r="Y1401" i="2" s="1"/>
  <c r="W1401" i="2"/>
  <c r="S1405" i="2"/>
  <c r="X1405" i="2" s="1"/>
  <c r="Y1405" i="2" s="1"/>
  <c r="W1405" i="2"/>
  <c r="S1409" i="2"/>
  <c r="X1409" i="2" s="1"/>
  <c r="Y1409" i="2" s="1"/>
  <c r="W1409" i="2"/>
  <c r="S1417" i="2"/>
  <c r="X1417" i="2" s="1"/>
  <c r="Y1417" i="2" s="1"/>
  <c r="W1417" i="2"/>
  <c r="S1421" i="2"/>
  <c r="X1421" i="2" s="1"/>
  <c r="Y1421" i="2" s="1"/>
  <c r="W1421" i="2"/>
  <c r="S1425" i="2"/>
  <c r="X1425" i="2" s="1"/>
  <c r="Y1425" i="2" s="1"/>
  <c r="W1425" i="2"/>
  <c r="S1433" i="2"/>
  <c r="X1433" i="2" s="1"/>
  <c r="Y1433" i="2" s="1"/>
  <c r="W1433" i="2"/>
  <c r="S1437" i="2"/>
  <c r="X1437" i="2" s="1"/>
  <c r="Y1437" i="2" s="1"/>
  <c r="W1437" i="2"/>
  <c r="S1441" i="2"/>
  <c r="X1441" i="2" s="1"/>
  <c r="Y1441" i="2" s="1"/>
  <c r="W1441" i="2"/>
  <c r="S1449" i="2"/>
  <c r="X1449" i="2" s="1"/>
  <c r="Y1449" i="2" s="1"/>
  <c r="W1449" i="2"/>
  <c r="S1453" i="2"/>
  <c r="X1453" i="2" s="1"/>
  <c r="Y1453" i="2" s="1"/>
  <c r="W1453" i="2"/>
  <c r="S1457" i="2"/>
  <c r="X1457" i="2" s="1"/>
  <c r="Y1457" i="2" s="1"/>
  <c r="W1457" i="2"/>
  <c r="S1465" i="2"/>
  <c r="X1465" i="2" s="1"/>
  <c r="Y1465" i="2" s="1"/>
  <c r="W1465" i="2"/>
  <c r="S1469" i="2"/>
  <c r="X1469" i="2" s="1"/>
  <c r="Y1469" i="2" s="1"/>
  <c r="W1469" i="2"/>
  <c r="S1473" i="2"/>
  <c r="X1473" i="2" s="1"/>
  <c r="Y1473" i="2" s="1"/>
  <c r="W1473" i="2"/>
  <c r="S1481" i="2"/>
  <c r="X1481" i="2" s="1"/>
  <c r="Y1481" i="2" s="1"/>
  <c r="W1481" i="2"/>
  <c r="S1485" i="2"/>
  <c r="X1485" i="2" s="1"/>
  <c r="Y1485" i="2" s="1"/>
  <c r="W1485" i="2"/>
  <c r="S1489" i="2"/>
  <c r="X1489" i="2" s="1"/>
  <c r="Y1489" i="2" s="1"/>
  <c r="W1489" i="2"/>
  <c r="S1497" i="2"/>
  <c r="X1497" i="2" s="1"/>
  <c r="Y1497" i="2" s="1"/>
  <c r="W1497" i="2"/>
  <c r="S1501" i="2"/>
  <c r="X1501" i="2" s="1"/>
  <c r="Y1501" i="2" s="1"/>
  <c r="W1501" i="2"/>
  <c r="S1505" i="2"/>
  <c r="X1505" i="2" s="1"/>
  <c r="Y1505" i="2" s="1"/>
  <c r="W1505" i="2"/>
  <c r="S1513" i="2"/>
  <c r="X1513" i="2" s="1"/>
  <c r="Y1513" i="2" s="1"/>
  <c r="W1513" i="2"/>
  <c r="S1517" i="2"/>
  <c r="X1517" i="2" s="1"/>
  <c r="Y1517" i="2" s="1"/>
  <c r="W1517" i="2"/>
  <c r="S1521" i="2"/>
  <c r="X1521" i="2" s="1"/>
  <c r="Y1521" i="2" s="1"/>
  <c r="W1521" i="2"/>
  <c r="S1529" i="2"/>
  <c r="X1529" i="2" s="1"/>
  <c r="Y1529" i="2" s="1"/>
  <c r="W1529" i="2"/>
  <c r="S1533" i="2"/>
  <c r="X1533" i="2" s="1"/>
  <c r="Y1533" i="2" s="1"/>
  <c r="W1533" i="2"/>
  <c r="S1537" i="2"/>
  <c r="X1537" i="2" s="1"/>
  <c r="Y1537" i="2" s="1"/>
  <c r="W1537" i="2"/>
  <c r="S1545" i="2"/>
  <c r="X1545" i="2" s="1"/>
  <c r="Y1545" i="2" s="1"/>
  <c r="W1545" i="2"/>
  <c r="S1549" i="2"/>
  <c r="X1549" i="2" s="1"/>
  <c r="Y1549" i="2" s="1"/>
  <c r="W1549" i="2"/>
  <c r="S1553" i="2"/>
  <c r="X1553" i="2" s="1"/>
  <c r="Y1553" i="2" s="1"/>
  <c r="W1553" i="2"/>
  <c r="S1561" i="2"/>
  <c r="X1561" i="2" s="1"/>
  <c r="Y1561" i="2" s="1"/>
  <c r="W1561" i="2"/>
  <c r="S1565" i="2"/>
  <c r="X1565" i="2" s="1"/>
  <c r="Y1565" i="2" s="1"/>
  <c r="W1565" i="2"/>
  <c r="S1569" i="2"/>
  <c r="X1569" i="2" s="1"/>
  <c r="Y1569" i="2" s="1"/>
  <c r="W1569" i="2"/>
  <c r="S1577" i="2"/>
  <c r="X1577" i="2" s="1"/>
  <c r="Y1577" i="2" s="1"/>
  <c r="W1577" i="2"/>
  <c r="S1581" i="2"/>
  <c r="X1581" i="2" s="1"/>
  <c r="Y1581" i="2" s="1"/>
  <c r="W1581" i="2"/>
  <c r="S1585" i="2"/>
  <c r="X1585" i="2" s="1"/>
  <c r="Y1585" i="2" s="1"/>
  <c r="W1585" i="2"/>
  <c r="S1593" i="2"/>
  <c r="X1593" i="2" s="1"/>
  <c r="Y1593" i="2" s="1"/>
  <c r="W1593" i="2"/>
  <c r="S1597" i="2"/>
  <c r="X1597" i="2" s="1"/>
  <c r="Y1597" i="2" s="1"/>
  <c r="W1597" i="2"/>
  <c r="S1601" i="2"/>
  <c r="X1601" i="2" s="1"/>
  <c r="Y1601" i="2" s="1"/>
  <c r="W1601" i="2"/>
  <c r="S1609" i="2"/>
  <c r="X1609" i="2" s="1"/>
  <c r="Y1609" i="2" s="1"/>
  <c r="W1609" i="2"/>
  <c r="S1613" i="2"/>
  <c r="X1613" i="2" s="1"/>
  <c r="Y1613" i="2" s="1"/>
  <c r="W1613" i="2"/>
  <c r="S1617" i="2"/>
  <c r="X1617" i="2" s="1"/>
  <c r="Y1617" i="2" s="1"/>
  <c r="W1617" i="2"/>
  <c r="S1625" i="2"/>
  <c r="X1625" i="2" s="1"/>
  <c r="Y1625" i="2" s="1"/>
  <c r="W1625" i="2"/>
  <c r="S1629" i="2"/>
  <c r="X1629" i="2" s="1"/>
  <c r="Y1629" i="2" s="1"/>
  <c r="W1629" i="2"/>
  <c r="S1633" i="2"/>
  <c r="X1633" i="2" s="1"/>
  <c r="Y1633" i="2" s="1"/>
  <c r="W1633" i="2"/>
  <c r="S1641" i="2"/>
  <c r="X1641" i="2" s="1"/>
  <c r="Y1641" i="2" s="1"/>
  <c r="W1641" i="2"/>
  <c r="S1645" i="2"/>
  <c r="X1645" i="2" s="1"/>
  <c r="Y1645" i="2" s="1"/>
  <c r="W1645" i="2"/>
  <c r="S1649" i="2"/>
  <c r="X1649" i="2" s="1"/>
  <c r="Y1649" i="2" s="1"/>
  <c r="W1649" i="2"/>
  <c r="S1657" i="2"/>
  <c r="X1657" i="2" s="1"/>
  <c r="Y1657" i="2" s="1"/>
  <c r="W1657" i="2"/>
  <c r="S1661" i="2"/>
  <c r="X1661" i="2" s="1"/>
  <c r="Y1661" i="2" s="1"/>
  <c r="W1661" i="2"/>
  <c r="S1665" i="2"/>
  <c r="X1665" i="2" s="1"/>
  <c r="Y1665" i="2" s="1"/>
  <c r="W1665" i="2"/>
  <c r="S1673" i="2"/>
  <c r="X1673" i="2" s="1"/>
  <c r="Y1673" i="2" s="1"/>
  <c r="W1673" i="2"/>
  <c r="S1677" i="2"/>
  <c r="X1677" i="2" s="1"/>
  <c r="Y1677" i="2" s="1"/>
  <c r="W1677" i="2"/>
  <c r="S1681" i="2"/>
  <c r="X1681" i="2" s="1"/>
  <c r="Y1681" i="2" s="1"/>
  <c r="W1681" i="2"/>
  <c r="S1689" i="2"/>
  <c r="X1689" i="2" s="1"/>
  <c r="Y1689" i="2" s="1"/>
  <c r="W1689" i="2"/>
  <c r="S1693" i="2"/>
  <c r="X1693" i="2" s="1"/>
  <c r="Y1693" i="2" s="1"/>
  <c r="W1693" i="2"/>
  <c r="S1697" i="2"/>
  <c r="X1697" i="2" s="1"/>
  <c r="Y1697" i="2" s="1"/>
  <c r="W1697" i="2"/>
  <c r="S1705" i="2"/>
  <c r="X1705" i="2" s="1"/>
  <c r="Y1705" i="2" s="1"/>
  <c r="W1705" i="2"/>
  <c r="S1709" i="2"/>
  <c r="X1709" i="2" s="1"/>
  <c r="Y1709" i="2" s="1"/>
  <c r="W1709" i="2"/>
  <c r="S1713" i="2"/>
  <c r="X1713" i="2" s="1"/>
  <c r="Y1713" i="2" s="1"/>
  <c r="W1713" i="2"/>
  <c r="S1721" i="2"/>
  <c r="X1721" i="2" s="1"/>
  <c r="Y1721" i="2" s="1"/>
  <c r="W1721" i="2"/>
  <c r="S1725" i="2"/>
  <c r="X1725" i="2" s="1"/>
  <c r="Y1725" i="2" s="1"/>
  <c r="W1725" i="2"/>
  <c r="S1729" i="2"/>
  <c r="X1729" i="2" s="1"/>
  <c r="Y1729" i="2" s="1"/>
  <c r="W1729" i="2"/>
  <c r="S1737" i="2"/>
  <c r="X1737" i="2" s="1"/>
  <c r="Y1737" i="2" s="1"/>
  <c r="W1737" i="2"/>
  <c r="S1741" i="2"/>
  <c r="X1741" i="2" s="1"/>
  <c r="Y1741" i="2" s="1"/>
  <c r="W1741" i="2"/>
  <c r="S1745" i="2"/>
  <c r="X1745" i="2" s="1"/>
  <c r="Y1745" i="2" s="1"/>
  <c r="W1745" i="2"/>
  <c r="S1753" i="2"/>
  <c r="X1753" i="2" s="1"/>
  <c r="Y1753" i="2" s="1"/>
  <c r="W1753" i="2"/>
  <c r="S1757" i="2"/>
  <c r="X1757" i="2" s="1"/>
  <c r="Y1757" i="2" s="1"/>
  <c r="W1757" i="2"/>
  <c r="S1761" i="2"/>
  <c r="X1761" i="2" s="1"/>
  <c r="Y1761" i="2" s="1"/>
  <c r="W1761" i="2"/>
  <c r="S1769" i="2"/>
  <c r="X1769" i="2" s="1"/>
  <c r="Y1769" i="2" s="1"/>
  <c r="W1769" i="2"/>
  <c r="S1773" i="2"/>
  <c r="X1773" i="2" s="1"/>
  <c r="Y1773" i="2" s="1"/>
  <c r="W1773" i="2"/>
  <c r="S1777" i="2"/>
  <c r="X1777" i="2" s="1"/>
  <c r="Y1777" i="2" s="1"/>
  <c r="W1777" i="2"/>
  <c r="S1785" i="2"/>
  <c r="X1785" i="2" s="1"/>
  <c r="Y1785" i="2" s="1"/>
  <c r="W1785" i="2"/>
  <c r="S1788" i="2"/>
  <c r="X1788" i="2" s="1"/>
  <c r="Y1788" i="2" s="1"/>
  <c r="W1788" i="2"/>
  <c r="S1792" i="2"/>
  <c r="X1792" i="2" s="1"/>
  <c r="Y1792" i="2" s="1"/>
  <c r="W1792" i="2"/>
  <c r="S1796" i="2"/>
  <c r="X1796" i="2" s="1"/>
  <c r="Y1796" i="2" s="1"/>
  <c r="W1796" i="2"/>
  <c r="S1800" i="2"/>
  <c r="X1800" i="2" s="1"/>
  <c r="Y1800" i="2" s="1"/>
  <c r="W1800" i="2"/>
  <c r="S1804" i="2"/>
  <c r="X1804" i="2" s="1"/>
  <c r="Y1804" i="2" s="1"/>
  <c r="W1804" i="2"/>
  <c r="S1808" i="2"/>
  <c r="X1808" i="2" s="1"/>
  <c r="Y1808" i="2" s="1"/>
  <c r="W1808" i="2"/>
  <c r="S1812" i="2"/>
  <c r="X1812" i="2" s="1"/>
  <c r="Y1812" i="2" s="1"/>
  <c r="W1812" i="2"/>
  <c r="S1816" i="2"/>
  <c r="X1816" i="2" s="1"/>
  <c r="Y1816" i="2" s="1"/>
  <c r="W1816" i="2"/>
  <c r="S1820" i="2"/>
  <c r="X1820" i="2" s="1"/>
  <c r="Y1820" i="2" s="1"/>
  <c r="W1820" i="2"/>
  <c r="S1824" i="2"/>
  <c r="X1824" i="2" s="1"/>
  <c r="Y1824" i="2" s="1"/>
  <c r="W1824" i="2"/>
  <c r="S1828" i="2"/>
  <c r="X1828" i="2" s="1"/>
  <c r="Y1828" i="2" s="1"/>
  <c r="W1828" i="2"/>
  <c r="S1832" i="2"/>
  <c r="X1832" i="2" s="1"/>
  <c r="Y1832" i="2" s="1"/>
  <c r="W1832" i="2"/>
  <c r="S1836" i="2"/>
  <c r="X1836" i="2" s="1"/>
  <c r="Y1836" i="2" s="1"/>
  <c r="W1836" i="2"/>
  <c r="S1840" i="2"/>
  <c r="X1840" i="2" s="1"/>
  <c r="Y1840" i="2" s="1"/>
  <c r="W1840" i="2"/>
  <c r="S1844" i="2"/>
  <c r="X1844" i="2" s="1"/>
  <c r="Y1844" i="2" s="1"/>
  <c r="W1844" i="2"/>
  <c r="S1848" i="2"/>
  <c r="X1848" i="2" s="1"/>
  <c r="Y1848" i="2" s="1"/>
  <c r="W1848" i="2"/>
  <c r="S1852" i="2"/>
  <c r="X1852" i="2" s="1"/>
  <c r="Y1852" i="2" s="1"/>
  <c r="W1852" i="2"/>
  <c r="S1856" i="2"/>
  <c r="X1856" i="2" s="1"/>
  <c r="Y1856" i="2" s="1"/>
  <c r="W1856" i="2"/>
  <c r="S1860" i="2"/>
  <c r="X1860" i="2" s="1"/>
  <c r="Y1860" i="2" s="1"/>
  <c r="W1860" i="2"/>
  <c r="S1864" i="2"/>
  <c r="X1864" i="2" s="1"/>
  <c r="Y1864" i="2" s="1"/>
  <c r="W1864" i="2"/>
  <c r="S1868" i="2"/>
  <c r="X1868" i="2" s="1"/>
  <c r="Y1868" i="2" s="1"/>
  <c r="W1868" i="2"/>
  <c r="S1872" i="2"/>
  <c r="X1872" i="2" s="1"/>
  <c r="Y1872" i="2" s="1"/>
  <c r="W1872" i="2"/>
  <c r="S1876" i="2"/>
  <c r="X1876" i="2" s="1"/>
  <c r="Y1876" i="2" s="1"/>
  <c r="W1876" i="2"/>
  <c r="S1880" i="2"/>
  <c r="X1880" i="2" s="1"/>
  <c r="Y1880" i="2" s="1"/>
  <c r="W1880" i="2"/>
  <c r="S1884" i="2"/>
  <c r="X1884" i="2" s="1"/>
  <c r="Y1884" i="2" s="1"/>
  <c r="W1884" i="2"/>
  <c r="S1888" i="2"/>
  <c r="X1888" i="2" s="1"/>
  <c r="Y1888" i="2" s="1"/>
  <c r="W1888" i="2"/>
  <c r="S1892" i="2"/>
  <c r="X1892" i="2" s="1"/>
  <c r="Y1892" i="2" s="1"/>
  <c r="W1892" i="2"/>
  <c r="S1896" i="2"/>
  <c r="X1896" i="2" s="1"/>
  <c r="Y1896" i="2" s="1"/>
  <c r="W1896" i="2"/>
  <c r="S1900" i="2"/>
  <c r="X1900" i="2" s="1"/>
  <c r="Y1900" i="2" s="1"/>
  <c r="W1900" i="2"/>
  <c r="S1904" i="2"/>
  <c r="X1904" i="2" s="1"/>
  <c r="Y1904" i="2" s="1"/>
  <c r="W1904" i="2"/>
  <c r="S1908" i="2"/>
  <c r="X1908" i="2" s="1"/>
  <c r="Y1908" i="2" s="1"/>
  <c r="W1908" i="2"/>
  <c r="S1912" i="2"/>
  <c r="X1912" i="2" s="1"/>
  <c r="Y1912" i="2" s="1"/>
  <c r="W1912" i="2"/>
  <c r="S1915" i="2"/>
  <c r="X1915" i="2" s="1"/>
  <c r="Y1915" i="2" s="1"/>
  <c r="W1915" i="2"/>
  <c r="S1919" i="2"/>
  <c r="X1919" i="2" s="1"/>
  <c r="Y1919" i="2" s="1"/>
  <c r="W1919" i="2"/>
  <c r="S1923" i="2"/>
  <c r="X1923" i="2" s="1"/>
  <c r="Y1923" i="2" s="1"/>
  <c r="W1923" i="2"/>
  <c r="S1927" i="2"/>
  <c r="X1927" i="2" s="1"/>
  <c r="Y1927" i="2" s="1"/>
  <c r="W1927" i="2"/>
  <c r="S1931" i="2"/>
  <c r="X1931" i="2" s="1"/>
  <c r="Y1931" i="2" s="1"/>
  <c r="W1931" i="2"/>
  <c r="S1935" i="2"/>
  <c r="X1935" i="2" s="1"/>
  <c r="Y1935" i="2" s="1"/>
  <c r="W1935" i="2"/>
  <c r="S1939" i="2"/>
  <c r="X1939" i="2" s="1"/>
  <c r="Y1939" i="2" s="1"/>
  <c r="W1939" i="2"/>
  <c r="S1943" i="2"/>
  <c r="X1943" i="2" s="1"/>
  <c r="Y1943" i="2" s="1"/>
  <c r="W1943" i="2"/>
  <c r="S1947" i="2"/>
  <c r="X1947" i="2" s="1"/>
  <c r="Y1947" i="2" s="1"/>
  <c r="W1947" i="2"/>
  <c r="S1951" i="2"/>
  <c r="X1951" i="2" s="1"/>
  <c r="Y1951" i="2" s="1"/>
  <c r="W1951" i="2"/>
  <c r="S1955" i="2"/>
  <c r="X1955" i="2" s="1"/>
  <c r="Y1955" i="2" s="1"/>
  <c r="W1955" i="2"/>
  <c r="S1959" i="2"/>
  <c r="X1959" i="2" s="1"/>
  <c r="Y1959" i="2" s="1"/>
  <c r="W1959" i="2"/>
  <c r="S1963" i="2"/>
  <c r="X1963" i="2" s="1"/>
  <c r="Y1963" i="2" s="1"/>
  <c r="W1963" i="2"/>
  <c r="S1967" i="2"/>
  <c r="X1967" i="2" s="1"/>
  <c r="Y1967" i="2" s="1"/>
  <c r="W1967" i="2"/>
  <c r="S1971" i="2"/>
  <c r="X1971" i="2" s="1"/>
  <c r="Y1971" i="2" s="1"/>
  <c r="W1971" i="2"/>
  <c r="S1975" i="2"/>
  <c r="X1975" i="2" s="1"/>
  <c r="Y1975" i="2" s="1"/>
  <c r="W1975" i="2"/>
  <c r="S1979" i="2"/>
  <c r="X1979" i="2" s="1"/>
  <c r="Y1979" i="2" s="1"/>
  <c r="W1979" i="2"/>
  <c r="S1983" i="2"/>
  <c r="X1983" i="2" s="1"/>
  <c r="Y1983" i="2" s="1"/>
  <c r="W1983" i="2"/>
  <c r="S1987" i="2"/>
  <c r="X1987" i="2" s="1"/>
  <c r="Y1987" i="2" s="1"/>
  <c r="W1987" i="2"/>
  <c r="S1991" i="2"/>
  <c r="X1991" i="2" s="1"/>
  <c r="Y1991" i="2" s="1"/>
  <c r="W1991" i="2"/>
  <c r="S1995" i="2"/>
  <c r="X1995" i="2" s="1"/>
  <c r="Y1995" i="2" s="1"/>
  <c r="W1995" i="2"/>
  <c r="S1999" i="2"/>
  <c r="X1999" i="2" s="1"/>
  <c r="Y1999" i="2" s="1"/>
  <c r="W1999" i="2"/>
  <c r="S2003" i="2"/>
  <c r="X2003" i="2" s="1"/>
  <c r="Y2003" i="2" s="1"/>
  <c r="W2003" i="2"/>
  <c r="S2007" i="2"/>
  <c r="X2007" i="2" s="1"/>
  <c r="Y2007" i="2" s="1"/>
  <c r="W2007" i="2"/>
  <c r="S2011" i="2"/>
  <c r="X2011" i="2" s="1"/>
  <c r="Y2011" i="2" s="1"/>
  <c r="W2011" i="2"/>
  <c r="S2015" i="2"/>
  <c r="X2015" i="2" s="1"/>
  <c r="Y2015" i="2" s="1"/>
  <c r="W2015" i="2"/>
  <c r="S2019" i="2"/>
  <c r="X2019" i="2" s="1"/>
  <c r="Y2019" i="2" s="1"/>
  <c r="W2019" i="2"/>
  <c r="S2023" i="2"/>
  <c r="X2023" i="2" s="1"/>
  <c r="Y2023" i="2" s="1"/>
  <c r="W2023" i="2"/>
  <c r="S2027" i="2"/>
  <c r="X2027" i="2" s="1"/>
  <c r="Y2027" i="2" s="1"/>
  <c r="W2027" i="2"/>
  <c r="S2031" i="2"/>
  <c r="X2031" i="2" s="1"/>
  <c r="Y2031" i="2" s="1"/>
  <c r="W2031" i="2"/>
  <c r="S2035" i="2"/>
  <c r="X2035" i="2" s="1"/>
  <c r="Y2035" i="2" s="1"/>
  <c r="W2035" i="2"/>
  <c r="S2039" i="2"/>
  <c r="X2039" i="2" s="1"/>
  <c r="Y2039" i="2" s="1"/>
  <c r="W2039" i="2"/>
  <c r="S2042" i="2"/>
  <c r="X2042" i="2" s="1"/>
  <c r="Y2042" i="2" s="1"/>
  <c r="S2046" i="2"/>
  <c r="X2046" i="2" s="1"/>
  <c r="Y2046" i="2" s="1"/>
  <c r="W2046" i="2"/>
  <c r="S2050" i="2"/>
  <c r="X2050" i="2" s="1"/>
  <c r="Y2050" i="2" s="1"/>
  <c r="W2050" i="2"/>
  <c r="S2054" i="2"/>
  <c r="X2054" i="2" s="1"/>
  <c r="Y2054" i="2" s="1"/>
  <c r="W2054" i="2"/>
  <c r="S2062" i="2"/>
  <c r="X2062" i="2" s="1"/>
  <c r="Y2062" i="2" s="1"/>
  <c r="W2062" i="2"/>
  <c r="S2066" i="2"/>
  <c r="X2066" i="2" s="1"/>
  <c r="Y2066" i="2" s="1"/>
  <c r="W2066" i="2"/>
  <c r="S2070" i="2"/>
  <c r="X2070" i="2" s="1"/>
  <c r="Y2070" i="2" s="1"/>
  <c r="W2070" i="2"/>
  <c r="S2074" i="2"/>
  <c r="X2074" i="2" s="1"/>
  <c r="Y2074" i="2" s="1"/>
  <c r="W2074" i="2"/>
  <c r="S2078" i="2"/>
  <c r="X2078" i="2" s="1"/>
  <c r="Y2078" i="2" s="1"/>
  <c r="W2078" i="2"/>
  <c r="S2082" i="2"/>
  <c r="X2082" i="2" s="1"/>
  <c r="Y2082" i="2" s="1"/>
  <c r="W2082" i="2"/>
  <c r="S2086" i="2"/>
  <c r="X2086" i="2" s="1"/>
  <c r="Y2086" i="2" s="1"/>
  <c r="W2086" i="2"/>
  <c r="S2094" i="2"/>
  <c r="X2094" i="2" s="1"/>
  <c r="Y2094" i="2" s="1"/>
  <c r="W2094" i="2"/>
  <c r="S2098" i="2"/>
  <c r="X2098" i="2" s="1"/>
  <c r="Y2098" i="2" s="1"/>
  <c r="W2098" i="2"/>
  <c r="S2102" i="2"/>
  <c r="X2102" i="2" s="1"/>
  <c r="Y2102" i="2" s="1"/>
  <c r="W2102" i="2"/>
  <c r="S2106" i="2"/>
  <c r="X2106" i="2" s="1"/>
  <c r="Y2106" i="2" s="1"/>
  <c r="W2106" i="2"/>
  <c r="S2110" i="2"/>
  <c r="X2110" i="2" s="1"/>
  <c r="Y2110" i="2" s="1"/>
  <c r="W2110" i="2"/>
  <c r="S2114" i="2"/>
  <c r="X2114" i="2" s="1"/>
  <c r="Y2114" i="2" s="1"/>
  <c r="W2114" i="2"/>
  <c r="S2118" i="2"/>
  <c r="X2118" i="2" s="1"/>
  <c r="Y2118" i="2" s="1"/>
  <c r="W2118" i="2"/>
  <c r="S2126" i="2"/>
  <c r="X2126" i="2" s="1"/>
  <c r="Y2126" i="2" s="1"/>
  <c r="W2126" i="2"/>
  <c r="S2130" i="2"/>
  <c r="X2130" i="2" s="1"/>
  <c r="Y2130" i="2" s="1"/>
  <c r="W2130" i="2"/>
  <c r="S2134" i="2"/>
  <c r="X2134" i="2" s="1"/>
  <c r="Y2134" i="2" s="1"/>
  <c r="W2134" i="2"/>
  <c r="S2138" i="2"/>
  <c r="X2138" i="2" s="1"/>
  <c r="Y2138" i="2" s="1"/>
  <c r="W2138" i="2"/>
  <c r="S2142" i="2"/>
  <c r="X2142" i="2" s="1"/>
  <c r="Y2142" i="2" s="1"/>
  <c r="W2142" i="2"/>
  <c r="S2146" i="2"/>
  <c r="X2146" i="2" s="1"/>
  <c r="Y2146" i="2" s="1"/>
  <c r="W2146" i="2"/>
  <c r="S2150" i="2"/>
  <c r="X2150" i="2" s="1"/>
  <c r="Y2150" i="2" s="1"/>
  <c r="W2150" i="2"/>
  <c r="S2158" i="2"/>
  <c r="X2158" i="2" s="1"/>
  <c r="Y2158" i="2" s="1"/>
  <c r="W2158" i="2"/>
  <c r="S2162" i="2"/>
  <c r="X2162" i="2" s="1"/>
  <c r="Y2162" i="2" s="1"/>
  <c r="W2162" i="2"/>
  <c r="S2166" i="2"/>
  <c r="X2166" i="2" s="1"/>
  <c r="Y2166" i="2" s="1"/>
  <c r="W2166" i="2"/>
  <c r="S2170" i="2"/>
  <c r="X2170" i="2" s="1"/>
  <c r="Y2170" i="2" s="1"/>
  <c r="W2170" i="2"/>
  <c r="S2174" i="2"/>
  <c r="X2174" i="2" s="1"/>
  <c r="Y2174" i="2" s="1"/>
  <c r="W2174" i="2"/>
  <c r="S2178" i="2"/>
  <c r="X2178" i="2" s="1"/>
  <c r="Y2178" i="2" s="1"/>
  <c r="W2178" i="2"/>
  <c r="S2182" i="2"/>
  <c r="X2182" i="2" s="1"/>
  <c r="Y2182" i="2" s="1"/>
  <c r="W2182" i="2"/>
  <c r="S2190" i="2"/>
  <c r="X2190" i="2" s="1"/>
  <c r="Y2190" i="2" s="1"/>
  <c r="W2190" i="2"/>
  <c r="S2193" i="2"/>
  <c r="X2193" i="2" s="1"/>
  <c r="Y2193" i="2" s="1"/>
  <c r="W2193" i="2"/>
  <c r="S2197" i="2"/>
  <c r="X2197" i="2" s="1"/>
  <c r="Y2197" i="2" s="1"/>
  <c r="W2197" i="2"/>
  <c r="S2201" i="2"/>
  <c r="X2201" i="2" s="1"/>
  <c r="Y2201" i="2" s="1"/>
  <c r="W2201" i="2"/>
  <c r="S2205" i="2"/>
  <c r="X2205" i="2" s="1"/>
  <c r="Y2205" i="2" s="1"/>
  <c r="W2205" i="2"/>
  <c r="S2209" i="2"/>
  <c r="X2209" i="2" s="1"/>
  <c r="Y2209" i="2" s="1"/>
  <c r="W2209" i="2"/>
  <c r="S2213" i="2"/>
  <c r="X2213" i="2" s="1"/>
  <c r="Y2213" i="2" s="1"/>
  <c r="W2213" i="2"/>
  <c r="S2221" i="2"/>
  <c r="X2221" i="2" s="1"/>
  <c r="Y2221" i="2" s="1"/>
  <c r="W2221" i="2"/>
  <c r="S2225" i="2"/>
  <c r="X2225" i="2" s="1"/>
  <c r="Y2225" i="2" s="1"/>
  <c r="W2225" i="2"/>
  <c r="S2229" i="2"/>
  <c r="X2229" i="2" s="1"/>
  <c r="Y2229" i="2" s="1"/>
  <c r="W2229" i="2"/>
  <c r="S2233" i="2"/>
  <c r="X2233" i="2" s="1"/>
  <c r="Y2233" i="2" s="1"/>
  <c r="W2233" i="2"/>
  <c r="S2237" i="2"/>
  <c r="X2237" i="2" s="1"/>
  <c r="Y2237" i="2" s="1"/>
  <c r="W2237" i="2"/>
  <c r="S2241" i="2"/>
  <c r="X2241" i="2" s="1"/>
  <c r="Y2241" i="2" s="1"/>
  <c r="W2241" i="2"/>
  <c r="S2245" i="2"/>
  <c r="X2245" i="2" s="1"/>
  <c r="Y2245" i="2" s="1"/>
  <c r="W2245" i="2"/>
  <c r="S2253" i="2"/>
  <c r="X2253" i="2" s="1"/>
  <c r="Y2253" i="2" s="1"/>
  <c r="W2253" i="2"/>
  <c r="S2256" i="2"/>
  <c r="X2256" i="2" s="1"/>
  <c r="Y2256" i="2" s="1"/>
  <c r="S2260" i="2"/>
  <c r="X2260" i="2" s="1"/>
  <c r="Y2260" i="2" s="1"/>
  <c r="W2260" i="2"/>
  <c r="S2264" i="2"/>
  <c r="X2264" i="2" s="1"/>
  <c r="Y2264" i="2" s="1"/>
  <c r="W2264" i="2"/>
  <c r="S2268" i="2"/>
  <c r="X2268" i="2" s="1"/>
  <c r="Y2268" i="2" s="1"/>
  <c r="W2268" i="2"/>
  <c r="S2272" i="2"/>
  <c r="X2272" i="2" s="1"/>
  <c r="Y2272" i="2" s="1"/>
  <c r="W2272" i="2"/>
  <c r="S2276" i="2"/>
  <c r="X2276" i="2" s="1"/>
  <c r="Y2276" i="2" s="1"/>
  <c r="W2276" i="2"/>
  <c r="S2280" i="2"/>
  <c r="X2280" i="2" s="1"/>
  <c r="Y2280" i="2" s="1"/>
  <c r="W2280" i="2"/>
  <c r="S2284" i="2"/>
  <c r="X2284" i="2" s="1"/>
  <c r="Y2284" i="2" s="1"/>
  <c r="W2284" i="2"/>
  <c r="S2288" i="2"/>
  <c r="X2288" i="2" s="1"/>
  <c r="Y2288" i="2" s="1"/>
  <c r="W2288" i="2"/>
  <c r="S2292" i="2"/>
  <c r="X2292" i="2" s="1"/>
  <c r="Y2292" i="2" s="1"/>
  <c r="W2292" i="2"/>
  <c r="S2296" i="2"/>
  <c r="X2296" i="2" s="1"/>
  <c r="Y2296" i="2" s="1"/>
  <c r="W2296" i="2"/>
  <c r="S2300" i="2"/>
  <c r="X2300" i="2" s="1"/>
  <c r="Y2300" i="2" s="1"/>
  <c r="W2300" i="2"/>
  <c r="S2304" i="2"/>
  <c r="X2304" i="2" s="1"/>
  <c r="Y2304" i="2" s="1"/>
  <c r="W2304" i="2"/>
  <c r="S2308" i="2"/>
  <c r="X2308" i="2" s="1"/>
  <c r="Y2308" i="2" s="1"/>
  <c r="W2308" i="2"/>
  <c r="S2312" i="2"/>
  <c r="X2312" i="2" s="1"/>
  <c r="Y2312" i="2" s="1"/>
  <c r="W2312" i="2"/>
  <c r="S2316" i="2"/>
  <c r="X2316" i="2" s="1"/>
  <c r="Y2316" i="2" s="1"/>
  <c r="W2316" i="2"/>
  <c r="S2323" i="2"/>
  <c r="X2323" i="2" s="1"/>
  <c r="Y2323" i="2" s="1"/>
  <c r="W2323" i="2"/>
  <c r="S2327" i="2"/>
  <c r="X2327" i="2" s="1"/>
  <c r="Y2327" i="2" s="1"/>
  <c r="W2327" i="2"/>
  <c r="S2331" i="2"/>
  <c r="X2331" i="2" s="1"/>
  <c r="Y2331" i="2" s="1"/>
  <c r="W2331" i="2"/>
  <c r="S2335" i="2"/>
  <c r="X2335" i="2" s="1"/>
  <c r="Y2335" i="2" s="1"/>
  <c r="W2335" i="2"/>
  <c r="S2339" i="2"/>
  <c r="X2339" i="2" s="1"/>
  <c r="Y2339" i="2" s="1"/>
  <c r="W2339" i="2"/>
  <c r="S2343" i="2"/>
  <c r="X2343" i="2" s="1"/>
  <c r="Y2343" i="2" s="1"/>
  <c r="W2343" i="2"/>
  <c r="S2347" i="2"/>
  <c r="X2347" i="2" s="1"/>
  <c r="Y2347" i="2" s="1"/>
  <c r="W2347" i="2"/>
  <c r="S2351" i="2"/>
  <c r="X2351" i="2" s="1"/>
  <c r="Y2351" i="2" s="1"/>
  <c r="W2351" i="2"/>
  <c r="S2355" i="2"/>
  <c r="X2355" i="2" s="1"/>
  <c r="Y2355" i="2" s="1"/>
  <c r="W2355" i="2"/>
  <c r="S2359" i="2"/>
  <c r="X2359" i="2" s="1"/>
  <c r="Y2359" i="2" s="1"/>
  <c r="W2359" i="2"/>
  <c r="S2363" i="2"/>
  <c r="X2363" i="2" s="1"/>
  <c r="Y2363" i="2" s="1"/>
  <c r="W2363" i="2"/>
  <c r="S2367" i="2"/>
  <c r="X2367" i="2" s="1"/>
  <c r="Y2367" i="2" s="1"/>
  <c r="W2367" i="2"/>
  <c r="S2371" i="2"/>
  <c r="X2371" i="2" s="1"/>
  <c r="Y2371" i="2" s="1"/>
  <c r="W2371" i="2"/>
  <c r="S2375" i="2"/>
  <c r="X2375" i="2" s="1"/>
  <c r="Y2375" i="2" s="1"/>
  <c r="W2375" i="2"/>
  <c r="S2379" i="2"/>
  <c r="X2379" i="2" s="1"/>
  <c r="Y2379" i="2" s="1"/>
  <c r="W2379" i="2"/>
  <c r="S2383" i="2"/>
  <c r="X2383" i="2" s="1"/>
  <c r="Y2383" i="2" s="1"/>
  <c r="W2383" i="2"/>
  <c r="S2386" i="2"/>
  <c r="X2386" i="2" s="1"/>
  <c r="Y2386" i="2" s="1"/>
  <c r="W2386" i="2"/>
  <c r="S2390" i="2"/>
  <c r="X2390" i="2" s="1"/>
  <c r="Y2390" i="2" s="1"/>
  <c r="W2390" i="2"/>
  <c r="S2394" i="2"/>
  <c r="X2394" i="2" s="1"/>
  <c r="Y2394" i="2" s="1"/>
  <c r="W2394" i="2"/>
  <c r="S2398" i="2"/>
  <c r="X2398" i="2" s="1"/>
  <c r="Y2398" i="2" s="1"/>
  <c r="W2398" i="2"/>
  <c r="S2402" i="2"/>
  <c r="X2402" i="2" s="1"/>
  <c r="Y2402" i="2" s="1"/>
  <c r="W2402" i="2"/>
  <c r="S2406" i="2"/>
  <c r="X2406" i="2" s="1"/>
  <c r="Y2406" i="2" s="1"/>
  <c r="W2406" i="2"/>
  <c r="S2414" i="2"/>
  <c r="X2414" i="2" s="1"/>
  <c r="Y2414" i="2" s="1"/>
  <c r="W2414" i="2"/>
  <c r="S2418" i="2"/>
  <c r="X2418" i="2" s="1"/>
  <c r="Y2418" i="2" s="1"/>
  <c r="W2418" i="2"/>
  <c r="S2422" i="2"/>
  <c r="X2422" i="2" s="1"/>
  <c r="Y2422" i="2" s="1"/>
  <c r="W2422" i="2"/>
  <c r="S2426" i="2"/>
  <c r="X2426" i="2" s="1"/>
  <c r="Y2426" i="2" s="1"/>
  <c r="W2426" i="2"/>
  <c r="S2430" i="2"/>
  <c r="X2430" i="2" s="1"/>
  <c r="Y2430" i="2" s="1"/>
  <c r="W2430" i="2"/>
  <c r="S2434" i="2"/>
  <c r="X2434" i="2" s="1"/>
  <c r="Y2434" i="2" s="1"/>
  <c r="W2434" i="2"/>
  <c r="S2438" i="2"/>
  <c r="X2438" i="2" s="1"/>
  <c r="Y2438" i="2" s="1"/>
  <c r="W2438" i="2"/>
  <c r="S2446" i="2"/>
  <c r="X2446" i="2" s="1"/>
  <c r="Y2446" i="2" s="1"/>
  <c r="W2446" i="2"/>
  <c r="S2449" i="2"/>
  <c r="X2449" i="2" s="1"/>
  <c r="Y2449" i="2" s="1"/>
  <c r="W2449" i="2"/>
  <c r="S2453" i="2"/>
  <c r="X2453" i="2" s="1"/>
  <c r="Y2453" i="2" s="1"/>
  <c r="W2453" i="2"/>
  <c r="S2457" i="2"/>
  <c r="X2457" i="2" s="1"/>
  <c r="Y2457" i="2" s="1"/>
  <c r="W2457" i="2"/>
  <c r="S2461" i="2"/>
  <c r="X2461" i="2" s="1"/>
  <c r="Y2461" i="2" s="1"/>
  <c r="W2461" i="2"/>
  <c r="S2465" i="2"/>
  <c r="X2465" i="2" s="1"/>
  <c r="Y2465" i="2" s="1"/>
  <c r="W2465" i="2"/>
  <c r="S2469" i="2"/>
  <c r="X2469" i="2" s="1"/>
  <c r="Y2469" i="2" s="1"/>
  <c r="W2469" i="2"/>
  <c r="S2477" i="2"/>
  <c r="X2477" i="2" s="1"/>
  <c r="Y2477" i="2" s="1"/>
  <c r="W2477" i="2"/>
  <c r="S2481" i="2"/>
  <c r="X2481" i="2" s="1"/>
  <c r="Y2481" i="2" s="1"/>
  <c r="W2481" i="2"/>
  <c r="S2485" i="2"/>
  <c r="X2485" i="2" s="1"/>
  <c r="Y2485" i="2" s="1"/>
  <c r="W2485" i="2"/>
  <c r="S2489" i="2"/>
  <c r="X2489" i="2" s="1"/>
  <c r="Y2489" i="2" s="1"/>
  <c r="W2489" i="2"/>
  <c r="S2493" i="2"/>
  <c r="X2493" i="2" s="1"/>
  <c r="Y2493" i="2" s="1"/>
  <c r="W2493" i="2"/>
  <c r="S2497" i="2"/>
  <c r="X2497" i="2" s="1"/>
  <c r="Y2497" i="2" s="1"/>
  <c r="W2497" i="2"/>
  <c r="S2501" i="2"/>
  <c r="X2501" i="2" s="1"/>
  <c r="Y2501" i="2" s="1"/>
  <c r="W2501" i="2"/>
  <c r="S2509" i="2"/>
  <c r="X2509" i="2" s="1"/>
  <c r="Y2509" i="2" s="1"/>
  <c r="W2509" i="2"/>
  <c r="S2513" i="2"/>
  <c r="X2513" i="2" s="1"/>
  <c r="Y2513" i="2" s="1"/>
  <c r="W2513" i="2"/>
  <c r="S2517" i="2"/>
  <c r="X2517" i="2" s="1"/>
  <c r="Y2517" i="2" s="1"/>
  <c r="W2517" i="2"/>
  <c r="S2521" i="2"/>
  <c r="X2521" i="2" s="1"/>
  <c r="Y2521" i="2" s="1"/>
  <c r="W2521" i="2"/>
  <c r="S2525" i="2"/>
  <c r="X2525" i="2" s="1"/>
  <c r="Y2525" i="2" s="1"/>
  <c r="W2525" i="2"/>
  <c r="S2529" i="2"/>
  <c r="X2529" i="2" s="1"/>
  <c r="Y2529" i="2" s="1"/>
  <c r="W2529" i="2"/>
  <c r="S2533" i="2"/>
  <c r="X2533" i="2" s="1"/>
  <c r="Y2533" i="2" s="1"/>
  <c r="W2533" i="2"/>
  <c r="S2541" i="2"/>
  <c r="X2541" i="2" s="1"/>
  <c r="Y2541" i="2" s="1"/>
  <c r="W2541" i="2"/>
  <c r="S2545" i="2"/>
  <c r="X2545" i="2" s="1"/>
  <c r="Y2545" i="2" s="1"/>
  <c r="W2545" i="2"/>
  <c r="S2549" i="2"/>
  <c r="X2549" i="2" s="1"/>
  <c r="Y2549" i="2" s="1"/>
  <c r="W2549" i="2"/>
  <c r="S2553" i="2"/>
  <c r="X2553" i="2" s="1"/>
  <c r="Y2553" i="2" s="1"/>
  <c r="W2553" i="2"/>
  <c r="S2557" i="2"/>
  <c r="X2557" i="2" s="1"/>
  <c r="Y2557" i="2" s="1"/>
  <c r="W2557" i="2"/>
  <c r="S2561" i="2"/>
  <c r="X2561" i="2" s="1"/>
  <c r="Y2561" i="2" s="1"/>
  <c r="W2561" i="2"/>
  <c r="S2565" i="2"/>
  <c r="X2565" i="2" s="1"/>
  <c r="Y2565" i="2" s="1"/>
  <c r="W2565" i="2"/>
  <c r="S2573" i="2"/>
  <c r="X2573" i="2" s="1"/>
  <c r="Y2573" i="2" s="1"/>
  <c r="W2573" i="2"/>
  <c r="S2577" i="2"/>
  <c r="X2577" i="2" s="1"/>
  <c r="Y2577" i="2" s="1"/>
  <c r="W2577" i="2"/>
  <c r="S2581" i="2"/>
  <c r="X2581" i="2" s="1"/>
  <c r="Y2581" i="2" s="1"/>
  <c r="W2581" i="2"/>
  <c r="S2585" i="2"/>
  <c r="X2585" i="2" s="1"/>
  <c r="Y2585" i="2" s="1"/>
  <c r="W2585" i="2"/>
  <c r="S2589" i="2"/>
  <c r="X2589" i="2" s="1"/>
  <c r="Y2589" i="2" s="1"/>
  <c r="W2589" i="2"/>
  <c r="S2593" i="2"/>
  <c r="X2593" i="2" s="1"/>
  <c r="Y2593" i="2" s="1"/>
  <c r="W2593" i="2"/>
  <c r="S2597" i="2"/>
  <c r="X2597" i="2" s="1"/>
  <c r="Y2597" i="2" s="1"/>
  <c r="W2597" i="2"/>
  <c r="S2605" i="2"/>
  <c r="X2605" i="2" s="1"/>
  <c r="Y2605" i="2" s="1"/>
  <c r="W2605" i="2"/>
  <c r="S2609" i="2"/>
  <c r="X2609" i="2" s="1"/>
  <c r="Y2609" i="2" s="1"/>
  <c r="W2609" i="2"/>
  <c r="S2613" i="2"/>
  <c r="X2613" i="2" s="1"/>
  <c r="Y2613" i="2" s="1"/>
  <c r="W2613" i="2"/>
  <c r="S2617" i="2"/>
  <c r="X2617" i="2" s="1"/>
  <c r="Y2617" i="2" s="1"/>
  <c r="W2617" i="2"/>
  <c r="S2621" i="2"/>
  <c r="X2621" i="2" s="1"/>
  <c r="Y2621" i="2" s="1"/>
  <c r="W2621" i="2"/>
  <c r="S2625" i="2"/>
  <c r="X2625" i="2" s="1"/>
  <c r="Y2625" i="2" s="1"/>
  <c r="W2625" i="2"/>
  <c r="S2629" i="2"/>
  <c r="X2629" i="2" s="1"/>
  <c r="Y2629" i="2" s="1"/>
  <c r="W2629" i="2"/>
  <c r="S2637" i="2"/>
  <c r="X2637" i="2" s="1"/>
  <c r="Y2637" i="2" s="1"/>
  <c r="W2637" i="2"/>
  <c r="S2641" i="2"/>
  <c r="X2641" i="2" s="1"/>
  <c r="Y2641" i="2" s="1"/>
  <c r="W2641" i="2"/>
  <c r="S2645" i="2"/>
  <c r="X2645" i="2" s="1"/>
  <c r="Y2645" i="2" s="1"/>
  <c r="W2645" i="2"/>
  <c r="S2649" i="2"/>
  <c r="X2649" i="2" s="1"/>
  <c r="Y2649" i="2" s="1"/>
  <c r="W2649" i="2"/>
  <c r="S2653" i="2"/>
  <c r="X2653" i="2" s="1"/>
  <c r="Y2653" i="2" s="1"/>
  <c r="W2653" i="2"/>
  <c r="S2657" i="2"/>
  <c r="X2657" i="2" s="1"/>
  <c r="Y2657" i="2" s="1"/>
  <c r="W2657" i="2"/>
  <c r="S2661" i="2"/>
  <c r="X2661" i="2" s="1"/>
  <c r="Y2661" i="2" s="1"/>
  <c r="W2661" i="2"/>
  <c r="S2669" i="2"/>
  <c r="X2669" i="2" s="1"/>
  <c r="Y2669" i="2" s="1"/>
  <c r="W2669" i="2"/>
  <c r="S2673" i="2"/>
  <c r="X2673" i="2" s="1"/>
  <c r="Y2673" i="2" s="1"/>
  <c r="W2673" i="2"/>
  <c r="S2677" i="2"/>
  <c r="X2677" i="2" s="1"/>
  <c r="Y2677" i="2" s="1"/>
  <c r="W2677" i="2"/>
  <c r="S2681" i="2"/>
  <c r="X2681" i="2" s="1"/>
  <c r="Y2681" i="2" s="1"/>
  <c r="W2681" i="2"/>
  <c r="S2685" i="2"/>
  <c r="X2685" i="2" s="1"/>
  <c r="Y2685" i="2" s="1"/>
  <c r="W2685" i="2"/>
  <c r="S2689" i="2"/>
  <c r="X2689" i="2" s="1"/>
  <c r="Y2689" i="2" s="1"/>
  <c r="W2689" i="2"/>
  <c r="S2693" i="2"/>
  <c r="X2693" i="2" s="1"/>
  <c r="Y2693" i="2" s="1"/>
  <c r="W2693" i="2"/>
  <c r="S2701" i="2"/>
  <c r="X2701" i="2" s="1"/>
  <c r="Y2701" i="2" s="1"/>
  <c r="W2701" i="2"/>
  <c r="S2705" i="2"/>
  <c r="X2705" i="2" s="1"/>
  <c r="Y2705" i="2" s="1"/>
  <c r="W2705" i="2"/>
  <c r="S2709" i="2"/>
  <c r="X2709" i="2" s="1"/>
  <c r="Y2709" i="2" s="1"/>
  <c r="W2709" i="2"/>
  <c r="S2713" i="2"/>
  <c r="X2713" i="2" s="1"/>
  <c r="Y2713" i="2" s="1"/>
  <c r="W2713" i="2"/>
  <c r="S2717" i="2"/>
  <c r="X2717" i="2" s="1"/>
  <c r="Y2717" i="2" s="1"/>
  <c r="W2717" i="2"/>
  <c r="S2721" i="2"/>
  <c r="X2721" i="2" s="1"/>
  <c r="Y2721" i="2" s="1"/>
  <c r="W2721" i="2"/>
  <c r="S2725" i="2"/>
  <c r="X2725" i="2" s="1"/>
  <c r="Y2725" i="2" s="1"/>
  <c r="W2725" i="2"/>
  <c r="S2733" i="2"/>
  <c r="X2733" i="2" s="1"/>
  <c r="Y2733" i="2" s="1"/>
  <c r="W2733" i="2"/>
  <c r="S2737" i="2"/>
  <c r="X2737" i="2" s="1"/>
  <c r="Y2737" i="2" s="1"/>
  <c r="W2737" i="2"/>
  <c r="S2741" i="2"/>
  <c r="X2741" i="2" s="1"/>
  <c r="Y2741" i="2" s="1"/>
  <c r="W2741" i="2"/>
  <c r="S2745" i="2"/>
  <c r="X2745" i="2" s="1"/>
  <c r="Y2745" i="2" s="1"/>
  <c r="W2745" i="2"/>
  <c r="S2749" i="2"/>
  <c r="X2749" i="2" s="1"/>
  <c r="Y2749" i="2" s="1"/>
  <c r="W2749" i="2"/>
  <c r="S2753" i="2"/>
  <c r="X2753" i="2" s="1"/>
  <c r="Y2753" i="2" s="1"/>
  <c r="W2753" i="2"/>
  <c r="S2757" i="2"/>
  <c r="X2757" i="2" s="1"/>
  <c r="Y2757" i="2" s="1"/>
  <c r="W2757" i="2"/>
  <c r="S2765" i="2"/>
  <c r="X2765" i="2" s="1"/>
  <c r="Y2765" i="2" s="1"/>
  <c r="W2765" i="2"/>
  <c r="S2769" i="2"/>
  <c r="X2769" i="2" s="1"/>
  <c r="Y2769" i="2" s="1"/>
  <c r="W2769" i="2"/>
  <c r="S2773" i="2"/>
  <c r="X2773" i="2" s="1"/>
  <c r="Y2773" i="2" s="1"/>
  <c r="W2773" i="2"/>
  <c r="S2777" i="2"/>
  <c r="X2777" i="2" s="1"/>
  <c r="Y2777" i="2" s="1"/>
  <c r="W2777" i="2"/>
  <c r="S2781" i="2"/>
  <c r="X2781" i="2" s="1"/>
  <c r="Y2781" i="2" s="1"/>
  <c r="W2781" i="2"/>
  <c r="S2785" i="2"/>
  <c r="X2785" i="2" s="1"/>
  <c r="Y2785" i="2" s="1"/>
  <c r="W2785" i="2"/>
  <c r="S2789" i="2"/>
  <c r="X2789" i="2" s="1"/>
  <c r="Y2789" i="2" s="1"/>
  <c r="W2789" i="2"/>
  <c r="S2797" i="2"/>
  <c r="X2797" i="2" s="1"/>
  <c r="Y2797" i="2" s="1"/>
  <c r="W2797" i="2"/>
  <c r="S2801" i="2"/>
  <c r="X2801" i="2" s="1"/>
  <c r="Y2801" i="2" s="1"/>
  <c r="W2801" i="2"/>
  <c r="S2805" i="2"/>
  <c r="X2805" i="2" s="1"/>
  <c r="Y2805" i="2" s="1"/>
  <c r="W2805" i="2"/>
  <c r="S2809" i="2"/>
  <c r="X2809" i="2" s="1"/>
  <c r="Y2809" i="2" s="1"/>
  <c r="W2809" i="2"/>
  <c r="S2813" i="2"/>
  <c r="X2813" i="2" s="1"/>
  <c r="Y2813" i="2" s="1"/>
  <c r="W2813" i="2"/>
  <c r="S2817" i="2"/>
  <c r="X2817" i="2" s="1"/>
  <c r="Y2817" i="2" s="1"/>
  <c r="W2817" i="2"/>
  <c r="S2821" i="2"/>
  <c r="X2821" i="2" s="1"/>
  <c r="Y2821" i="2" s="1"/>
  <c r="W2821" i="2"/>
  <c r="S2829" i="2"/>
  <c r="X2829" i="2" s="1"/>
  <c r="Y2829" i="2" s="1"/>
  <c r="W2829" i="2"/>
  <c r="S2833" i="2"/>
  <c r="X2833" i="2" s="1"/>
  <c r="Y2833" i="2" s="1"/>
  <c r="W2833" i="2"/>
  <c r="S2837" i="2"/>
  <c r="X2837" i="2" s="1"/>
  <c r="Y2837" i="2" s="1"/>
  <c r="W2837" i="2"/>
  <c r="S2841" i="2"/>
  <c r="X2841" i="2" s="1"/>
  <c r="Y2841" i="2" s="1"/>
  <c r="W2841" i="2"/>
  <c r="S2845" i="2"/>
  <c r="X2845" i="2" s="1"/>
  <c r="Y2845" i="2" s="1"/>
  <c r="W2845" i="2"/>
  <c r="S2849" i="2"/>
  <c r="X2849" i="2" s="1"/>
  <c r="Y2849" i="2" s="1"/>
  <c r="W2849" i="2"/>
  <c r="S2853" i="2"/>
  <c r="X2853" i="2" s="1"/>
  <c r="Y2853" i="2" s="1"/>
  <c r="W2853" i="2"/>
  <c r="S2861" i="2"/>
  <c r="X2861" i="2" s="1"/>
  <c r="Y2861" i="2" s="1"/>
  <c r="W2861" i="2"/>
  <c r="S2865" i="2"/>
  <c r="X2865" i="2" s="1"/>
  <c r="Y2865" i="2" s="1"/>
  <c r="W2865" i="2"/>
  <c r="S2869" i="2"/>
  <c r="X2869" i="2" s="1"/>
  <c r="Y2869" i="2" s="1"/>
  <c r="W2869" i="2"/>
  <c r="S2873" i="2"/>
  <c r="X2873" i="2" s="1"/>
  <c r="Y2873" i="2" s="1"/>
  <c r="W2873" i="2"/>
  <c r="S2877" i="2"/>
  <c r="X2877" i="2" s="1"/>
  <c r="Y2877" i="2" s="1"/>
  <c r="W2877" i="2"/>
  <c r="S2881" i="2"/>
  <c r="X2881" i="2" s="1"/>
  <c r="Y2881" i="2" s="1"/>
  <c r="W2881" i="2"/>
  <c r="S2885" i="2"/>
  <c r="X2885" i="2" s="1"/>
  <c r="Y2885" i="2" s="1"/>
  <c r="W2885" i="2"/>
  <c r="S2893" i="2"/>
  <c r="X2893" i="2" s="1"/>
  <c r="Y2893" i="2" s="1"/>
  <c r="W2893" i="2"/>
  <c r="S2897" i="2"/>
  <c r="X2897" i="2" s="1"/>
  <c r="Y2897" i="2" s="1"/>
  <c r="W2897" i="2"/>
  <c r="S2901" i="2"/>
  <c r="X2901" i="2" s="1"/>
  <c r="Y2901" i="2" s="1"/>
  <c r="W2901" i="2"/>
  <c r="S2905" i="2"/>
  <c r="X2905" i="2" s="1"/>
  <c r="Y2905" i="2" s="1"/>
  <c r="W2905" i="2"/>
  <c r="S2909" i="2"/>
  <c r="X2909" i="2" s="1"/>
  <c r="Y2909" i="2" s="1"/>
  <c r="W2909" i="2"/>
  <c r="S2913" i="2"/>
  <c r="X2913" i="2" s="1"/>
  <c r="Y2913" i="2" s="1"/>
  <c r="W2913" i="2"/>
  <c r="S2917" i="2"/>
  <c r="X2917" i="2" s="1"/>
  <c r="Y2917" i="2" s="1"/>
  <c r="W2917" i="2"/>
  <c r="S2925" i="2"/>
  <c r="X2925" i="2" s="1"/>
  <c r="Y2925" i="2" s="1"/>
  <c r="W2925" i="2"/>
  <c r="S2929" i="2"/>
  <c r="X2929" i="2" s="1"/>
  <c r="Y2929" i="2" s="1"/>
  <c r="W2929" i="2"/>
  <c r="S2933" i="2"/>
  <c r="X2933" i="2" s="1"/>
  <c r="Y2933" i="2" s="1"/>
  <c r="W2933" i="2"/>
  <c r="S2937" i="2"/>
  <c r="X2937" i="2" s="1"/>
  <c r="Y2937" i="2" s="1"/>
  <c r="W2937" i="2"/>
  <c r="S2941" i="2"/>
  <c r="X2941" i="2" s="1"/>
  <c r="Y2941" i="2" s="1"/>
  <c r="W2941" i="2"/>
  <c r="S2945" i="2"/>
  <c r="X2945" i="2" s="1"/>
  <c r="Y2945" i="2" s="1"/>
  <c r="W2945" i="2"/>
  <c r="S2949" i="2"/>
  <c r="X2949" i="2" s="1"/>
  <c r="Y2949" i="2" s="1"/>
  <c r="W2949" i="2"/>
  <c r="S2957" i="2"/>
  <c r="X2957" i="2" s="1"/>
  <c r="Y2957" i="2" s="1"/>
  <c r="W2957" i="2"/>
  <c r="S2961" i="2"/>
  <c r="X2961" i="2" s="1"/>
  <c r="Y2961" i="2" s="1"/>
  <c r="W2961" i="2"/>
  <c r="S2965" i="2"/>
  <c r="X2965" i="2" s="1"/>
  <c r="Y2965" i="2" s="1"/>
  <c r="W2965" i="2"/>
  <c r="S2969" i="2"/>
  <c r="X2969" i="2" s="1"/>
  <c r="Y2969" i="2" s="1"/>
  <c r="W2969" i="2"/>
  <c r="S2973" i="2"/>
  <c r="X2973" i="2" s="1"/>
  <c r="Y2973" i="2" s="1"/>
  <c r="W2973" i="2"/>
  <c r="S2977" i="2"/>
  <c r="X2977" i="2" s="1"/>
  <c r="Y2977" i="2" s="1"/>
  <c r="W2977" i="2"/>
  <c r="S2981" i="2"/>
  <c r="X2981" i="2" s="1"/>
  <c r="Y2981" i="2" s="1"/>
  <c r="W2981" i="2"/>
  <c r="S2989" i="2"/>
  <c r="X2989" i="2" s="1"/>
  <c r="Y2989" i="2" s="1"/>
  <c r="W2989" i="2"/>
  <c r="S2993" i="2"/>
  <c r="X2993" i="2" s="1"/>
  <c r="Y2993" i="2" s="1"/>
  <c r="W2993" i="2"/>
  <c r="S2997" i="2"/>
  <c r="X2997" i="2" s="1"/>
  <c r="Y2997" i="2" s="1"/>
  <c r="W2997" i="2"/>
  <c r="S3001" i="2"/>
  <c r="X3001" i="2" s="1"/>
  <c r="Y3001" i="2" s="1"/>
  <c r="W3001" i="2"/>
  <c r="S3005" i="2"/>
  <c r="X3005" i="2" s="1"/>
  <c r="Y3005" i="2" s="1"/>
  <c r="W3005" i="2"/>
  <c r="S3009" i="2"/>
  <c r="X3009" i="2" s="1"/>
  <c r="Y3009" i="2" s="1"/>
  <c r="W3009" i="2"/>
  <c r="S3013" i="2"/>
  <c r="X3013" i="2" s="1"/>
  <c r="Y3013" i="2" s="1"/>
  <c r="W3013" i="2"/>
  <c r="S3021" i="2"/>
  <c r="X3021" i="2" s="1"/>
  <c r="Y3021" i="2" s="1"/>
  <c r="W3021" i="2"/>
  <c r="S3025" i="2"/>
  <c r="X3025" i="2" s="1"/>
  <c r="Y3025" i="2" s="1"/>
  <c r="W3025" i="2"/>
  <c r="S3029" i="2"/>
  <c r="X3029" i="2" s="1"/>
  <c r="Y3029" i="2" s="1"/>
  <c r="W3029" i="2"/>
  <c r="S3033" i="2"/>
  <c r="X3033" i="2" s="1"/>
  <c r="Y3033" i="2" s="1"/>
  <c r="W3033" i="2"/>
  <c r="S3037" i="2"/>
  <c r="X3037" i="2" s="1"/>
  <c r="Y3037" i="2" s="1"/>
  <c r="W3037" i="2"/>
  <c r="S3041" i="2"/>
  <c r="X3041" i="2" s="1"/>
  <c r="Y3041" i="2" s="1"/>
  <c r="W3041" i="2"/>
  <c r="S3045" i="2"/>
  <c r="X3045" i="2" s="1"/>
  <c r="Y3045" i="2" s="1"/>
  <c r="W3045" i="2"/>
  <c r="S3053" i="2"/>
  <c r="X3053" i="2" s="1"/>
  <c r="Y3053" i="2" s="1"/>
  <c r="W3053" i="2"/>
  <c r="S3057" i="2"/>
  <c r="X3057" i="2" s="1"/>
  <c r="Y3057" i="2" s="1"/>
  <c r="W3057" i="2"/>
  <c r="S3061" i="2"/>
  <c r="X3061" i="2" s="1"/>
  <c r="Y3061" i="2" s="1"/>
  <c r="W3061" i="2"/>
  <c r="S3065" i="2"/>
  <c r="X3065" i="2" s="1"/>
  <c r="Y3065" i="2" s="1"/>
  <c r="W3065" i="2"/>
  <c r="S3069" i="2"/>
  <c r="X3069" i="2" s="1"/>
  <c r="Y3069" i="2" s="1"/>
  <c r="W3069" i="2"/>
  <c r="S3073" i="2"/>
  <c r="X3073" i="2" s="1"/>
  <c r="Y3073" i="2" s="1"/>
  <c r="W3073" i="2"/>
  <c r="S3077" i="2"/>
  <c r="X3077" i="2" s="1"/>
  <c r="Y3077" i="2" s="1"/>
  <c r="W3077" i="2"/>
  <c r="S3085" i="2"/>
  <c r="X3085" i="2" s="1"/>
  <c r="Y3085" i="2" s="1"/>
  <c r="W3085" i="2"/>
  <c r="S3089" i="2"/>
  <c r="X3089" i="2" s="1"/>
  <c r="Y3089" i="2" s="1"/>
  <c r="W3089" i="2"/>
  <c r="S3093" i="2"/>
  <c r="X3093" i="2" s="1"/>
  <c r="Y3093" i="2" s="1"/>
  <c r="W3093" i="2"/>
  <c r="S3097" i="2"/>
  <c r="X3097" i="2" s="1"/>
  <c r="Y3097" i="2" s="1"/>
  <c r="W3097" i="2"/>
  <c r="S3101" i="2"/>
  <c r="X3101" i="2" s="1"/>
  <c r="Y3101" i="2" s="1"/>
  <c r="W3101" i="2"/>
  <c r="S3105" i="2"/>
  <c r="X3105" i="2" s="1"/>
  <c r="Y3105" i="2" s="1"/>
  <c r="W3105" i="2"/>
  <c r="S3109" i="2"/>
  <c r="X3109" i="2" s="1"/>
  <c r="Y3109" i="2" s="1"/>
  <c r="W3109" i="2"/>
  <c r="S3117" i="2"/>
  <c r="X3117" i="2" s="1"/>
  <c r="Y3117" i="2" s="1"/>
  <c r="W3117" i="2"/>
  <c r="S3121" i="2"/>
  <c r="X3121" i="2" s="1"/>
  <c r="Y3121" i="2" s="1"/>
  <c r="W3121" i="2"/>
  <c r="S3125" i="2"/>
  <c r="X3125" i="2" s="1"/>
  <c r="Y3125" i="2" s="1"/>
  <c r="W3125" i="2"/>
  <c r="S3129" i="2"/>
  <c r="X3129" i="2" s="1"/>
  <c r="Y3129" i="2" s="1"/>
  <c r="W3129" i="2"/>
  <c r="S3133" i="2"/>
  <c r="X3133" i="2" s="1"/>
  <c r="Y3133" i="2" s="1"/>
  <c r="W3133" i="2"/>
  <c r="S3137" i="2"/>
  <c r="X3137" i="2" s="1"/>
  <c r="Y3137" i="2" s="1"/>
  <c r="W3137" i="2"/>
  <c r="S3141" i="2"/>
  <c r="X3141" i="2" s="1"/>
  <c r="Y3141" i="2" s="1"/>
  <c r="W3141" i="2"/>
  <c r="S3149" i="2"/>
  <c r="X3149" i="2" s="1"/>
  <c r="Y3149" i="2" s="1"/>
  <c r="W3149" i="2"/>
  <c r="S3153" i="2"/>
  <c r="X3153" i="2" s="1"/>
  <c r="Y3153" i="2" s="1"/>
  <c r="W3153" i="2"/>
  <c r="S3156" i="2"/>
  <c r="X3156" i="2" s="1"/>
  <c r="Y3156" i="2" s="1"/>
  <c r="S3160" i="2"/>
  <c r="X3160" i="2" s="1"/>
  <c r="Y3160" i="2" s="1"/>
  <c r="W3160" i="2"/>
  <c r="S3164" i="2"/>
  <c r="X3164" i="2" s="1"/>
  <c r="Y3164" i="2" s="1"/>
  <c r="W3164" i="2"/>
  <c r="S3168" i="2"/>
  <c r="X3168" i="2" s="1"/>
  <c r="Y3168" i="2" s="1"/>
  <c r="W3168" i="2"/>
  <c r="S3172" i="2"/>
  <c r="X3172" i="2" s="1"/>
  <c r="Y3172" i="2" s="1"/>
  <c r="W3172" i="2"/>
  <c r="S3176" i="2"/>
  <c r="X3176" i="2" s="1"/>
  <c r="Y3176" i="2" s="1"/>
  <c r="W3176" i="2"/>
  <c r="S3180" i="2"/>
  <c r="X3180" i="2" s="1"/>
  <c r="Y3180" i="2" s="1"/>
  <c r="W3180" i="2"/>
  <c r="S3184" i="2"/>
  <c r="X3184" i="2" s="1"/>
  <c r="Y3184" i="2" s="1"/>
  <c r="W3184" i="2"/>
  <c r="S3188" i="2"/>
  <c r="X3188" i="2" s="1"/>
  <c r="Y3188" i="2" s="1"/>
  <c r="W3188" i="2"/>
  <c r="S3192" i="2"/>
  <c r="X3192" i="2" s="1"/>
  <c r="Y3192" i="2" s="1"/>
  <c r="W3192" i="2"/>
  <c r="S3196" i="2"/>
  <c r="X3196" i="2" s="1"/>
  <c r="Y3196" i="2" s="1"/>
  <c r="W3196" i="2"/>
  <c r="S3200" i="2"/>
  <c r="X3200" i="2" s="1"/>
  <c r="Y3200" i="2" s="1"/>
  <c r="W3200" i="2"/>
  <c r="S3204" i="2"/>
  <c r="X3204" i="2" s="1"/>
  <c r="Y3204" i="2" s="1"/>
  <c r="W3204" i="2"/>
  <c r="S3208" i="2"/>
  <c r="X3208" i="2" s="1"/>
  <c r="Y3208" i="2" s="1"/>
  <c r="W3208" i="2"/>
  <c r="S3212" i="2"/>
  <c r="X3212" i="2" s="1"/>
  <c r="Y3212" i="2" s="1"/>
  <c r="W3212" i="2"/>
  <c r="S3216" i="2"/>
  <c r="X3216" i="2" s="1"/>
  <c r="Y3216" i="2" s="1"/>
  <c r="W3216" i="2"/>
  <c r="S3223" i="2"/>
  <c r="X3223" i="2" s="1"/>
  <c r="Y3223" i="2" s="1"/>
  <c r="W3223" i="2"/>
  <c r="S3227" i="2"/>
  <c r="X3227" i="2" s="1"/>
  <c r="Y3227" i="2" s="1"/>
  <c r="W3227" i="2"/>
  <c r="S3231" i="2"/>
  <c r="X3231" i="2" s="1"/>
  <c r="Y3231" i="2" s="1"/>
  <c r="W3231" i="2"/>
  <c r="S3235" i="2"/>
  <c r="X3235" i="2" s="1"/>
  <c r="Y3235" i="2" s="1"/>
  <c r="W3235" i="2"/>
  <c r="S3239" i="2"/>
  <c r="X3239" i="2" s="1"/>
  <c r="Y3239" i="2" s="1"/>
  <c r="W3239" i="2"/>
  <c r="S3243" i="2"/>
  <c r="X3243" i="2" s="1"/>
  <c r="Y3243" i="2" s="1"/>
  <c r="W3243" i="2"/>
  <c r="S3247" i="2"/>
  <c r="X3247" i="2" s="1"/>
  <c r="Y3247" i="2" s="1"/>
  <c r="W3247" i="2"/>
  <c r="S3251" i="2"/>
  <c r="X3251" i="2" s="1"/>
  <c r="Y3251" i="2" s="1"/>
  <c r="W3251" i="2"/>
  <c r="S3255" i="2"/>
  <c r="X3255" i="2" s="1"/>
  <c r="Y3255" i="2" s="1"/>
  <c r="W3255" i="2"/>
  <c r="S3259" i="2"/>
  <c r="X3259" i="2" s="1"/>
  <c r="Y3259" i="2" s="1"/>
  <c r="W3259" i="2"/>
  <c r="S3263" i="2"/>
  <c r="X3263" i="2" s="1"/>
  <c r="Y3263" i="2" s="1"/>
  <c r="W3263" i="2"/>
  <c r="S3267" i="2"/>
  <c r="X3267" i="2" s="1"/>
  <c r="Y3267" i="2" s="1"/>
  <c r="W3267" i="2"/>
  <c r="S3271" i="2"/>
  <c r="X3271" i="2" s="1"/>
  <c r="Y3271" i="2" s="1"/>
  <c r="W3271" i="2"/>
  <c r="S3275" i="2"/>
  <c r="X3275" i="2" s="1"/>
  <c r="Y3275" i="2" s="1"/>
  <c r="W3275" i="2"/>
  <c r="S3279" i="2"/>
  <c r="X3279" i="2" s="1"/>
  <c r="Y3279" i="2" s="1"/>
  <c r="W3279" i="2"/>
  <c r="S3283" i="2"/>
  <c r="X3283" i="2" s="1"/>
  <c r="Y3283" i="2" s="1"/>
  <c r="W3283" i="2"/>
  <c r="S3287" i="2"/>
  <c r="X3287" i="2" s="1"/>
  <c r="Y3287" i="2" s="1"/>
  <c r="W3287" i="2"/>
  <c r="S3291" i="2"/>
  <c r="X3291" i="2" s="1"/>
  <c r="Y3291" i="2" s="1"/>
  <c r="W3291" i="2"/>
  <c r="S3295" i="2"/>
  <c r="X3295" i="2" s="1"/>
  <c r="Y3295" i="2" s="1"/>
  <c r="W3295" i="2"/>
  <c r="S3299" i="2"/>
  <c r="X3299" i="2" s="1"/>
  <c r="Y3299" i="2" s="1"/>
  <c r="W3299" i="2"/>
  <c r="S3303" i="2"/>
  <c r="X3303" i="2" s="1"/>
  <c r="Y3303" i="2" s="1"/>
  <c r="W3303" i="2"/>
  <c r="S3307" i="2"/>
  <c r="X3307" i="2" s="1"/>
  <c r="Y3307" i="2" s="1"/>
  <c r="W3307" i="2"/>
  <c r="S3310" i="2"/>
  <c r="X3310" i="2" s="1"/>
  <c r="Y3310" i="2" s="1"/>
  <c r="W3310" i="2"/>
  <c r="S3314" i="2"/>
  <c r="X3314" i="2" s="1"/>
  <c r="Y3314" i="2" s="1"/>
  <c r="W3314" i="2"/>
  <c r="S3318" i="2"/>
  <c r="X3318" i="2" s="1"/>
  <c r="Y3318" i="2" s="1"/>
  <c r="W3318" i="2"/>
  <c r="S3322" i="2"/>
  <c r="X3322" i="2" s="1"/>
  <c r="Y3322" i="2" s="1"/>
  <c r="W3322" i="2"/>
  <c r="S3326" i="2"/>
  <c r="X3326" i="2" s="1"/>
  <c r="Y3326" i="2" s="1"/>
  <c r="W3326" i="2"/>
  <c r="S3330" i="2"/>
  <c r="X3330" i="2" s="1"/>
  <c r="Y3330" i="2" s="1"/>
  <c r="W3330" i="2"/>
  <c r="S3334" i="2"/>
  <c r="X3334" i="2" s="1"/>
  <c r="Y3334" i="2" s="1"/>
  <c r="W3334" i="2"/>
  <c r="S3342" i="2"/>
  <c r="X3342" i="2" s="1"/>
  <c r="Y3342" i="2" s="1"/>
  <c r="W3342" i="2"/>
  <c r="S3346" i="2"/>
  <c r="X3346" i="2" s="1"/>
  <c r="Y3346" i="2" s="1"/>
  <c r="W3346" i="2"/>
  <c r="S3350" i="2"/>
  <c r="X3350" i="2" s="1"/>
  <c r="Y3350" i="2" s="1"/>
  <c r="W3350" i="2"/>
  <c r="S3354" i="2"/>
  <c r="X3354" i="2" s="1"/>
  <c r="Y3354" i="2" s="1"/>
  <c r="W3354" i="2"/>
  <c r="S3358" i="2"/>
  <c r="X3358" i="2" s="1"/>
  <c r="Y3358" i="2" s="1"/>
  <c r="W3358" i="2"/>
  <c r="S3362" i="2"/>
  <c r="X3362" i="2" s="1"/>
  <c r="Y3362" i="2" s="1"/>
  <c r="W3362" i="2"/>
  <c r="S3366" i="2"/>
  <c r="X3366" i="2" s="1"/>
  <c r="Y3366" i="2" s="1"/>
  <c r="W3366" i="2"/>
  <c r="S3374" i="2"/>
  <c r="X3374" i="2" s="1"/>
  <c r="Y3374" i="2" s="1"/>
  <c r="W3374" i="2"/>
  <c r="S3378" i="2"/>
  <c r="X3378" i="2" s="1"/>
  <c r="Y3378" i="2" s="1"/>
  <c r="W3378" i="2"/>
  <c r="S3382" i="2"/>
  <c r="X3382" i="2" s="1"/>
  <c r="Y3382" i="2" s="1"/>
  <c r="W3382" i="2"/>
  <c r="S3386" i="2"/>
  <c r="X3386" i="2" s="1"/>
  <c r="Y3386" i="2" s="1"/>
  <c r="W3386" i="2"/>
  <c r="S3390" i="2"/>
  <c r="X3390" i="2" s="1"/>
  <c r="Y3390" i="2" s="1"/>
  <c r="W3390" i="2"/>
  <c r="S3394" i="2"/>
  <c r="X3394" i="2" s="1"/>
  <c r="Y3394" i="2" s="1"/>
  <c r="W3394" i="2"/>
  <c r="S3398" i="2"/>
  <c r="X3398" i="2" s="1"/>
  <c r="Y3398" i="2" s="1"/>
  <c r="W3398" i="2"/>
  <c r="S3406" i="2"/>
  <c r="X3406" i="2" s="1"/>
  <c r="Y3406" i="2" s="1"/>
  <c r="W3406" i="2"/>
  <c r="S3410" i="2"/>
  <c r="X3410" i="2" s="1"/>
  <c r="Y3410" i="2" s="1"/>
  <c r="W3410" i="2"/>
  <c r="S3414" i="2"/>
  <c r="X3414" i="2" s="1"/>
  <c r="Y3414" i="2" s="1"/>
  <c r="W3414" i="2"/>
  <c r="S3418" i="2"/>
  <c r="X3418" i="2" s="1"/>
  <c r="Y3418" i="2" s="1"/>
  <c r="W3418" i="2"/>
  <c r="S3422" i="2"/>
  <c r="X3422" i="2" s="1"/>
  <c r="Y3422" i="2" s="1"/>
  <c r="W3422" i="2"/>
  <c r="S3426" i="2"/>
  <c r="X3426" i="2" s="1"/>
  <c r="Y3426" i="2" s="1"/>
  <c r="W3426" i="2"/>
  <c r="S3430" i="2"/>
  <c r="X3430" i="2" s="1"/>
  <c r="Y3430" i="2" s="1"/>
  <c r="W3430" i="2"/>
  <c r="S3437" i="2"/>
  <c r="X3437" i="2" s="1"/>
  <c r="Y3437" i="2" s="1"/>
  <c r="W3437" i="2"/>
  <c r="S3441" i="2"/>
  <c r="X3441" i="2" s="1"/>
  <c r="Y3441" i="2" s="1"/>
  <c r="W3441" i="2"/>
  <c r="S3445" i="2"/>
  <c r="X3445" i="2" s="1"/>
  <c r="Y3445" i="2" s="1"/>
  <c r="W3445" i="2"/>
  <c r="S3449" i="2"/>
  <c r="X3449" i="2" s="1"/>
  <c r="Y3449" i="2" s="1"/>
  <c r="W3449" i="2"/>
  <c r="S3453" i="2"/>
  <c r="X3453" i="2" s="1"/>
  <c r="Y3453" i="2" s="1"/>
  <c r="W3453" i="2"/>
  <c r="S3457" i="2"/>
  <c r="X3457" i="2" s="1"/>
  <c r="Y3457" i="2" s="1"/>
  <c r="W3457" i="2"/>
  <c r="S3461" i="2"/>
  <c r="X3461" i="2" s="1"/>
  <c r="Y3461" i="2" s="1"/>
  <c r="W3461" i="2"/>
  <c r="S3469" i="2"/>
  <c r="X3469" i="2" s="1"/>
  <c r="Y3469" i="2" s="1"/>
  <c r="W3469" i="2"/>
  <c r="S3473" i="2"/>
  <c r="X3473" i="2" s="1"/>
  <c r="Y3473" i="2" s="1"/>
  <c r="W3473" i="2"/>
  <c r="S3477" i="2"/>
  <c r="X3477" i="2" s="1"/>
  <c r="Y3477" i="2" s="1"/>
  <c r="W3477" i="2"/>
  <c r="S3481" i="2"/>
  <c r="X3481" i="2" s="1"/>
  <c r="Y3481" i="2" s="1"/>
  <c r="W3481" i="2"/>
  <c r="S3485" i="2"/>
  <c r="X3485" i="2" s="1"/>
  <c r="Y3485" i="2" s="1"/>
  <c r="W3485" i="2"/>
  <c r="S3489" i="2"/>
  <c r="X3489" i="2" s="1"/>
  <c r="Y3489" i="2" s="1"/>
  <c r="W3489" i="2"/>
  <c r="S3493" i="2"/>
  <c r="X3493" i="2" s="1"/>
  <c r="Y3493" i="2" s="1"/>
  <c r="W3493" i="2"/>
  <c r="S3501" i="2"/>
  <c r="X3501" i="2" s="1"/>
  <c r="Y3501" i="2" s="1"/>
  <c r="W3501" i="2"/>
  <c r="S3505" i="2"/>
  <c r="X3505" i="2" s="1"/>
  <c r="Y3505" i="2" s="1"/>
  <c r="W3505" i="2"/>
  <c r="S3509" i="2"/>
  <c r="X3509" i="2" s="1"/>
  <c r="Y3509" i="2" s="1"/>
  <c r="W3509" i="2"/>
  <c r="S3513" i="2"/>
  <c r="X3513" i="2" s="1"/>
  <c r="Y3513" i="2" s="1"/>
  <c r="W3513" i="2"/>
  <c r="S3517" i="2"/>
  <c r="X3517" i="2" s="1"/>
  <c r="Y3517" i="2" s="1"/>
  <c r="W3517" i="2"/>
  <c r="S3521" i="2"/>
  <c r="X3521" i="2" s="1"/>
  <c r="Y3521" i="2" s="1"/>
  <c r="W3521" i="2"/>
  <c r="S3525" i="2"/>
  <c r="X3525" i="2" s="1"/>
  <c r="Y3525" i="2" s="1"/>
  <c r="W3525" i="2"/>
  <c r="S3533" i="2"/>
  <c r="X3533" i="2" s="1"/>
  <c r="Y3533" i="2" s="1"/>
  <c r="W3533" i="2"/>
  <c r="S3537" i="2"/>
  <c r="X3537" i="2" s="1"/>
  <c r="Y3537" i="2" s="1"/>
  <c r="W3537" i="2"/>
  <c r="S3541" i="2"/>
  <c r="X3541" i="2" s="1"/>
  <c r="Y3541" i="2" s="1"/>
  <c r="W3541" i="2"/>
  <c r="S3545" i="2"/>
  <c r="X3545" i="2" s="1"/>
  <c r="Y3545" i="2" s="1"/>
  <c r="W3545" i="2"/>
  <c r="S3549" i="2"/>
  <c r="X3549" i="2" s="1"/>
  <c r="Y3549" i="2" s="1"/>
  <c r="W3549" i="2"/>
  <c r="S3553" i="2"/>
  <c r="X3553" i="2" s="1"/>
  <c r="Y3553" i="2" s="1"/>
  <c r="W3553" i="2"/>
  <c r="S3557" i="2"/>
  <c r="X3557" i="2" s="1"/>
  <c r="Y3557" i="2" s="1"/>
  <c r="W3557" i="2"/>
  <c r="S3565" i="2"/>
  <c r="X3565" i="2" s="1"/>
  <c r="Y3565" i="2" s="1"/>
  <c r="W3565" i="2"/>
  <c r="S3569" i="2"/>
  <c r="X3569" i="2" s="1"/>
  <c r="Y3569" i="2" s="1"/>
  <c r="W3569" i="2"/>
  <c r="S3573" i="2"/>
  <c r="X3573" i="2" s="1"/>
  <c r="Y3573" i="2" s="1"/>
  <c r="W3573" i="2"/>
  <c r="S3577" i="2"/>
  <c r="X3577" i="2" s="1"/>
  <c r="Y3577" i="2" s="1"/>
  <c r="W3577" i="2"/>
  <c r="S3580" i="2"/>
  <c r="X3580" i="2" s="1"/>
  <c r="Y3580" i="2" s="1"/>
  <c r="S3584" i="2"/>
  <c r="X3584" i="2" s="1"/>
  <c r="Y3584" i="2" s="1"/>
  <c r="W3584" i="2"/>
  <c r="S3588" i="2"/>
  <c r="X3588" i="2" s="1"/>
  <c r="Y3588" i="2" s="1"/>
  <c r="W3588" i="2"/>
  <c r="S3592" i="2"/>
  <c r="X3592" i="2" s="1"/>
  <c r="Y3592" i="2" s="1"/>
  <c r="W3592" i="2"/>
  <c r="S3596" i="2"/>
  <c r="X3596" i="2" s="1"/>
  <c r="Y3596" i="2" s="1"/>
  <c r="W3596" i="2"/>
  <c r="S3600" i="2"/>
  <c r="X3600" i="2" s="1"/>
  <c r="Y3600" i="2" s="1"/>
  <c r="W3600" i="2"/>
  <c r="S3604" i="2"/>
  <c r="X3604" i="2" s="1"/>
  <c r="Y3604" i="2" s="1"/>
  <c r="W3604" i="2"/>
  <c r="S3608" i="2"/>
  <c r="X3608" i="2" s="1"/>
  <c r="Y3608" i="2" s="1"/>
  <c r="W3608" i="2"/>
  <c r="S3612" i="2"/>
  <c r="X3612" i="2" s="1"/>
  <c r="Y3612" i="2" s="1"/>
  <c r="W3612" i="2"/>
  <c r="S3616" i="2"/>
  <c r="X3616" i="2" s="1"/>
  <c r="Y3616" i="2" s="1"/>
  <c r="W3616" i="2"/>
  <c r="S3620" i="2"/>
  <c r="X3620" i="2" s="1"/>
  <c r="Y3620" i="2" s="1"/>
  <c r="W3620" i="2"/>
  <c r="S3624" i="2"/>
  <c r="X3624" i="2" s="1"/>
  <c r="Y3624" i="2" s="1"/>
  <c r="W3624" i="2"/>
  <c r="S3628" i="2"/>
  <c r="X3628" i="2" s="1"/>
  <c r="Y3628" i="2" s="1"/>
  <c r="W3628" i="2"/>
  <c r="S3632" i="2"/>
  <c r="X3632" i="2" s="1"/>
  <c r="Y3632" i="2" s="1"/>
  <c r="W3632" i="2"/>
  <c r="S3636" i="2"/>
  <c r="X3636" i="2" s="1"/>
  <c r="Y3636" i="2" s="1"/>
  <c r="W3636" i="2"/>
  <c r="S3640" i="2"/>
  <c r="X3640" i="2" s="1"/>
  <c r="Y3640" i="2" s="1"/>
  <c r="W3640" i="2"/>
  <c r="S3644" i="2"/>
  <c r="X3644" i="2" s="1"/>
  <c r="Y3644" i="2" s="1"/>
  <c r="W3644" i="2"/>
  <c r="S3648" i="2"/>
  <c r="X3648" i="2" s="1"/>
  <c r="Y3648" i="2" s="1"/>
  <c r="W3648" i="2"/>
  <c r="S3652" i="2"/>
  <c r="X3652" i="2" s="1"/>
  <c r="Y3652" i="2" s="1"/>
  <c r="W3652" i="2"/>
  <c r="S3656" i="2"/>
  <c r="X3656" i="2" s="1"/>
  <c r="Y3656" i="2" s="1"/>
  <c r="W3656" i="2"/>
  <c r="S3663" i="2"/>
  <c r="X3663" i="2" s="1"/>
  <c r="Y3663" i="2" s="1"/>
  <c r="W3663" i="2"/>
  <c r="S3667" i="2"/>
  <c r="X3667" i="2" s="1"/>
  <c r="Y3667" i="2" s="1"/>
  <c r="W3667" i="2"/>
  <c r="S3671" i="2"/>
  <c r="X3671" i="2" s="1"/>
  <c r="Y3671" i="2" s="1"/>
  <c r="W3671" i="2"/>
  <c r="S3675" i="2"/>
  <c r="X3675" i="2" s="1"/>
  <c r="Y3675" i="2" s="1"/>
  <c r="W3675" i="2"/>
  <c r="S3679" i="2"/>
  <c r="X3679" i="2" s="1"/>
  <c r="Y3679" i="2" s="1"/>
  <c r="W3679" i="2"/>
  <c r="S3683" i="2"/>
  <c r="X3683" i="2" s="1"/>
  <c r="Y3683" i="2" s="1"/>
  <c r="W3683" i="2"/>
  <c r="S3687" i="2"/>
  <c r="X3687" i="2" s="1"/>
  <c r="Y3687" i="2" s="1"/>
  <c r="W3687" i="2"/>
  <c r="S3691" i="2"/>
  <c r="X3691" i="2" s="1"/>
  <c r="Y3691" i="2" s="1"/>
  <c r="W3691" i="2"/>
  <c r="S3695" i="2"/>
  <c r="X3695" i="2" s="1"/>
  <c r="Y3695" i="2" s="1"/>
  <c r="W3695" i="2"/>
  <c r="S3699" i="2"/>
  <c r="X3699" i="2" s="1"/>
  <c r="Y3699" i="2" s="1"/>
  <c r="W3699" i="2"/>
  <c r="S3703" i="2"/>
  <c r="X3703" i="2" s="1"/>
  <c r="Y3703" i="2" s="1"/>
  <c r="W3703" i="2"/>
  <c r="S3707" i="2"/>
  <c r="X3707" i="2" s="1"/>
  <c r="Y3707" i="2" s="1"/>
  <c r="W3707" i="2"/>
  <c r="S3711" i="2"/>
  <c r="X3711" i="2" s="1"/>
  <c r="Y3711" i="2" s="1"/>
  <c r="W3711" i="2"/>
  <c r="S3715" i="2"/>
  <c r="X3715" i="2" s="1"/>
  <c r="Y3715" i="2" s="1"/>
  <c r="W3715" i="2"/>
  <c r="S3719" i="2"/>
  <c r="X3719" i="2" s="1"/>
  <c r="Y3719" i="2" s="1"/>
  <c r="W3719" i="2"/>
  <c r="S3723" i="2"/>
  <c r="X3723" i="2" s="1"/>
  <c r="Y3723" i="2" s="1"/>
  <c r="W3723" i="2"/>
  <c r="S3727" i="2"/>
  <c r="X3727" i="2" s="1"/>
  <c r="Y3727" i="2" s="1"/>
  <c r="W3727" i="2"/>
  <c r="S3731" i="2"/>
  <c r="X3731" i="2" s="1"/>
  <c r="Y3731" i="2" s="1"/>
  <c r="W3731" i="2"/>
  <c r="S3735" i="2"/>
  <c r="X3735" i="2" s="1"/>
  <c r="Y3735" i="2" s="1"/>
  <c r="W3735" i="2"/>
  <c r="S3739" i="2"/>
  <c r="X3739" i="2" s="1"/>
  <c r="Y3739" i="2" s="1"/>
  <c r="W3739" i="2"/>
  <c r="S3743" i="2"/>
  <c r="X3743" i="2" s="1"/>
  <c r="Y3743" i="2" s="1"/>
  <c r="W3743" i="2"/>
  <c r="S3747" i="2"/>
  <c r="X3747" i="2" s="1"/>
  <c r="Y3747" i="2" s="1"/>
  <c r="W3747" i="2"/>
  <c r="S3751" i="2"/>
  <c r="X3751" i="2" s="1"/>
  <c r="Y3751" i="2" s="1"/>
  <c r="W3751" i="2"/>
  <c r="S3755" i="2"/>
  <c r="X3755" i="2" s="1"/>
  <c r="Y3755" i="2" s="1"/>
  <c r="W3755" i="2"/>
  <c r="S3759" i="2"/>
  <c r="X3759" i="2" s="1"/>
  <c r="Y3759" i="2" s="1"/>
  <c r="W3759" i="2"/>
  <c r="S3763" i="2"/>
  <c r="X3763" i="2" s="1"/>
  <c r="Y3763" i="2" s="1"/>
  <c r="W3763" i="2"/>
  <c r="S3767" i="2"/>
  <c r="X3767" i="2" s="1"/>
  <c r="Y3767" i="2" s="1"/>
  <c r="W3767" i="2"/>
  <c r="S3771" i="2"/>
  <c r="X3771" i="2" s="1"/>
  <c r="Y3771" i="2" s="1"/>
  <c r="W3771" i="2"/>
  <c r="S3775" i="2"/>
  <c r="X3775" i="2" s="1"/>
  <c r="Y3775" i="2" s="1"/>
  <c r="W3775" i="2"/>
  <c r="S3779" i="2"/>
  <c r="X3779" i="2" s="1"/>
  <c r="Y3779" i="2" s="1"/>
  <c r="W3779" i="2"/>
  <c r="S3783" i="2"/>
  <c r="X3783" i="2" s="1"/>
  <c r="Y3783" i="2" s="1"/>
  <c r="W3783" i="2"/>
  <c r="S3787" i="2"/>
  <c r="X3787" i="2" s="1"/>
  <c r="Y3787" i="2" s="1"/>
  <c r="W3787" i="2"/>
  <c r="S3790" i="2"/>
  <c r="X3790" i="2" s="1"/>
  <c r="Y3790" i="2" s="1"/>
  <c r="W3790" i="2"/>
  <c r="S3798" i="2"/>
  <c r="X3798" i="2" s="1"/>
  <c r="Y3798" i="2" s="1"/>
  <c r="W3798" i="2"/>
  <c r="S3802" i="2"/>
  <c r="X3802" i="2" s="1"/>
  <c r="Y3802" i="2" s="1"/>
  <c r="W3802" i="2"/>
  <c r="S3806" i="2"/>
  <c r="X3806" i="2" s="1"/>
  <c r="Y3806" i="2" s="1"/>
  <c r="W3806" i="2"/>
  <c r="S3810" i="2"/>
  <c r="X3810" i="2" s="1"/>
  <c r="Y3810" i="2" s="1"/>
  <c r="W3810" i="2"/>
  <c r="S3814" i="2"/>
  <c r="X3814" i="2" s="1"/>
  <c r="Y3814" i="2" s="1"/>
  <c r="W3814" i="2"/>
  <c r="S3818" i="2"/>
  <c r="X3818" i="2" s="1"/>
  <c r="Y3818" i="2" s="1"/>
  <c r="W3818" i="2"/>
  <c r="S3822" i="2"/>
  <c r="X3822" i="2" s="1"/>
  <c r="Y3822" i="2" s="1"/>
  <c r="W3822" i="2"/>
  <c r="S3826" i="2"/>
  <c r="X3826" i="2" s="1"/>
  <c r="Y3826" i="2" s="1"/>
  <c r="W3826" i="2"/>
  <c r="S3830" i="2"/>
  <c r="X3830" i="2" s="1"/>
  <c r="Y3830" i="2" s="1"/>
  <c r="W3830" i="2"/>
  <c r="S3834" i="2"/>
  <c r="X3834" i="2" s="1"/>
  <c r="Y3834" i="2" s="1"/>
  <c r="W3834" i="2"/>
  <c r="S3842" i="2"/>
  <c r="X3842" i="2" s="1"/>
  <c r="Y3842" i="2" s="1"/>
  <c r="W3842" i="2"/>
  <c r="S3846" i="2"/>
  <c r="X3846" i="2" s="1"/>
  <c r="Y3846" i="2" s="1"/>
  <c r="W3846" i="2"/>
  <c r="S3850" i="2"/>
  <c r="X3850" i="2" s="1"/>
  <c r="Y3850" i="2" s="1"/>
  <c r="W3850" i="2"/>
  <c r="S3854" i="2"/>
  <c r="X3854" i="2" s="1"/>
  <c r="Y3854" i="2" s="1"/>
  <c r="W3854" i="2"/>
  <c r="S3858" i="2"/>
  <c r="X3858" i="2" s="1"/>
  <c r="Y3858" i="2" s="1"/>
  <c r="W3858" i="2"/>
  <c r="S3862" i="2"/>
  <c r="X3862" i="2" s="1"/>
  <c r="Y3862" i="2" s="1"/>
  <c r="W3862" i="2"/>
  <c r="S3866" i="2"/>
  <c r="X3866" i="2" s="1"/>
  <c r="Y3866" i="2" s="1"/>
  <c r="W3866" i="2"/>
  <c r="S3870" i="2"/>
  <c r="X3870" i="2" s="1"/>
  <c r="Y3870" i="2" s="1"/>
  <c r="W3870" i="2"/>
  <c r="S3874" i="2"/>
  <c r="X3874" i="2" s="1"/>
  <c r="Y3874" i="2" s="1"/>
  <c r="W3874" i="2"/>
  <c r="S3878" i="2"/>
  <c r="X3878" i="2" s="1"/>
  <c r="Y3878" i="2" s="1"/>
  <c r="W3878" i="2"/>
  <c r="S3882" i="2"/>
  <c r="X3882" i="2" s="1"/>
  <c r="Y3882" i="2" s="1"/>
  <c r="W3882" i="2"/>
  <c r="S3886" i="2"/>
  <c r="X3886" i="2" s="1"/>
  <c r="Y3886" i="2" s="1"/>
  <c r="W3886" i="2"/>
  <c r="S3890" i="2"/>
  <c r="X3890" i="2" s="1"/>
  <c r="Y3890" i="2" s="1"/>
  <c r="W3890" i="2"/>
  <c r="S3894" i="2"/>
  <c r="X3894" i="2" s="1"/>
  <c r="Y3894" i="2" s="1"/>
  <c r="W3894" i="2"/>
  <c r="S3898" i="2"/>
  <c r="X3898" i="2" s="1"/>
  <c r="Y3898" i="2" s="1"/>
  <c r="W3898" i="2"/>
  <c r="S3902" i="2"/>
  <c r="X3902" i="2" s="1"/>
  <c r="Y3902" i="2" s="1"/>
  <c r="W3902" i="2"/>
  <c r="S3906" i="2"/>
  <c r="X3906" i="2" s="1"/>
  <c r="Y3906" i="2" s="1"/>
  <c r="W3906" i="2"/>
  <c r="S3910" i="2"/>
  <c r="X3910" i="2" s="1"/>
  <c r="Y3910" i="2" s="1"/>
  <c r="W3910" i="2"/>
  <c r="S3914" i="2"/>
  <c r="X3914" i="2" s="1"/>
  <c r="Y3914" i="2" s="1"/>
  <c r="W3914" i="2"/>
  <c r="S3918" i="2"/>
  <c r="X3918" i="2" s="1"/>
  <c r="Y3918" i="2" s="1"/>
  <c r="W3918" i="2"/>
  <c r="S3922" i="2"/>
  <c r="X3922" i="2" s="1"/>
  <c r="Y3922" i="2" s="1"/>
  <c r="W3922" i="2"/>
  <c r="S3926" i="2"/>
  <c r="X3926" i="2" s="1"/>
  <c r="Y3926" i="2" s="1"/>
  <c r="W3926" i="2"/>
  <c r="S3934" i="2"/>
  <c r="X3934" i="2" s="1"/>
  <c r="Y3934" i="2" s="1"/>
  <c r="W3934" i="2"/>
  <c r="S3938" i="2"/>
  <c r="X3938" i="2" s="1"/>
  <c r="Y3938" i="2" s="1"/>
  <c r="W3938" i="2"/>
  <c r="S3942" i="2"/>
  <c r="X3942" i="2" s="1"/>
  <c r="Y3942" i="2" s="1"/>
  <c r="W3942" i="2"/>
  <c r="S3946" i="2"/>
  <c r="X3946" i="2" s="1"/>
  <c r="Y3946" i="2" s="1"/>
  <c r="W3946" i="2"/>
  <c r="S3950" i="2"/>
  <c r="X3950" i="2" s="1"/>
  <c r="Y3950" i="2" s="1"/>
  <c r="W3950" i="2"/>
  <c r="S3954" i="2"/>
  <c r="X3954" i="2" s="1"/>
  <c r="Y3954" i="2" s="1"/>
  <c r="W3954" i="2"/>
  <c r="S3958" i="2"/>
  <c r="X3958" i="2" s="1"/>
  <c r="Y3958" i="2" s="1"/>
  <c r="W3958" i="2"/>
  <c r="S3962" i="2"/>
  <c r="X3962" i="2" s="1"/>
  <c r="Y3962" i="2" s="1"/>
  <c r="W3962" i="2"/>
  <c r="S3966" i="2"/>
  <c r="X3966" i="2" s="1"/>
  <c r="Y3966" i="2" s="1"/>
  <c r="W3966" i="2"/>
  <c r="S3970" i="2"/>
  <c r="X3970" i="2" s="1"/>
  <c r="Y3970" i="2" s="1"/>
  <c r="W3970" i="2"/>
  <c r="S3974" i="2"/>
  <c r="X3974" i="2" s="1"/>
  <c r="Y3974" i="2" s="1"/>
  <c r="W3974" i="2"/>
  <c r="S3978" i="2"/>
  <c r="X3978" i="2" s="1"/>
  <c r="Y3978" i="2" s="1"/>
  <c r="W3978" i="2"/>
  <c r="S3982" i="2"/>
  <c r="X3982" i="2" s="1"/>
  <c r="Y3982" i="2" s="1"/>
  <c r="W3982" i="2"/>
  <c r="S3986" i="2"/>
  <c r="X3986" i="2" s="1"/>
  <c r="Y3986" i="2" s="1"/>
  <c r="W3986" i="2"/>
  <c r="S3990" i="2"/>
  <c r="X3990" i="2" s="1"/>
  <c r="Y3990" i="2" s="1"/>
  <c r="W3990" i="2"/>
  <c r="S3998" i="2"/>
  <c r="X3998" i="2" s="1"/>
  <c r="Y3998" i="2" s="1"/>
  <c r="W3998" i="2"/>
  <c r="S4002" i="2"/>
  <c r="X4002" i="2" s="1"/>
  <c r="Y4002" i="2" s="1"/>
  <c r="W4002" i="2"/>
  <c r="S4006" i="2"/>
  <c r="X4006" i="2" s="1"/>
  <c r="Y4006" i="2" s="1"/>
  <c r="W4006" i="2"/>
  <c r="S4010" i="2"/>
  <c r="X4010" i="2" s="1"/>
  <c r="Y4010" i="2" s="1"/>
  <c r="W4010" i="2"/>
  <c r="S4014" i="2"/>
  <c r="X4014" i="2" s="1"/>
  <c r="Y4014" i="2" s="1"/>
  <c r="W4014" i="2"/>
  <c r="S4018" i="2"/>
  <c r="X4018" i="2" s="1"/>
  <c r="Y4018" i="2" s="1"/>
  <c r="W4018" i="2"/>
  <c r="S4022" i="2"/>
  <c r="X4022" i="2" s="1"/>
  <c r="Y4022" i="2" s="1"/>
  <c r="W4022" i="2"/>
  <c r="S4026" i="2"/>
  <c r="X4026" i="2" s="1"/>
  <c r="Y4026" i="2" s="1"/>
  <c r="W4026" i="2"/>
  <c r="S4030" i="2"/>
  <c r="X4030" i="2" s="1"/>
  <c r="Y4030" i="2" s="1"/>
  <c r="W4030" i="2"/>
  <c r="S4034" i="2"/>
  <c r="X4034" i="2" s="1"/>
  <c r="Y4034" i="2" s="1"/>
  <c r="W4034" i="2"/>
  <c r="S4038" i="2"/>
  <c r="X4038" i="2" s="1"/>
  <c r="Y4038" i="2" s="1"/>
  <c r="W4038" i="2"/>
  <c r="S4042" i="2"/>
  <c r="X4042" i="2" s="1"/>
  <c r="Y4042" i="2" s="1"/>
  <c r="W4042" i="2"/>
  <c r="S4046" i="2"/>
  <c r="X4046" i="2" s="1"/>
  <c r="Y4046" i="2" s="1"/>
  <c r="W4046" i="2"/>
  <c r="S4050" i="2"/>
  <c r="X4050" i="2" s="1"/>
  <c r="Y4050" i="2" s="1"/>
  <c r="W4050" i="2"/>
  <c r="S4054" i="2"/>
  <c r="X4054" i="2" s="1"/>
  <c r="Y4054" i="2" s="1"/>
  <c r="W4054" i="2"/>
  <c r="S4062" i="2"/>
  <c r="X4062" i="2" s="1"/>
  <c r="Y4062" i="2" s="1"/>
  <c r="W4062" i="2"/>
  <c r="S4066" i="2"/>
  <c r="X4066" i="2" s="1"/>
  <c r="Y4066" i="2" s="1"/>
  <c r="W4066" i="2"/>
  <c r="S4070" i="2"/>
  <c r="X4070" i="2" s="1"/>
  <c r="Y4070" i="2" s="1"/>
  <c r="W4070" i="2"/>
  <c r="S4074" i="2"/>
  <c r="X4074" i="2" s="1"/>
  <c r="Y4074" i="2" s="1"/>
  <c r="W4074" i="2"/>
  <c r="S4078" i="2"/>
  <c r="X4078" i="2" s="1"/>
  <c r="Y4078" i="2" s="1"/>
  <c r="W4078" i="2"/>
  <c r="S4082" i="2"/>
  <c r="X4082" i="2" s="1"/>
  <c r="Y4082" i="2" s="1"/>
  <c r="W4082" i="2"/>
  <c r="S4086" i="2"/>
  <c r="X4086" i="2" s="1"/>
  <c r="Y4086" i="2" s="1"/>
  <c r="W4086" i="2"/>
  <c r="S4090" i="2"/>
  <c r="X4090" i="2" s="1"/>
  <c r="Y4090" i="2" s="1"/>
  <c r="W4090" i="2"/>
  <c r="S4094" i="2"/>
  <c r="X4094" i="2" s="1"/>
  <c r="Y4094" i="2" s="1"/>
  <c r="W4094" i="2"/>
  <c r="S4098" i="2"/>
  <c r="X4098" i="2" s="1"/>
  <c r="Y4098" i="2" s="1"/>
  <c r="W4098" i="2"/>
  <c r="S4102" i="2"/>
  <c r="X4102" i="2" s="1"/>
  <c r="Y4102" i="2" s="1"/>
  <c r="W4102" i="2"/>
  <c r="S4106" i="2"/>
  <c r="X4106" i="2" s="1"/>
  <c r="Y4106" i="2" s="1"/>
  <c r="W4106" i="2"/>
  <c r="S4110" i="2"/>
  <c r="X4110" i="2" s="1"/>
  <c r="Y4110" i="2" s="1"/>
  <c r="W4110" i="2"/>
  <c r="S4114" i="2"/>
  <c r="X4114" i="2" s="1"/>
  <c r="Y4114" i="2" s="1"/>
  <c r="W4114" i="2"/>
  <c r="S4118" i="2"/>
  <c r="X4118" i="2" s="1"/>
  <c r="Y4118" i="2" s="1"/>
  <c r="W4118" i="2"/>
  <c r="S4126" i="2"/>
  <c r="X4126" i="2" s="1"/>
  <c r="Y4126" i="2" s="1"/>
  <c r="W4126" i="2"/>
  <c r="S4130" i="2"/>
  <c r="X4130" i="2" s="1"/>
  <c r="Y4130" i="2" s="1"/>
  <c r="W4130" i="2"/>
  <c r="S4134" i="2"/>
  <c r="X4134" i="2" s="1"/>
  <c r="Y4134" i="2" s="1"/>
  <c r="W4134" i="2"/>
  <c r="S4138" i="2"/>
  <c r="X4138" i="2" s="1"/>
  <c r="Y4138" i="2" s="1"/>
  <c r="W4138" i="2"/>
  <c r="S4142" i="2"/>
  <c r="X4142" i="2" s="1"/>
  <c r="Y4142" i="2" s="1"/>
  <c r="W4142" i="2"/>
  <c r="S4146" i="2"/>
  <c r="X4146" i="2" s="1"/>
  <c r="Y4146" i="2" s="1"/>
  <c r="W4146" i="2"/>
  <c r="S4150" i="2"/>
  <c r="X4150" i="2" s="1"/>
  <c r="Y4150" i="2" s="1"/>
  <c r="W4150" i="2"/>
  <c r="S4154" i="2"/>
  <c r="X4154" i="2" s="1"/>
  <c r="Y4154" i="2" s="1"/>
  <c r="W4154" i="2"/>
  <c r="S4158" i="2"/>
  <c r="X4158" i="2" s="1"/>
  <c r="Y4158" i="2" s="1"/>
  <c r="W4158" i="2"/>
  <c r="S4162" i="2"/>
  <c r="X4162" i="2" s="1"/>
  <c r="Y4162" i="2" s="1"/>
  <c r="W4162" i="2"/>
  <c r="S4166" i="2"/>
  <c r="X4166" i="2" s="1"/>
  <c r="Y4166" i="2" s="1"/>
  <c r="W4166" i="2"/>
  <c r="S4170" i="2"/>
  <c r="X4170" i="2" s="1"/>
  <c r="Y4170" i="2" s="1"/>
  <c r="W4170" i="2"/>
  <c r="S4174" i="2"/>
  <c r="X4174" i="2" s="1"/>
  <c r="Y4174" i="2" s="1"/>
  <c r="W4174" i="2"/>
  <c r="S4178" i="2"/>
  <c r="X4178" i="2" s="1"/>
  <c r="Y4178" i="2" s="1"/>
  <c r="W4178" i="2"/>
  <c r="S4182" i="2"/>
  <c r="X4182" i="2" s="1"/>
  <c r="Y4182" i="2" s="1"/>
  <c r="W4182" i="2"/>
  <c r="S4190" i="2"/>
  <c r="X4190" i="2" s="1"/>
  <c r="Y4190" i="2" s="1"/>
  <c r="W4190" i="2"/>
  <c r="S4194" i="2"/>
  <c r="X4194" i="2" s="1"/>
  <c r="Y4194" i="2" s="1"/>
  <c r="W4194" i="2"/>
  <c r="S4198" i="2"/>
  <c r="X4198" i="2" s="1"/>
  <c r="Y4198" i="2" s="1"/>
  <c r="W4198" i="2"/>
  <c r="S4202" i="2"/>
  <c r="X4202" i="2" s="1"/>
  <c r="Y4202" i="2" s="1"/>
  <c r="W4202" i="2"/>
  <c r="S4206" i="2"/>
  <c r="X4206" i="2" s="1"/>
  <c r="Y4206" i="2" s="1"/>
  <c r="W4206" i="2"/>
  <c r="S4210" i="2"/>
  <c r="X4210" i="2" s="1"/>
  <c r="Y4210" i="2" s="1"/>
  <c r="W4210" i="2"/>
  <c r="S4214" i="2"/>
  <c r="X4214" i="2" s="1"/>
  <c r="Y4214" i="2" s="1"/>
  <c r="W4214" i="2"/>
  <c r="S4218" i="2"/>
  <c r="X4218" i="2" s="1"/>
  <c r="Y4218" i="2" s="1"/>
  <c r="W4218" i="2"/>
  <c r="S4222" i="2"/>
  <c r="X4222" i="2" s="1"/>
  <c r="Y4222" i="2" s="1"/>
  <c r="W4222" i="2"/>
  <c r="S4226" i="2"/>
  <c r="X4226" i="2" s="1"/>
  <c r="Y4226" i="2" s="1"/>
  <c r="W4226" i="2"/>
  <c r="S4230" i="2"/>
  <c r="X4230" i="2" s="1"/>
  <c r="Y4230" i="2" s="1"/>
  <c r="W4230" i="2"/>
  <c r="S4234" i="2"/>
  <c r="X4234" i="2" s="1"/>
  <c r="Y4234" i="2" s="1"/>
  <c r="W4234" i="2"/>
  <c r="S4238" i="2"/>
  <c r="X4238" i="2" s="1"/>
  <c r="Y4238" i="2" s="1"/>
  <c r="W4238" i="2"/>
  <c r="S4242" i="2"/>
  <c r="X4242" i="2" s="1"/>
  <c r="Y4242" i="2" s="1"/>
  <c r="W4242" i="2"/>
  <c r="S4246" i="2"/>
  <c r="X4246" i="2" s="1"/>
  <c r="Y4246" i="2" s="1"/>
  <c r="W4246" i="2"/>
  <c r="S4254" i="2"/>
  <c r="X4254" i="2" s="1"/>
  <c r="Y4254" i="2" s="1"/>
  <c r="W4254" i="2"/>
  <c r="S4258" i="2"/>
  <c r="X4258" i="2" s="1"/>
  <c r="Y4258" i="2" s="1"/>
  <c r="W4258" i="2"/>
  <c r="S4262" i="2"/>
  <c r="X4262" i="2" s="1"/>
  <c r="Y4262" i="2" s="1"/>
  <c r="W4262" i="2"/>
  <c r="S4266" i="2"/>
  <c r="X4266" i="2" s="1"/>
  <c r="Y4266" i="2" s="1"/>
  <c r="W4266" i="2"/>
  <c r="S4270" i="2"/>
  <c r="X4270" i="2" s="1"/>
  <c r="Y4270" i="2" s="1"/>
  <c r="W4270" i="2"/>
  <c r="S4274" i="2"/>
  <c r="X4274" i="2" s="1"/>
  <c r="Y4274" i="2" s="1"/>
  <c r="W4274" i="2"/>
  <c r="S4278" i="2"/>
  <c r="X4278" i="2" s="1"/>
  <c r="Y4278" i="2" s="1"/>
  <c r="W4278" i="2"/>
  <c r="S4282" i="2"/>
  <c r="X4282" i="2" s="1"/>
  <c r="Y4282" i="2" s="1"/>
  <c r="W4282" i="2"/>
  <c r="S4286" i="2"/>
  <c r="X4286" i="2" s="1"/>
  <c r="Y4286" i="2" s="1"/>
  <c r="W4286" i="2"/>
  <c r="S4290" i="2"/>
  <c r="X4290" i="2" s="1"/>
  <c r="Y4290" i="2" s="1"/>
  <c r="W4290" i="2"/>
  <c r="S4294" i="2"/>
  <c r="X4294" i="2" s="1"/>
  <c r="Y4294" i="2" s="1"/>
  <c r="W4294" i="2"/>
  <c r="S4298" i="2"/>
  <c r="X4298" i="2" s="1"/>
  <c r="Y4298" i="2" s="1"/>
  <c r="W4298" i="2"/>
  <c r="S4302" i="2"/>
  <c r="X4302" i="2" s="1"/>
  <c r="Y4302" i="2" s="1"/>
  <c r="W4302" i="2"/>
  <c r="S4306" i="2"/>
  <c r="X4306" i="2" s="1"/>
  <c r="Y4306" i="2" s="1"/>
  <c r="W4306" i="2"/>
  <c r="S4310" i="2"/>
  <c r="X4310" i="2" s="1"/>
  <c r="Y4310" i="2" s="1"/>
  <c r="W4310" i="2"/>
  <c r="S4318" i="2"/>
  <c r="X4318" i="2" s="1"/>
  <c r="Y4318" i="2" s="1"/>
  <c r="W4318" i="2"/>
  <c r="S4322" i="2"/>
  <c r="X4322" i="2" s="1"/>
  <c r="Y4322" i="2" s="1"/>
  <c r="W4322" i="2"/>
  <c r="S4325" i="2"/>
  <c r="X4325" i="2" s="1"/>
  <c r="Y4325" i="2" s="1"/>
  <c r="S4329" i="2"/>
  <c r="X4329" i="2" s="1"/>
  <c r="Y4329" i="2" s="1"/>
  <c r="W4329" i="2"/>
  <c r="S4333" i="2"/>
  <c r="X4333" i="2" s="1"/>
  <c r="Y4333" i="2" s="1"/>
  <c r="W4333" i="2"/>
  <c r="S4337" i="2"/>
  <c r="X4337" i="2" s="1"/>
  <c r="Y4337" i="2" s="1"/>
  <c r="W4337" i="2"/>
  <c r="S4341" i="2"/>
  <c r="X4341" i="2" s="1"/>
  <c r="Y4341" i="2" s="1"/>
  <c r="W4341" i="2"/>
  <c r="S4345" i="2"/>
  <c r="X4345" i="2" s="1"/>
  <c r="Y4345" i="2" s="1"/>
  <c r="W4345" i="2"/>
  <c r="S4349" i="2"/>
  <c r="X4349" i="2" s="1"/>
  <c r="Y4349" i="2" s="1"/>
  <c r="W4349" i="2"/>
  <c r="S4353" i="2"/>
  <c r="X4353" i="2" s="1"/>
  <c r="Y4353" i="2" s="1"/>
  <c r="W4353" i="2"/>
  <c r="S4357" i="2"/>
  <c r="X4357" i="2" s="1"/>
  <c r="Y4357" i="2" s="1"/>
  <c r="W4357" i="2"/>
  <c r="S4361" i="2"/>
  <c r="X4361" i="2" s="1"/>
  <c r="Y4361" i="2" s="1"/>
  <c r="W4361" i="2"/>
  <c r="S4365" i="2"/>
  <c r="X4365" i="2" s="1"/>
  <c r="Y4365" i="2" s="1"/>
  <c r="W4365" i="2"/>
  <c r="S4369" i="2"/>
  <c r="X4369" i="2" s="1"/>
  <c r="Y4369" i="2" s="1"/>
  <c r="W4369" i="2"/>
  <c r="S4373" i="2"/>
  <c r="X4373" i="2" s="1"/>
  <c r="Y4373" i="2" s="1"/>
  <c r="W4373" i="2"/>
  <c r="S4381" i="2"/>
  <c r="X4381" i="2" s="1"/>
  <c r="Y4381" i="2" s="1"/>
  <c r="W4381" i="2"/>
  <c r="S4388" i="2"/>
  <c r="X4388" i="2" s="1"/>
  <c r="Y4388" i="2" s="1"/>
  <c r="W4388" i="2"/>
  <c r="S4392" i="2"/>
  <c r="X4392" i="2" s="1"/>
  <c r="Y4392" i="2" s="1"/>
  <c r="W4392" i="2"/>
  <c r="S4395" i="2"/>
  <c r="X4395" i="2" s="1"/>
  <c r="Y4395" i="2" s="1"/>
  <c r="S4399" i="2"/>
  <c r="X4399" i="2" s="1"/>
  <c r="Y4399" i="2" s="1"/>
  <c r="W4399" i="2"/>
  <c r="S4403" i="2"/>
  <c r="X4403" i="2" s="1"/>
  <c r="Y4403" i="2" s="1"/>
  <c r="W4403" i="2"/>
  <c r="S4406" i="2"/>
  <c r="X4406" i="2" s="1"/>
  <c r="Y4406" i="2" s="1"/>
  <c r="W4406" i="2"/>
  <c r="S4410" i="2"/>
  <c r="X4410" i="2" s="1"/>
  <c r="Y4410" i="2" s="1"/>
  <c r="W4410" i="2"/>
  <c r="S4414" i="2"/>
  <c r="X4414" i="2" s="1"/>
  <c r="Y4414" i="2" s="1"/>
  <c r="W4414" i="2"/>
  <c r="S4418" i="2"/>
  <c r="X4418" i="2" s="1"/>
  <c r="Y4418" i="2" s="1"/>
  <c r="W4418" i="2"/>
  <c r="S4422" i="2"/>
  <c r="X4422" i="2" s="1"/>
  <c r="Y4422" i="2" s="1"/>
  <c r="W4422" i="2"/>
  <c r="S4426" i="2"/>
  <c r="X4426" i="2" s="1"/>
  <c r="Y4426" i="2" s="1"/>
  <c r="W4426" i="2"/>
  <c r="S4430" i="2"/>
  <c r="X4430" i="2" s="1"/>
  <c r="Y4430" i="2" s="1"/>
  <c r="W4430" i="2"/>
  <c r="S4434" i="2"/>
  <c r="X4434" i="2" s="1"/>
  <c r="Y4434" i="2" s="1"/>
  <c r="W4434" i="2"/>
  <c r="S4438" i="2"/>
  <c r="X4438" i="2" s="1"/>
  <c r="Y4438" i="2" s="1"/>
  <c r="W4438" i="2"/>
  <c r="S4446" i="2"/>
  <c r="X4446" i="2" s="1"/>
  <c r="Y4446" i="2" s="1"/>
  <c r="W4446" i="2"/>
  <c r="S4450" i="2"/>
  <c r="X4450" i="2" s="1"/>
  <c r="Y4450" i="2" s="1"/>
  <c r="W4450" i="2"/>
  <c r="S4454" i="2"/>
  <c r="X4454" i="2" s="1"/>
  <c r="Y4454" i="2" s="1"/>
  <c r="W4454" i="2"/>
  <c r="S4458" i="2"/>
  <c r="X4458" i="2" s="1"/>
  <c r="Y4458" i="2" s="1"/>
  <c r="W4458" i="2"/>
  <c r="S4462" i="2"/>
  <c r="X4462" i="2" s="1"/>
  <c r="Y4462" i="2" s="1"/>
  <c r="W4462" i="2"/>
  <c r="S4465" i="2"/>
  <c r="X4465" i="2" s="1"/>
  <c r="Y4465" i="2" s="1"/>
  <c r="S4469" i="2"/>
  <c r="X4469" i="2" s="1"/>
  <c r="Y4469" i="2" s="1"/>
  <c r="W4469" i="2"/>
  <c r="S4473" i="2"/>
  <c r="X4473" i="2" s="1"/>
  <c r="Y4473" i="2" s="1"/>
  <c r="W4473" i="2"/>
  <c r="S4476" i="2"/>
  <c r="X4476" i="2" s="1"/>
  <c r="Y4476" i="2" s="1"/>
  <c r="W4476" i="2"/>
  <c r="S4480" i="2"/>
  <c r="X4480" i="2" s="1"/>
  <c r="Y4480" i="2" s="1"/>
  <c r="W4480" i="2"/>
  <c r="S4484" i="2"/>
  <c r="X4484" i="2" s="1"/>
  <c r="Y4484" i="2" s="1"/>
  <c r="W4484" i="2"/>
  <c r="S4488" i="2"/>
  <c r="X4488" i="2" s="1"/>
  <c r="Y4488" i="2" s="1"/>
  <c r="W4488" i="2"/>
  <c r="S4492" i="2"/>
  <c r="X4492" i="2" s="1"/>
  <c r="Y4492" i="2" s="1"/>
  <c r="W4492" i="2"/>
  <c r="S4496" i="2"/>
  <c r="X4496" i="2" s="1"/>
  <c r="Y4496" i="2" s="1"/>
  <c r="W4496" i="2"/>
  <c r="S4499" i="2"/>
  <c r="X4499" i="2" s="1"/>
  <c r="Y4499" i="2" s="1"/>
  <c r="W4499" i="2"/>
  <c r="S4503" i="2"/>
  <c r="X4503" i="2" s="1"/>
  <c r="Y4503" i="2" s="1"/>
  <c r="W4503" i="2"/>
  <c r="S4507" i="2"/>
  <c r="X4507" i="2" s="1"/>
  <c r="Y4507" i="2" s="1"/>
  <c r="W4507" i="2"/>
  <c r="S4511" i="2"/>
  <c r="X4511" i="2" s="1"/>
  <c r="Y4511" i="2" s="1"/>
  <c r="W4511" i="2"/>
  <c r="S4515" i="2"/>
  <c r="X4515" i="2" s="1"/>
  <c r="Y4515" i="2" s="1"/>
  <c r="W4515" i="2"/>
  <c r="S4519" i="2"/>
  <c r="X4519" i="2" s="1"/>
  <c r="Y4519" i="2" s="1"/>
  <c r="W4519" i="2"/>
  <c r="S4523" i="2"/>
  <c r="X4523" i="2" s="1"/>
  <c r="Y4523" i="2" s="1"/>
  <c r="W4523" i="2"/>
  <c r="S4527" i="2"/>
  <c r="X4527" i="2" s="1"/>
  <c r="Y4527" i="2" s="1"/>
  <c r="W4527" i="2"/>
  <c r="S4531" i="2"/>
  <c r="X4531" i="2" s="1"/>
  <c r="Y4531" i="2" s="1"/>
  <c r="W4531" i="2"/>
  <c r="S4535" i="2"/>
  <c r="X4535" i="2" s="1"/>
  <c r="Y4535" i="2" s="1"/>
  <c r="W4535" i="2"/>
  <c r="S4539" i="2"/>
  <c r="X4539" i="2" s="1"/>
  <c r="Y4539" i="2" s="1"/>
  <c r="W4539" i="2"/>
  <c r="S4543" i="2"/>
  <c r="X4543" i="2" s="1"/>
  <c r="Y4543" i="2" s="1"/>
  <c r="W4543" i="2"/>
  <c r="S4547" i="2"/>
  <c r="X4547" i="2" s="1"/>
  <c r="Y4547" i="2" s="1"/>
  <c r="W4547" i="2"/>
  <c r="S4550" i="2"/>
  <c r="X4550" i="2" s="1"/>
  <c r="Y4550" i="2" s="1"/>
  <c r="W4550" i="2"/>
  <c r="S4554" i="2"/>
  <c r="X4554" i="2" s="1"/>
  <c r="Y4554" i="2" s="1"/>
  <c r="W4554" i="2"/>
  <c r="S4558" i="2"/>
  <c r="X4558" i="2" s="1"/>
  <c r="Y4558" i="2" s="1"/>
  <c r="W4558" i="2"/>
  <c r="S4562" i="2"/>
  <c r="X4562" i="2" s="1"/>
  <c r="Y4562" i="2" s="1"/>
  <c r="W4562" i="2"/>
  <c r="S4566" i="2"/>
  <c r="X4566" i="2" s="1"/>
  <c r="Y4566" i="2" s="1"/>
  <c r="W4566" i="2"/>
  <c r="S4570" i="2"/>
  <c r="X4570" i="2" s="1"/>
  <c r="Y4570" i="2" s="1"/>
  <c r="W4570" i="2"/>
  <c r="S4573" i="2"/>
  <c r="X4573" i="2" s="1"/>
  <c r="Y4573" i="2" s="1"/>
  <c r="W4573" i="2"/>
  <c r="S4577" i="2"/>
  <c r="X4577" i="2" s="1"/>
  <c r="Y4577" i="2" s="1"/>
  <c r="W4577" i="2"/>
  <c r="S4584" i="2"/>
  <c r="X4584" i="2" s="1"/>
  <c r="Y4584" i="2" s="1"/>
  <c r="W4584" i="2"/>
  <c r="S4588" i="2"/>
  <c r="X4588" i="2" s="1"/>
  <c r="Y4588" i="2" s="1"/>
  <c r="W4588" i="2"/>
  <c r="S4592" i="2"/>
  <c r="X4592" i="2" s="1"/>
  <c r="Y4592" i="2" s="1"/>
  <c r="W4592" i="2"/>
  <c r="S4596" i="2"/>
  <c r="X4596" i="2" s="1"/>
  <c r="Y4596" i="2" s="1"/>
  <c r="W4596" i="2"/>
  <c r="S4600" i="2"/>
  <c r="X4600" i="2" s="1"/>
  <c r="Y4600" i="2" s="1"/>
  <c r="W4600" i="2"/>
  <c r="S4674" i="2"/>
  <c r="X4674" i="2" s="1"/>
  <c r="Y4674" i="2" s="1"/>
  <c r="W4674" i="2"/>
  <c r="S4678" i="2"/>
  <c r="X4678" i="2" s="1"/>
  <c r="Y4678" i="2" s="1"/>
  <c r="W4678" i="2"/>
  <c r="S4682" i="2"/>
  <c r="X4682" i="2" s="1"/>
  <c r="Y4682" i="2" s="1"/>
  <c r="W4682" i="2"/>
  <c r="S4686" i="2"/>
  <c r="X4686" i="2" s="1"/>
  <c r="Y4686" i="2" s="1"/>
  <c r="W4686" i="2"/>
  <c r="S4690" i="2"/>
  <c r="X4690" i="2" s="1"/>
  <c r="Y4690" i="2" s="1"/>
  <c r="W4690" i="2"/>
  <c r="S4694" i="2"/>
  <c r="X4694" i="2" s="1"/>
  <c r="Y4694" i="2" s="1"/>
  <c r="W4694" i="2"/>
  <c r="S4698" i="2"/>
  <c r="X4698" i="2" s="1"/>
  <c r="Y4698" i="2" s="1"/>
  <c r="W4698" i="2"/>
  <c r="S4702" i="2"/>
  <c r="X4702" i="2" s="1"/>
  <c r="Y4702" i="2" s="1"/>
  <c r="W4702" i="2"/>
  <c r="S4706" i="2"/>
  <c r="X4706" i="2" s="1"/>
  <c r="Y4706" i="2" s="1"/>
  <c r="W4706" i="2"/>
  <c r="S4710" i="2"/>
  <c r="X4710" i="2" s="1"/>
  <c r="Y4710" i="2" s="1"/>
  <c r="W4710" i="2"/>
  <c r="S4714" i="2"/>
  <c r="X4714" i="2" s="1"/>
  <c r="Y4714" i="2" s="1"/>
  <c r="W4714" i="2"/>
  <c r="S4718" i="2"/>
  <c r="X4718" i="2" s="1"/>
  <c r="Y4718" i="2" s="1"/>
  <c r="W4718" i="2"/>
  <c r="S4722" i="2"/>
  <c r="X4722" i="2" s="1"/>
  <c r="Y4722" i="2" s="1"/>
  <c r="W4722" i="2"/>
  <c r="S4726" i="2"/>
  <c r="X4726" i="2" s="1"/>
  <c r="Y4726" i="2" s="1"/>
  <c r="W4726" i="2"/>
  <c r="S4730" i="2"/>
  <c r="X4730" i="2" s="1"/>
  <c r="Y4730" i="2" s="1"/>
  <c r="W4730" i="2"/>
  <c r="S4734" i="2"/>
  <c r="X4734" i="2" s="1"/>
  <c r="Y4734" i="2" s="1"/>
  <c r="W4734" i="2"/>
  <c r="S4738" i="2"/>
  <c r="X4738" i="2" s="1"/>
  <c r="Y4738" i="2" s="1"/>
  <c r="W4738" i="2"/>
  <c r="S4742" i="2"/>
  <c r="X4742" i="2" s="1"/>
  <c r="Y4742" i="2" s="1"/>
  <c r="W4742" i="2"/>
  <c r="S4746" i="2"/>
  <c r="X4746" i="2" s="1"/>
  <c r="Y4746" i="2" s="1"/>
  <c r="W4746" i="2"/>
  <c r="S4750" i="2"/>
  <c r="X4750" i="2" s="1"/>
  <c r="Y4750" i="2" s="1"/>
  <c r="W4750" i="2"/>
  <c r="S4754" i="2"/>
  <c r="X4754" i="2" s="1"/>
  <c r="Y4754" i="2" s="1"/>
  <c r="W4754" i="2"/>
  <c r="S4761" i="2"/>
  <c r="X4761" i="2" s="1"/>
  <c r="Y4761" i="2" s="1"/>
  <c r="W4761" i="2"/>
  <c r="S4765" i="2"/>
  <c r="X4765" i="2" s="1"/>
  <c r="Y4765" i="2" s="1"/>
  <c r="W4765" i="2"/>
  <c r="S4769" i="2"/>
  <c r="X4769" i="2" s="1"/>
  <c r="Y4769" i="2" s="1"/>
  <c r="W4769" i="2"/>
  <c r="S4773" i="2"/>
  <c r="X4773" i="2" s="1"/>
  <c r="Y4773" i="2" s="1"/>
  <c r="W4773" i="2"/>
  <c r="S4777" i="2"/>
  <c r="X4777" i="2" s="1"/>
  <c r="Y4777" i="2" s="1"/>
  <c r="W4777" i="2"/>
  <c r="S4781" i="2"/>
  <c r="X4781" i="2" s="1"/>
  <c r="Y4781" i="2" s="1"/>
  <c r="W4781" i="2"/>
  <c r="S4785" i="2"/>
  <c r="X4785" i="2" s="1"/>
  <c r="Y4785" i="2" s="1"/>
  <c r="W4785" i="2"/>
  <c r="S4792" i="2"/>
  <c r="X4792" i="2" s="1"/>
  <c r="Y4792" i="2" s="1"/>
  <c r="W4792" i="2"/>
  <c r="S4796" i="2"/>
  <c r="X4796" i="2" s="1"/>
  <c r="Y4796" i="2" s="1"/>
  <c r="W4796" i="2"/>
  <c r="S4800" i="2"/>
  <c r="X4800" i="2" s="1"/>
  <c r="Y4800" i="2" s="1"/>
  <c r="W4800" i="2"/>
  <c r="S4804" i="2"/>
  <c r="X4804" i="2" s="1"/>
  <c r="Y4804" i="2" s="1"/>
  <c r="W4804" i="2"/>
  <c r="S4808" i="2"/>
  <c r="X4808" i="2" s="1"/>
  <c r="Y4808" i="2" s="1"/>
  <c r="W4808" i="2"/>
  <c r="S4812" i="2"/>
  <c r="X4812" i="2" s="1"/>
  <c r="Y4812" i="2" s="1"/>
  <c r="W4812" i="2"/>
  <c r="S4816" i="2"/>
  <c r="X4816" i="2" s="1"/>
  <c r="Y4816" i="2" s="1"/>
  <c r="W4816" i="2"/>
  <c r="S4820" i="2"/>
  <c r="X4820" i="2" s="1"/>
  <c r="Y4820" i="2" s="1"/>
  <c r="W4820" i="2"/>
  <c r="S4824" i="2"/>
  <c r="X4824" i="2" s="1"/>
  <c r="Y4824" i="2" s="1"/>
  <c r="W4824" i="2"/>
  <c r="S4828" i="2"/>
  <c r="X4828" i="2" s="1"/>
  <c r="Y4828" i="2" s="1"/>
  <c r="W4828" i="2"/>
  <c r="S4832" i="2"/>
  <c r="X4832" i="2" s="1"/>
  <c r="Y4832" i="2" s="1"/>
  <c r="W4832" i="2"/>
  <c r="S4836" i="2"/>
  <c r="X4836" i="2" s="1"/>
  <c r="Y4836" i="2" s="1"/>
  <c r="W4836" i="2"/>
  <c r="S4840" i="2"/>
  <c r="X4840" i="2" s="1"/>
  <c r="Y4840" i="2" s="1"/>
  <c r="W4840" i="2"/>
  <c r="S4844" i="2"/>
  <c r="X4844" i="2" s="1"/>
  <c r="Y4844" i="2" s="1"/>
  <c r="W4844" i="2"/>
  <c r="S4848" i="2"/>
  <c r="X4848" i="2" s="1"/>
  <c r="Y4848" i="2" s="1"/>
  <c r="W4848" i="2"/>
  <c r="S4852" i="2"/>
  <c r="X4852" i="2" s="1"/>
  <c r="Y4852" i="2" s="1"/>
  <c r="W4852" i="2"/>
  <c r="S4856" i="2"/>
  <c r="X4856" i="2" s="1"/>
  <c r="Y4856" i="2" s="1"/>
  <c r="W4856" i="2"/>
  <c r="S4860" i="2"/>
  <c r="X4860" i="2" s="1"/>
  <c r="Y4860" i="2" s="1"/>
  <c r="W4860" i="2"/>
  <c r="S4864" i="2"/>
  <c r="X4864" i="2" s="1"/>
  <c r="Y4864" i="2" s="1"/>
  <c r="W4864" i="2"/>
  <c r="S4868" i="2"/>
  <c r="X4868" i="2" s="1"/>
  <c r="Y4868" i="2" s="1"/>
  <c r="W4868" i="2"/>
  <c r="S4872" i="2"/>
  <c r="X4872" i="2" s="1"/>
  <c r="Y4872" i="2" s="1"/>
  <c r="W4872" i="2"/>
  <c r="S4876" i="2"/>
  <c r="X4876" i="2" s="1"/>
  <c r="Y4876" i="2" s="1"/>
  <c r="W4876" i="2"/>
  <c r="S4880" i="2"/>
  <c r="X4880" i="2" s="1"/>
  <c r="Y4880" i="2" s="1"/>
  <c r="W4880" i="2"/>
  <c r="S4884" i="2"/>
  <c r="X4884" i="2" s="1"/>
  <c r="Y4884" i="2" s="1"/>
  <c r="W4884" i="2"/>
  <c r="S4891" i="2"/>
  <c r="X4891" i="2" s="1"/>
  <c r="Y4891" i="2" s="1"/>
  <c r="W4891" i="2"/>
  <c r="S4895" i="2"/>
  <c r="X4895" i="2" s="1"/>
  <c r="Y4895" i="2" s="1"/>
  <c r="W4895" i="2"/>
  <c r="S4899" i="2"/>
  <c r="X4899" i="2" s="1"/>
  <c r="Y4899" i="2" s="1"/>
  <c r="W4899" i="2"/>
  <c r="S4903" i="2"/>
  <c r="X4903" i="2" s="1"/>
  <c r="Y4903" i="2" s="1"/>
  <c r="W4903" i="2"/>
  <c r="W4907" i="2"/>
  <c r="S4907" i="2"/>
  <c r="X4907" i="2" s="1"/>
  <c r="Y4907" i="2" s="1"/>
  <c r="S5089" i="2"/>
  <c r="X5089" i="2" s="1"/>
  <c r="Y5089" i="2" s="1"/>
  <c r="W5089" i="2"/>
  <c r="S5093" i="2"/>
  <c r="X5093" i="2" s="1"/>
  <c r="Y5093" i="2" s="1"/>
  <c r="W5093" i="2"/>
  <c r="S5097" i="2"/>
  <c r="X5097" i="2" s="1"/>
  <c r="Y5097" i="2" s="1"/>
  <c r="W5097" i="2"/>
  <c r="S5101" i="2"/>
  <c r="X5101" i="2" s="1"/>
  <c r="Y5101" i="2" s="1"/>
  <c r="W5101" i="2"/>
  <c r="S5105" i="2"/>
  <c r="X5105" i="2" s="1"/>
  <c r="Y5105" i="2" s="1"/>
  <c r="W5105" i="2"/>
  <c r="S5109" i="2"/>
  <c r="X5109" i="2" s="1"/>
  <c r="Y5109" i="2" s="1"/>
  <c r="W5109" i="2"/>
  <c r="S5113" i="2"/>
  <c r="X5113" i="2" s="1"/>
  <c r="Y5113" i="2" s="1"/>
  <c r="W5113" i="2"/>
  <c r="S5117" i="2"/>
  <c r="X5117" i="2" s="1"/>
  <c r="Y5117" i="2" s="1"/>
  <c r="W5117" i="2"/>
  <c r="S5121" i="2"/>
  <c r="X5121" i="2" s="1"/>
  <c r="Y5121" i="2" s="1"/>
  <c r="W5121" i="2"/>
  <c r="S5125" i="2"/>
  <c r="X5125" i="2" s="1"/>
  <c r="Y5125" i="2" s="1"/>
  <c r="W5125" i="2"/>
  <c r="S5129" i="2"/>
  <c r="X5129" i="2" s="1"/>
  <c r="Y5129" i="2" s="1"/>
  <c r="W5129" i="2"/>
  <c r="S5133" i="2"/>
  <c r="X5133" i="2" s="1"/>
  <c r="Y5133" i="2" s="1"/>
  <c r="W5133" i="2"/>
  <c r="S5137" i="2"/>
  <c r="X5137" i="2" s="1"/>
  <c r="Y5137" i="2" s="1"/>
  <c r="W5137" i="2"/>
  <c r="S5141" i="2"/>
  <c r="X5141" i="2" s="1"/>
  <c r="Y5141" i="2" s="1"/>
  <c r="W5141" i="2"/>
  <c r="S5145" i="2"/>
  <c r="X5145" i="2" s="1"/>
  <c r="Y5145" i="2" s="1"/>
  <c r="W5145" i="2"/>
  <c r="S5149" i="2"/>
  <c r="X5149" i="2" s="1"/>
  <c r="Y5149" i="2" s="1"/>
  <c r="W5149" i="2"/>
  <c r="S5153" i="2"/>
  <c r="X5153" i="2" s="1"/>
  <c r="Y5153" i="2" s="1"/>
  <c r="W5153" i="2"/>
  <c r="S5157" i="2"/>
  <c r="X5157" i="2" s="1"/>
  <c r="Y5157" i="2" s="1"/>
  <c r="W5157" i="2"/>
  <c r="S5161" i="2"/>
  <c r="X5161" i="2" s="1"/>
  <c r="Y5161" i="2" s="1"/>
  <c r="W5161" i="2"/>
  <c r="S5165" i="2"/>
  <c r="X5165" i="2" s="1"/>
  <c r="Y5165" i="2" s="1"/>
  <c r="W5165" i="2"/>
  <c r="S5169" i="2"/>
  <c r="X5169" i="2" s="1"/>
  <c r="Y5169" i="2" s="1"/>
  <c r="W5169" i="2"/>
  <c r="S5173" i="2"/>
  <c r="X5173" i="2" s="1"/>
  <c r="Y5173" i="2" s="1"/>
  <c r="W5173" i="2"/>
  <c r="S5180" i="2"/>
  <c r="X5180" i="2" s="1"/>
  <c r="Y5180" i="2" s="1"/>
  <c r="W5180" i="2"/>
  <c r="S5184" i="2"/>
  <c r="X5184" i="2" s="1"/>
  <c r="Y5184" i="2" s="1"/>
  <c r="W5184" i="2"/>
  <c r="S5188" i="2"/>
  <c r="X5188" i="2" s="1"/>
  <c r="Y5188" i="2" s="1"/>
  <c r="W5188" i="2"/>
  <c r="S5192" i="2"/>
  <c r="X5192" i="2" s="1"/>
  <c r="Y5192" i="2" s="1"/>
  <c r="W5192" i="2"/>
  <c r="S5196" i="2"/>
  <c r="X5196" i="2" s="1"/>
  <c r="Y5196" i="2" s="1"/>
  <c r="W5196" i="2"/>
  <c r="S5200" i="2"/>
  <c r="X5200" i="2" s="1"/>
  <c r="Y5200" i="2" s="1"/>
  <c r="W5200" i="2"/>
  <c r="S5204" i="2"/>
  <c r="X5204" i="2" s="1"/>
  <c r="Y5204" i="2" s="1"/>
  <c r="W5204" i="2"/>
  <c r="S5208" i="2"/>
  <c r="X5208" i="2" s="1"/>
  <c r="Y5208" i="2" s="1"/>
  <c r="W5208" i="2"/>
  <c r="S5212" i="2"/>
  <c r="X5212" i="2" s="1"/>
  <c r="Y5212" i="2" s="1"/>
  <c r="W5212" i="2"/>
  <c r="S5216" i="2"/>
  <c r="X5216" i="2" s="1"/>
  <c r="Y5216" i="2" s="1"/>
  <c r="W5216" i="2"/>
  <c r="S5220" i="2"/>
  <c r="X5220" i="2" s="1"/>
  <c r="Y5220" i="2" s="1"/>
  <c r="W5220" i="2"/>
  <c r="S5224" i="2"/>
  <c r="X5224" i="2" s="1"/>
  <c r="Y5224" i="2" s="1"/>
  <c r="W5224" i="2"/>
  <c r="S5228" i="2"/>
  <c r="X5228" i="2" s="1"/>
  <c r="Y5228" i="2" s="1"/>
  <c r="W5228" i="2"/>
  <c r="S5232" i="2"/>
  <c r="X5232" i="2" s="1"/>
  <c r="Y5232" i="2" s="1"/>
  <c r="W5232" i="2"/>
  <c r="S5236" i="2"/>
  <c r="X5236" i="2" s="1"/>
  <c r="Y5236" i="2" s="1"/>
  <c r="W5236" i="2"/>
  <c r="S5243" i="2"/>
  <c r="X5243" i="2" s="1"/>
  <c r="Y5243" i="2" s="1"/>
  <c r="W5243" i="2"/>
  <c r="S5247" i="2"/>
  <c r="X5247" i="2" s="1"/>
  <c r="Y5247" i="2" s="1"/>
  <c r="W5247" i="2"/>
  <c r="S5251" i="2"/>
  <c r="X5251" i="2" s="1"/>
  <c r="Y5251" i="2" s="1"/>
  <c r="W5251" i="2"/>
  <c r="S5255" i="2"/>
  <c r="X5255" i="2" s="1"/>
  <c r="Y5255" i="2" s="1"/>
  <c r="W5255" i="2"/>
  <c r="S5259" i="2"/>
  <c r="X5259" i="2" s="1"/>
  <c r="Y5259" i="2" s="1"/>
  <c r="W5259" i="2"/>
  <c r="S5263" i="2"/>
  <c r="X5263" i="2" s="1"/>
  <c r="Y5263" i="2" s="1"/>
  <c r="W5263" i="2"/>
  <c r="S5267" i="2"/>
  <c r="X5267" i="2" s="1"/>
  <c r="Y5267" i="2" s="1"/>
  <c r="W5267" i="2"/>
  <c r="S5275" i="2"/>
  <c r="X5275" i="2" s="1"/>
  <c r="Y5275" i="2" s="1"/>
  <c r="W5275" i="2"/>
  <c r="S5279" i="2"/>
  <c r="X5279" i="2" s="1"/>
  <c r="Y5279" i="2" s="1"/>
  <c r="W5279" i="2"/>
  <c r="S5283" i="2"/>
  <c r="X5283" i="2" s="1"/>
  <c r="Y5283" i="2" s="1"/>
  <c r="W5283" i="2"/>
  <c r="S5287" i="2"/>
  <c r="X5287" i="2" s="1"/>
  <c r="Y5287" i="2" s="1"/>
  <c r="W5287" i="2"/>
  <c r="S5291" i="2"/>
  <c r="X5291" i="2" s="1"/>
  <c r="Y5291" i="2" s="1"/>
  <c r="W5291" i="2"/>
  <c r="S5295" i="2"/>
  <c r="X5295" i="2" s="1"/>
  <c r="Y5295" i="2" s="1"/>
  <c r="W5295" i="2"/>
  <c r="S5299" i="2"/>
  <c r="X5299" i="2" s="1"/>
  <c r="Y5299" i="2" s="1"/>
  <c r="W5299" i="2"/>
  <c r="S5303" i="2"/>
  <c r="X5303" i="2" s="1"/>
  <c r="Y5303" i="2" s="1"/>
  <c r="W5303" i="2"/>
  <c r="S5307" i="2"/>
  <c r="X5307" i="2" s="1"/>
  <c r="Y5307" i="2" s="1"/>
  <c r="W5307" i="2"/>
  <c r="S5311" i="2"/>
  <c r="X5311" i="2" s="1"/>
  <c r="Y5311" i="2" s="1"/>
  <c r="W5311" i="2"/>
  <c r="S5314" i="2"/>
  <c r="X5314" i="2" s="1"/>
  <c r="Y5314" i="2" s="1"/>
  <c r="W5314" i="2"/>
  <c r="S5318" i="2"/>
  <c r="X5318" i="2" s="1"/>
  <c r="Y5318" i="2" s="1"/>
  <c r="W5318" i="2"/>
  <c r="S5322" i="2"/>
  <c r="X5322" i="2" s="1"/>
  <c r="Y5322" i="2" s="1"/>
  <c r="W5322" i="2"/>
  <c r="S5326" i="2"/>
  <c r="X5326" i="2" s="1"/>
  <c r="Y5326" i="2" s="1"/>
  <c r="W5326" i="2"/>
  <c r="S5330" i="2"/>
  <c r="X5330" i="2" s="1"/>
  <c r="Y5330" i="2" s="1"/>
  <c r="W5330" i="2"/>
  <c r="S5334" i="2"/>
  <c r="X5334" i="2" s="1"/>
  <c r="Y5334" i="2" s="1"/>
  <c r="W5334" i="2"/>
  <c r="S5338" i="2"/>
  <c r="X5338" i="2" s="1"/>
  <c r="Y5338" i="2" s="1"/>
  <c r="W5338" i="2"/>
  <c r="S5342" i="2"/>
  <c r="X5342" i="2" s="1"/>
  <c r="Y5342" i="2" s="1"/>
  <c r="W5342" i="2"/>
  <c r="S5346" i="2"/>
  <c r="X5346" i="2" s="1"/>
  <c r="Y5346" i="2" s="1"/>
  <c r="W5346" i="2"/>
  <c r="S5350" i="2"/>
  <c r="X5350" i="2" s="1"/>
  <c r="Y5350" i="2" s="1"/>
  <c r="W5350" i="2"/>
  <c r="S5354" i="2"/>
  <c r="X5354" i="2" s="1"/>
  <c r="Y5354" i="2" s="1"/>
  <c r="W5354" i="2"/>
  <c r="S5358" i="2"/>
  <c r="X5358" i="2" s="1"/>
  <c r="Y5358" i="2" s="1"/>
  <c r="W5358" i="2"/>
  <c r="S5362" i="2"/>
  <c r="X5362" i="2" s="1"/>
  <c r="Y5362" i="2" s="1"/>
  <c r="W5362" i="2"/>
  <c r="S5366" i="2"/>
  <c r="X5366" i="2" s="1"/>
  <c r="Y5366" i="2" s="1"/>
  <c r="W5366" i="2"/>
  <c r="S5370" i="2"/>
  <c r="X5370" i="2" s="1"/>
  <c r="Y5370" i="2" s="1"/>
  <c r="W5370" i="2"/>
  <c r="S5374" i="2"/>
  <c r="X5374" i="2" s="1"/>
  <c r="Y5374" i="2" s="1"/>
  <c r="W5374" i="2"/>
  <c r="S5378" i="2"/>
  <c r="X5378" i="2" s="1"/>
  <c r="Y5378" i="2" s="1"/>
  <c r="W5378" i="2"/>
  <c r="S5382" i="2"/>
  <c r="X5382" i="2" s="1"/>
  <c r="Y5382" i="2" s="1"/>
  <c r="W5382" i="2"/>
  <c r="S5386" i="2"/>
  <c r="X5386" i="2" s="1"/>
  <c r="Y5386" i="2" s="1"/>
  <c r="W5386" i="2"/>
  <c r="S5390" i="2"/>
  <c r="X5390" i="2" s="1"/>
  <c r="Y5390" i="2" s="1"/>
  <c r="W5390" i="2"/>
  <c r="S5394" i="2"/>
  <c r="X5394" i="2" s="1"/>
  <c r="Y5394" i="2" s="1"/>
  <c r="W5394" i="2"/>
  <c r="S5398" i="2"/>
  <c r="X5398" i="2" s="1"/>
  <c r="Y5398" i="2" s="1"/>
  <c r="W5398" i="2"/>
  <c r="S5402" i="2"/>
  <c r="X5402" i="2" s="1"/>
  <c r="Y5402" i="2" s="1"/>
  <c r="W5402" i="2"/>
  <c r="S5406" i="2"/>
  <c r="X5406" i="2" s="1"/>
  <c r="Y5406" i="2" s="1"/>
  <c r="W5406" i="2"/>
  <c r="S5410" i="2"/>
  <c r="X5410" i="2" s="1"/>
  <c r="Y5410" i="2" s="1"/>
  <c r="W5410" i="2"/>
  <c r="S5414" i="2"/>
  <c r="X5414" i="2" s="1"/>
  <c r="Y5414" i="2" s="1"/>
  <c r="W5414" i="2"/>
  <c r="S5418" i="2"/>
  <c r="X5418" i="2" s="1"/>
  <c r="Y5418" i="2" s="1"/>
  <c r="W5418" i="2"/>
  <c r="S5422" i="2"/>
  <c r="X5422" i="2" s="1"/>
  <c r="Y5422" i="2" s="1"/>
  <c r="W5422" i="2"/>
  <c r="S5426" i="2"/>
  <c r="X5426" i="2" s="1"/>
  <c r="Y5426" i="2" s="1"/>
  <c r="W5426" i="2"/>
  <c r="S5430" i="2"/>
  <c r="X5430" i="2" s="1"/>
  <c r="Y5430" i="2" s="1"/>
  <c r="W5430" i="2"/>
  <c r="S5434" i="2"/>
  <c r="X5434" i="2" s="1"/>
  <c r="Y5434" i="2" s="1"/>
  <c r="W5434" i="2"/>
  <c r="S5438" i="2"/>
  <c r="X5438" i="2" s="1"/>
  <c r="Y5438" i="2" s="1"/>
  <c r="W5438" i="2"/>
  <c r="S5441" i="2"/>
  <c r="X5441" i="2" s="1"/>
  <c r="Y5441" i="2" s="1"/>
  <c r="W5441" i="2"/>
  <c r="S5445" i="2"/>
  <c r="X5445" i="2" s="1"/>
  <c r="Y5445" i="2" s="1"/>
  <c r="W5445" i="2"/>
  <c r="S5449" i="2"/>
  <c r="X5449" i="2" s="1"/>
  <c r="Y5449" i="2" s="1"/>
  <c r="W5449" i="2"/>
  <c r="S5453" i="2"/>
  <c r="X5453" i="2" s="1"/>
  <c r="Y5453" i="2" s="1"/>
  <c r="W5453" i="2"/>
  <c r="S5457" i="2"/>
  <c r="X5457" i="2" s="1"/>
  <c r="Y5457" i="2" s="1"/>
  <c r="W5457" i="2"/>
  <c r="S5461" i="2"/>
  <c r="X5461" i="2" s="1"/>
  <c r="Y5461" i="2" s="1"/>
  <c r="W5461" i="2"/>
  <c r="S5465" i="2"/>
  <c r="X5465" i="2" s="1"/>
  <c r="Y5465" i="2" s="1"/>
  <c r="W5465" i="2"/>
  <c r="S5469" i="2"/>
  <c r="X5469" i="2" s="1"/>
  <c r="Y5469" i="2" s="1"/>
  <c r="W5469" i="2"/>
  <c r="S5473" i="2"/>
  <c r="X5473" i="2" s="1"/>
  <c r="Y5473" i="2" s="1"/>
  <c r="W5473" i="2"/>
  <c r="S5477" i="2"/>
  <c r="X5477" i="2" s="1"/>
  <c r="Y5477" i="2" s="1"/>
  <c r="W5477" i="2"/>
  <c r="S5481" i="2"/>
  <c r="X5481" i="2" s="1"/>
  <c r="Y5481" i="2" s="1"/>
  <c r="W5481" i="2"/>
  <c r="S5485" i="2"/>
  <c r="X5485" i="2" s="1"/>
  <c r="Y5485" i="2" s="1"/>
  <c r="W5485" i="2"/>
  <c r="S5489" i="2"/>
  <c r="X5489" i="2" s="1"/>
  <c r="Y5489" i="2" s="1"/>
  <c r="W5489" i="2"/>
  <c r="S5493" i="2"/>
  <c r="X5493" i="2" s="1"/>
  <c r="Y5493" i="2" s="1"/>
  <c r="W5493" i="2"/>
  <c r="S5497" i="2"/>
  <c r="X5497" i="2" s="1"/>
  <c r="Y5497" i="2" s="1"/>
  <c r="W5497" i="2"/>
  <c r="S5501" i="2"/>
  <c r="X5501" i="2" s="1"/>
  <c r="Y5501" i="2" s="1"/>
  <c r="W5501" i="2"/>
  <c r="S5504" i="2"/>
  <c r="X5504" i="2" s="1"/>
  <c r="Y5504" i="2" s="1"/>
  <c r="S5508" i="2"/>
  <c r="X5508" i="2" s="1"/>
  <c r="Y5508" i="2" s="1"/>
  <c r="W5508" i="2"/>
  <c r="S5512" i="2"/>
  <c r="X5512" i="2" s="1"/>
  <c r="Y5512" i="2" s="1"/>
  <c r="W5512" i="2"/>
  <c r="S5516" i="2"/>
  <c r="X5516" i="2" s="1"/>
  <c r="Y5516" i="2" s="1"/>
  <c r="W5516" i="2"/>
  <c r="S5520" i="2"/>
  <c r="X5520" i="2" s="1"/>
  <c r="Y5520" i="2" s="1"/>
  <c r="W5520" i="2"/>
  <c r="S5524" i="2"/>
  <c r="X5524" i="2" s="1"/>
  <c r="Y5524" i="2" s="1"/>
  <c r="W5524" i="2"/>
  <c r="S5528" i="2"/>
  <c r="X5528" i="2" s="1"/>
  <c r="Y5528" i="2" s="1"/>
  <c r="W5528" i="2"/>
  <c r="S5532" i="2"/>
  <c r="X5532" i="2" s="1"/>
  <c r="Y5532" i="2" s="1"/>
  <c r="W5532" i="2"/>
  <c r="S5536" i="2"/>
  <c r="X5536" i="2" s="1"/>
  <c r="Y5536" i="2" s="1"/>
  <c r="W5536" i="2"/>
  <c r="S5540" i="2"/>
  <c r="X5540" i="2" s="1"/>
  <c r="Y5540" i="2" s="1"/>
  <c r="W5540" i="2"/>
  <c r="S5544" i="2"/>
  <c r="X5544" i="2" s="1"/>
  <c r="Y5544" i="2" s="1"/>
  <c r="W5544" i="2"/>
  <c r="S5548" i="2"/>
  <c r="X5548" i="2" s="1"/>
  <c r="Y5548" i="2" s="1"/>
  <c r="W5548" i="2"/>
  <c r="S5552" i="2"/>
  <c r="X5552" i="2" s="1"/>
  <c r="Y5552" i="2" s="1"/>
  <c r="W5552" i="2"/>
  <c r="S5556" i="2"/>
  <c r="X5556" i="2" s="1"/>
  <c r="Y5556" i="2" s="1"/>
  <c r="W5556" i="2"/>
  <c r="S5560" i="2"/>
  <c r="X5560" i="2" s="1"/>
  <c r="Y5560" i="2" s="1"/>
  <c r="W5560" i="2"/>
  <c r="S5564" i="2"/>
  <c r="X5564" i="2" s="1"/>
  <c r="Y5564" i="2" s="1"/>
  <c r="W5564" i="2"/>
  <c r="S5571" i="2"/>
  <c r="X5571" i="2" s="1"/>
  <c r="Y5571" i="2" s="1"/>
  <c r="W5571" i="2"/>
  <c r="S5575" i="2"/>
  <c r="X5575" i="2" s="1"/>
  <c r="Y5575" i="2" s="1"/>
  <c r="W5575" i="2"/>
  <c r="S5579" i="2"/>
  <c r="X5579" i="2" s="1"/>
  <c r="Y5579" i="2" s="1"/>
  <c r="W5579" i="2"/>
  <c r="S5583" i="2"/>
  <c r="X5583" i="2" s="1"/>
  <c r="Y5583" i="2" s="1"/>
  <c r="W5583" i="2"/>
  <c r="S5587" i="2"/>
  <c r="X5587" i="2" s="1"/>
  <c r="Y5587" i="2" s="1"/>
  <c r="W5587" i="2"/>
  <c r="S5591" i="2"/>
  <c r="X5591" i="2" s="1"/>
  <c r="Y5591" i="2" s="1"/>
  <c r="W5591" i="2"/>
  <c r="S5599" i="2"/>
  <c r="X5599" i="2" s="1"/>
  <c r="Y5599" i="2" s="1"/>
  <c r="W5599" i="2"/>
  <c r="S5603" i="2"/>
  <c r="X5603" i="2" s="1"/>
  <c r="Y5603" i="2" s="1"/>
  <c r="W5603" i="2"/>
  <c r="S5607" i="2"/>
  <c r="X5607" i="2" s="1"/>
  <c r="Y5607" i="2" s="1"/>
  <c r="W5607" i="2"/>
  <c r="S5611" i="2"/>
  <c r="X5611" i="2" s="1"/>
  <c r="Y5611" i="2" s="1"/>
  <c r="W5611" i="2"/>
  <c r="S5615" i="2"/>
  <c r="X5615" i="2" s="1"/>
  <c r="Y5615" i="2" s="1"/>
  <c r="W5615" i="2"/>
  <c r="S5619" i="2"/>
  <c r="X5619" i="2" s="1"/>
  <c r="Y5619" i="2" s="1"/>
  <c r="W5619" i="2"/>
  <c r="S5623" i="2"/>
  <c r="X5623" i="2" s="1"/>
  <c r="Y5623" i="2" s="1"/>
  <c r="W5623" i="2"/>
  <c r="S5627" i="2"/>
  <c r="X5627" i="2" s="1"/>
  <c r="Y5627" i="2" s="1"/>
  <c r="W5627" i="2"/>
  <c r="S5631" i="2"/>
  <c r="X5631" i="2" s="1"/>
  <c r="Y5631" i="2" s="1"/>
  <c r="W5631" i="2"/>
  <c r="S5635" i="2"/>
  <c r="X5635" i="2" s="1"/>
  <c r="Y5635" i="2" s="1"/>
  <c r="W5635" i="2"/>
  <c r="S5639" i="2"/>
  <c r="X5639" i="2" s="1"/>
  <c r="Y5639" i="2" s="1"/>
  <c r="W5639" i="2"/>
  <c r="S5643" i="2"/>
  <c r="X5643" i="2" s="1"/>
  <c r="Y5643" i="2" s="1"/>
  <c r="W5643" i="2"/>
  <c r="S5647" i="2"/>
  <c r="X5647" i="2" s="1"/>
  <c r="Y5647" i="2" s="1"/>
  <c r="W5647" i="2"/>
  <c r="S5651" i="2"/>
  <c r="X5651" i="2" s="1"/>
  <c r="Y5651" i="2" s="1"/>
  <c r="W5651" i="2"/>
  <c r="S5655" i="2"/>
  <c r="X5655" i="2" s="1"/>
  <c r="Y5655" i="2" s="1"/>
  <c r="W5655" i="2"/>
  <c r="S5659" i="2"/>
  <c r="X5659" i="2" s="1"/>
  <c r="Y5659" i="2" s="1"/>
  <c r="W5659" i="2"/>
  <c r="S5663" i="2"/>
  <c r="X5663" i="2" s="1"/>
  <c r="Y5663" i="2" s="1"/>
  <c r="W5663" i="2"/>
  <c r="S5667" i="2"/>
  <c r="X5667" i="2" s="1"/>
  <c r="Y5667" i="2" s="1"/>
  <c r="W5667" i="2"/>
  <c r="S5671" i="2"/>
  <c r="X5671" i="2" s="1"/>
  <c r="Y5671" i="2" s="1"/>
  <c r="W5671" i="2"/>
  <c r="S5675" i="2"/>
  <c r="X5675" i="2" s="1"/>
  <c r="Y5675" i="2" s="1"/>
  <c r="W5675" i="2"/>
  <c r="S5679" i="2"/>
  <c r="X5679" i="2" s="1"/>
  <c r="Y5679" i="2" s="1"/>
  <c r="W5679" i="2"/>
  <c r="S5683" i="2"/>
  <c r="X5683" i="2" s="1"/>
  <c r="Y5683" i="2" s="1"/>
  <c r="W5683" i="2"/>
  <c r="S5687" i="2"/>
  <c r="X5687" i="2" s="1"/>
  <c r="Y5687" i="2" s="1"/>
  <c r="W5687" i="2"/>
  <c r="S5691" i="2"/>
  <c r="X5691" i="2" s="1"/>
  <c r="Y5691" i="2" s="1"/>
  <c r="W5691" i="2"/>
  <c r="S5695" i="2"/>
  <c r="X5695" i="2" s="1"/>
  <c r="Y5695" i="2" s="1"/>
  <c r="W5695" i="2"/>
  <c r="S5699" i="2"/>
  <c r="X5699" i="2" s="1"/>
  <c r="Y5699" i="2" s="1"/>
  <c r="W5699" i="2"/>
  <c r="S5702" i="2"/>
  <c r="X5702" i="2" s="1"/>
  <c r="Y5702" i="2" s="1"/>
  <c r="W5702" i="2"/>
  <c r="S5706" i="2"/>
  <c r="X5706" i="2" s="1"/>
  <c r="Y5706" i="2" s="1"/>
  <c r="W5706" i="2"/>
  <c r="S5710" i="2"/>
  <c r="X5710" i="2" s="1"/>
  <c r="Y5710" i="2" s="1"/>
  <c r="W5710" i="2"/>
  <c r="S5714" i="2"/>
  <c r="X5714" i="2" s="1"/>
  <c r="Y5714" i="2" s="1"/>
  <c r="W5714" i="2"/>
  <c r="S5718" i="2"/>
  <c r="X5718" i="2" s="1"/>
  <c r="Y5718" i="2" s="1"/>
  <c r="W5718" i="2"/>
  <c r="S5722" i="2"/>
  <c r="X5722" i="2" s="1"/>
  <c r="Y5722" i="2" s="1"/>
  <c r="W5722" i="2"/>
  <c r="S5726" i="2"/>
  <c r="X5726" i="2" s="1"/>
  <c r="Y5726" i="2" s="1"/>
  <c r="W5726" i="2"/>
  <c r="S5730" i="2"/>
  <c r="X5730" i="2" s="1"/>
  <c r="Y5730" i="2" s="1"/>
  <c r="W5730" i="2"/>
  <c r="S5734" i="2"/>
  <c r="X5734" i="2" s="1"/>
  <c r="Y5734" i="2" s="1"/>
  <c r="W5734" i="2"/>
  <c r="S5738" i="2"/>
  <c r="X5738" i="2" s="1"/>
  <c r="Y5738" i="2" s="1"/>
  <c r="W5738" i="2"/>
  <c r="S5742" i="2"/>
  <c r="X5742" i="2" s="1"/>
  <c r="Y5742" i="2" s="1"/>
  <c r="W5742" i="2"/>
  <c r="S5746" i="2"/>
  <c r="X5746" i="2" s="1"/>
  <c r="Y5746" i="2" s="1"/>
  <c r="W5746" i="2"/>
  <c r="S5750" i="2"/>
  <c r="X5750" i="2" s="1"/>
  <c r="Y5750" i="2" s="1"/>
  <c r="W5750" i="2"/>
  <c r="S5754" i="2"/>
  <c r="X5754" i="2" s="1"/>
  <c r="Y5754" i="2" s="1"/>
  <c r="W5754" i="2"/>
  <c r="S5758" i="2"/>
  <c r="X5758" i="2" s="1"/>
  <c r="Y5758" i="2" s="1"/>
  <c r="W5758" i="2"/>
  <c r="S5762" i="2"/>
  <c r="X5762" i="2" s="1"/>
  <c r="Y5762" i="2" s="1"/>
  <c r="W5762" i="2"/>
  <c r="S5765" i="2"/>
  <c r="X5765" i="2" s="1"/>
  <c r="Y5765" i="2" s="1"/>
  <c r="W5765" i="2"/>
  <c r="S5769" i="2"/>
  <c r="X5769" i="2" s="1"/>
  <c r="Y5769" i="2" s="1"/>
  <c r="W5769" i="2"/>
  <c r="S5773" i="2"/>
  <c r="X5773" i="2" s="1"/>
  <c r="Y5773" i="2" s="1"/>
  <c r="W5773" i="2"/>
  <c r="S5777" i="2"/>
  <c r="X5777" i="2" s="1"/>
  <c r="Y5777" i="2" s="1"/>
  <c r="W5777" i="2"/>
  <c r="S5781" i="2"/>
  <c r="X5781" i="2" s="1"/>
  <c r="Y5781" i="2" s="1"/>
  <c r="W5781" i="2"/>
  <c r="S5785" i="2"/>
  <c r="X5785" i="2" s="1"/>
  <c r="Y5785" i="2" s="1"/>
  <c r="W5785" i="2"/>
  <c r="S5789" i="2"/>
  <c r="X5789" i="2" s="1"/>
  <c r="Y5789" i="2" s="1"/>
  <c r="W5789" i="2"/>
  <c r="S5793" i="2"/>
  <c r="X5793" i="2" s="1"/>
  <c r="Y5793" i="2" s="1"/>
  <c r="W5793" i="2"/>
  <c r="S5797" i="2"/>
  <c r="X5797" i="2" s="1"/>
  <c r="Y5797" i="2" s="1"/>
  <c r="W5797" i="2"/>
  <c r="S5801" i="2"/>
  <c r="X5801" i="2" s="1"/>
  <c r="Y5801" i="2" s="1"/>
  <c r="W5801" i="2"/>
  <c r="S5805" i="2"/>
  <c r="X5805" i="2" s="1"/>
  <c r="Y5805" i="2" s="1"/>
  <c r="W5805" i="2"/>
  <c r="S5809" i="2"/>
  <c r="X5809" i="2" s="1"/>
  <c r="Y5809" i="2" s="1"/>
  <c r="W5809" i="2"/>
  <c r="S5813" i="2"/>
  <c r="X5813" i="2" s="1"/>
  <c r="Y5813" i="2" s="1"/>
  <c r="W5813" i="2"/>
  <c r="S5817" i="2"/>
  <c r="X5817" i="2" s="1"/>
  <c r="Y5817" i="2" s="1"/>
  <c r="W5817" i="2"/>
  <c r="S5825" i="2"/>
  <c r="X5825" i="2" s="1"/>
  <c r="Y5825" i="2" s="1"/>
  <c r="W5825" i="2"/>
  <c r="S5828" i="2"/>
  <c r="X5828" i="2" s="1"/>
  <c r="Y5828" i="2" s="1"/>
  <c r="S5832" i="2"/>
  <c r="X5832" i="2" s="1"/>
  <c r="Y5832" i="2" s="1"/>
  <c r="W5832" i="2"/>
  <c r="S5836" i="2"/>
  <c r="X5836" i="2" s="1"/>
  <c r="Y5836" i="2" s="1"/>
  <c r="W5836" i="2"/>
  <c r="S5840" i="2"/>
  <c r="X5840" i="2" s="1"/>
  <c r="Y5840" i="2" s="1"/>
  <c r="W5840" i="2"/>
  <c r="S5844" i="2"/>
  <c r="X5844" i="2" s="1"/>
  <c r="Y5844" i="2" s="1"/>
  <c r="W5844" i="2"/>
  <c r="S5848" i="2"/>
  <c r="X5848" i="2" s="1"/>
  <c r="Y5848" i="2" s="1"/>
  <c r="W5848" i="2"/>
  <c r="S5852" i="2"/>
  <c r="X5852" i="2" s="1"/>
  <c r="Y5852" i="2" s="1"/>
  <c r="W5852" i="2"/>
  <c r="S5856" i="2"/>
  <c r="X5856" i="2" s="1"/>
  <c r="Y5856" i="2" s="1"/>
  <c r="W5856" i="2"/>
  <c r="S5860" i="2"/>
  <c r="X5860" i="2" s="1"/>
  <c r="Y5860" i="2" s="1"/>
  <c r="W5860" i="2"/>
  <c r="S5864" i="2"/>
  <c r="X5864" i="2" s="1"/>
  <c r="Y5864" i="2" s="1"/>
  <c r="W5864" i="2"/>
  <c r="S5868" i="2"/>
  <c r="X5868" i="2" s="1"/>
  <c r="Y5868" i="2" s="1"/>
  <c r="W5868" i="2"/>
  <c r="S5872" i="2"/>
  <c r="X5872" i="2" s="1"/>
  <c r="Y5872" i="2" s="1"/>
  <c r="W5872" i="2"/>
  <c r="S5876" i="2"/>
  <c r="X5876" i="2" s="1"/>
  <c r="Y5876" i="2" s="1"/>
  <c r="W5876" i="2"/>
  <c r="S5880" i="2"/>
  <c r="X5880" i="2" s="1"/>
  <c r="Y5880" i="2" s="1"/>
  <c r="W5880" i="2"/>
  <c r="S5884" i="2"/>
  <c r="X5884" i="2" s="1"/>
  <c r="Y5884" i="2" s="1"/>
  <c r="W5884" i="2"/>
  <c r="S5888" i="2"/>
  <c r="X5888" i="2" s="1"/>
  <c r="Y5888" i="2" s="1"/>
  <c r="W5888" i="2"/>
  <c r="S5892" i="2"/>
  <c r="X5892" i="2" s="1"/>
  <c r="Y5892" i="2" s="1"/>
  <c r="W5892" i="2"/>
  <c r="S5895" i="2"/>
  <c r="X5895" i="2" s="1"/>
  <c r="Y5895" i="2" s="1"/>
  <c r="W5895" i="2"/>
  <c r="S5899" i="2"/>
  <c r="X5899" i="2" s="1"/>
  <c r="Y5899" i="2" s="1"/>
  <c r="W5899" i="2"/>
  <c r="S5903" i="2"/>
  <c r="X5903" i="2" s="1"/>
  <c r="Y5903" i="2" s="1"/>
  <c r="W5903" i="2"/>
  <c r="S5907" i="2"/>
  <c r="X5907" i="2" s="1"/>
  <c r="Y5907" i="2" s="1"/>
  <c r="W5907" i="2"/>
  <c r="S5911" i="2"/>
  <c r="X5911" i="2" s="1"/>
  <c r="Y5911" i="2" s="1"/>
  <c r="W5911" i="2"/>
  <c r="S5914" i="2"/>
  <c r="X5914" i="2" s="1"/>
  <c r="Y5914" i="2" s="1"/>
  <c r="W5914" i="2"/>
  <c r="S5918" i="2"/>
  <c r="X5918" i="2" s="1"/>
  <c r="Y5918" i="2" s="1"/>
  <c r="W5918" i="2"/>
  <c r="S5922" i="2"/>
  <c r="X5922" i="2" s="1"/>
  <c r="Y5922" i="2" s="1"/>
  <c r="W5922" i="2"/>
  <c r="S5926" i="2"/>
  <c r="X5926" i="2" s="1"/>
  <c r="Y5926" i="2" s="1"/>
  <c r="W5926" i="2"/>
  <c r="S5930" i="2"/>
  <c r="X5930" i="2" s="1"/>
  <c r="Y5930" i="2" s="1"/>
  <c r="W5930" i="2"/>
  <c r="S5934" i="2"/>
  <c r="X5934" i="2" s="1"/>
  <c r="Y5934" i="2" s="1"/>
  <c r="W5934" i="2"/>
  <c r="S5937" i="2"/>
  <c r="X5937" i="2" s="1"/>
  <c r="Y5937" i="2" s="1"/>
  <c r="W5937" i="2"/>
  <c r="S5941" i="2"/>
  <c r="X5941" i="2" s="1"/>
  <c r="Y5941" i="2" s="1"/>
  <c r="W5941" i="2"/>
  <c r="S5945" i="2"/>
  <c r="X5945" i="2" s="1"/>
  <c r="Y5945" i="2" s="1"/>
  <c r="W5945" i="2"/>
  <c r="S5949" i="2"/>
  <c r="X5949" i="2" s="1"/>
  <c r="Y5949" i="2" s="1"/>
  <c r="W5949" i="2"/>
  <c r="S5953" i="2"/>
  <c r="X5953" i="2" s="1"/>
  <c r="Y5953" i="2" s="1"/>
  <c r="W5953" i="2"/>
  <c r="S5956" i="2"/>
  <c r="X5956" i="2" s="1"/>
  <c r="Y5956" i="2" s="1"/>
  <c r="W5956" i="2"/>
  <c r="S5960" i="2"/>
  <c r="X5960" i="2" s="1"/>
  <c r="Y5960" i="2" s="1"/>
  <c r="W5960" i="2"/>
  <c r="S5964" i="2"/>
  <c r="X5964" i="2" s="1"/>
  <c r="Y5964" i="2" s="1"/>
  <c r="W5964" i="2"/>
  <c r="S5967" i="2"/>
  <c r="X5967" i="2" s="1"/>
  <c r="Y5967" i="2" s="1"/>
  <c r="S5971" i="2"/>
  <c r="X5971" i="2" s="1"/>
  <c r="Y5971" i="2" s="1"/>
  <c r="W5971" i="2"/>
  <c r="S5975" i="2"/>
  <c r="X5975" i="2" s="1"/>
  <c r="Y5975" i="2" s="1"/>
  <c r="W5975" i="2"/>
  <c r="S5978" i="2"/>
  <c r="X5978" i="2" s="1"/>
  <c r="Y5978" i="2" s="1"/>
  <c r="W5978" i="2"/>
  <c r="S5982" i="2"/>
  <c r="X5982" i="2" s="1"/>
  <c r="Y5982" i="2" s="1"/>
  <c r="W5982" i="2"/>
  <c r="S5986" i="2"/>
  <c r="X5986" i="2" s="1"/>
  <c r="Y5986" i="2" s="1"/>
  <c r="W5986" i="2"/>
  <c r="S5990" i="2"/>
  <c r="X5990" i="2" s="1"/>
  <c r="Y5990" i="2" s="1"/>
  <c r="W5990" i="2"/>
  <c r="S5994" i="2"/>
  <c r="X5994" i="2" s="1"/>
  <c r="Y5994" i="2" s="1"/>
  <c r="W5994" i="2"/>
  <c r="S5998" i="2"/>
  <c r="X5998" i="2" s="1"/>
  <c r="Y5998" i="2" s="1"/>
  <c r="W5998" i="2"/>
  <c r="S6001" i="2"/>
  <c r="X6001" i="2" s="1"/>
  <c r="Y6001" i="2" s="1"/>
  <c r="W6001" i="2"/>
  <c r="S6005" i="2"/>
  <c r="X6005" i="2" s="1"/>
  <c r="Y6005" i="2" s="1"/>
  <c r="W6005" i="2"/>
  <c r="S6009" i="2"/>
  <c r="X6009" i="2" s="1"/>
  <c r="Y6009" i="2" s="1"/>
  <c r="W6009" i="2"/>
  <c r="S6013" i="2"/>
  <c r="X6013" i="2" s="1"/>
  <c r="Y6013" i="2" s="1"/>
  <c r="W6013" i="2"/>
  <c r="S6017" i="2"/>
  <c r="X6017" i="2" s="1"/>
  <c r="Y6017" i="2" s="1"/>
  <c r="W6017" i="2"/>
  <c r="S6020" i="2"/>
  <c r="X6020" i="2" s="1"/>
  <c r="Y6020" i="2" s="1"/>
  <c r="W6020" i="2"/>
  <c r="S6024" i="2"/>
  <c r="X6024" i="2" s="1"/>
  <c r="Y6024" i="2" s="1"/>
  <c r="W6024" i="2"/>
  <c r="S6028" i="2"/>
  <c r="X6028" i="2" s="1"/>
  <c r="Y6028" i="2" s="1"/>
  <c r="W6028" i="2"/>
  <c r="S6032" i="2"/>
  <c r="X6032" i="2" s="1"/>
  <c r="Y6032" i="2" s="1"/>
  <c r="W6032" i="2"/>
  <c r="S6036" i="2"/>
  <c r="X6036" i="2" s="1"/>
  <c r="Y6036" i="2" s="1"/>
  <c r="W6036" i="2"/>
  <c r="S6040" i="2"/>
  <c r="X6040" i="2" s="1"/>
  <c r="Y6040" i="2" s="1"/>
  <c r="W6040" i="2"/>
  <c r="S6043" i="2"/>
  <c r="X6043" i="2" s="1"/>
  <c r="Y6043" i="2" s="1"/>
  <c r="W6043" i="2"/>
  <c r="S6047" i="2"/>
  <c r="X6047" i="2" s="1"/>
  <c r="Y6047" i="2" s="1"/>
  <c r="W6047" i="2"/>
  <c r="W6051" i="2"/>
  <c r="S6051" i="2"/>
  <c r="X6051" i="2" s="1"/>
  <c r="Y6051" i="2" s="1"/>
  <c r="S6074" i="2"/>
  <c r="X6074" i="2" s="1"/>
  <c r="Y6074" i="2" s="1"/>
  <c r="W6074" i="2"/>
  <c r="S6078" i="2"/>
  <c r="X6078" i="2" s="1"/>
  <c r="Y6078" i="2" s="1"/>
  <c r="W6078" i="2"/>
  <c r="S6082" i="2"/>
  <c r="X6082" i="2" s="1"/>
  <c r="Y6082" i="2" s="1"/>
  <c r="W6082" i="2"/>
  <c r="S6089" i="2"/>
  <c r="X6089" i="2" s="1"/>
  <c r="Y6089" i="2" s="1"/>
  <c r="W6089" i="2"/>
  <c r="S6093" i="2"/>
  <c r="X6093" i="2" s="1"/>
  <c r="Y6093" i="2" s="1"/>
  <c r="W6093" i="2"/>
  <c r="S6097" i="2"/>
  <c r="X6097" i="2" s="1"/>
  <c r="Y6097" i="2" s="1"/>
  <c r="W6097" i="2"/>
  <c r="S6101" i="2"/>
  <c r="X6101" i="2" s="1"/>
  <c r="Y6101" i="2" s="1"/>
  <c r="W6101" i="2"/>
  <c r="S6105" i="2"/>
  <c r="X6105" i="2" s="1"/>
  <c r="Y6105" i="2" s="1"/>
  <c r="W6105" i="2"/>
  <c r="S6109" i="2"/>
  <c r="X6109" i="2" s="1"/>
  <c r="Y6109" i="2" s="1"/>
  <c r="W6109" i="2"/>
  <c r="S6113" i="2"/>
  <c r="X6113" i="2" s="1"/>
  <c r="Y6113" i="2" s="1"/>
  <c r="W6113" i="2"/>
  <c r="S6117" i="2"/>
  <c r="X6117" i="2" s="1"/>
  <c r="Y6117" i="2" s="1"/>
  <c r="W6117" i="2"/>
  <c r="S6121" i="2"/>
  <c r="X6121" i="2" s="1"/>
  <c r="Y6121" i="2" s="1"/>
  <c r="W6121" i="2"/>
  <c r="S6125" i="2"/>
  <c r="X6125" i="2" s="1"/>
  <c r="Y6125" i="2" s="1"/>
  <c r="W6125" i="2"/>
  <c r="S6129" i="2"/>
  <c r="X6129" i="2" s="1"/>
  <c r="Y6129" i="2" s="1"/>
  <c r="W6129" i="2"/>
  <c r="S6133" i="2"/>
  <c r="X6133" i="2" s="1"/>
  <c r="Y6133" i="2" s="1"/>
  <c r="W6133" i="2"/>
  <c r="S6140" i="2"/>
  <c r="X6140" i="2" s="1"/>
  <c r="Y6140" i="2" s="1"/>
  <c r="W6140" i="2"/>
  <c r="S6144" i="2"/>
  <c r="X6144" i="2" s="1"/>
  <c r="Y6144" i="2" s="1"/>
  <c r="W6144" i="2"/>
  <c r="S6148" i="2"/>
  <c r="X6148" i="2" s="1"/>
  <c r="Y6148" i="2" s="1"/>
  <c r="W6148" i="2"/>
  <c r="S6152" i="2"/>
  <c r="X6152" i="2" s="1"/>
  <c r="Y6152" i="2" s="1"/>
  <c r="W6152" i="2"/>
  <c r="S6156" i="2"/>
  <c r="X6156" i="2" s="1"/>
  <c r="Y6156" i="2" s="1"/>
  <c r="W6156" i="2"/>
  <c r="S6160" i="2"/>
  <c r="X6160" i="2" s="1"/>
  <c r="Y6160" i="2" s="1"/>
  <c r="W6160" i="2"/>
  <c r="S6164" i="2"/>
  <c r="X6164" i="2" s="1"/>
  <c r="Y6164" i="2" s="1"/>
  <c r="W6164" i="2"/>
  <c r="S6168" i="2"/>
  <c r="X6168" i="2" s="1"/>
  <c r="Y6168" i="2" s="1"/>
  <c r="W6168" i="2"/>
  <c r="S6172" i="2"/>
  <c r="X6172" i="2" s="1"/>
  <c r="Y6172" i="2" s="1"/>
  <c r="W6172" i="2"/>
  <c r="S6176" i="2"/>
  <c r="X6176" i="2" s="1"/>
  <c r="Y6176" i="2" s="1"/>
  <c r="W6176" i="2"/>
  <c r="S6180" i="2"/>
  <c r="X6180" i="2" s="1"/>
  <c r="Y6180" i="2" s="1"/>
  <c r="W6180" i="2"/>
  <c r="S6184" i="2"/>
  <c r="X6184" i="2" s="1"/>
  <c r="Y6184" i="2" s="1"/>
  <c r="W6184" i="2"/>
  <c r="S6188" i="2"/>
  <c r="X6188" i="2" s="1"/>
  <c r="Y6188" i="2" s="1"/>
  <c r="W6188" i="2"/>
  <c r="S6191" i="2"/>
  <c r="X6191" i="2" s="1"/>
  <c r="Y6191" i="2" s="1"/>
  <c r="S6195" i="2"/>
  <c r="X6195" i="2" s="1"/>
  <c r="Y6195" i="2" s="1"/>
  <c r="W6195" i="2"/>
  <c r="S6199" i="2"/>
  <c r="X6199" i="2" s="1"/>
  <c r="Y6199" i="2" s="1"/>
  <c r="W6199" i="2"/>
  <c r="S6203" i="2"/>
  <c r="X6203" i="2" s="1"/>
  <c r="Y6203" i="2" s="1"/>
  <c r="W6203" i="2"/>
  <c r="S6207" i="2"/>
  <c r="X6207" i="2" s="1"/>
  <c r="Y6207" i="2" s="1"/>
  <c r="W6207" i="2"/>
  <c r="S6211" i="2"/>
  <c r="X6211" i="2" s="1"/>
  <c r="Y6211" i="2" s="1"/>
  <c r="W6211" i="2"/>
  <c r="S6214" i="2"/>
  <c r="X6214" i="2" s="1"/>
  <c r="Y6214" i="2" s="1"/>
  <c r="W6214" i="2"/>
  <c r="S6218" i="2"/>
  <c r="X6218" i="2" s="1"/>
  <c r="Y6218" i="2" s="1"/>
  <c r="W6218" i="2"/>
  <c r="S6222" i="2"/>
  <c r="X6222" i="2" s="1"/>
  <c r="Y6222" i="2" s="1"/>
  <c r="W6222" i="2"/>
  <c r="S6225" i="2"/>
  <c r="X6225" i="2" s="1"/>
  <c r="Y6225" i="2" s="1"/>
  <c r="S6229" i="2"/>
  <c r="X6229" i="2" s="1"/>
  <c r="Y6229" i="2" s="1"/>
  <c r="W6229" i="2"/>
  <c r="S6233" i="2"/>
  <c r="X6233" i="2" s="1"/>
  <c r="Y6233" i="2" s="1"/>
  <c r="W6233" i="2"/>
  <c r="W6237" i="2"/>
  <c r="S6237" i="2"/>
  <c r="X6237" i="2" s="1"/>
  <c r="Y6237" i="2" s="1"/>
  <c r="S6354" i="2"/>
  <c r="X6354" i="2" s="1"/>
  <c r="Y6354" i="2" s="1"/>
  <c r="W6354" i="2"/>
  <c r="S6358" i="2"/>
  <c r="X6358" i="2" s="1"/>
  <c r="Y6358" i="2" s="1"/>
  <c r="W6358" i="2"/>
  <c r="S6362" i="2"/>
  <c r="X6362" i="2" s="1"/>
  <c r="Y6362" i="2" s="1"/>
  <c r="W6362" i="2"/>
  <c r="S6369" i="2"/>
  <c r="X6369" i="2" s="1"/>
  <c r="Y6369" i="2" s="1"/>
  <c r="W6369" i="2"/>
  <c r="S6373" i="2"/>
  <c r="X6373" i="2" s="1"/>
  <c r="Y6373" i="2" s="1"/>
  <c r="W6373" i="2"/>
  <c r="S6377" i="2"/>
  <c r="X6377" i="2" s="1"/>
  <c r="Y6377" i="2" s="1"/>
  <c r="W6377" i="2"/>
  <c r="S6384" i="2"/>
  <c r="X6384" i="2" s="1"/>
  <c r="Y6384" i="2" s="1"/>
  <c r="W6384" i="2"/>
  <c r="S6388" i="2"/>
  <c r="X6388" i="2" s="1"/>
  <c r="Y6388" i="2" s="1"/>
  <c r="W6388" i="2"/>
  <c r="S6391" i="2"/>
  <c r="X6391" i="2" s="1"/>
  <c r="Y6391" i="2" s="1"/>
  <c r="S6395" i="2"/>
  <c r="X6395" i="2" s="1"/>
  <c r="Y6395" i="2" s="1"/>
  <c r="W6395" i="2"/>
  <c r="S6399" i="2"/>
  <c r="X6399" i="2" s="1"/>
  <c r="Y6399" i="2" s="1"/>
  <c r="W6399" i="2"/>
  <c r="S6403" i="2"/>
  <c r="X6403" i="2" s="1"/>
  <c r="Y6403" i="2" s="1"/>
  <c r="W6403" i="2"/>
  <c r="S6407" i="2"/>
  <c r="X6407" i="2" s="1"/>
  <c r="Y6407" i="2" s="1"/>
  <c r="W6407" i="2"/>
  <c r="S6410" i="2"/>
  <c r="X6410" i="2" s="1"/>
  <c r="Y6410" i="2" s="1"/>
  <c r="W6410" i="2"/>
  <c r="S6414" i="2"/>
  <c r="X6414" i="2" s="1"/>
  <c r="Y6414" i="2" s="1"/>
  <c r="W6414" i="2"/>
  <c r="S6418" i="2"/>
  <c r="X6418" i="2" s="1"/>
  <c r="Y6418" i="2" s="1"/>
  <c r="W6418" i="2"/>
  <c r="S6421" i="2"/>
  <c r="X6421" i="2" s="1"/>
  <c r="Y6421" i="2" s="1"/>
  <c r="W6421" i="2"/>
  <c r="S6424" i="2"/>
  <c r="X6424" i="2" s="1"/>
  <c r="Y6424" i="2" s="1"/>
  <c r="S6428" i="2"/>
  <c r="X6428" i="2" s="1"/>
  <c r="Y6428" i="2" s="1"/>
  <c r="W6428" i="2"/>
  <c r="S6432" i="2"/>
  <c r="X6432" i="2" s="1"/>
  <c r="Y6432" i="2" s="1"/>
  <c r="W6432" i="2"/>
  <c r="S6436" i="2"/>
  <c r="X6436" i="2" s="1"/>
  <c r="Y6436" i="2" s="1"/>
  <c r="W6436" i="2"/>
  <c r="W6440" i="2"/>
  <c r="S6440" i="2"/>
  <c r="X6440" i="2" s="1"/>
  <c r="Y6440" i="2" s="1"/>
  <c r="S6485" i="2"/>
  <c r="X6485" i="2" s="1"/>
  <c r="Y6485" i="2" s="1"/>
  <c r="W6485" i="2"/>
  <c r="S6492" i="2"/>
  <c r="X6492" i="2" s="1"/>
  <c r="Y6492" i="2" s="1"/>
  <c r="W6492" i="2"/>
  <c r="S6496" i="2"/>
  <c r="X6496" i="2" s="1"/>
  <c r="Y6496" i="2" s="1"/>
  <c r="W6496" i="2"/>
  <c r="S6499" i="2"/>
  <c r="X6499" i="2" s="1"/>
  <c r="Y6499" i="2" s="1"/>
  <c r="W6499" i="2"/>
  <c r="S6505" i="2"/>
  <c r="X6505" i="2" s="1"/>
  <c r="Y6505" i="2" s="1"/>
  <c r="S6511" i="2"/>
  <c r="X6511" i="2" s="1"/>
  <c r="Y6511" i="2" s="1"/>
  <c r="S6514" i="2"/>
  <c r="X6514" i="2" s="1"/>
  <c r="Y6514" i="2" s="1"/>
  <c r="W6514" i="2"/>
  <c r="S6517" i="2"/>
  <c r="X6517" i="2" s="1"/>
  <c r="Y6517" i="2" s="1"/>
  <c r="S6520" i="2"/>
  <c r="X6520" i="2" s="1"/>
  <c r="Y6520" i="2" s="1"/>
  <c r="W6520" i="2"/>
  <c r="S6524" i="2"/>
  <c r="X6524" i="2" s="1"/>
  <c r="Y6524" i="2" s="1"/>
  <c r="W6524" i="2"/>
  <c r="W6527" i="2"/>
  <c r="S6527" i="2"/>
  <c r="X6527" i="2" s="1"/>
  <c r="Y6527" i="2" s="1"/>
  <c r="S6534" i="2"/>
  <c r="X6534" i="2" s="1"/>
  <c r="Y6534" i="2" s="1"/>
  <c r="W6534" i="2"/>
  <c r="S6540" i="2"/>
  <c r="X6540" i="2" s="1"/>
  <c r="Y6540" i="2" s="1"/>
  <c r="W6540" i="2"/>
  <c r="S6555" i="2"/>
  <c r="X6555" i="2" s="1"/>
  <c r="Y6555" i="2" s="1"/>
  <c r="W6555" i="2"/>
  <c r="S6558" i="2"/>
  <c r="X6558" i="2" s="1"/>
  <c r="Y6558" i="2" s="1"/>
  <c r="W6558" i="2"/>
  <c r="S6561" i="2"/>
  <c r="X6561" i="2" s="1"/>
  <c r="Y6561" i="2" s="1"/>
  <c r="S6564" i="2"/>
  <c r="X6564" i="2" s="1"/>
  <c r="Y6564" i="2" s="1"/>
  <c r="S6567" i="2"/>
  <c r="X6567" i="2" s="1"/>
  <c r="Y6567" i="2" s="1"/>
  <c r="W6567" i="2"/>
  <c r="W6570" i="2"/>
  <c r="S6570" i="2"/>
  <c r="X6570" i="2" s="1"/>
  <c r="Y6570" i="2" s="1"/>
  <c r="S6579" i="2"/>
  <c r="X6579" i="2" s="1"/>
  <c r="Y6579" i="2" s="1"/>
  <c r="W6579" i="2"/>
  <c r="S6590" i="2"/>
  <c r="X6590" i="2" s="1"/>
  <c r="Y6590" i="2" s="1"/>
  <c r="S6593" i="2"/>
  <c r="X6593" i="2" s="1"/>
  <c r="Y6593" i="2" s="1"/>
  <c r="W6593" i="2"/>
  <c r="S6597" i="2"/>
  <c r="X6597" i="2" s="1"/>
  <c r="Y6597" i="2" s="1"/>
  <c r="W6597" i="2"/>
  <c r="S6601" i="2"/>
  <c r="X6601" i="2" s="1"/>
  <c r="Y6601" i="2" s="1"/>
  <c r="W6601" i="2"/>
  <c r="S6604" i="2"/>
  <c r="X6604" i="2" s="1"/>
  <c r="Y6604" i="2" s="1"/>
  <c r="W6604" i="2"/>
  <c r="S6608" i="2"/>
  <c r="X6608" i="2" s="1"/>
  <c r="Y6608" i="2" s="1"/>
  <c r="W6608" i="2"/>
  <c r="S6612" i="2"/>
  <c r="X6612" i="2" s="1"/>
  <c r="Y6612" i="2" s="1"/>
  <c r="W6612" i="2"/>
  <c r="S6615" i="2"/>
  <c r="X6615" i="2" s="1"/>
  <c r="Y6615" i="2" s="1"/>
  <c r="W6615" i="2"/>
  <c r="W6619" i="2"/>
  <c r="S6619" i="2"/>
  <c r="X6619" i="2" s="1"/>
  <c r="Y6619" i="2" s="1"/>
  <c r="S6630" i="2"/>
  <c r="X6630" i="2" s="1"/>
  <c r="Y6630" i="2" s="1"/>
  <c r="W6630" i="2"/>
  <c r="S6634" i="2"/>
  <c r="X6634" i="2" s="1"/>
  <c r="Y6634" i="2" s="1"/>
  <c r="W6634" i="2"/>
  <c r="S6637" i="2"/>
  <c r="X6637" i="2" s="1"/>
  <c r="Y6637" i="2" s="1"/>
  <c r="W6637" i="2"/>
  <c r="S6641" i="2"/>
  <c r="X6641" i="2" s="1"/>
  <c r="Y6641" i="2" s="1"/>
  <c r="W6641" i="2"/>
  <c r="S6645" i="2"/>
  <c r="X6645" i="2" s="1"/>
  <c r="Y6645" i="2" s="1"/>
  <c r="W6645" i="2"/>
  <c r="S6649" i="2"/>
  <c r="X6649" i="2" s="1"/>
  <c r="Y6649" i="2" s="1"/>
  <c r="W6649" i="2"/>
  <c r="S6653" i="2"/>
  <c r="X6653" i="2" s="1"/>
  <c r="Y6653" i="2" s="1"/>
  <c r="W6653" i="2"/>
  <c r="S6660" i="2"/>
  <c r="X6660" i="2" s="1"/>
  <c r="Y6660" i="2" s="1"/>
  <c r="W6660" i="2"/>
  <c r="S6664" i="2"/>
  <c r="X6664" i="2" s="1"/>
  <c r="Y6664" i="2" s="1"/>
  <c r="W6664" i="2"/>
  <c r="S6668" i="2"/>
  <c r="X6668" i="2" s="1"/>
  <c r="Y6668" i="2" s="1"/>
  <c r="W6668" i="2"/>
  <c r="S6672" i="2"/>
  <c r="X6672" i="2" s="1"/>
  <c r="Y6672" i="2" s="1"/>
  <c r="W6672" i="2"/>
  <c r="S6675" i="2"/>
  <c r="X6675" i="2" s="1"/>
  <c r="Y6675" i="2" s="1"/>
  <c r="W6675" i="2"/>
  <c r="S6679" i="2"/>
  <c r="X6679" i="2" s="1"/>
  <c r="Y6679" i="2" s="1"/>
  <c r="W6679" i="2"/>
  <c r="S6686" i="2"/>
  <c r="X6686" i="2" s="1"/>
  <c r="Y6686" i="2" s="1"/>
  <c r="W6686" i="2"/>
  <c r="S6696" i="2"/>
  <c r="X6696" i="2" s="1"/>
  <c r="Y6696" i="2" s="1"/>
  <c r="W6696" i="2"/>
  <c r="S6703" i="2"/>
  <c r="X6703" i="2" s="1"/>
  <c r="Y6703" i="2" s="1"/>
  <c r="W6703" i="2"/>
  <c r="S6707" i="2"/>
  <c r="X6707" i="2" s="1"/>
  <c r="Y6707" i="2" s="1"/>
  <c r="W6707" i="2"/>
  <c r="S6711" i="2"/>
  <c r="X6711" i="2" s="1"/>
  <c r="Y6711" i="2" s="1"/>
  <c r="W6711" i="2"/>
  <c r="S6715" i="2"/>
  <c r="X6715" i="2" s="1"/>
  <c r="Y6715" i="2" s="1"/>
  <c r="W6715" i="2"/>
  <c r="S6718" i="2"/>
  <c r="X6718" i="2" s="1"/>
  <c r="Y6718" i="2" s="1"/>
  <c r="W6718" i="2"/>
  <c r="S6722" i="2"/>
  <c r="X6722" i="2" s="1"/>
  <c r="Y6722" i="2" s="1"/>
  <c r="W6722" i="2"/>
  <c r="S6726" i="2"/>
  <c r="X6726" i="2" s="1"/>
  <c r="Y6726" i="2" s="1"/>
  <c r="W6726" i="2"/>
  <c r="S6730" i="2"/>
  <c r="X6730" i="2" s="1"/>
  <c r="Y6730" i="2" s="1"/>
  <c r="W6730" i="2"/>
  <c r="S6734" i="2"/>
  <c r="X6734" i="2" s="1"/>
  <c r="Y6734" i="2" s="1"/>
  <c r="W6734" i="2"/>
  <c r="S6738" i="2"/>
  <c r="X6738" i="2" s="1"/>
  <c r="Y6738" i="2" s="1"/>
  <c r="W6738" i="2"/>
  <c r="S6742" i="2"/>
  <c r="X6742" i="2" s="1"/>
  <c r="Y6742" i="2" s="1"/>
  <c r="W6742" i="2"/>
  <c r="S6745" i="2"/>
  <c r="X6745" i="2" s="1"/>
  <c r="Y6745" i="2" s="1"/>
  <c r="S6749" i="2"/>
  <c r="X6749" i="2" s="1"/>
  <c r="Y6749" i="2" s="1"/>
  <c r="W6749" i="2"/>
  <c r="S6753" i="2"/>
  <c r="X6753" i="2" s="1"/>
  <c r="Y6753" i="2" s="1"/>
  <c r="W6753" i="2"/>
  <c r="S6757" i="2"/>
  <c r="X6757" i="2" s="1"/>
  <c r="Y6757" i="2" s="1"/>
  <c r="W6757" i="2"/>
  <c r="W6761" i="2"/>
  <c r="S6761" i="2"/>
  <c r="X6761" i="2" s="1"/>
  <c r="Y6761" i="2" s="1"/>
  <c r="S6936" i="2"/>
  <c r="X6936" i="2" s="1"/>
  <c r="Y6936" i="2" s="1"/>
  <c r="W6936" i="2"/>
  <c r="S6940" i="2"/>
  <c r="X6940" i="2" s="1"/>
  <c r="Y6940" i="2" s="1"/>
  <c r="W6940" i="2"/>
  <c r="S6944" i="2"/>
  <c r="X6944" i="2" s="1"/>
  <c r="Y6944" i="2" s="1"/>
  <c r="W6944" i="2"/>
  <c r="S6948" i="2"/>
  <c r="X6948" i="2" s="1"/>
  <c r="Y6948" i="2" s="1"/>
  <c r="W6948" i="2"/>
  <c r="S6952" i="2"/>
  <c r="X6952" i="2" s="1"/>
  <c r="Y6952" i="2" s="1"/>
  <c r="W6952" i="2"/>
  <c r="S6956" i="2"/>
  <c r="X6956" i="2" s="1"/>
  <c r="Y6956" i="2" s="1"/>
  <c r="W6956" i="2"/>
  <c r="S6960" i="2"/>
  <c r="X6960" i="2" s="1"/>
  <c r="Y6960" i="2" s="1"/>
  <c r="W6960" i="2"/>
  <c r="S6964" i="2"/>
  <c r="X6964" i="2" s="1"/>
  <c r="Y6964" i="2" s="1"/>
  <c r="W6964" i="2"/>
  <c r="S6968" i="2"/>
  <c r="X6968" i="2" s="1"/>
  <c r="Y6968" i="2" s="1"/>
  <c r="W6968" i="2"/>
  <c r="S6972" i="2"/>
  <c r="X6972" i="2" s="1"/>
  <c r="Y6972" i="2" s="1"/>
  <c r="W6972" i="2"/>
  <c r="S6976" i="2"/>
  <c r="X6976" i="2" s="1"/>
  <c r="Y6976" i="2" s="1"/>
  <c r="W6976" i="2"/>
  <c r="S6980" i="2"/>
  <c r="X6980" i="2" s="1"/>
  <c r="Y6980" i="2" s="1"/>
  <c r="W6980" i="2"/>
  <c r="S6987" i="2"/>
  <c r="X6987" i="2" s="1"/>
  <c r="Y6987" i="2" s="1"/>
  <c r="W6987" i="2"/>
  <c r="S6991" i="2"/>
  <c r="X6991" i="2" s="1"/>
  <c r="Y6991" i="2" s="1"/>
  <c r="W6991" i="2"/>
  <c r="S6995" i="2"/>
  <c r="X6995" i="2" s="1"/>
  <c r="Y6995" i="2" s="1"/>
  <c r="W6995" i="2"/>
  <c r="S7002" i="2"/>
  <c r="X7002" i="2" s="1"/>
  <c r="Y7002" i="2" s="1"/>
  <c r="W7002" i="2"/>
  <c r="S7006" i="2"/>
  <c r="X7006" i="2" s="1"/>
  <c r="Y7006" i="2" s="1"/>
  <c r="W7006" i="2"/>
  <c r="S7010" i="2"/>
  <c r="X7010" i="2" s="1"/>
  <c r="Y7010" i="2" s="1"/>
  <c r="W7010" i="2"/>
  <c r="S7014" i="2"/>
  <c r="X7014" i="2" s="1"/>
  <c r="Y7014" i="2" s="1"/>
  <c r="W7014" i="2"/>
  <c r="S7018" i="2"/>
  <c r="X7018" i="2" s="1"/>
  <c r="Y7018" i="2" s="1"/>
  <c r="W7018" i="2"/>
  <c r="S7022" i="2"/>
  <c r="X7022" i="2" s="1"/>
  <c r="Y7022" i="2" s="1"/>
  <c r="W7022" i="2"/>
  <c r="S7026" i="2"/>
  <c r="X7026" i="2" s="1"/>
  <c r="Y7026" i="2" s="1"/>
  <c r="W7026" i="2"/>
  <c r="S7030" i="2"/>
  <c r="X7030" i="2" s="1"/>
  <c r="Y7030" i="2" s="1"/>
  <c r="W7030" i="2"/>
  <c r="S7033" i="2"/>
  <c r="X7033" i="2" s="1"/>
  <c r="Y7033" i="2" s="1"/>
  <c r="W7033" i="2"/>
  <c r="S7037" i="2"/>
  <c r="X7037" i="2" s="1"/>
  <c r="Y7037" i="2" s="1"/>
  <c r="W7037" i="2"/>
  <c r="S7041" i="2"/>
  <c r="X7041" i="2" s="1"/>
  <c r="Y7041" i="2" s="1"/>
  <c r="W7041" i="2"/>
  <c r="S7045" i="2"/>
  <c r="X7045" i="2" s="1"/>
  <c r="Y7045" i="2" s="1"/>
  <c r="W7045" i="2"/>
  <c r="S7049" i="2"/>
  <c r="X7049" i="2" s="1"/>
  <c r="Y7049" i="2" s="1"/>
  <c r="W7049" i="2"/>
  <c r="S7053" i="2"/>
  <c r="X7053" i="2" s="1"/>
  <c r="Y7053" i="2" s="1"/>
  <c r="W7053" i="2"/>
  <c r="S7057" i="2"/>
  <c r="X7057" i="2" s="1"/>
  <c r="Y7057" i="2" s="1"/>
  <c r="W7057" i="2"/>
  <c r="S7061" i="2"/>
  <c r="X7061" i="2" s="1"/>
  <c r="Y7061" i="2" s="1"/>
  <c r="W7061" i="2"/>
  <c r="S7065" i="2"/>
  <c r="X7065" i="2" s="1"/>
  <c r="Y7065" i="2" s="1"/>
  <c r="W7065" i="2"/>
  <c r="S7069" i="2"/>
  <c r="X7069" i="2" s="1"/>
  <c r="Y7069" i="2" s="1"/>
  <c r="W7069" i="2"/>
  <c r="W82" i="2"/>
  <c r="W98" i="2"/>
  <c r="W114" i="2"/>
  <c r="W130" i="2"/>
  <c r="W146" i="2"/>
  <c r="W162" i="2"/>
  <c r="W178" i="2"/>
  <c r="W194" i="2"/>
  <c r="W210" i="2"/>
  <c r="W226" i="2"/>
  <c r="W242" i="2"/>
  <c r="W258" i="2"/>
  <c r="W338" i="2"/>
  <c r="W354" i="2"/>
  <c r="W370" i="2"/>
  <c r="W386" i="2"/>
  <c r="W402" i="2"/>
  <c r="W418" i="2"/>
  <c r="W434" i="2"/>
  <c r="W450" i="2"/>
  <c r="W470" i="2"/>
  <c r="W502" i="2"/>
  <c r="W534" i="2"/>
  <c r="W566" i="2"/>
  <c r="W598" i="2"/>
  <c r="W630" i="2"/>
  <c r="W662" i="2"/>
  <c r="W694" i="2"/>
  <c r="W726" i="2"/>
  <c r="W758" i="2"/>
  <c r="W790" i="2"/>
  <c r="W822" i="2"/>
  <c r="W854" i="2"/>
  <c r="W886" i="2"/>
  <c r="W918" i="2"/>
  <c r="W950" i="2"/>
  <c r="W982" i="2"/>
  <c r="W1014" i="2"/>
  <c r="W1046" i="2"/>
  <c r="W1078" i="2"/>
  <c r="W1110" i="2"/>
  <c r="W1142" i="2"/>
  <c r="W1174" i="2"/>
  <c r="W1206" i="2"/>
  <c r="W1238" i="2"/>
  <c r="W1270" i="2"/>
  <c r="W1302" i="2"/>
  <c r="W1334" i="2"/>
  <c r="W1366" i="2"/>
  <c r="W1398" i="2"/>
  <c r="W1430" i="2"/>
  <c r="W1462" i="2"/>
  <c r="W1494" i="2"/>
  <c r="W1526" i="2"/>
  <c r="W1558" i="2"/>
  <c r="W1590" i="2"/>
  <c r="W1622" i="2"/>
  <c r="W1654" i="2"/>
  <c r="W1686" i="2"/>
  <c r="W1718" i="2"/>
  <c r="W1750" i="2"/>
  <c r="W1782" i="2"/>
  <c r="W1930" i="2"/>
  <c r="W1994" i="2"/>
  <c r="W2058" i="2"/>
  <c r="W2122" i="2"/>
  <c r="W2186" i="2"/>
  <c r="W2250" i="2"/>
  <c r="W2378" i="2"/>
  <c r="W2442" i="2"/>
  <c r="W2506" i="2"/>
  <c r="W2570" i="2"/>
  <c r="W2634" i="2"/>
  <c r="W2698" i="2"/>
  <c r="W2762" i="2"/>
  <c r="W2826" i="2"/>
  <c r="W2890" i="2"/>
  <c r="W2954" i="2"/>
  <c r="W3018" i="2"/>
  <c r="W3082" i="2"/>
  <c r="W3146" i="2"/>
  <c r="W3274" i="2"/>
  <c r="W3338" i="2"/>
  <c r="W3402" i="2"/>
  <c r="W3466" i="2"/>
  <c r="W3530" i="2"/>
  <c r="W3722" i="2"/>
  <c r="W3881" i="2"/>
  <c r="W3994" i="2"/>
  <c r="W4122" i="2"/>
  <c r="W4250" i="2"/>
  <c r="W4378" i="2"/>
  <c r="W4506" i="2"/>
  <c r="W4663" i="2"/>
  <c r="W5821" i="2"/>
  <c r="S6" i="2"/>
  <c r="X6" i="2" s="1"/>
  <c r="Y6" i="2" s="1"/>
  <c r="W6" i="2"/>
  <c r="S18" i="2"/>
  <c r="X18" i="2" s="1"/>
  <c r="Y18" i="2" s="1"/>
  <c r="W18" i="2"/>
  <c r="S26" i="2"/>
  <c r="X26" i="2" s="1"/>
  <c r="Y26" i="2" s="1"/>
  <c r="W26" i="2"/>
  <c r="S38" i="2"/>
  <c r="X38" i="2" s="1"/>
  <c r="Y38" i="2" s="1"/>
  <c r="W38" i="2"/>
  <c r="S54" i="2"/>
  <c r="X54" i="2" s="1"/>
  <c r="Y54" i="2" s="1"/>
  <c r="W54" i="2"/>
  <c r="S67" i="2"/>
  <c r="X67" i="2" s="1"/>
  <c r="Y67" i="2" s="1"/>
  <c r="W67" i="2"/>
  <c r="S78" i="2"/>
  <c r="X78" i="2" s="1"/>
  <c r="Y78" i="2" s="1"/>
  <c r="W78" i="2"/>
  <c r="S86" i="2"/>
  <c r="X86" i="2" s="1"/>
  <c r="Y86" i="2" s="1"/>
  <c r="W86" i="2"/>
  <c r="S110" i="2"/>
  <c r="X110" i="2" s="1"/>
  <c r="Y110" i="2" s="1"/>
  <c r="W110" i="2"/>
  <c r="S189" i="2"/>
  <c r="X189" i="2" s="1"/>
  <c r="Y189" i="2" s="1"/>
  <c r="W189" i="2"/>
  <c r="S200" i="2"/>
  <c r="X200" i="2" s="1"/>
  <c r="Y200" i="2" s="1"/>
  <c r="W200" i="2"/>
  <c r="S212" i="2"/>
  <c r="X212" i="2" s="1"/>
  <c r="Y212" i="2" s="1"/>
  <c r="W212" i="2"/>
  <c r="S224" i="2"/>
  <c r="X224" i="2" s="1"/>
  <c r="Y224" i="2" s="1"/>
  <c r="W224" i="2"/>
  <c r="S236" i="2"/>
  <c r="X236" i="2" s="1"/>
  <c r="Y236" i="2" s="1"/>
  <c r="W236" i="2"/>
  <c r="S248" i="2"/>
  <c r="X248" i="2" s="1"/>
  <c r="Y248" i="2" s="1"/>
  <c r="W248" i="2"/>
  <c r="S260" i="2"/>
  <c r="X260" i="2" s="1"/>
  <c r="Y260" i="2" s="1"/>
  <c r="W260" i="2"/>
  <c r="S271" i="2"/>
  <c r="X271" i="2" s="1"/>
  <c r="Y271" i="2" s="1"/>
  <c r="W271" i="2"/>
  <c r="S287" i="2"/>
  <c r="X287" i="2" s="1"/>
  <c r="Y287" i="2" s="1"/>
  <c r="W287" i="2"/>
  <c r="S299" i="2"/>
  <c r="X299" i="2" s="1"/>
  <c r="Y299" i="2" s="1"/>
  <c r="W299" i="2"/>
  <c r="S307" i="2"/>
  <c r="X307" i="2" s="1"/>
  <c r="Y307" i="2" s="1"/>
  <c r="W307" i="2"/>
  <c r="S319" i="2"/>
  <c r="X319" i="2" s="1"/>
  <c r="Y319" i="2" s="1"/>
  <c r="W319" i="2"/>
  <c r="S366" i="2"/>
  <c r="X366" i="2" s="1"/>
  <c r="Y366" i="2" s="1"/>
  <c r="W366" i="2"/>
  <c r="S390" i="2"/>
  <c r="X390" i="2" s="1"/>
  <c r="Y390" i="2" s="1"/>
  <c r="W390" i="2"/>
  <c r="S413" i="2"/>
  <c r="X413" i="2" s="1"/>
  <c r="Y413" i="2" s="1"/>
  <c r="W413" i="2"/>
  <c r="S437" i="2"/>
  <c r="X437" i="2" s="1"/>
  <c r="Y437" i="2" s="1"/>
  <c r="W437" i="2"/>
  <c r="S445" i="2"/>
  <c r="X445" i="2" s="1"/>
  <c r="Y445" i="2" s="1"/>
  <c r="W445" i="2"/>
  <c r="S468" i="2"/>
  <c r="X468" i="2" s="1"/>
  <c r="Y468" i="2" s="1"/>
  <c r="W468" i="2"/>
  <c r="S480" i="2"/>
  <c r="X480" i="2" s="1"/>
  <c r="Y480" i="2" s="1"/>
  <c r="W480" i="2"/>
  <c r="S492" i="2"/>
  <c r="X492" i="2" s="1"/>
  <c r="Y492" i="2" s="1"/>
  <c r="W492" i="2"/>
  <c r="S500" i="2"/>
  <c r="X500" i="2" s="1"/>
  <c r="Y500" i="2" s="1"/>
  <c r="W500" i="2"/>
  <c r="S512" i="2"/>
  <c r="X512" i="2" s="1"/>
  <c r="Y512" i="2" s="1"/>
  <c r="W512" i="2"/>
  <c r="S524" i="2"/>
  <c r="X524" i="2" s="1"/>
  <c r="Y524" i="2" s="1"/>
  <c r="W524" i="2"/>
  <c r="S536" i="2"/>
  <c r="X536" i="2" s="1"/>
  <c r="Y536" i="2" s="1"/>
  <c r="W536" i="2"/>
  <c r="S548" i="2"/>
  <c r="X548" i="2" s="1"/>
  <c r="Y548" i="2" s="1"/>
  <c r="W548" i="2"/>
  <c r="S560" i="2"/>
  <c r="X560" i="2" s="1"/>
  <c r="Y560" i="2" s="1"/>
  <c r="W560" i="2"/>
  <c r="S568" i="2"/>
  <c r="X568" i="2" s="1"/>
  <c r="Y568" i="2" s="1"/>
  <c r="W568" i="2"/>
  <c r="S580" i="2"/>
  <c r="X580" i="2" s="1"/>
  <c r="Y580" i="2" s="1"/>
  <c r="W580" i="2"/>
  <c r="S596" i="2"/>
  <c r="X596" i="2" s="1"/>
  <c r="Y596" i="2" s="1"/>
  <c r="W596" i="2"/>
  <c r="S604" i="2"/>
  <c r="X604" i="2" s="1"/>
  <c r="Y604" i="2" s="1"/>
  <c r="W604" i="2"/>
  <c r="S616" i="2"/>
  <c r="X616" i="2" s="1"/>
  <c r="Y616" i="2" s="1"/>
  <c r="W616" i="2"/>
  <c r="S628" i="2"/>
  <c r="X628" i="2" s="1"/>
  <c r="Y628" i="2" s="1"/>
  <c r="W628" i="2"/>
  <c r="S640" i="2"/>
  <c r="X640" i="2" s="1"/>
  <c r="Y640" i="2" s="1"/>
  <c r="W640" i="2"/>
  <c r="S652" i="2"/>
  <c r="X652" i="2" s="1"/>
  <c r="Y652" i="2" s="1"/>
  <c r="W652" i="2"/>
  <c r="S664" i="2"/>
  <c r="X664" i="2" s="1"/>
  <c r="Y664" i="2" s="1"/>
  <c r="W664" i="2"/>
  <c r="S672" i="2"/>
  <c r="X672" i="2" s="1"/>
  <c r="Y672" i="2" s="1"/>
  <c r="W672" i="2"/>
  <c r="S684" i="2"/>
  <c r="X684" i="2" s="1"/>
  <c r="Y684" i="2" s="1"/>
  <c r="W684" i="2"/>
  <c r="S696" i="2"/>
  <c r="X696" i="2" s="1"/>
  <c r="Y696" i="2" s="1"/>
  <c r="W696" i="2"/>
  <c r="S708" i="2"/>
  <c r="X708" i="2" s="1"/>
  <c r="Y708" i="2" s="1"/>
  <c r="W708" i="2"/>
  <c r="S720" i="2"/>
  <c r="X720" i="2" s="1"/>
  <c r="Y720" i="2" s="1"/>
  <c r="W720" i="2"/>
  <c r="S732" i="2"/>
  <c r="X732" i="2" s="1"/>
  <c r="Y732" i="2" s="1"/>
  <c r="W732" i="2"/>
  <c r="S748" i="2"/>
  <c r="X748" i="2" s="1"/>
  <c r="Y748" i="2" s="1"/>
  <c r="W748" i="2"/>
  <c r="S760" i="2"/>
  <c r="X760" i="2" s="1"/>
  <c r="Y760" i="2" s="1"/>
  <c r="W760" i="2"/>
  <c r="S768" i="2"/>
  <c r="X768" i="2" s="1"/>
  <c r="Y768" i="2" s="1"/>
  <c r="W768" i="2"/>
  <c r="S780" i="2"/>
  <c r="X780" i="2" s="1"/>
  <c r="Y780" i="2" s="1"/>
  <c r="W780" i="2"/>
  <c r="S792" i="2"/>
  <c r="X792" i="2" s="1"/>
  <c r="Y792" i="2" s="1"/>
  <c r="W792" i="2"/>
  <c r="S804" i="2"/>
  <c r="X804" i="2" s="1"/>
  <c r="Y804" i="2" s="1"/>
  <c r="W804" i="2"/>
  <c r="S816" i="2"/>
  <c r="X816" i="2" s="1"/>
  <c r="Y816" i="2" s="1"/>
  <c r="W816" i="2"/>
  <c r="S828" i="2"/>
  <c r="X828" i="2" s="1"/>
  <c r="Y828" i="2" s="1"/>
  <c r="W828" i="2"/>
  <c r="S840" i="2"/>
  <c r="X840" i="2" s="1"/>
  <c r="Y840" i="2" s="1"/>
  <c r="W840" i="2"/>
  <c r="S856" i="2"/>
  <c r="X856" i="2" s="1"/>
  <c r="Y856" i="2" s="1"/>
  <c r="W856" i="2"/>
  <c r="S868" i="2"/>
  <c r="X868" i="2" s="1"/>
  <c r="Y868" i="2" s="1"/>
  <c r="W868" i="2"/>
  <c r="S880" i="2"/>
  <c r="X880" i="2" s="1"/>
  <c r="Y880" i="2" s="1"/>
  <c r="W880" i="2"/>
  <c r="S888" i="2"/>
  <c r="X888" i="2" s="1"/>
  <c r="Y888" i="2" s="1"/>
  <c r="W888" i="2"/>
  <c r="S900" i="2"/>
  <c r="X900" i="2" s="1"/>
  <c r="Y900" i="2" s="1"/>
  <c r="W900" i="2"/>
  <c r="S912" i="2"/>
  <c r="X912" i="2" s="1"/>
  <c r="Y912" i="2" s="1"/>
  <c r="W912" i="2"/>
  <c r="S924" i="2"/>
  <c r="X924" i="2" s="1"/>
  <c r="Y924" i="2" s="1"/>
  <c r="W924" i="2"/>
  <c r="S936" i="2"/>
  <c r="X936" i="2" s="1"/>
  <c r="Y936" i="2" s="1"/>
  <c r="W936" i="2"/>
  <c r="S944" i="2"/>
  <c r="X944" i="2" s="1"/>
  <c r="Y944" i="2" s="1"/>
  <c r="W944" i="2"/>
  <c r="S956" i="2"/>
  <c r="X956" i="2" s="1"/>
  <c r="Y956" i="2" s="1"/>
  <c r="W956" i="2"/>
  <c r="S972" i="2"/>
  <c r="X972" i="2" s="1"/>
  <c r="Y972" i="2" s="1"/>
  <c r="W972" i="2"/>
  <c r="S984" i="2"/>
  <c r="X984" i="2" s="1"/>
  <c r="Y984" i="2" s="1"/>
  <c r="W984" i="2"/>
  <c r="S996" i="2"/>
  <c r="X996" i="2" s="1"/>
  <c r="Y996" i="2" s="1"/>
  <c r="W996" i="2"/>
  <c r="S1008" i="2"/>
  <c r="X1008" i="2" s="1"/>
  <c r="Y1008" i="2" s="1"/>
  <c r="W1008" i="2"/>
  <c r="S1020" i="2"/>
  <c r="X1020" i="2" s="1"/>
  <c r="Y1020" i="2" s="1"/>
  <c r="W1020" i="2"/>
  <c r="S1032" i="2"/>
  <c r="X1032" i="2" s="1"/>
  <c r="Y1032" i="2" s="1"/>
  <c r="W1032" i="2"/>
  <c r="S1044" i="2"/>
  <c r="X1044" i="2" s="1"/>
  <c r="Y1044" i="2" s="1"/>
  <c r="W1044" i="2"/>
  <c r="S1056" i="2"/>
  <c r="X1056" i="2" s="1"/>
  <c r="Y1056" i="2" s="1"/>
  <c r="W1056" i="2"/>
  <c r="S1068" i="2"/>
  <c r="X1068" i="2" s="1"/>
  <c r="Y1068" i="2" s="1"/>
  <c r="W1068" i="2"/>
  <c r="S1076" i="2"/>
  <c r="X1076" i="2" s="1"/>
  <c r="Y1076" i="2" s="1"/>
  <c r="W1076" i="2"/>
  <c r="S1088" i="2"/>
  <c r="X1088" i="2" s="1"/>
  <c r="Y1088" i="2" s="1"/>
  <c r="W1088" i="2"/>
  <c r="S1100" i="2"/>
  <c r="X1100" i="2" s="1"/>
  <c r="Y1100" i="2" s="1"/>
  <c r="W1100" i="2"/>
  <c r="S1112" i="2"/>
  <c r="X1112" i="2" s="1"/>
  <c r="Y1112" i="2" s="1"/>
  <c r="W1112" i="2"/>
  <c r="S1124" i="2"/>
  <c r="X1124" i="2" s="1"/>
  <c r="Y1124" i="2" s="1"/>
  <c r="W1124" i="2"/>
  <c r="S1136" i="2"/>
  <c r="X1136" i="2" s="1"/>
  <c r="Y1136" i="2" s="1"/>
  <c r="W1136" i="2"/>
  <c r="S1148" i="2"/>
  <c r="X1148" i="2" s="1"/>
  <c r="Y1148" i="2" s="1"/>
  <c r="W1148" i="2"/>
  <c r="S1160" i="2"/>
  <c r="X1160" i="2" s="1"/>
  <c r="Y1160" i="2" s="1"/>
  <c r="W1160" i="2"/>
  <c r="S1172" i="2"/>
  <c r="X1172" i="2" s="1"/>
  <c r="Y1172" i="2" s="1"/>
  <c r="W1172" i="2"/>
  <c r="S1184" i="2"/>
  <c r="X1184" i="2" s="1"/>
  <c r="Y1184" i="2" s="1"/>
  <c r="W1184" i="2"/>
  <c r="S1196" i="2"/>
  <c r="X1196" i="2" s="1"/>
  <c r="Y1196" i="2" s="1"/>
  <c r="W1196" i="2"/>
  <c r="S1208" i="2"/>
  <c r="X1208" i="2" s="1"/>
  <c r="Y1208" i="2" s="1"/>
  <c r="W1208" i="2"/>
  <c r="S1220" i="2"/>
  <c r="X1220" i="2" s="1"/>
  <c r="Y1220" i="2" s="1"/>
  <c r="W1220" i="2"/>
  <c r="S1228" i="2"/>
  <c r="X1228" i="2" s="1"/>
  <c r="Y1228" i="2" s="1"/>
  <c r="W1228" i="2"/>
  <c r="S1240" i="2"/>
  <c r="X1240" i="2" s="1"/>
  <c r="Y1240" i="2" s="1"/>
  <c r="W1240" i="2"/>
  <c r="S1252" i="2"/>
  <c r="X1252" i="2" s="1"/>
  <c r="Y1252" i="2" s="1"/>
  <c r="W1252" i="2"/>
  <c r="S1260" i="2"/>
  <c r="X1260" i="2" s="1"/>
  <c r="Y1260" i="2" s="1"/>
  <c r="W1260" i="2"/>
  <c r="S1276" i="2"/>
  <c r="X1276" i="2" s="1"/>
  <c r="Y1276" i="2" s="1"/>
  <c r="W1276" i="2"/>
  <c r="S1288" i="2"/>
  <c r="X1288" i="2" s="1"/>
  <c r="Y1288" i="2" s="1"/>
  <c r="W1288" i="2"/>
  <c r="S1300" i="2"/>
  <c r="X1300" i="2" s="1"/>
  <c r="Y1300" i="2" s="1"/>
  <c r="W1300" i="2"/>
  <c r="S1312" i="2"/>
  <c r="X1312" i="2" s="1"/>
  <c r="Y1312" i="2" s="1"/>
  <c r="W1312" i="2"/>
  <c r="S1324" i="2"/>
  <c r="X1324" i="2" s="1"/>
  <c r="Y1324" i="2" s="1"/>
  <c r="W1324" i="2"/>
  <c r="S1336" i="2"/>
  <c r="X1336" i="2" s="1"/>
  <c r="Y1336" i="2" s="1"/>
  <c r="W1336" i="2"/>
  <c r="S1348" i="2"/>
  <c r="X1348" i="2" s="1"/>
  <c r="Y1348" i="2" s="1"/>
  <c r="W1348" i="2"/>
  <c r="S1360" i="2"/>
  <c r="X1360" i="2" s="1"/>
  <c r="Y1360" i="2" s="1"/>
  <c r="W1360" i="2"/>
  <c r="S1368" i="2"/>
  <c r="X1368" i="2" s="1"/>
  <c r="Y1368" i="2" s="1"/>
  <c r="W1368" i="2"/>
  <c r="S1380" i="2"/>
  <c r="X1380" i="2" s="1"/>
  <c r="Y1380" i="2" s="1"/>
  <c r="W1380" i="2"/>
  <c r="S1392" i="2"/>
  <c r="X1392" i="2" s="1"/>
  <c r="Y1392" i="2" s="1"/>
  <c r="W1392" i="2"/>
  <c r="S1404" i="2"/>
  <c r="X1404" i="2" s="1"/>
  <c r="Y1404" i="2" s="1"/>
  <c r="W1404" i="2"/>
  <c r="S1412" i="2"/>
  <c r="X1412" i="2" s="1"/>
  <c r="Y1412" i="2" s="1"/>
  <c r="W1412" i="2"/>
  <c r="S1424" i="2"/>
  <c r="X1424" i="2" s="1"/>
  <c r="Y1424" i="2" s="1"/>
  <c r="W1424" i="2"/>
  <c r="S1436" i="2"/>
  <c r="X1436" i="2" s="1"/>
  <c r="Y1436" i="2" s="1"/>
  <c r="W1436" i="2"/>
  <c r="S1444" i="2"/>
  <c r="X1444" i="2" s="1"/>
  <c r="Y1444" i="2" s="1"/>
  <c r="W1444" i="2"/>
  <c r="S1456" i="2"/>
  <c r="X1456" i="2" s="1"/>
  <c r="Y1456" i="2" s="1"/>
  <c r="W1456" i="2"/>
  <c r="S1468" i="2"/>
  <c r="X1468" i="2" s="1"/>
  <c r="Y1468" i="2" s="1"/>
  <c r="W1468" i="2"/>
  <c r="S1480" i="2"/>
  <c r="X1480" i="2" s="1"/>
  <c r="Y1480" i="2" s="1"/>
  <c r="W1480" i="2"/>
  <c r="S1492" i="2"/>
  <c r="X1492" i="2" s="1"/>
  <c r="Y1492" i="2" s="1"/>
  <c r="W1492" i="2"/>
  <c r="S1504" i="2"/>
  <c r="X1504" i="2" s="1"/>
  <c r="Y1504" i="2" s="1"/>
  <c r="W1504" i="2"/>
  <c r="S1520" i="2"/>
  <c r="X1520" i="2" s="1"/>
  <c r="Y1520" i="2" s="1"/>
  <c r="W1520" i="2"/>
  <c r="S1532" i="2"/>
  <c r="X1532" i="2" s="1"/>
  <c r="Y1532" i="2" s="1"/>
  <c r="W1532" i="2"/>
  <c r="S1544" i="2"/>
  <c r="X1544" i="2" s="1"/>
  <c r="Y1544" i="2" s="1"/>
  <c r="W1544" i="2"/>
  <c r="S1556" i="2"/>
  <c r="X1556" i="2" s="1"/>
  <c r="Y1556" i="2" s="1"/>
  <c r="W1556" i="2"/>
  <c r="S1568" i="2"/>
  <c r="X1568" i="2" s="1"/>
  <c r="Y1568" i="2" s="1"/>
  <c r="W1568" i="2"/>
  <c r="S1580" i="2"/>
  <c r="X1580" i="2" s="1"/>
  <c r="Y1580" i="2" s="1"/>
  <c r="W1580" i="2"/>
  <c r="S1592" i="2"/>
  <c r="X1592" i="2" s="1"/>
  <c r="Y1592" i="2" s="1"/>
  <c r="W1592" i="2"/>
  <c r="S1604" i="2"/>
  <c r="X1604" i="2" s="1"/>
  <c r="Y1604" i="2" s="1"/>
  <c r="W1604" i="2"/>
  <c r="S1616" i="2"/>
  <c r="X1616" i="2" s="1"/>
  <c r="Y1616" i="2" s="1"/>
  <c r="W1616" i="2"/>
  <c r="S1628" i="2"/>
  <c r="X1628" i="2" s="1"/>
  <c r="Y1628" i="2" s="1"/>
  <c r="W1628" i="2"/>
  <c r="S1640" i="2"/>
  <c r="X1640" i="2" s="1"/>
  <c r="Y1640" i="2" s="1"/>
  <c r="W1640" i="2"/>
  <c r="S1656" i="2"/>
  <c r="X1656" i="2" s="1"/>
  <c r="Y1656" i="2" s="1"/>
  <c r="W1656" i="2"/>
  <c r="S1668" i="2"/>
  <c r="X1668" i="2" s="1"/>
  <c r="Y1668" i="2" s="1"/>
  <c r="W1668" i="2"/>
  <c r="S1680" i="2"/>
  <c r="X1680" i="2" s="1"/>
  <c r="Y1680" i="2" s="1"/>
  <c r="W1680" i="2"/>
  <c r="S1692" i="2"/>
  <c r="X1692" i="2" s="1"/>
  <c r="Y1692" i="2" s="1"/>
  <c r="W1692" i="2"/>
  <c r="S1704" i="2"/>
  <c r="X1704" i="2" s="1"/>
  <c r="Y1704" i="2" s="1"/>
  <c r="W1704" i="2"/>
  <c r="S1720" i="2"/>
  <c r="X1720" i="2" s="1"/>
  <c r="Y1720" i="2" s="1"/>
  <c r="W1720" i="2"/>
  <c r="S1732" i="2"/>
  <c r="X1732" i="2" s="1"/>
  <c r="Y1732" i="2" s="1"/>
  <c r="W1732" i="2"/>
  <c r="S1744" i="2"/>
  <c r="X1744" i="2" s="1"/>
  <c r="Y1744" i="2" s="1"/>
  <c r="W1744" i="2"/>
  <c r="S1756" i="2"/>
  <c r="X1756" i="2" s="1"/>
  <c r="Y1756" i="2" s="1"/>
  <c r="W1756" i="2"/>
  <c r="S1768" i="2"/>
  <c r="X1768" i="2" s="1"/>
  <c r="Y1768" i="2" s="1"/>
  <c r="W1768" i="2"/>
  <c r="S1780" i="2"/>
  <c r="X1780" i="2" s="1"/>
  <c r="Y1780" i="2" s="1"/>
  <c r="W1780" i="2"/>
  <c r="S1795" i="2"/>
  <c r="X1795" i="2" s="1"/>
  <c r="Y1795" i="2" s="1"/>
  <c r="W1795" i="2"/>
  <c r="S1807" i="2"/>
  <c r="X1807" i="2" s="1"/>
  <c r="Y1807" i="2" s="1"/>
  <c r="W1807" i="2"/>
  <c r="S1819" i="2"/>
  <c r="X1819" i="2" s="1"/>
  <c r="Y1819" i="2" s="1"/>
  <c r="W1819" i="2"/>
  <c r="S1831" i="2"/>
  <c r="X1831" i="2" s="1"/>
  <c r="Y1831" i="2" s="1"/>
  <c r="W1831" i="2"/>
  <c r="S1843" i="2"/>
  <c r="X1843" i="2" s="1"/>
  <c r="Y1843" i="2" s="1"/>
  <c r="W1843" i="2"/>
  <c r="S1855" i="2"/>
  <c r="X1855" i="2" s="1"/>
  <c r="Y1855" i="2" s="1"/>
  <c r="W1855" i="2"/>
  <c r="S1867" i="2"/>
  <c r="X1867" i="2" s="1"/>
  <c r="Y1867" i="2" s="1"/>
  <c r="W1867" i="2"/>
  <c r="S1879" i="2"/>
  <c r="X1879" i="2" s="1"/>
  <c r="Y1879" i="2" s="1"/>
  <c r="W1879" i="2"/>
  <c r="S1891" i="2"/>
  <c r="X1891" i="2" s="1"/>
  <c r="Y1891" i="2" s="1"/>
  <c r="W1891" i="2"/>
  <c r="S1899" i="2"/>
  <c r="X1899" i="2" s="1"/>
  <c r="Y1899" i="2" s="1"/>
  <c r="W1899" i="2"/>
  <c r="S1911" i="2"/>
  <c r="X1911" i="2" s="1"/>
  <c r="Y1911" i="2" s="1"/>
  <c r="W1911" i="2"/>
  <c r="S1922" i="2"/>
  <c r="X1922" i="2" s="1"/>
  <c r="Y1922" i="2" s="1"/>
  <c r="W1922" i="2"/>
  <c r="S1958" i="2"/>
  <c r="X1958" i="2" s="1"/>
  <c r="Y1958" i="2" s="1"/>
  <c r="W1958" i="2"/>
  <c r="S1970" i="2"/>
  <c r="X1970" i="2" s="1"/>
  <c r="Y1970" i="2" s="1"/>
  <c r="W1970" i="2"/>
  <c r="S1982" i="2"/>
  <c r="X1982" i="2" s="1"/>
  <c r="Y1982" i="2" s="1"/>
  <c r="W1982" i="2"/>
  <c r="S2006" i="2"/>
  <c r="X2006" i="2" s="1"/>
  <c r="Y2006" i="2" s="1"/>
  <c r="W2006" i="2"/>
  <c r="S2018" i="2"/>
  <c r="X2018" i="2" s="1"/>
  <c r="Y2018" i="2" s="1"/>
  <c r="W2018" i="2"/>
  <c r="S2030" i="2"/>
  <c r="X2030" i="2" s="1"/>
  <c r="Y2030" i="2" s="1"/>
  <c r="W2030" i="2"/>
  <c r="S2038" i="2"/>
  <c r="X2038" i="2" s="1"/>
  <c r="Y2038" i="2" s="1"/>
  <c r="W2038" i="2"/>
  <c r="S2049" i="2"/>
  <c r="X2049" i="2" s="1"/>
  <c r="Y2049" i="2" s="1"/>
  <c r="W2049" i="2"/>
  <c r="S2061" i="2"/>
  <c r="X2061" i="2" s="1"/>
  <c r="Y2061" i="2" s="1"/>
  <c r="W2061" i="2"/>
  <c r="S2073" i="2"/>
  <c r="X2073" i="2" s="1"/>
  <c r="Y2073" i="2" s="1"/>
  <c r="W2073" i="2"/>
  <c r="S2097" i="2"/>
  <c r="X2097" i="2" s="1"/>
  <c r="Y2097" i="2" s="1"/>
  <c r="W2097" i="2"/>
  <c r="S2109" i="2"/>
  <c r="X2109" i="2" s="1"/>
  <c r="Y2109" i="2" s="1"/>
  <c r="W2109" i="2"/>
  <c r="S2117" i="2"/>
  <c r="X2117" i="2" s="1"/>
  <c r="Y2117" i="2" s="1"/>
  <c r="W2117" i="2"/>
  <c r="S2133" i="2"/>
  <c r="X2133" i="2" s="1"/>
  <c r="Y2133" i="2" s="1"/>
  <c r="W2133" i="2"/>
  <c r="S2145" i="2"/>
  <c r="X2145" i="2" s="1"/>
  <c r="Y2145" i="2" s="1"/>
  <c r="W2145" i="2"/>
  <c r="S2157" i="2"/>
  <c r="X2157" i="2" s="1"/>
  <c r="Y2157" i="2" s="1"/>
  <c r="W2157" i="2"/>
  <c r="S2169" i="2"/>
  <c r="X2169" i="2" s="1"/>
  <c r="Y2169" i="2" s="1"/>
  <c r="W2169" i="2"/>
  <c r="S2196" i="2"/>
  <c r="X2196" i="2" s="1"/>
  <c r="Y2196" i="2" s="1"/>
  <c r="W2196" i="2"/>
  <c r="S2208" i="2"/>
  <c r="X2208" i="2" s="1"/>
  <c r="Y2208" i="2" s="1"/>
  <c r="W2208" i="2"/>
  <c r="S2220" i="2"/>
  <c r="X2220" i="2" s="1"/>
  <c r="Y2220" i="2" s="1"/>
  <c r="W2220" i="2"/>
  <c r="S2232" i="2"/>
  <c r="X2232" i="2" s="1"/>
  <c r="Y2232" i="2" s="1"/>
  <c r="W2232" i="2"/>
  <c r="S2244" i="2"/>
  <c r="X2244" i="2" s="1"/>
  <c r="Y2244" i="2" s="1"/>
  <c r="W2244" i="2"/>
  <c r="S2267" i="2"/>
  <c r="X2267" i="2" s="1"/>
  <c r="Y2267" i="2" s="1"/>
  <c r="W2267" i="2"/>
  <c r="S2279" i="2"/>
  <c r="X2279" i="2" s="1"/>
  <c r="Y2279" i="2" s="1"/>
  <c r="W2279" i="2"/>
  <c r="S2295" i="2"/>
  <c r="X2295" i="2" s="1"/>
  <c r="Y2295" i="2" s="1"/>
  <c r="W2295" i="2"/>
  <c r="S2307" i="2"/>
  <c r="X2307" i="2" s="1"/>
  <c r="Y2307" i="2" s="1"/>
  <c r="W2307" i="2"/>
  <c r="S2319" i="2"/>
  <c r="X2319" i="2" s="1"/>
  <c r="Y2319" i="2" s="1"/>
  <c r="W2319" i="2"/>
  <c r="S2334" i="2"/>
  <c r="X2334" i="2" s="1"/>
  <c r="Y2334" i="2" s="1"/>
  <c r="W2334" i="2"/>
  <c r="S2342" i="2"/>
  <c r="X2342" i="2" s="1"/>
  <c r="Y2342" i="2" s="1"/>
  <c r="W2342" i="2"/>
  <c r="S2354" i="2"/>
  <c r="X2354" i="2" s="1"/>
  <c r="Y2354" i="2" s="1"/>
  <c r="W2354" i="2"/>
  <c r="S2366" i="2"/>
  <c r="X2366" i="2" s="1"/>
  <c r="Y2366" i="2" s="1"/>
  <c r="W2366" i="2"/>
  <c r="S2370" i="2"/>
  <c r="X2370" i="2" s="1"/>
  <c r="Y2370" i="2" s="1"/>
  <c r="W2370" i="2"/>
  <c r="S2382" i="2"/>
  <c r="X2382" i="2" s="1"/>
  <c r="Y2382" i="2" s="1"/>
  <c r="W2382" i="2"/>
  <c r="S2397" i="2"/>
  <c r="X2397" i="2" s="1"/>
  <c r="Y2397" i="2" s="1"/>
  <c r="W2397" i="2"/>
  <c r="S2421" i="2"/>
  <c r="X2421" i="2" s="1"/>
  <c r="Y2421" i="2" s="1"/>
  <c r="W2421" i="2"/>
  <c r="S2433" i="2"/>
  <c r="X2433" i="2" s="1"/>
  <c r="Y2433" i="2" s="1"/>
  <c r="W2433" i="2"/>
  <c r="S2460" i="2"/>
  <c r="X2460" i="2" s="1"/>
  <c r="Y2460" i="2" s="1"/>
  <c r="W2460" i="2"/>
  <c r="S2472" i="2"/>
  <c r="X2472" i="2" s="1"/>
  <c r="Y2472" i="2" s="1"/>
  <c r="W2472" i="2"/>
  <c r="S2484" i="2"/>
  <c r="X2484" i="2" s="1"/>
  <c r="Y2484" i="2" s="1"/>
  <c r="W2484" i="2"/>
  <c r="S2492" i="2"/>
  <c r="X2492" i="2" s="1"/>
  <c r="Y2492" i="2" s="1"/>
  <c r="W2492" i="2"/>
  <c r="S2500" i="2"/>
  <c r="X2500" i="2" s="1"/>
  <c r="Y2500" i="2" s="1"/>
  <c r="W2500" i="2"/>
  <c r="S2512" i="2"/>
  <c r="X2512" i="2" s="1"/>
  <c r="Y2512" i="2" s="1"/>
  <c r="W2512" i="2"/>
  <c r="S2520" i="2"/>
  <c r="X2520" i="2" s="1"/>
  <c r="Y2520" i="2" s="1"/>
  <c r="W2520" i="2"/>
  <c r="S2532" i="2"/>
  <c r="X2532" i="2" s="1"/>
  <c r="Y2532" i="2" s="1"/>
  <c r="W2532" i="2"/>
  <c r="S2536" i="2"/>
  <c r="X2536" i="2" s="1"/>
  <c r="Y2536" i="2" s="1"/>
  <c r="W2536" i="2"/>
  <c r="S2544" i="2"/>
  <c r="X2544" i="2" s="1"/>
  <c r="Y2544" i="2" s="1"/>
  <c r="W2544" i="2"/>
  <c r="S2548" i="2"/>
  <c r="X2548" i="2" s="1"/>
  <c r="Y2548" i="2" s="1"/>
  <c r="W2548" i="2"/>
  <c r="S2556" i="2"/>
  <c r="X2556" i="2" s="1"/>
  <c r="Y2556" i="2" s="1"/>
  <c r="W2556" i="2"/>
  <c r="S2560" i="2"/>
  <c r="X2560" i="2" s="1"/>
  <c r="Y2560" i="2" s="1"/>
  <c r="W2560" i="2"/>
  <c r="S2568" i="2"/>
  <c r="X2568" i="2" s="1"/>
  <c r="Y2568" i="2" s="1"/>
  <c r="W2568" i="2"/>
  <c r="S2572" i="2"/>
  <c r="X2572" i="2" s="1"/>
  <c r="Y2572" i="2" s="1"/>
  <c r="W2572" i="2"/>
  <c r="S2576" i="2"/>
  <c r="X2576" i="2" s="1"/>
  <c r="Y2576" i="2" s="1"/>
  <c r="W2576" i="2"/>
  <c r="S2580" i="2"/>
  <c r="X2580" i="2" s="1"/>
  <c r="Y2580" i="2" s="1"/>
  <c r="W2580" i="2"/>
  <c r="S2584" i="2"/>
  <c r="X2584" i="2" s="1"/>
  <c r="Y2584" i="2" s="1"/>
  <c r="W2584" i="2"/>
  <c r="S2588" i="2"/>
  <c r="X2588" i="2" s="1"/>
  <c r="Y2588" i="2" s="1"/>
  <c r="W2588" i="2"/>
  <c r="S2608" i="2"/>
  <c r="X2608" i="2" s="1"/>
  <c r="Y2608" i="2" s="1"/>
  <c r="W2608" i="2"/>
  <c r="S2616" i="2"/>
  <c r="X2616" i="2" s="1"/>
  <c r="Y2616" i="2" s="1"/>
  <c r="W2616" i="2"/>
  <c r="S2628" i="2"/>
  <c r="X2628" i="2" s="1"/>
  <c r="Y2628" i="2" s="1"/>
  <c r="W2628" i="2"/>
  <c r="S2640" i="2"/>
  <c r="X2640" i="2" s="1"/>
  <c r="Y2640" i="2" s="1"/>
  <c r="W2640" i="2"/>
  <c r="S2644" i="2"/>
  <c r="X2644" i="2" s="1"/>
  <c r="Y2644" i="2" s="1"/>
  <c r="W2644" i="2"/>
  <c r="S2656" i="2"/>
  <c r="X2656" i="2" s="1"/>
  <c r="Y2656" i="2" s="1"/>
  <c r="W2656" i="2"/>
  <c r="S2668" i="2"/>
  <c r="X2668" i="2" s="1"/>
  <c r="Y2668" i="2" s="1"/>
  <c r="W2668" i="2"/>
  <c r="S2680" i="2"/>
  <c r="X2680" i="2" s="1"/>
  <c r="Y2680" i="2" s="1"/>
  <c r="W2680" i="2"/>
  <c r="S2692" i="2"/>
  <c r="X2692" i="2" s="1"/>
  <c r="Y2692" i="2" s="1"/>
  <c r="W2692" i="2"/>
  <c r="S2700" i="2"/>
  <c r="X2700" i="2" s="1"/>
  <c r="Y2700" i="2" s="1"/>
  <c r="W2700" i="2"/>
  <c r="S2712" i="2"/>
  <c r="X2712" i="2" s="1"/>
  <c r="Y2712" i="2" s="1"/>
  <c r="W2712" i="2"/>
  <c r="S2724" i="2"/>
  <c r="X2724" i="2" s="1"/>
  <c r="Y2724" i="2" s="1"/>
  <c r="W2724" i="2"/>
  <c r="S2736" i="2"/>
  <c r="X2736" i="2" s="1"/>
  <c r="Y2736" i="2" s="1"/>
  <c r="W2736" i="2"/>
  <c r="S2748" i="2"/>
  <c r="X2748" i="2" s="1"/>
  <c r="Y2748" i="2" s="1"/>
  <c r="W2748" i="2"/>
  <c r="S2760" i="2"/>
  <c r="X2760" i="2" s="1"/>
  <c r="Y2760" i="2" s="1"/>
  <c r="W2760" i="2"/>
  <c r="S2772" i="2"/>
  <c r="X2772" i="2" s="1"/>
  <c r="Y2772" i="2" s="1"/>
  <c r="W2772" i="2"/>
  <c r="S2776" i="2"/>
  <c r="X2776" i="2" s="1"/>
  <c r="Y2776" i="2" s="1"/>
  <c r="W2776" i="2"/>
  <c r="S2788" i="2"/>
  <c r="X2788" i="2" s="1"/>
  <c r="Y2788" i="2" s="1"/>
  <c r="W2788" i="2"/>
  <c r="S2800" i="2"/>
  <c r="X2800" i="2" s="1"/>
  <c r="Y2800" i="2" s="1"/>
  <c r="W2800" i="2"/>
  <c r="S2816" i="2"/>
  <c r="X2816" i="2" s="1"/>
  <c r="Y2816" i="2" s="1"/>
  <c r="W2816" i="2"/>
  <c r="S2828" i="2"/>
  <c r="X2828" i="2" s="1"/>
  <c r="Y2828" i="2" s="1"/>
  <c r="W2828" i="2"/>
  <c r="S2836" i="2"/>
  <c r="X2836" i="2" s="1"/>
  <c r="Y2836" i="2" s="1"/>
  <c r="W2836" i="2"/>
  <c r="S2848" i="2"/>
  <c r="X2848" i="2" s="1"/>
  <c r="Y2848" i="2" s="1"/>
  <c r="W2848" i="2"/>
  <c r="S2860" i="2"/>
  <c r="X2860" i="2" s="1"/>
  <c r="Y2860" i="2" s="1"/>
  <c r="W2860" i="2"/>
  <c r="S2868" i="2"/>
  <c r="X2868" i="2" s="1"/>
  <c r="Y2868" i="2" s="1"/>
  <c r="W2868" i="2"/>
  <c r="S2880" i="2"/>
  <c r="X2880" i="2" s="1"/>
  <c r="Y2880" i="2" s="1"/>
  <c r="W2880" i="2"/>
  <c r="S2888" i="2"/>
  <c r="X2888" i="2" s="1"/>
  <c r="Y2888" i="2" s="1"/>
  <c r="W2888" i="2"/>
  <c r="S2892" i="2"/>
  <c r="X2892" i="2" s="1"/>
  <c r="Y2892" i="2" s="1"/>
  <c r="W2892" i="2"/>
  <c r="S2900" i="2"/>
  <c r="X2900" i="2" s="1"/>
  <c r="Y2900" i="2" s="1"/>
  <c r="W2900" i="2"/>
  <c r="S2908" i="2"/>
  <c r="X2908" i="2" s="1"/>
  <c r="Y2908" i="2" s="1"/>
  <c r="W2908" i="2"/>
  <c r="S2916" i="2"/>
  <c r="X2916" i="2" s="1"/>
  <c r="Y2916" i="2" s="1"/>
  <c r="W2916" i="2"/>
  <c r="S2920" i="2"/>
  <c r="X2920" i="2" s="1"/>
  <c r="Y2920" i="2" s="1"/>
  <c r="W2920" i="2"/>
  <c r="S2932" i="2"/>
  <c r="X2932" i="2" s="1"/>
  <c r="Y2932" i="2" s="1"/>
  <c r="W2932" i="2"/>
  <c r="S2936" i="2"/>
  <c r="X2936" i="2" s="1"/>
  <c r="Y2936" i="2" s="1"/>
  <c r="W2936" i="2"/>
  <c r="S2944" i="2"/>
  <c r="X2944" i="2" s="1"/>
  <c r="Y2944" i="2" s="1"/>
  <c r="W2944" i="2"/>
  <c r="S2952" i="2"/>
  <c r="X2952" i="2" s="1"/>
  <c r="Y2952" i="2" s="1"/>
  <c r="W2952" i="2"/>
  <c r="S2960" i="2"/>
  <c r="X2960" i="2" s="1"/>
  <c r="Y2960" i="2" s="1"/>
  <c r="W2960" i="2"/>
  <c r="S2968" i="2"/>
  <c r="X2968" i="2" s="1"/>
  <c r="Y2968" i="2" s="1"/>
  <c r="W2968" i="2"/>
  <c r="S2976" i="2"/>
  <c r="X2976" i="2" s="1"/>
  <c r="Y2976" i="2" s="1"/>
  <c r="W2976" i="2"/>
  <c r="S2984" i="2"/>
  <c r="X2984" i="2" s="1"/>
  <c r="Y2984" i="2" s="1"/>
  <c r="W2984" i="2"/>
  <c r="S2992" i="2"/>
  <c r="X2992" i="2" s="1"/>
  <c r="Y2992" i="2" s="1"/>
  <c r="W2992" i="2"/>
  <c r="S3000" i="2"/>
  <c r="X3000" i="2" s="1"/>
  <c r="Y3000" i="2" s="1"/>
  <c r="W3000" i="2"/>
  <c r="S3004" i="2"/>
  <c r="X3004" i="2" s="1"/>
  <c r="Y3004" i="2" s="1"/>
  <c r="W3004" i="2"/>
  <c r="S3012" i="2"/>
  <c r="X3012" i="2" s="1"/>
  <c r="Y3012" i="2" s="1"/>
  <c r="W3012" i="2"/>
  <c r="S3016" i="2"/>
  <c r="X3016" i="2" s="1"/>
  <c r="Y3016" i="2" s="1"/>
  <c r="W3016" i="2"/>
  <c r="S3024" i="2"/>
  <c r="X3024" i="2" s="1"/>
  <c r="Y3024" i="2" s="1"/>
  <c r="W3024" i="2"/>
  <c r="S3028" i="2"/>
  <c r="X3028" i="2" s="1"/>
  <c r="Y3028" i="2" s="1"/>
  <c r="W3028" i="2"/>
  <c r="S3032" i="2"/>
  <c r="X3032" i="2" s="1"/>
  <c r="Y3032" i="2" s="1"/>
  <c r="W3032" i="2"/>
  <c r="S3040" i="2"/>
  <c r="X3040" i="2" s="1"/>
  <c r="Y3040" i="2" s="1"/>
  <c r="W3040" i="2"/>
  <c r="S3044" i="2"/>
  <c r="X3044" i="2" s="1"/>
  <c r="Y3044" i="2" s="1"/>
  <c r="W3044" i="2"/>
  <c r="S3048" i="2"/>
  <c r="X3048" i="2" s="1"/>
  <c r="Y3048" i="2" s="1"/>
  <c r="W3048" i="2"/>
  <c r="S3052" i="2"/>
  <c r="X3052" i="2" s="1"/>
  <c r="Y3052" i="2" s="1"/>
  <c r="W3052" i="2"/>
  <c r="S3060" i="2"/>
  <c r="X3060" i="2" s="1"/>
  <c r="Y3060" i="2" s="1"/>
  <c r="W3060" i="2"/>
  <c r="S3064" i="2"/>
  <c r="X3064" i="2" s="1"/>
  <c r="Y3064" i="2" s="1"/>
  <c r="W3064" i="2"/>
  <c r="S3068" i="2"/>
  <c r="X3068" i="2" s="1"/>
  <c r="Y3068" i="2" s="1"/>
  <c r="W3068" i="2"/>
  <c r="S3072" i="2"/>
  <c r="X3072" i="2" s="1"/>
  <c r="Y3072" i="2" s="1"/>
  <c r="W3072" i="2"/>
  <c r="S3076" i="2"/>
  <c r="X3076" i="2" s="1"/>
  <c r="Y3076" i="2" s="1"/>
  <c r="W3076" i="2"/>
  <c r="S3080" i="2"/>
  <c r="X3080" i="2" s="1"/>
  <c r="Y3080" i="2" s="1"/>
  <c r="W3080" i="2"/>
  <c r="S3084" i="2"/>
  <c r="X3084" i="2" s="1"/>
  <c r="Y3084" i="2" s="1"/>
  <c r="W3084" i="2"/>
  <c r="S3088" i="2"/>
  <c r="X3088" i="2" s="1"/>
  <c r="Y3088" i="2" s="1"/>
  <c r="W3088" i="2"/>
  <c r="S3092" i="2"/>
  <c r="X3092" i="2" s="1"/>
  <c r="Y3092" i="2" s="1"/>
  <c r="W3092" i="2"/>
  <c r="S3096" i="2"/>
  <c r="X3096" i="2" s="1"/>
  <c r="Y3096" i="2" s="1"/>
  <c r="W3096" i="2"/>
  <c r="S3100" i="2"/>
  <c r="X3100" i="2" s="1"/>
  <c r="Y3100" i="2" s="1"/>
  <c r="W3100" i="2"/>
  <c r="S3104" i="2"/>
  <c r="X3104" i="2" s="1"/>
  <c r="Y3104" i="2" s="1"/>
  <c r="W3104" i="2"/>
  <c r="S3108" i="2"/>
  <c r="X3108" i="2" s="1"/>
  <c r="Y3108" i="2" s="1"/>
  <c r="W3108" i="2"/>
  <c r="S3112" i="2"/>
  <c r="X3112" i="2" s="1"/>
  <c r="Y3112" i="2" s="1"/>
  <c r="W3112" i="2"/>
  <c r="S3116" i="2"/>
  <c r="X3116" i="2" s="1"/>
  <c r="Y3116" i="2" s="1"/>
  <c r="W3116" i="2"/>
  <c r="S3120" i="2"/>
  <c r="X3120" i="2" s="1"/>
  <c r="Y3120" i="2" s="1"/>
  <c r="W3120" i="2"/>
  <c r="S3124" i="2"/>
  <c r="X3124" i="2" s="1"/>
  <c r="Y3124" i="2" s="1"/>
  <c r="W3124" i="2"/>
  <c r="S3128" i="2"/>
  <c r="X3128" i="2" s="1"/>
  <c r="Y3128" i="2" s="1"/>
  <c r="W3128" i="2"/>
  <c r="S3132" i="2"/>
  <c r="X3132" i="2" s="1"/>
  <c r="Y3132" i="2" s="1"/>
  <c r="W3132" i="2"/>
  <c r="S3136" i="2"/>
  <c r="X3136" i="2" s="1"/>
  <c r="Y3136" i="2" s="1"/>
  <c r="W3136" i="2"/>
  <c r="S3140" i="2"/>
  <c r="X3140" i="2" s="1"/>
  <c r="Y3140" i="2" s="1"/>
  <c r="W3140" i="2"/>
  <c r="S3144" i="2"/>
  <c r="X3144" i="2" s="1"/>
  <c r="Y3144" i="2" s="1"/>
  <c r="W3144" i="2"/>
  <c r="S3148" i="2"/>
  <c r="X3148" i="2" s="1"/>
  <c r="Y3148" i="2" s="1"/>
  <c r="W3148" i="2"/>
  <c r="S3152" i="2"/>
  <c r="X3152" i="2" s="1"/>
  <c r="Y3152" i="2" s="1"/>
  <c r="W3152" i="2"/>
  <c r="S3159" i="2"/>
  <c r="X3159" i="2" s="1"/>
  <c r="Y3159" i="2" s="1"/>
  <c r="W3159" i="2"/>
  <c r="S3163" i="2"/>
  <c r="X3163" i="2" s="1"/>
  <c r="Y3163" i="2" s="1"/>
  <c r="W3163" i="2"/>
  <c r="S3167" i="2"/>
  <c r="X3167" i="2" s="1"/>
  <c r="Y3167" i="2" s="1"/>
  <c r="W3167" i="2"/>
  <c r="S3171" i="2"/>
  <c r="X3171" i="2" s="1"/>
  <c r="Y3171" i="2" s="1"/>
  <c r="W3171" i="2"/>
  <c r="S3175" i="2"/>
  <c r="X3175" i="2" s="1"/>
  <c r="Y3175" i="2" s="1"/>
  <c r="W3175" i="2"/>
  <c r="S3179" i="2"/>
  <c r="X3179" i="2" s="1"/>
  <c r="Y3179" i="2" s="1"/>
  <c r="W3179" i="2"/>
  <c r="S3183" i="2"/>
  <c r="X3183" i="2" s="1"/>
  <c r="Y3183" i="2" s="1"/>
  <c r="W3183" i="2"/>
  <c r="S3187" i="2"/>
  <c r="X3187" i="2" s="1"/>
  <c r="Y3187" i="2" s="1"/>
  <c r="W3187" i="2"/>
  <c r="S3191" i="2"/>
  <c r="X3191" i="2" s="1"/>
  <c r="Y3191" i="2" s="1"/>
  <c r="W3191" i="2"/>
  <c r="S3195" i="2"/>
  <c r="X3195" i="2" s="1"/>
  <c r="Y3195" i="2" s="1"/>
  <c r="W3195" i="2"/>
  <c r="S3199" i="2"/>
  <c r="X3199" i="2" s="1"/>
  <c r="Y3199" i="2" s="1"/>
  <c r="W3199" i="2"/>
  <c r="S3203" i="2"/>
  <c r="X3203" i="2" s="1"/>
  <c r="Y3203" i="2" s="1"/>
  <c r="W3203" i="2"/>
  <c r="S3207" i="2"/>
  <c r="X3207" i="2" s="1"/>
  <c r="Y3207" i="2" s="1"/>
  <c r="W3207" i="2"/>
  <c r="S3211" i="2"/>
  <c r="X3211" i="2" s="1"/>
  <c r="Y3211" i="2" s="1"/>
  <c r="W3211" i="2"/>
  <c r="S3215" i="2"/>
  <c r="X3215" i="2" s="1"/>
  <c r="Y3215" i="2" s="1"/>
  <c r="W3215" i="2"/>
  <c r="S3219" i="2"/>
  <c r="X3219" i="2" s="1"/>
  <c r="Y3219" i="2" s="1"/>
  <c r="W3219" i="2"/>
  <c r="S3222" i="2"/>
  <c r="X3222" i="2" s="1"/>
  <c r="Y3222" i="2" s="1"/>
  <c r="W3222" i="2"/>
  <c r="S3226" i="2"/>
  <c r="X3226" i="2" s="1"/>
  <c r="Y3226" i="2" s="1"/>
  <c r="W3226" i="2"/>
  <c r="S3230" i="2"/>
  <c r="X3230" i="2" s="1"/>
  <c r="Y3230" i="2" s="1"/>
  <c r="W3230" i="2"/>
  <c r="S3234" i="2"/>
  <c r="X3234" i="2" s="1"/>
  <c r="Y3234" i="2" s="1"/>
  <c r="W3234" i="2"/>
  <c r="S3238" i="2"/>
  <c r="X3238" i="2" s="1"/>
  <c r="Y3238" i="2" s="1"/>
  <c r="W3238" i="2"/>
  <c r="S3246" i="2"/>
  <c r="X3246" i="2" s="1"/>
  <c r="Y3246" i="2" s="1"/>
  <c r="W3246" i="2"/>
  <c r="S3250" i="2"/>
  <c r="X3250" i="2" s="1"/>
  <c r="Y3250" i="2" s="1"/>
  <c r="W3250" i="2"/>
  <c r="S3254" i="2"/>
  <c r="X3254" i="2" s="1"/>
  <c r="Y3254" i="2" s="1"/>
  <c r="W3254" i="2"/>
  <c r="S3258" i="2"/>
  <c r="X3258" i="2" s="1"/>
  <c r="Y3258" i="2" s="1"/>
  <c r="W3258" i="2"/>
  <c r="S3262" i="2"/>
  <c r="X3262" i="2" s="1"/>
  <c r="Y3262" i="2" s="1"/>
  <c r="W3262" i="2"/>
  <c r="S3266" i="2"/>
  <c r="X3266" i="2" s="1"/>
  <c r="Y3266" i="2" s="1"/>
  <c r="W3266" i="2"/>
  <c r="S3270" i="2"/>
  <c r="X3270" i="2" s="1"/>
  <c r="Y3270" i="2" s="1"/>
  <c r="W3270" i="2"/>
  <c r="S3278" i="2"/>
  <c r="X3278" i="2" s="1"/>
  <c r="Y3278" i="2" s="1"/>
  <c r="W3278" i="2"/>
  <c r="S3282" i="2"/>
  <c r="X3282" i="2" s="1"/>
  <c r="Y3282" i="2" s="1"/>
  <c r="W3282" i="2"/>
  <c r="S3286" i="2"/>
  <c r="X3286" i="2" s="1"/>
  <c r="Y3286" i="2" s="1"/>
  <c r="W3286" i="2"/>
  <c r="S3290" i="2"/>
  <c r="X3290" i="2" s="1"/>
  <c r="Y3290" i="2" s="1"/>
  <c r="W3290" i="2"/>
  <c r="S3294" i="2"/>
  <c r="X3294" i="2" s="1"/>
  <c r="Y3294" i="2" s="1"/>
  <c r="W3294" i="2"/>
  <c r="S3298" i="2"/>
  <c r="X3298" i="2" s="1"/>
  <c r="Y3298" i="2" s="1"/>
  <c r="W3298" i="2"/>
  <c r="S3302" i="2"/>
  <c r="X3302" i="2" s="1"/>
  <c r="Y3302" i="2" s="1"/>
  <c r="W3302" i="2"/>
  <c r="S3309" i="2"/>
  <c r="X3309" i="2" s="1"/>
  <c r="Y3309" i="2" s="1"/>
  <c r="W3309" i="2"/>
  <c r="S3317" i="2"/>
  <c r="X3317" i="2" s="1"/>
  <c r="Y3317" i="2" s="1"/>
  <c r="W3317" i="2"/>
  <c r="S3321" i="2"/>
  <c r="X3321" i="2" s="1"/>
  <c r="Y3321" i="2" s="1"/>
  <c r="W3321" i="2"/>
  <c r="S3325" i="2"/>
  <c r="X3325" i="2" s="1"/>
  <c r="Y3325" i="2" s="1"/>
  <c r="W3325" i="2"/>
  <c r="S3329" i="2"/>
  <c r="X3329" i="2" s="1"/>
  <c r="Y3329" i="2" s="1"/>
  <c r="W3329" i="2"/>
  <c r="S3333" i="2"/>
  <c r="X3333" i="2" s="1"/>
  <c r="Y3333" i="2" s="1"/>
  <c r="W3333" i="2"/>
  <c r="S3341" i="2"/>
  <c r="X3341" i="2" s="1"/>
  <c r="Y3341" i="2" s="1"/>
  <c r="W3341" i="2"/>
  <c r="S3345" i="2"/>
  <c r="X3345" i="2" s="1"/>
  <c r="Y3345" i="2" s="1"/>
  <c r="W3345" i="2"/>
  <c r="S3349" i="2"/>
  <c r="X3349" i="2" s="1"/>
  <c r="Y3349" i="2" s="1"/>
  <c r="W3349" i="2"/>
  <c r="S3353" i="2"/>
  <c r="X3353" i="2" s="1"/>
  <c r="Y3353" i="2" s="1"/>
  <c r="W3353" i="2"/>
  <c r="S3357" i="2"/>
  <c r="X3357" i="2" s="1"/>
  <c r="Y3357" i="2" s="1"/>
  <c r="W3357" i="2"/>
  <c r="S3361" i="2"/>
  <c r="X3361" i="2" s="1"/>
  <c r="Y3361" i="2" s="1"/>
  <c r="W3361" i="2"/>
  <c r="S3365" i="2"/>
  <c r="X3365" i="2" s="1"/>
  <c r="Y3365" i="2" s="1"/>
  <c r="W3365" i="2"/>
  <c r="S3373" i="2"/>
  <c r="X3373" i="2" s="1"/>
  <c r="Y3373" i="2" s="1"/>
  <c r="W3373" i="2"/>
  <c r="S3377" i="2"/>
  <c r="X3377" i="2" s="1"/>
  <c r="Y3377" i="2" s="1"/>
  <c r="W3377" i="2"/>
  <c r="S3381" i="2"/>
  <c r="X3381" i="2" s="1"/>
  <c r="Y3381" i="2" s="1"/>
  <c r="W3381" i="2"/>
  <c r="S3385" i="2"/>
  <c r="X3385" i="2" s="1"/>
  <c r="Y3385" i="2" s="1"/>
  <c r="W3385" i="2"/>
  <c r="S3389" i="2"/>
  <c r="X3389" i="2" s="1"/>
  <c r="Y3389" i="2" s="1"/>
  <c r="W3389" i="2"/>
  <c r="S3393" i="2"/>
  <c r="X3393" i="2" s="1"/>
  <c r="Y3393" i="2" s="1"/>
  <c r="W3393" i="2"/>
  <c r="S3397" i="2"/>
  <c r="X3397" i="2" s="1"/>
  <c r="Y3397" i="2" s="1"/>
  <c r="W3397" i="2"/>
  <c r="S3405" i="2"/>
  <c r="X3405" i="2" s="1"/>
  <c r="Y3405" i="2" s="1"/>
  <c r="W3405" i="2"/>
  <c r="S3409" i="2"/>
  <c r="X3409" i="2" s="1"/>
  <c r="Y3409" i="2" s="1"/>
  <c r="W3409" i="2"/>
  <c r="S3413" i="2"/>
  <c r="X3413" i="2" s="1"/>
  <c r="Y3413" i="2" s="1"/>
  <c r="W3413" i="2"/>
  <c r="S3417" i="2"/>
  <c r="X3417" i="2" s="1"/>
  <c r="Y3417" i="2" s="1"/>
  <c r="W3417" i="2"/>
  <c r="S3421" i="2"/>
  <c r="X3421" i="2" s="1"/>
  <c r="Y3421" i="2" s="1"/>
  <c r="W3421" i="2"/>
  <c r="S3425" i="2"/>
  <c r="X3425" i="2" s="1"/>
  <c r="Y3425" i="2" s="1"/>
  <c r="W3425" i="2"/>
  <c r="S3429" i="2"/>
  <c r="X3429" i="2" s="1"/>
  <c r="Y3429" i="2" s="1"/>
  <c r="W3429" i="2"/>
  <c r="S3440" i="2"/>
  <c r="X3440" i="2" s="1"/>
  <c r="Y3440" i="2" s="1"/>
  <c r="W3440" i="2"/>
  <c r="S3444" i="2"/>
  <c r="X3444" i="2" s="1"/>
  <c r="Y3444" i="2" s="1"/>
  <c r="W3444" i="2"/>
  <c r="S3448" i="2"/>
  <c r="X3448" i="2" s="1"/>
  <c r="Y3448" i="2" s="1"/>
  <c r="W3448" i="2"/>
  <c r="S3452" i="2"/>
  <c r="X3452" i="2" s="1"/>
  <c r="Y3452" i="2" s="1"/>
  <c r="W3452" i="2"/>
  <c r="S3456" i="2"/>
  <c r="X3456" i="2" s="1"/>
  <c r="Y3456" i="2" s="1"/>
  <c r="W3456" i="2"/>
  <c r="S3460" i="2"/>
  <c r="X3460" i="2" s="1"/>
  <c r="Y3460" i="2" s="1"/>
  <c r="W3460" i="2"/>
  <c r="S3464" i="2"/>
  <c r="X3464" i="2" s="1"/>
  <c r="Y3464" i="2" s="1"/>
  <c r="W3464" i="2"/>
  <c r="S3468" i="2"/>
  <c r="X3468" i="2" s="1"/>
  <c r="Y3468" i="2" s="1"/>
  <c r="W3468" i="2"/>
  <c r="S3472" i="2"/>
  <c r="X3472" i="2" s="1"/>
  <c r="Y3472" i="2" s="1"/>
  <c r="W3472" i="2"/>
  <c r="S3476" i="2"/>
  <c r="X3476" i="2" s="1"/>
  <c r="Y3476" i="2" s="1"/>
  <c r="W3476" i="2"/>
  <c r="S3480" i="2"/>
  <c r="X3480" i="2" s="1"/>
  <c r="Y3480" i="2" s="1"/>
  <c r="W3480" i="2"/>
  <c r="S3484" i="2"/>
  <c r="X3484" i="2" s="1"/>
  <c r="Y3484" i="2" s="1"/>
  <c r="W3484" i="2"/>
  <c r="S3488" i="2"/>
  <c r="X3488" i="2" s="1"/>
  <c r="Y3488" i="2" s="1"/>
  <c r="W3488" i="2"/>
  <c r="S3492" i="2"/>
  <c r="X3492" i="2" s="1"/>
  <c r="Y3492" i="2" s="1"/>
  <c r="W3492" i="2"/>
  <c r="S3496" i="2"/>
  <c r="X3496" i="2" s="1"/>
  <c r="Y3496" i="2" s="1"/>
  <c r="W3496" i="2"/>
  <c r="S3500" i="2"/>
  <c r="X3500" i="2" s="1"/>
  <c r="Y3500" i="2" s="1"/>
  <c r="W3500" i="2"/>
  <c r="S3504" i="2"/>
  <c r="X3504" i="2" s="1"/>
  <c r="Y3504" i="2" s="1"/>
  <c r="W3504" i="2"/>
  <c r="S3508" i="2"/>
  <c r="X3508" i="2" s="1"/>
  <c r="Y3508" i="2" s="1"/>
  <c r="W3508" i="2"/>
  <c r="S3512" i="2"/>
  <c r="X3512" i="2" s="1"/>
  <c r="Y3512" i="2" s="1"/>
  <c r="W3512" i="2"/>
  <c r="S3520" i="2"/>
  <c r="X3520" i="2" s="1"/>
  <c r="Y3520" i="2" s="1"/>
  <c r="W3520" i="2"/>
  <c r="S3524" i="2"/>
  <c r="X3524" i="2" s="1"/>
  <c r="Y3524" i="2" s="1"/>
  <c r="W3524" i="2"/>
  <c r="S3528" i="2"/>
  <c r="X3528" i="2" s="1"/>
  <c r="Y3528" i="2" s="1"/>
  <c r="W3528" i="2"/>
  <c r="S3532" i="2"/>
  <c r="X3532" i="2" s="1"/>
  <c r="Y3532" i="2" s="1"/>
  <c r="W3532" i="2"/>
  <c r="S3536" i="2"/>
  <c r="X3536" i="2" s="1"/>
  <c r="Y3536" i="2" s="1"/>
  <c r="W3536" i="2"/>
  <c r="S3540" i="2"/>
  <c r="X3540" i="2" s="1"/>
  <c r="Y3540" i="2" s="1"/>
  <c r="W3540" i="2"/>
  <c r="S3544" i="2"/>
  <c r="X3544" i="2" s="1"/>
  <c r="Y3544" i="2" s="1"/>
  <c r="W3544" i="2"/>
  <c r="S3548" i="2"/>
  <c r="X3548" i="2" s="1"/>
  <c r="Y3548" i="2" s="1"/>
  <c r="W3548" i="2"/>
  <c r="S3552" i="2"/>
  <c r="X3552" i="2" s="1"/>
  <c r="Y3552" i="2" s="1"/>
  <c r="W3552" i="2"/>
  <c r="S3556" i="2"/>
  <c r="X3556" i="2" s="1"/>
  <c r="Y3556" i="2" s="1"/>
  <c r="W3556" i="2"/>
  <c r="S3560" i="2"/>
  <c r="X3560" i="2" s="1"/>
  <c r="Y3560" i="2" s="1"/>
  <c r="W3560" i="2"/>
  <c r="S3564" i="2"/>
  <c r="X3564" i="2" s="1"/>
  <c r="Y3564" i="2" s="1"/>
  <c r="W3564" i="2"/>
  <c r="S3568" i="2"/>
  <c r="X3568" i="2" s="1"/>
  <c r="Y3568" i="2" s="1"/>
  <c r="W3568" i="2"/>
  <c r="S3572" i="2"/>
  <c r="X3572" i="2" s="1"/>
  <c r="Y3572" i="2" s="1"/>
  <c r="W3572" i="2"/>
  <c r="S3576" i="2"/>
  <c r="X3576" i="2" s="1"/>
  <c r="Y3576" i="2" s="1"/>
  <c r="W3576" i="2"/>
  <c r="S3583" i="2"/>
  <c r="X3583" i="2" s="1"/>
  <c r="Y3583" i="2" s="1"/>
  <c r="W3583" i="2"/>
  <c r="S3587" i="2"/>
  <c r="X3587" i="2" s="1"/>
  <c r="Y3587" i="2" s="1"/>
  <c r="W3587" i="2"/>
  <c r="S3591" i="2"/>
  <c r="X3591" i="2" s="1"/>
  <c r="Y3591" i="2" s="1"/>
  <c r="W3591" i="2"/>
  <c r="S3595" i="2"/>
  <c r="X3595" i="2" s="1"/>
  <c r="Y3595" i="2" s="1"/>
  <c r="W3595" i="2"/>
  <c r="S3599" i="2"/>
  <c r="X3599" i="2" s="1"/>
  <c r="Y3599" i="2" s="1"/>
  <c r="W3599" i="2"/>
  <c r="S3603" i="2"/>
  <c r="X3603" i="2" s="1"/>
  <c r="Y3603" i="2" s="1"/>
  <c r="W3603" i="2"/>
  <c r="S3607" i="2"/>
  <c r="X3607" i="2" s="1"/>
  <c r="Y3607" i="2" s="1"/>
  <c r="W3607" i="2"/>
  <c r="S3611" i="2"/>
  <c r="X3611" i="2" s="1"/>
  <c r="Y3611" i="2" s="1"/>
  <c r="W3611" i="2"/>
  <c r="S3615" i="2"/>
  <c r="X3615" i="2" s="1"/>
  <c r="Y3615" i="2" s="1"/>
  <c r="W3615" i="2"/>
  <c r="S3619" i="2"/>
  <c r="X3619" i="2" s="1"/>
  <c r="Y3619" i="2" s="1"/>
  <c r="W3619" i="2"/>
  <c r="S3623" i="2"/>
  <c r="X3623" i="2" s="1"/>
  <c r="Y3623" i="2" s="1"/>
  <c r="W3623" i="2"/>
  <c r="S3627" i="2"/>
  <c r="X3627" i="2" s="1"/>
  <c r="Y3627" i="2" s="1"/>
  <c r="W3627" i="2"/>
  <c r="S3631" i="2"/>
  <c r="X3631" i="2" s="1"/>
  <c r="Y3631" i="2" s="1"/>
  <c r="W3631" i="2"/>
  <c r="S3635" i="2"/>
  <c r="X3635" i="2" s="1"/>
  <c r="Y3635" i="2" s="1"/>
  <c r="W3635" i="2"/>
  <c r="S3639" i="2"/>
  <c r="X3639" i="2" s="1"/>
  <c r="Y3639" i="2" s="1"/>
  <c r="W3639" i="2"/>
  <c r="S3643" i="2"/>
  <c r="X3643" i="2" s="1"/>
  <c r="Y3643" i="2" s="1"/>
  <c r="W3643" i="2"/>
  <c r="S3647" i="2"/>
  <c r="X3647" i="2" s="1"/>
  <c r="Y3647" i="2" s="1"/>
  <c r="W3647" i="2"/>
  <c r="S3651" i="2"/>
  <c r="X3651" i="2" s="1"/>
  <c r="Y3651" i="2" s="1"/>
  <c r="W3651" i="2"/>
  <c r="S3655" i="2"/>
  <c r="X3655" i="2" s="1"/>
  <c r="Y3655" i="2" s="1"/>
  <c r="W3655" i="2"/>
  <c r="S3659" i="2"/>
  <c r="X3659" i="2" s="1"/>
  <c r="Y3659" i="2" s="1"/>
  <c r="W3659" i="2"/>
  <c r="S3662" i="2"/>
  <c r="X3662" i="2" s="1"/>
  <c r="Y3662" i="2" s="1"/>
  <c r="W3662" i="2"/>
  <c r="S3666" i="2"/>
  <c r="X3666" i="2" s="1"/>
  <c r="Y3666" i="2" s="1"/>
  <c r="W3666" i="2"/>
  <c r="S3670" i="2"/>
  <c r="X3670" i="2" s="1"/>
  <c r="Y3670" i="2" s="1"/>
  <c r="W3670" i="2"/>
  <c r="S3674" i="2"/>
  <c r="X3674" i="2" s="1"/>
  <c r="Y3674" i="2" s="1"/>
  <c r="W3674" i="2"/>
  <c r="S3678" i="2"/>
  <c r="X3678" i="2" s="1"/>
  <c r="Y3678" i="2" s="1"/>
  <c r="W3678" i="2"/>
  <c r="S3682" i="2"/>
  <c r="X3682" i="2" s="1"/>
  <c r="Y3682" i="2" s="1"/>
  <c r="W3682" i="2"/>
  <c r="S3686" i="2"/>
  <c r="X3686" i="2" s="1"/>
  <c r="Y3686" i="2" s="1"/>
  <c r="W3686" i="2"/>
  <c r="S3694" i="2"/>
  <c r="X3694" i="2" s="1"/>
  <c r="Y3694" i="2" s="1"/>
  <c r="W3694" i="2"/>
  <c r="S3698" i="2"/>
  <c r="X3698" i="2" s="1"/>
  <c r="Y3698" i="2" s="1"/>
  <c r="W3698" i="2"/>
  <c r="S3702" i="2"/>
  <c r="X3702" i="2" s="1"/>
  <c r="Y3702" i="2" s="1"/>
  <c r="W3702" i="2"/>
  <c r="S3706" i="2"/>
  <c r="X3706" i="2" s="1"/>
  <c r="Y3706" i="2" s="1"/>
  <c r="W3706" i="2"/>
  <c r="S3710" i="2"/>
  <c r="X3710" i="2" s="1"/>
  <c r="Y3710" i="2" s="1"/>
  <c r="W3710" i="2"/>
  <c r="S3714" i="2"/>
  <c r="X3714" i="2" s="1"/>
  <c r="Y3714" i="2" s="1"/>
  <c r="W3714" i="2"/>
  <c r="S3718" i="2"/>
  <c r="X3718" i="2" s="1"/>
  <c r="Y3718" i="2" s="1"/>
  <c r="W3718" i="2"/>
  <c r="S3726" i="2"/>
  <c r="X3726" i="2" s="1"/>
  <c r="Y3726" i="2" s="1"/>
  <c r="W3726" i="2"/>
  <c r="S3730" i="2"/>
  <c r="X3730" i="2" s="1"/>
  <c r="Y3730" i="2" s="1"/>
  <c r="W3730" i="2"/>
  <c r="S3734" i="2"/>
  <c r="X3734" i="2" s="1"/>
  <c r="Y3734" i="2" s="1"/>
  <c r="W3734" i="2"/>
  <c r="S3738" i="2"/>
  <c r="X3738" i="2" s="1"/>
  <c r="Y3738" i="2" s="1"/>
  <c r="W3738" i="2"/>
  <c r="S3742" i="2"/>
  <c r="X3742" i="2" s="1"/>
  <c r="Y3742" i="2" s="1"/>
  <c r="W3742" i="2"/>
  <c r="S3746" i="2"/>
  <c r="X3746" i="2" s="1"/>
  <c r="Y3746" i="2" s="1"/>
  <c r="W3746" i="2"/>
  <c r="S3750" i="2"/>
  <c r="X3750" i="2" s="1"/>
  <c r="Y3750" i="2" s="1"/>
  <c r="W3750" i="2"/>
  <c r="S3758" i="2"/>
  <c r="X3758" i="2" s="1"/>
  <c r="Y3758" i="2" s="1"/>
  <c r="W3758" i="2"/>
  <c r="S3762" i="2"/>
  <c r="X3762" i="2" s="1"/>
  <c r="Y3762" i="2" s="1"/>
  <c r="W3762" i="2"/>
  <c r="S3766" i="2"/>
  <c r="X3766" i="2" s="1"/>
  <c r="Y3766" i="2" s="1"/>
  <c r="W3766" i="2"/>
  <c r="S3770" i="2"/>
  <c r="X3770" i="2" s="1"/>
  <c r="Y3770" i="2" s="1"/>
  <c r="W3770" i="2"/>
  <c r="S3774" i="2"/>
  <c r="X3774" i="2" s="1"/>
  <c r="Y3774" i="2" s="1"/>
  <c r="W3774" i="2"/>
  <c r="S3782" i="2"/>
  <c r="X3782" i="2" s="1"/>
  <c r="Y3782" i="2" s="1"/>
  <c r="W3782" i="2"/>
  <c r="S3789" i="2"/>
  <c r="X3789" i="2" s="1"/>
  <c r="Y3789" i="2" s="1"/>
  <c r="W3789" i="2"/>
  <c r="S3797" i="2"/>
  <c r="X3797" i="2" s="1"/>
  <c r="Y3797" i="2" s="1"/>
  <c r="W3797" i="2"/>
  <c r="S3805" i="2"/>
  <c r="X3805" i="2" s="1"/>
  <c r="Y3805" i="2" s="1"/>
  <c r="W3805" i="2"/>
  <c r="S3813" i="2"/>
  <c r="X3813" i="2" s="1"/>
  <c r="Y3813" i="2" s="1"/>
  <c r="W3813" i="2"/>
  <c r="S3821" i="2"/>
  <c r="X3821" i="2" s="1"/>
  <c r="Y3821" i="2" s="1"/>
  <c r="W3821" i="2"/>
  <c r="S3829" i="2"/>
  <c r="X3829" i="2" s="1"/>
  <c r="Y3829" i="2" s="1"/>
  <c r="W3829" i="2"/>
  <c r="S3833" i="2"/>
  <c r="X3833" i="2" s="1"/>
  <c r="Y3833" i="2" s="1"/>
  <c r="W3833" i="2"/>
  <c r="S3841" i="2"/>
  <c r="X3841" i="2" s="1"/>
  <c r="Y3841" i="2" s="1"/>
  <c r="W3841" i="2"/>
  <c r="S3849" i="2"/>
  <c r="X3849" i="2" s="1"/>
  <c r="Y3849" i="2" s="1"/>
  <c r="W3849" i="2"/>
  <c r="S3857" i="2"/>
  <c r="X3857" i="2" s="1"/>
  <c r="Y3857" i="2" s="1"/>
  <c r="W3857" i="2"/>
  <c r="S3865" i="2"/>
  <c r="X3865" i="2" s="1"/>
  <c r="Y3865" i="2" s="1"/>
  <c r="W3865" i="2"/>
  <c r="S3873" i="2"/>
  <c r="X3873" i="2" s="1"/>
  <c r="Y3873" i="2" s="1"/>
  <c r="W3873" i="2"/>
  <c r="S3885" i="2"/>
  <c r="X3885" i="2" s="1"/>
  <c r="Y3885" i="2" s="1"/>
  <c r="W3885" i="2"/>
  <c r="S3893" i="2"/>
  <c r="X3893" i="2" s="1"/>
  <c r="Y3893" i="2" s="1"/>
  <c r="W3893" i="2"/>
  <c r="S3901" i="2"/>
  <c r="X3901" i="2" s="1"/>
  <c r="Y3901" i="2" s="1"/>
  <c r="W3901" i="2"/>
  <c r="S3909" i="2"/>
  <c r="X3909" i="2" s="1"/>
  <c r="Y3909" i="2" s="1"/>
  <c r="W3909" i="2"/>
  <c r="S3917" i="2"/>
  <c r="X3917" i="2" s="1"/>
  <c r="Y3917" i="2" s="1"/>
  <c r="W3917" i="2"/>
  <c r="S3921" i="2"/>
  <c r="X3921" i="2" s="1"/>
  <c r="Y3921" i="2" s="1"/>
  <c r="W3921" i="2"/>
  <c r="S3925" i="2"/>
  <c r="X3925" i="2" s="1"/>
  <c r="Y3925" i="2" s="1"/>
  <c r="W3925" i="2"/>
  <c r="S3933" i="2"/>
  <c r="X3933" i="2" s="1"/>
  <c r="Y3933" i="2" s="1"/>
  <c r="W3933" i="2"/>
  <c r="S3941" i="2"/>
  <c r="X3941" i="2" s="1"/>
  <c r="Y3941" i="2" s="1"/>
  <c r="W3941" i="2"/>
  <c r="S3949" i="2"/>
  <c r="X3949" i="2" s="1"/>
  <c r="Y3949" i="2" s="1"/>
  <c r="W3949" i="2"/>
  <c r="S3957" i="2"/>
  <c r="X3957" i="2" s="1"/>
  <c r="Y3957" i="2" s="1"/>
  <c r="W3957" i="2"/>
  <c r="S3965" i="2"/>
  <c r="X3965" i="2" s="1"/>
  <c r="Y3965" i="2" s="1"/>
  <c r="W3965" i="2"/>
  <c r="S3973" i="2"/>
  <c r="X3973" i="2" s="1"/>
  <c r="Y3973" i="2" s="1"/>
  <c r="W3973" i="2"/>
  <c r="S3981" i="2"/>
  <c r="X3981" i="2" s="1"/>
  <c r="Y3981" i="2" s="1"/>
  <c r="W3981" i="2"/>
  <c r="S3989" i="2"/>
  <c r="X3989" i="2" s="1"/>
  <c r="Y3989" i="2" s="1"/>
  <c r="W3989" i="2"/>
  <c r="S4001" i="2"/>
  <c r="X4001" i="2" s="1"/>
  <c r="Y4001" i="2" s="1"/>
  <c r="W4001" i="2"/>
  <c r="S4005" i="2"/>
  <c r="X4005" i="2" s="1"/>
  <c r="Y4005" i="2" s="1"/>
  <c r="W4005" i="2"/>
  <c r="S4013" i="2"/>
  <c r="X4013" i="2" s="1"/>
  <c r="Y4013" i="2" s="1"/>
  <c r="W4013" i="2"/>
  <c r="S4017" i="2"/>
  <c r="X4017" i="2" s="1"/>
  <c r="Y4017" i="2" s="1"/>
  <c r="W4017" i="2"/>
  <c r="S4021" i="2"/>
  <c r="X4021" i="2" s="1"/>
  <c r="Y4021" i="2" s="1"/>
  <c r="W4021" i="2"/>
  <c r="S4025" i="2"/>
  <c r="X4025" i="2" s="1"/>
  <c r="Y4025" i="2" s="1"/>
  <c r="W4025" i="2"/>
  <c r="S4033" i="2"/>
  <c r="X4033" i="2" s="1"/>
  <c r="Y4033" i="2" s="1"/>
  <c r="W4033" i="2"/>
  <c r="S4037" i="2"/>
  <c r="X4037" i="2" s="1"/>
  <c r="Y4037" i="2" s="1"/>
  <c r="W4037" i="2"/>
  <c r="S4041" i="2"/>
  <c r="X4041" i="2" s="1"/>
  <c r="Y4041" i="2" s="1"/>
  <c r="W4041" i="2"/>
  <c r="S4045" i="2"/>
  <c r="X4045" i="2" s="1"/>
  <c r="Y4045" i="2" s="1"/>
  <c r="W4045" i="2"/>
  <c r="S4049" i="2"/>
  <c r="X4049" i="2" s="1"/>
  <c r="Y4049" i="2" s="1"/>
  <c r="W4049" i="2"/>
  <c r="S4053" i="2"/>
  <c r="X4053" i="2" s="1"/>
  <c r="Y4053" i="2" s="1"/>
  <c r="W4053" i="2"/>
  <c r="S4061" i="2"/>
  <c r="X4061" i="2" s="1"/>
  <c r="Y4061" i="2" s="1"/>
  <c r="W4061" i="2"/>
  <c r="S4065" i="2"/>
  <c r="X4065" i="2" s="1"/>
  <c r="Y4065" i="2" s="1"/>
  <c r="W4065" i="2"/>
  <c r="S4069" i="2"/>
  <c r="X4069" i="2" s="1"/>
  <c r="Y4069" i="2" s="1"/>
  <c r="W4069" i="2"/>
  <c r="S4073" i="2"/>
  <c r="X4073" i="2" s="1"/>
  <c r="Y4073" i="2" s="1"/>
  <c r="W4073" i="2"/>
  <c r="S4077" i="2"/>
  <c r="X4077" i="2" s="1"/>
  <c r="Y4077" i="2" s="1"/>
  <c r="W4077" i="2"/>
  <c r="S4081" i="2"/>
  <c r="X4081" i="2" s="1"/>
  <c r="Y4081" i="2" s="1"/>
  <c r="W4081" i="2"/>
  <c r="S4085" i="2"/>
  <c r="X4085" i="2" s="1"/>
  <c r="Y4085" i="2" s="1"/>
  <c r="W4085" i="2"/>
  <c r="S4089" i="2"/>
  <c r="X4089" i="2" s="1"/>
  <c r="Y4089" i="2" s="1"/>
  <c r="W4089" i="2"/>
  <c r="S4093" i="2"/>
  <c r="X4093" i="2" s="1"/>
  <c r="Y4093" i="2" s="1"/>
  <c r="W4093" i="2"/>
  <c r="S4097" i="2"/>
  <c r="X4097" i="2" s="1"/>
  <c r="Y4097" i="2" s="1"/>
  <c r="W4097" i="2"/>
  <c r="S4101" i="2"/>
  <c r="X4101" i="2" s="1"/>
  <c r="Y4101" i="2" s="1"/>
  <c r="W4101" i="2"/>
  <c r="S4105" i="2"/>
  <c r="X4105" i="2" s="1"/>
  <c r="Y4105" i="2" s="1"/>
  <c r="W4105" i="2"/>
  <c r="S4109" i="2"/>
  <c r="X4109" i="2" s="1"/>
  <c r="Y4109" i="2" s="1"/>
  <c r="W4109" i="2"/>
  <c r="S4113" i="2"/>
  <c r="X4113" i="2" s="1"/>
  <c r="Y4113" i="2" s="1"/>
  <c r="W4113" i="2"/>
  <c r="S4117" i="2"/>
  <c r="X4117" i="2" s="1"/>
  <c r="Y4117" i="2" s="1"/>
  <c r="W4117" i="2"/>
  <c r="S4125" i="2"/>
  <c r="X4125" i="2" s="1"/>
  <c r="Y4125" i="2" s="1"/>
  <c r="W4125" i="2"/>
  <c r="S4129" i="2"/>
  <c r="X4129" i="2" s="1"/>
  <c r="Y4129" i="2" s="1"/>
  <c r="W4129" i="2"/>
  <c r="S4133" i="2"/>
  <c r="X4133" i="2" s="1"/>
  <c r="Y4133" i="2" s="1"/>
  <c r="W4133" i="2"/>
  <c r="S4137" i="2"/>
  <c r="X4137" i="2" s="1"/>
  <c r="Y4137" i="2" s="1"/>
  <c r="W4137" i="2"/>
  <c r="S4141" i="2"/>
  <c r="X4141" i="2" s="1"/>
  <c r="Y4141" i="2" s="1"/>
  <c r="W4141" i="2"/>
  <c r="S4145" i="2"/>
  <c r="X4145" i="2" s="1"/>
  <c r="Y4145" i="2" s="1"/>
  <c r="W4145" i="2"/>
  <c r="S4149" i="2"/>
  <c r="X4149" i="2" s="1"/>
  <c r="Y4149" i="2" s="1"/>
  <c r="W4149" i="2"/>
  <c r="S4153" i="2"/>
  <c r="X4153" i="2" s="1"/>
  <c r="Y4153" i="2" s="1"/>
  <c r="W4153" i="2"/>
  <c r="S4157" i="2"/>
  <c r="X4157" i="2" s="1"/>
  <c r="Y4157" i="2" s="1"/>
  <c r="W4157" i="2"/>
  <c r="S4161" i="2"/>
  <c r="X4161" i="2" s="1"/>
  <c r="Y4161" i="2" s="1"/>
  <c r="W4161" i="2"/>
  <c r="S4165" i="2"/>
  <c r="X4165" i="2" s="1"/>
  <c r="Y4165" i="2" s="1"/>
  <c r="W4165" i="2"/>
  <c r="S4169" i="2"/>
  <c r="X4169" i="2" s="1"/>
  <c r="Y4169" i="2" s="1"/>
  <c r="W4169" i="2"/>
  <c r="S4173" i="2"/>
  <c r="X4173" i="2" s="1"/>
  <c r="Y4173" i="2" s="1"/>
  <c r="W4173" i="2"/>
  <c r="S4177" i="2"/>
  <c r="X4177" i="2" s="1"/>
  <c r="Y4177" i="2" s="1"/>
  <c r="W4177" i="2"/>
  <c r="S4181" i="2"/>
  <c r="X4181" i="2" s="1"/>
  <c r="Y4181" i="2" s="1"/>
  <c r="W4181" i="2"/>
  <c r="S4189" i="2"/>
  <c r="X4189" i="2" s="1"/>
  <c r="Y4189" i="2" s="1"/>
  <c r="W4189" i="2"/>
  <c r="S4193" i="2"/>
  <c r="X4193" i="2" s="1"/>
  <c r="Y4193" i="2" s="1"/>
  <c r="W4193" i="2"/>
  <c r="S4197" i="2"/>
  <c r="X4197" i="2" s="1"/>
  <c r="Y4197" i="2" s="1"/>
  <c r="W4197" i="2"/>
  <c r="S4201" i="2"/>
  <c r="X4201" i="2" s="1"/>
  <c r="Y4201" i="2" s="1"/>
  <c r="W4201" i="2"/>
  <c r="S4205" i="2"/>
  <c r="X4205" i="2" s="1"/>
  <c r="Y4205" i="2" s="1"/>
  <c r="W4205" i="2"/>
  <c r="S4209" i="2"/>
  <c r="X4209" i="2" s="1"/>
  <c r="Y4209" i="2" s="1"/>
  <c r="W4209" i="2"/>
  <c r="S4213" i="2"/>
  <c r="X4213" i="2" s="1"/>
  <c r="Y4213" i="2" s="1"/>
  <c r="W4213" i="2"/>
  <c r="S4217" i="2"/>
  <c r="X4217" i="2" s="1"/>
  <c r="Y4217" i="2" s="1"/>
  <c r="W4217" i="2"/>
  <c r="S4221" i="2"/>
  <c r="X4221" i="2" s="1"/>
  <c r="Y4221" i="2" s="1"/>
  <c r="W4221" i="2"/>
  <c r="S4225" i="2"/>
  <c r="X4225" i="2" s="1"/>
  <c r="Y4225" i="2" s="1"/>
  <c r="W4225" i="2"/>
  <c r="S4229" i="2"/>
  <c r="X4229" i="2" s="1"/>
  <c r="Y4229" i="2" s="1"/>
  <c r="W4229" i="2"/>
  <c r="S4233" i="2"/>
  <c r="X4233" i="2" s="1"/>
  <c r="Y4233" i="2" s="1"/>
  <c r="W4233" i="2"/>
  <c r="S4237" i="2"/>
  <c r="X4237" i="2" s="1"/>
  <c r="Y4237" i="2" s="1"/>
  <c r="W4237" i="2"/>
  <c r="S4241" i="2"/>
  <c r="X4241" i="2" s="1"/>
  <c r="Y4241" i="2" s="1"/>
  <c r="W4241" i="2"/>
  <c r="S4245" i="2"/>
  <c r="X4245" i="2" s="1"/>
  <c r="Y4245" i="2" s="1"/>
  <c r="W4245" i="2"/>
  <c r="S4253" i="2"/>
  <c r="X4253" i="2" s="1"/>
  <c r="Y4253" i="2" s="1"/>
  <c r="W4253" i="2"/>
  <c r="S4257" i="2"/>
  <c r="X4257" i="2" s="1"/>
  <c r="Y4257" i="2" s="1"/>
  <c r="W4257" i="2"/>
  <c r="S4261" i="2"/>
  <c r="X4261" i="2" s="1"/>
  <c r="Y4261" i="2" s="1"/>
  <c r="W4261" i="2"/>
  <c r="S4265" i="2"/>
  <c r="X4265" i="2" s="1"/>
  <c r="Y4265" i="2" s="1"/>
  <c r="W4265" i="2"/>
  <c r="S4269" i="2"/>
  <c r="X4269" i="2" s="1"/>
  <c r="Y4269" i="2" s="1"/>
  <c r="W4269" i="2"/>
  <c r="S4273" i="2"/>
  <c r="X4273" i="2" s="1"/>
  <c r="Y4273" i="2" s="1"/>
  <c r="W4273" i="2"/>
  <c r="S4277" i="2"/>
  <c r="X4277" i="2" s="1"/>
  <c r="Y4277" i="2" s="1"/>
  <c r="W4277" i="2"/>
  <c r="S4281" i="2"/>
  <c r="X4281" i="2" s="1"/>
  <c r="Y4281" i="2" s="1"/>
  <c r="W4281" i="2"/>
  <c r="S4285" i="2"/>
  <c r="X4285" i="2" s="1"/>
  <c r="Y4285" i="2" s="1"/>
  <c r="W4285" i="2"/>
  <c r="S4289" i="2"/>
  <c r="X4289" i="2" s="1"/>
  <c r="Y4289" i="2" s="1"/>
  <c r="W4289" i="2"/>
  <c r="S4293" i="2"/>
  <c r="X4293" i="2" s="1"/>
  <c r="Y4293" i="2" s="1"/>
  <c r="W4293" i="2"/>
  <c r="S4297" i="2"/>
  <c r="X4297" i="2" s="1"/>
  <c r="Y4297" i="2" s="1"/>
  <c r="W4297" i="2"/>
  <c r="S4301" i="2"/>
  <c r="X4301" i="2" s="1"/>
  <c r="Y4301" i="2" s="1"/>
  <c r="W4301" i="2"/>
  <c r="S4305" i="2"/>
  <c r="X4305" i="2" s="1"/>
  <c r="Y4305" i="2" s="1"/>
  <c r="W4305" i="2"/>
  <c r="S4309" i="2"/>
  <c r="X4309" i="2" s="1"/>
  <c r="Y4309" i="2" s="1"/>
  <c r="W4309" i="2"/>
  <c r="S4317" i="2"/>
  <c r="X4317" i="2" s="1"/>
  <c r="Y4317" i="2" s="1"/>
  <c r="W4317" i="2"/>
  <c r="S4321" i="2"/>
  <c r="X4321" i="2" s="1"/>
  <c r="Y4321" i="2" s="1"/>
  <c r="W4321" i="2"/>
  <c r="S4328" i="2"/>
  <c r="X4328" i="2" s="1"/>
  <c r="Y4328" i="2" s="1"/>
  <c r="W4328" i="2"/>
  <c r="S4332" i="2"/>
  <c r="X4332" i="2" s="1"/>
  <c r="Y4332" i="2" s="1"/>
  <c r="W4332" i="2"/>
  <c r="S4336" i="2"/>
  <c r="X4336" i="2" s="1"/>
  <c r="Y4336" i="2" s="1"/>
  <c r="W4336" i="2"/>
  <c r="S4340" i="2"/>
  <c r="X4340" i="2" s="1"/>
  <c r="Y4340" i="2" s="1"/>
  <c r="W4340" i="2"/>
  <c r="S4344" i="2"/>
  <c r="X4344" i="2" s="1"/>
  <c r="Y4344" i="2" s="1"/>
  <c r="W4344" i="2"/>
  <c r="S4348" i="2"/>
  <c r="X4348" i="2" s="1"/>
  <c r="Y4348" i="2" s="1"/>
  <c r="W4348" i="2"/>
  <c r="S4352" i="2"/>
  <c r="X4352" i="2" s="1"/>
  <c r="Y4352" i="2" s="1"/>
  <c r="W4352" i="2"/>
  <c r="S4356" i="2"/>
  <c r="X4356" i="2" s="1"/>
  <c r="Y4356" i="2" s="1"/>
  <c r="W4356" i="2"/>
  <c r="S4360" i="2"/>
  <c r="X4360" i="2" s="1"/>
  <c r="Y4360" i="2" s="1"/>
  <c r="W4360" i="2"/>
  <c r="S4364" i="2"/>
  <c r="X4364" i="2" s="1"/>
  <c r="Y4364" i="2" s="1"/>
  <c r="W4364" i="2"/>
  <c r="S4368" i="2"/>
  <c r="X4368" i="2" s="1"/>
  <c r="Y4368" i="2" s="1"/>
  <c r="W4368" i="2"/>
  <c r="S4372" i="2"/>
  <c r="X4372" i="2" s="1"/>
  <c r="Y4372" i="2" s="1"/>
  <c r="W4372" i="2"/>
  <c r="S4376" i="2"/>
  <c r="X4376" i="2" s="1"/>
  <c r="Y4376" i="2" s="1"/>
  <c r="W4376" i="2"/>
  <c r="S4380" i="2"/>
  <c r="X4380" i="2" s="1"/>
  <c r="Y4380" i="2" s="1"/>
  <c r="W4380" i="2"/>
  <c r="S4384" i="2"/>
  <c r="X4384" i="2" s="1"/>
  <c r="Y4384" i="2" s="1"/>
  <c r="W4384" i="2"/>
  <c r="S4387" i="2"/>
  <c r="X4387" i="2" s="1"/>
  <c r="Y4387" i="2" s="1"/>
  <c r="W4387" i="2"/>
  <c r="S4391" i="2"/>
  <c r="X4391" i="2" s="1"/>
  <c r="Y4391" i="2" s="1"/>
  <c r="W4391" i="2"/>
  <c r="S4398" i="2"/>
  <c r="X4398" i="2" s="1"/>
  <c r="Y4398" i="2" s="1"/>
  <c r="W4398" i="2"/>
  <c r="S4402" i="2"/>
  <c r="X4402" i="2" s="1"/>
  <c r="Y4402" i="2" s="1"/>
  <c r="W4402" i="2"/>
  <c r="S4409" i="2"/>
  <c r="X4409" i="2" s="1"/>
  <c r="Y4409" i="2" s="1"/>
  <c r="W4409" i="2"/>
  <c r="S4413" i="2"/>
  <c r="X4413" i="2" s="1"/>
  <c r="Y4413" i="2" s="1"/>
  <c r="W4413" i="2"/>
  <c r="S4417" i="2"/>
  <c r="X4417" i="2" s="1"/>
  <c r="Y4417" i="2" s="1"/>
  <c r="W4417" i="2"/>
  <c r="S4421" i="2"/>
  <c r="X4421" i="2" s="1"/>
  <c r="Y4421" i="2" s="1"/>
  <c r="W4421" i="2"/>
  <c r="S4425" i="2"/>
  <c r="X4425" i="2" s="1"/>
  <c r="Y4425" i="2" s="1"/>
  <c r="W4425" i="2"/>
  <c r="S4433" i="2"/>
  <c r="X4433" i="2" s="1"/>
  <c r="Y4433" i="2" s="1"/>
  <c r="W4433" i="2"/>
  <c r="S4437" i="2"/>
  <c r="X4437" i="2" s="1"/>
  <c r="Y4437" i="2" s="1"/>
  <c r="W4437" i="2"/>
  <c r="S4445" i="2"/>
  <c r="X4445" i="2" s="1"/>
  <c r="Y4445" i="2" s="1"/>
  <c r="W4445" i="2"/>
  <c r="S4449" i="2"/>
  <c r="X4449" i="2" s="1"/>
  <c r="Y4449" i="2" s="1"/>
  <c r="W4449" i="2"/>
  <c r="S4453" i="2"/>
  <c r="X4453" i="2" s="1"/>
  <c r="Y4453" i="2" s="1"/>
  <c r="W4453" i="2"/>
  <c r="S4457" i="2"/>
  <c r="X4457" i="2" s="1"/>
  <c r="Y4457" i="2" s="1"/>
  <c r="W4457" i="2"/>
  <c r="S4461" i="2"/>
  <c r="X4461" i="2" s="1"/>
  <c r="Y4461" i="2" s="1"/>
  <c r="W4461" i="2"/>
  <c r="S4468" i="2"/>
  <c r="X4468" i="2" s="1"/>
  <c r="Y4468" i="2" s="1"/>
  <c r="W4468" i="2"/>
  <c r="S4472" i="2"/>
  <c r="X4472" i="2" s="1"/>
  <c r="Y4472" i="2" s="1"/>
  <c r="W4472" i="2"/>
  <c r="S4479" i="2"/>
  <c r="X4479" i="2" s="1"/>
  <c r="Y4479" i="2" s="1"/>
  <c r="W4479" i="2"/>
  <c r="S4483" i="2"/>
  <c r="X4483" i="2" s="1"/>
  <c r="Y4483" i="2" s="1"/>
  <c r="W4483" i="2"/>
  <c r="S4487" i="2"/>
  <c r="X4487" i="2" s="1"/>
  <c r="Y4487" i="2" s="1"/>
  <c r="W4487" i="2"/>
  <c r="S4491" i="2"/>
  <c r="X4491" i="2" s="1"/>
  <c r="Y4491" i="2" s="1"/>
  <c r="W4491" i="2"/>
  <c r="S4495" i="2"/>
  <c r="X4495" i="2" s="1"/>
  <c r="Y4495" i="2" s="1"/>
  <c r="W4495" i="2"/>
  <c r="S4498" i="2"/>
  <c r="X4498" i="2" s="1"/>
  <c r="Y4498" i="2" s="1"/>
  <c r="W4498" i="2"/>
  <c r="S4502" i="2"/>
  <c r="X4502" i="2" s="1"/>
  <c r="Y4502" i="2" s="1"/>
  <c r="W4502" i="2"/>
  <c r="S4510" i="2"/>
  <c r="X4510" i="2" s="1"/>
  <c r="Y4510" i="2" s="1"/>
  <c r="W4510" i="2"/>
  <c r="S4514" i="2"/>
  <c r="X4514" i="2" s="1"/>
  <c r="Y4514" i="2" s="1"/>
  <c r="W4514" i="2"/>
  <c r="S4518" i="2"/>
  <c r="X4518" i="2" s="1"/>
  <c r="Y4518" i="2" s="1"/>
  <c r="W4518" i="2"/>
  <c r="S4522" i="2"/>
  <c r="X4522" i="2" s="1"/>
  <c r="Y4522" i="2" s="1"/>
  <c r="W4522" i="2"/>
  <c r="S4526" i="2"/>
  <c r="X4526" i="2" s="1"/>
  <c r="Y4526" i="2" s="1"/>
  <c r="W4526" i="2"/>
  <c r="S4530" i="2"/>
  <c r="X4530" i="2" s="1"/>
  <c r="Y4530" i="2" s="1"/>
  <c r="W4530" i="2"/>
  <c r="S4534" i="2"/>
  <c r="X4534" i="2" s="1"/>
  <c r="Y4534" i="2" s="1"/>
  <c r="W4534" i="2"/>
  <c r="S4538" i="2"/>
  <c r="X4538" i="2" s="1"/>
  <c r="Y4538" i="2" s="1"/>
  <c r="W4538" i="2"/>
  <c r="S4542" i="2"/>
  <c r="X4542" i="2" s="1"/>
  <c r="Y4542" i="2" s="1"/>
  <c r="W4542" i="2"/>
  <c r="S4546" i="2"/>
  <c r="X4546" i="2" s="1"/>
  <c r="Y4546" i="2" s="1"/>
  <c r="W4546" i="2"/>
  <c r="S4553" i="2"/>
  <c r="X4553" i="2" s="1"/>
  <c r="Y4553" i="2" s="1"/>
  <c r="W4553" i="2"/>
  <c r="S4557" i="2"/>
  <c r="X4557" i="2" s="1"/>
  <c r="Y4557" i="2" s="1"/>
  <c r="W4557" i="2"/>
  <c r="S4561" i="2"/>
  <c r="X4561" i="2" s="1"/>
  <c r="Y4561" i="2" s="1"/>
  <c r="W4561" i="2"/>
  <c r="S4565" i="2"/>
  <c r="X4565" i="2" s="1"/>
  <c r="Y4565" i="2" s="1"/>
  <c r="W4565" i="2"/>
  <c r="S4569" i="2"/>
  <c r="X4569" i="2" s="1"/>
  <c r="Y4569" i="2" s="1"/>
  <c r="W4569" i="2"/>
  <c r="S4572" i="2"/>
  <c r="X4572" i="2" s="1"/>
  <c r="Y4572" i="2" s="1"/>
  <c r="W4572" i="2"/>
  <c r="S4580" i="2"/>
  <c r="X4580" i="2" s="1"/>
  <c r="Y4580" i="2" s="1"/>
  <c r="W4580" i="2"/>
  <c r="S4583" i="2"/>
  <c r="X4583" i="2" s="1"/>
  <c r="Y4583" i="2" s="1"/>
  <c r="W4583" i="2"/>
  <c r="S4587" i="2"/>
  <c r="X4587" i="2" s="1"/>
  <c r="Y4587" i="2" s="1"/>
  <c r="W4587" i="2"/>
  <c r="S4591" i="2"/>
  <c r="X4591" i="2" s="1"/>
  <c r="Y4591" i="2" s="1"/>
  <c r="W4591" i="2"/>
  <c r="S4595" i="2"/>
  <c r="X4595" i="2" s="1"/>
  <c r="Y4595" i="2" s="1"/>
  <c r="W4595" i="2"/>
  <c r="S4599" i="2"/>
  <c r="X4599" i="2" s="1"/>
  <c r="Y4599" i="2" s="1"/>
  <c r="W4599" i="2"/>
  <c r="S4603" i="2"/>
  <c r="X4603" i="2" s="1"/>
  <c r="Y4603" i="2" s="1"/>
  <c r="W4603" i="2"/>
  <c r="S4607" i="2"/>
  <c r="X4607" i="2" s="1"/>
  <c r="Y4607" i="2" s="1"/>
  <c r="W4607" i="2"/>
  <c r="S4610" i="2"/>
  <c r="X4610" i="2" s="1"/>
  <c r="Y4610" i="2" s="1"/>
  <c r="W4610" i="2"/>
  <c r="S4614" i="2"/>
  <c r="X4614" i="2" s="1"/>
  <c r="Y4614" i="2" s="1"/>
  <c r="W4614" i="2"/>
  <c r="S4618" i="2"/>
  <c r="X4618" i="2" s="1"/>
  <c r="Y4618" i="2" s="1"/>
  <c r="W4618" i="2"/>
  <c r="S4622" i="2"/>
  <c r="X4622" i="2" s="1"/>
  <c r="Y4622" i="2" s="1"/>
  <c r="W4622" i="2"/>
  <c r="S4626" i="2"/>
  <c r="X4626" i="2" s="1"/>
  <c r="Y4626" i="2" s="1"/>
  <c r="W4626" i="2"/>
  <c r="S4630" i="2"/>
  <c r="X4630" i="2" s="1"/>
  <c r="Y4630" i="2" s="1"/>
  <c r="W4630" i="2"/>
  <c r="S4634" i="2"/>
  <c r="X4634" i="2" s="1"/>
  <c r="Y4634" i="2" s="1"/>
  <c r="W4634" i="2"/>
  <c r="S4638" i="2"/>
  <c r="X4638" i="2" s="1"/>
  <c r="Y4638" i="2" s="1"/>
  <c r="W4638" i="2"/>
  <c r="S4642" i="2"/>
  <c r="X4642" i="2" s="1"/>
  <c r="Y4642" i="2" s="1"/>
  <c r="W4642" i="2"/>
  <c r="S4646" i="2"/>
  <c r="X4646" i="2" s="1"/>
  <c r="Y4646" i="2" s="1"/>
  <c r="W4646" i="2"/>
  <c r="S4650" i="2"/>
  <c r="X4650" i="2" s="1"/>
  <c r="Y4650" i="2" s="1"/>
  <c r="W4650" i="2"/>
  <c r="S4653" i="2"/>
  <c r="X4653" i="2" s="1"/>
  <c r="Y4653" i="2" s="1"/>
  <c r="W4653" i="2"/>
  <c r="S4657" i="2"/>
  <c r="X4657" i="2" s="1"/>
  <c r="Y4657" i="2" s="1"/>
  <c r="W4657" i="2"/>
  <c r="S4661" i="2"/>
  <c r="X4661" i="2" s="1"/>
  <c r="Y4661" i="2" s="1"/>
  <c r="W4661" i="2"/>
  <c r="S4665" i="2"/>
  <c r="X4665" i="2" s="1"/>
  <c r="Y4665" i="2" s="1"/>
  <c r="W4665" i="2"/>
  <c r="S4669" i="2"/>
  <c r="X4669" i="2" s="1"/>
  <c r="Y4669" i="2" s="1"/>
  <c r="W4669" i="2"/>
  <c r="W4673" i="2"/>
  <c r="S4673" i="2"/>
  <c r="X4673" i="2" s="1"/>
  <c r="Y4673" i="2" s="1"/>
  <c r="S4780" i="2"/>
  <c r="X4780" i="2" s="1"/>
  <c r="Y4780" i="2" s="1"/>
  <c r="W4780" i="2"/>
  <c r="S4784" i="2"/>
  <c r="X4784" i="2" s="1"/>
  <c r="Y4784" i="2" s="1"/>
  <c r="W4784" i="2"/>
  <c r="S4788" i="2"/>
  <c r="X4788" i="2" s="1"/>
  <c r="Y4788" i="2" s="1"/>
  <c r="W4788" i="2"/>
  <c r="S4791" i="2"/>
  <c r="X4791" i="2" s="1"/>
  <c r="Y4791" i="2" s="1"/>
  <c r="W4791" i="2"/>
  <c r="S4795" i="2"/>
  <c r="X4795" i="2" s="1"/>
  <c r="Y4795" i="2" s="1"/>
  <c r="W4795" i="2"/>
  <c r="S4799" i="2"/>
  <c r="X4799" i="2" s="1"/>
  <c r="Y4799" i="2" s="1"/>
  <c r="W4799" i="2"/>
  <c r="S4803" i="2"/>
  <c r="X4803" i="2" s="1"/>
  <c r="Y4803" i="2" s="1"/>
  <c r="W4803" i="2"/>
  <c r="S4807" i="2"/>
  <c r="X4807" i="2" s="1"/>
  <c r="Y4807" i="2" s="1"/>
  <c r="W4807" i="2"/>
  <c r="S4811" i="2"/>
  <c r="X4811" i="2" s="1"/>
  <c r="Y4811" i="2" s="1"/>
  <c r="W4811" i="2"/>
  <c r="S4815" i="2"/>
  <c r="X4815" i="2" s="1"/>
  <c r="Y4815" i="2" s="1"/>
  <c r="W4815" i="2"/>
  <c r="S4819" i="2"/>
  <c r="X4819" i="2" s="1"/>
  <c r="Y4819" i="2" s="1"/>
  <c r="W4819" i="2"/>
  <c r="S4827" i="2"/>
  <c r="X4827" i="2" s="1"/>
  <c r="Y4827" i="2" s="1"/>
  <c r="W4827" i="2"/>
  <c r="S4831" i="2"/>
  <c r="X4831" i="2" s="1"/>
  <c r="Y4831" i="2" s="1"/>
  <c r="W4831" i="2"/>
  <c r="S4835" i="2"/>
  <c r="X4835" i="2" s="1"/>
  <c r="Y4835" i="2" s="1"/>
  <c r="W4835" i="2"/>
  <c r="S4839" i="2"/>
  <c r="X4839" i="2" s="1"/>
  <c r="Y4839" i="2" s="1"/>
  <c r="W4839" i="2"/>
  <c r="S4847" i="2"/>
  <c r="X4847" i="2" s="1"/>
  <c r="Y4847" i="2" s="1"/>
  <c r="W4847" i="2"/>
  <c r="S4851" i="2"/>
  <c r="X4851" i="2" s="1"/>
  <c r="Y4851" i="2" s="1"/>
  <c r="W4851" i="2"/>
  <c r="S4855" i="2"/>
  <c r="X4855" i="2" s="1"/>
  <c r="Y4855" i="2" s="1"/>
  <c r="W4855" i="2"/>
  <c r="S4859" i="2"/>
  <c r="X4859" i="2" s="1"/>
  <c r="Y4859" i="2" s="1"/>
  <c r="W4859" i="2"/>
  <c r="S4863" i="2"/>
  <c r="X4863" i="2" s="1"/>
  <c r="Y4863" i="2" s="1"/>
  <c r="W4863" i="2"/>
  <c r="S4867" i="2"/>
  <c r="X4867" i="2" s="1"/>
  <c r="Y4867" i="2" s="1"/>
  <c r="W4867" i="2"/>
  <c r="S4871" i="2"/>
  <c r="X4871" i="2" s="1"/>
  <c r="Y4871" i="2" s="1"/>
  <c r="W4871" i="2"/>
  <c r="S4875" i="2"/>
  <c r="X4875" i="2" s="1"/>
  <c r="Y4875" i="2" s="1"/>
  <c r="W4875" i="2"/>
  <c r="S4879" i="2"/>
  <c r="X4879" i="2" s="1"/>
  <c r="Y4879" i="2" s="1"/>
  <c r="W4879" i="2"/>
  <c r="S4883" i="2"/>
  <c r="X4883" i="2" s="1"/>
  <c r="Y4883" i="2" s="1"/>
  <c r="W4883" i="2"/>
  <c r="S4886" i="2"/>
  <c r="X4886" i="2" s="1"/>
  <c r="Y4886" i="2" s="1"/>
  <c r="W4886" i="2"/>
  <c r="S4890" i="2"/>
  <c r="X4890" i="2" s="1"/>
  <c r="Y4890" i="2" s="1"/>
  <c r="W4890" i="2"/>
  <c r="S4894" i="2"/>
  <c r="X4894" i="2" s="1"/>
  <c r="Y4894" i="2" s="1"/>
  <c r="W4894" i="2"/>
  <c r="S4898" i="2"/>
  <c r="X4898" i="2" s="1"/>
  <c r="Y4898" i="2" s="1"/>
  <c r="W4898" i="2"/>
  <c r="S4902" i="2"/>
  <c r="X4902" i="2" s="1"/>
  <c r="Y4902" i="2" s="1"/>
  <c r="W4902" i="2"/>
  <c r="S4906" i="2"/>
  <c r="X4906" i="2" s="1"/>
  <c r="Y4906" i="2" s="1"/>
  <c r="W4906" i="2"/>
  <c r="S4910" i="2"/>
  <c r="X4910" i="2" s="1"/>
  <c r="Y4910" i="2" s="1"/>
  <c r="W4910" i="2"/>
  <c r="S4914" i="2"/>
  <c r="X4914" i="2" s="1"/>
  <c r="Y4914" i="2" s="1"/>
  <c r="W4914" i="2"/>
  <c r="S4918" i="2"/>
  <c r="X4918" i="2" s="1"/>
  <c r="Y4918" i="2" s="1"/>
  <c r="W4918" i="2"/>
  <c r="S4922" i="2"/>
  <c r="X4922" i="2" s="1"/>
  <c r="Y4922" i="2" s="1"/>
  <c r="W4922" i="2"/>
  <c r="S4926" i="2"/>
  <c r="X4926" i="2" s="1"/>
  <c r="Y4926" i="2" s="1"/>
  <c r="W4926" i="2"/>
  <c r="S4930" i="2"/>
  <c r="X4930" i="2" s="1"/>
  <c r="Y4930" i="2" s="1"/>
  <c r="W4930" i="2"/>
  <c r="S4934" i="2"/>
  <c r="X4934" i="2" s="1"/>
  <c r="Y4934" i="2" s="1"/>
  <c r="W4934" i="2"/>
  <c r="S4937" i="2"/>
  <c r="X4937" i="2" s="1"/>
  <c r="Y4937" i="2" s="1"/>
  <c r="W4937" i="2"/>
  <c r="S4941" i="2"/>
  <c r="X4941" i="2" s="1"/>
  <c r="Y4941" i="2" s="1"/>
  <c r="W4941" i="2"/>
  <c r="S4945" i="2"/>
  <c r="X4945" i="2" s="1"/>
  <c r="Y4945" i="2" s="1"/>
  <c r="W4945" i="2"/>
  <c r="S4949" i="2"/>
  <c r="X4949" i="2" s="1"/>
  <c r="Y4949" i="2" s="1"/>
  <c r="W4949" i="2"/>
  <c r="S4953" i="2"/>
  <c r="X4953" i="2" s="1"/>
  <c r="Y4953" i="2" s="1"/>
  <c r="W4953" i="2"/>
  <c r="S4957" i="2"/>
  <c r="X4957" i="2" s="1"/>
  <c r="Y4957" i="2" s="1"/>
  <c r="W4957" i="2"/>
  <c r="S4961" i="2"/>
  <c r="X4961" i="2" s="1"/>
  <c r="Y4961" i="2" s="1"/>
  <c r="W4961" i="2"/>
  <c r="S4965" i="2"/>
  <c r="X4965" i="2" s="1"/>
  <c r="Y4965" i="2" s="1"/>
  <c r="W4965" i="2"/>
  <c r="S4969" i="2"/>
  <c r="X4969" i="2" s="1"/>
  <c r="Y4969" i="2" s="1"/>
  <c r="W4969" i="2"/>
  <c r="S4973" i="2"/>
  <c r="X4973" i="2" s="1"/>
  <c r="Y4973" i="2" s="1"/>
  <c r="W4973" i="2"/>
  <c r="S4977" i="2"/>
  <c r="X4977" i="2" s="1"/>
  <c r="Y4977" i="2" s="1"/>
  <c r="W4977" i="2"/>
  <c r="S4981" i="2"/>
  <c r="X4981" i="2" s="1"/>
  <c r="Y4981" i="2" s="1"/>
  <c r="W4981" i="2"/>
  <c r="S4985" i="2"/>
  <c r="X4985" i="2" s="1"/>
  <c r="Y4985" i="2" s="1"/>
  <c r="W4985" i="2"/>
  <c r="S4989" i="2"/>
  <c r="X4989" i="2" s="1"/>
  <c r="Y4989" i="2" s="1"/>
  <c r="W4989" i="2"/>
  <c r="S4993" i="2"/>
  <c r="X4993" i="2" s="1"/>
  <c r="Y4993" i="2" s="1"/>
  <c r="W4993" i="2"/>
  <c r="S4997" i="2"/>
  <c r="X4997" i="2" s="1"/>
  <c r="Y4997" i="2" s="1"/>
  <c r="W4997" i="2"/>
  <c r="S5004" i="2"/>
  <c r="X5004" i="2" s="1"/>
  <c r="Y5004" i="2" s="1"/>
  <c r="W5004" i="2"/>
  <c r="S5008" i="2"/>
  <c r="X5008" i="2" s="1"/>
  <c r="Y5008" i="2" s="1"/>
  <c r="W5008" i="2"/>
  <c r="S5012" i="2"/>
  <c r="X5012" i="2" s="1"/>
  <c r="Y5012" i="2" s="1"/>
  <c r="W5012" i="2"/>
  <c r="S5020" i="2"/>
  <c r="X5020" i="2" s="1"/>
  <c r="Y5020" i="2" s="1"/>
  <c r="W5020" i="2"/>
  <c r="S5024" i="2"/>
  <c r="X5024" i="2" s="1"/>
  <c r="Y5024" i="2" s="1"/>
  <c r="W5024" i="2"/>
  <c r="S5040" i="2"/>
  <c r="X5040" i="2" s="1"/>
  <c r="Y5040" i="2" s="1"/>
  <c r="W5040" i="2"/>
  <c r="S5044" i="2"/>
  <c r="X5044" i="2" s="1"/>
  <c r="Y5044" i="2" s="1"/>
  <c r="W5044" i="2"/>
  <c r="S5056" i="2"/>
  <c r="X5056" i="2" s="1"/>
  <c r="Y5056" i="2" s="1"/>
  <c r="W5056" i="2"/>
  <c r="S5064" i="2"/>
  <c r="X5064" i="2" s="1"/>
  <c r="Y5064" i="2" s="1"/>
  <c r="W5064" i="2"/>
  <c r="S5072" i="2"/>
  <c r="X5072" i="2" s="1"/>
  <c r="Y5072" i="2" s="1"/>
  <c r="W5072" i="2"/>
  <c r="S5080" i="2"/>
  <c r="X5080" i="2" s="1"/>
  <c r="Y5080" i="2" s="1"/>
  <c r="W5080" i="2"/>
  <c r="W5088" i="2"/>
  <c r="S5088" i="2"/>
  <c r="X5088" i="2" s="1"/>
  <c r="Y5088" i="2" s="1"/>
  <c r="S5381" i="2"/>
  <c r="X5381" i="2" s="1"/>
  <c r="Y5381" i="2" s="1"/>
  <c r="W5381" i="2"/>
  <c r="S5389" i="2"/>
  <c r="X5389" i="2" s="1"/>
  <c r="Y5389" i="2" s="1"/>
  <c r="W5389" i="2"/>
  <c r="S5397" i="2"/>
  <c r="X5397" i="2" s="1"/>
  <c r="Y5397" i="2" s="1"/>
  <c r="W5397" i="2"/>
  <c r="S5409" i="2"/>
  <c r="X5409" i="2" s="1"/>
  <c r="Y5409" i="2" s="1"/>
  <c r="W5409" i="2"/>
  <c r="S5417" i="2"/>
  <c r="X5417" i="2" s="1"/>
  <c r="Y5417" i="2" s="1"/>
  <c r="W5417" i="2"/>
  <c r="S5425" i="2"/>
  <c r="X5425" i="2" s="1"/>
  <c r="Y5425" i="2" s="1"/>
  <c r="W5425" i="2"/>
  <c r="S5433" i="2"/>
  <c r="X5433" i="2" s="1"/>
  <c r="Y5433" i="2" s="1"/>
  <c r="W5433" i="2"/>
  <c r="S5448" i="2"/>
  <c r="X5448" i="2" s="1"/>
  <c r="Y5448" i="2" s="1"/>
  <c r="W5448" i="2"/>
  <c r="S5452" i="2"/>
  <c r="X5452" i="2" s="1"/>
  <c r="Y5452" i="2" s="1"/>
  <c r="W5452" i="2"/>
  <c r="S5464" i="2"/>
  <c r="X5464" i="2" s="1"/>
  <c r="Y5464" i="2" s="1"/>
  <c r="W5464" i="2"/>
  <c r="S5472" i="2"/>
  <c r="X5472" i="2" s="1"/>
  <c r="Y5472" i="2" s="1"/>
  <c r="W5472" i="2"/>
  <c r="S5480" i="2"/>
  <c r="X5480" i="2" s="1"/>
  <c r="Y5480" i="2" s="1"/>
  <c r="W5480" i="2"/>
  <c r="S5484" i="2"/>
  <c r="X5484" i="2" s="1"/>
  <c r="Y5484" i="2" s="1"/>
  <c r="W5484" i="2"/>
  <c r="S5492" i="2"/>
  <c r="X5492" i="2" s="1"/>
  <c r="Y5492" i="2" s="1"/>
  <c r="W5492" i="2"/>
  <c r="S5500" i="2"/>
  <c r="X5500" i="2" s="1"/>
  <c r="Y5500" i="2" s="1"/>
  <c r="W5500" i="2"/>
  <c r="S5507" i="2"/>
  <c r="X5507" i="2" s="1"/>
  <c r="Y5507" i="2" s="1"/>
  <c r="W5507" i="2"/>
  <c r="S5515" i="2"/>
  <c r="X5515" i="2" s="1"/>
  <c r="Y5515" i="2" s="1"/>
  <c r="W5515" i="2"/>
  <c r="S5523" i="2"/>
  <c r="X5523" i="2" s="1"/>
  <c r="Y5523" i="2" s="1"/>
  <c r="W5523" i="2"/>
  <c r="S5527" i="2"/>
  <c r="X5527" i="2" s="1"/>
  <c r="Y5527" i="2" s="1"/>
  <c r="W5527" i="2"/>
  <c r="S5535" i="2"/>
  <c r="X5535" i="2" s="1"/>
  <c r="Y5535" i="2" s="1"/>
  <c r="W5535" i="2"/>
  <c r="S5543" i="2"/>
  <c r="X5543" i="2" s="1"/>
  <c r="Y5543" i="2" s="1"/>
  <c r="W5543" i="2"/>
  <c r="S5551" i="2"/>
  <c r="X5551" i="2" s="1"/>
  <c r="Y5551" i="2" s="1"/>
  <c r="W5551" i="2"/>
  <c r="S5559" i="2"/>
  <c r="X5559" i="2" s="1"/>
  <c r="Y5559" i="2" s="1"/>
  <c r="W5559" i="2"/>
  <c r="S5567" i="2"/>
  <c r="X5567" i="2" s="1"/>
  <c r="Y5567" i="2" s="1"/>
  <c r="W5567" i="2"/>
  <c r="S5574" i="2"/>
  <c r="X5574" i="2" s="1"/>
  <c r="Y5574" i="2" s="1"/>
  <c r="W5574" i="2"/>
  <c r="S5582" i="2"/>
  <c r="X5582" i="2" s="1"/>
  <c r="Y5582" i="2" s="1"/>
  <c r="W5582" i="2"/>
  <c r="S5590" i="2"/>
  <c r="X5590" i="2" s="1"/>
  <c r="Y5590" i="2" s="1"/>
  <c r="W5590" i="2"/>
  <c r="S5598" i="2"/>
  <c r="X5598" i="2" s="1"/>
  <c r="Y5598" i="2" s="1"/>
  <c r="W5598" i="2"/>
  <c r="S5606" i="2"/>
  <c r="X5606" i="2" s="1"/>
  <c r="Y5606" i="2" s="1"/>
  <c r="W5606" i="2"/>
  <c r="S5614" i="2"/>
  <c r="X5614" i="2" s="1"/>
  <c r="Y5614" i="2" s="1"/>
  <c r="W5614" i="2"/>
  <c r="S5622" i="2"/>
  <c r="X5622" i="2" s="1"/>
  <c r="Y5622" i="2" s="1"/>
  <c r="W5622" i="2"/>
  <c r="S5630" i="2"/>
  <c r="X5630" i="2" s="1"/>
  <c r="Y5630" i="2" s="1"/>
  <c r="W5630" i="2"/>
  <c r="S5638" i="2"/>
  <c r="X5638" i="2" s="1"/>
  <c r="Y5638" i="2" s="1"/>
  <c r="W5638" i="2"/>
  <c r="S5646" i="2"/>
  <c r="X5646" i="2" s="1"/>
  <c r="Y5646" i="2" s="1"/>
  <c r="W5646" i="2"/>
  <c r="S5654" i="2"/>
  <c r="X5654" i="2" s="1"/>
  <c r="Y5654" i="2" s="1"/>
  <c r="W5654" i="2"/>
  <c r="S5662" i="2"/>
  <c r="X5662" i="2" s="1"/>
  <c r="Y5662" i="2" s="1"/>
  <c r="W5662" i="2"/>
  <c r="S5670" i="2"/>
  <c r="X5670" i="2" s="1"/>
  <c r="Y5670" i="2" s="1"/>
  <c r="W5670" i="2"/>
  <c r="S5678" i="2"/>
  <c r="X5678" i="2" s="1"/>
  <c r="Y5678" i="2" s="1"/>
  <c r="W5678" i="2"/>
  <c r="S5686" i="2"/>
  <c r="X5686" i="2" s="1"/>
  <c r="Y5686" i="2" s="1"/>
  <c r="W5686" i="2"/>
  <c r="S5694" i="2"/>
  <c r="X5694" i="2" s="1"/>
  <c r="Y5694" i="2" s="1"/>
  <c r="W5694" i="2"/>
  <c r="S5701" i="2"/>
  <c r="X5701" i="2" s="1"/>
  <c r="Y5701" i="2" s="1"/>
  <c r="W5701" i="2"/>
  <c r="S5709" i="2"/>
  <c r="X5709" i="2" s="1"/>
  <c r="Y5709" i="2" s="1"/>
  <c r="W5709" i="2"/>
  <c r="S5717" i="2"/>
  <c r="X5717" i="2" s="1"/>
  <c r="Y5717" i="2" s="1"/>
  <c r="W5717" i="2"/>
  <c r="S5725" i="2"/>
  <c r="X5725" i="2" s="1"/>
  <c r="Y5725" i="2" s="1"/>
  <c r="W5725" i="2"/>
  <c r="S5733" i="2"/>
  <c r="X5733" i="2" s="1"/>
  <c r="Y5733" i="2" s="1"/>
  <c r="W5733" i="2"/>
  <c r="S5745" i="2"/>
  <c r="X5745" i="2" s="1"/>
  <c r="Y5745" i="2" s="1"/>
  <c r="W5745" i="2"/>
  <c r="S5753" i="2"/>
  <c r="X5753" i="2" s="1"/>
  <c r="Y5753" i="2" s="1"/>
  <c r="W5753" i="2"/>
  <c r="S5761" i="2"/>
  <c r="X5761" i="2" s="1"/>
  <c r="Y5761" i="2" s="1"/>
  <c r="W5761" i="2"/>
  <c r="S5772" i="2"/>
  <c r="X5772" i="2" s="1"/>
  <c r="Y5772" i="2" s="1"/>
  <c r="W5772" i="2"/>
  <c r="S5780" i="2"/>
  <c r="X5780" i="2" s="1"/>
  <c r="Y5780" i="2" s="1"/>
  <c r="W5780" i="2"/>
  <c r="S5788" i="2"/>
  <c r="X5788" i="2" s="1"/>
  <c r="Y5788" i="2" s="1"/>
  <c r="W5788" i="2"/>
  <c r="S5796" i="2"/>
  <c r="X5796" i="2" s="1"/>
  <c r="Y5796" i="2" s="1"/>
  <c r="W5796" i="2"/>
  <c r="S5804" i="2"/>
  <c r="X5804" i="2" s="1"/>
  <c r="Y5804" i="2" s="1"/>
  <c r="W5804" i="2"/>
  <c r="S5812" i="2"/>
  <c r="X5812" i="2" s="1"/>
  <c r="Y5812" i="2" s="1"/>
  <c r="W5812" i="2"/>
  <c r="S5816" i="2"/>
  <c r="X5816" i="2" s="1"/>
  <c r="Y5816" i="2" s="1"/>
  <c r="W5816" i="2"/>
  <c r="S5835" i="2"/>
  <c r="X5835" i="2" s="1"/>
  <c r="Y5835" i="2" s="1"/>
  <c r="W5835" i="2"/>
  <c r="S5843" i="2"/>
  <c r="X5843" i="2" s="1"/>
  <c r="Y5843" i="2" s="1"/>
  <c r="W5843" i="2"/>
  <c r="S5851" i="2"/>
  <c r="X5851" i="2" s="1"/>
  <c r="Y5851" i="2" s="1"/>
  <c r="W5851" i="2"/>
  <c r="S5859" i="2"/>
  <c r="X5859" i="2" s="1"/>
  <c r="Y5859" i="2" s="1"/>
  <c r="W5859" i="2"/>
  <c r="S5867" i="2"/>
  <c r="X5867" i="2" s="1"/>
  <c r="Y5867" i="2" s="1"/>
  <c r="W5867" i="2"/>
  <c r="S5875" i="2"/>
  <c r="X5875" i="2" s="1"/>
  <c r="Y5875" i="2" s="1"/>
  <c r="W5875" i="2"/>
  <c r="S5883" i="2"/>
  <c r="X5883" i="2" s="1"/>
  <c r="Y5883" i="2" s="1"/>
  <c r="W5883" i="2"/>
  <c r="S5891" i="2"/>
  <c r="X5891" i="2" s="1"/>
  <c r="Y5891" i="2" s="1"/>
  <c r="W5891" i="2"/>
  <c r="S5902" i="2"/>
  <c r="X5902" i="2" s="1"/>
  <c r="Y5902" i="2" s="1"/>
  <c r="W5902" i="2"/>
  <c r="S5906" i="2"/>
  <c r="X5906" i="2" s="1"/>
  <c r="Y5906" i="2" s="1"/>
  <c r="W5906" i="2"/>
  <c r="S5910" i="2"/>
  <c r="X5910" i="2" s="1"/>
  <c r="Y5910" i="2" s="1"/>
  <c r="W5910" i="2"/>
  <c r="S5921" i="2"/>
  <c r="X5921" i="2" s="1"/>
  <c r="Y5921" i="2" s="1"/>
  <c r="W5921" i="2"/>
  <c r="S5925" i="2"/>
  <c r="X5925" i="2" s="1"/>
  <c r="Y5925" i="2" s="1"/>
  <c r="W5925" i="2"/>
  <c r="S5933" i="2"/>
  <c r="X5933" i="2" s="1"/>
  <c r="Y5933" i="2" s="1"/>
  <c r="W5933" i="2"/>
  <c r="S5940" i="2"/>
  <c r="X5940" i="2" s="1"/>
  <c r="Y5940" i="2" s="1"/>
  <c r="W5940" i="2"/>
  <c r="S5948" i="2"/>
  <c r="X5948" i="2" s="1"/>
  <c r="Y5948" i="2" s="1"/>
  <c r="W5948" i="2"/>
  <c r="S5959" i="2"/>
  <c r="X5959" i="2" s="1"/>
  <c r="Y5959" i="2" s="1"/>
  <c r="W5959" i="2"/>
  <c r="S5974" i="2"/>
  <c r="X5974" i="2" s="1"/>
  <c r="Y5974" i="2" s="1"/>
  <c r="W5974" i="2"/>
  <c r="S5985" i="2"/>
  <c r="X5985" i="2" s="1"/>
  <c r="Y5985" i="2" s="1"/>
  <c r="W5985" i="2"/>
  <c r="S5993" i="2"/>
  <c r="X5993" i="2" s="1"/>
  <c r="Y5993" i="2" s="1"/>
  <c r="W5993" i="2"/>
  <c r="S6000" i="2"/>
  <c r="X6000" i="2" s="1"/>
  <c r="Y6000" i="2" s="1"/>
  <c r="W6000" i="2"/>
  <c r="S6008" i="2"/>
  <c r="X6008" i="2" s="1"/>
  <c r="Y6008" i="2" s="1"/>
  <c r="W6008" i="2"/>
  <c r="S6016" i="2"/>
  <c r="X6016" i="2" s="1"/>
  <c r="Y6016" i="2" s="1"/>
  <c r="W6016" i="2"/>
  <c r="S6027" i="2"/>
  <c r="X6027" i="2" s="1"/>
  <c r="Y6027" i="2" s="1"/>
  <c r="W6027" i="2"/>
  <c r="S6035" i="2"/>
  <c r="X6035" i="2" s="1"/>
  <c r="Y6035" i="2" s="1"/>
  <c r="W6035" i="2"/>
  <c r="S6042" i="2"/>
  <c r="X6042" i="2" s="1"/>
  <c r="Y6042" i="2" s="1"/>
  <c r="W6042" i="2"/>
  <c r="S6050" i="2"/>
  <c r="X6050" i="2" s="1"/>
  <c r="Y6050" i="2" s="1"/>
  <c r="W6050" i="2"/>
  <c r="S6058" i="2"/>
  <c r="X6058" i="2" s="1"/>
  <c r="Y6058" i="2" s="1"/>
  <c r="W6058" i="2"/>
  <c r="S6062" i="2"/>
  <c r="X6062" i="2" s="1"/>
  <c r="Y6062" i="2" s="1"/>
  <c r="W6062" i="2"/>
  <c r="S6069" i="2"/>
  <c r="X6069" i="2" s="1"/>
  <c r="Y6069" i="2" s="1"/>
  <c r="W6069" i="2"/>
  <c r="S6112" i="2"/>
  <c r="X6112" i="2" s="1"/>
  <c r="Y6112" i="2" s="1"/>
  <c r="W6112" i="2"/>
  <c r="S6120" i="2"/>
  <c r="X6120" i="2" s="1"/>
  <c r="Y6120" i="2" s="1"/>
  <c r="W6120" i="2"/>
  <c r="S6128" i="2"/>
  <c r="X6128" i="2" s="1"/>
  <c r="Y6128" i="2" s="1"/>
  <c r="W6128" i="2"/>
  <c r="S6136" i="2"/>
  <c r="X6136" i="2" s="1"/>
  <c r="Y6136" i="2" s="1"/>
  <c r="W6136" i="2"/>
  <c r="S6143" i="2"/>
  <c r="X6143" i="2" s="1"/>
  <c r="Y6143" i="2" s="1"/>
  <c r="W6143" i="2"/>
  <c r="S6151" i="2"/>
  <c r="X6151" i="2" s="1"/>
  <c r="Y6151" i="2" s="1"/>
  <c r="W6151" i="2"/>
  <c r="S6159" i="2"/>
  <c r="X6159" i="2" s="1"/>
  <c r="Y6159" i="2" s="1"/>
  <c r="W6159" i="2"/>
  <c r="S6167" i="2"/>
  <c r="X6167" i="2" s="1"/>
  <c r="Y6167" i="2" s="1"/>
  <c r="W6167" i="2"/>
  <c r="S6175" i="2"/>
  <c r="X6175" i="2" s="1"/>
  <c r="Y6175" i="2" s="1"/>
  <c r="W6175" i="2"/>
  <c r="S6183" i="2"/>
  <c r="X6183" i="2" s="1"/>
  <c r="Y6183" i="2" s="1"/>
  <c r="W6183" i="2"/>
  <c r="S6187" i="2"/>
  <c r="X6187" i="2" s="1"/>
  <c r="Y6187" i="2" s="1"/>
  <c r="W6187" i="2"/>
  <c r="S6194" i="2"/>
  <c r="X6194" i="2" s="1"/>
  <c r="Y6194" i="2" s="1"/>
  <c r="W6194" i="2"/>
  <c r="S6202" i="2"/>
  <c r="X6202" i="2" s="1"/>
  <c r="Y6202" i="2" s="1"/>
  <c r="W6202" i="2"/>
  <c r="S6210" i="2"/>
  <c r="X6210" i="2" s="1"/>
  <c r="Y6210" i="2" s="1"/>
  <c r="W6210" i="2"/>
  <c r="S6232" i="2"/>
  <c r="X6232" i="2" s="1"/>
  <c r="Y6232" i="2" s="1"/>
  <c r="W6232" i="2"/>
  <c r="S6240" i="2"/>
  <c r="X6240" i="2" s="1"/>
  <c r="Y6240" i="2" s="1"/>
  <c r="W6240" i="2"/>
  <c r="S6251" i="2"/>
  <c r="X6251" i="2" s="1"/>
  <c r="Y6251" i="2" s="1"/>
  <c r="W6251" i="2"/>
  <c r="S6258" i="2"/>
  <c r="X6258" i="2" s="1"/>
  <c r="Y6258" i="2" s="1"/>
  <c r="W6258" i="2"/>
  <c r="S6266" i="2"/>
  <c r="X6266" i="2" s="1"/>
  <c r="Y6266" i="2" s="1"/>
  <c r="W6266" i="2"/>
  <c r="S6277" i="2"/>
  <c r="X6277" i="2" s="1"/>
  <c r="Y6277" i="2" s="1"/>
  <c r="W6277" i="2"/>
  <c r="S6284" i="2"/>
  <c r="X6284" i="2" s="1"/>
  <c r="Y6284" i="2" s="1"/>
  <c r="W6284" i="2"/>
  <c r="S6292" i="2"/>
  <c r="X6292" i="2" s="1"/>
  <c r="Y6292" i="2" s="1"/>
  <c r="W6292" i="2"/>
  <c r="S6300" i="2"/>
  <c r="X6300" i="2" s="1"/>
  <c r="Y6300" i="2" s="1"/>
  <c r="W6300" i="2"/>
  <c r="S6307" i="2"/>
  <c r="X6307" i="2" s="1"/>
  <c r="Y6307" i="2" s="1"/>
  <c r="W6307" i="2"/>
  <c r="S6315" i="2"/>
  <c r="X6315" i="2" s="1"/>
  <c r="Y6315" i="2" s="1"/>
  <c r="W6315" i="2"/>
  <c r="S6322" i="2"/>
  <c r="X6322" i="2" s="1"/>
  <c r="Y6322" i="2" s="1"/>
  <c r="W6322" i="2"/>
  <c r="S6330" i="2"/>
  <c r="X6330" i="2" s="1"/>
  <c r="Y6330" i="2" s="1"/>
  <c r="W6330" i="2"/>
  <c r="S6338" i="2"/>
  <c r="X6338" i="2" s="1"/>
  <c r="Y6338" i="2" s="1"/>
  <c r="W6338" i="2"/>
  <c r="S6345" i="2"/>
  <c r="X6345" i="2" s="1"/>
  <c r="Y6345" i="2" s="1"/>
  <c r="W6345" i="2"/>
  <c r="W6353" i="2"/>
  <c r="S6353" i="2"/>
  <c r="X6353" i="2" s="1"/>
  <c r="Y6353" i="2" s="1"/>
  <c r="S6383" i="2"/>
  <c r="X6383" i="2" s="1"/>
  <c r="Y6383" i="2" s="1"/>
  <c r="W6383" i="2"/>
  <c r="S6387" i="2"/>
  <c r="X6387" i="2" s="1"/>
  <c r="Y6387" i="2" s="1"/>
  <c r="W6387" i="2"/>
  <c r="S6398" i="2"/>
  <c r="X6398" i="2" s="1"/>
  <c r="Y6398" i="2" s="1"/>
  <c r="W6398" i="2"/>
  <c r="S6406" i="2"/>
  <c r="X6406" i="2" s="1"/>
  <c r="Y6406" i="2" s="1"/>
  <c r="W6406" i="2"/>
  <c r="S6413" i="2"/>
  <c r="X6413" i="2" s="1"/>
  <c r="Y6413" i="2" s="1"/>
  <c r="W6413" i="2"/>
  <c r="S6417" i="2"/>
  <c r="X6417" i="2" s="1"/>
  <c r="Y6417" i="2" s="1"/>
  <c r="W6417" i="2"/>
  <c r="S6427" i="2"/>
  <c r="X6427" i="2" s="1"/>
  <c r="Y6427" i="2" s="1"/>
  <c r="W6427" i="2"/>
  <c r="S6435" i="2"/>
  <c r="X6435" i="2" s="1"/>
  <c r="Y6435" i="2" s="1"/>
  <c r="W6435" i="2"/>
  <c r="S6443" i="2"/>
  <c r="X6443" i="2" s="1"/>
  <c r="Y6443" i="2" s="1"/>
  <c r="W6443" i="2"/>
  <c r="S6451" i="2"/>
  <c r="X6451" i="2" s="1"/>
  <c r="Y6451" i="2" s="1"/>
  <c r="W6451" i="2"/>
  <c r="S6457" i="2"/>
  <c r="X6457" i="2" s="1"/>
  <c r="Y6457" i="2" s="1"/>
  <c r="W6457" i="2"/>
  <c r="S6465" i="2"/>
  <c r="X6465" i="2" s="1"/>
  <c r="Y6465" i="2" s="1"/>
  <c r="W6465" i="2"/>
  <c r="S6476" i="2"/>
  <c r="X6476" i="2" s="1"/>
  <c r="Y6476" i="2" s="1"/>
  <c r="W6476" i="2"/>
  <c r="W6484" i="2"/>
  <c r="S6484" i="2"/>
  <c r="X6484" i="2" s="1"/>
  <c r="Y6484" i="2" s="1"/>
  <c r="S6526" i="2"/>
  <c r="X6526" i="2" s="1"/>
  <c r="Y6526" i="2" s="1"/>
  <c r="W6526" i="2"/>
  <c r="W6533" i="2"/>
  <c r="S6533" i="2"/>
  <c r="X6533" i="2" s="1"/>
  <c r="Y6533" i="2" s="1"/>
  <c r="S6575" i="2"/>
  <c r="X6575" i="2" s="1"/>
  <c r="Y6575" i="2" s="1"/>
  <c r="W6575" i="2"/>
  <c r="S6596" i="2"/>
  <c r="X6596" i="2" s="1"/>
  <c r="Y6596" i="2" s="1"/>
  <c r="W6596" i="2"/>
  <c r="S6611" i="2"/>
  <c r="X6611" i="2" s="1"/>
  <c r="Y6611" i="2" s="1"/>
  <c r="W6611" i="2"/>
  <c r="S6618" i="2"/>
  <c r="X6618" i="2" s="1"/>
  <c r="Y6618" i="2" s="1"/>
  <c r="W6618" i="2"/>
  <c r="W6629" i="2"/>
  <c r="S6629" i="2"/>
  <c r="X6629" i="2" s="1"/>
  <c r="Y6629" i="2" s="1"/>
  <c r="S6714" i="2"/>
  <c r="X6714" i="2" s="1"/>
  <c r="Y6714" i="2" s="1"/>
  <c r="W6714" i="2"/>
  <c r="S6721" i="2"/>
  <c r="X6721" i="2" s="1"/>
  <c r="Y6721" i="2" s="1"/>
  <c r="W6721" i="2"/>
  <c r="S6729" i="2"/>
  <c r="X6729" i="2" s="1"/>
  <c r="Y6729" i="2" s="1"/>
  <c r="W6729" i="2"/>
  <c r="S6737" i="2"/>
  <c r="X6737" i="2" s="1"/>
  <c r="Y6737" i="2" s="1"/>
  <c r="W6737" i="2"/>
  <c r="S6741" i="2"/>
  <c r="X6741" i="2" s="1"/>
  <c r="Y6741" i="2" s="1"/>
  <c r="W6741" i="2"/>
  <c r="S6752" i="2"/>
  <c r="X6752" i="2" s="1"/>
  <c r="Y6752" i="2" s="1"/>
  <c r="W6752" i="2"/>
  <c r="S6756" i="2"/>
  <c r="X6756" i="2" s="1"/>
  <c r="Y6756" i="2" s="1"/>
  <c r="W6756" i="2"/>
  <c r="S6764" i="2"/>
  <c r="X6764" i="2" s="1"/>
  <c r="Y6764" i="2" s="1"/>
  <c r="W6764" i="2"/>
  <c r="S6772" i="2"/>
  <c r="X6772" i="2" s="1"/>
  <c r="Y6772" i="2" s="1"/>
  <c r="W6772" i="2"/>
  <c r="S6784" i="2"/>
  <c r="X6784" i="2" s="1"/>
  <c r="Y6784" i="2" s="1"/>
  <c r="W6784" i="2"/>
  <c r="S6792" i="2"/>
  <c r="X6792" i="2" s="1"/>
  <c r="Y6792" i="2" s="1"/>
  <c r="W6792" i="2"/>
  <c r="S6800" i="2"/>
  <c r="X6800" i="2" s="1"/>
  <c r="Y6800" i="2" s="1"/>
  <c r="W6800" i="2"/>
  <c r="S6804" i="2"/>
  <c r="X6804" i="2" s="1"/>
  <c r="Y6804" i="2" s="1"/>
  <c r="W6804" i="2"/>
  <c r="S6812" i="2"/>
  <c r="X6812" i="2" s="1"/>
  <c r="Y6812" i="2" s="1"/>
  <c r="W6812" i="2"/>
  <c r="S6820" i="2"/>
  <c r="X6820" i="2" s="1"/>
  <c r="Y6820" i="2" s="1"/>
  <c r="W6820" i="2"/>
  <c r="S6828" i="2"/>
  <c r="X6828" i="2" s="1"/>
  <c r="Y6828" i="2" s="1"/>
  <c r="W6828" i="2"/>
  <c r="S6836" i="2"/>
  <c r="X6836" i="2" s="1"/>
  <c r="Y6836" i="2" s="1"/>
  <c r="W6836" i="2"/>
  <c r="S6844" i="2"/>
  <c r="X6844" i="2" s="1"/>
  <c r="Y6844" i="2" s="1"/>
  <c r="W6844" i="2"/>
  <c r="S6856" i="2"/>
  <c r="X6856" i="2" s="1"/>
  <c r="Y6856" i="2" s="1"/>
  <c r="W6856" i="2"/>
  <c r="S6864" i="2"/>
  <c r="X6864" i="2" s="1"/>
  <c r="Y6864" i="2" s="1"/>
  <c r="W6864" i="2"/>
  <c r="S6868" i="2"/>
  <c r="X6868" i="2" s="1"/>
  <c r="Y6868" i="2" s="1"/>
  <c r="W6868" i="2"/>
  <c r="S6876" i="2"/>
  <c r="X6876" i="2" s="1"/>
  <c r="Y6876" i="2" s="1"/>
  <c r="W6876" i="2"/>
  <c r="S6888" i="2"/>
  <c r="X6888" i="2" s="1"/>
  <c r="Y6888" i="2" s="1"/>
  <c r="W6888" i="2"/>
  <c r="S6896" i="2"/>
  <c r="X6896" i="2" s="1"/>
  <c r="Y6896" i="2" s="1"/>
  <c r="W6896" i="2"/>
  <c r="S6911" i="2"/>
  <c r="X6911" i="2" s="1"/>
  <c r="Y6911" i="2" s="1"/>
  <c r="W6911" i="2"/>
  <c r="S6919" i="2"/>
  <c r="X6919" i="2" s="1"/>
  <c r="Y6919" i="2" s="1"/>
  <c r="W6919" i="2"/>
  <c r="S6927" i="2"/>
  <c r="X6927" i="2" s="1"/>
  <c r="Y6927" i="2" s="1"/>
  <c r="W6927" i="2"/>
  <c r="W6935" i="2"/>
  <c r="S6935" i="2"/>
  <c r="X6935" i="2" s="1"/>
  <c r="Y6935" i="2" s="1"/>
  <c r="W177" i="2"/>
  <c r="W401" i="2"/>
  <c r="W433" i="2"/>
  <c r="W2057" i="2"/>
  <c r="W2185" i="2"/>
  <c r="W2441" i="2"/>
  <c r="W3401" i="2"/>
  <c r="W3993" i="2"/>
  <c r="W4249" i="2"/>
  <c r="S4" i="2"/>
  <c r="X4" i="2" s="1"/>
  <c r="Y4" i="2" s="1"/>
  <c r="W4" i="2"/>
  <c r="S12" i="2"/>
  <c r="X12" i="2" s="1"/>
  <c r="Y12" i="2" s="1"/>
  <c r="W12" i="2"/>
  <c r="S20" i="2"/>
  <c r="X20" i="2" s="1"/>
  <c r="Y20" i="2" s="1"/>
  <c r="W20" i="2"/>
  <c r="S28" i="2"/>
  <c r="X28" i="2" s="1"/>
  <c r="Y28" i="2" s="1"/>
  <c r="W28" i="2"/>
  <c r="S36" i="2"/>
  <c r="X36" i="2" s="1"/>
  <c r="Y36" i="2" s="1"/>
  <c r="W36" i="2"/>
  <c r="S44" i="2"/>
  <c r="X44" i="2" s="1"/>
  <c r="Y44" i="2" s="1"/>
  <c r="W44" i="2"/>
  <c r="S52" i="2"/>
  <c r="X52" i="2" s="1"/>
  <c r="Y52" i="2" s="1"/>
  <c r="W52" i="2"/>
  <c r="S60" i="2"/>
  <c r="X60" i="2" s="1"/>
  <c r="Y60" i="2" s="1"/>
  <c r="W60" i="2"/>
  <c r="S72" i="2"/>
  <c r="X72" i="2" s="1"/>
  <c r="Y72" i="2" s="1"/>
  <c r="W72" i="2"/>
  <c r="S76" i="2"/>
  <c r="X76" i="2" s="1"/>
  <c r="Y76" i="2" s="1"/>
  <c r="W76" i="2"/>
  <c r="S80" i="2"/>
  <c r="X80" i="2" s="1"/>
  <c r="Y80" i="2" s="1"/>
  <c r="W80" i="2"/>
  <c r="S84" i="2"/>
  <c r="X84" i="2" s="1"/>
  <c r="Y84" i="2" s="1"/>
  <c r="W84" i="2"/>
  <c r="S88" i="2"/>
  <c r="X88" i="2" s="1"/>
  <c r="Y88" i="2" s="1"/>
  <c r="W88" i="2"/>
  <c r="S92" i="2"/>
  <c r="X92" i="2" s="1"/>
  <c r="Y92" i="2" s="1"/>
  <c r="W92" i="2"/>
  <c r="S96" i="2"/>
  <c r="X96" i="2" s="1"/>
  <c r="Y96" i="2" s="1"/>
  <c r="W96" i="2"/>
  <c r="S100" i="2"/>
  <c r="X100" i="2" s="1"/>
  <c r="Y100" i="2" s="1"/>
  <c r="W100" i="2"/>
  <c r="S104" i="2"/>
  <c r="X104" i="2" s="1"/>
  <c r="Y104" i="2" s="1"/>
  <c r="W104" i="2"/>
  <c r="S108" i="2"/>
  <c r="X108" i="2" s="1"/>
  <c r="Y108" i="2" s="1"/>
  <c r="W108" i="2"/>
  <c r="S112" i="2"/>
  <c r="X112" i="2" s="1"/>
  <c r="Y112" i="2" s="1"/>
  <c r="W112" i="2"/>
  <c r="S116" i="2"/>
  <c r="X116" i="2" s="1"/>
  <c r="Y116" i="2" s="1"/>
  <c r="W116" i="2"/>
  <c r="S120" i="2"/>
  <c r="X120" i="2" s="1"/>
  <c r="Y120" i="2" s="1"/>
  <c r="W120" i="2"/>
  <c r="S124" i="2"/>
  <c r="X124" i="2" s="1"/>
  <c r="Y124" i="2" s="1"/>
  <c r="W124" i="2"/>
  <c r="S128" i="2"/>
  <c r="X128" i="2" s="1"/>
  <c r="Y128" i="2" s="1"/>
  <c r="W128" i="2"/>
  <c r="S132" i="2"/>
  <c r="X132" i="2" s="1"/>
  <c r="Y132" i="2" s="1"/>
  <c r="W132" i="2"/>
  <c r="S135" i="2"/>
  <c r="X135" i="2" s="1"/>
  <c r="Y135" i="2" s="1"/>
  <c r="W135" i="2"/>
  <c r="S139" i="2"/>
  <c r="X139" i="2" s="1"/>
  <c r="Y139" i="2" s="1"/>
  <c r="W139" i="2"/>
  <c r="S143" i="2"/>
  <c r="X143" i="2" s="1"/>
  <c r="Y143" i="2" s="1"/>
  <c r="W143" i="2"/>
  <c r="S147" i="2"/>
  <c r="X147" i="2" s="1"/>
  <c r="Y147" i="2" s="1"/>
  <c r="W147" i="2"/>
  <c r="S151" i="2"/>
  <c r="X151" i="2" s="1"/>
  <c r="Y151" i="2" s="1"/>
  <c r="W151" i="2"/>
  <c r="S155" i="2"/>
  <c r="X155" i="2" s="1"/>
  <c r="Y155" i="2" s="1"/>
  <c r="W155" i="2"/>
  <c r="S159" i="2"/>
  <c r="X159" i="2" s="1"/>
  <c r="Y159" i="2" s="1"/>
  <c r="W159" i="2"/>
  <c r="S163" i="2"/>
  <c r="X163" i="2" s="1"/>
  <c r="Y163" i="2" s="1"/>
  <c r="W163" i="2"/>
  <c r="S167" i="2"/>
  <c r="X167" i="2" s="1"/>
  <c r="Y167" i="2" s="1"/>
  <c r="W167" i="2"/>
  <c r="S171" i="2"/>
  <c r="X171" i="2" s="1"/>
  <c r="Y171" i="2" s="1"/>
  <c r="W171" i="2"/>
  <c r="S175" i="2"/>
  <c r="X175" i="2" s="1"/>
  <c r="Y175" i="2" s="1"/>
  <c r="W175" i="2"/>
  <c r="S179" i="2"/>
  <c r="X179" i="2" s="1"/>
  <c r="Y179" i="2" s="1"/>
  <c r="W179" i="2"/>
  <c r="S183" i="2"/>
  <c r="X183" i="2" s="1"/>
  <c r="Y183" i="2" s="1"/>
  <c r="W183" i="2"/>
  <c r="S187" i="2"/>
  <c r="X187" i="2" s="1"/>
  <c r="Y187" i="2" s="1"/>
  <c r="W187" i="2"/>
  <c r="S191" i="2"/>
  <c r="X191" i="2" s="1"/>
  <c r="Y191" i="2" s="1"/>
  <c r="W191" i="2"/>
  <c r="S195" i="2"/>
  <c r="X195" i="2" s="1"/>
  <c r="Y195" i="2" s="1"/>
  <c r="W195" i="2"/>
  <c r="S198" i="2"/>
  <c r="X198" i="2" s="1"/>
  <c r="Y198" i="2" s="1"/>
  <c r="W198" i="2"/>
  <c r="S206" i="2"/>
  <c r="X206" i="2" s="1"/>
  <c r="Y206" i="2" s="1"/>
  <c r="W206" i="2"/>
  <c r="S214" i="2"/>
  <c r="X214" i="2" s="1"/>
  <c r="Y214" i="2" s="1"/>
  <c r="W214" i="2"/>
  <c r="S222" i="2"/>
  <c r="X222" i="2" s="1"/>
  <c r="Y222" i="2" s="1"/>
  <c r="W222" i="2"/>
  <c r="S230" i="2"/>
  <c r="X230" i="2" s="1"/>
  <c r="Y230" i="2" s="1"/>
  <c r="W230" i="2"/>
  <c r="S238" i="2"/>
  <c r="X238" i="2" s="1"/>
  <c r="Y238" i="2" s="1"/>
  <c r="W238" i="2"/>
  <c r="S246" i="2"/>
  <c r="X246" i="2" s="1"/>
  <c r="Y246" i="2" s="1"/>
  <c r="W246" i="2"/>
  <c r="S254" i="2"/>
  <c r="X254" i="2" s="1"/>
  <c r="Y254" i="2" s="1"/>
  <c r="W254" i="2"/>
  <c r="S261" i="2"/>
  <c r="X261" i="2" s="1"/>
  <c r="Y261" i="2" s="1"/>
  <c r="S269" i="2"/>
  <c r="X269" i="2" s="1"/>
  <c r="Y269" i="2" s="1"/>
  <c r="W269" i="2"/>
  <c r="S277" i="2"/>
  <c r="X277" i="2" s="1"/>
  <c r="Y277" i="2" s="1"/>
  <c r="W277" i="2"/>
  <c r="S285" i="2"/>
  <c r="X285" i="2" s="1"/>
  <c r="Y285" i="2" s="1"/>
  <c r="W285" i="2"/>
  <c r="S293" i="2"/>
  <c r="X293" i="2" s="1"/>
  <c r="Y293" i="2" s="1"/>
  <c r="W293" i="2"/>
  <c r="S301" i="2"/>
  <c r="X301" i="2" s="1"/>
  <c r="Y301" i="2" s="1"/>
  <c r="W301" i="2"/>
  <c r="S309" i="2"/>
  <c r="X309" i="2" s="1"/>
  <c r="Y309" i="2" s="1"/>
  <c r="W309" i="2"/>
  <c r="S317" i="2"/>
  <c r="X317" i="2" s="1"/>
  <c r="Y317" i="2" s="1"/>
  <c r="W317" i="2"/>
  <c r="S328" i="2"/>
  <c r="X328" i="2" s="1"/>
  <c r="Y328" i="2" s="1"/>
  <c r="W328" i="2"/>
  <c r="S332" i="2"/>
  <c r="X332" i="2" s="1"/>
  <c r="Y332" i="2" s="1"/>
  <c r="W332" i="2"/>
  <c r="S336" i="2"/>
  <c r="X336" i="2" s="1"/>
  <c r="Y336" i="2" s="1"/>
  <c r="W336" i="2"/>
  <c r="S340" i="2"/>
  <c r="X340" i="2" s="1"/>
  <c r="Y340" i="2" s="1"/>
  <c r="W340" i="2"/>
  <c r="S344" i="2"/>
  <c r="X344" i="2" s="1"/>
  <c r="Y344" i="2" s="1"/>
  <c r="W344" i="2"/>
  <c r="S348" i="2"/>
  <c r="X348" i="2" s="1"/>
  <c r="Y348" i="2" s="1"/>
  <c r="W348" i="2"/>
  <c r="S352" i="2"/>
  <c r="X352" i="2" s="1"/>
  <c r="Y352" i="2" s="1"/>
  <c r="W352" i="2"/>
  <c r="S356" i="2"/>
  <c r="X356" i="2" s="1"/>
  <c r="Y356" i="2" s="1"/>
  <c r="W356" i="2"/>
  <c r="S360" i="2"/>
  <c r="X360" i="2" s="1"/>
  <c r="Y360" i="2" s="1"/>
  <c r="W360" i="2"/>
  <c r="S364" i="2"/>
  <c r="X364" i="2" s="1"/>
  <c r="Y364" i="2" s="1"/>
  <c r="W364" i="2"/>
  <c r="S368" i="2"/>
  <c r="X368" i="2" s="1"/>
  <c r="Y368" i="2" s="1"/>
  <c r="W368" i="2"/>
  <c r="S372" i="2"/>
  <c r="X372" i="2" s="1"/>
  <c r="Y372" i="2" s="1"/>
  <c r="W372" i="2"/>
  <c r="S376" i="2"/>
  <c r="X376" i="2" s="1"/>
  <c r="Y376" i="2" s="1"/>
  <c r="W376" i="2"/>
  <c r="S380" i="2"/>
  <c r="X380" i="2" s="1"/>
  <c r="Y380" i="2" s="1"/>
  <c r="W380" i="2"/>
  <c r="S384" i="2"/>
  <c r="X384" i="2" s="1"/>
  <c r="Y384" i="2" s="1"/>
  <c r="W384" i="2"/>
  <c r="S388" i="2"/>
  <c r="X388" i="2" s="1"/>
  <c r="Y388" i="2" s="1"/>
  <c r="W388" i="2"/>
  <c r="S392" i="2"/>
  <c r="X392" i="2" s="1"/>
  <c r="Y392" i="2" s="1"/>
  <c r="W392" i="2"/>
  <c r="S395" i="2"/>
  <c r="X395" i="2" s="1"/>
  <c r="Y395" i="2" s="1"/>
  <c r="W395" i="2"/>
  <c r="S399" i="2"/>
  <c r="X399" i="2" s="1"/>
  <c r="Y399" i="2" s="1"/>
  <c r="W399" i="2"/>
  <c r="S403" i="2"/>
  <c r="X403" i="2" s="1"/>
  <c r="Y403" i="2" s="1"/>
  <c r="W403" i="2"/>
  <c r="S407" i="2"/>
  <c r="X407" i="2" s="1"/>
  <c r="Y407" i="2" s="1"/>
  <c r="W407" i="2"/>
  <c r="S411" i="2"/>
  <c r="X411" i="2" s="1"/>
  <c r="Y411" i="2" s="1"/>
  <c r="W411" i="2"/>
  <c r="S415" i="2"/>
  <c r="X415" i="2" s="1"/>
  <c r="Y415" i="2" s="1"/>
  <c r="W415" i="2"/>
  <c r="S419" i="2"/>
  <c r="X419" i="2" s="1"/>
  <c r="Y419" i="2" s="1"/>
  <c r="W419" i="2"/>
  <c r="S423" i="2"/>
  <c r="X423" i="2" s="1"/>
  <c r="Y423" i="2" s="1"/>
  <c r="W423" i="2"/>
  <c r="S427" i="2"/>
  <c r="X427" i="2" s="1"/>
  <c r="Y427" i="2" s="1"/>
  <c r="W427" i="2"/>
  <c r="S431" i="2"/>
  <c r="X431" i="2" s="1"/>
  <c r="Y431" i="2" s="1"/>
  <c r="W431" i="2"/>
  <c r="S435" i="2"/>
  <c r="X435" i="2" s="1"/>
  <c r="Y435" i="2" s="1"/>
  <c r="W435" i="2"/>
  <c r="S439" i="2"/>
  <c r="X439" i="2" s="1"/>
  <c r="Y439" i="2" s="1"/>
  <c r="W439" i="2"/>
  <c r="S443" i="2"/>
  <c r="X443" i="2" s="1"/>
  <c r="Y443" i="2" s="1"/>
  <c r="W443" i="2"/>
  <c r="S447" i="2"/>
  <c r="X447" i="2" s="1"/>
  <c r="Y447" i="2" s="1"/>
  <c r="W447" i="2"/>
  <c r="S451" i="2"/>
  <c r="X451" i="2" s="1"/>
  <c r="Y451" i="2" s="1"/>
  <c r="W451" i="2"/>
  <c r="S455" i="2"/>
  <c r="X455" i="2" s="1"/>
  <c r="Y455" i="2" s="1"/>
  <c r="W455" i="2"/>
  <c r="S462" i="2"/>
  <c r="X462" i="2" s="1"/>
  <c r="Y462" i="2" s="1"/>
  <c r="W462" i="2"/>
  <c r="S466" i="2"/>
  <c r="X466" i="2" s="1"/>
  <c r="Y466" i="2" s="1"/>
  <c r="W466" i="2"/>
  <c r="S474" i="2"/>
  <c r="X474" i="2" s="1"/>
  <c r="Y474" i="2" s="1"/>
  <c r="W474" i="2"/>
  <c r="S478" i="2"/>
  <c r="X478" i="2" s="1"/>
  <c r="Y478" i="2" s="1"/>
  <c r="W478" i="2"/>
  <c r="S482" i="2"/>
  <c r="X482" i="2" s="1"/>
  <c r="Y482" i="2" s="1"/>
  <c r="W482" i="2"/>
  <c r="S490" i="2"/>
  <c r="X490" i="2" s="1"/>
  <c r="Y490" i="2" s="1"/>
  <c r="W490" i="2"/>
  <c r="S494" i="2"/>
  <c r="X494" i="2" s="1"/>
  <c r="Y494" i="2" s="1"/>
  <c r="W494" i="2"/>
  <c r="S498" i="2"/>
  <c r="X498" i="2" s="1"/>
  <c r="Y498" i="2" s="1"/>
  <c r="W498" i="2"/>
  <c r="S506" i="2"/>
  <c r="X506" i="2" s="1"/>
  <c r="Y506" i="2" s="1"/>
  <c r="W506" i="2"/>
  <c r="S510" i="2"/>
  <c r="X510" i="2" s="1"/>
  <c r="Y510" i="2" s="1"/>
  <c r="W510" i="2"/>
  <c r="S514" i="2"/>
  <c r="X514" i="2" s="1"/>
  <c r="Y514" i="2" s="1"/>
  <c r="W514" i="2"/>
  <c r="S522" i="2"/>
  <c r="X522" i="2" s="1"/>
  <c r="Y522" i="2" s="1"/>
  <c r="W522" i="2"/>
  <c r="S526" i="2"/>
  <c r="X526" i="2" s="1"/>
  <c r="Y526" i="2" s="1"/>
  <c r="W526" i="2"/>
  <c r="S530" i="2"/>
  <c r="X530" i="2" s="1"/>
  <c r="Y530" i="2" s="1"/>
  <c r="W530" i="2"/>
  <c r="S538" i="2"/>
  <c r="X538" i="2" s="1"/>
  <c r="Y538" i="2" s="1"/>
  <c r="W538" i="2"/>
  <c r="S542" i="2"/>
  <c r="X542" i="2" s="1"/>
  <c r="Y542" i="2" s="1"/>
  <c r="W542" i="2"/>
  <c r="S546" i="2"/>
  <c r="X546" i="2" s="1"/>
  <c r="Y546" i="2" s="1"/>
  <c r="W546" i="2"/>
  <c r="S554" i="2"/>
  <c r="X554" i="2" s="1"/>
  <c r="Y554" i="2" s="1"/>
  <c r="W554" i="2"/>
  <c r="S558" i="2"/>
  <c r="X558" i="2" s="1"/>
  <c r="Y558" i="2" s="1"/>
  <c r="W558" i="2"/>
  <c r="S562" i="2"/>
  <c r="X562" i="2" s="1"/>
  <c r="Y562" i="2" s="1"/>
  <c r="W562" i="2"/>
  <c r="S570" i="2"/>
  <c r="X570" i="2" s="1"/>
  <c r="Y570" i="2" s="1"/>
  <c r="W570" i="2"/>
  <c r="S574" i="2"/>
  <c r="X574" i="2" s="1"/>
  <c r="Y574" i="2" s="1"/>
  <c r="W574" i="2"/>
  <c r="S578" i="2"/>
  <c r="X578" i="2" s="1"/>
  <c r="Y578" i="2" s="1"/>
  <c r="W578" i="2"/>
  <c r="S586" i="2"/>
  <c r="X586" i="2" s="1"/>
  <c r="Y586" i="2" s="1"/>
  <c r="W586" i="2"/>
  <c r="S590" i="2"/>
  <c r="X590" i="2" s="1"/>
  <c r="Y590" i="2" s="1"/>
  <c r="W590" i="2"/>
  <c r="S594" i="2"/>
  <c r="X594" i="2" s="1"/>
  <c r="Y594" i="2" s="1"/>
  <c r="W594" i="2"/>
  <c r="S602" i="2"/>
  <c r="X602" i="2" s="1"/>
  <c r="Y602" i="2" s="1"/>
  <c r="W602" i="2"/>
  <c r="S606" i="2"/>
  <c r="X606" i="2" s="1"/>
  <c r="Y606" i="2" s="1"/>
  <c r="W606" i="2"/>
  <c r="S610" i="2"/>
  <c r="X610" i="2" s="1"/>
  <c r="Y610" i="2" s="1"/>
  <c r="W610" i="2"/>
  <c r="S618" i="2"/>
  <c r="X618" i="2" s="1"/>
  <c r="Y618" i="2" s="1"/>
  <c r="W618" i="2"/>
  <c r="S622" i="2"/>
  <c r="X622" i="2" s="1"/>
  <c r="Y622" i="2" s="1"/>
  <c r="W622" i="2"/>
  <c r="S626" i="2"/>
  <c r="X626" i="2" s="1"/>
  <c r="Y626" i="2" s="1"/>
  <c r="W626" i="2"/>
  <c r="S634" i="2"/>
  <c r="X634" i="2" s="1"/>
  <c r="Y634" i="2" s="1"/>
  <c r="W634" i="2"/>
  <c r="S638" i="2"/>
  <c r="X638" i="2" s="1"/>
  <c r="Y638" i="2" s="1"/>
  <c r="W638" i="2"/>
  <c r="S642" i="2"/>
  <c r="X642" i="2" s="1"/>
  <c r="Y642" i="2" s="1"/>
  <c r="W642" i="2"/>
  <c r="S650" i="2"/>
  <c r="X650" i="2" s="1"/>
  <c r="Y650" i="2" s="1"/>
  <c r="W650" i="2"/>
  <c r="S654" i="2"/>
  <c r="X654" i="2" s="1"/>
  <c r="Y654" i="2" s="1"/>
  <c r="W654" i="2"/>
  <c r="S658" i="2"/>
  <c r="X658" i="2" s="1"/>
  <c r="Y658" i="2" s="1"/>
  <c r="W658" i="2"/>
  <c r="S666" i="2"/>
  <c r="X666" i="2" s="1"/>
  <c r="Y666" i="2" s="1"/>
  <c r="W666" i="2"/>
  <c r="S670" i="2"/>
  <c r="X670" i="2" s="1"/>
  <c r="Y670" i="2" s="1"/>
  <c r="W670" i="2"/>
  <c r="S674" i="2"/>
  <c r="X674" i="2" s="1"/>
  <c r="Y674" i="2" s="1"/>
  <c r="W674" i="2"/>
  <c r="S682" i="2"/>
  <c r="X682" i="2" s="1"/>
  <c r="Y682" i="2" s="1"/>
  <c r="W682" i="2"/>
  <c r="S686" i="2"/>
  <c r="X686" i="2" s="1"/>
  <c r="Y686" i="2" s="1"/>
  <c r="W686" i="2"/>
  <c r="S690" i="2"/>
  <c r="X690" i="2" s="1"/>
  <c r="Y690" i="2" s="1"/>
  <c r="W690" i="2"/>
  <c r="S698" i="2"/>
  <c r="X698" i="2" s="1"/>
  <c r="Y698" i="2" s="1"/>
  <c r="W698" i="2"/>
  <c r="S702" i="2"/>
  <c r="X702" i="2" s="1"/>
  <c r="Y702" i="2" s="1"/>
  <c r="W702" i="2"/>
  <c r="S706" i="2"/>
  <c r="X706" i="2" s="1"/>
  <c r="Y706" i="2" s="1"/>
  <c r="W706" i="2"/>
  <c r="S714" i="2"/>
  <c r="X714" i="2" s="1"/>
  <c r="Y714" i="2" s="1"/>
  <c r="W714" i="2"/>
  <c r="S718" i="2"/>
  <c r="X718" i="2" s="1"/>
  <c r="Y718" i="2" s="1"/>
  <c r="W718" i="2"/>
  <c r="S722" i="2"/>
  <c r="X722" i="2" s="1"/>
  <c r="Y722" i="2" s="1"/>
  <c r="W722" i="2"/>
  <c r="S730" i="2"/>
  <c r="X730" i="2" s="1"/>
  <c r="Y730" i="2" s="1"/>
  <c r="W730" i="2"/>
  <c r="S734" i="2"/>
  <c r="X734" i="2" s="1"/>
  <c r="Y734" i="2" s="1"/>
  <c r="W734" i="2"/>
  <c r="S738" i="2"/>
  <c r="X738" i="2" s="1"/>
  <c r="Y738" i="2" s="1"/>
  <c r="W738" i="2"/>
  <c r="S746" i="2"/>
  <c r="X746" i="2" s="1"/>
  <c r="Y746" i="2" s="1"/>
  <c r="W746" i="2"/>
  <c r="S750" i="2"/>
  <c r="X750" i="2" s="1"/>
  <c r="Y750" i="2" s="1"/>
  <c r="W750" i="2"/>
  <c r="S754" i="2"/>
  <c r="X754" i="2" s="1"/>
  <c r="Y754" i="2" s="1"/>
  <c r="W754" i="2"/>
  <c r="S762" i="2"/>
  <c r="X762" i="2" s="1"/>
  <c r="Y762" i="2" s="1"/>
  <c r="W762" i="2"/>
  <c r="S766" i="2"/>
  <c r="X766" i="2" s="1"/>
  <c r="Y766" i="2" s="1"/>
  <c r="W766" i="2"/>
  <c r="S770" i="2"/>
  <c r="X770" i="2" s="1"/>
  <c r="Y770" i="2" s="1"/>
  <c r="W770" i="2"/>
  <c r="S778" i="2"/>
  <c r="X778" i="2" s="1"/>
  <c r="Y778" i="2" s="1"/>
  <c r="W778" i="2"/>
  <c r="S782" i="2"/>
  <c r="X782" i="2" s="1"/>
  <c r="Y782" i="2" s="1"/>
  <c r="W782" i="2"/>
  <c r="S786" i="2"/>
  <c r="X786" i="2" s="1"/>
  <c r="Y786" i="2" s="1"/>
  <c r="W786" i="2"/>
  <c r="S794" i="2"/>
  <c r="X794" i="2" s="1"/>
  <c r="Y794" i="2" s="1"/>
  <c r="W794" i="2"/>
  <c r="S798" i="2"/>
  <c r="X798" i="2" s="1"/>
  <c r="Y798" i="2" s="1"/>
  <c r="W798" i="2"/>
  <c r="S802" i="2"/>
  <c r="X802" i="2" s="1"/>
  <c r="Y802" i="2" s="1"/>
  <c r="W802" i="2"/>
  <c r="S810" i="2"/>
  <c r="X810" i="2" s="1"/>
  <c r="Y810" i="2" s="1"/>
  <c r="W810" i="2"/>
  <c r="S814" i="2"/>
  <c r="X814" i="2" s="1"/>
  <c r="Y814" i="2" s="1"/>
  <c r="W814" i="2"/>
  <c r="S818" i="2"/>
  <c r="X818" i="2" s="1"/>
  <c r="Y818" i="2" s="1"/>
  <c r="W818" i="2"/>
  <c r="S826" i="2"/>
  <c r="X826" i="2" s="1"/>
  <c r="Y826" i="2" s="1"/>
  <c r="W826" i="2"/>
  <c r="S830" i="2"/>
  <c r="X830" i="2" s="1"/>
  <c r="Y830" i="2" s="1"/>
  <c r="W830" i="2"/>
  <c r="S834" i="2"/>
  <c r="X834" i="2" s="1"/>
  <c r="Y834" i="2" s="1"/>
  <c r="W834" i="2"/>
  <c r="S842" i="2"/>
  <c r="X842" i="2" s="1"/>
  <c r="Y842" i="2" s="1"/>
  <c r="W842" i="2"/>
  <c r="S846" i="2"/>
  <c r="X846" i="2" s="1"/>
  <c r="Y846" i="2" s="1"/>
  <c r="W846" i="2"/>
  <c r="S850" i="2"/>
  <c r="X850" i="2" s="1"/>
  <c r="Y850" i="2" s="1"/>
  <c r="W850" i="2"/>
  <c r="S858" i="2"/>
  <c r="X858" i="2" s="1"/>
  <c r="Y858" i="2" s="1"/>
  <c r="W858" i="2"/>
  <c r="S862" i="2"/>
  <c r="X862" i="2" s="1"/>
  <c r="Y862" i="2" s="1"/>
  <c r="W862" i="2"/>
  <c r="S866" i="2"/>
  <c r="X866" i="2" s="1"/>
  <c r="Y866" i="2" s="1"/>
  <c r="W866" i="2"/>
  <c r="S874" i="2"/>
  <c r="X874" i="2" s="1"/>
  <c r="Y874" i="2" s="1"/>
  <c r="W874" i="2"/>
  <c r="S878" i="2"/>
  <c r="X878" i="2" s="1"/>
  <c r="Y878" i="2" s="1"/>
  <c r="W878" i="2"/>
  <c r="S882" i="2"/>
  <c r="X882" i="2" s="1"/>
  <c r="Y882" i="2" s="1"/>
  <c r="W882" i="2"/>
  <c r="S890" i="2"/>
  <c r="X890" i="2" s="1"/>
  <c r="Y890" i="2" s="1"/>
  <c r="W890" i="2"/>
  <c r="S894" i="2"/>
  <c r="X894" i="2" s="1"/>
  <c r="Y894" i="2" s="1"/>
  <c r="W894" i="2"/>
  <c r="S898" i="2"/>
  <c r="X898" i="2" s="1"/>
  <c r="Y898" i="2" s="1"/>
  <c r="W898" i="2"/>
  <c r="S906" i="2"/>
  <c r="X906" i="2" s="1"/>
  <c r="Y906" i="2" s="1"/>
  <c r="W906" i="2"/>
  <c r="S910" i="2"/>
  <c r="X910" i="2" s="1"/>
  <c r="Y910" i="2" s="1"/>
  <c r="W910" i="2"/>
  <c r="S914" i="2"/>
  <c r="X914" i="2" s="1"/>
  <c r="Y914" i="2" s="1"/>
  <c r="W914" i="2"/>
  <c r="S922" i="2"/>
  <c r="X922" i="2" s="1"/>
  <c r="Y922" i="2" s="1"/>
  <c r="W922" i="2"/>
  <c r="S926" i="2"/>
  <c r="X926" i="2" s="1"/>
  <c r="Y926" i="2" s="1"/>
  <c r="W926" i="2"/>
  <c r="S930" i="2"/>
  <c r="X930" i="2" s="1"/>
  <c r="Y930" i="2" s="1"/>
  <c r="W930" i="2"/>
  <c r="S938" i="2"/>
  <c r="X938" i="2" s="1"/>
  <c r="Y938" i="2" s="1"/>
  <c r="W938" i="2"/>
  <c r="S942" i="2"/>
  <c r="X942" i="2" s="1"/>
  <c r="Y942" i="2" s="1"/>
  <c r="W942" i="2"/>
  <c r="S946" i="2"/>
  <c r="X946" i="2" s="1"/>
  <c r="Y946" i="2" s="1"/>
  <c r="W946" i="2"/>
  <c r="S954" i="2"/>
  <c r="X954" i="2" s="1"/>
  <c r="Y954" i="2" s="1"/>
  <c r="W954" i="2"/>
  <c r="S958" i="2"/>
  <c r="X958" i="2" s="1"/>
  <c r="Y958" i="2" s="1"/>
  <c r="W958" i="2"/>
  <c r="S962" i="2"/>
  <c r="X962" i="2" s="1"/>
  <c r="Y962" i="2" s="1"/>
  <c r="W962" i="2"/>
  <c r="S970" i="2"/>
  <c r="X970" i="2" s="1"/>
  <c r="Y970" i="2" s="1"/>
  <c r="W970" i="2"/>
  <c r="S974" i="2"/>
  <c r="X974" i="2" s="1"/>
  <c r="Y974" i="2" s="1"/>
  <c r="W974" i="2"/>
  <c r="S978" i="2"/>
  <c r="X978" i="2" s="1"/>
  <c r="Y978" i="2" s="1"/>
  <c r="W978" i="2"/>
  <c r="S986" i="2"/>
  <c r="X986" i="2" s="1"/>
  <c r="Y986" i="2" s="1"/>
  <c r="W986" i="2"/>
  <c r="S990" i="2"/>
  <c r="X990" i="2" s="1"/>
  <c r="Y990" i="2" s="1"/>
  <c r="W990" i="2"/>
  <c r="S994" i="2"/>
  <c r="X994" i="2" s="1"/>
  <c r="Y994" i="2" s="1"/>
  <c r="W994" i="2"/>
  <c r="S1002" i="2"/>
  <c r="X1002" i="2" s="1"/>
  <c r="Y1002" i="2" s="1"/>
  <c r="W1002" i="2"/>
  <c r="S1006" i="2"/>
  <c r="X1006" i="2" s="1"/>
  <c r="Y1006" i="2" s="1"/>
  <c r="W1006" i="2"/>
  <c r="S1010" i="2"/>
  <c r="X1010" i="2" s="1"/>
  <c r="Y1010" i="2" s="1"/>
  <c r="W1010" i="2"/>
  <c r="S1018" i="2"/>
  <c r="X1018" i="2" s="1"/>
  <c r="Y1018" i="2" s="1"/>
  <c r="W1018" i="2"/>
  <c r="S1022" i="2"/>
  <c r="X1022" i="2" s="1"/>
  <c r="Y1022" i="2" s="1"/>
  <c r="W1022" i="2"/>
  <c r="S1026" i="2"/>
  <c r="X1026" i="2" s="1"/>
  <c r="Y1026" i="2" s="1"/>
  <c r="W1026" i="2"/>
  <c r="S1034" i="2"/>
  <c r="X1034" i="2" s="1"/>
  <c r="Y1034" i="2" s="1"/>
  <c r="W1034" i="2"/>
  <c r="S1038" i="2"/>
  <c r="X1038" i="2" s="1"/>
  <c r="Y1038" i="2" s="1"/>
  <c r="W1038" i="2"/>
  <c r="S1042" i="2"/>
  <c r="X1042" i="2" s="1"/>
  <c r="Y1042" i="2" s="1"/>
  <c r="W1042" i="2"/>
  <c r="S1050" i="2"/>
  <c r="X1050" i="2" s="1"/>
  <c r="Y1050" i="2" s="1"/>
  <c r="W1050" i="2"/>
  <c r="S1054" i="2"/>
  <c r="X1054" i="2" s="1"/>
  <c r="Y1054" i="2" s="1"/>
  <c r="W1054" i="2"/>
  <c r="S1058" i="2"/>
  <c r="X1058" i="2" s="1"/>
  <c r="Y1058" i="2" s="1"/>
  <c r="W1058" i="2"/>
  <c r="S1066" i="2"/>
  <c r="X1066" i="2" s="1"/>
  <c r="Y1066" i="2" s="1"/>
  <c r="W1066" i="2"/>
  <c r="S1070" i="2"/>
  <c r="X1070" i="2" s="1"/>
  <c r="Y1070" i="2" s="1"/>
  <c r="W1070" i="2"/>
  <c r="S1074" i="2"/>
  <c r="X1074" i="2" s="1"/>
  <c r="Y1074" i="2" s="1"/>
  <c r="W1074" i="2"/>
  <c r="S1082" i="2"/>
  <c r="X1082" i="2" s="1"/>
  <c r="Y1082" i="2" s="1"/>
  <c r="W1082" i="2"/>
  <c r="S1086" i="2"/>
  <c r="X1086" i="2" s="1"/>
  <c r="Y1086" i="2" s="1"/>
  <c r="W1086" i="2"/>
  <c r="S1090" i="2"/>
  <c r="X1090" i="2" s="1"/>
  <c r="Y1090" i="2" s="1"/>
  <c r="W1090" i="2"/>
  <c r="S1098" i="2"/>
  <c r="X1098" i="2" s="1"/>
  <c r="Y1098" i="2" s="1"/>
  <c r="W1098" i="2"/>
  <c r="S1102" i="2"/>
  <c r="X1102" i="2" s="1"/>
  <c r="Y1102" i="2" s="1"/>
  <c r="W1102" i="2"/>
  <c r="S1106" i="2"/>
  <c r="X1106" i="2" s="1"/>
  <c r="Y1106" i="2" s="1"/>
  <c r="W1106" i="2"/>
  <c r="S1114" i="2"/>
  <c r="X1114" i="2" s="1"/>
  <c r="Y1114" i="2" s="1"/>
  <c r="W1114" i="2"/>
  <c r="S1118" i="2"/>
  <c r="X1118" i="2" s="1"/>
  <c r="Y1118" i="2" s="1"/>
  <c r="W1118" i="2"/>
  <c r="S1122" i="2"/>
  <c r="X1122" i="2" s="1"/>
  <c r="Y1122" i="2" s="1"/>
  <c r="W1122" i="2"/>
  <c r="S1130" i="2"/>
  <c r="X1130" i="2" s="1"/>
  <c r="Y1130" i="2" s="1"/>
  <c r="W1130" i="2"/>
  <c r="S1134" i="2"/>
  <c r="X1134" i="2" s="1"/>
  <c r="Y1134" i="2" s="1"/>
  <c r="W1134" i="2"/>
  <c r="S1138" i="2"/>
  <c r="X1138" i="2" s="1"/>
  <c r="Y1138" i="2" s="1"/>
  <c r="W1138" i="2"/>
  <c r="S1146" i="2"/>
  <c r="X1146" i="2" s="1"/>
  <c r="Y1146" i="2" s="1"/>
  <c r="W1146" i="2"/>
  <c r="S1150" i="2"/>
  <c r="X1150" i="2" s="1"/>
  <c r="Y1150" i="2" s="1"/>
  <c r="W1150" i="2"/>
  <c r="S1154" i="2"/>
  <c r="X1154" i="2" s="1"/>
  <c r="Y1154" i="2" s="1"/>
  <c r="W1154" i="2"/>
  <c r="S1162" i="2"/>
  <c r="X1162" i="2" s="1"/>
  <c r="Y1162" i="2" s="1"/>
  <c r="W1162" i="2"/>
  <c r="S1166" i="2"/>
  <c r="X1166" i="2" s="1"/>
  <c r="Y1166" i="2" s="1"/>
  <c r="W1166" i="2"/>
  <c r="S1170" i="2"/>
  <c r="X1170" i="2" s="1"/>
  <c r="Y1170" i="2" s="1"/>
  <c r="W1170" i="2"/>
  <c r="S1178" i="2"/>
  <c r="X1178" i="2" s="1"/>
  <c r="Y1178" i="2" s="1"/>
  <c r="W1178" i="2"/>
  <c r="S1182" i="2"/>
  <c r="X1182" i="2" s="1"/>
  <c r="Y1182" i="2" s="1"/>
  <c r="W1182" i="2"/>
  <c r="S1186" i="2"/>
  <c r="X1186" i="2" s="1"/>
  <c r="Y1186" i="2" s="1"/>
  <c r="W1186" i="2"/>
  <c r="S1194" i="2"/>
  <c r="X1194" i="2" s="1"/>
  <c r="Y1194" i="2" s="1"/>
  <c r="W1194" i="2"/>
  <c r="S1198" i="2"/>
  <c r="X1198" i="2" s="1"/>
  <c r="Y1198" i="2" s="1"/>
  <c r="W1198" i="2"/>
  <c r="S1202" i="2"/>
  <c r="X1202" i="2" s="1"/>
  <c r="Y1202" i="2" s="1"/>
  <c r="W1202" i="2"/>
  <c r="S1210" i="2"/>
  <c r="X1210" i="2" s="1"/>
  <c r="Y1210" i="2" s="1"/>
  <c r="W1210" i="2"/>
  <c r="S1214" i="2"/>
  <c r="X1214" i="2" s="1"/>
  <c r="Y1214" i="2" s="1"/>
  <c r="W1214" i="2"/>
  <c r="S1218" i="2"/>
  <c r="X1218" i="2" s="1"/>
  <c r="Y1218" i="2" s="1"/>
  <c r="W1218" i="2"/>
  <c r="S1226" i="2"/>
  <c r="X1226" i="2" s="1"/>
  <c r="Y1226" i="2" s="1"/>
  <c r="W1226" i="2"/>
  <c r="S1230" i="2"/>
  <c r="X1230" i="2" s="1"/>
  <c r="Y1230" i="2" s="1"/>
  <c r="W1230" i="2"/>
  <c r="S1234" i="2"/>
  <c r="X1234" i="2" s="1"/>
  <c r="Y1234" i="2" s="1"/>
  <c r="W1234" i="2"/>
  <c r="S1242" i="2"/>
  <c r="X1242" i="2" s="1"/>
  <c r="Y1242" i="2" s="1"/>
  <c r="W1242" i="2"/>
  <c r="S1246" i="2"/>
  <c r="X1246" i="2" s="1"/>
  <c r="Y1246" i="2" s="1"/>
  <c r="W1246" i="2"/>
  <c r="S1250" i="2"/>
  <c r="X1250" i="2" s="1"/>
  <c r="Y1250" i="2" s="1"/>
  <c r="W1250" i="2"/>
  <c r="S1258" i="2"/>
  <c r="X1258" i="2" s="1"/>
  <c r="Y1258" i="2" s="1"/>
  <c r="W1258" i="2"/>
  <c r="S1262" i="2"/>
  <c r="X1262" i="2" s="1"/>
  <c r="Y1262" i="2" s="1"/>
  <c r="W1262" i="2"/>
  <c r="S1266" i="2"/>
  <c r="X1266" i="2" s="1"/>
  <c r="Y1266" i="2" s="1"/>
  <c r="W1266" i="2"/>
  <c r="S1274" i="2"/>
  <c r="X1274" i="2" s="1"/>
  <c r="Y1274" i="2" s="1"/>
  <c r="W1274" i="2"/>
  <c r="S1278" i="2"/>
  <c r="X1278" i="2" s="1"/>
  <c r="Y1278" i="2" s="1"/>
  <c r="W1278" i="2"/>
  <c r="S1282" i="2"/>
  <c r="X1282" i="2" s="1"/>
  <c r="Y1282" i="2" s="1"/>
  <c r="W1282" i="2"/>
  <c r="S1290" i="2"/>
  <c r="X1290" i="2" s="1"/>
  <c r="Y1290" i="2" s="1"/>
  <c r="W1290" i="2"/>
  <c r="S1294" i="2"/>
  <c r="X1294" i="2" s="1"/>
  <c r="Y1294" i="2" s="1"/>
  <c r="W1294" i="2"/>
  <c r="S1298" i="2"/>
  <c r="X1298" i="2" s="1"/>
  <c r="Y1298" i="2" s="1"/>
  <c r="W1298" i="2"/>
  <c r="S1306" i="2"/>
  <c r="X1306" i="2" s="1"/>
  <c r="Y1306" i="2" s="1"/>
  <c r="W1306" i="2"/>
  <c r="S1310" i="2"/>
  <c r="X1310" i="2" s="1"/>
  <c r="Y1310" i="2" s="1"/>
  <c r="W1310" i="2"/>
  <c r="S1314" i="2"/>
  <c r="X1314" i="2" s="1"/>
  <c r="Y1314" i="2" s="1"/>
  <c r="W1314" i="2"/>
  <c r="S1322" i="2"/>
  <c r="X1322" i="2" s="1"/>
  <c r="Y1322" i="2" s="1"/>
  <c r="W1322" i="2"/>
  <c r="S1326" i="2"/>
  <c r="X1326" i="2" s="1"/>
  <c r="Y1326" i="2" s="1"/>
  <c r="W1326" i="2"/>
  <c r="S1330" i="2"/>
  <c r="X1330" i="2" s="1"/>
  <c r="Y1330" i="2" s="1"/>
  <c r="W1330" i="2"/>
  <c r="S1338" i="2"/>
  <c r="X1338" i="2" s="1"/>
  <c r="Y1338" i="2" s="1"/>
  <c r="W1338" i="2"/>
  <c r="S1342" i="2"/>
  <c r="X1342" i="2" s="1"/>
  <c r="Y1342" i="2" s="1"/>
  <c r="W1342" i="2"/>
  <c r="S1346" i="2"/>
  <c r="X1346" i="2" s="1"/>
  <c r="Y1346" i="2" s="1"/>
  <c r="W1346" i="2"/>
  <c r="S1354" i="2"/>
  <c r="X1354" i="2" s="1"/>
  <c r="Y1354" i="2" s="1"/>
  <c r="W1354" i="2"/>
  <c r="S1358" i="2"/>
  <c r="X1358" i="2" s="1"/>
  <c r="Y1358" i="2" s="1"/>
  <c r="W1358" i="2"/>
  <c r="S1362" i="2"/>
  <c r="X1362" i="2" s="1"/>
  <c r="Y1362" i="2" s="1"/>
  <c r="W1362" i="2"/>
  <c r="S1370" i="2"/>
  <c r="X1370" i="2" s="1"/>
  <c r="Y1370" i="2" s="1"/>
  <c r="W1370" i="2"/>
  <c r="S1374" i="2"/>
  <c r="X1374" i="2" s="1"/>
  <c r="Y1374" i="2" s="1"/>
  <c r="W1374" i="2"/>
  <c r="S1378" i="2"/>
  <c r="X1378" i="2" s="1"/>
  <c r="Y1378" i="2" s="1"/>
  <c r="W1378" i="2"/>
  <c r="S1386" i="2"/>
  <c r="X1386" i="2" s="1"/>
  <c r="Y1386" i="2" s="1"/>
  <c r="W1386" i="2"/>
  <c r="S1390" i="2"/>
  <c r="X1390" i="2" s="1"/>
  <c r="Y1390" i="2" s="1"/>
  <c r="W1390" i="2"/>
  <c r="S1394" i="2"/>
  <c r="X1394" i="2" s="1"/>
  <c r="Y1394" i="2" s="1"/>
  <c r="W1394" i="2"/>
  <c r="S1402" i="2"/>
  <c r="X1402" i="2" s="1"/>
  <c r="Y1402" i="2" s="1"/>
  <c r="W1402" i="2"/>
  <c r="S1406" i="2"/>
  <c r="X1406" i="2" s="1"/>
  <c r="Y1406" i="2" s="1"/>
  <c r="W1406" i="2"/>
  <c r="S1410" i="2"/>
  <c r="X1410" i="2" s="1"/>
  <c r="Y1410" i="2" s="1"/>
  <c r="W1410" i="2"/>
  <c r="S1418" i="2"/>
  <c r="X1418" i="2" s="1"/>
  <c r="Y1418" i="2" s="1"/>
  <c r="W1418" i="2"/>
  <c r="S1422" i="2"/>
  <c r="X1422" i="2" s="1"/>
  <c r="Y1422" i="2" s="1"/>
  <c r="W1422" i="2"/>
  <c r="S1426" i="2"/>
  <c r="X1426" i="2" s="1"/>
  <c r="Y1426" i="2" s="1"/>
  <c r="W1426" i="2"/>
  <c r="S1434" i="2"/>
  <c r="X1434" i="2" s="1"/>
  <c r="Y1434" i="2" s="1"/>
  <c r="W1434" i="2"/>
  <c r="S1438" i="2"/>
  <c r="X1438" i="2" s="1"/>
  <c r="Y1438" i="2" s="1"/>
  <c r="W1438" i="2"/>
  <c r="S1442" i="2"/>
  <c r="X1442" i="2" s="1"/>
  <c r="Y1442" i="2" s="1"/>
  <c r="W1442" i="2"/>
  <c r="S1450" i="2"/>
  <c r="X1450" i="2" s="1"/>
  <c r="Y1450" i="2" s="1"/>
  <c r="W1450" i="2"/>
  <c r="S1454" i="2"/>
  <c r="X1454" i="2" s="1"/>
  <c r="Y1454" i="2" s="1"/>
  <c r="W1454" i="2"/>
  <c r="S1458" i="2"/>
  <c r="X1458" i="2" s="1"/>
  <c r="Y1458" i="2" s="1"/>
  <c r="W1458" i="2"/>
  <c r="S1466" i="2"/>
  <c r="X1466" i="2" s="1"/>
  <c r="Y1466" i="2" s="1"/>
  <c r="W1466" i="2"/>
  <c r="S1470" i="2"/>
  <c r="X1470" i="2" s="1"/>
  <c r="Y1470" i="2" s="1"/>
  <c r="W1470" i="2"/>
  <c r="S1474" i="2"/>
  <c r="X1474" i="2" s="1"/>
  <c r="Y1474" i="2" s="1"/>
  <c r="W1474" i="2"/>
  <c r="S1482" i="2"/>
  <c r="X1482" i="2" s="1"/>
  <c r="Y1482" i="2" s="1"/>
  <c r="W1482" i="2"/>
  <c r="S1486" i="2"/>
  <c r="X1486" i="2" s="1"/>
  <c r="Y1486" i="2" s="1"/>
  <c r="W1486" i="2"/>
  <c r="S1490" i="2"/>
  <c r="X1490" i="2" s="1"/>
  <c r="Y1490" i="2" s="1"/>
  <c r="W1490" i="2"/>
  <c r="S1498" i="2"/>
  <c r="X1498" i="2" s="1"/>
  <c r="Y1498" i="2" s="1"/>
  <c r="W1498" i="2"/>
  <c r="S1502" i="2"/>
  <c r="X1502" i="2" s="1"/>
  <c r="Y1502" i="2" s="1"/>
  <c r="W1502" i="2"/>
  <c r="S1506" i="2"/>
  <c r="X1506" i="2" s="1"/>
  <c r="Y1506" i="2" s="1"/>
  <c r="W1506" i="2"/>
  <c r="S1514" i="2"/>
  <c r="X1514" i="2" s="1"/>
  <c r="Y1514" i="2" s="1"/>
  <c r="W1514" i="2"/>
  <c r="S1518" i="2"/>
  <c r="X1518" i="2" s="1"/>
  <c r="Y1518" i="2" s="1"/>
  <c r="W1518" i="2"/>
  <c r="S1522" i="2"/>
  <c r="X1522" i="2" s="1"/>
  <c r="Y1522" i="2" s="1"/>
  <c r="W1522" i="2"/>
  <c r="S1530" i="2"/>
  <c r="X1530" i="2" s="1"/>
  <c r="Y1530" i="2" s="1"/>
  <c r="W1530" i="2"/>
  <c r="S1534" i="2"/>
  <c r="X1534" i="2" s="1"/>
  <c r="Y1534" i="2" s="1"/>
  <c r="W1534" i="2"/>
  <c r="S1538" i="2"/>
  <c r="X1538" i="2" s="1"/>
  <c r="Y1538" i="2" s="1"/>
  <c r="W1538" i="2"/>
  <c r="S1546" i="2"/>
  <c r="X1546" i="2" s="1"/>
  <c r="Y1546" i="2" s="1"/>
  <c r="W1546" i="2"/>
  <c r="S1550" i="2"/>
  <c r="X1550" i="2" s="1"/>
  <c r="Y1550" i="2" s="1"/>
  <c r="W1550" i="2"/>
  <c r="S1554" i="2"/>
  <c r="X1554" i="2" s="1"/>
  <c r="Y1554" i="2" s="1"/>
  <c r="W1554" i="2"/>
  <c r="S1562" i="2"/>
  <c r="X1562" i="2" s="1"/>
  <c r="Y1562" i="2" s="1"/>
  <c r="W1562" i="2"/>
  <c r="S1566" i="2"/>
  <c r="X1566" i="2" s="1"/>
  <c r="Y1566" i="2" s="1"/>
  <c r="W1566" i="2"/>
  <c r="S1570" i="2"/>
  <c r="X1570" i="2" s="1"/>
  <c r="Y1570" i="2" s="1"/>
  <c r="W1570" i="2"/>
  <c r="S1578" i="2"/>
  <c r="X1578" i="2" s="1"/>
  <c r="Y1578" i="2" s="1"/>
  <c r="W1578" i="2"/>
  <c r="S1582" i="2"/>
  <c r="X1582" i="2" s="1"/>
  <c r="Y1582" i="2" s="1"/>
  <c r="W1582" i="2"/>
  <c r="S1586" i="2"/>
  <c r="X1586" i="2" s="1"/>
  <c r="Y1586" i="2" s="1"/>
  <c r="W1586" i="2"/>
  <c r="S1594" i="2"/>
  <c r="X1594" i="2" s="1"/>
  <c r="Y1594" i="2" s="1"/>
  <c r="W1594" i="2"/>
  <c r="S1598" i="2"/>
  <c r="X1598" i="2" s="1"/>
  <c r="Y1598" i="2" s="1"/>
  <c r="W1598" i="2"/>
  <c r="S1602" i="2"/>
  <c r="X1602" i="2" s="1"/>
  <c r="Y1602" i="2" s="1"/>
  <c r="W1602" i="2"/>
  <c r="S1610" i="2"/>
  <c r="X1610" i="2" s="1"/>
  <c r="Y1610" i="2" s="1"/>
  <c r="W1610" i="2"/>
  <c r="S1614" i="2"/>
  <c r="X1614" i="2" s="1"/>
  <c r="Y1614" i="2" s="1"/>
  <c r="W1614" i="2"/>
  <c r="S1618" i="2"/>
  <c r="X1618" i="2" s="1"/>
  <c r="Y1618" i="2" s="1"/>
  <c r="W1618" i="2"/>
  <c r="S1626" i="2"/>
  <c r="X1626" i="2" s="1"/>
  <c r="Y1626" i="2" s="1"/>
  <c r="W1626" i="2"/>
  <c r="S1630" i="2"/>
  <c r="X1630" i="2" s="1"/>
  <c r="Y1630" i="2" s="1"/>
  <c r="W1630" i="2"/>
  <c r="S1634" i="2"/>
  <c r="X1634" i="2" s="1"/>
  <c r="Y1634" i="2" s="1"/>
  <c r="W1634" i="2"/>
  <c r="S1642" i="2"/>
  <c r="X1642" i="2" s="1"/>
  <c r="Y1642" i="2" s="1"/>
  <c r="W1642" i="2"/>
  <c r="S1646" i="2"/>
  <c r="X1646" i="2" s="1"/>
  <c r="Y1646" i="2" s="1"/>
  <c r="W1646" i="2"/>
  <c r="S1650" i="2"/>
  <c r="X1650" i="2" s="1"/>
  <c r="Y1650" i="2" s="1"/>
  <c r="W1650" i="2"/>
  <c r="S1658" i="2"/>
  <c r="X1658" i="2" s="1"/>
  <c r="Y1658" i="2" s="1"/>
  <c r="W1658" i="2"/>
  <c r="S1662" i="2"/>
  <c r="X1662" i="2" s="1"/>
  <c r="Y1662" i="2" s="1"/>
  <c r="W1662" i="2"/>
  <c r="S1666" i="2"/>
  <c r="X1666" i="2" s="1"/>
  <c r="Y1666" i="2" s="1"/>
  <c r="W1666" i="2"/>
  <c r="S1674" i="2"/>
  <c r="X1674" i="2" s="1"/>
  <c r="Y1674" i="2" s="1"/>
  <c r="W1674" i="2"/>
  <c r="S1678" i="2"/>
  <c r="X1678" i="2" s="1"/>
  <c r="Y1678" i="2" s="1"/>
  <c r="W1678" i="2"/>
  <c r="S1682" i="2"/>
  <c r="X1682" i="2" s="1"/>
  <c r="Y1682" i="2" s="1"/>
  <c r="W1682" i="2"/>
  <c r="S1690" i="2"/>
  <c r="X1690" i="2" s="1"/>
  <c r="Y1690" i="2" s="1"/>
  <c r="W1690" i="2"/>
  <c r="S1694" i="2"/>
  <c r="X1694" i="2" s="1"/>
  <c r="Y1694" i="2" s="1"/>
  <c r="W1694" i="2"/>
  <c r="S1698" i="2"/>
  <c r="X1698" i="2" s="1"/>
  <c r="Y1698" i="2" s="1"/>
  <c r="W1698" i="2"/>
  <c r="S1706" i="2"/>
  <c r="X1706" i="2" s="1"/>
  <c r="Y1706" i="2" s="1"/>
  <c r="W1706" i="2"/>
  <c r="S1710" i="2"/>
  <c r="X1710" i="2" s="1"/>
  <c r="Y1710" i="2" s="1"/>
  <c r="W1710" i="2"/>
  <c r="S1714" i="2"/>
  <c r="X1714" i="2" s="1"/>
  <c r="Y1714" i="2" s="1"/>
  <c r="W1714" i="2"/>
  <c r="S1722" i="2"/>
  <c r="X1722" i="2" s="1"/>
  <c r="Y1722" i="2" s="1"/>
  <c r="W1722" i="2"/>
  <c r="S1726" i="2"/>
  <c r="X1726" i="2" s="1"/>
  <c r="Y1726" i="2" s="1"/>
  <c r="W1726" i="2"/>
  <c r="S1730" i="2"/>
  <c r="X1730" i="2" s="1"/>
  <c r="Y1730" i="2" s="1"/>
  <c r="W1730" i="2"/>
  <c r="S1738" i="2"/>
  <c r="X1738" i="2" s="1"/>
  <c r="Y1738" i="2" s="1"/>
  <c r="W1738" i="2"/>
  <c r="S1742" i="2"/>
  <c r="X1742" i="2" s="1"/>
  <c r="Y1742" i="2" s="1"/>
  <c r="W1742" i="2"/>
  <c r="S1746" i="2"/>
  <c r="X1746" i="2" s="1"/>
  <c r="Y1746" i="2" s="1"/>
  <c r="W1746" i="2"/>
  <c r="S1754" i="2"/>
  <c r="X1754" i="2" s="1"/>
  <c r="Y1754" i="2" s="1"/>
  <c r="W1754" i="2"/>
  <c r="S1758" i="2"/>
  <c r="X1758" i="2" s="1"/>
  <c r="Y1758" i="2" s="1"/>
  <c r="W1758" i="2"/>
  <c r="S1762" i="2"/>
  <c r="X1762" i="2" s="1"/>
  <c r="Y1762" i="2" s="1"/>
  <c r="W1762" i="2"/>
  <c r="S1770" i="2"/>
  <c r="X1770" i="2" s="1"/>
  <c r="Y1770" i="2" s="1"/>
  <c r="W1770" i="2"/>
  <c r="S1774" i="2"/>
  <c r="X1774" i="2" s="1"/>
  <c r="Y1774" i="2" s="1"/>
  <c r="W1774" i="2"/>
  <c r="S1778" i="2"/>
  <c r="X1778" i="2" s="1"/>
  <c r="Y1778" i="2" s="1"/>
  <c r="W1778" i="2"/>
  <c r="S1789" i="2"/>
  <c r="X1789" i="2" s="1"/>
  <c r="Y1789" i="2" s="1"/>
  <c r="W1789" i="2"/>
  <c r="S1793" i="2"/>
  <c r="X1793" i="2" s="1"/>
  <c r="Y1793" i="2" s="1"/>
  <c r="W1793" i="2"/>
  <c r="S1801" i="2"/>
  <c r="X1801" i="2" s="1"/>
  <c r="Y1801" i="2" s="1"/>
  <c r="W1801" i="2"/>
  <c r="S1805" i="2"/>
  <c r="X1805" i="2" s="1"/>
  <c r="Y1805" i="2" s="1"/>
  <c r="W1805" i="2"/>
  <c r="S1809" i="2"/>
  <c r="X1809" i="2" s="1"/>
  <c r="Y1809" i="2" s="1"/>
  <c r="W1809" i="2"/>
  <c r="S1817" i="2"/>
  <c r="X1817" i="2" s="1"/>
  <c r="Y1817" i="2" s="1"/>
  <c r="W1817" i="2"/>
  <c r="S1821" i="2"/>
  <c r="X1821" i="2" s="1"/>
  <c r="Y1821" i="2" s="1"/>
  <c r="W1821" i="2"/>
  <c r="S1825" i="2"/>
  <c r="X1825" i="2" s="1"/>
  <c r="Y1825" i="2" s="1"/>
  <c r="W1825" i="2"/>
  <c r="S1829" i="2"/>
  <c r="X1829" i="2" s="1"/>
  <c r="Y1829" i="2" s="1"/>
  <c r="W1829" i="2"/>
  <c r="S1837" i="2"/>
  <c r="X1837" i="2" s="1"/>
  <c r="Y1837" i="2" s="1"/>
  <c r="W1837" i="2"/>
  <c r="S1841" i="2"/>
  <c r="X1841" i="2" s="1"/>
  <c r="Y1841" i="2" s="1"/>
  <c r="W1841" i="2"/>
  <c r="S1845" i="2"/>
  <c r="X1845" i="2" s="1"/>
  <c r="Y1845" i="2" s="1"/>
  <c r="W1845" i="2"/>
  <c r="S1849" i="2"/>
  <c r="X1849" i="2" s="1"/>
  <c r="Y1849" i="2" s="1"/>
  <c r="W1849" i="2"/>
  <c r="S1853" i="2"/>
  <c r="X1853" i="2" s="1"/>
  <c r="Y1853" i="2" s="1"/>
  <c r="W1853" i="2"/>
  <c r="S1857" i="2"/>
  <c r="X1857" i="2" s="1"/>
  <c r="Y1857" i="2" s="1"/>
  <c r="W1857" i="2"/>
  <c r="S1861" i="2"/>
  <c r="X1861" i="2" s="1"/>
  <c r="Y1861" i="2" s="1"/>
  <c r="W1861" i="2"/>
  <c r="S1869" i="2"/>
  <c r="X1869" i="2" s="1"/>
  <c r="Y1869" i="2" s="1"/>
  <c r="W1869" i="2"/>
  <c r="S1873" i="2"/>
  <c r="X1873" i="2" s="1"/>
  <c r="Y1873" i="2" s="1"/>
  <c r="W1873" i="2"/>
  <c r="S1877" i="2"/>
  <c r="X1877" i="2" s="1"/>
  <c r="Y1877" i="2" s="1"/>
  <c r="W1877" i="2"/>
  <c r="S1881" i="2"/>
  <c r="X1881" i="2" s="1"/>
  <c r="Y1881" i="2" s="1"/>
  <c r="W1881" i="2"/>
  <c r="S1885" i="2"/>
  <c r="X1885" i="2" s="1"/>
  <c r="Y1885" i="2" s="1"/>
  <c r="W1885" i="2"/>
  <c r="S1889" i="2"/>
  <c r="X1889" i="2" s="1"/>
  <c r="Y1889" i="2" s="1"/>
  <c r="W1889" i="2"/>
  <c r="S1893" i="2"/>
  <c r="X1893" i="2" s="1"/>
  <c r="Y1893" i="2" s="1"/>
  <c r="W1893" i="2"/>
  <c r="S1901" i="2"/>
  <c r="X1901" i="2" s="1"/>
  <c r="Y1901" i="2" s="1"/>
  <c r="W1901" i="2"/>
  <c r="S1905" i="2"/>
  <c r="X1905" i="2" s="1"/>
  <c r="Y1905" i="2" s="1"/>
  <c r="W1905" i="2"/>
  <c r="S1909" i="2"/>
  <c r="X1909" i="2" s="1"/>
  <c r="Y1909" i="2" s="1"/>
  <c r="W1909" i="2"/>
  <c r="S1913" i="2"/>
  <c r="X1913" i="2" s="1"/>
  <c r="Y1913" i="2" s="1"/>
  <c r="W1913" i="2"/>
  <c r="S1916" i="2"/>
  <c r="X1916" i="2" s="1"/>
  <c r="Y1916" i="2" s="1"/>
  <c r="W1916" i="2"/>
  <c r="S1920" i="2"/>
  <c r="X1920" i="2" s="1"/>
  <c r="Y1920" i="2" s="1"/>
  <c r="W1920" i="2"/>
  <c r="S1924" i="2"/>
  <c r="X1924" i="2" s="1"/>
  <c r="Y1924" i="2" s="1"/>
  <c r="W1924" i="2"/>
  <c r="S1928" i="2"/>
  <c r="X1928" i="2" s="1"/>
  <c r="Y1928" i="2" s="1"/>
  <c r="W1928" i="2"/>
  <c r="S1932" i="2"/>
  <c r="X1932" i="2" s="1"/>
  <c r="Y1932" i="2" s="1"/>
  <c r="W1932" i="2"/>
  <c r="S1936" i="2"/>
  <c r="X1936" i="2" s="1"/>
  <c r="Y1936" i="2" s="1"/>
  <c r="W1936" i="2"/>
  <c r="S1940" i="2"/>
  <c r="X1940" i="2" s="1"/>
  <c r="Y1940" i="2" s="1"/>
  <c r="W1940" i="2"/>
  <c r="S1944" i="2"/>
  <c r="X1944" i="2" s="1"/>
  <c r="Y1944" i="2" s="1"/>
  <c r="W1944" i="2"/>
  <c r="S1948" i="2"/>
  <c r="X1948" i="2" s="1"/>
  <c r="Y1948" i="2" s="1"/>
  <c r="W1948" i="2"/>
  <c r="S1952" i="2"/>
  <c r="X1952" i="2" s="1"/>
  <c r="Y1952" i="2" s="1"/>
  <c r="W1952" i="2"/>
  <c r="S1956" i="2"/>
  <c r="X1956" i="2" s="1"/>
  <c r="Y1956" i="2" s="1"/>
  <c r="W1956" i="2"/>
  <c r="S1960" i="2"/>
  <c r="X1960" i="2" s="1"/>
  <c r="Y1960" i="2" s="1"/>
  <c r="W1960" i="2"/>
  <c r="S1964" i="2"/>
  <c r="X1964" i="2" s="1"/>
  <c r="Y1964" i="2" s="1"/>
  <c r="W1964" i="2"/>
  <c r="S1968" i="2"/>
  <c r="X1968" i="2" s="1"/>
  <c r="Y1968" i="2" s="1"/>
  <c r="W1968" i="2"/>
  <c r="S1972" i="2"/>
  <c r="X1972" i="2" s="1"/>
  <c r="Y1972" i="2" s="1"/>
  <c r="W1972" i="2"/>
  <c r="S1976" i="2"/>
  <c r="X1976" i="2" s="1"/>
  <c r="Y1976" i="2" s="1"/>
  <c r="W1976" i="2"/>
  <c r="S1980" i="2"/>
  <c r="X1980" i="2" s="1"/>
  <c r="Y1980" i="2" s="1"/>
  <c r="W1980" i="2"/>
  <c r="S1984" i="2"/>
  <c r="X1984" i="2" s="1"/>
  <c r="Y1984" i="2" s="1"/>
  <c r="W1984" i="2"/>
  <c r="S1988" i="2"/>
  <c r="X1988" i="2" s="1"/>
  <c r="Y1988" i="2" s="1"/>
  <c r="W1988" i="2"/>
  <c r="S1992" i="2"/>
  <c r="X1992" i="2" s="1"/>
  <c r="Y1992" i="2" s="1"/>
  <c r="W1992" i="2"/>
  <c r="S1996" i="2"/>
  <c r="X1996" i="2" s="1"/>
  <c r="Y1996" i="2" s="1"/>
  <c r="W1996" i="2"/>
  <c r="S2000" i="2"/>
  <c r="X2000" i="2" s="1"/>
  <c r="Y2000" i="2" s="1"/>
  <c r="W2000" i="2"/>
  <c r="S2004" i="2"/>
  <c r="X2004" i="2" s="1"/>
  <c r="Y2004" i="2" s="1"/>
  <c r="W2004" i="2"/>
  <c r="S2008" i="2"/>
  <c r="X2008" i="2" s="1"/>
  <c r="Y2008" i="2" s="1"/>
  <c r="W2008" i="2"/>
  <c r="S2012" i="2"/>
  <c r="X2012" i="2" s="1"/>
  <c r="Y2012" i="2" s="1"/>
  <c r="W2012" i="2"/>
  <c r="S2016" i="2"/>
  <c r="X2016" i="2" s="1"/>
  <c r="Y2016" i="2" s="1"/>
  <c r="W2016" i="2"/>
  <c r="S2020" i="2"/>
  <c r="X2020" i="2" s="1"/>
  <c r="Y2020" i="2" s="1"/>
  <c r="W2020" i="2"/>
  <c r="S2024" i="2"/>
  <c r="X2024" i="2" s="1"/>
  <c r="Y2024" i="2" s="1"/>
  <c r="W2024" i="2"/>
  <c r="S2028" i="2"/>
  <c r="X2028" i="2" s="1"/>
  <c r="Y2028" i="2" s="1"/>
  <c r="W2028" i="2"/>
  <c r="S2032" i="2"/>
  <c r="X2032" i="2" s="1"/>
  <c r="Y2032" i="2" s="1"/>
  <c r="W2032" i="2"/>
  <c r="S2036" i="2"/>
  <c r="X2036" i="2" s="1"/>
  <c r="Y2036" i="2" s="1"/>
  <c r="W2036" i="2"/>
  <c r="S2040" i="2"/>
  <c r="X2040" i="2" s="1"/>
  <c r="Y2040" i="2" s="1"/>
  <c r="W2040" i="2"/>
  <c r="S2043" i="2"/>
  <c r="X2043" i="2" s="1"/>
  <c r="Y2043" i="2" s="1"/>
  <c r="W2043" i="2"/>
  <c r="S2047" i="2"/>
  <c r="X2047" i="2" s="1"/>
  <c r="Y2047" i="2" s="1"/>
  <c r="W2047" i="2"/>
  <c r="S2051" i="2"/>
  <c r="X2051" i="2" s="1"/>
  <c r="Y2051" i="2" s="1"/>
  <c r="W2051" i="2"/>
  <c r="S2055" i="2"/>
  <c r="X2055" i="2" s="1"/>
  <c r="Y2055" i="2" s="1"/>
  <c r="W2055" i="2"/>
  <c r="S2059" i="2"/>
  <c r="X2059" i="2" s="1"/>
  <c r="Y2059" i="2" s="1"/>
  <c r="W2059" i="2"/>
  <c r="S2063" i="2"/>
  <c r="X2063" i="2" s="1"/>
  <c r="Y2063" i="2" s="1"/>
  <c r="W2063" i="2"/>
  <c r="S2067" i="2"/>
  <c r="X2067" i="2" s="1"/>
  <c r="Y2067" i="2" s="1"/>
  <c r="W2067" i="2"/>
  <c r="S2071" i="2"/>
  <c r="X2071" i="2" s="1"/>
  <c r="Y2071" i="2" s="1"/>
  <c r="W2071" i="2"/>
  <c r="S2075" i="2"/>
  <c r="X2075" i="2" s="1"/>
  <c r="Y2075" i="2" s="1"/>
  <c r="W2075" i="2"/>
  <c r="S2079" i="2"/>
  <c r="X2079" i="2" s="1"/>
  <c r="Y2079" i="2" s="1"/>
  <c r="W2079" i="2"/>
  <c r="S2083" i="2"/>
  <c r="X2083" i="2" s="1"/>
  <c r="Y2083" i="2" s="1"/>
  <c r="W2083" i="2"/>
  <c r="S2087" i="2"/>
  <c r="X2087" i="2" s="1"/>
  <c r="Y2087" i="2" s="1"/>
  <c r="W2087" i="2"/>
  <c r="S2091" i="2"/>
  <c r="X2091" i="2" s="1"/>
  <c r="Y2091" i="2" s="1"/>
  <c r="W2091" i="2"/>
  <c r="S2095" i="2"/>
  <c r="X2095" i="2" s="1"/>
  <c r="Y2095" i="2" s="1"/>
  <c r="W2095" i="2"/>
  <c r="S2099" i="2"/>
  <c r="X2099" i="2" s="1"/>
  <c r="Y2099" i="2" s="1"/>
  <c r="W2099" i="2"/>
  <c r="S2103" i="2"/>
  <c r="X2103" i="2" s="1"/>
  <c r="Y2103" i="2" s="1"/>
  <c r="W2103" i="2"/>
  <c r="S2107" i="2"/>
  <c r="X2107" i="2" s="1"/>
  <c r="Y2107" i="2" s="1"/>
  <c r="W2107" i="2"/>
  <c r="S2111" i="2"/>
  <c r="X2111" i="2" s="1"/>
  <c r="Y2111" i="2" s="1"/>
  <c r="W2111" i="2"/>
  <c r="S2115" i="2"/>
  <c r="X2115" i="2" s="1"/>
  <c r="Y2115" i="2" s="1"/>
  <c r="W2115" i="2"/>
  <c r="S2119" i="2"/>
  <c r="X2119" i="2" s="1"/>
  <c r="Y2119" i="2" s="1"/>
  <c r="W2119" i="2"/>
  <c r="S2123" i="2"/>
  <c r="X2123" i="2" s="1"/>
  <c r="Y2123" i="2" s="1"/>
  <c r="W2123" i="2"/>
  <c r="S2127" i="2"/>
  <c r="X2127" i="2" s="1"/>
  <c r="Y2127" i="2" s="1"/>
  <c r="W2127" i="2"/>
  <c r="S2131" i="2"/>
  <c r="X2131" i="2" s="1"/>
  <c r="Y2131" i="2" s="1"/>
  <c r="W2131" i="2"/>
  <c r="S2135" i="2"/>
  <c r="X2135" i="2" s="1"/>
  <c r="Y2135" i="2" s="1"/>
  <c r="W2135" i="2"/>
  <c r="S2139" i="2"/>
  <c r="X2139" i="2" s="1"/>
  <c r="Y2139" i="2" s="1"/>
  <c r="W2139" i="2"/>
  <c r="S2143" i="2"/>
  <c r="X2143" i="2" s="1"/>
  <c r="Y2143" i="2" s="1"/>
  <c r="W2143" i="2"/>
  <c r="S2147" i="2"/>
  <c r="X2147" i="2" s="1"/>
  <c r="Y2147" i="2" s="1"/>
  <c r="W2147" i="2"/>
  <c r="S2151" i="2"/>
  <c r="X2151" i="2" s="1"/>
  <c r="Y2151" i="2" s="1"/>
  <c r="W2151" i="2"/>
  <c r="S2155" i="2"/>
  <c r="X2155" i="2" s="1"/>
  <c r="Y2155" i="2" s="1"/>
  <c r="W2155" i="2"/>
  <c r="S2159" i="2"/>
  <c r="X2159" i="2" s="1"/>
  <c r="Y2159" i="2" s="1"/>
  <c r="W2159" i="2"/>
  <c r="S2163" i="2"/>
  <c r="X2163" i="2" s="1"/>
  <c r="Y2163" i="2" s="1"/>
  <c r="W2163" i="2"/>
  <c r="S2167" i="2"/>
  <c r="X2167" i="2" s="1"/>
  <c r="Y2167" i="2" s="1"/>
  <c r="W2167" i="2"/>
  <c r="S2171" i="2"/>
  <c r="X2171" i="2" s="1"/>
  <c r="Y2171" i="2" s="1"/>
  <c r="W2171" i="2"/>
  <c r="S2175" i="2"/>
  <c r="X2175" i="2" s="1"/>
  <c r="Y2175" i="2" s="1"/>
  <c r="W2175" i="2"/>
  <c r="S2179" i="2"/>
  <c r="X2179" i="2" s="1"/>
  <c r="Y2179" i="2" s="1"/>
  <c r="W2179" i="2"/>
  <c r="S2183" i="2"/>
  <c r="X2183" i="2" s="1"/>
  <c r="Y2183" i="2" s="1"/>
  <c r="W2183" i="2"/>
  <c r="S2187" i="2"/>
  <c r="X2187" i="2" s="1"/>
  <c r="Y2187" i="2" s="1"/>
  <c r="W2187" i="2"/>
  <c r="S2191" i="2"/>
  <c r="X2191" i="2" s="1"/>
  <c r="Y2191" i="2" s="1"/>
  <c r="W2191" i="2"/>
  <c r="S2194" i="2"/>
  <c r="X2194" i="2" s="1"/>
  <c r="Y2194" i="2" s="1"/>
  <c r="W2194" i="2"/>
  <c r="S2198" i="2"/>
  <c r="X2198" i="2" s="1"/>
  <c r="Y2198" i="2" s="1"/>
  <c r="W2198" i="2"/>
  <c r="S2202" i="2"/>
  <c r="X2202" i="2" s="1"/>
  <c r="Y2202" i="2" s="1"/>
  <c r="W2202" i="2"/>
  <c r="S2206" i="2"/>
  <c r="X2206" i="2" s="1"/>
  <c r="Y2206" i="2" s="1"/>
  <c r="W2206" i="2"/>
  <c r="S2210" i="2"/>
  <c r="X2210" i="2" s="1"/>
  <c r="Y2210" i="2" s="1"/>
  <c r="W2210" i="2"/>
  <c r="S2214" i="2"/>
  <c r="X2214" i="2" s="1"/>
  <c r="Y2214" i="2" s="1"/>
  <c r="W2214" i="2"/>
  <c r="S2222" i="2"/>
  <c r="X2222" i="2" s="1"/>
  <c r="Y2222" i="2" s="1"/>
  <c r="W2222" i="2"/>
  <c r="S2226" i="2"/>
  <c r="X2226" i="2" s="1"/>
  <c r="Y2226" i="2" s="1"/>
  <c r="W2226" i="2"/>
  <c r="S2230" i="2"/>
  <c r="X2230" i="2" s="1"/>
  <c r="Y2230" i="2" s="1"/>
  <c r="W2230" i="2"/>
  <c r="S2234" i="2"/>
  <c r="X2234" i="2" s="1"/>
  <c r="Y2234" i="2" s="1"/>
  <c r="W2234" i="2"/>
  <c r="S2238" i="2"/>
  <c r="X2238" i="2" s="1"/>
  <c r="Y2238" i="2" s="1"/>
  <c r="W2238" i="2"/>
  <c r="S2242" i="2"/>
  <c r="X2242" i="2" s="1"/>
  <c r="Y2242" i="2" s="1"/>
  <c r="W2242" i="2"/>
  <c r="S2246" i="2"/>
  <c r="X2246" i="2" s="1"/>
  <c r="Y2246" i="2" s="1"/>
  <c r="W2246" i="2"/>
  <c r="S2254" i="2"/>
  <c r="X2254" i="2" s="1"/>
  <c r="Y2254" i="2" s="1"/>
  <c r="W2254" i="2"/>
  <c r="S2257" i="2"/>
  <c r="X2257" i="2" s="1"/>
  <c r="Y2257" i="2" s="1"/>
  <c r="W2257" i="2"/>
  <c r="S2261" i="2"/>
  <c r="X2261" i="2" s="1"/>
  <c r="Y2261" i="2" s="1"/>
  <c r="W2261" i="2"/>
  <c r="S2265" i="2"/>
  <c r="X2265" i="2" s="1"/>
  <c r="Y2265" i="2" s="1"/>
  <c r="W2265" i="2"/>
  <c r="S2269" i="2"/>
  <c r="X2269" i="2" s="1"/>
  <c r="Y2269" i="2" s="1"/>
  <c r="W2269" i="2"/>
  <c r="S2273" i="2"/>
  <c r="X2273" i="2" s="1"/>
  <c r="Y2273" i="2" s="1"/>
  <c r="W2273" i="2"/>
  <c r="S2277" i="2"/>
  <c r="X2277" i="2" s="1"/>
  <c r="Y2277" i="2" s="1"/>
  <c r="W2277" i="2"/>
  <c r="S2285" i="2"/>
  <c r="X2285" i="2" s="1"/>
  <c r="Y2285" i="2" s="1"/>
  <c r="W2285" i="2"/>
  <c r="S2289" i="2"/>
  <c r="X2289" i="2" s="1"/>
  <c r="Y2289" i="2" s="1"/>
  <c r="W2289" i="2"/>
  <c r="S2293" i="2"/>
  <c r="X2293" i="2" s="1"/>
  <c r="Y2293" i="2" s="1"/>
  <c r="W2293" i="2"/>
  <c r="S2297" i="2"/>
  <c r="X2297" i="2" s="1"/>
  <c r="Y2297" i="2" s="1"/>
  <c r="W2297" i="2"/>
  <c r="S2301" i="2"/>
  <c r="X2301" i="2" s="1"/>
  <c r="Y2301" i="2" s="1"/>
  <c r="W2301" i="2"/>
  <c r="S2305" i="2"/>
  <c r="X2305" i="2" s="1"/>
  <c r="Y2305" i="2" s="1"/>
  <c r="W2305" i="2"/>
  <c r="S2309" i="2"/>
  <c r="X2309" i="2" s="1"/>
  <c r="Y2309" i="2" s="1"/>
  <c r="W2309" i="2"/>
  <c r="S2317" i="2"/>
  <c r="X2317" i="2" s="1"/>
  <c r="Y2317" i="2" s="1"/>
  <c r="W2317" i="2"/>
  <c r="S2320" i="2"/>
  <c r="X2320" i="2" s="1"/>
  <c r="Y2320" i="2" s="1"/>
  <c r="S2324" i="2"/>
  <c r="X2324" i="2" s="1"/>
  <c r="Y2324" i="2" s="1"/>
  <c r="W2324" i="2"/>
  <c r="S2328" i="2"/>
  <c r="X2328" i="2" s="1"/>
  <c r="Y2328" i="2" s="1"/>
  <c r="W2328" i="2"/>
  <c r="S2332" i="2"/>
  <c r="X2332" i="2" s="1"/>
  <c r="Y2332" i="2" s="1"/>
  <c r="W2332" i="2"/>
  <c r="S2336" i="2"/>
  <c r="X2336" i="2" s="1"/>
  <c r="Y2336" i="2" s="1"/>
  <c r="W2336" i="2"/>
  <c r="S2340" i="2"/>
  <c r="X2340" i="2" s="1"/>
  <c r="Y2340" i="2" s="1"/>
  <c r="W2340" i="2"/>
  <c r="S2344" i="2"/>
  <c r="X2344" i="2" s="1"/>
  <c r="Y2344" i="2" s="1"/>
  <c r="W2344" i="2"/>
  <c r="S2348" i="2"/>
  <c r="X2348" i="2" s="1"/>
  <c r="Y2348" i="2" s="1"/>
  <c r="W2348" i="2"/>
  <c r="S2352" i="2"/>
  <c r="X2352" i="2" s="1"/>
  <c r="Y2352" i="2" s="1"/>
  <c r="W2352" i="2"/>
  <c r="S2356" i="2"/>
  <c r="X2356" i="2" s="1"/>
  <c r="Y2356" i="2" s="1"/>
  <c r="W2356" i="2"/>
  <c r="S2360" i="2"/>
  <c r="X2360" i="2" s="1"/>
  <c r="Y2360" i="2" s="1"/>
  <c r="W2360" i="2"/>
  <c r="S2364" i="2"/>
  <c r="X2364" i="2" s="1"/>
  <c r="Y2364" i="2" s="1"/>
  <c r="W2364" i="2"/>
  <c r="S2368" i="2"/>
  <c r="X2368" i="2" s="1"/>
  <c r="Y2368" i="2" s="1"/>
  <c r="W2368" i="2"/>
  <c r="S2372" i="2"/>
  <c r="X2372" i="2" s="1"/>
  <c r="Y2372" i="2" s="1"/>
  <c r="W2372" i="2"/>
  <c r="S2376" i="2"/>
  <c r="X2376" i="2" s="1"/>
  <c r="Y2376" i="2" s="1"/>
  <c r="W2376" i="2"/>
  <c r="S2380" i="2"/>
  <c r="X2380" i="2" s="1"/>
  <c r="Y2380" i="2" s="1"/>
  <c r="W2380" i="2"/>
  <c r="S2387" i="2"/>
  <c r="X2387" i="2" s="1"/>
  <c r="Y2387" i="2" s="1"/>
  <c r="W2387" i="2"/>
  <c r="S2391" i="2"/>
  <c r="X2391" i="2" s="1"/>
  <c r="Y2391" i="2" s="1"/>
  <c r="W2391" i="2"/>
  <c r="S2395" i="2"/>
  <c r="X2395" i="2" s="1"/>
  <c r="Y2395" i="2" s="1"/>
  <c r="W2395" i="2"/>
  <c r="S2399" i="2"/>
  <c r="X2399" i="2" s="1"/>
  <c r="Y2399" i="2" s="1"/>
  <c r="W2399" i="2"/>
  <c r="S2403" i="2"/>
  <c r="X2403" i="2" s="1"/>
  <c r="Y2403" i="2" s="1"/>
  <c r="W2403" i="2"/>
  <c r="S2407" i="2"/>
  <c r="X2407" i="2" s="1"/>
  <c r="Y2407" i="2" s="1"/>
  <c r="W2407" i="2"/>
  <c r="S2411" i="2"/>
  <c r="X2411" i="2" s="1"/>
  <c r="Y2411" i="2" s="1"/>
  <c r="W2411" i="2"/>
  <c r="S2415" i="2"/>
  <c r="X2415" i="2" s="1"/>
  <c r="Y2415" i="2" s="1"/>
  <c r="W2415" i="2"/>
  <c r="S2419" i="2"/>
  <c r="X2419" i="2" s="1"/>
  <c r="Y2419" i="2" s="1"/>
  <c r="W2419" i="2"/>
  <c r="S2423" i="2"/>
  <c r="X2423" i="2" s="1"/>
  <c r="Y2423" i="2" s="1"/>
  <c r="W2423" i="2"/>
  <c r="S2427" i="2"/>
  <c r="X2427" i="2" s="1"/>
  <c r="Y2427" i="2" s="1"/>
  <c r="W2427" i="2"/>
  <c r="S2431" i="2"/>
  <c r="X2431" i="2" s="1"/>
  <c r="Y2431" i="2" s="1"/>
  <c r="W2431" i="2"/>
  <c r="S2435" i="2"/>
  <c r="X2435" i="2" s="1"/>
  <c r="Y2435" i="2" s="1"/>
  <c r="W2435" i="2"/>
  <c r="S2439" i="2"/>
  <c r="X2439" i="2" s="1"/>
  <c r="Y2439" i="2" s="1"/>
  <c r="W2439" i="2"/>
  <c r="S2443" i="2"/>
  <c r="X2443" i="2" s="1"/>
  <c r="Y2443" i="2" s="1"/>
  <c r="W2443" i="2"/>
  <c r="S2447" i="2"/>
  <c r="X2447" i="2" s="1"/>
  <c r="Y2447" i="2" s="1"/>
  <c r="W2447" i="2"/>
  <c r="S2450" i="2"/>
  <c r="X2450" i="2" s="1"/>
  <c r="Y2450" i="2" s="1"/>
  <c r="W2450" i="2"/>
  <c r="S2454" i="2"/>
  <c r="X2454" i="2" s="1"/>
  <c r="Y2454" i="2" s="1"/>
  <c r="W2454" i="2"/>
  <c r="S2458" i="2"/>
  <c r="X2458" i="2" s="1"/>
  <c r="Y2458" i="2" s="1"/>
  <c r="W2458" i="2"/>
  <c r="S2462" i="2"/>
  <c r="X2462" i="2" s="1"/>
  <c r="Y2462" i="2" s="1"/>
  <c r="W2462" i="2"/>
  <c r="S2466" i="2"/>
  <c r="X2466" i="2" s="1"/>
  <c r="Y2466" i="2" s="1"/>
  <c r="W2466" i="2"/>
  <c r="S2470" i="2"/>
  <c r="X2470" i="2" s="1"/>
  <c r="Y2470" i="2" s="1"/>
  <c r="W2470" i="2"/>
  <c r="S2478" i="2"/>
  <c r="X2478" i="2" s="1"/>
  <c r="Y2478" i="2" s="1"/>
  <c r="W2478" i="2"/>
  <c r="S2482" i="2"/>
  <c r="X2482" i="2" s="1"/>
  <c r="Y2482" i="2" s="1"/>
  <c r="W2482" i="2"/>
  <c r="S2486" i="2"/>
  <c r="X2486" i="2" s="1"/>
  <c r="Y2486" i="2" s="1"/>
  <c r="W2486" i="2"/>
  <c r="S2490" i="2"/>
  <c r="X2490" i="2" s="1"/>
  <c r="Y2490" i="2" s="1"/>
  <c r="W2490" i="2"/>
  <c r="S2494" i="2"/>
  <c r="X2494" i="2" s="1"/>
  <c r="Y2494" i="2" s="1"/>
  <c r="W2494" i="2"/>
  <c r="S2498" i="2"/>
  <c r="X2498" i="2" s="1"/>
  <c r="Y2498" i="2" s="1"/>
  <c r="W2498" i="2"/>
  <c r="S2502" i="2"/>
  <c r="X2502" i="2" s="1"/>
  <c r="Y2502" i="2" s="1"/>
  <c r="W2502" i="2"/>
  <c r="S2510" i="2"/>
  <c r="X2510" i="2" s="1"/>
  <c r="Y2510" i="2" s="1"/>
  <c r="W2510" i="2"/>
  <c r="S2514" i="2"/>
  <c r="X2514" i="2" s="1"/>
  <c r="Y2514" i="2" s="1"/>
  <c r="W2514" i="2"/>
  <c r="S2518" i="2"/>
  <c r="X2518" i="2" s="1"/>
  <c r="Y2518" i="2" s="1"/>
  <c r="W2518" i="2"/>
  <c r="S2522" i="2"/>
  <c r="X2522" i="2" s="1"/>
  <c r="Y2522" i="2" s="1"/>
  <c r="W2522" i="2"/>
  <c r="S2526" i="2"/>
  <c r="X2526" i="2" s="1"/>
  <c r="Y2526" i="2" s="1"/>
  <c r="W2526" i="2"/>
  <c r="S2530" i="2"/>
  <c r="X2530" i="2" s="1"/>
  <c r="Y2530" i="2" s="1"/>
  <c r="W2530" i="2"/>
  <c r="S2534" i="2"/>
  <c r="X2534" i="2" s="1"/>
  <c r="Y2534" i="2" s="1"/>
  <c r="W2534" i="2"/>
  <c r="S2542" i="2"/>
  <c r="X2542" i="2" s="1"/>
  <c r="Y2542" i="2" s="1"/>
  <c r="W2542" i="2"/>
  <c r="S2546" i="2"/>
  <c r="X2546" i="2" s="1"/>
  <c r="Y2546" i="2" s="1"/>
  <c r="W2546" i="2"/>
  <c r="S2550" i="2"/>
  <c r="X2550" i="2" s="1"/>
  <c r="Y2550" i="2" s="1"/>
  <c r="W2550" i="2"/>
  <c r="S2554" i="2"/>
  <c r="X2554" i="2" s="1"/>
  <c r="Y2554" i="2" s="1"/>
  <c r="W2554" i="2"/>
  <c r="S2558" i="2"/>
  <c r="X2558" i="2" s="1"/>
  <c r="Y2558" i="2" s="1"/>
  <c r="W2558" i="2"/>
  <c r="S2562" i="2"/>
  <c r="X2562" i="2" s="1"/>
  <c r="Y2562" i="2" s="1"/>
  <c r="W2562" i="2"/>
  <c r="S2566" i="2"/>
  <c r="X2566" i="2" s="1"/>
  <c r="Y2566" i="2" s="1"/>
  <c r="W2566" i="2"/>
  <c r="S2574" i="2"/>
  <c r="X2574" i="2" s="1"/>
  <c r="Y2574" i="2" s="1"/>
  <c r="W2574" i="2"/>
  <c r="S2578" i="2"/>
  <c r="X2578" i="2" s="1"/>
  <c r="Y2578" i="2" s="1"/>
  <c r="W2578" i="2"/>
  <c r="S2582" i="2"/>
  <c r="X2582" i="2" s="1"/>
  <c r="Y2582" i="2" s="1"/>
  <c r="W2582" i="2"/>
  <c r="S2586" i="2"/>
  <c r="X2586" i="2" s="1"/>
  <c r="Y2586" i="2" s="1"/>
  <c r="W2586" i="2"/>
  <c r="S2590" i="2"/>
  <c r="X2590" i="2" s="1"/>
  <c r="Y2590" i="2" s="1"/>
  <c r="W2590" i="2"/>
  <c r="S2594" i="2"/>
  <c r="X2594" i="2" s="1"/>
  <c r="Y2594" i="2" s="1"/>
  <c r="W2594" i="2"/>
  <c r="S2598" i="2"/>
  <c r="X2598" i="2" s="1"/>
  <c r="Y2598" i="2" s="1"/>
  <c r="W2598" i="2"/>
  <c r="S2606" i="2"/>
  <c r="X2606" i="2" s="1"/>
  <c r="Y2606" i="2" s="1"/>
  <c r="W2606" i="2"/>
  <c r="S2610" i="2"/>
  <c r="X2610" i="2" s="1"/>
  <c r="Y2610" i="2" s="1"/>
  <c r="W2610" i="2"/>
  <c r="S2614" i="2"/>
  <c r="X2614" i="2" s="1"/>
  <c r="Y2614" i="2" s="1"/>
  <c r="W2614" i="2"/>
  <c r="S2618" i="2"/>
  <c r="X2618" i="2" s="1"/>
  <c r="Y2618" i="2" s="1"/>
  <c r="W2618" i="2"/>
  <c r="S2622" i="2"/>
  <c r="X2622" i="2" s="1"/>
  <c r="Y2622" i="2" s="1"/>
  <c r="W2622" i="2"/>
  <c r="S2626" i="2"/>
  <c r="X2626" i="2" s="1"/>
  <c r="Y2626" i="2" s="1"/>
  <c r="W2626" i="2"/>
  <c r="S2630" i="2"/>
  <c r="X2630" i="2" s="1"/>
  <c r="Y2630" i="2" s="1"/>
  <c r="W2630" i="2"/>
  <c r="S2638" i="2"/>
  <c r="X2638" i="2" s="1"/>
  <c r="Y2638" i="2" s="1"/>
  <c r="W2638" i="2"/>
  <c r="S2642" i="2"/>
  <c r="X2642" i="2" s="1"/>
  <c r="Y2642" i="2" s="1"/>
  <c r="W2642" i="2"/>
  <c r="S2646" i="2"/>
  <c r="X2646" i="2" s="1"/>
  <c r="Y2646" i="2" s="1"/>
  <c r="W2646" i="2"/>
  <c r="S2650" i="2"/>
  <c r="X2650" i="2" s="1"/>
  <c r="Y2650" i="2" s="1"/>
  <c r="W2650" i="2"/>
  <c r="S2654" i="2"/>
  <c r="X2654" i="2" s="1"/>
  <c r="Y2654" i="2" s="1"/>
  <c r="W2654" i="2"/>
  <c r="S2658" i="2"/>
  <c r="X2658" i="2" s="1"/>
  <c r="Y2658" i="2" s="1"/>
  <c r="W2658" i="2"/>
  <c r="S2662" i="2"/>
  <c r="X2662" i="2" s="1"/>
  <c r="Y2662" i="2" s="1"/>
  <c r="W2662" i="2"/>
  <c r="S2670" i="2"/>
  <c r="X2670" i="2" s="1"/>
  <c r="Y2670" i="2" s="1"/>
  <c r="W2670" i="2"/>
  <c r="S2674" i="2"/>
  <c r="X2674" i="2" s="1"/>
  <c r="Y2674" i="2" s="1"/>
  <c r="W2674" i="2"/>
  <c r="S2678" i="2"/>
  <c r="X2678" i="2" s="1"/>
  <c r="Y2678" i="2" s="1"/>
  <c r="W2678" i="2"/>
  <c r="S2682" i="2"/>
  <c r="X2682" i="2" s="1"/>
  <c r="Y2682" i="2" s="1"/>
  <c r="W2682" i="2"/>
  <c r="S2686" i="2"/>
  <c r="X2686" i="2" s="1"/>
  <c r="Y2686" i="2" s="1"/>
  <c r="W2686" i="2"/>
  <c r="S2690" i="2"/>
  <c r="X2690" i="2" s="1"/>
  <c r="Y2690" i="2" s="1"/>
  <c r="W2690" i="2"/>
  <c r="S2694" i="2"/>
  <c r="X2694" i="2" s="1"/>
  <c r="Y2694" i="2" s="1"/>
  <c r="W2694" i="2"/>
  <c r="S2702" i="2"/>
  <c r="X2702" i="2" s="1"/>
  <c r="Y2702" i="2" s="1"/>
  <c r="W2702" i="2"/>
  <c r="S2706" i="2"/>
  <c r="X2706" i="2" s="1"/>
  <c r="Y2706" i="2" s="1"/>
  <c r="W2706" i="2"/>
  <c r="S2710" i="2"/>
  <c r="X2710" i="2" s="1"/>
  <c r="Y2710" i="2" s="1"/>
  <c r="W2710" i="2"/>
  <c r="S2714" i="2"/>
  <c r="X2714" i="2" s="1"/>
  <c r="Y2714" i="2" s="1"/>
  <c r="W2714" i="2"/>
  <c r="S2718" i="2"/>
  <c r="X2718" i="2" s="1"/>
  <c r="Y2718" i="2" s="1"/>
  <c r="W2718" i="2"/>
  <c r="S2722" i="2"/>
  <c r="X2722" i="2" s="1"/>
  <c r="Y2722" i="2" s="1"/>
  <c r="W2722" i="2"/>
  <c r="S2726" i="2"/>
  <c r="X2726" i="2" s="1"/>
  <c r="Y2726" i="2" s="1"/>
  <c r="W2726" i="2"/>
  <c r="S2734" i="2"/>
  <c r="X2734" i="2" s="1"/>
  <c r="Y2734" i="2" s="1"/>
  <c r="W2734" i="2"/>
  <c r="S2738" i="2"/>
  <c r="X2738" i="2" s="1"/>
  <c r="Y2738" i="2" s="1"/>
  <c r="W2738" i="2"/>
  <c r="S2742" i="2"/>
  <c r="X2742" i="2" s="1"/>
  <c r="Y2742" i="2" s="1"/>
  <c r="W2742" i="2"/>
  <c r="S2746" i="2"/>
  <c r="X2746" i="2" s="1"/>
  <c r="Y2746" i="2" s="1"/>
  <c r="W2746" i="2"/>
  <c r="S2750" i="2"/>
  <c r="X2750" i="2" s="1"/>
  <c r="Y2750" i="2" s="1"/>
  <c r="W2750" i="2"/>
  <c r="S2754" i="2"/>
  <c r="X2754" i="2" s="1"/>
  <c r="Y2754" i="2" s="1"/>
  <c r="W2754" i="2"/>
  <c r="S2758" i="2"/>
  <c r="X2758" i="2" s="1"/>
  <c r="Y2758" i="2" s="1"/>
  <c r="W2758" i="2"/>
  <c r="S2766" i="2"/>
  <c r="X2766" i="2" s="1"/>
  <c r="Y2766" i="2" s="1"/>
  <c r="W2766" i="2"/>
  <c r="S2770" i="2"/>
  <c r="X2770" i="2" s="1"/>
  <c r="Y2770" i="2" s="1"/>
  <c r="W2770" i="2"/>
  <c r="S2774" i="2"/>
  <c r="X2774" i="2" s="1"/>
  <c r="Y2774" i="2" s="1"/>
  <c r="W2774" i="2"/>
  <c r="S2778" i="2"/>
  <c r="X2778" i="2" s="1"/>
  <c r="Y2778" i="2" s="1"/>
  <c r="W2778" i="2"/>
  <c r="S2782" i="2"/>
  <c r="X2782" i="2" s="1"/>
  <c r="Y2782" i="2" s="1"/>
  <c r="W2782" i="2"/>
  <c r="S2786" i="2"/>
  <c r="X2786" i="2" s="1"/>
  <c r="Y2786" i="2" s="1"/>
  <c r="W2786" i="2"/>
  <c r="S2790" i="2"/>
  <c r="X2790" i="2" s="1"/>
  <c r="Y2790" i="2" s="1"/>
  <c r="W2790" i="2"/>
  <c r="S2798" i="2"/>
  <c r="X2798" i="2" s="1"/>
  <c r="Y2798" i="2" s="1"/>
  <c r="W2798" i="2"/>
  <c r="S2802" i="2"/>
  <c r="X2802" i="2" s="1"/>
  <c r="Y2802" i="2" s="1"/>
  <c r="W2802" i="2"/>
  <c r="S2806" i="2"/>
  <c r="X2806" i="2" s="1"/>
  <c r="Y2806" i="2" s="1"/>
  <c r="W2806" i="2"/>
  <c r="S2810" i="2"/>
  <c r="X2810" i="2" s="1"/>
  <c r="Y2810" i="2" s="1"/>
  <c r="W2810" i="2"/>
  <c r="S2814" i="2"/>
  <c r="X2814" i="2" s="1"/>
  <c r="Y2814" i="2" s="1"/>
  <c r="W2814" i="2"/>
  <c r="S2818" i="2"/>
  <c r="X2818" i="2" s="1"/>
  <c r="Y2818" i="2" s="1"/>
  <c r="W2818" i="2"/>
  <c r="S2822" i="2"/>
  <c r="X2822" i="2" s="1"/>
  <c r="Y2822" i="2" s="1"/>
  <c r="W2822" i="2"/>
  <c r="S2830" i="2"/>
  <c r="X2830" i="2" s="1"/>
  <c r="Y2830" i="2" s="1"/>
  <c r="W2830" i="2"/>
  <c r="S2834" i="2"/>
  <c r="X2834" i="2" s="1"/>
  <c r="Y2834" i="2" s="1"/>
  <c r="W2834" i="2"/>
  <c r="S2838" i="2"/>
  <c r="X2838" i="2" s="1"/>
  <c r="Y2838" i="2" s="1"/>
  <c r="W2838" i="2"/>
  <c r="S2842" i="2"/>
  <c r="X2842" i="2" s="1"/>
  <c r="Y2842" i="2" s="1"/>
  <c r="W2842" i="2"/>
  <c r="S2846" i="2"/>
  <c r="X2846" i="2" s="1"/>
  <c r="Y2846" i="2" s="1"/>
  <c r="W2846" i="2"/>
  <c r="S2850" i="2"/>
  <c r="X2850" i="2" s="1"/>
  <c r="Y2850" i="2" s="1"/>
  <c r="W2850" i="2"/>
  <c r="S2854" i="2"/>
  <c r="X2854" i="2" s="1"/>
  <c r="Y2854" i="2" s="1"/>
  <c r="W2854" i="2"/>
  <c r="S2862" i="2"/>
  <c r="X2862" i="2" s="1"/>
  <c r="Y2862" i="2" s="1"/>
  <c r="W2862" i="2"/>
  <c r="S2866" i="2"/>
  <c r="X2866" i="2" s="1"/>
  <c r="Y2866" i="2" s="1"/>
  <c r="W2866" i="2"/>
  <c r="S2870" i="2"/>
  <c r="X2870" i="2" s="1"/>
  <c r="Y2870" i="2" s="1"/>
  <c r="W2870" i="2"/>
  <c r="S2874" i="2"/>
  <c r="X2874" i="2" s="1"/>
  <c r="Y2874" i="2" s="1"/>
  <c r="W2874" i="2"/>
  <c r="S2878" i="2"/>
  <c r="X2878" i="2" s="1"/>
  <c r="Y2878" i="2" s="1"/>
  <c r="W2878" i="2"/>
  <c r="S2882" i="2"/>
  <c r="X2882" i="2" s="1"/>
  <c r="Y2882" i="2" s="1"/>
  <c r="W2882" i="2"/>
  <c r="S2886" i="2"/>
  <c r="X2886" i="2" s="1"/>
  <c r="Y2886" i="2" s="1"/>
  <c r="W2886" i="2"/>
  <c r="S2894" i="2"/>
  <c r="X2894" i="2" s="1"/>
  <c r="Y2894" i="2" s="1"/>
  <c r="W2894" i="2"/>
  <c r="S2898" i="2"/>
  <c r="X2898" i="2" s="1"/>
  <c r="Y2898" i="2" s="1"/>
  <c r="W2898" i="2"/>
  <c r="S2902" i="2"/>
  <c r="X2902" i="2" s="1"/>
  <c r="Y2902" i="2" s="1"/>
  <c r="W2902" i="2"/>
  <c r="S2906" i="2"/>
  <c r="X2906" i="2" s="1"/>
  <c r="Y2906" i="2" s="1"/>
  <c r="W2906" i="2"/>
  <c r="S2910" i="2"/>
  <c r="X2910" i="2" s="1"/>
  <c r="Y2910" i="2" s="1"/>
  <c r="W2910" i="2"/>
  <c r="S2914" i="2"/>
  <c r="X2914" i="2" s="1"/>
  <c r="Y2914" i="2" s="1"/>
  <c r="W2914" i="2"/>
  <c r="S2918" i="2"/>
  <c r="X2918" i="2" s="1"/>
  <c r="Y2918" i="2" s="1"/>
  <c r="W2918" i="2"/>
  <c r="S2926" i="2"/>
  <c r="X2926" i="2" s="1"/>
  <c r="Y2926" i="2" s="1"/>
  <c r="W2926" i="2"/>
  <c r="S2930" i="2"/>
  <c r="X2930" i="2" s="1"/>
  <c r="Y2930" i="2" s="1"/>
  <c r="W2930" i="2"/>
  <c r="S2934" i="2"/>
  <c r="X2934" i="2" s="1"/>
  <c r="Y2934" i="2" s="1"/>
  <c r="W2934" i="2"/>
  <c r="S2938" i="2"/>
  <c r="X2938" i="2" s="1"/>
  <c r="Y2938" i="2" s="1"/>
  <c r="W2938" i="2"/>
  <c r="S2942" i="2"/>
  <c r="X2942" i="2" s="1"/>
  <c r="Y2942" i="2" s="1"/>
  <c r="W2942" i="2"/>
  <c r="S2946" i="2"/>
  <c r="X2946" i="2" s="1"/>
  <c r="Y2946" i="2" s="1"/>
  <c r="W2946" i="2"/>
  <c r="S2950" i="2"/>
  <c r="X2950" i="2" s="1"/>
  <c r="Y2950" i="2" s="1"/>
  <c r="W2950" i="2"/>
  <c r="S2958" i="2"/>
  <c r="X2958" i="2" s="1"/>
  <c r="Y2958" i="2" s="1"/>
  <c r="W2958" i="2"/>
  <c r="S2962" i="2"/>
  <c r="X2962" i="2" s="1"/>
  <c r="Y2962" i="2" s="1"/>
  <c r="W2962" i="2"/>
  <c r="S2966" i="2"/>
  <c r="X2966" i="2" s="1"/>
  <c r="Y2966" i="2" s="1"/>
  <c r="W2966" i="2"/>
  <c r="S2970" i="2"/>
  <c r="X2970" i="2" s="1"/>
  <c r="Y2970" i="2" s="1"/>
  <c r="W2970" i="2"/>
  <c r="S2974" i="2"/>
  <c r="X2974" i="2" s="1"/>
  <c r="Y2974" i="2" s="1"/>
  <c r="W2974" i="2"/>
  <c r="S2978" i="2"/>
  <c r="X2978" i="2" s="1"/>
  <c r="Y2978" i="2" s="1"/>
  <c r="W2978" i="2"/>
  <c r="S2982" i="2"/>
  <c r="X2982" i="2" s="1"/>
  <c r="Y2982" i="2" s="1"/>
  <c r="W2982" i="2"/>
  <c r="S2990" i="2"/>
  <c r="X2990" i="2" s="1"/>
  <c r="Y2990" i="2" s="1"/>
  <c r="W2990" i="2"/>
  <c r="S2994" i="2"/>
  <c r="X2994" i="2" s="1"/>
  <c r="Y2994" i="2" s="1"/>
  <c r="W2994" i="2"/>
  <c r="S2998" i="2"/>
  <c r="X2998" i="2" s="1"/>
  <c r="Y2998" i="2" s="1"/>
  <c r="W2998" i="2"/>
  <c r="S3002" i="2"/>
  <c r="X3002" i="2" s="1"/>
  <c r="Y3002" i="2" s="1"/>
  <c r="W3002" i="2"/>
  <c r="S3006" i="2"/>
  <c r="X3006" i="2" s="1"/>
  <c r="Y3006" i="2" s="1"/>
  <c r="W3006" i="2"/>
  <c r="S3010" i="2"/>
  <c r="X3010" i="2" s="1"/>
  <c r="Y3010" i="2" s="1"/>
  <c r="W3010" i="2"/>
  <c r="S3014" i="2"/>
  <c r="X3014" i="2" s="1"/>
  <c r="Y3014" i="2" s="1"/>
  <c r="W3014" i="2"/>
  <c r="S3022" i="2"/>
  <c r="X3022" i="2" s="1"/>
  <c r="Y3022" i="2" s="1"/>
  <c r="W3022" i="2"/>
  <c r="S3026" i="2"/>
  <c r="X3026" i="2" s="1"/>
  <c r="Y3026" i="2" s="1"/>
  <c r="W3026" i="2"/>
  <c r="S3030" i="2"/>
  <c r="X3030" i="2" s="1"/>
  <c r="Y3030" i="2" s="1"/>
  <c r="W3030" i="2"/>
  <c r="S3034" i="2"/>
  <c r="X3034" i="2" s="1"/>
  <c r="Y3034" i="2" s="1"/>
  <c r="W3034" i="2"/>
  <c r="S3038" i="2"/>
  <c r="X3038" i="2" s="1"/>
  <c r="Y3038" i="2" s="1"/>
  <c r="W3038" i="2"/>
  <c r="S3042" i="2"/>
  <c r="X3042" i="2" s="1"/>
  <c r="Y3042" i="2" s="1"/>
  <c r="W3042" i="2"/>
  <c r="S3046" i="2"/>
  <c r="X3046" i="2" s="1"/>
  <c r="Y3046" i="2" s="1"/>
  <c r="W3046" i="2"/>
  <c r="S3054" i="2"/>
  <c r="X3054" i="2" s="1"/>
  <c r="Y3054" i="2" s="1"/>
  <c r="W3054" i="2"/>
  <c r="S3058" i="2"/>
  <c r="X3058" i="2" s="1"/>
  <c r="Y3058" i="2" s="1"/>
  <c r="W3058" i="2"/>
  <c r="S3062" i="2"/>
  <c r="X3062" i="2" s="1"/>
  <c r="Y3062" i="2" s="1"/>
  <c r="W3062" i="2"/>
  <c r="S3066" i="2"/>
  <c r="X3066" i="2" s="1"/>
  <c r="Y3066" i="2" s="1"/>
  <c r="W3066" i="2"/>
  <c r="S3070" i="2"/>
  <c r="X3070" i="2" s="1"/>
  <c r="Y3070" i="2" s="1"/>
  <c r="W3070" i="2"/>
  <c r="S3074" i="2"/>
  <c r="X3074" i="2" s="1"/>
  <c r="Y3074" i="2" s="1"/>
  <c r="W3074" i="2"/>
  <c r="S3078" i="2"/>
  <c r="X3078" i="2" s="1"/>
  <c r="Y3078" i="2" s="1"/>
  <c r="W3078" i="2"/>
  <c r="S3086" i="2"/>
  <c r="X3086" i="2" s="1"/>
  <c r="Y3086" i="2" s="1"/>
  <c r="W3086" i="2"/>
  <c r="S3090" i="2"/>
  <c r="X3090" i="2" s="1"/>
  <c r="Y3090" i="2" s="1"/>
  <c r="W3090" i="2"/>
  <c r="S3094" i="2"/>
  <c r="X3094" i="2" s="1"/>
  <c r="Y3094" i="2" s="1"/>
  <c r="W3094" i="2"/>
  <c r="S3098" i="2"/>
  <c r="X3098" i="2" s="1"/>
  <c r="Y3098" i="2" s="1"/>
  <c r="W3098" i="2"/>
  <c r="S3102" i="2"/>
  <c r="X3102" i="2" s="1"/>
  <c r="Y3102" i="2" s="1"/>
  <c r="W3102" i="2"/>
  <c r="S3106" i="2"/>
  <c r="X3106" i="2" s="1"/>
  <c r="Y3106" i="2" s="1"/>
  <c r="W3106" i="2"/>
  <c r="S3110" i="2"/>
  <c r="X3110" i="2" s="1"/>
  <c r="Y3110" i="2" s="1"/>
  <c r="W3110" i="2"/>
  <c r="S3118" i="2"/>
  <c r="X3118" i="2" s="1"/>
  <c r="Y3118" i="2" s="1"/>
  <c r="W3118" i="2"/>
  <c r="S3122" i="2"/>
  <c r="X3122" i="2" s="1"/>
  <c r="Y3122" i="2" s="1"/>
  <c r="W3122" i="2"/>
  <c r="S3126" i="2"/>
  <c r="X3126" i="2" s="1"/>
  <c r="Y3126" i="2" s="1"/>
  <c r="W3126" i="2"/>
  <c r="S3130" i="2"/>
  <c r="X3130" i="2" s="1"/>
  <c r="Y3130" i="2" s="1"/>
  <c r="W3130" i="2"/>
  <c r="S3134" i="2"/>
  <c r="X3134" i="2" s="1"/>
  <c r="Y3134" i="2" s="1"/>
  <c r="W3134" i="2"/>
  <c r="S3138" i="2"/>
  <c r="X3138" i="2" s="1"/>
  <c r="Y3138" i="2" s="1"/>
  <c r="W3138" i="2"/>
  <c r="S3142" i="2"/>
  <c r="X3142" i="2" s="1"/>
  <c r="Y3142" i="2" s="1"/>
  <c r="W3142" i="2"/>
  <c r="S3150" i="2"/>
  <c r="X3150" i="2" s="1"/>
  <c r="Y3150" i="2" s="1"/>
  <c r="W3150" i="2"/>
  <c r="S3154" i="2"/>
  <c r="X3154" i="2" s="1"/>
  <c r="Y3154" i="2" s="1"/>
  <c r="W3154" i="2"/>
  <c r="S3157" i="2"/>
  <c r="X3157" i="2" s="1"/>
  <c r="Y3157" i="2" s="1"/>
  <c r="W3157" i="2"/>
  <c r="S3161" i="2"/>
  <c r="X3161" i="2" s="1"/>
  <c r="Y3161" i="2" s="1"/>
  <c r="W3161" i="2"/>
  <c r="S3165" i="2"/>
  <c r="X3165" i="2" s="1"/>
  <c r="Y3165" i="2" s="1"/>
  <c r="W3165" i="2"/>
  <c r="S3169" i="2"/>
  <c r="X3169" i="2" s="1"/>
  <c r="Y3169" i="2" s="1"/>
  <c r="W3169" i="2"/>
  <c r="S3173" i="2"/>
  <c r="X3173" i="2" s="1"/>
  <c r="Y3173" i="2" s="1"/>
  <c r="W3173" i="2"/>
  <c r="S3181" i="2"/>
  <c r="X3181" i="2" s="1"/>
  <c r="Y3181" i="2" s="1"/>
  <c r="W3181" i="2"/>
  <c r="S3185" i="2"/>
  <c r="X3185" i="2" s="1"/>
  <c r="Y3185" i="2" s="1"/>
  <c r="W3185" i="2"/>
  <c r="S3189" i="2"/>
  <c r="X3189" i="2" s="1"/>
  <c r="Y3189" i="2" s="1"/>
  <c r="W3189" i="2"/>
  <c r="S3193" i="2"/>
  <c r="X3193" i="2" s="1"/>
  <c r="Y3193" i="2" s="1"/>
  <c r="W3193" i="2"/>
  <c r="S3197" i="2"/>
  <c r="X3197" i="2" s="1"/>
  <c r="Y3197" i="2" s="1"/>
  <c r="W3197" i="2"/>
  <c r="S3201" i="2"/>
  <c r="X3201" i="2" s="1"/>
  <c r="Y3201" i="2" s="1"/>
  <c r="W3201" i="2"/>
  <c r="S3205" i="2"/>
  <c r="X3205" i="2" s="1"/>
  <c r="Y3205" i="2" s="1"/>
  <c r="W3205" i="2"/>
  <c r="S3213" i="2"/>
  <c r="X3213" i="2" s="1"/>
  <c r="Y3213" i="2" s="1"/>
  <c r="W3213" i="2"/>
  <c r="S3217" i="2"/>
  <c r="X3217" i="2" s="1"/>
  <c r="Y3217" i="2" s="1"/>
  <c r="W3217" i="2"/>
  <c r="S3220" i="2"/>
  <c r="X3220" i="2" s="1"/>
  <c r="Y3220" i="2" s="1"/>
  <c r="S3224" i="2"/>
  <c r="X3224" i="2" s="1"/>
  <c r="Y3224" i="2" s="1"/>
  <c r="W3224" i="2"/>
  <c r="S3228" i="2"/>
  <c r="X3228" i="2" s="1"/>
  <c r="Y3228" i="2" s="1"/>
  <c r="W3228" i="2"/>
  <c r="S3232" i="2"/>
  <c r="X3232" i="2" s="1"/>
  <c r="Y3232" i="2" s="1"/>
  <c r="W3232" i="2"/>
  <c r="S3236" i="2"/>
  <c r="X3236" i="2" s="1"/>
  <c r="Y3236" i="2" s="1"/>
  <c r="W3236" i="2"/>
  <c r="S3240" i="2"/>
  <c r="X3240" i="2" s="1"/>
  <c r="Y3240" i="2" s="1"/>
  <c r="W3240" i="2"/>
  <c r="S3244" i="2"/>
  <c r="X3244" i="2" s="1"/>
  <c r="Y3244" i="2" s="1"/>
  <c r="W3244" i="2"/>
  <c r="S3248" i="2"/>
  <c r="X3248" i="2" s="1"/>
  <c r="Y3248" i="2" s="1"/>
  <c r="W3248" i="2"/>
  <c r="S3252" i="2"/>
  <c r="X3252" i="2" s="1"/>
  <c r="Y3252" i="2" s="1"/>
  <c r="W3252" i="2"/>
  <c r="S3256" i="2"/>
  <c r="X3256" i="2" s="1"/>
  <c r="Y3256" i="2" s="1"/>
  <c r="W3256" i="2"/>
  <c r="S3260" i="2"/>
  <c r="X3260" i="2" s="1"/>
  <c r="Y3260" i="2" s="1"/>
  <c r="W3260" i="2"/>
  <c r="S3264" i="2"/>
  <c r="X3264" i="2" s="1"/>
  <c r="Y3264" i="2" s="1"/>
  <c r="W3264" i="2"/>
  <c r="S3268" i="2"/>
  <c r="X3268" i="2" s="1"/>
  <c r="Y3268" i="2" s="1"/>
  <c r="W3268" i="2"/>
  <c r="S3272" i="2"/>
  <c r="X3272" i="2" s="1"/>
  <c r="Y3272" i="2" s="1"/>
  <c r="W3272" i="2"/>
  <c r="S3276" i="2"/>
  <c r="X3276" i="2" s="1"/>
  <c r="Y3276" i="2" s="1"/>
  <c r="W3276" i="2"/>
  <c r="S3280" i="2"/>
  <c r="X3280" i="2" s="1"/>
  <c r="Y3280" i="2" s="1"/>
  <c r="W3280" i="2"/>
  <c r="S3284" i="2"/>
  <c r="X3284" i="2" s="1"/>
  <c r="Y3284" i="2" s="1"/>
  <c r="W3284" i="2"/>
  <c r="S3288" i="2"/>
  <c r="X3288" i="2" s="1"/>
  <c r="Y3288" i="2" s="1"/>
  <c r="W3288" i="2"/>
  <c r="S3292" i="2"/>
  <c r="X3292" i="2" s="1"/>
  <c r="Y3292" i="2" s="1"/>
  <c r="W3292" i="2"/>
  <c r="S3296" i="2"/>
  <c r="X3296" i="2" s="1"/>
  <c r="Y3296" i="2" s="1"/>
  <c r="W3296" i="2"/>
  <c r="S3300" i="2"/>
  <c r="X3300" i="2" s="1"/>
  <c r="Y3300" i="2" s="1"/>
  <c r="W3300" i="2"/>
  <c r="S3304" i="2"/>
  <c r="X3304" i="2" s="1"/>
  <c r="Y3304" i="2" s="1"/>
  <c r="W3304" i="2"/>
  <c r="S3311" i="2"/>
  <c r="X3311" i="2" s="1"/>
  <c r="Y3311" i="2" s="1"/>
  <c r="W3311" i="2"/>
  <c r="S3315" i="2"/>
  <c r="X3315" i="2" s="1"/>
  <c r="Y3315" i="2" s="1"/>
  <c r="W3315" i="2"/>
  <c r="S3319" i="2"/>
  <c r="X3319" i="2" s="1"/>
  <c r="Y3319" i="2" s="1"/>
  <c r="W3319" i="2"/>
  <c r="S3323" i="2"/>
  <c r="X3323" i="2" s="1"/>
  <c r="Y3323" i="2" s="1"/>
  <c r="W3323" i="2"/>
  <c r="S3327" i="2"/>
  <c r="X3327" i="2" s="1"/>
  <c r="Y3327" i="2" s="1"/>
  <c r="W3327" i="2"/>
  <c r="S3331" i="2"/>
  <c r="X3331" i="2" s="1"/>
  <c r="Y3331" i="2" s="1"/>
  <c r="W3331" i="2"/>
  <c r="S3335" i="2"/>
  <c r="X3335" i="2" s="1"/>
  <c r="Y3335" i="2" s="1"/>
  <c r="W3335" i="2"/>
  <c r="S3339" i="2"/>
  <c r="X3339" i="2" s="1"/>
  <c r="Y3339" i="2" s="1"/>
  <c r="W3339" i="2"/>
  <c r="S3343" i="2"/>
  <c r="X3343" i="2" s="1"/>
  <c r="Y3343" i="2" s="1"/>
  <c r="W3343" i="2"/>
  <c r="S3347" i="2"/>
  <c r="X3347" i="2" s="1"/>
  <c r="Y3347" i="2" s="1"/>
  <c r="W3347" i="2"/>
  <c r="S3351" i="2"/>
  <c r="X3351" i="2" s="1"/>
  <c r="Y3351" i="2" s="1"/>
  <c r="W3351" i="2"/>
  <c r="S3355" i="2"/>
  <c r="X3355" i="2" s="1"/>
  <c r="Y3355" i="2" s="1"/>
  <c r="W3355" i="2"/>
  <c r="S3359" i="2"/>
  <c r="X3359" i="2" s="1"/>
  <c r="Y3359" i="2" s="1"/>
  <c r="W3359" i="2"/>
  <c r="S3363" i="2"/>
  <c r="X3363" i="2" s="1"/>
  <c r="Y3363" i="2" s="1"/>
  <c r="W3363" i="2"/>
  <c r="S3367" i="2"/>
  <c r="X3367" i="2" s="1"/>
  <c r="Y3367" i="2" s="1"/>
  <c r="W3367" i="2"/>
  <c r="S3371" i="2"/>
  <c r="X3371" i="2" s="1"/>
  <c r="Y3371" i="2" s="1"/>
  <c r="W3371" i="2"/>
  <c r="S3375" i="2"/>
  <c r="X3375" i="2" s="1"/>
  <c r="Y3375" i="2" s="1"/>
  <c r="W3375" i="2"/>
  <c r="S3379" i="2"/>
  <c r="X3379" i="2" s="1"/>
  <c r="Y3379" i="2" s="1"/>
  <c r="W3379" i="2"/>
  <c r="S3383" i="2"/>
  <c r="X3383" i="2" s="1"/>
  <c r="Y3383" i="2" s="1"/>
  <c r="W3383" i="2"/>
  <c r="S3387" i="2"/>
  <c r="X3387" i="2" s="1"/>
  <c r="Y3387" i="2" s="1"/>
  <c r="W3387" i="2"/>
  <c r="S3391" i="2"/>
  <c r="X3391" i="2" s="1"/>
  <c r="Y3391" i="2" s="1"/>
  <c r="W3391" i="2"/>
  <c r="S3395" i="2"/>
  <c r="X3395" i="2" s="1"/>
  <c r="Y3395" i="2" s="1"/>
  <c r="W3395" i="2"/>
  <c r="S3399" i="2"/>
  <c r="X3399" i="2" s="1"/>
  <c r="Y3399" i="2" s="1"/>
  <c r="W3399" i="2"/>
  <c r="S3403" i="2"/>
  <c r="X3403" i="2" s="1"/>
  <c r="Y3403" i="2" s="1"/>
  <c r="W3403" i="2"/>
  <c r="S3407" i="2"/>
  <c r="X3407" i="2" s="1"/>
  <c r="Y3407" i="2" s="1"/>
  <c r="W3407" i="2"/>
  <c r="S3411" i="2"/>
  <c r="X3411" i="2" s="1"/>
  <c r="Y3411" i="2" s="1"/>
  <c r="W3411" i="2"/>
  <c r="S3415" i="2"/>
  <c r="X3415" i="2" s="1"/>
  <c r="Y3415" i="2" s="1"/>
  <c r="W3415" i="2"/>
  <c r="S3419" i="2"/>
  <c r="X3419" i="2" s="1"/>
  <c r="Y3419" i="2" s="1"/>
  <c r="W3419" i="2"/>
  <c r="S3423" i="2"/>
  <c r="X3423" i="2" s="1"/>
  <c r="Y3423" i="2" s="1"/>
  <c r="W3423" i="2"/>
  <c r="S3427" i="2"/>
  <c r="X3427" i="2" s="1"/>
  <c r="Y3427" i="2" s="1"/>
  <c r="W3427" i="2"/>
  <c r="S3431" i="2"/>
  <c r="X3431" i="2" s="1"/>
  <c r="Y3431" i="2" s="1"/>
  <c r="W3431" i="2"/>
  <c r="S3435" i="2"/>
  <c r="X3435" i="2" s="1"/>
  <c r="Y3435" i="2" s="1"/>
  <c r="W3435" i="2"/>
  <c r="S3438" i="2"/>
  <c r="X3438" i="2" s="1"/>
  <c r="Y3438" i="2" s="1"/>
  <c r="W3438" i="2"/>
  <c r="S3442" i="2"/>
  <c r="X3442" i="2" s="1"/>
  <c r="Y3442" i="2" s="1"/>
  <c r="W3442" i="2"/>
  <c r="S3446" i="2"/>
  <c r="X3446" i="2" s="1"/>
  <c r="Y3446" i="2" s="1"/>
  <c r="W3446" i="2"/>
  <c r="S3450" i="2"/>
  <c r="X3450" i="2" s="1"/>
  <c r="Y3450" i="2" s="1"/>
  <c r="W3450" i="2"/>
  <c r="S3454" i="2"/>
  <c r="X3454" i="2" s="1"/>
  <c r="Y3454" i="2" s="1"/>
  <c r="W3454" i="2"/>
  <c r="S3458" i="2"/>
  <c r="X3458" i="2" s="1"/>
  <c r="Y3458" i="2" s="1"/>
  <c r="W3458" i="2"/>
  <c r="S3462" i="2"/>
  <c r="X3462" i="2" s="1"/>
  <c r="Y3462" i="2" s="1"/>
  <c r="W3462" i="2"/>
  <c r="S3470" i="2"/>
  <c r="X3470" i="2" s="1"/>
  <c r="Y3470" i="2" s="1"/>
  <c r="W3470" i="2"/>
  <c r="S3474" i="2"/>
  <c r="X3474" i="2" s="1"/>
  <c r="Y3474" i="2" s="1"/>
  <c r="W3474" i="2"/>
  <c r="S3478" i="2"/>
  <c r="X3478" i="2" s="1"/>
  <c r="Y3478" i="2" s="1"/>
  <c r="W3478" i="2"/>
  <c r="S3482" i="2"/>
  <c r="X3482" i="2" s="1"/>
  <c r="Y3482" i="2" s="1"/>
  <c r="W3482" i="2"/>
  <c r="S3486" i="2"/>
  <c r="X3486" i="2" s="1"/>
  <c r="Y3486" i="2" s="1"/>
  <c r="W3486" i="2"/>
  <c r="S3490" i="2"/>
  <c r="X3490" i="2" s="1"/>
  <c r="Y3490" i="2" s="1"/>
  <c r="W3490" i="2"/>
  <c r="S3494" i="2"/>
  <c r="X3494" i="2" s="1"/>
  <c r="Y3494" i="2" s="1"/>
  <c r="W3494" i="2"/>
  <c r="S3502" i="2"/>
  <c r="X3502" i="2" s="1"/>
  <c r="Y3502" i="2" s="1"/>
  <c r="W3502" i="2"/>
  <c r="S3506" i="2"/>
  <c r="X3506" i="2" s="1"/>
  <c r="Y3506" i="2" s="1"/>
  <c r="W3506" i="2"/>
  <c r="S3510" i="2"/>
  <c r="X3510" i="2" s="1"/>
  <c r="Y3510" i="2" s="1"/>
  <c r="W3510" i="2"/>
  <c r="S3514" i="2"/>
  <c r="X3514" i="2" s="1"/>
  <c r="Y3514" i="2" s="1"/>
  <c r="W3514" i="2"/>
  <c r="S3518" i="2"/>
  <c r="X3518" i="2" s="1"/>
  <c r="Y3518" i="2" s="1"/>
  <c r="W3518" i="2"/>
  <c r="S3522" i="2"/>
  <c r="X3522" i="2" s="1"/>
  <c r="Y3522" i="2" s="1"/>
  <c r="W3522" i="2"/>
  <c r="S3526" i="2"/>
  <c r="X3526" i="2" s="1"/>
  <c r="Y3526" i="2" s="1"/>
  <c r="W3526" i="2"/>
  <c r="S3534" i="2"/>
  <c r="X3534" i="2" s="1"/>
  <c r="Y3534" i="2" s="1"/>
  <c r="W3534" i="2"/>
  <c r="S3538" i="2"/>
  <c r="X3538" i="2" s="1"/>
  <c r="Y3538" i="2" s="1"/>
  <c r="W3538" i="2"/>
  <c r="S3542" i="2"/>
  <c r="X3542" i="2" s="1"/>
  <c r="Y3542" i="2" s="1"/>
  <c r="W3542" i="2"/>
  <c r="S3546" i="2"/>
  <c r="X3546" i="2" s="1"/>
  <c r="Y3546" i="2" s="1"/>
  <c r="W3546" i="2"/>
  <c r="S3550" i="2"/>
  <c r="X3550" i="2" s="1"/>
  <c r="Y3550" i="2" s="1"/>
  <c r="W3550" i="2"/>
  <c r="S3554" i="2"/>
  <c r="X3554" i="2" s="1"/>
  <c r="Y3554" i="2" s="1"/>
  <c r="W3554" i="2"/>
  <c r="S3558" i="2"/>
  <c r="X3558" i="2" s="1"/>
  <c r="Y3558" i="2" s="1"/>
  <c r="W3558" i="2"/>
  <c r="S3566" i="2"/>
  <c r="X3566" i="2" s="1"/>
  <c r="Y3566" i="2" s="1"/>
  <c r="W3566" i="2"/>
  <c r="S3570" i="2"/>
  <c r="X3570" i="2" s="1"/>
  <c r="Y3570" i="2" s="1"/>
  <c r="W3570" i="2"/>
  <c r="S3574" i="2"/>
  <c r="X3574" i="2" s="1"/>
  <c r="Y3574" i="2" s="1"/>
  <c r="W3574" i="2"/>
  <c r="S3578" i="2"/>
  <c r="X3578" i="2" s="1"/>
  <c r="Y3578" i="2" s="1"/>
  <c r="W3578" i="2"/>
  <c r="S3581" i="2"/>
  <c r="X3581" i="2" s="1"/>
  <c r="Y3581" i="2" s="1"/>
  <c r="W3581" i="2"/>
  <c r="S3585" i="2"/>
  <c r="X3585" i="2" s="1"/>
  <c r="Y3585" i="2" s="1"/>
  <c r="W3585" i="2"/>
  <c r="S3589" i="2"/>
  <c r="X3589" i="2" s="1"/>
  <c r="Y3589" i="2" s="1"/>
  <c r="W3589" i="2"/>
  <c r="S3597" i="2"/>
  <c r="X3597" i="2" s="1"/>
  <c r="Y3597" i="2" s="1"/>
  <c r="W3597" i="2"/>
  <c r="S3601" i="2"/>
  <c r="X3601" i="2" s="1"/>
  <c r="Y3601" i="2" s="1"/>
  <c r="W3601" i="2"/>
  <c r="S3605" i="2"/>
  <c r="X3605" i="2" s="1"/>
  <c r="Y3605" i="2" s="1"/>
  <c r="W3605" i="2"/>
  <c r="S3609" i="2"/>
  <c r="X3609" i="2" s="1"/>
  <c r="Y3609" i="2" s="1"/>
  <c r="W3609" i="2"/>
  <c r="S3613" i="2"/>
  <c r="X3613" i="2" s="1"/>
  <c r="Y3613" i="2" s="1"/>
  <c r="W3613" i="2"/>
  <c r="S3617" i="2"/>
  <c r="X3617" i="2" s="1"/>
  <c r="Y3617" i="2" s="1"/>
  <c r="W3617" i="2"/>
  <c r="S3621" i="2"/>
  <c r="X3621" i="2" s="1"/>
  <c r="Y3621" i="2" s="1"/>
  <c r="W3621" i="2"/>
  <c r="S3629" i="2"/>
  <c r="X3629" i="2" s="1"/>
  <c r="Y3629" i="2" s="1"/>
  <c r="W3629" i="2"/>
  <c r="S3633" i="2"/>
  <c r="X3633" i="2" s="1"/>
  <c r="Y3633" i="2" s="1"/>
  <c r="W3633" i="2"/>
  <c r="S3637" i="2"/>
  <c r="X3637" i="2" s="1"/>
  <c r="Y3637" i="2" s="1"/>
  <c r="W3637" i="2"/>
  <c r="S3641" i="2"/>
  <c r="X3641" i="2" s="1"/>
  <c r="Y3641" i="2" s="1"/>
  <c r="W3641" i="2"/>
  <c r="S3645" i="2"/>
  <c r="X3645" i="2" s="1"/>
  <c r="Y3645" i="2" s="1"/>
  <c r="W3645" i="2"/>
  <c r="S3649" i="2"/>
  <c r="X3649" i="2" s="1"/>
  <c r="Y3649" i="2" s="1"/>
  <c r="W3649" i="2"/>
  <c r="S3653" i="2"/>
  <c r="X3653" i="2" s="1"/>
  <c r="Y3653" i="2" s="1"/>
  <c r="W3653" i="2"/>
  <c r="S3660" i="2"/>
  <c r="X3660" i="2" s="1"/>
  <c r="Y3660" i="2" s="1"/>
  <c r="S3664" i="2"/>
  <c r="X3664" i="2" s="1"/>
  <c r="Y3664" i="2" s="1"/>
  <c r="W3664" i="2"/>
  <c r="S3668" i="2"/>
  <c r="X3668" i="2" s="1"/>
  <c r="Y3668" i="2" s="1"/>
  <c r="W3668" i="2"/>
  <c r="S3672" i="2"/>
  <c r="X3672" i="2" s="1"/>
  <c r="Y3672" i="2" s="1"/>
  <c r="W3672" i="2"/>
  <c r="S3676" i="2"/>
  <c r="X3676" i="2" s="1"/>
  <c r="Y3676" i="2" s="1"/>
  <c r="W3676" i="2"/>
  <c r="S3680" i="2"/>
  <c r="X3680" i="2" s="1"/>
  <c r="Y3680" i="2" s="1"/>
  <c r="W3680" i="2"/>
  <c r="S3684" i="2"/>
  <c r="X3684" i="2" s="1"/>
  <c r="Y3684" i="2" s="1"/>
  <c r="W3684" i="2"/>
  <c r="S3688" i="2"/>
  <c r="X3688" i="2" s="1"/>
  <c r="Y3688" i="2" s="1"/>
  <c r="W3688" i="2"/>
  <c r="S3692" i="2"/>
  <c r="X3692" i="2" s="1"/>
  <c r="Y3692" i="2" s="1"/>
  <c r="W3692" i="2"/>
  <c r="S3696" i="2"/>
  <c r="X3696" i="2" s="1"/>
  <c r="Y3696" i="2" s="1"/>
  <c r="W3696" i="2"/>
  <c r="S3700" i="2"/>
  <c r="X3700" i="2" s="1"/>
  <c r="Y3700" i="2" s="1"/>
  <c r="W3700" i="2"/>
  <c r="S3704" i="2"/>
  <c r="X3704" i="2" s="1"/>
  <c r="Y3704" i="2" s="1"/>
  <c r="W3704" i="2"/>
  <c r="S3708" i="2"/>
  <c r="X3708" i="2" s="1"/>
  <c r="Y3708" i="2" s="1"/>
  <c r="W3708" i="2"/>
  <c r="S3712" i="2"/>
  <c r="X3712" i="2" s="1"/>
  <c r="Y3712" i="2" s="1"/>
  <c r="W3712" i="2"/>
  <c r="S3716" i="2"/>
  <c r="X3716" i="2" s="1"/>
  <c r="Y3716" i="2" s="1"/>
  <c r="W3716" i="2"/>
  <c r="S3720" i="2"/>
  <c r="X3720" i="2" s="1"/>
  <c r="Y3720" i="2" s="1"/>
  <c r="W3720" i="2"/>
  <c r="S3724" i="2"/>
  <c r="X3724" i="2" s="1"/>
  <c r="Y3724" i="2" s="1"/>
  <c r="W3724" i="2"/>
  <c r="S3728" i="2"/>
  <c r="X3728" i="2" s="1"/>
  <c r="Y3728" i="2" s="1"/>
  <c r="W3728" i="2"/>
  <c r="S3732" i="2"/>
  <c r="X3732" i="2" s="1"/>
  <c r="Y3732" i="2" s="1"/>
  <c r="W3732" i="2"/>
  <c r="S3736" i="2"/>
  <c r="X3736" i="2" s="1"/>
  <c r="Y3736" i="2" s="1"/>
  <c r="W3736" i="2"/>
  <c r="S3740" i="2"/>
  <c r="X3740" i="2" s="1"/>
  <c r="Y3740" i="2" s="1"/>
  <c r="W3740" i="2"/>
  <c r="S3744" i="2"/>
  <c r="X3744" i="2" s="1"/>
  <c r="Y3744" i="2" s="1"/>
  <c r="W3744" i="2"/>
  <c r="S3748" i="2"/>
  <c r="X3748" i="2" s="1"/>
  <c r="Y3748" i="2" s="1"/>
  <c r="W3748" i="2"/>
  <c r="S3752" i="2"/>
  <c r="X3752" i="2" s="1"/>
  <c r="Y3752" i="2" s="1"/>
  <c r="W3752" i="2"/>
  <c r="S3756" i="2"/>
  <c r="X3756" i="2" s="1"/>
  <c r="Y3756" i="2" s="1"/>
  <c r="W3756" i="2"/>
  <c r="S3760" i="2"/>
  <c r="X3760" i="2" s="1"/>
  <c r="Y3760" i="2" s="1"/>
  <c r="W3760" i="2"/>
  <c r="S3764" i="2"/>
  <c r="X3764" i="2" s="1"/>
  <c r="Y3764" i="2" s="1"/>
  <c r="W3764" i="2"/>
  <c r="S3768" i="2"/>
  <c r="X3768" i="2" s="1"/>
  <c r="Y3768" i="2" s="1"/>
  <c r="W3768" i="2"/>
  <c r="S3772" i="2"/>
  <c r="X3772" i="2" s="1"/>
  <c r="Y3772" i="2" s="1"/>
  <c r="W3772" i="2"/>
  <c r="S3776" i="2"/>
  <c r="X3776" i="2" s="1"/>
  <c r="Y3776" i="2" s="1"/>
  <c r="W3776" i="2"/>
  <c r="S3780" i="2"/>
  <c r="X3780" i="2" s="1"/>
  <c r="Y3780" i="2" s="1"/>
  <c r="W3780" i="2"/>
  <c r="S3784" i="2"/>
  <c r="X3784" i="2" s="1"/>
  <c r="Y3784" i="2" s="1"/>
  <c r="W3784" i="2"/>
  <c r="S3791" i="2"/>
  <c r="X3791" i="2" s="1"/>
  <c r="Y3791" i="2" s="1"/>
  <c r="W3791" i="2"/>
  <c r="S3795" i="2"/>
  <c r="X3795" i="2" s="1"/>
  <c r="Y3795" i="2" s="1"/>
  <c r="W3795" i="2"/>
  <c r="S3799" i="2"/>
  <c r="X3799" i="2" s="1"/>
  <c r="Y3799" i="2" s="1"/>
  <c r="W3799" i="2"/>
  <c r="S3803" i="2"/>
  <c r="X3803" i="2" s="1"/>
  <c r="Y3803" i="2" s="1"/>
  <c r="W3803" i="2"/>
  <c r="S3807" i="2"/>
  <c r="X3807" i="2" s="1"/>
  <c r="Y3807" i="2" s="1"/>
  <c r="W3807" i="2"/>
  <c r="S3811" i="2"/>
  <c r="X3811" i="2" s="1"/>
  <c r="Y3811" i="2" s="1"/>
  <c r="W3811" i="2"/>
  <c r="S3815" i="2"/>
  <c r="X3815" i="2" s="1"/>
  <c r="Y3815" i="2" s="1"/>
  <c r="W3815" i="2"/>
  <c r="S3819" i="2"/>
  <c r="X3819" i="2" s="1"/>
  <c r="Y3819" i="2" s="1"/>
  <c r="W3819" i="2"/>
  <c r="S3823" i="2"/>
  <c r="X3823" i="2" s="1"/>
  <c r="Y3823" i="2" s="1"/>
  <c r="W3823" i="2"/>
  <c r="S3827" i="2"/>
  <c r="X3827" i="2" s="1"/>
  <c r="Y3827" i="2" s="1"/>
  <c r="W3827" i="2"/>
  <c r="S3831" i="2"/>
  <c r="X3831" i="2" s="1"/>
  <c r="Y3831" i="2" s="1"/>
  <c r="W3831" i="2"/>
  <c r="S3835" i="2"/>
  <c r="X3835" i="2" s="1"/>
  <c r="Y3835" i="2" s="1"/>
  <c r="W3835" i="2"/>
  <c r="S3839" i="2"/>
  <c r="X3839" i="2" s="1"/>
  <c r="Y3839" i="2" s="1"/>
  <c r="W3839" i="2"/>
  <c r="S3843" i="2"/>
  <c r="X3843" i="2" s="1"/>
  <c r="Y3843" i="2" s="1"/>
  <c r="W3843" i="2"/>
  <c r="S3847" i="2"/>
  <c r="X3847" i="2" s="1"/>
  <c r="Y3847" i="2" s="1"/>
  <c r="W3847" i="2"/>
  <c r="S3851" i="2"/>
  <c r="X3851" i="2" s="1"/>
  <c r="Y3851" i="2" s="1"/>
  <c r="W3851" i="2"/>
  <c r="S3855" i="2"/>
  <c r="X3855" i="2" s="1"/>
  <c r="Y3855" i="2" s="1"/>
  <c r="W3855" i="2"/>
  <c r="S3859" i="2"/>
  <c r="X3859" i="2" s="1"/>
  <c r="Y3859" i="2" s="1"/>
  <c r="W3859" i="2"/>
  <c r="S3863" i="2"/>
  <c r="X3863" i="2" s="1"/>
  <c r="Y3863" i="2" s="1"/>
  <c r="W3863" i="2"/>
  <c r="S3867" i="2"/>
  <c r="X3867" i="2" s="1"/>
  <c r="Y3867" i="2" s="1"/>
  <c r="W3867" i="2"/>
  <c r="S3871" i="2"/>
  <c r="X3871" i="2" s="1"/>
  <c r="Y3871" i="2" s="1"/>
  <c r="W3871" i="2"/>
  <c r="S3875" i="2"/>
  <c r="X3875" i="2" s="1"/>
  <c r="Y3875" i="2" s="1"/>
  <c r="W3875" i="2"/>
  <c r="S3879" i="2"/>
  <c r="X3879" i="2" s="1"/>
  <c r="Y3879" i="2" s="1"/>
  <c r="W3879" i="2"/>
  <c r="S3883" i="2"/>
  <c r="X3883" i="2" s="1"/>
  <c r="Y3883" i="2" s="1"/>
  <c r="W3883" i="2"/>
  <c r="S3887" i="2"/>
  <c r="X3887" i="2" s="1"/>
  <c r="Y3887" i="2" s="1"/>
  <c r="W3887" i="2"/>
  <c r="S3891" i="2"/>
  <c r="X3891" i="2" s="1"/>
  <c r="Y3891" i="2" s="1"/>
  <c r="W3891" i="2"/>
  <c r="S3895" i="2"/>
  <c r="X3895" i="2" s="1"/>
  <c r="Y3895" i="2" s="1"/>
  <c r="W3895" i="2"/>
  <c r="S3899" i="2"/>
  <c r="X3899" i="2" s="1"/>
  <c r="Y3899" i="2" s="1"/>
  <c r="W3899" i="2"/>
  <c r="S3903" i="2"/>
  <c r="X3903" i="2" s="1"/>
  <c r="Y3903" i="2" s="1"/>
  <c r="W3903" i="2"/>
  <c r="S3907" i="2"/>
  <c r="X3907" i="2" s="1"/>
  <c r="Y3907" i="2" s="1"/>
  <c r="W3907" i="2"/>
  <c r="S3911" i="2"/>
  <c r="X3911" i="2" s="1"/>
  <c r="Y3911" i="2" s="1"/>
  <c r="W3911" i="2"/>
  <c r="S3915" i="2"/>
  <c r="X3915" i="2" s="1"/>
  <c r="Y3915" i="2" s="1"/>
  <c r="W3915" i="2"/>
  <c r="S3919" i="2"/>
  <c r="X3919" i="2" s="1"/>
  <c r="Y3919" i="2" s="1"/>
  <c r="W3919" i="2"/>
  <c r="S3923" i="2"/>
  <c r="X3923" i="2" s="1"/>
  <c r="Y3923" i="2" s="1"/>
  <c r="W3923" i="2"/>
  <c r="S3927" i="2"/>
  <c r="X3927" i="2" s="1"/>
  <c r="Y3927" i="2" s="1"/>
  <c r="W3927" i="2"/>
  <c r="S3931" i="2"/>
  <c r="X3931" i="2" s="1"/>
  <c r="Y3931" i="2" s="1"/>
  <c r="W3931" i="2"/>
  <c r="S3935" i="2"/>
  <c r="X3935" i="2" s="1"/>
  <c r="Y3935" i="2" s="1"/>
  <c r="W3935" i="2"/>
  <c r="S3939" i="2"/>
  <c r="X3939" i="2" s="1"/>
  <c r="Y3939" i="2" s="1"/>
  <c r="W3939" i="2"/>
  <c r="S3943" i="2"/>
  <c r="X3943" i="2" s="1"/>
  <c r="Y3943" i="2" s="1"/>
  <c r="W3943" i="2"/>
  <c r="S3947" i="2"/>
  <c r="X3947" i="2" s="1"/>
  <c r="Y3947" i="2" s="1"/>
  <c r="W3947" i="2"/>
  <c r="S3951" i="2"/>
  <c r="X3951" i="2" s="1"/>
  <c r="Y3951" i="2" s="1"/>
  <c r="W3951" i="2"/>
  <c r="S3955" i="2"/>
  <c r="X3955" i="2" s="1"/>
  <c r="Y3955" i="2" s="1"/>
  <c r="W3955" i="2"/>
  <c r="S3959" i="2"/>
  <c r="X3959" i="2" s="1"/>
  <c r="Y3959" i="2" s="1"/>
  <c r="W3959" i="2"/>
  <c r="S3963" i="2"/>
  <c r="X3963" i="2" s="1"/>
  <c r="Y3963" i="2" s="1"/>
  <c r="W3963" i="2"/>
  <c r="S3967" i="2"/>
  <c r="X3967" i="2" s="1"/>
  <c r="Y3967" i="2" s="1"/>
  <c r="W3967" i="2"/>
  <c r="S3971" i="2"/>
  <c r="X3971" i="2" s="1"/>
  <c r="Y3971" i="2" s="1"/>
  <c r="W3971" i="2"/>
  <c r="S3975" i="2"/>
  <c r="X3975" i="2" s="1"/>
  <c r="Y3975" i="2" s="1"/>
  <c r="W3975" i="2"/>
  <c r="S3979" i="2"/>
  <c r="X3979" i="2" s="1"/>
  <c r="Y3979" i="2" s="1"/>
  <c r="W3979" i="2"/>
  <c r="S3983" i="2"/>
  <c r="X3983" i="2" s="1"/>
  <c r="Y3983" i="2" s="1"/>
  <c r="W3983" i="2"/>
  <c r="S3987" i="2"/>
  <c r="X3987" i="2" s="1"/>
  <c r="Y3987" i="2" s="1"/>
  <c r="W3987" i="2"/>
  <c r="S3991" i="2"/>
  <c r="X3991" i="2" s="1"/>
  <c r="Y3991" i="2" s="1"/>
  <c r="W3991" i="2"/>
  <c r="S3995" i="2"/>
  <c r="X3995" i="2" s="1"/>
  <c r="Y3995" i="2" s="1"/>
  <c r="W3995" i="2"/>
  <c r="S3999" i="2"/>
  <c r="X3999" i="2" s="1"/>
  <c r="Y3999" i="2" s="1"/>
  <c r="W3999" i="2"/>
  <c r="S4003" i="2"/>
  <c r="X4003" i="2" s="1"/>
  <c r="Y4003" i="2" s="1"/>
  <c r="W4003" i="2"/>
  <c r="S4007" i="2"/>
  <c r="X4007" i="2" s="1"/>
  <c r="Y4007" i="2" s="1"/>
  <c r="W4007" i="2"/>
  <c r="S4011" i="2"/>
  <c r="X4011" i="2" s="1"/>
  <c r="Y4011" i="2" s="1"/>
  <c r="W4011" i="2"/>
  <c r="S4015" i="2"/>
  <c r="X4015" i="2" s="1"/>
  <c r="Y4015" i="2" s="1"/>
  <c r="W4015" i="2"/>
  <c r="S4019" i="2"/>
  <c r="X4019" i="2" s="1"/>
  <c r="Y4019" i="2" s="1"/>
  <c r="W4019" i="2"/>
  <c r="S4023" i="2"/>
  <c r="X4023" i="2" s="1"/>
  <c r="Y4023" i="2" s="1"/>
  <c r="W4023" i="2"/>
  <c r="S4027" i="2"/>
  <c r="X4027" i="2" s="1"/>
  <c r="Y4027" i="2" s="1"/>
  <c r="W4027" i="2"/>
  <c r="S4031" i="2"/>
  <c r="X4031" i="2" s="1"/>
  <c r="Y4031" i="2" s="1"/>
  <c r="W4031" i="2"/>
  <c r="S4035" i="2"/>
  <c r="X4035" i="2" s="1"/>
  <c r="Y4035" i="2" s="1"/>
  <c r="W4035" i="2"/>
  <c r="S4039" i="2"/>
  <c r="X4039" i="2" s="1"/>
  <c r="Y4039" i="2" s="1"/>
  <c r="W4039" i="2"/>
  <c r="S4043" i="2"/>
  <c r="X4043" i="2" s="1"/>
  <c r="Y4043" i="2" s="1"/>
  <c r="W4043" i="2"/>
  <c r="S4047" i="2"/>
  <c r="X4047" i="2" s="1"/>
  <c r="Y4047" i="2" s="1"/>
  <c r="W4047" i="2"/>
  <c r="S4051" i="2"/>
  <c r="X4051" i="2" s="1"/>
  <c r="Y4051" i="2" s="1"/>
  <c r="W4051" i="2"/>
  <c r="S4055" i="2"/>
  <c r="X4055" i="2" s="1"/>
  <c r="Y4055" i="2" s="1"/>
  <c r="W4055" i="2"/>
  <c r="S4059" i="2"/>
  <c r="X4059" i="2" s="1"/>
  <c r="Y4059" i="2" s="1"/>
  <c r="W4059" i="2"/>
  <c r="S4063" i="2"/>
  <c r="X4063" i="2" s="1"/>
  <c r="Y4063" i="2" s="1"/>
  <c r="W4063" i="2"/>
  <c r="S4067" i="2"/>
  <c r="X4067" i="2" s="1"/>
  <c r="Y4067" i="2" s="1"/>
  <c r="W4067" i="2"/>
  <c r="S4071" i="2"/>
  <c r="X4071" i="2" s="1"/>
  <c r="Y4071" i="2" s="1"/>
  <c r="W4071" i="2"/>
  <c r="S4075" i="2"/>
  <c r="X4075" i="2" s="1"/>
  <c r="Y4075" i="2" s="1"/>
  <c r="W4075" i="2"/>
  <c r="S4079" i="2"/>
  <c r="X4079" i="2" s="1"/>
  <c r="Y4079" i="2" s="1"/>
  <c r="W4079" i="2"/>
  <c r="S4083" i="2"/>
  <c r="X4083" i="2" s="1"/>
  <c r="Y4083" i="2" s="1"/>
  <c r="W4083" i="2"/>
  <c r="S4087" i="2"/>
  <c r="X4087" i="2" s="1"/>
  <c r="Y4087" i="2" s="1"/>
  <c r="W4087" i="2"/>
  <c r="S4091" i="2"/>
  <c r="X4091" i="2" s="1"/>
  <c r="Y4091" i="2" s="1"/>
  <c r="W4091" i="2"/>
  <c r="S4095" i="2"/>
  <c r="X4095" i="2" s="1"/>
  <c r="Y4095" i="2" s="1"/>
  <c r="W4095" i="2"/>
  <c r="S4099" i="2"/>
  <c r="X4099" i="2" s="1"/>
  <c r="Y4099" i="2" s="1"/>
  <c r="W4099" i="2"/>
  <c r="S4103" i="2"/>
  <c r="X4103" i="2" s="1"/>
  <c r="Y4103" i="2" s="1"/>
  <c r="W4103" i="2"/>
  <c r="S4107" i="2"/>
  <c r="X4107" i="2" s="1"/>
  <c r="Y4107" i="2" s="1"/>
  <c r="W4107" i="2"/>
  <c r="S4111" i="2"/>
  <c r="X4111" i="2" s="1"/>
  <c r="Y4111" i="2" s="1"/>
  <c r="W4111" i="2"/>
  <c r="S4115" i="2"/>
  <c r="X4115" i="2" s="1"/>
  <c r="Y4115" i="2" s="1"/>
  <c r="W4115" i="2"/>
  <c r="S4119" i="2"/>
  <c r="X4119" i="2" s="1"/>
  <c r="Y4119" i="2" s="1"/>
  <c r="W4119" i="2"/>
  <c r="S4123" i="2"/>
  <c r="X4123" i="2" s="1"/>
  <c r="Y4123" i="2" s="1"/>
  <c r="W4123" i="2"/>
  <c r="S4127" i="2"/>
  <c r="X4127" i="2" s="1"/>
  <c r="Y4127" i="2" s="1"/>
  <c r="W4127" i="2"/>
  <c r="S4131" i="2"/>
  <c r="X4131" i="2" s="1"/>
  <c r="Y4131" i="2" s="1"/>
  <c r="W4131" i="2"/>
  <c r="S4135" i="2"/>
  <c r="X4135" i="2" s="1"/>
  <c r="Y4135" i="2" s="1"/>
  <c r="W4135" i="2"/>
  <c r="S4139" i="2"/>
  <c r="X4139" i="2" s="1"/>
  <c r="Y4139" i="2" s="1"/>
  <c r="W4139" i="2"/>
  <c r="S4143" i="2"/>
  <c r="X4143" i="2" s="1"/>
  <c r="Y4143" i="2" s="1"/>
  <c r="W4143" i="2"/>
  <c r="S4147" i="2"/>
  <c r="X4147" i="2" s="1"/>
  <c r="Y4147" i="2" s="1"/>
  <c r="W4147" i="2"/>
  <c r="S4151" i="2"/>
  <c r="X4151" i="2" s="1"/>
  <c r="Y4151" i="2" s="1"/>
  <c r="W4151" i="2"/>
  <c r="S4155" i="2"/>
  <c r="X4155" i="2" s="1"/>
  <c r="Y4155" i="2" s="1"/>
  <c r="W4155" i="2"/>
  <c r="S4159" i="2"/>
  <c r="X4159" i="2" s="1"/>
  <c r="Y4159" i="2" s="1"/>
  <c r="W4159" i="2"/>
  <c r="S4163" i="2"/>
  <c r="X4163" i="2" s="1"/>
  <c r="Y4163" i="2" s="1"/>
  <c r="W4163" i="2"/>
  <c r="S4167" i="2"/>
  <c r="X4167" i="2" s="1"/>
  <c r="Y4167" i="2" s="1"/>
  <c r="W4167" i="2"/>
  <c r="S4171" i="2"/>
  <c r="X4171" i="2" s="1"/>
  <c r="Y4171" i="2" s="1"/>
  <c r="W4171" i="2"/>
  <c r="S4175" i="2"/>
  <c r="X4175" i="2" s="1"/>
  <c r="Y4175" i="2" s="1"/>
  <c r="W4175" i="2"/>
  <c r="S4179" i="2"/>
  <c r="X4179" i="2" s="1"/>
  <c r="Y4179" i="2" s="1"/>
  <c r="W4179" i="2"/>
  <c r="S4183" i="2"/>
  <c r="X4183" i="2" s="1"/>
  <c r="Y4183" i="2" s="1"/>
  <c r="W4183" i="2"/>
  <c r="S4187" i="2"/>
  <c r="X4187" i="2" s="1"/>
  <c r="Y4187" i="2" s="1"/>
  <c r="W4187" i="2"/>
  <c r="S4191" i="2"/>
  <c r="X4191" i="2" s="1"/>
  <c r="Y4191" i="2" s="1"/>
  <c r="W4191" i="2"/>
  <c r="S4195" i="2"/>
  <c r="X4195" i="2" s="1"/>
  <c r="Y4195" i="2" s="1"/>
  <c r="W4195" i="2"/>
  <c r="S4199" i="2"/>
  <c r="X4199" i="2" s="1"/>
  <c r="Y4199" i="2" s="1"/>
  <c r="W4199" i="2"/>
  <c r="S4203" i="2"/>
  <c r="X4203" i="2" s="1"/>
  <c r="Y4203" i="2" s="1"/>
  <c r="W4203" i="2"/>
  <c r="S4207" i="2"/>
  <c r="X4207" i="2" s="1"/>
  <c r="Y4207" i="2" s="1"/>
  <c r="W4207" i="2"/>
  <c r="S4211" i="2"/>
  <c r="X4211" i="2" s="1"/>
  <c r="Y4211" i="2" s="1"/>
  <c r="W4211" i="2"/>
  <c r="S4215" i="2"/>
  <c r="X4215" i="2" s="1"/>
  <c r="Y4215" i="2" s="1"/>
  <c r="W4215" i="2"/>
  <c r="S4219" i="2"/>
  <c r="X4219" i="2" s="1"/>
  <c r="Y4219" i="2" s="1"/>
  <c r="W4219" i="2"/>
  <c r="S4223" i="2"/>
  <c r="X4223" i="2" s="1"/>
  <c r="Y4223" i="2" s="1"/>
  <c r="W4223" i="2"/>
  <c r="S4227" i="2"/>
  <c r="X4227" i="2" s="1"/>
  <c r="Y4227" i="2" s="1"/>
  <c r="W4227" i="2"/>
  <c r="S4231" i="2"/>
  <c r="X4231" i="2" s="1"/>
  <c r="Y4231" i="2" s="1"/>
  <c r="W4231" i="2"/>
  <c r="S4235" i="2"/>
  <c r="X4235" i="2" s="1"/>
  <c r="Y4235" i="2" s="1"/>
  <c r="W4235" i="2"/>
  <c r="S4239" i="2"/>
  <c r="X4239" i="2" s="1"/>
  <c r="Y4239" i="2" s="1"/>
  <c r="W4239" i="2"/>
  <c r="S4243" i="2"/>
  <c r="X4243" i="2" s="1"/>
  <c r="Y4243" i="2" s="1"/>
  <c r="W4243" i="2"/>
  <c r="S4247" i="2"/>
  <c r="X4247" i="2" s="1"/>
  <c r="Y4247" i="2" s="1"/>
  <c r="W4247" i="2"/>
  <c r="S4251" i="2"/>
  <c r="X4251" i="2" s="1"/>
  <c r="Y4251" i="2" s="1"/>
  <c r="W4251" i="2"/>
  <c r="S4255" i="2"/>
  <c r="X4255" i="2" s="1"/>
  <c r="Y4255" i="2" s="1"/>
  <c r="W4255" i="2"/>
  <c r="S4259" i="2"/>
  <c r="X4259" i="2" s="1"/>
  <c r="Y4259" i="2" s="1"/>
  <c r="W4259" i="2"/>
  <c r="S4263" i="2"/>
  <c r="X4263" i="2" s="1"/>
  <c r="Y4263" i="2" s="1"/>
  <c r="W4263" i="2"/>
  <c r="S4267" i="2"/>
  <c r="X4267" i="2" s="1"/>
  <c r="Y4267" i="2" s="1"/>
  <c r="W4267" i="2"/>
  <c r="S4271" i="2"/>
  <c r="X4271" i="2" s="1"/>
  <c r="Y4271" i="2" s="1"/>
  <c r="W4271" i="2"/>
  <c r="S4275" i="2"/>
  <c r="X4275" i="2" s="1"/>
  <c r="Y4275" i="2" s="1"/>
  <c r="W4275" i="2"/>
  <c r="S4279" i="2"/>
  <c r="X4279" i="2" s="1"/>
  <c r="Y4279" i="2" s="1"/>
  <c r="W4279" i="2"/>
  <c r="S4283" i="2"/>
  <c r="X4283" i="2" s="1"/>
  <c r="Y4283" i="2" s="1"/>
  <c r="W4283" i="2"/>
  <c r="S4287" i="2"/>
  <c r="X4287" i="2" s="1"/>
  <c r="Y4287" i="2" s="1"/>
  <c r="W4287" i="2"/>
  <c r="S4291" i="2"/>
  <c r="X4291" i="2" s="1"/>
  <c r="Y4291" i="2" s="1"/>
  <c r="W4291" i="2"/>
  <c r="S4295" i="2"/>
  <c r="X4295" i="2" s="1"/>
  <c r="Y4295" i="2" s="1"/>
  <c r="W4295" i="2"/>
  <c r="S4299" i="2"/>
  <c r="X4299" i="2" s="1"/>
  <c r="Y4299" i="2" s="1"/>
  <c r="W4299" i="2"/>
  <c r="S4303" i="2"/>
  <c r="X4303" i="2" s="1"/>
  <c r="Y4303" i="2" s="1"/>
  <c r="W4303" i="2"/>
  <c r="S4307" i="2"/>
  <c r="X4307" i="2" s="1"/>
  <c r="Y4307" i="2" s="1"/>
  <c r="W4307" i="2"/>
  <c r="S4311" i="2"/>
  <c r="X4311" i="2" s="1"/>
  <c r="Y4311" i="2" s="1"/>
  <c r="W4311" i="2"/>
  <c r="S4315" i="2"/>
  <c r="X4315" i="2" s="1"/>
  <c r="Y4315" i="2" s="1"/>
  <c r="W4315" i="2"/>
  <c r="S4319" i="2"/>
  <c r="X4319" i="2" s="1"/>
  <c r="Y4319" i="2" s="1"/>
  <c r="W4319" i="2"/>
  <c r="S4323" i="2"/>
  <c r="X4323" i="2" s="1"/>
  <c r="Y4323" i="2" s="1"/>
  <c r="W4323" i="2"/>
  <c r="S4326" i="2"/>
  <c r="X4326" i="2" s="1"/>
  <c r="Y4326" i="2" s="1"/>
  <c r="W4326" i="2"/>
  <c r="S4330" i="2"/>
  <c r="X4330" i="2" s="1"/>
  <c r="Y4330" i="2" s="1"/>
  <c r="W4330" i="2"/>
  <c r="S4334" i="2"/>
  <c r="X4334" i="2" s="1"/>
  <c r="Y4334" i="2" s="1"/>
  <c r="W4334" i="2"/>
  <c r="S4338" i="2"/>
  <c r="X4338" i="2" s="1"/>
  <c r="Y4338" i="2" s="1"/>
  <c r="W4338" i="2"/>
  <c r="S4342" i="2"/>
  <c r="X4342" i="2" s="1"/>
  <c r="Y4342" i="2" s="1"/>
  <c r="W4342" i="2"/>
  <c r="S4346" i="2"/>
  <c r="X4346" i="2" s="1"/>
  <c r="Y4346" i="2" s="1"/>
  <c r="W4346" i="2"/>
  <c r="S4350" i="2"/>
  <c r="X4350" i="2" s="1"/>
  <c r="Y4350" i="2" s="1"/>
  <c r="W4350" i="2"/>
  <c r="S4354" i="2"/>
  <c r="X4354" i="2" s="1"/>
  <c r="Y4354" i="2" s="1"/>
  <c r="W4354" i="2"/>
  <c r="S4358" i="2"/>
  <c r="X4358" i="2" s="1"/>
  <c r="Y4358" i="2" s="1"/>
  <c r="W4358" i="2"/>
  <c r="S4362" i="2"/>
  <c r="X4362" i="2" s="1"/>
  <c r="Y4362" i="2" s="1"/>
  <c r="W4362" i="2"/>
  <c r="S4366" i="2"/>
  <c r="X4366" i="2" s="1"/>
  <c r="Y4366" i="2" s="1"/>
  <c r="W4366" i="2"/>
  <c r="S4370" i="2"/>
  <c r="X4370" i="2" s="1"/>
  <c r="Y4370" i="2" s="1"/>
  <c r="W4370" i="2"/>
  <c r="S4374" i="2"/>
  <c r="X4374" i="2" s="1"/>
  <c r="Y4374" i="2" s="1"/>
  <c r="W4374" i="2"/>
  <c r="S4382" i="2"/>
  <c r="X4382" i="2" s="1"/>
  <c r="Y4382" i="2" s="1"/>
  <c r="W4382" i="2"/>
  <c r="S4385" i="2"/>
  <c r="X4385" i="2" s="1"/>
  <c r="Y4385" i="2" s="1"/>
  <c r="S4389" i="2"/>
  <c r="X4389" i="2" s="1"/>
  <c r="Y4389" i="2" s="1"/>
  <c r="W4389" i="2"/>
  <c r="S4393" i="2"/>
  <c r="X4393" i="2" s="1"/>
  <c r="Y4393" i="2" s="1"/>
  <c r="W4393" i="2"/>
  <c r="S4396" i="2"/>
  <c r="X4396" i="2" s="1"/>
  <c r="Y4396" i="2" s="1"/>
  <c r="W4396" i="2"/>
  <c r="S4400" i="2"/>
  <c r="X4400" i="2" s="1"/>
  <c r="Y4400" i="2" s="1"/>
  <c r="W4400" i="2"/>
  <c r="S4404" i="2"/>
  <c r="X4404" i="2" s="1"/>
  <c r="Y4404" i="2" s="1"/>
  <c r="W4404" i="2"/>
  <c r="S4407" i="2"/>
  <c r="X4407" i="2" s="1"/>
  <c r="Y4407" i="2" s="1"/>
  <c r="W4407" i="2"/>
  <c r="S4411" i="2"/>
  <c r="X4411" i="2" s="1"/>
  <c r="Y4411" i="2" s="1"/>
  <c r="W4411" i="2"/>
  <c r="S4415" i="2"/>
  <c r="X4415" i="2" s="1"/>
  <c r="Y4415" i="2" s="1"/>
  <c r="W4415" i="2"/>
  <c r="S4419" i="2"/>
  <c r="X4419" i="2" s="1"/>
  <c r="Y4419" i="2" s="1"/>
  <c r="W4419" i="2"/>
  <c r="S4423" i="2"/>
  <c r="X4423" i="2" s="1"/>
  <c r="Y4423" i="2" s="1"/>
  <c r="W4423" i="2"/>
  <c r="S4427" i="2"/>
  <c r="X4427" i="2" s="1"/>
  <c r="Y4427" i="2" s="1"/>
  <c r="W4427" i="2"/>
  <c r="S4431" i="2"/>
  <c r="X4431" i="2" s="1"/>
  <c r="Y4431" i="2" s="1"/>
  <c r="W4431" i="2"/>
  <c r="S4435" i="2"/>
  <c r="X4435" i="2" s="1"/>
  <c r="Y4435" i="2" s="1"/>
  <c r="W4435" i="2"/>
  <c r="S4439" i="2"/>
  <c r="X4439" i="2" s="1"/>
  <c r="Y4439" i="2" s="1"/>
  <c r="W4439" i="2"/>
  <c r="S4443" i="2"/>
  <c r="X4443" i="2" s="1"/>
  <c r="Y4443" i="2" s="1"/>
  <c r="W4443" i="2"/>
  <c r="S4447" i="2"/>
  <c r="X4447" i="2" s="1"/>
  <c r="Y4447" i="2" s="1"/>
  <c r="W4447" i="2"/>
  <c r="S4451" i="2"/>
  <c r="X4451" i="2" s="1"/>
  <c r="Y4451" i="2" s="1"/>
  <c r="W4451" i="2"/>
  <c r="S4455" i="2"/>
  <c r="X4455" i="2" s="1"/>
  <c r="Y4455" i="2" s="1"/>
  <c r="W4455" i="2"/>
  <c r="S4459" i="2"/>
  <c r="X4459" i="2" s="1"/>
  <c r="Y4459" i="2" s="1"/>
  <c r="W4459" i="2"/>
  <c r="S4463" i="2"/>
  <c r="X4463" i="2" s="1"/>
  <c r="Y4463" i="2" s="1"/>
  <c r="W4463" i="2"/>
  <c r="S4466" i="2"/>
  <c r="X4466" i="2" s="1"/>
  <c r="Y4466" i="2" s="1"/>
  <c r="W4466" i="2"/>
  <c r="S4470" i="2"/>
  <c r="X4470" i="2" s="1"/>
  <c r="Y4470" i="2" s="1"/>
  <c r="W4470" i="2"/>
  <c r="S4474" i="2"/>
  <c r="X4474" i="2" s="1"/>
  <c r="Y4474" i="2" s="1"/>
  <c r="W4474" i="2"/>
  <c r="S4477" i="2"/>
  <c r="X4477" i="2" s="1"/>
  <c r="Y4477" i="2" s="1"/>
  <c r="W4477" i="2"/>
  <c r="S4481" i="2"/>
  <c r="X4481" i="2" s="1"/>
  <c r="Y4481" i="2" s="1"/>
  <c r="W4481" i="2"/>
  <c r="S4485" i="2"/>
  <c r="X4485" i="2" s="1"/>
  <c r="Y4485" i="2" s="1"/>
  <c r="W4485" i="2"/>
  <c r="S4489" i="2"/>
  <c r="X4489" i="2" s="1"/>
  <c r="Y4489" i="2" s="1"/>
  <c r="W4489" i="2"/>
  <c r="S4493" i="2"/>
  <c r="X4493" i="2" s="1"/>
  <c r="Y4493" i="2" s="1"/>
  <c r="W4493" i="2"/>
  <c r="S4500" i="2"/>
  <c r="X4500" i="2" s="1"/>
  <c r="Y4500" i="2" s="1"/>
  <c r="W4500" i="2"/>
  <c r="S4504" i="2"/>
  <c r="X4504" i="2" s="1"/>
  <c r="Y4504" i="2" s="1"/>
  <c r="W4504" i="2"/>
  <c r="S4508" i="2"/>
  <c r="X4508" i="2" s="1"/>
  <c r="Y4508" i="2" s="1"/>
  <c r="W4508" i="2"/>
  <c r="S4512" i="2"/>
  <c r="X4512" i="2" s="1"/>
  <c r="Y4512" i="2" s="1"/>
  <c r="W4512" i="2"/>
  <c r="S4516" i="2"/>
  <c r="X4516" i="2" s="1"/>
  <c r="Y4516" i="2" s="1"/>
  <c r="W4516" i="2"/>
  <c r="S4520" i="2"/>
  <c r="X4520" i="2" s="1"/>
  <c r="Y4520" i="2" s="1"/>
  <c r="W4520" i="2"/>
  <c r="S4524" i="2"/>
  <c r="X4524" i="2" s="1"/>
  <c r="Y4524" i="2" s="1"/>
  <c r="W4524" i="2"/>
  <c r="S4528" i="2"/>
  <c r="X4528" i="2" s="1"/>
  <c r="Y4528" i="2" s="1"/>
  <c r="W4528" i="2"/>
  <c r="S4532" i="2"/>
  <c r="X4532" i="2" s="1"/>
  <c r="Y4532" i="2" s="1"/>
  <c r="W4532" i="2"/>
  <c r="S4536" i="2"/>
  <c r="X4536" i="2" s="1"/>
  <c r="Y4536" i="2" s="1"/>
  <c r="W4536" i="2"/>
  <c r="S4540" i="2"/>
  <c r="X4540" i="2" s="1"/>
  <c r="Y4540" i="2" s="1"/>
  <c r="W4540" i="2"/>
  <c r="S4544" i="2"/>
  <c r="X4544" i="2" s="1"/>
  <c r="Y4544" i="2" s="1"/>
  <c r="W4544" i="2"/>
  <c r="S4548" i="2"/>
  <c r="X4548" i="2" s="1"/>
  <c r="Y4548" i="2" s="1"/>
  <c r="W4548" i="2"/>
  <c r="S4551" i="2"/>
  <c r="X4551" i="2" s="1"/>
  <c r="Y4551" i="2" s="1"/>
  <c r="W4551" i="2"/>
  <c r="S4555" i="2"/>
  <c r="X4555" i="2" s="1"/>
  <c r="Y4555" i="2" s="1"/>
  <c r="W4555" i="2"/>
  <c r="S4559" i="2"/>
  <c r="X4559" i="2" s="1"/>
  <c r="Y4559" i="2" s="1"/>
  <c r="W4559" i="2"/>
  <c r="S4563" i="2"/>
  <c r="X4563" i="2" s="1"/>
  <c r="Y4563" i="2" s="1"/>
  <c r="W4563" i="2"/>
  <c r="S4567" i="2"/>
  <c r="X4567" i="2" s="1"/>
  <c r="Y4567" i="2" s="1"/>
  <c r="W4567" i="2"/>
  <c r="S4574" i="2"/>
  <c r="X4574" i="2" s="1"/>
  <c r="Y4574" i="2" s="1"/>
  <c r="W4574" i="2"/>
  <c r="S4581" i="2"/>
  <c r="X4581" i="2" s="1"/>
  <c r="Y4581" i="2" s="1"/>
  <c r="S4585" i="2"/>
  <c r="X4585" i="2" s="1"/>
  <c r="Y4585" i="2" s="1"/>
  <c r="W4585" i="2"/>
  <c r="S4589" i="2"/>
  <c r="X4589" i="2" s="1"/>
  <c r="Y4589" i="2" s="1"/>
  <c r="W4589" i="2"/>
  <c r="S4593" i="2"/>
  <c r="X4593" i="2" s="1"/>
  <c r="Y4593" i="2" s="1"/>
  <c r="W4593" i="2"/>
  <c r="S4597" i="2"/>
  <c r="X4597" i="2" s="1"/>
  <c r="Y4597" i="2" s="1"/>
  <c r="W4597" i="2"/>
  <c r="S4601" i="2"/>
  <c r="X4601" i="2" s="1"/>
  <c r="Y4601" i="2" s="1"/>
  <c r="W4601" i="2"/>
  <c r="S4605" i="2"/>
  <c r="X4605" i="2" s="1"/>
  <c r="Y4605" i="2" s="1"/>
  <c r="W4605" i="2"/>
  <c r="S4612" i="2"/>
  <c r="X4612" i="2" s="1"/>
  <c r="Y4612" i="2" s="1"/>
  <c r="W4612" i="2"/>
  <c r="S4616" i="2"/>
  <c r="X4616" i="2" s="1"/>
  <c r="Y4616" i="2" s="1"/>
  <c r="W4616" i="2"/>
  <c r="S4620" i="2"/>
  <c r="X4620" i="2" s="1"/>
  <c r="Y4620" i="2" s="1"/>
  <c r="W4620" i="2"/>
  <c r="S4624" i="2"/>
  <c r="X4624" i="2" s="1"/>
  <c r="Y4624" i="2" s="1"/>
  <c r="W4624" i="2"/>
  <c r="S4628" i="2"/>
  <c r="X4628" i="2" s="1"/>
  <c r="Y4628" i="2" s="1"/>
  <c r="W4628" i="2"/>
  <c r="S4632" i="2"/>
  <c r="X4632" i="2" s="1"/>
  <c r="Y4632" i="2" s="1"/>
  <c r="W4632" i="2"/>
  <c r="S4636" i="2"/>
  <c r="X4636" i="2" s="1"/>
  <c r="Y4636" i="2" s="1"/>
  <c r="W4636" i="2"/>
  <c r="S4640" i="2"/>
  <c r="X4640" i="2" s="1"/>
  <c r="Y4640" i="2" s="1"/>
  <c r="W4640" i="2"/>
  <c r="S4644" i="2"/>
  <c r="X4644" i="2" s="1"/>
  <c r="Y4644" i="2" s="1"/>
  <c r="W4644" i="2"/>
  <c r="S4648" i="2"/>
  <c r="X4648" i="2" s="1"/>
  <c r="Y4648" i="2" s="1"/>
  <c r="W4648" i="2"/>
  <c r="S4655" i="2"/>
  <c r="X4655" i="2" s="1"/>
  <c r="Y4655" i="2" s="1"/>
  <c r="W4655" i="2"/>
  <c r="S4659" i="2"/>
  <c r="X4659" i="2" s="1"/>
  <c r="Y4659" i="2" s="1"/>
  <c r="W4659" i="2"/>
  <c r="S4667" i="2"/>
  <c r="X4667" i="2" s="1"/>
  <c r="Y4667" i="2" s="1"/>
  <c r="W4667" i="2"/>
  <c r="S4671" i="2"/>
  <c r="X4671" i="2" s="1"/>
  <c r="Y4671" i="2" s="1"/>
  <c r="W4671" i="2"/>
  <c r="S4675" i="2"/>
  <c r="X4675" i="2" s="1"/>
  <c r="Y4675" i="2" s="1"/>
  <c r="W4675" i="2"/>
  <c r="S4679" i="2"/>
  <c r="X4679" i="2" s="1"/>
  <c r="Y4679" i="2" s="1"/>
  <c r="W4679" i="2"/>
  <c r="S4683" i="2"/>
  <c r="X4683" i="2" s="1"/>
  <c r="Y4683" i="2" s="1"/>
  <c r="W4683" i="2"/>
  <c r="S4687" i="2"/>
  <c r="X4687" i="2" s="1"/>
  <c r="Y4687" i="2" s="1"/>
  <c r="W4687" i="2"/>
  <c r="S4691" i="2"/>
  <c r="X4691" i="2" s="1"/>
  <c r="Y4691" i="2" s="1"/>
  <c r="W4691" i="2"/>
  <c r="S4695" i="2"/>
  <c r="X4695" i="2" s="1"/>
  <c r="Y4695" i="2" s="1"/>
  <c r="W4695" i="2"/>
  <c r="S4699" i="2"/>
  <c r="X4699" i="2" s="1"/>
  <c r="Y4699" i="2" s="1"/>
  <c r="W4699" i="2"/>
  <c r="S4703" i="2"/>
  <c r="X4703" i="2" s="1"/>
  <c r="Y4703" i="2" s="1"/>
  <c r="W4703" i="2"/>
  <c r="S4707" i="2"/>
  <c r="X4707" i="2" s="1"/>
  <c r="Y4707" i="2" s="1"/>
  <c r="W4707" i="2"/>
  <c r="S4711" i="2"/>
  <c r="X4711" i="2" s="1"/>
  <c r="Y4711" i="2" s="1"/>
  <c r="W4711" i="2"/>
  <c r="S4715" i="2"/>
  <c r="X4715" i="2" s="1"/>
  <c r="Y4715" i="2" s="1"/>
  <c r="W4715" i="2"/>
  <c r="S4719" i="2"/>
  <c r="X4719" i="2" s="1"/>
  <c r="Y4719" i="2" s="1"/>
  <c r="W4719" i="2"/>
  <c r="S4723" i="2"/>
  <c r="X4723" i="2" s="1"/>
  <c r="Y4723" i="2" s="1"/>
  <c r="W4723" i="2"/>
  <c r="S4727" i="2"/>
  <c r="X4727" i="2" s="1"/>
  <c r="Y4727" i="2" s="1"/>
  <c r="W4727" i="2"/>
  <c r="S4731" i="2"/>
  <c r="X4731" i="2" s="1"/>
  <c r="Y4731" i="2" s="1"/>
  <c r="W4731" i="2"/>
  <c r="S4735" i="2"/>
  <c r="X4735" i="2" s="1"/>
  <c r="Y4735" i="2" s="1"/>
  <c r="W4735" i="2"/>
  <c r="S4739" i="2"/>
  <c r="X4739" i="2" s="1"/>
  <c r="Y4739" i="2" s="1"/>
  <c r="W4739" i="2"/>
  <c r="S4743" i="2"/>
  <c r="X4743" i="2" s="1"/>
  <c r="Y4743" i="2" s="1"/>
  <c r="W4743" i="2"/>
  <c r="S4747" i="2"/>
  <c r="X4747" i="2" s="1"/>
  <c r="Y4747" i="2" s="1"/>
  <c r="W4747" i="2"/>
  <c r="S4751" i="2"/>
  <c r="X4751" i="2" s="1"/>
  <c r="Y4751" i="2" s="1"/>
  <c r="W4751" i="2"/>
  <c r="S4755" i="2"/>
  <c r="X4755" i="2" s="1"/>
  <c r="Y4755" i="2" s="1"/>
  <c r="W4755" i="2"/>
  <c r="S4758" i="2"/>
  <c r="X4758" i="2" s="1"/>
  <c r="Y4758" i="2" s="1"/>
  <c r="W4758" i="2"/>
  <c r="S4762" i="2"/>
  <c r="X4762" i="2" s="1"/>
  <c r="Y4762" i="2" s="1"/>
  <c r="W4762" i="2"/>
  <c r="S4766" i="2"/>
  <c r="X4766" i="2" s="1"/>
  <c r="Y4766" i="2" s="1"/>
  <c r="W4766" i="2"/>
  <c r="S4770" i="2"/>
  <c r="X4770" i="2" s="1"/>
  <c r="Y4770" i="2" s="1"/>
  <c r="W4770" i="2"/>
  <c r="S4774" i="2"/>
  <c r="X4774" i="2" s="1"/>
  <c r="Y4774" i="2" s="1"/>
  <c r="W4774" i="2"/>
  <c r="S4778" i="2"/>
  <c r="X4778" i="2" s="1"/>
  <c r="Y4778" i="2" s="1"/>
  <c r="W4778" i="2"/>
  <c r="S4782" i="2"/>
  <c r="X4782" i="2" s="1"/>
  <c r="Y4782" i="2" s="1"/>
  <c r="W4782" i="2"/>
  <c r="S4786" i="2"/>
  <c r="X4786" i="2" s="1"/>
  <c r="Y4786" i="2" s="1"/>
  <c r="W4786" i="2"/>
  <c r="S4789" i="2"/>
  <c r="X4789" i="2" s="1"/>
  <c r="Y4789" i="2" s="1"/>
  <c r="S4793" i="2"/>
  <c r="X4793" i="2" s="1"/>
  <c r="Y4793" i="2" s="1"/>
  <c r="W4793" i="2"/>
  <c r="S4797" i="2"/>
  <c r="X4797" i="2" s="1"/>
  <c r="Y4797" i="2" s="1"/>
  <c r="W4797" i="2"/>
  <c r="W4801" i="2"/>
  <c r="S4801" i="2"/>
  <c r="X4801" i="2" s="1"/>
  <c r="Y4801" i="2" s="1"/>
  <c r="S4908" i="2"/>
  <c r="X4908" i="2" s="1"/>
  <c r="Y4908" i="2" s="1"/>
  <c r="W4908" i="2"/>
  <c r="S4912" i="2"/>
  <c r="X4912" i="2" s="1"/>
  <c r="Y4912" i="2" s="1"/>
  <c r="W4912" i="2"/>
  <c r="S4916" i="2"/>
  <c r="X4916" i="2" s="1"/>
  <c r="Y4916" i="2" s="1"/>
  <c r="W4916" i="2"/>
  <c r="S4920" i="2"/>
  <c r="X4920" i="2" s="1"/>
  <c r="Y4920" i="2" s="1"/>
  <c r="W4920" i="2"/>
  <c r="S4924" i="2"/>
  <c r="X4924" i="2" s="1"/>
  <c r="Y4924" i="2" s="1"/>
  <c r="W4924" i="2"/>
  <c r="S4928" i="2"/>
  <c r="X4928" i="2" s="1"/>
  <c r="Y4928" i="2" s="1"/>
  <c r="W4928" i="2"/>
  <c r="S4932" i="2"/>
  <c r="X4932" i="2" s="1"/>
  <c r="Y4932" i="2" s="1"/>
  <c r="W4932" i="2"/>
  <c r="S4939" i="2"/>
  <c r="X4939" i="2" s="1"/>
  <c r="Y4939" i="2" s="1"/>
  <c r="W4939" i="2"/>
  <c r="S4943" i="2"/>
  <c r="X4943" i="2" s="1"/>
  <c r="Y4943" i="2" s="1"/>
  <c r="W4943" i="2"/>
  <c r="S4947" i="2"/>
  <c r="X4947" i="2" s="1"/>
  <c r="Y4947" i="2" s="1"/>
  <c r="W4947" i="2"/>
  <c r="S4951" i="2"/>
  <c r="X4951" i="2" s="1"/>
  <c r="Y4951" i="2" s="1"/>
  <c r="W4951" i="2"/>
  <c r="S4955" i="2"/>
  <c r="X4955" i="2" s="1"/>
  <c r="Y4955" i="2" s="1"/>
  <c r="W4955" i="2"/>
  <c r="S4959" i="2"/>
  <c r="X4959" i="2" s="1"/>
  <c r="Y4959" i="2" s="1"/>
  <c r="W4959" i="2"/>
  <c r="S4963" i="2"/>
  <c r="X4963" i="2" s="1"/>
  <c r="Y4963" i="2" s="1"/>
  <c r="W4963" i="2"/>
  <c r="S4967" i="2"/>
  <c r="X4967" i="2" s="1"/>
  <c r="Y4967" i="2" s="1"/>
  <c r="W4967" i="2"/>
  <c r="S4971" i="2"/>
  <c r="X4971" i="2" s="1"/>
  <c r="Y4971" i="2" s="1"/>
  <c r="W4971" i="2"/>
  <c r="S4975" i="2"/>
  <c r="X4975" i="2" s="1"/>
  <c r="Y4975" i="2" s="1"/>
  <c r="W4975" i="2"/>
  <c r="S4979" i="2"/>
  <c r="X4979" i="2" s="1"/>
  <c r="Y4979" i="2" s="1"/>
  <c r="W4979" i="2"/>
  <c r="S4983" i="2"/>
  <c r="X4983" i="2" s="1"/>
  <c r="Y4983" i="2" s="1"/>
  <c r="W4983" i="2"/>
  <c r="S4987" i="2"/>
  <c r="X4987" i="2" s="1"/>
  <c r="Y4987" i="2" s="1"/>
  <c r="W4987" i="2"/>
  <c r="S4991" i="2"/>
  <c r="X4991" i="2" s="1"/>
  <c r="Y4991" i="2" s="1"/>
  <c r="W4991" i="2"/>
  <c r="S4995" i="2"/>
  <c r="X4995" i="2" s="1"/>
  <c r="Y4995" i="2" s="1"/>
  <c r="W4995" i="2"/>
  <c r="S4999" i="2"/>
  <c r="X4999" i="2" s="1"/>
  <c r="Y4999" i="2" s="1"/>
  <c r="W4999" i="2"/>
  <c r="S5002" i="2"/>
  <c r="X5002" i="2" s="1"/>
  <c r="Y5002" i="2" s="1"/>
  <c r="W5002" i="2"/>
  <c r="S5006" i="2"/>
  <c r="X5006" i="2" s="1"/>
  <c r="Y5006" i="2" s="1"/>
  <c r="W5006" i="2"/>
  <c r="S5010" i="2"/>
  <c r="X5010" i="2" s="1"/>
  <c r="Y5010" i="2" s="1"/>
  <c r="W5010" i="2"/>
  <c r="S5014" i="2"/>
  <c r="X5014" i="2" s="1"/>
  <c r="Y5014" i="2" s="1"/>
  <c r="W5014" i="2"/>
  <c r="S5018" i="2"/>
  <c r="X5018" i="2" s="1"/>
  <c r="Y5018" i="2" s="1"/>
  <c r="W5018" i="2"/>
  <c r="S5022" i="2"/>
  <c r="X5022" i="2" s="1"/>
  <c r="Y5022" i="2" s="1"/>
  <c r="W5022" i="2"/>
  <c r="S5026" i="2"/>
  <c r="X5026" i="2" s="1"/>
  <c r="Y5026" i="2" s="1"/>
  <c r="W5026" i="2"/>
  <c r="S5030" i="2"/>
  <c r="X5030" i="2" s="1"/>
  <c r="Y5030" i="2" s="1"/>
  <c r="W5030" i="2"/>
  <c r="S5034" i="2"/>
  <c r="X5034" i="2" s="1"/>
  <c r="Y5034" i="2" s="1"/>
  <c r="W5034" i="2"/>
  <c r="S5038" i="2"/>
  <c r="X5038" i="2" s="1"/>
  <c r="Y5038" i="2" s="1"/>
  <c r="W5038" i="2"/>
  <c r="S5042" i="2"/>
  <c r="X5042" i="2" s="1"/>
  <c r="Y5042" i="2" s="1"/>
  <c r="W5042" i="2"/>
  <c r="S5046" i="2"/>
  <c r="X5046" i="2" s="1"/>
  <c r="Y5046" i="2" s="1"/>
  <c r="W5046" i="2"/>
  <c r="S5050" i="2"/>
  <c r="X5050" i="2" s="1"/>
  <c r="Y5050" i="2" s="1"/>
  <c r="W5050" i="2"/>
  <c r="S5054" i="2"/>
  <c r="X5054" i="2" s="1"/>
  <c r="Y5054" i="2" s="1"/>
  <c r="W5054" i="2"/>
  <c r="S5058" i="2"/>
  <c r="X5058" i="2" s="1"/>
  <c r="Y5058" i="2" s="1"/>
  <c r="W5058" i="2"/>
  <c r="S5062" i="2"/>
  <c r="X5062" i="2" s="1"/>
  <c r="Y5062" i="2" s="1"/>
  <c r="W5062" i="2"/>
  <c r="S5066" i="2"/>
  <c r="X5066" i="2" s="1"/>
  <c r="Y5066" i="2" s="1"/>
  <c r="W5066" i="2"/>
  <c r="S5070" i="2"/>
  <c r="X5070" i="2" s="1"/>
  <c r="Y5070" i="2" s="1"/>
  <c r="W5070" i="2"/>
  <c r="S5074" i="2"/>
  <c r="X5074" i="2" s="1"/>
  <c r="Y5074" i="2" s="1"/>
  <c r="W5074" i="2"/>
  <c r="S5078" i="2"/>
  <c r="X5078" i="2" s="1"/>
  <c r="Y5078" i="2" s="1"/>
  <c r="W5078" i="2"/>
  <c r="S5082" i="2"/>
  <c r="X5082" i="2" s="1"/>
  <c r="Y5082" i="2" s="1"/>
  <c r="W5082" i="2"/>
  <c r="S5086" i="2"/>
  <c r="X5086" i="2" s="1"/>
  <c r="Y5086" i="2" s="1"/>
  <c r="W5086" i="2"/>
  <c r="S5090" i="2"/>
  <c r="X5090" i="2" s="1"/>
  <c r="Y5090" i="2" s="1"/>
  <c r="W5090" i="2"/>
  <c r="S5094" i="2"/>
  <c r="X5094" i="2" s="1"/>
  <c r="Y5094" i="2" s="1"/>
  <c r="W5094" i="2"/>
  <c r="S5098" i="2"/>
  <c r="X5098" i="2" s="1"/>
  <c r="Y5098" i="2" s="1"/>
  <c r="W5098" i="2"/>
  <c r="S5102" i="2"/>
  <c r="X5102" i="2" s="1"/>
  <c r="Y5102" i="2" s="1"/>
  <c r="W5102" i="2"/>
  <c r="S5106" i="2"/>
  <c r="X5106" i="2" s="1"/>
  <c r="Y5106" i="2" s="1"/>
  <c r="W5106" i="2"/>
  <c r="S5110" i="2"/>
  <c r="X5110" i="2" s="1"/>
  <c r="Y5110" i="2" s="1"/>
  <c r="W5110" i="2"/>
  <c r="S5114" i="2"/>
  <c r="X5114" i="2" s="1"/>
  <c r="Y5114" i="2" s="1"/>
  <c r="W5114" i="2"/>
  <c r="S5118" i="2"/>
  <c r="X5118" i="2" s="1"/>
  <c r="Y5118" i="2" s="1"/>
  <c r="W5118" i="2"/>
  <c r="S5122" i="2"/>
  <c r="X5122" i="2" s="1"/>
  <c r="Y5122" i="2" s="1"/>
  <c r="W5122" i="2"/>
  <c r="S5126" i="2"/>
  <c r="X5126" i="2" s="1"/>
  <c r="Y5126" i="2" s="1"/>
  <c r="W5126" i="2"/>
  <c r="S5130" i="2"/>
  <c r="X5130" i="2" s="1"/>
  <c r="Y5130" i="2" s="1"/>
  <c r="W5130" i="2"/>
  <c r="S5134" i="2"/>
  <c r="X5134" i="2" s="1"/>
  <c r="Y5134" i="2" s="1"/>
  <c r="W5134" i="2"/>
  <c r="S5138" i="2"/>
  <c r="X5138" i="2" s="1"/>
  <c r="Y5138" i="2" s="1"/>
  <c r="W5138" i="2"/>
  <c r="S5142" i="2"/>
  <c r="X5142" i="2" s="1"/>
  <c r="Y5142" i="2" s="1"/>
  <c r="W5142" i="2"/>
  <c r="S5146" i="2"/>
  <c r="X5146" i="2" s="1"/>
  <c r="Y5146" i="2" s="1"/>
  <c r="W5146" i="2"/>
  <c r="S5150" i="2"/>
  <c r="X5150" i="2" s="1"/>
  <c r="Y5150" i="2" s="1"/>
  <c r="W5150" i="2"/>
  <c r="S5154" i="2"/>
  <c r="X5154" i="2" s="1"/>
  <c r="Y5154" i="2" s="1"/>
  <c r="W5154" i="2"/>
  <c r="S5158" i="2"/>
  <c r="X5158" i="2" s="1"/>
  <c r="Y5158" i="2" s="1"/>
  <c r="W5158" i="2"/>
  <c r="S5162" i="2"/>
  <c r="X5162" i="2" s="1"/>
  <c r="Y5162" i="2" s="1"/>
  <c r="W5162" i="2"/>
  <c r="S5166" i="2"/>
  <c r="X5166" i="2" s="1"/>
  <c r="Y5166" i="2" s="1"/>
  <c r="W5166" i="2"/>
  <c r="S5170" i="2"/>
  <c r="X5170" i="2" s="1"/>
  <c r="Y5170" i="2" s="1"/>
  <c r="W5170" i="2"/>
  <c r="S5174" i="2"/>
  <c r="X5174" i="2" s="1"/>
  <c r="Y5174" i="2" s="1"/>
  <c r="W5174" i="2"/>
  <c r="S5177" i="2"/>
  <c r="X5177" i="2" s="1"/>
  <c r="Y5177" i="2" s="1"/>
  <c r="W5177" i="2"/>
  <c r="S5181" i="2"/>
  <c r="X5181" i="2" s="1"/>
  <c r="Y5181" i="2" s="1"/>
  <c r="W5181" i="2"/>
  <c r="S5185" i="2"/>
  <c r="X5185" i="2" s="1"/>
  <c r="Y5185" i="2" s="1"/>
  <c r="W5185" i="2"/>
  <c r="S5189" i="2"/>
  <c r="X5189" i="2" s="1"/>
  <c r="Y5189" i="2" s="1"/>
  <c r="W5189" i="2"/>
  <c r="S5193" i="2"/>
  <c r="X5193" i="2" s="1"/>
  <c r="Y5193" i="2" s="1"/>
  <c r="W5193" i="2"/>
  <c r="S5197" i="2"/>
  <c r="X5197" i="2" s="1"/>
  <c r="Y5197" i="2" s="1"/>
  <c r="W5197" i="2"/>
  <c r="S5201" i="2"/>
  <c r="X5201" i="2" s="1"/>
  <c r="Y5201" i="2" s="1"/>
  <c r="W5201" i="2"/>
  <c r="S5205" i="2"/>
  <c r="X5205" i="2" s="1"/>
  <c r="Y5205" i="2" s="1"/>
  <c r="W5205" i="2"/>
  <c r="S5209" i="2"/>
  <c r="X5209" i="2" s="1"/>
  <c r="Y5209" i="2" s="1"/>
  <c r="W5209" i="2"/>
  <c r="S5213" i="2"/>
  <c r="X5213" i="2" s="1"/>
  <c r="Y5213" i="2" s="1"/>
  <c r="W5213" i="2"/>
  <c r="S5217" i="2"/>
  <c r="X5217" i="2" s="1"/>
  <c r="Y5217" i="2" s="1"/>
  <c r="W5217" i="2"/>
  <c r="S5221" i="2"/>
  <c r="X5221" i="2" s="1"/>
  <c r="Y5221" i="2" s="1"/>
  <c r="W5221" i="2"/>
  <c r="S5225" i="2"/>
  <c r="X5225" i="2" s="1"/>
  <c r="Y5225" i="2" s="1"/>
  <c r="W5225" i="2"/>
  <c r="S5229" i="2"/>
  <c r="X5229" i="2" s="1"/>
  <c r="Y5229" i="2" s="1"/>
  <c r="W5229" i="2"/>
  <c r="S5233" i="2"/>
  <c r="X5233" i="2" s="1"/>
  <c r="Y5233" i="2" s="1"/>
  <c r="W5233" i="2"/>
  <c r="S5237" i="2"/>
  <c r="X5237" i="2" s="1"/>
  <c r="Y5237" i="2" s="1"/>
  <c r="W5237" i="2"/>
  <c r="S5240" i="2"/>
  <c r="X5240" i="2" s="1"/>
  <c r="Y5240" i="2" s="1"/>
  <c r="S5244" i="2"/>
  <c r="X5244" i="2" s="1"/>
  <c r="Y5244" i="2" s="1"/>
  <c r="W5244" i="2"/>
  <c r="S5248" i="2"/>
  <c r="X5248" i="2" s="1"/>
  <c r="Y5248" i="2" s="1"/>
  <c r="W5248" i="2"/>
  <c r="S5252" i="2"/>
  <c r="X5252" i="2" s="1"/>
  <c r="Y5252" i="2" s="1"/>
  <c r="W5252" i="2"/>
  <c r="S5256" i="2"/>
  <c r="X5256" i="2" s="1"/>
  <c r="Y5256" i="2" s="1"/>
  <c r="W5256" i="2"/>
  <c r="S5260" i="2"/>
  <c r="X5260" i="2" s="1"/>
  <c r="Y5260" i="2" s="1"/>
  <c r="W5260" i="2"/>
  <c r="S5264" i="2"/>
  <c r="X5264" i="2" s="1"/>
  <c r="Y5264" i="2" s="1"/>
  <c r="W5264" i="2"/>
  <c r="S5268" i="2"/>
  <c r="X5268" i="2" s="1"/>
  <c r="Y5268" i="2" s="1"/>
  <c r="W5268" i="2"/>
  <c r="S5276" i="2"/>
  <c r="X5276" i="2" s="1"/>
  <c r="Y5276" i="2" s="1"/>
  <c r="W5276" i="2"/>
  <c r="S5280" i="2"/>
  <c r="X5280" i="2" s="1"/>
  <c r="Y5280" i="2" s="1"/>
  <c r="W5280" i="2"/>
  <c r="S5284" i="2"/>
  <c r="X5284" i="2" s="1"/>
  <c r="Y5284" i="2" s="1"/>
  <c r="W5284" i="2"/>
  <c r="S5288" i="2"/>
  <c r="X5288" i="2" s="1"/>
  <c r="Y5288" i="2" s="1"/>
  <c r="W5288" i="2"/>
  <c r="S5292" i="2"/>
  <c r="X5292" i="2" s="1"/>
  <c r="Y5292" i="2" s="1"/>
  <c r="W5292" i="2"/>
  <c r="S5296" i="2"/>
  <c r="X5296" i="2" s="1"/>
  <c r="Y5296" i="2" s="1"/>
  <c r="W5296" i="2"/>
  <c r="S5300" i="2"/>
  <c r="X5300" i="2" s="1"/>
  <c r="Y5300" i="2" s="1"/>
  <c r="W5300" i="2"/>
  <c r="S5304" i="2"/>
  <c r="X5304" i="2" s="1"/>
  <c r="Y5304" i="2" s="1"/>
  <c r="W5304" i="2"/>
  <c r="S5308" i="2"/>
  <c r="X5308" i="2" s="1"/>
  <c r="Y5308" i="2" s="1"/>
  <c r="W5308" i="2"/>
  <c r="S5315" i="2"/>
  <c r="X5315" i="2" s="1"/>
  <c r="Y5315" i="2" s="1"/>
  <c r="W5315" i="2"/>
  <c r="S5319" i="2"/>
  <c r="X5319" i="2" s="1"/>
  <c r="Y5319" i="2" s="1"/>
  <c r="W5319" i="2"/>
  <c r="S5323" i="2"/>
  <c r="X5323" i="2" s="1"/>
  <c r="Y5323" i="2" s="1"/>
  <c r="W5323" i="2"/>
  <c r="S5327" i="2"/>
  <c r="X5327" i="2" s="1"/>
  <c r="Y5327" i="2" s="1"/>
  <c r="W5327" i="2"/>
  <c r="S5331" i="2"/>
  <c r="X5331" i="2" s="1"/>
  <c r="Y5331" i="2" s="1"/>
  <c r="W5331" i="2"/>
  <c r="S5335" i="2"/>
  <c r="X5335" i="2" s="1"/>
  <c r="Y5335" i="2" s="1"/>
  <c r="W5335" i="2"/>
  <c r="S5339" i="2"/>
  <c r="X5339" i="2" s="1"/>
  <c r="Y5339" i="2" s="1"/>
  <c r="W5339" i="2"/>
  <c r="S5343" i="2"/>
  <c r="X5343" i="2" s="1"/>
  <c r="Y5343" i="2" s="1"/>
  <c r="W5343" i="2"/>
  <c r="S5347" i="2"/>
  <c r="X5347" i="2" s="1"/>
  <c r="Y5347" i="2" s="1"/>
  <c r="W5347" i="2"/>
  <c r="S5351" i="2"/>
  <c r="X5351" i="2" s="1"/>
  <c r="Y5351" i="2" s="1"/>
  <c r="W5351" i="2"/>
  <c r="S5355" i="2"/>
  <c r="X5355" i="2" s="1"/>
  <c r="Y5355" i="2" s="1"/>
  <c r="W5355" i="2"/>
  <c r="S5359" i="2"/>
  <c r="X5359" i="2" s="1"/>
  <c r="Y5359" i="2" s="1"/>
  <c r="W5359" i="2"/>
  <c r="S5363" i="2"/>
  <c r="X5363" i="2" s="1"/>
  <c r="Y5363" i="2" s="1"/>
  <c r="W5363" i="2"/>
  <c r="S5367" i="2"/>
  <c r="X5367" i="2" s="1"/>
  <c r="Y5367" i="2" s="1"/>
  <c r="W5367" i="2"/>
  <c r="S5371" i="2"/>
  <c r="X5371" i="2" s="1"/>
  <c r="Y5371" i="2" s="1"/>
  <c r="W5371" i="2"/>
  <c r="S5375" i="2"/>
  <c r="X5375" i="2" s="1"/>
  <c r="Y5375" i="2" s="1"/>
  <c r="W5375" i="2"/>
  <c r="S5379" i="2"/>
  <c r="X5379" i="2" s="1"/>
  <c r="Y5379" i="2" s="1"/>
  <c r="W5379" i="2"/>
  <c r="S5383" i="2"/>
  <c r="X5383" i="2" s="1"/>
  <c r="Y5383" i="2" s="1"/>
  <c r="W5383" i="2"/>
  <c r="S5387" i="2"/>
  <c r="X5387" i="2" s="1"/>
  <c r="Y5387" i="2" s="1"/>
  <c r="W5387" i="2"/>
  <c r="S5391" i="2"/>
  <c r="X5391" i="2" s="1"/>
  <c r="Y5391" i="2" s="1"/>
  <c r="W5391" i="2"/>
  <c r="S5395" i="2"/>
  <c r="X5395" i="2" s="1"/>
  <c r="Y5395" i="2" s="1"/>
  <c r="W5395" i="2"/>
  <c r="S5399" i="2"/>
  <c r="X5399" i="2" s="1"/>
  <c r="Y5399" i="2" s="1"/>
  <c r="W5399" i="2"/>
  <c r="S5403" i="2"/>
  <c r="X5403" i="2" s="1"/>
  <c r="Y5403" i="2" s="1"/>
  <c r="W5403" i="2"/>
  <c r="S5407" i="2"/>
  <c r="X5407" i="2" s="1"/>
  <c r="Y5407" i="2" s="1"/>
  <c r="W5407" i="2"/>
  <c r="S5411" i="2"/>
  <c r="X5411" i="2" s="1"/>
  <c r="Y5411" i="2" s="1"/>
  <c r="W5411" i="2"/>
  <c r="S5415" i="2"/>
  <c r="X5415" i="2" s="1"/>
  <c r="Y5415" i="2" s="1"/>
  <c r="W5415" i="2"/>
  <c r="S5419" i="2"/>
  <c r="X5419" i="2" s="1"/>
  <c r="Y5419" i="2" s="1"/>
  <c r="W5419" i="2"/>
  <c r="S5427" i="2"/>
  <c r="X5427" i="2" s="1"/>
  <c r="Y5427" i="2" s="1"/>
  <c r="W5427" i="2"/>
  <c r="S5431" i="2"/>
  <c r="X5431" i="2" s="1"/>
  <c r="Y5431" i="2" s="1"/>
  <c r="W5431" i="2"/>
  <c r="S5435" i="2"/>
  <c r="X5435" i="2" s="1"/>
  <c r="Y5435" i="2" s="1"/>
  <c r="W5435" i="2"/>
  <c r="S5439" i="2"/>
  <c r="X5439" i="2" s="1"/>
  <c r="Y5439" i="2" s="1"/>
  <c r="W5439" i="2"/>
  <c r="S5442" i="2"/>
  <c r="X5442" i="2" s="1"/>
  <c r="Y5442" i="2" s="1"/>
  <c r="W5442" i="2"/>
  <c r="S5446" i="2"/>
  <c r="X5446" i="2" s="1"/>
  <c r="Y5446" i="2" s="1"/>
  <c r="W5446" i="2"/>
  <c r="S5450" i="2"/>
  <c r="X5450" i="2" s="1"/>
  <c r="Y5450" i="2" s="1"/>
  <c r="W5450" i="2"/>
  <c r="S5454" i="2"/>
  <c r="X5454" i="2" s="1"/>
  <c r="Y5454" i="2" s="1"/>
  <c r="W5454" i="2"/>
  <c r="S5458" i="2"/>
  <c r="X5458" i="2" s="1"/>
  <c r="Y5458" i="2" s="1"/>
  <c r="W5458" i="2"/>
  <c r="S5462" i="2"/>
  <c r="X5462" i="2" s="1"/>
  <c r="Y5462" i="2" s="1"/>
  <c r="W5462" i="2"/>
  <c r="S5466" i="2"/>
  <c r="X5466" i="2" s="1"/>
  <c r="Y5466" i="2" s="1"/>
  <c r="W5466" i="2"/>
  <c r="S5470" i="2"/>
  <c r="X5470" i="2" s="1"/>
  <c r="Y5470" i="2" s="1"/>
  <c r="W5470" i="2"/>
  <c r="S5474" i="2"/>
  <c r="X5474" i="2" s="1"/>
  <c r="Y5474" i="2" s="1"/>
  <c r="W5474" i="2"/>
  <c r="S5478" i="2"/>
  <c r="X5478" i="2" s="1"/>
  <c r="Y5478" i="2" s="1"/>
  <c r="W5478" i="2"/>
  <c r="S5482" i="2"/>
  <c r="X5482" i="2" s="1"/>
  <c r="Y5482" i="2" s="1"/>
  <c r="W5482" i="2"/>
  <c r="S5486" i="2"/>
  <c r="X5486" i="2" s="1"/>
  <c r="Y5486" i="2" s="1"/>
  <c r="W5486" i="2"/>
  <c r="S5490" i="2"/>
  <c r="X5490" i="2" s="1"/>
  <c r="Y5490" i="2" s="1"/>
  <c r="W5490" i="2"/>
  <c r="S5494" i="2"/>
  <c r="X5494" i="2" s="1"/>
  <c r="Y5494" i="2" s="1"/>
  <c r="W5494" i="2"/>
  <c r="S5498" i="2"/>
  <c r="X5498" i="2" s="1"/>
  <c r="Y5498" i="2" s="1"/>
  <c r="W5498" i="2"/>
  <c r="S5502" i="2"/>
  <c r="X5502" i="2" s="1"/>
  <c r="Y5502" i="2" s="1"/>
  <c r="W5502" i="2"/>
  <c r="S5505" i="2"/>
  <c r="X5505" i="2" s="1"/>
  <c r="Y5505" i="2" s="1"/>
  <c r="W5505" i="2"/>
  <c r="S5509" i="2"/>
  <c r="X5509" i="2" s="1"/>
  <c r="Y5509" i="2" s="1"/>
  <c r="W5509" i="2"/>
  <c r="S5513" i="2"/>
  <c r="X5513" i="2" s="1"/>
  <c r="Y5513" i="2" s="1"/>
  <c r="W5513" i="2"/>
  <c r="S5517" i="2"/>
  <c r="X5517" i="2" s="1"/>
  <c r="Y5517" i="2" s="1"/>
  <c r="W5517" i="2"/>
  <c r="S5521" i="2"/>
  <c r="X5521" i="2" s="1"/>
  <c r="Y5521" i="2" s="1"/>
  <c r="W5521" i="2"/>
  <c r="S5525" i="2"/>
  <c r="X5525" i="2" s="1"/>
  <c r="Y5525" i="2" s="1"/>
  <c r="W5525" i="2"/>
  <c r="S5529" i="2"/>
  <c r="X5529" i="2" s="1"/>
  <c r="Y5529" i="2" s="1"/>
  <c r="W5529" i="2"/>
  <c r="S5533" i="2"/>
  <c r="X5533" i="2" s="1"/>
  <c r="Y5533" i="2" s="1"/>
  <c r="W5533" i="2"/>
  <c r="S5537" i="2"/>
  <c r="X5537" i="2" s="1"/>
  <c r="Y5537" i="2" s="1"/>
  <c r="W5537" i="2"/>
  <c r="S5541" i="2"/>
  <c r="X5541" i="2" s="1"/>
  <c r="Y5541" i="2" s="1"/>
  <c r="W5541" i="2"/>
  <c r="S5545" i="2"/>
  <c r="X5545" i="2" s="1"/>
  <c r="Y5545" i="2" s="1"/>
  <c r="W5545" i="2"/>
  <c r="S5549" i="2"/>
  <c r="X5549" i="2" s="1"/>
  <c r="Y5549" i="2" s="1"/>
  <c r="W5549" i="2"/>
  <c r="S5553" i="2"/>
  <c r="X5553" i="2" s="1"/>
  <c r="Y5553" i="2" s="1"/>
  <c r="W5553" i="2"/>
  <c r="S5557" i="2"/>
  <c r="X5557" i="2" s="1"/>
  <c r="Y5557" i="2" s="1"/>
  <c r="W5557" i="2"/>
  <c r="S5561" i="2"/>
  <c r="X5561" i="2" s="1"/>
  <c r="Y5561" i="2" s="1"/>
  <c r="W5561" i="2"/>
  <c r="S5565" i="2"/>
  <c r="X5565" i="2" s="1"/>
  <c r="Y5565" i="2" s="1"/>
  <c r="W5565" i="2"/>
  <c r="S5568" i="2"/>
  <c r="X5568" i="2" s="1"/>
  <c r="Y5568" i="2" s="1"/>
  <c r="S5572" i="2"/>
  <c r="X5572" i="2" s="1"/>
  <c r="Y5572" i="2" s="1"/>
  <c r="W5572" i="2"/>
  <c r="S5576" i="2"/>
  <c r="X5576" i="2" s="1"/>
  <c r="Y5576" i="2" s="1"/>
  <c r="W5576" i="2"/>
  <c r="S5580" i="2"/>
  <c r="X5580" i="2" s="1"/>
  <c r="Y5580" i="2" s="1"/>
  <c r="W5580" i="2"/>
  <c r="S5584" i="2"/>
  <c r="X5584" i="2" s="1"/>
  <c r="Y5584" i="2" s="1"/>
  <c r="W5584" i="2"/>
  <c r="S5588" i="2"/>
  <c r="X5588" i="2" s="1"/>
  <c r="Y5588" i="2" s="1"/>
  <c r="W5588" i="2"/>
  <c r="S5592" i="2"/>
  <c r="X5592" i="2" s="1"/>
  <c r="Y5592" i="2" s="1"/>
  <c r="W5592" i="2"/>
  <c r="S5596" i="2"/>
  <c r="X5596" i="2" s="1"/>
  <c r="Y5596" i="2" s="1"/>
  <c r="W5596" i="2"/>
  <c r="S5600" i="2"/>
  <c r="X5600" i="2" s="1"/>
  <c r="Y5600" i="2" s="1"/>
  <c r="W5600" i="2"/>
  <c r="S5604" i="2"/>
  <c r="X5604" i="2" s="1"/>
  <c r="Y5604" i="2" s="1"/>
  <c r="W5604" i="2"/>
  <c r="S5608" i="2"/>
  <c r="X5608" i="2" s="1"/>
  <c r="Y5608" i="2" s="1"/>
  <c r="W5608" i="2"/>
  <c r="S5612" i="2"/>
  <c r="X5612" i="2" s="1"/>
  <c r="Y5612" i="2" s="1"/>
  <c r="W5612" i="2"/>
  <c r="S5616" i="2"/>
  <c r="X5616" i="2" s="1"/>
  <c r="Y5616" i="2" s="1"/>
  <c r="W5616" i="2"/>
  <c r="S5620" i="2"/>
  <c r="X5620" i="2" s="1"/>
  <c r="Y5620" i="2" s="1"/>
  <c r="W5620" i="2"/>
  <c r="S5624" i="2"/>
  <c r="X5624" i="2" s="1"/>
  <c r="Y5624" i="2" s="1"/>
  <c r="W5624" i="2"/>
  <c r="S5628" i="2"/>
  <c r="X5628" i="2" s="1"/>
  <c r="Y5628" i="2" s="1"/>
  <c r="W5628" i="2"/>
  <c r="W5632" i="2"/>
  <c r="S5632" i="2"/>
  <c r="X5632" i="2" s="1"/>
  <c r="Y5632" i="2" s="1"/>
  <c r="S6052" i="2"/>
  <c r="X6052" i="2" s="1"/>
  <c r="Y6052" i="2" s="1"/>
  <c r="W6052" i="2"/>
  <c r="S6056" i="2"/>
  <c r="X6056" i="2" s="1"/>
  <c r="Y6056" i="2" s="1"/>
  <c r="W6056" i="2"/>
  <c r="S6060" i="2"/>
  <c r="X6060" i="2" s="1"/>
  <c r="Y6060" i="2" s="1"/>
  <c r="W6060" i="2"/>
  <c r="S6067" i="2"/>
  <c r="X6067" i="2" s="1"/>
  <c r="Y6067" i="2" s="1"/>
  <c r="W6067" i="2"/>
  <c r="S6071" i="2"/>
  <c r="X6071" i="2" s="1"/>
  <c r="Y6071" i="2" s="1"/>
  <c r="W6071" i="2"/>
  <c r="S6075" i="2"/>
  <c r="X6075" i="2" s="1"/>
  <c r="Y6075" i="2" s="1"/>
  <c r="W6075" i="2"/>
  <c r="S6079" i="2"/>
  <c r="X6079" i="2" s="1"/>
  <c r="Y6079" i="2" s="1"/>
  <c r="W6079" i="2"/>
  <c r="S6083" i="2"/>
  <c r="X6083" i="2" s="1"/>
  <c r="Y6083" i="2" s="1"/>
  <c r="W6083" i="2"/>
  <c r="S6086" i="2"/>
  <c r="X6086" i="2" s="1"/>
  <c r="Y6086" i="2" s="1"/>
  <c r="W6086" i="2"/>
  <c r="S6090" i="2"/>
  <c r="X6090" i="2" s="1"/>
  <c r="Y6090" i="2" s="1"/>
  <c r="W6090" i="2"/>
  <c r="S6094" i="2"/>
  <c r="X6094" i="2" s="1"/>
  <c r="Y6094" i="2" s="1"/>
  <c r="W6094" i="2"/>
  <c r="S6098" i="2"/>
  <c r="X6098" i="2" s="1"/>
  <c r="Y6098" i="2" s="1"/>
  <c r="W6098" i="2"/>
  <c r="S6102" i="2"/>
  <c r="X6102" i="2" s="1"/>
  <c r="Y6102" i="2" s="1"/>
  <c r="W6102" i="2"/>
  <c r="S6106" i="2"/>
  <c r="X6106" i="2" s="1"/>
  <c r="Y6106" i="2" s="1"/>
  <c r="W6106" i="2"/>
  <c r="S6110" i="2"/>
  <c r="X6110" i="2" s="1"/>
  <c r="Y6110" i="2" s="1"/>
  <c r="W6110" i="2"/>
  <c r="S6114" i="2"/>
  <c r="X6114" i="2" s="1"/>
  <c r="Y6114" i="2" s="1"/>
  <c r="W6114" i="2"/>
  <c r="S6118" i="2"/>
  <c r="X6118" i="2" s="1"/>
  <c r="Y6118" i="2" s="1"/>
  <c r="W6118" i="2"/>
  <c r="S6122" i="2"/>
  <c r="X6122" i="2" s="1"/>
  <c r="Y6122" i="2" s="1"/>
  <c r="W6122" i="2"/>
  <c r="S6126" i="2"/>
  <c r="X6126" i="2" s="1"/>
  <c r="Y6126" i="2" s="1"/>
  <c r="W6126" i="2"/>
  <c r="S6130" i="2"/>
  <c r="X6130" i="2" s="1"/>
  <c r="Y6130" i="2" s="1"/>
  <c r="W6130" i="2"/>
  <c r="S6134" i="2"/>
  <c r="X6134" i="2" s="1"/>
  <c r="Y6134" i="2" s="1"/>
  <c r="W6134" i="2"/>
  <c r="S6141" i="2"/>
  <c r="X6141" i="2" s="1"/>
  <c r="Y6141" i="2" s="1"/>
  <c r="W6141" i="2"/>
  <c r="S6145" i="2"/>
  <c r="X6145" i="2" s="1"/>
  <c r="Y6145" i="2" s="1"/>
  <c r="W6145" i="2"/>
  <c r="S6149" i="2"/>
  <c r="X6149" i="2" s="1"/>
  <c r="Y6149" i="2" s="1"/>
  <c r="W6149" i="2"/>
  <c r="S6153" i="2"/>
  <c r="X6153" i="2" s="1"/>
  <c r="Y6153" i="2" s="1"/>
  <c r="W6153" i="2"/>
  <c r="S6157" i="2"/>
  <c r="X6157" i="2" s="1"/>
  <c r="Y6157" i="2" s="1"/>
  <c r="W6157" i="2"/>
  <c r="S6161" i="2"/>
  <c r="X6161" i="2" s="1"/>
  <c r="Y6161" i="2" s="1"/>
  <c r="W6161" i="2"/>
  <c r="W6165" i="2"/>
  <c r="S6165" i="2"/>
  <c r="X6165" i="2" s="1"/>
  <c r="Y6165" i="2" s="1"/>
  <c r="S6238" i="2"/>
  <c r="X6238" i="2" s="1"/>
  <c r="Y6238" i="2" s="1"/>
  <c r="W6238" i="2"/>
  <c r="S6242" i="2"/>
  <c r="X6242" i="2" s="1"/>
  <c r="Y6242" i="2" s="1"/>
  <c r="W6242" i="2"/>
  <c r="S6246" i="2"/>
  <c r="X6246" i="2" s="1"/>
  <c r="Y6246" i="2" s="1"/>
  <c r="W6246" i="2"/>
  <c r="S6249" i="2"/>
  <c r="X6249" i="2" s="1"/>
  <c r="Y6249" i="2" s="1"/>
  <c r="W6249" i="2"/>
  <c r="S6253" i="2"/>
  <c r="X6253" i="2" s="1"/>
  <c r="Y6253" i="2" s="1"/>
  <c r="W6253" i="2"/>
  <c r="S6260" i="2"/>
  <c r="X6260" i="2" s="1"/>
  <c r="Y6260" i="2" s="1"/>
  <c r="W6260" i="2"/>
  <c r="S6264" i="2"/>
  <c r="X6264" i="2" s="1"/>
  <c r="Y6264" i="2" s="1"/>
  <c r="W6264" i="2"/>
  <c r="S6268" i="2"/>
  <c r="X6268" i="2" s="1"/>
  <c r="Y6268" i="2" s="1"/>
  <c r="W6268" i="2"/>
  <c r="S6271" i="2"/>
  <c r="X6271" i="2" s="1"/>
  <c r="Y6271" i="2" s="1"/>
  <c r="W6271" i="2"/>
  <c r="S6275" i="2"/>
  <c r="X6275" i="2" s="1"/>
  <c r="Y6275" i="2" s="1"/>
  <c r="W6275" i="2"/>
  <c r="S6282" i="2"/>
  <c r="X6282" i="2" s="1"/>
  <c r="Y6282" i="2" s="1"/>
  <c r="W6282" i="2"/>
  <c r="S6286" i="2"/>
  <c r="X6286" i="2" s="1"/>
  <c r="Y6286" i="2" s="1"/>
  <c r="W6286" i="2"/>
  <c r="S6290" i="2"/>
  <c r="X6290" i="2" s="1"/>
  <c r="Y6290" i="2" s="1"/>
  <c r="W6290" i="2"/>
  <c r="S6294" i="2"/>
  <c r="X6294" i="2" s="1"/>
  <c r="Y6294" i="2" s="1"/>
  <c r="W6294" i="2"/>
  <c r="S6298" i="2"/>
  <c r="X6298" i="2" s="1"/>
  <c r="Y6298" i="2" s="1"/>
  <c r="W6298" i="2"/>
  <c r="S6305" i="2"/>
  <c r="X6305" i="2" s="1"/>
  <c r="Y6305" i="2" s="1"/>
  <c r="W6305" i="2"/>
  <c r="S6309" i="2"/>
  <c r="X6309" i="2" s="1"/>
  <c r="Y6309" i="2" s="1"/>
  <c r="W6309" i="2"/>
  <c r="S6313" i="2"/>
  <c r="X6313" i="2" s="1"/>
  <c r="Y6313" i="2" s="1"/>
  <c r="W6313" i="2"/>
  <c r="S6317" i="2"/>
  <c r="X6317" i="2" s="1"/>
  <c r="Y6317" i="2" s="1"/>
  <c r="W6317" i="2"/>
  <c r="S6324" i="2"/>
  <c r="X6324" i="2" s="1"/>
  <c r="Y6324" i="2" s="1"/>
  <c r="W6324" i="2"/>
  <c r="S6328" i="2"/>
  <c r="X6328" i="2" s="1"/>
  <c r="Y6328" i="2" s="1"/>
  <c r="W6328" i="2"/>
  <c r="S6332" i="2"/>
  <c r="X6332" i="2" s="1"/>
  <c r="Y6332" i="2" s="1"/>
  <c r="W6332" i="2"/>
  <c r="S6336" i="2"/>
  <c r="X6336" i="2" s="1"/>
  <c r="Y6336" i="2" s="1"/>
  <c r="W6336" i="2"/>
  <c r="S6340" i="2"/>
  <c r="X6340" i="2" s="1"/>
  <c r="Y6340" i="2" s="1"/>
  <c r="W6340" i="2"/>
  <c r="S6347" i="2"/>
  <c r="X6347" i="2" s="1"/>
  <c r="Y6347" i="2" s="1"/>
  <c r="W6347" i="2"/>
  <c r="S6351" i="2"/>
  <c r="X6351" i="2" s="1"/>
  <c r="Y6351" i="2" s="1"/>
  <c r="W6351" i="2"/>
  <c r="S6355" i="2"/>
  <c r="X6355" i="2" s="1"/>
  <c r="Y6355" i="2" s="1"/>
  <c r="W6355" i="2"/>
  <c r="S6359" i="2"/>
  <c r="X6359" i="2" s="1"/>
  <c r="Y6359" i="2" s="1"/>
  <c r="W6359" i="2"/>
  <c r="S6363" i="2"/>
  <c r="X6363" i="2" s="1"/>
  <c r="Y6363" i="2" s="1"/>
  <c r="W6363" i="2"/>
  <c r="S6366" i="2"/>
  <c r="X6366" i="2" s="1"/>
  <c r="Y6366" i="2" s="1"/>
  <c r="W6366" i="2"/>
  <c r="S6370" i="2"/>
  <c r="X6370" i="2" s="1"/>
  <c r="Y6370" i="2" s="1"/>
  <c r="W6370" i="2"/>
  <c r="S6374" i="2"/>
  <c r="X6374" i="2" s="1"/>
  <c r="Y6374" i="2" s="1"/>
  <c r="W6374" i="2"/>
  <c r="S6378" i="2"/>
  <c r="X6378" i="2" s="1"/>
  <c r="Y6378" i="2" s="1"/>
  <c r="W6378" i="2"/>
  <c r="W6385" i="2"/>
  <c r="S6385" i="2"/>
  <c r="X6385" i="2" s="1"/>
  <c r="Y6385" i="2" s="1"/>
  <c r="S6441" i="2"/>
  <c r="X6441" i="2" s="1"/>
  <c r="Y6441" i="2" s="1"/>
  <c r="W6441" i="2"/>
  <c r="S6445" i="2"/>
  <c r="X6445" i="2" s="1"/>
  <c r="Y6445" i="2" s="1"/>
  <c r="W6445" i="2"/>
  <c r="S6449" i="2"/>
  <c r="X6449" i="2" s="1"/>
  <c r="Y6449" i="2" s="1"/>
  <c r="W6449" i="2"/>
  <c r="S6459" i="2"/>
  <c r="X6459" i="2" s="1"/>
  <c r="Y6459" i="2" s="1"/>
  <c r="W6459" i="2"/>
  <c r="S6463" i="2"/>
  <c r="X6463" i="2" s="1"/>
  <c r="Y6463" i="2" s="1"/>
  <c r="W6463" i="2"/>
  <c r="S6467" i="2"/>
  <c r="X6467" i="2" s="1"/>
  <c r="Y6467" i="2" s="1"/>
  <c r="W6467" i="2"/>
  <c r="S6471" i="2"/>
  <c r="X6471" i="2" s="1"/>
  <c r="Y6471" i="2" s="1"/>
  <c r="W6471" i="2"/>
  <c r="S6474" i="2"/>
  <c r="X6474" i="2" s="1"/>
  <c r="Y6474" i="2" s="1"/>
  <c r="W6474" i="2"/>
  <c r="S6478" i="2"/>
  <c r="X6478" i="2" s="1"/>
  <c r="Y6478" i="2" s="1"/>
  <c r="W6478" i="2"/>
  <c r="S6482" i="2"/>
  <c r="X6482" i="2" s="1"/>
  <c r="Y6482" i="2" s="1"/>
  <c r="W6482" i="2"/>
  <c r="S6486" i="2"/>
  <c r="X6486" i="2" s="1"/>
  <c r="Y6486" i="2" s="1"/>
  <c r="W6486" i="2"/>
  <c r="S6489" i="2"/>
  <c r="X6489" i="2" s="1"/>
  <c r="Y6489" i="2" s="1"/>
  <c r="W6489" i="2"/>
  <c r="S6493" i="2"/>
  <c r="X6493" i="2" s="1"/>
  <c r="Y6493" i="2" s="1"/>
  <c r="W6493" i="2"/>
  <c r="S6500" i="2"/>
  <c r="X6500" i="2" s="1"/>
  <c r="Y6500" i="2" s="1"/>
  <c r="W6500" i="2"/>
  <c r="S6506" i="2"/>
  <c r="X6506" i="2" s="1"/>
  <c r="Y6506" i="2" s="1"/>
  <c r="W6506" i="2"/>
  <c r="S6512" i="2"/>
  <c r="X6512" i="2" s="1"/>
  <c r="Y6512" i="2" s="1"/>
  <c r="W6512" i="2"/>
  <c r="S6515" i="2"/>
  <c r="X6515" i="2" s="1"/>
  <c r="Y6515" i="2" s="1"/>
  <c r="W6515" i="2"/>
  <c r="S6518" i="2"/>
  <c r="X6518" i="2" s="1"/>
  <c r="Y6518" i="2" s="1"/>
  <c r="W6518" i="2"/>
  <c r="W6521" i="2"/>
  <c r="S6521" i="2"/>
  <c r="X6521" i="2" s="1"/>
  <c r="Y6521" i="2" s="1"/>
  <c r="S6528" i="2"/>
  <c r="X6528" i="2" s="1"/>
  <c r="Y6528" i="2" s="1"/>
  <c r="W6528" i="2"/>
  <c r="S6531" i="2"/>
  <c r="X6531" i="2" s="1"/>
  <c r="Y6531" i="2" s="1"/>
  <c r="W6531" i="2"/>
  <c r="S6546" i="2"/>
  <c r="X6546" i="2" s="1"/>
  <c r="Y6546" i="2" s="1"/>
  <c r="W6546" i="2"/>
  <c r="S6552" i="2"/>
  <c r="X6552" i="2" s="1"/>
  <c r="Y6552" i="2" s="1"/>
  <c r="W6552" i="2"/>
  <c r="S6556" i="2"/>
  <c r="X6556" i="2" s="1"/>
  <c r="Y6556" i="2" s="1"/>
  <c r="W6556" i="2"/>
  <c r="W6559" i="2"/>
  <c r="S6559" i="2"/>
  <c r="X6559" i="2" s="1"/>
  <c r="Y6559" i="2" s="1"/>
  <c r="S6571" i="2"/>
  <c r="X6571" i="2" s="1"/>
  <c r="Y6571" i="2" s="1"/>
  <c r="W6571" i="2"/>
  <c r="S6585" i="2"/>
  <c r="X6585" i="2" s="1"/>
  <c r="Y6585" i="2" s="1"/>
  <c r="W6585" i="2"/>
  <c r="S6591" i="2"/>
  <c r="X6591" i="2" s="1"/>
  <c r="Y6591" i="2" s="1"/>
  <c r="W6591" i="2"/>
  <c r="S6594" i="2"/>
  <c r="X6594" i="2" s="1"/>
  <c r="Y6594" i="2" s="1"/>
  <c r="W6594" i="2"/>
  <c r="S6598" i="2"/>
  <c r="X6598" i="2" s="1"/>
  <c r="Y6598" i="2" s="1"/>
  <c r="W6598" i="2"/>
  <c r="S6602" i="2"/>
  <c r="X6602" i="2" s="1"/>
  <c r="Y6602" i="2" s="1"/>
  <c r="W6602" i="2"/>
  <c r="S6605" i="2"/>
  <c r="X6605" i="2" s="1"/>
  <c r="Y6605" i="2" s="1"/>
  <c r="W6605" i="2"/>
  <c r="W6609" i="2"/>
  <c r="S6609" i="2"/>
  <c r="X6609" i="2" s="1"/>
  <c r="Y6609" i="2" s="1"/>
  <c r="S6620" i="2"/>
  <c r="X6620" i="2" s="1"/>
  <c r="Y6620" i="2" s="1"/>
  <c r="W6620" i="2"/>
  <c r="S6624" i="2"/>
  <c r="X6624" i="2" s="1"/>
  <c r="Y6624" i="2" s="1"/>
  <c r="W6624" i="2"/>
  <c r="S6627" i="2"/>
  <c r="X6627" i="2" s="1"/>
  <c r="Y6627" i="2" s="1"/>
  <c r="W6627" i="2"/>
  <c r="S6631" i="2"/>
  <c r="X6631" i="2" s="1"/>
  <c r="Y6631" i="2" s="1"/>
  <c r="W6631" i="2"/>
  <c r="S6638" i="2"/>
  <c r="X6638" i="2" s="1"/>
  <c r="Y6638" i="2" s="1"/>
  <c r="W6638" i="2"/>
  <c r="S6642" i="2"/>
  <c r="X6642" i="2" s="1"/>
  <c r="Y6642" i="2" s="1"/>
  <c r="W6642" i="2"/>
  <c r="S6646" i="2"/>
  <c r="X6646" i="2" s="1"/>
  <c r="Y6646" i="2" s="1"/>
  <c r="W6646" i="2"/>
  <c r="S6650" i="2"/>
  <c r="X6650" i="2" s="1"/>
  <c r="Y6650" i="2" s="1"/>
  <c r="W6650" i="2"/>
  <c r="S6654" i="2"/>
  <c r="X6654" i="2" s="1"/>
  <c r="Y6654" i="2" s="1"/>
  <c r="W6654" i="2"/>
  <c r="S6661" i="2"/>
  <c r="X6661" i="2" s="1"/>
  <c r="Y6661" i="2" s="1"/>
  <c r="W6661" i="2"/>
  <c r="S6665" i="2"/>
  <c r="X6665" i="2" s="1"/>
  <c r="Y6665" i="2" s="1"/>
  <c r="W6665" i="2"/>
  <c r="S6669" i="2"/>
  <c r="X6669" i="2" s="1"/>
  <c r="Y6669" i="2" s="1"/>
  <c r="W6669" i="2"/>
  <c r="S6676" i="2"/>
  <c r="X6676" i="2" s="1"/>
  <c r="Y6676" i="2" s="1"/>
  <c r="W6676" i="2"/>
  <c r="S6680" i="2"/>
  <c r="X6680" i="2" s="1"/>
  <c r="Y6680" i="2" s="1"/>
  <c r="W6680" i="2"/>
  <c r="S6687" i="2"/>
  <c r="X6687" i="2" s="1"/>
  <c r="Y6687" i="2" s="1"/>
  <c r="W6687" i="2"/>
  <c r="S6690" i="2"/>
  <c r="X6690" i="2" s="1"/>
  <c r="Y6690" i="2" s="1"/>
  <c r="W6690" i="2"/>
  <c r="S6697" i="2"/>
  <c r="X6697" i="2" s="1"/>
  <c r="Y6697" i="2" s="1"/>
  <c r="W6697" i="2"/>
  <c r="S6700" i="2"/>
  <c r="X6700" i="2" s="1"/>
  <c r="Y6700" i="2" s="1"/>
  <c r="W6700" i="2"/>
  <c r="S6704" i="2"/>
  <c r="X6704" i="2" s="1"/>
  <c r="Y6704" i="2" s="1"/>
  <c r="W6704" i="2"/>
  <c r="S6708" i="2"/>
  <c r="X6708" i="2" s="1"/>
  <c r="Y6708" i="2" s="1"/>
  <c r="W6708" i="2"/>
  <c r="S6712" i="2"/>
  <c r="X6712" i="2" s="1"/>
  <c r="Y6712" i="2" s="1"/>
  <c r="W6712" i="2"/>
  <c r="S6716" i="2"/>
  <c r="X6716" i="2" s="1"/>
  <c r="Y6716" i="2" s="1"/>
  <c r="W6716" i="2"/>
  <c r="S6719" i="2"/>
  <c r="X6719" i="2" s="1"/>
  <c r="Y6719" i="2" s="1"/>
  <c r="W6719" i="2"/>
  <c r="W6723" i="2"/>
  <c r="S6723" i="2"/>
  <c r="X6723" i="2" s="1"/>
  <c r="Y6723" i="2" s="1"/>
  <c r="S6762" i="2"/>
  <c r="X6762" i="2" s="1"/>
  <c r="Y6762" i="2" s="1"/>
  <c r="W6762" i="2"/>
  <c r="S6766" i="2"/>
  <c r="X6766" i="2" s="1"/>
  <c r="Y6766" i="2" s="1"/>
  <c r="W6766" i="2"/>
  <c r="S6770" i="2"/>
  <c r="X6770" i="2" s="1"/>
  <c r="Y6770" i="2" s="1"/>
  <c r="W6770" i="2"/>
  <c r="S6774" i="2"/>
  <c r="X6774" i="2" s="1"/>
  <c r="Y6774" i="2" s="1"/>
  <c r="W6774" i="2"/>
  <c r="S6778" i="2"/>
  <c r="X6778" i="2" s="1"/>
  <c r="Y6778" i="2" s="1"/>
  <c r="W6778" i="2"/>
  <c r="S6782" i="2"/>
  <c r="X6782" i="2" s="1"/>
  <c r="Y6782" i="2" s="1"/>
  <c r="W6782" i="2"/>
  <c r="S6786" i="2"/>
  <c r="X6786" i="2" s="1"/>
  <c r="Y6786" i="2" s="1"/>
  <c r="W6786" i="2"/>
  <c r="S6790" i="2"/>
  <c r="X6790" i="2" s="1"/>
  <c r="Y6790" i="2" s="1"/>
  <c r="W6790" i="2"/>
  <c r="S6794" i="2"/>
  <c r="X6794" i="2" s="1"/>
  <c r="Y6794" i="2" s="1"/>
  <c r="W6794" i="2"/>
  <c r="S6798" i="2"/>
  <c r="X6798" i="2" s="1"/>
  <c r="Y6798" i="2" s="1"/>
  <c r="W6798" i="2"/>
  <c r="S6802" i="2"/>
  <c r="X6802" i="2" s="1"/>
  <c r="Y6802" i="2" s="1"/>
  <c r="W6802" i="2"/>
  <c r="S6806" i="2"/>
  <c r="X6806" i="2" s="1"/>
  <c r="Y6806" i="2" s="1"/>
  <c r="W6806" i="2"/>
  <c r="S6810" i="2"/>
  <c r="X6810" i="2" s="1"/>
  <c r="Y6810" i="2" s="1"/>
  <c r="W6810" i="2"/>
  <c r="S6814" i="2"/>
  <c r="X6814" i="2" s="1"/>
  <c r="Y6814" i="2" s="1"/>
  <c r="W6814" i="2"/>
  <c r="S6818" i="2"/>
  <c r="X6818" i="2" s="1"/>
  <c r="Y6818" i="2" s="1"/>
  <c r="W6818" i="2"/>
  <c r="S6822" i="2"/>
  <c r="X6822" i="2" s="1"/>
  <c r="Y6822" i="2" s="1"/>
  <c r="W6822" i="2"/>
  <c r="S6826" i="2"/>
  <c r="X6826" i="2" s="1"/>
  <c r="Y6826" i="2" s="1"/>
  <c r="W6826" i="2"/>
  <c r="S6830" i="2"/>
  <c r="X6830" i="2" s="1"/>
  <c r="Y6830" i="2" s="1"/>
  <c r="W6830" i="2"/>
  <c r="S6834" i="2"/>
  <c r="X6834" i="2" s="1"/>
  <c r="Y6834" i="2" s="1"/>
  <c r="W6834" i="2"/>
  <c r="S6838" i="2"/>
  <c r="X6838" i="2" s="1"/>
  <c r="Y6838" i="2" s="1"/>
  <c r="W6838" i="2"/>
  <c r="S6842" i="2"/>
  <c r="X6842" i="2" s="1"/>
  <c r="Y6842" i="2" s="1"/>
  <c r="W6842" i="2"/>
  <c r="S6846" i="2"/>
  <c r="X6846" i="2" s="1"/>
  <c r="Y6846" i="2" s="1"/>
  <c r="W6846" i="2"/>
  <c r="S6850" i="2"/>
  <c r="X6850" i="2" s="1"/>
  <c r="Y6850" i="2" s="1"/>
  <c r="W6850" i="2"/>
  <c r="S6854" i="2"/>
  <c r="X6854" i="2" s="1"/>
  <c r="Y6854" i="2" s="1"/>
  <c r="W6854" i="2"/>
  <c r="S6858" i="2"/>
  <c r="X6858" i="2" s="1"/>
  <c r="Y6858" i="2" s="1"/>
  <c r="W6858" i="2"/>
  <c r="S6862" i="2"/>
  <c r="X6862" i="2" s="1"/>
  <c r="Y6862" i="2" s="1"/>
  <c r="W6862" i="2"/>
  <c r="S6866" i="2"/>
  <c r="X6866" i="2" s="1"/>
  <c r="Y6866" i="2" s="1"/>
  <c r="W6866" i="2"/>
  <c r="S6870" i="2"/>
  <c r="X6870" i="2" s="1"/>
  <c r="Y6870" i="2" s="1"/>
  <c r="W6870" i="2"/>
  <c r="S6874" i="2"/>
  <c r="X6874" i="2" s="1"/>
  <c r="Y6874" i="2" s="1"/>
  <c r="W6874" i="2"/>
  <c r="S6878" i="2"/>
  <c r="X6878" i="2" s="1"/>
  <c r="Y6878" i="2" s="1"/>
  <c r="W6878" i="2"/>
  <c r="S6882" i="2"/>
  <c r="X6882" i="2" s="1"/>
  <c r="Y6882" i="2" s="1"/>
  <c r="W6882" i="2"/>
  <c r="S6886" i="2"/>
  <c r="X6886" i="2" s="1"/>
  <c r="Y6886" i="2" s="1"/>
  <c r="W6886" i="2"/>
  <c r="S6890" i="2"/>
  <c r="X6890" i="2" s="1"/>
  <c r="Y6890" i="2" s="1"/>
  <c r="W6890" i="2"/>
  <c r="S6894" i="2"/>
  <c r="X6894" i="2" s="1"/>
  <c r="Y6894" i="2" s="1"/>
  <c r="W6894" i="2"/>
  <c r="S6898" i="2"/>
  <c r="X6898" i="2" s="1"/>
  <c r="Y6898" i="2" s="1"/>
  <c r="W6898" i="2"/>
  <c r="S6902" i="2"/>
  <c r="X6902" i="2" s="1"/>
  <c r="Y6902" i="2" s="1"/>
  <c r="W6902" i="2"/>
  <c r="S6905" i="2"/>
  <c r="X6905" i="2" s="1"/>
  <c r="Y6905" i="2" s="1"/>
  <c r="W6905" i="2"/>
  <c r="S6909" i="2"/>
  <c r="X6909" i="2" s="1"/>
  <c r="Y6909" i="2" s="1"/>
  <c r="W6909" i="2"/>
  <c r="S6913" i="2"/>
  <c r="X6913" i="2" s="1"/>
  <c r="Y6913" i="2" s="1"/>
  <c r="W6913" i="2"/>
  <c r="S6917" i="2"/>
  <c r="X6917" i="2" s="1"/>
  <c r="Y6917" i="2" s="1"/>
  <c r="W6917" i="2"/>
  <c r="S6921" i="2"/>
  <c r="X6921" i="2" s="1"/>
  <c r="Y6921" i="2" s="1"/>
  <c r="W6921" i="2"/>
  <c r="S6925" i="2"/>
  <c r="X6925" i="2" s="1"/>
  <c r="Y6925" i="2" s="1"/>
  <c r="W6925" i="2"/>
  <c r="S6929" i="2"/>
  <c r="X6929" i="2" s="1"/>
  <c r="Y6929" i="2" s="1"/>
  <c r="W6929" i="2"/>
  <c r="S6933" i="2"/>
  <c r="X6933" i="2" s="1"/>
  <c r="Y6933" i="2" s="1"/>
  <c r="W6933" i="2"/>
  <c r="S6937" i="2"/>
  <c r="X6937" i="2" s="1"/>
  <c r="Y6937" i="2" s="1"/>
  <c r="W6937" i="2"/>
  <c r="S6941" i="2"/>
  <c r="X6941" i="2" s="1"/>
  <c r="Y6941" i="2" s="1"/>
  <c r="W6941" i="2"/>
  <c r="S6945" i="2"/>
  <c r="X6945" i="2" s="1"/>
  <c r="Y6945" i="2" s="1"/>
  <c r="W6945" i="2"/>
  <c r="S6949" i="2"/>
  <c r="X6949" i="2" s="1"/>
  <c r="Y6949" i="2" s="1"/>
  <c r="W6949" i="2"/>
  <c r="S6953" i="2"/>
  <c r="X6953" i="2" s="1"/>
  <c r="Y6953" i="2" s="1"/>
  <c r="W6953" i="2"/>
  <c r="S6957" i="2"/>
  <c r="X6957" i="2" s="1"/>
  <c r="Y6957" i="2" s="1"/>
  <c r="W6957" i="2"/>
  <c r="S6961" i="2"/>
  <c r="X6961" i="2" s="1"/>
  <c r="Y6961" i="2" s="1"/>
  <c r="W6961" i="2"/>
  <c r="S6965" i="2"/>
  <c r="X6965" i="2" s="1"/>
  <c r="Y6965" i="2" s="1"/>
  <c r="W6965" i="2"/>
  <c r="S6969" i="2"/>
  <c r="X6969" i="2" s="1"/>
  <c r="Y6969" i="2" s="1"/>
  <c r="W6969" i="2"/>
  <c r="S6973" i="2"/>
  <c r="X6973" i="2" s="1"/>
  <c r="Y6973" i="2" s="1"/>
  <c r="W6973" i="2"/>
  <c r="S6977" i="2"/>
  <c r="X6977" i="2" s="1"/>
  <c r="Y6977" i="2" s="1"/>
  <c r="W6977" i="2"/>
  <c r="S6981" i="2"/>
  <c r="X6981" i="2" s="1"/>
  <c r="Y6981" i="2" s="1"/>
  <c r="W6981" i="2"/>
  <c r="S6984" i="2"/>
  <c r="X6984" i="2" s="1"/>
  <c r="Y6984" i="2" s="1"/>
  <c r="W6984" i="2"/>
  <c r="S6988" i="2"/>
  <c r="X6988" i="2" s="1"/>
  <c r="Y6988" i="2" s="1"/>
  <c r="W6988" i="2"/>
  <c r="S6992" i="2"/>
  <c r="X6992" i="2" s="1"/>
  <c r="Y6992" i="2" s="1"/>
  <c r="W6992" i="2"/>
  <c r="S6996" i="2"/>
  <c r="X6996" i="2" s="1"/>
  <c r="Y6996" i="2" s="1"/>
  <c r="W6996" i="2"/>
  <c r="S6999" i="2"/>
  <c r="X6999" i="2" s="1"/>
  <c r="Y6999" i="2" s="1"/>
  <c r="S7003" i="2"/>
  <c r="X7003" i="2" s="1"/>
  <c r="Y7003" i="2" s="1"/>
  <c r="W7003" i="2"/>
  <c r="S7007" i="2"/>
  <c r="X7007" i="2" s="1"/>
  <c r="Y7007" i="2" s="1"/>
  <c r="W7007" i="2"/>
  <c r="S7011" i="2"/>
  <c r="X7011" i="2" s="1"/>
  <c r="Y7011" i="2" s="1"/>
  <c r="W7011" i="2"/>
  <c r="S7015" i="2"/>
  <c r="X7015" i="2" s="1"/>
  <c r="Y7015" i="2" s="1"/>
  <c r="W7015" i="2"/>
  <c r="S7019" i="2"/>
  <c r="X7019" i="2" s="1"/>
  <c r="Y7019" i="2" s="1"/>
  <c r="W7019" i="2"/>
  <c r="S7023" i="2"/>
  <c r="X7023" i="2" s="1"/>
  <c r="Y7023" i="2" s="1"/>
  <c r="W7023" i="2"/>
  <c r="S7027" i="2"/>
  <c r="X7027" i="2" s="1"/>
  <c r="Y7027" i="2" s="1"/>
  <c r="W7027" i="2"/>
  <c r="S7034" i="2"/>
  <c r="X7034" i="2" s="1"/>
  <c r="Y7034" i="2" s="1"/>
  <c r="W7034" i="2"/>
  <c r="S7038" i="2"/>
  <c r="X7038" i="2" s="1"/>
  <c r="Y7038" i="2" s="1"/>
  <c r="W7038" i="2"/>
  <c r="S7042" i="2"/>
  <c r="X7042" i="2" s="1"/>
  <c r="Y7042" i="2" s="1"/>
  <c r="W7042" i="2"/>
  <c r="S7046" i="2"/>
  <c r="X7046" i="2" s="1"/>
  <c r="Y7046" i="2" s="1"/>
  <c r="W7046" i="2"/>
  <c r="S7050" i="2"/>
  <c r="X7050" i="2" s="1"/>
  <c r="Y7050" i="2" s="1"/>
  <c r="W7050" i="2"/>
  <c r="S7054" i="2"/>
  <c r="X7054" i="2" s="1"/>
  <c r="Y7054" i="2" s="1"/>
  <c r="W7054" i="2"/>
  <c r="S7058" i="2"/>
  <c r="X7058" i="2" s="1"/>
  <c r="Y7058" i="2" s="1"/>
  <c r="W7058" i="2"/>
  <c r="S7062" i="2"/>
  <c r="X7062" i="2" s="1"/>
  <c r="Y7062" i="2" s="1"/>
  <c r="W7062" i="2"/>
  <c r="S7066" i="2"/>
  <c r="X7066" i="2" s="1"/>
  <c r="Y7066" i="2" s="1"/>
  <c r="W7066" i="2"/>
  <c r="W8" i="2"/>
  <c r="W24" i="2"/>
  <c r="W40" i="2"/>
  <c r="W56" i="2"/>
  <c r="W137" i="2"/>
  <c r="W153" i="2"/>
  <c r="W169" i="2"/>
  <c r="W185" i="2"/>
  <c r="W201" i="2"/>
  <c r="W217" i="2"/>
  <c r="W233" i="2"/>
  <c r="W249" i="2"/>
  <c r="W265" i="2"/>
  <c r="W281" i="2"/>
  <c r="W297" i="2"/>
  <c r="W313" i="2"/>
  <c r="W409" i="2"/>
  <c r="W425" i="2"/>
  <c r="W441" i="2"/>
  <c r="W485" i="2"/>
  <c r="W517" i="2"/>
  <c r="W549" i="2"/>
  <c r="W581" i="2"/>
  <c r="W613" i="2"/>
  <c r="W645" i="2"/>
  <c r="W677" i="2"/>
  <c r="W709" i="2"/>
  <c r="W741" i="2"/>
  <c r="W773" i="2"/>
  <c r="W805" i="2"/>
  <c r="W837" i="2"/>
  <c r="W869" i="2"/>
  <c r="W901" i="2"/>
  <c r="W933" i="2"/>
  <c r="W965" i="2"/>
  <c r="W997" i="2"/>
  <c r="W1029" i="2"/>
  <c r="W1061" i="2"/>
  <c r="W1093" i="2"/>
  <c r="W1125" i="2"/>
  <c r="W1157" i="2"/>
  <c r="W1189" i="2"/>
  <c r="W1221" i="2"/>
  <c r="W1253" i="2"/>
  <c r="W1285" i="2"/>
  <c r="W1317" i="2"/>
  <c r="W1349" i="2"/>
  <c r="W1381" i="2"/>
  <c r="W1413" i="2"/>
  <c r="W1445" i="2"/>
  <c r="W1477" i="2"/>
  <c r="W1509" i="2"/>
  <c r="W1541" i="2"/>
  <c r="W1573" i="2"/>
  <c r="W1605" i="2"/>
  <c r="W1637" i="2"/>
  <c r="W1669" i="2"/>
  <c r="W1701" i="2"/>
  <c r="W1733" i="2"/>
  <c r="W1765" i="2"/>
  <c r="W1797" i="2"/>
  <c r="W1833" i="2"/>
  <c r="W1897" i="2"/>
  <c r="W2089" i="2"/>
  <c r="W2153" i="2"/>
  <c r="W2217" i="2"/>
  <c r="W2281" i="2"/>
  <c r="W2409" i="2"/>
  <c r="W2473" i="2"/>
  <c r="W2537" i="2"/>
  <c r="W2601" i="2"/>
  <c r="W2665" i="2"/>
  <c r="W2729" i="2"/>
  <c r="W2793" i="2"/>
  <c r="W2857" i="2"/>
  <c r="W2921" i="2"/>
  <c r="W2985" i="2"/>
  <c r="W3049" i="2"/>
  <c r="W3113" i="2"/>
  <c r="W3177" i="2"/>
  <c r="W3369" i="2"/>
  <c r="W3433" i="2"/>
  <c r="W3497" i="2"/>
  <c r="W3561" i="2"/>
  <c r="W3625" i="2"/>
  <c r="W3837" i="2"/>
  <c r="W3929" i="2"/>
  <c r="W4057" i="2"/>
  <c r="W4185" i="2"/>
  <c r="W4313" i="2"/>
  <c r="W4441" i="2"/>
  <c r="W4576" i="2"/>
  <c r="W5271" i="2"/>
  <c r="W4619" i="2"/>
  <c r="W5207" i="2"/>
  <c r="W5337" i="2"/>
  <c r="W5692" i="2"/>
  <c r="W5957" i="2"/>
  <c r="W6392" i="2"/>
  <c r="S4604" i="2"/>
  <c r="X4604" i="2" s="1"/>
  <c r="Y4604" i="2" s="1"/>
  <c r="W4604" i="2"/>
  <c r="S4608" i="2"/>
  <c r="X4608" i="2" s="1"/>
  <c r="Y4608" i="2" s="1"/>
  <c r="W4608" i="2"/>
  <c r="S4611" i="2"/>
  <c r="X4611" i="2" s="1"/>
  <c r="Y4611" i="2" s="1"/>
  <c r="W4611" i="2"/>
  <c r="S4615" i="2"/>
  <c r="X4615" i="2" s="1"/>
  <c r="Y4615" i="2" s="1"/>
  <c r="W4615" i="2"/>
  <c r="S4623" i="2"/>
  <c r="X4623" i="2" s="1"/>
  <c r="Y4623" i="2" s="1"/>
  <c r="W4623" i="2"/>
  <c r="S4627" i="2"/>
  <c r="X4627" i="2" s="1"/>
  <c r="Y4627" i="2" s="1"/>
  <c r="W4627" i="2"/>
  <c r="S4631" i="2"/>
  <c r="X4631" i="2" s="1"/>
  <c r="Y4631" i="2" s="1"/>
  <c r="W4631" i="2"/>
  <c r="S4635" i="2"/>
  <c r="X4635" i="2" s="1"/>
  <c r="Y4635" i="2" s="1"/>
  <c r="W4635" i="2"/>
  <c r="S4639" i="2"/>
  <c r="X4639" i="2" s="1"/>
  <c r="Y4639" i="2" s="1"/>
  <c r="W4639" i="2"/>
  <c r="S4643" i="2"/>
  <c r="X4643" i="2" s="1"/>
  <c r="Y4643" i="2" s="1"/>
  <c r="W4643" i="2"/>
  <c r="S4647" i="2"/>
  <c r="X4647" i="2" s="1"/>
  <c r="Y4647" i="2" s="1"/>
  <c r="W4647" i="2"/>
  <c r="S4654" i="2"/>
  <c r="X4654" i="2" s="1"/>
  <c r="Y4654" i="2" s="1"/>
  <c r="W4654" i="2"/>
  <c r="S4658" i="2"/>
  <c r="X4658" i="2" s="1"/>
  <c r="Y4658" i="2" s="1"/>
  <c r="W4658" i="2"/>
  <c r="S4666" i="2"/>
  <c r="X4666" i="2" s="1"/>
  <c r="Y4666" i="2" s="1"/>
  <c r="W4666" i="2"/>
  <c r="S4670" i="2"/>
  <c r="X4670" i="2" s="1"/>
  <c r="Y4670" i="2" s="1"/>
  <c r="W4670" i="2"/>
  <c r="S4677" i="2"/>
  <c r="X4677" i="2" s="1"/>
  <c r="Y4677" i="2" s="1"/>
  <c r="W4677" i="2"/>
  <c r="S4681" i="2"/>
  <c r="X4681" i="2" s="1"/>
  <c r="Y4681" i="2" s="1"/>
  <c r="W4681" i="2"/>
  <c r="S4685" i="2"/>
  <c r="X4685" i="2" s="1"/>
  <c r="Y4685" i="2" s="1"/>
  <c r="W4685" i="2"/>
  <c r="S4689" i="2"/>
  <c r="X4689" i="2" s="1"/>
  <c r="Y4689" i="2" s="1"/>
  <c r="W4689" i="2"/>
  <c r="S4693" i="2"/>
  <c r="X4693" i="2" s="1"/>
  <c r="Y4693" i="2" s="1"/>
  <c r="W4693" i="2"/>
  <c r="S4697" i="2"/>
  <c r="X4697" i="2" s="1"/>
  <c r="Y4697" i="2" s="1"/>
  <c r="W4697" i="2"/>
  <c r="S4701" i="2"/>
  <c r="X4701" i="2" s="1"/>
  <c r="Y4701" i="2" s="1"/>
  <c r="W4701" i="2"/>
  <c r="S4705" i="2"/>
  <c r="X4705" i="2" s="1"/>
  <c r="Y4705" i="2" s="1"/>
  <c r="W4705" i="2"/>
  <c r="S4709" i="2"/>
  <c r="X4709" i="2" s="1"/>
  <c r="Y4709" i="2" s="1"/>
  <c r="W4709" i="2"/>
  <c r="S4713" i="2"/>
  <c r="X4713" i="2" s="1"/>
  <c r="Y4713" i="2" s="1"/>
  <c r="W4713" i="2"/>
  <c r="S4717" i="2"/>
  <c r="X4717" i="2" s="1"/>
  <c r="Y4717" i="2" s="1"/>
  <c r="W4717" i="2"/>
  <c r="S4721" i="2"/>
  <c r="X4721" i="2" s="1"/>
  <c r="Y4721" i="2" s="1"/>
  <c r="W4721" i="2"/>
  <c r="S4725" i="2"/>
  <c r="X4725" i="2" s="1"/>
  <c r="Y4725" i="2" s="1"/>
  <c r="W4725" i="2"/>
  <c r="S4729" i="2"/>
  <c r="X4729" i="2" s="1"/>
  <c r="Y4729" i="2" s="1"/>
  <c r="W4729" i="2"/>
  <c r="S4733" i="2"/>
  <c r="X4733" i="2" s="1"/>
  <c r="Y4733" i="2" s="1"/>
  <c r="W4733" i="2"/>
  <c r="S4737" i="2"/>
  <c r="X4737" i="2" s="1"/>
  <c r="Y4737" i="2" s="1"/>
  <c r="W4737" i="2"/>
  <c r="S4741" i="2"/>
  <c r="X4741" i="2" s="1"/>
  <c r="Y4741" i="2" s="1"/>
  <c r="W4741" i="2"/>
  <c r="S4745" i="2"/>
  <c r="X4745" i="2" s="1"/>
  <c r="Y4745" i="2" s="1"/>
  <c r="W4745" i="2"/>
  <c r="S4749" i="2"/>
  <c r="X4749" i="2" s="1"/>
  <c r="Y4749" i="2" s="1"/>
  <c r="W4749" i="2"/>
  <c r="S4753" i="2"/>
  <c r="X4753" i="2" s="1"/>
  <c r="Y4753" i="2" s="1"/>
  <c r="W4753" i="2"/>
  <c r="S4764" i="2"/>
  <c r="X4764" i="2" s="1"/>
  <c r="Y4764" i="2" s="1"/>
  <c r="W4764" i="2"/>
  <c r="S4768" i="2"/>
  <c r="X4768" i="2" s="1"/>
  <c r="Y4768" i="2" s="1"/>
  <c r="W4768" i="2"/>
  <c r="S4772" i="2"/>
  <c r="X4772" i="2" s="1"/>
  <c r="Y4772" i="2" s="1"/>
  <c r="W4772" i="2"/>
  <c r="S4776" i="2"/>
  <c r="X4776" i="2" s="1"/>
  <c r="Y4776" i="2" s="1"/>
  <c r="W4776" i="2"/>
  <c r="S4783" i="2"/>
  <c r="X4783" i="2" s="1"/>
  <c r="Y4783" i="2" s="1"/>
  <c r="W4783" i="2"/>
  <c r="S4787" i="2"/>
  <c r="X4787" i="2" s="1"/>
  <c r="Y4787" i="2" s="1"/>
  <c r="W4787" i="2"/>
  <c r="S4790" i="2"/>
  <c r="X4790" i="2" s="1"/>
  <c r="Y4790" i="2" s="1"/>
  <c r="W4790" i="2"/>
  <c r="S4794" i="2"/>
  <c r="X4794" i="2" s="1"/>
  <c r="Y4794" i="2" s="1"/>
  <c r="W4794" i="2"/>
  <c r="S4798" i="2"/>
  <c r="X4798" i="2" s="1"/>
  <c r="Y4798" i="2" s="1"/>
  <c r="W4798" i="2"/>
  <c r="S4805" i="2"/>
  <c r="X4805" i="2" s="1"/>
  <c r="Y4805" i="2" s="1"/>
  <c r="W4805" i="2"/>
  <c r="S4809" i="2"/>
  <c r="X4809" i="2" s="1"/>
  <c r="Y4809" i="2" s="1"/>
  <c r="W4809" i="2"/>
  <c r="S4813" i="2"/>
  <c r="X4813" i="2" s="1"/>
  <c r="Y4813" i="2" s="1"/>
  <c r="W4813" i="2"/>
  <c r="S4817" i="2"/>
  <c r="X4817" i="2" s="1"/>
  <c r="Y4817" i="2" s="1"/>
  <c r="W4817" i="2"/>
  <c r="S4821" i="2"/>
  <c r="X4821" i="2" s="1"/>
  <c r="Y4821" i="2" s="1"/>
  <c r="W4821" i="2"/>
  <c r="S4825" i="2"/>
  <c r="X4825" i="2" s="1"/>
  <c r="Y4825" i="2" s="1"/>
  <c r="W4825" i="2"/>
  <c r="S4829" i="2"/>
  <c r="X4829" i="2" s="1"/>
  <c r="Y4829" i="2" s="1"/>
  <c r="W4829" i="2"/>
  <c r="S4833" i="2"/>
  <c r="X4833" i="2" s="1"/>
  <c r="Y4833" i="2" s="1"/>
  <c r="W4833" i="2"/>
  <c r="S4837" i="2"/>
  <c r="X4837" i="2" s="1"/>
  <c r="Y4837" i="2" s="1"/>
  <c r="W4837" i="2"/>
  <c r="S4841" i="2"/>
  <c r="X4841" i="2" s="1"/>
  <c r="Y4841" i="2" s="1"/>
  <c r="W4841" i="2"/>
  <c r="S4845" i="2"/>
  <c r="X4845" i="2" s="1"/>
  <c r="Y4845" i="2" s="1"/>
  <c r="W4845" i="2"/>
  <c r="S4849" i="2"/>
  <c r="X4849" i="2" s="1"/>
  <c r="Y4849" i="2" s="1"/>
  <c r="W4849" i="2"/>
  <c r="S4853" i="2"/>
  <c r="X4853" i="2" s="1"/>
  <c r="Y4853" i="2" s="1"/>
  <c r="W4853" i="2"/>
  <c r="S4857" i="2"/>
  <c r="X4857" i="2" s="1"/>
  <c r="Y4857" i="2" s="1"/>
  <c r="W4857" i="2"/>
  <c r="S4861" i="2"/>
  <c r="X4861" i="2" s="1"/>
  <c r="Y4861" i="2" s="1"/>
  <c r="W4861" i="2"/>
  <c r="S4865" i="2"/>
  <c r="X4865" i="2" s="1"/>
  <c r="Y4865" i="2" s="1"/>
  <c r="W4865" i="2"/>
  <c r="S4869" i="2"/>
  <c r="X4869" i="2" s="1"/>
  <c r="Y4869" i="2" s="1"/>
  <c r="W4869" i="2"/>
  <c r="S4873" i="2"/>
  <c r="X4873" i="2" s="1"/>
  <c r="Y4873" i="2" s="1"/>
  <c r="W4873" i="2"/>
  <c r="S4877" i="2"/>
  <c r="X4877" i="2" s="1"/>
  <c r="Y4877" i="2" s="1"/>
  <c r="W4877" i="2"/>
  <c r="S4881" i="2"/>
  <c r="X4881" i="2" s="1"/>
  <c r="Y4881" i="2" s="1"/>
  <c r="W4881" i="2"/>
  <c r="S4892" i="2"/>
  <c r="X4892" i="2" s="1"/>
  <c r="Y4892" i="2" s="1"/>
  <c r="W4892" i="2"/>
  <c r="S4896" i="2"/>
  <c r="X4896" i="2" s="1"/>
  <c r="Y4896" i="2" s="1"/>
  <c r="W4896" i="2"/>
  <c r="S4900" i="2"/>
  <c r="X4900" i="2" s="1"/>
  <c r="Y4900" i="2" s="1"/>
  <c r="W4900" i="2"/>
  <c r="S4904" i="2"/>
  <c r="X4904" i="2" s="1"/>
  <c r="Y4904" i="2" s="1"/>
  <c r="W4904" i="2"/>
  <c r="S4911" i="2"/>
  <c r="X4911" i="2" s="1"/>
  <c r="Y4911" i="2" s="1"/>
  <c r="W4911" i="2"/>
  <c r="S4915" i="2"/>
  <c r="X4915" i="2" s="1"/>
  <c r="Y4915" i="2" s="1"/>
  <c r="W4915" i="2"/>
  <c r="S4919" i="2"/>
  <c r="X4919" i="2" s="1"/>
  <c r="Y4919" i="2" s="1"/>
  <c r="W4919" i="2"/>
  <c r="S4923" i="2"/>
  <c r="X4923" i="2" s="1"/>
  <c r="Y4923" i="2" s="1"/>
  <c r="W4923" i="2"/>
  <c r="S4927" i="2"/>
  <c r="X4927" i="2" s="1"/>
  <c r="Y4927" i="2" s="1"/>
  <c r="W4927" i="2"/>
  <c r="S4931" i="2"/>
  <c r="X4931" i="2" s="1"/>
  <c r="Y4931" i="2" s="1"/>
  <c r="W4931" i="2"/>
  <c r="S4935" i="2"/>
  <c r="X4935" i="2" s="1"/>
  <c r="Y4935" i="2" s="1"/>
  <c r="W4935" i="2"/>
  <c r="S4938" i="2"/>
  <c r="X4938" i="2" s="1"/>
  <c r="Y4938" i="2" s="1"/>
  <c r="W4938" i="2"/>
  <c r="S4942" i="2"/>
  <c r="X4942" i="2" s="1"/>
  <c r="Y4942" i="2" s="1"/>
  <c r="W4942" i="2"/>
  <c r="S4946" i="2"/>
  <c r="X4946" i="2" s="1"/>
  <c r="Y4946" i="2" s="1"/>
  <c r="W4946" i="2"/>
  <c r="S4950" i="2"/>
  <c r="X4950" i="2" s="1"/>
  <c r="Y4950" i="2" s="1"/>
  <c r="W4950" i="2"/>
  <c r="S4954" i="2"/>
  <c r="X4954" i="2" s="1"/>
  <c r="Y4954" i="2" s="1"/>
  <c r="W4954" i="2"/>
  <c r="S4958" i="2"/>
  <c r="X4958" i="2" s="1"/>
  <c r="Y4958" i="2" s="1"/>
  <c r="W4958" i="2"/>
  <c r="S4962" i="2"/>
  <c r="X4962" i="2" s="1"/>
  <c r="Y4962" i="2" s="1"/>
  <c r="W4962" i="2"/>
  <c r="S4966" i="2"/>
  <c r="X4966" i="2" s="1"/>
  <c r="Y4966" i="2" s="1"/>
  <c r="W4966" i="2"/>
  <c r="S4970" i="2"/>
  <c r="X4970" i="2" s="1"/>
  <c r="Y4970" i="2" s="1"/>
  <c r="W4970" i="2"/>
  <c r="S4974" i="2"/>
  <c r="X4974" i="2" s="1"/>
  <c r="Y4974" i="2" s="1"/>
  <c r="W4974" i="2"/>
  <c r="S4978" i="2"/>
  <c r="X4978" i="2" s="1"/>
  <c r="Y4978" i="2" s="1"/>
  <c r="W4978" i="2"/>
  <c r="S4982" i="2"/>
  <c r="X4982" i="2" s="1"/>
  <c r="Y4982" i="2" s="1"/>
  <c r="W4982" i="2"/>
  <c r="S4986" i="2"/>
  <c r="X4986" i="2" s="1"/>
  <c r="Y4986" i="2" s="1"/>
  <c r="W4986" i="2"/>
  <c r="S4990" i="2"/>
  <c r="X4990" i="2" s="1"/>
  <c r="Y4990" i="2" s="1"/>
  <c r="W4990" i="2"/>
  <c r="S4994" i="2"/>
  <c r="X4994" i="2" s="1"/>
  <c r="Y4994" i="2" s="1"/>
  <c r="W4994" i="2"/>
  <c r="S4998" i="2"/>
  <c r="X4998" i="2" s="1"/>
  <c r="Y4998" i="2" s="1"/>
  <c r="W4998" i="2"/>
  <c r="S5001" i="2"/>
  <c r="X5001" i="2" s="1"/>
  <c r="Y5001" i="2" s="1"/>
  <c r="W5001" i="2"/>
  <c r="S5005" i="2"/>
  <c r="X5005" i="2" s="1"/>
  <c r="Y5005" i="2" s="1"/>
  <c r="W5005" i="2"/>
  <c r="S5009" i="2"/>
  <c r="X5009" i="2" s="1"/>
  <c r="Y5009" i="2" s="1"/>
  <c r="W5009" i="2"/>
  <c r="S5013" i="2"/>
  <c r="X5013" i="2" s="1"/>
  <c r="Y5013" i="2" s="1"/>
  <c r="W5013" i="2"/>
  <c r="S5017" i="2"/>
  <c r="X5017" i="2" s="1"/>
  <c r="Y5017" i="2" s="1"/>
  <c r="W5017" i="2"/>
  <c r="S5021" i="2"/>
  <c r="X5021" i="2" s="1"/>
  <c r="Y5021" i="2" s="1"/>
  <c r="W5021" i="2"/>
  <c r="S5025" i="2"/>
  <c r="X5025" i="2" s="1"/>
  <c r="Y5025" i="2" s="1"/>
  <c r="W5025" i="2"/>
  <c r="S5029" i="2"/>
  <c r="X5029" i="2" s="1"/>
  <c r="Y5029" i="2" s="1"/>
  <c r="W5029" i="2"/>
  <c r="S5033" i="2"/>
  <c r="X5033" i="2" s="1"/>
  <c r="Y5033" i="2" s="1"/>
  <c r="W5033" i="2"/>
  <c r="S5037" i="2"/>
  <c r="X5037" i="2" s="1"/>
  <c r="Y5037" i="2" s="1"/>
  <c r="W5037" i="2"/>
  <c r="S5041" i="2"/>
  <c r="X5041" i="2" s="1"/>
  <c r="Y5041" i="2" s="1"/>
  <c r="W5041" i="2"/>
  <c r="S5045" i="2"/>
  <c r="X5045" i="2" s="1"/>
  <c r="Y5045" i="2" s="1"/>
  <c r="W5045" i="2"/>
  <c r="S5049" i="2"/>
  <c r="X5049" i="2" s="1"/>
  <c r="Y5049" i="2" s="1"/>
  <c r="W5049" i="2"/>
  <c r="S5053" i="2"/>
  <c r="X5053" i="2" s="1"/>
  <c r="Y5053" i="2" s="1"/>
  <c r="W5053" i="2"/>
  <c r="S5057" i="2"/>
  <c r="X5057" i="2" s="1"/>
  <c r="Y5057" i="2" s="1"/>
  <c r="W5057" i="2"/>
  <c r="S5061" i="2"/>
  <c r="X5061" i="2" s="1"/>
  <c r="Y5061" i="2" s="1"/>
  <c r="W5061" i="2"/>
  <c r="S5065" i="2"/>
  <c r="X5065" i="2" s="1"/>
  <c r="Y5065" i="2" s="1"/>
  <c r="W5065" i="2"/>
  <c r="S5069" i="2"/>
  <c r="X5069" i="2" s="1"/>
  <c r="Y5069" i="2" s="1"/>
  <c r="W5069" i="2"/>
  <c r="S5073" i="2"/>
  <c r="X5073" i="2" s="1"/>
  <c r="Y5073" i="2" s="1"/>
  <c r="W5073" i="2"/>
  <c r="S5077" i="2"/>
  <c r="X5077" i="2" s="1"/>
  <c r="Y5077" i="2" s="1"/>
  <c r="W5077" i="2"/>
  <c r="S5081" i="2"/>
  <c r="X5081" i="2" s="1"/>
  <c r="Y5081" i="2" s="1"/>
  <c r="W5081" i="2"/>
  <c r="S5085" i="2"/>
  <c r="X5085" i="2" s="1"/>
  <c r="Y5085" i="2" s="1"/>
  <c r="W5085" i="2"/>
  <c r="S5092" i="2"/>
  <c r="X5092" i="2" s="1"/>
  <c r="Y5092" i="2" s="1"/>
  <c r="W5092" i="2"/>
  <c r="S5096" i="2"/>
  <c r="X5096" i="2" s="1"/>
  <c r="Y5096" i="2" s="1"/>
  <c r="W5096" i="2"/>
  <c r="S5100" i="2"/>
  <c r="X5100" i="2" s="1"/>
  <c r="Y5100" i="2" s="1"/>
  <c r="W5100" i="2"/>
  <c r="S5104" i="2"/>
  <c r="X5104" i="2" s="1"/>
  <c r="Y5104" i="2" s="1"/>
  <c r="W5104" i="2"/>
  <c r="S5108" i="2"/>
  <c r="X5108" i="2" s="1"/>
  <c r="Y5108" i="2" s="1"/>
  <c r="W5108" i="2"/>
  <c r="S5112" i="2"/>
  <c r="X5112" i="2" s="1"/>
  <c r="Y5112" i="2" s="1"/>
  <c r="W5112" i="2"/>
  <c r="S5116" i="2"/>
  <c r="X5116" i="2" s="1"/>
  <c r="Y5116" i="2" s="1"/>
  <c r="W5116" i="2"/>
  <c r="S5120" i="2"/>
  <c r="X5120" i="2" s="1"/>
  <c r="Y5120" i="2" s="1"/>
  <c r="W5120" i="2"/>
  <c r="S5124" i="2"/>
  <c r="X5124" i="2" s="1"/>
  <c r="Y5124" i="2" s="1"/>
  <c r="W5124" i="2"/>
  <c r="S5128" i="2"/>
  <c r="X5128" i="2" s="1"/>
  <c r="Y5128" i="2" s="1"/>
  <c r="W5128" i="2"/>
  <c r="S5132" i="2"/>
  <c r="X5132" i="2" s="1"/>
  <c r="Y5132" i="2" s="1"/>
  <c r="W5132" i="2"/>
  <c r="S5136" i="2"/>
  <c r="X5136" i="2" s="1"/>
  <c r="Y5136" i="2" s="1"/>
  <c r="W5136" i="2"/>
  <c r="S5140" i="2"/>
  <c r="X5140" i="2" s="1"/>
  <c r="Y5140" i="2" s="1"/>
  <c r="W5140" i="2"/>
  <c r="S5148" i="2"/>
  <c r="X5148" i="2" s="1"/>
  <c r="Y5148" i="2" s="1"/>
  <c r="W5148" i="2"/>
  <c r="S5152" i="2"/>
  <c r="X5152" i="2" s="1"/>
  <c r="Y5152" i="2" s="1"/>
  <c r="W5152" i="2"/>
  <c r="S5156" i="2"/>
  <c r="X5156" i="2" s="1"/>
  <c r="Y5156" i="2" s="1"/>
  <c r="W5156" i="2"/>
  <c r="S5160" i="2"/>
  <c r="X5160" i="2" s="1"/>
  <c r="Y5160" i="2" s="1"/>
  <c r="W5160" i="2"/>
  <c r="S5164" i="2"/>
  <c r="X5164" i="2" s="1"/>
  <c r="Y5164" i="2" s="1"/>
  <c r="W5164" i="2"/>
  <c r="S5168" i="2"/>
  <c r="X5168" i="2" s="1"/>
  <c r="Y5168" i="2" s="1"/>
  <c r="W5168" i="2"/>
  <c r="S5172" i="2"/>
  <c r="X5172" i="2" s="1"/>
  <c r="Y5172" i="2" s="1"/>
  <c r="W5172" i="2"/>
  <c r="S5179" i="2"/>
  <c r="X5179" i="2" s="1"/>
  <c r="Y5179" i="2" s="1"/>
  <c r="W5179" i="2"/>
  <c r="S5183" i="2"/>
  <c r="X5183" i="2" s="1"/>
  <c r="Y5183" i="2" s="1"/>
  <c r="W5183" i="2"/>
  <c r="S5187" i="2"/>
  <c r="X5187" i="2" s="1"/>
  <c r="Y5187" i="2" s="1"/>
  <c r="W5187" i="2"/>
  <c r="S5191" i="2"/>
  <c r="X5191" i="2" s="1"/>
  <c r="Y5191" i="2" s="1"/>
  <c r="W5191" i="2"/>
  <c r="S5195" i="2"/>
  <c r="X5195" i="2" s="1"/>
  <c r="Y5195" i="2" s="1"/>
  <c r="W5195" i="2"/>
  <c r="S5199" i="2"/>
  <c r="X5199" i="2" s="1"/>
  <c r="Y5199" i="2" s="1"/>
  <c r="W5199" i="2"/>
  <c r="S5203" i="2"/>
  <c r="X5203" i="2" s="1"/>
  <c r="Y5203" i="2" s="1"/>
  <c r="W5203" i="2"/>
  <c r="S5211" i="2"/>
  <c r="X5211" i="2" s="1"/>
  <c r="Y5211" i="2" s="1"/>
  <c r="W5211" i="2"/>
  <c r="S5215" i="2"/>
  <c r="X5215" i="2" s="1"/>
  <c r="Y5215" i="2" s="1"/>
  <c r="W5215" i="2"/>
  <c r="S5219" i="2"/>
  <c r="X5219" i="2" s="1"/>
  <c r="Y5219" i="2" s="1"/>
  <c r="W5219" i="2"/>
  <c r="S5223" i="2"/>
  <c r="X5223" i="2" s="1"/>
  <c r="Y5223" i="2" s="1"/>
  <c r="W5223" i="2"/>
  <c r="S5227" i="2"/>
  <c r="X5227" i="2" s="1"/>
  <c r="Y5227" i="2" s="1"/>
  <c r="W5227" i="2"/>
  <c r="S5231" i="2"/>
  <c r="X5231" i="2" s="1"/>
  <c r="Y5231" i="2" s="1"/>
  <c r="W5231" i="2"/>
  <c r="S5235" i="2"/>
  <c r="X5235" i="2" s="1"/>
  <c r="Y5235" i="2" s="1"/>
  <c r="W5235" i="2"/>
  <c r="S5239" i="2"/>
  <c r="X5239" i="2" s="1"/>
  <c r="Y5239" i="2" s="1"/>
  <c r="W5239" i="2"/>
  <c r="S5242" i="2"/>
  <c r="X5242" i="2" s="1"/>
  <c r="Y5242" i="2" s="1"/>
  <c r="W5242" i="2"/>
  <c r="S5246" i="2"/>
  <c r="X5246" i="2" s="1"/>
  <c r="Y5246" i="2" s="1"/>
  <c r="W5246" i="2"/>
  <c r="S5250" i="2"/>
  <c r="X5250" i="2" s="1"/>
  <c r="Y5250" i="2" s="1"/>
  <c r="W5250" i="2"/>
  <c r="S5254" i="2"/>
  <c r="X5254" i="2" s="1"/>
  <c r="Y5254" i="2" s="1"/>
  <c r="W5254" i="2"/>
  <c r="S5258" i="2"/>
  <c r="X5258" i="2" s="1"/>
  <c r="Y5258" i="2" s="1"/>
  <c r="W5258" i="2"/>
  <c r="S5262" i="2"/>
  <c r="X5262" i="2" s="1"/>
  <c r="Y5262" i="2" s="1"/>
  <c r="W5262" i="2"/>
  <c r="S5266" i="2"/>
  <c r="X5266" i="2" s="1"/>
  <c r="Y5266" i="2" s="1"/>
  <c r="W5266" i="2"/>
  <c r="S5270" i="2"/>
  <c r="X5270" i="2" s="1"/>
  <c r="Y5270" i="2" s="1"/>
  <c r="W5270" i="2"/>
  <c r="S5274" i="2"/>
  <c r="X5274" i="2" s="1"/>
  <c r="Y5274" i="2" s="1"/>
  <c r="W5274" i="2"/>
  <c r="S5278" i="2"/>
  <c r="X5278" i="2" s="1"/>
  <c r="Y5278" i="2" s="1"/>
  <c r="W5278" i="2"/>
  <c r="S5282" i="2"/>
  <c r="X5282" i="2" s="1"/>
  <c r="Y5282" i="2" s="1"/>
  <c r="W5282" i="2"/>
  <c r="S5286" i="2"/>
  <c r="X5286" i="2" s="1"/>
  <c r="Y5286" i="2" s="1"/>
  <c r="W5286" i="2"/>
  <c r="S5290" i="2"/>
  <c r="X5290" i="2" s="1"/>
  <c r="Y5290" i="2" s="1"/>
  <c r="W5290" i="2"/>
  <c r="S5294" i="2"/>
  <c r="X5294" i="2" s="1"/>
  <c r="Y5294" i="2" s="1"/>
  <c r="W5294" i="2"/>
  <c r="S5298" i="2"/>
  <c r="X5298" i="2" s="1"/>
  <c r="Y5298" i="2" s="1"/>
  <c r="W5298" i="2"/>
  <c r="S5302" i="2"/>
  <c r="X5302" i="2" s="1"/>
  <c r="Y5302" i="2" s="1"/>
  <c r="W5302" i="2"/>
  <c r="S5306" i="2"/>
  <c r="X5306" i="2" s="1"/>
  <c r="Y5306" i="2" s="1"/>
  <c r="W5306" i="2"/>
  <c r="S5310" i="2"/>
  <c r="X5310" i="2" s="1"/>
  <c r="Y5310" i="2" s="1"/>
  <c r="W5310" i="2"/>
  <c r="S5313" i="2"/>
  <c r="X5313" i="2" s="1"/>
  <c r="Y5313" i="2" s="1"/>
  <c r="W5313" i="2"/>
  <c r="S5317" i="2"/>
  <c r="X5317" i="2" s="1"/>
  <c r="Y5317" i="2" s="1"/>
  <c r="W5317" i="2"/>
  <c r="S5321" i="2"/>
  <c r="X5321" i="2" s="1"/>
  <c r="Y5321" i="2" s="1"/>
  <c r="W5321" i="2"/>
  <c r="S5325" i="2"/>
  <c r="X5325" i="2" s="1"/>
  <c r="Y5325" i="2" s="1"/>
  <c r="W5325" i="2"/>
  <c r="S5329" i="2"/>
  <c r="X5329" i="2" s="1"/>
  <c r="Y5329" i="2" s="1"/>
  <c r="W5329" i="2"/>
  <c r="S5333" i="2"/>
  <c r="X5333" i="2" s="1"/>
  <c r="Y5333" i="2" s="1"/>
  <c r="W5333" i="2"/>
  <c r="S5341" i="2"/>
  <c r="X5341" i="2" s="1"/>
  <c r="Y5341" i="2" s="1"/>
  <c r="W5341" i="2"/>
  <c r="S5345" i="2"/>
  <c r="X5345" i="2" s="1"/>
  <c r="Y5345" i="2" s="1"/>
  <c r="W5345" i="2"/>
  <c r="S5349" i="2"/>
  <c r="X5349" i="2" s="1"/>
  <c r="Y5349" i="2" s="1"/>
  <c r="W5349" i="2"/>
  <c r="S5353" i="2"/>
  <c r="X5353" i="2" s="1"/>
  <c r="Y5353" i="2" s="1"/>
  <c r="W5353" i="2"/>
  <c r="S5357" i="2"/>
  <c r="X5357" i="2" s="1"/>
  <c r="Y5357" i="2" s="1"/>
  <c r="W5357" i="2"/>
  <c r="S5361" i="2"/>
  <c r="X5361" i="2" s="1"/>
  <c r="Y5361" i="2" s="1"/>
  <c r="W5361" i="2"/>
  <c r="S5365" i="2"/>
  <c r="X5365" i="2" s="1"/>
  <c r="Y5365" i="2" s="1"/>
  <c r="W5365" i="2"/>
  <c r="S5369" i="2"/>
  <c r="X5369" i="2" s="1"/>
  <c r="Y5369" i="2" s="1"/>
  <c r="W5369" i="2"/>
  <c r="S5373" i="2"/>
  <c r="X5373" i="2" s="1"/>
  <c r="Y5373" i="2" s="1"/>
  <c r="W5373" i="2"/>
  <c r="S5380" i="2"/>
  <c r="X5380" i="2" s="1"/>
  <c r="Y5380" i="2" s="1"/>
  <c r="W5380" i="2"/>
  <c r="S5384" i="2"/>
  <c r="X5384" i="2" s="1"/>
  <c r="Y5384" i="2" s="1"/>
  <c r="W5384" i="2"/>
  <c r="S5388" i="2"/>
  <c r="X5388" i="2" s="1"/>
  <c r="Y5388" i="2" s="1"/>
  <c r="W5388" i="2"/>
  <c r="S5392" i="2"/>
  <c r="X5392" i="2" s="1"/>
  <c r="Y5392" i="2" s="1"/>
  <c r="W5392" i="2"/>
  <c r="S5396" i="2"/>
  <c r="X5396" i="2" s="1"/>
  <c r="Y5396" i="2" s="1"/>
  <c r="W5396" i="2"/>
  <c r="S5400" i="2"/>
  <c r="X5400" i="2" s="1"/>
  <c r="Y5400" i="2" s="1"/>
  <c r="W5400" i="2"/>
  <c r="S5404" i="2"/>
  <c r="X5404" i="2" s="1"/>
  <c r="Y5404" i="2" s="1"/>
  <c r="W5404" i="2"/>
  <c r="S5408" i="2"/>
  <c r="X5408" i="2" s="1"/>
  <c r="Y5408" i="2" s="1"/>
  <c r="W5408" i="2"/>
  <c r="S5412" i="2"/>
  <c r="X5412" i="2" s="1"/>
  <c r="Y5412" i="2" s="1"/>
  <c r="W5412" i="2"/>
  <c r="S5416" i="2"/>
  <c r="X5416" i="2" s="1"/>
  <c r="Y5416" i="2" s="1"/>
  <c r="W5416" i="2"/>
  <c r="S5420" i="2"/>
  <c r="X5420" i="2" s="1"/>
  <c r="Y5420" i="2" s="1"/>
  <c r="W5420" i="2"/>
  <c r="S5428" i="2"/>
  <c r="X5428" i="2" s="1"/>
  <c r="Y5428" i="2" s="1"/>
  <c r="W5428" i="2"/>
  <c r="S5432" i="2"/>
  <c r="X5432" i="2" s="1"/>
  <c r="Y5432" i="2" s="1"/>
  <c r="W5432" i="2"/>
  <c r="S5436" i="2"/>
  <c r="X5436" i="2" s="1"/>
  <c r="Y5436" i="2" s="1"/>
  <c r="W5436" i="2"/>
  <c r="S5443" i="2"/>
  <c r="X5443" i="2" s="1"/>
  <c r="Y5443" i="2" s="1"/>
  <c r="W5443" i="2"/>
  <c r="S5447" i="2"/>
  <c r="X5447" i="2" s="1"/>
  <c r="Y5447" i="2" s="1"/>
  <c r="W5447" i="2"/>
  <c r="S5451" i="2"/>
  <c r="X5451" i="2" s="1"/>
  <c r="Y5451" i="2" s="1"/>
  <c r="W5451" i="2"/>
  <c r="S5455" i="2"/>
  <c r="X5455" i="2" s="1"/>
  <c r="Y5455" i="2" s="1"/>
  <c r="W5455" i="2"/>
  <c r="S5459" i="2"/>
  <c r="X5459" i="2" s="1"/>
  <c r="Y5459" i="2" s="1"/>
  <c r="W5459" i="2"/>
  <c r="S5463" i="2"/>
  <c r="X5463" i="2" s="1"/>
  <c r="Y5463" i="2" s="1"/>
  <c r="W5463" i="2"/>
  <c r="S5467" i="2"/>
  <c r="X5467" i="2" s="1"/>
  <c r="Y5467" i="2" s="1"/>
  <c r="W5467" i="2"/>
  <c r="S5471" i="2"/>
  <c r="X5471" i="2" s="1"/>
  <c r="Y5471" i="2" s="1"/>
  <c r="W5471" i="2"/>
  <c r="S5475" i="2"/>
  <c r="X5475" i="2" s="1"/>
  <c r="Y5475" i="2" s="1"/>
  <c r="W5475" i="2"/>
  <c r="S5479" i="2"/>
  <c r="X5479" i="2" s="1"/>
  <c r="Y5479" i="2" s="1"/>
  <c r="W5479" i="2"/>
  <c r="S5483" i="2"/>
  <c r="X5483" i="2" s="1"/>
  <c r="Y5483" i="2" s="1"/>
  <c r="W5483" i="2"/>
  <c r="S5487" i="2"/>
  <c r="X5487" i="2" s="1"/>
  <c r="Y5487" i="2" s="1"/>
  <c r="W5487" i="2"/>
  <c r="S5491" i="2"/>
  <c r="X5491" i="2" s="1"/>
  <c r="Y5491" i="2" s="1"/>
  <c r="W5491" i="2"/>
  <c r="S5495" i="2"/>
  <c r="X5495" i="2" s="1"/>
  <c r="Y5495" i="2" s="1"/>
  <c r="W5495" i="2"/>
  <c r="S5499" i="2"/>
  <c r="X5499" i="2" s="1"/>
  <c r="Y5499" i="2" s="1"/>
  <c r="W5499" i="2"/>
  <c r="S5503" i="2"/>
  <c r="X5503" i="2" s="1"/>
  <c r="Y5503" i="2" s="1"/>
  <c r="W5503" i="2"/>
  <c r="S5506" i="2"/>
  <c r="X5506" i="2" s="1"/>
  <c r="Y5506" i="2" s="1"/>
  <c r="W5506" i="2"/>
  <c r="S5510" i="2"/>
  <c r="X5510" i="2" s="1"/>
  <c r="Y5510" i="2" s="1"/>
  <c r="W5510" i="2"/>
  <c r="S5514" i="2"/>
  <c r="X5514" i="2" s="1"/>
  <c r="Y5514" i="2" s="1"/>
  <c r="W5514" i="2"/>
  <c r="S5518" i="2"/>
  <c r="X5518" i="2" s="1"/>
  <c r="Y5518" i="2" s="1"/>
  <c r="W5518" i="2"/>
  <c r="S5522" i="2"/>
  <c r="X5522" i="2" s="1"/>
  <c r="Y5522" i="2" s="1"/>
  <c r="W5522" i="2"/>
  <c r="S5526" i="2"/>
  <c r="X5526" i="2" s="1"/>
  <c r="Y5526" i="2" s="1"/>
  <c r="W5526" i="2"/>
  <c r="S5530" i="2"/>
  <c r="X5530" i="2" s="1"/>
  <c r="Y5530" i="2" s="1"/>
  <c r="W5530" i="2"/>
  <c r="S5534" i="2"/>
  <c r="X5534" i="2" s="1"/>
  <c r="Y5534" i="2" s="1"/>
  <c r="W5534" i="2"/>
  <c r="S5538" i="2"/>
  <c r="X5538" i="2" s="1"/>
  <c r="Y5538" i="2" s="1"/>
  <c r="W5538" i="2"/>
  <c r="S5542" i="2"/>
  <c r="X5542" i="2" s="1"/>
  <c r="Y5542" i="2" s="1"/>
  <c r="W5542" i="2"/>
  <c r="S5546" i="2"/>
  <c r="X5546" i="2" s="1"/>
  <c r="Y5546" i="2" s="1"/>
  <c r="W5546" i="2"/>
  <c r="S5550" i="2"/>
  <c r="X5550" i="2" s="1"/>
  <c r="Y5550" i="2" s="1"/>
  <c r="W5550" i="2"/>
  <c r="S5554" i="2"/>
  <c r="X5554" i="2" s="1"/>
  <c r="Y5554" i="2" s="1"/>
  <c r="W5554" i="2"/>
  <c r="S5558" i="2"/>
  <c r="X5558" i="2" s="1"/>
  <c r="Y5558" i="2" s="1"/>
  <c r="W5558" i="2"/>
  <c r="S5562" i="2"/>
  <c r="X5562" i="2" s="1"/>
  <c r="Y5562" i="2" s="1"/>
  <c r="W5562" i="2"/>
  <c r="S5566" i="2"/>
  <c r="X5566" i="2" s="1"/>
  <c r="Y5566" i="2" s="1"/>
  <c r="W5566" i="2"/>
  <c r="S5569" i="2"/>
  <c r="X5569" i="2" s="1"/>
  <c r="Y5569" i="2" s="1"/>
  <c r="W5569" i="2"/>
  <c r="S5573" i="2"/>
  <c r="X5573" i="2" s="1"/>
  <c r="Y5573" i="2" s="1"/>
  <c r="W5573" i="2"/>
  <c r="S5577" i="2"/>
  <c r="X5577" i="2" s="1"/>
  <c r="Y5577" i="2" s="1"/>
  <c r="W5577" i="2"/>
  <c r="S5581" i="2"/>
  <c r="X5581" i="2" s="1"/>
  <c r="Y5581" i="2" s="1"/>
  <c r="W5581" i="2"/>
  <c r="S5585" i="2"/>
  <c r="X5585" i="2" s="1"/>
  <c r="Y5585" i="2" s="1"/>
  <c r="W5585" i="2"/>
  <c r="S5589" i="2"/>
  <c r="X5589" i="2" s="1"/>
  <c r="Y5589" i="2" s="1"/>
  <c r="W5589" i="2"/>
  <c r="S5597" i="2"/>
  <c r="X5597" i="2" s="1"/>
  <c r="Y5597" i="2" s="1"/>
  <c r="W5597" i="2"/>
  <c r="S5601" i="2"/>
  <c r="X5601" i="2" s="1"/>
  <c r="Y5601" i="2" s="1"/>
  <c r="W5601" i="2"/>
  <c r="S5605" i="2"/>
  <c r="X5605" i="2" s="1"/>
  <c r="Y5605" i="2" s="1"/>
  <c r="W5605" i="2"/>
  <c r="S5609" i="2"/>
  <c r="X5609" i="2" s="1"/>
  <c r="Y5609" i="2" s="1"/>
  <c r="W5609" i="2"/>
  <c r="S5613" i="2"/>
  <c r="X5613" i="2" s="1"/>
  <c r="Y5613" i="2" s="1"/>
  <c r="W5613" i="2"/>
  <c r="S5617" i="2"/>
  <c r="X5617" i="2" s="1"/>
  <c r="Y5617" i="2" s="1"/>
  <c r="W5617" i="2"/>
  <c r="S5621" i="2"/>
  <c r="X5621" i="2" s="1"/>
  <c r="Y5621" i="2" s="1"/>
  <c r="W5621" i="2"/>
  <c r="S5625" i="2"/>
  <c r="X5625" i="2" s="1"/>
  <c r="Y5625" i="2" s="1"/>
  <c r="W5625" i="2"/>
  <c r="S5629" i="2"/>
  <c r="X5629" i="2" s="1"/>
  <c r="Y5629" i="2" s="1"/>
  <c r="W5629" i="2"/>
  <c r="S5636" i="2"/>
  <c r="X5636" i="2" s="1"/>
  <c r="Y5636" i="2" s="1"/>
  <c r="W5636" i="2"/>
  <c r="S5640" i="2"/>
  <c r="X5640" i="2" s="1"/>
  <c r="Y5640" i="2" s="1"/>
  <c r="W5640" i="2"/>
  <c r="S5644" i="2"/>
  <c r="X5644" i="2" s="1"/>
  <c r="Y5644" i="2" s="1"/>
  <c r="W5644" i="2"/>
  <c r="S5648" i="2"/>
  <c r="X5648" i="2" s="1"/>
  <c r="Y5648" i="2" s="1"/>
  <c r="W5648" i="2"/>
  <c r="S5652" i="2"/>
  <c r="X5652" i="2" s="1"/>
  <c r="Y5652" i="2" s="1"/>
  <c r="W5652" i="2"/>
  <c r="S5656" i="2"/>
  <c r="X5656" i="2" s="1"/>
  <c r="Y5656" i="2" s="1"/>
  <c r="W5656" i="2"/>
  <c r="S5660" i="2"/>
  <c r="X5660" i="2" s="1"/>
  <c r="Y5660" i="2" s="1"/>
  <c r="W5660" i="2"/>
  <c r="S5664" i="2"/>
  <c r="X5664" i="2" s="1"/>
  <c r="Y5664" i="2" s="1"/>
  <c r="W5664" i="2"/>
  <c r="S5668" i="2"/>
  <c r="X5668" i="2" s="1"/>
  <c r="Y5668" i="2" s="1"/>
  <c r="W5668" i="2"/>
  <c r="S5672" i="2"/>
  <c r="X5672" i="2" s="1"/>
  <c r="Y5672" i="2" s="1"/>
  <c r="W5672" i="2"/>
  <c r="S5676" i="2"/>
  <c r="X5676" i="2" s="1"/>
  <c r="Y5676" i="2" s="1"/>
  <c r="W5676" i="2"/>
  <c r="S5680" i="2"/>
  <c r="X5680" i="2" s="1"/>
  <c r="Y5680" i="2" s="1"/>
  <c r="W5680" i="2"/>
  <c r="S5684" i="2"/>
  <c r="X5684" i="2" s="1"/>
  <c r="Y5684" i="2" s="1"/>
  <c r="W5684" i="2"/>
  <c r="S5688" i="2"/>
  <c r="X5688" i="2" s="1"/>
  <c r="Y5688" i="2" s="1"/>
  <c r="W5688" i="2"/>
  <c r="S5696" i="2"/>
  <c r="X5696" i="2" s="1"/>
  <c r="Y5696" i="2" s="1"/>
  <c r="W5696" i="2"/>
  <c r="S5703" i="2"/>
  <c r="X5703" i="2" s="1"/>
  <c r="Y5703" i="2" s="1"/>
  <c r="W5703" i="2"/>
  <c r="S5707" i="2"/>
  <c r="X5707" i="2" s="1"/>
  <c r="Y5707" i="2" s="1"/>
  <c r="W5707" i="2"/>
  <c r="S5711" i="2"/>
  <c r="X5711" i="2" s="1"/>
  <c r="Y5711" i="2" s="1"/>
  <c r="W5711" i="2"/>
  <c r="S5715" i="2"/>
  <c r="X5715" i="2" s="1"/>
  <c r="Y5715" i="2" s="1"/>
  <c r="W5715" i="2"/>
  <c r="S5719" i="2"/>
  <c r="X5719" i="2" s="1"/>
  <c r="Y5719" i="2" s="1"/>
  <c r="W5719" i="2"/>
  <c r="S5723" i="2"/>
  <c r="X5723" i="2" s="1"/>
  <c r="Y5723" i="2" s="1"/>
  <c r="W5723" i="2"/>
  <c r="S5727" i="2"/>
  <c r="X5727" i="2" s="1"/>
  <c r="Y5727" i="2" s="1"/>
  <c r="W5727" i="2"/>
  <c r="S5731" i="2"/>
  <c r="X5731" i="2" s="1"/>
  <c r="Y5731" i="2" s="1"/>
  <c r="W5731" i="2"/>
  <c r="S5735" i="2"/>
  <c r="X5735" i="2" s="1"/>
  <c r="Y5735" i="2" s="1"/>
  <c r="W5735" i="2"/>
  <c r="S5739" i="2"/>
  <c r="X5739" i="2" s="1"/>
  <c r="Y5739" i="2" s="1"/>
  <c r="W5739" i="2"/>
  <c r="S5743" i="2"/>
  <c r="X5743" i="2" s="1"/>
  <c r="Y5743" i="2" s="1"/>
  <c r="W5743" i="2"/>
  <c r="S5747" i="2"/>
  <c r="X5747" i="2" s="1"/>
  <c r="Y5747" i="2" s="1"/>
  <c r="W5747" i="2"/>
  <c r="S5751" i="2"/>
  <c r="X5751" i="2" s="1"/>
  <c r="Y5751" i="2" s="1"/>
  <c r="W5751" i="2"/>
  <c r="S5755" i="2"/>
  <c r="X5755" i="2" s="1"/>
  <c r="Y5755" i="2" s="1"/>
  <c r="W5755" i="2"/>
  <c r="S5759" i="2"/>
  <c r="X5759" i="2" s="1"/>
  <c r="Y5759" i="2" s="1"/>
  <c r="W5759" i="2"/>
  <c r="S5763" i="2"/>
  <c r="X5763" i="2" s="1"/>
  <c r="Y5763" i="2" s="1"/>
  <c r="W5763" i="2"/>
  <c r="S5766" i="2"/>
  <c r="X5766" i="2" s="1"/>
  <c r="Y5766" i="2" s="1"/>
  <c r="W5766" i="2"/>
  <c r="S5770" i="2"/>
  <c r="X5770" i="2" s="1"/>
  <c r="Y5770" i="2" s="1"/>
  <c r="W5770" i="2"/>
  <c r="S5774" i="2"/>
  <c r="X5774" i="2" s="1"/>
  <c r="Y5774" i="2" s="1"/>
  <c r="W5774" i="2"/>
  <c r="S5778" i="2"/>
  <c r="X5778" i="2" s="1"/>
  <c r="Y5778" i="2" s="1"/>
  <c r="W5778" i="2"/>
  <c r="S5782" i="2"/>
  <c r="X5782" i="2" s="1"/>
  <c r="Y5782" i="2" s="1"/>
  <c r="W5782" i="2"/>
  <c r="S5786" i="2"/>
  <c r="X5786" i="2" s="1"/>
  <c r="Y5786" i="2" s="1"/>
  <c r="W5786" i="2"/>
  <c r="S5790" i="2"/>
  <c r="X5790" i="2" s="1"/>
  <c r="Y5790" i="2" s="1"/>
  <c r="W5790" i="2"/>
  <c r="S5794" i="2"/>
  <c r="X5794" i="2" s="1"/>
  <c r="Y5794" i="2" s="1"/>
  <c r="W5794" i="2"/>
  <c r="S5798" i="2"/>
  <c r="X5798" i="2" s="1"/>
  <c r="Y5798" i="2" s="1"/>
  <c r="W5798" i="2"/>
  <c r="S5802" i="2"/>
  <c r="X5802" i="2" s="1"/>
  <c r="Y5802" i="2" s="1"/>
  <c r="W5802" i="2"/>
  <c r="S5806" i="2"/>
  <c r="X5806" i="2" s="1"/>
  <c r="Y5806" i="2" s="1"/>
  <c r="W5806" i="2"/>
  <c r="S5810" i="2"/>
  <c r="X5810" i="2" s="1"/>
  <c r="Y5810" i="2" s="1"/>
  <c r="W5810" i="2"/>
  <c r="S5814" i="2"/>
  <c r="X5814" i="2" s="1"/>
  <c r="Y5814" i="2" s="1"/>
  <c r="W5814" i="2"/>
  <c r="S5818" i="2"/>
  <c r="X5818" i="2" s="1"/>
  <c r="Y5818" i="2" s="1"/>
  <c r="W5818" i="2"/>
  <c r="S5822" i="2"/>
  <c r="X5822" i="2" s="1"/>
  <c r="Y5822" i="2" s="1"/>
  <c r="W5822" i="2"/>
  <c r="S5826" i="2"/>
  <c r="X5826" i="2" s="1"/>
  <c r="Y5826" i="2" s="1"/>
  <c r="W5826" i="2"/>
  <c r="S5829" i="2"/>
  <c r="X5829" i="2" s="1"/>
  <c r="Y5829" i="2" s="1"/>
  <c r="W5829" i="2"/>
  <c r="S5833" i="2"/>
  <c r="X5833" i="2" s="1"/>
  <c r="Y5833" i="2" s="1"/>
  <c r="W5833" i="2"/>
  <c r="S5837" i="2"/>
  <c r="X5837" i="2" s="1"/>
  <c r="Y5837" i="2" s="1"/>
  <c r="W5837" i="2"/>
  <c r="S5841" i="2"/>
  <c r="X5841" i="2" s="1"/>
  <c r="Y5841" i="2" s="1"/>
  <c r="W5841" i="2"/>
  <c r="S5845" i="2"/>
  <c r="X5845" i="2" s="1"/>
  <c r="Y5845" i="2" s="1"/>
  <c r="W5845" i="2"/>
  <c r="S5849" i="2"/>
  <c r="X5849" i="2" s="1"/>
  <c r="Y5849" i="2" s="1"/>
  <c r="W5849" i="2"/>
  <c r="S5853" i="2"/>
  <c r="X5853" i="2" s="1"/>
  <c r="Y5853" i="2" s="1"/>
  <c r="W5853" i="2"/>
  <c r="S5857" i="2"/>
  <c r="X5857" i="2" s="1"/>
  <c r="Y5857" i="2" s="1"/>
  <c r="W5857" i="2"/>
  <c r="S5861" i="2"/>
  <c r="X5861" i="2" s="1"/>
  <c r="Y5861" i="2" s="1"/>
  <c r="W5861" i="2"/>
  <c r="S5865" i="2"/>
  <c r="X5865" i="2" s="1"/>
  <c r="Y5865" i="2" s="1"/>
  <c r="W5865" i="2"/>
  <c r="S5869" i="2"/>
  <c r="X5869" i="2" s="1"/>
  <c r="Y5869" i="2" s="1"/>
  <c r="W5869" i="2"/>
  <c r="S5873" i="2"/>
  <c r="X5873" i="2" s="1"/>
  <c r="Y5873" i="2" s="1"/>
  <c r="W5873" i="2"/>
  <c r="S5877" i="2"/>
  <c r="X5877" i="2" s="1"/>
  <c r="Y5877" i="2" s="1"/>
  <c r="W5877" i="2"/>
  <c r="S5881" i="2"/>
  <c r="X5881" i="2" s="1"/>
  <c r="Y5881" i="2" s="1"/>
  <c r="W5881" i="2"/>
  <c r="S5885" i="2"/>
  <c r="X5885" i="2" s="1"/>
  <c r="Y5885" i="2" s="1"/>
  <c r="W5885" i="2"/>
  <c r="S5889" i="2"/>
  <c r="X5889" i="2" s="1"/>
  <c r="Y5889" i="2" s="1"/>
  <c r="W5889" i="2"/>
  <c r="S5893" i="2"/>
  <c r="X5893" i="2" s="1"/>
  <c r="Y5893" i="2" s="1"/>
  <c r="W5893" i="2"/>
  <c r="S5896" i="2"/>
  <c r="X5896" i="2" s="1"/>
  <c r="Y5896" i="2" s="1"/>
  <c r="W5896" i="2"/>
  <c r="S5900" i="2"/>
  <c r="X5900" i="2" s="1"/>
  <c r="Y5900" i="2" s="1"/>
  <c r="W5900" i="2"/>
  <c r="S5904" i="2"/>
  <c r="X5904" i="2" s="1"/>
  <c r="Y5904" i="2" s="1"/>
  <c r="W5904" i="2"/>
  <c r="S5908" i="2"/>
  <c r="X5908" i="2" s="1"/>
  <c r="Y5908" i="2" s="1"/>
  <c r="W5908" i="2"/>
  <c r="S5912" i="2"/>
  <c r="X5912" i="2" s="1"/>
  <c r="Y5912" i="2" s="1"/>
  <c r="W5912" i="2"/>
  <c r="S5915" i="2"/>
  <c r="X5915" i="2" s="1"/>
  <c r="Y5915" i="2" s="1"/>
  <c r="W5915" i="2"/>
  <c r="S5919" i="2"/>
  <c r="X5919" i="2" s="1"/>
  <c r="Y5919" i="2" s="1"/>
  <c r="W5919" i="2"/>
  <c r="S5923" i="2"/>
  <c r="X5923" i="2" s="1"/>
  <c r="Y5923" i="2" s="1"/>
  <c r="W5923" i="2"/>
  <c r="S5927" i="2"/>
  <c r="X5927" i="2" s="1"/>
  <c r="Y5927" i="2" s="1"/>
  <c r="W5927" i="2"/>
  <c r="S5931" i="2"/>
  <c r="X5931" i="2" s="1"/>
  <c r="Y5931" i="2" s="1"/>
  <c r="W5931" i="2"/>
  <c r="S5938" i="2"/>
  <c r="X5938" i="2" s="1"/>
  <c r="Y5938" i="2" s="1"/>
  <c r="W5938" i="2"/>
  <c r="S5942" i="2"/>
  <c r="X5942" i="2" s="1"/>
  <c r="Y5942" i="2" s="1"/>
  <c r="W5942" i="2"/>
  <c r="S5946" i="2"/>
  <c r="X5946" i="2" s="1"/>
  <c r="Y5946" i="2" s="1"/>
  <c r="W5946" i="2"/>
  <c r="S5950" i="2"/>
  <c r="X5950" i="2" s="1"/>
  <c r="Y5950" i="2" s="1"/>
  <c r="W5950" i="2"/>
  <c r="S5954" i="2"/>
  <c r="X5954" i="2" s="1"/>
  <c r="Y5954" i="2" s="1"/>
  <c r="W5954" i="2"/>
  <c r="S5961" i="2"/>
  <c r="X5961" i="2" s="1"/>
  <c r="Y5961" i="2" s="1"/>
  <c r="W5961" i="2"/>
  <c r="S5965" i="2"/>
  <c r="X5965" i="2" s="1"/>
  <c r="Y5965" i="2" s="1"/>
  <c r="W5965" i="2"/>
  <c r="S5968" i="2"/>
  <c r="X5968" i="2" s="1"/>
  <c r="Y5968" i="2" s="1"/>
  <c r="W5968" i="2"/>
  <c r="S5972" i="2"/>
  <c r="X5972" i="2" s="1"/>
  <c r="Y5972" i="2" s="1"/>
  <c r="W5972" i="2"/>
  <c r="S5976" i="2"/>
  <c r="X5976" i="2" s="1"/>
  <c r="Y5976" i="2" s="1"/>
  <c r="W5976" i="2"/>
  <c r="S5979" i="2"/>
  <c r="X5979" i="2" s="1"/>
  <c r="Y5979" i="2" s="1"/>
  <c r="W5979" i="2"/>
  <c r="S5983" i="2"/>
  <c r="X5983" i="2" s="1"/>
  <c r="Y5983" i="2" s="1"/>
  <c r="W5983" i="2"/>
  <c r="S5987" i="2"/>
  <c r="X5987" i="2" s="1"/>
  <c r="Y5987" i="2" s="1"/>
  <c r="W5987" i="2"/>
  <c r="S5991" i="2"/>
  <c r="X5991" i="2" s="1"/>
  <c r="Y5991" i="2" s="1"/>
  <c r="W5991" i="2"/>
  <c r="S5995" i="2"/>
  <c r="X5995" i="2" s="1"/>
  <c r="Y5995" i="2" s="1"/>
  <c r="W5995" i="2"/>
  <c r="S6002" i="2"/>
  <c r="X6002" i="2" s="1"/>
  <c r="Y6002" i="2" s="1"/>
  <c r="W6002" i="2"/>
  <c r="S6006" i="2"/>
  <c r="X6006" i="2" s="1"/>
  <c r="Y6006" i="2" s="1"/>
  <c r="W6006" i="2"/>
  <c r="S6010" i="2"/>
  <c r="X6010" i="2" s="1"/>
  <c r="Y6010" i="2" s="1"/>
  <c r="W6010" i="2"/>
  <c r="S6014" i="2"/>
  <c r="X6014" i="2" s="1"/>
  <c r="Y6014" i="2" s="1"/>
  <c r="W6014" i="2"/>
  <c r="S6018" i="2"/>
  <c r="X6018" i="2" s="1"/>
  <c r="Y6018" i="2" s="1"/>
  <c r="W6018" i="2"/>
  <c r="S6021" i="2"/>
  <c r="X6021" i="2" s="1"/>
  <c r="Y6021" i="2" s="1"/>
  <c r="W6021" i="2"/>
  <c r="S6025" i="2"/>
  <c r="X6025" i="2" s="1"/>
  <c r="Y6025" i="2" s="1"/>
  <c r="W6025" i="2"/>
  <c r="S6029" i="2"/>
  <c r="X6029" i="2" s="1"/>
  <c r="Y6029" i="2" s="1"/>
  <c r="W6029" i="2"/>
  <c r="S6033" i="2"/>
  <c r="X6033" i="2" s="1"/>
  <c r="Y6033" i="2" s="1"/>
  <c r="W6033" i="2"/>
  <c r="S6037" i="2"/>
  <c r="X6037" i="2" s="1"/>
  <c r="Y6037" i="2" s="1"/>
  <c r="W6037" i="2"/>
  <c r="S6044" i="2"/>
  <c r="X6044" i="2" s="1"/>
  <c r="Y6044" i="2" s="1"/>
  <c r="W6044" i="2"/>
  <c r="S6048" i="2"/>
  <c r="X6048" i="2" s="1"/>
  <c r="Y6048" i="2" s="1"/>
  <c r="W6048" i="2"/>
  <c r="S6055" i="2"/>
  <c r="X6055" i="2" s="1"/>
  <c r="Y6055" i="2" s="1"/>
  <c r="W6055" i="2"/>
  <c r="S6059" i="2"/>
  <c r="X6059" i="2" s="1"/>
  <c r="Y6059" i="2" s="1"/>
  <c r="W6059" i="2"/>
  <c r="S6066" i="2"/>
  <c r="X6066" i="2" s="1"/>
  <c r="Y6066" i="2" s="1"/>
  <c r="W6066" i="2"/>
  <c r="S6070" i="2"/>
  <c r="X6070" i="2" s="1"/>
  <c r="Y6070" i="2" s="1"/>
  <c r="W6070" i="2"/>
  <c r="S6077" i="2"/>
  <c r="X6077" i="2" s="1"/>
  <c r="Y6077" i="2" s="1"/>
  <c r="W6077" i="2"/>
  <c r="S6081" i="2"/>
  <c r="X6081" i="2" s="1"/>
  <c r="Y6081" i="2" s="1"/>
  <c r="W6081" i="2"/>
  <c r="S6088" i="2"/>
  <c r="X6088" i="2" s="1"/>
  <c r="Y6088" i="2" s="1"/>
  <c r="W6088" i="2"/>
  <c r="S6092" i="2"/>
  <c r="X6092" i="2" s="1"/>
  <c r="Y6092" i="2" s="1"/>
  <c r="W6092" i="2"/>
  <c r="S6096" i="2"/>
  <c r="X6096" i="2" s="1"/>
  <c r="Y6096" i="2" s="1"/>
  <c r="W6096" i="2"/>
  <c r="S6100" i="2"/>
  <c r="X6100" i="2" s="1"/>
  <c r="Y6100" i="2" s="1"/>
  <c r="W6100" i="2"/>
  <c r="S6104" i="2"/>
  <c r="X6104" i="2" s="1"/>
  <c r="Y6104" i="2" s="1"/>
  <c r="W6104" i="2"/>
  <c r="S6108" i="2"/>
  <c r="X6108" i="2" s="1"/>
  <c r="Y6108" i="2" s="1"/>
  <c r="W6108" i="2"/>
  <c r="S6115" i="2"/>
  <c r="X6115" i="2" s="1"/>
  <c r="Y6115" i="2" s="1"/>
  <c r="W6115" i="2"/>
  <c r="S6119" i="2"/>
  <c r="X6119" i="2" s="1"/>
  <c r="Y6119" i="2" s="1"/>
  <c r="W6119" i="2"/>
  <c r="S6123" i="2"/>
  <c r="X6123" i="2" s="1"/>
  <c r="Y6123" i="2" s="1"/>
  <c r="W6123" i="2"/>
  <c r="S6131" i="2"/>
  <c r="X6131" i="2" s="1"/>
  <c r="Y6131" i="2" s="1"/>
  <c r="W6131" i="2"/>
  <c r="S6135" i="2"/>
  <c r="X6135" i="2" s="1"/>
  <c r="Y6135" i="2" s="1"/>
  <c r="W6135" i="2"/>
  <c r="S6138" i="2"/>
  <c r="X6138" i="2" s="1"/>
  <c r="Y6138" i="2" s="1"/>
  <c r="W6138" i="2"/>
  <c r="S6142" i="2"/>
  <c r="X6142" i="2" s="1"/>
  <c r="Y6142" i="2" s="1"/>
  <c r="W6142" i="2"/>
  <c r="S6146" i="2"/>
  <c r="X6146" i="2" s="1"/>
  <c r="Y6146" i="2" s="1"/>
  <c r="W6146" i="2"/>
  <c r="S6150" i="2"/>
  <c r="X6150" i="2" s="1"/>
  <c r="Y6150" i="2" s="1"/>
  <c r="W6150" i="2"/>
  <c r="S6154" i="2"/>
  <c r="X6154" i="2" s="1"/>
  <c r="Y6154" i="2" s="1"/>
  <c r="W6154" i="2"/>
  <c r="S6158" i="2"/>
  <c r="X6158" i="2" s="1"/>
  <c r="Y6158" i="2" s="1"/>
  <c r="W6158" i="2"/>
  <c r="S6162" i="2"/>
  <c r="X6162" i="2" s="1"/>
  <c r="Y6162" i="2" s="1"/>
  <c r="W6162" i="2"/>
  <c r="S6169" i="2"/>
  <c r="X6169" i="2" s="1"/>
  <c r="Y6169" i="2" s="1"/>
  <c r="W6169" i="2"/>
  <c r="S6173" i="2"/>
  <c r="X6173" i="2" s="1"/>
  <c r="Y6173" i="2" s="1"/>
  <c r="W6173" i="2"/>
  <c r="S6177" i="2"/>
  <c r="X6177" i="2" s="1"/>
  <c r="Y6177" i="2" s="1"/>
  <c r="W6177" i="2"/>
  <c r="S6181" i="2"/>
  <c r="X6181" i="2" s="1"/>
  <c r="Y6181" i="2" s="1"/>
  <c r="W6181" i="2"/>
  <c r="S6185" i="2"/>
  <c r="X6185" i="2" s="1"/>
  <c r="Y6185" i="2" s="1"/>
  <c r="W6185" i="2"/>
  <c r="S6189" i="2"/>
  <c r="X6189" i="2" s="1"/>
  <c r="Y6189" i="2" s="1"/>
  <c r="W6189" i="2"/>
  <c r="S6192" i="2"/>
  <c r="X6192" i="2" s="1"/>
  <c r="Y6192" i="2" s="1"/>
  <c r="W6192" i="2"/>
  <c r="S6196" i="2"/>
  <c r="X6196" i="2" s="1"/>
  <c r="Y6196" i="2" s="1"/>
  <c r="W6196" i="2"/>
  <c r="S6200" i="2"/>
  <c r="X6200" i="2" s="1"/>
  <c r="Y6200" i="2" s="1"/>
  <c r="W6200" i="2"/>
  <c r="S6204" i="2"/>
  <c r="X6204" i="2" s="1"/>
  <c r="Y6204" i="2" s="1"/>
  <c r="W6204" i="2"/>
  <c r="S6208" i="2"/>
  <c r="X6208" i="2" s="1"/>
  <c r="Y6208" i="2" s="1"/>
  <c r="W6208" i="2"/>
  <c r="S6212" i="2"/>
  <c r="X6212" i="2" s="1"/>
  <c r="Y6212" i="2" s="1"/>
  <c r="W6212" i="2"/>
  <c r="S6215" i="2"/>
  <c r="X6215" i="2" s="1"/>
  <c r="Y6215" i="2" s="1"/>
  <c r="W6215" i="2"/>
  <c r="S6219" i="2"/>
  <c r="X6219" i="2" s="1"/>
  <c r="Y6219" i="2" s="1"/>
  <c r="W6219" i="2"/>
  <c r="S6223" i="2"/>
  <c r="X6223" i="2" s="1"/>
  <c r="Y6223" i="2" s="1"/>
  <c r="W6223" i="2"/>
  <c r="S6226" i="2"/>
  <c r="X6226" i="2" s="1"/>
  <c r="Y6226" i="2" s="1"/>
  <c r="W6226" i="2"/>
  <c r="S6230" i="2"/>
  <c r="X6230" i="2" s="1"/>
  <c r="Y6230" i="2" s="1"/>
  <c r="W6230" i="2"/>
  <c r="S6234" i="2"/>
  <c r="X6234" i="2" s="1"/>
  <c r="Y6234" i="2" s="1"/>
  <c r="W6234" i="2"/>
  <c r="S6241" i="2"/>
  <c r="X6241" i="2" s="1"/>
  <c r="Y6241" i="2" s="1"/>
  <c r="W6241" i="2"/>
  <c r="S6245" i="2"/>
  <c r="X6245" i="2" s="1"/>
  <c r="Y6245" i="2" s="1"/>
  <c r="W6245" i="2"/>
  <c r="S6248" i="2"/>
  <c r="X6248" i="2" s="1"/>
  <c r="Y6248" i="2" s="1"/>
  <c r="W6248" i="2"/>
  <c r="S6252" i="2"/>
  <c r="X6252" i="2" s="1"/>
  <c r="Y6252" i="2" s="1"/>
  <c r="W6252" i="2"/>
  <c r="S6256" i="2"/>
  <c r="X6256" i="2" s="1"/>
  <c r="Y6256" i="2" s="1"/>
  <c r="W6256" i="2"/>
  <c r="S6259" i="2"/>
  <c r="X6259" i="2" s="1"/>
  <c r="Y6259" i="2" s="1"/>
  <c r="W6259" i="2"/>
  <c r="S6263" i="2"/>
  <c r="X6263" i="2" s="1"/>
  <c r="Y6263" i="2" s="1"/>
  <c r="W6263" i="2"/>
  <c r="S6267" i="2"/>
  <c r="X6267" i="2" s="1"/>
  <c r="Y6267" i="2" s="1"/>
  <c r="W6267" i="2"/>
  <c r="S6270" i="2"/>
  <c r="X6270" i="2" s="1"/>
  <c r="Y6270" i="2" s="1"/>
  <c r="W6270" i="2"/>
  <c r="S6274" i="2"/>
  <c r="X6274" i="2" s="1"/>
  <c r="Y6274" i="2" s="1"/>
  <c r="W6274" i="2"/>
  <c r="S6278" i="2"/>
  <c r="X6278" i="2" s="1"/>
  <c r="Y6278" i="2" s="1"/>
  <c r="W6278" i="2"/>
  <c r="S6281" i="2"/>
  <c r="X6281" i="2" s="1"/>
  <c r="Y6281" i="2" s="1"/>
  <c r="W6281" i="2"/>
  <c r="S6285" i="2"/>
  <c r="X6285" i="2" s="1"/>
  <c r="Y6285" i="2" s="1"/>
  <c r="W6285" i="2"/>
  <c r="S6289" i="2"/>
  <c r="X6289" i="2" s="1"/>
  <c r="Y6289" i="2" s="1"/>
  <c r="W6289" i="2"/>
  <c r="S6293" i="2"/>
  <c r="X6293" i="2" s="1"/>
  <c r="Y6293" i="2" s="1"/>
  <c r="W6293" i="2"/>
  <c r="S6297" i="2"/>
  <c r="X6297" i="2" s="1"/>
  <c r="Y6297" i="2" s="1"/>
  <c r="W6297" i="2"/>
  <c r="S6304" i="2"/>
  <c r="X6304" i="2" s="1"/>
  <c r="Y6304" i="2" s="1"/>
  <c r="W6304" i="2"/>
  <c r="S6308" i="2"/>
  <c r="X6308" i="2" s="1"/>
  <c r="Y6308" i="2" s="1"/>
  <c r="W6308" i="2"/>
  <c r="S6312" i="2"/>
  <c r="X6312" i="2" s="1"/>
  <c r="Y6312" i="2" s="1"/>
  <c r="W6312" i="2"/>
  <c r="S6316" i="2"/>
  <c r="X6316" i="2" s="1"/>
  <c r="Y6316" i="2" s="1"/>
  <c r="W6316" i="2"/>
  <c r="S6320" i="2"/>
  <c r="X6320" i="2" s="1"/>
  <c r="Y6320" i="2" s="1"/>
  <c r="W6320" i="2"/>
  <c r="S6323" i="2"/>
  <c r="X6323" i="2" s="1"/>
  <c r="Y6323" i="2" s="1"/>
  <c r="W6323" i="2"/>
  <c r="S6327" i="2"/>
  <c r="X6327" i="2" s="1"/>
  <c r="Y6327" i="2" s="1"/>
  <c r="W6327" i="2"/>
  <c r="S6331" i="2"/>
  <c r="X6331" i="2" s="1"/>
  <c r="Y6331" i="2" s="1"/>
  <c r="W6331" i="2"/>
  <c r="S6335" i="2"/>
  <c r="X6335" i="2" s="1"/>
  <c r="Y6335" i="2" s="1"/>
  <c r="W6335" i="2"/>
  <c r="S6339" i="2"/>
  <c r="X6339" i="2" s="1"/>
  <c r="Y6339" i="2" s="1"/>
  <c r="W6339" i="2"/>
  <c r="S6346" i="2"/>
  <c r="X6346" i="2" s="1"/>
  <c r="Y6346" i="2" s="1"/>
  <c r="W6346" i="2"/>
  <c r="S6350" i="2"/>
  <c r="X6350" i="2" s="1"/>
  <c r="Y6350" i="2" s="1"/>
  <c r="W6350" i="2"/>
  <c r="S6357" i="2"/>
  <c r="X6357" i="2" s="1"/>
  <c r="Y6357" i="2" s="1"/>
  <c r="W6357" i="2"/>
  <c r="S6361" i="2"/>
  <c r="X6361" i="2" s="1"/>
  <c r="Y6361" i="2" s="1"/>
  <c r="W6361" i="2"/>
  <c r="S6368" i="2"/>
  <c r="X6368" i="2" s="1"/>
  <c r="Y6368" i="2" s="1"/>
  <c r="W6368" i="2"/>
  <c r="S6372" i="2"/>
  <c r="X6372" i="2" s="1"/>
  <c r="Y6372" i="2" s="1"/>
  <c r="W6372" i="2"/>
  <c r="S6379" i="2"/>
  <c r="X6379" i="2" s="1"/>
  <c r="Y6379" i="2" s="1"/>
  <c r="W6379" i="2"/>
  <c r="S6382" i="2"/>
  <c r="X6382" i="2" s="1"/>
  <c r="Y6382" i="2" s="1"/>
  <c r="W6382" i="2"/>
  <c r="S6389" i="2"/>
  <c r="X6389" i="2" s="1"/>
  <c r="Y6389" i="2" s="1"/>
  <c r="W6389" i="2"/>
  <c r="S6396" i="2"/>
  <c r="X6396" i="2" s="1"/>
  <c r="Y6396" i="2" s="1"/>
  <c r="W6396" i="2"/>
  <c r="S6400" i="2"/>
  <c r="X6400" i="2" s="1"/>
  <c r="Y6400" i="2" s="1"/>
  <c r="W6400" i="2"/>
  <c r="S6404" i="2"/>
  <c r="X6404" i="2" s="1"/>
  <c r="Y6404" i="2" s="1"/>
  <c r="W6404" i="2"/>
  <c r="S6411" i="2"/>
  <c r="X6411" i="2" s="1"/>
  <c r="Y6411" i="2" s="1"/>
  <c r="W6411" i="2"/>
  <c r="S6415" i="2"/>
  <c r="X6415" i="2" s="1"/>
  <c r="Y6415" i="2" s="1"/>
  <c r="W6415" i="2"/>
  <c r="S6419" i="2"/>
  <c r="X6419" i="2" s="1"/>
  <c r="Y6419" i="2" s="1"/>
  <c r="W6419" i="2"/>
  <c r="S6422" i="2"/>
  <c r="X6422" i="2" s="1"/>
  <c r="Y6422" i="2" s="1"/>
  <c r="W6422" i="2"/>
  <c r="S6425" i="2"/>
  <c r="X6425" i="2" s="1"/>
  <c r="Y6425" i="2" s="1"/>
  <c r="W6425" i="2"/>
  <c r="S6429" i="2"/>
  <c r="X6429" i="2" s="1"/>
  <c r="Y6429" i="2" s="1"/>
  <c r="W6429" i="2"/>
  <c r="S6433" i="2"/>
  <c r="X6433" i="2" s="1"/>
  <c r="Y6433" i="2" s="1"/>
  <c r="W6433" i="2"/>
  <c r="S6437" i="2"/>
  <c r="X6437" i="2" s="1"/>
  <c r="Y6437" i="2" s="1"/>
  <c r="W6437" i="2"/>
  <c r="S6444" i="2"/>
  <c r="X6444" i="2" s="1"/>
  <c r="Y6444" i="2" s="1"/>
  <c r="W6444" i="2"/>
  <c r="S6448" i="2"/>
  <c r="X6448" i="2" s="1"/>
  <c r="Y6448" i="2" s="1"/>
  <c r="W6448" i="2"/>
  <c r="S6455" i="2"/>
  <c r="X6455" i="2" s="1"/>
  <c r="Y6455" i="2" s="1"/>
  <c r="W6455" i="2"/>
  <c r="S6458" i="2"/>
  <c r="X6458" i="2" s="1"/>
  <c r="Y6458" i="2" s="1"/>
  <c r="W6458" i="2"/>
  <c r="S6462" i="2"/>
  <c r="X6462" i="2" s="1"/>
  <c r="Y6462" i="2" s="1"/>
  <c r="W6462" i="2"/>
  <c r="S6466" i="2"/>
  <c r="X6466" i="2" s="1"/>
  <c r="Y6466" i="2" s="1"/>
  <c r="W6466" i="2"/>
  <c r="S6470" i="2"/>
  <c r="X6470" i="2" s="1"/>
  <c r="Y6470" i="2" s="1"/>
  <c r="W6470" i="2"/>
  <c r="S6473" i="2"/>
  <c r="X6473" i="2" s="1"/>
  <c r="Y6473" i="2" s="1"/>
  <c r="W6473" i="2"/>
  <c r="S6477" i="2"/>
  <c r="X6477" i="2" s="1"/>
  <c r="Y6477" i="2" s="1"/>
  <c r="W6477" i="2"/>
  <c r="S6481" i="2"/>
  <c r="X6481" i="2" s="1"/>
  <c r="Y6481" i="2" s="1"/>
  <c r="W6481" i="2"/>
  <c r="S6491" i="2"/>
  <c r="X6491" i="2" s="1"/>
  <c r="Y6491" i="2" s="1"/>
  <c r="W6491" i="2"/>
  <c r="S6495" i="2"/>
  <c r="X6495" i="2" s="1"/>
  <c r="Y6495" i="2" s="1"/>
  <c r="W6495" i="2"/>
  <c r="S6498" i="2"/>
  <c r="X6498" i="2" s="1"/>
  <c r="Y6498" i="2" s="1"/>
  <c r="W6498" i="2"/>
  <c r="S6504" i="2"/>
  <c r="X6504" i="2" s="1"/>
  <c r="Y6504" i="2" s="1"/>
  <c r="W6504" i="2"/>
  <c r="S6507" i="2"/>
  <c r="X6507" i="2" s="1"/>
  <c r="Y6507" i="2" s="1"/>
  <c r="W6507" i="2"/>
  <c r="S6510" i="2"/>
  <c r="X6510" i="2" s="1"/>
  <c r="Y6510" i="2" s="1"/>
  <c r="W6510" i="2"/>
  <c r="S6516" i="2"/>
  <c r="X6516" i="2" s="1"/>
  <c r="Y6516" i="2" s="1"/>
  <c r="W6516" i="2"/>
  <c r="S6530" i="2"/>
  <c r="X6530" i="2" s="1"/>
  <c r="Y6530" i="2" s="1"/>
  <c r="W6530" i="2"/>
  <c r="S6536" i="2"/>
  <c r="X6536" i="2" s="1"/>
  <c r="Y6536" i="2" s="1"/>
  <c r="W6536" i="2"/>
  <c r="S6539" i="2"/>
  <c r="X6539" i="2" s="1"/>
  <c r="Y6539" i="2" s="1"/>
  <c r="W6539" i="2"/>
  <c r="S6542" i="2"/>
  <c r="X6542" i="2" s="1"/>
  <c r="Y6542" i="2" s="1"/>
  <c r="W6542" i="2"/>
  <c r="S6548" i="2"/>
  <c r="X6548" i="2" s="1"/>
  <c r="Y6548" i="2" s="1"/>
  <c r="W6548" i="2"/>
  <c r="S6562" i="2"/>
  <c r="X6562" i="2" s="1"/>
  <c r="Y6562" i="2" s="1"/>
  <c r="W6562" i="2"/>
  <c r="S6565" i="2"/>
  <c r="X6565" i="2" s="1"/>
  <c r="Y6565" i="2" s="1"/>
  <c r="W6565" i="2"/>
  <c r="S6573" i="2"/>
  <c r="X6573" i="2" s="1"/>
  <c r="Y6573" i="2" s="1"/>
  <c r="W6573" i="2"/>
  <c r="S6581" i="2"/>
  <c r="X6581" i="2" s="1"/>
  <c r="Y6581" i="2" s="1"/>
  <c r="W6581" i="2"/>
  <c r="S6589" i="2"/>
  <c r="X6589" i="2" s="1"/>
  <c r="Y6589" i="2" s="1"/>
  <c r="W6589" i="2"/>
  <c r="S6595" i="2"/>
  <c r="X6595" i="2" s="1"/>
  <c r="Y6595" i="2" s="1"/>
  <c r="W6595" i="2"/>
  <c r="S6599" i="2"/>
  <c r="X6599" i="2" s="1"/>
  <c r="Y6599" i="2" s="1"/>
  <c r="W6599" i="2"/>
  <c r="S6606" i="2"/>
  <c r="X6606" i="2" s="1"/>
  <c r="Y6606" i="2" s="1"/>
  <c r="W6606" i="2"/>
  <c r="S6616" i="2"/>
  <c r="X6616" i="2" s="1"/>
  <c r="Y6616" i="2" s="1"/>
  <c r="W6616" i="2"/>
  <c r="S6623" i="2"/>
  <c r="X6623" i="2" s="1"/>
  <c r="Y6623" i="2" s="1"/>
  <c r="W6623" i="2"/>
  <c r="S6626" i="2"/>
  <c r="X6626" i="2" s="1"/>
  <c r="Y6626" i="2" s="1"/>
  <c r="W6626" i="2"/>
  <c r="S6633" i="2"/>
  <c r="X6633" i="2" s="1"/>
  <c r="Y6633" i="2" s="1"/>
  <c r="W6633" i="2"/>
  <c r="S6636" i="2"/>
  <c r="X6636" i="2" s="1"/>
  <c r="Y6636" i="2" s="1"/>
  <c r="W6636" i="2"/>
  <c r="S6640" i="2"/>
  <c r="X6640" i="2" s="1"/>
  <c r="Y6640" i="2" s="1"/>
  <c r="W6640" i="2"/>
  <c r="S6644" i="2"/>
  <c r="X6644" i="2" s="1"/>
  <c r="Y6644" i="2" s="1"/>
  <c r="W6644" i="2"/>
  <c r="S6648" i="2"/>
  <c r="X6648" i="2" s="1"/>
  <c r="Y6648" i="2" s="1"/>
  <c r="W6648" i="2"/>
  <c r="S6652" i="2"/>
  <c r="X6652" i="2" s="1"/>
  <c r="Y6652" i="2" s="1"/>
  <c r="W6652" i="2"/>
  <c r="S6656" i="2"/>
  <c r="X6656" i="2" s="1"/>
  <c r="Y6656" i="2" s="1"/>
  <c r="W6656" i="2"/>
  <c r="S6659" i="2"/>
  <c r="X6659" i="2" s="1"/>
  <c r="Y6659" i="2" s="1"/>
  <c r="W6659" i="2"/>
  <c r="S6663" i="2"/>
  <c r="X6663" i="2" s="1"/>
  <c r="Y6663" i="2" s="1"/>
  <c r="W6663" i="2"/>
  <c r="S6667" i="2"/>
  <c r="X6667" i="2" s="1"/>
  <c r="Y6667" i="2" s="1"/>
  <c r="W6667" i="2"/>
  <c r="S6671" i="2"/>
  <c r="X6671" i="2" s="1"/>
  <c r="Y6671" i="2" s="1"/>
  <c r="W6671" i="2"/>
  <c r="S6674" i="2"/>
  <c r="X6674" i="2" s="1"/>
  <c r="Y6674" i="2" s="1"/>
  <c r="W6674" i="2"/>
  <c r="S6678" i="2"/>
  <c r="X6678" i="2" s="1"/>
  <c r="Y6678" i="2" s="1"/>
  <c r="W6678" i="2"/>
  <c r="S6682" i="2"/>
  <c r="X6682" i="2" s="1"/>
  <c r="Y6682" i="2" s="1"/>
  <c r="W6682" i="2"/>
  <c r="S6685" i="2"/>
  <c r="X6685" i="2" s="1"/>
  <c r="Y6685" i="2" s="1"/>
  <c r="W6685" i="2"/>
  <c r="S6692" i="2"/>
  <c r="X6692" i="2" s="1"/>
  <c r="Y6692" i="2" s="1"/>
  <c r="W6692" i="2"/>
  <c r="S6695" i="2"/>
  <c r="X6695" i="2" s="1"/>
  <c r="Y6695" i="2" s="1"/>
  <c r="W6695" i="2"/>
  <c r="S6702" i="2"/>
  <c r="X6702" i="2" s="1"/>
  <c r="Y6702" i="2" s="1"/>
  <c r="W6702" i="2"/>
  <c r="S6706" i="2"/>
  <c r="X6706" i="2" s="1"/>
  <c r="Y6706" i="2" s="1"/>
  <c r="W6706" i="2"/>
  <c r="S6710" i="2"/>
  <c r="X6710" i="2" s="1"/>
  <c r="Y6710" i="2" s="1"/>
  <c r="W6710" i="2"/>
  <c r="S6720" i="2"/>
  <c r="X6720" i="2" s="1"/>
  <c r="Y6720" i="2" s="1"/>
  <c r="W6720" i="2"/>
  <c r="S6727" i="2"/>
  <c r="X6727" i="2" s="1"/>
  <c r="Y6727" i="2" s="1"/>
  <c r="W6727" i="2"/>
  <c r="S6731" i="2"/>
  <c r="X6731" i="2" s="1"/>
  <c r="Y6731" i="2" s="1"/>
  <c r="W6731" i="2"/>
  <c r="S6735" i="2"/>
  <c r="X6735" i="2" s="1"/>
  <c r="Y6735" i="2" s="1"/>
  <c r="W6735" i="2"/>
  <c r="S6739" i="2"/>
  <c r="X6739" i="2" s="1"/>
  <c r="Y6739" i="2" s="1"/>
  <c r="W6739" i="2"/>
  <c r="S6743" i="2"/>
  <c r="X6743" i="2" s="1"/>
  <c r="Y6743" i="2" s="1"/>
  <c r="W6743" i="2"/>
  <c r="S6746" i="2"/>
  <c r="X6746" i="2" s="1"/>
  <c r="Y6746" i="2" s="1"/>
  <c r="W6746" i="2"/>
  <c r="S6750" i="2"/>
  <c r="X6750" i="2" s="1"/>
  <c r="Y6750" i="2" s="1"/>
  <c r="W6750" i="2"/>
  <c r="S6754" i="2"/>
  <c r="X6754" i="2" s="1"/>
  <c r="Y6754" i="2" s="1"/>
  <c r="W6754" i="2"/>
  <c r="S6758" i="2"/>
  <c r="X6758" i="2" s="1"/>
  <c r="Y6758" i="2" s="1"/>
  <c r="W6758" i="2"/>
  <c r="S6765" i="2"/>
  <c r="X6765" i="2" s="1"/>
  <c r="Y6765" i="2" s="1"/>
  <c r="W6765" i="2"/>
  <c r="S6769" i="2"/>
  <c r="X6769" i="2" s="1"/>
  <c r="Y6769" i="2" s="1"/>
  <c r="W6769" i="2"/>
  <c r="S6773" i="2"/>
  <c r="X6773" i="2" s="1"/>
  <c r="Y6773" i="2" s="1"/>
  <c r="W6773" i="2"/>
  <c r="S6777" i="2"/>
  <c r="X6777" i="2" s="1"/>
  <c r="Y6777" i="2" s="1"/>
  <c r="W6777" i="2"/>
  <c r="S6781" i="2"/>
  <c r="X6781" i="2" s="1"/>
  <c r="Y6781" i="2" s="1"/>
  <c r="W6781" i="2"/>
  <c r="S6785" i="2"/>
  <c r="X6785" i="2" s="1"/>
  <c r="Y6785" i="2" s="1"/>
  <c r="W6785" i="2"/>
  <c r="S6789" i="2"/>
  <c r="X6789" i="2" s="1"/>
  <c r="Y6789" i="2" s="1"/>
  <c r="W6789" i="2"/>
  <c r="S6793" i="2"/>
  <c r="X6793" i="2" s="1"/>
  <c r="Y6793" i="2" s="1"/>
  <c r="W6793" i="2"/>
  <c r="S6797" i="2"/>
  <c r="X6797" i="2" s="1"/>
  <c r="Y6797" i="2" s="1"/>
  <c r="W6797" i="2"/>
  <c r="S6801" i="2"/>
  <c r="X6801" i="2" s="1"/>
  <c r="Y6801" i="2" s="1"/>
  <c r="W6801" i="2"/>
  <c r="S6805" i="2"/>
  <c r="X6805" i="2" s="1"/>
  <c r="Y6805" i="2" s="1"/>
  <c r="W6805" i="2"/>
  <c r="S6809" i="2"/>
  <c r="X6809" i="2" s="1"/>
  <c r="Y6809" i="2" s="1"/>
  <c r="W6809" i="2"/>
  <c r="S6813" i="2"/>
  <c r="X6813" i="2" s="1"/>
  <c r="Y6813" i="2" s="1"/>
  <c r="W6813" i="2"/>
  <c r="S6817" i="2"/>
  <c r="X6817" i="2" s="1"/>
  <c r="Y6817" i="2" s="1"/>
  <c r="W6817" i="2"/>
  <c r="S6821" i="2"/>
  <c r="X6821" i="2" s="1"/>
  <c r="Y6821" i="2" s="1"/>
  <c r="W6821" i="2"/>
  <c r="S6825" i="2"/>
  <c r="X6825" i="2" s="1"/>
  <c r="Y6825" i="2" s="1"/>
  <c r="W6825" i="2"/>
  <c r="S6829" i="2"/>
  <c r="X6829" i="2" s="1"/>
  <c r="Y6829" i="2" s="1"/>
  <c r="W6829" i="2"/>
  <c r="S6833" i="2"/>
  <c r="X6833" i="2" s="1"/>
  <c r="Y6833" i="2" s="1"/>
  <c r="W6833" i="2"/>
  <c r="S6837" i="2"/>
  <c r="X6837" i="2" s="1"/>
  <c r="Y6837" i="2" s="1"/>
  <c r="W6837" i="2"/>
  <c r="S6841" i="2"/>
  <c r="X6841" i="2" s="1"/>
  <c r="Y6841" i="2" s="1"/>
  <c r="W6841" i="2"/>
  <c r="S6845" i="2"/>
  <c r="X6845" i="2" s="1"/>
  <c r="Y6845" i="2" s="1"/>
  <c r="W6845" i="2"/>
  <c r="S6849" i="2"/>
  <c r="X6849" i="2" s="1"/>
  <c r="Y6849" i="2" s="1"/>
  <c r="W6849" i="2"/>
  <c r="S6853" i="2"/>
  <c r="X6853" i="2" s="1"/>
  <c r="Y6853" i="2" s="1"/>
  <c r="W6853" i="2"/>
  <c r="S6857" i="2"/>
  <c r="X6857" i="2" s="1"/>
  <c r="Y6857" i="2" s="1"/>
  <c r="W6857" i="2"/>
  <c r="S6861" i="2"/>
  <c r="X6861" i="2" s="1"/>
  <c r="Y6861" i="2" s="1"/>
  <c r="W6861" i="2"/>
  <c r="S6865" i="2"/>
  <c r="X6865" i="2" s="1"/>
  <c r="Y6865" i="2" s="1"/>
  <c r="W6865" i="2"/>
  <c r="S6869" i="2"/>
  <c r="X6869" i="2" s="1"/>
  <c r="Y6869" i="2" s="1"/>
  <c r="W6869" i="2"/>
  <c r="S6873" i="2"/>
  <c r="X6873" i="2" s="1"/>
  <c r="Y6873" i="2" s="1"/>
  <c r="W6873" i="2"/>
  <c r="S6877" i="2"/>
  <c r="X6877" i="2" s="1"/>
  <c r="Y6877" i="2" s="1"/>
  <c r="W6877" i="2"/>
  <c r="S6881" i="2"/>
  <c r="X6881" i="2" s="1"/>
  <c r="Y6881" i="2" s="1"/>
  <c r="W6881" i="2"/>
  <c r="S6885" i="2"/>
  <c r="X6885" i="2" s="1"/>
  <c r="Y6885" i="2" s="1"/>
  <c r="W6885" i="2"/>
  <c r="S6889" i="2"/>
  <c r="X6889" i="2" s="1"/>
  <c r="Y6889" i="2" s="1"/>
  <c r="W6889" i="2"/>
  <c r="S6893" i="2"/>
  <c r="X6893" i="2" s="1"/>
  <c r="Y6893" i="2" s="1"/>
  <c r="W6893" i="2"/>
  <c r="S6897" i="2"/>
  <c r="X6897" i="2" s="1"/>
  <c r="Y6897" i="2" s="1"/>
  <c r="W6897" i="2"/>
  <c r="S6901" i="2"/>
  <c r="X6901" i="2" s="1"/>
  <c r="Y6901" i="2" s="1"/>
  <c r="W6901" i="2"/>
  <c r="S6904" i="2"/>
  <c r="X6904" i="2" s="1"/>
  <c r="Y6904" i="2" s="1"/>
  <c r="W6904" i="2"/>
  <c r="S6908" i="2"/>
  <c r="X6908" i="2" s="1"/>
  <c r="Y6908" i="2" s="1"/>
  <c r="W6908" i="2"/>
  <c r="S6912" i="2"/>
  <c r="X6912" i="2" s="1"/>
  <c r="Y6912" i="2" s="1"/>
  <c r="W6912" i="2"/>
  <c r="S6916" i="2"/>
  <c r="X6916" i="2" s="1"/>
  <c r="Y6916" i="2" s="1"/>
  <c r="W6916" i="2"/>
  <c r="S6920" i="2"/>
  <c r="X6920" i="2" s="1"/>
  <c r="Y6920" i="2" s="1"/>
  <c r="W6920" i="2"/>
  <c r="S6924" i="2"/>
  <c r="X6924" i="2" s="1"/>
  <c r="Y6924" i="2" s="1"/>
  <c r="W6924" i="2"/>
  <c r="S6928" i="2"/>
  <c r="X6928" i="2" s="1"/>
  <c r="Y6928" i="2" s="1"/>
  <c r="W6928" i="2"/>
  <c r="S6932" i="2"/>
  <c r="X6932" i="2" s="1"/>
  <c r="Y6932" i="2" s="1"/>
  <c r="W6932" i="2"/>
  <c r="S6939" i="2"/>
  <c r="X6939" i="2" s="1"/>
  <c r="Y6939" i="2" s="1"/>
  <c r="W6939" i="2"/>
  <c r="S6943" i="2"/>
  <c r="X6943" i="2" s="1"/>
  <c r="Y6943" i="2" s="1"/>
  <c r="W6943" i="2"/>
  <c r="S6947" i="2"/>
  <c r="X6947" i="2" s="1"/>
  <c r="Y6947" i="2" s="1"/>
  <c r="W6947" i="2"/>
  <c r="S6951" i="2"/>
  <c r="X6951" i="2" s="1"/>
  <c r="Y6951" i="2" s="1"/>
  <c r="W6951" i="2"/>
  <c r="S6955" i="2"/>
  <c r="X6955" i="2" s="1"/>
  <c r="Y6955" i="2" s="1"/>
  <c r="W6955" i="2"/>
  <c r="S6959" i="2"/>
  <c r="X6959" i="2" s="1"/>
  <c r="Y6959" i="2" s="1"/>
  <c r="W6959" i="2"/>
  <c r="S6963" i="2"/>
  <c r="X6963" i="2" s="1"/>
  <c r="Y6963" i="2" s="1"/>
  <c r="W6963" i="2"/>
  <c r="S6967" i="2"/>
  <c r="X6967" i="2" s="1"/>
  <c r="Y6967" i="2" s="1"/>
  <c r="W6967" i="2"/>
  <c r="S6971" i="2"/>
  <c r="X6971" i="2" s="1"/>
  <c r="Y6971" i="2" s="1"/>
  <c r="W6971" i="2"/>
  <c r="S6975" i="2"/>
  <c r="X6975" i="2" s="1"/>
  <c r="Y6975" i="2" s="1"/>
  <c r="W6975" i="2"/>
  <c r="S6979" i="2"/>
  <c r="X6979" i="2" s="1"/>
  <c r="Y6979" i="2" s="1"/>
  <c r="W6979" i="2"/>
  <c r="S6986" i="2"/>
  <c r="X6986" i="2" s="1"/>
  <c r="Y6986" i="2" s="1"/>
  <c r="W6986" i="2"/>
  <c r="S6990" i="2"/>
  <c r="X6990" i="2" s="1"/>
  <c r="Y6990" i="2" s="1"/>
  <c r="W6990" i="2"/>
  <c r="S6994" i="2"/>
  <c r="X6994" i="2" s="1"/>
  <c r="Y6994" i="2" s="1"/>
  <c r="W6994" i="2"/>
  <c r="S6998" i="2"/>
  <c r="X6998" i="2" s="1"/>
  <c r="Y6998" i="2" s="1"/>
  <c r="W6998" i="2"/>
  <c r="S7001" i="2"/>
  <c r="X7001" i="2" s="1"/>
  <c r="Y7001" i="2" s="1"/>
  <c r="W7001" i="2"/>
  <c r="S7005" i="2"/>
  <c r="X7005" i="2" s="1"/>
  <c r="Y7005" i="2" s="1"/>
  <c r="W7005" i="2"/>
  <c r="S7009" i="2"/>
  <c r="X7009" i="2" s="1"/>
  <c r="Y7009" i="2" s="1"/>
  <c r="W7009" i="2"/>
  <c r="S7013" i="2"/>
  <c r="X7013" i="2" s="1"/>
  <c r="Y7013" i="2" s="1"/>
  <c r="W7013" i="2"/>
  <c r="S7017" i="2"/>
  <c r="X7017" i="2" s="1"/>
  <c r="Y7017" i="2" s="1"/>
  <c r="W7017" i="2"/>
  <c r="S7021" i="2"/>
  <c r="X7021" i="2" s="1"/>
  <c r="Y7021" i="2" s="1"/>
  <c r="W7021" i="2"/>
  <c r="S7025" i="2"/>
  <c r="X7025" i="2" s="1"/>
  <c r="Y7025" i="2" s="1"/>
  <c r="W7025" i="2"/>
  <c r="S7029" i="2"/>
  <c r="X7029" i="2" s="1"/>
  <c r="Y7029" i="2" s="1"/>
  <c r="W7029" i="2"/>
  <c r="S7032" i="2"/>
  <c r="X7032" i="2" s="1"/>
  <c r="Y7032" i="2" s="1"/>
  <c r="W7032" i="2"/>
  <c r="S7036" i="2"/>
  <c r="X7036" i="2" s="1"/>
  <c r="Y7036" i="2" s="1"/>
  <c r="W7036" i="2"/>
  <c r="S7040" i="2"/>
  <c r="X7040" i="2" s="1"/>
  <c r="Y7040" i="2" s="1"/>
  <c r="W7040" i="2"/>
  <c r="S7044" i="2"/>
  <c r="X7044" i="2" s="1"/>
  <c r="Y7044" i="2" s="1"/>
  <c r="W7044" i="2"/>
  <c r="S7048" i="2"/>
  <c r="X7048" i="2" s="1"/>
  <c r="Y7048" i="2" s="1"/>
  <c r="W7048" i="2"/>
  <c r="S7052" i="2"/>
  <c r="X7052" i="2" s="1"/>
  <c r="Y7052" i="2" s="1"/>
  <c r="W7052" i="2"/>
  <c r="S7056" i="2"/>
  <c r="X7056" i="2" s="1"/>
  <c r="Y7056" i="2" s="1"/>
  <c r="W7056" i="2"/>
  <c r="S7060" i="2"/>
  <c r="X7060" i="2" s="1"/>
  <c r="Y7060" i="2" s="1"/>
  <c r="W7060" i="2"/>
  <c r="S7064" i="2"/>
  <c r="X7064" i="2" s="1"/>
  <c r="Y7064" i="2" s="1"/>
  <c r="W7064" i="2"/>
  <c r="S7068" i="2"/>
  <c r="X7068" i="2" s="1"/>
  <c r="Y7068" i="2" s="1"/>
  <c r="W7068" i="2"/>
  <c r="P7069" i="2"/>
  <c r="T7069" i="2" s="1"/>
  <c r="P7068" i="2"/>
  <c r="T7068" i="2" s="1"/>
  <c r="P7067" i="2"/>
  <c r="T7067" i="2" s="1"/>
  <c r="P7066" i="2"/>
  <c r="T7066" i="2" s="1"/>
  <c r="P7065" i="2"/>
  <c r="T7065" i="2" s="1"/>
  <c r="P7064" i="2"/>
  <c r="T7064" i="2" s="1"/>
  <c r="P7063" i="2"/>
  <c r="T7063" i="2" s="1"/>
  <c r="P7062" i="2"/>
  <c r="T7062" i="2" s="1"/>
  <c r="P7061" i="2"/>
  <c r="T7061" i="2" s="1"/>
  <c r="P7060" i="2"/>
  <c r="T7060" i="2" s="1"/>
  <c r="P7059" i="2"/>
  <c r="T7059" i="2" s="1"/>
  <c r="P7058" i="2"/>
  <c r="T7058" i="2" s="1"/>
  <c r="P7057" i="2"/>
  <c r="T7057" i="2" s="1"/>
  <c r="P7056" i="2"/>
  <c r="T7056" i="2" s="1"/>
  <c r="P7055" i="2"/>
  <c r="T7055" i="2" s="1"/>
  <c r="P7054" i="2"/>
  <c r="T7054" i="2" s="1"/>
  <c r="P7053" i="2"/>
  <c r="T7053" i="2" s="1"/>
  <c r="P7052" i="2"/>
  <c r="T7052" i="2" s="1"/>
  <c r="P7051" i="2"/>
  <c r="T7051" i="2" s="1"/>
  <c r="P7050" i="2"/>
  <c r="T7050" i="2" s="1"/>
  <c r="P7049" i="2"/>
  <c r="T7049" i="2" s="1"/>
  <c r="P7048" i="2"/>
  <c r="T7048" i="2" s="1"/>
  <c r="P7047" i="2"/>
  <c r="T7047" i="2" s="1"/>
  <c r="P7046" i="2"/>
  <c r="T7046" i="2" s="1"/>
  <c r="P7045" i="2"/>
  <c r="T7045" i="2" s="1"/>
  <c r="P7044" i="2"/>
  <c r="T7044" i="2" s="1"/>
  <c r="P7043" i="2"/>
  <c r="T7043" i="2" s="1"/>
  <c r="P7042" i="2"/>
  <c r="T7042" i="2" s="1"/>
  <c r="P7041" i="2"/>
  <c r="T7041" i="2" s="1"/>
  <c r="P7040" i="2"/>
  <c r="T7040" i="2" s="1"/>
  <c r="P7039" i="2"/>
  <c r="T7039" i="2" s="1"/>
  <c r="P7038" i="2"/>
  <c r="T7038" i="2" s="1"/>
  <c r="P7037" i="2"/>
  <c r="T7037" i="2" s="1"/>
  <c r="P7036" i="2"/>
  <c r="T7036" i="2" s="1"/>
  <c r="P7035" i="2"/>
  <c r="T7035" i="2" s="1"/>
  <c r="P7034" i="2"/>
  <c r="T7034" i="2" s="1"/>
  <c r="P7033" i="2"/>
  <c r="T7033" i="2" s="1"/>
  <c r="P7032" i="2"/>
  <c r="T7032" i="2" s="1"/>
  <c r="P7031" i="2"/>
  <c r="T7031" i="2" s="1"/>
  <c r="P7030" i="2"/>
  <c r="T7030" i="2" s="1"/>
  <c r="P7029" i="2"/>
  <c r="T7029" i="2" s="1"/>
  <c r="P7028" i="2"/>
  <c r="T7028" i="2" s="1"/>
  <c r="P7027" i="2"/>
  <c r="T7027" i="2" s="1"/>
  <c r="P7026" i="2"/>
  <c r="T7026" i="2" s="1"/>
  <c r="P7025" i="2"/>
  <c r="T7025" i="2" s="1"/>
  <c r="P7024" i="2"/>
  <c r="T7024" i="2" s="1"/>
  <c r="P7023" i="2"/>
  <c r="T7023" i="2" s="1"/>
  <c r="P7022" i="2"/>
  <c r="T7022" i="2" s="1"/>
  <c r="P7021" i="2"/>
  <c r="T7021" i="2" s="1"/>
  <c r="P7020" i="2"/>
  <c r="T7020" i="2" s="1"/>
  <c r="P7019" i="2"/>
  <c r="T7019" i="2" s="1"/>
  <c r="P7018" i="2"/>
  <c r="T7018" i="2" s="1"/>
  <c r="P7017" i="2"/>
  <c r="T7017" i="2" s="1"/>
  <c r="P7016" i="2"/>
  <c r="T7016" i="2" s="1"/>
  <c r="P7015" i="2"/>
  <c r="T7015" i="2" s="1"/>
  <c r="P7014" i="2"/>
  <c r="T7014" i="2" s="1"/>
  <c r="P7013" i="2"/>
  <c r="T7013" i="2" s="1"/>
  <c r="P7012" i="2"/>
  <c r="T7012" i="2" s="1"/>
  <c r="P7011" i="2"/>
  <c r="T7011" i="2" s="1"/>
  <c r="P7010" i="2"/>
  <c r="T7010" i="2" s="1"/>
  <c r="P7009" i="2"/>
  <c r="T7009" i="2" s="1"/>
  <c r="P7008" i="2"/>
  <c r="T7008" i="2" s="1"/>
  <c r="P7007" i="2"/>
  <c r="T7007" i="2" s="1"/>
  <c r="P7006" i="2"/>
  <c r="T7006" i="2" s="1"/>
  <c r="P7005" i="2"/>
  <c r="T7005" i="2" s="1"/>
  <c r="P7004" i="2"/>
  <c r="T7004" i="2" s="1"/>
  <c r="P7003" i="2"/>
  <c r="T7003" i="2" s="1"/>
  <c r="P7002" i="2"/>
  <c r="T7002" i="2" s="1"/>
  <c r="P7001" i="2"/>
  <c r="T7001" i="2" s="1"/>
  <c r="P7000" i="2"/>
  <c r="T7000" i="2" s="1"/>
  <c r="P6999" i="2"/>
  <c r="T6999" i="2" s="1"/>
  <c r="P6998" i="2"/>
  <c r="T6998" i="2" s="1"/>
  <c r="P6997" i="2"/>
  <c r="T6997" i="2" s="1"/>
  <c r="P6996" i="2"/>
  <c r="T6996" i="2" s="1"/>
  <c r="P6995" i="2"/>
  <c r="T6995" i="2" s="1"/>
  <c r="P6994" i="2"/>
  <c r="T6994" i="2" s="1"/>
  <c r="P6993" i="2"/>
  <c r="T6993" i="2" s="1"/>
  <c r="P6992" i="2"/>
  <c r="T6992" i="2" s="1"/>
  <c r="P6991" i="2"/>
  <c r="T6991" i="2" s="1"/>
  <c r="P6990" i="2"/>
  <c r="T6990" i="2" s="1"/>
  <c r="P6989" i="2"/>
  <c r="T6989" i="2" s="1"/>
  <c r="P6988" i="2"/>
  <c r="T6988" i="2" s="1"/>
  <c r="P6987" i="2"/>
  <c r="T6987" i="2" s="1"/>
  <c r="P6986" i="2"/>
  <c r="T6986" i="2" s="1"/>
  <c r="P6985" i="2"/>
  <c r="T6985" i="2" s="1"/>
  <c r="P6984" i="2"/>
  <c r="T6984" i="2" s="1"/>
  <c r="P6983" i="2"/>
  <c r="T6983" i="2" s="1"/>
  <c r="P6982" i="2"/>
  <c r="T6982" i="2" s="1"/>
  <c r="P6981" i="2"/>
  <c r="T6981" i="2" s="1"/>
  <c r="P6980" i="2"/>
  <c r="T6980" i="2" s="1"/>
  <c r="P6979" i="2"/>
  <c r="T6979" i="2" s="1"/>
  <c r="P6978" i="2"/>
  <c r="T6978" i="2" s="1"/>
  <c r="P6977" i="2"/>
  <c r="T6977" i="2" s="1"/>
  <c r="P6976" i="2"/>
  <c r="T6976" i="2" s="1"/>
  <c r="P6975" i="2"/>
  <c r="T6975" i="2" s="1"/>
  <c r="P6974" i="2"/>
  <c r="T6974" i="2" s="1"/>
  <c r="P6973" i="2"/>
  <c r="T6973" i="2" s="1"/>
  <c r="P6972" i="2"/>
  <c r="T6972" i="2" s="1"/>
  <c r="P6971" i="2"/>
  <c r="T6971" i="2" s="1"/>
  <c r="P6970" i="2"/>
  <c r="T6970" i="2" s="1"/>
  <c r="P6969" i="2"/>
  <c r="T6969" i="2" s="1"/>
  <c r="P6968" i="2"/>
  <c r="T6968" i="2" s="1"/>
  <c r="P6967" i="2"/>
  <c r="T6967" i="2" s="1"/>
  <c r="P6966" i="2"/>
  <c r="T6966" i="2" s="1"/>
  <c r="P6965" i="2"/>
  <c r="T6965" i="2" s="1"/>
  <c r="P6964" i="2"/>
  <c r="T6964" i="2" s="1"/>
  <c r="P6963" i="2"/>
  <c r="T6963" i="2" s="1"/>
  <c r="P6962" i="2"/>
  <c r="T6962" i="2" s="1"/>
  <c r="P6961" i="2"/>
  <c r="T6961" i="2" s="1"/>
  <c r="P6960" i="2"/>
  <c r="T6960" i="2" s="1"/>
  <c r="P6959" i="2"/>
  <c r="T6959" i="2" s="1"/>
  <c r="P6958" i="2"/>
  <c r="T6958" i="2" s="1"/>
  <c r="P6957" i="2"/>
  <c r="T6957" i="2" s="1"/>
  <c r="P6956" i="2"/>
  <c r="T6956" i="2" s="1"/>
  <c r="P6955" i="2"/>
  <c r="T6955" i="2" s="1"/>
  <c r="P6954" i="2"/>
  <c r="T6954" i="2" s="1"/>
  <c r="P6953" i="2"/>
  <c r="T6953" i="2" s="1"/>
  <c r="P6952" i="2"/>
  <c r="T6952" i="2" s="1"/>
  <c r="P6951" i="2"/>
  <c r="T6951" i="2" s="1"/>
  <c r="P6950" i="2"/>
  <c r="T6950" i="2" s="1"/>
  <c r="P6949" i="2"/>
  <c r="T6949" i="2" s="1"/>
  <c r="P6948" i="2"/>
  <c r="T6948" i="2" s="1"/>
  <c r="P6947" i="2"/>
  <c r="T6947" i="2" s="1"/>
  <c r="P6946" i="2"/>
  <c r="T6946" i="2" s="1"/>
  <c r="P6945" i="2"/>
  <c r="T6945" i="2" s="1"/>
  <c r="P6944" i="2"/>
  <c r="T6944" i="2" s="1"/>
  <c r="P6943" i="2"/>
  <c r="T6943" i="2" s="1"/>
  <c r="P6942" i="2"/>
  <c r="T6942" i="2" s="1"/>
  <c r="P6941" i="2"/>
  <c r="T6941" i="2" s="1"/>
  <c r="P6940" i="2"/>
  <c r="T6940" i="2" s="1"/>
  <c r="P6939" i="2"/>
  <c r="T6939" i="2" s="1"/>
  <c r="P6938" i="2"/>
  <c r="T6938" i="2" s="1"/>
  <c r="P6937" i="2"/>
  <c r="T6937" i="2" s="1"/>
  <c r="P6936" i="2"/>
  <c r="T6936" i="2" s="1"/>
  <c r="P6935" i="2"/>
  <c r="T6935" i="2" s="1"/>
  <c r="P6934" i="2"/>
  <c r="T6934" i="2" s="1"/>
  <c r="P6933" i="2"/>
  <c r="T6933" i="2" s="1"/>
  <c r="P6932" i="2"/>
  <c r="T6932" i="2" s="1"/>
  <c r="P6931" i="2"/>
  <c r="T6931" i="2" s="1"/>
  <c r="P6930" i="2"/>
  <c r="T6930" i="2" s="1"/>
  <c r="P6929" i="2"/>
  <c r="T6929" i="2" s="1"/>
  <c r="P6928" i="2"/>
  <c r="T6928" i="2" s="1"/>
  <c r="P6927" i="2"/>
  <c r="T6927" i="2" s="1"/>
  <c r="P6926" i="2"/>
  <c r="T6926" i="2" s="1"/>
  <c r="P6925" i="2"/>
  <c r="T6925" i="2" s="1"/>
  <c r="P6924" i="2"/>
  <c r="T6924" i="2" s="1"/>
  <c r="P6923" i="2"/>
  <c r="T6923" i="2" s="1"/>
  <c r="P6922" i="2"/>
  <c r="T6922" i="2" s="1"/>
  <c r="P6921" i="2"/>
  <c r="T6921" i="2" s="1"/>
  <c r="P6920" i="2"/>
  <c r="T6920" i="2" s="1"/>
  <c r="P6919" i="2"/>
  <c r="T6919" i="2" s="1"/>
  <c r="P6918" i="2"/>
  <c r="T6918" i="2" s="1"/>
  <c r="P6917" i="2"/>
  <c r="T6917" i="2" s="1"/>
  <c r="P6916" i="2"/>
  <c r="T6916" i="2" s="1"/>
  <c r="P6915" i="2"/>
  <c r="T6915" i="2" s="1"/>
  <c r="P6914" i="2"/>
  <c r="T6914" i="2" s="1"/>
  <c r="P6913" i="2"/>
  <c r="T6913" i="2" s="1"/>
  <c r="P6912" i="2"/>
  <c r="T6912" i="2" s="1"/>
  <c r="P6911" i="2"/>
  <c r="T6911" i="2" s="1"/>
  <c r="P6910" i="2"/>
  <c r="T6910" i="2" s="1"/>
  <c r="P6909" i="2"/>
  <c r="T6909" i="2" s="1"/>
  <c r="P6908" i="2"/>
  <c r="T6908" i="2" s="1"/>
  <c r="P6907" i="2"/>
  <c r="T6907" i="2" s="1"/>
  <c r="P6906" i="2"/>
  <c r="T6906" i="2" s="1"/>
  <c r="P6905" i="2"/>
  <c r="T6905" i="2" s="1"/>
  <c r="P6904" i="2"/>
  <c r="T6904" i="2" s="1"/>
  <c r="P6903" i="2"/>
  <c r="T6903" i="2" s="1"/>
  <c r="P6902" i="2"/>
  <c r="T6902" i="2" s="1"/>
  <c r="P6901" i="2"/>
  <c r="T6901" i="2" s="1"/>
  <c r="P6900" i="2"/>
  <c r="T6900" i="2" s="1"/>
  <c r="P6899" i="2"/>
  <c r="T6899" i="2" s="1"/>
  <c r="P6898" i="2"/>
  <c r="T6898" i="2" s="1"/>
  <c r="P6897" i="2"/>
  <c r="T6897" i="2" s="1"/>
  <c r="P6896" i="2"/>
  <c r="T6896" i="2" s="1"/>
  <c r="P6895" i="2"/>
  <c r="T6895" i="2" s="1"/>
  <c r="P6894" i="2"/>
  <c r="T6894" i="2" s="1"/>
  <c r="P6893" i="2"/>
  <c r="T6893" i="2" s="1"/>
  <c r="P6892" i="2"/>
  <c r="T6892" i="2" s="1"/>
  <c r="P6891" i="2"/>
  <c r="P6890" i="2"/>
  <c r="T6890" i="2" s="1"/>
  <c r="P6889" i="2"/>
  <c r="T6889" i="2" s="1"/>
  <c r="P6888" i="2"/>
  <c r="T6888" i="2" s="1"/>
  <c r="P6887" i="2"/>
  <c r="T6887" i="2" s="1"/>
  <c r="P6886" i="2"/>
  <c r="T6886" i="2" s="1"/>
  <c r="P6885" i="2"/>
  <c r="T6885" i="2" s="1"/>
  <c r="P6884" i="2"/>
  <c r="T6884" i="2" s="1"/>
  <c r="P6883" i="2"/>
  <c r="T6883" i="2" s="1"/>
  <c r="P6882" i="2"/>
  <c r="T6882" i="2" s="1"/>
  <c r="P6881" i="2"/>
  <c r="T6881" i="2" s="1"/>
  <c r="P6880" i="2"/>
  <c r="T6880" i="2" s="1"/>
  <c r="P6879" i="2"/>
  <c r="T6879" i="2" s="1"/>
  <c r="P6878" i="2"/>
  <c r="T6878" i="2" s="1"/>
  <c r="P6877" i="2"/>
  <c r="T6877" i="2" s="1"/>
  <c r="P6876" i="2"/>
  <c r="T6876" i="2" s="1"/>
  <c r="P6875" i="2"/>
  <c r="T6875" i="2" s="1"/>
  <c r="P6874" i="2"/>
  <c r="T6874" i="2" s="1"/>
  <c r="P6873" i="2"/>
  <c r="T6873" i="2" s="1"/>
  <c r="P6872" i="2"/>
  <c r="T6872" i="2" s="1"/>
  <c r="P6871" i="2"/>
  <c r="T6871" i="2" s="1"/>
  <c r="P6870" i="2"/>
  <c r="T6870" i="2" s="1"/>
  <c r="P6869" i="2"/>
  <c r="T6869" i="2" s="1"/>
  <c r="P6868" i="2"/>
  <c r="T6868" i="2" s="1"/>
  <c r="P6867" i="2"/>
  <c r="T6867" i="2" s="1"/>
  <c r="P6866" i="2"/>
  <c r="T6866" i="2" s="1"/>
  <c r="P6865" i="2"/>
  <c r="T6865" i="2" s="1"/>
  <c r="P6864" i="2"/>
  <c r="T6864" i="2" s="1"/>
  <c r="P6863" i="2"/>
  <c r="T6863" i="2" s="1"/>
  <c r="P6862" i="2"/>
  <c r="T6862" i="2" s="1"/>
  <c r="P6861" i="2"/>
  <c r="T6861" i="2" s="1"/>
  <c r="P6860" i="2"/>
  <c r="T6860" i="2" s="1"/>
  <c r="P6859" i="2"/>
  <c r="T6859" i="2" s="1"/>
  <c r="P6858" i="2"/>
  <c r="T6858" i="2" s="1"/>
  <c r="P6857" i="2"/>
  <c r="T6857" i="2" s="1"/>
  <c r="P6856" i="2"/>
  <c r="T6856" i="2" s="1"/>
  <c r="P6855" i="2"/>
  <c r="T6855" i="2" s="1"/>
  <c r="P6854" i="2"/>
  <c r="T6854" i="2" s="1"/>
  <c r="P6853" i="2"/>
  <c r="T6853" i="2" s="1"/>
  <c r="P6852" i="2"/>
  <c r="T6852" i="2" s="1"/>
  <c r="P6851" i="2"/>
  <c r="T6851" i="2" s="1"/>
  <c r="P6850" i="2"/>
  <c r="T6850" i="2" s="1"/>
  <c r="P6849" i="2"/>
  <c r="T6849" i="2" s="1"/>
  <c r="P6848" i="2"/>
  <c r="T6848" i="2" s="1"/>
  <c r="P6847" i="2"/>
  <c r="T6847" i="2" s="1"/>
  <c r="P6846" i="2"/>
  <c r="T6846" i="2" s="1"/>
  <c r="P6845" i="2"/>
  <c r="T6845" i="2" s="1"/>
  <c r="P6844" i="2"/>
  <c r="T6844" i="2" s="1"/>
  <c r="P6843" i="2"/>
  <c r="T6843" i="2" s="1"/>
  <c r="P6842" i="2"/>
  <c r="T6842" i="2" s="1"/>
  <c r="P6841" i="2"/>
  <c r="T6841" i="2" s="1"/>
  <c r="P6840" i="2"/>
  <c r="T6840" i="2" s="1"/>
  <c r="P6839" i="2"/>
  <c r="T6839" i="2" s="1"/>
  <c r="P6838" i="2"/>
  <c r="T6838" i="2" s="1"/>
  <c r="P6837" i="2"/>
  <c r="T6837" i="2" s="1"/>
  <c r="P6836" i="2"/>
  <c r="T6836" i="2" s="1"/>
  <c r="P6835" i="2"/>
  <c r="T6835" i="2" s="1"/>
  <c r="P6834" i="2"/>
  <c r="T6834" i="2" s="1"/>
  <c r="P6833" i="2"/>
  <c r="T6833" i="2" s="1"/>
  <c r="P6832" i="2"/>
  <c r="T6832" i="2" s="1"/>
  <c r="P6831" i="2"/>
  <c r="T6831" i="2" s="1"/>
  <c r="P6830" i="2"/>
  <c r="T6830" i="2" s="1"/>
  <c r="P6829" i="2"/>
  <c r="T6829" i="2" s="1"/>
  <c r="P6828" i="2"/>
  <c r="T6828" i="2" s="1"/>
  <c r="P6827" i="2"/>
  <c r="T6827" i="2" s="1"/>
  <c r="P6826" i="2"/>
  <c r="T6826" i="2" s="1"/>
  <c r="P6825" i="2"/>
  <c r="T6825" i="2" s="1"/>
  <c r="P6824" i="2"/>
  <c r="T6824" i="2" s="1"/>
  <c r="P6823" i="2"/>
  <c r="T6823" i="2" s="1"/>
  <c r="P6822" i="2"/>
  <c r="T6822" i="2" s="1"/>
  <c r="P6821" i="2"/>
  <c r="T6821" i="2" s="1"/>
  <c r="P6820" i="2"/>
  <c r="T6820" i="2" s="1"/>
  <c r="P6819" i="2"/>
  <c r="T6819" i="2" s="1"/>
  <c r="P6818" i="2"/>
  <c r="T6818" i="2" s="1"/>
  <c r="P6817" i="2"/>
  <c r="T6817" i="2" s="1"/>
  <c r="P6816" i="2"/>
  <c r="T6816" i="2" s="1"/>
  <c r="P6815" i="2"/>
  <c r="T6815" i="2" s="1"/>
  <c r="P6814" i="2"/>
  <c r="T6814" i="2" s="1"/>
  <c r="P6813" i="2"/>
  <c r="T6813" i="2" s="1"/>
  <c r="P6812" i="2"/>
  <c r="T6812" i="2" s="1"/>
  <c r="P6811" i="2"/>
  <c r="T6811" i="2" s="1"/>
  <c r="P6810" i="2"/>
  <c r="T6810" i="2" s="1"/>
  <c r="P6809" i="2"/>
  <c r="T6809" i="2" s="1"/>
  <c r="P6808" i="2"/>
  <c r="T6808" i="2" s="1"/>
  <c r="P6807" i="2"/>
  <c r="T6807" i="2" s="1"/>
  <c r="P6806" i="2"/>
  <c r="T6806" i="2" s="1"/>
  <c r="P6805" i="2"/>
  <c r="T6805" i="2" s="1"/>
  <c r="P6804" i="2"/>
  <c r="T6804" i="2" s="1"/>
  <c r="P6803" i="2"/>
  <c r="T6803" i="2" s="1"/>
  <c r="P6802" i="2"/>
  <c r="T6802" i="2" s="1"/>
  <c r="P6801" i="2"/>
  <c r="T6801" i="2" s="1"/>
  <c r="P6800" i="2"/>
  <c r="T6800" i="2" s="1"/>
  <c r="P6799" i="2"/>
  <c r="T6799" i="2" s="1"/>
  <c r="P6798" i="2"/>
  <c r="T6798" i="2" s="1"/>
  <c r="P6797" i="2"/>
  <c r="T6797" i="2" s="1"/>
  <c r="P6796" i="2"/>
  <c r="T6796" i="2" s="1"/>
  <c r="P6795" i="2"/>
  <c r="T6795" i="2" s="1"/>
  <c r="P6794" i="2"/>
  <c r="T6794" i="2" s="1"/>
  <c r="P6793" i="2"/>
  <c r="T6793" i="2" s="1"/>
  <c r="P6792" i="2"/>
  <c r="T6792" i="2" s="1"/>
  <c r="P6791" i="2"/>
  <c r="T6791" i="2" s="1"/>
  <c r="P6790" i="2"/>
  <c r="T6790" i="2" s="1"/>
  <c r="P6789" i="2"/>
  <c r="T6789" i="2" s="1"/>
  <c r="P6788" i="2"/>
  <c r="T6788" i="2" s="1"/>
  <c r="P6787" i="2"/>
  <c r="T6787" i="2" s="1"/>
  <c r="P6786" i="2"/>
  <c r="T6786" i="2" s="1"/>
  <c r="P6785" i="2"/>
  <c r="T6785" i="2" s="1"/>
  <c r="P6784" i="2"/>
  <c r="T6784" i="2" s="1"/>
  <c r="P6783" i="2"/>
  <c r="T6783" i="2" s="1"/>
  <c r="P6782" i="2"/>
  <c r="T6782" i="2" s="1"/>
  <c r="P6781" i="2"/>
  <c r="T6781" i="2" s="1"/>
  <c r="P6780" i="2"/>
  <c r="T6780" i="2" s="1"/>
  <c r="P6779" i="2"/>
  <c r="T6779" i="2" s="1"/>
  <c r="P6778" i="2"/>
  <c r="T6778" i="2" s="1"/>
  <c r="P6777" i="2"/>
  <c r="T6777" i="2" s="1"/>
  <c r="P6776" i="2"/>
  <c r="T6776" i="2" s="1"/>
  <c r="P6775" i="2"/>
  <c r="T6775" i="2" s="1"/>
  <c r="P6774" i="2"/>
  <c r="T6774" i="2" s="1"/>
  <c r="P6773" i="2"/>
  <c r="T6773" i="2" s="1"/>
  <c r="P6772" i="2"/>
  <c r="T6772" i="2" s="1"/>
  <c r="P6771" i="2"/>
  <c r="T6771" i="2" s="1"/>
  <c r="P6770" i="2"/>
  <c r="T6770" i="2" s="1"/>
  <c r="P6769" i="2"/>
  <c r="T6769" i="2" s="1"/>
  <c r="P6768" i="2"/>
  <c r="T6768" i="2" s="1"/>
  <c r="P6767" i="2"/>
  <c r="T6767" i="2" s="1"/>
  <c r="P6766" i="2"/>
  <c r="T6766" i="2" s="1"/>
  <c r="P6765" i="2"/>
  <c r="T6765" i="2" s="1"/>
  <c r="P6764" i="2"/>
  <c r="T6764" i="2" s="1"/>
  <c r="P6763" i="2"/>
  <c r="T6763" i="2" s="1"/>
  <c r="P6762" i="2"/>
  <c r="T6762" i="2" s="1"/>
  <c r="P6761" i="2"/>
  <c r="T6761" i="2" s="1"/>
  <c r="P6760" i="2"/>
  <c r="T6760" i="2" s="1"/>
  <c r="P6759" i="2"/>
  <c r="T6759" i="2" s="1"/>
  <c r="P6758" i="2"/>
  <c r="T6758" i="2" s="1"/>
  <c r="P6757" i="2"/>
  <c r="T6757" i="2" s="1"/>
  <c r="P6756" i="2"/>
  <c r="T6756" i="2" s="1"/>
  <c r="P6755" i="2"/>
  <c r="T6755" i="2" s="1"/>
  <c r="P6754" i="2"/>
  <c r="T6754" i="2" s="1"/>
  <c r="P6753" i="2"/>
  <c r="T6753" i="2" s="1"/>
  <c r="P6752" i="2"/>
  <c r="T6752" i="2" s="1"/>
  <c r="P6751" i="2"/>
  <c r="T6751" i="2" s="1"/>
  <c r="P6750" i="2"/>
  <c r="T6750" i="2" s="1"/>
  <c r="P6749" i="2"/>
  <c r="T6749" i="2" s="1"/>
  <c r="P6748" i="2"/>
  <c r="T6748" i="2" s="1"/>
  <c r="P6747" i="2"/>
  <c r="T6747" i="2" s="1"/>
  <c r="P6746" i="2"/>
  <c r="T6746" i="2" s="1"/>
  <c r="P6745" i="2"/>
  <c r="T6745" i="2" s="1"/>
  <c r="P6744" i="2"/>
  <c r="T6744" i="2" s="1"/>
  <c r="P6743" i="2"/>
  <c r="T6743" i="2" s="1"/>
  <c r="P6742" i="2"/>
  <c r="T6742" i="2" s="1"/>
  <c r="P6741" i="2"/>
  <c r="T6741" i="2" s="1"/>
  <c r="P6740" i="2"/>
  <c r="T6740" i="2" s="1"/>
  <c r="P6739" i="2"/>
  <c r="T6739" i="2" s="1"/>
  <c r="P6738" i="2"/>
  <c r="T6738" i="2" s="1"/>
  <c r="P6737" i="2"/>
  <c r="T6737" i="2" s="1"/>
  <c r="P6736" i="2"/>
  <c r="T6736" i="2" s="1"/>
  <c r="P6735" i="2"/>
  <c r="T6735" i="2" s="1"/>
  <c r="P6734" i="2"/>
  <c r="T6734" i="2" s="1"/>
  <c r="P6733" i="2"/>
  <c r="T6733" i="2" s="1"/>
  <c r="P6732" i="2"/>
  <c r="T6732" i="2" s="1"/>
  <c r="P6731" i="2"/>
  <c r="T6731" i="2" s="1"/>
  <c r="P6730" i="2"/>
  <c r="T6730" i="2" s="1"/>
  <c r="P6729" i="2"/>
  <c r="T6729" i="2" s="1"/>
  <c r="P6728" i="2"/>
  <c r="T6728" i="2" s="1"/>
  <c r="P6727" i="2"/>
  <c r="T6727" i="2" s="1"/>
  <c r="P6726" i="2"/>
  <c r="T6726" i="2" s="1"/>
  <c r="P6725" i="2"/>
  <c r="T6725" i="2" s="1"/>
  <c r="P6724" i="2"/>
  <c r="T6724" i="2" s="1"/>
  <c r="P6723" i="2"/>
  <c r="T6723" i="2" s="1"/>
  <c r="P6722" i="2"/>
  <c r="T6722" i="2" s="1"/>
  <c r="P6721" i="2"/>
  <c r="T6721" i="2" s="1"/>
  <c r="P6720" i="2"/>
  <c r="T6720" i="2" s="1"/>
  <c r="P6719" i="2"/>
  <c r="T6719" i="2" s="1"/>
  <c r="P6718" i="2"/>
  <c r="T6718" i="2" s="1"/>
  <c r="P6717" i="2"/>
  <c r="T6717" i="2" s="1"/>
  <c r="P6716" i="2"/>
  <c r="T6716" i="2" s="1"/>
  <c r="P6715" i="2"/>
  <c r="T6715" i="2" s="1"/>
  <c r="P6714" i="2"/>
  <c r="T6714" i="2" s="1"/>
  <c r="P6713" i="2"/>
  <c r="T6713" i="2" s="1"/>
  <c r="P6712" i="2"/>
  <c r="T6712" i="2" s="1"/>
  <c r="P6711" i="2"/>
  <c r="T6711" i="2" s="1"/>
  <c r="P6710" i="2"/>
  <c r="T6710" i="2" s="1"/>
  <c r="P6709" i="2"/>
  <c r="T6709" i="2" s="1"/>
  <c r="P6708" i="2"/>
  <c r="T6708" i="2" s="1"/>
  <c r="P6707" i="2"/>
  <c r="T6707" i="2" s="1"/>
  <c r="P6706" i="2"/>
  <c r="T6706" i="2" s="1"/>
  <c r="P6705" i="2"/>
  <c r="T6705" i="2" s="1"/>
  <c r="P6704" i="2"/>
  <c r="T6704" i="2" s="1"/>
  <c r="P6703" i="2"/>
  <c r="T6703" i="2" s="1"/>
  <c r="P6702" i="2"/>
  <c r="T6702" i="2" s="1"/>
  <c r="P6701" i="2"/>
  <c r="T6701" i="2" s="1"/>
  <c r="P6700" i="2"/>
  <c r="T6700" i="2" s="1"/>
  <c r="P6699" i="2"/>
  <c r="T6699" i="2" s="1"/>
  <c r="P6698" i="2"/>
  <c r="T6698" i="2" s="1"/>
  <c r="P6697" i="2"/>
  <c r="T6697" i="2" s="1"/>
  <c r="P6696" i="2"/>
  <c r="T6696" i="2" s="1"/>
  <c r="P6695" i="2"/>
  <c r="T6695" i="2" s="1"/>
  <c r="P6694" i="2"/>
  <c r="T6694" i="2" s="1"/>
  <c r="P6693" i="2"/>
  <c r="T6693" i="2" s="1"/>
  <c r="P6692" i="2"/>
  <c r="T6692" i="2" s="1"/>
  <c r="P6691" i="2"/>
  <c r="T6691" i="2" s="1"/>
  <c r="P6690" i="2"/>
  <c r="T6690" i="2" s="1"/>
  <c r="P6689" i="2"/>
  <c r="T6689" i="2" s="1"/>
  <c r="P6688" i="2"/>
  <c r="T6688" i="2" s="1"/>
  <c r="P6687" i="2"/>
  <c r="T6687" i="2" s="1"/>
  <c r="P6686" i="2"/>
  <c r="T6686" i="2" s="1"/>
  <c r="P6685" i="2"/>
  <c r="T6685" i="2" s="1"/>
  <c r="P6684" i="2"/>
  <c r="T6684" i="2" s="1"/>
  <c r="P6683" i="2"/>
  <c r="T6683" i="2" s="1"/>
  <c r="P6682" i="2"/>
  <c r="T6682" i="2" s="1"/>
  <c r="P6681" i="2"/>
  <c r="T6681" i="2" s="1"/>
  <c r="P6680" i="2"/>
  <c r="T6680" i="2" s="1"/>
  <c r="P6679" i="2"/>
  <c r="T6679" i="2" s="1"/>
  <c r="P6678" i="2"/>
  <c r="T6678" i="2" s="1"/>
  <c r="P6677" i="2"/>
  <c r="T6677" i="2" s="1"/>
  <c r="P6676" i="2"/>
  <c r="T6676" i="2" s="1"/>
  <c r="P6675" i="2"/>
  <c r="T6675" i="2" s="1"/>
  <c r="P6674" i="2"/>
  <c r="T6674" i="2" s="1"/>
  <c r="P6673" i="2"/>
  <c r="T6673" i="2" s="1"/>
  <c r="P6672" i="2"/>
  <c r="T6672" i="2" s="1"/>
  <c r="P6671" i="2"/>
  <c r="T6671" i="2" s="1"/>
  <c r="P6670" i="2"/>
  <c r="T6670" i="2" s="1"/>
  <c r="P6669" i="2"/>
  <c r="T6669" i="2" s="1"/>
  <c r="P6668" i="2"/>
  <c r="T6668" i="2" s="1"/>
  <c r="P6667" i="2"/>
  <c r="T6667" i="2" s="1"/>
  <c r="P6666" i="2"/>
  <c r="T6666" i="2" s="1"/>
  <c r="P6665" i="2"/>
  <c r="T6665" i="2" s="1"/>
  <c r="P6664" i="2"/>
  <c r="T6664" i="2" s="1"/>
  <c r="P6663" i="2"/>
  <c r="T6663" i="2" s="1"/>
  <c r="P6662" i="2"/>
  <c r="T6662" i="2" s="1"/>
  <c r="P6661" i="2"/>
  <c r="T6661" i="2" s="1"/>
  <c r="P6660" i="2"/>
  <c r="T6660" i="2" s="1"/>
  <c r="P6659" i="2"/>
  <c r="T6659" i="2" s="1"/>
  <c r="P6658" i="2"/>
  <c r="T6658" i="2" s="1"/>
  <c r="P6657" i="2"/>
  <c r="T6657" i="2" s="1"/>
  <c r="P6656" i="2"/>
  <c r="T6656" i="2" s="1"/>
  <c r="P6655" i="2"/>
  <c r="T6655" i="2" s="1"/>
  <c r="P6654" i="2"/>
  <c r="T6654" i="2" s="1"/>
  <c r="P6653" i="2"/>
  <c r="T6653" i="2" s="1"/>
  <c r="P6652" i="2"/>
  <c r="T6652" i="2" s="1"/>
  <c r="P6651" i="2"/>
  <c r="T6651" i="2" s="1"/>
  <c r="P6650" i="2"/>
  <c r="T6650" i="2" s="1"/>
  <c r="P6649" i="2"/>
  <c r="T6649" i="2" s="1"/>
  <c r="P6648" i="2"/>
  <c r="T6648" i="2" s="1"/>
  <c r="P6647" i="2"/>
  <c r="T6647" i="2" s="1"/>
  <c r="P6646" i="2"/>
  <c r="T6646" i="2" s="1"/>
  <c r="P6645" i="2"/>
  <c r="T6645" i="2" s="1"/>
  <c r="P6644" i="2"/>
  <c r="T6644" i="2" s="1"/>
  <c r="P6643" i="2"/>
  <c r="T6643" i="2" s="1"/>
  <c r="P6642" i="2"/>
  <c r="T6642" i="2" s="1"/>
  <c r="P6641" i="2"/>
  <c r="T6641" i="2" s="1"/>
  <c r="P6640" i="2"/>
  <c r="T6640" i="2" s="1"/>
  <c r="P6639" i="2"/>
  <c r="T6639" i="2" s="1"/>
  <c r="P6638" i="2"/>
  <c r="T6638" i="2" s="1"/>
  <c r="P6637" i="2"/>
  <c r="T6637" i="2" s="1"/>
  <c r="P6636" i="2"/>
  <c r="T6636" i="2" s="1"/>
  <c r="P6635" i="2"/>
  <c r="T6635" i="2" s="1"/>
  <c r="P6634" i="2"/>
  <c r="T6634" i="2" s="1"/>
  <c r="P6633" i="2"/>
  <c r="T6633" i="2" s="1"/>
  <c r="P6632" i="2"/>
  <c r="T6632" i="2" s="1"/>
  <c r="P6631" i="2"/>
  <c r="T6631" i="2" s="1"/>
  <c r="P6630" i="2"/>
  <c r="T6630" i="2" s="1"/>
  <c r="P6629" i="2"/>
  <c r="T6629" i="2" s="1"/>
  <c r="P6628" i="2"/>
  <c r="T6628" i="2" s="1"/>
  <c r="P6627" i="2"/>
  <c r="T6627" i="2" s="1"/>
  <c r="P6626" i="2"/>
  <c r="T6626" i="2" s="1"/>
  <c r="P6625" i="2"/>
  <c r="T6625" i="2" s="1"/>
  <c r="P6624" i="2"/>
  <c r="T6624" i="2" s="1"/>
  <c r="P6623" i="2"/>
  <c r="T6623" i="2" s="1"/>
  <c r="P6622" i="2"/>
  <c r="T6622" i="2" s="1"/>
  <c r="P6621" i="2"/>
  <c r="T6621" i="2" s="1"/>
  <c r="P6620" i="2"/>
  <c r="T6620" i="2" s="1"/>
  <c r="P6619" i="2"/>
  <c r="T6619" i="2" s="1"/>
  <c r="P6618" i="2"/>
  <c r="T6618" i="2" s="1"/>
  <c r="P6617" i="2"/>
  <c r="T6617" i="2" s="1"/>
  <c r="P6616" i="2"/>
  <c r="T6616" i="2" s="1"/>
  <c r="P6615" i="2"/>
  <c r="T6615" i="2" s="1"/>
  <c r="P6614" i="2"/>
  <c r="T6614" i="2" s="1"/>
  <c r="P6613" i="2"/>
  <c r="T6613" i="2" s="1"/>
  <c r="P6612" i="2"/>
  <c r="T6612" i="2" s="1"/>
  <c r="P6611" i="2"/>
  <c r="T6611" i="2" s="1"/>
  <c r="P6610" i="2"/>
  <c r="T6610" i="2" s="1"/>
  <c r="P6609" i="2"/>
  <c r="T6609" i="2" s="1"/>
  <c r="P6608" i="2"/>
  <c r="T6608" i="2" s="1"/>
  <c r="P6607" i="2"/>
  <c r="T6607" i="2" s="1"/>
  <c r="P6606" i="2"/>
  <c r="T6606" i="2" s="1"/>
  <c r="P6605" i="2"/>
  <c r="T6605" i="2" s="1"/>
  <c r="P6604" i="2"/>
  <c r="T6604" i="2" s="1"/>
  <c r="P6603" i="2"/>
  <c r="T6603" i="2" s="1"/>
  <c r="P6602" i="2"/>
  <c r="T6602" i="2" s="1"/>
  <c r="P6601" i="2"/>
  <c r="T6601" i="2" s="1"/>
  <c r="P6600" i="2"/>
  <c r="T6600" i="2" s="1"/>
  <c r="P6599" i="2"/>
  <c r="T6599" i="2" s="1"/>
  <c r="P6598" i="2"/>
  <c r="T6598" i="2" s="1"/>
  <c r="P6597" i="2"/>
  <c r="T6597" i="2" s="1"/>
  <c r="P6596" i="2"/>
  <c r="T6596" i="2" s="1"/>
  <c r="P6595" i="2"/>
  <c r="T6595" i="2" s="1"/>
  <c r="P6594" i="2"/>
  <c r="T6594" i="2" s="1"/>
  <c r="P6593" i="2"/>
  <c r="T6593" i="2" s="1"/>
  <c r="P6592" i="2"/>
  <c r="T6592" i="2" s="1"/>
  <c r="P6591" i="2"/>
  <c r="T6591" i="2" s="1"/>
  <c r="P6590" i="2"/>
  <c r="T6590" i="2" s="1"/>
  <c r="P6589" i="2"/>
  <c r="T6589" i="2" s="1"/>
  <c r="P6588" i="2"/>
  <c r="T6588" i="2" s="1"/>
  <c r="P6587" i="2"/>
  <c r="T6587" i="2" s="1"/>
  <c r="P6586" i="2"/>
  <c r="T6586" i="2" s="1"/>
  <c r="P6585" i="2"/>
  <c r="T6585" i="2" s="1"/>
  <c r="P6584" i="2"/>
  <c r="T6584" i="2" s="1"/>
  <c r="P6583" i="2"/>
  <c r="T6583" i="2" s="1"/>
  <c r="P6582" i="2"/>
  <c r="T6582" i="2" s="1"/>
  <c r="P6581" i="2"/>
  <c r="T6581" i="2" s="1"/>
  <c r="P6580" i="2"/>
  <c r="T6580" i="2" s="1"/>
  <c r="P6579" i="2"/>
  <c r="T6579" i="2" s="1"/>
  <c r="P6578" i="2"/>
  <c r="T6578" i="2" s="1"/>
  <c r="P6577" i="2"/>
  <c r="T6577" i="2" s="1"/>
  <c r="P6576" i="2"/>
  <c r="T6576" i="2" s="1"/>
  <c r="P6575" i="2"/>
  <c r="T6575" i="2" s="1"/>
  <c r="P6574" i="2"/>
  <c r="T6574" i="2" s="1"/>
  <c r="P6573" i="2"/>
  <c r="T6573" i="2" s="1"/>
  <c r="P6572" i="2"/>
  <c r="T6572" i="2" s="1"/>
  <c r="P6571" i="2"/>
  <c r="T6571" i="2" s="1"/>
  <c r="P6570" i="2"/>
  <c r="T6570" i="2" s="1"/>
  <c r="P6569" i="2"/>
  <c r="T6569" i="2" s="1"/>
  <c r="P6568" i="2"/>
  <c r="T6568" i="2" s="1"/>
  <c r="P6567" i="2"/>
  <c r="T6567" i="2" s="1"/>
  <c r="P6566" i="2"/>
  <c r="T6566" i="2" s="1"/>
  <c r="P6565" i="2"/>
  <c r="T6565" i="2" s="1"/>
  <c r="P6564" i="2"/>
  <c r="T6564" i="2" s="1"/>
  <c r="P6563" i="2"/>
  <c r="T6563" i="2" s="1"/>
  <c r="P6562" i="2"/>
  <c r="T6562" i="2" s="1"/>
  <c r="P6561" i="2"/>
  <c r="T6561" i="2" s="1"/>
  <c r="P6560" i="2"/>
  <c r="T6560" i="2" s="1"/>
  <c r="P6559" i="2"/>
  <c r="T6559" i="2" s="1"/>
  <c r="P6558" i="2"/>
  <c r="T6558" i="2" s="1"/>
  <c r="P6557" i="2"/>
  <c r="T6557" i="2" s="1"/>
  <c r="P6556" i="2"/>
  <c r="T6556" i="2" s="1"/>
  <c r="P6555" i="2"/>
  <c r="T6555" i="2" s="1"/>
  <c r="P6554" i="2"/>
  <c r="T6554" i="2" s="1"/>
  <c r="P6553" i="2"/>
  <c r="T6553" i="2" s="1"/>
  <c r="P6552" i="2"/>
  <c r="T6552" i="2" s="1"/>
  <c r="P6551" i="2"/>
  <c r="T6551" i="2" s="1"/>
  <c r="P6550" i="2"/>
  <c r="T6550" i="2" s="1"/>
  <c r="P6549" i="2"/>
  <c r="T6549" i="2" s="1"/>
  <c r="P6548" i="2"/>
  <c r="T6548" i="2" s="1"/>
  <c r="P6547" i="2"/>
  <c r="T6547" i="2" s="1"/>
  <c r="P6546" i="2"/>
  <c r="T6546" i="2" s="1"/>
  <c r="P6545" i="2"/>
  <c r="T6545" i="2" s="1"/>
  <c r="P6544" i="2"/>
  <c r="T6544" i="2" s="1"/>
  <c r="P6543" i="2"/>
  <c r="T6543" i="2" s="1"/>
  <c r="P6542" i="2"/>
  <c r="T6542" i="2" s="1"/>
  <c r="P6541" i="2"/>
  <c r="T6541" i="2" s="1"/>
  <c r="P6540" i="2"/>
  <c r="T6540" i="2" s="1"/>
  <c r="P6539" i="2"/>
  <c r="T6539" i="2" s="1"/>
  <c r="P6538" i="2"/>
  <c r="T6538" i="2" s="1"/>
  <c r="P6537" i="2"/>
  <c r="T6537" i="2" s="1"/>
  <c r="P6536" i="2"/>
  <c r="T6536" i="2" s="1"/>
  <c r="P6535" i="2"/>
  <c r="T6535" i="2" s="1"/>
  <c r="P6534" i="2"/>
  <c r="T6534" i="2" s="1"/>
  <c r="P6533" i="2"/>
  <c r="T6533" i="2" s="1"/>
  <c r="P6532" i="2"/>
  <c r="T6532" i="2" s="1"/>
  <c r="P6531" i="2"/>
  <c r="T6531" i="2" s="1"/>
  <c r="P6530" i="2"/>
  <c r="T6530" i="2" s="1"/>
  <c r="P6529" i="2"/>
  <c r="T6529" i="2" s="1"/>
  <c r="P6528" i="2"/>
  <c r="T6528" i="2" s="1"/>
  <c r="P6527" i="2"/>
  <c r="T6527" i="2" s="1"/>
  <c r="P6526" i="2"/>
  <c r="T6526" i="2" s="1"/>
  <c r="P6525" i="2"/>
  <c r="T6525" i="2" s="1"/>
  <c r="P6524" i="2"/>
  <c r="T6524" i="2" s="1"/>
  <c r="P6523" i="2"/>
  <c r="T6523" i="2" s="1"/>
  <c r="P6522" i="2"/>
  <c r="T6522" i="2" s="1"/>
  <c r="P6521" i="2"/>
  <c r="T6521" i="2" s="1"/>
  <c r="P6520" i="2"/>
  <c r="T6520" i="2" s="1"/>
  <c r="P6519" i="2"/>
  <c r="T6519" i="2" s="1"/>
  <c r="P6518" i="2"/>
  <c r="T6518" i="2" s="1"/>
  <c r="P6517" i="2"/>
  <c r="T6517" i="2" s="1"/>
  <c r="P6516" i="2"/>
  <c r="T6516" i="2" s="1"/>
  <c r="P6515" i="2"/>
  <c r="T6515" i="2" s="1"/>
  <c r="P6514" i="2"/>
  <c r="T6514" i="2" s="1"/>
  <c r="P6513" i="2"/>
  <c r="T6513" i="2" s="1"/>
  <c r="P6512" i="2"/>
  <c r="T6512" i="2" s="1"/>
  <c r="P6511" i="2"/>
  <c r="T6511" i="2" s="1"/>
  <c r="P6510" i="2"/>
  <c r="T6510" i="2" s="1"/>
  <c r="P6509" i="2"/>
  <c r="T6509" i="2" s="1"/>
  <c r="P6508" i="2"/>
  <c r="T6508" i="2" s="1"/>
  <c r="P6507" i="2"/>
  <c r="T6507" i="2" s="1"/>
  <c r="P6506" i="2"/>
  <c r="T6506" i="2" s="1"/>
  <c r="P6505" i="2"/>
  <c r="T6505" i="2" s="1"/>
  <c r="P6504" i="2"/>
  <c r="T6504" i="2" s="1"/>
  <c r="P6503" i="2"/>
  <c r="T6503" i="2" s="1"/>
  <c r="P6502" i="2"/>
  <c r="T6502" i="2" s="1"/>
  <c r="P6501" i="2"/>
  <c r="T6501" i="2" s="1"/>
  <c r="P6500" i="2"/>
  <c r="T6500" i="2" s="1"/>
  <c r="P6499" i="2"/>
  <c r="T6499" i="2" s="1"/>
  <c r="P6498" i="2"/>
  <c r="T6498" i="2" s="1"/>
  <c r="P6497" i="2"/>
  <c r="T6497" i="2" s="1"/>
  <c r="P6496" i="2"/>
  <c r="T6496" i="2" s="1"/>
  <c r="P6495" i="2"/>
  <c r="T6495" i="2" s="1"/>
  <c r="P6494" i="2"/>
  <c r="T6494" i="2" s="1"/>
  <c r="P6493" i="2"/>
  <c r="T6493" i="2" s="1"/>
  <c r="P6492" i="2"/>
  <c r="T6492" i="2" s="1"/>
  <c r="P6491" i="2"/>
  <c r="T6491" i="2" s="1"/>
  <c r="P6490" i="2"/>
  <c r="T6490" i="2" s="1"/>
  <c r="P6489" i="2"/>
  <c r="T6489" i="2" s="1"/>
  <c r="P6488" i="2"/>
  <c r="T6488" i="2" s="1"/>
  <c r="P6487" i="2"/>
  <c r="T6487" i="2" s="1"/>
  <c r="P6486" i="2"/>
  <c r="T6486" i="2" s="1"/>
  <c r="P6485" i="2"/>
  <c r="T6485" i="2" s="1"/>
  <c r="P6484" i="2"/>
  <c r="T6484" i="2" s="1"/>
  <c r="P6483" i="2"/>
  <c r="T6483" i="2" s="1"/>
  <c r="P6482" i="2"/>
  <c r="T6482" i="2" s="1"/>
  <c r="P6481" i="2"/>
  <c r="T6481" i="2" s="1"/>
  <c r="P6480" i="2"/>
  <c r="T6480" i="2" s="1"/>
  <c r="P6479" i="2"/>
  <c r="T6479" i="2" s="1"/>
  <c r="P6478" i="2"/>
  <c r="T6478" i="2" s="1"/>
  <c r="P6477" i="2"/>
  <c r="T6477" i="2" s="1"/>
  <c r="P6476" i="2"/>
  <c r="T6476" i="2" s="1"/>
  <c r="P6475" i="2"/>
  <c r="T6475" i="2" s="1"/>
  <c r="P6474" i="2"/>
  <c r="T6474" i="2" s="1"/>
  <c r="P6473" i="2"/>
  <c r="T6473" i="2" s="1"/>
  <c r="P6472" i="2"/>
  <c r="T6472" i="2" s="1"/>
  <c r="P6471" i="2"/>
  <c r="T6471" i="2" s="1"/>
  <c r="P6470" i="2"/>
  <c r="T6470" i="2" s="1"/>
  <c r="P6469" i="2"/>
  <c r="T6469" i="2" s="1"/>
  <c r="P6468" i="2"/>
  <c r="T6468" i="2" s="1"/>
  <c r="P6467" i="2"/>
  <c r="T6467" i="2" s="1"/>
  <c r="P6466" i="2"/>
  <c r="T6466" i="2" s="1"/>
  <c r="P6465" i="2"/>
  <c r="T6465" i="2" s="1"/>
  <c r="P6464" i="2"/>
  <c r="T6464" i="2" s="1"/>
  <c r="P6463" i="2"/>
  <c r="T6463" i="2" s="1"/>
  <c r="P6462" i="2"/>
  <c r="T6462" i="2" s="1"/>
  <c r="P6461" i="2"/>
  <c r="T6461" i="2" s="1"/>
  <c r="P6460" i="2"/>
  <c r="T6460" i="2" s="1"/>
  <c r="P6459" i="2"/>
  <c r="T6459" i="2" s="1"/>
  <c r="P6458" i="2"/>
  <c r="T6458" i="2" s="1"/>
  <c r="P6457" i="2"/>
  <c r="T6457" i="2" s="1"/>
  <c r="P6456" i="2"/>
  <c r="T6456" i="2" s="1"/>
  <c r="P6455" i="2"/>
  <c r="T6455" i="2" s="1"/>
  <c r="P6454" i="2"/>
  <c r="T6454" i="2" s="1"/>
  <c r="P6453" i="2"/>
  <c r="T6453" i="2" s="1"/>
  <c r="P6452" i="2"/>
  <c r="T6452" i="2" s="1"/>
  <c r="P6451" i="2"/>
  <c r="T6451" i="2" s="1"/>
  <c r="P6450" i="2"/>
  <c r="T6450" i="2" s="1"/>
  <c r="P6449" i="2"/>
  <c r="T6449" i="2" s="1"/>
  <c r="P6448" i="2"/>
  <c r="T6448" i="2" s="1"/>
  <c r="P6447" i="2"/>
  <c r="T6447" i="2" s="1"/>
  <c r="P6446" i="2"/>
  <c r="T6446" i="2" s="1"/>
  <c r="P6445" i="2"/>
  <c r="T6445" i="2" s="1"/>
  <c r="P6444" i="2"/>
  <c r="T6444" i="2" s="1"/>
  <c r="P6443" i="2"/>
  <c r="T6443" i="2" s="1"/>
  <c r="P6442" i="2"/>
  <c r="T6442" i="2" s="1"/>
  <c r="P6441" i="2"/>
  <c r="T6441" i="2" s="1"/>
  <c r="P6440" i="2"/>
  <c r="T6440" i="2" s="1"/>
  <c r="P6439" i="2"/>
  <c r="T6439" i="2" s="1"/>
  <c r="P6438" i="2"/>
  <c r="T6438" i="2" s="1"/>
  <c r="P6437" i="2"/>
  <c r="T6437" i="2" s="1"/>
  <c r="P6436" i="2"/>
  <c r="T6436" i="2" s="1"/>
  <c r="P6435" i="2"/>
  <c r="T6435" i="2" s="1"/>
  <c r="P6434" i="2"/>
  <c r="T6434" i="2" s="1"/>
  <c r="P6433" i="2"/>
  <c r="T6433" i="2" s="1"/>
  <c r="P6432" i="2"/>
  <c r="T6432" i="2" s="1"/>
  <c r="P6431" i="2"/>
  <c r="T6431" i="2" s="1"/>
  <c r="P6430" i="2"/>
  <c r="T6430" i="2" s="1"/>
  <c r="P6429" i="2"/>
  <c r="T6429" i="2" s="1"/>
  <c r="P6428" i="2"/>
  <c r="T6428" i="2" s="1"/>
  <c r="P6427" i="2"/>
  <c r="T6427" i="2" s="1"/>
  <c r="P6426" i="2"/>
  <c r="T6426" i="2" s="1"/>
  <c r="P6425" i="2"/>
  <c r="T6425" i="2" s="1"/>
  <c r="P6424" i="2"/>
  <c r="T6424" i="2" s="1"/>
  <c r="P6423" i="2"/>
  <c r="T6423" i="2" s="1"/>
  <c r="P6422" i="2"/>
  <c r="T6422" i="2" s="1"/>
  <c r="P6421" i="2"/>
  <c r="T6421" i="2" s="1"/>
  <c r="P6420" i="2"/>
  <c r="T6420" i="2" s="1"/>
  <c r="P6419" i="2"/>
  <c r="T6419" i="2" s="1"/>
  <c r="P6418" i="2"/>
  <c r="T6418" i="2" s="1"/>
  <c r="P6417" i="2"/>
  <c r="T6417" i="2" s="1"/>
  <c r="P6416" i="2"/>
  <c r="T6416" i="2" s="1"/>
  <c r="P6415" i="2"/>
  <c r="T6415" i="2" s="1"/>
  <c r="P6414" i="2"/>
  <c r="T6414" i="2" s="1"/>
  <c r="P6413" i="2"/>
  <c r="T6413" i="2" s="1"/>
  <c r="P6412" i="2"/>
  <c r="T6412" i="2" s="1"/>
  <c r="P6411" i="2"/>
  <c r="T6411" i="2" s="1"/>
  <c r="P6410" i="2"/>
  <c r="T6410" i="2" s="1"/>
  <c r="P6409" i="2"/>
  <c r="T6409" i="2" s="1"/>
  <c r="P6408" i="2"/>
  <c r="T6408" i="2" s="1"/>
  <c r="P6407" i="2"/>
  <c r="T6407" i="2" s="1"/>
  <c r="P6406" i="2"/>
  <c r="T6406" i="2" s="1"/>
  <c r="P6405" i="2"/>
  <c r="T6405" i="2" s="1"/>
  <c r="P6404" i="2"/>
  <c r="T6404" i="2" s="1"/>
  <c r="P6403" i="2"/>
  <c r="T6403" i="2" s="1"/>
  <c r="P6402" i="2"/>
  <c r="T6402" i="2" s="1"/>
  <c r="P6401" i="2"/>
  <c r="T6401" i="2" s="1"/>
  <c r="P6400" i="2"/>
  <c r="T6400" i="2" s="1"/>
  <c r="P6399" i="2"/>
  <c r="T6399" i="2" s="1"/>
  <c r="P6398" i="2"/>
  <c r="T6398" i="2" s="1"/>
  <c r="P6397" i="2"/>
  <c r="T6397" i="2" s="1"/>
  <c r="P6396" i="2"/>
  <c r="T6396" i="2" s="1"/>
  <c r="P6395" i="2"/>
  <c r="T6395" i="2" s="1"/>
  <c r="P6394" i="2"/>
  <c r="T6394" i="2" s="1"/>
  <c r="P6393" i="2"/>
  <c r="T6393" i="2" s="1"/>
  <c r="P6392" i="2"/>
  <c r="T6392" i="2" s="1"/>
  <c r="P6391" i="2"/>
  <c r="T6391" i="2" s="1"/>
  <c r="P6390" i="2"/>
  <c r="T6390" i="2" s="1"/>
  <c r="P6389" i="2"/>
  <c r="T6389" i="2" s="1"/>
  <c r="P6388" i="2"/>
  <c r="T6388" i="2" s="1"/>
  <c r="P6387" i="2"/>
  <c r="T6387" i="2" s="1"/>
  <c r="P6386" i="2"/>
  <c r="T6386" i="2" s="1"/>
  <c r="P6385" i="2"/>
  <c r="T6385" i="2" s="1"/>
  <c r="P6384" i="2"/>
  <c r="T6384" i="2" s="1"/>
  <c r="P6383" i="2"/>
  <c r="T6383" i="2" s="1"/>
  <c r="P6382" i="2"/>
  <c r="T6382" i="2" s="1"/>
  <c r="P6381" i="2"/>
  <c r="T6381" i="2" s="1"/>
  <c r="P6380" i="2"/>
  <c r="T6380" i="2" s="1"/>
  <c r="P6379" i="2"/>
  <c r="T6379" i="2" s="1"/>
  <c r="P6378" i="2"/>
  <c r="T6378" i="2" s="1"/>
  <c r="P6377" i="2"/>
  <c r="T6377" i="2" s="1"/>
  <c r="P6376" i="2"/>
  <c r="T6376" i="2" s="1"/>
  <c r="P6375" i="2"/>
  <c r="T6375" i="2" s="1"/>
  <c r="P6374" i="2"/>
  <c r="T6374" i="2" s="1"/>
  <c r="P6373" i="2"/>
  <c r="T6373" i="2" s="1"/>
  <c r="P6372" i="2"/>
  <c r="T6372" i="2" s="1"/>
  <c r="P6371" i="2"/>
  <c r="T6371" i="2" s="1"/>
  <c r="P6370" i="2"/>
  <c r="T6370" i="2" s="1"/>
  <c r="P6369" i="2"/>
  <c r="T6369" i="2" s="1"/>
  <c r="P6368" i="2"/>
  <c r="T6368" i="2" s="1"/>
  <c r="P6367" i="2"/>
  <c r="T6367" i="2" s="1"/>
  <c r="P6366" i="2"/>
  <c r="T6366" i="2" s="1"/>
  <c r="P6365" i="2"/>
  <c r="T6365" i="2" s="1"/>
  <c r="P6364" i="2"/>
  <c r="T6364" i="2" s="1"/>
  <c r="P6363" i="2"/>
  <c r="T6363" i="2" s="1"/>
  <c r="P6362" i="2"/>
  <c r="T6362" i="2" s="1"/>
  <c r="P6361" i="2"/>
  <c r="T6361" i="2" s="1"/>
  <c r="P6360" i="2"/>
  <c r="P6359" i="2"/>
  <c r="T6359" i="2" s="1"/>
  <c r="P6358" i="2"/>
  <c r="T6358" i="2" s="1"/>
  <c r="P6357" i="2"/>
  <c r="T6357" i="2" s="1"/>
  <c r="P6356" i="2"/>
  <c r="T6356" i="2" s="1"/>
  <c r="P6355" i="2"/>
  <c r="T6355" i="2" s="1"/>
  <c r="P6354" i="2"/>
  <c r="T6354" i="2" s="1"/>
  <c r="P6353" i="2"/>
  <c r="T6353" i="2" s="1"/>
  <c r="P6352" i="2"/>
  <c r="T6352" i="2" s="1"/>
  <c r="P6351" i="2"/>
  <c r="T6351" i="2" s="1"/>
  <c r="P6350" i="2"/>
  <c r="T6350" i="2" s="1"/>
  <c r="P6349" i="2"/>
  <c r="T6349" i="2" s="1"/>
  <c r="P6348" i="2"/>
  <c r="T6348" i="2" s="1"/>
  <c r="P6347" i="2"/>
  <c r="T6347" i="2" s="1"/>
  <c r="P6346" i="2"/>
  <c r="T6346" i="2" s="1"/>
  <c r="P6345" i="2"/>
  <c r="T6345" i="2" s="1"/>
  <c r="P6344" i="2"/>
  <c r="T6344" i="2" s="1"/>
  <c r="P6343" i="2"/>
  <c r="T6343" i="2" s="1"/>
  <c r="P6342" i="2"/>
  <c r="T6342" i="2" s="1"/>
  <c r="P6341" i="2"/>
  <c r="T6341" i="2" s="1"/>
  <c r="P6340" i="2"/>
  <c r="T6340" i="2" s="1"/>
  <c r="P6339" i="2"/>
  <c r="T6339" i="2" s="1"/>
  <c r="P6338" i="2"/>
  <c r="T6338" i="2" s="1"/>
  <c r="P6337" i="2"/>
  <c r="T6337" i="2" s="1"/>
  <c r="P6336" i="2"/>
  <c r="T6336" i="2" s="1"/>
  <c r="P6335" i="2"/>
  <c r="T6335" i="2" s="1"/>
  <c r="P6334" i="2"/>
  <c r="T6334" i="2" s="1"/>
  <c r="P6333" i="2"/>
  <c r="T6333" i="2" s="1"/>
  <c r="P6332" i="2"/>
  <c r="T6332" i="2" s="1"/>
  <c r="P6331" i="2"/>
  <c r="T6331" i="2" s="1"/>
  <c r="P6330" i="2"/>
  <c r="T6330" i="2" s="1"/>
  <c r="P6329" i="2"/>
  <c r="T6329" i="2" s="1"/>
  <c r="P6328" i="2"/>
  <c r="T6328" i="2" s="1"/>
  <c r="P6327" i="2"/>
  <c r="T6327" i="2" s="1"/>
  <c r="P6326" i="2"/>
  <c r="T6326" i="2" s="1"/>
  <c r="P6325" i="2"/>
  <c r="T6325" i="2" s="1"/>
  <c r="P6324" i="2"/>
  <c r="T6324" i="2" s="1"/>
  <c r="P6323" i="2"/>
  <c r="T6323" i="2" s="1"/>
  <c r="P6322" i="2"/>
  <c r="T6322" i="2" s="1"/>
  <c r="P6321" i="2"/>
  <c r="T6321" i="2" s="1"/>
  <c r="P6320" i="2"/>
  <c r="T6320" i="2" s="1"/>
  <c r="P6319" i="2"/>
  <c r="T6319" i="2" s="1"/>
  <c r="P6318" i="2"/>
  <c r="T6318" i="2" s="1"/>
  <c r="P6317" i="2"/>
  <c r="T6317" i="2" s="1"/>
  <c r="P6316" i="2"/>
  <c r="T6316" i="2" s="1"/>
  <c r="P6315" i="2"/>
  <c r="T6315" i="2" s="1"/>
  <c r="P6314" i="2"/>
  <c r="T6314" i="2" s="1"/>
  <c r="P6313" i="2"/>
  <c r="T6313" i="2" s="1"/>
  <c r="P6312" i="2"/>
  <c r="T6312" i="2" s="1"/>
  <c r="P6311" i="2"/>
  <c r="T6311" i="2" s="1"/>
  <c r="P6310" i="2"/>
  <c r="T6310" i="2" s="1"/>
  <c r="P6309" i="2"/>
  <c r="T6309" i="2" s="1"/>
  <c r="P6308" i="2"/>
  <c r="T6308" i="2" s="1"/>
  <c r="P6307" i="2"/>
  <c r="T6307" i="2" s="1"/>
  <c r="P6306" i="2"/>
  <c r="T6306" i="2" s="1"/>
  <c r="P6305" i="2"/>
  <c r="T6305" i="2" s="1"/>
  <c r="P6304" i="2"/>
  <c r="T6304" i="2" s="1"/>
  <c r="P6303" i="2"/>
  <c r="T6303" i="2" s="1"/>
  <c r="P6302" i="2"/>
  <c r="T6302" i="2" s="1"/>
  <c r="P6301" i="2"/>
  <c r="T6301" i="2" s="1"/>
  <c r="P6300" i="2"/>
  <c r="T6300" i="2" s="1"/>
  <c r="P6299" i="2"/>
  <c r="T6299" i="2" s="1"/>
  <c r="P6298" i="2"/>
  <c r="T6298" i="2" s="1"/>
  <c r="P6297" i="2"/>
  <c r="T6297" i="2" s="1"/>
  <c r="P6296" i="2"/>
  <c r="T6296" i="2" s="1"/>
  <c r="P6295" i="2"/>
  <c r="T6295" i="2" s="1"/>
  <c r="P6294" i="2"/>
  <c r="T6294" i="2" s="1"/>
  <c r="P6293" i="2"/>
  <c r="T6293" i="2" s="1"/>
  <c r="P6292" i="2"/>
  <c r="T6292" i="2" s="1"/>
  <c r="P6291" i="2"/>
  <c r="T6291" i="2" s="1"/>
  <c r="P6290" i="2"/>
  <c r="T6290" i="2" s="1"/>
  <c r="P6289" i="2"/>
  <c r="T6289" i="2" s="1"/>
  <c r="P6288" i="2"/>
  <c r="T6288" i="2" s="1"/>
  <c r="P6287" i="2"/>
  <c r="T6287" i="2" s="1"/>
  <c r="P6286" i="2"/>
  <c r="T6286" i="2" s="1"/>
  <c r="P6285" i="2"/>
  <c r="T6285" i="2" s="1"/>
  <c r="P6284" i="2"/>
  <c r="T6284" i="2" s="1"/>
  <c r="P6283" i="2"/>
  <c r="T6283" i="2" s="1"/>
  <c r="P6282" i="2"/>
  <c r="T6282" i="2" s="1"/>
  <c r="P6281" i="2"/>
  <c r="T6281" i="2" s="1"/>
  <c r="P6280" i="2"/>
  <c r="T6280" i="2" s="1"/>
  <c r="P6279" i="2"/>
  <c r="T6279" i="2" s="1"/>
  <c r="P6278" i="2"/>
  <c r="T6278" i="2" s="1"/>
  <c r="P6277" i="2"/>
  <c r="T6277" i="2" s="1"/>
  <c r="P6276" i="2"/>
  <c r="T6276" i="2" s="1"/>
  <c r="P6275" i="2"/>
  <c r="T6275" i="2" s="1"/>
  <c r="P6274" i="2"/>
  <c r="T6274" i="2" s="1"/>
  <c r="P6273" i="2"/>
  <c r="T6273" i="2" s="1"/>
  <c r="P6272" i="2"/>
  <c r="T6272" i="2" s="1"/>
  <c r="P6271" i="2"/>
  <c r="T6271" i="2" s="1"/>
  <c r="P6270" i="2"/>
  <c r="T6270" i="2" s="1"/>
  <c r="P6269" i="2"/>
  <c r="T6269" i="2" s="1"/>
  <c r="P6268" i="2"/>
  <c r="T6268" i="2" s="1"/>
  <c r="P6267" i="2"/>
  <c r="T6267" i="2" s="1"/>
  <c r="P6266" i="2"/>
  <c r="T6266" i="2" s="1"/>
  <c r="P6265" i="2"/>
  <c r="T6265" i="2" s="1"/>
  <c r="P6264" i="2"/>
  <c r="T6264" i="2" s="1"/>
  <c r="P6263" i="2"/>
  <c r="T6263" i="2" s="1"/>
  <c r="P6262" i="2"/>
  <c r="T6262" i="2" s="1"/>
  <c r="P6261" i="2"/>
  <c r="T6261" i="2" s="1"/>
  <c r="P6260" i="2"/>
  <c r="T6260" i="2" s="1"/>
  <c r="P6259" i="2"/>
  <c r="T6259" i="2" s="1"/>
  <c r="P6258" i="2"/>
  <c r="T6258" i="2" s="1"/>
  <c r="P6257" i="2"/>
  <c r="T6257" i="2" s="1"/>
  <c r="P6256" i="2"/>
  <c r="T6256" i="2" s="1"/>
  <c r="P6255" i="2"/>
  <c r="T6255" i="2" s="1"/>
  <c r="P6254" i="2"/>
  <c r="T6254" i="2" s="1"/>
  <c r="P6253" i="2"/>
  <c r="T6253" i="2" s="1"/>
  <c r="P6252" i="2"/>
  <c r="T6252" i="2" s="1"/>
  <c r="P6251" i="2"/>
  <c r="T6251" i="2" s="1"/>
  <c r="P6250" i="2"/>
  <c r="T6250" i="2" s="1"/>
  <c r="P6249" i="2"/>
  <c r="T6249" i="2" s="1"/>
  <c r="P6248" i="2"/>
  <c r="T6248" i="2" s="1"/>
  <c r="P6247" i="2"/>
  <c r="T6247" i="2" s="1"/>
  <c r="P6246" i="2"/>
  <c r="T6246" i="2" s="1"/>
  <c r="P6245" i="2"/>
  <c r="T6245" i="2" s="1"/>
  <c r="P6244" i="2"/>
  <c r="T6244" i="2" s="1"/>
  <c r="P6243" i="2"/>
  <c r="T6243" i="2" s="1"/>
  <c r="P6242" i="2"/>
  <c r="T6242" i="2" s="1"/>
  <c r="P6241" i="2"/>
  <c r="T6241" i="2" s="1"/>
  <c r="P6240" i="2"/>
  <c r="T6240" i="2" s="1"/>
  <c r="P6239" i="2"/>
  <c r="T6239" i="2" s="1"/>
  <c r="P6238" i="2"/>
  <c r="T6238" i="2" s="1"/>
  <c r="P6237" i="2"/>
  <c r="T6237" i="2" s="1"/>
  <c r="P6236" i="2"/>
  <c r="T6236" i="2" s="1"/>
  <c r="P6235" i="2"/>
  <c r="T6235" i="2" s="1"/>
  <c r="P6234" i="2"/>
  <c r="T6234" i="2" s="1"/>
  <c r="P6233" i="2"/>
  <c r="T6233" i="2" s="1"/>
  <c r="P6232" i="2"/>
  <c r="T6232" i="2" s="1"/>
  <c r="P6231" i="2"/>
  <c r="T6231" i="2" s="1"/>
  <c r="P6230" i="2"/>
  <c r="T6230" i="2" s="1"/>
  <c r="P6229" i="2"/>
  <c r="T6229" i="2" s="1"/>
  <c r="P6228" i="2"/>
  <c r="T6228" i="2" s="1"/>
  <c r="P6227" i="2"/>
  <c r="T6227" i="2" s="1"/>
  <c r="P6226" i="2"/>
  <c r="T6226" i="2" s="1"/>
  <c r="P6225" i="2"/>
  <c r="T6225" i="2" s="1"/>
  <c r="P6224" i="2"/>
  <c r="T6224" i="2" s="1"/>
  <c r="P6223" i="2"/>
  <c r="T6223" i="2" s="1"/>
  <c r="P6222" i="2"/>
  <c r="T6222" i="2" s="1"/>
  <c r="P6221" i="2"/>
  <c r="T6221" i="2" s="1"/>
  <c r="P6220" i="2"/>
  <c r="T6220" i="2" s="1"/>
  <c r="P6219" i="2"/>
  <c r="T6219" i="2" s="1"/>
  <c r="P6218" i="2"/>
  <c r="T6218" i="2" s="1"/>
  <c r="P6217" i="2"/>
  <c r="T6217" i="2" s="1"/>
  <c r="P6216" i="2"/>
  <c r="T6216" i="2" s="1"/>
  <c r="P6215" i="2"/>
  <c r="T6215" i="2" s="1"/>
  <c r="P6214" i="2"/>
  <c r="T6214" i="2" s="1"/>
  <c r="P6213" i="2"/>
  <c r="T6213" i="2" s="1"/>
  <c r="P6212" i="2"/>
  <c r="T6212" i="2" s="1"/>
  <c r="P6211" i="2"/>
  <c r="T6211" i="2" s="1"/>
  <c r="P6210" i="2"/>
  <c r="T6210" i="2" s="1"/>
  <c r="P6209" i="2"/>
  <c r="T6209" i="2" s="1"/>
  <c r="P6208" i="2"/>
  <c r="T6208" i="2" s="1"/>
  <c r="P6207" i="2"/>
  <c r="T6207" i="2" s="1"/>
  <c r="P6206" i="2"/>
  <c r="T6206" i="2" s="1"/>
  <c r="P6205" i="2"/>
  <c r="T6205" i="2" s="1"/>
  <c r="P6204" i="2"/>
  <c r="T6204" i="2" s="1"/>
  <c r="P6203" i="2"/>
  <c r="T6203" i="2" s="1"/>
  <c r="P6202" i="2"/>
  <c r="T6202" i="2" s="1"/>
  <c r="P6201" i="2"/>
  <c r="T6201" i="2" s="1"/>
  <c r="P6200" i="2"/>
  <c r="T6200" i="2" s="1"/>
  <c r="P6199" i="2"/>
  <c r="T6199" i="2" s="1"/>
  <c r="P6198" i="2"/>
  <c r="T6198" i="2" s="1"/>
  <c r="P6197" i="2"/>
  <c r="T6197" i="2" s="1"/>
  <c r="P6196" i="2"/>
  <c r="T6196" i="2" s="1"/>
  <c r="P6195" i="2"/>
  <c r="T6195" i="2" s="1"/>
  <c r="P6194" i="2"/>
  <c r="T6194" i="2" s="1"/>
  <c r="P6193" i="2"/>
  <c r="T6193" i="2" s="1"/>
  <c r="P6192" i="2"/>
  <c r="T6192" i="2" s="1"/>
  <c r="P6191" i="2"/>
  <c r="T6191" i="2" s="1"/>
  <c r="P6190" i="2"/>
  <c r="T6190" i="2" s="1"/>
  <c r="P6189" i="2"/>
  <c r="T6189" i="2" s="1"/>
  <c r="P6188" i="2"/>
  <c r="T6188" i="2" s="1"/>
  <c r="P6187" i="2"/>
  <c r="T6187" i="2" s="1"/>
  <c r="P6186" i="2"/>
  <c r="T6186" i="2" s="1"/>
  <c r="P6185" i="2"/>
  <c r="T6185" i="2" s="1"/>
  <c r="P6184" i="2"/>
  <c r="T6184" i="2" s="1"/>
  <c r="P6183" i="2"/>
  <c r="T6183" i="2" s="1"/>
  <c r="P6182" i="2"/>
  <c r="T6182" i="2" s="1"/>
  <c r="P6181" i="2"/>
  <c r="T6181" i="2" s="1"/>
  <c r="P6180" i="2"/>
  <c r="T6180" i="2" s="1"/>
  <c r="P6179" i="2"/>
  <c r="T6179" i="2" s="1"/>
  <c r="P6178" i="2"/>
  <c r="T6178" i="2" s="1"/>
  <c r="P6177" i="2"/>
  <c r="T6177" i="2" s="1"/>
  <c r="P6176" i="2"/>
  <c r="T6176" i="2" s="1"/>
  <c r="P6175" i="2"/>
  <c r="T6175" i="2" s="1"/>
  <c r="P6174" i="2"/>
  <c r="T6174" i="2" s="1"/>
  <c r="P6173" i="2"/>
  <c r="T6173" i="2" s="1"/>
  <c r="P6172" i="2"/>
  <c r="T6172" i="2" s="1"/>
  <c r="P6171" i="2"/>
  <c r="T6171" i="2" s="1"/>
  <c r="P6170" i="2"/>
  <c r="T6170" i="2" s="1"/>
  <c r="P6169" i="2"/>
  <c r="T6169" i="2" s="1"/>
  <c r="P6168" i="2"/>
  <c r="T6168" i="2" s="1"/>
  <c r="P6167" i="2"/>
  <c r="T6167" i="2" s="1"/>
  <c r="P6166" i="2"/>
  <c r="T6166" i="2" s="1"/>
  <c r="P6165" i="2"/>
  <c r="T6165" i="2" s="1"/>
  <c r="P6164" i="2"/>
  <c r="T6164" i="2" s="1"/>
  <c r="P6163" i="2"/>
  <c r="T6163" i="2" s="1"/>
  <c r="P6162" i="2"/>
  <c r="T6162" i="2" s="1"/>
  <c r="P6161" i="2"/>
  <c r="T6161" i="2" s="1"/>
  <c r="P6160" i="2"/>
  <c r="T6160" i="2" s="1"/>
  <c r="P6159" i="2"/>
  <c r="T6159" i="2" s="1"/>
  <c r="P6158" i="2"/>
  <c r="T6158" i="2" s="1"/>
  <c r="P6157" i="2"/>
  <c r="T6157" i="2" s="1"/>
  <c r="P6156" i="2"/>
  <c r="T6156" i="2" s="1"/>
  <c r="P6155" i="2"/>
  <c r="T6155" i="2" s="1"/>
  <c r="P6154" i="2"/>
  <c r="T6154" i="2" s="1"/>
  <c r="P6153" i="2"/>
  <c r="T6153" i="2" s="1"/>
  <c r="P6152" i="2"/>
  <c r="T6152" i="2" s="1"/>
  <c r="P6151" i="2"/>
  <c r="T6151" i="2" s="1"/>
  <c r="P6150" i="2"/>
  <c r="T6150" i="2" s="1"/>
  <c r="P6149" i="2"/>
  <c r="T6149" i="2" s="1"/>
  <c r="P6148" i="2"/>
  <c r="T6148" i="2" s="1"/>
  <c r="P6147" i="2"/>
  <c r="T6147" i="2" s="1"/>
  <c r="P6146" i="2"/>
  <c r="T6146" i="2" s="1"/>
  <c r="P6145" i="2"/>
  <c r="T6145" i="2" s="1"/>
  <c r="P6144" i="2"/>
  <c r="T6144" i="2" s="1"/>
  <c r="P6143" i="2"/>
  <c r="T6143" i="2" s="1"/>
  <c r="P6142" i="2"/>
  <c r="T6142" i="2" s="1"/>
  <c r="P6141" i="2"/>
  <c r="T6141" i="2" s="1"/>
  <c r="P6140" i="2"/>
  <c r="T6140" i="2" s="1"/>
  <c r="P6139" i="2"/>
  <c r="T6139" i="2" s="1"/>
  <c r="P6138" i="2"/>
  <c r="T6138" i="2" s="1"/>
  <c r="P6137" i="2"/>
  <c r="T6137" i="2" s="1"/>
  <c r="P6136" i="2"/>
  <c r="T6136" i="2" s="1"/>
  <c r="P6135" i="2"/>
  <c r="T6135" i="2" s="1"/>
  <c r="P6134" i="2"/>
  <c r="T6134" i="2" s="1"/>
  <c r="P6133" i="2"/>
  <c r="T6133" i="2" s="1"/>
  <c r="P6132" i="2"/>
  <c r="T6132" i="2" s="1"/>
  <c r="P6131" i="2"/>
  <c r="T6131" i="2" s="1"/>
  <c r="P6130" i="2"/>
  <c r="T6130" i="2" s="1"/>
  <c r="P6129" i="2"/>
  <c r="T6129" i="2" s="1"/>
  <c r="P6128" i="2"/>
  <c r="T6128" i="2" s="1"/>
  <c r="P6127" i="2"/>
  <c r="T6127" i="2" s="1"/>
  <c r="P6126" i="2"/>
  <c r="T6126" i="2" s="1"/>
  <c r="P6125" i="2"/>
  <c r="T6125" i="2" s="1"/>
  <c r="P6124" i="2"/>
  <c r="T6124" i="2" s="1"/>
  <c r="P6123" i="2"/>
  <c r="T6123" i="2" s="1"/>
  <c r="P6122" i="2"/>
  <c r="T6122" i="2" s="1"/>
  <c r="P6121" i="2"/>
  <c r="T6121" i="2" s="1"/>
  <c r="P6120" i="2"/>
  <c r="T6120" i="2" s="1"/>
  <c r="P6119" i="2"/>
  <c r="T6119" i="2" s="1"/>
  <c r="P6118" i="2"/>
  <c r="T6118" i="2" s="1"/>
  <c r="P6117" i="2"/>
  <c r="T6117" i="2" s="1"/>
  <c r="P6116" i="2"/>
  <c r="T6116" i="2" s="1"/>
  <c r="P6115" i="2"/>
  <c r="T6115" i="2" s="1"/>
  <c r="P6114" i="2"/>
  <c r="T6114" i="2" s="1"/>
  <c r="P6113" i="2"/>
  <c r="T6113" i="2" s="1"/>
  <c r="P6112" i="2"/>
  <c r="T6112" i="2" s="1"/>
  <c r="P6111" i="2"/>
  <c r="T6111" i="2" s="1"/>
  <c r="P6110" i="2"/>
  <c r="T6110" i="2" s="1"/>
  <c r="P6109" i="2"/>
  <c r="T6109" i="2" s="1"/>
  <c r="P6108" i="2"/>
  <c r="T6108" i="2" s="1"/>
  <c r="P6107" i="2"/>
  <c r="T6107" i="2" s="1"/>
  <c r="P6106" i="2"/>
  <c r="T6106" i="2" s="1"/>
  <c r="P6105" i="2"/>
  <c r="T6105" i="2" s="1"/>
  <c r="P6104" i="2"/>
  <c r="T6104" i="2" s="1"/>
  <c r="P6103" i="2"/>
  <c r="T6103" i="2" s="1"/>
  <c r="P6102" i="2"/>
  <c r="T6102" i="2" s="1"/>
  <c r="P6101" i="2"/>
  <c r="T6101" i="2" s="1"/>
  <c r="P6100" i="2"/>
  <c r="T6100" i="2" s="1"/>
  <c r="P6099" i="2"/>
  <c r="T6099" i="2" s="1"/>
  <c r="P6098" i="2"/>
  <c r="T6098" i="2" s="1"/>
  <c r="P6097" i="2"/>
  <c r="T6097" i="2" s="1"/>
  <c r="P6096" i="2"/>
  <c r="T6096" i="2" s="1"/>
  <c r="P6095" i="2"/>
  <c r="T6095" i="2" s="1"/>
  <c r="P6094" i="2"/>
  <c r="T6094" i="2" s="1"/>
  <c r="P6093" i="2"/>
  <c r="T6093" i="2" s="1"/>
  <c r="P6092" i="2"/>
  <c r="T6092" i="2" s="1"/>
  <c r="P6091" i="2"/>
  <c r="T6091" i="2" s="1"/>
  <c r="P6090" i="2"/>
  <c r="T6090" i="2" s="1"/>
  <c r="P6089" i="2"/>
  <c r="T6089" i="2" s="1"/>
  <c r="P6088" i="2"/>
  <c r="T6088" i="2" s="1"/>
  <c r="P6087" i="2"/>
  <c r="T6087" i="2" s="1"/>
  <c r="P6086" i="2"/>
  <c r="T6086" i="2" s="1"/>
  <c r="P6085" i="2"/>
  <c r="T6085" i="2" s="1"/>
  <c r="P6084" i="2"/>
  <c r="T6084" i="2" s="1"/>
  <c r="P6083" i="2"/>
  <c r="T6083" i="2" s="1"/>
  <c r="P6082" i="2"/>
  <c r="T6082" i="2" s="1"/>
  <c r="P6081" i="2"/>
  <c r="T6081" i="2" s="1"/>
  <c r="P6080" i="2"/>
  <c r="T6080" i="2" s="1"/>
  <c r="P6079" i="2"/>
  <c r="T6079" i="2" s="1"/>
  <c r="P6078" i="2"/>
  <c r="T6078" i="2" s="1"/>
  <c r="P6077" i="2"/>
  <c r="T6077" i="2" s="1"/>
  <c r="P6076" i="2"/>
  <c r="T6076" i="2" s="1"/>
  <c r="P6075" i="2"/>
  <c r="T6075" i="2" s="1"/>
  <c r="P6074" i="2"/>
  <c r="T6074" i="2" s="1"/>
  <c r="P6073" i="2"/>
  <c r="T6073" i="2" s="1"/>
  <c r="P6072" i="2"/>
  <c r="T6072" i="2" s="1"/>
  <c r="P6071" i="2"/>
  <c r="T6071" i="2" s="1"/>
  <c r="P6070" i="2"/>
  <c r="T6070" i="2" s="1"/>
  <c r="P6069" i="2"/>
  <c r="T6069" i="2" s="1"/>
  <c r="P6068" i="2"/>
  <c r="T6068" i="2" s="1"/>
  <c r="P6067" i="2"/>
  <c r="T6067" i="2" s="1"/>
  <c r="P6066" i="2"/>
  <c r="T6066" i="2" s="1"/>
  <c r="P6065" i="2"/>
  <c r="T6065" i="2" s="1"/>
  <c r="P6064" i="2"/>
  <c r="T6064" i="2" s="1"/>
  <c r="P6063" i="2"/>
  <c r="T6063" i="2" s="1"/>
  <c r="P6062" i="2"/>
  <c r="T6062" i="2" s="1"/>
  <c r="P6061" i="2"/>
  <c r="T6061" i="2" s="1"/>
  <c r="P6060" i="2"/>
  <c r="T6060" i="2" s="1"/>
  <c r="P6059" i="2"/>
  <c r="T6059" i="2" s="1"/>
  <c r="P6058" i="2"/>
  <c r="T6058" i="2" s="1"/>
  <c r="P6057" i="2"/>
  <c r="T6057" i="2" s="1"/>
  <c r="P6056" i="2"/>
  <c r="T6056" i="2" s="1"/>
  <c r="P6055" i="2"/>
  <c r="T6055" i="2" s="1"/>
  <c r="P6054" i="2"/>
  <c r="T6054" i="2" s="1"/>
  <c r="P6053" i="2"/>
  <c r="T6053" i="2" s="1"/>
  <c r="P6052" i="2"/>
  <c r="T6052" i="2" s="1"/>
  <c r="P6051" i="2"/>
  <c r="T6051" i="2" s="1"/>
  <c r="P6050" i="2"/>
  <c r="T6050" i="2" s="1"/>
  <c r="P6049" i="2"/>
  <c r="T6049" i="2" s="1"/>
  <c r="P6048" i="2"/>
  <c r="T6048" i="2" s="1"/>
  <c r="P6047" i="2"/>
  <c r="T6047" i="2" s="1"/>
  <c r="P6046" i="2"/>
  <c r="T6046" i="2" s="1"/>
  <c r="P6045" i="2"/>
  <c r="T6045" i="2" s="1"/>
  <c r="P6044" i="2"/>
  <c r="T6044" i="2" s="1"/>
  <c r="P6043" i="2"/>
  <c r="T6043" i="2" s="1"/>
  <c r="P6042" i="2"/>
  <c r="T6042" i="2" s="1"/>
  <c r="P6041" i="2"/>
  <c r="T6041" i="2" s="1"/>
  <c r="P6040" i="2"/>
  <c r="T6040" i="2" s="1"/>
  <c r="P6039" i="2"/>
  <c r="T6039" i="2" s="1"/>
  <c r="P6038" i="2"/>
  <c r="T6038" i="2" s="1"/>
  <c r="P6037" i="2"/>
  <c r="T6037" i="2" s="1"/>
  <c r="P6036" i="2"/>
  <c r="T6036" i="2" s="1"/>
  <c r="P6035" i="2"/>
  <c r="T6035" i="2" s="1"/>
  <c r="P6034" i="2"/>
  <c r="T6034" i="2" s="1"/>
  <c r="P6033" i="2"/>
  <c r="T6033" i="2" s="1"/>
  <c r="P6032" i="2"/>
  <c r="T6032" i="2" s="1"/>
  <c r="P6031" i="2"/>
  <c r="T6031" i="2" s="1"/>
  <c r="P6030" i="2"/>
  <c r="T6030" i="2" s="1"/>
  <c r="P6029" i="2"/>
  <c r="T6029" i="2" s="1"/>
  <c r="P6028" i="2"/>
  <c r="T6028" i="2" s="1"/>
  <c r="P6027" i="2"/>
  <c r="T6027" i="2" s="1"/>
  <c r="P6026" i="2"/>
  <c r="T6026" i="2" s="1"/>
  <c r="P6025" i="2"/>
  <c r="T6025" i="2" s="1"/>
  <c r="P6024" i="2"/>
  <c r="T6024" i="2" s="1"/>
  <c r="P6023" i="2"/>
  <c r="T6023" i="2" s="1"/>
  <c r="P6022" i="2"/>
  <c r="T6022" i="2" s="1"/>
  <c r="P6021" i="2"/>
  <c r="T6021" i="2" s="1"/>
  <c r="P6020" i="2"/>
  <c r="T6020" i="2" s="1"/>
  <c r="P6019" i="2"/>
  <c r="T6019" i="2" s="1"/>
  <c r="P6018" i="2"/>
  <c r="T6018" i="2" s="1"/>
  <c r="P6017" i="2"/>
  <c r="T6017" i="2" s="1"/>
  <c r="P6016" i="2"/>
  <c r="T6016" i="2" s="1"/>
  <c r="P6015" i="2"/>
  <c r="T6015" i="2" s="1"/>
  <c r="P6014" i="2"/>
  <c r="T6014" i="2" s="1"/>
  <c r="P6013" i="2"/>
  <c r="T6013" i="2" s="1"/>
  <c r="P6012" i="2"/>
  <c r="T6012" i="2" s="1"/>
  <c r="P6011" i="2"/>
  <c r="T6011" i="2" s="1"/>
  <c r="P6010" i="2"/>
  <c r="T6010" i="2" s="1"/>
  <c r="P6009" i="2"/>
  <c r="T6009" i="2" s="1"/>
  <c r="P6008" i="2"/>
  <c r="T6008" i="2" s="1"/>
  <c r="P6007" i="2"/>
  <c r="T6007" i="2" s="1"/>
  <c r="P6006" i="2"/>
  <c r="T6006" i="2" s="1"/>
  <c r="P6005" i="2"/>
  <c r="T6005" i="2" s="1"/>
  <c r="P6004" i="2"/>
  <c r="T6004" i="2" s="1"/>
  <c r="P6003" i="2"/>
  <c r="T6003" i="2" s="1"/>
  <c r="P6002" i="2"/>
  <c r="T6002" i="2" s="1"/>
  <c r="P6001" i="2"/>
  <c r="T6001" i="2" s="1"/>
  <c r="P6000" i="2"/>
  <c r="T6000" i="2" s="1"/>
  <c r="P5999" i="2"/>
  <c r="T5999" i="2" s="1"/>
  <c r="P5998" i="2"/>
  <c r="T5998" i="2" s="1"/>
  <c r="P5997" i="2"/>
  <c r="T5997" i="2" s="1"/>
  <c r="P5996" i="2"/>
  <c r="T5996" i="2" s="1"/>
  <c r="P5995" i="2"/>
  <c r="T5995" i="2" s="1"/>
  <c r="P5994" i="2"/>
  <c r="T5994" i="2" s="1"/>
  <c r="P5993" i="2"/>
  <c r="T5993" i="2" s="1"/>
  <c r="P5992" i="2"/>
  <c r="T5992" i="2" s="1"/>
  <c r="P5991" i="2"/>
  <c r="T5991" i="2" s="1"/>
  <c r="P5990" i="2"/>
  <c r="T5990" i="2" s="1"/>
  <c r="P5989" i="2"/>
  <c r="T5989" i="2" s="1"/>
  <c r="P5988" i="2"/>
  <c r="T5988" i="2" s="1"/>
  <c r="P5987" i="2"/>
  <c r="T5987" i="2" s="1"/>
  <c r="P5986" i="2"/>
  <c r="T5986" i="2" s="1"/>
  <c r="P5985" i="2"/>
  <c r="T5985" i="2" s="1"/>
  <c r="P5984" i="2"/>
  <c r="T5984" i="2" s="1"/>
  <c r="P5983" i="2"/>
  <c r="T5983" i="2" s="1"/>
  <c r="P5982" i="2"/>
  <c r="T5982" i="2" s="1"/>
  <c r="P5981" i="2"/>
  <c r="T5981" i="2" s="1"/>
  <c r="P5980" i="2"/>
  <c r="T5980" i="2" s="1"/>
  <c r="P5979" i="2"/>
  <c r="T5979" i="2" s="1"/>
  <c r="P5978" i="2"/>
  <c r="T5978" i="2" s="1"/>
  <c r="P5977" i="2"/>
  <c r="T5977" i="2" s="1"/>
  <c r="P5976" i="2"/>
  <c r="T5976" i="2" s="1"/>
  <c r="P5975" i="2"/>
  <c r="T5975" i="2" s="1"/>
  <c r="P5974" i="2"/>
  <c r="T5974" i="2" s="1"/>
  <c r="P5973" i="2"/>
  <c r="T5973" i="2" s="1"/>
  <c r="P5972" i="2"/>
  <c r="T5972" i="2" s="1"/>
  <c r="P5971" i="2"/>
  <c r="T5971" i="2" s="1"/>
  <c r="P5970" i="2"/>
  <c r="T5970" i="2" s="1"/>
  <c r="P5969" i="2"/>
  <c r="T5969" i="2" s="1"/>
  <c r="P5968" i="2"/>
  <c r="T5968" i="2" s="1"/>
  <c r="P5967" i="2"/>
  <c r="T5967" i="2" s="1"/>
  <c r="P5966" i="2"/>
  <c r="T5966" i="2" s="1"/>
  <c r="P5965" i="2"/>
  <c r="T5965" i="2" s="1"/>
  <c r="P5964" i="2"/>
  <c r="T5964" i="2" s="1"/>
  <c r="P5963" i="2"/>
  <c r="T5963" i="2" s="1"/>
  <c r="P5962" i="2"/>
  <c r="T5962" i="2" s="1"/>
  <c r="P5961" i="2"/>
  <c r="T5961" i="2" s="1"/>
  <c r="P5960" i="2"/>
  <c r="T5960" i="2" s="1"/>
  <c r="P5959" i="2"/>
  <c r="T5959" i="2" s="1"/>
  <c r="P5958" i="2"/>
  <c r="T5958" i="2" s="1"/>
  <c r="P5957" i="2"/>
  <c r="T5957" i="2" s="1"/>
  <c r="P5956" i="2"/>
  <c r="T5956" i="2" s="1"/>
  <c r="P5955" i="2"/>
  <c r="T5955" i="2" s="1"/>
  <c r="P5954" i="2"/>
  <c r="T5954" i="2" s="1"/>
  <c r="P5953" i="2"/>
  <c r="T5953" i="2" s="1"/>
  <c r="P5952" i="2"/>
  <c r="T5952" i="2" s="1"/>
  <c r="P5951" i="2"/>
  <c r="T5951" i="2" s="1"/>
  <c r="P5950" i="2"/>
  <c r="T5950" i="2" s="1"/>
  <c r="P5949" i="2"/>
  <c r="T5949" i="2" s="1"/>
  <c r="P5948" i="2"/>
  <c r="T5948" i="2" s="1"/>
  <c r="P5947" i="2"/>
  <c r="T5947" i="2" s="1"/>
  <c r="P5946" i="2"/>
  <c r="T5946" i="2" s="1"/>
  <c r="P5945" i="2"/>
  <c r="T5945" i="2" s="1"/>
  <c r="P5944" i="2"/>
  <c r="T5944" i="2" s="1"/>
  <c r="P5943" i="2"/>
  <c r="T5943" i="2" s="1"/>
  <c r="P5942" i="2"/>
  <c r="T5942" i="2" s="1"/>
  <c r="P5941" i="2"/>
  <c r="T5941" i="2" s="1"/>
  <c r="P5940" i="2"/>
  <c r="T5940" i="2" s="1"/>
  <c r="P5939" i="2"/>
  <c r="T5939" i="2" s="1"/>
  <c r="P5938" i="2"/>
  <c r="T5938" i="2" s="1"/>
  <c r="P5937" i="2"/>
  <c r="T5937" i="2" s="1"/>
  <c r="P5936" i="2"/>
  <c r="T5936" i="2" s="1"/>
  <c r="P5935" i="2"/>
  <c r="T5935" i="2" s="1"/>
  <c r="P5934" i="2"/>
  <c r="T5934" i="2" s="1"/>
  <c r="P5933" i="2"/>
  <c r="T5933" i="2" s="1"/>
  <c r="P5932" i="2"/>
  <c r="T5932" i="2" s="1"/>
  <c r="P5931" i="2"/>
  <c r="T5931" i="2" s="1"/>
  <c r="P5930" i="2"/>
  <c r="T5930" i="2" s="1"/>
  <c r="P5929" i="2"/>
  <c r="T5929" i="2" s="1"/>
  <c r="P5928" i="2"/>
  <c r="T5928" i="2" s="1"/>
  <c r="P5927" i="2"/>
  <c r="T5927" i="2" s="1"/>
  <c r="P5926" i="2"/>
  <c r="T5926" i="2" s="1"/>
  <c r="P5925" i="2"/>
  <c r="T5925" i="2" s="1"/>
  <c r="P5924" i="2"/>
  <c r="T5924" i="2" s="1"/>
  <c r="P5923" i="2"/>
  <c r="T5923" i="2" s="1"/>
  <c r="P5922" i="2"/>
  <c r="T5922" i="2" s="1"/>
  <c r="P5921" i="2"/>
  <c r="T5921" i="2" s="1"/>
  <c r="P5920" i="2"/>
  <c r="T5920" i="2" s="1"/>
  <c r="P5919" i="2"/>
  <c r="T5919" i="2" s="1"/>
  <c r="P5918" i="2"/>
  <c r="T5918" i="2" s="1"/>
  <c r="P5917" i="2"/>
  <c r="T5917" i="2" s="1"/>
  <c r="P5916" i="2"/>
  <c r="T5916" i="2" s="1"/>
  <c r="P5915" i="2"/>
  <c r="T5915" i="2" s="1"/>
  <c r="P5914" i="2"/>
  <c r="T5914" i="2" s="1"/>
  <c r="P5913" i="2"/>
  <c r="T5913" i="2" s="1"/>
  <c r="P5912" i="2"/>
  <c r="T5912" i="2" s="1"/>
  <c r="P5911" i="2"/>
  <c r="T5911" i="2" s="1"/>
  <c r="P5910" i="2"/>
  <c r="T5910" i="2" s="1"/>
  <c r="P5909" i="2"/>
  <c r="T5909" i="2" s="1"/>
  <c r="P5908" i="2"/>
  <c r="T5908" i="2" s="1"/>
  <c r="P5907" i="2"/>
  <c r="T5907" i="2" s="1"/>
  <c r="P5906" i="2"/>
  <c r="T5906" i="2" s="1"/>
  <c r="P5905" i="2"/>
  <c r="T5905" i="2" s="1"/>
  <c r="P5904" i="2"/>
  <c r="T5904" i="2" s="1"/>
  <c r="P5903" i="2"/>
  <c r="T5903" i="2" s="1"/>
  <c r="P5902" i="2"/>
  <c r="T5902" i="2" s="1"/>
  <c r="P5901" i="2"/>
  <c r="T5901" i="2" s="1"/>
  <c r="P5900" i="2"/>
  <c r="T5900" i="2" s="1"/>
  <c r="P5899" i="2"/>
  <c r="T5899" i="2" s="1"/>
  <c r="P5898" i="2"/>
  <c r="T5898" i="2" s="1"/>
  <c r="P5897" i="2"/>
  <c r="T5897" i="2" s="1"/>
  <c r="P5896" i="2"/>
  <c r="T5896" i="2" s="1"/>
  <c r="P5895" i="2"/>
  <c r="T5895" i="2" s="1"/>
  <c r="P5894" i="2"/>
  <c r="T5894" i="2" s="1"/>
  <c r="P5893" i="2"/>
  <c r="T5893" i="2" s="1"/>
  <c r="P5892" i="2"/>
  <c r="T5892" i="2" s="1"/>
  <c r="P5891" i="2"/>
  <c r="T5891" i="2" s="1"/>
  <c r="P5890" i="2"/>
  <c r="T5890" i="2" s="1"/>
  <c r="P5889" i="2"/>
  <c r="T5889" i="2" s="1"/>
  <c r="P5888" i="2"/>
  <c r="T5888" i="2" s="1"/>
  <c r="P5887" i="2"/>
  <c r="T5887" i="2" s="1"/>
  <c r="P5886" i="2"/>
  <c r="T5886" i="2" s="1"/>
  <c r="P5885" i="2"/>
  <c r="T5885" i="2" s="1"/>
  <c r="P5884" i="2"/>
  <c r="T5884" i="2" s="1"/>
  <c r="P5883" i="2"/>
  <c r="T5883" i="2" s="1"/>
  <c r="P5882" i="2"/>
  <c r="T5882" i="2" s="1"/>
  <c r="P5881" i="2"/>
  <c r="T5881" i="2" s="1"/>
  <c r="P5880" i="2"/>
  <c r="T5880" i="2" s="1"/>
  <c r="P5879" i="2"/>
  <c r="T5879" i="2" s="1"/>
  <c r="P5878" i="2"/>
  <c r="T5878" i="2" s="1"/>
  <c r="P5877" i="2"/>
  <c r="T5877" i="2" s="1"/>
  <c r="P5876" i="2"/>
  <c r="T5876" i="2" s="1"/>
  <c r="P5875" i="2"/>
  <c r="T5875" i="2" s="1"/>
  <c r="P5874" i="2"/>
  <c r="T5874" i="2" s="1"/>
  <c r="P5873" i="2"/>
  <c r="T5873" i="2" s="1"/>
  <c r="P5872" i="2"/>
  <c r="T5872" i="2" s="1"/>
  <c r="P5871" i="2"/>
  <c r="T5871" i="2" s="1"/>
  <c r="P5870" i="2"/>
  <c r="T5870" i="2" s="1"/>
  <c r="P5869" i="2"/>
  <c r="T5869" i="2" s="1"/>
  <c r="P5868" i="2"/>
  <c r="T5868" i="2" s="1"/>
  <c r="P5867" i="2"/>
  <c r="T5867" i="2" s="1"/>
  <c r="P5866" i="2"/>
  <c r="T5866" i="2" s="1"/>
  <c r="P5865" i="2"/>
  <c r="T5865" i="2" s="1"/>
  <c r="P5864" i="2"/>
  <c r="T5864" i="2" s="1"/>
  <c r="P5863" i="2"/>
  <c r="T5863" i="2" s="1"/>
  <c r="P5862" i="2"/>
  <c r="T5862" i="2" s="1"/>
  <c r="P5861" i="2"/>
  <c r="T5861" i="2" s="1"/>
  <c r="P5860" i="2"/>
  <c r="T5860" i="2" s="1"/>
  <c r="P5859" i="2"/>
  <c r="T5859" i="2" s="1"/>
  <c r="P5858" i="2"/>
  <c r="T5858" i="2" s="1"/>
  <c r="P5857" i="2"/>
  <c r="T5857" i="2" s="1"/>
  <c r="P5856" i="2"/>
  <c r="T5856" i="2" s="1"/>
  <c r="P5855" i="2"/>
  <c r="T5855" i="2" s="1"/>
  <c r="P5854" i="2"/>
  <c r="T5854" i="2" s="1"/>
  <c r="P5853" i="2"/>
  <c r="T5853" i="2" s="1"/>
  <c r="P5852" i="2"/>
  <c r="T5852" i="2" s="1"/>
  <c r="P5851" i="2"/>
  <c r="T5851" i="2" s="1"/>
  <c r="P5850" i="2"/>
  <c r="T5850" i="2" s="1"/>
  <c r="P5849" i="2"/>
  <c r="T5849" i="2" s="1"/>
  <c r="P5848" i="2"/>
  <c r="T5848" i="2" s="1"/>
  <c r="P5847" i="2"/>
  <c r="T5847" i="2" s="1"/>
  <c r="P5846" i="2"/>
  <c r="T5846" i="2" s="1"/>
  <c r="P5845" i="2"/>
  <c r="T5845" i="2" s="1"/>
  <c r="P5844" i="2"/>
  <c r="T5844" i="2" s="1"/>
  <c r="P5843" i="2"/>
  <c r="T5843" i="2" s="1"/>
  <c r="P5842" i="2"/>
  <c r="T5842" i="2" s="1"/>
  <c r="P5841" i="2"/>
  <c r="T5841" i="2" s="1"/>
  <c r="P5840" i="2"/>
  <c r="T5840" i="2" s="1"/>
  <c r="P5839" i="2"/>
  <c r="T5839" i="2" s="1"/>
  <c r="P5838" i="2"/>
  <c r="T5838" i="2" s="1"/>
  <c r="P5837" i="2"/>
  <c r="T5837" i="2" s="1"/>
  <c r="P5836" i="2"/>
  <c r="T5836" i="2" s="1"/>
  <c r="P5835" i="2"/>
  <c r="T5835" i="2" s="1"/>
  <c r="P5834" i="2"/>
  <c r="T5834" i="2" s="1"/>
  <c r="P5833" i="2"/>
  <c r="T5833" i="2" s="1"/>
  <c r="P5832" i="2"/>
  <c r="T5832" i="2" s="1"/>
  <c r="P5831" i="2"/>
  <c r="T5831" i="2" s="1"/>
  <c r="P5830" i="2"/>
  <c r="T5830" i="2" s="1"/>
  <c r="P5829" i="2"/>
  <c r="T5829" i="2" s="1"/>
  <c r="P5828" i="2"/>
  <c r="T5828" i="2" s="1"/>
  <c r="P5827" i="2"/>
  <c r="T5827" i="2" s="1"/>
  <c r="P5826" i="2"/>
  <c r="T5826" i="2" s="1"/>
  <c r="P5825" i="2"/>
  <c r="T5825" i="2" s="1"/>
  <c r="P5824" i="2"/>
  <c r="T5824" i="2" s="1"/>
  <c r="P5823" i="2"/>
  <c r="T5823" i="2" s="1"/>
  <c r="P5822" i="2"/>
  <c r="T5822" i="2" s="1"/>
  <c r="P5821" i="2"/>
  <c r="T5821" i="2" s="1"/>
  <c r="P5820" i="2"/>
  <c r="T5820" i="2" s="1"/>
  <c r="P5819" i="2"/>
  <c r="T5819" i="2" s="1"/>
  <c r="P5818" i="2"/>
  <c r="T5818" i="2" s="1"/>
  <c r="P5817" i="2"/>
  <c r="T5817" i="2" s="1"/>
  <c r="P5816" i="2"/>
  <c r="T5816" i="2" s="1"/>
  <c r="P5815" i="2"/>
  <c r="T5815" i="2" s="1"/>
  <c r="P5814" i="2"/>
  <c r="T5814" i="2" s="1"/>
  <c r="P5813" i="2"/>
  <c r="T5813" i="2" s="1"/>
  <c r="P5812" i="2"/>
  <c r="T5812" i="2" s="1"/>
  <c r="P5811" i="2"/>
  <c r="T5811" i="2" s="1"/>
  <c r="P5810" i="2"/>
  <c r="T5810" i="2" s="1"/>
  <c r="P5809" i="2"/>
  <c r="T5809" i="2" s="1"/>
  <c r="P5808" i="2"/>
  <c r="T5808" i="2" s="1"/>
  <c r="P5807" i="2"/>
  <c r="T5807" i="2" s="1"/>
  <c r="P5806" i="2"/>
  <c r="T5806" i="2" s="1"/>
  <c r="P5805" i="2"/>
  <c r="T5805" i="2" s="1"/>
  <c r="P5804" i="2"/>
  <c r="T5804" i="2" s="1"/>
  <c r="P5803" i="2"/>
  <c r="T5803" i="2" s="1"/>
  <c r="P5802" i="2"/>
  <c r="T5802" i="2" s="1"/>
  <c r="P5801" i="2"/>
  <c r="T5801" i="2" s="1"/>
  <c r="P5800" i="2"/>
  <c r="T5800" i="2" s="1"/>
  <c r="P5799" i="2"/>
  <c r="T5799" i="2" s="1"/>
  <c r="P5798" i="2"/>
  <c r="T5798" i="2" s="1"/>
  <c r="P5797" i="2"/>
  <c r="T5797" i="2" s="1"/>
  <c r="P5796" i="2"/>
  <c r="T5796" i="2" s="1"/>
  <c r="P5795" i="2"/>
  <c r="T5795" i="2" s="1"/>
  <c r="P5794" i="2"/>
  <c r="T5794" i="2" s="1"/>
  <c r="P5793" i="2"/>
  <c r="T5793" i="2" s="1"/>
  <c r="P5792" i="2"/>
  <c r="T5792" i="2" s="1"/>
  <c r="P5791" i="2"/>
  <c r="T5791" i="2" s="1"/>
  <c r="P5790" i="2"/>
  <c r="T5790" i="2" s="1"/>
  <c r="P5789" i="2"/>
  <c r="T5789" i="2" s="1"/>
  <c r="P5788" i="2"/>
  <c r="T5788" i="2" s="1"/>
  <c r="P5787" i="2"/>
  <c r="T5787" i="2" s="1"/>
  <c r="P5786" i="2"/>
  <c r="T5786" i="2" s="1"/>
  <c r="P5785" i="2"/>
  <c r="T5785" i="2" s="1"/>
  <c r="P5784" i="2"/>
  <c r="T5784" i="2" s="1"/>
  <c r="P5783" i="2"/>
  <c r="T5783" i="2" s="1"/>
  <c r="P5782" i="2"/>
  <c r="T5782" i="2" s="1"/>
  <c r="P5781" i="2"/>
  <c r="T5781" i="2" s="1"/>
  <c r="P5780" i="2"/>
  <c r="T5780" i="2" s="1"/>
  <c r="P5779" i="2"/>
  <c r="T5779" i="2" s="1"/>
  <c r="P5778" i="2"/>
  <c r="T5778" i="2" s="1"/>
  <c r="P5777" i="2"/>
  <c r="T5777" i="2" s="1"/>
  <c r="P5776" i="2"/>
  <c r="T5776" i="2" s="1"/>
  <c r="P5775" i="2"/>
  <c r="T5775" i="2" s="1"/>
  <c r="P5774" i="2"/>
  <c r="T5774" i="2" s="1"/>
  <c r="P5773" i="2"/>
  <c r="T5773" i="2" s="1"/>
  <c r="P5772" i="2"/>
  <c r="T5772" i="2" s="1"/>
  <c r="P5771" i="2"/>
  <c r="T5771" i="2" s="1"/>
  <c r="P5770" i="2"/>
  <c r="T5770" i="2" s="1"/>
  <c r="P5769" i="2"/>
  <c r="T5769" i="2" s="1"/>
  <c r="P5768" i="2"/>
  <c r="T5768" i="2" s="1"/>
  <c r="P5767" i="2"/>
  <c r="T5767" i="2" s="1"/>
  <c r="P5766" i="2"/>
  <c r="T5766" i="2" s="1"/>
  <c r="P5765" i="2"/>
  <c r="T5765" i="2" s="1"/>
  <c r="P5764" i="2"/>
  <c r="T5764" i="2" s="1"/>
  <c r="P5763" i="2"/>
  <c r="T5763" i="2" s="1"/>
  <c r="P5762" i="2"/>
  <c r="T5762" i="2" s="1"/>
  <c r="P5761" i="2"/>
  <c r="T5761" i="2" s="1"/>
  <c r="P5760" i="2"/>
  <c r="T5760" i="2" s="1"/>
  <c r="P5759" i="2"/>
  <c r="T5759" i="2" s="1"/>
  <c r="P5758" i="2"/>
  <c r="T5758" i="2" s="1"/>
  <c r="P5757" i="2"/>
  <c r="T5757" i="2" s="1"/>
  <c r="P5756" i="2"/>
  <c r="T5756" i="2" s="1"/>
  <c r="P5755" i="2"/>
  <c r="T5755" i="2" s="1"/>
  <c r="P5754" i="2"/>
  <c r="T5754" i="2" s="1"/>
  <c r="P5753" i="2"/>
  <c r="T5753" i="2" s="1"/>
  <c r="P5752" i="2"/>
  <c r="T5752" i="2" s="1"/>
  <c r="P5751" i="2"/>
  <c r="T5751" i="2" s="1"/>
  <c r="P5750" i="2"/>
  <c r="T5750" i="2" s="1"/>
  <c r="P5749" i="2"/>
  <c r="T5749" i="2" s="1"/>
  <c r="P5748" i="2"/>
  <c r="T5748" i="2" s="1"/>
  <c r="P5747" i="2"/>
  <c r="T5747" i="2" s="1"/>
  <c r="P5746" i="2"/>
  <c r="T5746" i="2" s="1"/>
  <c r="P5745" i="2"/>
  <c r="T5745" i="2" s="1"/>
  <c r="P5744" i="2"/>
  <c r="T5744" i="2" s="1"/>
  <c r="P5743" i="2"/>
  <c r="T5743" i="2" s="1"/>
  <c r="P5742" i="2"/>
  <c r="T5742" i="2" s="1"/>
  <c r="P5741" i="2"/>
  <c r="T5741" i="2" s="1"/>
  <c r="P5740" i="2"/>
  <c r="T5740" i="2" s="1"/>
  <c r="P5739" i="2"/>
  <c r="T5739" i="2" s="1"/>
  <c r="P5738" i="2"/>
  <c r="T5738" i="2" s="1"/>
  <c r="P5737" i="2"/>
  <c r="T5737" i="2" s="1"/>
  <c r="P5736" i="2"/>
  <c r="T5736" i="2" s="1"/>
  <c r="P5735" i="2"/>
  <c r="T5735" i="2" s="1"/>
  <c r="P5734" i="2"/>
  <c r="T5734" i="2" s="1"/>
  <c r="P5733" i="2"/>
  <c r="T5733" i="2" s="1"/>
  <c r="P5732" i="2"/>
  <c r="T5732" i="2" s="1"/>
  <c r="P5731" i="2"/>
  <c r="T5731" i="2" s="1"/>
  <c r="P5730" i="2"/>
  <c r="T5730" i="2" s="1"/>
  <c r="P5729" i="2"/>
  <c r="T5729" i="2" s="1"/>
  <c r="P5728" i="2"/>
  <c r="T5728" i="2" s="1"/>
  <c r="P5727" i="2"/>
  <c r="T5727" i="2" s="1"/>
  <c r="P5726" i="2"/>
  <c r="T5726" i="2" s="1"/>
  <c r="P5725" i="2"/>
  <c r="T5725" i="2" s="1"/>
  <c r="P5724" i="2"/>
  <c r="T5724" i="2" s="1"/>
  <c r="P5723" i="2"/>
  <c r="T5723" i="2" s="1"/>
  <c r="P5722" i="2"/>
  <c r="T5722" i="2" s="1"/>
  <c r="P5721" i="2"/>
  <c r="T5721" i="2" s="1"/>
  <c r="P5720" i="2"/>
  <c r="T5720" i="2" s="1"/>
  <c r="P5719" i="2"/>
  <c r="T5719" i="2" s="1"/>
  <c r="P5718" i="2"/>
  <c r="T5718" i="2" s="1"/>
  <c r="P5717" i="2"/>
  <c r="T5717" i="2" s="1"/>
  <c r="P5716" i="2"/>
  <c r="T5716" i="2" s="1"/>
  <c r="P5715" i="2"/>
  <c r="T5715" i="2" s="1"/>
  <c r="P5714" i="2"/>
  <c r="T5714" i="2" s="1"/>
  <c r="P5713" i="2"/>
  <c r="T5713" i="2" s="1"/>
  <c r="P5712" i="2"/>
  <c r="T5712" i="2" s="1"/>
  <c r="P5711" i="2"/>
  <c r="T5711" i="2" s="1"/>
  <c r="P5710" i="2"/>
  <c r="T5710" i="2" s="1"/>
  <c r="P5709" i="2"/>
  <c r="T5709" i="2" s="1"/>
  <c r="P5708" i="2"/>
  <c r="T5708" i="2" s="1"/>
  <c r="P5707" i="2"/>
  <c r="T5707" i="2" s="1"/>
  <c r="P5706" i="2"/>
  <c r="T5706" i="2" s="1"/>
  <c r="P5705" i="2"/>
  <c r="T5705" i="2" s="1"/>
  <c r="P5704" i="2"/>
  <c r="T5704" i="2" s="1"/>
  <c r="P5703" i="2"/>
  <c r="T5703" i="2" s="1"/>
  <c r="P5702" i="2"/>
  <c r="T5702" i="2" s="1"/>
  <c r="P5701" i="2"/>
  <c r="T5701" i="2" s="1"/>
  <c r="P5700" i="2"/>
  <c r="T5700" i="2" s="1"/>
  <c r="P5699" i="2"/>
  <c r="T5699" i="2" s="1"/>
  <c r="P5698" i="2"/>
  <c r="T5698" i="2" s="1"/>
  <c r="P5697" i="2"/>
  <c r="T5697" i="2" s="1"/>
  <c r="P5696" i="2"/>
  <c r="T5696" i="2" s="1"/>
  <c r="P5695" i="2"/>
  <c r="T5695" i="2" s="1"/>
  <c r="P5694" i="2"/>
  <c r="T5694" i="2" s="1"/>
  <c r="P5693" i="2"/>
  <c r="T5693" i="2" s="1"/>
  <c r="P5692" i="2"/>
  <c r="T5692" i="2" s="1"/>
  <c r="P5691" i="2"/>
  <c r="T5691" i="2" s="1"/>
  <c r="P5690" i="2"/>
  <c r="T5690" i="2" s="1"/>
  <c r="P5689" i="2"/>
  <c r="T5689" i="2" s="1"/>
  <c r="P5688" i="2"/>
  <c r="T5688" i="2" s="1"/>
  <c r="P5687" i="2"/>
  <c r="T5687" i="2" s="1"/>
  <c r="P5686" i="2"/>
  <c r="T5686" i="2" s="1"/>
  <c r="P5685" i="2"/>
  <c r="T5685" i="2" s="1"/>
  <c r="P5684" i="2"/>
  <c r="T5684" i="2" s="1"/>
  <c r="P5683" i="2"/>
  <c r="T5683" i="2" s="1"/>
  <c r="P5682" i="2"/>
  <c r="T5682" i="2" s="1"/>
  <c r="P5681" i="2"/>
  <c r="T5681" i="2" s="1"/>
  <c r="P5680" i="2"/>
  <c r="T5680" i="2" s="1"/>
  <c r="P5679" i="2"/>
  <c r="T5679" i="2" s="1"/>
  <c r="P5678" i="2"/>
  <c r="T5678" i="2" s="1"/>
  <c r="P5677" i="2"/>
  <c r="T5677" i="2" s="1"/>
  <c r="P5676" i="2"/>
  <c r="T5676" i="2" s="1"/>
  <c r="P5675" i="2"/>
  <c r="T5675" i="2" s="1"/>
  <c r="P5674" i="2"/>
  <c r="T5674" i="2" s="1"/>
  <c r="P5673" i="2"/>
  <c r="T5673" i="2" s="1"/>
  <c r="P5672" i="2"/>
  <c r="T5672" i="2" s="1"/>
  <c r="P5671" i="2"/>
  <c r="T5671" i="2" s="1"/>
  <c r="P5670" i="2"/>
  <c r="T5670" i="2" s="1"/>
  <c r="P5669" i="2"/>
  <c r="T5669" i="2" s="1"/>
  <c r="P5668" i="2"/>
  <c r="T5668" i="2" s="1"/>
  <c r="P5667" i="2"/>
  <c r="T5667" i="2" s="1"/>
  <c r="P5666" i="2"/>
  <c r="T5666" i="2" s="1"/>
  <c r="P5665" i="2"/>
  <c r="T5665" i="2" s="1"/>
  <c r="P5664" i="2"/>
  <c r="T5664" i="2" s="1"/>
  <c r="P5663" i="2"/>
  <c r="T5663" i="2" s="1"/>
  <c r="P5662" i="2"/>
  <c r="T5662" i="2" s="1"/>
  <c r="P5661" i="2"/>
  <c r="T5661" i="2" s="1"/>
  <c r="P5660" i="2"/>
  <c r="T5660" i="2" s="1"/>
  <c r="P5659" i="2"/>
  <c r="T5659" i="2" s="1"/>
  <c r="P5658" i="2"/>
  <c r="T5658" i="2" s="1"/>
  <c r="P5657" i="2"/>
  <c r="T5657" i="2" s="1"/>
  <c r="P5656" i="2"/>
  <c r="T5656" i="2" s="1"/>
  <c r="P5655" i="2"/>
  <c r="T5655" i="2" s="1"/>
  <c r="P5654" i="2"/>
  <c r="T5654" i="2" s="1"/>
  <c r="P5653" i="2"/>
  <c r="T5653" i="2" s="1"/>
  <c r="P5652" i="2"/>
  <c r="T5652" i="2" s="1"/>
  <c r="P5651" i="2"/>
  <c r="T5651" i="2" s="1"/>
  <c r="P5650" i="2"/>
  <c r="T5650" i="2" s="1"/>
  <c r="P5649" i="2"/>
  <c r="T5649" i="2" s="1"/>
  <c r="P5648" i="2"/>
  <c r="T5648" i="2" s="1"/>
  <c r="P5647" i="2"/>
  <c r="T5647" i="2" s="1"/>
  <c r="P5646" i="2"/>
  <c r="T5646" i="2" s="1"/>
  <c r="P5645" i="2"/>
  <c r="T5645" i="2" s="1"/>
  <c r="P5644" i="2"/>
  <c r="T5644" i="2" s="1"/>
  <c r="P5643" i="2"/>
  <c r="T5643" i="2" s="1"/>
  <c r="P5642" i="2"/>
  <c r="T5642" i="2" s="1"/>
  <c r="P5641" i="2"/>
  <c r="T5641" i="2" s="1"/>
  <c r="P5640" i="2"/>
  <c r="T5640" i="2" s="1"/>
  <c r="P5639" i="2"/>
  <c r="T5639" i="2" s="1"/>
  <c r="P5638" i="2"/>
  <c r="T5638" i="2" s="1"/>
  <c r="P5637" i="2"/>
  <c r="T5637" i="2" s="1"/>
  <c r="P5636" i="2"/>
  <c r="T5636" i="2" s="1"/>
  <c r="P5635" i="2"/>
  <c r="T5635" i="2" s="1"/>
  <c r="P5634" i="2"/>
  <c r="T5634" i="2" s="1"/>
  <c r="P5633" i="2"/>
  <c r="T5633" i="2" s="1"/>
  <c r="P5632" i="2"/>
  <c r="T5632" i="2" s="1"/>
  <c r="P5631" i="2"/>
  <c r="T5631" i="2" s="1"/>
  <c r="P5630" i="2"/>
  <c r="T5630" i="2" s="1"/>
  <c r="P5629" i="2"/>
  <c r="T5629" i="2" s="1"/>
  <c r="P5628" i="2"/>
  <c r="T5628" i="2" s="1"/>
  <c r="P5627" i="2"/>
  <c r="T5627" i="2" s="1"/>
  <c r="P5626" i="2"/>
  <c r="T5626" i="2" s="1"/>
  <c r="P5625" i="2"/>
  <c r="T5625" i="2" s="1"/>
  <c r="P5624" i="2"/>
  <c r="T5624" i="2" s="1"/>
  <c r="P5623" i="2"/>
  <c r="T5623" i="2" s="1"/>
  <c r="P5622" i="2"/>
  <c r="T5622" i="2" s="1"/>
  <c r="P5621" i="2"/>
  <c r="T5621" i="2" s="1"/>
  <c r="P5620" i="2"/>
  <c r="T5620" i="2" s="1"/>
  <c r="P5619" i="2"/>
  <c r="T5619" i="2" s="1"/>
  <c r="P5618" i="2"/>
  <c r="T5618" i="2" s="1"/>
  <c r="P5617" i="2"/>
  <c r="T5617" i="2" s="1"/>
  <c r="P5616" i="2"/>
  <c r="T5616" i="2" s="1"/>
  <c r="P5615" i="2"/>
  <c r="T5615" i="2" s="1"/>
  <c r="P5614" i="2"/>
  <c r="T5614" i="2" s="1"/>
  <c r="P5613" i="2"/>
  <c r="T5613" i="2" s="1"/>
  <c r="P5612" i="2"/>
  <c r="T5612" i="2" s="1"/>
  <c r="P5611" i="2"/>
  <c r="T5611" i="2" s="1"/>
  <c r="P5610" i="2"/>
  <c r="T5610" i="2" s="1"/>
  <c r="P5609" i="2"/>
  <c r="T5609" i="2" s="1"/>
  <c r="P5608" i="2"/>
  <c r="T5608" i="2" s="1"/>
  <c r="P5607" i="2"/>
  <c r="T5607" i="2" s="1"/>
  <c r="P5606" i="2"/>
  <c r="T5606" i="2" s="1"/>
  <c r="P5605" i="2"/>
  <c r="T5605" i="2" s="1"/>
  <c r="P5604" i="2"/>
  <c r="T5604" i="2" s="1"/>
  <c r="P5603" i="2"/>
  <c r="T5603" i="2" s="1"/>
  <c r="P5602" i="2"/>
  <c r="T5602" i="2" s="1"/>
  <c r="P5601" i="2"/>
  <c r="T5601" i="2" s="1"/>
  <c r="P5600" i="2"/>
  <c r="T5600" i="2" s="1"/>
  <c r="P5599" i="2"/>
  <c r="T5599" i="2" s="1"/>
  <c r="P5598" i="2"/>
  <c r="T5598" i="2" s="1"/>
  <c r="P5597" i="2"/>
  <c r="T5597" i="2" s="1"/>
  <c r="P5596" i="2"/>
  <c r="T5596" i="2" s="1"/>
  <c r="P5595" i="2"/>
  <c r="T5595" i="2" s="1"/>
  <c r="P5594" i="2"/>
  <c r="T5594" i="2" s="1"/>
  <c r="P5593" i="2"/>
  <c r="T5593" i="2" s="1"/>
  <c r="P5592" i="2"/>
  <c r="T5592" i="2" s="1"/>
  <c r="P5591" i="2"/>
  <c r="T5591" i="2" s="1"/>
  <c r="P5590" i="2"/>
  <c r="T5590" i="2" s="1"/>
  <c r="P5589" i="2"/>
  <c r="T5589" i="2" s="1"/>
  <c r="P5588" i="2"/>
  <c r="T5588" i="2" s="1"/>
  <c r="P5587" i="2"/>
  <c r="T5587" i="2" s="1"/>
  <c r="P5586" i="2"/>
  <c r="T5586" i="2" s="1"/>
  <c r="P5585" i="2"/>
  <c r="T5585" i="2" s="1"/>
  <c r="P5584" i="2"/>
  <c r="T5584" i="2" s="1"/>
  <c r="P5583" i="2"/>
  <c r="T5583" i="2" s="1"/>
  <c r="P5582" i="2"/>
  <c r="T5582" i="2" s="1"/>
  <c r="P5581" i="2"/>
  <c r="T5581" i="2" s="1"/>
  <c r="P5580" i="2"/>
  <c r="T5580" i="2" s="1"/>
  <c r="P5579" i="2"/>
  <c r="T5579" i="2" s="1"/>
  <c r="P5578" i="2"/>
  <c r="T5578" i="2" s="1"/>
  <c r="P5577" i="2"/>
  <c r="T5577" i="2" s="1"/>
  <c r="P5576" i="2"/>
  <c r="T5576" i="2" s="1"/>
  <c r="P5575" i="2"/>
  <c r="T5575" i="2" s="1"/>
  <c r="P5574" i="2"/>
  <c r="P5573" i="2"/>
  <c r="T5573" i="2" s="1"/>
  <c r="P5572" i="2"/>
  <c r="T5572" i="2" s="1"/>
  <c r="P5571" i="2"/>
  <c r="T5571" i="2" s="1"/>
  <c r="P5570" i="2"/>
  <c r="T5570" i="2" s="1"/>
  <c r="P5569" i="2"/>
  <c r="T5569" i="2" s="1"/>
  <c r="P5568" i="2"/>
  <c r="T5568" i="2" s="1"/>
  <c r="P5567" i="2"/>
  <c r="T5567" i="2" s="1"/>
  <c r="P5566" i="2"/>
  <c r="T5566" i="2" s="1"/>
  <c r="P5565" i="2"/>
  <c r="T5565" i="2" s="1"/>
  <c r="P5564" i="2"/>
  <c r="T5564" i="2" s="1"/>
  <c r="P5563" i="2"/>
  <c r="T5563" i="2" s="1"/>
  <c r="P5562" i="2"/>
  <c r="T5562" i="2" s="1"/>
  <c r="P5561" i="2"/>
  <c r="T5561" i="2" s="1"/>
  <c r="P5560" i="2"/>
  <c r="T5560" i="2" s="1"/>
  <c r="P5559" i="2"/>
  <c r="T5559" i="2" s="1"/>
  <c r="P5558" i="2"/>
  <c r="T5558" i="2" s="1"/>
  <c r="P5557" i="2"/>
  <c r="T5557" i="2" s="1"/>
  <c r="P5556" i="2"/>
  <c r="T5556" i="2" s="1"/>
  <c r="P5555" i="2"/>
  <c r="T5555" i="2" s="1"/>
  <c r="P5554" i="2"/>
  <c r="T5554" i="2" s="1"/>
  <c r="P5553" i="2"/>
  <c r="T5553" i="2" s="1"/>
  <c r="P5552" i="2"/>
  <c r="T5552" i="2" s="1"/>
  <c r="P5551" i="2"/>
  <c r="T5551" i="2" s="1"/>
  <c r="P5550" i="2"/>
  <c r="T5550" i="2" s="1"/>
  <c r="P5549" i="2"/>
  <c r="T5549" i="2" s="1"/>
  <c r="P5548" i="2"/>
  <c r="T5548" i="2" s="1"/>
  <c r="P5547" i="2"/>
  <c r="T5547" i="2" s="1"/>
  <c r="P5546" i="2"/>
  <c r="T5546" i="2" s="1"/>
  <c r="P5545" i="2"/>
  <c r="T5545" i="2" s="1"/>
  <c r="P5544" i="2"/>
  <c r="T5544" i="2" s="1"/>
  <c r="P5543" i="2"/>
  <c r="T5543" i="2" s="1"/>
  <c r="P5542" i="2"/>
  <c r="T5542" i="2" s="1"/>
  <c r="P5541" i="2"/>
  <c r="T5541" i="2" s="1"/>
  <c r="P5540" i="2"/>
  <c r="T5540" i="2" s="1"/>
  <c r="P5539" i="2"/>
  <c r="T5539" i="2" s="1"/>
  <c r="P5538" i="2"/>
  <c r="T5538" i="2" s="1"/>
  <c r="P5537" i="2"/>
  <c r="T5537" i="2" s="1"/>
  <c r="P5536" i="2"/>
  <c r="T5536" i="2" s="1"/>
  <c r="P5535" i="2"/>
  <c r="T5535" i="2" s="1"/>
  <c r="P5534" i="2"/>
  <c r="T5534" i="2" s="1"/>
  <c r="P5533" i="2"/>
  <c r="T5533" i="2" s="1"/>
  <c r="P5532" i="2"/>
  <c r="T5532" i="2" s="1"/>
  <c r="P5531" i="2"/>
  <c r="T5531" i="2" s="1"/>
  <c r="P5530" i="2"/>
  <c r="T5530" i="2" s="1"/>
  <c r="P5529" i="2"/>
  <c r="T5529" i="2" s="1"/>
  <c r="P5528" i="2"/>
  <c r="T5528" i="2" s="1"/>
  <c r="P5527" i="2"/>
  <c r="T5527" i="2" s="1"/>
  <c r="P5526" i="2"/>
  <c r="T5526" i="2" s="1"/>
  <c r="P5525" i="2"/>
  <c r="T5525" i="2" s="1"/>
  <c r="P5524" i="2"/>
  <c r="T5524" i="2" s="1"/>
  <c r="P5523" i="2"/>
  <c r="T5523" i="2" s="1"/>
  <c r="P5522" i="2"/>
  <c r="T5522" i="2" s="1"/>
  <c r="P5521" i="2"/>
  <c r="T5521" i="2" s="1"/>
  <c r="P5520" i="2"/>
  <c r="T5520" i="2" s="1"/>
  <c r="P5519" i="2"/>
  <c r="T5519" i="2" s="1"/>
  <c r="P5518" i="2"/>
  <c r="T5518" i="2" s="1"/>
  <c r="P5517" i="2"/>
  <c r="T5517" i="2" s="1"/>
  <c r="P5516" i="2"/>
  <c r="T5516" i="2" s="1"/>
  <c r="P5515" i="2"/>
  <c r="T5515" i="2" s="1"/>
  <c r="P5514" i="2"/>
  <c r="T5514" i="2" s="1"/>
  <c r="P5513" i="2"/>
  <c r="T5513" i="2" s="1"/>
  <c r="P5512" i="2"/>
  <c r="T5512" i="2" s="1"/>
  <c r="P5511" i="2"/>
  <c r="T5511" i="2" s="1"/>
  <c r="P5510" i="2"/>
  <c r="T5510" i="2" s="1"/>
  <c r="P5509" i="2"/>
  <c r="T5509" i="2" s="1"/>
  <c r="P5508" i="2"/>
  <c r="T5508" i="2" s="1"/>
  <c r="P5507" i="2"/>
  <c r="T5507" i="2" s="1"/>
  <c r="P5506" i="2"/>
  <c r="T5506" i="2" s="1"/>
  <c r="P5505" i="2"/>
  <c r="T5505" i="2" s="1"/>
  <c r="P5504" i="2"/>
  <c r="T5504" i="2" s="1"/>
  <c r="P5503" i="2"/>
  <c r="T5503" i="2" s="1"/>
  <c r="P5502" i="2"/>
  <c r="T5502" i="2" s="1"/>
  <c r="P5501" i="2"/>
  <c r="T5501" i="2" s="1"/>
  <c r="P5500" i="2"/>
  <c r="T5500" i="2" s="1"/>
  <c r="P5499" i="2"/>
  <c r="T5499" i="2" s="1"/>
  <c r="P5498" i="2"/>
  <c r="T5498" i="2" s="1"/>
  <c r="P5497" i="2"/>
  <c r="T5497" i="2" s="1"/>
  <c r="P5496" i="2"/>
  <c r="T5496" i="2" s="1"/>
  <c r="P5495" i="2"/>
  <c r="T5495" i="2" s="1"/>
  <c r="P5494" i="2"/>
  <c r="T5494" i="2" s="1"/>
  <c r="P5493" i="2"/>
  <c r="T5493" i="2" s="1"/>
  <c r="P5492" i="2"/>
  <c r="T5492" i="2" s="1"/>
  <c r="P5491" i="2"/>
  <c r="T5491" i="2" s="1"/>
  <c r="P5490" i="2"/>
  <c r="T5490" i="2" s="1"/>
  <c r="P5489" i="2"/>
  <c r="T5489" i="2" s="1"/>
  <c r="P5488" i="2"/>
  <c r="T5488" i="2" s="1"/>
  <c r="P5487" i="2"/>
  <c r="T5487" i="2" s="1"/>
  <c r="P5486" i="2"/>
  <c r="T5486" i="2" s="1"/>
  <c r="P5485" i="2"/>
  <c r="T5485" i="2" s="1"/>
  <c r="P5484" i="2"/>
  <c r="T5484" i="2" s="1"/>
  <c r="P5483" i="2"/>
  <c r="T5483" i="2" s="1"/>
  <c r="P5482" i="2"/>
  <c r="T5482" i="2" s="1"/>
  <c r="P5481" i="2"/>
  <c r="T5481" i="2" s="1"/>
  <c r="P5480" i="2"/>
  <c r="T5480" i="2" s="1"/>
  <c r="P5479" i="2"/>
  <c r="T5479" i="2" s="1"/>
  <c r="P5478" i="2"/>
  <c r="T5478" i="2" s="1"/>
  <c r="P5477" i="2"/>
  <c r="T5477" i="2" s="1"/>
  <c r="P5476" i="2"/>
  <c r="T5476" i="2" s="1"/>
  <c r="P5475" i="2"/>
  <c r="T5475" i="2" s="1"/>
  <c r="P5474" i="2"/>
  <c r="T5474" i="2" s="1"/>
  <c r="P5473" i="2"/>
  <c r="T5473" i="2" s="1"/>
  <c r="P5472" i="2"/>
  <c r="T5472" i="2" s="1"/>
  <c r="P5471" i="2"/>
  <c r="T5471" i="2" s="1"/>
  <c r="P5470" i="2"/>
  <c r="T5470" i="2" s="1"/>
  <c r="P5469" i="2"/>
  <c r="T5469" i="2" s="1"/>
  <c r="P5468" i="2"/>
  <c r="T5468" i="2" s="1"/>
  <c r="P5467" i="2"/>
  <c r="T5467" i="2" s="1"/>
  <c r="P5466" i="2"/>
  <c r="T5466" i="2" s="1"/>
  <c r="P5465" i="2"/>
  <c r="T5465" i="2" s="1"/>
  <c r="P5464" i="2"/>
  <c r="T5464" i="2" s="1"/>
  <c r="P5463" i="2"/>
  <c r="T5463" i="2" s="1"/>
  <c r="P5462" i="2"/>
  <c r="T5462" i="2" s="1"/>
  <c r="P5461" i="2"/>
  <c r="T5461" i="2" s="1"/>
  <c r="P5460" i="2"/>
  <c r="T5460" i="2" s="1"/>
  <c r="P5459" i="2"/>
  <c r="T5459" i="2" s="1"/>
  <c r="P5458" i="2"/>
  <c r="T5458" i="2" s="1"/>
  <c r="P5457" i="2"/>
  <c r="T5457" i="2" s="1"/>
  <c r="P5456" i="2"/>
  <c r="T5456" i="2" s="1"/>
  <c r="P5455" i="2"/>
  <c r="T5455" i="2" s="1"/>
  <c r="P5454" i="2"/>
  <c r="T5454" i="2" s="1"/>
  <c r="P5453" i="2"/>
  <c r="T5453" i="2" s="1"/>
  <c r="P5452" i="2"/>
  <c r="T5452" i="2" s="1"/>
  <c r="P5451" i="2"/>
  <c r="T5451" i="2" s="1"/>
  <c r="P5450" i="2"/>
  <c r="T5450" i="2" s="1"/>
  <c r="P5449" i="2"/>
  <c r="T5449" i="2" s="1"/>
  <c r="P5448" i="2"/>
  <c r="T5448" i="2" s="1"/>
  <c r="P5447" i="2"/>
  <c r="T5447" i="2" s="1"/>
  <c r="P5446" i="2"/>
  <c r="T5446" i="2" s="1"/>
  <c r="P5445" i="2"/>
  <c r="T5445" i="2" s="1"/>
  <c r="P5444" i="2"/>
  <c r="T5444" i="2" s="1"/>
  <c r="P5443" i="2"/>
  <c r="T5443" i="2" s="1"/>
  <c r="P5442" i="2"/>
  <c r="T5442" i="2" s="1"/>
  <c r="P5441" i="2"/>
  <c r="T5441" i="2" s="1"/>
  <c r="P5440" i="2"/>
  <c r="T5440" i="2" s="1"/>
  <c r="P5439" i="2"/>
  <c r="T5439" i="2" s="1"/>
  <c r="P5438" i="2"/>
  <c r="T5438" i="2" s="1"/>
  <c r="P5437" i="2"/>
  <c r="T5437" i="2" s="1"/>
  <c r="P5436" i="2"/>
  <c r="T5436" i="2" s="1"/>
  <c r="P5435" i="2"/>
  <c r="T5435" i="2" s="1"/>
  <c r="P5434" i="2"/>
  <c r="T5434" i="2" s="1"/>
  <c r="P5433" i="2"/>
  <c r="T5433" i="2" s="1"/>
  <c r="P5432" i="2"/>
  <c r="T5432" i="2" s="1"/>
  <c r="P5431" i="2"/>
  <c r="T5431" i="2" s="1"/>
  <c r="P5430" i="2"/>
  <c r="T5430" i="2" s="1"/>
  <c r="P5429" i="2"/>
  <c r="T5429" i="2" s="1"/>
  <c r="P5428" i="2"/>
  <c r="T5428" i="2" s="1"/>
  <c r="P5427" i="2"/>
  <c r="T5427" i="2" s="1"/>
  <c r="P5426" i="2"/>
  <c r="T5426" i="2" s="1"/>
  <c r="P5425" i="2"/>
  <c r="T5425" i="2" s="1"/>
  <c r="P5424" i="2"/>
  <c r="T5424" i="2" s="1"/>
  <c r="P5423" i="2"/>
  <c r="T5423" i="2" s="1"/>
  <c r="P5422" i="2"/>
  <c r="T5422" i="2" s="1"/>
  <c r="P5421" i="2"/>
  <c r="T5421" i="2" s="1"/>
  <c r="P5420" i="2"/>
  <c r="T5420" i="2" s="1"/>
  <c r="P5419" i="2"/>
  <c r="T5419" i="2" s="1"/>
  <c r="P5418" i="2"/>
  <c r="T5418" i="2" s="1"/>
  <c r="P5417" i="2"/>
  <c r="T5417" i="2" s="1"/>
  <c r="P5416" i="2"/>
  <c r="T5416" i="2" s="1"/>
  <c r="P5415" i="2"/>
  <c r="T5415" i="2" s="1"/>
  <c r="P5414" i="2"/>
  <c r="T5414" i="2" s="1"/>
  <c r="P5413" i="2"/>
  <c r="T5413" i="2" s="1"/>
  <c r="P5412" i="2"/>
  <c r="T5412" i="2" s="1"/>
  <c r="P5411" i="2"/>
  <c r="T5411" i="2" s="1"/>
  <c r="P5410" i="2"/>
  <c r="T5410" i="2" s="1"/>
  <c r="P5409" i="2"/>
  <c r="T5409" i="2" s="1"/>
  <c r="P5408" i="2"/>
  <c r="T5408" i="2" s="1"/>
  <c r="P5407" i="2"/>
  <c r="T5407" i="2" s="1"/>
  <c r="P5406" i="2"/>
  <c r="T5406" i="2" s="1"/>
  <c r="P5405" i="2"/>
  <c r="T5405" i="2" s="1"/>
  <c r="P5404" i="2"/>
  <c r="T5404" i="2" s="1"/>
  <c r="P5403" i="2"/>
  <c r="T5403" i="2" s="1"/>
  <c r="P5402" i="2"/>
  <c r="T5402" i="2" s="1"/>
  <c r="P5401" i="2"/>
  <c r="T5401" i="2" s="1"/>
  <c r="P5400" i="2"/>
  <c r="T5400" i="2" s="1"/>
  <c r="P5399" i="2"/>
  <c r="T5399" i="2" s="1"/>
  <c r="P5398" i="2"/>
  <c r="T5398" i="2" s="1"/>
  <c r="P5397" i="2"/>
  <c r="T5397" i="2" s="1"/>
  <c r="P5396" i="2"/>
  <c r="T5396" i="2" s="1"/>
  <c r="P5395" i="2"/>
  <c r="T5395" i="2" s="1"/>
  <c r="P5394" i="2"/>
  <c r="T5394" i="2" s="1"/>
  <c r="P5393" i="2"/>
  <c r="T5393" i="2" s="1"/>
  <c r="P5392" i="2"/>
  <c r="T5392" i="2" s="1"/>
  <c r="P5391" i="2"/>
  <c r="T5391" i="2" s="1"/>
  <c r="P5390" i="2"/>
  <c r="T5390" i="2" s="1"/>
  <c r="P5389" i="2"/>
  <c r="T5389" i="2" s="1"/>
  <c r="P5388" i="2"/>
  <c r="T5388" i="2" s="1"/>
  <c r="P5387" i="2"/>
  <c r="T5387" i="2" s="1"/>
  <c r="P5386" i="2"/>
  <c r="T5386" i="2" s="1"/>
  <c r="P5385" i="2"/>
  <c r="T5385" i="2" s="1"/>
  <c r="P5384" i="2"/>
  <c r="T5384" i="2" s="1"/>
  <c r="P5383" i="2"/>
  <c r="T5383" i="2" s="1"/>
  <c r="P5382" i="2"/>
  <c r="T5382" i="2" s="1"/>
  <c r="P5381" i="2"/>
  <c r="T5381" i="2" s="1"/>
  <c r="P5380" i="2"/>
  <c r="T5380" i="2" s="1"/>
  <c r="P5379" i="2"/>
  <c r="T5379" i="2" s="1"/>
  <c r="P5378" i="2"/>
  <c r="T5378" i="2" s="1"/>
  <c r="P5377" i="2"/>
  <c r="T5377" i="2" s="1"/>
  <c r="P5376" i="2"/>
  <c r="T5376" i="2" s="1"/>
  <c r="P5375" i="2"/>
  <c r="T5375" i="2" s="1"/>
  <c r="P5374" i="2"/>
  <c r="T5374" i="2" s="1"/>
  <c r="P5373" i="2"/>
  <c r="T5373" i="2" s="1"/>
  <c r="P5372" i="2"/>
  <c r="T5372" i="2" s="1"/>
  <c r="P5371" i="2"/>
  <c r="T5371" i="2" s="1"/>
  <c r="P5370" i="2"/>
  <c r="T5370" i="2" s="1"/>
  <c r="P5369" i="2"/>
  <c r="T5369" i="2" s="1"/>
  <c r="P5368" i="2"/>
  <c r="T5368" i="2" s="1"/>
  <c r="P5367" i="2"/>
  <c r="T5367" i="2" s="1"/>
  <c r="P5366" i="2"/>
  <c r="T5366" i="2" s="1"/>
  <c r="P5365" i="2"/>
  <c r="T5365" i="2" s="1"/>
  <c r="P5364" i="2"/>
  <c r="T5364" i="2" s="1"/>
  <c r="P5363" i="2"/>
  <c r="T5363" i="2" s="1"/>
  <c r="P5362" i="2"/>
  <c r="T5362" i="2" s="1"/>
  <c r="P5361" i="2"/>
  <c r="P5360" i="2"/>
  <c r="T5360" i="2" s="1"/>
  <c r="P5359" i="2"/>
  <c r="T5359" i="2" s="1"/>
  <c r="P5358" i="2"/>
  <c r="T5358" i="2" s="1"/>
  <c r="P5357" i="2"/>
  <c r="T5357" i="2" s="1"/>
  <c r="P5356" i="2"/>
  <c r="T5356" i="2" s="1"/>
  <c r="P5355" i="2"/>
  <c r="T5355" i="2" s="1"/>
  <c r="P5354" i="2"/>
  <c r="T5354" i="2" s="1"/>
  <c r="P5353" i="2"/>
  <c r="T5353" i="2" s="1"/>
  <c r="P5352" i="2"/>
  <c r="T5352" i="2" s="1"/>
  <c r="P5351" i="2"/>
  <c r="T5351" i="2" s="1"/>
  <c r="P5350" i="2"/>
  <c r="T5350" i="2" s="1"/>
  <c r="P5349" i="2"/>
  <c r="T5349" i="2" s="1"/>
  <c r="P5348" i="2"/>
  <c r="T5348" i="2" s="1"/>
  <c r="P5347" i="2"/>
  <c r="T5347" i="2" s="1"/>
  <c r="P5346" i="2"/>
  <c r="T5346" i="2" s="1"/>
  <c r="P5345" i="2"/>
  <c r="T5345" i="2" s="1"/>
  <c r="P5344" i="2"/>
  <c r="T5344" i="2" s="1"/>
  <c r="P5343" i="2"/>
  <c r="T5343" i="2" s="1"/>
  <c r="P5342" i="2"/>
  <c r="T5342" i="2" s="1"/>
  <c r="P5341" i="2"/>
  <c r="T5341" i="2" s="1"/>
  <c r="P5340" i="2"/>
  <c r="T5340" i="2" s="1"/>
  <c r="P5339" i="2"/>
  <c r="T5339" i="2" s="1"/>
  <c r="P5338" i="2"/>
  <c r="T5338" i="2" s="1"/>
  <c r="P5337" i="2"/>
  <c r="T5337" i="2" s="1"/>
  <c r="P5336" i="2"/>
  <c r="T5336" i="2" s="1"/>
  <c r="P5335" i="2"/>
  <c r="T5335" i="2" s="1"/>
  <c r="P5334" i="2"/>
  <c r="T5334" i="2" s="1"/>
  <c r="P5333" i="2"/>
  <c r="T5333" i="2" s="1"/>
  <c r="P5332" i="2"/>
  <c r="T5332" i="2" s="1"/>
  <c r="P5331" i="2"/>
  <c r="T5331" i="2" s="1"/>
  <c r="P5330" i="2"/>
  <c r="T5330" i="2" s="1"/>
  <c r="P5329" i="2"/>
  <c r="T5329" i="2" s="1"/>
  <c r="P5328" i="2"/>
  <c r="T5328" i="2" s="1"/>
  <c r="P5327" i="2"/>
  <c r="T5327" i="2" s="1"/>
  <c r="P5326" i="2"/>
  <c r="T5326" i="2" s="1"/>
  <c r="P5325" i="2"/>
  <c r="T5325" i="2" s="1"/>
  <c r="P5324" i="2"/>
  <c r="T5324" i="2" s="1"/>
  <c r="P5323" i="2"/>
  <c r="T5323" i="2" s="1"/>
  <c r="P5322" i="2"/>
  <c r="T5322" i="2" s="1"/>
  <c r="P5321" i="2"/>
  <c r="T5321" i="2" s="1"/>
  <c r="P5320" i="2"/>
  <c r="T5320" i="2" s="1"/>
  <c r="P5319" i="2"/>
  <c r="T5319" i="2" s="1"/>
  <c r="P5318" i="2"/>
  <c r="T5318" i="2" s="1"/>
  <c r="P5317" i="2"/>
  <c r="T5317" i="2" s="1"/>
  <c r="P5316" i="2"/>
  <c r="T5316" i="2" s="1"/>
  <c r="P5315" i="2"/>
  <c r="T5315" i="2" s="1"/>
  <c r="P5314" i="2"/>
  <c r="T5314" i="2" s="1"/>
  <c r="P5313" i="2"/>
  <c r="T5313" i="2" s="1"/>
  <c r="P5312" i="2"/>
  <c r="T5312" i="2" s="1"/>
  <c r="P5311" i="2"/>
  <c r="T5311" i="2" s="1"/>
  <c r="P5310" i="2"/>
  <c r="T5310" i="2" s="1"/>
  <c r="P5309" i="2"/>
  <c r="T5309" i="2" s="1"/>
  <c r="P5308" i="2"/>
  <c r="T5308" i="2" s="1"/>
  <c r="P5307" i="2"/>
  <c r="T5307" i="2" s="1"/>
  <c r="P5306" i="2"/>
  <c r="T5306" i="2" s="1"/>
  <c r="P5305" i="2"/>
  <c r="T5305" i="2" s="1"/>
  <c r="P5304" i="2"/>
  <c r="T5304" i="2" s="1"/>
  <c r="P5303" i="2"/>
  <c r="T5303" i="2" s="1"/>
  <c r="P5302" i="2"/>
  <c r="T5302" i="2" s="1"/>
  <c r="P5301" i="2"/>
  <c r="T5301" i="2" s="1"/>
  <c r="P5300" i="2"/>
  <c r="T5300" i="2" s="1"/>
  <c r="P5299" i="2"/>
  <c r="T5299" i="2" s="1"/>
  <c r="P5298" i="2"/>
  <c r="T5298" i="2" s="1"/>
  <c r="P5297" i="2"/>
  <c r="T5297" i="2" s="1"/>
  <c r="P5296" i="2"/>
  <c r="T5296" i="2" s="1"/>
  <c r="P5295" i="2"/>
  <c r="T5295" i="2" s="1"/>
  <c r="P5294" i="2"/>
  <c r="T5294" i="2" s="1"/>
  <c r="P5293" i="2"/>
  <c r="T5293" i="2" s="1"/>
  <c r="P5292" i="2"/>
  <c r="T5292" i="2" s="1"/>
  <c r="P5291" i="2"/>
  <c r="T5291" i="2" s="1"/>
  <c r="P5290" i="2"/>
  <c r="T5290" i="2" s="1"/>
  <c r="P5289" i="2"/>
  <c r="T5289" i="2" s="1"/>
  <c r="P5288" i="2"/>
  <c r="T5288" i="2" s="1"/>
  <c r="P5287" i="2"/>
  <c r="T5287" i="2" s="1"/>
  <c r="P5286" i="2"/>
  <c r="T5286" i="2" s="1"/>
  <c r="P5285" i="2"/>
  <c r="T5285" i="2" s="1"/>
  <c r="P5284" i="2"/>
  <c r="T5284" i="2" s="1"/>
  <c r="P5283" i="2"/>
  <c r="T5283" i="2" s="1"/>
  <c r="P5282" i="2"/>
  <c r="T5282" i="2" s="1"/>
  <c r="P5281" i="2"/>
  <c r="T5281" i="2" s="1"/>
  <c r="P5280" i="2"/>
  <c r="T5280" i="2" s="1"/>
  <c r="P5279" i="2"/>
  <c r="T5279" i="2" s="1"/>
  <c r="P5278" i="2"/>
  <c r="T5278" i="2" s="1"/>
  <c r="P5277" i="2"/>
  <c r="T5277" i="2" s="1"/>
  <c r="P5276" i="2"/>
  <c r="T5276" i="2" s="1"/>
  <c r="P5275" i="2"/>
  <c r="T5275" i="2" s="1"/>
  <c r="P5274" i="2"/>
  <c r="T5274" i="2" s="1"/>
  <c r="P5273" i="2"/>
  <c r="T5273" i="2" s="1"/>
  <c r="P5272" i="2"/>
  <c r="T5272" i="2" s="1"/>
  <c r="P5271" i="2"/>
  <c r="T5271" i="2" s="1"/>
  <c r="P5270" i="2"/>
  <c r="T5270" i="2" s="1"/>
  <c r="P5269" i="2"/>
  <c r="T5269" i="2" s="1"/>
  <c r="P5268" i="2"/>
  <c r="T5268" i="2" s="1"/>
  <c r="P5267" i="2"/>
  <c r="T5267" i="2" s="1"/>
  <c r="P5266" i="2"/>
  <c r="T5266" i="2" s="1"/>
  <c r="P5265" i="2"/>
  <c r="T5265" i="2" s="1"/>
  <c r="P5264" i="2"/>
  <c r="T5264" i="2" s="1"/>
  <c r="P5263" i="2"/>
  <c r="T5263" i="2" s="1"/>
  <c r="P5262" i="2"/>
  <c r="T5262" i="2" s="1"/>
  <c r="P5261" i="2"/>
  <c r="T5261" i="2" s="1"/>
  <c r="P5260" i="2"/>
  <c r="T5260" i="2" s="1"/>
  <c r="P5259" i="2"/>
  <c r="T5259" i="2" s="1"/>
  <c r="P5258" i="2"/>
  <c r="T5258" i="2" s="1"/>
  <c r="P5257" i="2"/>
  <c r="T5257" i="2" s="1"/>
  <c r="P5256" i="2"/>
  <c r="T5256" i="2" s="1"/>
  <c r="P5255" i="2"/>
  <c r="T5255" i="2" s="1"/>
  <c r="P5254" i="2"/>
  <c r="T5254" i="2" s="1"/>
  <c r="P5253" i="2"/>
  <c r="T5253" i="2" s="1"/>
  <c r="P5252" i="2"/>
  <c r="T5252" i="2" s="1"/>
  <c r="P5251" i="2"/>
  <c r="T5251" i="2" s="1"/>
  <c r="P5250" i="2"/>
  <c r="T5250" i="2" s="1"/>
  <c r="P5249" i="2"/>
  <c r="T5249" i="2" s="1"/>
  <c r="P5248" i="2"/>
  <c r="T5248" i="2" s="1"/>
  <c r="P5247" i="2"/>
  <c r="T5247" i="2" s="1"/>
  <c r="P5246" i="2"/>
  <c r="T5246" i="2" s="1"/>
  <c r="P5245" i="2"/>
  <c r="T5245" i="2" s="1"/>
  <c r="P5244" i="2"/>
  <c r="T5244" i="2" s="1"/>
  <c r="P5243" i="2"/>
  <c r="T5243" i="2" s="1"/>
  <c r="P5242" i="2"/>
  <c r="T5242" i="2" s="1"/>
  <c r="P5241" i="2"/>
  <c r="T5241" i="2" s="1"/>
  <c r="P5240" i="2"/>
  <c r="T5240" i="2" s="1"/>
  <c r="P5239" i="2"/>
  <c r="T5239" i="2" s="1"/>
  <c r="P5238" i="2"/>
  <c r="T5238" i="2" s="1"/>
  <c r="P5237" i="2"/>
  <c r="T5237" i="2" s="1"/>
  <c r="P5236" i="2"/>
  <c r="T5236" i="2" s="1"/>
  <c r="P5235" i="2"/>
  <c r="T5235" i="2" s="1"/>
  <c r="P5234" i="2"/>
  <c r="T5234" i="2" s="1"/>
  <c r="P5233" i="2"/>
  <c r="T5233" i="2" s="1"/>
  <c r="P5232" i="2"/>
  <c r="T5232" i="2" s="1"/>
  <c r="P5231" i="2"/>
  <c r="T5231" i="2" s="1"/>
  <c r="P5230" i="2"/>
  <c r="T5230" i="2" s="1"/>
  <c r="P5229" i="2"/>
  <c r="T5229" i="2" s="1"/>
  <c r="P5228" i="2"/>
  <c r="T5228" i="2" s="1"/>
  <c r="P5227" i="2"/>
  <c r="T5227" i="2" s="1"/>
  <c r="P5226" i="2"/>
  <c r="T5226" i="2" s="1"/>
  <c r="P5225" i="2"/>
  <c r="T5225" i="2" s="1"/>
  <c r="P5224" i="2"/>
  <c r="T5224" i="2" s="1"/>
  <c r="P5223" i="2"/>
  <c r="T5223" i="2" s="1"/>
  <c r="P5222" i="2"/>
  <c r="T5222" i="2" s="1"/>
  <c r="P5221" i="2"/>
  <c r="T5221" i="2" s="1"/>
  <c r="P5220" i="2"/>
  <c r="T5220" i="2" s="1"/>
  <c r="P5219" i="2"/>
  <c r="T5219" i="2" s="1"/>
  <c r="P5218" i="2"/>
  <c r="T5218" i="2" s="1"/>
  <c r="P5217" i="2"/>
  <c r="T5217" i="2" s="1"/>
  <c r="P5216" i="2"/>
  <c r="T5216" i="2" s="1"/>
  <c r="P5215" i="2"/>
  <c r="T5215" i="2" s="1"/>
  <c r="P5214" i="2"/>
  <c r="T5214" i="2" s="1"/>
  <c r="P5213" i="2"/>
  <c r="T5213" i="2" s="1"/>
  <c r="P5212" i="2"/>
  <c r="T5212" i="2" s="1"/>
  <c r="P5211" i="2"/>
  <c r="T5211" i="2" s="1"/>
  <c r="P5210" i="2"/>
  <c r="T5210" i="2" s="1"/>
  <c r="P5209" i="2"/>
  <c r="T5209" i="2" s="1"/>
  <c r="P5208" i="2"/>
  <c r="T5208" i="2" s="1"/>
  <c r="P5207" i="2"/>
  <c r="T5207" i="2" s="1"/>
  <c r="P5206" i="2"/>
  <c r="T5206" i="2" s="1"/>
  <c r="P5205" i="2"/>
  <c r="T5205" i="2" s="1"/>
  <c r="P5204" i="2"/>
  <c r="T5204" i="2" s="1"/>
  <c r="P5203" i="2"/>
  <c r="T5203" i="2" s="1"/>
  <c r="P5202" i="2"/>
  <c r="T5202" i="2" s="1"/>
  <c r="P5201" i="2"/>
  <c r="T5201" i="2" s="1"/>
  <c r="P5200" i="2"/>
  <c r="T5200" i="2" s="1"/>
  <c r="P5199" i="2"/>
  <c r="T5199" i="2" s="1"/>
  <c r="P5198" i="2"/>
  <c r="T5198" i="2" s="1"/>
  <c r="P5197" i="2"/>
  <c r="T5197" i="2" s="1"/>
  <c r="P5196" i="2"/>
  <c r="T5196" i="2" s="1"/>
  <c r="P5195" i="2"/>
  <c r="T5195" i="2" s="1"/>
  <c r="P5194" i="2"/>
  <c r="T5194" i="2" s="1"/>
  <c r="P5193" i="2"/>
  <c r="T5193" i="2" s="1"/>
  <c r="P5192" i="2"/>
  <c r="T5192" i="2" s="1"/>
  <c r="P5191" i="2"/>
  <c r="T5191" i="2" s="1"/>
  <c r="P5190" i="2"/>
  <c r="T5190" i="2" s="1"/>
  <c r="P5189" i="2"/>
  <c r="T5189" i="2" s="1"/>
  <c r="P5188" i="2"/>
  <c r="T5188" i="2" s="1"/>
  <c r="P5187" i="2"/>
  <c r="T5187" i="2" s="1"/>
  <c r="P5186" i="2"/>
  <c r="T5186" i="2" s="1"/>
  <c r="P5185" i="2"/>
  <c r="T5185" i="2" s="1"/>
  <c r="P5184" i="2"/>
  <c r="T5184" i="2" s="1"/>
  <c r="P5183" i="2"/>
  <c r="T5183" i="2" s="1"/>
  <c r="P5182" i="2"/>
  <c r="T5182" i="2" s="1"/>
  <c r="P5181" i="2"/>
  <c r="T5181" i="2" s="1"/>
  <c r="P5180" i="2"/>
  <c r="T5180" i="2" s="1"/>
  <c r="P5179" i="2"/>
  <c r="T5179" i="2" s="1"/>
  <c r="P5178" i="2"/>
  <c r="T5178" i="2" s="1"/>
  <c r="P5177" i="2"/>
  <c r="T5177" i="2" s="1"/>
  <c r="P5176" i="2"/>
  <c r="T5176" i="2" s="1"/>
  <c r="P5175" i="2"/>
  <c r="T5175" i="2" s="1"/>
  <c r="P5174" i="2"/>
  <c r="T5174" i="2" s="1"/>
  <c r="P5173" i="2"/>
  <c r="T5173" i="2" s="1"/>
  <c r="P5172" i="2"/>
  <c r="T5172" i="2" s="1"/>
  <c r="P5171" i="2"/>
  <c r="T5171" i="2" s="1"/>
  <c r="P5170" i="2"/>
  <c r="T5170" i="2" s="1"/>
  <c r="P5169" i="2"/>
  <c r="T5169" i="2" s="1"/>
  <c r="P5168" i="2"/>
  <c r="T5168" i="2" s="1"/>
  <c r="P5167" i="2"/>
  <c r="T5167" i="2" s="1"/>
  <c r="P5166" i="2"/>
  <c r="T5166" i="2" s="1"/>
  <c r="P5165" i="2"/>
  <c r="T5165" i="2" s="1"/>
  <c r="P5164" i="2"/>
  <c r="T5164" i="2" s="1"/>
  <c r="P5163" i="2"/>
  <c r="T5163" i="2" s="1"/>
  <c r="P5162" i="2"/>
  <c r="T5162" i="2" s="1"/>
  <c r="P5161" i="2"/>
  <c r="T5161" i="2" s="1"/>
  <c r="P5160" i="2"/>
  <c r="T5160" i="2" s="1"/>
  <c r="P5159" i="2"/>
  <c r="T5159" i="2" s="1"/>
  <c r="P5158" i="2"/>
  <c r="T5158" i="2" s="1"/>
  <c r="P5157" i="2"/>
  <c r="T5157" i="2" s="1"/>
  <c r="P5156" i="2"/>
  <c r="T5156" i="2" s="1"/>
  <c r="P5155" i="2"/>
  <c r="T5155" i="2" s="1"/>
  <c r="P5154" i="2"/>
  <c r="T5154" i="2" s="1"/>
  <c r="P5153" i="2"/>
  <c r="T5153" i="2" s="1"/>
  <c r="P5152" i="2"/>
  <c r="T5152" i="2" s="1"/>
  <c r="P5151" i="2"/>
  <c r="T5151" i="2" s="1"/>
  <c r="P5150" i="2"/>
  <c r="T5150" i="2" s="1"/>
  <c r="P5149" i="2"/>
  <c r="T5149" i="2" s="1"/>
  <c r="P5148" i="2"/>
  <c r="T5148" i="2" s="1"/>
  <c r="P5147" i="2"/>
  <c r="T5147" i="2" s="1"/>
  <c r="P5146" i="2"/>
  <c r="T5146" i="2" s="1"/>
  <c r="P5145" i="2"/>
  <c r="T5145" i="2" s="1"/>
  <c r="P5144" i="2"/>
  <c r="T5144" i="2" s="1"/>
  <c r="P5143" i="2"/>
  <c r="T5143" i="2" s="1"/>
  <c r="P5142" i="2"/>
  <c r="T5142" i="2" s="1"/>
  <c r="P5141" i="2"/>
  <c r="T5141" i="2" s="1"/>
  <c r="P5140" i="2"/>
  <c r="T5140" i="2" s="1"/>
  <c r="P5139" i="2"/>
  <c r="T5139" i="2" s="1"/>
  <c r="P5138" i="2"/>
  <c r="T5138" i="2" s="1"/>
  <c r="P5137" i="2"/>
  <c r="T5137" i="2" s="1"/>
  <c r="P5136" i="2"/>
  <c r="T5136" i="2" s="1"/>
  <c r="P5135" i="2"/>
  <c r="T5135" i="2" s="1"/>
  <c r="P5134" i="2"/>
  <c r="T5134" i="2" s="1"/>
  <c r="P5133" i="2"/>
  <c r="T5133" i="2" s="1"/>
  <c r="P5132" i="2"/>
  <c r="T5132" i="2" s="1"/>
  <c r="P5131" i="2"/>
  <c r="T5131" i="2" s="1"/>
  <c r="P5130" i="2"/>
  <c r="T5130" i="2" s="1"/>
  <c r="P5129" i="2"/>
  <c r="T5129" i="2" s="1"/>
  <c r="P5128" i="2"/>
  <c r="T5128" i="2" s="1"/>
  <c r="P5127" i="2"/>
  <c r="T5127" i="2" s="1"/>
  <c r="P5126" i="2"/>
  <c r="T5126" i="2" s="1"/>
  <c r="P5125" i="2"/>
  <c r="T5125" i="2" s="1"/>
  <c r="P5124" i="2"/>
  <c r="T5124" i="2" s="1"/>
  <c r="P5123" i="2"/>
  <c r="T5123" i="2" s="1"/>
  <c r="P5122" i="2"/>
  <c r="T5122" i="2" s="1"/>
  <c r="P5121" i="2"/>
  <c r="T5121" i="2" s="1"/>
  <c r="P5120" i="2"/>
  <c r="T5120" i="2" s="1"/>
  <c r="P5119" i="2"/>
  <c r="T5119" i="2" s="1"/>
  <c r="P5118" i="2"/>
  <c r="T5118" i="2" s="1"/>
  <c r="P5117" i="2"/>
  <c r="T5117" i="2" s="1"/>
  <c r="P5116" i="2"/>
  <c r="T5116" i="2" s="1"/>
  <c r="P5115" i="2"/>
  <c r="T5115" i="2" s="1"/>
  <c r="P5114" i="2"/>
  <c r="T5114" i="2" s="1"/>
  <c r="P5113" i="2"/>
  <c r="T5113" i="2" s="1"/>
  <c r="P5112" i="2"/>
  <c r="T5112" i="2" s="1"/>
  <c r="P5111" i="2"/>
  <c r="T5111" i="2" s="1"/>
  <c r="P5110" i="2"/>
  <c r="T5110" i="2" s="1"/>
  <c r="P5109" i="2"/>
  <c r="T5109" i="2" s="1"/>
  <c r="P5108" i="2"/>
  <c r="T5108" i="2" s="1"/>
  <c r="P5107" i="2"/>
  <c r="T5107" i="2" s="1"/>
  <c r="P5106" i="2"/>
  <c r="T5106" i="2" s="1"/>
  <c r="P5105" i="2"/>
  <c r="T5105" i="2" s="1"/>
  <c r="P5104" i="2"/>
  <c r="T5104" i="2" s="1"/>
  <c r="P5103" i="2"/>
  <c r="T5103" i="2" s="1"/>
  <c r="P5102" i="2"/>
  <c r="T5102" i="2" s="1"/>
  <c r="P5101" i="2"/>
  <c r="T5101" i="2" s="1"/>
  <c r="P5100" i="2"/>
  <c r="T5100" i="2" s="1"/>
  <c r="P5099" i="2"/>
  <c r="T5099" i="2" s="1"/>
  <c r="P5098" i="2"/>
  <c r="T5098" i="2" s="1"/>
  <c r="P5097" i="2"/>
  <c r="T5097" i="2" s="1"/>
  <c r="P5096" i="2"/>
  <c r="T5096" i="2" s="1"/>
  <c r="P5095" i="2"/>
  <c r="T5095" i="2" s="1"/>
  <c r="P5094" i="2"/>
  <c r="T5094" i="2" s="1"/>
  <c r="P5093" i="2"/>
  <c r="T5093" i="2" s="1"/>
  <c r="P5092" i="2"/>
  <c r="T5092" i="2" s="1"/>
  <c r="P5091" i="2"/>
  <c r="T5091" i="2" s="1"/>
  <c r="P5090" i="2"/>
  <c r="T5090" i="2" s="1"/>
  <c r="P5089" i="2"/>
  <c r="T5089" i="2" s="1"/>
  <c r="P5088" i="2"/>
  <c r="T5088" i="2" s="1"/>
  <c r="P5087" i="2"/>
  <c r="T5087" i="2" s="1"/>
  <c r="P5086" i="2"/>
  <c r="T5086" i="2" s="1"/>
  <c r="P5085" i="2"/>
  <c r="T5085" i="2" s="1"/>
  <c r="P5084" i="2"/>
  <c r="T5084" i="2" s="1"/>
  <c r="P5083" i="2"/>
  <c r="T5083" i="2" s="1"/>
  <c r="P5082" i="2"/>
  <c r="T5082" i="2" s="1"/>
  <c r="P5081" i="2"/>
  <c r="T5081" i="2" s="1"/>
  <c r="P5080" i="2"/>
  <c r="T5080" i="2" s="1"/>
  <c r="P5079" i="2"/>
  <c r="T5079" i="2" s="1"/>
  <c r="P5078" i="2"/>
  <c r="T5078" i="2" s="1"/>
  <c r="P5077" i="2"/>
  <c r="T5077" i="2" s="1"/>
  <c r="P5076" i="2"/>
  <c r="T5076" i="2" s="1"/>
  <c r="P5075" i="2"/>
  <c r="T5075" i="2" s="1"/>
  <c r="P5074" i="2"/>
  <c r="T5074" i="2" s="1"/>
  <c r="P5073" i="2"/>
  <c r="T5073" i="2" s="1"/>
  <c r="P5072" i="2"/>
  <c r="T5072" i="2" s="1"/>
  <c r="P5071" i="2"/>
  <c r="T5071" i="2" s="1"/>
  <c r="P5070" i="2"/>
  <c r="T5070" i="2" s="1"/>
  <c r="P5069" i="2"/>
  <c r="T5069" i="2" s="1"/>
  <c r="P5068" i="2"/>
  <c r="T5068" i="2" s="1"/>
  <c r="P5067" i="2"/>
  <c r="T5067" i="2" s="1"/>
  <c r="P5066" i="2"/>
  <c r="T5066" i="2" s="1"/>
  <c r="P5065" i="2"/>
  <c r="T5065" i="2" s="1"/>
  <c r="P5064" i="2"/>
  <c r="T5064" i="2" s="1"/>
  <c r="P5063" i="2"/>
  <c r="T5063" i="2" s="1"/>
  <c r="P5062" i="2"/>
  <c r="T5062" i="2" s="1"/>
  <c r="P5061" i="2"/>
  <c r="T5061" i="2" s="1"/>
  <c r="P5060" i="2"/>
  <c r="T5060" i="2" s="1"/>
  <c r="P5059" i="2"/>
  <c r="T5059" i="2" s="1"/>
  <c r="P5058" i="2"/>
  <c r="T5058" i="2" s="1"/>
  <c r="P5057" i="2"/>
  <c r="T5057" i="2" s="1"/>
  <c r="P5056" i="2"/>
  <c r="T5056" i="2" s="1"/>
  <c r="P5055" i="2"/>
  <c r="T5055" i="2" s="1"/>
  <c r="P5054" i="2"/>
  <c r="T5054" i="2" s="1"/>
  <c r="P5053" i="2"/>
  <c r="T5053" i="2" s="1"/>
  <c r="P5052" i="2"/>
  <c r="T5052" i="2" s="1"/>
  <c r="P5051" i="2"/>
  <c r="T5051" i="2" s="1"/>
  <c r="P5050" i="2"/>
  <c r="T5050" i="2" s="1"/>
  <c r="P5049" i="2"/>
  <c r="T5049" i="2" s="1"/>
  <c r="P5048" i="2"/>
  <c r="T5048" i="2" s="1"/>
  <c r="P5047" i="2"/>
  <c r="T5047" i="2" s="1"/>
  <c r="P5046" i="2"/>
  <c r="T5046" i="2" s="1"/>
  <c r="P5045" i="2"/>
  <c r="T5045" i="2" s="1"/>
  <c r="P5044" i="2"/>
  <c r="T5044" i="2" s="1"/>
  <c r="P5043" i="2"/>
  <c r="T5043" i="2" s="1"/>
  <c r="P5042" i="2"/>
  <c r="T5042" i="2" s="1"/>
  <c r="P5041" i="2"/>
  <c r="T5041" i="2" s="1"/>
  <c r="P5040" i="2"/>
  <c r="T5040" i="2" s="1"/>
  <c r="P5039" i="2"/>
  <c r="T5039" i="2" s="1"/>
  <c r="P5038" i="2"/>
  <c r="T5038" i="2" s="1"/>
  <c r="P5037" i="2"/>
  <c r="T5037" i="2" s="1"/>
  <c r="P5036" i="2"/>
  <c r="T5036" i="2" s="1"/>
  <c r="P5035" i="2"/>
  <c r="T5035" i="2" s="1"/>
  <c r="P5034" i="2"/>
  <c r="T5034" i="2" s="1"/>
  <c r="P5033" i="2"/>
  <c r="T5033" i="2" s="1"/>
  <c r="P5032" i="2"/>
  <c r="T5032" i="2" s="1"/>
  <c r="P5031" i="2"/>
  <c r="T5031" i="2" s="1"/>
  <c r="P5030" i="2"/>
  <c r="T5030" i="2" s="1"/>
  <c r="P5029" i="2"/>
  <c r="T5029" i="2" s="1"/>
  <c r="P5028" i="2"/>
  <c r="T5028" i="2" s="1"/>
  <c r="P5027" i="2"/>
  <c r="T5027" i="2" s="1"/>
  <c r="P5026" i="2"/>
  <c r="T5026" i="2" s="1"/>
  <c r="P5025" i="2"/>
  <c r="T5025" i="2" s="1"/>
  <c r="P5024" i="2"/>
  <c r="T5024" i="2" s="1"/>
  <c r="P5023" i="2"/>
  <c r="T5023" i="2" s="1"/>
  <c r="P5022" i="2"/>
  <c r="T5022" i="2" s="1"/>
  <c r="P5021" i="2"/>
  <c r="T5021" i="2" s="1"/>
  <c r="P5020" i="2"/>
  <c r="T5020" i="2" s="1"/>
  <c r="P5019" i="2"/>
  <c r="T5019" i="2" s="1"/>
  <c r="P5018" i="2"/>
  <c r="T5018" i="2" s="1"/>
  <c r="P5017" i="2"/>
  <c r="T5017" i="2" s="1"/>
  <c r="P5016" i="2"/>
  <c r="T5016" i="2" s="1"/>
  <c r="P5015" i="2"/>
  <c r="T5015" i="2" s="1"/>
  <c r="P5014" i="2"/>
  <c r="T5014" i="2" s="1"/>
  <c r="P5013" i="2"/>
  <c r="T5013" i="2" s="1"/>
  <c r="P5012" i="2"/>
  <c r="T5012" i="2" s="1"/>
  <c r="P5011" i="2"/>
  <c r="T5011" i="2" s="1"/>
  <c r="P5010" i="2"/>
  <c r="T5010" i="2" s="1"/>
  <c r="P5009" i="2"/>
  <c r="T5009" i="2" s="1"/>
  <c r="P5008" i="2"/>
  <c r="T5008" i="2" s="1"/>
  <c r="P5007" i="2"/>
  <c r="T5007" i="2" s="1"/>
  <c r="P5006" i="2"/>
  <c r="T5006" i="2" s="1"/>
  <c r="P5005" i="2"/>
  <c r="T5005" i="2" s="1"/>
  <c r="P5004" i="2"/>
  <c r="T5004" i="2" s="1"/>
  <c r="P5003" i="2"/>
  <c r="T5003" i="2" s="1"/>
  <c r="P5002" i="2"/>
  <c r="T5002" i="2" s="1"/>
  <c r="P5001" i="2"/>
  <c r="T5001" i="2" s="1"/>
  <c r="P5000" i="2"/>
  <c r="T5000" i="2" s="1"/>
  <c r="P4999" i="2"/>
  <c r="T4999" i="2" s="1"/>
  <c r="P4998" i="2"/>
  <c r="T4998" i="2" s="1"/>
  <c r="P4997" i="2"/>
  <c r="T4997" i="2" s="1"/>
  <c r="P4996" i="2"/>
  <c r="T4996" i="2" s="1"/>
  <c r="P4995" i="2"/>
  <c r="T4995" i="2" s="1"/>
  <c r="P4994" i="2"/>
  <c r="T4994" i="2" s="1"/>
  <c r="P4993" i="2"/>
  <c r="T4993" i="2" s="1"/>
  <c r="P4992" i="2"/>
  <c r="T4992" i="2" s="1"/>
  <c r="P4991" i="2"/>
  <c r="T4991" i="2" s="1"/>
  <c r="P4990" i="2"/>
  <c r="T4990" i="2" s="1"/>
  <c r="P4989" i="2"/>
  <c r="T4989" i="2" s="1"/>
  <c r="P4988" i="2"/>
  <c r="T4988" i="2" s="1"/>
  <c r="P4987" i="2"/>
  <c r="T4987" i="2" s="1"/>
  <c r="P4986" i="2"/>
  <c r="T4986" i="2" s="1"/>
  <c r="P4985" i="2"/>
  <c r="T4985" i="2" s="1"/>
  <c r="P4984" i="2"/>
  <c r="T4984" i="2" s="1"/>
  <c r="P4983" i="2"/>
  <c r="T4983" i="2" s="1"/>
  <c r="P4982" i="2"/>
  <c r="T4982" i="2" s="1"/>
  <c r="P4981" i="2"/>
  <c r="T4981" i="2" s="1"/>
  <c r="P4980" i="2"/>
  <c r="T4980" i="2" s="1"/>
  <c r="P4979" i="2"/>
  <c r="P4978" i="2"/>
  <c r="T4978" i="2" s="1"/>
  <c r="P4977" i="2"/>
  <c r="T4977" i="2" s="1"/>
  <c r="P4976" i="2"/>
  <c r="T4976" i="2" s="1"/>
  <c r="P4975" i="2"/>
  <c r="T4975" i="2" s="1"/>
  <c r="P4974" i="2"/>
  <c r="T4974" i="2" s="1"/>
  <c r="P4973" i="2"/>
  <c r="T4973" i="2" s="1"/>
  <c r="P4972" i="2"/>
  <c r="T4972" i="2" s="1"/>
  <c r="P4971" i="2"/>
  <c r="T4971" i="2" s="1"/>
  <c r="P4970" i="2"/>
  <c r="T4970" i="2" s="1"/>
  <c r="P4969" i="2"/>
  <c r="T4969" i="2" s="1"/>
  <c r="P4968" i="2"/>
  <c r="T4968" i="2" s="1"/>
  <c r="P4967" i="2"/>
  <c r="T4967" i="2" s="1"/>
  <c r="P4966" i="2"/>
  <c r="T4966" i="2" s="1"/>
  <c r="P4965" i="2"/>
  <c r="T4965" i="2" s="1"/>
  <c r="P4964" i="2"/>
  <c r="T4964" i="2" s="1"/>
  <c r="P4963" i="2"/>
  <c r="T4963" i="2" s="1"/>
  <c r="P4962" i="2"/>
  <c r="T4962" i="2" s="1"/>
  <c r="P4961" i="2"/>
  <c r="T4961" i="2" s="1"/>
  <c r="P4960" i="2"/>
  <c r="T4960" i="2" s="1"/>
  <c r="P4959" i="2"/>
  <c r="T4959" i="2" s="1"/>
  <c r="P4958" i="2"/>
  <c r="T4958" i="2" s="1"/>
  <c r="P4957" i="2"/>
  <c r="T4957" i="2" s="1"/>
  <c r="P4956" i="2"/>
  <c r="T4956" i="2" s="1"/>
  <c r="P4955" i="2"/>
  <c r="T4955" i="2" s="1"/>
  <c r="P4954" i="2"/>
  <c r="T4954" i="2" s="1"/>
  <c r="P4953" i="2"/>
  <c r="T4953" i="2" s="1"/>
  <c r="P4952" i="2"/>
  <c r="T4952" i="2" s="1"/>
  <c r="P4951" i="2"/>
  <c r="T4951" i="2" s="1"/>
  <c r="P4950" i="2"/>
  <c r="T4950" i="2" s="1"/>
  <c r="P4949" i="2"/>
  <c r="T4949" i="2" s="1"/>
  <c r="P4948" i="2"/>
  <c r="T4948" i="2" s="1"/>
  <c r="P4947" i="2"/>
  <c r="T4947" i="2" s="1"/>
  <c r="P4946" i="2"/>
  <c r="T4946" i="2" s="1"/>
  <c r="P4945" i="2"/>
  <c r="T4945" i="2" s="1"/>
  <c r="P4944" i="2"/>
  <c r="T4944" i="2" s="1"/>
  <c r="P4943" i="2"/>
  <c r="T4943" i="2" s="1"/>
  <c r="P4942" i="2"/>
  <c r="T4942" i="2" s="1"/>
  <c r="P4941" i="2"/>
  <c r="T4941" i="2" s="1"/>
  <c r="P4940" i="2"/>
  <c r="T4940" i="2" s="1"/>
  <c r="P4939" i="2"/>
  <c r="T4939" i="2" s="1"/>
  <c r="P4938" i="2"/>
  <c r="T4938" i="2" s="1"/>
  <c r="P4937" i="2"/>
  <c r="T4937" i="2" s="1"/>
  <c r="P4936" i="2"/>
  <c r="T4936" i="2" s="1"/>
  <c r="P4935" i="2"/>
  <c r="T4935" i="2" s="1"/>
  <c r="P4934" i="2"/>
  <c r="T4934" i="2" s="1"/>
  <c r="P4933" i="2"/>
  <c r="T4933" i="2" s="1"/>
  <c r="P4932" i="2"/>
  <c r="T4932" i="2" s="1"/>
  <c r="P4931" i="2"/>
  <c r="T4931" i="2" s="1"/>
  <c r="P4930" i="2"/>
  <c r="T4930" i="2" s="1"/>
  <c r="P4929" i="2"/>
  <c r="T4929" i="2" s="1"/>
  <c r="P4928" i="2"/>
  <c r="T4928" i="2" s="1"/>
  <c r="P4927" i="2"/>
  <c r="T4927" i="2" s="1"/>
  <c r="P4926" i="2"/>
  <c r="T4926" i="2" s="1"/>
  <c r="P4925" i="2"/>
  <c r="T4925" i="2" s="1"/>
  <c r="P4924" i="2"/>
  <c r="T4924" i="2" s="1"/>
  <c r="P4923" i="2"/>
  <c r="T4923" i="2" s="1"/>
  <c r="P4922" i="2"/>
  <c r="T4922" i="2" s="1"/>
  <c r="P4921" i="2"/>
  <c r="T4921" i="2" s="1"/>
  <c r="P4920" i="2"/>
  <c r="T4920" i="2" s="1"/>
  <c r="P4919" i="2"/>
  <c r="T4919" i="2" s="1"/>
  <c r="P4918" i="2"/>
  <c r="T4918" i="2" s="1"/>
  <c r="P4917" i="2"/>
  <c r="T4917" i="2" s="1"/>
  <c r="P4916" i="2"/>
  <c r="T4916" i="2" s="1"/>
  <c r="P4915" i="2"/>
  <c r="T4915" i="2" s="1"/>
  <c r="P4914" i="2"/>
  <c r="T4914" i="2" s="1"/>
  <c r="P4913" i="2"/>
  <c r="T4913" i="2" s="1"/>
  <c r="P4912" i="2"/>
  <c r="T4912" i="2" s="1"/>
  <c r="P4911" i="2"/>
  <c r="T4911" i="2" s="1"/>
  <c r="P4910" i="2"/>
  <c r="T4910" i="2" s="1"/>
  <c r="P4909" i="2"/>
  <c r="T4909" i="2" s="1"/>
  <c r="P4908" i="2"/>
  <c r="T4908" i="2" s="1"/>
  <c r="P4907" i="2"/>
  <c r="T4907" i="2" s="1"/>
  <c r="P4906" i="2"/>
  <c r="T4906" i="2" s="1"/>
  <c r="P4905" i="2"/>
  <c r="T4905" i="2" s="1"/>
  <c r="P4904" i="2"/>
  <c r="T4904" i="2" s="1"/>
  <c r="P4903" i="2"/>
  <c r="T4903" i="2" s="1"/>
  <c r="P4902" i="2"/>
  <c r="T4902" i="2" s="1"/>
  <c r="P4901" i="2"/>
  <c r="T4901" i="2" s="1"/>
  <c r="P4900" i="2"/>
  <c r="T4900" i="2" s="1"/>
  <c r="P4899" i="2"/>
  <c r="T4899" i="2" s="1"/>
  <c r="P4898" i="2"/>
  <c r="T4898" i="2" s="1"/>
  <c r="P4897" i="2"/>
  <c r="T4897" i="2" s="1"/>
  <c r="P4896" i="2"/>
  <c r="T4896" i="2" s="1"/>
  <c r="P4895" i="2"/>
  <c r="T4895" i="2" s="1"/>
  <c r="P4894" i="2"/>
  <c r="T4894" i="2" s="1"/>
  <c r="P4893" i="2"/>
  <c r="T4893" i="2" s="1"/>
  <c r="P4892" i="2"/>
  <c r="T4892" i="2" s="1"/>
  <c r="P4891" i="2"/>
  <c r="T4891" i="2" s="1"/>
  <c r="P4890" i="2"/>
  <c r="T4890" i="2" s="1"/>
  <c r="P4889" i="2"/>
  <c r="T4889" i="2" s="1"/>
  <c r="P4888" i="2"/>
  <c r="T4888" i="2" s="1"/>
  <c r="P4887" i="2"/>
  <c r="T4887" i="2" s="1"/>
  <c r="P4886" i="2"/>
  <c r="T4886" i="2" s="1"/>
  <c r="P4885" i="2"/>
  <c r="T4885" i="2" s="1"/>
  <c r="P4884" i="2"/>
  <c r="T4884" i="2" s="1"/>
  <c r="P4883" i="2"/>
  <c r="T4883" i="2" s="1"/>
  <c r="P4882" i="2"/>
  <c r="T4882" i="2" s="1"/>
  <c r="P4881" i="2"/>
  <c r="T4881" i="2" s="1"/>
  <c r="P4880" i="2"/>
  <c r="T4880" i="2" s="1"/>
  <c r="P4879" i="2"/>
  <c r="T4879" i="2" s="1"/>
  <c r="P4878" i="2"/>
  <c r="T4878" i="2" s="1"/>
  <c r="P4877" i="2"/>
  <c r="T4877" i="2" s="1"/>
  <c r="P4876" i="2"/>
  <c r="T4876" i="2" s="1"/>
  <c r="P4875" i="2"/>
  <c r="T4875" i="2" s="1"/>
  <c r="P4874" i="2"/>
  <c r="T4874" i="2" s="1"/>
  <c r="P4873" i="2"/>
  <c r="T4873" i="2" s="1"/>
  <c r="P4872" i="2"/>
  <c r="T4872" i="2" s="1"/>
  <c r="P4871" i="2"/>
  <c r="T4871" i="2" s="1"/>
  <c r="P4870" i="2"/>
  <c r="T4870" i="2" s="1"/>
  <c r="P4869" i="2"/>
  <c r="T4869" i="2" s="1"/>
  <c r="P4868" i="2"/>
  <c r="T4868" i="2" s="1"/>
  <c r="P4867" i="2"/>
  <c r="T4867" i="2" s="1"/>
  <c r="P4866" i="2"/>
  <c r="T4866" i="2" s="1"/>
  <c r="P4865" i="2"/>
  <c r="T4865" i="2" s="1"/>
  <c r="P4864" i="2"/>
  <c r="T4864" i="2" s="1"/>
  <c r="P4863" i="2"/>
  <c r="T4863" i="2" s="1"/>
  <c r="P4862" i="2"/>
  <c r="T4862" i="2" s="1"/>
  <c r="P4861" i="2"/>
  <c r="T4861" i="2" s="1"/>
  <c r="P4860" i="2"/>
  <c r="T4860" i="2" s="1"/>
  <c r="P4859" i="2"/>
  <c r="T4859" i="2" s="1"/>
  <c r="P4858" i="2"/>
  <c r="T4858" i="2" s="1"/>
  <c r="P4857" i="2"/>
  <c r="T4857" i="2" s="1"/>
  <c r="P4856" i="2"/>
  <c r="T4856" i="2" s="1"/>
  <c r="P4855" i="2"/>
  <c r="T4855" i="2" s="1"/>
  <c r="P4854" i="2"/>
  <c r="T4854" i="2" s="1"/>
  <c r="P4853" i="2"/>
  <c r="T4853" i="2" s="1"/>
  <c r="P4852" i="2"/>
  <c r="T4852" i="2" s="1"/>
  <c r="P4851" i="2"/>
  <c r="T4851" i="2" s="1"/>
  <c r="P4850" i="2"/>
  <c r="T4850" i="2" s="1"/>
  <c r="P4849" i="2"/>
  <c r="T4849" i="2" s="1"/>
  <c r="P4848" i="2"/>
  <c r="T4848" i="2" s="1"/>
  <c r="P4847" i="2"/>
  <c r="T4847" i="2" s="1"/>
  <c r="P4846" i="2"/>
  <c r="T4846" i="2" s="1"/>
  <c r="P4845" i="2"/>
  <c r="T4845" i="2" s="1"/>
  <c r="P4844" i="2"/>
  <c r="T4844" i="2" s="1"/>
  <c r="P4843" i="2"/>
  <c r="T4843" i="2" s="1"/>
  <c r="P4842" i="2"/>
  <c r="T4842" i="2" s="1"/>
  <c r="P4841" i="2"/>
  <c r="T4841" i="2" s="1"/>
  <c r="P4840" i="2"/>
  <c r="T4840" i="2" s="1"/>
  <c r="P4839" i="2"/>
  <c r="T4839" i="2" s="1"/>
  <c r="P4838" i="2"/>
  <c r="T4838" i="2" s="1"/>
  <c r="P4837" i="2"/>
  <c r="T4837" i="2" s="1"/>
  <c r="P4836" i="2"/>
  <c r="T4836" i="2" s="1"/>
  <c r="P4835" i="2"/>
  <c r="T4835" i="2" s="1"/>
  <c r="P4834" i="2"/>
  <c r="T4834" i="2" s="1"/>
  <c r="P4833" i="2"/>
  <c r="T4833" i="2" s="1"/>
  <c r="P4832" i="2"/>
  <c r="T4832" i="2" s="1"/>
  <c r="P4831" i="2"/>
  <c r="T4831" i="2" s="1"/>
  <c r="P4830" i="2"/>
  <c r="T4830" i="2" s="1"/>
  <c r="P4829" i="2"/>
  <c r="T4829" i="2" s="1"/>
  <c r="P4828" i="2"/>
  <c r="T4828" i="2" s="1"/>
  <c r="P4827" i="2"/>
  <c r="T4827" i="2" s="1"/>
  <c r="P4826" i="2"/>
  <c r="T4826" i="2" s="1"/>
  <c r="P4825" i="2"/>
  <c r="T4825" i="2" s="1"/>
  <c r="P4824" i="2"/>
  <c r="T4824" i="2" s="1"/>
  <c r="P4823" i="2"/>
  <c r="T4823" i="2" s="1"/>
  <c r="P4822" i="2"/>
  <c r="T4822" i="2" s="1"/>
  <c r="P4821" i="2"/>
  <c r="T4821" i="2" s="1"/>
  <c r="P4820" i="2"/>
  <c r="T4820" i="2" s="1"/>
  <c r="P4819" i="2"/>
  <c r="T4819" i="2" s="1"/>
  <c r="P4818" i="2"/>
  <c r="T4818" i="2" s="1"/>
  <c r="P4817" i="2"/>
  <c r="T4817" i="2" s="1"/>
  <c r="P4816" i="2"/>
  <c r="T4816" i="2" s="1"/>
  <c r="P4815" i="2"/>
  <c r="T4815" i="2" s="1"/>
  <c r="P4814" i="2"/>
  <c r="T4814" i="2" s="1"/>
  <c r="P4813" i="2"/>
  <c r="T4813" i="2" s="1"/>
  <c r="P4812" i="2"/>
  <c r="T4812" i="2" s="1"/>
  <c r="P4811" i="2"/>
  <c r="T4811" i="2" s="1"/>
  <c r="P4810" i="2"/>
  <c r="T4810" i="2" s="1"/>
  <c r="P4809" i="2"/>
  <c r="T4809" i="2" s="1"/>
  <c r="P4808" i="2"/>
  <c r="T4808" i="2" s="1"/>
  <c r="P4807" i="2"/>
  <c r="T4807" i="2" s="1"/>
  <c r="P4806" i="2"/>
  <c r="T4806" i="2" s="1"/>
  <c r="P4805" i="2"/>
  <c r="T4805" i="2" s="1"/>
  <c r="P4804" i="2"/>
  <c r="T4804" i="2" s="1"/>
  <c r="P4803" i="2"/>
  <c r="T4803" i="2" s="1"/>
  <c r="P4802" i="2"/>
  <c r="T4802" i="2" s="1"/>
  <c r="P4801" i="2"/>
  <c r="T4801" i="2" s="1"/>
  <c r="P4800" i="2"/>
  <c r="T4800" i="2" s="1"/>
  <c r="P4799" i="2"/>
  <c r="T4799" i="2" s="1"/>
  <c r="P4798" i="2"/>
  <c r="T4798" i="2" s="1"/>
  <c r="P4797" i="2"/>
  <c r="T4797" i="2" s="1"/>
  <c r="P4796" i="2"/>
  <c r="T4796" i="2" s="1"/>
  <c r="P4795" i="2"/>
  <c r="T4795" i="2" s="1"/>
  <c r="P4794" i="2"/>
  <c r="T4794" i="2" s="1"/>
  <c r="P4793" i="2"/>
  <c r="T4793" i="2" s="1"/>
  <c r="P4792" i="2"/>
  <c r="T4792" i="2" s="1"/>
  <c r="P4791" i="2"/>
  <c r="T4791" i="2" s="1"/>
  <c r="P4790" i="2"/>
  <c r="T4790" i="2" s="1"/>
  <c r="P4789" i="2"/>
  <c r="T4789" i="2" s="1"/>
  <c r="P4788" i="2"/>
  <c r="T4788" i="2" s="1"/>
  <c r="P4787" i="2"/>
  <c r="T4787" i="2" s="1"/>
  <c r="P4786" i="2"/>
  <c r="T4786" i="2" s="1"/>
  <c r="P4785" i="2"/>
  <c r="T4785" i="2" s="1"/>
  <c r="P4784" i="2"/>
  <c r="T4784" i="2" s="1"/>
  <c r="P4783" i="2"/>
  <c r="T4783" i="2" s="1"/>
  <c r="P4782" i="2"/>
  <c r="T4782" i="2" s="1"/>
  <c r="P4781" i="2"/>
  <c r="T4781" i="2" s="1"/>
  <c r="P4780" i="2"/>
  <c r="T4780" i="2" s="1"/>
  <c r="P4779" i="2"/>
  <c r="T4779" i="2" s="1"/>
  <c r="P4778" i="2"/>
  <c r="T4778" i="2" s="1"/>
  <c r="P4777" i="2"/>
  <c r="T4777" i="2" s="1"/>
  <c r="P4776" i="2"/>
  <c r="T4776" i="2" s="1"/>
  <c r="P4775" i="2"/>
  <c r="T4775" i="2" s="1"/>
  <c r="P4774" i="2"/>
  <c r="T4774" i="2" s="1"/>
  <c r="P4773" i="2"/>
  <c r="T4773" i="2" s="1"/>
  <c r="P4772" i="2"/>
  <c r="T4772" i="2" s="1"/>
  <c r="P4771" i="2"/>
  <c r="T4771" i="2" s="1"/>
  <c r="P4770" i="2"/>
  <c r="T4770" i="2" s="1"/>
  <c r="P4769" i="2"/>
  <c r="T4769" i="2" s="1"/>
  <c r="P4768" i="2"/>
  <c r="T4768" i="2" s="1"/>
  <c r="P4767" i="2"/>
  <c r="T4767" i="2" s="1"/>
  <c r="P4766" i="2"/>
  <c r="T4766" i="2" s="1"/>
  <c r="P4765" i="2"/>
  <c r="T4765" i="2" s="1"/>
  <c r="P4764" i="2"/>
  <c r="T4764" i="2" s="1"/>
  <c r="P4763" i="2"/>
  <c r="T4763" i="2" s="1"/>
  <c r="P4762" i="2"/>
  <c r="T4762" i="2" s="1"/>
  <c r="P4761" i="2"/>
  <c r="T4761" i="2" s="1"/>
  <c r="P4760" i="2"/>
  <c r="T4760" i="2" s="1"/>
  <c r="P4759" i="2"/>
  <c r="T4759" i="2" s="1"/>
  <c r="P4758" i="2"/>
  <c r="T4758" i="2" s="1"/>
  <c r="P4757" i="2"/>
  <c r="T4757" i="2" s="1"/>
  <c r="P4756" i="2"/>
  <c r="T4756" i="2" s="1"/>
  <c r="P4755" i="2"/>
  <c r="T4755" i="2" s="1"/>
  <c r="P4754" i="2"/>
  <c r="T4754" i="2" s="1"/>
  <c r="P4753" i="2"/>
  <c r="T4753" i="2" s="1"/>
  <c r="P4752" i="2"/>
  <c r="T4752" i="2" s="1"/>
  <c r="P4751" i="2"/>
  <c r="T4751" i="2" s="1"/>
  <c r="P4750" i="2"/>
  <c r="T4750" i="2" s="1"/>
  <c r="P4749" i="2"/>
  <c r="T4749" i="2" s="1"/>
  <c r="P4748" i="2"/>
  <c r="T4748" i="2" s="1"/>
  <c r="P4747" i="2"/>
  <c r="T4747" i="2" s="1"/>
  <c r="P4746" i="2"/>
  <c r="T4746" i="2" s="1"/>
  <c r="P4745" i="2"/>
  <c r="T4745" i="2" s="1"/>
  <c r="P4744" i="2"/>
  <c r="T4744" i="2" s="1"/>
  <c r="P4743" i="2"/>
  <c r="T4743" i="2" s="1"/>
  <c r="P4742" i="2"/>
  <c r="T4742" i="2" s="1"/>
  <c r="P4741" i="2"/>
  <c r="T4741" i="2" s="1"/>
  <c r="P4740" i="2"/>
  <c r="T4740" i="2" s="1"/>
  <c r="P4739" i="2"/>
  <c r="T4739" i="2" s="1"/>
  <c r="P4738" i="2"/>
  <c r="T4738" i="2" s="1"/>
  <c r="P4737" i="2"/>
  <c r="T4737" i="2" s="1"/>
  <c r="P4736" i="2"/>
  <c r="T4736" i="2" s="1"/>
  <c r="P4735" i="2"/>
  <c r="T4735" i="2" s="1"/>
  <c r="P4734" i="2"/>
  <c r="T4734" i="2" s="1"/>
  <c r="P4733" i="2"/>
  <c r="T4733" i="2" s="1"/>
  <c r="P4732" i="2"/>
  <c r="T4732" i="2" s="1"/>
  <c r="P4731" i="2"/>
  <c r="T4731" i="2" s="1"/>
  <c r="P4730" i="2"/>
  <c r="T4730" i="2" s="1"/>
  <c r="P4729" i="2"/>
  <c r="T4729" i="2" s="1"/>
  <c r="P4728" i="2"/>
  <c r="T4728" i="2" s="1"/>
  <c r="P4727" i="2"/>
  <c r="T4727" i="2" s="1"/>
  <c r="P4726" i="2"/>
  <c r="T4726" i="2" s="1"/>
  <c r="P4725" i="2"/>
  <c r="T4725" i="2" s="1"/>
  <c r="P4724" i="2"/>
  <c r="T4724" i="2" s="1"/>
  <c r="P4723" i="2"/>
  <c r="T4723" i="2" s="1"/>
  <c r="P4722" i="2"/>
  <c r="T4722" i="2" s="1"/>
  <c r="P4721" i="2"/>
  <c r="T4721" i="2" s="1"/>
  <c r="P4720" i="2"/>
  <c r="T4720" i="2" s="1"/>
  <c r="P4719" i="2"/>
  <c r="T4719" i="2" s="1"/>
  <c r="P4718" i="2"/>
  <c r="T4718" i="2" s="1"/>
  <c r="P4717" i="2"/>
  <c r="T4717" i="2" s="1"/>
  <c r="P4716" i="2"/>
  <c r="T4716" i="2" s="1"/>
  <c r="P4715" i="2"/>
  <c r="T4715" i="2" s="1"/>
  <c r="P4714" i="2"/>
  <c r="T4714" i="2" s="1"/>
  <c r="P4713" i="2"/>
  <c r="T4713" i="2" s="1"/>
  <c r="P4712" i="2"/>
  <c r="T4712" i="2" s="1"/>
  <c r="P4711" i="2"/>
  <c r="T4711" i="2" s="1"/>
  <c r="P4710" i="2"/>
  <c r="T4710" i="2" s="1"/>
  <c r="P4709" i="2"/>
  <c r="T4709" i="2" s="1"/>
  <c r="P4708" i="2"/>
  <c r="T4708" i="2" s="1"/>
  <c r="P4707" i="2"/>
  <c r="T4707" i="2" s="1"/>
  <c r="P4706" i="2"/>
  <c r="T4706" i="2" s="1"/>
  <c r="P4705" i="2"/>
  <c r="T4705" i="2" s="1"/>
  <c r="P4704" i="2"/>
  <c r="T4704" i="2" s="1"/>
  <c r="P4703" i="2"/>
  <c r="T4703" i="2" s="1"/>
  <c r="P4702" i="2"/>
  <c r="P4701" i="2"/>
  <c r="T4701" i="2" s="1"/>
  <c r="P4700" i="2"/>
  <c r="T4700" i="2" s="1"/>
  <c r="P4699" i="2"/>
  <c r="T4699" i="2" s="1"/>
  <c r="P4698" i="2"/>
  <c r="T4698" i="2" s="1"/>
  <c r="P4697" i="2"/>
  <c r="T4697" i="2" s="1"/>
  <c r="P4696" i="2"/>
  <c r="T4696" i="2" s="1"/>
  <c r="P4695" i="2"/>
  <c r="T4695" i="2" s="1"/>
  <c r="P4694" i="2"/>
  <c r="T4694" i="2" s="1"/>
  <c r="P4693" i="2"/>
  <c r="T4693" i="2" s="1"/>
  <c r="P4692" i="2"/>
  <c r="T4692" i="2" s="1"/>
  <c r="P4691" i="2"/>
  <c r="T4691" i="2" s="1"/>
  <c r="P4690" i="2"/>
  <c r="T4690" i="2" s="1"/>
  <c r="P4689" i="2"/>
  <c r="T4689" i="2" s="1"/>
  <c r="P4688" i="2"/>
  <c r="T4688" i="2" s="1"/>
  <c r="P4687" i="2"/>
  <c r="T4687" i="2" s="1"/>
  <c r="P4686" i="2"/>
  <c r="T4686" i="2" s="1"/>
  <c r="P4685" i="2"/>
  <c r="T4685" i="2" s="1"/>
  <c r="P4684" i="2"/>
  <c r="T4684" i="2" s="1"/>
  <c r="P4683" i="2"/>
  <c r="T4683" i="2" s="1"/>
  <c r="P4682" i="2"/>
  <c r="T4682" i="2" s="1"/>
  <c r="P4681" i="2"/>
  <c r="T4681" i="2" s="1"/>
  <c r="P4680" i="2"/>
  <c r="T4680" i="2" s="1"/>
  <c r="P4679" i="2"/>
  <c r="T4679" i="2" s="1"/>
  <c r="P4678" i="2"/>
  <c r="T4678" i="2" s="1"/>
  <c r="P4677" i="2"/>
  <c r="T4677" i="2" s="1"/>
  <c r="P4676" i="2"/>
  <c r="T4676" i="2" s="1"/>
  <c r="P4675" i="2"/>
  <c r="T4675" i="2" s="1"/>
  <c r="P4674" i="2"/>
  <c r="T4674" i="2" s="1"/>
  <c r="P4673" i="2"/>
  <c r="T4673" i="2" s="1"/>
  <c r="P4672" i="2"/>
  <c r="T4672" i="2" s="1"/>
  <c r="P4671" i="2"/>
  <c r="T4671" i="2" s="1"/>
  <c r="P4670" i="2"/>
  <c r="T4670" i="2" s="1"/>
  <c r="P4669" i="2"/>
  <c r="T4669" i="2" s="1"/>
  <c r="P4668" i="2"/>
  <c r="T4668" i="2" s="1"/>
  <c r="P4667" i="2"/>
  <c r="T4667" i="2" s="1"/>
  <c r="P4666" i="2"/>
  <c r="T4666" i="2" s="1"/>
  <c r="P4665" i="2"/>
  <c r="T4665" i="2" s="1"/>
  <c r="P4664" i="2"/>
  <c r="T4664" i="2" s="1"/>
  <c r="P4663" i="2"/>
  <c r="T4663" i="2" s="1"/>
  <c r="P4662" i="2"/>
  <c r="T4662" i="2" s="1"/>
  <c r="P4661" i="2"/>
  <c r="T4661" i="2" s="1"/>
  <c r="P4660" i="2"/>
  <c r="T4660" i="2" s="1"/>
  <c r="P4659" i="2"/>
  <c r="T4659" i="2" s="1"/>
  <c r="P4658" i="2"/>
  <c r="T4658" i="2" s="1"/>
  <c r="P4657" i="2"/>
  <c r="T4657" i="2" s="1"/>
  <c r="P4656" i="2"/>
  <c r="T4656" i="2" s="1"/>
  <c r="P4655" i="2"/>
  <c r="T4655" i="2" s="1"/>
  <c r="P4654" i="2"/>
  <c r="T4654" i="2" s="1"/>
  <c r="P4653" i="2"/>
  <c r="T4653" i="2" s="1"/>
  <c r="P4652" i="2"/>
  <c r="T4652" i="2" s="1"/>
  <c r="P4651" i="2"/>
  <c r="T4651" i="2" s="1"/>
  <c r="P4650" i="2"/>
  <c r="T4650" i="2" s="1"/>
  <c r="P4649" i="2"/>
  <c r="T4649" i="2" s="1"/>
  <c r="P4648" i="2"/>
  <c r="T4648" i="2" s="1"/>
  <c r="P4647" i="2"/>
  <c r="T4647" i="2" s="1"/>
  <c r="P4646" i="2"/>
  <c r="T4646" i="2" s="1"/>
  <c r="P4645" i="2"/>
  <c r="T4645" i="2" s="1"/>
  <c r="P4644" i="2"/>
  <c r="T4644" i="2" s="1"/>
  <c r="P4643" i="2"/>
  <c r="T4643" i="2" s="1"/>
  <c r="P4642" i="2"/>
  <c r="T4642" i="2" s="1"/>
  <c r="P4641" i="2"/>
  <c r="T4641" i="2" s="1"/>
  <c r="P4640" i="2"/>
  <c r="T4640" i="2" s="1"/>
  <c r="P4639" i="2"/>
  <c r="T4639" i="2" s="1"/>
  <c r="P4638" i="2"/>
  <c r="T4638" i="2" s="1"/>
  <c r="P4637" i="2"/>
  <c r="T4637" i="2" s="1"/>
  <c r="P4636" i="2"/>
  <c r="T4636" i="2" s="1"/>
  <c r="P4635" i="2"/>
  <c r="T4635" i="2" s="1"/>
  <c r="P4634" i="2"/>
  <c r="T4634" i="2" s="1"/>
  <c r="P4633" i="2"/>
  <c r="T4633" i="2" s="1"/>
  <c r="P4632" i="2"/>
  <c r="T4632" i="2" s="1"/>
  <c r="P4631" i="2"/>
  <c r="T4631" i="2" s="1"/>
  <c r="P4630" i="2"/>
  <c r="T4630" i="2" s="1"/>
  <c r="P4629" i="2"/>
  <c r="T4629" i="2" s="1"/>
  <c r="P4628" i="2"/>
  <c r="T4628" i="2" s="1"/>
  <c r="P4627" i="2"/>
  <c r="T4627" i="2" s="1"/>
  <c r="P4626" i="2"/>
  <c r="T4626" i="2" s="1"/>
  <c r="P4625" i="2"/>
  <c r="T4625" i="2" s="1"/>
  <c r="P4624" i="2"/>
  <c r="T4624" i="2" s="1"/>
  <c r="P4623" i="2"/>
  <c r="T4623" i="2" s="1"/>
  <c r="P4622" i="2"/>
  <c r="T4622" i="2" s="1"/>
  <c r="P4621" i="2"/>
  <c r="T4621" i="2" s="1"/>
  <c r="P4620" i="2"/>
  <c r="T4620" i="2" s="1"/>
  <c r="P4619" i="2"/>
  <c r="T4619" i="2" s="1"/>
  <c r="P4618" i="2"/>
  <c r="T4618" i="2" s="1"/>
  <c r="P4617" i="2"/>
  <c r="T4617" i="2" s="1"/>
  <c r="P4616" i="2"/>
  <c r="T4616" i="2" s="1"/>
  <c r="P4615" i="2"/>
  <c r="T4615" i="2" s="1"/>
  <c r="P4614" i="2"/>
  <c r="T4614" i="2" s="1"/>
  <c r="P4613" i="2"/>
  <c r="T4613" i="2" s="1"/>
  <c r="P4612" i="2"/>
  <c r="T4612" i="2" s="1"/>
  <c r="P4611" i="2"/>
  <c r="T4611" i="2" s="1"/>
  <c r="P4610" i="2"/>
  <c r="T4610" i="2" s="1"/>
  <c r="P4609" i="2"/>
  <c r="T4609" i="2" s="1"/>
  <c r="P4608" i="2"/>
  <c r="T4608" i="2" s="1"/>
  <c r="P4607" i="2"/>
  <c r="T4607" i="2" s="1"/>
  <c r="P4606" i="2"/>
  <c r="T4606" i="2" s="1"/>
  <c r="P4605" i="2"/>
  <c r="T4605" i="2" s="1"/>
  <c r="P4604" i="2"/>
  <c r="T4604" i="2" s="1"/>
  <c r="P4603" i="2"/>
  <c r="T4603" i="2" s="1"/>
  <c r="P4602" i="2"/>
  <c r="T4602" i="2" s="1"/>
  <c r="P4601" i="2"/>
  <c r="T4601" i="2" s="1"/>
  <c r="P4600" i="2"/>
  <c r="T4600" i="2" s="1"/>
  <c r="P4599" i="2"/>
  <c r="T4599" i="2" s="1"/>
  <c r="P4598" i="2"/>
  <c r="T4598" i="2" s="1"/>
  <c r="P4597" i="2"/>
  <c r="T4597" i="2" s="1"/>
  <c r="P4596" i="2"/>
  <c r="T4596" i="2" s="1"/>
  <c r="P4595" i="2"/>
  <c r="T4595" i="2" s="1"/>
  <c r="P4594" i="2"/>
  <c r="T4594" i="2" s="1"/>
  <c r="P4593" i="2"/>
  <c r="T4593" i="2" s="1"/>
  <c r="P4592" i="2"/>
  <c r="T4592" i="2" s="1"/>
  <c r="P4591" i="2"/>
  <c r="T4591" i="2" s="1"/>
  <c r="P4590" i="2"/>
  <c r="T4590" i="2" s="1"/>
  <c r="P4589" i="2"/>
  <c r="T4589" i="2" s="1"/>
  <c r="P4588" i="2"/>
  <c r="T4588" i="2" s="1"/>
  <c r="P4587" i="2"/>
  <c r="T4587" i="2" s="1"/>
  <c r="P4586" i="2"/>
  <c r="T4586" i="2" s="1"/>
  <c r="P4585" i="2"/>
  <c r="T4585" i="2" s="1"/>
  <c r="P4584" i="2"/>
  <c r="T4584" i="2" s="1"/>
  <c r="P4583" i="2"/>
  <c r="T4583" i="2" s="1"/>
  <c r="P4582" i="2"/>
  <c r="T4582" i="2" s="1"/>
  <c r="P4581" i="2"/>
  <c r="T4581" i="2" s="1"/>
  <c r="P4580" i="2"/>
  <c r="T4580" i="2" s="1"/>
  <c r="P4579" i="2"/>
  <c r="T4579" i="2" s="1"/>
  <c r="P4578" i="2"/>
  <c r="T4578" i="2" s="1"/>
  <c r="P4577" i="2"/>
  <c r="T4577" i="2" s="1"/>
  <c r="P4576" i="2"/>
  <c r="T4576" i="2" s="1"/>
  <c r="P4575" i="2"/>
  <c r="T4575" i="2" s="1"/>
  <c r="P4574" i="2"/>
  <c r="T4574" i="2" s="1"/>
  <c r="P4573" i="2"/>
  <c r="T4573" i="2" s="1"/>
  <c r="P4572" i="2"/>
  <c r="T4572" i="2" s="1"/>
  <c r="P4571" i="2"/>
  <c r="T4571" i="2" s="1"/>
  <c r="P4570" i="2"/>
  <c r="T4570" i="2" s="1"/>
  <c r="P4569" i="2"/>
  <c r="T4569" i="2" s="1"/>
  <c r="P4568" i="2"/>
  <c r="T4568" i="2" s="1"/>
  <c r="P4567" i="2"/>
  <c r="T4567" i="2" s="1"/>
  <c r="P4566" i="2"/>
  <c r="T4566" i="2" s="1"/>
  <c r="P4565" i="2"/>
  <c r="T4565" i="2" s="1"/>
  <c r="P4564" i="2"/>
  <c r="T4564" i="2" s="1"/>
  <c r="P4563" i="2"/>
  <c r="T4563" i="2" s="1"/>
  <c r="P4562" i="2"/>
  <c r="T4562" i="2" s="1"/>
  <c r="P4561" i="2"/>
  <c r="T4561" i="2" s="1"/>
  <c r="P4560" i="2"/>
  <c r="T4560" i="2" s="1"/>
  <c r="P4559" i="2"/>
  <c r="T4559" i="2" s="1"/>
  <c r="P4558" i="2"/>
  <c r="T4558" i="2" s="1"/>
  <c r="P4557" i="2"/>
  <c r="T4557" i="2" s="1"/>
  <c r="P4556" i="2"/>
  <c r="T4556" i="2" s="1"/>
  <c r="P4555" i="2"/>
  <c r="T4555" i="2" s="1"/>
  <c r="P4554" i="2"/>
  <c r="T4554" i="2" s="1"/>
  <c r="P4553" i="2"/>
  <c r="T4553" i="2" s="1"/>
  <c r="P4552" i="2"/>
  <c r="T4552" i="2" s="1"/>
  <c r="P4551" i="2"/>
  <c r="T4551" i="2" s="1"/>
  <c r="P4550" i="2"/>
  <c r="T4550" i="2" s="1"/>
  <c r="P4549" i="2"/>
  <c r="T4549" i="2" s="1"/>
  <c r="P4548" i="2"/>
  <c r="T4548" i="2" s="1"/>
  <c r="P4547" i="2"/>
  <c r="T4547" i="2" s="1"/>
  <c r="P4546" i="2"/>
  <c r="T4546" i="2" s="1"/>
  <c r="P4545" i="2"/>
  <c r="T4545" i="2" s="1"/>
  <c r="P4544" i="2"/>
  <c r="T4544" i="2" s="1"/>
  <c r="P4543" i="2"/>
  <c r="T4543" i="2" s="1"/>
  <c r="P4542" i="2"/>
  <c r="T4542" i="2" s="1"/>
  <c r="P4541" i="2"/>
  <c r="T4541" i="2" s="1"/>
  <c r="P4540" i="2"/>
  <c r="T4540" i="2" s="1"/>
  <c r="P4539" i="2"/>
  <c r="T4539" i="2" s="1"/>
  <c r="P4538" i="2"/>
  <c r="T4538" i="2" s="1"/>
  <c r="P4537" i="2"/>
  <c r="T4537" i="2" s="1"/>
  <c r="P4536" i="2"/>
  <c r="T4536" i="2" s="1"/>
  <c r="P4535" i="2"/>
  <c r="T4535" i="2" s="1"/>
  <c r="P4534" i="2"/>
  <c r="T4534" i="2" s="1"/>
  <c r="P4533" i="2"/>
  <c r="T4533" i="2" s="1"/>
  <c r="P4532" i="2"/>
  <c r="T4532" i="2" s="1"/>
  <c r="P4531" i="2"/>
  <c r="T4531" i="2" s="1"/>
  <c r="P4530" i="2"/>
  <c r="T4530" i="2" s="1"/>
  <c r="P4529" i="2"/>
  <c r="T4529" i="2" s="1"/>
  <c r="P4528" i="2"/>
  <c r="T4528" i="2" s="1"/>
  <c r="P4527" i="2"/>
  <c r="T4527" i="2" s="1"/>
  <c r="P4526" i="2"/>
  <c r="T4526" i="2" s="1"/>
  <c r="P4525" i="2"/>
  <c r="T4525" i="2" s="1"/>
  <c r="P4524" i="2"/>
  <c r="T4524" i="2" s="1"/>
  <c r="P4523" i="2"/>
  <c r="T4523" i="2" s="1"/>
  <c r="P4522" i="2"/>
  <c r="T4522" i="2" s="1"/>
  <c r="P4521" i="2"/>
  <c r="T4521" i="2" s="1"/>
  <c r="P4520" i="2"/>
  <c r="T4520" i="2" s="1"/>
  <c r="P4519" i="2"/>
  <c r="T4519" i="2" s="1"/>
  <c r="P4518" i="2"/>
  <c r="T4518" i="2" s="1"/>
  <c r="P4517" i="2"/>
  <c r="T4517" i="2" s="1"/>
  <c r="P4516" i="2"/>
  <c r="T4516" i="2" s="1"/>
  <c r="P4515" i="2"/>
  <c r="T4515" i="2" s="1"/>
  <c r="P4514" i="2"/>
  <c r="T4514" i="2" s="1"/>
  <c r="P4513" i="2"/>
  <c r="T4513" i="2" s="1"/>
  <c r="P4512" i="2"/>
  <c r="T4512" i="2" s="1"/>
  <c r="P4511" i="2"/>
  <c r="T4511" i="2" s="1"/>
  <c r="P4510" i="2"/>
  <c r="T4510" i="2" s="1"/>
  <c r="P4509" i="2"/>
  <c r="T4509" i="2" s="1"/>
  <c r="P4508" i="2"/>
  <c r="T4508" i="2" s="1"/>
  <c r="P4507" i="2"/>
  <c r="T4507" i="2" s="1"/>
  <c r="P4506" i="2"/>
  <c r="T4506" i="2" s="1"/>
  <c r="P4505" i="2"/>
  <c r="T4505" i="2" s="1"/>
  <c r="P4504" i="2"/>
  <c r="T4504" i="2" s="1"/>
  <c r="P4503" i="2"/>
  <c r="T4503" i="2" s="1"/>
  <c r="P4502" i="2"/>
  <c r="T4502" i="2" s="1"/>
  <c r="P4501" i="2"/>
  <c r="T4501" i="2" s="1"/>
  <c r="P4500" i="2"/>
  <c r="T4500" i="2" s="1"/>
  <c r="P4499" i="2"/>
  <c r="T4499" i="2" s="1"/>
  <c r="P4498" i="2"/>
  <c r="T4498" i="2" s="1"/>
  <c r="P4497" i="2"/>
  <c r="T4497" i="2" s="1"/>
  <c r="P4496" i="2"/>
  <c r="T4496" i="2" s="1"/>
  <c r="P4495" i="2"/>
  <c r="T4495" i="2" s="1"/>
  <c r="P4494" i="2"/>
  <c r="T4494" i="2" s="1"/>
  <c r="P4493" i="2"/>
  <c r="T4493" i="2" s="1"/>
  <c r="P4492" i="2"/>
  <c r="T4492" i="2" s="1"/>
  <c r="P4491" i="2"/>
  <c r="T4491" i="2" s="1"/>
  <c r="P4490" i="2"/>
  <c r="P4489" i="2"/>
  <c r="T4489" i="2" s="1"/>
  <c r="P4488" i="2"/>
  <c r="T4488" i="2" s="1"/>
  <c r="P4487" i="2"/>
  <c r="T4487" i="2" s="1"/>
  <c r="P4486" i="2"/>
  <c r="T4486" i="2" s="1"/>
  <c r="P4485" i="2"/>
  <c r="T4485" i="2" s="1"/>
  <c r="P4484" i="2"/>
  <c r="T4484" i="2" s="1"/>
  <c r="P4483" i="2"/>
  <c r="T4483" i="2" s="1"/>
  <c r="P4482" i="2"/>
  <c r="T4482" i="2" s="1"/>
  <c r="P4481" i="2"/>
  <c r="T4481" i="2" s="1"/>
  <c r="P4480" i="2"/>
  <c r="T4480" i="2" s="1"/>
  <c r="P4479" i="2"/>
  <c r="T4479" i="2" s="1"/>
  <c r="P4478" i="2"/>
  <c r="T4478" i="2" s="1"/>
  <c r="P4477" i="2"/>
  <c r="T4477" i="2" s="1"/>
  <c r="P4476" i="2"/>
  <c r="T4476" i="2" s="1"/>
  <c r="P4475" i="2"/>
  <c r="T4475" i="2" s="1"/>
  <c r="P4474" i="2"/>
  <c r="T4474" i="2" s="1"/>
  <c r="P4473" i="2"/>
  <c r="T4473" i="2" s="1"/>
  <c r="P4472" i="2"/>
  <c r="T4472" i="2" s="1"/>
  <c r="P4471" i="2"/>
  <c r="T4471" i="2" s="1"/>
  <c r="P4470" i="2"/>
  <c r="T4470" i="2" s="1"/>
  <c r="P4469" i="2"/>
  <c r="T4469" i="2" s="1"/>
  <c r="P4468" i="2"/>
  <c r="T4468" i="2" s="1"/>
  <c r="P4467" i="2"/>
  <c r="T4467" i="2" s="1"/>
  <c r="P4466" i="2"/>
  <c r="T4466" i="2" s="1"/>
  <c r="P4465" i="2"/>
  <c r="T4465" i="2" s="1"/>
  <c r="P4464" i="2"/>
  <c r="T4464" i="2" s="1"/>
  <c r="P4463" i="2"/>
  <c r="T4463" i="2" s="1"/>
  <c r="P4462" i="2"/>
  <c r="T4462" i="2" s="1"/>
  <c r="P4461" i="2"/>
  <c r="T4461" i="2" s="1"/>
  <c r="P4460" i="2"/>
  <c r="T4460" i="2" s="1"/>
  <c r="P4459" i="2"/>
  <c r="T4459" i="2" s="1"/>
  <c r="P4458" i="2"/>
  <c r="T4458" i="2" s="1"/>
  <c r="P4457" i="2"/>
  <c r="T4457" i="2" s="1"/>
  <c r="P4456" i="2"/>
  <c r="T4456" i="2" s="1"/>
  <c r="P4455" i="2"/>
  <c r="T4455" i="2" s="1"/>
  <c r="P4454" i="2"/>
  <c r="T4454" i="2" s="1"/>
  <c r="P4453" i="2"/>
  <c r="T4453" i="2" s="1"/>
  <c r="P4452" i="2"/>
  <c r="T4452" i="2" s="1"/>
  <c r="P4451" i="2"/>
  <c r="T4451" i="2" s="1"/>
  <c r="P4450" i="2"/>
  <c r="T4450" i="2" s="1"/>
  <c r="P4449" i="2"/>
  <c r="T4449" i="2" s="1"/>
  <c r="P4448" i="2"/>
  <c r="T4448" i="2" s="1"/>
  <c r="P4447" i="2"/>
  <c r="T4447" i="2" s="1"/>
  <c r="P4446" i="2"/>
  <c r="T4446" i="2" s="1"/>
  <c r="P4445" i="2"/>
  <c r="T4445" i="2" s="1"/>
  <c r="P4444" i="2"/>
  <c r="T4444" i="2" s="1"/>
  <c r="P4443" i="2"/>
  <c r="T4443" i="2" s="1"/>
  <c r="P4442" i="2"/>
  <c r="T4442" i="2" s="1"/>
  <c r="P4441" i="2"/>
  <c r="T4441" i="2" s="1"/>
  <c r="P4440" i="2"/>
  <c r="T4440" i="2" s="1"/>
  <c r="P4439" i="2"/>
  <c r="T4439" i="2" s="1"/>
  <c r="P4438" i="2"/>
  <c r="T4438" i="2" s="1"/>
  <c r="P4437" i="2"/>
  <c r="T4437" i="2" s="1"/>
  <c r="P4436" i="2"/>
  <c r="T4436" i="2" s="1"/>
  <c r="P4435" i="2"/>
  <c r="T4435" i="2" s="1"/>
  <c r="P4434" i="2"/>
  <c r="T4434" i="2" s="1"/>
  <c r="P4433" i="2"/>
  <c r="T4433" i="2" s="1"/>
  <c r="P4432" i="2"/>
  <c r="T4432" i="2" s="1"/>
  <c r="P4431" i="2"/>
  <c r="T4431" i="2" s="1"/>
  <c r="P4430" i="2"/>
  <c r="T4430" i="2" s="1"/>
  <c r="P4429" i="2"/>
  <c r="T4429" i="2" s="1"/>
  <c r="P4428" i="2"/>
  <c r="T4428" i="2" s="1"/>
  <c r="P4427" i="2"/>
  <c r="T4427" i="2" s="1"/>
  <c r="P4426" i="2"/>
  <c r="T4426" i="2" s="1"/>
  <c r="P4425" i="2"/>
  <c r="T4425" i="2" s="1"/>
  <c r="P4424" i="2"/>
  <c r="T4424" i="2" s="1"/>
  <c r="P4423" i="2"/>
  <c r="T4423" i="2" s="1"/>
  <c r="P4422" i="2"/>
  <c r="T4422" i="2" s="1"/>
  <c r="P4421" i="2"/>
  <c r="T4421" i="2" s="1"/>
  <c r="P4420" i="2"/>
  <c r="T4420" i="2" s="1"/>
  <c r="P4419" i="2"/>
  <c r="T4419" i="2" s="1"/>
  <c r="P4418" i="2"/>
  <c r="T4418" i="2" s="1"/>
  <c r="P4417" i="2"/>
  <c r="T4417" i="2" s="1"/>
  <c r="P4416" i="2"/>
  <c r="T4416" i="2" s="1"/>
  <c r="P4415" i="2"/>
  <c r="T4415" i="2" s="1"/>
  <c r="P4414" i="2"/>
  <c r="T4414" i="2" s="1"/>
  <c r="P4413" i="2"/>
  <c r="T4413" i="2" s="1"/>
  <c r="P4412" i="2"/>
  <c r="T4412" i="2" s="1"/>
  <c r="P4411" i="2"/>
  <c r="T4411" i="2" s="1"/>
  <c r="P4410" i="2"/>
  <c r="T4410" i="2" s="1"/>
  <c r="P4409" i="2"/>
  <c r="T4409" i="2" s="1"/>
  <c r="P4408" i="2"/>
  <c r="T4408" i="2" s="1"/>
  <c r="P4407" i="2"/>
  <c r="T4407" i="2" s="1"/>
  <c r="P4406" i="2"/>
  <c r="T4406" i="2" s="1"/>
  <c r="P4405" i="2"/>
  <c r="T4405" i="2" s="1"/>
  <c r="P4404" i="2"/>
  <c r="T4404" i="2" s="1"/>
  <c r="P4403" i="2"/>
  <c r="T4403" i="2" s="1"/>
  <c r="P4402" i="2"/>
  <c r="T4402" i="2" s="1"/>
  <c r="P4401" i="2"/>
  <c r="T4401" i="2" s="1"/>
  <c r="P4400" i="2"/>
  <c r="T4400" i="2" s="1"/>
  <c r="P4399" i="2"/>
  <c r="T4399" i="2" s="1"/>
  <c r="P4398" i="2"/>
  <c r="T4398" i="2" s="1"/>
  <c r="P4397" i="2"/>
  <c r="T4397" i="2" s="1"/>
  <c r="P4396" i="2"/>
  <c r="T4396" i="2" s="1"/>
  <c r="P4395" i="2"/>
  <c r="T4395" i="2" s="1"/>
  <c r="P4394" i="2"/>
  <c r="T4394" i="2" s="1"/>
  <c r="P4393" i="2"/>
  <c r="T4393" i="2" s="1"/>
  <c r="P4392" i="2"/>
  <c r="T4392" i="2" s="1"/>
  <c r="P4391" i="2"/>
  <c r="T4391" i="2" s="1"/>
  <c r="P4390" i="2"/>
  <c r="T4390" i="2" s="1"/>
  <c r="P4389" i="2"/>
  <c r="T4389" i="2" s="1"/>
  <c r="P4388" i="2"/>
  <c r="T4388" i="2" s="1"/>
  <c r="P4387" i="2"/>
  <c r="T4387" i="2" s="1"/>
  <c r="P4386" i="2"/>
  <c r="T4386" i="2" s="1"/>
  <c r="P4385" i="2"/>
  <c r="T4385" i="2" s="1"/>
  <c r="P4384" i="2"/>
  <c r="T4384" i="2" s="1"/>
  <c r="P4383" i="2"/>
  <c r="T4383" i="2" s="1"/>
  <c r="P4382" i="2"/>
  <c r="T4382" i="2" s="1"/>
  <c r="P4381" i="2"/>
  <c r="T4381" i="2" s="1"/>
  <c r="P4380" i="2"/>
  <c r="T4380" i="2" s="1"/>
  <c r="P4379" i="2"/>
  <c r="T4379" i="2" s="1"/>
  <c r="P4378" i="2"/>
  <c r="T4378" i="2" s="1"/>
  <c r="P4377" i="2"/>
  <c r="T4377" i="2" s="1"/>
  <c r="P4376" i="2"/>
  <c r="T4376" i="2" s="1"/>
  <c r="P4375" i="2"/>
  <c r="T4375" i="2" s="1"/>
  <c r="P4374" i="2"/>
  <c r="T4374" i="2" s="1"/>
  <c r="P4373" i="2"/>
  <c r="T4373" i="2" s="1"/>
  <c r="P4372" i="2"/>
  <c r="T4372" i="2" s="1"/>
  <c r="P4371" i="2"/>
  <c r="T4371" i="2" s="1"/>
  <c r="P4370" i="2"/>
  <c r="T4370" i="2" s="1"/>
  <c r="P4369" i="2"/>
  <c r="T4369" i="2" s="1"/>
  <c r="P4368" i="2"/>
  <c r="T4368" i="2" s="1"/>
  <c r="P4367" i="2"/>
  <c r="T4367" i="2" s="1"/>
  <c r="P4366" i="2"/>
  <c r="T4366" i="2" s="1"/>
  <c r="P4365" i="2"/>
  <c r="T4365" i="2" s="1"/>
  <c r="P4364" i="2"/>
  <c r="T4364" i="2" s="1"/>
  <c r="P4363" i="2"/>
  <c r="T4363" i="2" s="1"/>
  <c r="P4362" i="2"/>
  <c r="T4362" i="2" s="1"/>
  <c r="P4361" i="2"/>
  <c r="T4361" i="2" s="1"/>
  <c r="P4360" i="2"/>
  <c r="T4360" i="2" s="1"/>
  <c r="P4359" i="2"/>
  <c r="T4359" i="2" s="1"/>
  <c r="P4358" i="2"/>
  <c r="T4358" i="2" s="1"/>
  <c r="P4357" i="2"/>
  <c r="T4357" i="2" s="1"/>
  <c r="P4356" i="2"/>
  <c r="T4356" i="2" s="1"/>
  <c r="P4355" i="2"/>
  <c r="T4355" i="2" s="1"/>
  <c r="P4354" i="2"/>
  <c r="T4354" i="2" s="1"/>
  <c r="P4353" i="2"/>
  <c r="T4353" i="2" s="1"/>
  <c r="P4352" i="2"/>
  <c r="T4352" i="2" s="1"/>
  <c r="P4351" i="2"/>
  <c r="T4351" i="2" s="1"/>
  <c r="P4350" i="2"/>
  <c r="T4350" i="2" s="1"/>
  <c r="P4349" i="2"/>
  <c r="T4349" i="2" s="1"/>
  <c r="P4348" i="2"/>
  <c r="T4348" i="2" s="1"/>
  <c r="P4347" i="2"/>
  <c r="T4347" i="2" s="1"/>
  <c r="P4346" i="2"/>
  <c r="T4346" i="2" s="1"/>
  <c r="P4345" i="2"/>
  <c r="T4345" i="2" s="1"/>
  <c r="P4344" i="2"/>
  <c r="T4344" i="2" s="1"/>
  <c r="P4343" i="2"/>
  <c r="T4343" i="2" s="1"/>
  <c r="P4342" i="2"/>
  <c r="T4342" i="2" s="1"/>
  <c r="P4341" i="2"/>
  <c r="T4341" i="2" s="1"/>
  <c r="P4340" i="2"/>
  <c r="T4340" i="2" s="1"/>
  <c r="P4339" i="2"/>
  <c r="T4339" i="2" s="1"/>
  <c r="P4338" i="2"/>
  <c r="T4338" i="2" s="1"/>
  <c r="P4337" i="2"/>
  <c r="T4337" i="2" s="1"/>
  <c r="P4336" i="2"/>
  <c r="T4336" i="2" s="1"/>
  <c r="P4335" i="2"/>
  <c r="T4335" i="2" s="1"/>
  <c r="P4334" i="2"/>
  <c r="T4334" i="2" s="1"/>
  <c r="P4333" i="2"/>
  <c r="T4333" i="2" s="1"/>
  <c r="P4332" i="2"/>
  <c r="T4332" i="2" s="1"/>
  <c r="P4331" i="2"/>
  <c r="T4331" i="2" s="1"/>
  <c r="P4330" i="2"/>
  <c r="T4330" i="2" s="1"/>
  <c r="P4329" i="2"/>
  <c r="T4329" i="2" s="1"/>
  <c r="P4328" i="2"/>
  <c r="T4328" i="2" s="1"/>
  <c r="P4327" i="2"/>
  <c r="T4327" i="2" s="1"/>
  <c r="P4326" i="2"/>
  <c r="T4326" i="2" s="1"/>
  <c r="P4325" i="2"/>
  <c r="T4325" i="2" s="1"/>
  <c r="P4324" i="2"/>
  <c r="T4324" i="2" s="1"/>
  <c r="P4323" i="2"/>
  <c r="T4323" i="2" s="1"/>
  <c r="P4322" i="2"/>
  <c r="T4322" i="2" s="1"/>
  <c r="P4321" i="2"/>
  <c r="T4321" i="2" s="1"/>
  <c r="P4320" i="2"/>
  <c r="T4320" i="2" s="1"/>
  <c r="P4319" i="2"/>
  <c r="T4319" i="2" s="1"/>
  <c r="P4318" i="2"/>
  <c r="T4318" i="2" s="1"/>
  <c r="P4317" i="2"/>
  <c r="T4317" i="2" s="1"/>
  <c r="P4316" i="2"/>
  <c r="T4316" i="2" s="1"/>
  <c r="P4315" i="2"/>
  <c r="T4315" i="2" s="1"/>
  <c r="P4314" i="2"/>
  <c r="T4314" i="2" s="1"/>
  <c r="P4313" i="2"/>
  <c r="T4313" i="2" s="1"/>
  <c r="P4312" i="2"/>
  <c r="T4312" i="2" s="1"/>
  <c r="P4311" i="2"/>
  <c r="T4311" i="2" s="1"/>
  <c r="P4310" i="2"/>
  <c r="T4310" i="2" s="1"/>
  <c r="P4309" i="2"/>
  <c r="T4309" i="2" s="1"/>
  <c r="P4308" i="2"/>
  <c r="T4308" i="2" s="1"/>
  <c r="P4307" i="2"/>
  <c r="T4307" i="2" s="1"/>
  <c r="P4306" i="2"/>
  <c r="T4306" i="2" s="1"/>
  <c r="P4305" i="2"/>
  <c r="T4305" i="2" s="1"/>
  <c r="P4304" i="2"/>
  <c r="T4304" i="2" s="1"/>
  <c r="P4303" i="2"/>
  <c r="T4303" i="2" s="1"/>
  <c r="P4302" i="2"/>
  <c r="T4302" i="2" s="1"/>
  <c r="P4301" i="2"/>
  <c r="T4301" i="2" s="1"/>
  <c r="P4300" i="2"/>
  <c r="T4300" i="2" s="1"/>
  <c r="P4299" i="2"/>
  <c r="T4299" i="2" s="1"/>
  <c r="P4298" i="2"/>
  <c r="T4298" i="2" s="1"/>
  <c r="P4297" i="2"/>
  <c r="T4297" i="2" s="1"/>
  <c r="P4296" i="2"/>
  <c r="T4296" i="2" s="1"/>
  <c r="P4295" i="2"/>
  <c r="T4295" i="2" s="1"/>
  <c r="P4294" i="2"/>
  <c r="T4294" i="2" s="1"/>
  <c r="P4293" i="2"/>
  <c r="T4293" i="2" s="1"/>
  <c r="P4292" i="2"/>
  <c r="T4292" i="2" s="1"/>
  <c r="P4291" i="2"/>
  <c r="T4291" i="2" s="1"/>
  <c r="P4290" i="2"/>
  <c r="T4290" i="2" s="1"/>
  <c r="P4289" i="2"/>
  <c r="T4289" i="2" s="1"/>
  <c r="P4288" i="2"/>
  <c r="T4288" i="2" s="1"/>
  <c r="P4287" i="2"/>
  <c r="T4287" i="2" s="1"/>
  <c r="P4286" i="2"/>
  <c r="T4286" i="2" s="1"/>
  <c r="P4285" i="2"/>
  <c r="T4285" i="2" s="1"/>
  <c r="P4284" i="2"/>
  <c r="T4284" i="2" s="1"/>
  <c r="P4283" i="2"/>
  <c r="T4283" i="2" s="1"/>
  <c r="P4282" i="2"/>
  <c r="T4282" i="2" s="1"/>
  <c r="P4281" i="2"/>
  <c r="T4281" i="2" s="1"/>
  <c r="P4280" i="2"/>
  <c r="T4280" i="2" s="1"/>
  <c r="P4279" i="2"/>
  <c r="T4279" i="2" s="1"/>
  <c r="P4278" i="2"/>
  <c r="T4278" i="2" s="1"/>
  <c r="P4277" i="2"/>
  <c r="T4277" i="2" s="1"/>
  <c r="P4276" i="2"/>
  <c r="T4276" i="2" s="1"/>
  <c r="P4275" i="2"/>
  <c r="T4275" i="2" s="1"/>
  <c r="P4274" i="2"/>
  <c r="P4273" i="2"/>
  <c r="T4273" i="2" s="1"/>
  <c r="P4272" i="2"/>
  <c r="T4272" i="2" s="1"/>
  <c r="P4271" i="2"/>
  <c r="T4271" i="2" s="1"/>
  <c r="P4270" i="2"/>
  <c r="T4270" i="2" s="1"/>
  <c r="P4269" i="2"/>
  <c r="T4269" i="2" s="1"/>
  <c r="P4268" i="2"/>
  <c r="T4268" i="2" s="1"/>
  <c r="P4267" i="2"/>
  <c r="T4267" i="2" s="1"/>
  <c r="P4266" i="2"/>
  <c r="T4266" i="2" s="1"/>
  <c r="P4265" i="2"/>
  <c r="T4265" i="2" s="1"/>
  <c r="P4264" i="2"/>
  <c r="T4264" i="2" s="1"/>
  <c r="P4263" i="2"/>
  <c r="T4263" i="2" s="1"/>
  <c r="P4262" i="2"/>
  <c r="T4262" i="2" s="1"/>
  <c r="P4261" i="2"/>
  <c r="T4261" i="2" s="1"/>
  <c r="P4260" i="2"/>
  <c r="T4260" i="2" s="1"/>
  <c r="P4259" i="2"/>
  <c r="T4259" i="2" s="1"/>
  <c r="P4258" i="2"/>
  <c r="T4258" i="2" s="1"/>
  <c r="P4257" i="2"/>
  <c r="T4257" i="2" s="1"/>
  <c r="P4256" i="2"/>
  <c r="T4256" i="2" s="1"/>
  <c r="P4255" i="2"/>
  <c r="T4255" i="2" s="1"/>
  <c r="P4254" i="2"/>
  <c r="T4254" i="2" s="1"/>
  <c r="P4253" i="2"/>
  <c r="T4253" i="2" s="1"/>
  <c r="P4252" i="2"/>
  <c r="T4252" i="2" s="1"/>
  <c r="P4251" i="2"/>
  <c r="T4251" i="2" s="1"/>
  <c r="P4250" i="2"/>
  <c r="T4250" i="2" s="1"/>
  <c r="P4249" i="2"/>
  <c r="T4249" i="2" s="1"/>
  <c r="P4248" i="2"/>
  <c r="T4248" i="2" s="1"/>
  <c r="P4247" i="2"/>
  <c r="T4247" i="2" s="1"/>
  <c r="P4246" i="2"/>
  <c r="T4246" i="2" s="1"/>
  <c r="P4245" i="2"/>
  <c r="T4245" i="2" s="1"/>
  <c r="P4244" i="2"/>
  <c r="T4244" i="2" s="1"/>
  <c r="P4243" i="2"/>
  <c r="T4243" i="2" s="1"/>
  <c r="P4242" i="2"/>
  <c r="T4242" i="2" s="1"/>
  <c r="P4241" i="2"/>
  <c r="T4241" i="2" s="1"/>
  <c r="P4240" i="2"/>
  <c r="T4240" i="2" s="1"/>
  <c r="P4239" i="2"/>
  <c r="T4239" i="2" s="1"/>
  <c r="P4238" i="2"/>
  <c r="T4238" i="2" s="1"/>
  <c r="P4237" i="2"/>
  <c r="T4237" i="2" s="1"/>
  <c r="P4236" i="2"/>
  <c r="T4236" i="2" s="1"/>
  <c r="P4235" i="2"/>
  <c r="T4235" i="2" s="1"/>
  <c r="P4234" i="2"/>
  <c r="T4234" i="2" s="1"/>
  <c r="P4233" i="2"/>
  <c r="T4233" i="2" s="1"/>
  <c r="P4232" i="2"/>
  <c r="T4232" i="2" s="1"/>
  <c r="P4231" i="2"/>
  <c r="T4231" i="2" s="1"/>
  <c r="P4230" i="2"/>
  <c r="T4230" i="2" s="1"/>
  <c r="P4229" i="2"/>
  <c r="T4229" i="2" s="1"/>
  <c r="P4228" i="2"/>
  <c r="T4228" i="2" s="1"/>
  <c r="P4227" i="2"/>
  <c r="T4227" i="2" s="1"/>
  <c r="P4226" i="2"/>
  <c r="T4226" i="2" s="1"/>
  <c r="P4225" i="2"/>
  <c r="T4225" i="2" s="1"/>
  <c r="P4224" i="2"/>
  <c r="T4224" i="2" s="1"/>
  <c r="P4223" i="2"/>
  <c r="T4223" i="2" s="1"/>
  <c r="P4222" i="2"/>
  <c r="T4222" i="2" s="1"/>
  <c r="P4221" i="2"/>
  <c r="T4221" i="2" s="1"/>
  <c r="P4220" i="2"/>
  <c r="T4220" i="2" s="1"/>
  <c r="P4219" i="2"/>
  <c r="T4219" i="2" s="1"/>
  <c r="P4218" i="2"/>
  <c r="T4218" i="2" s="1"/>
  <c r="P4217" i="2"/>
  <c r="T4217" i="2" s="1"/>
  <c r="P4216" i="2"/>
  <c r="T4216" i="2" s="1"/>
  <c r="P4215" i="2"/>
  <c r="T4215" i="2" s="1"/>
  <c r="P4214" i="2"/>
  <c r="T4214" i="2" s="1"/>
  <c r="P4213" i="2"/>
  <c r="T4213" i="2" s="1"/>
  <c r="P4212" i="2"/>
  <c r="T4212" i="2" s="1"/>
  <c r="P4211" i="2"/>
  <c r="T4211" i="2" s="1"/>
  <c r="P4210" i="2"/>
  <c r="T4210" i="2" s="1"/>
  <c r="P4209" i="2"/>
  <c r="T4209" i="2" s="1"/>
  <c r="P4208" i="2"/>
  <c r="T4208" i="2" s="1"/>
  <c r="P4207" i="2"/>
  <c r="T4207" i="2" s="1"/>
  <c r="P4206" i="2"/>
  <c r="T4206" i="2" s="1"/>
  <c r="P4205" i="2"/>
  <c r="T4205" i="2" s="1"/>
  <c r="P4204" i="2"/>
  <c r="T4204" i="2" s="1"/>
  <c r="P4203" i="2"/>
  <c r="T4203" i="2" s="1"/>
  <c r="P4202" i="2"/>
  <c r="T4202" i="2" s="1"/>
  <c r="P4201" i="2"/>
  <c r="T4201" i="2" s="1"/>
  <c r="P4200" i="2"/>
  <c r="T4200" i="2" s="1"/>
  <c r="P4199" i="2"/>
  <c r="T4199" i="2" s="1"/>
  <c r="P4198" i="2"/>
  <c r="T4198" i="2" s="1"/>
  <c r="P4197" i="2"/>
  <c r="T4197" i="2" s="1"/>
  <c r="P4196" i="2"/>
  <c r="T4196" i="2" s="1"/>
  <c r="P4195" i="2"/>
  <c r="T4195" i="2" s="1"/>
  <c r="P4194" i="2"/>
  <c r="T4194" i="2" s="1"/>
  <c r="P4193" i="2"/>
  <c r="T4193" i="2" s="1"/>
  <c r="P4192" i="2"/>
  <c r="T4192" i="2" s="1"/>
  <c r="P4191" i="2"/>
  <c r="T4191" i="2" s="1"/>
  <c r="P4190" i="2"/>
  <c r="T4190" i="2" s="1"/>
  <c r="P4189" i="2"/>
  <c r="T4189" i="2" s="1"/>
  <c r="P4188" i="2"/>
  <c r="T4188" i="2" s="1"/>
  <c r="P4187" i="2"/>
  <c r="T4187" i="2" s="1"/>
  <c r="P4186" i="2"/>
  <c r="T4186" i="2" s="1"/>
  <c r="P4185" i="2"/>
  <c r="T4185" i="2" s="1"/>
  <c r="P4184" i="2"/>
  <c r="T4184" i="2" s="1"/>
  <c r="P4183" i="2"/>
  <c r="T4183" i="2" s="1"/>
  <c r="P4182" i="2"/>
  <c r="T4182" i="2" s="1"/>
  <c r="P4181" i="2"/>
  <c r="T4181" i="2" s="1"/>
  <c r="P4180" i="2"/>
  <c r="T4180" i="2" s="1"/>
  <c r="P4179" i="2"/>
  <c r="T4179" i="2" s="1"/>
  <c r="P4178" i="2"/>
  <c r="T4178" i="2" s="1"/>
  <c r="P4177" i="2"/>
  <c r="T4177" i="2" s="1"/>
  <c r="P4176" i="2"/>
  <c r="T4176" i="2" s="1"/>
  <c r="P4175" i="2"/>
  <c r="T4175" i="2" s="1"/>
  <c r="P4174" i="2"/>
  <c r="T4174" i="2" s="1"/>
  <c r="P4173" i="2"/>
  <c r="T4173" i="2" s="1"/>
  <c r="P4172" i="2"/>
  <c r="T4172" i="2" s="1"/>
  <c r="P4171" i="2"/>
  <c r="T4171" i="2" s="1"/>
  <c r="P4170" i="2"/>
  <c r="T4170" i="2" s="1"/>
  <c r="P4169" i="2"/>
  <c r="T4169" i="2" s="1"/>
  <c r="P4168" i="2"/>
  <c r="T4168" i="2" s="1"/>
  <c r="P4167" i="2"/>
  <c r="T4167" i="2" s="1"/>
  <c r="P4166" i="2"/>
  <c r="T4166" i="2" s="1"/>
  <c r="P4165" i="2"/>
  <c r="T4165" i="2" s="1"/>
  <c r="P4164" i="2"/>
  <c r="T4164" i="2" s="1"/>
  <c r="P4163" i="2"/>
  <c r="T4163" i="2" s="1"/>
  <c r="P4162" i="2"/>
  <c r="T4162" i="2" s="1"/>
  <c r="P4161" i="2"/>
  <c r="T4161" i="2" s="1"/>
  <c r="P4160" i="2"/>
  <c r="T4160" i="2" s="1"/>
  <c r="P4159" i="2"/>
  <c r="T4159" i="2" s="1"/>
  <c r="P4158" i="2"/>
  <c r="T4158" i="2" s="1"/>
  <c r="P4157" i="2"/>
  <c r="T4157" i="2" s="1"/>
  <c r="P4156" i="2"/>
  <c r="T4156" i="2" s="1"/>
  <c r="P4155" i="2"/>
  <c r="T4155" i="2" s="1"/>
  <c r="P4154" i="2"/>
  <c r="T4154" i="2" s="1"/>
  <c r="P4153" i="2"/>
  <c r="T4153" i="2" s="1"/>
  <c r="P4152" i="2"/>
  <c r="T4152" i="2" s="1"/>
  <c r="P4151" i="2"/>
  <c r="T4151" i="2" s="1"/>
  <c r="P4150" i="2"/>
  <c r="T4150" i="2" s="1"/>
  <c r="P4149" i="2"/>
  <c r="T4149" i="2" s="1"/>
  <c r="P4148" i="2"/>
  <c r="T4148" i="2" s="1"/>
  <c r="P4147" i="2"/>
  <c r="T4147" i="2" s="1"/>
  <c r="P4146" i="2"/>
  <c r="T4146" i="2" s="1"/>
  <c r="P4145" i="2"/>
  <c r="T4145" i="2" s="1"/>
  <c r="P4144" i="2"/>
  <c r="T4144" i="2" s="1"/>
  <c r="P4143" i="2"/>
  <c r="T4143" i="2" s="1"/>
  <c r="P4142" i="2"/>
  <c r="T4142" i="2" s="1"/>
  <c r="P4141" i="2"/>
  <c r="T4141" i="2" s="1"/>
  <c r="P4140" i="2"/>
  <c r="T4140" i="2" s="1"/>
  <c r="P4139" i="2"/>
  <c r="T4139" i="2" s="1"/>
  <c r="P4138" i="2"/>
  <c r="T4138" i="2" s="1"/>
  <c r="P4137" i="2"/>
  <c r="T4137" i="2" s="1"/>
  <c r="P4136" i="2"/>
  <c r="T4136" i="2" s="1"/>
  <c r="P4135" i="2"/>
  <c r="T4135" i="2" s="1"/>
  <c r="P4134" i="2"/>
  <c r="T4134" i="2" s="1"/>
  <c r="P4133" i="2"/>
  <c r="T4133" i="2" s="1"/>
  <c r="P4132" i="2"/>
  <c r="T4132" i="2" s="1"/>
  <c r="P4131" i="2"/>
  <c r="T4131" i="2" s="1"/>
  <c r="P4130" i="2"/>
  <c r="T4130" i="2" s="1"/>
  <c r="P4129" i="2"/>
  <c r="T4129" i="2" s="1"/>
  <c r="P4128" i="2"/>
  <c r="T4128" i="2" s="1"/>
  <c r="P4127" i="2"/>
  <c r="T4127" i="2" s="1"/>
  <c r="P4126" i="2"/>
  <c r="T4126" i="2" s="1"/>
  <c r="P4125" i="2"/>
  <c r="T4125" i="2" s="1"/>
  <c r="P4124" i="2"/>
  <c r="T4124" i="2" s="1"/>
  <c r="P4123" i="2"/>
  <c r="T4123" i="2" s="1"/>
  <c r="P4122" i="2"/>
  <c r="T4122" i="2" s="1"/>
  <c r="P4121" i="2"/>
  <c r="T4121" i="2" s="1"/>
  <c r="P4120" i="2"/>
  <c r="T4120" i="2" s="1"/>
  <c r="P4119" i="2"/>
  <c r="T4119" i="2" s="1"/>
  <c r="P4118" i="2"/>
  <c r="T4118" i="2" s="1"/>
  <c r="P4117" i="2"/>
  <c r="T4117" i="2" s="1"/>
  <c r="P4116" i="2"/>
  <c r="T4116" i="2" s="1"/>
  <c r="P4115" i="2"/>
  <c r="T4115" i="2" s="1"/>
  <c r="P4114" i="2"/>
  <c r="T4114" i="2" s="1"/>
  <c r="P4113" i="2"/>
  <c r="T4113" i="2" s="1"/>
  <c r="P4112" i="2"/>
  <c r="T4112" i="2" s="1"/>
  <c r="P4111" i="2"/>
  <c r="T4111" i="2" s="1"/>
  <c r="P4110" i="2"/>
  <c r="T4110" i="2" s="1"/>
  <c r="P4109" i="2"/>
  <c r="T4109" i="2" s="1"/>
  <c r="P4108" i="2"/>
  <c r="T4108" i="2" s="1"/>
  <c r="P4107" i="2"/>
  <c r="T4107" i="2" s="1"/>
  <c r="P4106" i="2"/>
  <c r="T4106" i="2" s="1"/>
  <c r="P4105" i="2"/>
  <c r="T4105" i="2" s="1"/>
  <c r="P4104" i="2"/>
  <c r="T4104" i="2" s="1"/>
  <c r="P4103" i="2"/>
  <c r="T4103" i="2" s="1"/>
  <c r="P4102" i="2"/>
  <c r="T4102" i="2" s="1"/>
  <c r="P4101" i="2"/>
  <c r="T4101" i="2" s="1"/>
  <c r="P4100" i="2"/>
  <c r="T4100" i="2" s="1"/>
  <c r="P4099" i="2"/>
  <c r="T4099" i="2" s="1"/>
  <c r="P4098" i="2"/>
  <c r="T4098" i="2" s="1"/>
  <c r="P4097" i="2"/>
  <c r="T4097" i="2" s="1"/>
  <c r="P4096" i="2"/>
  <c r="T4096" i="2" s="1"/>
  <c r="P4095" i="2"/>
  <c r="T4095" i="2" s="1"/>
  <c r="P4094" i="2"/>
  <c r="T4094" i="2" s="1"/>
  <c r="P4093" i="2"/>
  <c r="T4093" i="2" s="1"/>
  <c r="P4092" i="2"/>
  <c r="T4092" i="2" s="1"/>
  <c r="P4091" i="2"/>
  <c r="T4091" i="2" s="1"/>
  <c r="P4090" i="2"/>
  <c r="T4090" i="2" s="1"/>
  <c r="P4089" i="2"/>
  <c r="T4089" i="2" s="1"/>
  <c r="P4088" i="2"/>
  <c r="T4088" i="2" s="1"/>
  <c r="P4087" i="2"/>
  <c r="T4087" i="2" s="1"/>
  <c r="P4086" i="2"/>
  <c r="T4086" i="2" s="1"/>
  <c r="P4085" i="2"/>
  <c r="T4085" i="2" s="1"/>
  <c r="P4084" i="2"/>
  <c r="T4084" i="2" s="1"/>
  <c r="P4083" i="2"/>
  <c r="T4083" i="2" s="1"/>
  <c r="P4082" i="2"/>
  <c r="T4082" i="2" s="1"/>
  <c r="P4081" i="2"/>
  <c r="T4081" i="2" s="1"/>
  <c r="P4080" i="2"/>
  <c r="T4080" i="2" s="1"/>
  <c r="P4079" i="2"/>
  <c r="T4079" i="2" s="1"/>
  <c r="P4078" i="2"/>
  <c r="T4078" i="2" s="1"/>
  <c r="P4077" i="2"/>
  <c r="T4077" i="2" s="1"/>
  <c r="P4076" i="2"/>
  <c r="T4076" i="2" s="1"/>
  <c r="P4075" i="2"/>
  <c r="T4075" i="2" s="1"/>
  <c r="P4074" i="2"/>
  <c r="T4074" i="2" s="1"/>
  <c r="P4073" i="2"/>
  <c r="T4073" i="2" s="1"/>
  <c r="P4072" i="2"/>
  <c r="T4072" i="2" s="1"/>
  <c r="P4071" i="2"/>
  <c r="T4071" i="2" s="1"/>
  <c r="P4070" i="2"/>
  <c r="T4070" i="2" s="1"/>
  <c r="P4069" i="2"/>
  <c r="T4069" i="2" s="1"/>
  <c r="P4068" i="2"/>
  <c r="T4068" i="2" s="1"/>
  <c r="P4067" i="2"/>
  <c r="T4067" i="2" s="1"/>
  <c r="P4066" i="2"/>
  <c r="T4066" i="2" s="1"/>
  <c r="P4065" i="2"/>
  <c r="T4065" i="2" s="1"/>
  <c r="P4064" i="2"/>
  <c r="T4064" i="2" s="1"/>
  <c r="P4063" i="2"/>
  <c r="T4063" i="2" s="1"/>
  <c r="P4062" i="2"/>
  <c r="T4062" i="2" s="1"/>
  <c r="P4061" i="2"/>
  <c r="T4061" i="2" s="1"/>
  <c r="P4060" i="2"/>
  <c r="T4060" i="2" s="1"/>
  <c r="P4059" i="2"/>
  <c r="T4059" i="2" s="1"/>
  <c r="P4058" i="2"/>
  <c r="T4058" i="2" s="1"/>
  <c r="P4057" i="2"/>
  <c r="T4057" i="2" s="1"/>
  <c r="P4056" i="2"/>
  <c r="T4056" i="2" s="1"/>
  <c r="P4055" i="2"/>
  <c r="T4055" i="2" s="1"/>
  <c r="P4054" i="2"/>
  <c r="T4054" i="2" s="1"/>
  <c r="P4053" i="2"/>
  <c r="T4053" i="2" s="1"/>
  <c r="P4052" i="2"/>
  <c r="T4052" i="2" s="1"/>
  <c r="P4051" i="2"/>
  <c r="T4051" i="2" s="1"/>
  <c r="P4050" i="2"/>
  <c r="T4050" i="2" s="1"/>
  <c r="P4049" i="2"/>
  <c r="T4049" i="2" s="1"/>
  <c r="P4048" i="2"/>
  <c r="T4048" i="2" s="1"/>
  <c r="P4047" i="2"/>
  <c r="T4047" i="2" s="1"/>
  <c r="P4046" i="2"/>
  <c r="T4046" i="2" s="1"/>
  <c r="P4045" i="2"/>
  <c r="T4045" i="2" s="1"/>
  <c r="P4044" i="2"/>
  <c r="T4044" i="2" s="1"/>
  <c r="P4043" i="2"/>
  <c r="T4043" i="2" s="1"/>
  <c r="P4042" i="2"/>
  <c r="T4042" i="2" s="1"/>
  <c r="P4041" i="2"/>
  <c r="T4041" i="2" s="1"/>
  <c r="P4040" i="2"/>
  <c r="T4040" i="2" s="1"/>
  <c r="P4039" i="2"/>
  <c r="T4039" i="2" s="1"/>
  <c r="P4038" i="2"/>
  <c r="T4038" i="2" s="1"/>
  <c r="P4037" i="2"/>
  <c r="T4037" i="2" s="1"/>
  <c r="P4036" i="2"/>
  <c r="T4036" i="2" s="1"/>
  <c r="P4035" i="2"/>
  <c r="T4035" i="2" s="1"/>
  <c r="P4034" i="2"/>
  <c r="T4034" i="2" s="1"/>
  <c r="P4033" i="2"/>
  <c r="T4033" i="2" s="1"/>
  <c r="P4032" i="2"/>
  <c r="T4032" i="2" s="1"/>
  <c r="P4031" i="2"/>
  <c r="T4031" i="2" s="1"/>
  <c r="P4030" i="2"/>
  <c r="T4030" i="2" s="1"/>
  <c r="P4029" i="2"/>
  <c r="T4029" i="2" s="1"/>
  <c r="P4028" i="2"/>
  <c r="T4028" i="2" s="1"/>
  <c r="P4027" i="2"/>
  <c r="T4027" i="2" s="1"/>
  <c r="P4026" i="2"/>
  <c r="T4026" i="2" s="1"/>
  <c r="P4025" i="2"/>
  <c r="T4025" i="2" s="1"/>
  <c r="P4024" i="2"/>
  <c r="T4024" i="2" s="1"/>
  <c r="P4023" i="2"/>
  <c r="T4023" i="2" s="1"/>
  <c r="P4022" i="2"/>
  <c r="T4022" i="2" s="1"/>
  <c r="P4021" i="2"/>
  <c r="T4021" i="2" s="1"/>
  <c r="P4020" i="2"/>
  <c r="T4020" i="2" s="1"/>
  <c r="P4019" i="2"/>
  <c r="T4019" i="2" s="1"/>
  <c r="P4018" i="2"/>
  <c r="T4018" i="2" s="1"/>
  <c r="P4017" i="2"/>
  <c r="T4017" i="2" s="1"/>
  <c r="P4016" i="2"/>
  <c r="T4016" i="2" s="1"/>
  <c r="P4015" i="2"/>
  <c r="T4015" i="2" s="1"/>
  <c r="P4014" i="2"/>
  <c r="T4014" i="2" s="1"/>
  <c r="P4013" i="2"/>
  <c r="T4013" i="2" s="1"/>
  <c r="P4012" i="2"/>
  <c r="T4012" i="2" s="1"/>
  <c r="P4011" i="2"/>
  <c r="T4011" i="2" s="1"/>
  <c r="P4010" i="2"/>
  <c r="T4010" i="2" s="1"/>
  <c r="P4009" i="2"/>
  <c r="T4009" i="2" s="1"/>
  <c r="P4008" i="2"/>
  <c r="T4008" i="2" s="1"/>
  <c r="P4007" i="2"/>
  <c r="T4007" i="2" s="1"/>
  <c r="P4006" i="2"/>
  <c r="T4006" i="2" s="1"/>
  <c r="P4005" i="2"/>
  <c r="T4005" i="2" s="1"/>
  <c r="P4004" i="2"/>
  <c r="T4004" i="2" s="1"/>
  <c r="P4003" i="2"/>
  <c r="T4003" i="2" s="1"/>
  <c r="P4002" i="2"/>
  <c r="T4002" i="2" s="1"/>
  <c r="P4001" i="2"/>
  <c r="T4001" i="2" s="1"/>
  <c r="P4000" i="2"/>
  <c r="T4000" i="2" s="1"/>
  <c r="P3999" i="2"/>
  <c r="T3999" i="2" s="1"/>
  <c r="P3998" i="2"/>
  <c r="T3998" i="2" s="1"/>
  <c r="P3997" i="2"/>
  <c r="T3997" i="2" s="1"/>
  <c r="P3996" i="2"/>
  <c r="T3996" i="2" s="1"/>
  <c r="P3995" i="2"/>
  <c r="T3995" i="2" s="1"/>
  <c r="P3994" i="2"/>
  <c r="T3994" i="2" s="1"/>
  <c r="P3993" i="2"/>
  <c r="T3993" i="2" s="1"/>
  <c r="P3992" i="2"/>
  <c r="T3992" i="2" s="1"/>
  <c r="P3991" i="2"/>
  <c r="T3991" i="2" s="1"/>
  <c r="P3990" i="2"/>
  <c r="T3990" i="2" s="1"/>
  <c r="P3989" i="2"/>
  <c r="T3989" i="2" s="1"/>
  <c r="P3988" i="2"/>
  <c r="T3988" i="2" s="1"/>
  <c r="P3987" i="2"/>
  <c r="T3987" i="2" s="1"/>
  <c r="P3986" i="2"/>
  <c r="T3986" i="2" s="1"/>
  <c r="P3985" i="2"/>
  <c r="T3985" i="2" s="1"/>
  <c r="P3984" i="2"/>
  <c r="T3984" i="2" s="1"/>
  <c r="P3983" i="2"/>
  <c r="T3983" i="2" s="1"/>
  <c r="P3982" i="2"/>
  <c r="T3982" i="2" s="1"/>
  <c r="P3981" i="2"/>
  <c r="T3981" i="2" s="1"/>
  <c r="P3980" i="2"/>
  <c r="T3980" i="2" s="1"/>
  <c r="P3979" i="2"/>
  <c r="T3979" i="2" s="1"/>
  <c r="P3978" i="2"/>
  <c r="T3978" i="2" s="1"/>
  <c r="P3977" i="2"/>
  <c r="T3977" i="2" s="1"/>
  <c r="P3976" i="2"/>
  <c r="T3976" i="2" s="1"/>
  <c r="P3975" i="2"/>
  <c r="T3975" i="2" s="1"/>
  <c r="P3974" i="2"/>
  <c r="T3974" i="2" s="1"/>
  <c r="P3973" i="2"/>
  <c r="T3973" i="2" s="1"/>
  <c r="P3972" i="2"/>
  <c r="T3972" i="2" s="1"/>
  <c r="P3971" i="2"/>
  <c r="T3971" i="2" s="1"/>
  <c r="P3970" i="2"/>
  <c r="T3970" i="2" s="1"/>
  <c r="P3969" i="2"/>
  <c r="T3969" i="2" s="1"/>
  <c r="P3968" i="2"/>
  <c r="T3968" i="2" s="1"/>
  <c r="P3967" i="2"/>
  <c r="T3967" i="2" s="1"/>
  <c r="P3966" i="2"/>
  <c r="T3966" i="2" s="1"/>
  <c r="P3965" i="2"/>
  <c r="T3965" i="2" s="1"/>
  <c r="P3964" i="2"/>
  <c r="T3964" i="2" s="1"/>
  <c r="P3963" i="2"/>
  <c r="T3963" i="2" s="1"/>
  <c r="P3962" i="2"/>
  <c r="T3962" i="2" s="1"/>
  <c r="P3961" i="2"/>
  <c r="T3961" i="2" s="1"/>
  <c r="P3960" i="2"/>
  <c r="T3960" i="2" s="1"/>
  <c r="P3959" i="2"/>
  <c r="T3959" i="2" s="1"/>
  <c r="P3958" i="2"/>
  <c r="T3958" i="2" s="1"/>
  <c r="P3957" i="2"/>
  <c r="T3957" i="2" s="1"/>
  <c r="P3956" i="2"/>
  <c r="T3956" i="2" s="1"/>
  <c r="P3955" i="2"/>
  <c r="T3955" i="2" s="1"/>
  <c r="P3954" i="2"/>
  <c r="T3954" i="2" s="1"/>
  <c r="P3953" i="2"/>
  <c r="T3953" i="2" s="1"/>
  <c r="P3952" i="2"/>
  <c r="T3952" i="2" s="1"/>
  <c r="P3951" i="2"/>
  <c r="T3951" i="2" s="1"/>
  <c r="P3950" i="2"/>
  <c r="T3950" i="2" s="1"/>
  <c r="P3949" i="2"/>
  <c r="T3949" i="2" s="1"/>
  <c r="P3948" i="2"/>
  <c r="T3948" i="2" s="1"/>
  <c r="P3947" i="2"/>
  <c r="T3947" i="2" s="1"/>
  <c r="P3946" i="2"/>
  <c r="T3946" i="2" s="1"/>
  <c r="P3945" i="2"/>
  <c r="T3945" i="2" s="1"/>
  <c r="P3944" i="2"/>
  <c r="T3944" i="2" s="1"/>
  <c r="P3943" i="2"/>
  <c r="T3943" i="2" s="1"/>
  <c r="P3942" i="2"/>
  <c r="T3942" i="2" s="1"/>
  <c r="P3941" i="2"/>
  <c r="T3941" i="2" s="1"/>
  <c r="P3940" i="2"/>
  <c r="T3940" i="2" s="1"/>
  <c r="P3939" i="2"/>
  <c r="T3939" i="2" s="1"/>
  <c r="P3938" i="2"/>
  <c r="T3938" i="2" s="1"/>
  <c r="P3937" i="2"/>
  <c r="T3937" i="2" s="1"/>
  <c r="P3936" i="2"/>
  <c r="T3936" i="2" s="1"/>
  <c r="P3935" i="2"/>
  <c r="T3935" i="2" s="1"/>
  <c r="P3934" i="2"/>
  <c r="T3934" i="2" s="1"/>
  <c r="P3933" i="2"/>
  <c r="T3933" i="2" s="1"/>
  <c r="P3932" i="2"/>
  <c r="T3932" i="2" s="1"/>
  <c r="P3931" i="2"/>
  <c r="T3931" i="2" s="1"/>
  <c r="P3930" i="2"/>
  <c r="T3930" i="2" s="1"/>
  <c r="P3929" i="2"/>
  <c r="T3929" i="2" s="1"/>
  <c r="P3928" i="2"/>
  <c r="T3928" i="2" s="1"/>
  <c r="P3927" i="2"/>
  <c r="T3927" i="2" s="1"/>
  <c r="P3926" i="2"/>
  <c r="T3926" i="2" s="1"/>
  <c r="P3925" i="2"/>
  <c r="T3925" i="2" s="1"/>
  <c r="P3924" i="2"/>
  <c r="T3924" i="2" s="1"/>
  <c r="P3923" i="2"/>
  <c r="T3923" i="2" s="1"/>
  <c r="P3922" i="2"/>
  <c r="T3922" i="2" s="1"/>
  <c r="P3921" i="2"/>
  <c r="T3921" i="2" s="1"/>
  <c r="P3920" i="2"/>
  <c r="T3920" i="2" s="1"/>
  <c r="P3919" i="2"/>
  <c r="T3919" i="2" s="1"/>
  <c r="P3918" i="2"/>
  <c r="T3918" i="2" s="1"/>
  <c r="P3917" i="2"/>
  <c r="T3917" i="2" s="1"/>
  <c r="P3916" i="2"/>
  <c r="T3916" i="2" s="1"/>
  <c r="P3915" i="2"/>
  <c r="T3915" i="2" s="1"/>
  <c r="P3914" i="2"/>
  <c r="T3914" i="2" s="1"/>
  <c r="P3913" i="2"/>
  <c r="T3913" i="2" s="1"/>
  <c r="P3912" i="2"/>
  <c r="T3912" i="2" s="1"/>
  <c r="P3911" i="2"/>
  <c r="T3911" i="2" s="1"/>
  <c r="P3910" i="2"/>
  <c r="T3910" i="2" s="1"/>
  <c r="P3909" i="2"/>
  <c r="T3909" i="2" s="1"/>
  <c r="P3908" i="2"/>
  <c r="T3908" i="2" s="1"/>
  <c r="P3907" i="2"/>
  <c r="T3907" i="2" s="1"/>
  <c r="P3906" i="2"/>
  <c r="T3906" i="2" s="1"/>
  <c r="P3905" i="2"/>
  <c r="T3905" i="2" s="1"/>
  <c r="P3904" i="2"/>
  <c r="T3904" i="2" s="1"/>
  <c r="P3903" i="2"/>
  <c r="T3903" i="2" s="1"/>
  <c r="P3902" i="2"/>
  <c r="T3902" i="2" s="1"/>
  <c r="P3901" i="2"/>
  <c r="T3901" i="2" s="1"/>
  <c r="P3900" i="2"/>
  <c r="T3900" i="2" s="1"/>
  <c r="P3899" i="2"/>
  <c r="T3899" i="2" s="1"/>
  <c r="P3898" i="2"/>
  <c r="T3898" i="2" s="1"/>
  <c r="P3897" i="2"/>
  <c r="T3897" i="2" s="1"/>
  <c r="P3896" i="2"/>
  <c r="T3896" i="2" s="1"/>
  <c r="P3895" i="2"/>
  <c r="T3895" i="2" s="1"/>
  <c r="P3894" i="2"/>
  <c r="T3894" i="2" s="1"/>
  <c r="P3893" i="2"/>
  <c r="T3893" i="2" s="1"/>
  <c r="P3892" i="2"/>
  <c r="T3892" i="2" s="1"/>
  <c r="P3891" i="2"/>
  <c r="T3891" i="2" s="1"/>
  <c r="P3890" i="2"/>
  <c r="T3890" i="2" s="1"/>
  <c r="P3889" i="2"/>
  <c r="T3889" i="2" s="1"/>
  <c r="P3888" i="2"/>
  <c r="T3888" i="2" s="1"/>
  <c r="P3887" i="2"/>
  <c r="T3887" i="2" s="1"/>
  <c r="P3886" i="2"/>
  <c r="T3886" i="2" s="1"/>
  <c r="P3885" i="2"/>
  <c r="T3885" i="2" s="1"/>
  <c r="P3884" i="2"/>
  <c r="T3884" i="2" s="1"/>
  <c r="P3883" i="2"/>
  <c r="T3883" i="2" s="1"/>
  <c r="P3882" i="2"/>
  <c r="T3882" i="2" s="1"/>
  <c r="P3881" i="2"/>
  <c r="T3881" i="2" s="1"/>
  <c r="P3880" i="2"/>
  <c r="T3880" i="2" s="1"/>
  <c r="P3879" i="2"/>
  <c r="T3879" i="2" s="1"/>
  <c r="P3878" i="2"/>
  <c r="T3878" i="2" s="1"/>
  <c r="P3877" i="2"/>
  <c r="T3877" i="2" s="1"/>
  <c r="P3876" i="2"/>
  <c r="T3876" i="2" s="1"/>
  <c r="P3875" i="2"/>
  <c r="T3875" i="2" s="1"/>
  <c r="P3874" i="2"/>
  <c r="T3874" i="2" s="1"/>
  <c r="P3873" i="2"/>
  <c r="T3873" i="2" s="1"/>
  <c r="P3872" i="2"/>
  <c r="T3872" i="2" s="1"/>
  <c r="P3871" i="2"/>
  <c r="T3871" i="2" s="1"/>
  <c r="P3870" i="2"/>
  <c r="T3870" i="2" s="1"/>
  <c r="P3869" i="2"/>
  <c r="T3869" i="2" s="1"/>
  <c r="P3868" i="2"/>
  <c r="T3868" i="2" s="1"/>
  <c r="P3867" i="2"/>
  <c r="T3867" i="2" s="1"/>
  <c r="P3866" i="2"/>
  <c r="T3866" i="2" s="1"/>
  <c r="P3865" i="2"/>
  <c r="T3865" i="2" s="1"/>
  <c r="P3864" i="2"/>
  <c r="T3864" i="2" s="1"/>
  <c r="P3863" i="2"/>
  <c r="T3863" i="2" s="1"/>
  <c r="P3862" i="2"/>
  <c r="T3862" i="2" s="1"/>
  <c r="P3861" i="2"/>
  <c r="T3861" i="2" s="1"/>
  <c r="P3860" i="2"/>
  <c r="T3860" i="2" s="1"/>
  <c r="P3859" i="2"/>
  <c r="T3859" i="2" s="1"/>
  <c r="P3858" i="2"/>
  <c r="T3858" i="2" s="1"/>
  <c r="P3857" i="2"/>
  <c r="T3857" i="2" s="1"/>
  <c r="P3856" i="2"/>
  <c r="T3856" i="2" s="1"/>
  <c r="P3855" i="2"/>
  <c r="T3855" i="2" s="1"/>
  <c r="P3854" i="2"/>
  <c r="T3854" i="2" s="1"/>
  <c r="P3853" i="2"/>
  <c r="T3853" i="2" s="1"/>
  <c r="P3852" i="2"/>
  <c r="T3852" i="2" s="1"/>
  <c r="P3851" i="2"/>
  <c r="T3851" i="2" s="1"/>
  <c r="P3850" i="2"/>
  <c r="T3850" i="2" s="1"/>
  <c r="P3849" i="2"/>
  <c r="T3849" i="2" s="1"/>
  <c r="P3848" i="2"/>
  <c r="T3848" i="2" s="1"/>
  <c r="P3847" i="2"/>
  <c r="T3847" i="2" s="1"/>
  <c r="P3846" i="2"/>
  <c r="T3846" i="2" s="1"/>
  <c r="P3845" i="2"/>
  <c r="T3845" i="2" s="1"/>
  <c r="P3844" i="2"/>
  <c r="T3844" i="2" s="1"/>
  <c r="P3843" i="2"/>
  <c r="T3843" i="2" s="1"/>
  <c r="P3842" i="2"/>
  <c r="T3842" i="2" s="1"/>
  <c r="P3841" i="2"/>
  <c r="T3841" i="2" s="1"/>
  <c r="P3840" i="2"/>
  <c r="T3840" i="2" s="1"/>
  <c r="P3839" i="2"/>
  <c r="T3839" i="2" s="1"/>
  <c r="P3838" i="2"/>
  <c r="T3838" i="2" s="1"/>
  <c r="P3837" i="2"/>
  <c r="T3837" i="2" s="1"/>
  <c r="P3836" i="2"/>
  <c r="T3836" i="2" s="1"/>
  <c r="P3835" i="2"/>
  <c r="T3835" i="2" s="1"/>
  <c r="P3834" i="2"/>
  <c r="T3834" i="2" s="1"/>
  <c r="P3833" i="2"/>
  <c r="T3833" i="2" s="1"/>
  <c r="P3832" i="2"/>
  <c r="T3832" i="2" s="1"/>
  <c r="P3831" i="2"/>
  <c r="T3831" i="2" s="1"/>
  <c r="P3830" i="2"/>
  <c r="T3830" i="2" s="1"/>
  <c r="P3829" i="2"/>
  <c r="T3829" i="2" s="1"/>
  <c r="P3828" i="2"/>
  <c r="T3828" i="2" s="1"/>
  <c r="P3827" i="2"/>
  <c r="T3827" i="2" s="1"/>
  <c r="P3826" i="2"/>
  <c r="T3826" i="2" s="1"/>
  <c r="P3825" i="2"/>
  <c r="T3825" i="2" s="1"/>
  <c r="P3824" i="2"/>
  <c r="T3824" i="2" s="1"/>
  <c r="P3823" i="2"/>
  <c r="T3823" i="2" s="1"/>
  <c r="P3822" i="2"/>
  <c r="T3822" i="2" s="1"/>
  <c r="P3821" i="2"/>
  <c r="T3821" i="2" s="1"/>
  <c r="P3820" i="2"/>
  <c r="T3820" i="2" s="1"/>
  <c r="P3819" i="2"/>
  <c r="T3819" i="2" s="1"/>
  <c r="P3818" i="2"/>
  <c r="T3818" i="2" s="1"/>
  <c r="P3817" i="2"/>
  <c r="T3817" i="2" s="1"/>
  <c r="P3816" i="2"/>
  <c r="T3816" i="2" s="1"/>
  <c r="P3815" i="2"/>
  <c r="T3815" i="2" s="1"/>
  <c r="P3814" i="2"/>
  <c r="T3814" i="2" s="1"/>
  <c r="P3813" i="2"/>
  <c r="T3813" i="2" s="1"/>
  <c r="P3812" i="2"/>
  <c r="T3812" i="2" s="1"/>
  <c r="P3811" i="2"/>
  <c r="T3811" i="2" s="1"/>
  <c r="P3810" i="2"/>
  <c r="T3810" i="2" s="1"/>
  <c r="P3809" i="2"/>
  <c r="T3809" i="2" s="1"/>
  <c r="P3808" i="2"/>
  <c r="T3808" i="2" s="1"/>
  <c r="P3807" i="2"/>
  <c r="T3807" i="2" s="1"/>
  <c r="P3806" i="2"/>
  <c r="T3806" i="2" s="1"/>
  <c r="P3805" i="2"/>
  <c r="T3805" i="2" s="1"/>
  <c r="P3804" i="2"/>
  <c r="T3804" i="2" s="1"/>
  <c r="P3803" i="2"/>
  <c r="T3803" i="2" s="1"/>
  <c r="P3802" i="2"/>
  <c r="T3802" i="2" s="1"/>
  <c r="P3801" i="2"/>
  <c r="T3801" i="2" s="1"/>
  <c r="P3800" i="2"/>
  <c r="T3800" i="2" s="1"/>
  <c r="P3799" i="2"/>
  <c r="T3799" i="2" s="1"/>
  <c r="P3798" i="2"/>
  <c r="T3798" i="2" s="1"/>
  <c r="P3797" i="2"/>
  <c r="T3797" i="2" s="1"/>
  <c r="P3796" i="2"/>
  <c r="T3796" i="2" s="1"/>
  <c r="P3795" i="2"/>
  <c r="T3795" i="2" s="1"/>
  <c r="P3794" i="2"/>
  <c r="T3794" i="2" s="1"/>
  <c r="P3793" i="2"/>
  <c r="T3793" i="2" s="1"/>
  <c r="P3792" i="2"/>
  <c r="T3792" i="2" s="1"/>
  <c r="P3791" i="2"/>
  <c r="T3791" i="2" s="1"/>
  <c r="P3790" i="2"/>
  <c r="T3790" i="2" s="1"/>
  <c r="P3789" i="2"/>
  <c r="T3789" i="2" s="1"/>
  <c r="P3788" i="2"/>
  <c r="T3788" i="2" s="1"/>
  <c r="P3787" i="2"/>
  <c r="T3787" i="2" s="1"/>
  <c r="P3786" i="2"/>
  <c r="T3786" i="2" s="1"/>
  <c r="P3785" i="2"/>
  <c r="T3785" i="2" s="1"/>
  <c r="P3784" i="2"/>
  <c r="T3784" i="2" s="1"/>
  <c r="P3783" i="2"/>
  <c r="T3783" i="2" s="1"/>
  <c r="P3782" i="2"/>
  <c r="T3782" i="2" s="1"/>
  <c r="P3781" i="2"/>
  <c r="T3781" i="2" s="1"/>
  <c r="P3780" i="2"/>
  <c r="T3780" i="2" s="1"/>
  <c r="P3779" i="2"/>
  <c r="T3779" i="2" s="1"/>
  <c r="P3778" i="2"/>
  <c r="T3778" i="2" s="1"/>
  <c r="P3777" i="2"/>
  <c r="T3777" i="2" s="1"/>
  <c r="P3776" i="2"/>
  <c r="T3776" i="2" s="1"/>
  <c r="P3775" i="2"/>
  <c r="T3775" i="2" s="1"/>
  <c r="P3774" i="2"/>
  <c r="T3774" i="2" s="1"/>
  <c r="P3773" i="2"/>
  <c r="T3773" i="2" s="1"/>
  <c r="P3772" i="2"/>
  <c r="T3772" i="2" s="1"/>
  <c r="P3771" i="2"/>
  <c r="T3771" i="2" s="1"/>
  <c r="P3770" i="2"/>
  <c r="T3770" i="2" s="1"/>
  <c r="P3769" i="2"/>
  <c r="T3769" i="2" s="1"/>
  <c r="P3768" i="2"/>
  <c r="T3768" i="2" s="1"/>
  <c r="P3767" i="2"/>
  <c r="T3767" i="2" s="1"/>
  <c r="P3766" i="2"/>
  <c r="T3766" i="2" s="1"/>
  <c r="P3765" i="2"/>
  <c r="T3765" i="2" s="1"/>
  <c r="P3764" i="2"/>
  <c r="T3764" i="2" s="1"/>
  <c r="P3763" i="2"/>
  <c r="T3763" i="2" s="1"/>
  <c r="P3762" i="2"/>
  <c r="T3762" i="2" s="1"/>
  <c r="P3761" i="2"/>
  <c r="T3761" i="2" s="1"/>
  <c r="P3760" i="2"/>
  <c r="T3760" i="2" s="1"/>
  <c r="P3759" i="2"/>
  <c r="T3759" i="2" s="1"/>
  <c r="P3758" i="2"/>
  <c r="T3758" i="2" s="1"/>
  <c r="P3757" i="2"/>
  <c r="T3757" i="2" s="1"/>
  <c r="P3756" i="2"/>
  <c r="T3756" i="2" s="1"/>
  <c r="P3755" i="2"/>
  <c r="T3755" i="2" s="1"/>
  <c r="P3754" i="2"/>
  <c r="T3754" i="2" s="1"/>
  <c r="P3753" i="2"/>
  <c r="T3753" i="2" s="1"/>
  <c r="P3752" i="2"/>
  <c r="T3752" i="2" s="1"/>
  <c r="P3751" i="2"/>
  <c r="T3751" i="2" s="1"/>
  <c r="P3750" i="2"/>
  <c r="T3750" i="2" s="1"/>
  <c r="P3749" i="2"/>
  <c r="T3749" i="2" s="1"/>
  <c r="P3748" i="2"/>
  <c r="T3748" i="2" s="1"/>
  <c r="P3747" i="2"/>
  <c r="T3747" i="2" s="1"/>
  <c r="P3746" i="2"/>
  <c r="T3746" i="2" s="1"/>
  <c r="P3745" i="2"/>
  <c r="T3745" i="2" s="1"/>
  <c r="P3744" i="2"/>
  <c r="P3743" i="2"/>
  <c r="T3743" i="2" s="1"/>
  <c r="P3742" i="2"/>
  <c r="T3742" i="2" s="1"/>
  <c r="P3741" i="2"/>
  <c r="T3741" i="2" s="1"/>
  <c r="P3740" i="2"/>
  <c r="T3740" i="2" s="1"/>
  <c r="P3739" i="2"/>
  <c r="T3739" i="2" s="1"/>
  <c r="P3738" i="2"/>
  <c r="T3738" i="2" s="1"/>
  <c r="P3737" i="2"/>
  <c r="T3737" i="2" s="1"/>
  <c r="P3736" i="2"/>
  <c r="T3736" i="2" s="1"/>
  <c r="P3735" i="2"/>
  <c r="T3735" i="2" s="1"/>
  <c r="P3734" i="2"/>
  <c r="T3734" i="2" s="1"/>
  <c r="P3733" i="2"/>
  <c r="T3733" i="2" s="1"/>
  <c r="P3732" i="2"/>
  <c r="T3732" i="2" s="1"/>
  <c r="P3731" i="2"/>
  <c r="T3731" i="2" s="1"/>
  <c r="P3730" i="2"/>
  <c r="T3730" i="2" s="1"/>
  <c r="P3729" i="2"/>
  <c r="T3729" i="2" s="1"/>
  <c r="P3728" i="2"/>
  <c r="T3728" i="2" s="1"/>
  <c r="P3727" i="2"/>
  <c r="T3727" i="2" s="1"/>
  <c r="P3726" i="2"/>
  <c r="T3726" i="2" s="1"/>
  <c r="P3725" i="2"/>
  <c r="T3725" i="2" s="1"/>
  <c r="P3724" i="2"/>
  <c r="T3724" i="2" s="1"/>
  <c r="P3723" i="2"/>
  <c r="T3723" i="2" s="1"/>
  <c r="P3722" i="2"/>
  <c r="T3722" i="2" s="1"/>
  <c r="P3721" i="2"/>
  <c r="T3721" i="2" s="1"/>
  <c r="P3720" i="2"/>
  <c r="T3720" i="2" s="1"/>
  <c r="P3719" i="2"/>
  <c r="T3719" i="2" s="1"/>
  <c r="P3718" i="2"/>
  <c r="T3718" i="2" s="1"/>
  <c r="P3717" i="2"/>
  <c r="T3717" i="2" s="1"/>
  <c r="P3716" i="2"/>
  <c r="T3716" i="2" s="1"/>
  <c r="P3715" i="2"/>
  <c r="T3715" i="2" s="1"/>
  <c r="P3714" i="2"/>
  <c r="T3714" i="2" s="1"/>
  <c r="P3713" i="2"/>
  <c r="T3713" i="2" s="1"/>
  <c r="P3712" i="2"/>
  <c r="T3712" i="2" s="1"/>
  <c r="P3711" i="2"/>
  <c r="T3711" i="2" s="1"/>
  <c r="P3710" i="2"/>
  <c r="T3710" i="2" s="1"/>
  <c r="P3709" i="2"/>
  <c r="T3709" i="2" s="1"/>
  <c r="P3708" i="2"/>
  <c r="T3708" i="2" s="1"/>
  <c r="P3707" i="2"/>
  <c r="T3707" i="2" s="1"/>
  <c r="P3706" i="2"/>
  <c r="T3706" i="2" s="1"/>
  <c r="P3705" i="2"/>
  <c r="T3705" i="2" s="1"/>
  <c r="P3704" i="2"/>
  <c r="T3704" i="2" s="1"/>
  <c r="P3703" i="2"/>
  <c r="T3703" i="2" s="1"/>
  <c r="P3702" i="2"/>
  <c r="T3702" i="2" s="1"/>
  <c r="P3701" i="2"/>
  <c r="T3701" i="2" s="1"/>
  <c r="P3700" i="2"/>
  <c r="T3700" i="2" s="1"/>
  <c r="P3699" i="2"/>
  <c r="T3699" i="2" s="1"/>
  <c r="P3698" i="2"/>
  <c r="T3698" i="2" s="1"/>
  <c r="P3697" i="2"/>
  <c r="T3697" i="2" s="1"/>
  <c r="P3696" i="2"/>
  <c r="T3696" i="2" s="1"/>
  <c r="P3695" i="2"/>
  <c r="T3695" i="2" s="1"/>
  <c r="P3694" i="2"/>
  <c r="T3694" i="2" s="1"/>
  <c r="P3693" i="2"/>
  <c r="T3693" i="2" s="1"/>
  <c r="P3692" i="2"/>
  <c r="T3692" i="2" s="1"/>
  <c r="P3691" i="2"/>
  <c r="T3691" i="2" s="1"/>
  <c r="P3690" i="2"/>
  <c r="T3690" i="2" s="1"/>
  <c r="P3689" i="2"/>
  <c r="T3689" i="2" s="1"/>
  <c r="P3688" i="2"/>
  <c r="T3688" i="2" s="1"/>
  <c r="P3687" i="2"/>
  <c r="T3687" i="2" s="1"/>
  <c r="P3686" i="2"/>
  <c r="T3686" i="2" s="1"/>
  <c r="P3685" i="2"/>
  <c r="T3685" i="2" s="1"/>
  <c r="P3684" i="2"/>
  <c r="T3684" i="2" s="1"/>
  <c r="P3683" i="2"/>
  <c r="T3683" i="2" s="1"/>
  <c r="P3682" i="2"/>
  <c r="T3682" i="2" s="1"/>
  <c r="P3681" i="2"/>
  <c r="T3681" i="2" s="1"/>
  <c r="P3680" i="2"/>
  <c r="T3680" i="2" s="1"/>
  <c r="P3679" i="2"/>
  <c r="T3679" i="2" s="1"/>
  <c r="P3678" i="2"/>
  <c r="T3678" i="2" s="1"/>
  <c r="P3677" i="2"/>
  <c r="T3677" i="2" s="1"/>
  <c r="P3676" i="2"/>
  <c r="T3676" i="2" s="1"/>
  <c r="P3675" i="2"/>
  <c r="T3675" i="2" s="1"/>
  <c r="P3674" i="2"/>
  <c r="T3674" i="2" s="1"/>
  <c r="P3673" i="2"/>
  <c r="T3673" i="2" s="1"/>
  <c r="P3672" i="2"/>
  <c r="T3672" i="2" s="1"/>
  <c r="P3671" i="2"/>
  <c r="T3671" i="2" s="1"/>
  <c r="P3670" i="2"/>
  <c r="T3670" i="2" s="1"/>
  <c r="P3669" i="2"/>
  <c r="T3669" i="2" s="1"/>
  <c r="P3668" i="2"/>
  <c r="T3668" i="2" s="1"/>
  <c r="P3667" i="2"/>
  <c r="T3667" i="2" s="1"/>
  <c r="P3666" i="2"/>
  <c r="T3666" i="2" s="1"/>
  <c r="P3665" i="2"/>
  <c r="T3665" i="2" s="1"/>
  <c r="P3664" i="2"/>
  <c r="T3664" i="2" s="1"/>
  <c r="P3663" i="2"/>
  <c r="T3663" i="2" s="1"/>
  <c r="P3662" i="2"/>
  <c r="T3662" i="2" s="1"/>
  <c r="P3661" i="2"/>
  <c r="T3661" i="2" s="1"/>
  <c r="P3660" i="2"/>
  <c r="T3660" i="2" s="1"/>
  <c r="P3659" i="2"/>
  <c r="T3659" i="2" s="1"/>
  <c r="P3658" i="2"/>
  <c r="T3658" i="2" s="1"/>
  <c r="P3657" i="2"/>
  <c r="T3657" i="2" s="1"/>
  <c r="P3656" i="2"/>
  <c r="T3656" i="2" s="1"/>
  <c r="P3655" i="2"/>
  <c r="T3655" i="2" s="1"/>
  <c r="P3654" i="2"/>
  <c r="T3654" i="2" s="1"/>
  <c r="P3653" i="2"/>
  <c r="T3653" i="2" s="1"/>
  <c r="P3652" i="2"/>
  <c r="T3652" i="2" s="1"/>
  <c r="P3651" i="2"/>
  <c r="T3651" i="2" s="1"/>
  <c r="P3650" i="2"/>
  <c r="T3650" i="2" s="1"/>
  <c r="P3649" i="2"/>
  <c r="T3649" i="2" s="1"/>
  <c r="P3648" i="2"/>
  <c r="T3648" i="2" s="1"/>
  <c r="P3647" i="2"/>
  <c r="T3647" i="2" s="1"/>
  <c r="P3646" i="2"/>
  <c r="T3646" i="2" s="1"/>
  <c r="P3645" i="2"/>
  <c r="T3645" i="2" s="1"/>
  <c r="P3644" i="2"/>
  <c r="T3644" i="2" s="1"/>
  <c r="P3643" i="2"/>
  <c r="T3643" i="2" s="1"/>
  <c r="P3642" i="2"/>
  <c r="T3642" i="2" s="1"/>
  <c r="P3641" i="2"/>
  <c r="T3641" i="2" s="1"/>
  <c r="P3640" i="2"/>
  <c r="T3640" i="2" s="1"/>
  <c r="P3639" i="2"/>
  <c r="T3639" i="2" s="1"/>
  <c r="P3638" i="2"/>
  <c r="T3638" i="2" s="1"/>
  <c r="P3637" i="2"/>
  <c r="T3637" i="2" s="1"/>
  <c r="P3636" i="2"/>
  <c r="T3636" i="2" s="1"/>
  <c r="P3635" i="2"/>
  <c r="T3635" i="2" s="1"/>
  <c r="P3634" i="2"/>
  <c r="T3634" i="2" s="1"/>
  <c r="P3633" i="2"/>
  <c r="T3633" i="2" s="1"/>
  <c r="P3632" i="2"/>
  <c r="T3632" i="2" s="1"/>
  <c r="P3631" i="2"/>
  <c r="T3631" i="2" s="1"/>
  <c r="P3630" i="2"/>
  <c r="T3630" i="2" s="1"/>
  <c r="P3629" i="2"/>
  <c r="T3629" i="2" s="1"/>
  <c r="P3628" i="2"/>
  <c r="T3628" i="2" s="1"/>
  <c r="P3627" i="2"/>
  <c r="T3627" i="2" s="1"/>
  <c r="P3626" i="2"/>
  <c r="T3626" i="2" s="1"/>
  <c r="P3625" i="2"/>
  <c r="T3625" i="2" s="1"/>
  <c r="P3624" i="2"/>
  <c r="T3624" i="2" s="1"/>
  <c r="P3623" i="2"/>
  <c r="T3623" i="2" s="1"/>
  <c r="P3622" i="2"/>
  <c r="T3622" i="2" s="1"/>
  <c r="P3621" i="2"/>
  <c r="T3621" i="2" s="1"/>
  <c r="P3620" i="2"/>
  <c r="T3620" i="2" s="1"/>
  <c r="P3619" i="2"/>
  <c r="T3619" i="2" s="1"/>
  <c r="P3618" i="2"/>
  <c r="T3618" i="2" s="1"/>
  <c r="P3617" i="2"/>
  <c r="T3617" i="2" s="1"/>
  <c r="P3616" i="2"/>
  <c r="T3616" i="2" s="1"/>
  <c r="P3615" i="2"/>
  <c r="T3615" i="2" s="1"/>
  <c r="P3614" i="2"/>
  <c r="T3614" i="2" s="1"/>
  <c r="P3613" i="2"/>
  <c r="T3613" i="2" s="1"/>
  <c r="P3612" i="2"/>
  <c r="T3612" i="2" s="1"/>
  <c r="P3611" i="2"/>
  <c r="T3611" i="2" s="1"/>
  <c r="P3610" i="2"/>
  <c r="T3610" i="2" s="1"/>
  <c r="P3609" i="2"/>
  <c r="T3609" i="2" s="1"/>
  <c r="P3608" i="2"/>
  <c r="T3608" i="2" s="1"/>
  <c r="P3607" i="2"/>
  <c r="T3607" i="2" s="1"/>
  <c r="P3606" i="2"/>
  <c r="T3606" i="2" s="1"/>
  <c r="P3605" i="2"/>
  <c r="T3605" i="2" s="1"/>
  <c r="P3604" i="2"/>
  <c r="T3604" i="2" s="1"/>
  <c r="P3603" i="2"/>
  <c r="T3603" i="2" s="1"/>
  <c r="P3602" i="2"/>
  <c r="T3602" i="2" s="1"/>
  <c r="P3601" i="2"/>
  <c r="T3601" i="2" s="1"/>
  <c r="P3600" i="2"/>
  <c r="T3600" i="2" s="1"/>
  <c r="P3599" i="2"/>
  <c r="T3599" i="2" s="1"/>
  <c r="P3598" i="2"/>
  <c r="T3598" i="2" s="1"/>
  <c r="P3597" i="2"/>
  <c r="T3597" i="2" s="1"/>
  <c r="P3596" i="2"/>
  <c r="T3596" i="2" s="1"/>
  <c r="P3595" i="2"/>
  <c r="T3595" i="2" s="1"/>
  <c r="P3594" i="2"/>
  <c r="T3594" i="2" s="1"/>
  <c r="P3593" i="2"/>
  <c r="T3593" i="2" s="1"/>
  <c r="P3592" i="2"/>
  <c r="T3592" i="2" s="1"/>
  <c r="P3591" i="2"/>
  <c r="T3591" i="2" s="1"/>
  <c r="P3590" i="2"/>
  <c r="T3590" i="2" s="1"/>
  <c r="P3589" i="2"/>
  <c r="T3589" i="2" s="1"/>
  <c r="P3588" i="2"/>
  <c r="T3588" i="2" s="1"/>
  <c r="P3587" i="2"/>
  <c r="T3587" i="2" s="1"/>
  <c r="P3586" i="2"/>
  <c r="T3586" i="2" s="1"/>
  <c r="P3585" i="2"/>
  <c r="T3585" i="2" s="1"/>
  <c r="P3584" i="2"/>
  <c r="T3584" i="2" s="1"/>
  <c r="P3583" i="2"/>
  <c r="T3583" i="2" s="1"/>
  <c r="P3582" i="2"/>
  <c r="T3582" i="2" s="1"/>
  <c r="P3581" i="2"/>
  <c r="T3581" i="2" s="1"/>
  <c r="P3580" i="2"/>
  <c r="T3580" i="2" s="1"/>
  <c r="P3579" i="2"/>
  <c r="T3579" i="2" s="1"/>
  <c r="P3578" i="2"/>
  <c r="T3578" i="2" s="1"/>
  <c r="P3577" i="2"/>
  <c r="T3577" i="2" s="1"/>
  <c r="P3576" i="2"/>
  <c r="T3576" i="2" s="1"/>
  <c r="P3575" i="2"/>
  <c r="T3575" i="2" s="1"/>
  <c r="P3574" i="2"/>
  <c r="T3574" i="2" s="1"/>
  <c r="P3573" i="2"/>
  <c r="T3573" i="2" s="1"/>
  <c r="P3572" i="2"/>
  <c r="T3572" i="2" s="1"/>
  <c r="P3571" i="2"/>
  <c r="T3571" i="2" s="1"/>
  <c r="P3570" i="2"/>
  <c r="T3570" i="2" s="1"/>
  <c r="P3569" i="2"/>
  <c r="T3569" i="2" s="1"/>
  <c r="P3568" i="2"/>
  <c r="T3568" i="2" s="1"/>
  <c r="P3567" i="2"/>
  <c r="T3567" i="2" s="1"/>
  <c r="P3566" i="2"/>
  <c r="T3566" i="2" s="1"/>
  <c r="P3565" i="2"/>
  <c r="T3565" i="2" s="1"/>
  <c r="P3564" i="2"/>
  <c r="T3564" i="2" s="1"/>
  <c r="P3563" i="2"/>
  <c r="T3563" i="2" s="1"/>
  <c r="P3562" i="2"/>
  <c r="T3562" i="2" s="1"/>
  <c r="P3561" i="2"/>
  <c r="T3561" i="2" s="1"/>
  <c r="P3560" i="2"/>
  <c r="T3560" i="2" s="1"/>
  <c r="P3559" i="2"/>
  <c r="T3559" i="2" s="1"/>
  <c r="P3558" i="2"/>
  <c r="T3558" i="2" s="1"/>
  <c r="P3557" i="2"/>
  <c r="T3557" i="2" s="1"/>
  <c r="P3556" i="2"/>
  <c r="T3556" i="2" s="1"/>
  <c r="P3555" i="2"/>
  <c r="T3555" i="2" s="1"/>
  <c r="P3554" i="2"/>
  <c r="T3554" i="2" s="1"/>
  <c r="P3553" i="2"/>
  <c r="T3553" i="2" s="1"/>
  <c r="P3552" i="2"/>
  <c r="T3552" i="2" s="1"/>
  <c r="P3551" i="2"/>
  <c r="T3551" i="2" s="1"/>
  <c r="P3550" i="2"/>
  <c r="T3550" i="2" s="1"/>
  <c r="P3549" i="2"/>
  <c r="T3549" i="2" s="1"/>
  <c r="P3548" i="2"/>
  <c r="T3548" i="2" s="1"/>
  <c r="P3547" i="2"/>
  <c r="T3547" i="2" s="1"/>
  <c r="P3546" i="2"/>
  <c r="T3546" i="2" s="1"/>
  <c r="P3545" i="2"/>
  <c r="T3545" i="2" s="1"/>
  <c r="P3544" i="2"/>
  <c r="T3544" i="2" s="1"/>
  <c r="P3543" i="2"/>
  <c r="T3543" i="2" s="1"/>
  <c r="P3542" i="2"/>
  <c r="T3542" i="2" s="1"/>
  <c r="P3541" i="2"/>
  <c r="T3541" i="2" s="1"/>
  <c r="P3540" i="2"/>
  <c r="T3540" i="2" s="1"/>
  <c r="P3539" i="2"/>
  <c r="T3539" i="2" s="1"/>
  <c r="P3538" i="2"/>
  <c r="T3538" i="2" s="1"/>
  <c r="P3537" i="2"/>
  <c r="T3537" i="2" s="1"/>
  <c r="P3536" i="2"/>
  <c r="T3536" i="2" s="1"/>
  <c r="P3535" i="2"/>
  <c r="T3535" i="2" s="1"/>
  <c r="P3534" i="2"/>
  <c r="T3534" i="2" s="1"/>
  <c r="P3533" i="2"/>
  <c r="T3533" i="2" s="1"/>
  <c r="P3532" i="2"/>
  <c r="T3532" i="2" s="1"/>
  <c r="P3531" i="2"/>
  <c r="T3531" i="2" s="1"/>
  <c r="P3530" i="2"/>
  <c r="T3530" i="2" s="1"/>
  <c r="P3529" i="2"/>
  <c r="T3529" i="2" s="1"/>
  <c r="P3528" i="2"/>
  <c r="T3528" i="2" s="1"/>
  <c r="P3527" i="2"/>
  <c r="T3527" i="2" s="1"/>
  <c r="P3526" i="2"/>
  <c r="T3526" i="2" s="1"/>
  <c r="P3525" i="2"/>
  <c r="T3525" i="2" s="1"/>
  <c r="P3524" i="2"/>
  <c r="T3524" i="2" s="1"/>
  <c r="P3523" i="2"/>
  <c r="T3523" i="2" s="1"/>
  <c r="P3522" i="2"/>
  <c r="T3522" i="2" s="1"/>
  <c r="P3521" i="2"/>
  <c r="T3521" i="2" s="1"/>
  <c r="P3520" i="2"/>
  <c r="T3520" i="2" s="1"/>
  <c r="P3519" i="2"/>
  <c r="T3519" i="2" s="1"/>
  <c r="P3518" i="2"/>
  <c r="T3518" i="2" s="1"/>
  <c r="P3517" i="2"/>
  <c r="T3517" i="2" s="1"/>
  <c r="P3516" i="2"/>
  <c r="T3516" i="2" s="1"/>
  <c r="P3515" i="2"/>
  <c r="T3515" i="2" s="1"/>
  <c r="P3514" i="2"/>
  <c r="T3514" i="2" s="1"/>
  <c r="P3513" i="2"/>
  <c r="T3513" i="2" s="1"/>
  <c r="P3512" i="2"/>
  <c r="T3512" i="2" s="1"/>
  <c r="P3511" i="2"/>
  <c r="T3511" i="2" s="1"/>
  <c r="P3510" i="2"/>
  <c r="T3510" i="2" s="1"/>
  <c r="P3509" i="2"/>
  <c r="T3509" i="2" s="1"/>
  <c r="P3508" i="2"/>
  <c r="T3508" i="2" s="1"/>
  <c r="P3507" i="2"/>
  <c r="T3507" i="2" s="1"/>
  <c r="P3506" i="2"/>
  <c r="T3506" i="2" s="1"/>
  <c r="P3505" i="2"/>
  <c r="T3505" i="2" s="1"/>
  <c r="P3504" i="2"/>
  <c r="T3504" i="2" s="1"/>
  <c r="P3503" i="2"/>
  <c r="T3503" i="2" s="1"/>
  <c r="P3502" i="2"/>
  <c r="T3502" i="2" s="1"/>
  <c r="P3501" i="2"/>
  <c r="T3501" i="2" s="1"/>
  <c r="P3500" i="2"/>
  <c r="T3500" i="2" s="1"/>
  <c r="P3499" i="2"/>
  <c r="T3499" i="2" s="1"/>
  <c r="P3498" i="2"/>
  <c r="T3498" i="2" s="1"/>
  <c r="P3497" i="2"/>
  <c r="T3497" i="2" s="1"/>
  <c r="P3496" i="2"/>
  <c r="T3496" i="2" s="1"/>
  <c r="P3495" i="2"/>
  <c r="T3495" i="2" s="1"/>
  <c r="P3494" i="2"/>
  <c r="T3494" i="2" s="1"/>
  <c r="P3493" i="2"/>
  <c r="T3493" i="2" s="1"/>
  <c r="P3492" i="2"/>
  <c r="T3492" i="2" s="1"/>
  <c r="P3491" i="2"/>
  <c r="T3491" i="2" s="1"/>
  <c r="P3490" i="2"/>
  <c r="T3490" i="2" s="1"/>
  <c r="P3489" i="2"/>
  <c r="T3489" i="2" s="1"/>
  <c r="P3488" i="2"/>
  <c r="T3488" i="2" s="1"/>
  <c r="P3487" i="2"/>
  <c r="T3487" i="2" s="1"/>
  <c r="P3486" i="2"/>
  <c r="T3486" i="2" s="1"/>
  <c r="P3485" i="2"/>
  <c r="T3485" i="2" s="1"/>
  <c r="P3484" i="2"/>
  <c r="T3484" i="2" s="1"/>
  <c r="P3483" i="2"/>
  <c r="T3483" i="2" s="1"/>
  <c r="P3482" i="2"/>
  <c r="T3482" i="2" s="1"/>
  <c r="P3481" i="2"/>
  <c r="T3481" i="2" s="1"/>
  <c r="P3480" i="2"/>
  <c r="T3480" i="2" s="1"/>
  <c r="P3479" i="2"/>
  <c r="T3479" i="2" s="1"/>
  <c r="P3478" i="2"/>
  <c r="T3478" i="2" s="1"/>
  <c r="P3477" i="2"/>
  <c r="T3477" i="2" s="1"/>
  <c r="P3476" i="2"/>
  <c r="T3476" i="2" s="1"/>
  <c r="P3475" i="2"/>
  <c r="T3475" i="2" s="1"/>
  <c r="P3474" i="2"/>
  <c r="T3474" i="2" s="1"/>
  <c r="P3473" i="2"/>
  <c r="T3473" i="2" s="1"/>
  <c r="P3472" i="2"/>
  <c r="T3472" i="2" s="1"/>
  <c r="P3471" i="2"/>
  <c r="T3471" i="2" s="1"/>
  <c r="P3470" i="2"/>
  <c r="T3470" i="2" s="1"/>
  <c r="P3469" i="2"/>
  <c r="T3469" i="2" s="1"/>
  <c r="P3468" i="2"/>
  <c r="T3468" i="2" s="1"/>
  <c r="P3467" i="2"/>
  <c r="T3467" i="2" s="1"/>
  <c r="P3466" i="2"/>
  <c r="T3466" i="2" s="1"/>
  <c r="P3465" i="2"/>
  <c r="T3465" i="2" s="1"/>
  <c r="P3464" i="2"/>
  <c r="T3464" i="2" s="1"/>
  <c r="P3463" i="2"/>
  <c r="T3463" i="2" s="1"/>
  <c r="P3462" i="2"/>
  <c r="T3462" i="2" s="1"/>
  <c r="P3461" i="2"/>
  <c r="T3461" i="2" s="1"/>
  <c r="P3460" i="2"/>
  <c r="T3460" i="2" s="1"/>
  <c r="P3459" i="2"/>
  <c r="T3459" i="2" s="1"/>
  <c r="P3458" i="2"/>
  <c r="T3458" i="2" s="1"/>
  <c r="P3457" i="2"/>
  <c r="T3457" i="2" s="1"/>
  <c r="P3456" i="2"/>
  <c r="T3456" i="2" s="1"/>
  <c r="P3455" i="2"/>
  <c r="T3455" i="2" s="1"/>
  <c r="P3454" i="2"/>
  <c r="T3454" i="2" s="1"/>
  <c r="P3453" i="2"/>
  <c r="T3453" i="2" s="1"/>
  <c r="P3452" i="2"/>
  <c r="T3452" i="2" s="1"/>
  <c r="P3451" i="2"/>
  <c r="T3451" i="2" s="1"/>
  <c r="P3450" i="2"/>
  <c r="T3450" i="2" s="1"/>
  <c r="P3449" i="2"/>
  <c r="T3449" i="2" s="1"/>
  <c r="P3448" i="2"/>
  <c r="T3448" i="2" s="1"/>
  <c r="P3447" i="2"/>
  <c r="T3447" i="2" s="1"/>
  <c r="P3446" i="2"/>
  <c r="T3446" i="2" s="1"/>
  <c r="P3445" i="2"/>
  <c r="T3445" i="2" s="1"/>
  <c r="P3444" i="2"/>
  <c r="T3444" i="2" s="1"/>
  <c r="P3443" i="2"/>
  <c r="T3443" i="2" s="1"/>
  <c r="P3442" i="2"/>
  <c r="T3442" i="2" s="1"/>
  <c r="P3441" i="2"/>
  <c r="T3441" i="2" s="1"/>
  <c r="P3440" i="2"/>
  <c r="T3440" i="2" s="1"/>
  <c r="P3439" i="2"/>
  <c r="T3439" i="2" s="1"/>
  <c r="P3438" i="2"/>
  <c r="T3438" i="2" s="1"/>
  <c r="P3437" i="2"/>
  <c r="T3437" i="2" s="1"/>
  <c r="P3436" i="2"/>
  <c r="T3436" i="2" s="1"/>
  <c r="P3435" i="2"/>
  <c r="T3435" i="2" s="1"/>
  <c r="P3434" i="2"/>
  <c r="T3434" i="2" s="1"/>
  <c r="P3433" i="2"/>
  <c r="T3433" i="2" s="1"/>
  <c r="P3432" i="2"/>
  <c r="T3432" i="2" s="1"/>
  <c r="P3431" i="2"/>
  <c r="T3431" i="2" s="1"/>
  <c r="P3430" i="2"/>
  <c r="T3430" i="2" s="1"/>
  <c r="P3429" i="2"/>
  <c r="T3429" i="2" s="1"/>
  <c r="P3428" i="2"/>
  <c r="T3428" i="2" s="1"/>
  <c r="P3427" i="2"/>
  <c r="T3427" i="2" s="1"/>
  <c r="P3426" i="2"/>
  <c r="T3426" i="2" s="1"/>
  <c r="P3425" i="2"/>
  <c r="T3425" i="2" s="1"/>
  <c r="P3424" i="2"/>
  <c r="T3424" i="2" s="1"/>
  <c r="P3423" i="2"/>
  <c r="T3423" i="2" s="1"/>
  <c r="P3422" i="2"/>
  <c r="T3422" i="2" s="1"/>
  <c r="P3421" i="2"/>
  <c r="T3421" i="2" s="1"/>
  <c r="P3420" i="2"/>
  <c r="T3420" i="2" s="1"/>
  <c r="P3419" i="2"/>
  <c r="T3419" i="2" s="1"/>
  <c r="P3418" i="2"/>
  <c r="T3418" i="2" s="1"/>
  <c r="P3417" i="2"/>
  <c r="T3417" i="2" s="1"/>
  <c r="P3416" i="2"/>
  <c r="T3416" i="2" s="1"/>
  <c r="P3415" i="2"/>
  <c r="T3415" i="2" s="1"/>
  <c r="P3414" i="2"/>
  <c r="T3414" i="2" s="1"/>
  <c r="P3413" i="2"/>
  <c r="T3413" i="2" s="1"/>
  <c r="P3412" i="2"/>
  <c r="T3412" i="2" s="1"/>
  <c r="P3411" i="2"/>
  <c r="T3411" i="2" s="1"/>
  <c r="P3410" i="2"/>
  <c r="T3410" i="2" s="1"/>
  <c r="P3409" i="2"/>
  <c r="T3409" i="2" s="1"/>
  <c r="P3408" i="2"/>
  <c r="T3408" i="2" s="1"/>
  <c r="P3407" i="2"/>
  <c r="T3407" i="2" s="1"/>
  <c r="P3406" i="2"/>
  <c r="T3406" i="2" s="1"/>
  <c r="P3405" i="2"/>
  <c r="T3405" i="2" s="1"/>
  <c r="P3404" i="2"/>
  <c r="T3404" i="2" s="1"/>
  <c r="P3403" i="2"/>
  <c r="T3403" i="2" s="1"/>
  <c r="P3402" i="2"/>
  <c r="T3402" i="2" s="1"/>
  <c r="P3401" i="2"/>
  <c r="T3401" i="2" s="1"/>
  <c r="P3400" i="2"/>
  <c r="T3400" i="2" s="1"/>
  <c r="P3399" i="2"/>
  <c r="T3399" i="2" s="1"/>
  <c r="P3398" i="2"/>
  <c r="T3398" i="2" s="1"/>
  <c r="P3397" i="2"/>
  <c r="T3397" i="2" s="1"/>
  <c r="P3396" i="2"/>
  <c r="T3396" i="2" s="1"/>
  <c r="P3395" i="2"/>
  <c r="T3395" i="2" s="1"/>
  <c r="P3394" i="2"/>
  <c r="T3394" i="2" s="1"/>
  <c r="P3393" i="2"/>
  <c r="T3393" i="2" s="1"/>
  <c r="P3392" i="2"/>
  <c r="T3392" i="2" s="1"/>
  <c r="P3391" i="2"/>
  <c r="T3391" i="2" s="1"/>
  <c r="P3390" i="2"/>
  <c r="T3390" i="2" s="1"/>
  <c r="P3389" i="2"/>
  <c r="T3389" i="2" s="1"/>
  <c r="P3388" i="2"/>
  <c r="T3388" i="2" s="1"/>
  <c r="P3387" i="2"/>
  <c r="T3387" i="2" s="1"/>
  <c r="P3386" i="2"/>
  <c r="T3386" i="2" s="1"/>
  <c r="P3385" i="2"/>
  <c r="T3385" i="2" s="1"/>
  <c r="P3384" i="2"/>
  <c r="T3384" i="2" s="1"/>
  <c r="P3383" i="2"/>
  <c r="T3383" i="2" s="1"/>
  <c r="P3382" i="2"/>
  <c r="T3382" i="2" s="1"/>
  <c r="P3381" i="2"/>
  <c r="T3381" i="2" s="1"/>
  <c r="P3380" i="2"/>
  <c r="T3380" i="2" s="1"/>
  <c r="P3379" i="2"/>
  <c r="T3379" i="2" s="1"/>
  <c r="P3378" i="2"/>
  <c r="T3378" i="2" s="1"/>
  <c r="P3377" i="2"/>
  <c r="T3377" i="2" s="1"/>
  <c r="P3376" i="2"/>
  <c r="T3376" i="2" s="1"/>
  <c r="P3375" i="2"/>
  <c r="T3375" i="2" s="1"/>
  <c r="P3374" i="2"/>
  <c r="T3374" i="2" s="1"/>
  <c r="P3373" i="2"/>
  <c r="T3373" i="2" s="1"/>
  <c r="P3372" i="2"/>
  <c r="T3372" i="2" s="1"/>
  <c r="P3371" i="2"/>
  <c r="T3371" i="2" s="1"/>
  <c r="P3370" i="2"/>
  <c r="T3370" i="2" s="1"/>
  <c r="P3369" i="2"/>
  <c r="T3369" i="2" s="1"/>
  <c r="P3368" i="2"/>
  <c r="T3368" i="2" s="1"/>
  <c r="P3367" i="2"/>
  <c r="T3367" i="2" s="1"/>
  <c r="P3366" i="2"/>
  <c r="T3366" i="2" s="1"/>
  <c r="P3365" i="2"/>
  <c r="T3365" i="2" s="1"/>
  <c r="P3364" i="2"/>
  <c r="T3364" i="2" s="1"/>
  <c r="P3363" i="2"/>
  <c r="T3363" i="2" s="1"/>
  <c r="P3362" i="2"/>
  <c r="T3362" i="2" s="1"/>
  <c r="P3361" i="2"/>
  <c r="T3361" i="2" s="1"/>
  <c r="P3360" i="2"/>
  <c r="T3360" i="2" s="1"/>
  <c r="P3359" i="2"/>
  <c r="T3359" i="2" s="1"/>
  <c r="P3358" i="2"/>
  <c r="T3358" i="2" s="1"/>
  <c r="P3357" i="2"/>
  <c r="T3357" i="2" s="1"/>
  <c r="P3356" i="2"/>
  <c r="T3356" i="2" s="1"/>
  <c r="P3355" i="2"/>
  <c r="T3355" i="2" s="1"/>
  <c r="P3354" i="2"/>
  <c r="T3354" i="2" s="1"/>
  <c r="P3353" i="2"/>
  <c r="T3353" i="2" s="1"/>
  <c r="P3352" i="2"/>
  <c r="T3352" i="2" s="1"/>
  <c r="P3351" i="2"/>
  <c r="T3351" i="2" s="1"/>
  <c r="P3350" i="2"/>
  <c r="T3350" i="2" s="1"/>
  <c r="P3349" i="2"/>
  <c r="T3349" i="2" s="1"/>
  <c r="P3348" i="2"/>
  <c r="T3348" i="2" s="1"/>
  <c r="P3347" i="2"/>
  <c r="T3347" i="2" s="1"/>
  <c r="P3346" i="2"/>
  <c r="T3346" i="2" s="1"/>
  <c r="P3345" i="2"/>
  <c r="T3345" i="2" s="1"/>
  <c r="P3344" i="2"/>
  <c r="T3344" i="2" s="1"/>
  <c r="P3343" i="2"/>
  <c r="T3343" i="2" s="1"/>
  <c r="P3342" i="2"/>
  <c r="T3342" i="2" s="1"/>
  <c r="P3341" i="2"/>
  <c r="T3341" i="2" s="1"/>
  <c r="P3340" i="2"/>
  <c r="T3340" i="2" s="1"/>
  <c r="P3339" i="2"/>
  <c r="T3339" i="2" s="1"/>
  <c r="P3338" i="2"/>
  <c r="T3338" i="2" s="1"/>
  <c r="P3337" i="2"/>
  <c r="T3337" i="2" s="1"/>
  <c r="P3336" i="2"/>
  <c r="T3336" i="2" s="1"/>
  <c r="P3335" i="2"/>
  <c r="T3335" i="2" s="1"/>
  <c r="P3334" i="2"/>
  <c r="T3334" i="2" s="1"/>
  <c r="P3333" i="2"/>
  <c r="T3333" i="2" s="1"/>
  <c r="P3332" i="2"/>
  <c r="T3332" i="2" s="1"/>
  <c r="P3331" i="2"/>
  <c r="T3331" i="2" s="1"/>
  <c r="P3330" i="2"/>
  <c r="T3330" i="2" s="1"/>
  <c r="P3329" i="2"/>
  <c r="T3329" i="2" s="1"/>
  <c r="P3328" i="2"/>
  <c r="T3328" i="2" s="1"/>
  <c r="P3327" i="2"/>
  <c r="T3327" i="2" s="1"/>
  <c r="P3326" i="2"/>
  <c r="T3326" i="2" s="1"/>
  <c r="P3325" i="2"/>
  <c r="T3325" i="2" s="1"/>
  <c r="P3324" i="2"/>
  <c r="T3324" i="2" s="1"/>
  <c r="P3323" i="2"/>
  <c r="T3323" i="2" s="1"/>
  <c r="P3322" i="2"/>
  <c r="T3322" i="2" s="1"/>
  <c r="P3321" i="2"/>
  <c r="T3321" i="2" s="1"/>
  <c r="P3320" i="2"/>
  <c r="T3320" i="2" s="1"/>
  <c r="P3319" i="2"/>
  <c r="T3319" i="2" s="1"/>
  <c r="P3318" i="2"/>
  <c r="T3318" i="2" s="1"/>
  <c r="P3317" i="2"/>
  <c r="T3317" i="2" s="1"/>
  <c r="P3316" i="2"/>
  <c r="T3316" i="2" s="1"/>
  <c r="P3315" i="2"/>
  <c r="T3315" i="2" s="1"/>
  <c r="P3314" i="2"/>
  <c r="T3314" i="2" s="1"/>
  <c r="P3313" i="2"/>
  <c r="T3313" i="2" s="1"/>
  <c r="P3312" i="2"/>
  <c r="T3312" i="2" s="1"/>
  <c r="P3311" i="2"/>
  <c r="T3311" i="2" s="1"/>
  <c r="P3310" i="2"/>
  <c r="T3310" i="2" s="1"/>
  <c r="P3309" i="2"/>
  <c r="T3309" i="2" s="1"/>
  <c r="P3308" i="2"/>
  <c r="T3308" i="2" s="1"/>
  <c r="P3307" i="2"/>
  <c r="T3307" i="2" s="1"/>
  <c r="P3306" i="2"/>
  <c r="T3306" i="2" s="1"/>
  <c r="P3305" i="2"/>
  <c r="T3305" i="2" s="1"/>
  <c r="P3304" i="2"/>
  <c r="T3304" i="2" s="1"/>
  <c r="P3303" i="2"/>
  <c r="T3303" i="2" s="1"/>
  <c r="P3302" i="2"/>
  <c r="T3302" i="2" s="1"/>
  <c r="P3301" i="2"/>
  <c r="T3301" i="2" s="1"/>
  <c r="P3300" i="2"/>
  <c r="T3300" i="2" s="1"/>
  <c r="P3299" i="2"/>
  <c r="T3299" i="2" s="1"/>
  <c r="P3298" i="2"/>
  <c r="T3298" i="2" s="1"/>
  <c r="P3297" i="2"/>
  <c r="T3297" i="2" s="1"/>
  <c r="P3296" i="2"/>
  <c r="T3296" i="2" s="1"/>
  <c r="P3295" i="2"/>
  <c r="T3295" i="2" s="1"/>
  <c r="P3294" i="2"/>
  <c r="T3294" i="2" s="1"/>
  <c r="P3293" i="2"/>
  <c r="T3293" i="2" s="1"/>
  <c r="P3292" i="2"/>
  <c r="T3292" i="2" s="1"/>
  <c r="P3291" i="2"/>
  <c r="T3291" i="2" s="1"/>
  <c r="P3290" i="2"/>
  <c r="T3290" i="2" s="1"/>
  <c r="P3289" i="2"/>
  <c r="T3289" i="2" s="1"/>
  <c r="P3288" i="2"/>
  <c r="T3288" i="2" s="1"/>
  <c r="P3287" i="2"/>
  <c r="T3287" i="2" s="1"/>
  <c r="P3286" i="2"/>
  <c r="T3286" i="2" s="1"/>
  <c r="P3285" i="2"/>
  <c r="T3285" i="2" s="1"/>
  <c r="P3284" i="2"/>
  <c r="T3284" i="2" s="1"/>
  <c r="P3283" i="2"/>
  <c r="T3283" i="2" s="1"/>
  <c r="P3282" i="2"/>
  <c r="T3282" i="2" s="1"/>
  <c r="P3281" i="2"/>
  <c r="T3281" i="2" s="1"/>
  <c r="P3280" i="2"/>
  <c r="T3280" i="2" s="1"/>
  <c r="P3279" i="2"/>
  <c r="T3279" i="2" s="1"/>
  <c r="P3278" i="2"/>
  <c r="T3278" i="2" s="1"/>
  <c r="P3277" i="2"/>
  <c r="T3277" i="2" s="1"/>
  <c r="P3276" i="2"/>
  <c r="T3276" i="2" s="1"/>
  <c r="P3275" i="2"/>
  <c r="T3275" i="2" s="1"/>
  <c r="P3274" i="2"/>
  <c r="T3274" i="2" s="1"/>
  <c r="P3273" i="2"/>
  <c r="T3273" i="2" s="1"/>
  <c r="P3272" i="2"/>
  <c r="T3272" i="2" s="1"/>
  <c r="P3271" i="2"/>
  <c r="T3271" i="2" s="1"/>
  <c r="P3270" i="2"/>
  <c r="T3270" i="2" s="1"/>
  <c r="P3269" i="2"/>
  <c r="T3269" i="2" s="1"/>
  <c r="P3268" i="2"/>
  <c r="T3268" i="2" s="1"/>
  <c r="P3267" i="2"/>
  <c r="T3267" i="2" s="1"/>
  <c r="P3266" i="2"/>
  <c r="T3266" i="2" s="1"/>
  <c r="P3265" i="2"/>
  <c r="T3265" i="2" s="1"/>
  <c r="P3264" i="2"/>
  <c r="T3264" i="2" s="1"/>
  <c r="P3263" i="2"/>
  <c r="T3263" i="2" s="1"/>
  <c r="P3262" i="2"/>
  <c r="T3262" i="2" s="1"/>
  <c r="P3261" i="2"/>
  <c r="T3261" i="2" s="1"/>
  <c r="P3260" i="2"/>
  <c r="T3260" i="2" s="1"/>
  <c r="P3259" i="2"/>
  <c r="T3259" i="2" s="1"/>
  <c r="P3258" i="2"/>
  <c r="T3258" i="2" s="1"/>
  <c r="P3257" i="2"/>
  <c r="T3257" i="2" s="1"/>
  <c r="P3256" i="2"/>
  <c r="T3256" i="2" s="1"/>
  <c r="P3255" i="2"/>
  <c r="T3255" i="2" s="1"/>
  <c r="P3254" i="2"/>
  <c r="T3254" i="2" s="1"/>
  <c r="P3253" i="2"/>
  <c r="T3253" i="2" s="1"/>
  <c r="P3252" i="2"/>
  <c r="T3252" i="2" s="1"/>
  <c r="P3251" i="2"/>
  <c r="T3251" i="2" s="1"/>
  <c r="P3250" i="2"/>
  <c r="T3250" i="2" s="1"/>
  <c r="P3249" i="2"/>
  <c r="T3249" i="2" s="1"/>
  <c r="P3248" i="2"/>
  <c r="T3248" i="2" s="1"/>
  <c r="P3247" i="2"/>
  <c r="T3247" i="2" s="1"/>
  <c r="P3246" i="2"/>
  <c r="T3246" i="2" s="1"/>
  <c r="P3245" i="2"/>
  <c r="T3245" i="2" s="1"/>
  <c r="P3244" i="2"/>
  <c r="T3244" i="2" s="1"/>
  <c r="P3243" i="2"/>
  <c r="T3243" i="2" s="1"/>
  <c r="P3242" i="2"/>
  <c r="T3242" i="2" s="1"/>
  <c r="P3241" i="2"/>
  <c r="T3241" i="2" s="1"/>
  <c r="P3240" i="2"/>
  <c r="T3240" i="2" s="1"/>
  <c r="P3239" i="2"/>
  <c r="T3239" i="2" s="1"/>
  <c r="P3238" i="2"/>
  <c r="T3238" i="2" s="1"/>
  <c r="P3237" i="2"/>
  <c r="T3237" i="2" s="1"/>
  <c r="P3236" i="2"/>
  <c r="T3236" i="2" s="1"/>
  <c r="P3235" i="2"/>
  <c r="T3235" i="2" s="1"/>
  <c r="P3234" i="2"/>
  <c r="T3234" i="2" s="1"/>
  <c r="P3233" i="2"/>
  <c r="T3233" i="2" s="1"/>
  <c r="P3232" i="2"/>
  <c r="T3232" i="2" s="1"/>
  <c r="P3231" i="2"/>
  <c r="T3231" i="2" s="1"/>
  <c r="P3230" i="2"/>
  <c r="T3230" i="2" s="1"/>
  <c r="P3229" i="2"/>
  <c r="T3229" i="2" s="1"/>
  <c r="P3228" i="2"/>
  <c r="T3228" i="2" s="1"/>
  <c r="P3227" i="2"/>
  <c r="T3227" i="2" s="1"/>
  <c r="P3226" i="2"/>
  <c r="T3226" i="2" s="1"/>
  <c r="P3225" i="2"/>
  <c r="T3225" i="2" s="1"/>
  <c r="P3224" i="2"/>
  <c r="T3224" i="2" s="1"/>
  <c r="P3223" i="2"/>
  <c r="T3223" i="2" s="1"/>
  <c r="P3222" i="2"/>
  <c r="T3222" i="2" s="1"/>
  <c r="P3221" i="2"/>
  <c r="T3221" i="2" s="1"/>
  <c r="P3220" i="2"/>
  <c r="T3220" i="2" s="1"/>
  <c r="P3219" i="2"/>
  <c r="T3219" i="2" s="1"/>
  <c r="P3218" i="2"/>
  <c r="T3218" i="2" s="1"/>
  <c r="P3217" i="2"/>
  <c r="T3217" i="2" s="1"/>
  <c r="P3216" i="2"/>
  <c r="T3216" i="2" s="1"/>
  <c r="P3215" i="2"/>
  <c r="T3215" i="2" s="1"/>
  <c r="P3214" i="2"/>
  <c r="T3214" i="2" s="1"/>
  <c r="P3213" i="2"/>
  <c r="T3213" i="2" s="1"/>
  <c r="P3212" i="2"/>
  <c r="T3212" i="2" s="1"/>
  <c r="P3211" i="2"/>
  <c r="T3211" i="2" s="1"/>
  <c r="P3210" i="2"/>
  <c r="T3210" i="2" s="1"/>
  <c r="P3209" i="2"/>
  <c r="T3209" i="2" s="1"/>
  <c r="P3208" i="2"/>
  <c r="T3208" i="2" s="1"/>
  <c r="P3207" i="2"/>
  <c r="T3207" i="2" s="1"/>
  <c r="P3206" i="2"/>
  <c r="T3206" i="2" s="1"/>
  <c r="P3205" i="2"/>
  <c r="T3205" i="2" s="1"/>
  <c r="P3204" i="2"/>
  <c r="T3204" i="2" s="1"/>
  <c r="P3203" i="2"/>
  <c r="T3203" i="2" s="1"/>
  <c r="P3202" i="2"/>
  <c r="T3202" i="2" s="1"/>
  <c r="P3201" i="2"/>
  <c r="T3201" i="2" s="1"/>
  <c r="P3200" i="2"/>
  <c r="T3200" i="2" s="1"/>
  <c r="P3199" i="2"/>
  <c r="T3199" i="2" s="1"/>
  <c r="P3198" i="2"/>
  <c r="T3198" i="2" s="1"/>
  <c r="P3197" i="2"/>
  <c r="T3197" i="2" s="1"/>
  <c r="P3196" i="2"/>
  <c r="T3196" i="2" s="1"/>
  <c r="P3195" i="2"/>
  <c r="T3195" i="2" s="1"/>
  <c r="P3194" i="2"/>
  <c r="T3194" i="2" s="1"/>
  <c r="P3193" i="2"/>
  <c r="T3193" i="2" s="1"/>
  <c r="P3192" i="2"/>
  <c r="T3192" i="2" s="1"/>
  <c r="P3191" i="2"/>
  <c r="T3191" i="2" s="1"/>
  <c r="P3190" i="2"/>
  <c r="T3190" i="2" s="1"/>
  <c r="P3189" i="2"/>
  <c r="T3189" i="2" s="1"/>
  <c r="P3188" i="2"/>
  <c r="T3188" i="2" s="1"/>
  <c r="P3187" i="2"/>
  <c r="T3187" i="2" s="1"/>
  <c r="P3186" i="2"/>
  <c r="T3186" i="2" s="1"/>
  <c r="P3185" i="2"/>
  <c r="T3185" i="2" s="1"/>
  <c r="P3184" i="2"/>
  <c r="T3184" i="2" s="1"/>
  <c r="P3183" i="2"/>
  <c r="T3183" i="2" s="1"/>
  <c r="P3182" i="2"/>
  <c r="T3182" i="2" s="1"/>
  <c r="P3181" i="2"/>
  <c r="T3181" i="2" s="1"/>
  <c r="P3180" i="2"/>
  <c r="T3180" i="2" s="1"/>
  <c r="P3179" i="2"/>
  <c r="T3179" i="2" s="1"/>
  <c r="P3178" i="2"/>
  <c r="T3178" i="2" s="1"/>
  <c r="P3177" i="2"/>
  <c r="P3176" i="2"/>
  <c r="T3176" i="2" s="1"/>
  <c r="P3175" i="2"/>
  <c r="T3175" i="2" s="1"/>
  <c r="P3174" i="2"/>
  <c r="T3174" i="2" s="1"/>
  <c r="P3173" i="2"/>
  <c r="T3173" i="2" s="1"/>
  <c r="P3172" i="2"/>
  <c r="T3172" i="2" s="1"/>
  <c r="P3171" i="2"/>
  <c r="T3171" i="2" s="1"/>
  <c r="P3170" i="2"/>
  <c r="T3170" i="2" s="1"/>
  <c r="P3169" i="2"/>
  <c r="T3169" i="2" s="1"/>
  <c r="P3168" i="2"/>
  <c r="T3168" i="2" s="1"/>
  <c r="P3167" i="2"/>
  <c r="T3167" i="2" s="1"/>
  <c r="P3166" i="2"/>
  <c r="T3166" i="2" s="1"/>
  <c r="P3165" i="2"/>
  <c r="T3165" i="2" s="1"/>
  <c r="P3164" i="2"/>
  <c r="T3164" i="2" s="1"/>
  <c r="P3163" i="2"/>
  <c r="T3163" i="2" s="1"/>
  <c r="P3162" i="2"/>
  <c r="T3162" i="2" s="1"/>
  <c r="P3161" i="2"/>
  <c r="T3161" i="2" s="1"/>
  <c r="P3160" i="2"/>
  <c r="T3160" i="2" s="1"/>
  <c r="P3159" i="2"/>
  <c r="T3159" i="2" s="1"/>
  <c r="P3158" i="2"/>
  <c r="T3158" i="2" s="1"/>
  <c r="P3157" i="2"/>
  <c r="T3157" i="2" s="1"/>
  <c r="P3156" i="2"/>
  <c r="T3156" i="2" s="1"/>
  <c r="P3155" i="2"/>
  <c r="T3155" i="2" s="1"/>
  <c r="P3154" i="2"/>
  <c r="T3154" i="2" s="1"/>
  <c r="P3153" i="2"/>
  <c r="T3153" i="2" s="1"/>
  <c r="P3152" i="2"/>
  <c r="T3152" i="2" s="1"/>
  <c r="P3151" i="2"/>
  <c r="T3151" i="2" s="1"/>
  <c r="P3150" i="2"/>
  <c r="T3150" i="2" s="1"/>
  <c r="P3149" i="2"/>
  <c r="T3149" i="2" s="1"/>
  <c r="P3148" i="2"/>
  <c r="T3148" i="2" s="1"/>
  <c r="P3147" i="2"/>
  <c r="T3147" i="2" s="1"/>
  <c r="P3146" i="2"/>
  <c r="T3146" i="2" s="1"/>
  <c r="P3145" i="2"/>
  <c r="T3145" i="2" s="1"/>
  <c r="P3144" i="2"/>
  <c r="T3144" i="2" s="1"/>
  <c r="P3143" i="2"/>
  <c r="T3143" i="2" s="1"/>
  <c r="P3142" i="2"/>
  <c r="T3142" i="2" s="1"/>
  <c r="P3141" i="2"/>
  <c r="T3141" i="2" s="1"/>
  <c r="P3140" i="2"/>
  <c r="T3140" i="2" s="1"/>
  <c r="P3139" i="2"/>
  <c r="T3139" i="2" s="1"/>
  <c r="P3138" i="2"/>
  <c r="T3138" i="2" s="1"/>
  <c r="P3137" i="2"/>
  <c r="T3137" i="2" s="1"/>
  <c r="P3136" i="2"/>
  <c r="T3136" i="2" s="1"/>
  <c r="P3135" i="2"/>
  <c r="T3135" i="2" s="1"/>
  <c r="P3134" i="2"/>
  <c r="T3134" i="2" s="1"/>
  <c r="P3133" i="2"/>
  <c r="T3133" i="2" s="1"/>
  <c r="P3132" i="2"/>
  <c r="T3132" i="2" s="1"/>
  <c r="P3131" i="2"/>
  <c r="T3131" i="2" s="1"/>
  <c r="P3130" i="2"/>
  <c r="T3130" i="2" s="1"/>
  <c r="P3129" i="2"/>
  <c r="T3129" i="2" s="1"/>
  <c r="P3128" i="2"/>
  <c r="T3128" i="2" s="1"/>
  <c r="P3127" i="2"/>
  <c r="T3127" i="2" s="1"/>
  <c r="P3126" i="2"/>
  <c r="T3126" i="2" s="1"/>
  <c r="P3125" i="2"/>
  <c r="T3125" i="2" s="1"/>
  <c r="P3124" i="2"/>
  <c r="T3124" i="2" s="1"/>
  <c r="P3123" i="2"/>
  <c r="T3123" i="2" s="1"/>
  <c r="P3122" i="2"/>
  <c r="T3122" i="2" s="1"/>
  <c r="P3121" i="2"/>
  <c r="T3121" i="2" s="1"/>
  <c r="P3120" i="2"/>
  <c r="T3120" i="2" s="1"/>
  <c r="P3119" i="2"/>
  <c r="T3119" i="2" s="1"/>
  <c r="P3118" i="2"/>
  <c r="T3118" i="2" s="1"/>
  <c r="P3117" i="2"/>
  <c r="T3117" i="2" s="1"/>
  <c r="P3116" i="2"/>
  <c r="T3116" i="2" s="1"/>
  <c r="P3115" i="2"/>
  <c r="T3115" i="2" s="1"/>
  <c r="P3114" i="2"/>
  <c r="T3114" i="2" s="1"/>
  <c r="P3113" i="2"/>
  <c r="T3113" i="2" s="1"/>
  <c r="P3112" i="2"/>
  <c r="T3112" i="2" s="1"/>
  <c r="P3111" i="2"/>
  <c r="T3111" i="2" s="1"/>
  <c r="P3110" i="2"/>
  <c r="T3110" i="2" s="1"/>
  <c r="P3109" i="2"/>
  <c r="T3109" i="2" s="1"/>
  <c r="P3108" i="2"/>
  <c r="T3108" i="2" s="1"/>
  <c r="P3107" i="2"/>
  <c r="T3107" i="2" s="1"/>
  <c r="P3106" i="2"/>
  <c r="T3106" i="2" s="1"/>
  <c r="P3105" i="2"/>
  <c r="T3105" i="2" s="1"/>
  <c r="P3104" i="2"/>
  <c r="T3104" i="2" s="1"/>
  <c r="P3103" i="2"/>
  <c r="T3103" i="2" s="1"/>
  <c r="P3102" i="2"/>
  <c r="T3102" i="2" s="1"/>
  <c r="P3101" i="2"/>
  <c r="T3101" i="2" s="1"/>
  <c r="P3100" i="2"/>
  <c r="T3100" i="2" s="1"/>
  <c r="P3099" i="2"/>
  <c r="T3099" i="2" s="1"/>
  <c r="P3098" i="2"/>
  <c r="T3098" i="2" s="1"/>
  <c r="P3097" i="2"/>
  <c r="T3097" i="2" s="1"/>
  <c r="P3096" i="2"/>
  <c r="T3096" i="2" s="1"/>
  <c r="P3095" i="2"/>
  <c r="T3095" i="2" s="1"/>
  <c r="P3094" i="2"/>
  <c r="T3094" i="2" s="1"/>
  <c r="P3093" i="2"/>
  <c r="T3093" i="2" s="1"/>
  <c r="P3092" i="2"/>
  <c r="T3092" i="2" s="1"/>
  <c r="P3091" i="2"/>
  <c r="T3091" i="2" s="1"/>
  <c r="P3090" i="2"/>
  <c r="T3090" i="2" s="1"/>
  <c r="P3089" i="2"/>
  <c r="T3089" i="2" s="1"/>
  <c r="P3088" i="2"/>
  <c r="T3088" i="2" s="1"/>
  <c r="P3087" i="2"/>
  <c r="T3087" i="2" s="1"/>
  <c r="P3086" i="2"/>
  <c r="T3086" i="2" s="1"/>
  <c r="P3085" i="2"/>
  <c r="T3085" i="2" s="1"/>
  <c r="P3084" i="2"/>
  <c r="T3084" i="2" s="1"/>
  <c r="P3083" i="2"/>
  <c r="T3083" i="2" s="1"/>
  <c r="P3082" i="2"/>
  <c r="T3082" i="2" s="1"/>
  <c r="P3081" i="2"/>
  <c r="T3081" i="2" s="1"/>
  <c r="P3080" i="2"/>
  <c r="T3080" i="2" s="1"/>
  <c r="P3079" i="2"/>
  <c r="T3079" i="2" s="1"/>
  <c r="P3078" i="2"/>
  <c r="T3078" i="2" s="1"/>
  <c r="P3077" i="2"/>
  <c r="T3077" i="2" s="1"/>
  <c r="P3076" i="2"/>
  <c r="T3076" i="2" s="1"/>
  <c r="P3075" i="2"/>
  <c r="T3075" i="2" s="1"/>
  <c r="P3074" i="2"/>
  <c r="T3074" i="2" s="1"/>
  <c r="P3073" i="2"/>
  <c r="T3073" i="2" s="1"/>
  <c r="P3072" i="2"/>
  <c r="T3072" i="2" s="1"/>
  <c r="P3071" i="2"/>
  <c r="T3071" i="2" s="1"/>
  <c r="P3070" i="2"/>
  <c r="T3070" i="2" s="1"/>
  <c r="P3069" i="2"/>
  <c r="T3069" i="2" s="1"/>
  <c r="P3068" i="2"/>
  <c r="T3068" i="2" s="1"/>
  <c r="P3067" i="2"/>
  <c r="T3067" i="2" s="1"/>
  <c r="P3066" i="2"/>
  <c r="T3066" i="2" s="1"/>
  <c r="P3065" i="2"/>
  <c r="T3065" i="2" s="1"/>
  <c r="P3064" i="2"/>
  <c r="T3064" i="2" s="1"/>
  <c r="P3063" i="2"/>
  <c r="T3063" i="2" s="1"/>
  <c r="P3062" i="2"/>
  <c r="T3062" i="2" s="1"/>
  <c r="P3061" i="2"/>
  <c r="T3061" i="2" s="1"/>
  <c r="P3060" i="2"/>
  <c r="T3060" i="2" s="1"/>
  <c r="P3059" i="2"/>
  <c r="T3059" i="2" s="1"/>
  <c r="P3058" i="2"/>
  <c r="T3058" i="2" s="1"/>
  <c r="P3057" i="2"/>
  <c r="T3057" i="2" s="1"/>
  <c r="P3056" i="2"/>
  <c r="T3056" i="2" s="1"/>
  <c r="P3055" i="2"/>
  <c r="T3055" i="2" s="1"/>
  <c r="P3054" i="2"/>
  <c r="T3054" i="2" s="1"/>
  <c r="P3053" i="2"/>
  <c r="T3053" i="2" s="1"/>
  <c r="P3052" i="2"/>
  <c r="T3052" i="2" s="1"/>
  <c r="P3051" i="2"/>
  <c r="T3051" i="2" s="1"/>
  <c r="P3050" i="2"/>
  <c r="T3050" i="2" s="1"/>
  <c r="P3049" i="2"/>
  <c r="T3049" i="2" s="1"/>
  <c r="P3048" i="2"/>
  <c r="T3048" i="2" s="1"/>
  <c r="P3047" i="2"/>
  <c r="T3047" i="2" s="1"/>
  <c r="P3046" i="2"/>
  <c r="T3046" i="2" s="1"/>
  <c r="P3045" i="2"/>
  <c r="T3045" i="2" s="1"/>
  <c r="P3044" i="2"/>
  <c r="T3044" i="2" s="1"/>
  <c r="P3043" i="2"/>
  <c r="T3043" i="2" s="1"/>
  <c r="P3042" i="2"/>
  <c r="T3042" i="2" s="1"/>
  <c r="P3041" i="2"/>
  <c r="T3041" i="2" s="1"/>
  <c r="P3040" i="2"/>
  <c r="T3040" i="2" s="1"/>
  <c r="P3039" i="2"/>
  <c r="T3039" i="2" s="1"/>
  <c r="P3038" i="2"/>
  <c r="T3038" i="2" s="1"/>
  <c r="P3037" i="2"/>
  <c r="T3037" i="2" s="1"/>
  <c r="P3036" i="2"/>
  <c r="T3036" i="2" s="1"/>
  <c r="P3035" i="2"/>
  <c r="T3035" i="2" s="1"/>
  <c r="P3034" i="2"/>
  <c r="T3034" i="2" s="1"/>
  <c r="P3033" i="2"/>
  <c r="T3033" i="2" s="1"/>
  <c r="P3032" i="2"/>
  <c r="T3032" i="2" s="1"/>
  <c r="P3031" i="2"/>
  <c r="T3031" i="2" s="1"/>
  <c r="P3030" i="2"/>
  <c r="T3030" i="2" s="1"/>
  <c r="P3029" i="2"/>
  <c r="T3029" i="2" s="1"/>
  <c r="P3028" i="2"/>
  <c r="T3028" i="2" s="1"/>
  <c r="P3027" i="2"/>
  <c r="T3027" i="2" s="1"/>
  <c r="P3026" i="2"/>
  <c r="T3026" i="2" s="1"/>
  <c r="P3025" i="2"/>
  <c r="T3025" i="2" s="1"/>
  <c r="P3024" i="2"/>
  <c r="T3024" i="2" s="1"/>
  <c r="P3023" i="2"/>
  <c r="T3023" i="2" s="1"/>
  <c r="P3022" i="2"/>
  <c r="T3022" i="2" s="1"/>
  <c r="P3021" i="2"/>
  <c r="T3021" i="2" s="1"/>
  <c r="P3020" i="2"/>
  <c r="T3020" i="2" s="1"/>
  <c r="P3019" i="2"/>
  <c r="T3019" i="2" s="1"/>
  <c r="P3018" i="2"/>
  <c r="T3018" i="2" s="1"/>
  <c r="P3017" i="2"/>
  <c r="T3017" i="2" s="1"/>
  <c r="P3016" i="2"/>
  <c r="T3016" i="2" s="1"/>
  <c r="P3015" i="2"/>
  <c r="T3015" i="2" s="1"/>
  <c r="P3014" i="2"/>
  <c r="T3014" i="2" s="1"/>
  <c r="P3013" i="2"/>
  <c r="T3013" i="2" s="1"/>
  <c r="P3012" i="2"/>
  <c r="T3012" i="2" s="1"/>
  <c r="P3011" i="2"/>
  <c r="T3011" i="2" s="1"/>
  <c r="P3010" i="2"/>
  <c r="T3010" i="2" s="1"/>
  <c r="P3009" i="2"/>
  <c r="T3009" i="2" s="1"/>
  <c r="P3008" i="2"/>
  <c r="T3008" i="2" s="1"/>
  <c r="P3007" i="2"/>
  <c r="T3007" i="2" s="1"/>
  <c r="P3006" i="2"/>
  <c r="T3006" i="2" s="1"/>
  <c r="P3005" i="2"/>
  <c r="T3005" i="2" s="1"/>
  <c r="P3004" i="2"/>
  <c r="T3004" i="2" s="1"/>
  <c r="P3003" i="2"/>
  <c r="T3003" i="2" s="1"/>
  <c r="P3002" i="2"/>
  <c r="T3002" i="2" s="1"/>
  <c r="P3001" i="2"/>
  <c r="T3001" i="2" s="1"/>
  <c r="P3000" i="2"/>
  <c r="T3000" i="2" s="1"/>
  <c r="P2999" i="2"/>
  <c r="T2999" i="2" s="1"/>
  <c r="P2998" i="2"/>
  <c r="T2998" i="2" s="1"/>
  <c r="P2997" i="2"/>
  <c r="T2997" i="2" s="1"/>
  <c r="P2996" i="2"/>
  <c r="T2996" i="2" s="1"/>
  <c r="P2995" i="2"/>
  <c r="T2995" i="2" s="1"/>
  <c r="P2994" i="2"/>
  <c r="T2994" i="2" s="1"/>
  <c r="P2993" i="2"/>
  <c r="T2993" i="2" s="1"/>
  <c r="P2992" i="2"/>
  <c r="T2992" i="2" s="1"/>
  <c r="P2991" i="2"/>
  <c r="T2991" i="2" s="1"/>
  <c r="P2990" i="2"/>
  <c r="T2990" i="2" s="1"/>
  <c r="P2989" i="2"/>
  <c r="T2989" i="2" s="1"/>
  <c r="P2988" i="2"/>
  <c r="T2988" i="2" s="1"/>
  <c r="P2987" i="2"/>
  <c r="T2987" i="2" s="1"/>
  <c r="P2986" i="2"/>
  <c r="T2986" i="2" s="1"/>
  <c r="P2985" i="2"/>
  <c r="T2985" i="2" s="1"/>
  <c r="P2984" i="2"/>
  <c r="T2984" i="2" s="1"/>
  <c r="P2983" i="2"/>
  <c r="T2983" i="2" s="1"/>
  <c r="P2982" i="2"/>
  <c r="T2982" i="2" s="1"/>
  <c r="P2981" i="2"/>
  <c r="T2981" i="2" s="1"/>
  <c r="P2980" i="2"/>
  <c r="T2980" i="2" s="1"/>
  <c r="P2979" i="2"/>
  <c r="T2979" i="2" s="1"/>
  <c r="P2978" i="2"/>
  <c r="T2978" i="2" s="1"/>
  <c r="P2977" i="2"/>
  <c r="T2977" i="2" s="1"/>
  <c r="P2976" i="2"/>
  <c r="T2976" i="2" s="1"/>
  <c r="P2975" i="2"/>
  <c r="T2975" i="2" s="1"/>
  <c r="P2974" i="2"/>
  <c r="T2974" i="2" s="1"/>
  <c r="P2973" i="2"/>
  <c r="T2973" i="2" s="1"/>
  <c r="P2972" i="2"/>
  <c r="T2972" i="2" s="1"/>
  <c r="P2971" i="2"/>
  <c r="T2971" i="2" s="1"/>
  <c r="P2970" i="2"/>
  <c r="T2970" i="2" s="1"/>
  <c r="P2969" i="2"/>
  <c r="T2969" i="2" s="1"/>
  <c r="P2968" i="2"/>
  <c r="T2968" i="2" s="1"/>
  <c r="P2967" i="2"/>
  <c r="T2967" i="2" s="1"/>
  <c r="P2966" i="2"/>
  <c r="T2966" i="2" s="1"/>
  <c r="P2965" i="2"/>
  <c r="T2965" i="2" s="1"/>
  <c r="P2964" i="2"/>
  <c r="T2964" i="2" s="1"/>
  <c r="P2963" i="2"/>
  <c r="T2963" i="2" s="1"/>
  <c r="P2962" i="2"/>
  <c r="T2962" i="2" s="1"/>
  <c r="P2961" i="2"/>
  <c r="T2961" i="2" s="1"/>
  <c r="P2960" i="2"/>
  <c r="T2960" i="2" s="1"/>
  <c r="P2959" i="2"/>
  <c r="T2959" i="2" s="1"/>
  <c r="P2958" i="2"/>
  <c r="T2958" i="2" s="1"/>
  <c r="P2957" i="2"/>
  <c r="T2957" i="2" s="1"/>
  <c r="P2956" i="2"/>
  <c r="T2956" i="2" s="1"/>
  <c r="P2955" i="2"/>
  <c r="T2955" i="2" s="1"/>
  <c r="P2954" i="2"/>
  <c r="T2954" i="2" s="1"/>
  <c r="P2953" i="2"/>
  <c r="T2953" i="2" s="1"/>
  <c r="P2952" i="2"/>
  <c r="T2952" i="2" s="1"/>
  <c r="P2951" i="2"/>
  <c r="T2951" i="2" s="1"/>
  <c r="P2950" i="2"/>
  <c r="T2950" i="2" s="1"/>
  <c r="P2949" i="2"/>
  <c r="T2949" i="2" s="1"/>
  <c r="P2948" i="2"/>
  <c r="T2948" i="2" s="1"/>
  <c r="P2947" i="2"/>
  <c r="T2947" i="2" s="1"/>
  <c r="P2946" i="2"/>
  <c r="T2946" i="2" s="1"/>
  <c r="P2945" i="2"/>
  <c r="T2945" i="2" s="1"/>
  <c r="P2944" i="2"/>
  <c r="T2944" i="2" s="1"/>
  <c r="P2943" i="2"/>
  <c r="T2943" i="2" s="1"/>
  <c r="P2942" i="2"/>
  <c r="T2942" i="2" s="1"/>
  <c r="P2941" i="2"/>
  <c r="T2941" i="2" s="1"/>
  <c r="P2940" i="2"/>
  <c r="T2940" i="2" s="1"/>
  <c r="P2939" i="2"/>
  <c r="T2939" i="2" s="1"/>
  <c r="P2938" i="2"/>
  <c r="T2938" i="2" s="1"/>
  <c r="P2937" i="2"/>
  <c r="T2937" i="2" s="1"/>
  <c r="P2936" i="2"/>
  <c r="T2936" i="2" s="1"/>
  <c r="P2935" i="2"/>
  <c r="T2935" i="2" s="1"/>
  <c r="P2934" i="2"/>
  <c r="T2934" i="2" s="1"/>
  <c r="P2933" i="2"/>
  <c r="T2933" i="2" s="1"/>
  <c r="P2932" i="2"/>
  <c r="T2932" i="2" s="1"/>
  <c r="P2931" i="2"/>
  <c r="T2931" i="2" s="1"/>
  <c r="P2930" i="2"/>
  <c r="T2930" i="2" s="1"/>
  <c r="P2929" i="2"/>
  <c r="T2929" i="2" s="1"/>
  <c r="P2928" i="2"/>
  <c r="T2928" i="2" s="1"/>
  <c r="P2927" i="2"/>
  <c r="T2927" i="2" s="1"/>
  <c r="P2926" i="2"/>
  <c r="T2926" i="2" s="1"/>
  <c r="P2925" i="2"/>
  <c r="T2925" i="2" s="1"/>
  <c r="P2924" i="2"/>
  <c r="T2924" i="2" s="1"/>
  <c r="P2923" i="2"/>
  <c r="T2923" i="2" s="1"/>
  <c r="P2922" i="2"/>
  <c r="T2922" i="2" s="1"/>
  <c r="P2921" i="2"/>
  <c r="P2920" i="2"/>
  <c r="T2920" i="2" s="1"/>
  <c r="P2919" i="2"/>
  <c r="T2919" i="2" s="1"/>
  <c r="P2918" i="2"/>
  <c r="T2918" i="2" s="1"/>
  <c r="P2917" i="2"/>
  <c r="T2917" i="2" s="1"/>
  <c r="P2916" i="2"/>
  <c r="T2916" i="2" s="1"/>
  <c r="P2915" i="2"/>
  <c r="T2915" i="2" s="1"/>
  <c r="P2914" i="2"/>
  <c r="T2914" i="2" s="1"/>
  <c r="P2913" i="2"/>
  <c r="T2913" i="2" s="1"/>
  <c r="P2912" i="2"/>
  <c r="T2912" i="2" s="1"/>
  <c r="P2911" i="2"/>
  <c r="T2911" i="2" s="1"/>
  <c r="P2910" i="2"/>
  <c r="T2910" i="2" s="1"/>
  <c r="P2909" i="2"/>
  <c r="T2909" i="2" s="1"/>
  <c r="P2908" i="2"/>
  <c r="T2908" i="2" s="1"/>
  <c r="P2907" i="2"/>
  <c r="T2907" i="2" s="1"/>
  <c r="P2906" i="2"/>
  <c r="T2906" i="2" s="1"/>
  <c r="P2905" i="2"/>
  <c r="T2905" i="2" s="1"/>
  <c r="P2904" i="2"/>
  <c r="T2904" i="2" s="1"/>
  <c r="P2903" i="2"/>
  <c r="T2903" i="2" s="1"/>
  <c r="P2902" i="2"/>
  <c r="T2902" i="2" s="1"/>
  <c r="P2901" i="2"/>
  <c r="T2901" i="2" s="1"/>
  <c r="P2900" i="2"/>
  <c r="T2900" i="2" s="1"/>
  <c r="P2899" i="2"/>
  <c r="T2899" i="2" s="1"/>
  <c r="P2898" i="2"/>
  <c r="T2898" i="2" s="1"/>
  <c r="P2897" i="2"/>
  <c r="T2897" i="2" s="1"/>
  <c r="P2896" i="2"/>
  <c r="T2896" i="2" s="1"/>
  <c r="P2895" i="2"/>
  <c r="T2895" i="2" s="1"/>
  <c r="P2894" i="2"/>
  <c r="T2894" i="2" s="1"/>
  <c r="P2893" i="2"/>
  <c r="T2893" i="2" s="1"/>
  <c r="P2892" i="2"/>
  <c r="T2892" i="2" s="1"/>
  <c r="P2891" i="2"/>
  <c r="T2891" i="2" s="1"/>
  <c r="P2890" i="2"/>
  <c r="T2890" i="2" s="1"/>
  <c r="P2889" i="2"/>
  <c r="T2889" i="2" s="1"/>
  <c r="P2888" i="2"/>
  <c r="T2888" i="2" s="1"/>
  <c r="P2887" i="2"/>
  <c r="T2887" i="2" s="1"/>
  <c r="P2886" i="2"/>
  <c r="T2886" i="2" s="1"/>
  <c r="P2885" i="2"/>
  <c r="T2885" i="2" s="1"/>
  <c r="P2884" i="2"/>
  <c r="T2884" i="2" s="1"/>
  <c r="P2883" i="2"/>
  <c r="T2883" i="2" s="1"/>
  <c r="P2882" i="2"/>
  <c r="T2882" i="2" s="1"/>
  <c r="P2881" i="2"/>
  <c r="T2881" i="2" s="1"/>
  <c r="P2880" i="2"/>
  <c r="T2880" i="2" s="1"/>
  <c r="P2879" i="2"/>
  <c r="T2879" i="2" s="1"/>
  <c r="P2878" i="2"/>
  <c r="T2878" i="2" s="1"/>
  <c r="P2877" i="2"/>
  <c r="T2877" i="2" s="1"/>
  <c r="P2876" i="2"/>
  <c r="T2876" i="2" s="1"/>
  <c r="P2875" i="2"/>
  <c r="T2875" i="2" s="1"/>
  <c r="P2874" i="2"/>
  <c r="T2874" i="2" s="1"/>
  <c r="P2873" i="2"/>
  <c r="T2873" i="2" s="1"/>
  <c r="P2872" i="2"/>
  <c r="T2872" i="2" s="1"/>
  <c r="P2871" i="2"/>
  <c r="T2871" i="2" s="1"/>
  <c r="P2870" i="2"/>
  <c r="T2870" i="2" s="1"/>
  <c r="P2869" i="2"/>
  <c r="T2869" i="2" s="1"/>
  <c r="P2868" i="2"/>
  <c r="T2868" i="2" s="1"/>
  <c r="P2867" i="2"/>
  <c r="T2867" i="2" s="1"/>
  <c r="P2866" i="2"/>
  <c r="T2866" i="2" s="1"/>
  <c r="P2865" i="2"/>
  <c r="T2865" i="2" s="1"/>
  <c r="P2864" i="2"/>
  <c r="T2864" i="2" s="1"/>
  <c r="P2863" i="2"/>
  <c r="T2863" i="2" s="1"/>
  <c r="P2862" i="2"/>
  <c r="T2862" i="2" s="1"/>
  <c r="P2861" i="2"/>
  <c r="T2861" i="2" s="1"/>
  <c r="P2860" i="2"/>
  <c r="T2860" i="2" s="1"/>
  <c r="P2859" i="2"/>
  <c r="T2859" i="2" s="1"/>
  <c r="P2858" i="2"/>
  <c r="T2858" i="2" s="1"/>
  <c r="P2857" i="2"/>
  <c r="T2857" i="2" s="1"/>
  <c r="P2856" i="2"/>
  <c r="T2856" i="2" s="1"/>
  <c r="P2855" i="2"/>
  <c r="T2855" i="2" s="1"/>
  <c r="P2854" i="2"/>
  <c r="T2854" i="2" s="1"/>
  <c r="P2853" i="2"/>
  <c r="T2853" i="2" s="1"/>
  <c r="P2852" i="2"/>
  <c r="T2852" i="2" s="1"/>
  <c r="P2851" i="2"/>
  <c r="T2851" i="2" s="1"/>
  <c r="P2850" i="2"/>
  <c r="T2850" i="2" s="1"/>
  <c r="P2849" i="2"/>
  <c r="T2849" i="2" s="1"/>
  <c r="P2848" i="2"/>
  <c r="T2848" i="2" s="1"/>
  <c r="P2847" i="2"/>
  <c r="T2847" i="2" s="1"/>
  <c r="P2846" i="2"/>
  <c r="T2846" i="2" s="1"/>
  <c r="P2845" i="2"/>
  <c r="T2845" i="2" s="1"/>
  <c r="P2844" i="2"/>
  <c r="T2844" i="2" s="1"/>
  <c r="P2843" i="2"/>
  <c r="T2843" i="2" s="1"/>
  <c r="P2842" i="2"/>
  <c r="T2842" i="2" s="1"/>
  <c r="P2841" i="2"/>
  <c r="T2841" i="2" s="1"/>
  <c r="P2840" i="2"/>
  <c r="T2840" i="2" s="1"/>
  <c r="P2839" i="2"/>
  <c r="T2839" i="2" s="1"/>
  <c r="P2838" i="2"/>
  <c r="T2838" i="2" s="1"/>
  <c r="P2837" i="2"/>
  <c r="T2837" i="2" s="1"/>
  <c r="P2836" i="2"/>
  <c r="T2836" i="2" s="1"/>
  <c r="P2835" i="2"/>
  <c r="T2835" i="2" s="1"/>
  <c r="P2834" i="2"/>
  <c r="T2834" i="2" s="1"/>
  <c r="P2833" i="2"/>
  <c r="T2833" i="2" s="1"/>
  <c r="P2832" i="2"/>
  <c r="T2832" i="2" s="1"/>
  <c r="P2831" i="2"/>
  <c r="T2831" i="2" s="1"/>
  <c r="P2830" i="2"/>
  <c r="T2830" i="2" s="1"/>
  <c r="P2829" i="2"/>
  <c r="T2829" i="2" s="1"/>
  <c r="P2828" i="2"/>
  <c r="T2828" i="2" s="1"/>
  <c r="P2827" i="2"/>
  <c r="T2827" i="2" s="1"/>
  <c r="P2826" i="2"/>
  <c r="T2826" i="2" s="1"/>
  <c r="P2825" i="2"/>
  <c r="T2825" i="2" s="1"/>
  <c r="P2824" i="2"/>
  <c r="T2824" i="2" s="1"/>
  <c r="P2823" i="2"/>
  <c r="T2823" i="2" s="1"/>
  <c r="P2822" i="2"/>
  <c r="T2822" i="2" s="1"/>
  <c r="P2821" i="2"/>
  <c r="T2821" i="2" s="1"/>
  <c r="P2820" i="2"/>
  <c r="T2820" i="2" s="1"/>
  <c r="P2819" i="2"/>
  <c r="T2819" i="2" s="1"/>
  <c r="P2818" i="2"/>
  <c r="T2818" i="2" s="1"/>
  <c r="P2817" i="2"/>
  <c r="T2817" i="2" s="1"/>
  <c r="P2816" i="2"/>
  <c r="T2816" i="2" s="1"/>
  <c r="P2815" i="2"/>
  <c r="T2815" i="2" s="1"/>
  <c r="P2814" i="2"/>
  <c r="T2814" i="2" s="1"/>
  <c r="P2813" i="2"/>
  <c r="T2813" i="2" s="1"/>
  <c r="P2812" i="2"/>
  <c r="T2812" i="2" s="1"/>
  <c r="P2811" i="2"/>
  <c r="T2811" i="2" s="1"/>
  <c r="P2810" i="2"/>
  <c r="T2810" i="2" s="1"/>
  <c r="P2809" i="2"/>
  <c r="T2809" i="2" s="1"/>
  <c r="P2808" i="2"/>
  <c r="T2808" i="2" s="1"/>
  <c r="P2807" i="2"/>
  <c r="T2807" i="2" s="1"/>
  <c r="P2806" i="2"/>
  <c r="T2806" i="2" s="1"/>
  <c r="P2805" i="2"/>
  <c r="T2805" i="2" s="1"/>
  <c r="P2804" i="2"/>
  <c r="T2804" i="2" s="1"/>
  <c r="P2803" i="2"/>
  <c r="T2803" i="2" s="1"/>
  <c r="P2802" i="2"/>
  <c r="T2802" i="2" s="1"/>
  <c r="P2801" i="2"/>
  <c r="T2801" i="2" s="1"/>
  <c r="P2800" i="2"/>
  <c r="T2800" i="2" s="1"/>
  <c r="P2799" i="2"/>
  <c r="T2799" i="2" s="1"/>
  <c r="P2798" i="2"/>
  <c r="T2798" i="2" s="1"/>
  <c r="P2797" i="2"/>
  <c r="T2797" i="2" s="1"/>
  <c r="P2796" i="2"/>
  <c r="T2796" i="2" s="1"/>
  <c r="P2795" i="2"/>
  <c r="T2795" i="2" s="1"/>
  <c r="P2794" i="2"/>
  <c r="T2794" i="2" s="1"/>
  <c r="P2793" i="2"/>
  <c r="T2793" i="2" s="1"/>
  <c r="P2792" i="2"/>
  <c r="T2792" i="2" s="1"/>
  <c r="P2791" i="2"/>
  <c r="T2791" i="2" s="1"/>
  <c r="P2790" i="2"/>
  <c r="T2790" i="2" s="1"/>
  <c r="P2789" i="2"/>
  <c r="T2789" i="2" s="1"/>
  <c r="P2788" i="2"/>
  <c r="T2788" i="2" s="1"/>
  <c r="P2787" i="2"/>
  <c r="T2787" i="2" s="1"/>
  <c r="P2786" i="2"/>
  <c r="T2786" i="2" s="1"/>
  <c r="P2785" i="2"/>
  <c r="T2785" i="2" s="1"/>
  <c r="P2784" i="2"/>
  <c r="T2784" i="2" s="1"/>
  <c r="P2783" i="2"/>
  <c r="T2783" i="2" s="1"/>
  <c r="P2782" i="2"/>
  <c r="T2782" i="2" s="1"/>
  <c r="P2781" i="2"/>
  <c r="T2781" i="2" s="1"/>
  <c r="P2780" i="2"/>
  <c r="T2780" i="2" s="1"/>
  <c r="P2779" i="2"/>
  <c r="T2779" i="2" s="1"/>
  <c r="P2778" i="2"/>
  <c r="T2778" i="2" s="1"/>
  <c r="P2777" i="2"/>
  <c r="T2777" i="2" s="1"/>
  <c r="P2776" i="2"/>
  <c r="T2776" i="2" s="1"/>
  <c r="P2775" i="2"/>
  <c r="T2775" i="2" s="1"/>
  <c r="P2774" i="2"/>
  <c r="T2774" i="2" s="1"/>
  <c r="P2773" i="2"/>
  <c r="T2773" i="2" s="1"/>
  <c r="P2772" i="2"/>
  <c r="T2772" i="2" s="1"/>
  <c r="P2771" i="2"/>
  <c r="T2771" i="2" s="1"/>
  <c r="P2770" i="2"/>
  <c r="T2770" i="2" s="1"/>
  <c r="P2769" i="2"/>
  <c r="T2769" i="2" s="1"/>
  <c r="P2768" i="2"/>
  <c r="T2768" i="2" s="1"/>
  <c r="P2767" i="2"/>
  <c r="T2767" i="2" s="1"/>
  <c r="P2766" i="2"/>
  <c r="T2766" i="2" s="1"/>
  <c r="P2765" i="2"/>
  <c r="T2765" i="2" s="1"/>
  <c r="P2764" i="2"/>
  <c r="T2764" i="2" s="1"/>
  <c r="P2763" i="2"/>
  <c r="T2763" i="2" s="1"/>
  <c r="P2762" i="2"/>
  <c r="T2762" i="2" s="1"/>
  <c r="P2761" i="2"/>
  <c r="T2761" i="2" s="1"/>
  <c r="P2760" i="2"/>
  <c r="T2760" i="2" s="1"/>
  <c r="P2759" i="2"/>
  <c r="T2759" i="2" s="1"/>
  <c r="P2758" i="2"/>
  <c r="T2758" i="2" s="1"/>
  <c r="P2757" i="2"/>
  <c r="T2757" i="2" s="1"/>
  <c r="P2756" i="2"/>
  <c r="T2756" i="2" s="1"/>
  <c r="P2755" i="2"/>
  <c r="T2755" i="2" s="1"/>
  <c r="P2754" i="2"/>
  <c r="T2754" i="2" s="1"/>
  <c r="P2753" i="2"/>
  <c r="T2753" i="2" s="1"/>
  <c r="P2752" i="2"/>
  <c r="T2752" i="2" s="1"/>
  <c r="P2751" i="2"/>
  <c r="T2751" i="2" s="1"/>
  <c r="P2750" i="2"/>
  <c r="T2750" i="2" s="1"/>
  <c r="P2749" i="2"/>
  <c r="T2749" i="2" s="1"/>
  <c r="P2748" i="2"/>
  <c r="T2748" i="2" s="1"/>
  <c r="P2747" i="2"/>
  <c r="T2747" i="2" s="1"/>
  <c r="P2746" i="2"/>
  <c r="T2746" i="2" s="1"/>
  <c r="P2745" i="2"/>
  <c r="T2745" i="2" s="1"/>
  <c r="P2744" i="2"/>
  <c r="T2744" i="2" s="1"/>
  <c r="P2743" i="2"/>
  <c r="T2743" i="2" s="1"/>
  <c r="P2742" i="2"/>
  <c r="T2742" i="2" s="1"/>
  <c r="P2741" i="2"/>
  <c r="T2741" i="2" s="1"/>
  <c r="P2740" i="2"/>
  <c r="T2740" i="2" s="1"/>
  <c r="P2739" i="2"/>
  <c r="T2739" i="2" s="1"/>
  <c r="P2738" i="2"/>
  <c r="T2738" i="2" s="1"/>
  <c r="P2737" i="2"/>
  <c r="T2737" i="2" s="1"/>
  <c r="P2736" i="2"/>
  <c r="T2736" i="2" s="1"/>
  <c r="P2735" i="2"/>
  <c r="T2735" i="2" s="1"/>
  <c r="P2734" i="2"/>
  <c r="T2734" i="2" s="1"/>
  <c r="P2733" i="2"/>
  <c r="T2733" i="2" s="1"/>
  <c r="P2732" i="2"/>
  <c r="T2732" i="2" s="1"/>
  <c r="P2731" i="2"/>
  <c r="T2731" i="2" s="1"/>
  <c r="P2730" i="2"/>
  <c r="T2730" i="2" s="1"/>
  <c r="P2729" i="2"/>
  <c r="T2729" i="2" s="1"/>
  <c r="P2728" i="2"/>
  <c r="T2728" i="2" s="1"/>
  <c r="P2727" i="2"/>
  <c r="T2727" i="2" s="1"/>
  <c r="P2726" i="2"/>
  <c r="T2726" i="2" s="1"/>
  <c r="P2725" i="2"/>
  <c r="T2725" i="2" s="1"/>
  <c r="P2724" i="2"/>
  <c r="T2724" i="2" s="1"/>
  <c r="P2723" i="2"/>
  <c r="T2723" i="2" s="1"/>
  <c r="P2722" i="2"/>
  <c r="T2722" i="2" s="1"/>
  <c r="P2721" i="2"/>
  <c r="T2721" i="2" s="1"/>
  <c r="P2720" i="2"/>
  <c r="T2720" i="2" s="1"/>
  <c r="P2719" i="2"/>
  <c r="T2719" i="2" s="1"/>
  <c r="P2718" i="2"/>
  <c r="T2718" i="2" s="1"/>
  <c r="P2717" i="2"/>
  <c r="T2717" i="2" s="1"/>
  <c r="P2716" i="2"/>
  <c r="T2716" i="2" s="1"/>
  <c r="P2715" i="2"/>
  <c r="T2715" i="2" s="1"/>
  <c r="P2714" i="2"/>
  <c r="T2714" i="2" s="1"/>
  <c r="P2713" i="2"/>
  <c r="T2713" i="2" s="1"/>
  <c r="P2712" i="2"/>
  <c r="T2712" i="2" s="1"/>
  <c r="P2711" i="2"/>
  <c r="T2711" i="2" s="1"/>
  <c r="P2710" i="2"/>
  <c r="T2710" i="2" s="1"/>
  <c r="P2709" i="2"/>
  <c r="T2709" i="2" s="1"/>
  <c r="P2708" i="2"/>
  <c r="T2708" i="2" s="1"/>
  <c r="P2707" i="2"/>
  <c r="T2707" i="2" s="1"/>
  <c r="P2706" i="2"/>
  <c r="T2706" i="2" s="1"/>
  <c r="P2705" i="2"/>
  <c r="T2705" i="2" s="1"/>
  <c r="P2704" i="2"/>
  <c r="T2704" i="2" s="1"/>
  <c r="P2703" i="2"/>
  <c r="T2703" i="2" s="1"/>
  <c r="P2702" i="2"/>
  <c r="T2702" i="2" s="1"/>
  <c r="P2701" i="2"/>
  <c r="T2701" i="2" s="1"/>
  <c r="P2700" i="2"/>
  <c r="T2700" i="2" s="1"/>
  <c r="P2699" i="2"/>
  <c r="T2699" i="2" s="1"/>
  <c r="P2698" i="2"/>
  <c r="T2698" i="2" s="1"/>
  <c r="P2697" i="2"/>
  <c r="T2697" i="2" s="1"/>
  <c r="P2696" i="2"/>
  <c r="T2696" i="2" s="1"/>
  <c r="P2695" i="2"/>
  <c r="T2695" i="2" s="1"/>
  <c r="P2694" i="2"/>
  <c r="T2694" i="2" s="1"/>
  <c r="P2693" i="2"/>
  <c r="T2693" i="2" s="1"/>
  <c r="P2692" i="2"/>
  <c r="T2692" i="2" s="1"/>
  <c r="P2691" i="2"/>
  <c r="T2691" i="2" s="1"/>
  <c r="P2690" i="2"/>
  <c r="T2690" i="2" s="1"/>
  <c r="P2689" i="2"/>
  <c r="T2689" i="2" s="1"/>
  <c r="P2688" i="2"/>
  <c r="T2688" i="2" s="1"/>
  <c r="P2687" i="2"/>
  <c r="T2687" i="2" s="1"/>
  <c r="P2686" i="2"/>
  <c r="T2686" i="2" s="1"/>
  <c r="P2685" i="2"/>
  <c r="T2685" i="2" s="1"/>
  <c r="P2684" i="2"/>
  <c r="T2684" i="2" s="1"/>
  <c r="P2683" i="2"/>
  <c r="T2683" i="2" s="1"/>
  <c r="P2682" i="2"/>
  <c r="T2682" i="2" s="1"/>
  <c r="P2681" i="2"/>
  <c r="T2681" i="2" s="1"/>
  <c r="P2680" i="2"/>
  <c r="T2680" i="2" s="1"/>
  <c r="P2679" i="2"/>
  <c r="T2679" i="2" s="1"/>
  <c r="P2678" i="2"/>
  <c r="T2678" i="2" s="1"/>
  <c r="P2677" i="2"/>
  <c r="T2677" i="2" s="1"/>
  <c r="P2676" i="2"/>
  <c r="T2676" i="2" s="1"/>
  <c r="P2675" i="2"/>
  <c r="T2675" i="2" s="1"/>
  <c r="P2674" i="2"/>
  <c r="T2674" i="2" s="1"/>
  <c r="P2673" i="2"/>
  <c r="T2673" i="2" s="1"/>
  <c r="P2672" i="2"/>
  <c r="T2672" i="2" s="1"/>
  <c r="P2671" i="2"/>
  <c r="T2671" i="2" s="1"/>
  <c r="P2670" i="2"/>
  <c r="T2670" i="2" s="1"/>
  <c r="P2669" i="2"/>
  <c r="T2669" i="2" s="1"/>
  <c r="P2668" i="2"/>
  <c r="T2668" i="2" s="1"/>
  <c r="P2667" i="2"/>
  <c r="T2667" i="2" s="1"/>
  <c r="P2666" i="2"/>
  <c r="T2666" i="2" s="1"/>
  <c r="P2665" i="2"/>
  <c r="T2665" i="2" s="1"/>
  <c r="P2664" i="2"/>
  <c r="T2664" i="2" s="1"/>
  <c r="P2663" i="2"/>
  <c r="T2663" i="2" s="1"/>
  <c r="P2662" i="2"/>
  <c r="T2662" i="2" s="1"/>
  <c r="P2661" i="2"/>
  <c r="T2661" i="2" s="1"/>
  <c r="P2660" i="2"/>
  <c r="T2660" i="2" s="1"/>
  <c r="P2659" i="2"/>
  <c r="T2659" i="2" s="1"/>
  <c r="P2658" i="2"/>
  <c r="T2658" i="2" s="1"/>
  <c r="P2657" i="2"/>
  <c r="T2657" i="2" s="1"/>
  <c r="P2656" i="2"/>
  <c r="T2656" i="2" s="1"/>
  <c r="P2655" i="2"/>
  <c r="T2655" i="2" s="1"/>
  <c r="P2654" i="2"/>
  <c r="T2654" i="2" s="1"/>
  <c r="P2653" i="2"/>
  <c r="T2653" i="2" s="1"/>
  <c r="P2652" i="2"/>
  <c r="T2652" i="2" s="1"/>
  <c r="P2651" i="2"/>
  <c r="T2651" i="2" s="1"/>
  <c r="P2650" i="2"/>
  <c r="T2650" i="2" s="1"/>
  <c r="P2649" i="2"/>
  <c r="T2649" i="2" s="1"/>
  <c r="P2648" i="2"/>
  <c r="T2648" i="2" s="1"/>
  <c r="P2647" i="2"/>
  <c r="T2647" i="2" s="1"/>
  <c r="P2646" i="2"/>
  <c r="T2646" i="2" s="1"/>
  <c r="P2645" i="2"/>
  <c r="T2645" i="2" s="1"/>
  <c r="P2644" i="2"/>
  <c r="T2644" i="2" s="1"/>
  <c r="P2643" i="2"/>
  <c r="T2643" i="2" s="1"/>
  <c r="P2642" i="2"/>
  <c r="T2642" i="2" s="1"/>
  <c r="P2641" i="2"/>
  <c r="T2641" i="2" s="1"/>
  <c r="P2640" i="2"/>
  <c r="T2640" i="2" s="1"/>
  <c r="P2639" i="2"/>
  <c r="T2639" i="2" s="1"/>
  <c r="P2638" i="2"/>
  <c r="T2638" i="2" s="1"/>
  <c r="P2637" i="2"/>
  <c r="T2637" i="2" s="1"/>
  <c r="P2636" i="2"/>
  <c r="T2636" i="2" s="1"/>
  <c r="P2635" i="2"/>
  <c r="T2635" i="2" s="1"/>
  <c r="P2634" i="2"/>
  <c r="T2634" i="2" s="1"/>
  <c r="P2633" i="2"/>
  <c r="T2633" i="2" s="1"/>
  <c r="P2632" i="2"/>
  <c r="T2632" i="2" s="1"/>
  <c r="P2631" i="2"/>
  <c r="T2631" i="2" s="1"/>
  <c r="P2630" i="2"/>
  <c r="T2630" i="2" s="1"/>
  <c r="P2629" i="2"/>
  <c r="T2629" i="2" s="1"/>
  <c r="P2628" i="2"/>
  <c r="T2628" i="2" s="1"/>
  <c r="P2627" i="2"/>
  <c r="T2627" i="2" s="1"/>
  <c r="P2626" i="2"/>
  <c r="T2626" i="2" s="1"/>
  <c r="P2625" i="2"/>
  <c r="T2625" i="2" s="1"/>
  <c r="P2624" i="2"/>
  <c r="T2624" i="2" s="1"/>
  <c r="P2623" i="2"/>
  <c r="T2623" i="2" s="1"/>
  <c r="P2622" i="2"/>
  <c r="T2622" i="2" s="1"/>
  <c r="P2621" i="2"/>
  <c r="T2621" i="2" s="1"/>
  <c r="P2620" i="2"/>
  <c r="T2620" i="2" s="1"/>
  <c r="P2619" i="2"/>
  <c r="T2619" i="2" s="1"/>
  <c r="P2618" i="2"/>
  <c r="T2618" i="2" s="1"/>
  <c r="P2617" i="2"/>
  <c r="T2617" i="2" s="1"/>
  <c r="P2616" i="2"/>
  <c r="T2616" i="2" s="1"/>
  <c r="P2615" i="2"/>
  <c r="T2615" i="2" s="1"/>
  <c r="P2614" i="2"/>
  <c r="T2614" i="2" s="1"/>
  <c r="P2613" i="2"/>
  <c r="T2613" i="2" s="1"/>
  <c r="P2612" i="2"/>
  <c r="T2612" i="2" s="1"/>
  <c r="P2611" i="2"/>
  <c r="T2611" i="2" s="1"/>
  <c r="P2610" i="2"/>
  <c r="T2610" i="2" s="1"/>
  <c r="P2609" i="2"/>
  <c r="T2609" i="2" s="1"/>
  <c r="P2608" i="2"/>
  <c r="T2608" i="2" s="1"/>
  <c r="P2607" i="2"/>
  <c r="T2607" i="2" s="1"/>
  <c r="P2606" i="2"/>
  <c r="T2606" i="2" s="1"/>
  <c r="P2605" i="2"/>
  <c r="T2605" i="2" s="1"/>
  <c r="P2604" i="2"/>
  <c r="T2604" i="2" s="1"/>
  <c r="P2603" i="2"/>
  <c r="T2603" i="2" s="1"/>
  <c r="P2602" i="2"/>
  <c r="T2602" i="2" s="1"/>
  <c r="P2601" i="2"/>
  <c r="T2601" i="2" s="1"/>
  <c r="P2600" i="2"/>
  <c r="T2600" i="2" s="1"/>
  <c r="P2599" i="2"/>
  <c r="T2599" i="2" s="1"/>
  <c r="P2598" i="2"/>
  <c r="T2598" i="2" s="1"/>
  <c r="P2597" i="2"/>
  <c r="T2597" i="2" s="1"/>
  <c r="P2596" i="2"/>
  <c r="T2596" i="2" s="1"/>
  <c r="P2595" i="2"/>
  <c r="T2595" i="2" s="1"/>
  <c r="P2594" i="2"/>
  <c r="T2594" i="2" s="1"/>
  <c r="P2593" i="2"/>
  <c r="T2593" i="2" s="1"/>
  <c r="P2592" i="2"/>
  <c r="T2592" i="2" s="1"/>
  <c r="P2591" i="2"/>
  <c r="T2591" i="2" s="1"/>
  <c r="P2590" i="2"/>
  <c r="T2590" i="2" s="1"/>
  <c r="P2589" i="2"/>
  <c r="T2589" i="2" s="1"/>
  <c r="P2588" i="2"/>
  <c r="T2588" i="2" s="1"/>
  <c r="P2587" i="2"/>
  <c r="T2587" i="2" s="1"/>
  <c r="P2586" i="2"/>
  <c r="T2586" i="2" s="1"/>
  <c r="P2585" i="2"/>
  <c r="T2585" i="2" s="1"/>
  <c r="P2584" i="2"/>
  <c r="T2584" i="2" s="1"/>
  <c r="P2583" i="2"/>
  <c r="T2583" i="2" s="1"/>
  <c r="P2582" i="2"/>
  <c r="T2582" i="2" s="1"/>
  <c r="P2581" i="2"/>
  <c r="T2581" i="2" s="1"/>
  <c r="P2580" i="2"/>
  <c r="T2580" i="2" s="1"/>
  <c r="P2579" i="2"/>
  <c r="T2579" i="2" s="1"/>
  <c r="P2578" i="2"/>
  <c r="T2578" i="2" s="1"/>
  <c r="P2577" i="2"/>
  <c r="T2577" i="2" s="1"/>
  <c r="P2576" i="2"/>
  <c r="T2576" i="2" s="1"/>
  <c r="P2575" i="2"/>
  <c r="T2575" i="2" s="1"/>
  <c r="P2574" i="2"/>
  <c r="T2574" i="2" s="1"/>
  <c r="P2573" i="2"/>
  <c r="T2573" i="2" s="1"/>
  <c r="P2572" i="2"/>
  <c r="T2572" i="2" s="1"/>
  <c r="P2571" i="2"/>
  <c r="T2571" i="2" s="1"/>
  <c r="P2570" i="2"/>
  <c r="T2570" i="2" s="1"/>
  <c r="P2569" i="2"/>
  <c r="T2569" i="2" s="1"/>
  <c r="P2568" i="2"/>
  <c r="T2568" i="2" s="1"/>
  <c r="P2567" i="2"/>
  <c r="T2567" i="2" s="1"/>
  <c r="P2566" i="2"/>
  <c r="T2566" i="2" s="1"/>
  <c r="P2565" i="2"/>
  <c r="T2565" i="2" s="1"/>
  <c r="P2564" i="2"/>
  <c r="T2564" i="2" s="1"/>
  <c r="P2563" i="2"/>
  <c r="T2563" i="2" s="1"/>
  <c r="P2562" i="2"/>
  <c r="T2562" i="2" s="1"/>
  <c r="P2561" i="2"/>
  <c r="T2561" i="2" s="1"/>
  <c r="P2560" i="2"/>
  <c r="T2560" i="2" s="1"/>
  <c r="P2559" i="2"/>
  <c r="T2559" i="2" s="1"/>
  <c r="P2558" i="2"/>
  <c r="T2558" i="2" s="1"/>
  <c r="P2557" i="2"/>
  <c r="T2557" i="2" s="1"/>
  <c r="P2556" i="2"/>
  <c r="T2556" i="2" s="1"/>
  <c r="P2555" i="2"/>
  <c r="T2555" i="2" s="1"/>
  <c r="P2554" i="2"/>
  <c r="T2554" i="2" s="1"/>
  <c r="P2553" i="2"/>
  <c r="T2553" i="2" s="1"/>
  <c r="P2552" i="2"/>
  <c r="T2552" i="2" s="1"/>
  <c r="P2551" i="2"/>
  <c r="T2551" i="2" s="1"/>
  <c r="P2550" i="2"/>
  <c r="T2550" i="2" s="1"/>
  <c r="P2549" i="2"/>
  <c r="T2549" i="2" s="1"/>
  <c r="P2548" i="2"/>
  <c r="T2548" i="2" s="1"/>
  <c r="P2547" i="2"/>
  <c r="T2547" i="2" s="1"/>
  <c r="P2546" i="2"/>
  <c r="T2546" i="2" s="1"/>
  <c r="P2545" i="2"/>
  <c r="T2545" i="2" s="1"/>
  <c r="P2544" i="2"/>
  <c r="T2544" i="2" s="1"/>
  <c r="P2543" i="2"/>
  <c r="T2543" i="2" s="1"/>
  <c r="P2542" i="2"/>
  <c r="T2542" i="2" s="1"/>
  <c r="P2541" i="2"/>
  <c r="T2541" i="2" s="1"/>
  <c r="P2540" i="2"/>
  <c r="T2540" i="2" s="1"/>
  <c r="P2539" i="2"/>
  <c r="T2539" i="2" s="1"/>
  <c r="P2538" i="2"/>
  <c r="T2538" i="2" s="1"/>
  <c r="P2537" i="2"/>
  <c r="T2537" i="2" s="1"/>
  <c r="P2536" i="2"/>
  <c r="T2536" i="2" s="1"/>
  <c r="P2535" i="2"/>
  <c r="T2535" i="2" s="1"/>
  <c r="P2534" i="2"/>
  <c r="T2534" i="2" s="1"/>
  <c r="P2533" i="2"/>
  <c r="T2533" i="2" s="1"/>
  <c r="P2532" i="2"/>
  <c r="T2532" i="2" s="1"/>
  <c r="P2531" i="2"/>
  <c r="T2531" i="2" s="1"/>
  <c r="P2530" i="2"/>
  <c r="T2530" i="2" s="1"/>
  <c r="P2529" i="2"/>
  <c r="T2529" i="2" s="1"/>
  <c r="P2528" i="2"/>
  <c r="T2528" i="2" s="1"/>
  <c r="P2527" i="2"/>
  <c r="T2527" i="2" s="1"/>
  <c r="P2526" i="2"/>
  <c r="T2526" i="2" s="1"/>
  <c r="P2525" i="2"/>
  <c r="T2525" i="2" s="1"/>
  <c r="P2524" i="2"/>
  <c r="T2524" i="2" s="1"/>
  <c r="P2523" i="2"/>
  <c r="T2523" i="2" s="1"/>
  <c r="P2522" i="2"/>
  <c r="T2522" i="2" s="1"/>
  <c r="P2521" i="2"/>
  <c r="T2521" i="2" s="1"/>
  <c r="P2520" i="2"/>
  <c r="T2520" i="2" s="1"/>
  <c r="P2519" i="2"/>
  <c r="T2519" i="2" s="1"/>
  <c r="P2518" i="2"/>
  <c r="T2518" i="2" s="1"/>
  <c r="P2517" i="2"/>
  <c r="T2517" i="2" s="1"/>
  <c r="P2516" i="2"/>
  <c r="T2516" i="2" s="1"/>
  <c r="P2515" i="2"/>
  <c r="T2515" i="2" s="1"/>
  <c r="P2514" i="2"/>
  <c r="T2514" i="2" s="1"/>
  <c r="P2513" i="2"/>
  <c r="T2513" i="2" s="1"/>
  <c r="P2512" i="2"/>
  <c r="T2512" i="2" s="1"/>
  <c r="P2511" i="2"/>
  <c r="T2511" i="2" s="1"/>
  <c r="P2510" i="2"/>
  <c r="T2510" i="2" s="1"/>
  <c r="P2509" i="2"/>
  <c r="T2509" i="2" s="1"/>
  <c r="P2508" i="2"/>
  <c r="T2508" i="2" s="1"/>
  <c r="P2507" i="2"/>
  <c r="T2507" i="2" s="1"/>
  <c r="P2506" i="2"/>
  <c r="T2506" i="2" s="1"/>
  <c r="P2505" i="2"/>
  <c r="T2505" i="2" s="1"/>
  <c r="P2504" i="2"/>
  <c r="T2504" i="2" s="1"/>
  <c r="P2503" i="2"/>
  <c r="T2503" i="2" s="1"/>
  <c r="P2502" i="2"/>
  <c r="T2502" i="2" s="1"/>
  <c r="P2501" i="2"/>
  <c r="T2501" i="2" s="1"/>
  <c r="P2500" i="2"/>
  <c r="T2500" i="2" s="1"/>
  <c r="P2499" i="2"/>
  <c r="T2499" i="2" s="1"/>
  <c r="P2498" i="2"/>
  <c r="T2498" i="2" s="1"/>
  <c r="P2497" i="2"/>
  <c r="T2497" i="2" s="1"/>
  <c r="P2496" i="2"/>
  <c r="T2496" i="2" s="1"/>
  <c r="P2495" i="2"/>
  <c r="T2495" i="2" s="1"/>
  <c r="P2494" i="2"/>
  <c r="T2494" i="2" s="1"/>
  <c r="P2493" i="2"/>
  <c r="T2493" i="2" s="1"/>
  <c r="P2492" i="2"/>
  <c r="T2492" i="2" s="1"/>
  <c r="P2491" i="2"/>
  <c r="T2491" i="2" s="1"/>
  <c r="P2490" i="2"/>
  <c r="T2490" i="2" s="1"/>
  <c r="P2489" i="2"/>
  <c r="T2489" i="2" s="1"/>
  <c r="P2488" i="2"/>
  <c r="T2488" i="2" s="1"/>
  <c r="P2487" i="2"/>
  <c r="T2487" i="2" s="1"/>
  <c r="P2486" i="2"/>
  <c r="T2486" i="2" s="1"/>
  <c r="P2485" i="2"/>
  <c r="T2485" i="2" s="1"/>
  <c r="P2484" i="2"/>
  <c r="T2484" i="2" s="1"/>
  <c r="P2483" i="2"/>
  <c r="T2483" i="2" s="1"/>
  <c r="P2482" i="2"/>
  <c r="T2482" i="2" s="1"/>
  <c r="P2481" i="2"/>
  <c r="T2481" i="2" s="1"/>
  <c r="P2480" i="2"/>
  <c r="T2480" i="2" s="1"/>
  <c r="P2479" i="2"/>
  <c r="T2479" i="2" s="1"/>
  <c r="P2478" i="2"/>
  <c r="T2478" i="2" s="1"/>
  <c r="P2477" i="2"/>
  <c r="T2477" i="2" s="1"/>
  <c r="P2476" i="2"/>
  <c r="T2476" i="2" s="1"/>
  <c r="P2475" i="2"/>
  <c r="T2475" i="2" s="1"/>
  <c r="P2474" i="2"/>
  <c r="T2474" i="2" s="1"/>
  <c r="P2473" i="2"/>
  <c r="T2473" i="2" s="1"/>
  <c r="P2472" i="2"/>
  <c r="T2472" i="2" s="1"/>
  <c r="P2471" i="2"/>
  <c r="T2471" i="2" s="1"/>
  <c r="P2470" i="2"/>
  <c r="T2470" i="2" s="1"/>
  <c r="P2469" i="2"/>
  <c r="T2469" i="2" s="1"/>
  <c r="P2468" i="2"/>
  <c r="T2468" i="2" s="1"/>
  <c r="P2467" i="2"/>
  <c r="T2467" i="2" s="1"/>
  <c r="P2466" i="2"/>
  <c r="T2466" i="2" s="1"/>
  <c r="P2465" i="2"/>
  <c r="T2465" i="2" s="1"/>
  <c r="P2464" i="2"/>
  <c r="T2464" i="2" s="1"/>
  <c r="P2463" i="2"/>
  <c r="T2463" i="2" s="1"/>
  <c r="P2462" i="2"/>
  <c r="T2462" i="2" s="1"/>
  <c r="P2461" i="2"/>
  <c r="T2461" i="2" s="1"/>
  <c r="P2460" i="2"/>
  <c r="T2460" i="2" s="1"/>
  <c r="P2459" i="2"/>
  <c r="T2459" i="2" s="1"/>
  <c r="P2458" i="2"/>
  <c r="T2458" i="2" s="1"/>
  <c r="P2457" i="2"/>
  <c r="T2457" i="2" s="1"/>
  <c r="P2456" i="2"/>
  <c r="T2456" i="2" s="1"/>
  <c r="P2455" i="2"/>
  <c r="T2455" i="2" s="1"/>
  <c r="P2454" i="2"/>
  <c r="T2454" i="2" s="1"/>
  <c r="P2453" i="2"/>
  <c r="T2453" i="2" s="1"/>
  <c r="P2452" i="2"/>
  <c r="T2452" i="2" s="1"/>
  <c r="P2451" i="2"/>
  <c r="T2451" i="2" s="1"/>
  <c r="P2450" i="2"/>
  <c r="T2450" i="2" s="1"/>
  <c r="P2449" i="2"/>
  <c r="T2449" i="2" s="1"/>
  <c r="P2448" i="2"/>
  <c r="T2448" i="2" s="1"/>
  <c r="P2447" i="2"/>
  <c r="T2447" i="2" s="1"/>
  <c r="P2446" i="2"/>
  <c r="T2446" i="2" s="1"/>
  <c r="P2445" i="2"/>
  <c r="T2445" i="2" s="1"/>
  <c r="P2444" i="2"/>
  <c r="T2444" i="2" s="1"/>
  <c r="P2443" i="2"/>
  <c r="T2443" i="2" s="1"/>
  <c r="P2442" i="2"/>
  <c r="T2442" i="2" s="1"/>
  <c r="P2441" i="2"/>
  <c r="T2441" i="2" s="1"/>
  <c r="P2440" i="2"/>
  <c r="T2440" i="2" s="1"/>
  <c r="P2439" i="2"/>
  <c r="T2439" i="2" s="1"/>
  <c r="P2438" i="2"/>
  <c r="T2438" i="2" s="1"/>
  <c r="P2437" i="2"/>
  <c r="T2437" i="2" s="1"/>
  <c r="P2436" i="2"/>
  <c r="T2436" i="2" s="1"/>
  <c r="P2435" i="2"/>
  <c r="T2435" i="2" s="1"/>
  <c r="P2434" i="2"/>
  <c r="T2434" i="2" s="1"/>
  <c r="P2433" i="2"/>
  <c r="T2433" i="2" s="1"/>
  <c r="P2432" i="2"/>
  <c r="T2432" i="2" s="1"/>
  <c r="P2431" i="2"/>
  <c r="T2431" i="2" s="1"/>
  <c r="P2430" i="2"/>
  <c r="T2430" i="2" s="1"/>
  <c r="P2429" i="2"/>
  <c r="T2429" i="2" s="1"/>
  <c r="P2428" i="2"/>
  <c r="T2428" i="2" s="1"/>
  <c r="P2427" i="2"/>
  <c r="T2427" i="2" s="1"/>
  <c r="P2426" i="2"/>
  <c r="T2426" i="2" s="1"/>
  <c r="P2425" i="2"/>
  <c r="T2425" i="2" s="1"/>
  <c r="P2424" i="2"/>
  <c r="T2424" i="2" s="1"/>
  <c r="P2423" i="2"/>
  <c r="T2423" i="2" s="1"/>
  <c r="P2422" i="2"/>
  <c r="T2422" i="2" s="1"/>
  <c r="P2421" i="2"/>
  <c r="T2421" i="2" s="1"/>
  <c r="P2420" i="2"/>
  <c r="T2420" i="2" s="1"/>
  <c r="P2419" i="2"/>
  <c r="T2419" i="2" s="1"/>
  <c r="P2418" i="2"/>
  <c r="T2418" i="2" s="1"/>
  <c r="P2417" i="2"/>
  <c r="T2417" i="2" s="1"/>
  <c r="P2416" i="2"/>
  <c r="T2416" i="2" s="1"/>
  <c r="P2415" i="2"/>
  <c r="T2415" i="2" s="1"/>
  <c r="P2414" i="2"/>
  <c r="T2414" i="2" s="1"/>
  <c r="P2413" i="2"/>
  <c r="T2413" i="2" s="1"/>
  <c r="P2412" i="2"/>
  <c r="T2412" i="2" s="1"/>
  <c r="P2411" i="2"/>
  <c r="T2411" i="2" s="1"/>
  <c r="P2410" i="2"/>
  <c r="T2410" i="2" s="1"/>
  <c r="P2409" i="2"/>
  <c r="T2409" i="2" s="1"/>
  <c r="P2408" i="2"/>
  <c r="T2408" i="2" s="1"/>
  <c r="P2407" i="2"/>
  <c r="T2407" i="2" s="1"/>
  <c r="P2406" i="2"/>
  <c r="T2406" i="2" s="1"/>
  <c r="P2405" i="2"/>
  <c r="T2405" i="2" s="1"/>
  <c r="P2404" i="2"/>
  <c r="T2404" i="2" s="1"/>
  <c r="P2403" i="2"/>
  <c r="T2403" i="2" s="1"/>
  <c r="P2402" i="2"/>
  <c r="T2402" i="2" s="1"/>
  <c r="P2401" i="2"/>
  <c r="T2401" i="2" s="1"/>
  <c r="P2400" i="2"/>
  <c r="T2400" i="2" s="1"/>
  <c r="P2399" i="2"/>
  <c r="T2399" i="2" s="1"/>
  <c r="P2398" i="2"/>
  <c r="T2398" i="2" s="1"/>
  <c r="P2397" i="2"/>
  <c r="T2397" i="2" s="1"/>
  <c r="P2396" i="2"/>
  <c r="T2396" i="2" s="1"/>
  <c r="P2395" i="2"/>
  <c r="T2395" i="2" s="1"/>
  <c r="P2394" i="2"/>
  <c r="T2394" i="2" s="1"/>
  <c r="P2393" i="2"/>
  <c r="T2393" i="2" s="1"/>
  <c r="P2392" i="2"/>
  <c r="T2392" i="2" s="1"/>
  <c r="P2391" i="2"/>
  <c r="T2391" i="2" s="1"/>
  <c r="P2390" i="2"/>
  <c r="T2390" i="2" s="1"/>
  <c r="P2389" i="2"/>
  <c r="T2389" i="2" s="1"/>
  <c r="P2388" i="2"/>
  <c r="T2388" i="2" s="1"/>
  <c r="P2387" i="2"/>
  <c r="T2387" i="2" s="1"/>
  <c r="P2386" i="2"/>
  <c r="T2386" i="2" s="1"/>
  <c r="P2385" i="2"/>
  <c r="T2385" i="2" s="1"/>
  <c r="P2384" i="2"/>
  <c r="T2384" i="2" s="1"/>
  <c r="P2383" i="2"/>
  <c r="T2383" i="2" s="1"/>
  <c r="P2382" i="2"/>
  <c r="T2382" i="2" s="1"/>
  <c r="P2381" i="2"/>
  <c r="T2381" i="2" s="1"/>
  <c r="P2380" i="2"/>
  <c r="T2380" i="2" s="1"/>
  <c r="P2379" i="2"/>
  <c r="T2379" i="2" s="1"/>
  <c r="P2378" i="2"/>
  <c r="T2378" i="2" s="1"/>
  <c r="P2377" i="2"/>
  <c r="T2377" i="2" s="1"/>
  <c r="P2376" i="2"/>
  <c r="T2376" i="2" s="1"/>
  <c r="P2375" i="2"/>
  <c r="T2375" i="2" s="1"/>
  <c r="P2374" i="2"/>
  <c r="T2374" i="2" s="1"/>
  <c r="P2373" i="2"/>
  <c r="T2373" i="2" s="1"/>
  <c r="P2372" i="2"/>
  <c r="T2372" i="2" s="1"/>
  <c r="P2371" i="2"/>
  <c r="T2371" i="2" s="1"/>
  <c r="P2370" i="2"/>
  <c r="T2370" i="2" s="1"/>
  <c r="P2369" i="2"/>
  <c r="T2369" i="2" s="1"/>
  <c r="P2368" i="2"/>
  <c r="T2368" i="2" s="1"/>
  <c r="P2367" i="2"/>
  <c r="T2367" i="2" s="1"/>
  <c r="P2366" i="2"/>
  <c r="T2366" i="2" s="1"/>
  <c r="P2365" i="2"/>
  <c r="T2365" i="2" s="1"/>
  <c r="P2364" i="2"/>
  <c r="T2364" i="2" s="1"/>
  <c r="P2363" i="2"/>
  <c r="T2363" i="2" s="1"/>
  <c r="P2362" i="2"/>
  <c r="T2362" i="2" s="1"/>
  <c r="P2361" i="2"/>
  <c r="T2361" i="2" s="1"/>
  <c r="P2360" i="2"/>
  <c r="T2360" i="2" s="1"/>
  <c r="P2359" i="2"/>
  <c r="T2359" i="2" s="1"/>
  <c r="P2358" i="2"/>
  <c r="T2358" i="2" s="1"/>
  <c r="P2357" i="2"/>
  <c r="T2357" i="2" s="1"/>
  <c r="P2356" i="2"/>
  <c r="T2356" i="2" s="1"/>
  <c r="P2355" i="2"/>
  <c r="T2355" i="2" s="1"/>
  <c r="P2354" i="2"/>
  <c r="T2354" i="2" s="1"/>
  <c r="P2353" i="2"/>
  <c r="T2353" i="2" s="1"/>
  <c r="P2352" i="2"/>
  <c r="T2352" i="2" s="1"/>
  <c r="P2351" i="2"/>
  <c r="T2351" i="2" s="1"/>
  <c r="P2350" i="2"/>
  <c r="T2350" i="2" s="1"/>
  <c r="P2349" i="2"/>
  <c r="T2349" i="2" s="1"/>
  <c r="P2348" i="2"/>
  <c r="T2348" i="2" s="1"/>
  <c r="P2347" i="2"/>
  <c r="T2347" i="2" s="1"/>
  <c r="P2346" i="2"/>
  <c r="T2346" i="2" s="1"/>
  <c r="P2345" i="2"/>
  <c r="T2345" i="2" s="1"/>
  <c r="P2344" i="2"/>
  <c r="T2344" i="2" s="1"/>
  <c r="P2343" i="2"/>
  <c r="T2343" i="2" s="1"/>
  <c r="P2342" i="2"/>
  <c r="T2342" i="2" s="1"/>
  <c r="P2341" i="2"/>
  <c r="T2341" i="2" s="1"/>
  <c r="P2340" i="2"/>
  <c r="T2340" i="2" s="1"/>
  <c r="P2339" i="2"/>
  <c r="T2339" i="2" s="1"/>
  <c r="P2338" i="2"/>
  <c r="T2338" i="2" s="1"/>
  <c r="P2337" i="2"/>
  <c r="T2337" i="2" s="1"/>
  <c r="P2336" i="2"/>
  <c r="T2336" i="2" s="1"/>
  <c r="P2335" i="2"/>
  <c r="T2335" i="2" s="1"/>
  <c r="P2334" i="2"/>
  <c r="T2334" i="2" s="1"/>
  <c r="P2333" i="2"/>
  <c r="T2333" i="2" s="1"/>
  <c r="P2332" i="2"/>
  <c r="T2332" i="2" s="1"/>
  <c r="P2331" i="2"/>
  <c r="T2331" i="2" s="1"/>
  <c r="P2330" i="2"/>
  <c r="T2330" i="2" s="1"/>
  <c r="P2329" i="2"/>
  <c r="T2329" i="2" s="1"/>
  <c r="P2328" i="2"/>
  <c r="T2328" i="2" s="1"/>
  <c r="P2327" i="2"/>
  <c r="T2327" i="2" s="1"/>
  <c r="P2326" i="2"/>
  <c r="T2326" i="2" s="1"/>
  <c r="P2325" i="2"/>
  <c r="T2325" i="2" s="1"/>
  <c r="P2324" i="2"/>
  <c r="T2324" i="2" s="1"/>
  <c r="P2323" i="2"/>
  <c r="T2323" i="2" s="1"/>
  <c r="P2322" i="2"/>
  <c r="T2322" i="2" s="1"/>
  <c r="P2321" i="2"/>
  <c r="T2321" i="2" s="1"/>
  <c r="P2320" i="2"/>
  <c r="T2320" i="2" s="1"/>
  <c r="P2319" i="2"/>
  <c r="T2319" i="2" s="1"/>
  <c r="P2318" i="2"/>
  <c r="T2318" i="2" s="1"/>
  <c r="P2317" i="2"/>
  <c r="T2317" i="2" s="1"/>
  <c r="P2316" i="2"/>
  <c r="T2316" i="2" s="1"/>
  <c r="P2315" i="2"/>
  <c r="T2315" i="2" s="1"/>
  <c r="P2314" i="2"/>
  <c r="T2314" i="2" s="1"/>
  <c r="P2313" i="2"/>
  <c r="T2313" i="2" s="1"/>
  <c r="P2312" i="2"/>
  <c r="T2312" i="2" s="1"/>
  <c r="P2311" i="2"/>
  <c r="T2311" i="2" s="1"/>
  <c r="P2310" i="2"/>
  <c r="T2310" i="2" s="1"/>
  <c r="P2309" i="2"/>
  <c r="T2309" i="2" s="1"/>
  <c r="P2308" i="2"/>
  <c r="T2308" i="2" s="1"/>
  <c r="P2307" i="2"/>
  <c r="T2307" i="2" s="1"/>
  <c r="P2306" i="2"/>
  <c r="T2306" i="2" s="1"/>
  <c r="P2305" i="2"/>
  <c r="T2305" i="2" s="1"/>
  <c r="P2304" i="2"/>
  <c r="T2304" i="2" s="1"/>
  <c r="P2303" i="2"/>
  <c r="T2303" i="2" s="1"/>
  <c r="P2302" i="2"/>
  <c r="T2302" i="2" s="1"/>
  <c r="P2301" i="2"/>
  <c r="T2301" i="2" s="1"/>
  <c r="P2300" i="2"/>
  <c r="T2300" i="2" s="1"/>
  <c r="P2299" i="2"/>
  <c r="T2299" i="2" s="1"/>
  <c r="P2298" i="2"/>
  <c r="T2298" i="2" s="1"/>
  <c r="P2297" i="2"/>
  <c r="T2297" i="2" s="1"/>
  <c r="P2296" i="2"/>
  <c r="T2296" i="2" s="1"/>
  <c r="P2295" i="2"/>
  <c r="T2295" i="2" s="1"/>
  <c r="P2294" i="2"/>
  <c r="T2294" i="2" s="1"/>
  <c r="P2293" i="2"/>
  <c r="T2293" i="2" s="1"/>
  <c r="P2292" i="2"/>
  <c r="T2292" i="2" s="1"/>
  <c r="P2291" i="2"/>
  <c r="T2291" i="2" s="1"/>
  <c r="P2290" i="2"/>
  <c r="T2290" i="2" s="1"/>
  <c r="P2289" i="2"/>
  <c r="T2289" i="2" s="1"/>
  <c r="P2288" i="2"/>
  <c r="T2288" i="2" s="1"/>
  <c r="P2287" i="2"/>
  <c r="T2287" i="2" s="1"/>
  <c r="P2286" i="2"/>
  <c r="T2286" i="2" s="1"/>
  <c r="P2285" i="2"/>
  <c r="T2285" i="2" s="1"/>
  <c r="P2284" i="2"/>
  <c r="T2284" i="2" s="1"/>
  <c r="P2283" i="2"/>
  <c r="T2283" i="2" s="1"/>
  <c r="P2282" i="2"/>
  <c r="T2282" i="2" s="1"/>
  <c r="P2281" i="2"/>
  <c r="T2281" i="2" s="1"/>
  <c r="P2280" i="2"/>
  <c r="T2280" i="2" s="1"/>
  <c r="P2279" i="2"/>
  <c r="T2279" i="2" s="1"/>
  <c r="P2278" i="2"/>
  <c r="T2278" i="2" s="1"/>
  <c r="P2277" i="2"/>
  <c r="T2277" i="2" s="1"/>
  <c r="P2276" i="2"/>
  <c r="T2276" i="2" s="1"/>
  <c r="P2275" i="2"/>
  <c r="T2275" i="2" s="1"/>
  <c r="P2274" i="2"/>
  <c r="T2274" i="2" s="1"/>
  <c r="P2273" i="2"/>
  <c r="T2273" i="2" s="1"/>
  <c r="P2272" i="2"/>
  <c r="T2272" i="2" s="1"/>
  <c r="P2271" i="2"/>
  <c r="T2271" i="2" s="1"/>
  <c r="P2270" i="2"/>
  <c r="T2270" i="2" s="1"/>
  <c r="P2269" i="2"/>
  <c r="T2269" i="2" s="1"/>
  <c r="P2268" i="2"/>
  <c r="T2268" i="2" s="1"/>
  <c r="P2267" i="2"/>
  <c r="T2267" i="2" s="1"/>
  <c r="P2266" i="2"/>
  <c r="T2266" i="2" s="1"/>
  <c r="P2265" i="2"/>
  <c r="T2265" i="2" s="1"/>
  <c r="P2264" i="2"/>
  <c r="T2264" i="2" s="1"/>
  <c r="P2263" i="2"/>
  <c r="T2263" i="2" s="1"/>
  <c r="P2262" i="2"/>
  <c r="T2262" i="2" s="1"/>
  <c r="P2261" i="2"/>
  <c r="T2261" i="2" s="1"/>
  <c r="P2260" i="2"/>
  <c r="T2260" i="2" s="1"/>
  <c r="P2259" i="2"/>
  <c r="T2259" i="2" s="1"/>
  <c r="P2258" i="2"/>
  <c r="T2258" i="2" s="1"/>
  <c r="P2257" i="2"/>
  <c r="T2257" i="2" s="1"/>
  <c r="P2256" i="2"/>
  <c r="T2256" i="2" s="1"/>
  <c r="P2255" i="2"/>
  <c r="T2255" i="2" s="1"/>
  <c r="P2254" i="2"/>
  <c r="T2254" i="2" s="1"/>
  <c r="P2253" i="2"/>
  <c r="T2253" i="2" s="1"/>
  <c r="P2252" i="2"/>
  <c r="T2252" i="2" s="1"/>
  <c r="P2251" i="2"/>
  <c r="T2251" i="2" s="1"/>
  <c r="P2250" i="2"/>
  <c r="T2250" i="2" s="1"/>
  <c r="P2249" i="2"/>
  <c r="T2249" i="2" s="1"/>
  <c r="P2248" i="2"/>
  <c r="T2248" i="2" s="1"/>
  <c r="P2247" i="2"/>
  <c r="T2247" i="2" s="1"/>
  <c r="P2246" i="2"/>
  <c r="T2246" i="2" s="1"/>
  <c r="P2245" i="2"/>
  <c r="T2245" i="2" s="1"/>
  <c r="P2244" i="2"/>
  <c r="T2244" i="2" s="1"/>
  <c r="P2243" i="2"/>
  <c r="T2243" i="2" s="1"/>
  <c r="P2242" i="2"/>
  <c r="T2242" i="2" s="1"/>
  <c r="P2241" i="2"/>
  <c r="T2241" i="2" s="1"/>
  <c r="P2240" i="2"/>
  <c r="T2240" i="2" s="1"/>
  <c r="P2239" i="2"/>
  <c r="T2239" i="2" s="1"/>
  <c r="P2238" i="2"/>
  <c r="T2238" i="2" s="1"/>
  <c r="P2237" i="2"/>
  <c r="T2237" i="2" s="1"/>
  <c r="P2236" i="2"/>
  <c r="T2236" i="2" s="1"/>
  <c r="P2235" i="2"/>
  <c r="T2235" i="2" s="1"/>
  <c r="P2234" i="2"/>
  <c r="T2234" i="2" s="1"/>
  <c r="P2233" i="2"/>
  <c r="T2233" i="2" s="1"/>
  <c r="P2232" i="2"/>
  <c r="T2232" i="2" s="1"/>
  <c r="P2231" i="2"/>
  <c r="T2231" i="2" s="1"/>
  <c r="P2230" i="2"/>
  <c r="T2230" i="2" s="1"/>
  <c r="P2229" i="2"/>
  <c r="T2229" i="2" s="1"/>
  <c r="P2228" i="2"/>
  <c r="T2228" i="2" s="1"/>
  <c r="P2227" i="2"/>
  <c r="T2227" i="2" s="1"/>
  <c r="P2226" i="2"/>
  <c r="T2226" i="2" s="1"/>
  <c r="P2225" i="2"/>
  <c r="T2225" i="2" s="1"/>
  <c r="P2224" i="2"/>
  <c r="T2224" i="2" s="1"/>
  <c r="P2223" i="2"/>
  <c r="T2223" i="2" s="1"/>
  <c r="P2222" i="2"/>
  <c r="T2222" i="2" s="1"/>
  <c r="P2221" i="2"/>
  <c r="T2221" i="2" s="1"/>
  <c r="P2220" i="2"/>
  <c r="T2220" i="2" s="1"/>
  <c r="P2219" i="2"/>
  <c r="T2219" i="2" s="1"/>
  <c r="P2218" i="2"/>
  <c r="T2218" i="2" s="1"/>
  <c r="P2217" i="2"/>
  <c r="T2217" i="2" s="1"/>
  <c r="P2216" i="2"/>
  <c r="T2216" i="2" s="1"/>
  <c r="P2215" i="2"/>
  <c r="T2215" i="2" s="1"/>
  <c r="P2214" i="2"/>
  <c r="T2214" i="2" s="1"/>
  <c r="P2213" i="2"/>
  <c r="T2213" i="2" s="1"/>
  <c r="P2212" i="2"/>
  <c r="T2212" i="2" s="1"/>
  <c r="P2211" i="2"/>
  <c r="T2211" i="2" s="1"/>
  <c r="P2210" i="2"/>
  <c r="T2210" i="2" s="1"/>
  <c r="P2209" i="2"/>
  <c r="T2209" i="2" s="1"/>
  <c r="P2208" i="2"/>
  <c r="T2208" i="2" s="1"/>
  <c r="P2207" i="2"/>
  <c r="T2207" i="2" s="1"/>
  <c r="P2206" i="2"/>
  <c r="T2206" i="2" s="1"/>
  <c r="P2205" i="2"/>
  <c r="T2205" i="2" s="1"/>
  <c r="P2204" i="2"/>
  <c r="T2204" i="2" s="1"/>
  <c r="P2203" i="2"/>
  <c r="T2203" i="2" s="1"/>
  <c r="P2202" i="2"/>
  <c r="T2202" i="2" s="1"/>
  <c r="P2201" i="2"/>
  <c r="T2201" i="2" s="1"/>
  <c r="P2200" i="2"/>
  <c r="T2200" i="2" s="1"/>
  <c r="P2199" i="2"/>
  <c r="T2199" i="2" s="1"/>
  <c r="P2198" i="2"/>
  <c r="T2198" i="2" s="1"/>
  <c r="P2197" i="2"/>
  <c r="T2197" i="2" s="1"/>
  <c r="P2196" i="2"/>
  <c r="T2196" i="2" s="1"/>
  <c r="P2195" i="2"/>
  <c r="T2195" i="2" s="1"/>
  <c r="P2194" i="2"/>
  <c r="T2194" i="2" s="1"/>
  <c r="P2193" i="2"/>
  <c r="T2193" i="2" s="1"/>
  <c r="P2192" i="2"/>
  <c r="T2192" i="2" s="1"/>
  <c r="P2191" i="2"/>
  <c r="T2191" i="2" s="1"/>
  <c r="P2190" i="2"/>
  <c r="T2190" i="2" s="1"/>
  <c r="P2189" i="2"/>
  <c r="T2189" i="2" s="1"/>
  <c r="P2188" i="2"/>
  <c r="T2188" i="2" s="1"/>
  <c r="P2187" i="2"/>
  <c r="T2187" i="2" s="1"/>
  <c r="P2186" i="2"/>
  <c r="T2186" i="2" s="1"/>
  <c r="P2185" i="2"/>
  <c r="T2185" i="2" s="1"/>
  <c r="P2184" i="2"/>
  <c r="T2184" i="2" s="1"/>
  <c r="P2183" i="2"/>
  <c r="T2183" i="2" s="1"/>
  <c r="P2182" i="2"/>
  <c r="T2182" i="2" s="1"/>
  <c r="P2181" i="2"/>
  <c r="T2181" i="2" s="1"/>
  <c r="P2180" i="2"/>
  <c r="T2180" i="2" s="1"/>
  <c r="P2179" i="2"/>
  <c r="T2179" i="2" s="1"/>
  <c r="P2178" i="2"/>
  <c r="T2178" i="2" s="1"/>
  <c r="P2177" i="2"/>
  <c r="T2177" i="2" s="1"/>
  <c r="P2176" i="2"/>
  <c r="T2176" i="2" s="1"/>
  <c r="P2175" i="2"/>
  <c r="T2175" i="2" s="1"/>
  <c r="P2174" i="2"/>
  <c r="T2174" i="2" s="1"/>
  <c r="P2173" i="2"/>
  <c r="T2173" i="2" s="1"/>
  <c r="P2172" i="2"/>
  <c r="T2172" i="2" s="1"/>
  <c r="P2171" i="2"/>
  <c r="T2171" i="2" s="1"/>
  <c r="P2170" i="2"/>
  <c r="T2170" i="2" s="1"/>
  <c r="P2169" i="2"/>
  <c r="T2169" i="2" s="1"/>
  <c r="P2168" i="2"/>
  <c r="T2168" i="2" s="1"/>
  <c r="P2167" i="2"/>
  <c r="T2167" i="2" s="1"/>
  <c r="P2166" i="2"/>
  <c r="T2166" i="2" s="1"/>
  <c r="P2165" i="2"/>
  <c r="T2165" i="2" s="1"/>
  <c r="P2164" i="2"/>
  <c r="T2164" i="2" s="1"/>
  <c r="P2163" i="2"/>
  <c r="T2163" i="2" s="1"/>
  <c r="P2162" i="2"/>
  <c r="T2162" i="2" s="1"/>
  <c r="P2161" i="2"/>
  <c r="T2161" i="2" s="1"/>
  <c r="P2160" i="2"/>
  <c r="T2160" i="2" s="1"/>
  <c r="P2159" i="2"/>
  <c r="T2159" i="2" s="1"/>
  <c r="P2158" i="2"/>
  <c r="T2158" i="2" s="1"/>
  <c r="P2157" i="2"/>
  <c r="T2157" i="2" s="1"/>
  <c r="P2156" i="2"/>
  <c r="T2156" i="2" s="1"/>
  <c r="P2155" i="2"/>
  <c r="T2155" i="2" s="1"/>
  <c r="P2154" i="2"/>
  <c r="T2154" i="2" s="1"/>
  <c r="P2153" i="2"/>
  <c r="T2153" i="2" s="1"/>
  <c r="P2152" i="2"/>
  <c r="T2152" i="2" s="1"/>
  <c r="P2151" i="2"/>
  <c r="T2151" i="2" s="1"/>
  <c r="P2150" i="2"/>
  <c r="T2150" i="2" s="1"/>
  <c r="P2149" i="2"/>
  <c r="T2149" i="2" s="1"/>
  <c r="P2148" i="2"/>
  <c r="T2148" i="2" s="1"/>
  <c r="P2147" i="2"/>
  <c r="T2147" i="2" s="1"/>
  <c r="P2146" i="2"/>
  <c r="T2146" i="2" s="1"/>
  <c r="P2145" i="2"/>
  <c r="T2145" i="2" s="1"/>
  <c r="P2144" i="2"/>
  <c r="T2144" i="2" s="1"/>
  <c r="P2143" i="2"/>
  <c r="T2143" i="2" s="1"/>
  <c r="P2142" i="2"/>
  <c r="T2142" i="2" s="1"/>
  <c r="P2141" i="2"/>
  <c r="T2141" i="2" s="1"/>
  <c r="P2140" i="2"/>
  <c r="T2140" i="2" s="1"/>
  <c r="P2139" i="2"/>
  <c r="T2139" i="2" s="1"/>
  <c r="P2138" i="2"/>
  <c r="T2138" i="2" s="1"/>
  <c r="P2137" i="2"/>
  <c r="T2137" i="2" s="1"/>
  <c r="P2136" i="2"/>
  <c r="T2136" i="2" s="1"/>
  <c r="P2135" i="2"/>
  <c r="T2135" i="2" s="1"/>
  <c r="P2134" i="2"/>
  <c r="T2134" i="2" s="1"/>
  <c r="P2133" i="2"/>
  <c r="T2133" i="2" s="1"/>
  <c r="P2132" i="2"/>
  <c r="T2132" i="2" s="1"/>
  <c r="P2131" i="2"/>
  <c r="P2130" i="2"/>
  <c r="T2130" i="2" s="1"/>
  <c r="P2129" i="2"/>
  <c r="T2129" i="2" s="1"/>
  <c r="P2128" i="2"/>
  <c r="T2128" i="2" s="1"/>
  <c r="P2127" i="2"/>
  <c r="T2127" i="2" s="1"/>
  <c r="P2126" i="2"/>
  <c r="T2126" i="2" s="1"/>
  <c r="P2125" i="2"/>
  <c r="T2125" i="2" s="1"/>
  <c r="P2124" i="2"/>
  <c r="T2124" i="2" s="1"/>
  <c r="P2123" i="2"/>
  <c r="T2123" i="2" s="1"/>
  <c r="P2122" i="2"/>
  <c r="T2122" i="2" s="1"/>
  <c r="P2121" i="2"/>
  <c r="T2121" i="2" s="1"/>
  <c r="P2120" i="2"/>
  <c r="T2120" i="2" s="1"/>
  <c r="P2119" i="2"/>
  <c r="T2119" i="2" s="1"/>
  <c r="P2118" i="2"/>
  <c r="T2118" i="2" s="1"/>
  <c r="P2117" i="2"/>
  <c r="T2117" i="2" s="1"/>
  <c r="P2116" i="2"/>
  <c r="T2116" i="2" s="1"/>
  <c r="P2115" i="2"/>
  <c r="T2115" i="2" s="1"/>
  <c r="P2114" i="2"/>
  <c r="T2114" i="2" s="1"/>
  <c r="P2113" i="2"/>
  <c r="T2113" i="2" s="1"/>
  <c r="P2112" i="2"/>
  <c r="T2112" i="2" s="1"/>
  <c r="P2111" i="2"/>
  <c r="T2111" i="2" s="1"/>
  <c r="P2110" i="2"/>
  <c r="T2110" i="2" s="1"/>
  <c r="P2109" i="2"/>
  <c r="T2109" i="2" s="1"/>
  <c r="P2108" i="2"/>
  <c r="T2108" i="2" s="1"/>
  <c r="P2107" i="2"/>
  <c r="T2107" i="2" s="1"/>
  <c r="P2106" i="2"/>
  <c r="T2106" i="2" s="1"/>
  <c r="P2105" i="2"/>
  <c r="T2105" i="2" s="1"/>
  <c r="P2104" i="2"/>
  <c r="T2104" i="2" s="1"/>
  <c r="P2103" i="2"/>
  <c r="T2103" i="2" s="1"/>
  <c r="P2102" i="2"/>
  <c r="T2102" i="2" s="1"/>
  <c r="P2101" i="2"/>
  <c r="T2101" i="2" s="1"/>
  <c r="P2100" i="2"/>
  <c r="T2100" i="2" s="1"/>
  <c r="P2099" i="2"/>
  <c r="T2099" i="2" s="1"/>
  <c r="P2098" i="2"/>
  <c r="T2098" i="2" s="1"/>
  <c r="P2097" i="2"/>
  <c r="T2097" i="2" s="1"/>
  <c r="P2096" i="2"/>
  <c r="T2096" i="2" s="1"/>
  <c r="P2095" i="2"/>
  <c r="T2095" i="2" s="1"/>
  <c r="P2094" i="2"/>
  <c r="T2094" i="2" s="1"/>
  <c r="P2093" i="2"/>
  <c r="T2093" i="2" s="1"/>
  <c r="P2092" i="2"/>
  <c r="T2092" i="2" s="1"/>
  <c r="P2091" i="2"/>
  <c r="T2091" i="2" s="1"/>
  <c r="P2090" i="2"/>
  <c r="T2090" i="2" s="1"/>
  <c r="P2089" i="2"/>
  <c r="T2089" i="2" s="1"/>
  <c r="P2088" i="2"/>
  <c r="T2088" i="2" s="1"/>
  <c r="P2087" i="2"/>
  <c r="T2087" i="2" s="1"/>
  <c r="P2086" i="2"/>
  <c r="T2086" i="2" s="1"/>
  <c r="P2085" i="2"/>
  <c r="T2085" i="2" s="1"/>
  <c r="P2084" i="2"/>
  <c r="T2084" i="2" s="1"/>
  <c r="P2083" i="2"/>
  <c r="T2083" i="2" s="1"/>
  <c r="P2082" i="2"/>
  <c r="T2082" i="2" s="1"/>
  <c r="P2081" i="2"/>
  <c r="T2081" i="2" s="1"/>
  <c r="P2080" i="2"/>
  <c r="T2080" i="2" s="1"/>
  <c r="P2079" i="2"/>
  <c r="T2079" i="2" s="1"/>
  <c r="P2078" i="2"/>
  <c r="T2078" i="2" s="1"/>
  <c r="P2077" i="2"/>
  <c r="T2077" i="2" s="1"/>
  <c r="P2076" i="2"/>
  <c r="T2076" i="2" s="1"/>
  <c r="P2075" i="2"/>
  <c r="T2075" i="2" s="1"/>
  <c r="P2074" i="2"/>
  <c r="T2074" i="2" s="1"/>
  <c r="P2073" i="2"/>
  <c r="T2073" i="2" s="1"/>
  <c r="P2072" i="2"/>
  <c r="T2072" i="2" s="1"/>
  <c r="P2071" i="2"/>
  <c r="T2071" i="2" s="1"/>
  <c r="P2070" i="2"/>
  <c r="T2070" i="2" s="1"/>
  <c r="P2069" i="2"/>
  <c r="T2069" i="2" s="1"/>
  <c r="P2068" i="2"/>
  <c r="T2068" i="2" s="1"/>
  <c r="P2067" i="2"/>
  <c r="T2067" i="2" s="1"/>
  <c r="P2066" i="2"/>
  <c r="T2066" i="2" s="1"/>
  <c r="P2065" i="2"/>
  <c r="T2065" i="2" s="1"/>
  <c r="P2064" i="2"/>
  <c r="T2064" i="2" s="1"/>
  <c r="P2063" i="2"/>
  <c r="T2063" i="2" s="1"/>
  <c r="P2062" i="2"/>
  <c r="T2062" i="2" s="1"/>
  <c r="P2061" i="2"/>
  <c r="T2061" i="2" s="1"/>
  <c r="P2060" i="2"/>
  <c r="T2060" i="2" s="1"/>
  <c r="P2059" i="2"/>
  <c r="T2059" i="2" s="1"/>
  <c r="P2058" i="2"/>
  <c r="T2058" i="2" s="1"/>
  <c r="P2057" i="2"/>
  <c r="T2057" i="2" s="1"/>
  <c r="P2056" i="2"/>
  <c r="T2056" i="2" s="1"/>
  <c r="P2055" i="2"/>
  <c r="T2055" i="2" s="1"/>
  <c r="P2054" i="2"/>
  <c r="T2054" i="2" s="1"/>
  <c r="P2053" i="2"/>
  <c r="T2053" i="2" s="1"/>
  <c r="P2052" i="2"/>
  <c r="T2052" i="2" s="1"/>
  <c r="P2051" i="2"/>
  <c r="T2051" i="2" s="1"/>
  <c r="P2050" i="2"/>
  <c r="T2050" i="2" s="1"/>
  <c r="P2049" i="2"/>
  <c r="T2049" i="2" s="1"/>
  <c r="P2048" i="2"/>
  <c r="T2048" i="2" s="1"/>
  <c r="P2047" i="2"/>
  <c r="T2047" i="2" s="1"/>
  <c r="P2046" i="2"/>
  <c r="T2046" i="2" s="1"/>
  <c r="P2045" i="2"/>
  <c r="T2045" i="2" s="1"/>
  <c r="P2044" i="2"/>
  <c r="T2044" i="2" s="1"/>
  <c r="P2043" i="2"/>
  <c r="T2043" i="2" s="1"/>
  <c r="P2042" i="2"/>
  <c r="T2042" i="2" s="1"/>
  <c r="P2041" i="2"/>
  <c r="T2041" i="2" s="1"/>
  <c r="P2040" i="2"/>
  <c r="T2040" i="2" s="1"/>
  <c r="P2039" i="2"/>
  <c r="T2039" i="2" s="1"/>
  <c r="P2038" i="2"/>
  <c r="T2038" i="2" s="1"/>
  <c r="P2037" i="2"/>
  <c r="T2037" i="2" s="1"/>
  <c r="P2036" i="2"/>
  <c r="T2036" i="2" s="1"/>
  <c r="P2035" i="2"/>
  <c r="T2035" i="2" s="1"/>
  <c r="P2034" i="2"/>
  <c r="T2034" i="2" s="1"/>
  <c r="P2033" i="2"/>
  <c r="T2033" i="2" s="1"/>
  <c r="P2032" i="2"/>
  <c r="T2032" i="2" s="1"/>
  <c r="P2031" i="2"/>
  <c r="T2031" i="2" s="1"/>
  <c r="P2030" i="2"/>
  <c r="T2030" i="2" s="1"/>
  <c r="P2029" i="2"/>
  <c r="T2029" i="2" s="1"/>
  <c r="P2028" i="2"/>
  <c r="T2028" i="2" s="1"/>
  <c r="P2027" i="2"/>
  <c r="T2027" i="2" s="1"/>
  <c r="P2026" i="2"/>
  <c r="T2026" i="2" s="1"/>
  <c r="P2025" i="2"/>
  <c r="T2025" i="2" s="1"/>
  <c r="P2024" i="2"/>
  <c r="T2024" i="2" s="1"/>
  <c r="P2023" i="2"/>
  <c r="T2023" i="2" s="1"/>
  <c r="P2022" i="2"/>
  <c r="T2022" i="2" s="1"/>
  <c r="P2021" i="2"/>
  <c r="T2021" i="2" s="1"/>
  <c r="P2020" i="2"/>
  <c r="T2020" i="2" s="1"/>
  <c r="P2019" i="2"/>
  <c r="T2019" i="2" s="1"/>
  <c r="P2018" i="2"/>
  <c r="T2018" i="2" s="1"/>
  <c r="P2017" i="2"/>
  <c r="T2017" i="2" s="1"/>
  <c r="P2016" i="2"/>
  <c r="T2016" i="2" s="1"/>
  <c r="P2015" i="2"/>
  <c r="T2015" i="2" s="1"/>
  <c r="P2014" i="2"/>
  <c r="T2014" i="2" s="1"/>
  <c r="P2013" i="2"/>
  <c r="T2013" i="2" s="1"/>
  <c r="P2012" i="2"/>
  <c r="T2012" i="2" s="1"/>
  <c r="P2011" i="2"/>
  <c r="T2011" i="2" s="1"/>
  <c r="P2010" i="2"/>
  <c r="T2010" i="2" s="1"/>
  <c r="P2009" i="2"/>
  <c r="T2009" i="2" s="1"/>
  <c r="P2008" i="2"/>
  <c r="T2008" i="2" s="1"/>
  <c r="P2007" i="2"/>
  <c r="T2007" i="2" s="1"/>
  <c r="P2006" i="2"/>
  <c r="T2006" i="2" s="1"/>
  <c r="P2005" i="2"/>
  <c r="T2005" i="2" s="1"/>
  <c r="P2004" i="2"/>
  <c r="T2004" i="2" s="1"/>
  <c r="P2003" i="2"/>
  <c r="T2003" i="2" s="1"/>
  <c r="P2002" i="2"/>
  <c r="T2002" i="2" s="1"/>
  <c r="P2001" i="2"/>
  <c r="T2001" i="2" s="1"/>
  <c r="P2000" i="2"/>
  <c r="T2000" i="2" s="1"/>
  <c r="P1999" i="2"/>
  <c r="T1999" i="2" s="1"/>
  <c r="P1998" i="2"/>
  <c r="T1998" i="2" s="1"/>
  <c r="P1997" i="2"/>
  <c r="T1997" i="2" s="1"/>
  <c r="P1996" i="2"/>
  <c r="T1996" i="2" s="1"/>
  <c r="P1995" i="2"/>
  <c r="T1995" i="2" s="1"/>
  <c r="P1994" i="2"/>
  <c r="T1994" i="2" s="1"/>
  <c r="P1993" i="2"/>
  <c r="T1993" i="2" s="1"/>
  <c r="P1992" i="2"/>
  <c r="T1992" i="2" s="1"/>
  <c r="P1991" i="2"/>
  <c r="T1991" i="2" s="1"/>
  <c r="P1990" i="2"/>
  <c r="T1990" i="2" s="1"/>
  <c r="P1989" i="2"/>
  <c r="T1989" i="2" s="1"/>
  <c r="P1988" i="2"/>
  <c r="T1988" i="2" s="1"/>
  <c r="P1987" i="2"/>
  <c r="T1987" i="2" s="1"/>
  <c r="P1986" i="2"/>
  <c r="T1986" i="2" s="1"/>
  <c r="P1985" i="2"/>
  <c r="T1985" i="2" s="1"/>
  <c r="P1984" i="2"/>
  <c r="T1984" i="2" s="1"/>
  <c r="P1983" i="2"/>
  <c r="T1983" i="2" s="1"/>
  <c r="P1982" i="2"/>
  <c r="T1982" i="2" s="1"/>
  <c r="P1981" i="2"/>
  <c r="T1981" i="2" s="1"/>
  <c r="P1980" i="2"/>
  <c r="T1980" i="2" s="1"/>
  <c r="P1979" i="2"/>
  <c r="T1979" i="2" s="1"/>
  <c r="P1978" i="2"/>
  <c r="T1978" i="2" s="1"/>
  <c r="P1977" i="2"/>
  <c r="T1977" i="2" s="1"/>
  <c r="P1976" i="2"/>
  <c r="T1976" i="2" s="1"/>
  <c r="P1975" i="2"/>
  <c r="T1975" i="2" s="1"/>
  <c r="P1974" i="2"/>
  <c r="T1974" i="2" s="1"/>
  <c r="P1973" i="2"/>
  <c r="T1973" i="2" s="1"/>
  <c r="P1972" i="2"/>
  <c r="T1972" i="2" s="1"/>
  <c r="P1971" i="2"/>
  <c r="T1971" i="2" s="1"/>
  <c r="P1970" i="2"/>
  <c r="T1970" i="2" s="1"/>
  <c r="P1969" i="2"/>
  <c r="T1969" i="2" s="1"/>
  <c r="P1968" i="2"/>
  <c r="T1968" i="2" s="1"/>
  <c r="P1967" i="2"/>
  <c r="T1967" i="2" s="1"/>
  <c r="P1966" i="2"/>
  <c r="T1966" i="2" s="1"/>
  <c r="P1965" i="2"/>
  <c r="T1965" i="2" s="1"/>
  <c r="P1964" i="2"/>
  <c r="T1964" i="2" s="1"/>
  <c r="P1963" i="2"/>
  <c r="T1963" i="2" s="1"/>
  <c r="P1962" i="2"/>
  <c r="T1962" i="2" s="1"/>
  <c r="P1961" i="2"/>
  <c r="T1961" i="2" s="1"/>
  <c r="P1960" i="2"/>
  <c r="T1960" i="2" s="1"/>
  <c r="P1959" i="2"/>
  <c r="T1959" i="2" s="1"/>
  <c r="P1958" i="2"/>
  <c r="T1958" i="2" s="1"/>
  <c r="P1957" i="2"/>
  <c r="T1957" i="2" s="1"/>
  <c r="P1956" i="2"/>
  <c r="T1956" i="2" s="1"/>
  <c r="P1955" i="2"/>
  <c r="T1955" i="2" s="1"/>
  <c r="P1954" i="2"/>
  <c r="T1954" i="2" s="1"/>
  <c r="P1953" i="2"/>
  <c r="T1953" i="2" s="1"/>
  <c r="P1952" i="2"/>
  <c r="T1952" i="2" s="1"/>
  <c r="P1951" i="2"/>
  <c r="T1951" i="2" s="1"/>
  <c r="P1950" i="2"/>
  <c r="T1950" i="2" s="1"/>
  <c r="P1949" i="2"/>
  <c r="T1949" i="2" s="1"/>
  <c r="P1948" i="2"/>
  <c r="T1948" i="2" s="1"/>
  <c r="P1947" i="2"/>
  <c r="T1947" i="2" s="1"/>
  <c r="P1946" i="2"/>
  <c r="T1946" i="2" s="1"/>
  <c r="P1945" i="2"/>
  <c r="T1945" i="2" s="1"/>
  <c r="P1944" i="2"/>
  <c r="T1944" i="2" s="1"/>
  <c r="P1943" i="2"/>
  <c r="T1943" i="2" s="1"/>
  <c r="P1942" i="2"/>
  <c r="T1942" i="2" s="1"/>
  <c r="P1941" i="2"/>
  <c r="T1941" i="2" s="1"/>
  <c r="P1940" i="2"/>
  <c r="T1940" i="2" s="1"/>
  <c r="P1939" i="2"/>
  <c r="T1939" i="2" s="1"/>
  <c r="P1938" i="2"/>
  <c r="T1938" i="2" s="1"/>
  <c r="P1937" i="2"/>
  <c r="T1937" i="2" s="1"/>
  <c r="P1936" i="2"/>
  <c r="T1936" i="2" s="1"/>
  <c r="P1935" i="2"/>
  <c r="T1935" i="2" s="1"/>
  <c r="P1934" i="2"/>
  <c r="T1934" i="2" s="1"/>
  <c r="P1933" i="2"/>
  <c r="T1933" i="2" s="1"/>
  <c r="P1932" i="2"/>
  <c r="T1932" i="2" s="1"/>
  <c r="P1931" i="2"/>
  <c r="T1931" i="2" s="1"/>
  <c r="P1930" i="2"/>
  <c r="T1930" i="2" s="1"/>
  <c r="P1929" i="2"/>
  <c r="T1929" i="2" s="1"/>
  <c r="P1928" i="2"/>
  <c r="T1928" i="2" s="1"/>
  <c r="P1927" i="2"/>
  <c r="T1927" i="2" s="1"/>
  <c r="P1926" i="2"/>
  <c r="T1926" i="2" s="1"/>
  <c r="P1925" i="2"/>
  <c r="T1925" i="2" s="1"/>
  <c r="P1924" i="2"/>
  <c r="T1924" i="2" s="1"/>
  <c r="P1923" i="2"/>
  <c r="T1923" i="2" s="1"/>
  <c r="P1922" i="2"/>
  <c r="T1922" i="2" s="1"/>
  <c r="P1921" i="2"/>
  <c r="T1921" i="2" s="1"/>
  <c r="P1920" i="2"/>
  <c r="T1920" i="2" s="1"/>
  <c r="P1919" i="2"/>
  <c r="T1919" i="2" s="1"/>
  <c r="P1918" i="2"/>
  <c r="T1918" i="2" s="1"/>
  <c r="P1917" i="2"/>
  <c r="T1917" i="2" s="1"/>
  <c r="P1916" i="2"/>
  <c r="T1916" i="2" s="1"/>
  <c r="P1915" i="2"/>
  <c r="T1915" i="2" s="1"/>
  <c r="P1914" i="2"/>
  <c r="T1914" i="2" s="1"/>
  <c r="P1913" i="2"/>
  <c r="T1913" i="2" s="1"/>
  <c r="P1912" i="2"/>
  <c r="T1912" i="2" s="1"/>
  <c r="P1911" i="2"/>
  <c r="T1911" i="2" s="1"/>
  <c r="P1910" i="2"/>
  <c r="T1910" i="2" s="1"/>
  <c r="P1909" i="2"/>
  <c r="T1909" i="2" s="1"/>
  <c r="P1908" i="2"/>
  <c r="T1908" i="2" s="1"/>
  <c r="P1907" i="2"/>
  <c r="T1907" i="2" s="1"/>
  <c r="P1906" i="2"/>
  <c r="T1906" i="2" s="1"/>
  <c r="P1905" i="2"/>
  <c r="T1905" i="2" s="1"/>
  <c r="P1904" i="2"/>
  <c r="T1904" i="2" s="1"/>
  <c r="P1903" i="2"/>
  <c r="T1903" i="2" s="1"/>
  <c r="P1902" i="2"/>
  <c r="T1902" i="2" s="1"/>
  <c r="P1901" i="2"/>
  <c r="T1901" i="2" s="1"/>
  <c r="P1900" i="2"/>
  <c r="T1900" i="2" s="1"/>
  <c r="P1899" i="2"/>
  <c r="T1899" i="2" s="1"/>
  <c r="P1898" i="2"/>
  <c r="T1898" i="2" s="1"/>
  <c r="P1897" i="2"/>
  <c r="T1897" i="2" s="1"/>
  <c r="P1896" i="2"/>
  <c r="T1896" i="2" s="1"/>
  <c r="P1895" i="2"/>
  <c r="T1895" i="2" s="1"/>
  <c r="P1894" i="2"/>
  <c r="T1894" i="2" s="1"/>
  <c r="P1893" i="2"/>
  <c r="T1893" i="2" s="1"/>
  <c r="P1892" i="2"/>
  <c r="T1892" i="2" s="1"/>
  <c r="P1891" i="2"/>
  <c r="T1891" i="2" s="1"/>
  <c r="P1890" i="2"/>
  <c r="T1890" i="2" s="1"/>
  <c r="P1889" i="2"/>
  <c r="T1889" i="2" s="1"/>
  <c r="P1888" i="2"/>
  <c r="T1888" i="2" s="1"/>
  <c r="P1887" i="2"/>
  <c r="T1887" i="2" s="1"/>
  <c r="P1886" i="2"/>
  <c r="T1886" i="2" s="1"/>
  <c r="P1885" i="2"/>
  <c r="T1885" i="2" s="1"/>
  <c r="P1884" i="2"/>
  <c r="T1884" i="2" s="1"/>
  <c r="P1883" i="2"/>
  <c r="T1883" i="2" s="1"/>
  <c r="P1882" i="2"/>
  <c r="T1882" i="2" s="1"/>
  <c r="P1881" i="2"/>
  <c r="T1881" i="2" s="1"/>
  <c r="P1880" i="2"/>
  <c r="T1880" i="2" s="1"/>
  <c r="P1879" i="2"/>
  <c r="T1879" i="2" s="1"/>
  <c r="P1878" i="2"/>
  <c r="T1878" i="2" s="1"/>
  <c r="P1877" i="2"/>
  <c r="T1877" i="2" s="1"/>
  <c r="P1876" i="2"/>
  <c r="T1876" i="2" s="1"/>
  <c r="P1875" i="2"/>
  <c r="T1875" i="2" s="1"/>
  <c r="P1874" i="2"/>
  <c r="T1874" i="2" s="1"/>
  <c r="P1873" i="2"/>
  <c r="T1873" i="2" s="1"/>
  <c r="P1872" i="2"/>
  <c r="T1872" i="2" s="1"/>
  <c r="P1871" i="2"/>
  <c r="T1871" i="2" s="1"/>
  <c r="P1870" i="2"/>
  <c r="T1870" i="2" s="1"/>
  <c r="P1869" i="2"/>
  <c r="T1869" i="2" s="1"/>
  <c r="P1868" i="2"/>
  <c r="T1868" i="2" s="1"/>
  <c r="P1867" i="2"/>
  <c r="T1867" i="2" s="1"/>
  <c r="P1866" i="2"/>
  <c r="T1866" i="2" s="1"/>
  <c r="P1865" i="2"/>
  <c r="T1865" i="2" s="1"/>
  <c r="P1864" i="2"/>
  <c r="T1864" i="2" s="1"/>
  <c r="P1863" i="2"/>
  <c r="T1863" i="2" s="1"/>
  <c r="P1862" i="2"/>
  <c r="T1862" i="2" s="1"/>
  <c r="P1861" i="2"/>
  <c r="T1861" i="2" s="1"/>
  <c r="P1860" i="2"/>
  <c r="T1860" i="2" s="1"/>
  <c r="P1859" i="2"/>
  <c r="T1859" i="2" s="1"/>
  <c r="P1858" i="2"/>
  <c r="T1858" i="2" s="1"/>
  <c r="P1857" i="2"/>
  <c r="T1857" i="2" s="1"/>
  <c r="P1856" i="2"/>
  <c r="T1856" i="2" s="1"/>
  <c r="P1855" i="2"/>
  <c r="T1855" i="2" s="1"/>
  <c r="P1854" i="2"/>
  <c r="T1854" i="2" s="1"/>
  <c r="P1853" i="2"/>
  <c r="T1853" i="2" s="1"/>
  <c r="P1852" i="2"/>
  <c r="T1852" i="2" s="1"/>
  <c r="P1851" i="2"/>
  <c r="T1851" i="2" s="1"/>
  <c r="P1850" i="2"/>
  <c r="T1850" i="2" s="1"/>
  <c r="P1849" i="2"/>
  <c r="T1849" i="2" s="1"/>
  <c r="P1848" i="2"/>
  <c r="T1848" i="2" s="1"/>
  <c r="P1847" i="2"/>
  <c r="T1847" i="2" s="1"/>
  <c r="P1846" i="2"/>
  <c r="T1846" i="2" s="1"/>
  <c r="P1845" i="2"/>
  <c r="T1845" i="2" s="1"/>
  <c r="P1844" i="2"/>
  <c r="T1844" i="2" s="1"/>
  <c r="P1843" i="2"/>
  <c r="T1843" i="2" s="1"/>
  <c r="P1842" i="2"/>
  <c r="T1842" i="2" s="1"/>
  <c r="P1841" i="2"/>
  <c r="T1841" i="2" s="1"/>
  <c r="P1840" i="2"/>
  <c r="T1840" i="2" s="1"/>
  <c r="P1839" i="2"/>
  <c r="T1839" i="2" s="1"/>
  <c r="P1838" i="2"/>
  <c r="T1838" i="2" s="1"/>
  <c r="P1837" i="2"/>
  <c r="T1837" i="2" s="1"/>
  <c r="P1836" i="2"/>
  <c r="T1836" i="2" s="1"/>
  <c r="P1835" i="2"/>
  <c r="T1835" i="2" s="1"/>
  <c r="P1834" i="2"/>
  <c r="T1834" i="2" s="1"/>
  <c r="P1833" i="2"/>
  <c r="T1833" i="2" s="1"/>
  <c r="P1832" i="2"/>
  <c r="T1832" i="2" s="1"/>
  <c r="P1831" i="2"/>
  <c r="T1831" i="2" s="1"/>
  <c r="P1830" i="2"/>
  <c r="T1830" i="2" s="1"/>
  <c r="P1829" i="2"/>
  <c r="T1829" i="2" s="1"/>
  <c r="P1828" i="2"/>
  <c r="T1828" i="2" s="1"/>
  <c r="P1827" i="2"/>
  <c r="T1827" i="2" s="1"/>
  <c r="P1826" i="2"/>
  <c r="T1826" i="2" s="1"/>
  <c r="P1825" i="2"/>
  <c r="T1825" i="2" s="1"/>
  <c r="P1824" i="2"/>
  <c r="T1824" i="2" s="1"/>
  <c r="P1823" i="2"/>
  <c r="T1823" i="2" s="1"/>
  <c r="P1822" i="2"/>
  <c r="T1822" i="2" s="1"/>
  <c r="P1821" i="2"/>
  <c r="T1821" i="2" s="1"/>
  <c r="P1820" i="2"/>
  <c r="T1820" i="2" s="1"/>
  <c r="P1819" i="2"/>
  <c r="T1819" i="2" s="1"/>
  <c r="P1818" i="2"/>
  <c r="T1818" i="2" s="1"/>
  <c r="P1817" i="2"/>
  <c r="T1817" i="2" s="1"/>
  <c r="P1816" i="2"/>
  <c r="T1816" i="2" s="1"/>
  <c r="P1815" i="2"/>
  <c r="T1815" i="2" s="1"/>
  <c r="P1814" i="2"/>
  <c r="T1814" i="2" s="1"/>
  <c r="P1813" i="2"/>
  <c r="T1813" i="2" s="1"/>
  <c r="P1812" i="2"/>
  <c r="T1812" i="2" s="1"/>
  <c r="P1811" i="2"/>
  <c r="T1811" i="2" s="1"/>
  <c r="P1810" i="2"/>
  <c r="T1810" i="2" s="1"/>
  <c r="P1809" i="2"/>
  <c r="T1809" i="2" s="1"/>
  <c r="P1808" i="2"/>
  <c r="T1808" i="2" s="1"/>
  <c r="P1807" i="2"/>
  <c r="T1807" i="2" s="1"/>
  <c r="P1806" i="2"/>
  <c r="T1806" i="2" s="1"/>
  <c r="P1805" i="2"/>
  <c r="T1805" i="2" s="1"/>
  <c r="P1804" i="2"/>
  <c r="T1804" i="2" s="1"/>
  <c r="P1803" i="2"/>
  <c r="T1803" i="2" s="1"/>
  <c r="P1802" i="2"/>
  <c r="T1802" i="2" s="1"/>
  <c r="P1801" i="2"/>
  <c r="T1801" i="2" s="1"/>
  <c r="P1800" i="2"/>
  <c r="T1800" i="2" s="1"/>
  <c r="P1799" i="2"/>
  <c r="T1799" i="2" s="1"/>
  <c r="P1798" i="2"/>
  <c r="T1798" i="2" s="1"/>
  <c r="P1797" i="2"/>
  <c r="T1797" i="2" s="1"/>
  <c r="P1796" i="2"/>
  <c r="T1796" i="2" s="1"/>
  <c r="P1795" i="2"/>
  <c r="T1795" i="2" s="1"/>
  <c r="P1794" i="2"/>
  <c r="T1794" i="2" s="1"/>
  <c r="P1793" i="2"/>
  <c r="T1793" i="2" s="1"/>
  <c r="P1792" i="2"/>
  <c r="T1792" i="2" s="1"/>
  <c r="P1791" i="2"/>
  <c r="T1791" i="2" s="1"/>
  <c r="P1790" i="2"/>
  <c r="T1790" i="2" s="1"/>
  <c r="P1789" i="2"/>
  <c r="T1789" i="2" s="1"/>
  <c r="P1788" i="2"/>
  <c r="T1788" i="2" s="1"/>
  <c r="P1787" i="2"/>
  <c r="T1787" i="2" s="1"/>
  <c r="P1786" i="2"/>
  <c r="T1786" i="2" s="1"/>
  <c r="P1785" i="2"/>
  <c r="T1785" i="2" s="1"/>
  <c r="P1784" i="2"/>
  <c r="T1784" i="2" s="1"/>
  <c r="P1783" i="2"/>
  <c r="T1783" i="2" s="1"/>
  <c r="P1782" i="2"/>
  <c r="T1782" i="2" s="1"/>
  <c r="P1781" i="2"/>
  <c r="T1781" i="2" s="1"/>
  <c r="P1780" i="2"/>
  <c r="T1780" i="2" s="1"/>
  <c r="P1779" i="2"/>
  <c r="T1779" i="2" s="1"/>
  <c r="P1778" i="2"/>
  <c r="T1778" i="2" s="1"/>
  <c r="P1777" i="2"/>
  <c r="T1777" i="2" s="1"/>
  <c r="P1776" i="2"/>
  <c r="T1776" i="2" s="1"/>
  <c r="P1775" i="2"/>
  <c r="T1775" i="2" s="1"/>
  <c r="P1774" i="2"/>
  <c r="T1774" i="2" s="1"/>
  <c r="P1773" i="2"/>
  <c r="T1773" i="2" s="1"/>
  <c r="P1772" i="2"/>
  <c r="T1772" i="2" s="1"/>
  <c r="P1771" i="2"/>
  <c r="T1771" i="2" s="1"/>
  <c r="P1770" i="2"/>
  <c r="T1770" i="2" s="1"/>
  <c r="P1769" i="2"/>
  <c r="T1769" i="2" s="1"/>
  <c r="P1768" i="2"/>
  <c r="T1768" i="2" s="1"/>
  <c r="P1767" i="2"/>
  <c r="T1767" i="2" s="1"/>
  <c r="P1766" i="2"/>
  <c r="T1766" i="2" s="1"/>
  <c r="P1765" i="2"/>
  <c r="T1765" i="2" s="1"/>
  <c r="P1764" i="2"/>
  <c r="T1764" i="2" s="1"/>
  <c r="P1763" i="2"/>
  <c r="T1763" i="2" s="1"/>
  <c r="P1762" i="2"/>
  <c r="T1762" i="2" s="1"/>
  <c r="P1761" i="2"/>
  <c r="T1761" i="2" s="1"/>
  <c r="P1760" i="2"/>
  <c r="T1760" i="2" s="1"/>
  <c r="P1759" i="2"/>
  <c r="T1759" i="2" s="1"/>
  <c r="P1758" i="2"/>
  <c r="T1758" i="2" s="1"/>
  <c r="P1757" i="2"/>
  <c r="T1757" i="2" s="1"/>
  <c r="P1756" i="2"/>
  <c r="T1756" i="2" s="1"/>
  <c r="P1755" i="2"/>
  <c r="T1755" i="2" s="1"/>
  <c r="P1754" i="2"/>
  <c r="T1754" i="2" s="1"/>
  <c r="P1753" i="2"/>
  <c r="T1753" i="2" s="1"/>
  <c r="P1752" i="2"/>
  <c r="T1752" i="2" s="1"/>
  <c r="P1751" i="2"/>
  <c r="T1751" i="2" s="1"/>
  <c r="P1750" i="2"/>
  <c r="T1750" i="2" s="1"/>
  <c r="P1749" i="2"/>
  <c r="T1749" i="2" s="1"/>
  <c r="P1748" i="2"/>
  <c r="T1748" i="2" s="1"/>
  <c r="P1747" i="2"/>
  <c r="T1747" i="2" s="1"/>
  <c r="P1746" i="2"/>
  <c r="T1746" i="2" s="1"/>
  <c r="P1745" i="2"/>
  <c r="T1745" i="2" s="1"/>
  <c r="P1744" i="2"/>
  <c r="T1744" i="2" s="1"/>
  <c r="P1743" i="2"/>
  <c r="T1743" i="2" s="1"/>
  <c r="P1742" i="2"/>
  <c r="T1742" i="2" s="1"/>
  <c r="P1741" i="2"/>
  <c r="T1741" i="2" s="1"/>
  <c r="P1740" i="2"/>
  <c r="T1740" i="2" s="1"/>
  <c r="P1739" i="2"/>
  <c r="T1739" i="2" s="1"/>
  <c r="P1738" i="2"/>
  <c r="T1738" i="2" s="1"/>
  <c r="P1737" i="2"/>
  <c r="T1737" i="2" s="1"/>
  <c r="P1736" i="2"/>
  <c r="T1736" i="2" s="1"/>
  <c r="P1735" i="2"/>
  <c r="T1735" i="2" s="1"/>
  <c r="P1734" i="2"/>
  <c r="T1734" i="2" s="1"/>
  <c r="P1733" i="2"/>
  <c r="T1733" i="2" s="1"/>
  <c r="P1732" i="2"/>
  <c r="T1732" i="2" s="1"/>
  <c r="P1731" i="2"/>
  <c r="T1731" i="2" s="1"/>
  <c r="P1730" i="2"/>
  <c r="T1730" i="2" s="1"/>
  <c r="P1729" i="2"/>
  <c r="T1729" i="2" s="1"/>
  <c r="P1728" i="2"/>
  <c r="T1728" i="2" s="1"/>
  <c r="P1727" i="2"/>
  <c r="T1727" i="2" s="1"/>
  <c r="P1726" i="2"/>
  <c r="T1726" i="2" s="1"/>
  <c r="P1725" i="2"/>
  <c r="T1725" i="2" s="1"/>
  <c r="P1724" i="2"/>
  <c r="T1724" i="2" s="1"/>
  <c r="P1723" i="2"/>
  <c r="T1723" i="2" s="1"/>
  <c r="P1722" i="2"/>
  <c r="T1722" i="2" s="1"/>
  <c r="P1721" i="2"/>
  <c r="T1721" i="2" s="1"/>
  <c r="P1720" i="2"/>
  <c r="T1720" i="2" s="1"/>
  <c r="P1719" i="2"/>
  <c r="T1719" i="2" s="1"/>
  <c r="P1718" i="2"/>
  <c r="T1718" i="2" s="1"/>
  <c r="P1717" i="2"/>
  <c r="T1717" i="2" s="1"/>
  <c r="P1716" i="2"/>
  <c r="T1716" i="2" s="1"/>
  <c r="P1715" i="2"/>
  <c r="T1715" i="2" s="1"/>
  <c r="P1714" i="2"/>
  <c r="T1714" i="2" s="1"/>
  <c r="P1713" i="2"/>
  <c r="T1713" i="2" s="1"/>
  <c r="P1712" i="2"/>
  <c r="T1712" i="2" s="1"/>
  <c r="P1711" i="2"/>
  <c r="T1711" i="2" s="1"/>
  <c r="P1710" i="2"/>
  <c r="T1710" i="2" s="1"/>
  <c r="P1709" i="2"/>
  <c r="T1709" i="2" s="1"/>
  <c r="P1708" i="2"/>
  <c r="T1708" i="2" s="1"/>
  <c r="P1707" i="2"/>
  <c r="T1707" i="2" s="1"/>
  <c r="P1706" i="2"/>
  <c r="T1706" i="2" s="1"/>
  <c r="P1705" i="2"/>
  <c r="T1705" i="2" s="1"/>
  <c r="P1704" i="2"/>
  <c r="T1704" i="2" s="1"/>
  <c r="P1703" i="2"/>
  <c r="T1703" i="2" s="1"/>
  <c r="P1702" i="2"/>
  <c r="T1702" i="2" s="1"/>
  <c r="P1701" i="2"/>
  <c r="T1701" i="2" s="1"/>
  <c r="P1700" i="2"/>
  <c r="T1700" i="2" s="1"/>
  <c r="P1699" i="2"/>
  <c r="T1699" i="2" s="1"/>
  <c r="P1698" i="2"/>
  <c r="T1698" i="2" s="1"/>
  <c r="P1697" i="2"/>
  <c r="T1697" i="2" s="1"/>
  <c r="P1696" i="2"/>
  <c r="T1696" i="2" s="1"/>
  <c r="P1695" i="2"/>
  <c r="T1695" i="2" s="1"/>
  <c r="P1694" i="2"/>
  <c r="T1694" i="2" s="1"/>
  <c r="P1693" i="2"/>
  <c r="T1693" i="2" s="1"/>
  <c r="P1692" i="2"/>
  <c r="T1692" i="2" s="1"/>
  <c r="P1691" i="2"/>
  <c r="T1691" i="2" s="1"/>
  <c r="P1690" i="2"/>
  <c r="T1690" i="2" s="1"/>
  <c r="P1689" i="2"/>
  <c r="T1689" i="2" s="1"/>
  <c r="P1688" i="2"/>
  <c r="T1688" i="2" s="1"/>
  <c r="P1687" i="2"/>
  <c r="T1687" i="2" s="1"/>
  <c r="P1686" i="2"/>
  <c r="T1686" i="2" s="1"/>
  <c r="P1685" i="2"/>
  <c r="T1685" i="2" s="1"/>
  <c r="P1684" i="2"/>
  <c r="T1684" i="2" s="1"/>
  <c r="P1683" i="2"/>
  <c r="T1683" i="2" s="1"/>
  <c r="P1682" i="2"/>
  <c r="T1682" i="2" s="1"/>
  <c r="P1681" i="2"/>
  <c r="T1681" i="2" s="1"/>
  <c r="P1680" i="2"/>
  <c r="T1680" i="2" s="1"/>
  <c r="P1679" i="2"/>
  <c r="T1679" i="2" s="1"/>
  <c r="P1678" i="2"/>
  <c r="T1678" i="2" s="1"/>
  <c r="P1677" i="2"/>
  <c r="T1677" i="2" s="1"/>
  <c r="P1676" i="2"/>
  <c r="T1676" i="2" s="1"/>
  <c r="P1675" i="2"/>
  <c r="T1675" i="2" s="1"/>
  <c r="P1674" i="2"/>
  <c r="T1674" i="2" s="1"/>
  <c r="P1673" i="2"/>
  <c r="T1673" i="2" s="1"/>
  <c r="P1672" i="2"/>
  <c r="T1672" i="2" s="1"/>
  <c r="P1671" i="2"/>
  <c r="T1671" i="2" s="1"/>
  <c r="P1670" i="2"/>
  <c r="T1670" i="2" s="1"/>
  <c r="P1669" i="2"/>
  <c r="T1669" i="2" s="1"/>
  <c r="P1668" i="2"/>
  <c r="T1668" i="2" s="1"/>
  <c r="P1667" i="2"/>
  <c r="T1667" i="2" s="1"/>
  <c r="P1666" i="2"/>
  <c r="T1666" i="2" s="1"/>
  <c r="P1665" i="2"/>
  <c r="T1665" i="2" s="1"/>
  <c r="P1664" i="2"/>
  <c r="T1664" i="2" s="1"/>
  <c r="P1663" i="2"/>
  <c r="T1663" i="2" s="1"/>
  <c r="P1662" i="2"/>
  <c r="T1662" i="2" s="1"/>
  <c r="P1661" i="2"/>
  <c r="T1661" i="2" s="1"/>
  <c r="P1660" i="2"/>
  <c r="T1660" i="2" s="1"/>
  <c r="P1659" i="2"/>
  <c r="T1659" i="2" s="1"/>
  <c r="P1658" i="2"/>
  <c r="T1658" i="2" s="1"/>
  <c r="P1657" i="2"/>
  <c r="T1657" i="2" s="1"/>
  <c r="P1656" i="2"/>
  <c r="T1656" i="2" s="1"/>
  <c r="P1655" i="2"/>
  <c r="T1655" i="2" s="1"/>
  <c r="P1654" i="2"/>
  <c r="T1654" i="2" s="1"/>
  <c r="P1653" i="2"/>
  <c r="T1653" i="2" s="1"/>
  <c r="P1652" i="2"/>
  <c r="T1652" i="2" s="1"/>
  <c r="P1651" i="2"/>
  <c r="T1651" i="2" s="1"/>
  <c r="P1650" i="2"/>
  <c r="T1650" i="2" s="1"/>
  <c r="P1649" i="2"/>
  <c r="T1649" i="2" s="1"/>
  <c r="P1648" i="2"/>
  <c r="T1648" i="2" s="1"/>
  <c r="P1647" i="2"/>
  <c r="T1647" i="2" s="1"/>
  <c r="P1646" i="2"/>
  <c r="T1646" i="2" s="1"/>
  <c r="P1645" i="2"/>
  <c r="T1645" i="2" s="1"/>
  <c r="P1644" i="2"/>
  <c r="T1644" i="2" s="1"/>
  <c r="P1643" i="2"/>
  <c r="T1643" i="2" s="1"/>
  <c r="P1642" i="2"/>
  <c r="T1642" i="2" s="1"/>
  <c r="P1641" i="2"/>
  <c r="T1641" i="2" s="1"/>
  <c r="P1640" i="2"/>
  <c r="T1640" i="2" s="1"/>
  <c r="P1639" i="2"/>
  <c r="T1639" i="2" s="1"/>
  <c r="P1638" i="2"/>
  <c r="T1638" i="2" s="1"/>
  <c r="P1637" i="2"/>
  <c r="T1637" i="2" s="1"/>
  <c r="P1636" i="2"/>
  <c r="T1636" i="2" s="1"/>
  <c r="P1635" i="2"/>
  <c r="T1635" i="2" s="1"/>
  <c r="P1634" i="2"/>
  <c r="T1634" i="2" s="1"/>
  <c r="P1633" i="2"/>
  <c r="T1633" i="2" s="1"/>
  <c r="P1632" i="2"/>
  <c r="T1632" i="2" s="1"/>
  <c r="P1631" i="2"/>
  <c r="T1631" i="2" s="1"/>
  <c r="P1630" i="2"/>
  <c r="T1630" i="2" s="1"/>
  <c r="P1629" i="2"/>
  <c r="T1629" i="2" s="1"/>
  <c r="P1628" i="2"/>
  <c r="T1628" i="2" s="1"/>
  <c r="P1627" i="2"/>
  <c r="T1627" i="2" s="1"/>
  <c r="P1626" i="2"/>
  <c r="T1626" i="2" s="1"/>
  <c r="P1625" i="2"/>
  <c r="T1625" i="2" s="1"/>
  <c r="P1624" i="2"/>
  <c r="T1624" i="2" s="1"/>
  <c r="P1623" i="2"/>
  <c r="T1623" i="2" s="1"/>
  <c r="P1622" i="2"/>
  <c r="T1622" i="2" s="1"/>
  <c r="P1621" i="2"/>
  <c r="T1621" i="2" s="1"/>
  <c r="P1620" i="2"/>
  <c r="T1620" i="2" s="1"/>
  <c r="P1619" i="2"/>
  <c r="T1619" i="2" s="1"/>
  <c r="P1618" i="2"/>
  <c r="T1618" i="2" s="1"/>
  <c r="P1617" i="2"/>
  <c r="T1617" i="2" s="1"/>
  <c r="P1616" i="2"/>
  <c r="T1616" i="2" s="1"/>
  <c r="P1615" i="2"/>
  <c r="T1615" i="2" s="1"/>
  <c r="P1614" i="2"/>
  <c r="T1614" i="2" s="1"/>
  <c r="P1613" i="2"/>
  <c r="T1613" i="2" s="1"/>
  <c r="P1612" i="2"/>
  <c r="T1612" i="2" s="1"/>
  <c r="P1611" i="2"/>
  <c r="T1611" i="2" s="1"/>
  <c r="P1610" i="2"/>
  <c r="T1610" i="2" s="1"/>
  <c r="P1609" i="2"/>
  <c r="T1609" i="2" s="1"/>
  <c r="P1608" i="2"/>
  <c r="T1608" i="2" s="1"/>
  <c r="P1607" i="2"/>
  <c r="T1607" i="2" s="1"/>
  <c r="P1606" i="2"/>
  <c r="T1606" i="2" s="1"/>
  <c r="P1605" i="2"/>
  <c r="T1605" i="2" s="1"/>
  <c r="P1604" i="2"/>
  <c r="T1604" i="2" s="1"/>
  <c r="P1603" i="2"/>
  <c r="T1603" i="2" s="1"/>
  <c r="P1602" i="2"/>
  <c r="T1602" i="2" s="1"/>
  <c r="P1601" i="2"/>
  <c r="T1601" i="2" s="1"/>
  <c r="P1600" i="2"/>
  <c r="T1600" i="2" s="1"/>
  <c r="P1599" i="2"/>
  <c r="T1599" i="2" s="1"/>
  <c r="P1598" i="2"/>
  <c r="T1598" i="2" s="1"/>
  <c r="P1597" i="2"/>
  <c r="T1597" i="2" s="1"/>
  <c r="P1596" i="2"/>
  <c r="T1596" i="2" s="1"/>
  <c r="P1595" i="2"/>
  <c r="T1595" i="2" s="1"/>
  <c r="P1594" i="2"/>
  <c r="T1594" i="2" s="1"/>
  <c r="P1593" i="2"/>
  <c r="T1593" i="2" s="1"/>
  <c r="P1592" i="2"/>
  <c r="T1592" i="2" s="1"/>
  <c r="P1591" i="2"/>
  <c r="T1591" i="2" s="1"/>
  <c r="P1590" i="2"/>
  <c r="T1590" i="2" s="1"/>
  <c r="P1589" i="2"/>
  <c r="T1589" i="2" s="1"/>
  <c r="P1588" i="2"/>
  <c r="T1588" i="2" s="1"/>
  <c r="P1587" i="2"/>
  <c r="T1587" i="2" s="1"/>
  <c r="P1586" i="2"/>
  <c r="T1586" i="2" s="1"/>
  <c r="P1585" i="2"/>
  <c r="T1585" i="2" s="1"/>
  <c r="P1584" i="2"/>
  <c r="T1584" i="2" s="1"/>
  <c r="P1583" i="2"/>
  <c r="T1583" i="2" s="1"/>
  <c r="P1582" i="2"/>
  <c r="T1582" i="2" s="1"/>
  <c r="P1581" i="2"/>
  <c r="T1581" i="2" s="1"/>
  <c r="P1580" i="2"/>
  <c r="T1580" i="2" s="1"/>
  <c r="P1579" i="2"/>
  <c r="T1579" i="2" s="1"/>
  <c r="P1578" i="2"/>
  <c r="T1578" i="2" s="1"/>
  <c r="P1577" i="2"/>
  <c r="T1577" i="2" s="1"/>
  <c r="P1576" i="2"/>
  <c r="T1576" i="2" s="1"/>
  <c r="P1575" i="2"/>
  <c r="T1575" i="2" s="1"/>
  <c r="P1574" i="2"/>
  <c r="T1574" i="2" s="1"/>
  <c r="P1573" i="2"/>
  <c r="T1573" i="2" s="1"/>
  <c r="P1572" i="2"/>
  <c r="T1572" i="2" s="1"/>
  <c r="P1571" i="2"/>
  <c r="T1571" i="2" s="1"/>
  <c r="P1570" i="2"/>
  <c r="T1570" i="2" s="1"/>
  <c r="P1569" i="2"/>
  <c r="T1569" i="2" s="1"/>
  <c r="P1568" i="2"/>
  <c r="T1568" i="2" s="1"/>
  <c r="P1567" i="2"/>
  <c r="T1567" i="2" s="1"/>
  <c r="P1566" i="2"/>
  <c r="T1566" i="2" s="1"/>
  <c r="P1565" i="2"/>
  <c r="T1565" i="2" s="1"/>
  <c r="P1564" i="2"/>
  <c r="T1564" i="2" s="1"/>
  <c r="P1563" i="2"/>
  <c r="T1563" i="2" s="1"/>
  <c r="P1562" i="2"/>
  <c r="T1562" i="2" s="1"/>
  <c r="P1561" i="2"/>
  <c r="T1561" i="2" s="1"/>
  <c r="P1560" i="2"/>
  <c r="T1560" i="2" s="1"/>
  <c r="P1559" i="2"/>
  <c r="T1559" i="2" s="1"/>
  <c r="P1558" i="2"/>
  <c r="T1558" i="2" s="1"/>
  <c r="P1557" i="2"/>
  <c r="T1557" i="2" s="1"/>
  <c r="P1556" i="2"/>
  <c r="T1556" i="2" s="1"/>
  <c r="P1555" i="2"/>
  <c r="T1555" i="2" s="1"/>
  <c r="P1554" i="2"/>
  <c r="T1554" i="2" s="1"/>
  <c r="P1553" i="2"/>
  <c r="T1553" i="2" s="1"/>
  <c r="P1552" i="2"/>
  <c r="T1552" i="2" s="1"/>
  <c r="P1551" i="2"/>
  <c r="T1551" i="2" s="1"/>
  <c r="P1550" i="2"/>
  <c r="T1550" i="2" s="1"/>
  <c r="P1549" i="2"/>
  <c r="T1549" i="2" s="1"/>
  <c r="P1548" i="2"/>
  <c r="T1548" i="2" s="1"/>
  <c r="P1547" i="2"/>
  <c r="T1547" i="2" s="1"/>
  <c r="P1546" i="2"/>
  <c r="T1546" i="2" s="1"/>
  <c r="P1545" i="2"/>
  <c r="T1545" i="2" s="1"/>
  <c r="P1544" i="2"/>
  <c r="T1544" i="2" s="1"/>
  <c r="P1543" i="2"/>
  <c r="T1543" i="2" s="1"/>
  <c r="P1542" i="2"/>
  <c r="T1542" i="2" s="1"/>
  <c r="P1541" i="2"/>
  <c r="T1541" i="2" s="1"/>
  <c r="P1540" i="2"/>
  <c r="T1540" i="2" s="1"/>
  <c r="P1539" i="2"/>
  <c r="T1539" i="2" s="1"/>
  <c r="P1538" i="2"/>
  <c r="T1538" i="2" s="1"/>
  <c r="P1537" i="2"/>
  <c r="T1537" i="2" s="1"/>
  <c r="P1536" i="2"/>
  <c r="T1536" i="2" s="1"/>
  <c r="P1535" i="2"/>
  <c r="T1535" i="2" s="1"/>
  <c r="P1534" i="2"/>
  <c r="T1534" i="2" s="1"/>
  <c r="P1533" i="2"/>
  <c r="T1533" i="2" s="1"/>
  <c r="P1532" i="2"/>
  <c r="T1532" i="2" s="1"/>
  <c r="P1531" i="2"/>
  <c r="T1531" i="2" s="1"/>
  <c r="P1530" i="2"/>
  <c r="T1530" i="2" s="1"/>
  <c r="P1529" i="2"/>
  <c r="T1529" i="2" s="1"/>
  <c r="P1528" i="2"/>
  <c r="T1528" i="2" s="1"/>
  <c r="P1527" i="2"/>
  <c r="T1527" i="2" s="1"/>
  <c r="P1526" i="2"/>
  <c r="T1526" i="2" s="1"/>
  <c r="P1525" i="2"/>
  <c r="T1525" i="2" s="1"/>
  <c r="P1524" i="2"/>
  <c r="T1524" i="2" s="1"/>
  <c r="P1523" i="2"/>
  <c r="T1523" i="2" s="1"/>
  <c r="P1522" i="2"/>
  <c r="T1522" i="2" s="1"/>
  <c r="P1521" i="2"/>
  <c r="T1521" i="2" s="1"/>
  <c r="P1520" i="2"/>
  <c r="T1520" i="2" s="1"/>
  <c r="P1519" i="2"/>
  <c r="T1519" i="2" s="1"/>
  <c r="P1518" i="2"/>
  <c r="T1518" i="2" s="1"/>
  <c r="P1517" i="2"/>
  <c r="T1517" i="2" s="1"/>
  <c r="P1516" i="2"/>
  <c r="T1516" i="2" s="1"/>
  <c r="P1515" i="2"/>
  <c r="T1515" i="2" s="1"/>
  <c r="P1514" i="2"/>
  <c r="T1514" i="2" s="1"/>
  <c r="P1513" i="2"/>
  <c r="T1513" i="2" s="1"/>
  <c r="P1512" i="2"/>
  <c r="T1512" i="2" s="1"/>
  <c r="P1511" i="2"/>
  <c r="T1511" i="2" s="1"/>
  <c r="P1510" i="2"/>
  <c r="T1510" i="2" s="1"/>
  <c r="P1509" i="2"/>
  <c r="T1509" i="2" s="1"/>
  <c r="P1508" i="2"/>
  <c r="T1508" i="2" s="1"/>
  <c r="P1507" i="2"/>
  <c r="T1507" i="2" s="1"/>
  <c r="P1506" i="2"/>
  <c r="T1506" i="2" s="1"/>
  <c r="P1505" i="2"/>
  <c r="T1505" i="2" s="1"/>
  <c r="P1504" i="2"/>
  <c r="T1504" i="2" s="1"/>
  <c r="P1503" i="2"/>
  <c r="T1503" i="2" s="1"/>
  <c r="P1502" i="2"/>
  <c r="T1502" i="2" s="1"/>
  <c r="P1501" i="2"/>
  <c r="T1501" i="2" s="1"/>
  <c r="P1500" i="2"/>
  <c r="T1500" i="2" s="1"/>
  <c r="P1499" i="2"/>
  <c r="T1499" i="2" s="1"/>
  <c r="P1498" i="2"/>
  <c r="T1498" i="2" s="1"/>
  <c r="P1497" i="2"/>
  <c r="T1497" i="2" s="1"/>
  <c r="P1496" i="2"/>
  <c r="T1496" i="2" s="1"/>
  <c r="P1495" i="2"/>
  <c r="T1495" i="2" s="1"/>
  <c r="P1494" i="2"/>
  <c r="T1494" i="2" s="1"/>
  <c r="P1493" i="2"/>
  <c r="T1493" i="2" s="1"/>
  <c r="P1492" i="2"/>
  <c r="T1492" i="2" s="1"/>
  <c r="P1491" i="2"/>
  <c r="T1491" i="2" s="1"/>
  <c r="P1490" i="2"/>
  <c r="T1490" i="2" s="1"/>
  <c r="P1489" i="2"/>
  <c r="T1489" i="2" s="1"/>
  <c r="P1488" i="2"/>
  <c r="T1488" i="2" s="1"/>
  <c r="P1487" i="2"/>
  <c r="T1487" i="2" s="1"/>
  <c r="P1486" i="2"/>
  <c r="T1486" i="2" s="1"/>
  <c r="P1485" i="2"/>
  <c r="T1485" i="2" s="1"/>
  <c r="P1484" i="2"/>
  <c r="T1484" i="2" s="1"/>
  <c r="P1483" i="2"/>
  <c r="T1483" i="2" s="1"/>
  <c r="P1482" i="2"/>
  <c r="T1482" i="2" s="1"/>
  <c r="P1481" i="2"/>
  <c r="T1481" i="2" s="1"/>
  <c r="P1480" i="2"/>
  <c r="T1480" i="2" s="1"/>
  <c r="P1479" i="2"/>
  <c r="T1479" i="2" s="1"/>
  <c r="P1478" i="2"/>
  <c r="T1478" i="2" s="1"/>
  <c r="P1477" i="2"/>
  <c r="T1477" i="2" s="1"/>
  <c r="P1476" i="2"/>
  <c r="T1476" i="2" s="1"/>
  <c r="P1475" i="2"/>
  <c r="T1475" i="2" s="1"/>
  <c r="P1474" i="2"/>
  <c r="T1474" i="2" s="1"/>
  <c r="P1473" i="2"/>
  <c r="T1473" i="2" s="1"/>
  <c r="P1472" i="2"/>
  <c r="T1472" i="2" s="1"/>
  <c r="P1471" i="2"/>
  <c r="T1471" i="2" s="1"/>
  <c r="P1470" i="2"/>
  <c r="T1470" i="2" s="1"/>
  <c r="P1469" i="2"/>
  <c r="T1469" i="2" s="1"/>
  <c r="P1468" i="2"/>
  <c r="T1468" i="2" s="1"/>
  <c r="P1467" i="2"/>
  <c r="T1467" i="2" s="1"/>
  <c r="P1466" i="2"/>
  <c r="T1466" i="2" s="1"/>
  <c r="P1465" i="2"/>
  <c r="T1465" i="2" s="1"/>
  <c r="P1464" i="2"/>
  <c r="T1464" i="2" s="1"/>
  <c r="P1463" i="2"/>
  <c r="T1463" i="2" s="1"/>
  <c r="P1462" i="2"/>
  <c r="T1462" i="2" s="1"/>
  <c r="P1461" i="2"/>
  <c r="T1461" i="2" s="1"/>
  <c r="P1460" i="2"/>
  <c r="T1460" i="2" s="1"/>
  <c r="P1459" i="2"/>
  <c r="T1459" i="2" s="1"/>
  <c r="P1458" i="2"/>
  <c r="T1458" i="2" s="1"/>
  <c r="P1457" i="2"/>
  <c r="T1457" i="2" s="1"/>
  <c r="P1456" i="2"/>
  <c r="T1456" i="2" s="1"/>
  <c r="P1455" i="2"/>
  <c r="T1455" i="2" s="1"/>
  <c r="P1454" i="2"/>
  <c r="T1454" i="2" s="1"/>
  <c r="P1453" i="2"/>
  <c r="T1453" i="2" s="1"/>
  <c r="P1452" i="2"/>
  <c r="T1452" i="2" s="1"/>
  <c r="P1451" i="2"/>
  <c r="T1451" i="2" s="1"/>
  <c r="P1450" i="2"/>
  <c r="T1450" i="2" s="1"/>
  <c r="P1449" i="2"/>
  <c r="T1449" i="2" s="1"/>
  <c r="P1448" i="2"/>
  <c r="T1448" i="2" s="1"/>
  <c r="P1447" i="2"/>
  <c r="T1447" i="2" s="1"/>
  <c r="P1446" i="2"/>
  <c r="T1446" i="2" s="1"/>
  <c r="P1445" i="2"/>
  <c r="T1445" i="2" s="1"/>
  <c r="P1444" i="2"/>
  <c r="T1444" i="2" s="1"/>
  <c r="P1443" i="2"/>
  <c r="T1443" i="2" s="1"/>
  <c r="P1442" i="2"/>
  <c r="T1442" i="2" s="1"/>
  <c r="P1441" i="2"/>
  <c r="T1441" i="2" s="1"/>
  <c r="P1440" i="2"/>
  <c r="T1440" i="2" s="1"/>
  <c r="P1439" i="2"/>
  <c r="T1439" i="2" s="1"/>
  <c r="P1438" i="2"/>
  <c r="T1438" i="2" s="1"/>
  <c r="P1437" i="2"/>
  <c r="T1437" i="2" s="1"/>
  <c r="P1436" i="2"/>
  <c r="T1436" i="2" s="1"/>
  <c r="P1435" i="2"/>
  <c r="T1435" i="2" s="1"/>
  <c r="P1434" i="2"/>
  <c r="T1434" i="2" s="1"/>
  <c r="P1433" i="2"/>
  <c r="T1433" i="2" s="1"/>
  <c r="P1432" i="2"/>
  <c r="T1432" i="2" s="1"/>
  <c r="P1431" i="2"/>
  <c r="P1430" i="2"/>
  <c r="T1430" i="2" s="1"/>
  <c r="P1429" i="2"/>
  <c r="T1429" i="2" s="1"/>
  <c r="P1428" i="2"/>
  <c r="T1428" i="2" s="1"/>
  <c r="P1427" i="2"/>
  <c r="T1427" i="2" s="1"/>
  <c r="P1426" i="2"/>
  <c r="T1426" i="2" s="1"/>
  <c r="P1425" i="2"/>
  <c r="T1425" i="2" s="1"/>
  <c r="P1424" i="2"/>
  <c r="T1424" i="2" s="1"/>
  <c r="P1423" i="2"/>
  <c r="T1423" i="2" s="1"/>
  <c r="P1422" i="2"/>
  <c r="T1422" i="2" s="1"/>
  <c r="P1421" i="2"/>
  <c r="T1421" i="2" s="1"/>
  <c r="P1420" i="2"/>
  <c r="T1420" i="2" s="1"/>
  <c r="P1419" i="2"/>
  <c r="T1419" i="2" s="1"/>
  <c r="P1418" i="2"/>
  <c r="T1418" i="2" s="1"/>
  <c r="P1417" i="2"/>
  <c r="T1417" i="2" s="1"/>
  <c r="P1416" i="2"/>
  <c r="T1416" i="2" s="1"/>
  <c r="P1415" i="2"/>
  <c r="T1415" i="2" s="1"/>
  <c r="P1414" i="2"/>
  <c r="T1414" i="2" s="1"/>
  <c r="P1413" i="2"/>
  <c r="T1413" i="2" s="1"/>
  <c r="P1412" i="2"/>
  <c r="T1412" i="2" s="1"/>
  <c r="P1411" i="2"/>
  <c r="T1411" i="2" s="1"/>
  <c r="P1410" i="2"/>
  <c r="T1410" i="2" s="1"/>
  <c r="P1409" i="2"/>
  <c r="T1409" i="2" s="1"/>
  <c r="P1408" i="2"/>
  <c r="T1408" i="2" s="1"/>
  <c r="P1407" i="2"/>
  <c r="T1407" i="2" s="1"/>
  <c r="P1406" i="2"/>
  <c r="T1406" i="2" s="1"/>
  <c r="P1405" i="2"/>
  <c r="T1405" i="2" s="1"/>
  <c r="P1404" i="2"/>
  <c r="T1404" i="2" s="1"/>
  <c r="P1403" i="2"/>
  <c r="T1403" i="2" s="1"/>
  <c r="P1402" i="2"/>
  <c r="T1402" i="2" s="1"/>
  <c r="P1401" i="2"/>
  <c r="T1401" i="2" s="1"/>
  <c r="P1400" i="2"/>
  <c r="T1400" i="2" s="1"/>
  <c r="P1399" i="2"/>
  <c r="T1399" i="2" s="1"/>
  <c r="P1398" i="2"/>
  <c r="T1398" i="2" s="1"/>
  <c r="P1397" i="2"/>
  <c r="T1397" i="2" s="1"/>
  <c r="P1396" i="2"/>
  <c r="T1396" i="2" s="1"/>
  <c r="P1395" i="2"/>
  <c r="T1395" i="2" s="1"/>
  <c r="P1394" i="2"/>
  <c r="T1394" i="2" s="1"/>
  <c r="P1393" i="2"/>
  <c r="T1393" i="2" s="1"/>
  <c r="P1392" i="2"/>
  <c r="T1392" i="2" s="1"/>
  <c r="P1391" i="2"/>
  <c r="T1391" i="2" s="1"/>
  <c r="P1390" i="2"/>
  <c r="T1390" i="2" s="1"/>
  <c r="P1389" i="2"/>
  <c r="T1389" i="2" s="1"/>
  <c r="P1388" i="2"/>
  <c r="T1388" i="2" s="1"/>
  <c r="P1387" i="2"/>
  <c r="T1387" i="2" s="1"/>
  <c r="P1386" i="2"/>
  <c r="T1386" i="2" s="1"/>
  <c r="P1385" i="2"/>
  <c r="T1385" i="2" s="1"/>
  <c r="P1384" i="2"/>
  <c r="T1384" i="2" s="1"/>
  <c r="P1383" i="2"/>
  <c r="T1383" i="2" s="1"/>
  <c r="P1382" i="2"/>
  <c r="T1382" i="2" s="1"/>
  <c r="P1381" i="2"/>
  <c r="T1381" i="2" s="1"/>
  <c r="P1380" i="2"/>
  <c r="T1380" i="2" s="1"/>
  <c r="P1379" i="2"/>
  <c r="T1379" i="2" s="1"/>
  <c r="P1378" i="2"/>
  <c r="T1378" i="2" s="1"/>
  <c r="P1377" i="2"/>
  <c r="T1377" i="2" s="1"/>
  <c r="P1376" i="2"/>
  <c r="T1376" i="2" s="1"/>
  <c r="P1375" i="2"/>
  <c r="T1375" i="2" s="1"/>
  <c r="P1374" i="2"/>
  <c r="T1374" i="2" s="1"/>
  <c r="P1373" i="2"/>
  <c r="T1373" i="2" s="1"/>
  <c r="P1372" i="2"/>
  <c r="T1372" i="2" s="1"/>
  <c r="P1371" i="2"/>
  <c r="T1371" i="2" s="1"/>
  <c r="P1370" i="2"/>
  <c r="T1370" i="2" s="1"/>
  <c r="P1369" i="2"/>
  <c r="T1369" i="2" s="1"/>
  <c r="P1368" i="2"/>
  <c r="T1368" i="2" s="1"/>
  <c r="P1367" i="2"/>
  <c r="T1367" i="2" s="1"/>
  <c r="P1366" i="2"/>
  <c r="T1366" i="2" s="1"/>
  <c r="P1365" i="2"/>
  <c r="T1365" i="2" s="1"/>
  <c r="P1364" i="2"/>
  <c r="T1364" i="2" s="1"/>
  <c r="P1363" i="2"/>
  <c r="T1363" i="2" s="1"/>
  <c r="P1362" i="2"/>
  <c r="T1362" i="2" s="1"/>
  <c r="P1361" i="2"/>
  <c r="T1361" i="2" s="1"/>
  <c r="P1360" i="2"/>
  <c r="T1360" i="2" s="1"/>
  <c r="P1359" i="2"/>
  <c r="T1359" i="2" s="1"/>
  <c r="P1358" i="2"/>
  <c r="T1358" i="2" s="1"/>
  <c r="P1357" i="2"/>
  <c r="T1357" i="2" s="1"/>
  <c r="P1356" i="2"/>
  <c r="T1356" i="2" s="1"/>
  <c r="P1355" i="2"/>
  <c r="T1355" i="2" s="1"/>
  <c r="P1354" i="2"/>
  <c r="T1354" i="2" s="1"/>
  <c r="P1353" i="2"/>
  <c r="T1353" i="2" s="1"/>
  <c r="P1352" i="2"/>
  <c r="T1352" i="2" s="1"/>
  <c r="P1351" i="2"/>
  <c r="T1351" i="2" s="1"/>
  <c r="P1350" i="2"/>
  <c r="T1350" i="2" s="1"/>
  <c r="P1349" i="2"/>
  <c r="T1349" i="2" s="1"/>
  <c r="P1348" i="2"/>
  <c r="T1348" i="2" s="1"/>
  <c r="P1347" i="2"/>
  <c r="T1347" i="2" s="1"/>
  <c r="P1346" i="2"/>
  <c r="T1346" i="2" s="1"/>
  <c r="P1345" i="2"/>
  <c r="T1345" i="2" s="1"/>
  <c r="P1344" i="2"/>
  <c r="T1344" i="2" s="1"/>
  <c r="P1343" i="2"/>
  <c r="T1343" i="2" s="1"/>
  <c r="P1342" i="2"/>
  <c r="T1342" i="2" s="1"/>
  <c r="P1341" i="2"/>
  <c r="T1341" i="2" s="1"/>
  <c r="P1340" i="2"/>
  <c r="T1340" i="2" s="1"/>
  <c r="P1339" i="2"/>
  <c r="T1339" i="2" s="1"/>
  <c r="P1338" i="2"/>
  <c r="T1338" i="2" s="1"/>
  <c r="P1337" i="2"/>
  <c r="T1337" i="2" s="1"/>
  <c r="P1336" i="2"/>
  <c r="T1336" i="2" s="1"/>
  <c r="P1335" i="2"/>
  <c r="T1335" i="2" s="1"/>
  <c r="P1334" i="2"/>
  <c r="T1334" i="2" s="1"/>
  <c r="P1333" i="2"/>
  <c r="T1333" i="2" s="1"/>
  <c r="P1332" i="2"/>
  <c r="T1332" i="2" s="1"/>
  <c r="P1331" i="2"/>
  <c r="T1331" i="2" s="1"/>
  <c r="P1330" i="2"/>
  <c r="T1330" i="2" s="1"/>
  <c r="P1329" i="2"/>
  <c r="T1329" i="2" s="1"/>
  <c r="P1328" i="2"/>
  <c r="T1328" i="2" s="1"/>
  <c r="P1327" i="2"/>
  <c r="T1327" i="2" s="1"/>
  <c r="P1326" i="2"/>
  <c r="T1326" i="2" s="1"/>
  <c r="P1325" i="2"/>
  <c r="T1325" i="2" s="1"/>
  <c r="P1324" i="2"/>
  <c r="T1324" i="2" s="1"/>
  <c r="P1323" i="2"/>
  <c r="T1323" i="2" s="1"/>
  <c r="P1322" i="2"/>
  <c r="T1322" i="2" s="1"/>
  <c r="P1321" i="2"/>
  <c r="T1321" i="2" s="1"/>
  <c r="P1320" i="2"/>
  <c r="T1320" i="2" s="1"/>
  <c r="P1319" i="2"/>
  <c r="T1319" i="2" s="1"/>
  <c r="P1318" i="2"/>
  <c r="T1318" i="2" s="1"/>
  <c r="P1317" i="2"/>
  <c r="T1317" i="2" s="1"/>
  <c r="P1316" i="2"/>
  <c r="T1316" i="2" s="1"/>
  <c r="P1315" i="2"/>
  <c r="T1315" i="2" s="1"/>
  <c r="P1314" i="2"/>
  <c r="T1314" i="2" s="1"/>
  <c r="P1313" i="2"/>
  <c r="T1313" i="2" s="1"/>
  <c r="P1312" i="2"/>
  <c r="T1312" i="2" s="1"/>
  <c r="P1311" i="2"/>
  <c r="T1311" i="2" s="1"/>
  <c r="P1310" i="2"/>
  <c r="T1310" i="2" s="1"/>
  <c r="P1309" i="2"/>
  <c r="T1309" i="2" s="1"/>
  <c r="P1308" i="2"/>
  <c r="T1308" i="2" s="1"/>
  <c r="P1307" i="2"/>
  <c r="T1307" i="2" s="1"/>
  <c r="P1306" i="2"/>
  <c r="T1306" i="2" s="1"/>
  <c r="P1305" i="2"/>
  <c r="T1305" i="2" s="1"/>
  <c r="P1304" i="2"/>
  <c r="T1304" i="2" s="1"/>
  <c r="P1303" i="2"/>
  <c r="T1303" i="2" s="1"/>
  <c r="P1302" i="2"/>
  <c r="T1302" i="2" s="1"/>
  <c r="P1301" i="2"/>
  <c r="T1301" i="2" s="1"/>
  <c r="P1300" i="2"/>
  <c r="T1300" i="2" s="1"/>
  <c r="P1299" i="2"/>
  <c r="T1299" i="2" s="1"/>
  <c r="P1298" i="2"/>
  <c r="T1298" i="2" s="1"/>
  <c r="P1297" i="2"/>
  <c r="T1297" i="2" s="1"/>
  <c r="P1296" i="2"/>
  <c r="T1296" i="2" s="1"/>
  <c r="P1295" i="2"/>
  <c r="T1295" i="2" s="1"/>
  <c r="P1294" i="2"/>
  <c r="T1294" i="2" s="1"/>
  <c r="P1293" i="2"/>
  <c r="T1293" i="2" s="1"/>
  <c r="P1292" i="2"/>
  <c r="T1292" i="2" s="1"/>
  <c r="P1291" i="2"/>
  <c r="T1291" i="2" s="1"/>
  <c r="P1290" i="2"/>
  <c r="T1290" i="2" s="1"/>
  <c r="P1289" i="2"/>
  <c r="T1289" i="2" s="1"/>
  <c r="P1288" i="2"/>
  <c r="T1288" i="2" s="1"/>
  <c r="P1287" i="2"/>
  <c r="T1287" i="2" s="1"/>
  <c r="P1286" i="2"/>
  <c r="T1286" i="2" s="1"/>
  <c r="P1285" i="2"/>
  <c r="T1285" i="2" s="1"/>
  <c r="P1284" i="2"/>
  <c r="T1284" i="2" s="1"/>
  <c r="P1283" i="2"/>
  <c r="T1283" i="2" s="1"/>
  <c r="P1282" i="2"/>
  <c r="T1282" i="2" s="1"/>
  <c r="P1281" i="2"/>
  <c r="T1281" i="2" s="1"/>
  <c r="P1280" i="2"/>
  <c r="T1280" i="2" s="1"/>
  <c r="P1279" i="2"/>
  <c r="T1279" i="2" s="1"/>
  <c r="P1278" i="2"/>
  <c r="T1278" i="2" s="1"/>
  <c r="P1277" i="2"/>
  <c r="T1277" i="2" s="1"/>
  <c r="P1276" i="2"/>
  <c r="T1276" i="2" s="1"/>
  <c r="P1275" i="2"/>
  <c r="T1275" i="2" s="1"/>
  <c r="P1274" i="2"/>
  <c r="T1274" i="2" s="1"/>
  <c r="P1273" i="2"/>
  <c r="T1273" i="2" s="1"/>
  <c r="P1272" i="2"/>
  <c r="T1272" i="2" s="1"/>
  <c r="P1271" i="2"/>
  <c r="T1271" i="2" s="1"/>
  <c r="P1270" i="2"/>
  <c r="T1270" i="2" s="1"/>
  <c r="P1269" i="2"/>
  <c r="T1269" i="2" s="1"/>
  <c r="P1268" i="2"/>
  <c r="T1268" i="2" s="1"/>
  <c r="P1267" i="2"/>
  <c r="T1267" i="2" s="1"/>
  <c r="P1266" i="2"/>
  <c r="T1266" i="2" s="1"/>
  <c r="P1265" i="2"/>
  <c r="T1265" i="2" s="1"/>
  <c r="P1264" i="2"/>
  <c r="T1264" i="2" s="1"/>
  <c r="P1263" i="2"/>
  <c r="T1263" i="2" s="1"/>
  <c r="P1262" i="2"/>
  <c r="T1262" i="2" s="1"/>
  <c r="P1261" i="2"/>
  <c r="T1261" i="2" s="1"/>
  <c r="P1260" i="2"/>
  <c r="T1260" i="2" s="1"/>
  <c r="P1259" i="2"/>
  <c r="T1259" i="2" s="1"/>
  <c r="P1258" i="2"/>
  <c r="T1258" i="2" s="1"/>
  <c r="P1257" i="2"/>
  <c r="T1257" i="2" s="1"/>
  <c r="P1256" i="2"/>
  <c r="T1256" i="2" s="1"/>
  <c r="P1255" i="2"/>
  <c r="T1255" i="2" s="1"/>
  <c r="P1254" i="2"/>
  <c r="T1254" i="2" s="1"/>
  <c r="P1253" i="2"/>
  <c r="T1253" i="2" s="1"/>
  <c r="P1252" i="2"/>
  <c r="T1252" i="2" s="1"/>
  <c r="P1251" i="2"/>
  <c r="T1251" i="2" s="1"/>
  <c r="P1250" i="2"/>
  <c r="T1250" i="2" s="1"/>
  <c r="P1249" i="2"/>
  <c r="T1249" i="2" s="1"/>
  <c r="P1248" i="2"/>
  <c r="T1248" i="2" s="1"/>
  <c r="P1247" i="2"/>
  <c r="T1247" i="2" s="1"/>
  <c r="P1246" i="2"/>
  <c r="T1246" i="2" s="1"/>
  <c r="P1245" i="2"/>
  <c r="T1245" i="2" s="1"/>
  <c r="P1244" i="2"/>
  <c r="T1244" i="2" s="1"/>
  <c r="P1243" i="2"/>
  <c r="T1243" i="2" s="1"/>
  <c r="P1242" i="2"/>
  <c r="T1242" i="2" s="1"/>
  <c r="P1241" i="2"/>
  <c r="T1241" i="2" s="1"/>
  <c r="P1240" i="2"/>
  <c r="T1240" i="2" s="1"/>
  <c r="P1239" i="2"/>
  <c r="T1239" i="2" s="1"/>
  <c r="P1238" i="2"/>
  <c r="T1238" i="2" s="1"/>
  <c r="P1237" i="2"/>
  <c r="T1237" i="2" s="1"/>
  <c r="P1236" i="2"/>
  <c r="T1236" i="2" s="1"/>
  <c r="P1235" i="2"/>
  <c r="T1235" i="2" s="1"/>
  <c r="P1234" i="2"/>
  <c r="T1234" i="2" s="1"/>
  <c r="P1233" i="2"/>
  <c r="T1233" i="2" s="1"/>
  <c r="P1232" i="2"/>
  <c r="T1232" i="2" s="1"/>
  <c r="P1231" i="2"/>
  <c r="T1231" i="2" s="1"/>
  <c r="P1230" i="2"/>
  <c r="T1230" i="2" s="1"/>
  <c r="P1229" i="2"/>
  <c r="T1229" i="2" s="1"/>
  <c r="P1228" i="2"/>
  <c r="T1228" i="2" s="1"/>
  <c r="P1227" i="2"/>
  <c r="T1227" i="2" s="1"/>
  <c r="P1226" i="2"/>
  <c r="T1226" i="2" s="1"/>
  <c r="P1225" i="2"/>
  <c r="T1225" i="2" s="1"/>
  <c r="P1224" i="2"/>
  <c r="T1224" i="2" s="1"/>
  <c r="P1223" i="2"/>
  <c r="T1223" i="2" s="1"/>
  <c r="P1222" i="2"/>
  <c r="T1222" i="2" s="1"/>
  <c r="P1221" i="2"/>
  <c r="T1221" i="2" s="1"/>
  <c r="P1220" i="2"/>
  <c r="T1220" i="2" s="1"/>
  <c r="P1219" i="2"/>
  <c r="T1219" i="2" s="1"/>
  <c r="P1218" i="2"/>
  <c r="T1218" i="2" s="1"/>
  <c r="P1217" i="2"/>
  <c r="T1217" i="2" s="1"/>
  <c r="P1216" i="2"/>
  <c r="T1216" i="2" s="1"/>
  <c r="P1215" i="2"/>
  <c r="T1215" i="2" s="1"/>
  <c r="P1214" i="2"/>
  <c r="T1214" i="2" s="1"/>
  <c r="P1213" i="2"/>
  <c r="T1213" i="2" s="1"/>
  <c r="P1212" i="2"/>
  <c r="T1212" i="2" s="1"/>
  <c r="P1211" i="2"/>
  <c r="T1211" i="2" s="1"/>
  <c r="P1210" i="2"/>
  <c r="T1210" i="2" s="1"/>
  <c r="P1209" i="2"/>
  <c r="T1209" i="2" s="1"/>
  <c r="P1208" i="2"/>
  <c r="T1208" i="2" s="1"/>
  <c r="P1207" i="2"/>
  <c r="T1207" i="2" s="1"/>
  <c r="P1206" i="2"/>
  <c r="T1206" i="2" s="1"/>
  <c r="P1205" i="2"/>
  <c r="T1205" i="2" s="1"/>
  <c r="P1204" i="2"/>
  <c r="T1204" i="2" s="1"/>
  <c r="P1203" i="2"/>
  <c r="T1203" i="2" s="1"/>
  <c r="P1202" i="2"/>
  <c r="T1202" i="2" s="1"/>
  <c r="P1201" i="2"/>
  <c r="T1201" i="2" s="1"/>
  <c r="P1200" i="2"/>
  <c r="T1200" i="2" s="1"/>
  <c r="P1199" i="2"/>
  <c r="T1199" i="2" s="1"/>
  <c r="P1198" i="2"/>
  <c r="T1198" i="2" s="1"/>
  <c r="P1197" i="2"/>
  <c r="T1197" i="2" s="1"/>
  <c r="P1196" i="2"/>
  <c r="T1196" i="2" s="1"/>
  <c r="P1195" i="2"/>
  <c r="T1195" i="2" s="1"/>
  <c r="P1194" i="2"/>
  <c r="T1194" i="2" s="1"/>
  <c r="P1193" i="2"/>
  <c r="T1193" i="2" s="1"/>
  <c r="P1192" i="2"/>
  <c r="T1192" i="2" s="1"/>
  <c r="P1191" i="2"/>
  <c r="T1191" i="2" s="1"/>
  <c r="P1190" i="2"/>
  <c r="T1190" i="2" s="1"/>
  <c r="P1189" i="2"/>
  <c r="T1189" i="2" s="1"/>
  <c r="P1188" i="2"/>
  <c r="T1188" i="2" s="1"/>
  <c r="P1187" i="2"/>
  <c r="T1187" i="2" s="1"/>
  <c r="P1186" i="2"/>
  <c r="T1186" i="2" s="1"/>
  <c r="P1185" i="2"/>
  <c r="T1185" i="2" s="1"/>
  <c r="P1184" i="2"/>
  <c r="T1184" i="2" s="1"/>
  <c r="P1183" i="2"/>
  <c r="T1183" i="2" s="1"/>
  <c r="P1182" i="2"/>
  <c r="T1182" i="2" s="1"/>
  <c r="P1181" i="2"/>
  <c r="T1181" i="2" s="1"/>
  <c r="P1180" i="2"/>
  <c r="T1180" i="2" s="1"/>
  <c r="P1179" i="2"/>
  <c r="T1179" i="2" s="1"/>
  <c r="P1178" i="2"/>
  <c r="T1178" i="2" s="1"/>
  <c r="P1177" i="2"/>
  <c r="T1177" i="2" s="1"/>
  <c r="P1176" i="2"/>
  <c r="T1176" i="2" s="1"/>
  <c r="P1175" i="2"/>
  <c r="T1175" i="2" s="1"/>
  <c r="P1174" i="2"/>
  <c r="T1174" i="2" s="1"/>
  <c r="P1173" i="2"/>
  <c r="T1173" i="2" s="1"/>
  <c r="P1172" i="2"/>
  <c r="T1172" i="2" s="1"/>
  <c r="P1171" i="2"/>
  <c r="T1171" i="2" s="1"/>
  <c r="P1170" i="2"/>
  <c r="T1170" i="2" s="1"/>
  <c r="P1169" i="2"/>
  <c r="T1169" i="2" s="1"/>
  <c r="P1168" i="2"/>
  <c r="T1168" i="2" s="1"/>
  <c r="P1167" i="2"/>
  <c r="T1167" i="2" s="1"/>
  <c r="P1166" i="2"/>
  <c r="T1166" i="2" s="1"/>
  <c r="P1165" i="2"/>
  <c r="T1165" i="2" s="1"/>
  <c r="P1164" i="2"/>
  <c r="T1164" i="2" s="1"/>
  <c r="P1163" i="2"/>
  <c r="T1163" i="2" s="1"/>
  <c r="P1162" i="2"/>
  <c r="T1162" i="2" s="1"/>
  <c r="P1161" i="2"/>
  <c r="T1161" i="2" s="1"/>
  <c r="P1160" i="2"/>
  <c r="T1160" i="2" s="1"/>
  <c r="P1159" i="2"/>
  <c r="T1159" i="2" s="1"/>
  <c r="P1158" i="2"/>
  <c r="T1158" i="2" s="1"/>
  <c r="P1157" i="2"/>
  <c r="T1157" i="2" s="1"/>
  <c r="P1156" i="2"/>
  <c r="T1156" i="2" s="1"/>
  <c r="P1155" i="2"/>
  <c r="T1155" i="2" s="1"/>
  <c r="P1154" i="2"/>
  <c r="T1154" i="2" s="1"/>
  <c r="P1153" i="2"/>
  <c r="T1153" i="2" s="1"/>
  <c r="P1152" i="2"/>
  <c r="T1152" i="2" s="1"/>
  <c r="P1151" i="2"/>
  <c r="T1151" i="2" s="1"/>
  <c r="P1150" i="2"/>
  <c r="T1150" i="2" s="1"/>
  <c r="P1149" i="2"/>
  <c r="T1149" i="2" s="1"/>
  <c r="P1148" i="2"/>
  <c r="T1148" i="2" s="1"/>
  <c r="P1147" i="2"/>
  <c r="T1147" i="2" s="1"/>
  <c r="P1146" i="2"/>
  <c r="T1146" i="2" s="1"/>
  <c r="P1145" i="2"/>
  <c r="T1145" i="2" s="1"/>
  <c r="P1144" i="2"/>
  <c r="T1144" i="2" s="1"/>
  <c r="P1143" i="2"/>
  <c r="T1143" i="2" s="1"/>
  <c r="P1142" i="2"/>
  <c r="T1142" i="2" s="1"/>
  <c r="P1141" i="2"/>
  <c r="T1141" i="2" s="1"/>
  <c r="P1140" i="2"/>
  <c r="T1140" i="2" s="1"/>
  <c r="P1139" i="2"/>
  <c r="T1139" i="2" s="1"/>
  <c r="P1138" i="2"/>
  <c r="T1138" i="2" s="1"/>
  <c r="P1137" i="2"/>
  <c r="T1137" i="2" s="1"/>
  <c r="P1136" i="2"/>
  <c r="T1136" i="2" s="1"/>
  <c r="P1135" i="2"/>
  <c r="T1135" i="2" s="1"/>
  <c r="P1134" i="2"/>
  <c r="T1134" i="2" s="1"/>
  <c r="P1133" i="2"/>
  <c r="T1133" i="2" s="1"/>
  <c r="P1132" i="2"/>
  <c r="T1132" i="2" s="1"/>
  <c r="P1131" i="2"/>
  <c r="T1131" i="2" s="1"/>
  <c r="P1130" i="2"/>
  <c r="T1130" i="2" s="1"/>
  <c r="P1129" i="2"/>
  <c r="T1129" i="2" s="1"/>
  <c r="P1128" i="2"/>
  <c r="T1128" i="2" s="1"/>
  <c r="P1127" i="2"/>
  <c r="T1127" i="2" s="1"/>
  <c r="P1126" i="2"/>
  <c r="T1126" i="2" s="1"/>
  <c r="P1125" i="2"/>
  <c r="T1125" i="2" s="1"/>
  <c r="P1124" i="2"/>
  <c r="T1124" i="2" s="1"/>
  <c r="P1123" i="2"/>
  <c r="T1123" i="2" s="1"/>
  <c r="P1122" i="2"/>
  <c r="T1122" i="2" s="1"/>
  <c r="P1121" i="2"/>
  <c r="T1121" i="2" s="1"/>
  <c r="P1120" i="2"/>
  <c r="T1120" i="2" s="1"/>
  <c r="P1119" i="2"/>
  <c r="T1119" i="2" s="1"/>
  <c r="P1118" i="2"/>
  <c r="T1118" i="2" s="1"/>
  <c r="P1117" i="2"/>
  <c r="T1117" i="2" s="1"/>
  <c r="P1116" i="2"/>
  <c r="T1116" i="2" s="1"/>
  <c r="P1115" i="2"/>
  <c r="T1115" i="2" s="1"/>
  <c r="P1114" i="2"/>
  <c r="T1114" i="2" s="1"/>
  <c r="P1113" i="2"/>
  <c r="T1113" i="2" s="1"/>
  <c r="P1112" i="2"/>
  <c r="T1112" i="2" s="1"/>
  <c r="P1111" i="2"/>
  <c r="T1111" i="2" s="1"/>
  <c r="P1110" i="2"/>
  <c r="T1110" i="2" s="1"/>
  <c r="P1109" i="2"/>
  <c r="T1109" i="2" s="1"/>
  <c r="P1108" i="2"/>
  <c r="T1108" i="2" s="1"/>
  <c r="P1107" i="2"/>
  <c r="T1107" i="2" s="1"/>
  <c r="P1106" i="2"/>
  <c r="T1106" i="2" s="1"/>
  <c r="P1105" i="2"/>
  <c r="T1105" i="2" s="1"/>
  <c r="P1104" i="2"/>
  <c r="T1104" i="2" s="1"/>
  <c r="P1103" i="2"/>
  <c r="T1103" i="2" s="1"/>
  <c r="P1102" i="2"/>
  <c r="T1102" i="2" s="1"/>
  <c r="P1101" i="2"/>
  <c r="T1101" i="2" s="1"/>
  <c r="P1100" i="2"/>
  <c r="T1100" i="2" s="1"/>
  <c r="P1099" i="2"/>
  <c r="T1099" i="2" s="1"/>
  <c r="P1098" i="2"/>
  <c r="T1098" i="2" s="1"/>
  <c r="P1097" i="2"/>
  <c r="T1097" i="2" s="1"/>
  <c r="P1096" i="2"/>
  <c r="T1096" i="2" s="1"/>
  <c r="P1095" i="2"/>
  <c r="T1095" i="2" s="1"/>
  <c r="P1094" i="2"/>
  <c r="T1094" i="2" s="1"/>
  <c r="P1093" i="2"/>
  <c r="T1093" i="2" s="1"/>
  <c r="P1092" i="2"/>
  <c r="T1092" i="2" s="1"/>
  <c r="P1091" i="2"/>
  <c r="T1091" i="2" s="1"/>
  <c r="P1090" i="2"/>
  <c r="T1090" i="2" s="1"/>
  <c r="P1089" i="2"/>
  <c r="T1089" i="2" s="1"/>
  <c r="P1088" i="2"/>
  <c r="T1088" i="2" s="1"/>
  <c r="P1087" i="2"/>
  <c r="T1087" i="2" s="1"/>
  <c r="P1086" i="2"/>
  <c r="T1086" i="2" s="1"/>
  <c r="P1085" i="2"/>
  <c r="T1085" i="2" s="1"/>
  <c r="P1084" i="2"/>
  <c r="T1084" i="2" s="1"/>
  <c r="P1083" i="2"/>
  <c r="T1083" i="2" s="1"/>
  <c r="P1082" i="2"/>
  <c r="T1082" i="2" s="1"/>
  <c r="P1081" i="2"/>
  <c r="T1081" i="2" s="1"/>
  <c r="P1080" i="2"/>
  <c r="T1080" i="2" s="1"/>
  <c r="P1079" i="2"/>
  <c r="T1079" i="2" s="1"/>
  <c r="P1078" i="2"/>
  <c r="T1078" i="2" s="1"/>
  <c r="P1077" i="2"/>
  <c r="T1077" i="2" s="1"/>
  <c r="P1076" i="2"/>
  <c r="T1076" i="2" s="1"/>
  <c r="P1075" i="2"/>
  <c r="T1075" i="2" s="1"/>
  <c r="P1074" i="2"/>
  <c r="T1074" i="2" s="1"/>
  <c r="P1073" i="2"/>
  <c r="T1073" i="2" s="1"/>
  <c r="P1072" i="2"/>
  <c r="T1072" i="2" s="1"/>
  <c r="P1071" i="2"/>
  <c r="T1071" i="2" s="1"/>
  <c r="P1070" i="2"/>
  <c r="T1070" i="2" s="1"/>
  <c r="P1069" i="2"/>
  <c r="T1069" i="2" s="1"/>
  <c r="P1068" i="2"/>
  <c r="T1068" i="2" s="1"/>
  <c r="P1067" i="2"/>
  <c r="T1067" i="2" s="1"/>
  <c r="P1066" i="2"/>
  <c r="T1066" i="2" s="1"/>
  <c r="P1065" i="2"/>
  <c r="T1065" i="2" s="1"/>
  <c r="P1064" i="2"/>
  <c r="T1064" i="2" s="1"/>
  <c r="P1063" i="2"/>
  <c r="T1063" i="2" s="1"/>
  <c r="P1062" i="2"/>
  <c r="T1062" i="2" s="1"/>
  <c r="P1061" i="2"/>
  <c r="T1061" i="2" s="1"/>
  <c r="P1060" i="2"/>
  <c r="T1060" i="2" s="1"/>
  <c r="P1059" i="2"/>
  <c r="T1059" i="2" s="1"/>
  <c r="P1058" i="2"/>
  <c r="T1058" i="2" s="1"/>
  <c r="P1057" i="2"/>
  <c r="T1057" i="2" s="1"/>
  <c r="P1056" i="2"/>
  <c r="T1056" i="2" s="1"/>
  <c r="P1055" i="2"/>
  <c r="T1055" i="2" s="1"/>
  <c r="P1054" i="2"/>
  <c r="T1054" i="2" s="1"/>
  <c r="P1053" i="2"/>
  <c r="T1053" i="2" s="1"/>
  <c r="P1052" i="2"/>
  <c r="T1052" i="2" s="1"/>
  <c r="P1051" i="2"/>
  <c r="T1051" i="2" s="1"/>
  <c r="P1050" i="2"/>
  <c r="T1050" i="2" s="1"/>
  <c r="P1049" i="2"/>
  <c r="T1049" i="2" s="1"/>
  <c r="P1048" i="2"/>
  <c r="T1048" i="2" s="1"/>
  <c r="P1047" i="2"/>
  <c r="T1047" i="2" s="1"/>
  <c r="P1046" i="2"/>
  <c r="T1046" i="2" s="1"/>
  <c r="P1045" i="2"/>
  <c r="T1045" i="2" s="1"/>
  <c r="P1044" i="2"/>
  <c r="T1044" i="2" s="1"/>
  <c r="P1043" i="2"/>
  <c r="T1043" i="2" s="1"/>
  <c r="P1042" i="2"/>
  <c r="T1042" i="2" s="1"/>
  <c r="P1041" i="2"/>
  <c r="T1041" i="2" s="1"/>
  <c r="P1040" i="2"/>
  <c r="T1040" i="2" s="1"/>
  <c r="P1039" i="2"/>
  <c r="T1039" i="2" s="1"/>
  <c r="P1038" i="2"/>
  <c r="T1038" i="2" s="1"/>
  <c r="P1037" i="2"/>
  <c r="T1037" i="2" s="1"/>
  <c r="P1036" i="2"/>
  <c r="T1036" i="2" s="1"/>
  <c r="P1035" i="2"/>
  <c r="T1035" i="2" s="1"/>
  <c r="P1034" i="2"/>
  <c r="T1034" i="2" s="1"/>
  <c r="P1033" i="2"/>
  <c r="T1033" i="2" s="1"/>
  <c r="P1032" i="2"/>
  <c r="T1032" i="2" s="1"/>
  <c r="P1031" i="2"/>
  <c r="T1031" i="2" s="1"/>
  <c r="P1030" i="2"/>
  <c r="T1030" i="2" s="1"/>
  <c r="P1029" i="2"/>
  <c r="T1029" i="2" s="1"/>
  <c r="P1028" i="2"/>
  <c r="T1028" i="2" s="1"/>
  <c r="P1027" i="2"/>
  <c r="T1027" i="2" s="1"/>
  <c r="P1026" i="2"/>
  <c r="T1026" i="2" s="1"/>
  <c r="P1025" i="2"/>
  <c r="T1025" i="2" s="1"/>
  <c r="P1024" i="2"/>
  <c r="T1024" i="2" s="1"/>
  <c r="P1023" i="2"/>
  <c r="T1023" i="2" s="1"/>
  <c r="P1022" i="2"/>
  <c r="T1022" i="2" s="1"/>
  <c r="P1021" i="2"/>
  <c r="T1021" i="2" s="1"/>
  <c r="P1020" i="2"/>
  <c r="T1020" i="2" s="1"/>
  <c r="P1019" i="2"/>
  <c r="T1019" i="2" s="1"/>
  <c r="P1018" i="2"/>
  <c r="T1018" i="2" s="1"/>
  <c r="P1017" i="2"/>
  <c r="T1017" i="2" s="1"/>
  <c r="P1016" i="2"/>
  <c r="T1016" i="2" s="1"/>
  <c r="P1015" i="2"/>
  <c r="T1015" i="2" s="1"/>
  <c r="P1014" i="2"/>
  <c r="T1014" i="2" s="1"/>
  <c r="P1013" i="2"/>
  <c r="T1013" i="2" s="1"/>
  <c r="P1012" i="2"/>
  <c r="T1012" i="2" s="1"/>
  <c r="P1011" i="2"/>
  <c r="T1011" i="2" s="1"/>
  <c r="P1010" i="2"/>
  <c r="T1010" i="2" s="1"/>
  <c r="P1009" i="2"/>
  <c r="T1009" i="2" s="1"/>
  <c r="P1008" i="2"/>
  <c r="T1008" i="2" s="1"/>
  <c r="P1007" i="2"/>
  <c r="T1007" i="2" s="1"/>
  <c r="P1006" i="2"/>
  <c r="T1006" i="2" s="1"/>
  <c r="P1005" i="2"/>
  <c r="T1005" i="2" s="1"/>
  <c r="P1004" i="2"/>
  <c r="T1004" i="2" s="1"/>
  <c r="P1003" i="2"/>
  <c r="T1003" i="2" s="1"/>
  <c r="P1002" i="2"/>
  <c r="T1002" i="2" s="1"/>
  <c r="P1001" i="2"/>
  <c r="T1001" i="2" s="1"/>
  <c r="P1000" i="2"/>
  <c r="T1000" i="2" s="1"/>
  <c r="P999" i="2"/>
  <c r="T999" i="2" s="1"/>
  <c r="P998" i="2"/>
  <c r="T998" i="2" s="1"/>
  <c r="P997" i="2"/>
  <c r="T997" i="2" s="1"/>
  <c r="P996" i="2"/>
  <c r="T996" i="2" s="1"/>
  <c r="P995" i="2"/>
  <c r="T995" i="2" s="1"/>
  <c r="P994" i="2"/>
  <c r="T994" i="2" s="1"/>
  <c r="P993" i="2"/>
  <c r="T993" i="2" s="1"/>
  <c r="P992" i="2"/>
  <c r="T992" i="2" s="1"/>
  <c r="P991" i="2"/>
  <c r="T991" i="2" s="1"/>
  <c r="P990" i="2"/>
  <c r="T990" i="2" s="1"/>
  <c r="P989" i="2"/>
  <c r="T989" i="2" s="1"/>
  <c r="P988" i="2"/>
  <c r="T988" i="2" s="1"/>
  <c r="P987" i="2"/>
  <c r="T987" i="2" s="1"/>
  <c r="P986" i="2"/>
  <c r="T986" i="2" s="1"/>
  <c r="P985" i="2"/>
  <c r="T985" i="2" s="1"/>
  <c r="P984" i="2"/>
  <c r="T984" i="2" s="1"/>
  <c r="P983" i="2"/>
  <c r="T983" i="2" s="1"/>
  <c r="P982" i="2"/>
  <c r="T982" i="2" s="1"/>
  <c r="P981" i="2"/>
  <c r="T981" i="2" s="1"/>
  <c r="P980" i="2"/>
  <c r="T980" i="2" s="1"/>
  <c r="P979" i="2"/>
  <c r="T979" i="2" s="1"/>
  <c r="P978" i="2"/>
  <c r="T978" i="2" s="1"/>
  <c r="P977" i="2"/>
  <c r="T977" i="2" s="1"/>
  <c r="P976" i="2"/>
  <c r="T976" i="2" s="1"/>
  <c r="P975" i="2"/>
  <c r="T975" i="2" s="1"/>
  <c r="P974" i="2"/>
  <c r="T974" i="2" s="1"/>
  <c r="P973" i="2"/>
  <c r="T973" i="2" s="1"/>
  <c r="P972" i="2"/>
  <c r="T972" i="2" s="1"/>
  <c r="P971" i="2"/>
  <c r="T971" i="2" s="1"/>
  <c r="P970" i="2"/>
  <c r="T970" i="2" s="1"/>
  <c r="P969" i="2"/>
  <c r="T969" i="2" s="1"/>
  <c r="P968" i="2"/>
  <c r="T968" i="2" s="1"/>
  <c r="P967" i="2"/>
  <c r="T967" i="2" s="1"/>
  <c r="P966" i="2"/>
  <c r="T966" i="2" s="1"/>
  <c r="P965" i="2"/>
  <c r="T965" i="2" s="1"/>
  <c r="P964" i="2"/>
  <c r="T964" i="2" s="1"/>
  <c r="P963" i="2"/>
  <c r="T963" i="2" s="1"/>
  <c r="P962" i="2"/>
  <c r="T962" i="2" s="1"/>
  <c r="P961" i="2"/>
  <c r="T961" i="2" s="1"/>
  <c r="P960" i="2"/>
  <c r="T960" i="2" s="1"/>
  <c r="P959" i="2"/>
  <c r="T959" i="2" s="1"/>
  <c r="P958" i="2"/>
  <c r="T958" i="2" s="1"/>
  <c r="P957" i="2"/>
  <c r="T957" i="2" s="1"/>
  <c r="P956" i="2"/>
  <c r="T956" i="2" s="1"/>
  <c r="P955" i="2"/>
  <c r="T955" i="2" s="1"/>
  <c r="P954" i="2"/>
  <c r="T954" i="2" s="1"/>
  <c r="P953" i="2"/>
  <c r="T953" i="2" s="1"/>
  <c r="P952" i="2"/>
  <c r="T952" i="2" s="1"/>
  <c r="P951" i="2"/>
  <c r="T951" i="2" s="1"/>
  <c r="P950" i="2"/>
  <c r="T950" i="2" s="1"/>
  <c r="P949" i="2"/>
  <c r="T949" i="2" s="1"/>
  <c r="P948" i="2"/>
  <c r="T948" i="2" s="1"/>
  <c r="P947" i="2"/>
  <c r="T947" i="2" s="1"/>
  <c r="P946" i="2"/>
  <c r="T946" i="2" s="1"/>
  <c r="P945" i="2"/>
  <c r="T945" i="2" s="1"/>
  <c r="P944" i="2"/>
  <c r="T944" i="2" s="1"/>
  <c r="P943" i="2"/>
  <c r="T943" i="2" s="1"/>
  <c r="P942" i="2"/>
  <c r="T942" i="2" s="1"/>
  <c r="P941" i="2"/>
  <c r="T941" i="2" s="1"/>
  <c r="P940" i="2"/>
  <c r="T940" i="2" s="1"/>
  <c r="P939" i="2"/>
  <c r="T939" i="2" s="1"/>
  <c r="P938" i="2"/>
  <c r="T938" i="2" s="1"/>
  <c r="P937" i="2"/>
  <c r="T937" i="2" s="1"/>
  <c r="P936" i="2"/>
  <c r="T936" i="2" s="1"/>
  <c r="P935" i="2"/>
  <c r="T935" i="2" s="1"/>
  <c r="P934" i="2"/>
  <c r="T934" i="2" s="1"/>
  <c r="P933" i="2"/>
  <c r="T933" i="2" s="1"/>
  <c r="P932" i="2"/>
  <c r="T932" i="2" s="1"/>
  <c r="P931" i="2"/>
  <c r="T931" i="2" s="1"/>
  <c r="P930" i="2"/>
  <c r="T930" i="2" s="1"/>
  <c r="P929" i="2"/>
  <c r="T929" i="2" s="1"/>
  <c r="P928" i="2"/>
  <c r="T928" i="2" s="1"/>
  <c r="P927" i="2"/>
  <c r="T927" i="2" s="1"/>
  <c r="P926" i="2"/>
  <c r="T926" i="2" s="1"/>
  <c r="P925" i="2"/>
  <c r="T925" i="2" s="1"/>
  <c r="P924" i="2"/>
  <c r="T924" i="2" s="1"/>
  <c r="P923" i="2"/>
  <c r="T923" i="2" s="1"/>
  <c r="P922" i="2"/>
  <c r="T922" i="2" s="1"/>
  <c r="P921" i="2"/>
  <c r="T921" i="2" s="1"/>
  <c r="P920" i="2"/>
  <c r="T920" i="2" s="1"/>
  <c r="P919" i="2"/>
  <c r="T919" i="2" s="1"/>
  <c r="P918" i="2"/>
  <c r="T918" i="2" s="1"/>
  <c r="P917" i="2"/>
  <c r="T917" i="2" s="1"/>
  <c r="P916" i="2"/>
  <c r="T916" i="2" s="1"/>
  <c r="P915" i="2"/>
  <c r="T915" i="2" s="1"/>
  <c r="P914" i="2"/>
  <c r="T914" i="2" s="1"/>
  <c r="P913" i="2"/>
  <c r="T913" i="2" s="1"/>
  <c r="P912" i="2"/>
  <c r="T912" i="2" s="1"/>
  <c r="P911" i="2"/>
  <c r="T911" i="2" s="1"/>
  <c r="P910" i="2"/>
  <c r="T910" i="2" s="1"/>
  <c r="P909" i="2"/>
  <c r="T909" i="2" s="1"/>
  <c r="P908" i="2"/>
  <c r="T908" i="2" s="1"/>
  <c r="P907" i="2"/>
  <c r="T907" i="2" s="1"/>
  <c r="P906" i="2"/>
  <c r="T906" i="2" s="1"/>
  <c r="P905" i="2"/>
  <c r="T905" i="2" s="1"/>
  <c r="P904" i="2"/>
  <c r="T904" i="2" s="1"/>
  <c r="P903" i="2"/>
  <c r="T903" i="2" s="1"/>
  <c r="P902" i="2"/>
  <c r="T902" i="2" s="1"/>
  <c r="P901" i="2"/>
  <c r="T901" i="2" s="1"/>
  <c r="P900" i="2"/>
  <c r="T900" i="2" s="1"/>
  <c r="P899" i="2"/>
  <c r="T899" i="2" s="1"/>
  <c r="P898" i="2"/>
  <c r="T898" i="2" s="1"/>
  <c r="P897" i="2"/>
  <c r="T897" i="2" s="1"/>
  <c r="P896" i="2"/>
  <c r="T896" i="2" s="1"/>
  <c r="P895" i="2"/>
  <c r="T895" i="2" s="1"/>
  <c r="P894" i="2"/>
  <c r="T894" i="2" s="1"/>
  <c r="P893" i="2"/>
  <c r="T893" i="2" s="1"/>
  <c r="P892" i="2"/>
  <c r="T892" i="2" s="1"/>
  <c r="P891" i="2"/>
  <c r="T891" i="2" s="1"/>
  <c r="P890" i="2"/>
  <c r="T890" i="2" s="1"/>
  <c r="P889" i="2"/>
  <c r="T889" i="2" s="1"/>
  <c r="P888" i="2"/>
  <c r="T888" i="2" s="1"/>
  <c r="P887" i="2"/>
  <c r="T887" i="2" s="1"/>
  <c r="P886" i="2"/>
  <c r="T886" i="2" s="1"/>
  <c r="P885" i="2"/>
  <c r="T885" i="2" s="1"/>
  <c r="P884" i="2"/>
  <c r="T884" i="2" s="1"/>
  <c r="P883" i="2"/>
  <c r="T883" i="2" s="1"/>
  <c r="P882" i="2"/>
  <c r="T882" i="2" s="1"/>
  <c r="P881" i="2"/>
  <c r="T881" i="2" s="1"/>
  <c r="P880" i="2"/>
  <c r="T880" i="2" s="1"/>
  <c r="P879" i="2"/>
  <c r="T879" i="2" s="1"/>
  <c r="P878" i="2"/>
  <c r="T878" i="2" s="1"/>
  <c r="P877" i="2"/>
  <c r="T877" i="2" s="1"/>
  <c r="P876" i="2"/>
  <c r="T876" i="2" s="1"/>
  <c r="P875" i="2"/>
  <c r="T875" i="2" s="1"/>
  <c r="P874" i="2"/>
  <c r="T874" i="2" s="1"/>
  <c r="P873" i="2"/>
  <c r="T873" i="2" s="1"/>
  <c r="P872" i="2"/>
  <c r="T872" i="2" s="1"/>
  <c r="P871" i="2"/>
  <c r="T871" i="2" s="1"/>
  <c r="P870" i="2"/>
  <c r="T870" i="2" s="1"/>
  <c r="P869" i="2"/>
  <c r="T869" i="2" s="1"/>
  <c r="P868" i="2"/>
  <c r="T868" i="2" s="1"/>
  <c r="P867" i="2"/>
  <c r="T867" i="2" s="1"/>
  <c r="P866" i="2"/>
  <c r="T866" i="2" s="1"/>
  <c r="P865" i="2"/>
  <c r="T865" i="2" s="1"/>
  <c r="P864" i="2"/>
  <c r="T864" i="2" s="1"/>
  <c r="P863" i="2"/>
  <c r="T863" i="2" s="1"/>
  <c r="P862" i="2"/>
  <c r="T862" i="2" s="1"/>
  <c r="P861" i="2"/>
  <c r="T861" i="2" s="1"/>
  <c r="P860" i="2"/>
  <c r="T860" i="2" s="1"/>
  <c r="P859" i="2"/>
  <c r="T859" i="2" s="1"/>
  <c r="P858" i="2"/>
  <c r="T858" i="2" s="1"/>
  <c r="P857" i="2"/>
  <c r="T857" i="2" s="1"/>
  <c r="P856" i="2"/>
  <c r="T856" i="2" s="1"/>
  <c r="P855" i="2"/>
  <c r="T855" i="2" s="1"/>
  <c r="P854" i="2"/>
  <c r="T854" i="2" s="1"/>
  <c r="P853" i="2"/>
  <c r="T853" i="2" s="1"/>
  <c r="P852" i="2"/>
  <c r="T852" i="2" s="1"/>
  <c r="P851" i="2"/>
  <c r="T851" i="2" s="1"/>
  <c r="P850" i="2"/>
  <c r="T850" i="2" s="1"/>
  <c r="P849" i="2"/>
  <c r="T849" i="2" s="1"/>
  <c r="P848" i="2"/>
  <c r="T848" i="2" s="1"/>
  <c r="P847" i="2"/>
  <c r="T847" i="2" s="1"/>
  <c r="P846" i="2"/>
  <c r="T846" i="2" s="1"/>
  <c r="P845" i="2"/>
  <c r="T845" i="2" s="1"/>
  <c r="P844" i="2"/>
  <c r="T844" i="2" s="1"/>
  <c r="P843" i="2"/>
  <c r="T843" i="2" s="1"/>
  <c r="P842" i="2"/>
  <c r="T842" i="2" s="1"/>
  <c r="P841" i="2"/>
  <c r="T841" i="2" s="1"/>
  <c r="P840" i="2"/>
  <c r="T840" i="2" s="1"/>
  <c r="P839" i="2"/>
  <c r="T839" i="2" s="1"/>
  <c r="P838" i="2"/>
  <c r="T838" i="2" s="1"/>
  <c r="P837" i="2"/>
  <c r="T837" i="2" s="1"/>
  <c r="P836" i="2"/>
  <c r="T836" i="2" s="1"/>
  <c r="P835" i="2"/>
  <c r="T835" i="2" s="1"/>
  <c r="P834" i="2"/>
  <c r="T834" i="2" s="1"/>
  <c r="P833" i="2"/>
  <c r="T833" i="2" s="1"/>
  <c r="P832" i="2"/>
  <c r="T832" i="2" s="1"/>
  <c r="P831" i="2"/>
  <c r="T831" i="2" s="1"/>
  <c r="P830" i="2"/>
  <c r="T830" i="2" s="1"/>
  <c r="P829" i="2"/>
  <c r="T829" i="2" s="1"/>
  <c r="P828" i="2"/>
  <c r="T828" i="2" s="1"/>
  <c r="P827" i="2"/>
  <c r="T827" i="2" s="1"/>
  <c r="P826" i="2"/>
  <c r="T826" i="2" s="1"/>
  <c r="P825" i="2"/>
  <c r="T825" i="2" s="1"/>
  <c r="P824" i="2"/>
  <c r="T824" i="2" s="1"/>
  <c r="P823" i="2"/>
  <c r="T823" i="2" s="1"/>
  <c r="P822" i="2"/>
  <c r="T822" i="2" s="1"/>
  <c r="P821" i="2"/>
  <c r="T821" i="2" s="1"/>
  <c r="P820" i="2"/>
  <c r="T820" i="2" s="1"/>
  <c r="P819" i="2"/>
  <c r="T819" i="2" s="1"/>
  <c r="P818" i="2"/>
  <c r="T818" i="2" s="1"/>
  <c r="P817" i="2"/>
  <c r="T817" i="2" s="1"/>
  <c r="P816" i="2"/>
  <c r="T816" i="2" s="1"/>
  <c r="P815" i="2"/>
  <c r="T815" i="2" s="1"/>
  <c r="P814" i="2"/>
  <c r="T814" i="2" s="1"/>
  <c r="P813" i="2"/>
  <c r="T813" i="2" s="1"/>
  <c r="P812" i="2"/>
  <c r="T812" i="2" s="1"/>
  <c r="P811" i="2"/>
  <c r="T811" i="2" s="1"/>
  <c r="P810" i="2"/>
  <c r="T810" i="2" s="1"/>
  <c r="P809" i="2"/>
  <c r="T809" i="2" s="1"/>
  <c r="P808" i="2"/>
  <c r="T808" i="2" s="1"/>
  <c r="P807" i="2"/>
  <c r="T807" i="2" s="1"/>
  <c r="P806" i="2"/>
  <c r="T806" i="2" s="1"/>
  <c r="P805" i="2"/>
  <c r="T805" i="2" s="1"/>
  <c r="P804" i="2"/>
  <c r="T804" i="2" s="1"/>
  <c r="P803" i="2"/>
  <c r="T803" i="2" s="1"/>
  <c r="P802" i="2"/>
  <c r="T802" i="2" s="1"/>
  <c r="P801" i="2"/>
  <c r="T801" i="2" s="1"/>
  <c r="P800" i="2"/>
  <c r="T800" i="2" s="1"/>
  <c r="P799" i="2"/>
  <c r="T799" i="2" s="1"/>
  <c r="P798" i="2"/>
  <c r="T798" i="2" s="1"/>
  <c r="P797" i="2"/>
  <c r="T797" i="2" s="1"/>
  <c r="P796" i="2"/>
  <c r="T796" i="2" s="1"/>
  <c r="P795" i="2"/>
  <c r="T795" i="2" s="1"/>
  <c r="P794" i="2"/>
  <c r="T794" i="2" s="1"/>
  <c r="P793" i="2"/>
  <c r="T793" i="2" s="1"/>
  <c r="P792" i="2"/>
  <c r="T792" i="2" s="1"/>
  <c r="P791" i="2"/>
  <c r="T791" i="2" s="1"/>
  <c r="P790" i="2"/>
  <c r="T790" i="2" s="1"/>
  <c r="P789" i="2"/>
  <c r="T789" i="2" s="1"/>
  <c r="P788" i="2"/>
  <c r="T788" i="2" s="1"/>
  <c r="P787" i="2"/>
  <c r="T787" i="2" s="1"/>
  <c r="P786" i="2"/>
  <c r="T786" i="2" s="1"/>
  <c r="P785" i="2"/>
  <c r="T785" i="2" s="1"/>
  <c r="P784" i="2"/>
  <c r="T784" i="2" s="1"/>
  <c r="P783" i="2"/>
  <c r="T783" i="2" s="1"/>
  <c r="P782" i="2"/>
  <c r="T782" i="2" s="1"/>
  <c r="P781" i="2"/>
  <c r="T781" i="2" s="1"/>
  <c r="P780" i="2"/>
  <c r="T780" i="2" s="1"/>
  <c r="P779" i="2"/>
  <c r="T779" i="2" s="1"/>
  <c r="P778" i="2"/>
  <c r="T778" i="2" s="1"/>
  <c r="P777" i="2"/>
  <c r="T777" i="2" s="1"/>
  <c r="P776" i="2"/>
  <c r="T776" i="2" s="1"/>
  <c r="P775" i="2"/>
  <c r="T775" i="2" s="1"/>
  <c r="P774" i="2"/>
  <c r="T774" i="2" s="1"/>
  <c r="P773" i="2"/>
  <c r="T773" i="2" s="1"/>
  <c r="P772" i="2"/>
  <c r="T772" i="2" s="1"/>
  <c r="P771" i="2"/>
  <c r="T771" i="2" s="1"/>
  <c r="P770" i="2"/>
  <c r="T770" i="2" s="1"/>
  <c r="P769" i="2"/>
  <c r="T769" i="2" s="1"/>
  <c r="P768" i="2"/>
  <c r="T768" i="2" s="1"/>
  <c r="P767" i="2"/>
  <c r="T767" i="2" s="1"/>
  <c r="P766" i="2"/>
  <c r="T766" i="2" s="1"/>
  <c r="P765" i="2"/>
  <c r="T765" i="2" s="1"/>
  <c r="P764" i="2"/>
  <c r="T764" i="2" s="1"/>
  <c r="P763" i="2"/>
  <c r="T763" i="2" s="1"/>
  <c r="P762" i="2"/>
  <c r="T762" i="2" s="1"/>
  <c r="P761" i="2"/>
  <c r="T761" i="2" s="1"/>
  <c r="P760" i="2"/>
  <c r="T760" i="2" s="1"/>
  <c r="P759" i="2"/>
  <c r="T759" i="2" s="1"/>
  <c r="P758" i="2"/>
  <c r="T758" i="2" s="1"/>
  <c r="P757" i="2"/>
  <c r="T757" i="2" s="1"/>
  <c r="P756" i="2"/>
  <c r="T756" i="2" s="1"/>
  <c r="P755" i="2"/>
  <c r="T755" i="2" s="1"/>
  <c r="P754" i="2"/>
  <c r="T754" i="2" s="1"/>
  <c r="P753" i="2"/>
  <c r="T753" i="2" s="1"/>
  <c r="P752" i="2"/>
  <c r="T752" i="2" s="1"/>
  <c r="P751" i="2"/>
  <c r="T751" i="2" s="1"/>
  <c r="P750" i="2"/>
  <c r="T750" i="2" s="1"/>
  <c r="P749" i="2"/>
  <c r="T749" i="2" s="1"/>
  <c r="P748" i="2"/>
  <c r="T748" i="2" s="1"/>
  <c r="P747" i="2"/>
  <c r="T747" i="2" s="1"/>
  <c r="P746" i="2"/>
  <c r="T746" i="2" s="1"/>
  <c r="P745" i="2"/>
  <c r="T745" i="2" s="1"/>
  <c r="P744" i="2"/>
  <c r="T744" i="2" s="1"/>
  <c r="P743" i="2"/>
  <c r="T743" i="2" s="1"/>
  <c r="P742" i="2"/>
  <c r="T742" i="2" s="1"/>
  <c r="P741" i="2"/>
  <c r="T741" i="2" s="1"/>
  <c r="P740" i="2"/>
  <c r="T740" i="2" s="1"/>
  <c r="P739" i="2"/>
  <c r="T739" i="2" s="1"/>
  <c r="P738" i="2"/>
  <c r="T738" i="2" s="1"/>
  <c r="P737" i="2"/>
  <c r="T737" i="2" s="1"/>
  <c r="P736" i="2"/>
  <c r="T736" i="2" s="1"/>
  <c r="P735" i="2"/>
  <c r="T735" i="2" s="1"/>
  <c r="P734" i="2"/>
  <c r="T734" i="2" s="1"/>
  <c r="P733" i="2"/>
  <c r="T733" i="2" s="1"/>
  <c r="P732" i="2"/>
  <c r="T732" i="2" s="1"/>
  <c r="P731" i="2"/>
  <c r="T731" i="2" s="1"/>
  <c r="P730" i="2"/>
  <c r="T730" i="2" s="1"/>
  <c r="P729" i="2"/>
  <c r="T729" i="2" s="1"/>
  <c r="P728" i="2"/>
  <c r="T728" i="2" s="1"/>
  <c r="P727" i="2"/>
  <c r="T727" i="2" s="1"/>
  <c r="P726" i="2"/>
  <c r="T726" i="2" s="1"/>
  <c r="P725" i="2"/>
  <c r="T725" i="2" s="1"/>
  <c r="P724" i="2"/>
  <c r="T724" i="2" s="1"/>
  <c r="P723" i="2"/>
  <c r="T723" i="2" s="1"/>
  <c r="P722" i="2"/>
  <c r="T722" i="2" s="1"/>
  <c r="P721" i="2"/>
  <c r="T721" i="2" s="1"/>
  <c r="P720" i="2"/>
  <c r="T720" i="2" s="1"/>
  <c r="P719" i="2"/>
  <c r="T719" i="2" s="1"/>
  <c r="P718" i="2"/>
  <c r="T718" i="2" s="1"/>
  <c r="P717" i="2"/>
  <c r="T717" i="2" s="1"/>
  <c r="P716" i="2"/>
  <c r="T716" i="2" s="1"/>
  <c r="P715" i="2"/>
  <c r="T715" i="2" s="1"/>
  <c r="P714" i="2"/>
  <c r="T714" i="2" s="1"/>
  <c r="P713" i="2"/>
  <c r="T713" i="2" s="1"/>
  <c r="P712" i="2"/>
  <c r="T712" i="2" s="1"/>
  <c r="P711" i="2"/>
  <c r="T711" i="2" s="1"/>
  <c r="P710" i="2"/>
  <c r="T710" i="2" s="1"/>
  <c r="P709" i="2"/>
  <c r="T709" i="2" s="1"/>
  <c r="P708" i="2"/>
  <c r="T708" i="2" s="1"/>
  <c r="P707" i="2"/>
  <c r="T707" i="2" s="1"/>
  <c r="P706" i="2"/>
  <c r="T706" i="2" s="1"/>
  <c r="P705" i="2"/>
  <c r="T705" i="2" s="1"/>
  <c r="P704" i="2"/>
  <c r="T704" i="2" s="1"/>
  <c r="P703" i="2"/>
  <c r="T703" i="2" s="1"/>
  <c r="P702" i="2"/>
  <c r="T702" i="2" s="1"/>
  <c r="P701" i="2"/>
  <c r="T701" i="2" s="1"/>
  <c r="P700" i="2"/>
  <c r="T700" i="2" s="1"/>
  <c r="P699" i="2"/>
  <c r="T699" i="2" s="1"/>
  <c r="P698" i="2"/>
  <c r="T698" i="2" s="1"/>
  <c r="P697" i="2"/>
  <c r="T697" i="2" s="1"/>
  <c r="P696" i="2"/>
  <c r="T696" i="2" s="1"/>
  <c r="P695" i="2"/>
  <c r="T695" i="2" s="1"/>
  <c r="P694" i="2"/>
  <c r="T694" i="2" s="1"/>
  <c r="P693" i="2"/>
  <c r="T693" i="2" s="1"/>
  <c r="P692" i="2"/>
  <c r="T692" i="2" s="1"/>
  <c r="P691" i="2"/>
  <c r="T691" i="2" s="1"/>
  <c r="P690" i="2"/>
  <c r="T690" i="2" s="1"/>
  <c r="P689" i="2"/>
  <c r="T689" i="2" s="1"/>
  <c r="P688" i="2"/>
  <c r="T688" i="2" s="1"/>
  <c r="P687" i="2"/>
  <c r="T687" i="2" s="1"/>
  <c r="P686" i="2"/>
  <c r="T686" i="2" s="1"/>
  <c r="P685" i="2"/>
  <c r="T685" i="2" s="1"/>
  <c r="P684" i="2"/>
  <c r="T684" i="2" s="1"/>
  <c r="P683" i="2"/>
  <c r="T683" i="2" s="1"/>
  <c r="P682" i="2"/>
  <c r="T682" i="2" s="1"/>
  <c r="P681" i="2"/>
  <c r="T681" i="2" s="1"/>
  <c r="P680" i="2"/>
  <c r="T680" i="2" s="1"/>
  <c r="P679" i="2"/>
  <c r="T679" i="2" s="1"/>
  <c r="P678" i="2"/>
  <c r="T678" i="2" s="1"/>
  <c r="P677" i="2"/>
  <c r="T677" i="2" s="1"/>
  <c r="P676" i="2"/>
  <c r="T676" i="2" s="1"/>
  <c r="P675" i="2"/>
  <c r="T675" i="2" s="1"/>
  <c r="P674" i="2"/>
  <c r="T674" i="2" s="1"/>
  <c r="P673" i="2"/>
  <c r="T673" i="2" s="1"/>
  <c r="P672" i="2"/>
  <c r="T672" i="2" s="1"/>
  <c r="P671" i="2"/>
  <c r="T671" i="2" s="1"/>
  <c r="P670" i="2"/>
  <c r="T670" i="2" s="1"/>
  <c r="P669" i="2"/>
  <c r="T669" i="2" s="1"/>
  <c r="P668" i="2"/>
  <c r="T668" i="2" s="1"/>
  <c r="P667" i="2"/>
  <c r="T667" i="2" s="1"/>
  <c r="P666" i="2"/>
  <c r="T666" i="2" s="1"/>
  <c r="P665" i="2"/>
  <c r="T665" i="2" s="1"/>
  <c r="P664" i="2"/>
  <c r="T664" i="2" s="1"/>
  <c r="P663" i="2"/>
  <c r="T663" i="2" s="1"/>
  <c r="P662" i="2"/>
  <c r="T662" i="2" s="1"/>
  <c r="P661" i="2"/>
  <c r="T661" i="2" s="1"/>
  <c r="P660" i="2"/>
  <c r="T660" i="2" s="1"/>
  <c r="P659" i="2"/>
  <c r="T659" i="2" s="1"/>
  <c r="P658" i="2"/>
  <c r="T658" i="2" s="1"/>
  <c r="P657" i="2"/>
  <c r="T657" i="2" s="1"/>
  <c r="P656" i="2"/>
  <c r="T656" i="2" s="1"/>
  <c r="P655" i="2"/>
  <c r="T655" i="2" s="1"/>
  <c r="P654" i="2"/>
  <c r="T654" i="2" s="1"/>
  <c r="P653" i="2"/>
  <c r="T653" i="2" s="1"/>
  <c r="P652" i="2"/>
  <c r="T652" i="2" s="1"/>
  <c r="P651" i="2"/>
  <c r="T651" i="2" s="1"/>
  <c r="P650" i="2"/>
  <c r="T650" i="2" s="1"/>
  <c r="P649" i="2"/>
  <c r="T649" i="2" s="1"/>
  <c r="P648" i="2"/>
  <c r="T648" i="2" s="1"/>
  <c r="P647" i="2"/>
  <c r="T647" i="2" s="1"/>
  <c r="P646" i="2"/>
  <c r="T646" i="2" s="1"/>
  <c r="P645" i="2"/>
  <c r="T645" i="2" s="1"/>
  <c r="P644" i="2"/>
  <c r="T644" i="2" s="1"/>
  <c r="P643" i="2"/>
  <c r="T643" i="2" s="1"/>
  <c r="P642" i="2"/>
  <c r="T642" i="2" s="1"/>
  <c r="P641" i="2"/>
  <c r="T641" i="2" s="1"/>
  <c r="P640" i="2"/>
  <c r="T640" i="2" s="1"/>
  <c r="P639" i="2"/>
  <c r="T639" i="2" s="1"/>
  <c r="P638" i="2"/>
  <c r="T638" i="2" s="1"/>
  <c r="P637" i="2"/>
  <c r="T637" i="2" s="1"/>
  <c r="P636" i="2"/>
  <c r="T636" i="2" s="1"/>
  <c r="P635" i="2"/>
  <c r="T635" i="2" s="1"/>
  <c r="P634" i="2"/>
  <c r="T634" i="2" s="1"/>
  <c r="P633" i="2"/>
  <c r="T633" i="2" s="1"/>
  <c r="P632" i="2"/>
  <c r="T632" i="2" s="1"/>
  <c r="P631" i="2"/>
  <c r="T631" i="2" s="1"/>
  <c r="P630" i="2"/>
  <c r="T630" i="2" s="1"/>
  <c r="P629" i="2"/>
  <c r="T629" i="2" s="1"/>
  <c r="P628" i="2"/>
  <c r="T628" i="2" s="1"/>
  <c r="P627" i="2"/>
  <c r="T627" i="2" s="1"/>
  <c r="P626" i="2"/>
  <c r="T626" i="2" s="1"/>
  <c r="P625" i="2"/>
  <c r="T625" i="2" s="1"/>
  <c r="P624" i="2"/>
  <c r="T624" i="2" s="1"/>
  <c r="P623" i="2"/>
  <c r="T623" i="2" s="1"/>
  <c r="P622" i="2"/>
  <c r="T622" i="2" s="1"/>
  <c r="P621" i="2"/>
  <c r="T621" i="2" s="1"/>
  <c r="P620" i="2"/>
  <c r="T620" i="2" s="1"/>
  <c r="P619" i="2"/>
  <c r="T619" i="2" s="1"/>
  <c r="P618" i="2"/>
  <c r="T618" i="2" s="1"/>
  <c r="P617" i="2"/>
  <c r="T617" i="2" s="1"/>
  <c r="P616" i="2"/>
  <c r="T616" i="2" s="1"/>
  <c r="P615" i="2"/>
  <c r="T615" i="2" s="1"/>
  <c r="P614" i="2"/>
  <c r="T614" i="2" s="1"/>
  <c r="P613" i="2"/>
  <c r="T613" i="2" s="1"/>
  <c r="P612" i="2"/>
  <c r="T612" i="2" s="1"/>
  <c r="P611" i="2"/>
  <c r="T611" i="2" s="1"/>
  <c r="P610" i="2"/>
  <c r="T610" i="2" s="1"/>
  <c r="P609" i="2"/>
  <c r="T609" i="2" s="1"/>
  <c r="P608" i="2"/>
  <c r="T608" i="2" s="1"/>
  <c r="P607" i="2"/>
  <c r="T607" i="2" s="1"/>
  <c r="P606" i="2"/>
  <c r="T606" i="2" s="1"/>
  <c r="P605" i="2"/>
  <c r="T605" i="2" s="1"/>
  <c r="P604" i="2"/>
  <c r="T604" i="2" s="1"/>
  <c r="P603" i="2"/>
  <c r="T603" i="2" s="1"/>
  <c r="P602" i="2"/>
  <c r="T602" i="2" s="1"/>
  <c r="P601" i="2"/>
  <c r="T601" i="2" s="1"/>
  <c r="P600" i="2"/>
  <c r="T600" i="2" s="1"/>
  <c r="P599" i="2"/>
  <c r="T599" i="2" s="1"/>
  <c r="P598" i="2"/>
  <c r="T598" i="2" s="1"/>
  <c r="P597" i="2"/>
  <c r="T597" i="2" s="1"/>
  <c r="P596" i="2"/>
  <c r="T596" i="2" s="1"/>
  <c r="P595" i="2"/>
  <c r="T595" i="2" s="1"/>
  <c r="P594" i="2"/>
  <c r="T594" i="2" s="1"/>
  <c r="P593" i="2"/>
  <c r="T593" i="2" s="1"/>
  <c r="P592" i="2"/>
  <c r="T592" i="2" s="1"/>
  <c r="P591" i="2"/>
  <c r="T591" i="2" s="1"/>
  <c r="P590" i="2"/>
  <c r="T590" i="2" s="1"/>
  <c r="P589" i="2"/>
  <c r="T589" i="2" s="1"/>
  <c r="P588" i="2"/>
  <c r="T588" i="2" s="1"/>
  <c r="P587" i="2"/>
  <c r="T587" i="2" s="1"/>
  <c r="P586" i="2"/>
  <c r="T586" i="2" s="1"/>
  <c r="P585" i="2"/>
  <c r="T585" i="2" s="1"/>
  <c r="P584" i="2"/>
  <c r="T584" i="2" s="1"/>
  <c r="P583" i="2"/>
  <c r="T583" i="2" s="1"/>
  <c r="P582" i="2"/>
  <c r="T582" i="2" s="1"/>
  <c r="P581" i="2"/>
  <c r="T581" i="2" s="1"/>
  <c r="P580" i="2"/>
  <c r="T580" i="2" s="1"/>
  <c r="P579" i="2"/>
  <c r="T579" i="2" s="1"/>
  <c r="P578" i="2"/>
  <c r="T578" i="2" s="1"/>
  <c r="P577" i="2"/>
  <c r="T577" i="2" s="1"/>
  <c r="P576" i="2"/>
  <c r="T576" i="2" s="1"/>
  <c r="P575" i="2"/>
  <c r="T575" i="2" s="1"/>
  <c r="P574" i="2"/>
  <c r="T574" i="2" s="1"/>
  <c r="P573" i="2"/>
  <c r="T573" i="2" s="1"/>
  <c r="P572" i="2"/>
  <c r="T572" i="2" s="1"/>
  <c r="P571" i="2"/>
  <c r="T571" i="2" s="1"/>
  <c r="P570" i="2"/>
  <c r="T570" i="2" s="1"/>
  <c r="P569" i="2"/>
  <c r="T569" i="2" s="1"/>
  <c r="P568" i="2"/>
  <c r="T568" i="2" s="1"/>
  <c r="P567" i="2"/>
  <c r="T567" i="2" s="1"/>
  <c r="P566" i="2"/>
  <c r="T566" i="2" s="1"/>
  <c r="P565" i="2"/>
  <c r="T565" i="2" s="1"/>
  <c r="P564" i="2"/>
  <c r="T564" i="2" s="1"/>
  <c r="P563" i="2"/>
  <c r="T563" i="2" s="1"/>
  <c r="P562" i="2"/>
  <c r="T562" i="2" s="1"/>
  <c r="P561" i="2"/>
  <c r="T561" i="2" s="1"/>
  <c r="P560" i="2"/>
  <c r="T560" i="2" s="1"/>
  <c r="P559" i="2"/>
  <c r="T559" i="2" s="1"/>
  <c r="P558" i="2"/>
  <c r="T558" i="2" s="1"/>
  <c r="P557" i="2"/>
  <c r="T557" i="2" s="1"/>
  <c r="P556" i="2"/>
  <c r="T556" i="2" s="1"/>
  <c r="P555" i="2"/>
  <c r="T555" i="2" s="1"/>
  <c r="P554" i="2"/>
  <c r="T554" i="2" s="1"/>
  <c r="P553" i="2"/>
  <c r="T553" i="2" s="1"/>
  <c r="P552" i="2"/>
  <c r="T552" i="2" s="1"/>
  <c r="P551" i="2"/>
  <c r="T551" i="2" s="1"/>
  <c r="P550" i="2"/>
  <c r="T550" i="2" s="1"/>
  <c r="P549" i="2"/>
  <c r="T549" i="2" s="1"/>
  <c r="P548" i="2"/>
  <c r="T548" i="2" s="1"/>
  <c r="P547" i="2"/>
  <c r="T547" i="2" s="1"/>
  <c r="P546" i="2"/>
  <c r="T546" i="2" s="1"/>
  <c r="P545" i="2"/>
  <c r="T545" i="2" s="1"/>
  <c r="P544" i="2"/>
  <c r="T544" i="2" s="1"/>
  <c r="P543" i="2"/>
  <c r="T543" i="2" s="1"/>
  <c r="P542" i="2"/>
  <c r="T542" i="2" s="1"/>
  <c r="P541" i="2"/>
  <c r="T541" i="2" s="1"/>
  <c r="P540" i="2"/>
  <c r="T540" i="2" s="1"/>
  <c r="P539" i="2"/>
  <c r="T539" i="2" s="1"/>
  <c r="P538" i="2"/>
  <c r="T538" i="2" s="1"/>
  <c r="P537" i="2"/>
  <c r="T537" i="2" s="1"/>
  <c r="P536" i="2"/>
  <c r="T536" i="2" s="1"/>
  <c r="P535" i="2"/>
  <c r="T535" i="2" s="1"/>
  <c r="P534" i="2"/>
  <c r="T534" i="2" s="1"/>
  <c r="P533" i="2"/>
  <c r="T533" i="2" s="1"/>
  <c r="P532" i="2"/>
  <c r="T532" i="2" s="1"/>
  <c r="P531" i="2"/>
  <c r="T531" i="2" s="1"/>
  <c r="P530" i="2"/>
  <c r="T530" i="2" s="1"/>
  <c r="P529" i="2"/>
  <c r="T529" i="2" s="1"/>
  <c r="P528" i="2"/>
  <c r="T528" i="2" s="1"/>
  <c r="P527" i="2"/>
  <c r="T527" i="2" s="1"/>
  <c r="P526" i="2"/>
  <c r="T526" i="2" s="1"/>
  <c r="P525" i="2"/>
  <c r="T525" i="2" s="1"/>
  <c r="P524" i="2"/>
  <c r="T524" i="2" s="1"/>
  <c r="P523" i="2"/>
  <c r="T523" i="2" s="1"/>
  <c r="P522" i="2"/>
  <c r="T522" i="2" s="1"/>
  <c r="P521" i="2"/>
  <c r="T521" i="2" s="1"/>
  <c r="P520" i="2"/>
  <c r="T520" i="2" s="1"/>
  <c r="P519" i="2"/>
  <c r="T519" i="2" s="1"/>
  <c r="P518" i="2"/>
  <c r="T518" i="2" s="1"/>
  <c r="P517" i="2"/>
  <c r="T517" i="2" s="1"/>
  <c r="P516" i="2"/>
  <c r="T516" i="2" s="1"/>
  <c r="P515" i="2"/>
  <c r="T515" i="2" s="1"/>
  <c r="P514" i="2"/>
  <c r="T514" i="2" s="1"/>
  <c r="P513" i="2"/>
  <c r="T513" i="2" s="1"/>
  <c r="P512" i="2"/>
  <c r="T512" i="2" s="1"/>
  <c r="P511" i="2"/>
  <c r="T511" i="2" s="1"/>
  <c r="P510" i="2"/>
  <c r="T510" i="2" s="1"/>
  <c r="P509" i="2"/>
  <c r="T509" i="2" s="1"/>
  <c r="P508" i="2"/>
  <c r="T508" i="2" s="1"/>
  <c r="P507" i="2"/>
  <c r="T507" i="2" s="1"/>
  <c r="P506" i="2"/>
  <c r="T506" i="2" s="1"/>
  <c r="P505" i="2"/>
  <c r="T505" i="2" s="1"/>
  <c r="P504" i="2"/>
  <c r="T504" i="2" s="1"/>
  <c r="P503" i="2"/>
  <c r="T503" i="2" s="1"/>
  <c r="P502" i="2"/>
  <c r="T502" i="2" s="1"/>
  <c r="P501" i="2"/>
  <c r="T501" i="2" s="1"/>
  <c r="P500" i="2"/>
  <c r="T500" i="2" s="1"/>
  <c r="P499" i="2"/>
  <c r="T499" i="2" s="1"/>
  <c r="P498" i="2"/>
  <c r="T498" i="2" s="1"/>
  <c r="P497" i="2"/>
  <c r="T497" i="2" s="1"/>
  <c r="P496" i="2"/>
  <c r="T496" i="2" s="1"/>
  <c r="P495" i="2"/>
  <c r="T495" i="2" s="1"/>
  <c r="P494" i="2"/>
  <c r="T494" i="2" s="1"/>
  <c r="P493" i="2"/>
  <c r="T493" i="2" s="1"/>
  <c r="P492" i="2"/>
  <c r="T492" i="2" s="1"/>
  <c r="P491" i="2"/>
  <c r="T491" i="2" s="1"/>
  <c r="P490" i="2"/>
  <c r="T490" i="2" s="1"/>
  <c r="P489" i="2"/>
  <c r="T489" i="2" s="1"/>
  <c r="P488" i="2"/>
  <c r="T488" i="2" s="1"/>
  <c r="P487" i="2"/>
  <c r="T487" i="2" s="1"/>
  <c r="P486" i="2"/>
  <c r="T486" i="2" s="1"/>
  <c r="P485" i="2"/>
  <c r="T485" i="2" s="1"/>
  <c r="P484" i="2"/>
  <c r="T484" i="2" s="1"/>
  <c r="P483" i="2"/>
  <c r="T483" i="2" s="1"/>
  <c r="P482" i="2"/>
  <c r="T482" i="2" s="1"/>
  <c r="P481" i="2"/>
  <c r="T481" i="2" s="1"/>
  <c r="P480" i="2"/>
  <c r="T480" i="2" s="1"/>
  <c r="P479" i="2"/>
  <c r="T479" i="2" s="1"/>
  <c r="P478" i="2"/>
  <c r="T478" i="2" s="1"/>
  <c r="P477" i="2"/>
  <c r="T477" i="2" s="1"/>
  <c r="P476" i="2"/>
  <c r="T476" i="2" s="1"/>
  <c r="P475" i="2"/>
  <c r="T475" i="2" s="1"/>
  <c r="P474" i="2"/>
  <c r="T474" i="2" s="1"/>
  <c r="P473" i="2"/>
  <c r="T473" i="2" s="1"/>
  <c r="P472" i="2"/>
  <c r="T472" i="2" s="1"/>
  <c r="P471" i="2"/>
  <c r="T471" i="2" s="1"/>
  <c r="P470" i="2"/>
  <c r="T470" i="2" s="1"/>
  <c r="P469" i="2"/>
  <c r="T469" i="2" s="1"/>
  <c r="P468" i="2"/>
  <c r="T468" i="2" s="1"/>
  <c r="P467" i="2"/>
  <c r="T467" i="2" s="1"/>
  <c r="P466" i="2"/>
  <c r="T466" i="2" s="1"/>
  <c r="P465" i="2"/>
  <c r="T465" i="2" s="1"/>
  <c r="P464" i="2"/>
  <c r="T464" i="2" s="1"/>
  <c r="P463" i="2"/>
  <c r="T463" i="2" s="1"/>
  <c r="P462" i="2"/>
  <c r="T462" i="2" s="1"/>
  <c r="P461" i="2"/>
  <c r="T461" i="2" s="1"/>
  <c r="P460" i="2"/>
  <c r="T460" i="2" s="1"/>
  <c r="P459" i="2"/>
  <c r="T459" i="2" s="1"/>
  <c r="P458" i="2"/>
  <c r="T458" i="2" s="1"/>
  <c r="P457" i="2"/>
  <c r="T457" i="2" s="1"/>
  <c r="P456" i="2"/>
  <c r="T456" i="2" s="1"/>
  <c r="P455" i="2"/>
  <c r="T455" i="2" s="1"/>
  <c r="P454" i="2"/>
  <c r="T454" i="2" s="1"/>
  <c r="P453" i="2"/>
  <c r="T453" i="2" s="1"/>
  <c r="P452" i="2"/>
  <c r="T452" i="2" s="1"/>
  <c r="P451" i="2"/>
  <c r="T451" i="2" s="1"/>
  <c r="P450" i="2"/>
  <c r="T450" i="2" s="1"/>
  <c r="P449" i="2"/>
  <c r="T449" i="2" s="1"/>
  <c r="P448" i="2"/>
  <c r="T448" i="2" s="1"/>
  <c r="P447" i="2"/>
  <c r="T447" i="2" s="1"/>
  <c r="P446" i="2"/>
  <c r="T446" i="2" s="1"/>
  <c r="P445" i="2"/>
  <c r="T445" i="2" s="1"/>
  <c r="P444" i="2"/>
  <c r="T444" i="2" s="1"/>
  <c r="P443" i="2"/>
  <c r="T443" i="2" s="1"/>
  <c r="P442" i="2"/>
  <c r="T442" i="2" s="1"/>
  <c r="P441" i="2"/>
  <c r="T441" i="2" s="1"/>
  <c r="P440" i="2"/>
  <c r="T440" i="2" s="1"/>
  <c r="P439" i="2"/>
  <c r="T439" i="2" s="1"/>
  <c r="P438" i="2"/>
  <c r="T438" i="2" s="1"/>
  <c r="P437" i="2"/>
  <c r="T437" i="2" s="1"/>
  <c r="P436" i="2"/>
  <c r="T436" i="2" s="1"/>
  <c r="P435" i="2"/>
  <c r="T435" i="2" s="1"/>
  <c r="P434" i="2"/>
  <c r="T434" i="2" s="1"/>
  <c r="P433" i="2"/>
  <c r="T433" i="2" s="1"/>
  <c r="P432" i="2"/>
  <c r="T432" i="2" s="1"/>
  <c r="P431" i="2"/>
  <c r="T431" i="2" s="1"/>
  <c r="P430" i="2"/>
  <c r="T430" i="2" s="1"/>
  <c r="P429" i="2"/>
  <c r="T429" i="2" s="1"/>
  <c r="P428" i="2"/>
  <c r="T428" i="2" s="1"/>
  <c r="P427" i="2"/>
  <c r="T427" i="2" s="1"/>
  <c r="P426" i="2"/>
  <c r="T426" i="2" s="1"/>
  <c r="P425" i="2"/>
  <c r="T425" i="2" s="1"/>
  <c r="P424" i="2"/>
  <c r="T424" i="2" s="1"/>
  <c r="P423" i="2"/>
  <c r="T423" i="2" s="1"/>
  <c r="P422" i="2"/>
  <c r="T422" i="2" s="1"/>
  <c r="P421" i="2"/>
  <c r="T421" i="2" s="1"/>
  <c r="P420" i="2"/>
  <c r="T420" i="2" s="1"/>
  <c r="P419" i="2"/>
  <c r="T419" i="2" s="1"/>
  <c r="P418" i="2"/>
  <c r="T418" i="2" s="1"/>
  <c r="P417" i="2"/>
  <c r="T417" i="2" s="1"/>
  <c r="P416" i="2"/>
  <c r="T416" i="2" s="1"/>
  <c r="P415" i="2"/>
  <c r="T415" i="2" s="1"/>
  <c r="P414" i="2"/>
  <c r="T414" i="2" s="1"/>
  <c r="P413" i="2"/>
  <c r="T413" i="2" s="1"/>
  <c r="P412" i="2"/>
  <c r="T412" i="2" s="1"/>
  <c r="P411" i="2"/>
  <c r="T411" i="2" s="1"/>
  <c r="P410" i="2"/>
  <c r="T410" i="2" s="1"/>
  <c r="P409" i="2"/>
  <c r="T409" i="2" s="1"/>
  <c r="P408" i="2"/>
  <c r="T408" i="2" s="1"/>
  <c r="P407" i="2"/>
  <c r="T407" i="2" s="1"/>
  <c r="P406" i="2"/>
  <c r="T406" i="2" s="1"/>
  <c r="P405" i="2"/>
  <c r="T405" i="2" s="1"/>
  <c r="P404" i="2"/>
  <c r="T404" i="2" s="1"/>
  <c r="P403" i="2"/>
  <c r="T403" i="2" s="1"/>
  <c r="P402" i="2"/>
  <c r="T402" i="2" s="1"/>
  <c r="P401" i="2"/>
  <c r="T401" i="2" s="1"/>
  <c r="P400" i="2"/>
  <c r="T400" i="2" s="1"/>
  <c r="P399" i="2"/>
  <c r="T399" i="2" s="1"/>
  <c r="P398" i="2"/>
  <c r="T398" i="2" s="1"/>
  <c r="P397" i="2"/>
  <c r="T397" i="2" s="1"/>
  <c r="P396" i="2"/>
  <c r="T396" i="2" s="1"/>
  <c r="P395" i="2"/>
  <c r="T395" i="2" s="1"/>
  <c r="P394" i="2"/>
  <c r="T394" i="2" s="1"/>
  <c r="P393" i="2"/>
  <c r="T393" i="2" s="1"/>
  <c r="P392" i="2"/>
  <c r="T392" i="2" s="1"/>
  <c r="P391" i="2"/>
  <c r="T391" i="2" s="1"/>
  <c r="P390" i="2"/>
  <c r="T390" i="2" s="1"/>
  <c r="P389" i="2"/>
  <c r="T389" i="2" s="1"/>
  <c r="P388" i="2"/>
  <c r="T388" i="2" s="1"/>
  <c r="P387" i="2"/>
  <c r="T387" i="2" s="1"/>
  <c r="P386" i="2"/>
  <c r="T386" i="2" s="1"/>
  <c r="P385" i="2"/>
  <c r="T385" i="2" s="1"/>
  <c r="P384" i="2"/>
  <c r="T384" i="2" s="1"/>
  <c r="P383" i="2"/>
  <c r="T383" i="2" s="1"/>
  <c r="P382" i="2"/>
  <c r="T382" i="2" s="1"/>
  <c r="P381" i="2"/>
  <c r="T381" i="2" s="1"/>
  <c r="P380" i="2"/>
  <c r="T380" i="2" s="1"/>
  <c r="P379" i="2"/>
  <c r="T379" i="2" s="1"/>
  <c r="P378" i="2"/>
  <c r="T378" i="2" s="1"/>
  <c r="P377" i="2"/>
  <c r="T377" i="2" s="1"/>
  <c r="P376" i="2"/>
  <c r="T376" i="2" s="1"/>
  <c r="P375" i="2"/>
  <c r="T375" i="2" s="1"/>
  <c r="P374" i="2"/>
  <c r="T374" i="2" s="1"/>
  <c r="P373" i="2"/>
  <c r="T373" i="2" s="1"/>
  <c r="P372" i="2"/>
  <c r="T372" i="2" s="1"/>
  <c r="P371" i="2"/>
  <c r="T371" i="2" s="1"/>
  <c r="P370" i="2"/>
  <c r="T370" i="2" s="1"/>
  <c r="P369" i="2"/>
  <c r="T369" i="2" s="1"/>
  <c r="P368" i="2"/>
  <c r="T368" i="2" s="1"/>
  <c r="P367" i="2"/>
  <c r="T367" i="2" s="1"/>
  <c r="P366" i="2"/>
  <c r="T366" i="2" s="1"/>
  <c r="P365" i="2"/>
  <c r="T365" i="2" s="1"/>
  <c r="P364" i="2"/>
  <c r="T364" i="2" s="1"/>
  <c r="P363" i="2"/>
  <c r="T363" i="2" s="1"/>
  <c r="P362" i="2"/>
  <c r="T362" i="2" s="1"/>
  <c r="P361" i="2"/>
  <c r="T361" i="2" s="1"/>
  <c r="P360" i="2"/>
  <c r="T360" i="2" s="1"/>
  <c r="P359" i="2"/>
  <c r="T359" i="2" s="1"/>
  <c r="P358" i="2"/>
  <c r="T358" i="2" s="1"/>
  <c r="P357" i="2"/>
  <c r="T357" i="2" s="1"/>
  <c r="P356" i="2"/>
  <c r="T356" i="2" s="1"/>
  <c r="P355" i="2"/>
  <c r="T355" i="2" s="1"/>
  <c r="P354" i="2"/>
  <c r="T354" i="2" s="1"/>
  <c r="P353" i="2"/>
  <c r="T353" i="2" s="1"/>
  <c r="P352" i="2"/>
  <c r="T352" i="2" s="1"/>
  <c r="P351" i="2"/>
  <c r="T351" i="2" s="1"/>
  <c r="P350" i="2"/>
  <c r="T350" i="2" s="1"/>
  <c r="P349" i="2"/>
  <c r="T349" i="2" s="1"/>
  <c r="P348" i="2"/>
  <c r="T348" i="2" s="1"/>
  <c r="P347" i="2"/>
  <c r="T347" i="2" s="1"/>
  <c r="P346" i="2"/>
  <c r="T346" i="2" s="1"/>
  <c r="P345" i="2"/>
  <c r="T345" i="2" s="1"/>
  <c r="P344" i="2"/>
  <c r="T344" i="2" s="1"/>
  <c r="P343" i="2"/>
  <c r="T343" i="2" s="1"/>
  <c r="P342" i="2"/>
  <c r="T342" i="2" s="1"/>
  <c r="P341" i="2"/>
  <c r="T341" i="2" s="1"/>
  <c r="P340" i="2"/>
  <c r="T340" i="2" s="1"/>
  <c r="P339" i="2"/>
  <c r="T339" i="2" s="1"/>
  <c r="P338" i="2"/>
  <c r="T338" i="2" s="1"/>
  <c r="P337" i="2"/>
  <c r="T337" i="2" s="1"/>
  <c r="P336" i="2"/>
  <c r="T336" i="2" s="1"/>
  <c r="P335" i="2"/>
  <c r="T335" i="2" s="1"/>
  <c r="P334" i="2"/>
  <c r="T334" i="2" s="1"/>
  <c r="P333" i="2"/>
  <c r="T333" i="2" s="1"/>
  <c r="P332" i="2"/>
  <c r="T332" i="2" s="1"/>
  <c r="P331" i="2"/>
  <c r="T331" i="2" s="1"/>
  <c r="P330" i="2"/>
  <c r="T330" i="2" s="1"/>
  <c r="P329" i="2"/>
  <c r="T329" i="2" s="1"/>
  <c r="P328" i="2"/>
  <c r="T328" i="2" s="1"/>
  <c r="P327" i="2"/>
  <c r="T327" i="2" s="1"/>
  <c r="P326" i="2"/>
  <c r="T326" i="2" s="1"/>
  <c r="P325" i="2"/>
  <c r="T325" i="2" s="1"/>
  <c r="P324" i="2"/>
  <c r="T324" i="2" s="1"/>
  <c r="P323" i="2"/>
  <c r="T323" i="2" s="1"/>
  <c r="P322" i="2"/>
  <c r="T322" i="2" s="1"/>
  <c r="P321" i="2"/>
  <c r="T321" i="2" s="1"/>
  <c r="P320" i="2"/>
  <c r="T320" i="2" s="1"/>
  <c r="P319" i="2"/>
  <c r="T319" i="2" s="1"/>
  <c r="P318" i="2"/>
  <c r="T318" i="2" s="1"/>
  <c r="P317" i="2"/>
  <c r="T317" i="2" s="1"/>
  <c r="P316" i="2"/>
  <c r="T316" i="2" s="1"/>
  <c r="P315" i="2"/>
  <c r="T315" i="2" s="1"/>
  <c r="P314" i="2"/>
  <c r="T314" i="2" s="1"/>
  <c r="P313" i="2"/>
  <c r="T313" i="2" s="1"/>
  <c r="P312" i="2"/>
  <c r="T312" i="2" s="1"/>
  <c r="P311" i="2"/>
  <c r="T311" i="2" s="1"/>
  <c r="P310" i="2"/>
  <c r="T310" i="2" s="1"/>
  <c r="P309" i="2"/>
  <c r="T309" i="2" s="1"/>
  <c r="P308" i="2"/>
  <c r="T308" i="2" s="1"/>
  <c r="P307" i="2"/>
  <c r="T307" i="2" s="1"/>
  <c r="P306" i="2"/>
  <c r="T306" i="2" s="1"/>
  <c r="P305" i="2"/>
  <c r="T305" i="2" s="1"/>
  <c r="P304" i="2"/>
  <c r="T304" i="2" s="1"/>
  <c r="P303" i="2"/>
  <c r="T303" i="2" s="1"/>
  <c r="P302" i="2"/>
  <c r="T302" i="2" s="1"/>
  <c r="P301" i="2"/>
  <c r="T301" i="2" s="1"/>
  <c r="P300" i="2"/>
  <c r="T300" i="2" s="1"/>
  <c r="P299" i="2"/>
  <c r="T299" i="2" s="1"/>
  <c r="P298" i="2"/>
  <c r="T298" i="2" s="1"/>
  <c r="P297" i="2"/>
  <c r="T297" i="2" s="1"/>
  <c r="P296" i="2"/>
  <c r="T296" i="2" s="1"/>
  <c r="P295" i="2"/>
  <c r="T295" i="2" s="1"/>
  <c r="P294" i="2"/>
  <c r="T294" i="2" s="1"/>
  <c r="P293" i="2"/>
  <c r="T293" i="2" s="1"/>
  <c r="P292" i="2"/>
  <c r="T292" i="2" s="1"/>
  <c r="P291" i="2"/>
  <c r="T291" i="2" s="1"/>
  <c r="P290" i="2"/>
  <c r="T290" i="2" s="1"/>
  <c r="P289" i="2"/>
  <c r="T289" i="2" s="1"/>
  <c r="P288" i="2"/>
  <c r="T288" i="2" s="1"/>
  <c r="P287" i="2"/>
  <c r="T287" i="2" s="1"/>
  <c r="P286" i="2"/>
  <c r="T286" i="2" s="1"/>
  <c r="P285" i="2"/>
  <c r="T285" i="2" s="1"/>
  <c r="P284" i="2"/>
  <c r="T284" i="2" s="1"/>
  <c r="P283" i="2"/>
  <c r="T283" i="2" s="1"/>
  <c r="P282" i="2"/>
  <c r="T282" i="2" s="1"/>
  <c r="P281" i="2"/>
  <c r="T281" i="2" s="1"/>
  <c r="P280" i="2"/>
  <c r="T280" i="2" s="1"/>
  <c r="P279" i="2"/>
  <c r="T279" i="2" s="1"/>
  <c r="P278" i="2"/>
  <c r="T278" i="2" s="1"/>
  <c r="P277" i="2"/>
  <c r="T277" i="2" s="1"/>
  <c r="P276" i="2"/>
  <c r="T276" i="2" s="1"/>
  <c r="P275" i="2"/>
  <c r="T275" i="2" s="1"/>
  <c r="P274" i="2"/>
  <c r="T274" i="2" s="1"/>
  <c r="P273" i="2"/>
  <c r="T273" i="2" s="1"/>
  <c r="P272" i="2"/>
  <c r="T272" i="2" s="1"/>
  <c r="P271" i="2"/>
  <c r="T271" i="2" s="1"/>
  <c r="P270" i="2"/>
  <c r="T270" i="2" s="1"/>
  <c r="P269" i="2"/>
  <c r="T269" i="2" s="1"/>
  <c r="P268" i="2"/>
  <c r="T268" i="2" s="1"/>
  <c r="P267" i="2"/>
  <c r="T267" i="2" s="1"/>
  <c r="P266" i="2"/>
  <c r="T266" i="2" s="1"/>
  <c r="P265" i="2"/>
  <c r="T265" i="2" s="1"/>
  <c r="P264" i="2"/>
  <c r="T264" i="2" s="1"/>
  <c r="P263" i="2"/>
  <c r="T263" i="2" s="1"/>
  <c r="P262" i="2"/>
  <c r="T262" i="2" s="1"/>
  <c r="P261" i="2"/>
  <c r="T261" i="2" s="1"/>
  <c r="P260" i="2"/>
  <c r="T260" i="2" s="1"/>
  <c r="P259" i="2"/>
  <c r="T259" i="2" s="1"/>
  <c r="P258" i="2"/>
  <c r="T258" i="2" s="1"/>
  <c r="P257" i="2"/>
  <c r="T257" i="2" s="1"/>
  <c r="P256" i="2"/>
  <c r="T256" i="2" s="1"/>
  <c r="P255" i="2"/>
  <c r="T255" i="2" s="1"/>
  <c r="P254" i="2"/>
  <c r="T254" i="2" s="1"/>
  <c r="P253" i="2"/>
  <c r="T253" i="2" s="1"/>
  <c r="P252" i="2"/>
  <c r="T252" i="2" s="1"/>
  <c r="P251" i="2"/>
  <c r="T251" i="2" s="1"/>
  <c r="P250" i="2"/>
  <c r="T250" i="2" s="1"/>
  <c r="P249" i="2"/>
  <c r="T249" i="2" s="1"/>
  <c r="P248" i="2"/>
  <c r="T248" i="2" s="1"/>
  <c r="P247" i="2"/>
  <c r="T247" i="2" s="1"/>
  <c r="P246" i="2"/>
  <c r="T246" i="2" s="1"/>
  <c r="P245" i="2"/>
  <c r="T245" i="2" s="1"/>
  <c r="P244" i="2"/>
  <c r="T244" i="2" s="1"/>
  <c r="P243" i="2"/>
  <c r="T243" i="2" s="1"/>
  <c r="P242" i="2"/>
  <c r="T242" i="2" s="1"/>
  <c r="P241" i="2"/>
  <c r="T241" i="2" s="1"/>
  <c r="P240" i="2"/>
  <c r="T240" i="2" s="1"/>
  <c r="P239" i="2"/>
  <c r="T239" i="2" s="1"/>
  <c r="P238" i="2"/>
  <c r="T238" i="2" s="1"/>
  <c r="P237" i="2"/>
  <c r="T237" i="2" s="1"/>
  <c r="P236" i="2"/>
  <c r="T236" i="2" s="1"/>
  <c r="P235" i="2"/>
  <c r="T235" i="2" s="1"/>
  <c r="P234" i="2"/>
  <c r="T234" i="2" s="1"/>
  <c r="P233" i="2"/>
  <c r="T233" i="2" s="1"/>
  <c r="P232" i="2"/>
  <c r="T232" i="2" s="1"/>
  <c r="P231" i="2"/>
  <c r="T231" i="2" s="1"/>
  <c r="P230" i="2"/>
  <c r="T230" i="2" s="1"/>
  <c r="P229" i="2"/>
  <c r="T229" i="2" s="1"/>
  <c r="P228" i="2"/>
  <c r="T228" i="2" s="1"/>
  <c r="P227" i="2"/>
  <c r="T227" i="2" s="1"/>
  <c r="P226" i="2"/>
  <c r="T226" i="2" s="1"/>
  <c r="P225" i="2"/>
  <c r="T225" i="2" s="1"/>
  <c r="P224" i="2"/>
  <c r="T224" i="2" s="1"/>
  <c r="P223" i="2"/>
  <c r="T223" i="2" s="1"/>
  <c r="P222" i="2"/>
  <c r="T222" i="2" s="1"/>
  <c r="P221" i="2"/>
  <c r="T221" i="2" s="1"/>
  <c r="P220" i="2"/>
  <c r="T220" i="2" s="1"/>
  <c r="P219" i="2"/>
  <c r="T219" i="2" s="1"/>
  <c r="P218" i="2"/>
  <c r="T218" i="2" s="1"/>
  <c r="P217" i="2"/>
  <c r="T217" i="2" s="1"/>
  <c r="P216" i="2"/>
  <c r="T216" i="2" s="1"/>
  <c r="P215" i="2"/>
  <c r="T215" i="2" s="1"/>
  <c r="P214" i="2"/>
  <c r="T214" i="2" s="1"/>
  <c r="P213" i="2"/>
  <c r="T213" i="2" s="1"/>
  <c r="P212" i="2"/>
  <c r="T212" i="2" s="1"/>
  <c r="P211" i="2"/>
  <c r="T211" i="2" s="1"/>
  <c r="P210" i="2"/>
  <c r="T210" i="2" s="1"/>
  <c r="P209" i="2"/>
  <c r="T209" i="2" s="1"/>
  <c r="P208" i="2"/>
  <c r="T208" i="2" s="1"/>
  <c r="P207" i="2"/>
  <c r="T207" i="2" s="1"/>
  <c r="P206" i="2"/>
  <c r="T206" i="2" s="1"/>
  <c r="P205" i="2"/>
  <c r="T205" i="2" s="1"/>
  <c r="P204" i="2"/>
  <c r="T204" i="2" s="1"/>
  <c r="P203" i="2"/>
  <c r="T203" i="2" s="1"/>
  <c r="P202" i="2"/>
  <c r="T202" i="2" s="1"/>
  <c r="P201" i="2"/>
  <c r="T201" i="2" s="1"/>
  <c r="P200" i="2"/>
  <c r="T200" i="2" s="1"/>
  <c r="P199" i="2"/>
  <c r="T199" i="2" s="1"/>
  <c r="P198" i="2"/>
  <c r="T198" i="2" s="1"/>
  <c r="P197" i="2"/>
  <c r="T197" i="2" s="1"/>
  <c r="P196" i="2"/>
  <c r="T196" i="2" s="1"/>
  <c r="P195" i="2"/>
  <c r="T195" i="2" s="1"/>
  <c r="P194" i="2"/>
  <c r="T194" i="2" s="1"/>
  <c r="P193" i="2"/>
  <c r="T193" i="2" s="1"/>
  <c r="P192" i="2"/>
  <c r="T192" i="2" s="1"/>
  <c r="P191" i="2"/>
  <c r="T191" i="2" s="1"/>
  <c r="P190" i="2"/>
  <c r="T190" i="2" s="1"/>
  <c r="P189" i="2"/>
  <c r="T189" i="2" s="1"/>
  <c r="P188" i="2"/>
  <c r="T188" i="2" s="1"/>
  <c r="P187" i="2"/>
  <c r="T187" i="2" s="1"/>
  <c r="P186" i="2"/>
  <c r="T186" i="2" s="1"/>
  <c r="P185" i="2"/>
  <c r="T185" i="2" s="1"/>
  <c r="P184" i="2"/>
  <c r="T184" i="2" s="1"/>
  <c r="P183" i="2"/>
  <c r="T183" i="2" s="1"/>
  <c r="P182" i="2"/>
  <c r="T182" i="2" s="1"/>
  <c r="P181" i="2"/>
  <c r="T181" i="2" s="1"/>
  <c r="P180" i="2"/>
  <c r="T180" i="2" s="1"/>
  <c r="P179" i="2"/>
  <c r="T179" i="2" s="1"/>
  <c r="P178" i="2"/>
  <c r="T178" i="2" s="1"/>
  <c r="P177" i="2"/>
  <c r="T177" i="2" s="1"/>
  <c r="P176" i="2"/>
  <c r="T176" i="2" s="1"/>
  <c r="P175" i="2"/>
  <c r="T175" i="2" s="1"/>
  <c r="P174" i="2"/>
  <c r="T174" i="2" s="1"/>
  <c r="P173" i="2"/>
  <c r="T173" i="2" s="1"/>
  <c r="P172" i="2"/>
  <c r="T172" i="2" s="1"/>
  <c r="P171" i="2"/>
  <c r="T171" i="2" s="1"/>
  <c r="P170" i="2"/>
  <c r="T170" i="2" s="1"/>
  <c r="P169" i="2"/>
  <c r="T169" i="2" s="1"/>
  <c r="P168" i="2"/>
  <c r="T168" i="2" s="1"/>
  <c r="P167" i="2"/>
  <c r="T167" i="2" s="1"/>
  <c r="P166" i="2"/>
  <c r="T166" i="2" s="1"/>
  <c r="P165" i="2"/>
  <c r="T165" i="2" s="1"/>
  <c r="P164" i="2"/>
  <c r="T164" i="2" s="1"/>
  <c r="P163" i="2"/>
  <c r="T163" i="2" s="1"/>
  <c r="P162" i="2"/>
  <c r="T162" i="2" s="1"/>
  <c r="P161" i="2"/>
  <c r="T161" i="2" s="1"/>
  <c r="P160" i="2"/>
  <c r="T160" i="2" s="1"/>
  <c r="P159" i="2"/>
  <c r="T159" i="2" s="1"/>
  <c r="P158" i="2"/>
  <c r="T158" i="2" s="1"/>
  <c r="P157" i="2"/>
  <c r="T157" i="2" s="1"/>
  <c r="P156" i="2"/>
  <c r="T156" i="2" s="1"/>
  <c r="P155" i="2"/>
  <c r="T155" i="2" s="1"/>
  <c r="P154" i="2"/>
  <c r="T154" i="2" s="1"/>
  <c r="P153" i="2"/>
  <c r="T153" i="2" s="1"/>
  <c r="P152" i="2"/>
  <c r="T152" i="2" s="1"/>
  <c r="P151" i="2"/>
  <c r="T151" i="2" s="1"/>
  <c r="P150" i="2"/>
  <c r="T150" i="2" s="1"/>
  <c r="P149" i="2"/>
  <c r="T149" i="2" s="1"/>
  <c r="P148" i="2"/>
  <c r="T148" i="2" s="1"/>
  <c r="P147" i="2"/>
  <c r="T147" i="2" s="1"/>
  <c r="P146" i="2"/>
  <c r="T146" i="2" s="1"/>
  <c r="P145" i="2"/>
  <c r="T145" i="2" s="1"/>
  <c r="P144" i="2"/>
  <c r="T144" i="2" s="1"/>
  <c r="P143" i="2"/>
  <c r="T143" i="2" s="1"/>
  <c r="P142" i="2"/>
  <c r="T142" i="2" s="1"/>
  <c r="P141" i="2"/>
  <c r="T141" i="2" s="1"/>
  <c r="P140" i="2"/>
  <c r="T140" i="2" s="1"/>
  <c r="P139" i="2"/>
  <c r="T139" i="2" s="1"/>
  <c r="P138" i="2"/>
  <c r="T138" i="2" s="1"/>
  <c r="P137" i="2"/>
  <c r="T137" i="2" s="1"/>
  <c r="P136" i="2"/>
  <c r="T136" i="2" s="1"/>
  <c r="P135" i="2"/>
  <c r="T135" i="2" s="1"/>
  <c r="P134" i="2"/>
  <c r="T134" i="2" s="1"/>
  <c r="P133" i="2"/>
  <c r="T133" i="2" s="1"/>
  <c r="P132" i="2"/>
  <c r="T132" i="2" s="1"/>
  <c r="P131" i="2"/>
  <c r="T131" i="2" s="1"/>
  <c r="P130" i="2"/>
  <c r="T130" i="2" s="1"/>
  <c r="P129" i="2"/>
  <c r="T129" i="2" s="1"/>
  <c r="P128" i="2"/>
  <c r="T128" i="2" s="1"/>
  <c r="P127" i="2"/>
  <c r="T127" i="2" s="1"/>
  <c r="P126" i="2"/>
  <c r="T126" i="2" s="1"/>
  <c r="P125" i="2"/>
  <c r="T125" i="2" s="1"/>
  <c r="P124" i="2"/>
  <c r="T124" i="2" s="1"/>
  <c r="P123" i="2"/>
  <c r="T123" i="2" s="1"/>
  <c r="P122" i="2"/>
  <c r="T122" i="2" s="1"/>
  <c r="P121" i="2"/>
  <c r="T121" i="2" s="1"/>
  <c r="P120" i="2"/>
  <c r="T120" i="2" s="1"/>
  <c r="P119" i="2"/>
  <c r="T119" i="2" s="1"/>
  <c r="P118" i="2"/>
  <c r="T118" i="2" s="1"/>
  <c r="P117" i="2"/>
  <c r="T117" i="2" s="1"/>
  <c r="P116" i="2"/>
  <c r="T116" i="2" s="1"/>
  <c r="P115" i="2"/>
  <c r="T115" i="2" s="1"/>
  <c r="P114" i="2"/>
  <c r="T114" i="2" s="1"/>
  <c r="P113" i="2"/>
  <c r="T113" i="2" s="1"/>
  <c r="P112" i="2"/>
  <c r="T112" i="2" s="1"/>
  <c r="P111" i="2"/>
  <c r="T111" i="2" s="1"/>
  <c r="P110" i="2"/>
  <c r="T110" i="2" s="1"/>
  <c r="P109" i="2"/>
  <c r="T109" i="2" s="1"/>
  <c r="P108" i="2"/>
  <c r="T108" i="2" s="1"/>
  <c r="P107" i="2"/>
  <c r="T107" i="2" s="1"/>
  <c r="P106" i="2"/>
  <c r="T106" i="2" s="1"/>
  <c r="P105" i="2"/>
  <c r="T105" i="2" s="1"/>
  <c r="P104" i="2"/>
  <c r="T104" i="2" s="1"/>
  <c r="P103" i="2"/>
  <c r="T103" i="2" s="1"/>
  <c r="P102" i="2"/>
  <c r="T102" i="2" s="1"/>
  <c r="P101" i="2"/>
  <c r="T101" i="2" s="1"/>
  <c r="P100" i="2"/>
  <c r="T100" i="2" s="1"/>
  <c r="P99" i="2"/>
  <c r="T99" i="2" s="1"/>
  <c r="P98" i="2"/>
  <c r="T98" i="2" s="1"/>
  <c r="P97" i="2"/>
  <c r="T97" i="2" s="1"/>
  <c r="P96" i="2"/>
  <c r="T96" i="2" s="1"/>
  <c r="P95" i="2"/>
  <c r="T95" i="2" s="1"/>
  <c r="P94" i="2"/>
  <c r="T94" i="2" s="1"/>
  <c r="P93" i="2"/>
  <c r="T93" i="2" s="1"/>
  <c r="P92" i="2"/>
  <c r="T92" i="2" s="1"/>
  <c r="P91" i="2"/>
  <c r="T91" i="2" s="1"/>
  <c r="P90" i="2"/>
  <c r="T90" i="2" s="1"/>
  <c r="P89" i="2"/>
  <c r="T89" i="2" s="1"/>
  <c r="P88" i="2"/>
  <c r="T88" i="2" s="1"/>
  <c r="P87" i="2"/>
  <c r="T87" i="2" s="1"/>
  <c r="P86" i="2"/>
  <c r="T86" i="2" s="1"/>
  <c r="P85" i="2"/>
  <c r="T85" i="2" s="1"/>
  <c r="P84" i="2"/>
  <c r="T84" i="2" s="1"/>
  <c r="P83" i="2"/>
  <c r="T83" i="2" s="1"/>
  <c r="P82" i="2"/>
  <c r="T82" i="2" s="1"/>
  <c r="P81" i="2"/>
  <c r="T81" i="2" s="1"/>
  <c r="P80" i="2"/>
  <c r="T80" i="2" s="1"/>
  <c r="P79" i="2"/>
  <c r="T79" i="2" s="1"/>
  <c r="P78" i="2"/>
  <c r="T78" i="2" s="1"/>
  <c r="P77" i="2"/>
  <c r="T77" i="2" s="1"/>
  <c r="P76" i="2"/>
  <c r="T76" i="2" s="1"/>
  <c r="P75" i="2"/>
  <c r="T75" i="2" s="1"/>
  <c r="P74" i="2"/>
  <c r="T74" i="2" s="1"/>
  <c r="P73" i="2"/>
  <c r="T73" i="2" s="1"/>
  <c r="P72" i="2"/>
  <c r="T72" i="2" s="1"/>
  <c r="P71" i="2"/>
  <c r="T71" i="2" s="1"/>
  <c r="P70" i="2"/>
  <c r="T70" i="2" s="1"/>
  <c r="P69" i="2"/>
  <c r="T69" i="2" s="1"/>
  <c r="P68" i="2"/>
  <c r="T68" i="2" s="1"/>
  <c r="P67" i="2"/>
  <c r="T67" i="2" s="1"/>
  <c r="P66" i="2"/>
  <c r="T66" i="2" s="1"/>
  <c r="P65" i="2"/>
  <c r="T65" i="2" s="1"/>
  <c r="P64" i="2"/>
  <c r="T64" i="2" s="1"/>
  <c r="P63" i="2"/>
  <c r="T63" i="2" s="1"/>
  <c r="P61" i="2"/>
  <c r="T61" i="2" s="1"/>
  <c r="P60" i="2"/>
  <c r="T60" i="2" s="1"/>
  <c r="P59" i="2"/>
  <c r="T59" i="2" s="1"/>
  <c r="P58" i="2"/>
  <c r="T58" i="2" s="1"/>
  <c r="P57" i="2"/>
  <c r="T57" i="2" s="1"/>
  <c r="P56" i="2"/>
  <c r="T56" i="2" s="1"/>
  <c r="P55" i="2"/>
  <c r="T55" i="2" s="1"/>
  <c r="P54" i="2"/>
  <c r="T54" i="2" s="1"/>
  <c r="P53" i="2"/>
  <c r="T53" i="2" s="1"/>
  <c r="P52" i="2"/>
  <c r="T52" i="2" s="1"/>
  <c r="P51" i="2"/>
  <c r="T51" i="2" s="1"/>
  <c r="P50" i="2"/>
  <c r="T50" i="2" s="1"/>
  <c r="P49" i="2"/>
  <c r="T49" i="2" s="1"/>
  <c r="P48" i="2"/>
  <c r="T48" i="2" s="1"/>
  <c r="P47" i="2"/>
  <c r="T47" i="2" s="1"/>
  <c r="P46" i="2"/>
  <c r="T46" i="2" s="1"/>
  <c r="P45" i="2"/>
  <c r="T45" i="2" s="1"/>
  <c r="P44" i="2"/>
  <c r="T44" i="2" s="1"/>
  <c r="P43" i="2"/>
  <c r="T43" i="2" s="1"/>
  <c r="P42" i="2"/>
  <c r="T42" i="2" s="1"/>
  <c r="P41" i="2"/>
  <c r="T41" i="2" s="1"/>
  <c r="P40" i="2"/>
  <c r="T40" i="2" s="1"/>
  <c r="P39" i="2"/>
  <c r="T39" i="2" s="1"/>
  <c r="P38" i="2"/>
  <c r="T38" i="2" s="1"/>
  <c r="P37" i="2"/>
  <c r="T37" i="2" s="1"/>
  <c r="P36" i="2"/>
  <c r="T36" i="2" s="1"/>
  <c r="P35" i="2"/>
  <c r="T35" i="2" s="1"/>
  <c r="P34" i="2"/>
  <c r="T34" i="2" s="1"/>
  <c r="P33" i="2"/>
  <c r="T33" i="2" s="1"/>
  <c r="P32" i="2"/>
  <c r="T32" i="2" s="1"/>
  <c r="P31" i="2"/>
  <c r="T31" i="2" s="1"/>
  <c r="P30" i="2"/>
  <c r="T30" i="2" s="1"/>
  <c r="P29" i="2"/>
  <c r="T29" i="2" s="1"/>
  <c r="P28" i="2"/>
  <c r="T28" i="2" s="1"/>
  <c r="P27" i="2"/>
  <c r="T27" i="2" s="1"/>
  <c r="P26" i="2"/>
  <c r="T26" i="2" s="1"/>
  <c r="P25" i="2"/>
  <c r="T25" i="2" s="1"/>
  <c r="P24" i="2"/>
  <c r="T24" i="2" s="1"/>
  <c r="P23" i="2"/>
  <c r="T23" i="2" s="1"/>
  <c r="P22" i="2"/>
  <c r="T22" i="2" s="1"/>
  <c r="P21" i="2"/>
  <c r="T21" i="2" s="1"/>
  <c r="P20" i="2"/>
  <c r="T20" i="2" s="1"/>
  <c r="P19" i="2"/>
  <c r="T19" i="2" s="1"/>
  <c r="P18" i="2"/>
  <c r="T18" i="2" s="1"/>
  <c r="P17" i="2"/>
  <c r="T17" i="2" s="1"/>
  <c r="P16" i="2"/>
  <c r="T16" i="2" s="1"/>
  <c r="P15" i="2"/>
  <c r="T15" i="2" s="1"/>
  <c r="P14" i="2"/>
  <c r="T14" i="2" s="1"/>
  <c r="P13" i="2"/>
  <c r="T13" i="2" s="1"/>
  <c r="P12" i="2"/>
  <c r="T12" i="2" s="1"/>
  <c r="P11" i="2"/>
  <c r="T11" i="2" s="1"/>
  <c r="P10" i="2"/>
  <c r="T10" i="2" s="1"/>
  <c r="P9" i="2"/>
  <c r="T9" i="2" s="1"/>
  <c r="P8" i="2"/>
  <c r="T8" i="2" s="1"/>
  <c r="P7" i="2"/>
  <c r="T7" i="2" s="1"/>
  <c r="P6" i="2"/>
  <c r="T6" i="2" s="1"/>
  <c r="P5" i="2"/>
  <c r="T5" i="2" s="1"/>
  <c r="P4" i="2"/>
  <c r="T4" i="2" s="1"/>
  <c r="P3" i="2"/>
  <c r="T3" i="2" s="1"/>
  <c r="P62" i="2"/>
  <c r="T62" i="2" s="1"/>
  <c r="Q4318" i="2" l="1"/>
  <c r="U4318" i="2" s="1"/>
  <c r="V4318" i="2" s="1"/>
  <c r="Q3872" i="2"/>
  <c r="U3872" i="2" s="1"/>
  <c r="V3872" i="2" s="1"/>
  <c r="Q6448" i="2"/>
  <c r="U6448" i="2" s="1"/>
  <c r="V6448" i="2" s="1"/>
  <c r="Q6527" i="2"/>
  <c r="U6527" i="2" s="1"/>
  <c r="V6527" i="2" s="1"/>
  <c r="Q1955" i="2"/>
  <c r="U1955" i="2" s="1"/>
  <c r="V1955" i="2" s="1"/>
  <c r="Q3145" i="2"/>
  <c r="U3145" i="2" s="1"/>
  <c r="V3145" i="2" s="1"/>
  <c r="Q4530" i="2"/>
  <c r="U4530" i="2" s="1"/>
  <c r="V4530" i="2" s="1"/>
  <c r="Q4947" i="2"/>
  <c r="U4947" i="2" s="1"/>
  <c r="V4947" i="2" s="1"/>
  <c r="Q4274" i="2"/>
  <c r="U4274" i="2" s="1"/>
  <c r="V4274" i="2" s="1"/>
  <c r="T4274" i="2"/>
  <c r="Q5065" i="2"/>
  <c r="U5065" i="2" s="1"/>
  <c r="V5065" i="2" s="1"/>
  <c r="Q5361" i="2"/>
  <c r="U5361" i="2" s="1"/>
  <c r="V5361" i="2" s="1"/>
  <c r="T5361" i="2"/>
  <c r="Q6072" i="2"/>
  <c r="U6072" i="2" s="1"/>
  <c r="V6072" i="2" s="1"/>
  <c r="Q6360" i="2"/>
  <c r="U6360" i="2" s="1"/>
  <c r="V6360" i="2" s="1"/>
  <c r="T6360" i="2"/>
  <c r="Q919" i="2"/>
  <c r="U919" i="2" s="1"/>
  <c r="V919" i="2" s="1"/>
  <c r="Q1431" i="2"/>
  <c r="U1431" i="2" s="1"/>
  <c r="V1431" i="2" s="1"/>
  <c r="T1431" i="2"/>
  <c r="Q2921" i="2"/>
  <c r="U2921" i="2" s="1"/>
  <c r="V2921" i="2" s="1"/>
  <c r="T2921" i="2"/>
  <c r="Q3744" i="2"/>
  <c r="U3744" i="2" s="1"/>
  <c r="V3744" i="2" s="1"/>
  <c r="T3744" i="2"/>
  <c r="Q4490" i="2"/>
  <c r="U4490" i="2" s="1"/>
  <c r="V4490" i="2" s="1"/>
  <c r="T4490" i="2"/>
  <c r="Q4979" i="2"/>
  <c r="U4979" i="2" s="1"/>
  <c r="V4979" i="2" s="1"/>
  <c r="T4979" i="2"/>
  <c r="Q5574" i="2"/>
  <c r="U5574" i="2" s="1"/>
  <c r="V5574" i="2" s="1"/>
  <c r="T5574" i="2"/>
  <c r="Q6891" i="2"/>
  <c r="U6891" i="2" s="1"/>
  <c r="V6891" i="2" s="1"/>
  <c r="T6891" i="2"/>
  <c r="Q2131" i="2"/>
  <c r="U2131" i="2" s="1"/>
  <c r="V2131" i="2" s="1"/>
  <c r="T2131" i="2"/>
  <c r="Q3177" i="2"/>
  <c r="U3177" i="2" s="1"/>
  <c r="V3177" i="2" s="1"/>
  <c r="T3177" i="2"/>
  <c r="Q4702" i="2"/>
  <c r="U4702" i="2" s="1"/>
  <c r="V4702" i="2" s="1"/>
  <c r="T4702" i="2"/>
  <c r="Q2427" i="2"/>
  <c r="U2427" i="2" s="1"/>
  <c r="V2427" i="2" s="1"/>
  <c r="Q4874" i="2"/>
  <c r="U4874" i="2" s="1"/>
  <c r="V4874" i="2" s="1"/>
  <c r="Q3049" i="2"/>
  <c r="U3049" i="2" s="1"/>
  <c r="V3049" i="2" s="1"/>
  <c r="Q3700" i="2"/>
  <c r="U3700" i="2" s="1"/>
  <c r="V3700" i="2" s="1"/>
  <c r="Q4000" i="2"/>
  <c r="U4000" i="2" s="1"/>
  <c r="V4000" i="2" s="1"/>
  <c r="Q4190" i="2"/>
  <c r="U4190" i="2" s="1"/>
  <c r="V4190" i="2" s="1"/>
  <c r="Q4446" i="2"/>
  <c r="U4446" i="2" s="1"/>
  <c r="V4446" i="2" s="1"/>
  <c r="Q4658" i="2"/>
  <c r="U4658" i="2" s="1"/>
  <c r="V4658" i="2" s="1"/>
  <c r="Q4760" i="2"/>
  <c r="U4760" i="2" s="1"/>
  <c r="V4760" i="2" s="1"/>
  <c r="Q4810" i="2"/>
  <c r="U4810" i="2" s="1"/>
  <c r="V4810" i="2" s="1"/>
  <c r="Q4931" i="2"/>
  <c r="U4931" i="2" s="1"/>
  <c r="V4931" i="2" s="1"/>
  <c r="Q5489" i="2"/>
  <c r="U5489" i="2" s="1"/>
  <c r="V5489" i="2" s="1"/>
  <c r="Q1175" i="2"/>
  <c r="U1175" i="2" s="1"/>
  <c r="V1175" i="2" s="1"/>
  <c r="Q2889" i="2"/>
  <c r="U2889" i="2" s="1"/>
  <c r="V2889" i="2" s="1"/>
  <c r="Q3251" i="2"/>
  <c r="U3251" i="2" s="1"/>
  <c r="V3251" i="2" s="1"/>
  <c r="Q707" i="2"/>
  <c r="U707" i="2" s="1"/>
  <c r="V707" i="2" s="1"/>
  <c r="Q1715" i="2"/>
  <c r="U1715" i="2" s="1"/>
  <c r="V1715" i="2" s="1"/>
  <c r="Q3017" i="2"/>
  <c r="U3017" i="2" s="1"/>
  <c r="V3017" i="2" s="1"/>
  <c r="Q3568" i="2"/>
  <c r="U3568" i="2" s="1"/>
  <c r="V3568" i="2" s="1"/>
  <c r="Q3916" i="2"/>
  <c r="U3916" i="2" s="1"/>
  <c r="V3916" i="2" s="1"/>
  <c r="Q4102" i="2"/>
  <c r="U4102" i="2" s="1"/>
  <c r="V4102" i="2" s="1"/>
  <c r="Q4362" i="2"/>
  <c r="U4362" i="2" s="1"/>
  <c r="V4362" i="2" s="1"/>
  <c r="Q4618" i="2"/>
  <c r="U4618" i="2" s="1"/>
  <c r="V4618" i="2" s="1"/>
  <c r="Q4786" i="2"/>
  <c r="U4786" i="2" s="1"/>
  <c r="V4786" i="2" s="1"/>
  <c r="Q4824" i="2"/>
  <c r="U4824" i="2" s="1"/>
  <c r="V4824" i="2" s="1"/>
  <c r="Q5425" i="2"/>
  <c r="U5425" i="2" s="1"/>
  <c r="V5425" i="2" s="1"/>
  <c r="Q5830" i="2"/>
  <c r="U5830" i="2" s="1"/>
  <c r="V5830" i="2" s="1"/>
  <c r="Q6136" i="2"/>
  <c r="U6136" i="2" s="1"/>
  <c r="V6136" i="2" s="1"/>
  <c r="Q759" i="2"/>
  <c r="U759" i="2" s="1"/>
  <c r="V759" i="2" s="1"/>
  <c r="Q983" i="2"/>
  <c r="U983" i="2" s="1"/>
  <c r="V983" i="2" s="1"/>
  <c r="Q1239" i="2"/>
  <c r="U1239" i="2" s="1"/>
  <c r="V1239" i="2" s="1"/>
  <c r="Q1495" i="2"/>
  <c r="U1495" i="2" s="1"/>
  <c r="V1495" i="2" s="1"/>
  <c r="Q1827" i="2"/>
  <c r="U1827" i="2" s="1"/>
  <c r="V1827" i="2" s="1"/>
  <c r="Q2195" i="2"/>
  <c r="U2195" i="2" s="1"/>
  <c r="V2195" i="2" s="1"/>
  <c r="Q2301" i="2"/>
  <c r="U2301" i="2" s="1"/>
  <c r="V2301" i="2" s="1"/>
  <c r="Q2555" i="2"/>
  <c r="U2555" i="2" s="1"/>
  <c r="V2555" i="2" s="1"/>
  <c r="Q2825" i="2"/>
  <c r="U2825" i="2" s="1"/>
  <c r="V2825" i="2" s="1"/>
  <c r="Q2953" i="2"/>
  <c r="U2953" i="2" s="1"/>
  <c r="V2953" i="2" s="1"/>
  <c r="Q3081" i="2"/>
  <c r="U3081" i="2" s="1"/>
  <c r="V3081" i="2" s="1"/>
  <c r="Q3283" i="2"/>
  <c r="U3283" i="2" s="1"/>
  <c r="V3283" i="2" s="1"/>
  <c r="Q3616" i="2"/>
  <c r="U3616" i="2" s="1"/>
  <c r="V3616" i="2" s="1"/>
  <c r="Q3788" i="2"/>
  <c r="U3788" i="2" s="1"/>
  <c r="V3788" i="2" s="1"/>
  <c r="Q3956" i="2"/>
  <c r="U3956" i="2" s="1"/>
  <c r="V3956" i="2" s="1"/>
  <c r="Q4234" i="2"/>
  <c r="U4234" i="2" s="1"/>
  <c r="V4234" i="2" s="1"/>
  <c r="Q4402" i="2"/>
  <c r="U4402" i="2" s="1"/>
  <c r="V4402" i="2" s="1"/>
  <c r="Q4574" i="2"/>
  <c r="U4574" i="2" s="1"/>
  <c r="V4574" i="2" s="1"/>
  <c r="Q4738" i="2"/>
  <c r="U4738" i="2" s="1"/>
  <c r="V4738" i="2" s="1"/>
  <c r="Q4963" i="2"/>
  <c r="U4963" i="2" s="1"/>
  <c r="V4963" i="2" s="1"/>
  <c r="Q5321" i="2"/>
  <c r="U5321" i="2" s="1"/>
  <c r="V5321" i="2" s="1"/>
  <c r="Q5553" i="2"/>
  <c r="U5553" i="2" s="1"/>
  <c r="V5553" i="2" s="1"/>
  <c r="Q6200" i="2"/>
  <c r="U6200" i="2" s="1"/>
  <c r="V6200" i="2" s="1"/>
  <c r="Q6384" i="2"/>
  <c r="U6384" i="2" s="1"/>
  <c r="V6384" i="2" s="1"/>
  <c r="Q6639" i="2"/>
  <c r="U6639" i="2" s="1"/>
  <c r="V6639" i="2" s="1"/>
  <c r="Q3" i="2"/>
  <c r="U3" i="2" s="1"/>
  <c r="V3" i="2" s="1"/>
  <c r="Q393" i="2"/>
  <c r="U393" i="2" s="1"/>
  <c r="V393" i="2" s="1"/>
  <c r="Q611" i="2"/>
  <c r="U611" i="2" s="1"/>
  <c r="V611" i="2" s="1"/>
  <c r="Q807" i="2"/>
  <c r="U807" i="2" s="1"/>
  <c r="V807" i="2" s="1"/>
  <c r="Q1047" i="2"/>
  <c r="U1047" i="2" s="1"/>
  <c r="V1047" i="2" s="1"/>
  <c r="Q1303" i="2"/>
  <c r="U1303" i="2" s="1"/>
  <c r="V1303" i="2" s="1"/>
  <c r="Q1559" i="2"/>
  <c r="U1559" i="2" s="1"/>
  <c r="V1559" i="2" s="1"/>
  <c r="Q2259" i="2"/>
  <c r="U2259" i="2" s="1"/>
  <c r="V2259" i="2" s="1"/>
  <c r="Q2699" i="2"/>
  <c r="U2699" i="2" s="1"/>
  <c r="V2699" i="2" s="1"/>
  <c r="Q2857" i="2"/>
  <c r="U2857" i="2" s="1"/>
  <c r="V2857" i="2" s="1"/>
  <c r="Q2985" i="2"/>
  <c r="U2985" i="2" s="1"/>
  <c r="V2985" i="2" s="1"/>
  <c r="Q3113" i="2"/>
  <c r="U3113" i="2" s="1"/>
  <c r="V3113" i="2" s="1"/>
  <c r="Q3315" i="2"/>
  <c r="U3315" i="2" s="1"/>
  <c r="V3315" i="2" s="1"/>
  <c r="Q3660" i="2"/>
  <c r="U3660" i="2" s="1"/>
  <c r="V3660" i="2" s="1"/>
  <c r="Q3828" i="2"/>
  <c r="U3828" i="2" s="1"/>
  <c r="V3828" i="2" s="1"/>
  <c r="Q4850" i="2"/>
  <c r="U4850" i="2" s="1"/>
  <c r="V4850" i="2" s="1"/>
  <c r="Q4888" i="2"/>
  <c r="U4888" i="2" s="1"/>
  <c r="V4888" i="2" s="1"/>
  <c r="Q4915" i="2"/>
  <c r="U4915" i="2" s="1"/>
  <c r="V4915" i="2" s="1"/>
  <c r="Q5215" i="2"/>
  <c r="U5215" i="2" s="1"/>
  <c r="V5215" i="2" s="1"/>
  <c r="Q6264" i="2"/>
  <c r="U6264" i="2" s="1"/>
  <c r="V6264" i="2" s="1"/>
  <c r="Q6408" i="2"/>
  <c r="U6408" i="2" s="1"/>
  <c r="V6408" i="2" s="1"/>
  <c r="Q6695" i="2"/>
  <c r="U6695" i="2" s="1"/>
  <c r="V6695" i="2" s="1"/>
  <c r="Q6968" i="2"/>
  <c r="U6968" i="2" s="1"/>
  <c r="V6968" i="2" s="1"/>
  <c r="Q7042" i="2"/>
  <c r="U7042" i="2" s="1"/>
  <c r="V7042" i="2" s="1"/>
  <c r="Q100" i="2"/>
  <c r="U100" i="2" s="1"/>
  <c r="V100" i="2" s="1"/>
  <c r="Q291" i="2"/>
  <c r="U291" i="2" s="1"/>
  <c r="V291" i="2" s="1"/>
  <c r="Q573" i="2"/>
  <c r="U573" i="2" s="1"/>
  <c r="V573" i="2" s="1"/>
  <c r="Q647" i="2"/>
  <c r="U647" i="2" s="1"/>
  <c r="V647" i="2" s="1"/>
  <c r="Q855" i="2"/>
  <c r="U855" i="2" s="1"/>
  <c r="V855" i="2" s="1"/>
  <c r="Q1111" i="2"/>
  <c r="U1111" i="2" s="1"/>
  <c r="V1111" i="2" s="1"/>
  <c r="Q1367" i="2"/>
  <c r="U1367" i="2" s="1"/>
  <c r="V1367" i="2" s="1"/>
  <c r="Q1623" i="2"/>
  <c r="U1623" i="2" s="1"/>
  <c r="V1623" i="2" s="1"/>
  <c r="Q2067" i="2"/>
  <c r="U2067" i="2" s="1"/>
  <c r="V2067" i="2" s="1"/>
  <c r="Q3219" i="2"/>
  <c r="U3219" i="2" s="1"/>
  <c r="V3219" i="2" s="1"/>
  <c r="Q4044" i="2"/>
  <c r="U4044" i="2" s="1"/>
  <c r="V4044" i="2" s="1"/>
  <c r="Q4146" i="2"/>
  <c r="U4146" i="2" s="1"/>
  <c r="V4146" i="2" s="1"/>
  <c r="Q4995" i="2"/>
  <c r="U4995" i="2" s="1"/>
  <c r="V4995" i="2" s="1"/>
  <c r="Q5109" i="2"/>
  <c r="U5109" i="2" s="1"/>
  <c r="V5109" i="2" s="1"/>
  <c r="Q6328" i="2"/>
  <c r="U6328" i="2" s="1"/>
  <c r="V6328" i="2" s="1"/>
  <c r="Q6424" i="2"/>
  <c r="U6424" i="2" s="1"/>
  <c r="V6424" i="2" s="1"/>
  <c r="Q6799" i="2"/>
  <c r="U6799" i="2" s="1"/>
  <c r="V6799" i="2" s="1"/>
  <c r="Q7016" i="2"/>
  <c r="U7016" i="2" s="1"/>
  <c r="V7016" i="2" s="1"/>
  <c r="Q63" i="2"/>
  <c r="U63" i="2" s="1"/>
  <c r="V63" i="2" s="1"/>
  <c r="Q11" i="2"/>
  <c r="U11" i="2" s="1"/>
  <c r="V11" i="2" s="1"/>
  <c r="Q23" i="2"/>
  <c r="U23" i="2" s="1"/>
  <c r="V23" i="2" s="1"/>
  <c r="Q35" i="2"/>
  <c r="U35" i="2" s="1"/>
  <c r="V35" i="2" s="1"/>
  <c r="Q47" i="2"/>
  <c r="U47" i="2" s="1"/>
  <c r="V47" i="2" s="1"/>
  <c r="Q370" i="2"/>
  <c r="U370" i="2" s="1"/>
  <c r="V370" i="2" s="1"/>
  <c r="Q382" i="2"/>
  <c r="U382" i="2" s="1"/>
  <c r="V382" i="2" s="1"/>
  <c r="Q390" i="2"/>
  <c r="U390" i="2" s="1"/>
  <c r="V390" i="2" s="1"/>
  <c r="Q401" i="2"/>
  <c r="U401" i="2" s="1"/>
  <c r="V401" i="2" s="1"/>
  <c r="Q405" i="2"/>
  <c r="U405" i="2" s="1"/>
  <c r="V405" i="2" s="1"/>
  <c r="Q417" i="2"/>
  <c r="U417" i="2" s="1"/>
  <c r="V417" i="2" s="1"/>
  <c r="Q429" i="2"/>
  <c r="U429" i="2" s="1"/>
  <c r="V429" i="2" s="1"/>
  <c r="Q441" i="2"/>
  <c r="U441" i="2" s="1"/>
  <c r="V441" i="2" s="1"/>
  <c r="Q453" i="2"/>
  <c r="U453" i="2" s="1"/>
  <c r="V453" i="2" s="1"/>
  <c r="Q465" i="2"/>
  <c r="U465" i="2" s="1"/>
  <c r="V465" i="2" s="1"/>
  <c r="Q477" i="2"/>
  <c r="U477" i="2" s="1"/>
  <c r="V477" i="2" s="1"/>
  <c r="Q485" i="2"/>
  <c r="U485" i="2" s="1"/>
  <c r="V485" i="2" s="1"/>
  <c r="Q497" i="2"/>
  <c r="U497" i="2" s="1"/>
  <c r="V497" i="2" s="1"/>
  <c r="Q513" i="2"/>
  <c r="U513" i="2" s="1"/>
  <c r="V513" i="2" s="1"/>
  <c r="Q525" i="2"/>
  <c r="U525" i="2" s="1"/>
  <c r="V525" i="2" s="1"/>
  <c r="Q537" i="2"/>
  <c r="U537" i="2" s="1"/>
  <c r="V537" i="2" s="1"/>
  <c r="Q549" i="2"/>
  <c r="U549" i="2" s="1"/>
  <c r="V549" i="2" s="1"/>
  <c r="Q561" i="2"/>
  <c r="U561" i="2" s="1"/>
  <c r="V561" i="2" s="1"/>
  <c r="Q706" i="2"/>
  <c r="U706" i="2" s="1"/>
  <c r="V706" i="2" s="1"/>
  <c r="Q721" i="2"/>
  <c r="U721" i="2" s="1"/>
  <c r="V721" i="2" s="1"/>
  <c r="Q264" i="2"/>
  <c r="U264" i="2" s="1"/>
  <c r="V264" i="2" s="1"/>
  <c r="Q272" i="2"/>
  <c r="U272" i="2" s="1"/>
  <c r="V272" i="2" s="1"/>
  <c r="Q280" i="2"/>
  <c r="U280" i="2" s="1"/>
  <c r="V280" i="2" s="1"/>
  <c r="Q288" i="2"/>
  <c r="U288" i="2" s="1"/>
  <c r="V288" i="2" s="1"/>
  <c r="Q299" i="2"/>
  <c r="U299" i="2" s="1"/>
  <c r="V299" i="2" s="1"/>
  <c r="Q307" i="2"/>
  <c r="U307" i="2" s="1"/>
  <c r="V307" i="2" s="1"/>
  <c r="Q315" i="2"/>
  <c r="U315" i="2" s="1"/>
  <c r="V315" i="2" s="1"/>
  <c r="Q323" i="2"/>
  <c r="U323" i="2" s="1"/>
  <c r="V323" i="2" s="1"/>
  <c r="Q331" i="2"/>
  <c r="U331" i="2" s="1"/>
  <c r="V331" i="2" s="1"/>
  <c r="Q335" i="2"/>
  <c r="U335" i="2" s="1"/>
  <c r="V335" i="2" s="1"/>
  <c r="Q343" i="2"/>
  <c r="U343" i="2" s="1"/>
  <c r="V343" i="2" s="1"/>
  <c r="Q351" i="2"/>
  <c r="U351" i="2" s="1"/>
  <c r="V351" i="2" s="1"/>
  <c r="Q359" i="2"/>
  <c r="U359" i="2" s="1"/>
  <c r="V359" i="2" s="1"/>
  <c r="Q367" i="2"/>
  <c r="U367" i="2" s="1"/>
  <c r="V367" i="2" s="1"/>
  <c r="Q651" i="2"/>
  <c r="U651" i="2" s="1"/>
  <c r="V651" i="2" s="1"/>
  <c r="Q659" i="2"/>
  <c r="U659" i="2" s="1"/>
  <c r="V659" i="2" s="1"/>
  <c r="Q667" i="2"/>
  <c r="U667" i="2" s="1"/>
  <c r="V667" i="2" s="1"/>
  <c r="Q675" i="2"/>
  <c r="U675" i="2" s="1"/>
  <c r="V675" i="2" s="1"/>
  <c r="Q683" i="2"/>
  <c r="U683" i="2" s="1"/>
  <c r="V683" i="2" s="1"/>
  <c r="Q691" i="2"/>
  <c r="U691" i="2" s="1"/>
  <c r="V691" i="2" s="1"/>
  <c r="Q695" i="2"/>
  <c r="U695" i="2" s="1"/>
  <c r="V695" i="2" s="1"/>
  <c r="Q844" i="2"/>
  <c r="U844" i="2" s="1"/>
  <c r="V844" i="2" s="1"/>
  <c r="Q852" i="2"/>
  <c r="U852" i="2" s="1"/>
  <c r="V852" i="2" s="1"/>
  <c r="Q863" i="2"/>
  <c r="U863" i="2" s="1"/>
  <c r="V863" i="2" s="1"/>
  <c r="Q871" i="2"/>
  <c r="U871" i="2" s="1"/>
  <c r="V871" i="2" s="1"/>
  <c r="Q879" i="2"/>
  <c r="U879" i="2" s="1"/>
  <c r="V879" i="2" s="1"/>
  <c r="Q887" i="2"/>
  <c r="U887" i="2" s="1"/>
  <c r="V887" i="2" s="1"/>
  <c r="Q895" i="2"/>
  <c r="U895" i="2" s="1"/>
  <c r="V895" i="2" s="1"/>
  <c r="Q903" i="2"/>
  <c r="U903" i="2" s="1"/>
  <c r="V903" i="2" s="1"/>
  <c r="Q1100" i="2"/>
  <c r="U1100" i="2" s="1"/>
  <c r="V1100" i="2" s="1"/>
  <c r="Q1108" i="2"/>
  <c r="U1108" i="2" s="1"/>
  <c r="V1108" i="2" s="1"/>
  <c r="Q1115" i="2"/>
  <c r="U1115" i="2" s="1"/>
  <c r="V1115" i="2" s="1"/>
  <c r="Q1123" i="2"/>
  <c r="U1123" i="2" s="1"/>
  <c r="V1123" i="2" s="1"/>
  <c r="Q1135" i="2"/>
  <c r="U1135" i="2" s="1"/>
  <c r="V1135" i="2" s="1"/>
  <c r="Q1364" i="2"/>
  <c r="U1364" i="2" s="1"/>
  <c r="V1364" i="2" s="1"/>
  <c r="Q141" i="2"/>
  <c r="U141" i="2" s="1"/>
  <c r="V141" i="2" s="1"/>
  <c r="Q145" i="2"/>
  <c r="U145" i="2" s="1"/>
  <c r="V145" i="2" s="1"/>
  <c r="Q149" i="2"/>
  <c r="U149" i="2" s="1"/>
  <c r="V149" i="2" s="1"/>
  <c r="Q153" i="2"/>
  <c r="U153" i="2" s="1"/>
  <c r="V153" i="2" s="1"/>
  <c r="Q157" i="2"/>
  <c r="U157" i="2" s="1"/>
  <c r="V157" i="2" s="1"/>
  <c r="Q161" i="2"/>
  <c r="U161" i="2" s="1"/>
  <c r="V161" i="2" s="1"/>
  <c r="Q165" i="2"/>
  <c r="U165" i="2" s="1"/>
  <c r="V165" i="2" s="1"/>
  <c r="Q169" i="2"/>
  <c r="U169" i="2" s="1"/>
  <c r="V169" i="2" s="1"/>
  <c r="Q173" i="2"/>
  <c r="U173" i="2" s="1"/>
  <c r="V173" i="2" s="1"/>
  <c r="Q177" i="2"/>
  <c r="U177" i="2" s="1"/>
  <c r="V177" i="2" s="1"/>
  <c r="Q181" i="2"/>
  <c r="U181" i="2" s="1"/>
  <c r="V181" i="2" s="1"/>
  <c r="Q185" i="2"/>
  <c r="U185" i="2" s="1"/>
  <c r="V185" i="2" s="1"/>
  <c r="Q189" i="2"/>
  <c r="U189" i="2" s="1"/>
  <c r="V189" i="2" s="1"/>
  <c r="Q193" i="2"/>
  <c r="U193" i="2" s="1"/>
  <c r="V193" i="2" s="1"/>
  <c r="Q197" i="2"/>
  <c r="U197" i="2" s="1"/>
  <c r="V197" i="2" s="1"/>
  <c r="Q201" i="2"/>
  <c r="U201" i="2" s="1"/>
  <c r="V201" i="2" s="1"/>
  <c r="Q205" i="2"/>
  <c r="U205" i="2" s="1"/>
  <c r="V205" i="2" s="1"/>
  <c r="Q209" i="2"/>
  <c r="U209" i="2" s="1"/>
  <c r="V209" i="2" s="1"/>
  <c r="Q213" i="2"/>
  <c r="U213" i="2" s="1"/>
  <c r="V213" i="2" s="1"/>
  <c r="Q217" i="2"/>
  <c r="U217" i="2" s="1"/>
  <c r="V217" i="2" s="1"/>
  <c r="Q221" i="2"/>
  <c r="U221" i="2" s="1"/>
  <c r="V221" i="2" s="1"/>
  <c r="Q225" i="2"/>
  <c r="U225" i="2" s="1"/>
  <c r="V225" i="2" s="1"/>
  <c r="Q229" i="2"/>
  <c r="U229" i="2" s="1"/>
  <c r="V229" i="2" s="1"/>
  <c r="Q233" i="2"/>
  <c r="U233" i="2" s="1"/>
  <c r="V233" i="2" s="1"/>
  <c r="Q237" i="2"/>
  <c r="U237" i="2" s="1"/>
  <c r="V237" i="2" s="1"/>
  <c r="Q241" i="2"/>
  <c r="U241" i="2" s="1"/>
  <c r="V241" i="2" s="1"/>
  <c r="Q245" i="2"/>
  <c r="U245" i="2" s="1"/>
  <c r="V245" i="2" s="1"/>
  <c r="Q249" i="2"/>
  <c r="U249" i="2" s="1"/>
  <c r="V249" i="2" s="1"/>
  <c r="Q253" i="2"/>
  <c r="U253" i="2" s="1"/>
  <c r="V253" i="2" s="1"/>
  <c r="Q257" i="2"/>
  <c r="U257" i="2" s="1"/>
  <c r="V257" i="2" s="1"/>
  <c r="Q582" i="2"/>
  <c r="U582" i="2" s="1"/>
  <c r="V582" i="2" s="1"/>
  <c r="Q586" i="2"/>
  <c r="U586" i="2" s="1"/>
  <c r="V586" i="2" s="1"/>
  <c r="Q590" i="2"/>
  <c r="U590" i="2" s="1"/>
  <c r="V590" i="2" s="1"/>
  <c r="Q594" i="2"/>
  <c r="U594" i="2" s="1"/>
  <c r="V594" i="2" s="1"/>
  <c r="Q598" i="2"/>
  <c r="U598" i="2" s="1"/>
  <c r="V598" i="2" s="1"/>
  <c r="Q602" i="2"/>
  <c r="U602" i="2" s="1"/>
  <c r="V602" i="2" s="1"/>
  <c r="Q606" i="2"/>
  <c r="U606" i="2" s="1"/>
  <c r="V606" i="2" s="1"/>
  <c r="Q610" i="2"/>
  <c r="U610" i="2" s="1"/>
  <c r="V610" i="2" s="1"/>
  <c r="Q613" i="2"/>
  <c r="U613" i="2" s="1"/>
  <c r="V613" i="2" s="1"/>
  <c r="Q617" i="2"/>
  <c r="U617" i="2" s="1"/>
  <c r="V617" i="2" s="1"/>
  <c r="Q621" i="2"/>
  <c r="U621" i="2" s="1"/>
  <c r="V621" i="2" s="1"/>
  <c r="Q625" i="2"/>
  <c r="U625" i="2" s="1"/>
  <c r="V625" i="2" s="1"/>
  <c r="Q629" i="2"/>
  <c r="U629" i="2" s="1"/>
  <c r="V629" i="2" s="1"/>
  <c r="Q633" i="2"/>
  <c r="U633" i="2" s="1"/>
  <c r="V633" i="2" s="1"/>
  <c r="Q637" i="2"/>
  <c r="U637" i="2" s="1"/>
  <c r="V637" i="2" s="1"/>
  <c r="Q641" i="2"/>
  <c r="U641" i="2" s="1"/>
  <c r="V641" i="2" s="1"/>
  <c r="Q794" i="2"/>
  <c r="U794" i="2" s="1"/>
  <c r="V794" i="2" s="1"/>
  <c r="Q798" i="2"/>
  <c r="U798" i="2" s="1"/>
  <c r="V798" i="2" s="1"/>
  <c r="Q802" i="2"/>
  <c r="U802" i="2" s="1"/>
  <c r="V802" i="2" s="1"/>
  <c r="Q806" i="2"/>
  <c r="U806" i="2" s="1"/>
  <c r="V806" i="2" s="1"/>
  <c r="Q809" i="2"/>
  <c r="U809" i="2" s="1"/>
  <c r="V809" i="2" s="1"/>
  <c r="Q813" i="2"/>
  <c r="U813" i="2" s="1"/>
  <c r="V813" i="2" s="1"/>
  <c r="Q817" i="2"/>
  <c r="U817" i="2" s="1"/>
  <c r="V817" i="2" s="1"/>
  <c r="Q821" i="2"/>
  <c r="U821" i="2" s="1"/>
  <c r="V821" i="2" s="1"/>
  <c r="Q825" i="2"/>
  <c r="U825" i="2" s="1"/>
  <c r="V825" i="2" s="1"/>
  <c r="Q829" i="2"/>
  <c r="U829" i="2" s="1"/>
  <c r="V829" i="2" s="1"/>
  <c r="Q833" i="2"/>
  <c r="U833" i="2" s="1"/>
  <c r="V833" i="2" s="1"/>
  <c r="Q837" i="2"/>
  <c r="U837" i="2" s="1"/>
  <c r="V837" i="2" s="1"/>
  <c r="Q1034" i="2"/>
  <c r="U1034" i="2" s="1"/>
  <c r="V1034" i="2" s="1"/>
  <c r="Q1038" i="2"/>
  <c r="U1038" i="2" s="1"/>
  <c r="V1038" i="2" s="1"/>
  <c r="Q1042" i="2"/>
  <c r="U1042" i="2" s="1"/>
  <c r="V1042" i="2" s="1"/>
  <c r="Q1046" i="2"/>
  <c r="U1046" i="2" s="1"/>
  <c r="V1046" i="2" s="1"/>
  <c r="Q1049" i="2"/>
  <c r="U1049" i="2" s="1"/>
  <c r="V1049" i="2" s="1"/>
  <c r="Q1053" i="2"/>
  <c r="U1053" i="2" s="1"/>
  <c r="V1053" i="2" s="1"/>
  <c r="Q1057" i="2"/>
  <c r="U1057" i="2" s="1"/>
  <c r="V1057" i="2" s="1"/>
  <c r="Q58" i="2"/>
  <c r="U58" i="2" s="1"/>
  <c r="V58" i="2" s="1"/>
  <c r="Q67" i="2"/>
  <c r="U67" i="2" s="1"/>
  <c r="V67" i="2" s="1"/>
  <c r="Q71" i="2"/>
  <c r="U71" i="2" s="1"/>
  <c r="V71" i="2" s="1"/>
  <c r="Q75" i="2"/>
  <c r="U75" i="2" s="1"/>
  <c r="V75" i="2" s="1"/>
  <c r="Q79" i="2"/>
  <c r="U79" i="2" s="1"/>
  <c r="V79" i="2" s="1"/>
  <c r="Q83" i="2"/>
  <c r="U83" i="2" s="1"/>
  <c r="V83" i="2" s="1"/>
  <c r="Q87" i="2"/>
  <c r="U87" i="2" s="1"/>
  <c r="V87" i="2" s="1"/>
  <c r="Q91" i="2"/>
  <c r="U91" i="2" s="1"/>
  <c r="V91" i="2" s="1"/>
  <c r="Q95" i="2"/>
  <c r="U95" i="2" s="1"/>
  <c r="V95" i="2" s="1"/>
  <c r="Q99" i="2"/>
  <c r="U99" i="2" s="1"/>
  <c r="V99" i="2" s="1"/>
  <c r="Q102" i="2"/>
  <c r="U102" i="2" s="1"/>
  <c r="V102" i="2" s="1"/>
  <c r="Q106" i="2"/>
  <c r="U106" i="2" s="1"/>
  <c r="V106" i="2" s="1"/>
  <c r="Q110" i="2"/>
  <c r="U110" i="2" s="1"/>
  <c r="V110" i="2" s="1"/>
  <c r="Q114" i="2"/>
  <c r="U114" i="2" s="1"/>
  <c r="V114" i="2" s="1"/>
  <c r="Q118" i="2"/>
  <c r="U118" i="2" s="1"/>
  <c r="V118" i="2" s="1"/>
  <c r="Q122" i="2"/>
  <c r="U122" i="2" s="1"/>
  <c r="V122" i="2" s="1"/>
  <c r="Q126" i="2"/>
  <c r="U126" i="2" s="1"/>
  <c r="V126" i="2" s="1"/>
  <c r="Q130" i="2"/>
  <c r="U130" i="2" s="1"/>
  <c r="V130" i="2" s="1"/>
  <c r="Q134" i="2"/>
  <c r="U134" i="2" s="1"/>
  <c r="V134" i="2" s="1"/>
  <c r="Q138" i="2"/>
  <c r="U138" i="2" s="1"/>
  <c r="V138" i="2" s="1"/>
  <c r="Q564" i="2"/>
  <c r="U564" i="2" s="1"/>
  <c r="V564" i="2" s="1"/>
  <c r="Q568" i="2"/>
  <c r="U568" i="2" s="1"/>
  <c r="V568" i="2" s="1"/>
  <c r="Q572" i="2"/>
  <c r="U572" i="2" s="1"/>
  <c r="V572" i="2" s="1"/>
  <c r="Q575" i="2"/>
  <c r="U575" i="2" s="1"/>
  <c r="V575" i="2" s="1"/>
  <c r="Q579" i="2"/>
  <c r="U579" i="2" s="1"/>
  <c r="V579" i="2" s="1"/>
  <c r="Q744" i="2"/>
  <c r="U744" i="2" s="1"/>
  <c r="V744" i="2" s="1"/>
  <c r="Q748" i="2"/>
  <c r="U748" i="2" s="1"/>
  <c r="V748" i="2" s="1"/>
  <c r="Q752" i="2"/>
  <c r="U752" i="2" s="1"/>
  <c r="V752" i="2" s="1"/>
  <c r="Q756" i="2"/>
  <c r="U756" i="2" s="1"/>
  <c r="V756" i="2" s="1"/>
  <c r="Q763" i="2"/>
  <c r="U763" i="2" s="1"/>
  <c r="V763" i="2" s="1"/>
  <c r="Q767" i="2"/>
  <c r="U767" i="2" s="1"/>
  <c r="V767" i="2" s="1"/>
  <c r="Q771" i="2"/>
  <c r="U771" i="2" s="1"/>
  <c r="V771" i="2" s="1"/>
  <c r="Q775" i="2"/>
  <c r="U775" i="2" s="1"/>
  <c r="V775" i="2" s="1"/>
  <c r="Q779" i="2"/>
  <c r="U779" i="2" s="1"/>
  <c r="V779" i="2" s="1"/>
  <c r="Q783" i="2"/>
  <c r="U783" i="2" s="1"/>
  <c r="V783" i="2" s="1"/>
  <c r="Q787" i="2"/>
  <c r="U787" i="2" s="1"/>
  <c r="V787" i="2" s="1"/>
  <c r="Q791" i="2"/>
  <c r="U791" i="2" s="1"/>
  <c r="V791" i="2" s="1"/>
  <c r="Q968" i="2"/>
  <c r="U968" i="2" s="1"/>
  <c r="V968" i="2" s="1"/>
  <c r="Q972" i="2"/>
  <c r="U972" i="2" s="1"/>
  <c r="V972" i="2" s="1"/>
  <c r="Q976" i="2"/>
  <c r="U976" i="2" s="1"/>
  <c r="V976" i="2" s="1"/>
  <c r="Q980" i="2"/>
  <c r="U980" i="2" s="1"/>
  <c r="V980" i="2" s="1"/>
  <c r="Q987" i="2"/>
  <c r="U987" i="2" s="1"/>
  <c r="V987" i="2" s="1"/>
  <c r="Q991" i="2"/>
  <c r="U991" i="2" s="1"/>
  <c r="V991" i="2" s="1"/>
  <c r="Q995" i="2"/>
  <c r="U995" i="2" s="1"/>
  <c r="V995" i="2" s="1"/>
  <c r="Q999" i="2"/>
  <c r="U999" i="2" s="1"/>
  <c r="V999" i="2" s="1"/>
  <c r="Q1003" i="2"/>
  <c r="U1003" i="2" s="1"/>
  <c r="V1003" i="2" s="1"/>
  <c r="Q1007" i="2"/>
  <c r="U1007" i="2" s="1"/>
  <c r="V1007" i="2" s="1"/>
  <c r="Q1011" i="2"/>
  <c r="U1011" i="2" s="1"/>
  <c r="V1011" i="2" s="1"/>
  <c r="Q1015" i="2"/>
  <c r="U1015" i="2" s="1"/>
  <c r="V1015" i="2" s="1"/>
  <c r="Q1019" i="2"/>
  <c r="U1019" i="2" s="1"/>
  <c r="V1019" i="2" s="1"/>
  <c r="Q1023" i="2"/>
  <c r="U1023" i="2" s="1"/>
  <c r="V1023" i="2" s="1"/>
  <c r="Q1027" i="2"/>
  <c r="U1027" i="2" s="1"/>
  <c r="V1027" i="2" s="1"/>
  <c r="Q1031" i="2"/>
  <c r="U1031" i="2" s="1"/>
  <c r="V1031" i="2" s="1"/>
  <c r="Q1224" i="2"/>
  <c r="U1224" i="2" s="1"/>
  <c r="V1224" i="2" s="1"/>
  <c r="Q1228" i="2"/>
  <c r="U1228" i="2" s="1"/>
  <c r="V1228" i="2" s="1"/>
  <c r="Q1232" i="2"/>
  <c r="U1232" i="2" s="1"/>
  <c r="V1232" i="2" s="1"/>
  <c r="Q1236" i="2"/>
  <c r="U1236" i="2" s="1"/>
  <c r="V1236" i="2" s="1"/>
  <c r="Q1243" i="2"/>
  <c r="U1243" i="2" s="1"/>
  <c r="V1243" i="2" s="1"/>
  <c r="Q1247" i="2"/>
  <c r="U1247" i="2" s="1"/>
  <c r="V1247" i="2" s="1"/>
  <c r="Q1251" i="2"/>
  <c r="U1251" i="2" s="1"/>
  <c r="V1251" i="2" s="1"/>
  <c r="Q1255" i="2"/>
  <c r="U1255" i="2" s="1"/>
  <c r="V1255" i="2" s="1"/>
  <c r="Q1259" i="2"/>
  <c r="U1259" i="2" s="1"/>
  <c r="V1259" i="2" s="1"/>
  <c r="Q1263" i="2"/>
  <c r="U1263" i="2" s="1"/>
  <c r="V1263" i="2" s="1"/>
  <c r="Q1267" i="2"/>
  <c r="U1267" i="2" s="1"/>
  <c r="V1267" i="2" s="1"/>
  <c r="Q1271" i="2"/>
  <c r="U1271" i="2" s="1"/>
  <c r="V1271" i="2" s="1"/>
  <c r="Q1275" i="2"/>
  <c r="U1275" i="2" s="1"/>
  <c r="V1275" i="2" s="1"/>
  <c r="Q1279" i="2"/>
  <c r="U1279" i="2" s="1"/>
  <c r="V1279" i="2" s="1"/>
  <c r="Q1283" i="2"/>
  <c r="U1283" i="2" s="1"/>
  <c r="V1283" i="2" s="1"/>
  <c r="Q1287" i="2"/>
  <c r="U1287" i="2" s="1"/>
  <c r="V1287" i="2" s="1"/>
  <c r="Q1480" i="2"/>
  <c r="U1480" i="2" s="1"/>
  <c r="V1480" i="2" s="1"/>
  <c r="Q1484" i="2"/>
  <c r="U1484" i="2" s="1"/>
  <c r="V1484" i="2" s="1"/>
  <c r="Q1488" i="2"/>
  <c r="U1488" i="2" s="1"/>
  <c r="V1488" i="2" s="1"/>
  <c r="Q1492" i="2"/>
  <c r="U1492" i="2" s="1"/>
  <c r="V1492" i="2" s="1"/>
  <c r="Q1499" i="2"/>
  <c r="U1499" i="2" s="1"/>
  <c r="V1499" i="2" s="1"/>
  <c r="Q1503" i="2"/>
  <c r="U1503" i="2" s="1"/>
  <c r="V1503" i="2" s="1"/>
  <c r="Q1507" i="2"/>
  <c r="U1507" i="2" s="1"/>
  <c r="V1507" i="2" s="1"/>
  <c r="Q1511" i="2"/>
  <c r="U1511" i="2" s="1"/>
  <c r="V1511" i="2" s="1"/>
  <c r="Q1515" i="2"/>
  <c r="U1515" i="2" s="1"/>
  <c r="V1515" i="2" s="1"/>
  <c r="Q1519" i="2"/>
  <c r="U1519" i="2" s="1"/>
  <c r="V1519" i="2" s="1"/>
  <c r="Q1523" i="2"/>
  <c r="U1523" i="2" s="1"/>
  <c r="V1523" i="2" s="1"/>
  <c r="Q1527" i="2"/>
  <c r="U1527" i="2" s="1"/>
  <c r="V1527" i="2" s="1"/>
  <c r="Q1531" i="2"/>
  <c r="U1531" i="2" s="1"/>
  <c r="V1531" i="2" s="1"/>
  <c r="Q1535" i="2"/>
  <c r="U1535" i="2" s="1"/>
  <c r="V1535" i="2" s="1"/>
  <c r="Q1539" i="2"/>
  <c r="U1539" i="2" s="1"/>
  <c r="V1539" i="2" s="1"/>
  <c r="Q1543" i="2"/>
  <c r="U1543" i="2" s="1"/>
  <c r="V1543" i="2" s="1"/>
  <c r="Q54" i="2"/>
  <c r="U54" i="2" s="1"/>
  <c r="V54" i="2" s="1"/>
  <c r="Q7" i="2"/>
  <c r="U7" i="2" s="1"/>
  <c r="V7" i="2" s="1"/>
  <c r="Q19" i="2"/>
  <c r="U19" i="2" s="1"/>
  <c r="V19" i="2" s="1"/>
  <c r="Q31" i="2"/>
  <c r="U31" i="2" s="1"/>
  <c r="V31" i="2" s="1"/>
  <c r="Q43" i="2"/>
  <c r="U43" i="2" s="1"/>
  <c r="V43" i="2" s="1"/>
  <c r="Q378" i="2"/>
  <c r="U378" i="2" s="1"/>
  <c r="V378" i="2" s="1"/>
  <c r="Q409" i="2"/>
  <c r="U409" i="2" s="1"/>
  <c r="V409" i="2" s="1"/>
  <c r="Q421" i="2"/>
  <c r="U421" i="2" s="1"/>
  <c r="V421" i="2" s="1"/>
  <c r="Q433" i="2"/>
  <c r="U433" i="2" s="1"/>
  <c r="V433" i="2" s="1"/>
  <c r="Q445" i="2"/>
  <c r="U445" i="2" s="1"/>
  <c r="V445" i="2" s="1"/>
  <c r="Q461" i="2"/>
  <c r="U461" i="2" s="1"/>
  <c r="V461" i="2" s="1"/>
  <c r="Q473" i="2"/>
  <c r="U473" i="2" s="1"/>
  <c r="V473" i="2" s="1"/>
  <c r="Q489" i="2"/>
  <c r="U489" i="2" s="1"/>
  <c r="V489" i="2" s="1"/>
  <c r="Q505" i="2"/>
  <c r="U505" i="2" s="1"/>
  <c r="V505" i="2" s="1"/>
  <c r="Q517" i="2"/>
  <c r="U517" i="2" s="1"/>
  <c r="V517" i="2" s="1"/>
  <c r="Q529" i="2"/>
  <c r="U529" i="2" s="1"/>
  <c r="V529" i="2" s="1"/>
  <c r="Q541" i="2"/>
  <c r="U541" i="2" s="1"/>
  <c r="V541" i="2" s="1"/>
  <c r="Q553" i="2"/>
  <c r="U553" i="2" s="1"/>
  <c r="V553" i="2" s="1"/>
  <c r="Q698" i="2"/>
  <c r="U698" i="2" s="1"/>
  <c r="V698" i="2" s="1"/>
  <c r="Q709" i="2"/>
  <c r="U709" i="2" s="1"/>
  <c r="V709" i="2" s="1"/>
  <c r="Q713" i="2"/>
  <c r="U713" i="2" s="1"/>
  <c r="V713" i="2" s="1"/>
  <c r="Q725" i="2"/>
  <c r="U725" i="2" s="1"/>
  <c r="V725" i="2" s="1"/>
  <c r="Q729" i="2"/>
  <c r="U729" i="2" s="1"/>
  <c r="V729" i="2" s="1"/>
  <c r="Q733" i="2"/>
  <c r="U733" i="2" s="1"/>
  <c r="V733" i="2" s="1"/>
  <c r="Q737" i="2"/>
  <c r="U737" i="2" s="1"/>
  <c r="V737" i="2" s="1"/>
  <c r="Q741" i="2"/>
  <c r="U741" i="2" s="1"/>
  <c r="V741" i="2" s="1"/>
  <c r="Q906" i="2"/>
  <c r="U906" i="2" s="1"/>
  <c r="V906" i="2" s="1"/>
  <c r="Q910" i="2"/>
  <c r="U910" i="2" s="1"/>
  <c r="V910" i="2" s="1"/>
  <c r="Q914" i="2"/>
  <c r="U914" i="2" s="1"/>
  <c r="V914" i="2" s="1"/>
  <c r="Q918" i="2"/>
  <c r="U918" i="2" s="1"/>
  <c r="V918" i="2" s="1"/>
  <c r="Q921" i="2"/>
  <c r="U921" i="2" s="1"/>
  <c r="V921" i="2" s="1"/>
  <c r="Q925" i="2"/>
  <c r="U925" i="2" s="1"/>
  <c r="V925" i="2" s="1"/>
  <c r="Q929" i="2"/>
  <c r="U929" i="2" s="1"/>
  <c r="V929" i="2" s="1"/>
  <c r="Q933" i="2"/>
  <c r="U933" i="2" s="1"/>
  <c r="V933" i="2" s="1"/>
  <c r="Q937" i="2"/>
  <c r="U937" i="2" s="1"/>
  <c r="V937" i="2" s="1"/>
  <c r="Q941" i="2"/>
  <c r="U941" i="2" s="1"/>
  <c r="V941" i="2" s="1"/>
  <c r="Q945" i="2"/>
  <c r="U945" i="2" s="1"/>
  <c r="V945" i="2" s="1"/>
  <c r="Q949" i="2"/>
  <c r="U949" i="2" s="1"/>
  <c r="V949" i="2" s="1"/>
  <c r="Q953" i="2"/>
  <c r="U953" i="2" s="1"/>
  <c r="V953" i="2" s="1"/>
  <c r="Q957" i="2"/>
  <c r="U957" i="2" s="1"/>
  <c r="V957" i="2" s="1"/>
  <c r="Q961" i="2"/>
  <c r="U961" i="2" s="1"/>
  <c r="V961" i="2" s="1"/>
  <c r="Q965" i="2"/>
  <c r="U965" i="2" s="1"/>
  <c r="V965" i="2" s="1"/>
  <c r="Q1162" i="2"/>
  <c r="U1162" i="2" s="1"/>
  <c r="V1162" i="2" s="1"/>
  <c r="Q1166" i="2"/>
  <c r="U1166" i="2" s="1"/>
  <c r="V1166" i="2" s="1"/>
  <c r="Q1170" i="2"/>
  <c r="U1170" i="2" s="1"/>
  <c r="V1170" i="2" s="1"/>
  <c r="Q1174" i="2"/>
  <c r="U1174" i="2" s="1"/>
  <c r="V1174" i="2" s="1"/>
  <c r="Q1177" i="2"/>
  <c r="U1177" i="2" s="1"/>
  <c r="V1177" i="2" s="1"/>
  <c r="Q1181" i="2"/>
  <c r="U1181" i="2" s="1"/>
  <c r="V1181" i="2" s="1"/>
  <c r="Q1185" i="2"/>
  <c r="U1185" i="2" s="1"/>
  <c r="V1185" i="2" s="1"/>
  <c r="Q1189" i="2"/>
  <c r="U1189" i="2" s="1"/>
  <c r="V1189" i="2" s="1"/>
  <c r="Q1193" i="2"/>
  <c r="U1193" i="2" s="1"/>
  <c r="V1193" i="2" s="1"/>
  <c r="Q1197" i="2"/>
  <c r="U1197" i="2" s="1"/>
  <c r="V1197" i="2" s="1"/>
  <c r="Q1201" i="2"/>
  <c r="U1201" i="2" s="1"/>
  <c r="V1201" i="2" s="1"/>
  <c r="Q1205" i="2"/>
  <c r="U1205" i="2" s="1"/>
  <c r="V1205" i="2" s="1"/>
  <c r="Q1209" i="2"/>
  <c r="U1209" i="2" s="1"/>
  <c r="V1209" i="2" s="1"/>
  <c r="Q1213" i="2"/>
  <c r="U1213" i="2" s="1"/>
  <c r="V1213" i="2" s="1"/>
  <c r="Q1217" i="2"/>
  <c r="U1217" i="2" s="1"/>
  <c r="V1217" i="2" s="1"/>
  <c r="Q1221" i="2"/>
  <c r="U1221" i="2" s="1"/>
  <c r="V1221" i="2" s="1"/>
  <c r="Q1418" i="2"/>
  <c r="U1418" i="2" s="1"/>
  <c r="V1418" i="2" s="1"/>
  <c r="Q1422" i="2"/>
  <c r="U1422" i="2" s="1"/>
  <c r="V1422" i="2" s="1"/>
  <c r="Q1426" i="2"/>
  <c r="U1426" i="2" s="1"/>
  <c r="V1426" i="2" s="1"/>
  <c r="Q1430" i="2"/>
  <c r="U1430" i="2" s="1"/>
  <c r="V1430" i="2" s="1"/>
  <c r="Q1433" i="2"/>
  <c r="U1433" i="2" s="1"/>
  <c r="V1433" i="2" s="1"/>
  <c r="Q1437" i="2"/>
  <c r="U1437" i="2" s="1"/>
  <c r="V1437" i="2" s="1"/>
  <c r="Q1441" i="2"/>
  <c r="U1441" i="2" s="1"/>
  <c r="V1441" i="2" s="1"/>
  <c r="Q1445" i="2"/>
  <c r="U1445" i="2" s="1"/>
  <c r="V1445" i="2" s="1"/>
  <c r="Q1449" i="2"/>
  <c r="U1449" i="2" s="1"/>
  <c r="V1449" i="2" s="1"/>
  <c r="Q1453" i="2"/>
  <c r="U1453" i="2" s="1"/>
  <c r="V1453" i="2" s="1"/>
  <c r="Q1457" i="2"/>
  <c r="U1457" i="2" s="1"/>
  <c r="V1457" i="2" s="1"/>
  <c r="Q1461" i="2"/>
  <c r="U1461" i="2" s="1"/>
  <c r="V1461" i="2" s="1"/>
  <c r="Q1465" i="2"/>
  <c r="U1465" i="2" s="1"/>
  <c r="V1465" i="2" s="1"/>
  <c r="Q1469" i="2"/>
  <c r="U1469" i="2" s="1"/>
  <c r="V1469" i="2" s="1"/>
  <c r="Q1473" i="2"/>
  <c r="U1473" i="2" s="1"/>
  <c r="V1473" i="2" s="1"/>
  <c r="Q1477" i="2"/>
  <c r="U1477" i="2" s="1"/>
  <c r="V1477" i="2" s="1"/>
  <c r="Q15" i="2"/>
  <c r="U15" i="2" s="1"/>
  <c r="V15" i="2" s="1"/>
  <c r="Q27" i="2"/>
  <c r="U27" i="2" s="1"/>
  <c r="V27" i="2" s="1"/>
  <c r="Q39" i="2"/>
  <c r="U39" i="2" s="1"/>
  <c r="V39" i="2" s="1"/>
  <c r="Q51" i="2"/>
  <c r="U51" i="2" s="1"/>
  <c r="V51" i="2" s="1"/>
  <c r="Q374" i="2"/>
  <c r="U374" i="2" s="1"/>
  <c r="V374" i="2" s="1"/>
  <c r="Q386" i="2"/>
  <c r="U386" i="2" s="1"/>
  <c r="V386" i="2" s="1"/>
  <c r="Q397" i="2"/>
  <c r="U397" i="2" s="1"/>
  <c r="V397" i="2" s="1"/>
  <c r="Q413" i="2"/>
  <c r="U413" i="2" s="1"/>
  <c r="V413" i="2" s="1"/>
  <c r="Q425" i="2"/>
  <c r="U425" i="2" s="1"/>
  <c r="V425" i="2" s="1"/>
  <c r="Q437" i="2"/>
  <c r="U437" i="2" s="1"/>
  <c r="V437" i="2" s="1"/>
  <c r="Q449" i="2"/>
  <c r="U449" i="2" s="1"/>
  <c r="V449" i="2" s="1"/>
  <c r="Q457" i="2"/>
  <c r="U457" i="2" s="1"/>
  <c r="V457" i="2" s="1"/>
  <c r="Q469" i="2"/>
  <c r="U469" i="2" s="1"/>
  <c r="V469" i="2" s="1"/>
  <c r="Q481" i="2"/>
  <c r="U481" i="2" s="1"/>
  <c r="V481" i="2" s="1"/>
  <c r="Q493" i="2"/>
  <c r="U493" i="2" s="1"/>
  <c r="V493" i="2" s="1"/>
  <c r="Q501" i="2"/>
  <c r="U501" i="2" s="1"/>
  <c r="V501" i="2" s="1"/>
  <c r="Q509" i="2"/>
  <c r="U509" i="2" s="1"/>
  <c r="V509" i="2" s="1"/>
  <c r="Q521" i="2"/>
  <c r="U521" i="2" s="1"/>
  <c r="V521" i="2" s="1"/>
  <c r="Q533" i="2"/>
  <c r="U533" i="2" s="1"/>
  <c r="V533" i="2" s="1"/>
  <c r="Q545" i="2"/>
  <c r="U545" i="2" s="1"/>
  <c r="V545" i="2" s="1"/>
  <c r="Q557" i="2"/>
  <c r="U557" i="2" s="1"/>
  <c r="V557" i="2" s="1"/>
  <c r="Q702" i="2"/>
  <c r="U702" i="2" s="1"/>
  <c r="V702" i="2" s="1"/>
  <c r="Q717" i="2"/>
  <c r="U717" i="2" s="1"/>
  <c r="V717" i="2" s="1"/>
  <c r="Q260" i="2"/>
  <c r="U260" i="2" s="1"/>
  <c r="V260" i="2" s="1"/>
  <c r="Q268" i="2"/>
  <c r="U268" i="2" s="1"/>
  <c r="V268" i="2" s="1"/>
  <c r="Q276" i="2"/>
  <c r="U276" i="2" s="1"/>
  <c r="V276" i="2" s="1"/>
  <c r="Q284" i="2"/>
  <c r="U284" i="2" s="1"/>
  <c r="V284" i="2" s="1"/>
  <c r="Q295" i="2"/>
  <c r="U295" i="2" s="1"/>
  <c r="V295" i="2" s="1"/>
  <c r="Q303" i="2"/>
  <c r="U303" i="2" s="1"/>
  <c r="V303" i="2" s="1"/>
  <c r="Q311" i="2"/>
  <c r="U311" i="2" s="1"/>
  <c r="V311" i="2" s="1"/>
  <c r="Q319" i="2"/>
  <c r="U319" i="2" s="1"/>
  <c r="V319" i="2" s="1"/>
  <c r="Q327" i="2"/>
  <c r="U327" i="2" s="1"/>
  <c r="V327" i="2" s="1"/>
  <c r="Q339" i="2"/>
  <c r="U339" i="2" s="1"/>
  <c r="V339" i="2" s="1"/>
  <c r="Q347" i="2"/>
  <c r="U347" i="2" s="1"/>
  <c r="V347" i="2" s="1"/>
  <c r="Q355" i="2"/>
  <c r="U355" i="2" s="1"/>
  <c r="V355" i="2" s="1"/>
  <c r="Q363" i="2"/>
  <c r="U363" i="2" s="1"/>
  <c r="V363" i="2" s="1"/>
  <c r="Q644" i="2"/>
  <c r="U644" i="2" s="1"/>
  <c r="V644" i="2" s="1"/>
  <c r="Q655" i="2"/>
  <c r="U655" i="2" s="1"/>
  <c r="V655" i="2" s="1"/>
  <c r="Q663" i="2"/>
  <c r="U663" i="2" s="1"/>
  <c r="V663" i="2" s="1"/>
  <c r="Q671" i="2"/>
  <c r="U671" i="2" s="1"/>
  <c r="V671" i="2" s="1"/>
  <c r="Q679" i="2"/>
  <c r="U679" i="2" s="1"/>
  <c r="V679" i="2" s="1"/>
  <c r="Q687" i="2"/>
  <c r="U687" i="2" s="1"/>
  <c r="V687" i="2" s="1"/>
  <c r="Q840" i="2"/>
  <c r="U840" i="2" s="1"/>
  <c r="V840" i="2" s="1"/>
  <c r="Q848" i="2"/>
  <c r="U848" i="2" s="1"/>
  <c r="V848" i="2" s="1"/>
  <c r="Q859" i="2"/>
  <c r="U859" i="2" s="1"/>
  <c r="V859" i="2" s="1"/>
  <c r="Q867" i="2"/>
  <c r="U867" i="2" s="1"/>
  <c r="V867" i="2" s="1"/>
  <c r="Q875" i="2"/>
  <c r="U875" i="2" s="1"/>
  <c r="V875" i="2" s="1"/>
  <c r="Q883" i="2"/>
  <c r="U883" i="2" s="1"/>
  <c r="V883" i="2" s="1"/>
  <c r="Q891" i="2"/>
  <c r="U891" i="2" s="1"/>
  <c r="V891" i="2" s="1"/>
  <c r="Q899" i="2"/>
  <c r="U899" i="2" s="1"/>
  <c r="V899" i="2" s="1"/>
  <c r="Q1096" i="2"/>
  <c r="U1096" i="2" s="1"/>
  <c r="V1096" i="2" s="1"/>
  <c r="Q1104" i="2"/>
  <c r="U1104" i="2" s="1"/>
  <c r="V1104" i="2" s="1"/>
  <c r="Q1119" i="2"/>
  <c r="U1119" i="2" s="1"/>
  <c r="V1119" i="2" s="1"/>
  <c r="Q1127" i="2"/>
  <c r="U1127" i="2" s="1"/>
  <c r="V1127" i="2" s="1"/>
  <c r="Q1131" i="2"/>
  <c r="U1131" i="2" s="1"/>
  <c r="V1131" i="2" s="1"/>
  <c r="Q1139" i="2"/>
  <c r="U1139" i="2" s="1"/>
  <c r="V1139" i="2" s="1"/>
  <c r="Q1143" i="2"/>
  <c r="U1143" i="2" s="1"/>
  <c r="V1143" i="2" s="1"/>
  <c r="Q1147" i="2"/>
  <c r="U1147" i="2" s="1"/>
  <c r="V1147" i="2" s="1"/>
  <c r="Q1151" i="2"/>
  <c r="U1151" i="2" s="1"/>
  <c r="V1151" i="2" s="1"/>
  <c r="Q1155" i="2"/>
  <c r="U1155" i="2" s="1"/>
  <c r="V1155" i="2" s="1"/>
  <c r="Q1159" i="2"/>
  <c r="U1159" i="2" s="1"/>
  <c r="V1159" i="2" s="1"/>
  <c r="Q1352" i="2"/>
  <c r="U1352" i="2" s="1"/>
  <c r="V1352" i="2" s="1"/>
  <c r="Q1356" i="2"/>
  <c r="U1356" i="2" s="1"/>
  <c r="V1356" i="2" s="1"/>
  <c r="Q1360" i="2"/>
  <c r="U1360" i="2" s="1"/>
  <c r="V1360" i="2" s="1"/>
  <c r="Q1371" i="2"/>
  <c r="U1371" i="2" s="1"/>
  <c r="V1371" i="2" s="1"/>
  <c r="Q1375" i="2"/>
  <c r="U1375" i="2" s="1"/>
  <c r="V1375" i="2" s="1"/>
  <c r="Q1379" i="2"/>
  <c r="U1379" i="2" s="1"/>
  <c r="V1379" i="2" s="1"/>
  <c r="Q1383" i="2"/>
  <c r="U1383" i="2" s="1"/>
  <c r="V1383" i="2" s="1"/>
  <c r="Q1387" i="2"/>
  <c r="U1387" i="2" s="1"/>
  <c r="V1387" i="2" s="1"/>
  <c r="Q1391" i="2"/>
  <c r="U1391" i="2" s="1"/>
  <c r="V1391" i="2" s="1"/>
  <c r="Q1395" i="2"/>
  <c r="U1395" i="2" s="1"/>
  <c r="V1395" i="2" s="1"/>
  <c r="Q1399" i="2"/>
  <c r="U1399" i="2" s="1"/>
  <c r="V1399" i="2" s="1"/>
  <c r="Q1403" i="2"/>
  <c r="U1403" i="2" s="1"/>
  <c r="V1403" i="2" s="1"/>
  <c r="Q1061" i="2"/>
  <c r="U1061" i="2" s="1"/>
  <c r="V1061" i="2" s="1"/>
  <c r="Q1065" i="2"/>
  <c r="U1065" i="2" s="1"/>
  <c r="V1065" i="2" s="1"/>
  <c r="Q1069" i="2"/>
  <c r="U1069" i="2" s="1"/>
  <c r="V1069" i="2" s="1"/>
  <c r="Q1073" i="2"/>
  <c r="U1073" i="2" s="1"/>
  <c r="V1073" i="2" s="1"/>
  <c r="Q1077" i="2"/>
  <c r="U1077" i="2" s="1"/>
  <c r="V1077" i="2" s="1"/>
  <c r="Q1081" i="2"/>
  <c r="U1081" i="2" s="1"/>
  <c r="V1081" i="2" s="1"/>
  <c r="Q1085" i="2"/>
  <c r="U1085" i="2" s="1"/>
  <c r="V1085" i="2" s="1"/>
  <c r="Q1089" i="2"/>
  <c r="U1089" i="2" s="1"/>
  <c r="V1089" i="2" s="1"/>
  <c r="Q1093" i="2"/>
  <c r="U1093" i="2" s="1"/>
  <c r="V1093" i="2" s="1"/>
  <c r="Q1290" i="2"/>
  <c r="U1290" i="2" s="1"/>
  <c r="V1290" i="2" s="1"/>
  <c r="Q1294" i="2"/>
  <c r="U1294" i="2" s="1"/>
  <c r="V1294" i="2" s="1"/>
  <c r="Q1298" i="2"/>
  <c r="U1298" i="2" s="1"/>
  <c r="V1298" i="2" s="1"/>
  <c r="Q1302" i="2"/>
  <c r="U1302" i="2" s="1"/>
  <c r="V1302" i="2" s="1"/>
  <c r="Q1305" i="2"/>
  <c r="U1305" i="2" s="1"/>
  <c r="V1305" i="2" s="1"/>
  <c r="Q1309" i="2"/>
  <c r="U1309" i="2" s="1"/>
  <c r="V1309" i="2" s="1"/>
  <c r="Q1313" i="2"/>
  <c r="U1313" i="2" s="1"/>
  <c r="V1313" i="2" s="1"/>
  <c r="Q1317" i="2"/>
  <c r="U1317" i="2" s="1"/>
  <c r="V1317" i="2" s="1"/>
  <c r="Q1321" i="2"/>
  <c r="U1321" i="2" s="1"/>
  <c r="V1321" i="2" s="1"/>
  <c r="Q1325" i="2"/>
  <c r="U1325" i="2" s="1"/>
  <c r="V1325" i="2" s="1"/>
  <c r="Q1329" i="2"/>
  <c r="U1329" i="2" s="1"/>
  <c r="V1329" i="2" s="1"/>
  <c r="Q1333" i="2"/>
  <c r="U1333" i="2" s="1"/>
  <c r="V1333" i="2" s="1"/>
  <c r="Q1337" i="2"/>
  <c r="U1337" i="2" s="1"/>
  <c r="V1337" i="2" s="1"/>
  <c r="Q1341" i="2"/>
  <c r="U1341" i="2" s="1"/>
  <c r="V1341" i="2" s="1"/>
  <c r="Q1345" i="2"/>
  <c r="U1345" i="2" s="1"/>
  <c r="V1345" i="2" s="1"/>
  <c r="Q1349" i="2"/>
  <c r="U1349" i="2" s="1"/>
  <c r="V1349" i="2" s="1"/>
  <c r="Q1546" i="2"/>
  <c r="U1546" i="2" s="1"/>
  <c r="V1546" i="2" s="1"/>
  <c r="Q1550" i="2"/>
  <c r="U1550" i="2" s="1"/>
  <c r="V1550" i="2" s="1"/>
  <c r="Q1554" i="2"/>
  <c r="U1554" i="2" s="1"/>
  <c r="V1554" i="2" s="1"/>
  <c r="Q1558" i="2"/>
  <c r="U1558" i="2" s="1"/>
  <c r="V1558" i="2" s="1"/>
  <c r="Q1561" i="2"/>
  <c r="U1561" i="2" s="1"/>
  <c r="V1561" i="2" s="1"/>
  <c r="Q1565" i="2"/>
  <c r="U1565" i="2" s="1"/>
  <c r="V1565" i="2" s="1"/>
  <c r="Q1569" i="2"/>
  <c r="U1569" i="2" s="1"/>
  <c r="V1569" i="2" s="1"/>
  <c r="Q1573" i="2"/>
  <c r="U1573" i="2" s="1"/>
  <c r="V1573" i="2" s="1"/>
  <c r="Q1577" i="2"/>
  <c r="U1577" i="2" s="1"/>
  <c r="V1577" i="2" s="1"/>
  <c r="Q1581" i="2"/>
  <c r="U1581" i="2" s="1"/>
  <c r="V1581" i="2" s="1"/>
  <c r="Q1585" i="2"/>
  <c r="U1585" i="2" s="1"/>
  <c r="V1585" i="2" s="1"/>
  <c r="Q1589" i="2"/>
  <c r="U1589" i="2" s="1"/>
  <c r="V1589" i="2" s="1"/>
  <c r="Q1593" i="2"/>
  <c r="U1593" i="2" s="1"/>
  <c r="V1593" i="2" s="1"/>
  <c r="Q1597" i="2"/>
  <c r="U1597" i="2" s="1"/>
  <c r="V1597" i="2" s="1"/>
  <c r="Q1601" i="2"/>
  <c r="U1601" i="2" s="1"/>
  <c r="V1601" i="2" s="1"/>
  <c r="Q1605" i="2"/>
  <c r="U1605" i="2" s="1"/>
  <c r="V1605" i="2" s="1"/>
  <c r="Q1926" i="2"/>
  <c r="U1926" i="2" s="1"/>
  <c r="V1926" i="2" s="1"/>
  <c r="Q1930" i="2"/>
  <c r="U1930" i="2" s="1"/>
  <c r="V1930" i="2" s="1"/>
  <c r="Q1934" i="2"/>
  <c r="U1934" i="2" s="1"/>
  <c r="V1934" i="2" s="1"/>
  <c r="Q1938" i="2"/>
  <c r="U1938" i="2" s="1"/>
  <c r="V1938" i="2" s="1"/>
  <c r="Q1942" i="2"/>
  <c r="U1942" i="2" s="1"/>
  <c r="V1942" i="2" s="1"/>
  <c r="Q1946" i="2"/>
  <c r="U1946" i="2" s="1"/>
  <c r="V1946" i="2" s="1"/>
  <c r="Q1950" i="2"/>
  <c r="U1950" i="2" s="1"/>
  <c r="V1950" i="2" s="1"/>
  <c r="Q1954" i="2"/>
  <c r="U1954" i="2" s="1"/>
  <c r="V1954" i="2" s="1"/>
  <c r="Q1957" i="2"/>
  <c r="U1957" i="2" s="1"/>
  <c r="V1957" i="2" s="1"/>
  <c r="Q1961" i="2"/>
  <c r="U1961" i="2" s="1"/>
  <c r="V1961" i="2" s="1"/>
  <c r="Q1965" i="2"/>
  <c r="U1965" i="2" s="1"/>
  <c r="V1965" i="2" s="1"/>
  <c r="Q1969" i="2"/>
  <c r="U1969" i="2" s="1"/>
  <c r="V1969" i="2" s="1"/>
  <c r="Q1973" i="2"/>
  <c r="U1973" i="2" s="1"/>
  <c r="V1973" i="2" s="1"/>
  <c r="Q1977" i="2"/>
  <c r="U1977" i="2" s="1"/>
  <c r="V1977" i="2" s="1"/>
  <c r="Q1981" i="2"/>
  <c r="U1981" i="2" s="1"/>
  <c r="V1981" i="2" s="1"/>
  <c r="Q1985" i="2"/>
  <c r="U1985" i="2" s="1"/>
  <c r="V1985" i="2" s="1"/>
  <c r="Q1989" i="2"/>
  <c r="U1989" i="2" s="1"/>
  <c r="V1989" i="2" s="1"/>
  <c r="Q1993" i="2"/>
  <c r="U1993" i="2" s="1"/>
  <c r="V1993" i="2" s="1"/>
  <c r="Q1997" i="2"/>
  <c r="U1997" i="2" s="1"/>
  <c r="V1997" i="2" s="1"/>
  <c r="Q2001" i="2"/>
  <c r="U2001" i="2" s="1"/>
  <c r="V2001" i="2" s="1"/>
  <c r="Q2005" i="2"/>
  <c r="U2005" i="2" s="1"/>
  <c r="V2005" i="2" s="1"/>
  <c r="Q2009" i="2"/>
  <c r="U2009" i="2" s="1"/>
  <c r="V2009" i="2" s="1"/>
  <c r="Q2013" i="2"/>
  <c r="U2013" i="2" s="1"/>
  <c r="V2013" i="2" s="1"/>
  <c r="Q2017" i="2"/>
  <c r="U2017" i="2" s="1"/>
  <c r="V2017" i="2" s="1"/>
  <c r="Q2021" i="2"/>
  <c r="U2021" i="2" s="1"/>
  <c r="V2021" i="2" s="1"/>
  <c r="Q2025" i="2"/>
  <c r="U2025" i="2" s="1"/>
  <c r="V2025" i="2" s="1"/>
  <c r="Q2029" i="2"/>
  <c r="U2029" i="2" s="1"/>
  <c r="V2029" i="2" s="1"/>
  <c r="Q2033" i="2"/>
  <c r="U2033" i="2" s="1"/>
  <c r="V2033" i="2" s="1"/>
  <c r="Q2037" i="2"/>
  <c r="U2037" i="2" s="1"/>
  <c r="V2037" i="2" s="1"/>
  <c r="Q2041" i="2"/>
  <c r="U2041" i="2" s="1"/>
  <c r="V2041" i="2" s="1"/>
  <c r="Q2045" i="2"/>
  <c r="U2045" i="2" s="1"/>
  <c r="V2045" i="2" s="1"/>
  <c r="Q2049" i="2"/>
  <c r="U2049" i="2" s="1"/>
  <c r="V2049" i="2" s="1"/>
  <c r="Q2250" i="2"/>
  <c r="U2250" i="2" s="1"/>
  <c r="V2250" i="2" s="1"/>
  <c r="Q2254" i="2"/>
  <c r="U2254" i="2" s="1"/>
  <c r="V2254" i="2" s="1"/>
  <c r="Q2258" i="2"/>
  <c r="U2258" i="2" s="1"/>
  <c r="V2258" i="2" s="1"/>
  <c r="Q2261" i="2"/>
  <c r="U2261" i="2" s="1"/>
  <c r="V2261" i="2" s="1"/>
  <c r="Q2265" i="2"/>
  <c r="U2265" i="2" s="1"/>
  <c r="V2265" i="2" s="1"/>
  <c r="Q2269" i="2"/>
  <c r="U2269" i="2" s="1"/>
  <c r="V2269" i="2" s="1"/>
  <c r="Q2273" i="2"/>
  <c r="U2273" i="2" s="1"/>
  <c r="V2273" i="2" s="1"/>
  <c r="Q2277" i="2"/>
  <c r="U2277" i="2" s="1"/>
  <c r="V2277" i="2" s="1"/>
  <c r="Q2281" i="2"/>
  <c r="U2281" i="2" s="1"/>
  <c r="V2281" i="2" s="1"/>
  <c r="Q2285" i="2"/>
  <c r="U2285" i="2" s="1"/>
  <c r="V2285" i="2" s="1"/>
  <c r="Q2590" i="2"/>
  <c r="U2590" i="2" s="1"/>
  <c r="V2590" i="2" s="1"/>
  <c r="Q2594" i="2"/>
  <c r="U2594" i="2" s="1"/>
  <c r="V2594" i="2" s="1"/>
  <c r="Q2598" i="2"/>
  <c r="U2598" i="2" s="1"/>
  <c r="V2598" i="2" s="1"/>
  <c r="Q2602" i="2"/>
  <c r="U2602" i="2" s="1"/>
  <c r="V2602" i="2" s="1"/>
  <c r="Q2606" i="2"/>
  <c r="U2606" i="2" s="1"/>
  <c r="V2606" i="2" s="1"/>
  <c r="Q2610" i="2"/>
  <c r="U2610" i="2" s="1"/>
  <c r="V2610" i="2" s="1"/>
  <c r="Q2614" i="2"/>
  <c r="U2614" i="2" s="1"/>
  <c r="V2614" i="2" s="1"/>
  <c r="Q2618" i="2"/>
  <c r="U2618" i="2" s="1"/>
  <c r="V2618" i="2" s="1"/>
  <c r="Q2622" i="2"/>
  <c r="U2622" i="2" s="1"/>
  <c r="V2622" i="2" s="1"/>
  <c r="Q2626" i="2"/>
  <c r="U2626" i="2" s="1"/>
  <c r="V2626" i="2" s="1"/>
  <c r="Q2630" i="2"/>
  <c r="U2630" i="2" s="1"/>
  <c r="V2630" i="2" s="1"/>
  <c r="Q2634" i="2"/>
  <c r="U2634" i="2" s="1"/>
  <c r="V2634" i="2" s="1"/>
  <c r="Q2638" i="2"/>
  <c r="U2638" i="2" s="1"/>
  <c r="V2638" i="2" s="1"/>
  <c r="Q2642" i="2"/>
  <c r="U2642" i="2" s="1"/>
  <c r="V2642" i="2" s="1"/>
  <c r="Q2646" i="2"/>
  <c r="U2646" i="2" s="1"/>
  <c r="V2646" i="2" s="1"/>
  <c r="Q2650" i="2"/>
  <c r="U2650" i="2" s="1"/>
  <c r="V2650" i="2" s="1"/>
  <c r="Q2654" i="2"/>
  <c r="U2654" i="2" s="1"/>
  <c r="V2654" i="2" s="1"/>
  <c r="Q2658" i="2"/>
  <c r="U2658" i="2" s="1"/>
  <c r="V2658" i="2" s="1"/>
  <c r="Q2662" i="2"/>
  <c r="U2662" i="2" s="1"/>
  <c r="V2662" i="2" s="1"/>
  <c r="Q2666" i="2"/>
  <c r="U2666" i="2" s="1"/>
  <c r="V2666" i="2" s="1"/>
  <c r="Q2670" i="2"/>
  <c r="U2670" i="2" s="1"/>
  <c r="V2670" i="2" s="1"/>
  <c r="Q2674" i="2"/>
  <c r="U2674" i="2" s="1"/>
  <c r="V2674" i="2" s="1"/>
  <c r="Q2678" i="2"/>
  <c r="U2678" i="2" s="1"/>
  <c r="V2678" i="2" s="1"/>
  <c r="Q2682" i="2"/>
  <c r="U2682" i="2" s="1"/>
  <c r="V2682" i="2" s="1"/>
  <c r="Q2686" i="2"/>
  <c r="U2686" i="2" s="1"/>
  <c r="V2686" i="2" s="1"/>
  <c r="Q2690" i="2"/>
  <c r="U2690" i="2" s="1"/>
  <c r="V2690" i="2" s="1"/>
  <c r="Q2694" i="2"/>
  <c r="U2694" i="2" s="1"/>
  <c r="V2694" i="2" s="1"/>
  <c r="Q2698" i="2"/>
  <c r="U2698" i="2" s="1"/>
  <c r="V2698" i="2" s="1"/>
  <c r="Q2701" i="2"/>
  <c r="U2701" i="2" s="1"/>
  <c r="V2701" i="2" s="1"/>
  <c r="Q2705" i="2"/>
  <c r="U2705" i="2" s="1"/>
  <c r="V2705" i="2" s="1"/>
  <c r="Q2709" i="2"/>
  <c r="U2709" i="2" s="1"/>
  <c r="V2709" i="2" s="1"/>
  <c r="Q2713" i="2"/>
  <c r="U2713" i="2" s="1"/>
  <c r="V2713" i="2" s="1"/>
  <c r="Q2717" i="2"/>
  <c r="U2717" i="2" s="1"/>
  <c r="V2717" i="2" s="1"/>
  <c r="Q2721" i="2"/>
  <c r="U2721" i="2" s="1"/>
  <c r="V2721" i="2" s="1"/>
  <c r="Q2725" i="2"/>
  <c r="U2725" i="2" s="1"/>
  <c r="V2725" i="2" s="1"/>
  <c r="Q2729" i="2"/>
  <c r="U2729" i="2" s="1"/>
  <c r="V2729" i="2" s="1"/>
  <c r="Q2898" i="2"/>
  <c r="U2898" i="2" s="1"/>
  <c r="V2898" i="2" s="1"/>
  <c r="Q2902" i="2"/>
  <c r="U2902" i="2" s="1"/>
  <c r="V2902" i="2" s="1"/>
  <c r="Q2906" i="2"/>
  <c r="U2906" i="2" s="1"/>
  <c r="V2906" i="2" s="1"/>
  <c r="Q2910" i="2"/>
  <c r="U2910" i="2" s="1"/>
  <c r="V2910" i="2" s="1"/>
  <c r="Q2914" i="2"/>
  <c r="U2914" i="2" s="1"/>
  <c r="V2914" i="2" s="1"/>
  <c r="Q2918" i="2"/>
  <c r="U2918" i="2" s="1"/>
  <c r="V2918" i="2" s="1"/>
  <c r="Q2925" i="2"/>
  <c r="U2925" i="2" s="1"/>
  <c r="V2925" i="2" s="1"/>
  <c r="Q2929" i="2"/>
  <c r="U2929" i="2" s="1"/>
  <c r="V2929" i="2" s="1"/>
  <c r="Q3026" i="2"/>
  <c r="U3026" i="2" s="1"/>
  <c r="V3026" i="2" s="1"/>
  <c r="Q3030" i="2"/>
  <c r="U3030" i="2" s="1"/>
  <c r="V3030" i="2" s="1"/>
  <c r="Q3034" i="2"/>
  <c r="U3034" i="2" s="1"/>
  <c r="V3034" i="2" s="1"/>
  <c r="Q3038" i="2"/>
  <c r="U3038" i="2" s="1"/>
  <c r="V3038" i="2" s="1"/>
  <c r="Q3042" i="2"/>
  <c r="U3042" i="2" s="1"/>
  <c r="V3042" i="2" s="1"/>
  <c r="Q3046" i="2"/>
  <c r="U3046" i="2" s="1"/>
  <c r="V3046" i="2" s="1"/>
  <c r="Q3053" i="2"/>
  <c r="U3053" i="2" s="1"/>
  <c r="V3053" i="2" s="1"/>
  <c r="Q3057" i="2"/>
  <c r="U3057" i="2" s="1"/>
  <c r="V3057" i="2" s="1"/>
  <c r="Q3061" i="2"/>
  <c r="U3061" i="2" s="1"/>
  <c r="V3061" i="2" s="1"/>
  <c r="Q3065" i="2"/>
  <c r="U3065" i="2" s="1"/>
  <c r="V3065" i="2" s="1"/>
  <c r="Q3162" i="2"/>
  <c r="U3162" i="2" s="1"/>
  <c r="V3162" i="2" s="1"/>
  <c r="Q3166" i="2"/>
  <c r="U3166" i="2" s="1"/>
  <c r="V3166" i="2" s="1"/>
  <c r="Q3170" i="2"/>
  <c r="U3170" i="2" s="1"/>
  <c r="V3170" i="2" s="1"/>
  <c r="Q3174" i="2"/>
  <c r="U3174" i="2" s="1"/>
  <c r="V3174" i="2" s="1"/>
  <c r="Q3181" i="2"/>
  <c r="U3181" i="2" s="1"/>
  <c r="V3181" i="2" s="1"/>
  <c r="Q3185" i="2"/>
  <c r="U3185" i="2" s="1"/>
  <c r="V3185" i="2" s="1"/>
  <c r="Q3189" i="2"/>
  <c r="U3189" i="2" s="1"/>
  <c r="V3189" i="2" s="1"/>
  <c r="Q3193" i="2"/>
  <c r="U3193" i="2" s="1"/>
  <c r="V3193" i="2" s="1"/>
  <c r="Q3197" i="2"/>
  <c r="U3197" i="2" s="1"/>
  <c r="V3197" i="2" s="1"/>
  <c r="Q3201" i="2"/>
  <c r="U3201" i="2" s="1"/>
  <c r="V3201" i="2" s="1"/>
  <c r="Q3294" i="2"/>
  <c r="U3294" i="2" s="1"/>
  <c r="V3294" i="2" s="1"/>
  <c r="Q3298" i="2"/>
  <c r="U3298" i="2" s="1"/>
  <c r="V3298" i="2" s="1"/>
  <c r="Q3302" i="2"/>
  <c r="U3302" i="2" s="1"/>
  <c r="V3302" i="2" s="1"/>
  <c r="Q3306" i="2"/>
  <c r="U3306" i="2" s="1"/>
  <c r="V3306" i="2" s="1"/>
  <c r="Q3310" i="2"/>
  <c r="U3310" i="2" s="1"/>
  <c r="V3310" i="2" s="1"/>
  <c r="Q3314" i="2"/>
  <c r="U3314" i="2" s="1"/>
  <c r="V3314" i="2" s="1"/>
  <c r="Q3317" i="2"/>
  <c r="U3317" i="2" s="1"/>
  <c r="V3317" i="2" s="1"/>
  <c r="Q3321" i="2"/>
  <c r="U3321" i="2" s="1"/>
  <c r="V3321" i="2" s="1"/>
  <c r="Q3325" i="2"/>
  <c r="U3325" i="2" s="1"/>
  <c r="V3325" i="2" s="1"/>
  <c r="Q3329" i="2"/>
  <c r="U3329" i="2" s="1"/>
  <c r="V3329" i="2" s="1"/>
  <c r="Q3333" i="2"/>
  <c r="U3333" i="2" s="1"/>
  <c r="V3333" i="2" s="1"/>
  <c r="Q3337" i="2"/>
  <c r="U3337" i="2" s="1"/>
  <c r="V3337" i="2" s="1"/>
  <c r="Q3341" i="2"/>
  <c r="U3341" i="2" s="1"/>
  <c r="V3341" i="2" s="1"/>
  <c r="Q3345" i="2"/>
  <c r="U3345" i="2" s="1"/>
  <c r="V3345" i="2" s="1"/>
  <c r="Q3349" i="2"/>
  <c r="U3349" i="2" s="1"/>
  <c r="V3349" i="2" s="1"/>
  <c r="Q3353" i="2"/>
  <c r="U3353" i="2" s="1"/>
  <c r="V3353" i="2" s="1"/>
  <c r="Q3357" i="2"/>
  <c r="U3357" i="2" s="1"/>
  <c r="V3357" i="2" s="1"/>
  <c r="Q3361" i="2"/>
  <c r="U3361" i="2" s="1"/>
  <c r="V3361" i="2" s="1"/>
  <c r="Q3365" i="2"/>
  <c r="U3365" i="2" s="1"/>
  <c r="V3365" i="2" s="1"/>
  <c r="Q3369" i="2"/>
  <c r="U3369" i="2" s="1"/>
  <c r="V3369" i="2" s="1"/>
  <c r="Q3373" i="2"/>
  <c r="U3373" i="2" s="1"/>
  <c r="V3373" i="2" s="1"/>
  <c r="Q3377" i="2"/>
  <c r="U3377" i="2" s="1"/>
  <c r="V3377" i="2" s="1"/>
  <c r="Q3381" i="2"/>
  <c r="U3381" i="2" s="1"/>
  <c r="V3381" i="2" s="1"/>
  <c r="Q3385" i="2"/>
  <c r="U3385" i="2" s="1"/>
  <c r="V3385" i="2" s="1"/>
  <c r="Q3389" i="2"/>
  <c r="U3389" i="2" s="1"/>
  <c r="V3389" i="2" s="1"/>
  <c r="Q3393" i="2"/>
  <c r="U3393" i="2" s="1"/>
  <c r="V3393" i="2" s="1"/>
  <c r="Q3397" i="2"/>
  <c r="U3397" i="2" s="1"/>
  <c r="V3397" i="2" s="1"/>
  <c r="Q3401" i="2"/>
  <c r="U3401" i="2" s="1"/>
  <c r="V3401" i="2" s="1"/>
  <c r="Q3405" i="2"/>
  <c r="U3405" i="2" s="1"/>
  <c r="V3405" i="2" s="1"/>
  <c r="Q3409" i="2"/>
  <c r="U3409" i="2" s="1"/>
  <c r="V3409" i="2" s="1"/>
  <c r="Q3413" i="2"/>
  <c r="U3413" i="2" s="1"/>
  <c r="V3413" i="2" s="1"/>
  <c r="Q3417" i="2"/>
  <c r="U3417" i="2" s="1"/>
  <c r="V3417" i="2" s="1"/>
  <c r="Q3421" i="2"/>
  <c r="U3421" i="2" s="1"/>
  <c r="V3421" i="2" s="1"/>
  <c r="Q3425" i="2"/>
  <c r="U3425" i="2" s="1"/>
  <c r="V3425" i="2" s="1"/>
  <c r="Q3429" i="2"/>
  <c r="U3429" i="2" s="1"/>
  <c r="V3429" i="2" s="1"/>
  <c r="Q3433" i="2"/>
  <c r="U3433" i="2" s="1"/>
  <c r="V3433" i="2" s="1"/>
  <c r="Q3437" i="2"/>
  <c r="U3437" i="2" s="1"/>
  <c r="V3437" i="2" s="1"/>
  <c r="Q3441" i="2"/>
  <c r="U3441" i="2" s="1"/>
  <c r="V3441" i="2" s="1"/>
  <c r="Q3445" i="2"/>
  <c r="U3445" i="2" s="1"/>
  <c r="V3445" i="2" s="1"/>
  <c r="Q3449" i="2"/>
  <c r="U3449" i="2" s="1"/>
  <c r="V3449" i="2" s="1"/>
  <c r="Q3453" i="2"/>
  <c r="U3453" i="2" s="1"/>
  <c r="V3453" i="2" s="1"/>
  <c r="Q3457" i="2"/>
  <c r="U3457" i="2" s="1"/>
  <c r="V3457" i="2" s="1"/>
  <c r="Q3461" i="2"/>
  <c r="U3461" i="2" s="1"/>
  <c r="V3461" i="2" s="1"/>
  <c r="Q3465" i="2"/>
  <c r="U3465" i="2" s="1"/>
  <c r="V3465" i="2" s="1"/>
  <c r="Q3469" i="2"/>
  <c r="U3469" i="2" s="1"/>
  <c r="V3469" i="2" s="1"/>
  <c r="Q3473" i="2"/>
  <c r="U3473" i="2" s="1"/>
  <c r="V3473" i="2" s="1"/>
  <c r="Q3477" i="2"/>
  <c r="U3477" i="2" s="1"/>
  <c r="V3477" i="2" s="1"/>
  <c r="Q3481" i="2"/>
  <c r="U3481" i="2" s="1"/>
  <c r="V3481" i="2" s="1"/>
  <c r="Q3485" i="2"/>
  <c r="U3485" i="2" s="1"/>
  <c r="V3485" i="2" s="1"/>
  <c r="Q3489" i="2"/>
  <c r="U3489" i="2" s="1"/>
  <c r="V3489" i="2" s="1"/>
  <c r="Q3493" i="2"/>
  <c r="U3493" i="2" s="1"/>
  <c r="V3493" i="2" s="1"/>
  <c r="Q3497" i="2"/>
  <c r="U3497" i="2" s="1"/>
  <c r="V3497" i="2" s="1"/>
  <c r="Q3501" i="2"/>
  <c r="U3501" i="2" s="1"/>
  <c r="V3501" i="2" s="1"/>
  <c r="Q3505" i="2"/>
  <c r="U3505" i="2" s="1"/>
  <c r="V3505" i="2" s="1"/>
  <c r="Q3509" i="2"/>
  <c r="U3509" i="2" s="1"/>
  <c r="V3509" i="2" s="1"/>
  <c r="Q3513" i="2"/>
  <c r="U3513" i="2" s="1"/>
  <c r="V3513" i="2" s="1"/>
  <c r="Q3517" i="2"/>
  <c r="U3517" i="2" s="1"/>
  <c r="V3517" i="2" s="1"/>
  <c r="Q3521" i="2"/>
  <c r="U3521" i="2" s="1"/>
  <c r="V3521" i="2" s="1"/>
  <c r="Q3525" i="2"/>
  <c r="U3525" i="2" s="1"/>
  <c r="V3525" i="2" s="1"/>
  <c r="Q3529" i="2"/>
  <c r="U3529" i="2" s="1"/>
  <c r="V3529" i="2" s="1"/>
  <c r="Q3533" i="2"/>
  <c r="U3533" i="2" s="1"/>
  <c r="V3533" i="2" s="1"/>
  <c r="Q3537" i="2"/>
  <c r="U3537" i="2" s="1"/>
  <c r="V3537" i="2" s="1"/>
  <c r="Q3541" i="2"/>
  <c r="U3541" i="2" s="1"/>
  <c r="V3541" i="2" s="1"/>
  <c r="Q3545" i="2"/>
  <c r="U3545" i="2" s="1"/>
  <c r="V3545" i="2" s="1"/>
  <c r="Q3549" i="2"/>
  <c r="U3549" i="2" s="1"/>
  <c r="V3549" i="2" s="1"/>
  <c r="Q3553" i="2"/>
  <c r="U3553" i="2" s="1"/>
  <c r="V3553" i="2" s="1"/>
  <c r="Q3557" i="2"/>
  <c r="U3557" i="2" s="1"/>
  <c r="V3557" i="2" s="1"/>
  <c r="Q3561" i="2"/>
  <c r="U3561" i="2" s="1"/>
  <c r="V3561" i="2" s="1"/>
  <c r="Q3565" i="2"/>
  <c r="U3565" i="2" s="1"/>
  <c r="V3565" i="2" s="1"/>
  <c r="Q3572" i="2"/>
  <c r="U3572" i="2" s="1"/>
  <c r="V3572" i="2" s="1"/>
  <c r="Q3576" i="2"/>
  <c r="U3576" i="2" s="1"/>
  <c r="V3576" i="2" s="1"/>
  <c r="Q3580" i="2"/>
  <c r="U3580" i="2" s="1"/>
  <c r="V3580" i="2" s="1"/>
  <c r="Q3725" i="2"/>
  <c r="U3725" i="2" s="1"/>
  <c r="V3725" i="2" s="1"/>
  <c r="Q3729" i="2"/>
  <c r="U3729" i="2" s="1"/>
  <c r="V3729" i="2" s="1"/>
  <c r="Q3733" i="2"/>
  <c r="U3733" i="2" s="1"/>
  <c r="V3733" i="2" s="1"/>
  <c r="Q3737" i="2"/>
  <c r="U3737" i="2" s="1"/>
  <c r="V3737" i="2" s="1"/>
  <c r="Q3741" i="2"/>
  <c r="U3741" i="2" s="1"/>
  <c r="V3741" i="2" s="1"/>
  <c r="Q3748" i="2"/>
  <c r="U3748" i="2" s="1"/>
  <c r="V3748" i="2" s="1"/>
  <c r="Q3752" i="2"/>
  <c r="U3752" i="2" s="1"/>
  <c r="V3752" i="2" s="1"/>
  <c r="Q3756" i="2"/>
  <c r="U3756" i="2" s="1"/>
  <c r="V3756" i="2" s="1"/>
  <c r="Q3760" i="2"/>
  <c r="U3760" i="2" s="1"/>
  <c r="V3760" i="2" s="1"/>
  <c r="Q3764" i="2"/>
  <c r="U3764" i="2" s="1"/>
  <c r="V3764" i="2" s="1"/>
  <c r="Q3893" i="2"/>
  <c r="U3893" i="2" s="1"/>
  <c r="V3893" i="2" s="1"/>
  <c r="Q3897" i="2"/>
  <c r="U3897" i="2" s="1"/>
  <c r="V3897" i="2" s="1"/>
  <c r="Q3901" i="2"/>
  <c r="U3901" i="2" s="1"/>
  <c r="V3901" i="2" s="1"/>
  <c r="Q3905" i="2"/>
  <c r="U3905" i="2" s="1"/>
  <c r="V3905" i="2" s="1"/>
  <c r="Q3909" i="2"/>
  <c r="U3909" i="2" s="1"/>
  <c r="V3909" i="2" s="1"/>
  <c r="Q3913" i="2"/>
  <c r="U3913" i="2" s="1"/>
  <c r="V3913" i="2" s="1"/>
  <c r="Q3920" i="2"/>
  <c r="U3920" i="2" s="1"/>
  <c r="V3920" i="2" s="1"/>
  <c r="Q3924" i="2"/>
  <c r="U3924" i="2" s="1"/>
  <c r="V3924" i="2" s="1"/>
  <c r="Q3928" i="2"/>
  <c r="U3928" i="2" s="1"/>
  <c r="V3928" i="2" s="1"/>
  <c r="Q3932" i="2"/>
  <c r="U3932" i="2" s="1"/>
  <c r="V3932" i="2" s="1"/>
  <c r="Q3936" i="2"/>
  <c r="U3936" i="2" s="1"/>
  <c r="V3936" i="2" s="1"/>
  <c r="Q4073" i="2"/>
  <c r="U4073" i="2" s="1"/>
  <c r="V4073" i="2" s="1"/>
  <c r="Q4077" i="2"/>
  <c r="U4077" i="2" s="1"/>
  <c r="V4077" i="2" s="1"/>
  <c r="Q4081" i="2"/>
  <c r="U4081" i="2" s="1"/>
  <c r="V4081" i="2" s="1"/>
  <c r="Q4085" i="2"/>
  <c r="U4085" i="2" s="1"/>
  <c r="V4085" i="2" s="1"/>
  <c r="Q4089" i="2"/>
  <c r="U4089" i="2" s="1"/>
  <c r="V4089" i="2" s="1"/>
  <c r="Q4093" i="2"/>
  <c r="U4093" i="2" s="1"/>
  <c r="V4093" i="2" s="1"/>
  <c r="Q4097" i="2"/>
  <c r="U4097" i="2" s="1"/>
  <c r="V4097" i="2" s="1"/>
  <c r="Q4101" i="2"/>
  <c r="U4101" i="2" s="1"/>
  <c r="V4101" i="2" s="1"/>
  <c r="Q4104" i="2"/>
  <c r="U4104" i="2" s="1"/>
  <c r="V4104" i="2" s="1"/>
  <c r="Q4108" i="2"/>
  <c r="U4108" i="2" s="1"/>
  <c r="V4108" i="2" s="1"/>
  <c r="Q4112" i="2"/>
  <c r="U4112" i="2" s="1"/>
  <c r="V4112" i="2" s="1"/>
  <c r="Q4116" i="2"/>
  <c r="U4116" i="2" s="1"/>
  <c r="V4116" i="2" s="1"/>
  <c r="Q4120" i="2"/>
  <c r="U4120" i="2" s="1"/>
  <c r="V4120" i="2" s="1"/>
  <c r="Q4124" i="2"/>
  <c r="U4124" i="2" s="1"/>
  <c r="V4124" i="2" s="1"/>
  <c r="Q1796" i="2"/>
  <c r="U1796" i="2" s="1"/>
  <c r="V1796" i="2" s="1"/>
  <c r="Q1800" i="2"/>
  <c r="U1800" i="2" s="1"/>
  <c r="V1800" i="2" s="1"/>
  <c r="Q1804" i="2"/>
  <c r="U1804" i="2" s="1"/>
  <c r="V1804" i="2" s="1"/>
  <c r="Q1808" i="2"/>
  <c r="U1808" i="2" s="1"/>
  <c r="V1808" i="2" s="1"/>
  <c r="Q1812" i="2"/>
  <c r="U1812" i="2" s="1"/>
  <c r="V1812" i="2" s="1"/>
  <c r="Q1816" i="2"/>
  <c r="U1816" i="2" s="1"/>
  <c r="V1816" i="2" s="1"/>
  <c r="Q1820" i="2"/>
  <c r="U1820" i="2" s="1"/>
  <c r="V1820" i="2" s="1"/>
  <c r="Q1824" i="2"/>
  <c r="U1824" i="2" s="1"/>
  <c r="V1824" i="2" s="1"/>
  <c r="Q1831" i="2"/>
  <c r="U1831" i="2" s="1"/>
  <c r="V1831" i="2" s="1"/>
  <c r="Q1835" i="2"/>
  <c r="U1835" i="2" s="1"/>
  <c r="V1835" i="2" s="1"/>
  <c r="Q1839" i="2"/>
  <c r="U1839" i="2" s="1"/>
  <c r="V1839" i="2" s="1"/>
  <c r="Q1843" i="2"/>
  <c r="U1843" i="2" s="1"/>
  <c r="V1843" i="2" s="1"/>
  <c r="Q1847" i="2"/>
  <c r="U1847" i="2" s="1"/>
  <c r="V1847" i="2" s="1"/>
  <c r="Q1851" i="2"/>
  <c r="U1851" i="2" s="1"/>
  <c r="V1851" i="2" s="1"/>
  <c r="Q1855" i="2"/>
  <c r="U1855" i="2" s="1"/>
  <c r="V1855" i="2" s="1"/>
  <c r="Q1859" i="2"/>
  <c r="U1859" i="2" s="1"/>
  <c r="V1859" i="2" s="1"/>
  <c r="Q1863" i="2"/>
  <c r="U1863" i="2" s="1"/>
  <c r="V1863" i="2" s="1"/>
  <c r="Q1867" i="2"/>
  <c r="U1867" i="2" s="1"/>
  <c r="V1867" i="2" s="1"/>
  <c r="Q1871" i="2"/>
  <c r="U1871" i="2" s="1"/>
  <c r="V1871" i="2" s="1"/>
  <c r="Q1875" i="2"/>
  <c r="U1875" i="2" s="1"/>
  <c r="V1875" i="2" s="1"/>
  <c r="Q1879" i="2"/>
  <c r="U1879" i="2" s="1"/>
  <c r="V1879" i="2" s="1"/>
  <c r="Q1883" i="2"/>
  <c r="U1883" i="2" s="1"/>
  <c r="V1883" i="2" s="1"/>
  <c r="Q1887" i="2"/>
  <c r="U1887" i="2" s="1"/>
  <c r="V1887" i="2" s="1"/>
  <c r="Q1891" i="2"/>
  <c r="U1891" i="2" s="1"/>
  <c r="V1891" i="2" s="1"/>
  <c r="Q1895" i="2"/>
  <c r="U1895" i="2" s="1"/>
  <c r="V1895" i="2" s="1"/>
  <c r="Q1899" i="2"/>
  <c r="U1899" i="2" s="1"/>
  <c r="V1899" i="2" s="1"/>
  <c r="Q1903" i="2"/>
  <c r="U1903" i="2" s="1"/>
  <c r="V1903" i="2" s="1"/>
  <c r="Q1907" i="2"/>
  <c r="U1907" i="2" s="1"/>
  <c r="V1907" i="2" s="1"/>
  <c r="Q1911" i="2"/>
  <c r="U1911" i="2" s="1"/>
  <c r="V1911" i="2" s="1"/>
  <c r="Q1915" i="2"/>
  <c r="U1915" i="2" s="1"/>
  <c r="V1915" i="2" s="1"/>
  <c r="Q1919" i="2"/>
  <c r="U1919" i="2" s="1"/>
  <c r="V1919" i="2" s="1"/>
  <c r="Q1923" i="2"/>
  <c r="U1923" i="2" s="1"/>
  <c r="V1923" i="2" s="1"/>
  <c r="Q2184" i="2"/>
  <c r="U2184" i="2" s="1"/>
  <c r="V2184" i="2" s="1"/>
  <c r="Q2188" i="2"/>
  <c r="U2188" i="2" s="1"/>
  <c r="V2188" i="2" s="1"/>
  <c r="Q2192" i="2"/>
  <c r="U2192" i="2" s="1"/>
  <c r="V2192" i="2" s="1"/>
  <c r="Q2199" i="2"/>
  <c r="U2199" i="2" s="1"/>
  <c r="V2199" i="2" s="1"/>
  <c r="Q2203" i="2"/>
  <c r="U2203" i="2" s="1"/>
  <c r="V2203" i="2" s="1"/>
  <c r="Q2207" i="2"/>
  <c r="U2207" i="2" s="1"/>
  <c r="V2207" i="2" s="1"/>
  <c r="Q2211" i="2"/>
  <c r="U2211" i="2" s="1"/>
  <c r="V2211" i="2" s="1"/>
  <c r="Q2215" i="2"/>
  <c r="U2215" i="2" s="1"/>
  <c r="V2215" i="2" s="1"/>
  <c r="Q2219" i="2"/>
  <c r="U2219" i="2" s="1"/>
  <c r="V2219" i="2" s="1"/>
  <c r="Q2223" i="2"/>
  <c r="U2223" i="2" s="1"/>
  <c r="V2223" i="2" s="1"/>
  <c r="Q2227" i="2"/>
  <c r="U2227" i="2" s="1"/>
  <c r="V2227" i="2" s="1"/>
  <c r="Q2231" i="2"/>
  <c r="U2231" i="2" s="1"/>
  <c r="V2231" i="2" s="1"/>
  <c r="Q2235" i="2"/>
  <c r="U2235" i="2" s="1"/>
  <c r="V2235" i="2" s="1"/>
  <c r="Q2239" i="2"/>
  <c r="U2239" i="2" s="1"/>
  <c r="V2239" i="2" s="1"/>
  <c r="Q2243" i="2"/>
  <c r="U2243" i="2" s="1"/>
  <c r="V2243" i="2" s="1"/>
  <c r="Q2247" i="2"/>
  <c r="U2247" i="2" s="1"/>
  <c r="V2247" i="2" s="1"/>
  <c r="Q2460" i="2"/>
  <c r="U2460" i="2" s="1"/>
  <c r="V2460" i="2" s="1"/>
  <c r="Q2464" i="2"/>
  <c r="U2464" i="2" s="1"/>
  <c r="V2464" i="2" s="1"/>
  <c r="Q2468" i="2"/>
  <c r="U2468" i="2" s="1"/>
  <c r="V2468" i="2" s="1"/>
  <c r="Q2472" i="2"/>
  <c r="U2472" i="2" s="1"/>
  <c r="V2472" i="2" s="1"/>
  <c r="Q2476" i="2"/>
  <c r="U2476" i="2" s="1"/>
  <c r="V2476" i="2" s="1"/>
  <c r="Q2480" i="2"/>
  <c r="U2480" i="2" s="1"/>
  <c r="V2480" i="2" s="1"/>
  <c r="Q2484" i="2"/>
  <c r="U2484" i="2" s="1"/>
  <c r="V2484" i="2" s="1"/>
  <c r="Q2488" i="2"/>
  <c r="U2488" i="2" s="1"/>
  <c r="V2488" i="2" s="1"/>
  <c r="Q2492" i="2"/>
  <c r="U2492" i="2" s="1"/>
  <c r="V2492" i="2" s="1"/>
  <c r="Q2496" i="2"/>
  <c r="U2496" i="2" s="1"/>
  <c r="V2496" i="2" s="1"/>
  <c r="Q2500" i="2"/>
  <c r="U2500" i="2" s="1"/>
  <c r="V2500" i="2" s="1"/>
  <c r="Q2504" i="2"/>
  <c r="U2504" i="2" s="1"/>
  <c r="V2504" i="2" s="1"/>
  <c r="Q2508" i="2"/>
  <c r="U2508" i="2" s="1"/>
  <c r="V2508" i="2" s="1"/>
  <c r="Q2512" i="2"/>
  <c r="U2512" i="2" s="1"/>
  <c r="V2512" i="2" s="1"/>
  <c r="Q2516" i="2"/>
  <c r="U2516" i="2" s="1"/>
  <c r="V2516" i="2" s="1"/>
  <c r="Q2520" i="2"/>
  <c r="U2520" i="2" s="1"/>
  <c r="V2520" i="2" s="1"/>
  <c r="Q2524" i="2"/>
  <c r="U2524" i="2" s="1"/>
  <c r="V2524" i="2" s="1"/>
  <c r="Q2528" i="2"/>
  <c r="U2528" i="2" s="1"/>
  <c r="V2528" i="2" s="1"/>
  <c r="Q2532" i="2"/>
  <c r="U2532" i="2" s="1"/>
  <c r="V2532" i="2" s="1"/>
  <c r="Q2536" i="2"/>
  <c r="U2536" i="2" s="1"/>
  <c r="V2536" i="2" s="1"/>
  <c r="Q2540" i="2"/>
  <c r="U2540" i="2" s="1"/>
  <c r="V2540" i="2" s="1"/>
  <c r="Q2544" i="2"/>
  <c r="U2544" i="2" s="1"/>
  <c r="V2544" i="2" s="1"/>
  <c r="Q2548" i="2"/>
  <c r="U2548" i="2" s="1"/>
  <c r="V2548" i="2" s="1"/>
  <c r="Q2552" i="2"/>
  <c r="U2552" i="2" s="1"/>
  <c r="V2552" i="2" s="1"/>
  <c r="Q2559" i="2"/>
  <c r="U2559" i="2" s="1"/>
  <c r="V2559" i="2" s="1"/>
  <c r="Q2563" i="2"/>
  <c r="U2563" i="2" s="1"/>
  <c r="V2563" i="2" s="1"/>
  <c r="Q2567" i="2"/>
  <c r="U2567" i="2" s="1"/>
  <c r="V2567" i="2" s="1"/>
  <c r="Q2571" i="2"/>
  <c r="U2571" i="2" s="1"/>
  <c r="V2571" i="2" s="1"/>
  <c r="Q2575" i="2"/>
  <c r="U2575" i="2" s="1"/>
  <c r="V2575" i="2" s="1"/>
  <c r="Q2579" i="2"/>
  <c r="U2579" i="2" s="1"/>
  <c r="V2579" i="2" s="1"/>
  <c r="Q2583" i="2"/>
  <c r="U2583" i="2" s="1"/>
  <c r="V2583" i="2" s="1"/>
  <c r="Q2587" i="2"/>
  <c r="U2587" i="2" s="1"/>
  <c r="V2587" i="2" s="1"/>
  <c r="Q2868" i="2"/>
  <c r="U2868" i="2" s="1"/>
  <c r="V2868" i="2" s="1"/>
  <c r="Q2872" i="2"/>
  <c r="U2872" i="2" s="1"/>
  <c r="V2872" i="2" s="1"/>
  <c r="Q2876" i="2"/>
  <c r="U2876" i="2" s="1"/>
  <c r="V2876" i="2" s="1"/>
  <c r="Q2880" i="2"/>
  <c r="U2880" i="2" s="1"/>
  <c r="V2880" i="2" s="1"/>
  <c r="Q2884" i="2"/>
  <c r="U2884" i="2" s="1"/>
  <c r="V2884" i="2" s="1"/>
  <c r="Q2888" i="2"/>
  <c r="U2888" i="2" s="1"/>
  <c r="V2888" i="2" s="1"/>
  <c r="Q2891" i="2"/>
  <c r="U2891" i="2" s="1"/>
  <c r="V2891" i="2" s="1"/>
  <c r="Q2895" i="2"/>
  <c r="U2895" i="2" s="1"/>
  <c r="V2895" i="2" s="1"/>
  <c r="Q2996" i="2"/>
  <c r="U2996" i="2" s="1"/>
  <c r="V2996" i="2" s="1"/>
  <c r="Q3000" i="2"/>
  <c r="U3000" i="2" s="1"/>
  <c r="V3000" i="2" s="1"/>
  <c r="Q3004" i="2"/>
  <c r="U3004" i="2" s="1"/>
  <c r="V3004" i="2" s="1"/>
  <c r="Q3008" i="2"/>
  <c r="U3008" i="2" s="1"/>
  <c r="V3008" i="2" s="1"/>
  <c r="Q3012" i="2"/>
  <c r="U3012" i="2" s="1"/>
  <c r="V3012" i="2" s="1"/>
  <c r="Q3016" i="2"/>
  <c r="U3016" i="2" s="1"/>
  <c r="V3016" i="2" s="1"/>
  <c r="Q3019" i="2"/>
  <c r="U3019" i="2" s="1"/>
  <c r="V3019" i="2" s="1"/>
  <c r="Q3023" i="2"/>
  <c r="U3023" i="2" s="1"/>
  <c r="V3023" i="2" s="1"/>
  <c r="Q3132" i="2"/>
  <c r="U3132" i="2" s="1"/>
  <c r="V3132" i="2" s="1"/>
  <c r="Q3136" i="2"/>
  <c r="U3136" i="2" s="1"/>
  <c r="V3136" i="2" s="1"/>
  <c r="Q3140" i="2"/>
  <c r="U3140" i="2" s="1"/>
  <c r="V3140" i="2" s="1"/>
  <c r="Q3144" i="2"/>
  <c r="U3144" i="2" s="1"/>
  <c r="V3144" i="2" s="1"/>
  <c r="Q3147" i="2"/>
  <c r="U3147" i="2" s="1"/>
  <c r="V3147" i="2" s="1"/>
  <c r="Q3151" i="2"/>
  <c r="U3151" i="2" s="1"/>
  <c r="V3151" i="2" s="1"/>
  <c r="Q3155" i="2"/>
  <c r="U3155" i="2" s="1"/>
  <c r="V3155" i="2" s="1"/>
  <c r="Q3159" i="2"/>
  <c r="U3159" i="2" s="1"/>
  <c r="V3159" i="2" s="1"/>
  <c r="Q3268" i="2"/>
  <c r="U3268" i="2" s="1"/>
  <c r="V3268" i="2" s="1"/>
  <c r="Q3272" i="2"/>
  <c r="U3272" i="2" s="1"/>
  <c r="V3272" i="2" s="1"/>
  <c r="Q3276" i="2"/>
  <c r="U3276" i="2" s="1"/>
  <c r="V3276" i="2" s="1"/>
  <c r="Q3280" i="2"/>
  <c r="U3280" i="2" s="1"/>
  <c r="V3280" i="2" s="1"/>
  <c r="Q3287" i="2"/>
  <c r="U3287" i="2" s="1"/>
  <c r="V3287" i="2" s="1"/>
  <c r="Q3291" i="2"/>
  <c r="U3291" i="2" s="1"/>
  <c r="V3291" i="2" s="1"/>
  <c r="Q3683" i="2"/>
  <c r="U3683" i="2" s="1"/>
  <c r="V3683" i="2" s="1"/>
  <c r="Q3687" i="2"/>
  <c r="U3687" i="2" s="1"/>
  <c r="V3687" i="2" s="1"/>
  <c r="Q3691" i="2"/>
  <c r="U3691" i="2" s="1"/>
  <c r="V3691" i="2" s="1"/>
  <c r="Q3695" i="2"/>
  <c r="U3695" i="2" s="1"/>
  <c r="V3695" i="2" s="1"/>
  <c r="Q3699" i="2"/>
  <c r="U3699" i="2" s="1"/>
  <c r="V3699" i="2" s="1"/>
  <c r="Q3702" i="2"/>
  <c r="U3702" i="2" s="1"/>
  <c r="V3702" i="2" s="1"/>
  <c r="Q3706" i="2"/>
  <c r="U3706" i="2" s="1"/>
  <c r="V3706" i="2" s="1"/>
  <c r="Q3710" i="2"/>
  <c r="U3710" i="2" s="1"/>
  <c r="V3710" i="2" s="1"/>
  <c r="Q3714" i="2"/>
  <c r="U3714" i="2" s="1"/>
  <c r="V3714" i="2" s="1"/>
  <c r="Q3718" i="2"/>
  <c r="U3718" i="2" s="1"/>
  <c r="V3718" i="2" s="1"/>
  <c r="Q3722" i="2"/>
  <c r="U3722" i="2" s="1"/>
  <c r="V3722" i="2" s="1"/>
  <c r="Q3855" i="2"/>
  <c r="U3855" i="2" s="1"/>
  <c r="V3855" i="2" s="1"/>
  <c r="Q3859" i="2"/>
  <c r="U3859" i="2" s="1"/>
  <c r="V3859" i="2" s="1"/>
  <c r="Q3863" i="2"/>
  <c r="U3863" i="2" s="1"/>
  <c r="V3863" i="2" s="1"/>
  <c r="Q3867" i="2"/>
  <c r="U3867" i="2" s="1"/>
  <c r="V3867" i="2" s="1"/>
  <c r="Q3871" i="2"/>
  <c r="U3871" i="2" s="1"/>
  <c r="V3871" i="2" s="1"/>
  <c r="Q3874" i="2"/>
  <c r="U3874" i="2" s="1"/>
  <c r="V3874" i="2" s="1"/>
  <c r="Q3878" i="2"/>
  <c r="U3878" i="2" s="1"/>
  <c r="V3878" i="2" s="1"/>
  <c r="Q3882" i="2"/>
  <c r="U3882" i="2" s="1"/>
  <c r="V3882" i="2" s="1"/>
  <c r="Q3886" i="2"/>
  <c r="U3886" i="2" s="1"/>
  <c r="V3886" i="2" s="1"/>
  <c r="Q3890" i="2"/>
  <c r="U3890" i="2" s="1"/>
  <c r="V3890" i="2" s="1"/>
  <c r="Q4023" i="2"/>
  <c r="U4023" i="2" s="1"/>
  <c r="V4023" i="2" s="1"/>
  <c r="Q4027" i="2"/>
  <c r="U4027" i="2" s="1"/>
  <c r="V4027" i="2" s="1"/>
  <c r="Q4031" i="2"/>
  <c r="U4031" i="2" s="1"/>
  <c r="V4031" i="2" s="1"/>
  <c r="Q4035" i="2"/>
  <c r="U4035" i="2" s="1"/>
  <c r="V4035" i="2" s="1"/>
  <c r="Q4039" i="2"/>
  <c r="U4039" i="2" s="1"/>
  <c r="V4039" i="2" s="1"/>
  <c r="Q4043" i="2"/>
  <c r="U4043" i="2" s="1"/>
  <c r="V4043" i="2" s="1"/>
  <c r="Q4046" i="2"/>
  <c r="U4046" i="2" s="1"/>
  <c r="V4046" i="2" s="1"/>
  <c r="Q4050" i="2"/>
  <c r="U4050" i="2" s="1"/>
  <c r="V4050" i="2" s="1"/>
  <c r="Q4054" i="2"/>
  <c r="U4054" i="2" s="1"/>
  <c r="V4054" i="2" s="1"/>
  <c r="Q4058" i="2"/>
  <c r="U4058" i="2" s="1"/>
  <c r="V4058" i="2" s="1"/>
  <c r="Q4062" i="2"/>
  <c r="U4062" i="2" s="1"/>
  <c r="V4062" i="2" s="1"/>
  <c r="Q4066" i="2"/>
  <c r="U4066" i="2" s="1"/>
  <c r="V4066" i="2" s="1"/>
  <c r="Q4070" i="2"/>
  <c r="U4070" i="2" s="1"/>
  <c r="V4070" i="2" s="1"/>
  <c r="Q1686" i="2"/>
  <c r="U1686" i="2" s="1"/>
  <c r="V1686" i="2" s="1"/>
  <c r="Q1690" i="2"/>
  <c r="U1690" i="2" s="1"/>
  <c r="V1690" i="2" s="1"/>
  <c r="Q1694" i="2"/>
  <c r="U1694" i="2" s="1"/>
  <c r="V1694" i="2" s="1"/>
  <c r="Q1698" i="2"/>
  <c r="U1698" i="2" s="1"/>
  <c r="V1698" i="2" s="1"/>
  <c r="Q1702" i="2"/>
  <c r="U1702" i="2" s="1"/>
  <c r="V1702" i="2" s="1"/>
  <c r="Q1706" i="2"/>
  <c r="U1706" i="2" s="1"/>
  <c r="V1706" i="2" s="1"/>
  <c r="Q1710" i="2"/>
  <c r="U1710" i="2" s="1"/>
  <c r="V1710" i="2" s="1"/>
  <c r="Q1714" i="2"/>
  <c r="U1714" i="2" s="1"/>
  <c r="V1714" i="2" s="1"/>
  <c r="Q1717" i="2"/>
  <c r="U1717" i="2" s="1"/>
  <c r="V1717" i="2" s="1"/>
  <c r="Q1721" i="2"/>
  <c r="U1721" i="2" s="1"/>
  <c r="V1721" i="2" s="1"/>
  <c r="Q1725" i="2"/>
  <c r="U1725" i="2" s="1"/>
  <c r="V1725" i="2" s="1"/>
  <c r="Q1729" i="2"/>
  <c r="U1729" i="2" s="1"/>
  <c r="V1729" i="2" s="1"/>
  <c r="Q1733" i="2"/>
  <c r="U1733" i="2" s="1"/>
  <c r="V1733" i="2" s="1"/>
  <c r="Q1737" i="2"/>
  <c r="U1737" i="2" s="1"/>
  <c r="V1737" i="2" s="1"/>
  <c r="Q1741" i="2"/>
  <c r="U1741" i="2" s="1"/>
  <c r="V1741" i="2" s="1"/>
  <c r="Q1745" i="2"/>
  <c r="U1745" i="2" s="1"/>
  <c r="V1745" i="2" s="1"/>
  <c r="Q1749" i="2"/>
  <c r="U1749" i="2" s="1"/>
  <c r="V1749" i="2" s="1"/>
  <c r="Q1753" i="2"/>
  <c r="U1753" i="2" s="1"/>
  <c r="V1753" i="2" s="1"/>
  <c r="Q1757" i="2"/>
  <c r="U1757" i="2" s="1"/>
  <c r="V1757" i="2" s="1"/>
  <c r="Q1761" i="2"/>
  <c r="U1761" i="2" s="1"/>
  <c r="V1761" i="2" s="1"/>
  <c r="Q1765" i="2"/>
  <c r="U1765" i="2" s="1"/>
  <c r="V1765" i="2" s="1"/>
  <c r="Q1769" i="2"/>
  <c r="U1769" i="2" s="1"/>
  <c r="V1769" i="2" s="1"/>
  <c r="Q1773" i="2"/>
  <c r="U1773" i="2" s="1"/>
  <c r="V1773" i="2" s="1"/>
  <c r="Q1777" i="2"/>
  <c r="U1777" i="2" s="1"/>
  <c r="V1777" i="2" s="1"/>
  <c r="Q1781" i="2"/>
  <c r="U1781" i="2" s="1"/>
  <c r="V1781" i="2" s="1"/>
  <c r="Q1785" i="2"/>
  <c r="U1785" i="2" s="1"/>
  <c r="V1785" i="2" s="1"/>
  <c r="Q1789" i="2"/>
  <c r="U1789" i="2" s="1"/>
  <c r="V1789" i="2" s="1"/>
  <c r="Q1793" i="2"/>
  <c r="U1793" i="2" s="1"/>
  <c r="V1793" i="2" s="1"/>
  <c r="Q2122" i="2"/>
  <c r="U2122" i="2" s="1"/>
  <c r="V2122" i="2" s="1"/>
  <c r="Q2126" i="2"/>
  <c r="U2126" i="2" s="1"/>
  <c r="V2126" i="2" s="1"/>
  <c r="Q2130" i="2"/>
  <c r="U2130" i="2" s="1"/>
  <c r="V2130" i="2" s="1"/>
  <c r="Q2133" i="2"/>
  <c r="U2133" i="2" s="1"/>
  <c r="V2133" i="2" s="1"/>
  <c r="Q2137" i="2"/>
  <c r="U2137" i="2" s="1"/>
  <c r="V2137" i="2" s="1"/>
  <c r="Q2141" i="2"/>
  <c r="U2141" i="2" s="1"/>
  <c r="V2141" i="2" s="1"/>
  <c r="Q2145" i="2"/>
  <c r="U2145" i="2" s="1"/>
  <c r="V2145" i="2" s="1"/>
  <c r="Q2149" i="2"/>
  <c r="U2149" i="2" s="1"/>
  <c r="V2149" i="2" s="1"/>
  <c r="Q2153" i="2"/>
  <c r="U2153" i="2" s="1"/>
  <c r="V2153" i="2" s="1"/>
  <c r="Q2157" i="2"/>
  <c r="U2157" i="2" s="1"/>
  <c r="V2157" i="2" s="1"/>
  <c r="Q2161" i="2"/>
  <c r="U2161" i="2" s="1"/>
  <c r="V2161" i="2" s="1"/>
  <c r="Q2165" i="2"/>
  <c r="U2165" i="2" s="1"/>
  <c r="V2165" i="2" s="1"/>
  <c r="Q2169" i="2"/>
  <c r="U2169" i="2" s="1"/>
  <c r="V2169" i="2" s="1"/>
  <c r="Q2173" i="2"/>
  <c r="U2173" i="2" s="1"/>
  <c r="V2173" i="2" s="1"/>
  <c r="Q2177" i="2"/>
  <c r="U2177" i="2" s="1"/>
  <c r="V2177" i="2" s="1"/>
  <c r="Q2181" i="2"/>
  <c r="U2181" i="2" s="1"/>
  <c r="V2181" i="2" s="1"/>
  <c r="Q2318" i="2"/>
  <c r="U2318" i="2" s="1"/>
  <c r="V2318" i="2" s="1"/>
  <c r="Q2322" i="2"/>
  <c r="U2322" i="2" s="1"/>
  <c r="V2322" i="2" s="1"/>
  <c r="Q2326" i="2"/>
  <c r="U2326" i="2" s="1"/>
  <c r="V2326" i="2" s="1"/>
  <c r="Q2330" i="2"/>
  <c r="U2330" i="2" s="1"/>
  <c r="V2330" i="2" s="1"/>
  <c r="Q2334" i="2"/>
  <c r="U2334" i="2" s="1"/>
  <c r="V2334" i="2" s="1"/>
  <c r="Q2338" i="2"/>
  <c r="U2338" i="2" s="1"/>
  <c r="V2338" i="2" s="1"/>
  <c r="Q2342" i="2"/>
  <c r="U2342" i="2" s="1"/>
  <c r="V2342" i="2" s="1"/>
  <c r="Q2346" i="2"/>
  <c r="U2346" i="2" s="1"/>
  <c r="V2346" i="2" s="1"/>
  <c r="Q2350" i="2"/>
  <c r="U2350" i="2" s="1"/>
  <c r="V2350" i="2" s="1"/>
  <c r="Q2354" i="2"/>
  <c r="U2354" i="2" s="1"/>
  <c r="V2354" i="2" s="1"/>
  <c r="Q2358" i="2"/>
  <c r="U2358" i="2" s="1"/>
  <c r="V2358" i="2" s="1"/>
  <c r="Q2362" i="2"/>
  <c r="U2362" i="2" s="1"/>
  <c r="V2362" i="2" s="1"/>
  <c r="Q2366" i="2"/>
  <c r="U2366" i="2" s="1"/>
  <c r="V2366" i="2" s="1"/>
  <c r="Q2370" i="2"/>
  <c r="U2370" i="2" s="1"/>
  <c r="V2370" i="2" s="1"/>
  <c r="Q2374" i="2"/>
  <c r="U2374" i="2" s="1"/>
  <c r="V2374" i="2" s="1"/>
  <c r="Q2378" i="2"/>
  <c r="U2378" i="2" s="1"/>
  <c r="V2378" i="2" s="1"/>
  <c r="Q2382" i="2"/>
  <c r="U2382" i="2" s="1"/>
  <c r="V2382" i="2" s="1"/>
  <c r="Q2386" i="2"/>
  <c r="U2386" i="2" s="1"/>
  <c r="V2386" i="2" s="1"/>
  <c r="Q2390" i="2"/>
  <c r="U2390" i="2" s="1"/>
  <c r="V2390" i="2" s="1"/>
  <c r="Q2394" i="2"/>
  <c r="U2394" i="2" s="1"/>
  <c r="V2394" i="2" s="1"/>
  <c r="Q2398" i="2"/>
  <c r="U2398" i="2" s="1"/>
  <c r="V2398" i="2" s="1"/>
  <c r="Q2402" i="2"/>
  <c r="U2402" i="2" s="1"/>
  <c r="V2402" i="2" s="1"/>
  <c r="Q2406" i="2"/>
  <c r="U2406" i="2" s="1"/>
  <c r="V2406" i="2" s="1"/>
  <c r="Q2410" i="2"/>
  <c r="U2410" i="2" s="1"/>
  <c r="V2410" i="2" s="1"/>
  <c r="Q2414" i="2"/>
  <c r="U2414" i="2" s="1"/>
  <c r="V2414" i="2" s="1"/>
  <c r="Q2418" i="2"/>
  <c r="U2418" i="2" s="1"/>
  <c r="V2418" i="2" s="1"/>
  <c r="Q2422" i="2"/>
  <c r="U2422" i="2" s="1"/>
  <c r="V2422" i="2" s="1"/>
  <c r="Q2426" i="2"/>
  <c r="U2426" i="2" s="1"/>
  <c r="V2426" i="2" s="1"/>
  <c r="Q2429" i="2"/>
  <c r="U2429" i="2" s="1"/>
  <c r="V2429" i="2" s="1"/>
  <c r="Q2433" i="2"/>
  <c r="U2433" i="2" s="1"/>
  <c r="V2433" i="2" s="1"/>
  <c r="Q2437" i="2"/>
  <c r="U2437" i="2" s="1"/>
  <c r="V2437" i="2" s="1"/>
  <c r="Q2441" i="2"/>
  <c r="U2441" i="2" s="1"/>
  <c r="V2441" i="2" s="1"/>
  <c r="Q2445" i="2"/>
  <c r="U2445" i="2" s="1"/>
  <c r="V2445" i="2" s="1"/>
  <c r="Q2449" i="2"/>
  <c r="U2449" i="2" s="1"/>
  <c r="V2449" i="2" s="1"/>
  <c r="Q2453" i="2"/>
  <c r="U2453" i="2" s="1"/>
  <c r="V2453" i="2" s="1"/>
  <c r="Q2457" i="2"/>
  <c r="U2457" i="2" s="1"/>
  <c r="V2457" i="2" s="1"/>
  <c r="Q2834" i="2"/>
  <c r="U2834" i="2" s="1"/>
  <c r="V2834" i="2" s="1"/>
  <c r="Q2838" i="2"/>
  <c r="U2838" i="2" s="1"/>
  <c r="V2838" i="2" s="1"/>
  <c r="Q2842" i="2"/>
  <c r="U2842" i="2" s="1"/>
  <c r="V2842" i="2" s="1"/>
  <c r="Q2846" i="2"/>
  <c r="U2846" i="2" s="1"/>
  <c r="V2846" i="2" s="1"/>
  <c r="Q2850" i="2"/>
  <c r="U2850" i="2" s="1"/>
  <c r="V2850" i="2" s="1"/>
  <c r="Q2854" i="2"/>
  <c r="U2854" i="2" s="1"/>
  <c r="V2854" i="2" s="1"/>
  <c r="Q2861" i="2"/>
  <c r="U2861" i="2" s="1"/>
  <c r="V2861" i="2" s="1"/>
  <c r="Q2865" i="2"/>
  <c r="U2865" i="2" s="1"/>
  <c r="V2865" i="2" s="1"/>
  <c r="Q2962" i="2"/>
  <c r="U2962" i="2" s="1"/>
  <c r="V2962" i="2" s="1"/>
  <c r="Q2966" i="2"/>
  <c r="U2966" i="2" s="1"/>
  <c r="V2966" i="2" s="1"/>
  <c r="Q2970" i="2"/>
  <c r="U2970" i="2" s="1"/>
  <c r="V2970" i="2" s="1"/>
  <c r="Q2974" i="2"/>
  <c r="U2974" i="2" s="1"/>
  <c r="V2974" i="2" s="1"/>
  <c r="Q2978" i="2"/>
  <c r="U2978" i="2" s="1"/>
  <c r="V2978" i="2" s="1"/>
  <c r="Q2982" i="2"/>
  <c r="U2982" i="2" s="1"/>
  <c r="V2982" i="2" s="1"/>
  <c r="Q2989" i="2"/>
  <c r="U2989" i="2" s="1"/>
  <c r="V2989" i="2" s="1"/>
  <c r="Q2993" i="2"/>
  <c r="U2993" i="2" s="1"/>
  <c r="V2993" i="2" s="1"/>
  <c r="Q3098" i="2"/>
  <c r="U3098" i="2" s="1"/>
  <c r="V3098" i="2" s="1"/>
  <c r="Q3102" i="2"/>
  <c r="U3102" i="2" s="1"/>
  <c r="V3102" i="2" s="1"/>
  <c r="Q3106" i="2"/>
  <c r="U3106" i="2" s="1"/>
  <c r="V3106" i="2" s="1"/>
  <c r="Q3110" i="2"/>
  <c r="U3110" i="2" s="1"/>
  <c r="V3110" i="2" s="1"/>
  <c r="Q3117" i="2"/>
  <c r="U3117" i="2" s="1"/>
  <c r="V3117" i="2" s="1"/>
  <c r="Q3121" i="2"/>
  <c r="U3121" i="2" s="1"/>
  <c r="V3121" i="2" s="1"/>
  <c r="Q3125" i="2"/>
  <c r="U3125" i="2" s="1"/>
  <c r="V3125" i="2" s="1"/>
  <c r="Q3129" i="2"/>
  <c r="U3129" i="2" s="1"/>
  <c r="V3129" i="2" s="1"/>
  <c r="Q3234" i="2"/>
  <c r="U3234" i="2" s="1"/>
  <c r="V3234" i="2" s="1"/>
  <c r="Q3238" i="2"/>
  <c r="U3238" i="2" s="1"/>
  <c r="V3238" i="2" s="1"/>
  <c r="Q3242" i="2"/>
  <c r="U3242" i="2" s="1"/>
  <c r="V3242" i="2" s="1"/>
  <c r="Q3246" i="2"/>
  <c r="U3246" i="2" s="1"/>
  <c r="V3246" i="2" s="1"/>
  <c r="Q3250" i="2"/>
  <c r="U3250" i="2" s="1"/>
  <c r="V3250" i="2" s="1"/>
  <c r="Q3253" i="2"/>
  <c r="U3253" i="2" s="1"/>
  <c r="V3253" i="2" s="1"/>
  <c r="Q3257" i="2"/>
  <c r="U3257" i="2" s="1"/>
  <c r="V3257" i="2" s="1"/>
  <c r="Q3261" i="2"/>
  <c r="U3261" i="2" s="1"/>
  <c r="V3261" i="2" s="1"/>
  <c r="Q3265" i="2"/>
  <c r="U3265" i="2" s="1"/>
  <c r="V3265" i="2" s="1"/>
  <c r="Q3637" i="2"/>
  <c r="U3637" i="2" s="1"/>
  <c r="V3637" i="2" s="1"/>
  <c r="Q3641" i="2"/>
  <c r="U3641" i="2" s="1"/>
  <c r="V3641" i="2" s="1"/>
  <c r="Q3645" i="2"/>
  <c r="U3645" i="2" s="1"/>
  <c r="V3645" i="2" s="1"/>
  <c r="Q3649" i="2"/>
  <c r="U3649" i="2" s="1"/>
  <c r="V3649" i="2" s="1"/>
  <c r="Q3653" i="2"/>
  <c r="U3653" i="2" s="1"/>
  <c r="V3653" i="2" s="1"/>
  <c r="Q3657" i="2"/>
  <c r="U3657" i="2" s="1"/>
  <c r="V3657" i="2" s="1"/>
  <c r="Q3664" i="2"/>
  <c r="U3664" i="2" s="1"/>
  <c r="V3664" i="2" s="1"/>
  <c r="Q3668" i="2"/>
  <c r="U3668" i="2" s="1"/>
  <c r="V3668" i="2" s="1"/>
  <c r="Q3672" i="2"/>
  <c r="U3672" i="2" s="1"/>
  <c r="V3672" i="2" s="1"/>
  <c r="Q3676" i="2"/>
  <c r="U3676" i="2" s="1"/>
  <c r="V3676" i="2" s="1"/>
  <c r="Q3680" i="2"/>
  <c r="U3680" i="2" s="1"/>
  <c r="V3680" i="2" s="1"/>
  <c r="Q3809" i="2"/>
  <c r="U3809" i="2" s="1"/>
  <c r="V3809" i="2" s="1"/>
  <c r="Q3813" i="2"/>
  <c r="U3813" i="2" s="1"/>
  <c r="V3813" i="2" s="1"/>
  <c r="Q3817" i="2"/>
  <c r="U3817" i="2" s="1"/>
  <c r="V3817" i="2" s="1"/>
  <c r="Q3821" i="2"/>
  <c r="U3821" i="2" s="1"/>
  <c r="V3821" i="2" s="1"/>
  <c r="Q3825" i="2"/>
  <c r="U3825" i="2" s="1"/>
  <c r="V3825" i="2" s="1"/>
  <c r="Q3832" i="2"/>
  <c r="U3832" i="2" s="1"/>
  <c r="V3832" i="2" s="1"/>
  <c r="Q3836" i="2"/>
  <c r="U3836" i="2" s="1"/>
  <c r="V3836" i="2" s="1"/>
  <c r="Q3840" i="2"/>
  <c r="U3840" i="2" s="1"/>
  <c r="V3840" i="2" s="1"/>
  <c r="Q3844" i="2"/>
  <c r="U3844" i="2" s="1"/>
  <c r="V3844" i="2" s="1"/>
  <c r="Q3848" i="2"/>
  <c r="U3848" i="2" s="1"/>
  <c r="V3848" i="2" s="1"/>
  <c r="Q3852" i="2"/>
  <c r="U3852" i="2" s="1"/>
  <c r="V3852" i="2" s="1"/>
  <c r="Q3981" i="2"/>
  <c r="U3981" i="2" s="1"/>
  <c r="V3981" i="2" s="1"/>
  <c r="Q3985" i="2"/>
  <c r="U3985" i="2" s="1"/>
  <c r="V3985" i="2" s="1"/>
  <c r="Q3989" i="2"/>
  <c r="U3989" i="2" s="1"/>
  <c r="V3989" i="2" s="1"/>
  <c r="Q3993" i="2"/>
  <c r="U3993" i="2" s="1"/>
  <c r="V3993" i="2" s="1"/>
  <c r="Q3997" i="2"/>
  <c r="U3997" i="2" s="1"/>
  <c r="V3997" i="2" s="1"/>
  <c r="Q4004" i="2"/>
  <c r="U4004" i="2" s="1"/>
  <c r="V4004" i="2" s="1"/>
  <c r="Q4008" i="2"/>
  <c r="U4008" i="2" s="1"/>
  <c r="V4008" i="2" s="1"/>
  <c r="Q4012" i="2"/>
  <c r="U4012" i="2" s="1"/>
  <c r="V4012" i="2" s="1"/>
  <c r="Q4016" i="2"/>
  <c r="U4016" i="2" s="1"/>
  <c r="V4016" i="2" s="1"/>
  <c r="Q4020" i="2"/>
  <c r="U4020" i="2" s="1"/>
  <c r="V4020" i="2" s="1"/>
  <c r="Q1407" i="2"/>
  <c r="U1407" i="2" s="1"/>
  <c r="V1407" i="2" s="1"/>
  <c r="Q1411" i="2"/>
  <c r="U1411" i="2" s="1"/>
  <c r="V1411" i="2" s="1"/>
  <c r="Q1415" i="2"/>
  <c r="U1415" i="2" s="1"/>
  <c r="V1415" i="2" s="1"/>
  <c r="Q1608" i="2"/>
  <c r="U1608" i="2" s="1"/>
  <c r="V1608" i="2" s="1"/>
  <c r="Q1612" i="2"/>
  <c r="U1612" i="2" s="1"/>
  <c r="V1612" i="2" s="1"/>
  <c r="Q1616" i="2"/>
  <c r="U1616" i="2" s="1"/>
  <c r="V1616" i="2" s="1"/>
  <c r="Q1620" i="2"/>
  <c r="U1620" i="2" s="1"/>
  <c r="V1620" i="2" s="1"/>
  <c r="Q1627" i="2"/>
  <c r="U1627" i="2" s="1"/>
  <c r="V1627" i="2" s="1"/>
  <c r="Q1631" i="2"/>
  <c r="U1631" i="2" s="1"/>
  <c r="V1631" i="2" s="1"/>
  <c r="Q1635" i="2"/>
  <c r="U1635" i="2" s="1"/>
  <c r="V1635" i="2" s="1"/>
  <c r="Q1639" i="2"/>
  <c r="U1639" i="2" s="1"/>
  <c r="V1639" i="2" s="1"/>
  <c r="Q1643" i="2"/>
  <c r="U1643" i="2" s="1"/>
  <c r="V1643" i="2" s="1"/>
  <c r="Q1647" i="2"/>
  <c r="U1647" i="2" s="1"/>
  <c r="V1647" i="2" s="1"/>
  <c r="Q1651" i="2"/>
  <c r="U1651" i="2" s="1"/>
  <c r="V1651" i="2" s="1"/>
  <c r="Q1655" i="2"/>
  <c r="U1655" i="2" s="1"/>
  <c r="V1655" i="2" s="1"/>
  <c r="Q1659" i="2"/>
  <c r="U1659" i="2" s="1"/>
  <c r="V1659" i="2" s="1"/>
  <c r="Q1663" i="2"/>
  <c r="U1663" i="2" s="1"/>
  <c r="V1663" i="2" s="1"/>
  <c r="Q1667" i="2"/>
  <c r="U1667" i="2" s="1"/>
  <c r="V1667" i="2" s="1"/>
  <c r="Q1671" i="2"/>
  <c r="U1671" i="2" s="1"/>
  <c r="V1671" i="2" s="1"/>
  <c r="Q1675" i="2"/>
  <c r="U1675" i="2" s="1"/>
  <c r="V1675" i="2" s="1"/>
  <c r="Q1679" i="2"/>
  <c r="U1679" i="2" s="1"/>
  <c r="V1679" i="2" s="1"/>
  <c r="Q1683" i="2"/>
  <c r="U1683" i="2" s="1"/>
  <c r="V1683" i="2" s="1"/>
  <c r="Q2052" i="2"/>
  <c r="U2052" i="2" s="1"/>
  <c r="V2052" i="2" s="1"/>
  <c r="Q2056" i="2"/>
  <c r="U2056" i="2" s="1"/>
  <c r="V2056" i="2" s="1"/>
  <c r="Q2060" i="2"/>
  <c r="U2060" i="2" s="1"/>
  <c r="V2060" i="2" s="1"/>
  <c r="Q2064" i="2"/>
  <c r="U2064" i="2" s="1"/>
  <c r="V2064" i="2" s="1"/>
  <c r="Q2071" i="2"/>
  <c r="U2071" i="2" s="1"/>
  <c r="V2071" i="2" s="1"/>
  <c r="Q2075" i="2"/>
  <c r="U2075" i="2" s="1"/>
  <c r="V2075" i="2" s="1"/>
  <c r="Q2079" i="2"/>
  <c r="U2079" i="2" s="1"/>
  <c r="V2079" i="2" s="1"/>
  <c r="Q2083" i="2"/>
  <c r="U2083" i="2" s="1"/>
  <c r="V2083" i="2" s="1"/>
  <c r="Q2087" i="2"/>
  <c r="U2087" i="2" s="1"/>
  <c r="V2087" i="2" s="1"/>
  <c r="Q2091" i="2"/>
  <c r="U2091" i="2" s="1"/>
  <c r="V2091" i="2" s="1"/>
  <c r="Q2095" i="2"/>
  <c r="U2095" i="2" s="1"/>
  <c r="V2095" i="2" s="1"/>
  <c r="Q2099" i="2"/>
  <c r="U2099" i="2" s="1"/>
  <c r="V2099" i="2" s="1"/>
  <c r="Q2103" i="2"/>
  <c r="U2103" i="2" s="1"/>
  <c r="V2103" i="2" s="1"/>
  <c r="Q2107" i="2"/>
  <c r="U2107" i="2" s="1"/>
  <c r="V2107" i="2" s="1"/>
  <c r="Q2111" i="2"/>
  <c r="U2111" i="2" s="1"/>
  <c r="V2111" i="2" s="1"/>
  <c r="Q2115" i="2"/>
  <c r="U2115" i="2" s="1"/>
  <c r="V2115" i="2" s="1"/>
  <c r="Q2119" i="2"/>
  <c r="U2119" i="2" s="1"/>
  <c r="V2119" i="2" s="1"/>
  <c r="Q2288" i="2"/>
  <c r="U2288" i="2" s="1"/>
  <c r="V2288" i="2" s="1"/>
  <c r="Q2292" i="2"/>
  <c r="U2292" i="2" s="1"/>
  <c r="V2292" i="2" s="1"/>
  <c r="Q2296" i="2"/>
  <c r="U2296" i="2" s="1"/>
  <c r="V2296" i="2" s="1"/>
  <c r="Q2300" i="2"/>
  <c r="U2300" i="2" s="1"/>
  <c r="V2300" i="2" s="1"/>
  <c r="Q2303" i="2"/>
  <c r="U2303" i="2" s="1"/>
  <c r="V2303" i="2" s="1"/>
  <c r="Q2307" i="2"/>
  <c r="U2307" i="2" s="1"/>
  <c r="V2307" i="2" s="1"/>
  <c r="Q2311" i="2"/>
  <c r="U2311" i="2" s="1"/>
  <c r="V2311" i="2" s="1"/>
  <c r="Q2315" i="2"/>
  <c r="U2315" i="2" s="1"/>
  <c r="V2315" i="2" s="1"/>
  <c r="Q2732" i="2"/>
  <c r="U2732" i="2" s="1"/>
  <c r="V2732" i="2" s="1"/>
  <c r="Q2736" i="2"/>
  <c r="U2736" i="2" s="1"/>
  <c r="V2736" i="2" s="1"/>
  <c r="Q2740" i="2"/>
  <c r="U2740" i="2" s="1"/>
  <c r="V2740" i="2" s="1"/>
  <c r="Q2744" i="2"/>
  <c r="U2744" i="2" s="1"/>
  <c r="V2744" i="2" s="1"/>
  <c r="Q2748" i="2"/>
  <c r="U2748" i="2" s="1"/>
  <c r="V2748" i="2" s="1"/>
  <c r="Q2752" i="2"/>
  <c r="U2752" i="2" s="1"/>
  <c r="V2752" i="2" s="1"/>
  <c r="Q2756" i="2"/>
  <c r="U2756" i="2" s="1"/>
  <c r="V2756" i="2" s="1"/>
  <c r="Q2760" i="2"/>
  <c r="U2760" i="2" s="1"/>
  <c r="V2760" i="2" s="1"/>
  <c r="Q2764" i="2"/>
  <c r="U2764" i="2" s="1"/>
  <c r="V2764" i="2" s="1"/>
  <c r="Q2768" i="2"/>
  <c r="U2768" i="2" s="1"/>
  <c r="V2768" i="2" s="1"/>
  <c r="Q2772" i="2"/>
  <c r="U2772" i="2" s="1"/>
  <c r="V2772" i="2" s="1"/>
  <c r="Q2776" i="2"/>
  <c r="U2776" i="2" s="1"/>
  <c r="V2776" i="2" s="1"/>
  <c r="Q2780" i="2"/>
  <c r="U2780" i="2" s="1"/>
  <c r="V2780" i="2" s="1"/>
  <c r="Q2784" i="2"/>
  <c r="U2784" i="2" s="1"/>
  <c r="V2784" i="2" s="1"/>
  <c r="Q2788" i="2"/>
  <c r="U2788" i="2" s="1"/>
  <c r="V2788" i="2" s="1"/>
  <c r="Q2792" i="2"/>
  <c r="U2792" i="2" s="1"/>
  <c r="V2792" i="2" s="1"/>
  <c r="Q2796" i="2"/>
  <c r="U2796" i="2" s="1"/>
  <c r="V2796" i="2" s="1"/>
  <c r="Q2800" i="2"/>
  <c r="U2800" i="2" s="1"/>
  <c r="V2800" i="2" s="1"/>
  <c r="Q2804" i="2"/>
  <c r="U2804" i="2" s="1"/>
  <c r="V2804" i="2" s="1"/>
  <c r="Q2808" i="2"/>
  <c r="U2808" i="2" s="1"/>
  <c r="V2808" i="2" s="1"/>
  <c r="Q2812" i="2"/>
  <c r="U2812" i="2" s="1"/>
  <c r="V2812" i="2" s="1"/>
  <c r="Q2816" i="2"/>
  <c r="U2816" i="2" s="1"/>
  <c r="V2816" i="2" s="1"/>
  <c r="Q2820" i="2"/>
  <c r="U2820" i="2" s="1"/>
  <c r="V2820" i="2" s="1"/>
  <c r="Q2824" i="2"/>
  <c r="U2824" i="2" s="1"/>
  <c r="V2824" i="2" s="1"/>
  <c r="Q2827" i="2"/>
  <c r="U2827" i="2" s="1"/>
  <c r="V2827" i="2" s="1"/>
  <c r="Q2831" i="2"/>
  <c r="U2831" i="2" s="1"/>
  <c r="V2831" i="2" s="1"/>
  <c r="Q2932" i="2"/>
  <c r="U2932" i="2" s="1"/>
  <c r="V2932" i="2" s="1"/>
  <c r="Q2936" i="2"/>
  <c r="U2936" i="2" s="1"/>
  <c r="V2936" i="2" s="1"/>
  <c r="Q2940" i="2"/>
  <c r="U2940" i="2" s="1"/>
  <c r="V2940" i="2" s="1"/>
  <c r="Q2944" i="2"/>
  <c r="U2944" i="2" s="1"/>
  <c r="V2944" i="2" s="1"/>
  <c r="Q2948" i="2"/>
  <c r="U2948" i="2" s="1"/>
  <c r="V2948" i="2" s="1"/>
  <c r="Q2952" i="2"/>
  <c r="U2952" i="2" s="1"/>
  <c r="V2952" i="2" s="1"/>
  <c r="Q2955" i="2"/>
  <c r="U2955" i="2" s="1"/>
  <c r="V2955" i="2" s="1"/>
  <c r="Q2959" i="2"/>
  <c r="U2959" i="2" s="1"/>
  <c r="V2959" i="2" s="1"/>
  <c r="Q3068" i="2"/>
  <c r="U3068" i="2" s="1"/>
  <c r="V3068" i="2" s="1"/>
  <c r="Q3072" i="2"/>
  <c r="U3072" i="2" s="1"/>
  <c r="V3072" i="2" s="1"/>
  <c r="Q3076" i="2"/>
  <c r="U3076" i="2" s="1"/>
  <c r="V3076" i="2" s="1"/>
  <c r="Q3080" i="2"/>
  <c r="U3080" i="2" s="1"/>
  <c r="V3080" i="2" s="1"/>
  <c r="Q3083" i="2"/>
  <c r="U3083" i="2" s="1"/>
  <c r="V3083" i="2" s="1"/>
  <c r="Q3087" i="2"/>
  <c r="U3087" i="2" s="1"/>
  <c r="V3087" i="2" s="1"/>
  <c r="Q3091" i="2"/>
  <c r="U3091" i="2" s="1"/>
  <c r="V3091" i="2" s="1"/>
  <c r="Q3095" i="2"/>
  <c r="U3095" i="2" s="1"/>
  <c r="V3095" i="2" s="1"/>
  <c r="Q3204" i="2"/>
  <c r="U3204" i="2" s="1"/>
  <c r="V3204" i="2" s="1"/>
  <c r="Q3208" i="2"/>
  <c r="U3208" i="2" s="1"/>
  <c r="V3208" i="2" s="1"/>
  <c r="Q3212" i="2"/>
  <c r="U3212" i="2" s="1"/>
  <c r="V3212" i="2" s="1"/>
  <c r="Q3216" i="2"/>
  <c r="U3216" i="2" s="1"/>
  <c r="V3216" i="2" s="1"/>
  <c r="Q3223" i="2"/>
  <c r="U3223" i="2" s="1"/>
  <c r="V3223" i="2" s="1"/>
  <c r="Q3227" i="2"/>
  <c r="U3227" i="2" s="1"/>
  <c r="V3227" i="2" s="1"/>
  <c r="Q3231" i="2"/>
  <c r="U3231" i="2" s="1"/>
  <c r="V3231" i="2" s="1"/>
  <c r="Q3583" i="2"/>
  <c r="U3583" i="2" s="1"/>
  <c r="V3583" i="2" s="1"/>
  <c r="Q3587" i="2"/>
  <c r="U3587" i="2" s="1"/>
  <c r="V3587" i="2" s="1"/>
  <c r="Q3591" i="2"/>
  <c r="U3591" i="2" s="1"/>
  <c r="V3591" i="2" s="1"/>
  <c r="Q3595" i="2"/>
  <c r="U3595" i="2" s="1"/>
  <c r="V3595" i="2" s="1"/>
  <c r="Q3599" i="2"/>
  <c r="U3599" i="2" s="1"/>
  <c r="V3599" i="2" s="1"/>
  <c r="Q3603" i="2"/>
  <c r="U3603" i="2" s="1"/>
  <c r="V3603" i="2" s="1"/>
  <c r="Q3607" i="2"/>
  <c r="U3607" i="2" s="1"/>
  <c r="V3607" i="2" s="1"/>
  <c r="Q3611" i="2"/>
  <c r="U3611" i="2" s="1"/>
  <c r="V3611" i="2" s="1"/>
  <c r="Q3615" i="2"/>
  <c r="U3615" i="2" s="1"/>
  <c r="V3615" i="2" s="1"/>
  <c r="Q3618" i="2"/>
  <c r="U3618" i="2" s="1"/>
  <c r="V3618" i="2" s="1"/>
  <c r="Q3622" i="2"/>
  <c r="U3622" i="2" s="1"/>
  <c r="V3622" i="2" s="1"/>
  <c r="Q3626" i="2"/>
  <c r="U3626" i="2" s="1"/>
  <c r="V3626" i="2" s="1"/>
  <c r="Q3630" i="2"/>
  <c r="U3630" i="2" s="1"/>
  <c r="V3630" i="2" s="1"/>
  <c r="Q3634" i="2"/>
  <c r="U3634" i="2" s="1"/>
  <c r="V3634" i="2" s="1"/>
  <c r="Q3767" i="2"/>
  <c r="U3767" i="2" s="1"/>
  <c r="V3767" i="2" s="1"/>
  <c r="Q3771" i="2"/>
  <c r="U3771" i="2" s="1"/>
  <c r="V3771" i="2" s="1"/>
  <c r="Q3775" i="2"/>
  <c r="U3775" i="2" s="1"/>
  <c r="V3775" i="2" s="1"/>
  <c r="Q3779" i="2"/>
  <c r="U3779" i="2" s="1"/>
  <c r="V3779" i="2" s="1"/>
  <c r="Q3783" i="2"/>
  <c r="U3783" i="2" s="1"/>
  <c r="V3783" i="2" s="1"/>
  <c r="Q3787" i="2"/>
  <c r="U3787" i="2" s="1"/>
  <c r="V3787" i="2" s="1"/>
  <c r="Q3790" i="2"/>
  <c r="U3790" i="2" s="1"/>
  <c r="V3790" i="2" s="1"/>
  <c r="Q3794" i="2"/>
  <c r="U3794" i="2" s="1"/>
  <c r="V3794" i="2" s="1"/>
  <c r="Q3798" i="2"/>
  <c r="U3798" i="2" s="1"/>
  <c r="V3798" i="2" s="1"/>
  <c r="Q3802" i="2"/>
  <c r="U3802" i="2" s="1"/>
  <c r="V3802" i="2" s="1"/>
  <c r="Q3806" i="2"/>
  <c r="U3806" i="2" s="1"/>
  <c r="V3806" i="2" s="1"/>
  <c r="Q3939" i="2"/>
  <c r="U3939" i="2" s="1"/>
  <c r="V3939" i="2" s="1"/>
  <c r="Q3943" i="2"/>
  <c r="U3943" i="2" s="1"/>
  <c r="V3943" i="2" s="1"/>
  <c r="Q3947" i="2"/>
  <c r="U3947" i="2" s="1"/>
  <c r="V3947" i="2" s="1"/>
  <c r="Q3951" i="2"/>
  <c r="U3951" i="2" s="1"/>
  <c r="V3951" i="2" s="1"/>
  <c r="Q3955" i="2"/>
  <c r="U3955" i="2" s="1"/>
  <c r="V3955" i="2" s="1"/>
  <c r="Q3958" i="2"/>
  <c r="U3958" i="2" s="1"/>
  <c r="V3958" i="2" s="1"/>
  <c r="Q3962" i="2"/>
  <c r="U3962" i="2" s="1"/>
  <c r="V3962" i="2" s="1"/>
  <c r="Q3966" i="2"/>
  <c r="U3966" i="2" s="1"/>
  <c r="V3966" i="2" s="1"/>
  <c r="Q3970" i="2"/>
  <c r="U3970" i="2" s="1"/>
  <c r="V3970" i="2" s="1"/>
  <c r="Q3974" i="2"/>
  <c r="U3974" i="2" s="1"/>
  <c r="V3974" i="2" s="1"/>
  <c r="Q3978" i="2"/>
  <c r="U3978" i="2" s="1"/>
  <c r="V3978" i="2" s="1"/>
  <c r="Q4127" i="2"/>
  <c r="U4127" i="2" s="1"/>
  <c r="V4127" i="2" s="1"/>
  <c r="Q4131" i="2"/>
  <c r="U4131" i="2" s="1"/>
  <c r="V4131" i="2" s="1"/>
  <c r="Q4135" i="2"/>
  <c r="U4135" i="2" s="1"/>
  <c r="V4135" i="2" s="1"/>
  <c r="Q4139" i="2"/>
  <c r="U4139" i="2" s="1"/>
  <c r="V4139" i="2" s="1"/>
  <c r="Q4150" i="2"/>
  <c r="U4150" i="2" s="1"/>
  <c r="V4150" i="2" s="1"/>
  <c r="Q4181" i="2"/>
  <c r="U4181" i="2" s="1"/>
  <c r="V4181" i="2" s="1"/>
  <c r="Q4189" i="2"/>
  <c r="U4189" i="2" s="1"/>
  <c r="V4189" i="2" s="1"/>
  <c r="Q4200" i="2"/>
  <c r="U4200" i="2" s="1"/>
  <c r="V4200" i="2" s="1"/>
  <c r="Q4208" i="2"/>
  <c r="U4208" i="2" s="1"/>
  <c r="V4208" i="2" s="1"/>
  <c r="Q4211" i="2"/>
  <c r="U4211" i="2" s="1"/>
  <c r="V4211" i="2" s="1"/>
  <c r="Q4219" i="2"/>
  <c r="U4219" i="2" s="1"/>
  <c r="V4219" i="2" s="1"/>
  <c r="Q4231" i="2"/>
  <c r="U4231" i="2" s="1"/>
  <c r="V4231" i="2" s="1"/>
  <c r="Q4238" i="2"/>
  <c r="U4238" i="2" s="1"/>
  <c r="V4238" i="2" s="1"/>
  <c r="Q4246" i="2"/>
  <c r="U4246" i="2" s="1"/>
  <c r="V4246" i="2" s="1"/>
  <c r="Q4250" i="2"/>
  <c r="U4250" i="2" s="1"/>
  <c r="V4250" i="2" s="1"/>
  <c r="Q4257" i="2"/>
  <c r="U4257" i="2" s="1"/>
  <c r="V4257" i="2" s="1"/>
  <c r="Q4265" i="2"/>
  <c r="U4265" i="2" s="1"/>
  <c r="V4265" i="2" s="1"/>
  <c r="Q4276" i="2"/>
  <c r="U4276" i="2" s="1"/>
  <c r="V4276" i="2" s="1"/>
  <c r="Q4284" i="2"/>
  <c r="U4284" i="2" s="1"/>
  <c r="V4284" i="2" s="1"/>
  <c r="Q4292" i="2"/>
  <c r="U4292" i="2" s="1"/>
  <c r="V4292" i="2" s="1"/>
  <c r="Q4296" i="2"/>
  <c r="U4296" i="2" s="1"/>
  <c r="V4296" i="2" s="1"/>
  <c r="Q4303" i="2"/>
  <c r="U4303" i="2" s="1"/>
  <c r="V4303" i="2" s="1"/>
  <c r="Q4307" i="2"/>
  <c r="U4307" i="2" s="1"/>
  <c r="V4307" i="2" s="1"/>
  <c r="Q4311" i="2"/>
  <c r="U4311" i="2" s="1"/>
  <c r="V4311" i="2" s="1"/>
  <c r="Q4315" i="2"/>
  <c r="U4315" i="2" s="1"/>
  <c r="V4315" i="2" s="1"/>
  <c r="Q4322" i="2"/>
  <c r="U4322" i="2" s="1"/>
  <c r="V4322" i="2" s="1"/>
  <c r="Q4326" i="2"/>
  <c r="U4326" i="2" s="1"/>
  <c r="V4326" i="2" s="1"/>
  <c r="Q4330" i="2"/>
  <c r="U4330" i="2" s="1"/>
  <c r="V4330" i="2" s="1"/>
  <c r="Q4341" i="2"/>
  <c r="U4341" i="2" s="1"/>
  <c r="V4341" i="2" s="1"/>
  <c r="Q4345" i="2"/>
  <c r="U4345" i="2" s="1"/>
  <c r="V4345" i="2" s="1"/>
  <c r="Q4349" i="2"/>
  <c r="U4349" i="2" s="1"/>
  <c r="V4349" i="2" s="1"/>
  <c r="Q4353" i="2"/>
  <c r="U4353" i="2" s="1"/>
  <c r="V4353" i="2" s="1"/>
  <c r="Q4357" i="2"/>
  <c r="U4357" i="2" s="1"/>
  <c r="V4357" i="2" s="1"/>
  <c r="Q4361" i="2"/>
  <c r="U4361" i="2" s="1"/>
  <c r="V4361" i="2" s="1"/>
  <c r="Q4364" i="2"/>
  <c r="U4364" i="2" s="1"/>
  <c r="V4364" i="2" s="1"/>
  <c r="Q4368" i="2"/>
  <c r="U4368" i="2" s="1"/>
  <c r="V4368" i="2" s="1"/>
  <c r="Q4372" i="2"/>
  <c r="U4372" i="2" s="1"/>
  <c r="V4372" i="2" s="1"/>
  <c r="Q4376" i="2"/>
  <c r="U4376" i="2" s="1"/>
  <c r="V4376" i="2" s="1"/>
  <c r="Q4380" i="2"/>
  <c r="U4380" i="2" s="1"/>
  <c r="V4380" i="2" s="1"/>
  <c r="Q4383" i="2"/>
  <c r="U4383" i="2" s="1"/>
  <c r="V4383" i="2" s="1"/>
  <c r="Q4387" i="2"/>
  <c r="U4387" i="2" s="1"/>
  <c r="V4387" i="2" s="1"/>
  <c r="Q4391" i="2"/>
  <c r="U4391" i="2" s="1"/>
  <c r="V4391" i="2" s="1"/>
  <c r="Q4395" i="2"/>
  <c r="U4395" i="2" s="1"/>
  <c r="V4395" i="2" s="1"/>
  <c r="Q4399" i="2"/>
  <c r="U4399" i="2" s="1"/>
  <c r="V4399" i="2" s="1"/>
  <c r="Q4406" i="2"/>
  <c r="U4406" i="2" s="1"/>
  <c r="V4406" i="2" s="1"/>
  <c r="Q4410" i="2"/>
  <c r="U4410" i="2" s="1"/>
  <c r="V4410" i="2" s="1"/>
  <c r="Q4414" i="2"/>
  <c r="U4414" i="2" s="1"/>
  <c r="V4414" i="2" s="1"/>
  <c r="Q4418" i="2"/>
  <c r="U4418" i="2" s="1"/>
  <c r="V4418" i="2" s="1"/>
  <c r="Q4422" i="2"/>
  <c r="U4422" i="2" s="1"/>
  <c r="V4422" i="2" s="1"/>
  <c r="Q4429" i="2"/>
  <c r="U4429" i="2" s="1"/>
  <c r="V4429" i="2" s="1"/>
  <c r="Q4433" i="2"/>
  <c r="U4433" i="2" s="1"/>
  <c r="V4433" i="2" s="1"/>
  <c r="Q4437" i="2"/>
  <c r="U4437" i="2" s="1"/>
  <c r="V4437" i="2" s="1"/>
  <c r="Q4441" i="2"/>
  <c r="U4441" i="2" s="1"/>
  <c r="V4441" i="2" s="1"/>
  <c r="Q4445" i="2"/>
  <c r="U4445" i="2" s="1"/>
  <c r="V4445" i="2" s="1"/>
  <c r="Q4448" i="2"/>
  <c r="U4448" i="2" s="1"/>
  <c r="V4448" i="2" s="1"/>
  <c r="Q4452" i="2"/>
  <c r="U4452" i="2" s="1"/>
  <c r="V4452" i="2" s="1"/>
  <c r="Q4456" i="2"/>
  <c r="U4456" i="2" s="1"/>
  <c r="V4456" i="2" s="1"/>
  <c r="Q4460" i="2"/>
  <c r="U4460" i="2" s="1"/>
  <c r="V4460" i="2" s="1"/>
  <c r="Q4464" i="2"/>
  <c r="U4464" i="2" s="1"/>
  <c r="V4464" i="2" s="1"/>
  <c r="Q4467" i="2"/>
  <c r="U4467" i="2" s="1"/>
  <c r="V4467" i="2" s="1"/>
  <c r="Q4471" i="2"/>
  <c r="U4471" i="2" s="1"/>
  <c r="V4471" i="2" s="1"/>
  <c r="Q4475" i="2"/>
  <c r="U4475" i="2" s="1"/>
  <c r="V4475" i="2" s="1"/>
  <c r="Q4479" i="2"/>
  <c r="U4479" i="2" s="1"/>
  <c r="V4479" i="2" s="1"/>
  <c r="Q4483" i="2"/>
  <c r="U4483" i="2" s="1"/>
  <c r="V4483" i="2" s="1"/>
  <c r="Q4487" i="2"/>
  <c r="U4487" i="2" s="1"/>
  <c r="V4487" i="2" s="1"/>
  <c r="Q4494" i="2"/>
  <c r="U4494" i="2" s="1"/>
  <c r="V4494" i="2" s="1"/>
  <c r="Q4498" i="2"/>
  <c r="U4498" i="2" s="1"/>
  <c r="V4498" i="2" s="1"/>
  <c r="Q4502" i="2"/>
  <c r="U4502" i="2" s="1"/>
  <c r="V4502" i="2" s="1"/>
  <c r="Q4506" i="2"/>
  <c r="U4506" i="2" s="1"/>
  <c r="V4506" i="2" s="1"/>
  <c r="Q4513" i="2"/>
  <c r="U4513" i="2" s="1"/>
  <c r="V4513" i="2" s="1"/>
  <c r="Q4517" i="2"/>
  <c r="U4517" i="2" s="1"/>
  <c r="V4517" i="2" s="1"/>
  <c r="Q4521" i="2"/>
  <c r="U4521" i="2" s="1"/>
  <c r="V4521" i="2" s="1"/>
  <c r="Q4525" i="2"/>
  <c r="U4525" i="2" s="1"/>
  <c r="V4525" i="2" s="1"/>
  <c r="Q4529" i="2"/>
  <c r="U4529" i="2" s="1"/>
  <c r="V4529" i="2" s="1"/>
  <c r="Q4532" i="2"/>
  <c r="U4532" i="2" s="1"/>
  <c r="V4532" i="2" s="1"/>
  <c r="Q4536" i="2"/>
  <c r="U4536" i="2" s="1"/>
  <c r="V4536" i="2" s="1"/>
  <c r="Q4540" i="2"/>
  <c r="U4540" i="2" s="1"/>
  <c r="V4540" i="2" s="1"/>
  <c r="Q4544" i="2"/>
  <c r="U4544" i="2" s="1"/>
  <c r="V4544" i="2" s="1"/>
  <c r="Q4548" i="2"/>
  <c r="U4548" i="2" s="1"/>
  <c r="V4548" i="2" s="1"/>
  <c r="Q4552" i="2"/>
  <c r="U4552" i="2" s="1"/>
  <c r="V4552" i="2" s="1"/>
  <c r="Q4555" i="2"/>
  <c r="U4555" i="2" s="1"/>
  <c r="V4555" i="2" s="1"/>
  <c r="Q4559" i="2"/>
  <c r="U4559" i="2" s="1"/>
  <c r="V4559" i="2" s="1"/>
  <c r="Q4563" i="2"/>
  <c r="U4563" i="2" s="1"/>
  <c r="V4563" i="2" s="1"/>
  <c r="Q4567" i="2"/>
  <c r="U4567" i="2" s="1"/>
  <c r="V4567" i="2" s="1"/>
  <c r="Q4571" i="2"/>
  <c r="U4571" i="2" s="1"/>
  <c r="V4571" i="2" s="1"/>
  <c r="Q4578" i="2"/>
  <c r="U4578" i="2" s="1"/>
  <c r="V4578" i="2" s="1"/>
  <c r="Q4582" i="2"/>
  <c r="U4582" i="2" s="1"/>
  <c r="V4582" i="2" s="1"/>
  <c r="Q4586" i="2"/>
  <c r="U4586" i="2" s="1"/>
  <c r="V4586" i="2" s="1"/>
  <c r="Q4590" i="2"/>
  <c r="U4590" i="2" s="1"/>
  <c r="V4590" i="2" s="1"/>
  <c r="Q4597" i="2"/>
  <c r="U4597" i="2" s="1"/>
  <c r="V4597" i="2" s="1"/>
  <c r="Q4601" i="2"/>
  <c r="U4601" i="2" s="1"/>
  <c r="V4601" i="2" s="1"/>
  <c r="Q4605" i="2"/>
  <c r="U4605" i="2" s="1"/>
  <c r="V4605" i="2" s="1"/>
  <c r="Q4609" i="2"/>
  <c r="U4609" i="2" s="1"/>
  <c r="V4609" i="2" s="1"/>
  <c r="Q4613" i="2"/>
  <c r="U4613" i="2" s="1"/>
  <c r="V4613" i="2" s="1"/>
  <c r="Q4617" i="2"/>
  <c r="U4617" i="2" s="1"/>
  <c r="V4617" i="2" s="1"/>
  <c r="Q4624" i="2"/>
  <c r="U4624" i="2" s="1"/>
  <c r="V4624" i="2" s="1"/>
  <c r="Q4643" i="2"/>
  <c r="U4643" i="2" s="1"/>
  <c r="V4643" i="2" s="1"/>
  <c r="Q4662" i="2"/>
  <c r="U4662" i="2" s="1"/>
  <c r="V4662" i="2" s="1"/>
  <c r="Q4678" i="2"/>
  <c r="U4678" i="2" s="1"/>
  <c r="V4678" i="2" s="1"/>
  <c r="Q4693" i="2"/>
  <c r="U4693" i="2" s="1"/>
  <c r="V4693" i="2" s="1"/>
  <c r="Q4708" i="2"/>
  <c r="U4708" i="2" s="1"/>
  <c r="V4708" i="2" s="1"/>
  <c r="Q4727" i="2"/>
  <c r="U4727" i="2" s="1"/>
  <c r="V4727" i="2" s="1"/>
  <c r="Q4753" i="2"/>
  <c r="U4753" i="2" s="1"/>
  <c r="V4753" i="2" s="1"/>
  <c r="Q4768" i="2"/>
  <c r="U4768" i="2" s="1"/>
  <c r="V4768" i="2" s="1"/>
  <c r="Q4783" i="2"/>
  <c r="U4783" i="2" s="1"/>
  <c r="V4783" i="2" s="1"/>
  <c r="Q4794" i="2"/>
  <c r="U4794" i="2" s="1"/>
  <c r="V4794" i="2" s="1"/>
  <c r="Q4812" i="2"/>
  <c r="U4812" i="2" s="1"/>
  <c r="V4812" i="2" s="1"/>
  <c r="Q4830" i="2"/>
  <c r="U4830" i="2" s="1"/>
  <c r="V4830" i="2" s="1"/>
  <c r="Q4845" i="2"/>
  <c r="U4845" i="2" s="1"/>
  <c r="V4845" i="2" s="1"/>
  <c r="Q4860" i="2"/>
  <c r="U4860" i="2" s="1"/>
  <c r="V4860" i="2" s="1"/>
  <c r="Q4903" i="2"/>
  <c r="U4903" i="2" s="1"/>
  <c r="V4903" i="2" s="1"/>
  <c r="Q4921" i="2"/>
  <c r="U4921" i="2" s="1"/>
  <c r="V4921" i="2" s="1"/>
  <c r="Q4935" i="2"/>
  <c r="U4935" i="2" s="1"/>
  <c r="V4935" i="2" s="1"/>
  <c r="Q4949" i="2"/>
  <c r="U4949" i="2" s="1"/>
  <c r="V4949" i="2" s="1"/>
  <c r="Q4967" i="2"/>
  <c r="U4967" i="2" s="1"/>
  <c r="V4967" i="2" s="1"/>
  <c r="Q4981" i="2"/>
  <c r="U4981" i="2" s="1"/>
  <c r="V4981" i="2" s="1"/>
  <c r="Q4999" i="2"/>
  <c r="U4999" i="2" s="1"/>
  <c r="V4999" i="2" s="1"/>
  <c r="Q5019" i="2"/>
  <c r="U5019" i="2" s="1"/>
  <c r="V5019" i="2" s="1"/>
  <c r="Q5030" i="2"/>
  <c r="U5030" i="2" s="1"/>
  <c r="V5030" i="2" s="1"/>
  <c r="Q5050" i="2"/>
  <c r="U5050" i="2" s="1"/>
  <c r="V5050" i="2" s="1"/>
  <c r="Q5073" i="2"/>
  <c r="U5073" i="2" s="1"/>
  <c r="V5073" i="2" s="1"/>
  <c r="Q5088" i="2"/>
  <c r="U5088" i="2" s="1"/>
  <c r="V5088" i="2" s="1"/>
  <c r="Q5111" i="2"/>
  <c r="U5111" i="2" s="1"/>
  <c r="V5111" i="2" s="1"/>
  <c r="Q5127" i="2"/>
  <c r="U5127" i="2" s="1"/>
  <c r="V5127" i="2" s="1"/>
  <c r="Q5139" i="2"/>
  <c r="U5139" i="2" s="1"/>
  <c r="V5139" i="2" s="1"/>
  <c r="Q5155" i="2"/>
  <c r="U5155" i="2" s="1"/>
  <c r="V5155" i="2" s="1"/>
  <c r="Q5171" i="2"/>
  <c r="U5171" i="2" s="1"/>
  <c r="V5171" i="2" s="1"/>
  <c r="Q5187" i="2"/>
  <c r="U5187" i="2" s="1"/>
  <c r="V5187" i="2" s="1"/>
  <c r="Q5198" i="2"/>
  <c r="U5198" i="2" s="1"/>
  <c r="V5198" i="2" s="1"/>
  <c r="Q5214" i="2"/>
  <c r="U5214" i="2" s="1"/>
  <c r="V5214" i="2" s="1"/>
  <c r="Q5233" i="2"/>
  <c r="U5233" i="2" s="1"/>
  <c r="V5233" i="2" s="1"/>
  <c r="Q5252" i="2"/>
  <c r="U5252" i="2" s="1"/>
  <c r="V5252" i="2" s="1"/>
  <c r="Q5268" i="2"/>
  <c r="U5268" i="2" s="1"/>
  <c r="V5268" i="2" s="1"/>
  <c r="Q5284" i="2"/>
  <c r="U5284" i="2" s="1"/>
  <c r="V5284" i="2" s="1"/>
  <c r="Q5300" i="2"/>
  <c r="U5300" i="2" s="1"/>
  <c r="V5300" i="2" s="1"/>
  <c r="Q5316" i="2"/>
  <c r="U5316" i="2" s="1"/>
  <c r="V5316" i="2" s="1"/>
  <c r="Q5331" i="2"/>
  <c r="U5331" i="2" s="1"/>
  <c r="V5331" i="2" s="1"/>
  <c r="Q5350" i="2"/>
  <c r="U5350" i="2" s="1"/>
  <c r="V5350" i="2" s="1"/>
  <c r="Q5373" i="2"/>
  <c r="U5373" i="2" s="1"/>
  <c r="V5373" i="2" s="1"/>
  <c r="Q5400" i="2"/>
  <c r="U5400" i="2" s="1"/>
  <c r="V5400" i="2" s="1"/>
  <c r="Q5420" i="2"/>
  <c r="U5420" i="2" s="1"/>
  <c r="V5420" i="2" s="1"/>
  <c r="Q5439" i="2"/>
  <c r="U5439" i="2" s="1"/>
  <c r="V5439" i="2" s="1"/>
  <c r="Q5455" i="2"/>
  <c r="U5455" i="2" s="1"/>
  <c r="V5455" i="2" s="1"/>
  <c r="Q5470" i="2"/>
  <c r="U5470" i="2" s="1"/>
  <c r="V5470" i="2" s="1"/>
  <c r="Q5482" i="2"/>
  <c r="U5482" i="2" s="1"/>
  <c r="V5482" i="2" s="1"/>
  <c r="Q5509" i="2"/>
  <c r="U5509" i="2" s="1"/>
  <c r="V5509" i="2" s="1"/>
  <c r="Q5528" i="2"/>
  <c r="U5528" i="2" s="1"/>
  <c r="V5528" i="2" s="1"/>
  <c r="Q5544" i="2"/>
  <c r="U5544" i="2" s="1"/>
  <c r="V5544" i="2" s="1"/>
  <c r="Q5559" i="2"/>
  <c r="U5559" i="2" s="1"/>
  <c r="V5559" i="2" s="1"/>
  <c r="Q5586" i="2"/>
  <c r="U5586" i="2" s="1"/>
  <c r="V5586" i="2" s="1"/>
  <c r="Q5606" i="2"/>
  <c r="U5606" i="2" s="1"/>
  <c r="V5606" i="2" s="1"/>
  <c r="Q5626" i="2"/>
  <c r="U5626" i="2" s="1"/>
  <c r="V5626" i="2" s="1"/>
  <c r="Q5642" i="2"/>
  <c r="U5642" i="2" s="1"/>
  <c r="V5642" i="2" s="1"/>
  <c r="Q5658" i="2"/>
  <c r="U5658" i="2" s="1"/>
  <c r="V5658" i="2" s="1"/>
  <c r="Q5674" i="2"/>
  <c r="U5674" i="2" s="1"/>
  <c r="V5674" i="2" s="1"/>
  <c r="Q5694" i="2"/>
  <c r="U5694" i="2" s="1"/>
  <c r="V5694" i="2" s="1"/>
  <c r="Q5705" i="2"/>
  <c r="U5705" i="2" s="1"/>
  <c r="V5705" i="2" s="1"/>
  <c r="Q5725" i="2"/>
  <c r="U5725" i="2" s="1"/>
  <c r="V5725" i="2" s="1"/>
  <c r="Q5741" i="2"/>
  <c r="U5741" i="2" s="1"/>
  <c r="V5741" i="2" s="1"/>
  <c r="Q5757" i="2"/>
  <c r="U5757" i="2" s="1"/>
  <c r="V5757" i="2" s="1"/>
  <c r="Q5773" i="2"/>
  <c r="U5773" i="2" s="1"/>
  <c r="V5773" i="2" s="1"/>
  <c r="Q5789" i="2"/>
  <c r="U5789" i="2" s="1"/>
  <c r="V5789" i="2" s="1"/>
  <c r="Q5805" i="2"/>
  <c r="U5805" i="2" s="1"/>
  <c r="V5805" i="2" s="1"/>
  <c r="Q5817" i="2"/>
  <c r="U5817" i="2" s="1"/>
  <c r="V5817" i="2" s="1"/>
  <c r="Q5832" i="2"/>
  <c r="U5832" i="2" s="1"/>
  <c r="V5832" i="2" s="1"/>
  <c r="Q5848" i="2"/>
  <c r="U5848" i="2" s="1"/>
  <c r="V5848" i="2" s="1"/>
  <c r="Q5864" i="2"/>
  <c r="U5864" i="2" s="1"/>
  <c r="V5864" i="2" s="1"/>
  <c r="Q5884" i="2"/>
  <c r="U5884" i="2" s="1"/>
  <c r="V5884" i="2" s="1"/>
  <c r="Q5908" i="2"/>
  <c r="U5908" i="2" s="1"/>
  <c r="V5908" i="2" s="1"/>
  <c r="Q5924" i="2"/>
  <c r="U5924" i="2" s="1"/>
  <c r="V5924" i="2" s="1"/>
  <c r="Q5944" i="2"/>
  <c r="U5944" i="2" s="1"/>
  <c r="V5944" i="2" s="1"/>
  <c r="Q5963" i="2"/>
  <c r="U5963" i="2" s="1"/>
  <c r="V5963" i="2" s="1"/>
  <c r="Q5979" i="2"/>
  <c r="U5979" i="2" s="1"/>
  <c r="V5979" i="2" s="1"/>
  <c r="Q5999" i="2"/>
  <c r="U5999" i="2" s="1"/>
  <c r="V5999" i="2" s="1"/>
  <c r="Q6015" i="2"/>
  <c r="U6015" i="2" s="1"/>
  <c r="V6015" i="2" s="1"/>
  <c r="Q6035" i="2"/>
  <c r="U6035" i="2" s="1"/>
  <c r="V6035" i="2" s="1"/>
  <c r="Q6059" i="2"/>
  <c r="U6059" i="2" s="1"/>
  <c r="V6059" i="2" s="1"/>
  <c r="Q6074" i="2"/>
  <c r="U6074" i="2" s="1"/>
  <c r="V6074" i="2" s="1"/>
  <c r="Q6090" i="2"/>
  <c r="U6090" i="2" s="1"/>
  <c r="V6090" i="2" s="1"/>
  <c r="Q6109" i="2"/>
  <c r="U6109" i="2" s="1"/>
  <c r="V6109" i="2" s="1"/>
  <c r="Q6125" i="2"/>
  <c r="U6125" i="2" s="1"/>
  <c r="V6125" i="2" s="1"/>
  <c r="Q6144" i="2"/>
  <c r="U6144" i="2" s="1"/>
  <c r="V6144" i="2" s="1"/>
  <c r="Q6183" i="2"/>
  <c r="U6183" i="2" s="1"/>
  <c r="V6183" i="2" s="1"/>
  <c r="Q6199" i="2"/>
  <c r="U6199" i="2" s="1"/>
  <c r="V6199" i="2" s="1"/>
  <c r="Q6222" i="2"/>
  <c r="U6222" i="2" s="1"/>
  <c r="V6222" i="2" s="1"/>
  <c r="Q6241" i="2"/>
  <c r="U6241" i="2" s="1"/>
  <c r="V6241" i="2" s="1"/>
  <c r="Q6253" i="2"/>
  <c r="U6253" i="2" s="1"/>
  <c r="V6253" i="2" s="1"/>
  <c r="Q6268" i="2"/>
  <c r="U6268" i="2" s="1"/>
  <c r="V6268" i="2" s="1"/>
  <c r="Q6284" i="2"/>
  <c r="U6284" i="2" s="1"/>
  <c r="V6284" i="2" s="1"/>
  <c r="Q6303" i="2"/>
  <c r="U6303" i="2" s="1"/>
  <c r="V6303" i="2" s="1"/>
  <c r="Q6319" i="2"/>
  <c r="U6319" i="2" s="1"/>
  <c r="V6319" i="2" s="1"/>
  <c r="Q6338" i="2"/>
  <c r="U6338" i="2" s="1"/>
  <c r="V6338" i="2" s="1"/>
  <c r="Q6357" i="2"/>
  <c r="U6357" i="2" s="1"/>
  <c r="V6357" i="2" s="1"/>
  <c r="Q6390" i="2"/>
  <c r="U6390" i="2" s="1"/>
  <c r="V6390" i="2" s="1"/>
  <c r="Q6405" i="2"/>
  <c r="U6405" i="2" s="1"/>
  <c r="V6405" i="2" s="1"/>
  <c r="Q6419" i="2"/>
  <c r="U6419" i="2" s="1"/>
  <c r="V6419" i="2" s="1"/>
  <c r="Q6434" i="2"/>
  <c r="U6434" i="2" s="1"/>
  <c r="V6434" i="2" s="1"/>
  <c r="Q6467" i="2"/>
  <c r="U6467" i="2" s="1"/>
  <c r="V6467" i="2" s="1"/>
  <c r="Q6482" i="2"/>
  <c r="U6482" i="2" s="1"/>
  <c r="V6482" i="2" s="1"/>
  <c r="Q6498" i="2"/>
  <c r="U6498" i="2" s="1"/>
  <c r="V6498" i="2" s="1"/>
  <c r="Q6518" i="2"/>
  <c r="U6518" i="2" s="1"/>
  <c r="V6518" i="2" s="1"/>
  <c r="Q6541" i="2"/>
  <c r="U6541" i="2" s="1"/>
  <c r="V6541" i="2" s="1"/>
  <c r="Q6557" i="2"/>
  <c r="U6557" i="2" s="1"/>
  <c r="V6557" i="2" s="1"/>
  <c r="Q6577" i="2"/>
  <c r="U6577" i="2" s="1"/>
  <c r="V6577" i="2" s="1"/>
  <c r="Q6592" i="2"/>
  <c r="U6592" i="2" s="1"/>
  <c r="V6592" i="2" s="1"/>
  <c r="Q6608" i="2"/>
  <c r="U6608" i="2" s="1"/>
  <c r="V6608" i="2" s="1"/>
  <c r="Q6624" i="2"/>
  <c r="U6624" i="2" s="1"/>
  <c r="V6624" i="2" s="1"/>
  <c r="Q6643" i="2"/>
  <c r="U6643" i="2" s="1"/>
  <c r="V6643" i="2" s="1"/>
  <c r="Q6663" i="2"/>
  <c r="U6663" i="2" s="1"/>
  <c r="V6663" i="2" s="1"/>
  <c r="Q6678" i="2"/>
  <c r="U6678" i="2" s="1"/>
  <c r="V6678" i="2" s="1"/>
  <c r="Q6694" i="2"/>
  <c r="U6694" i="2" s="1"/>
  <c r="V6694" i="2" s="1"/>
  <c r="Q6709" i="2"/>
  <c r="U6709" i="2" s="1"/>
  <c r="V6709" i="2" s="1"/>
  <c r="Q6733" i="2"/>
  <c r="U6733" i="2" s="1"/>
  <c r="V6733" i="2" s="1"/>
  <c r="Q6749" i="2"/>
  <c r="U6749" i="2" s="1"/>
  <c r="V6749" i="2" s="1"/>
  <c r="Q6764" i="2"/>
  <c r="U6764" i="2" s="1"/>
  <c r="V6764" i="2" s="1"/>
  <c r="Q6780" i="2"/>
  <c r="U6780" i="2" s="1"/>
  <c r="V6780" i="2" s="1"/>
  <c r="Q6796" i="2"/>
  <c r="U6796" i="2" s="1"/>
  <c r="V6796" i="2" s="1"/>
  <c r="Q6815" i="2"/>
  <c r="U6815" i="2" s="1"/>
  <c r="V6815" i="2" s="1"/>
  <c r="Q6827" i="2"/>
  <c r="U6827" i="2" s="1"/>
  <c r="V6827" i="2" s="1"/>
  <c r="Q6842" i="2"/>
  <c r="U6842" i="2" s="1"/>
  <c r="V6842" i="2" s="1"/>
  <c r="Q6858" i="2"/>
  <c r="U6858" i="2" s="1"/>
  <c r="V6858" i="2" s="1"/>
  <c r="Q6874" i="2"/>
  <c r="U6874" i="2" s="1"/>
  <c r="V6874" i="2" s="1"/>
  <c r="Q6890" i="2"/>
  <c r="U6890" i="2" s="1"/>
  <c r="V6890" i="2" s="1"/>
  <c r="Q6909" i="2"/>
  <c r="U6909" i="2" s="1"/>
  <c r="V6909" i="2" s="1"/>
  <c r="Q6925" i="2"/>
  <c r="U6925" i="2" s="1"/>
  <c r="V6925" i="2" s="1"/>
  <c r="Q6945" i="2"/>
  <c r="U6945" i="2" s="1"/>
  <c r="V6945" i="2" s="1"/>
  <c r="Q6961" i="2"/>
  <c r="U6961" i="2" s="1"/>
  <c r="V6961" i="2" s="1"/>
  <c r="Q6976" i="2"/>
  <c r="U6976" i="2" s="1"/>
  <c r="V6976" i="2" s="1"/>
  <c r="Q6999" i="2"/>
  <c r="U6999" i="2" s="1"/>
  <c r="V6999" i="2" s="1"/>
  <c r="Q7037" i="2"/>
  <c r="U7037" i="2" s="1"/>
  <c r="V7037" i="2" s="1"/>
  <c r="Q7052" i="2"/>
  <c r="U7052" i="2" s="1"/>
  <c r="V7052" i="2" s="1"/>
  <c r="Q7056" i="2"/>
  <c r="U7056" i="2" s="1"/>
  <c r="V7056" i="2" s="1"/>
  <c r="Q4158" i="2"/>
  <c r="U4158" i="2" s="1"/>
  <c r="V4158" i="2" s="1"/>
  <c r="Q4166" i="2"/>
  <c r="U4166" i="2" s="1"/>
  <c r="V4166" i="2" s="1"/>
  <c r="Q4196" i="2"/>
  <c r="U4196" i="2" s="1"/>
  <c r="V4196" i="2" s="1"/>
  <c r="Q4273" i="2"/>
  <c r="U4273" i="2" s="1"/>
  <c r="V4273" i="2" s="1"/>
  <c r="Q4636" i="2"/>
  <c r="U4636" i="2" s="1"/>
  <c r="V4636" i="2" s="1"/>
  <c r="Q4651" i="2"/>
  <c r="U4651" i="2" s="1"/>
  <c r="V4651" i="2" s="1"/>
  <c r="Q4670" i="2"/>
  <c r="U4670" i="2" s="1"/>
  <c r="V4670" i="2" s="1"/>
  <c r="Q4685" i="2"/>
  <c r="U4685" i="2" s="1"/>
  <c r="V4685" i="2" s="1"/>
  <c r="Q4701" i="2"/>
  <c r="U4701" i="2" s="1"/>
  <c r="V4701" i="2" s="1"/>
  <c r="Q4716" i="2"/>
  <c r="U4716" i="2" s="1"/>
  <c r="V4716" i="2" s="1"/>
  <c r="Q4731" i="2"/>
  <c r="U4731" i="2" s="1"/>
  <c r="V4731" i="2" s="1"/>
  <c r="Q4772" i="2"/>
  <c r="U4772" i="2" s="1"/>
  <c r="V4772" i="2" s="1"/>
  <c r="Q4801" i="2"/>
  <c r="U4801" i="2" s="1"/>
  <c r="V4801" i="2" s="1"/>
  <c r="Q4809" i="2"/>
  <c r="U4809" i="2" s="1"/>
  <c r="V4809" i="2" s="1"/>
  <c r="Q4823" i="2"/>
  <c r="U4823" i="2" s="1"/>
  <c r="V4823" i="2" s="1"/>
  <c r="Q4834" i="2"/>
  <c r="U4834" i="2" s="1"/>
  <c r="V4834" i="2" s="1"/>
  <c r="Q4849" i="2"/>
  <c r="U4849" i="2" s="1"/>
  <c r="V4849" i="2" s="1"/>
  <c r="Q4867" i="2"/>
  <c r="U4867" i="2" s="1"/>
  <c r="V4867" i="2" s="1"/>
  <c r="Q4892" i="2"/>
  <c r="U4892" i="2" s="1"/>
  <c r="V4892" i="2" s="1"/>
  <c r="Q4917" i="2"/>
  <c r="U4917" i="2" s="1"/>
  <c r="V4917" i="2" s="1"/>
  <c r="Q4946" i="2"/>
  <c r="U4946" i="2" s="1"/>
  <c r="V4946" i="2" s="1"/>
  <c r="Q4956" i="2"/>
  <c r="U4956" i="2" s="1"/>
  <c r="V4956" i="2" s="1"/>
  <c r="Q4978" i="2"/>
  <c r="U4978" i="2" s="1"/>
  <c r="V4978" i="2" s="1"/>
  <c r="Q4985" i="2"/>
  <c r="U4985" i="2" s="1"/>
  <c r="V4985" i="2" s="1"/>
  <c r="Q5011" i="2"/>
  <c r="U5011" i="2" s="1"/>
  <c r="V5011" i="2" s="1"/>
  <c r="Q5026" i="2"/>
  <c r="U5026" i="2" s="1"/>
  <c r="V5026" i="2" s="1"/>
  <c r="Q5042" i="2"/>
  <c r="U5042" i="2" s="1"/>
  <c r="V5042" i="2" s="1"/>
  <c r="Q5058" i="2"/>
  <c r="U5058" i="2" s="1"/>
  <c r="V5058" i="2" s="1"/>
  <c r="Q5069" i="2"/>
  <c r="U5069" i="2" s="1"/>
  <c r="V5069" i="2" s="1"/>
  <c r="Q5085" i="2"/>
  <c r="U5085" i="2" s="1"/>
  <c r="V5085" i="2" s="1"/>
  <c r="Q5100" i="2"/>
  <c r="U5100" i="2" s="1"/>
  <c r="V5100" i="2" s="1"/>
  <c r="Q5115" i="2"/>
  <c r="U5115" i="2" s="1"/>
  <c r="V5115" i="2" s="1"/>
  <c r="Q5131" i="2"/>
  <c r="U5131" i="2" s="1"/>
  <c r="V5131" i="2" s="1"/>
  <c r="Q5143" i="2"/>
  <c r="U5143" i="2" s="1"/>
  <c r="V5143" i="2" s="1"/>
  <c r="Q5159" i="2"/>
  <c r="U5159" i="2" s="1"/>
  <c r="V5159" i="2" s="1"/>
  <c r="Q5175" i="2"/>
  <c r="U5175" i="2" s="1"/>
  <c r="V5175" i="2" s="1"/>
  <c r="Q5191" i="2"/>
  <c r="U5191" i="2" s="1"/>
  <c r="V5191" i="2" s="1"/>
  <c r="Q5206" i="2"/>
  <c r="U5206" i="2" s="1"/>
  <c r="V5206" i="2" s="1"/>
  <c r="Q5221" i="2"/>
  <c r="U5221" i="2" s="1"/>
  <c r="V5221" i="2" s="1"/>
  <c r="Q5248" i="2"/>
  <c r="U5248" i="2" s="1"/>
  <c r="V5248" i="2" s="1"/>
  <c r="Q5264" i="2"/>
  <c r="U5264" i="2" s="1"/>
  <c r="V5264" i="2" s="1"/>
  <c r="Q5280" i="2"/>
  <c r="U5280" i="2" s="1"/>
  <c r="V5280" i="2" s="1"/>
  <c r="Q5296" i="2"/>
  <c r="U5296" i="2" s="1"/>
  <c r="V5296" i="2" s="1"/>
  <c r="Q5312" i="2"/>
  <c r="U5312" i="2" s="1"/>
  <c r="V5312" i="2" s="1"/>
  <c r="Q5327" i="2"/>
  <c r="U5327" i="2" s="1"/>
  <c r="V5327" i="2" s="1"/>
  <c r="Q5339" i="2"/>
  <c r="U5339" i="2" s="1"/>
  <c r="V5339" i="2" s="1"/>
  <c r="Q5354" i="2"/>
  <c r="U5354" i="2" s="1"/>
  <c r="V5354" i="2" s="1"/>
  <c r="Q5369" i="2"/>
  <c r="U5369" i="2" s="1"/>
  <c r="V5369" i="2" s="1"/>
  <c r="Q5385" i="2"/>
  <c r="U5385" i="2" s="1"/>
  <c r="V5385" i="2" s="1"/>
  <c r="Q5408" i="2"/>
  <c r="U5408" i="2" s="1"/>
  <c r="V5408" i="2" s="1"/>
  <c r="Q5424" i="2"/>
  <c r="U5424" i="2" s="1"/>
  <c r="V5424" i="2" s="1"/>
  <c r="Q5435" i="2"/>
  <c r="U5435" i="2" s="1"/>
  <c r="V5435" i="2" s="1"/>
  <c r="Q5451" i="2"/>
  <c r="U5451" i="2" s="1"/>
  <c r="V5451" i="2" s="1"/>
  <c r="Q5466" i="2"/>
  <c r="U5466" i="2" s="1"/>
  <c r="V5466" i="2" s="1"/>
  <c r="Q5478" i="2"/>
  <c r="U5478" i="2" s="1"/>
  <c r="V5478" i="2" s="1"/>
  <c r="Q5493" i="2"/>
  <c r="U5493" i="2" s="1"/>
  <c r="V5493" i="2" s="1"/>
  <c r="Q5505" i="2"/>
  <c r="U5505" i="2" s="1"/>
  <c r="V5505" i="2" s="1"/>
  <c r="Q5517" i="2"/>
  <c r="U5517" i="2" s="1"/>
  <c r="V5517" i="2" s="1"/>
  <c r="Q5532" i="2"/>
  <c r="U5532" i="2" s="1"/>
  <c r="V5532" i="2" s="1"/>
  <c r="Q5548" i="2"/>
  <c r="U5548" i="2" s="1"/>
  <c r="V5548" i="2" s="1"/>
  <c r="Q5563" i="2"/>
  <c r="U5563" i="2" s="1"/>
  <c r="V5563" i="2" s="1"/>
  <c r="Q5578" i="2"/>
  <c r="U5578" i="2" s="1"/>
  <c r="V5578" i="2" s="1"/>
  <c r="Q5594" i="2"/>
  <c r="U5594" i="2" s="1"/>
  <c r="V5594" i="2" s="1"/>
  <c r="Q5610" i="2"/>
  <c r="U5610" i="2" s="1"/>
  <c r="V5610" i="2" s="1"/>
  <c r="Q5622" i="2"/>
  <c r="U5622" i="2" s="1"/>
  <c r="V5622" i="2" s="1"/>
  <c r="Q5638" i="2"/>
  <c r="U5638" i="2" s="1"/>
  <c r="V5638" i="2" s="1"/>
  <c r="Q5654" i="2"/>
  <c r="U5654" i="2" s="1"/>
  <c r="V5654" i="2" s="1"/>
  <c r="Q5670" i="2"/>
  <c r="U5670" i="2" s="1"/>
  <c r="V5670" i="2" s="1"/>
  <c r="Q5682" i="2"/>
  <c r="U5682" i="2" s="1"/>
  <c r="V5682" i="2" s="1"/>
  <c r="Q5690" i="2"/>
  <c r="U5690" i="2" s="1"/>
  <c r="V5690" i="2" s="1"/>
  <c r="Q5709" i="2"/>
  <c r="U5709" i="2" s="1"/>
  <c r="V5709" i="2" s="1"/>
  <c r="Q5721" i="2"/>
  <c r="U5721" i="2" s="1"/>
  <c r="V5721" i="2" s="1"/>
  <c r="Q5737" i="2"/>
  <c r="U5737" i="2" s="1"/>
  <c r="V5737" i="2" s="1"/>
  <c r="Q5753" i="2"/>
  <c r="U5753" i="2" s="1"/>
  <c r="V5753" i="2" s="1"/>
  <c r="Q5769" i="2"/>
  <c r="U5769" i="2" s="1"/>
  <c r="V5769" i="2" s="1"/>
  <c r="Q5785" i="2"/>
  <c r="U5785" i="2" s="1"/>
  <c r="V5785" i="2" s="1"/>
  <c r="Q5801" i="2"/>
  <c r="U5801" i="2" s="1"/>
  <c r="V5801" i="2" s="1"/>
  <c r="Q5821" i="2"/>
  <c r="U5821" i="2" s="1"/>
  <c r="V5821" i="2" s="1"/>
  <c r="Q5836" i="2"/>
  <c r="U5836" i="2" s="1"/>
  <c r="V5836" i="2" s="1"/>
  <c r="Q5852" i="2"/>
  <c r="U5852" i="2" s="1"/>
  <c r="V5852" i="2" s="1"/>
  <c r="Q5868" i="2"/>
  <c r="U5868" i="2" s="1"/>
  <c r="V5868" i="2" s="1"/>
  <c r="Q5880" i="2"/>
  <c r="U5880" i="2" s="1"/>
  <c r="V5880" i="2" s="1"/>
  <c r="Q5896" i="2"/>
  <c r="U5896" i="2" s="1"/>
  <c r="V5896" i="2" s="1"/>
  <c r="Q5912" i="2"/>
  <c r="U5912" i="2" s="1"/>
  <c r="V5912" i="2" s="1"/>
  <c r="Q5928" i="2"/>
  <c r="U5928" i="2" s="1"/>
  <c r="V5928" i="2" s="1"/>
  <c r="Q5940" i="2"/>
  <c r="U5940" i="2" s="1"/>
  <c r="V5940" i="2" s="1"/>
  <c r="Q5952" i="2"/>
  <c r="U5952" i="2" s="1"/>
  <c r="V5952" i="2" s="1"/>
  <c r="Q5967" i="2"/>
  <c r="U5967" i="2" s="1"/>
  <c r="V5967" i="2" s="1"/>
  <c r="Q5987" i="2"/>
  <c r="U5987" i="2" s="1"/>
  <c r="V5987" i="2" s="1"/>
  <c r="Q6003" i="2"/>
  <c r="U6003" i="2" s="1"/>
  <c r="V6003" i="2" s="1"/>
  <c r="Q6019" i="2"/>
  <c r="U6019" i="2" s="1"/>
  <c r="V6019" i="2" s="1"/>
  <c r="Q6027" i="2"/>
  <c r="U6027" i="2" s="1"/>
  <c r="V6027" i="2" s="1"/>
  <c r="Q6043" i="2"/>
  <c r="U6043" i="2" s="1"/>
  <c r="V6043" i="2" s="1"/>
  <c r="Q6051" i="2"/>
  <c r="U6051" i="2" s="1"/>
  <c r="V6051" i="2" s="1"/>
  <c r="Q6067" i="2"/>
  <c r="U6067" i="2" s="1"/>
  <c r="V6067" i="2" s="1"/>
  <c r="Q6082" i="2"/>
  <c r="U6082" i="2" s="1"/>
  <c r="V6082" i="2" s="1"/>
  <c r="Q6098" i="2"/>
  <c r="U6098" i="2" s="1"/>
  <c r="V6098" i="2" s="1"/>
  <c r="Q6113" i="2"/>
  <c r="U6113" i="2" s="1"/>
  <c r="V6113" i="2" s="1"/>
  <c r="Q6129" i="2"/>
  <c r="U6129" i="2" s="1"/>
  <c r="V6129" i="2" s="1"/>
  <c r="Q6140" i="2"/>
  <c r="U6140" i="2" s="1"/>
  <c r="V6140" i="2" s="1"/>
  <c r="Q6156" i="2"/>
  <c r="U6156" i="2" s="1"/>
  <c r="V6156" i="2" s="1"/>
  <c r="Q6171" i="2"/>
  <c r="U6171" i="2" s="1"/>
  <c r="V6171" i="2" s="1"/>
  <c r="Q6187" i="2"/>
  <c r="U6187" i="2" s="1"/>
  <c r="V6187" i="2" s="1"/>
  <c r="Q6202" i="2"/>
  <c r="U6202" i="2" s="1"/>
  <c r="V6202" i="2" s="1"/>
  <c r="Q6214" i="2"/>
  <c r="U6214" i="2" s="1"/>
  <c r="V6214" i="2" s="1"/>
  <c r="Q6230" i="2"/>
  <c r="U6230" i="2" s="1"/>
  <c r="V6230" i="2" s="1"/>
  <c r="Q6245" i="2"/>
  <c r="U6245" i="2" s="1"/>
  <c r="V6245" i="2" s="1"/>
  <c r="Q6261" i="2"/>
  <c r="U6261" i="2" s="1"/>
  <c r="V6261" i="2" s="1"/>
  <c r="Q6276" i="2"/>
  <c r="U6276" i="2" s="1"/>
  <c r="V6276" i="2" s="1"/>
  <c r="Q6288" i="2"/>
  <c r="U6288" i="2" s="1"/>
  <c r="V6288" i="2" s="1"/>
  <c r="Q6299" i="2"/>
  <c r="U6299" i="2" s="1"/>
  <c r="V6299" i="2" s="1"/>
  <c r="Q6315" i="2"/>
  <c r="U6315" i="2" s="1"/>
  <c r="V6315" i="2" s="1"/>
  <c r="Q6330" i="2"/>
  <c r="U6330" i="2" s="1"/>
  <c r="V6330" i="2" s="1"/>
  <c r="Q6345" i="2"/>
  <c r="U6345" i="2" s="1"/>
  <c r="V6345" i="2" s="1"/>
  <c r="Q6372" i="2"/>
  <c r="U6372" i="2" s="1"/>
  <c r="V6372" i="2" s="1"/>
  <c r="Q6386" i="2"/>
  <c r="U6386" i="2" s="1"/>
  <c r="V6386" i="2" s="1"/>
  <c r="Q6401" i="2"/>
  <c r="U6401" i="2" s="1"/>
  <c r="V6401" i="2" s="1"/>
  <c r="Q6430" i="2"/>
  <c r="U6430" i="2" s="1"/>
  <c r="V6430" i="2" s="1"/>
  <c r="Q6445" i="2"/>
  <c r="U6445" i="2" s="1"/>
  <c r="V6445" i="2" s="1"/>
  <c r="Q6459" i="2"/>
  <c r="U6459" i="2" s="1"/>
  <c r="V6459" i="2" s="1"/>
  <c r="Q6478" i="2"/>
  <c r="U6478" i="2" s="1"/>
  <c r="V6478" i="2" s="1"/>
  <c r="Q6494" i="2"/>
  <c r="U6494" i="2" s="1"/>
  <c r="V6494" i="2" s="1"/>
  <c r="Q6510" i="2"/>
  <c r="U6510" i="2" s="1"/>
  <c r="V6510" i="2" s="1"/>
  <c r="Q6526" i="2"/>
  <c r="U6526" i="2" s="1"/>
  <c r="V6526" i="2" s="1"/>
  <c r="Q6537" i="2"/>
  <c r="U6537" i="2" s="1"/>
  <c r="V6537" i="2" s="1"/>
  <c r="Q6549" i="2"/>
  <c r="U6549" i="2" s="1"/>
  <c r="V6549" i="2" s="1"/>
  <c r="Q6565" i="2"/>
  <c r="U6565" i="2" s="1"/>
  <c r="V6565" i="2" s="1"/>
  <c r="Q6581" i="2"/>
  <c r="U6581" i="2" s="1"/>
  <c r="V6581" i="2" s="1"/>
  <c r="Q6588" i="2"/>
  <c r="U6588" i="2" s="1"/>
  <c r="V6588" i="2" s="1"/>
  <c r="Q6604" i="2"/>
  <c r="U6604" i="2" s="1"/>
  <c r="V6604" i="2" s="1"/>
  <c r="Q6620" i="2"/>
  <c r="U6620" i="2" s="1"/>
  <c r="V6620" i="2" s="1"/>
  <c r="Q6655" i="2"/>
  <c r="U6655" i="2" s="1"/>
  <c r="V6655" i="2" s="1"/>
  <c r="Q6686" i="2"/>
  <c r="U6686" i="2" s="1"/>
  <c r="V6686" i="2" s="1"/>
  <c r="Q6697" i="2"/>
  <c r="U6697" i="2" s="1"/>
  <c r="V6697" i="2" s="1"/>
  <c r="Q6717" i="2"/>
  <c r="U6717" i="2" s="1"/>
  <c r="V6717" i="2" s="1"/>
  <c r="Q6729" i="2"/>
  <c r="U6729" i="2" s="1"/>
  <c r="V6729" i="2" s="1"/>
  <c r="Q6741" i="2"/>
  <c r="U6741" i="2" s="1"/>
  <c r="V6741" i="2" s="1"/>
  <c r="Q6756" i="2"/>
  <c r="U6756" i="2" s="1"/>
  <c r="V6756" i="2" s="1"/>
  <c r="Q6772" i="2"/>
  <c r="U6772" i="2" s="1"/>
  <c r="V6772" i="2" s="1"/>
  <c r="Q6792" i="2"/>
  <c r="U6792" i="2" s="1"/>
  <c r="V6792" i="2" s="1"/>
  <c r="Q6807" i="2"/>
  <c r="U6807" i="2" s="1"/>
  <c r="V6807" i="2" s="1"/>
  <c r="Q6823" i="2"/>
  <c r="U6823" i="2" s="1"/>
  <c r="V6823" i="2" s="1"/>
  <c r="Q6854" i="2"/>
  <c r="U6854" i="2" s="1"/>
  <c r="V6854" i="2" s="1"/>
  <c r="Q6870" i="2"/>
  <c r="U6870" i="2" s="1"/>
  <c r="V6870" i="2" s="1"/>
  <c r="Q6886" i="2"/>
  <c r="U6886" i="2" s="1"/>
  <c r="V6886" i="2" s="1"/>
  <c r="Q6901" i="2"/>
  <c r="U6901" i="2" s="1"/>
  <c r="V6901" i="2" s="1"/>
  <c r="Q6917" i="2"/>
  <c r="U6917" i="2" s="1"/>
  <c r="V6917" i="2" s="1"/>
  <c r="Q6937" i="2"/>
  <c r="U6937" i="2" s="1"/>
  <c r="V6937" i="2" s="1"/>
  <c r="Q6953" i="2"/>
  <c r="U6953" i="2" s="1"/>
  <c r="V6953" i="2" s="1"/>
  <c r="Q6984" i="2"/>
  <c r="U6984" i="2" s="1"/>
  <c r="V6984" i="2" s="1"/>
  <c r="Q6995" i="2"/>
  <c r="U6995" i="2" s="1"/>
  <c r="V6995" i="2" s="1"/>
  <c r="Q7007" i="2"/>
  <c r="U7007" i="2" s="1"/>
  <c r="V7007" i="2" s="1"/>
  <c r="Q7018" i="2"/>
  <c r="U7018" i="2" s="1"/>
  <c r="V7018" i="2" s="1"/>
  <c r="Q7029" i="2"/>
  <c r="U7029" i="2" s="1"/>
  <c r="V7029" i="2" s="1"/>
  <c r="Q7044" i="2"/>
  <c r="U7044" i="2" s="1"/>
  <c r="V7044" i="2" s="1"/>
  <c r="Q7068" i="2"/>
  <c r="U7068" i="2" s="1"/>
  <c r="V7068" i="2" s="1"/>
  <c r="Q4" i="2"/>
  <c r="U4" i="2" s="1"/>
  <c r="V4" i="2" s="1"/>
  <c r="Q8" i="2"/>
  <c r="U8" i="2" s="1"/>
  <c r="V8" i="2" s="1"/>
  <c r="Q12" i="2"/>
  <c r="U12" i="2" s="1"/>
  <c r="V12" i="2" s="1"/>
  <c r="Q16" i="2"/>
  <c r="U16" i="2" s="1"/>
  <c r="V16" i="2" s="1"/>
  <c r="Q20" i="2"/>
  <c r="U20" i="2" s="1"/>
  <c r="V20" i="2" s="1"/>
  <c r="Q24" i="2"/>
  <c r="U24" i="2" s="1"/>
  <c r="V24" i="2" s="1"/>
  <c r="Q28" i="2"/>
  <c r="U28" i="2" s="1"/>
  <c r="V28" i="2" s="1"/>
  <c r="Q32" i="2"/>
  <c r="U32" i="2" s="1"/>
  <c r="V32" i="2" s="1"/>
  <c r="Q36" i="2"/>
  <c r="U36" i="2" s="1"/>
  <c r="V36" i="2" s="1"/>
  <c r="Q40" i="2"/>
  <c r="U40" i="2" s="1"/>
  <c r="V40" i="2" s="1"/>
  <c r="Q44" i="2"/>
  <c r="U44" i="2" s="1"/>
  <c r="V44" i="2" s="1"/>
  <c r="Q48" i="2"/>
  <c r="U48" i="2" s="1"/>
  <c r="V48" i="2" s="1"/>
  <c r="Q55" i="2"/>
  <c r="U55" i="2" s="1"/>
  <c r="V55" i="2" s="1"/>
  <c r="Q59" i="2"/>
  <c r="U59" i="2" s="1"/>
  <c r="V59" i="2" s="1"/>
  <c r="Q64" i="2"/>
  <c r="U64" i="2" s="1"/>
  <c r="V64" i="2" s="1"/>
  <c r="Q68" i="2"/>
  <c r="U68" i="2" s="1"/>
  <c r="V68" i="2" s="1"/>
  <c r="Q72" i="2"/>
  <c r="U72" i="2" s="1"/>
  <c r="V72" i="2" s="1"/>
  <c r="Q76" i="2"/>
  <c r="U76" i="2" s="1"/>
  <c r="V76" i="2" s="1"/>
  <c r="Q80" i="2"/>
  <c r="U80" i="2" s="1"/>
  <c r="V80" i="2" s="1"/>
  <c r="Q84" i="2"/>
  <c r="U84" i="2" s="1"/>
  <c r="V84" i="2" s="1"/>
  <c r="Q88" i="2"/>
  <c r="U88" i="2" s="1"/>
  <c r="V88" i="2" s="1"/>
  <c r="Q92" i="2"/>
  <c r="U92" i="2" s="1"/>
  <c r="V92" i="2" s="1"/>
  <c r="Q96" i="2"/>
  <c r="U96" i="2" s="1"/>
  <c r="V96" i="2" s="1"/>
  <c r="Q103" i="2"/>
  <c r="U103" i="2" s="1"/>
  <c r="V103" i="2" s="1"/>
  <c r="Q107" i="2"/>
  <c r="U107" i="2" s="1"/>
  <c r="V107" i="2" s="1"/>
  <c r="Q111" i="2"/>
  <c r="U111" i="2" s="1"/>
  <c r="V111" i="2" s="1"/>
  <c r="Q115" i="2"/>
  <c r="U115" i="2" s="1"/>
  <c r="V115" i="2" s="1"/>
  <c r="Q119" i="2"/>
  <c r="U119" i="2" s="1"/>
  <c r="V119" i="2" s="1"/>
  <c r="Q123" i="2"/>
  <c r="U123" i="2" s="1"/>
  <c r="V123" i="2" s="1"/>
  <c r="Q127" i="2"/>
  <c r="U127" i="2" s="1"/>
  <c r="V127" i="2" s="1"/>
  <c r="Q131" i="2"/>
  <c r="U131" i="2" s="1"/>
  <c r="V131" i="2" s="1"/>
  <c r="Q135" i="2"/>
  <c r="U135" i="2" s="1"/>
  <c r="V135" i="2" s="1"/>
  <c r="Q139" i="2"/>
  <c r="U139" i="2" s="1"/>
  <c r="V139" i="2" s="1"/>
  <c r="Q142" i="2"/>
  <c r="U142" i="2" s="1"/>
  <c r="V142" i="2" s="1"/>
  <c r="Q146" i="2"/>
  <c r="U146" i="2" s="1"/>
  <c r="V146" i="2" s="1"/>
  <c r="Q150" i="2"/>
  <c r="U150" i="2" s="1"/>
  <c r="V150" i="2" s="1"/>
  <c r="Q154" i="2"/>
  <c r="U154" i="2" s="1"/>
  <c r="V154" i="2" s="1"/>
  <c r="Q158" i="2"/>
  <c r="U158" i="2" s="1"/>
  <c r="V158" i="2" s="1"/>
  <c r="Q162" i="2"/>
  <c r="U162" i="2" s="1"/>
  <c r="V162" i="2" s="1"/>
  <c r="Q166" i="2"/>
  <c r="U166" i="2" s="1"/>
  <c r="V166" i="2" s="1"/>
  <c r="Q170" i="2"/>
  <c r="U170" i="2" s="1"/>
  <c r="V170" i="2" s="1"/>
  <c r="Q174" i="2"/>
  <c r="U174" i="2" s="1"/>
  <c r="V174" i="2" s="1"/>
  <c r="Q178" i="2"/>
  <c r="U178" i="2" s="1"/>
  <c r="V178" i="2" s="1"/>
  <c r="Q182" i="2"/>
  <c r="U182" i="2" s="1"/>
  <c r="V182" i="2" s="1"/>
  <c r="Q186" i="2"/>
  <c r="U186" i="2" s="1"/>
  <c r="V186" i="2" s="1"/>
  <c r="Q190" i="2"/>
  <c r="U190" i="2" s="1"/>
  <c r="V190" i="2" s="1"/>
  <c r="Q194" i="2"/>
  <c r="U194" i="2" s="1"/>
  <c r="V194" i="2" s="1"/>
  <c r="Q198" i="2"/>
  <c r="U198" i="2" s="1"/>
  <c r="V198" i="2" s="1"/>
  <c r="Q202" i="2"/>
  <c r="U202" i="2" s="1"/>
  <c r="V202" i="2" s="1"/>
  <c r="Q206" i="2"/>
  <c r="U206" i="2" s="1"/>
  <c r="V206" i="2" s="1"/>
  <c r="Q210" i="2"/>
  <c r="U210" i="2" s="1"/>
  <c r="V210" i="2" s="1"/>
  <c r="Q214" i="2"/>
  <c r="U214" i="2" s="1"/>
  <c r="V214" i="2" s="1"/>
  <c r="Q218" i="2"/>
  <c r="U218" i="2" s="1"/>
  <c r="V218" i="2" s="1"/>
  <c r="Q222" i="2"/>
  <c r="U222" i="2" s="1"/>
  <c r="V222" i="2" s="1"/>
  <c r="Q226" i="2"/>
  <c r="U226" i="2" s="1"/>
  <c r="V226" i="2" s="1"/>
  <c r="Q230" i="2"/>
  <c r="U230" i="2" s="1"/>
  <c r="V230" i="2" s="1"/>
  <c r="Q234" i="2"/>
  <c r="U234" i="2" s="1"/>
  <c r="V234" i="2" s="1"/>
  <c r="Q238" i="2"/>
  <c r="U238" i="2" s="1"/>
  <c r="V238" i="2" s="1"/>
  <c r="Q242" i="2"/>
  <c r="U242" i="2" s="1"/>
  <c r="V242" i="2" s="1"/>
  <c r="Q246" i="2"/>
  <c r="U246" i="2" s="1"/>
  <c r="V246" i="2" s="1"/>
  <c r="Q250" i="2"/>
  <c r="U250" i="2" s="1"/>
  <c r="V250" i="2" s="1"/>
  <c r="Q254" i="2"/>
  <c r="U254" i="2" s="1"/>
  <c r="V254" i="2" s="1"/>
  <c r="Q261" i="2"/>
  <c r="U261" i="2" s="1"/>
  <c r="V261" i="2" s="1"/>
  <c r="Q265" i="2"/>
  <c r="U265" i="2" s="1"/>
  <c r="V265" i="2" s="1"/>
  <c r="Q269" i="2"/>
  <c r="U269" i="2" s="1"/>
  <c r="V269" i="2" s="1"/>
  <c r="Q273" i="2"/>
  <c r="U273" i="2" s="1"/>
  <c r="V273" i="2" s="1"/>
  <c r="Q277" i="2"/>
  <c r="U277" i="2" s="1"/>
  <c r="V277" i="2" s="1"/>
  <c r="Q281" i="2"/>
  <c r="U281" i="2" s="1"/>
  <c r="V281" i="2" s="1"/>
  <c r="Q285" i="2"/>
  <c r="U285" i="2" s="1"/>
  <c r="V285" i="2" s="1"/>
  <c r="Q289" i="2"/>
  <c r="U289" i="2" s="1"/>
  <c r="V289" i="2" s="1"/>
  <c r="Q292" i="2"/>
  <c r="U292" i="2" s="1"/>
  <c r="V292" i="2" s="1"/>
  <c r="Q296" i="2"/>
  <c r="U296" i="2" s="1"/>
  <c r="V296" i="2" s="1"/>
  <c r="Q300" i="2"/>
  <c r="U300" i="2" s="1"/>
  <c r="V300" i="2" s="1"/>
  <c r="Q304" i="2"/>
  <c r="U304" i="2" s="1"/>
  <c r="V304" i="2" s="1"/>
  <c r="Q308" i="2"/>
  <c r="U308" i="2" s="1"/>
  <c r="V308" i="2" s="1"/>
  <c r="Q312" i="2"/>
  <c r="U312" i="2" s="1"/>
  <c r="V312" i="2" s="1"/>
  <c r="Q316" i="2"/>
  <c r="U316" i="2" s="1"/>
  <c r="V316" i="2" s="1"/>
  <c r="Q320" i="2"/>
  <c r="U320" i="2" s="1"/>
  <c r="V320" i="2" s="1"/>
  <c r="Q324" i="2"/>
  <c r="U324" i="2" s="1"/>
  <c r="V324" i="2" s="1"/>
  <c r="Q328" i="2"/>
  <c r="U328" i="2" s="1"/>
  <c r="V328" i="2" s="1"/>
  <c r="Q332" i="2"/>
  <c r="U332" i="2" s="1"/>
  <c r="V332" i="2" s="1"/>
  <c r="Q336" i="2"/>
  <c r="U336" i="2" s="1"/>
  <c r="V336" i="2" s="1"/>
  <c r="Q340" i="2"/>
  <c r="U340" i="2" s="1"/>
  <c r="V340" i="2" s="1"/>
  <c r="Q344" i="2"/>
  <c r="U344" i="2" s="1"/>
  <c r="V344" i="2" s="1"/>
  <c r="Q348" i="2"/>
  <c r="U348" i="2" s="1"/>
  <c r="V348" i="2" s="1"/>
  <c r="Q352" i="2"/>
  <c r="U352" i="2" s="1"/>
  <c r="V352" i="2" s="1"/>
  <c r="Q356" i="2"/>
  <c r="U356" i="2" s="1"/>
  <c r="V356" i="2" s="1"/>
  <c r="Q360" i="2"/>
  <c r="U360" i="2" s="1"/>
  <c r="V360" i="2" s="1"/>
  <c r="Q364" i="2"/>
  <c r="U364" i="2" s="1"/>
  <c r="V364" i="2" s="1"/>
  <c r="Q371" i="2"/>
  <c r="U371" i="2" s="1"/>
  <c r="V371" i="2" s="1"/>
  <c r="Q375" i="2"/>
  <c r="U375" i="2" s="1"/>
  <c r="V375" i="2" s="1"/>
  <c r="Q379" i="2"/>
  <c r="U379" i="2" s="1"/>
  <c r="V379" i="2" s="1"/>
  <c r="Q383" i="2"/>
  <c r="U383" i="2" s="1"/>
  <c r="V383" i="2" s="1"/>
  <c r="Q387" i="2"/>
  <c r="U387" i="2" s="1"/>
  <c r="V387" i="2" s="1"/>
  <c r="Q391" i="2"/>
  <c r="U391" i="2" s="1"/>
  <c r="V391" i="2" s="1"/>
  <c r="Q394" i="2"/>
  <c r="U394" i="2" s="1"/>
  <c r="V394" i="2" s="1"/>
  <c r="Q398" i="2"/>
  <c r="U398" i="2" s="1"/>
  <c r="V398" i="2" s="1"/>
  <c r="Q402" i="2"/>
  <c r="U402" i="2" s="1"/>
  <c r="V402" i="2" s="1"/>
  <c r="Q406" i="2"/>
  <c r="U406" i="2" s="1"/>
  <c r="V406" i="2" s="1"/>
  <c r="Q410" i="2"/>
  <c r="U410" i="2" s="1"/>
  <c r="V410" i="2" s="1"/>
  <c r="Q414" i="2"/>
  <c r="U414" i="2" s="1"/>
  <c r="V414" i="2" s="1"/>
  <c r="Q418" i="2"/>
  <c r="U418" i="2" s="1"/>
  <c r="V418" i="2" s="1"/>
  <c r="Q422" i="2"/>
  <c r="U422" i="2" s="1"/>
  <c r="V422" i="2" s="1"/>
  <c r="Q426" i="2"/>
  <c r="U426" i="2" s="1"/>
  <c r="V426" i="2" s="1"/>
  <c r="Q430" i="2"/>
  <c r="U430" i="2" s="1"/>
  <c r="V430" i="2" s="1"/>
  <c r="Q434" i="2"/>
  <c r="U434" i="2" s="1"/>
  <c r="V434" i="2" s="1"/>
  <c r="Q438" i="2"/>
  <c r="U438" i="2" s="1"/>
  <c r="V438" i="2" s="1"/>
  <c r="Q442" i="2"/>
  <c r="U442" i="2" s="1"/>
  <c r="V442" i="2" s="1"/>
  <c r="Q446" i="2"/>
  <c r="U446" i="2" s="1"/>
  <c r="V446" i="2" s="1"/>
  <c r="Q450" i="2"/>
  <c r="U450" i="2" s="1"/>
  <c r="V450" i="2" s="1"/>
  <c r="Q454" i="2"/>
  <c r="U454" i="2" s="1"/>
  <c r="V454" i="2" s="1"/>
  <c r="Q458" i="2"/>
  <c r="U458" i="2" s="1"/>
  <c r="V458" i="2" s="1"/>
  <c r="Q462" i="2"/>
  <c r="U462" i="2" s="1"/>
  <c r="V462" i="2" s="1"/>
  <c r="Q466" i="2"/>
  <c r="U466" i="2" s="1"/>
  <c r="V466" i="2" s="1"/>
  <c r="Q470" i="2"/>
  <c r="U470" i="2" s="1"/>
  <c r="V470" i="2" s="1"/>
  <c r="Q474" i="2"/>
  <c r="U474" i="2" s="1"/>
  <c r="V474" i="2" s="1"/>
  <c r="Q478" i="2"/>
  <c r="U478" i="2" s="1"/>
  <c r="V478" i="2" s="1"/>
  <c r="Q482" i="2"/>
  <c r="U482" i="2" s="1"/>
  <c r="V482" i="2" s="1"/>
  <c r="Q486" i="2"/>
  <c r="U486" i="2" s="1"/>
  <c r="V486" i="2" s="1"/>
  <c r="Q490" i="2"/>
  <c r="U490" i="2" s="1"/>
  <c r="V490" i="2" s="1"/>
  <c r="Q494" i="2"/>
  <c r="U494" i="2" s="1"/>
  <c r="V494" i="2" s="1"/>
  <c r="Q498" i="2"/>
  <c r="U498" i="2" s="1"/>
  <c r="V498" i="2" s="1"/>
  <c r="Q502" i="2"/>
  <c r="U502" i="2" s="1"/>
  <c r="V502" i="2" s="1"/>
  <c r="Q506" i="2"/>
  <c r="U506" i="2" s="1"/>
  <c r="V506" i="2" s="1"/>
  <c r="Q510" i="2"/>
  <c r="U510" i="2" s="1"/>
  <c r="V510" i="2" s="1"/>
  <c r="Q514" i="2"/>
  <c r="U514" i="2" s="1"/>
  <c r="V514" i="2" s="1"/>
  <c r="Q518" i="2"/>
  <c r="U518" i="2" s="1"/>
  <c r="V518" i="2" s="1"/>
  <c r="Q522" i="2"/>
  <c r="U522" i="2" s="1"/>
  <c r="V522" i="2" s="1"/>
  <c r="Q526" i="2"/>
  <c r="U526" i="2" s="1"/>
  <c r="V526" i="2" s="1"/>
  <c r="Q530" i="2"/>
  <c r="U530" i="2" s="1"/>
  <c r="V530" i="2" s="1"/>
  <c r="Q534" i="2"/>
  <c r="U534" i="2" s="1"/>
  <c r="V534" i="2" s="1"/>
  <c r="Q538" i="2"/>
  <c r="U538" i="2" s="1"/>
  <c r="V538" i="2" s="1"/>
  <c r="Q542" i="2"/>
  <c r="U542" i="2" s="1"/>
  <c r="V542" i="2" s="1"/>
  <c r="Q546" i="2"/>
  <c r="U546" i="2" s="1"/>
  <c r="V546" i="2" s="1"/>
  <c r="Q550" i="2"/>
  <c r="U550" i="2" s="1"/>
  <c r="V550" i="2" s="1"/>
  <c r="Q554" i="2"/>
  <c r="U554" i="2" s="1"/>
  <c r="V554" i="2" s="1"/>
  <c r="Q558" i="2"/>
  <c r="U558" i="2" s="1"/>
  <c r="V558" i="2" s="1"/>
  <c r="Q562" i="2"/>
  <c r="U562" i="2" s="1"/>
  <c r="V562" i="2" s="1"/>
  <c r="Q565" i="2"/>
  <c r="U565" i="2" s="1"/>
  <c r="V565" i="2" s="1"/>
  <c r="Q569" i="2"/>
  <c r="U569" i="2" s="1"/>
  <c r="V569" i="2" s="1"/>
  <c r="Q576" i="2"/>
  <c r="U576" i="2" s="1"/>
  <c r="V576" i="2" s="1"/>
  <c r="Q583" i="2"/>
  <c r="U583" i="2" s="1"/>
  <c r="V583" i="2" s="1"/>
  <c r="Q587" i="2"/>
  <c r="U587" i="2" s="1"/>
  <c r="V587" i="2" s="1"/>
  <c r="Q591" i="2"/>
  <c r="U591" i="2" s="1"/>
  <c r="V591" i="2" s="1"/>
  <c r="Q595" i="2"/>
  <c r="U595" i="2" s="1"/>
  <c r="V595" i="2" s="1"/>
  <c r="Q599" i="2"/>
  <c r="U599" i="2" s="1"/>
  <c r="V599" i="2" s="1"/>
  <c r="Q603" i="2"/>
  <c r="U603" i="2" s="1"/>
  <c r="V603" i="2" s="1"/>
  <c r="Q607" i="2"/>
  <c r="U607" i="2" s="1"/>
  <c r="V607" i="2" s="1"/>
  <c r="Q614" i="2"/>
  <c r="U614" i="2" s="1"/>
  <c r="V614" i="2" s="1"/>
  <c r="Q618" i="2"/>
  <c r="U618" i="2" s="1"/>
  <c r="V618" i="2" s="1"/>
  <c r="Q622" i="2"/>
  <c r="U622" i="2" s="1"/>
  <c r="V622" i="2" s="1"/>
  <c r="Q626" i="2"/>
  <c r="U626" i="2" s="1"/>
  <c r="V626" i="2" s="1"/>
  <c r="Q630" i="2"/>
  <c r="U630" i="2" s="1"/>
  <c r="V630" i="2" s="1"/>
  <c r="Q634" i="2"/>
  <c r="U634" i="2" s="1"/>
  <c r="V634" i="2" s="1"/>
  <c r="Q638" i="2"/>
  <c r="U638" i="2" s="1"/>
  <c r="V638" i="2" s="1"/>
  <c r="Q642" i="2"/>
  <c r="U642" i="2" s="1"/>
  <c r="V642" i="2" s="1"/>
  <c r="Q645" i="2"/>
  <c r="U645" i="2" s="1"/>
  <c r="V645" i="2" s="1"/>
  <c r="Q648" i="2"/>
  <c r="U648" i="2" s="1"/>
  <c r="V648" i="2" s="1"/>
  <c r="Q652" i="2"/>
  <c r="U652" i="2" s="1"/>
  <c r="V652" i="2" s="1"/>
  <c r="Q656" i="2"/>
  <c r="U656" i="2" s="1"/>
  <c r="V656" i="2" s="1"/>
  <c r="Q660" i="2"/>
  <c r="U660" i="2" s="1"/>
  <c r="V660" i="2" s="1"/>
  <c r="Q664" i="2"/>
  <c r="U664" i="2" s="1"/>
  <c r="V664" i="2" s="1"/>
  <c r="Q668" i="2"/>
  <c r="U668" i="2" s="1"/>
  <c r="V668" i="2" s="1"/>
  <c r="Q672" i="2"/>
  <c r="U672" i="2" s="1"/>
  <c r="V672" i="2" s="1"/>
  <c r="Q676" i="2"/>
  <c r="U676" i="2" s="1"/>
  <c r="V676" i="2" s="1"/>
  <c r="Q680" i="2"/>
  <c r="U680" i="2" s="1"/>
  <c r="V680" i="2" s="1"/>
  <c r="Q684" i="2"/>
  <c r="U684" i="2" s="1"/>
  <c r="V684" i="2" s="1"/>
  <c r="Q688" i="2"/>
  <c r="U688" i="2" s="1"/>
  <c r="V688" i="2" s="1"/>
  <c r="Q692" i="2"/>
  <c r="U692" i="2" s="1"/>
  <c r="V692" i="2" s="1"/>
  <c r="Q699" i="2"/>
  <c r="U699" i="2" s="1"/>
  <c r="V699" i="2" s="1"/>
  <c r="Q703" i="2"/>
  <c r="U703" i="2" s="1"/>
  <c r="V703" i="2" s="1"/>
  <c r="Q710" i="2"/>
  <c r="U710" i="2" s="1"/>
  <c r="V710" i="2" s="1"/>
  <c r="Q714" i="2"/>
  <c r="U714" i="2" s="1"/>
  <c r="V714" i="2" s="1"/>
  <c r="Q718" i="2"/>
  <c r="U718" i="2" s="1"/>
  <c r="V718" i="2" s="1"/>
  <c r="Q722" i="2"/>
  <c r="U722" i="2" s="1"/>
  <c r="V722" i="2" s="1"/>
  <c r="Q726" i="2"/>
  <c r="U726" i="2" s="1"/>
  <c r="V726" i="2" s="1"/>
  <c r="Q730" i="2"/>
  <c r="U730" i="2" s="1"/>
  <c r="V730" i="2" s="1"/>
  <c r="Q734" i="2"/>
  <c r="U734" i="2" s="1"/>
  <c r="V734" i="2" s="1"/>
  <c r="Q738" i="2"/>
  <c r="U738" i="2" s="1"/>
  <c r="V738" i="2" s="1"/>
  <c r="Q742" i="2"/>
  <c r="U742" i="2" s="1"/>
  <c r="V742" i="2" s="1"/>
  <c r="Q745" i="2"/>
  <c r="U745" i="2" s="1"/>
  <c r="V745" i="2" s="1"/>
  <c r="Q749" i="2"/>
  <c r="U749" i="2" s="1"/>
  <c r="V749" i="2" s="1"/>
  <c r="Q753" i="2"/>
  <c r="U753" i="2" s="1"/>
  <c r="V753" i="2" s="1"/>
  <c r="Q757" i="2"/>
  <c r="U757" i="2" s="1"/>
  <c r="V757" i="2" s="1"/>
  <c r="Q760" i="2"/>
  <c r="U760" i="2" s="1"/>
  <c r="V760" i="2" s="1"/>
  <c r="Q764" i="2"/>
  <c r="U764" i="2" s="1"/>
  <c r="V764" i="2" s="1"/>
  <c r="Q768" i="2"/>
  <c r="U768" i="2" s="1"/>
  <c r="V768" i="2" s="1"/>
  <c r="Q772" i="2"/>
  <c r="U772" i="2" s="1"/>
  <c r="V772" i="2" s="1"/>
  <c r="Q776" i="2"/>
  <c r="U776" i="2" s="1"/>
  <c r="V776" i="2" s="1"/>
  <c r="Q780" i="2"/>
  <c r="U780" i="2" s="1"/>
  <c r="V780" i="2" s="1"/>
  <c r="Q784" i="2"/>
  <c r="U784" i="2" s="1"/>
  <c r="V784" i="2" s="1"/>
  <c r="Q788" i="2"/>
  <c r="U788" i="2" s="1"/>
  <c r="V788" i="2" s="1"/>
  <c r="Q795" i="2"/>
  <c r="U795" i="2" s="1"/>
  <c r="V795" i="2" s="1"/>
  <c r="Q799" i="2"/>
  <c r="U799" i="2" s="1"/>
  <c r="V799" i="2" s="1"/>
  <c r="Q803" i="2"/>
  <c r="U803" i="2" s="1"/>
  <c r="V803" i="2" s="1"/>
  <c r="Q810" i="2"/>
  <c r="U810" i="2" s="1"/>
  <c r="V810" i="2" s="1"/>
  <c r="Q814" i="2"/>
  <c r="U814" i="2" s="1"/>
  <c r="V814" i="2" s="1"/>
  <c r="Q818" i="2"/>
  <c r="U818" i="2" s="1"/>
  <c r="V818" i="2" s="1"/>
  <c r="Q822" i="2"/>
  <c r="U822" i="2" s="1"/>
  <c r="V822" i="2" s="1"/>
  <c r="Q826" i="2"/>
  <c r="U826" i="2" s="1"/>
  <c r="V826" i="2" s="1"/>
  <c r="Q830" i="2"/>
  <c r="U830" i="2" s="1"/>
  <c r="V830" i="2" s="1"/>
  <c r="Q834" i="2"/>
  <c r="U834" i="2" s="1"/>
  <c r="V834" i="2" s="1"/>
  <c r="Q838" i="2"/>
  <c r="U838" i="2" s="1"/>
  <c r="V838" i="2" s="1"/>
  <c r="Q841" i="2"/>
  <c r="U841" i="2" s="1"/>
  <c r="V841" i="2" s="1"/>
  <c r="Q845" i="2"/>
  <c r="U845" i="2" s="1"/>
  <c r="V845" i="2" s="1"/>
  <c r="Q849" i="2"/>
  <c r="U849" i="2" s="1"/>
  <c r="V849" i="2" s="1"/>
  <c r="Q853" i="2"/>
  <c r="U853" i="2" s="1"/>
  <c r="V853" i="2" s="1"/>
  <c r="Q856" i="2"/>
  <c r="U856" i="2" s="1"/>
  <c r="V856" i="2" s="1"/>
  <c r="Q860" i="2"/>
  <c r="U860" i="2" s="1"/>
  <c r="V860" i="2" s="1"/>
  <c r="Q864" i="2"/>
  <c r="U864" i="2" s="1"/>
  <c r="V864" i="2" s="1"/>
  <c r="Q868" i="2"/>
  <c r="U868" i="2" s="1"/>
  <c r="V868" i="2" s="1"/>
  <c r="Q872" i="2"/>
  <c r="U872" i="2" s="1"/>
  <c r="V872" i="2" s="1"/>
  <c r="Q876" i="2"/>
  <c r="U876" i="2" s="1"/>
  <c r="V876" i="2" s="1"/>
  <c r="Q880" i="2"/>
  <c r="U880" i="2" s="1"/>
  <c r="V880" i="2" s="1"/>
  <c r="Q884" i="2"/>
  <c r="U884" i="2" s="1"/>
  <c r="V884" i="2" s="1"/>
  <c r="Q888" i="2"/>
  <c r="U888" i="2" s="1"/>
  <c r="V888" i="2" s="1"/>
  <c r="Q892" i="2"/>
  <c r="U892" i="2" s="1"/>
  <c r="V892" i="2" s="1"/>
  <c r="Q896" i="2"/>
  <c r="U896" i="2" s="1"/>
  <c r="V896" i="2" s="1"/>
  <c r="Q900" i="2"/>
  <c r="U900" i="2" s="1"/>
  <c r="V900" i="2" s="1"/>
  <c r="Q907" i="2"/>
  <c r="U907" i="2" s="1"/>
  <c r="V907" i="2" s="1"/>
  <c r="Q911" i="2"/>
  <c r="U911" i="2" s="1"/>
  <c r="V911" i="2" s="1"/>
  <c r="Q915" i="2"/>
  <c r="U915" i="2" s="1"/>
  <c r="V915" i="2" s="1"/>
  <c r="Q922" i="2"/>
  <c r="U922" i="2" s="1"/>
  <c r="V922" i="2" s="1"/>
  <c r="Q926" i="2"/>
  <c r="U926" i="2" s="1"/>
  <c r="V926" i="2" s="1"/>
  <c r="Q930" i="2"/>
  <c r="U930" i="2" s="1"/>
  <c r="V930" i="2" s="1"/>
  <c r="Q934" i="2"/>
  <c r="U934" i="2" s="1"/>
  <c r="V934" i="2" s="1"/>
  <c r="Q938" i="2"/>
  <c r="U938" i="2" s="1"/>
  <c r="V938" i="2" s="1"/>
  <c r="Q942" i="2"/>
  <c r="U942" i="2" s="1"/>
  <c r="V942" i="2" s="1"/>
  <c r="Q946" i="2"/>
  <c r="U946" i="2" s="1"/>
  <c r="V946" i="2" s="1"/>
  <c r="Q950" i="2"/>
  <c r="U950" i="2" s="1"/>
  <c r="V950" i="2" s="1"/>
  <c r="Q954" i="2"/>
  <c r="U954" i="2" s="1"/>
  <c r="V954" i="2" s="1"/>
  <c r="Q958" i="2"/>
  <c r="U958" i="2" s="1"/>
  <c r="V958" i="2" s="1"/>
  <c r="Q962" i="2"/>
  <c r="U962" i="2" s="1"/>
  <c r="V962" i="2" s="1"/>
  <c r="Q966" i="2"/>
  <c r="U966" i="2" s="1"/>
  <c r="V966" i="2" s="1"/>
  <c r="Q969" i="2"/>
  <c r="U969" i="2" s="1"/>
  <c r="V969" i="2" s="1"/>
  <c r="Q973" i="2"/>
  <c r="U973" i="2" s="1"/>
  <c r="V973" i="2" s="1"/>
  <c r="Q977" i="2"/>
  <c r="U977" i="2" s="1"/>
  <c r="V977" i="2" s="1"/>
  <c r="Q981" i="2"/>
  <c r="U981" i="2" s="1"/>
  <c r="V981" i="2" s="1"/>
  <c r="Q984" i="2"/>
  <c r="U984" i="2" s="1"/>
  <c r="V984" i="2" s="1"/>
  <c r="Q988" i="2"/>
  <c r="U988" i="2" s="1"/>
  <c r="V988" i="2" s="1"/>
  <c r="Q992" i="2"/>
  <c r="U992" i="2" s="1"/>
  <c r="V992" i="2" s="1"/>
  <c r="Q996" i="2"/>
  <c r="U996" i="2" s="1"/>
  <c r="V996" i="2" s="1"/>
  <c r="Q1000" i="2"/>
  <c r="U1000" i="2" s="1"/>
  <c r="V1000" i="2" s="1"/>
  <c r="Q1004" i="2"/>
  <c r="U1004" i="2" s="1"/>
  <c r="V1004" i="2" s="1"/>
  <c r="Q1008" i="2"/>
  <c r="U1008" i="2" s="1"/>
  <c r="V1008" i="2" s="1"/>
  <c r="Q1012" i="2"/>
  <c r="U1012" i="2" s="1"/>
  <c r="V1012" i="2" s="1"/>
  <c r="Q1016" i="2"/>
  <c r="U1016" i="2" s="1"/>
  <c r="V1016" i="2" s="1"/>
  <c r="Q1020" i="2"/>
  <c r="U1020" i="2" s="1"/>
  <c r="V1020" i="2" s="1"/>
  <c r="Q1024" i="2"/>
  <c r="U1024" i="2" s="1"/>
  <c r="V1024" i="2" s="1"/>
  <c r="Q1028" i="2"/>
  <c r="U1028" i="2" s="1"/>
  <c r="V1028" i="2" s="1"/>
  <c r="Q1035" i="2"/>
  <c r="U1035" i="2" s="1"/>
  <c r="V1035" i="2" s="1"/>
  <c r="Q1039" i="2"/>
  <c r="U1039" i="2" s="1"/>
  <c r="V1039" i="2" s="1"/>
  <c r="Q1043" i="2"/>
  <c r="U1043" i="2" s="1"/>
  <c r="V1043" i="2" s="1"/>
  <c r="Q1050" i="2"/>
  <c r="U1050" i="2" s="1"/>
  <c r="V1050" i="2" s="1"/>
  <c r="Q1054" i="2"/>
  <c r="U1054" i="2" s="1"/>
  <c r="V1054" i="2" s="1"/>
  <c r="Q1058" i="2"/>
  <c r="U1058" i="2" s="1"/>
  <c r="V1058" i="2" s="1"/>
  <c r="Q1062" i="2"/>
  <c r="U1062" i="2" s="1"/>
  <c r="V1062" i="2" s="1"/>
  <c r="Q1066" i="2"/>
  <c r="U1066" i="2" s="1"/>
  <c r="V1066" i="2" s="1"/>
  <c r="Q1070" i="2"/>
  <c r="U1070" i="2" s="1"/>
  <c r="V1070" i="2" s="1"/>
  <c r="Q1074" i="2"/>
  <c r="U1074" i="2" s="1"/>
  <c r="V1074" i="2" s="1"/>
  <c r="Q1078" i="2"/>
  <c r="U1078" i="2" s="1"/>
  <c r="V1078" i="2" s="1"/>
  <c r="Q1082" i="2"/>
  <c r="U1082" i="2" s="1"/>
  <c r="V1082" i="2" s="1"/>
  <c r="Q1086" i="2"/>
  <c r="U1086" i="2" s="1"/>
  <c r="V1086" i="2" s="1"/>
  <c r="Q1090" i="2"/>
  <c r="U1090" i="2" s="1"/>
  <c r="V1090" i="2" s="1"/>
  <c r="Q1094" i="2"/>
  <c r="U1094" i="2" s="1"/>
  <c r="V1094" i="2" s="1"/>
  <c r="Q1097" i="2"/>
  <c r="U1097" i="2" s="1"/>
  <c r="V1097" i="2" s="1"/>
  <c r="Q1101" i="2"/>
  <c r="U1101" i="2" s="1"/>
  <c r="V1101" i="2" s="1"/>
  <c r="Q1105" i="2"/>
  <c r="U1105" i="2" s="1"/>
  <c r="V1105" i="2" s="1"/>
  <c r="Q1109" i="2"/>
  <c r="U1109" i="2" s="1"/>
  <c r="V1109" i="2" s="1"/>
  <c r="Q1112" i="2"/>
  <c r="U1112" i="2" s="1"/>
  <c r="V1112" i="2" s="1"/>
  <c r="Q1116" i="2"/>
  <c r="U1116" i="2" s="1"/>
  <c r="V1116" i="2" s="1"/>
  <c r="Q1120" i="2"/>
  <c r="U1120" i="2" s="1"/>
  <c r="V1120" i="2" s="1"/>
  <c r="Q1124" i="2"/>
  <c r="U1124" i="2" s="1"/>
  <c r="V1124" i="2" s="1"/>
  <c r="Q1128" i="2"/>
  <c r="U1128" i="2" s="1"/>
  <c r="V1128" i="2" s="1"/>
  <c r="Q1132" i="2"/>
  <c r="U1132" i="2" s="1"/>
  <c r="V1132" i="2" s="1"/>
  <c r="Q1136" i="2"/>
  <c r="U1136" i="2" s="1"/>
  <c r="V1136" i="2" s="1"/>
  <c r="Q1140" i="2"/>
  <c r="U1140" i="2" s="1"/>
  <c r="V1140" i="2" s="1"/>
  <c r="Q1144" i="2"/>
  <c r="U1144" i="2" s="1"/>
  <c r="V1144" i="2" s="1"/>
  <c r="Q1148" i="2"/>
  <c r="U1148" i="2" s="1"/>
  <c r="V1148" i="2" s="1"/>
  <c r="Q1152" i="2"/>
  <c r="U1152" i="2" s="1"/>
  <c r="V1152" i="2" s="1"/>
  <c r="Q1156" i="2"/>
  <c r="U1156" i="2" s="1"/>
  <c r="V1156" i="2" s="1"/>
  <c r="Q1163" i="2"/>
  <c r="U1163" i="2" s="1"/>
  <c r="V1163" i="2" s="1"/>
  <c r="Q1167" i="2"/>
  <c r="U1167" i="2" s="1"/>
  <c r="V1167" i="2" s="1"/>
  <c r="Q1171" i="2"/>
  <c r="U1171" i="2" s="1"/>
  <c r="V1171" i="2" s="1"/>
  <c r="Q1178" i="2"/>
  <c r="U1178" i="2" s="1"/>
  <c r="V1178" i="2" s="1"/>
  <c r="Q1182" i="2"/>
  <c r="U1182" i="2" s="1"/>
  <c r="V1182" i="2" s="1"/>
  <c r="Q1186" i="2"/>
  <c r="U1186" i="2" s="1"/>
  <c r="V1186" i="2" s="1"/>
  <c r="Q1190" i="2"/>
  <c r="U1190" i="2" s="1"/>
  <c r="V1190" i="2" s="1"/>
  <c r="Q1194" i="2"/>
  <c r="U1194" i="2" s="1"/>
  <c r="V1194" i="2" s="1"/>
  <c r="Q1198" i="2"/>
  <c r="U1198" i="2" s="1"/>
  <c r="V1198" i="2" s="1"/>
  <c r="Q1202" i="2"/>
  <c r="U1202" i="2" s="1"/>
  <c r="V1202" i="2" s="1"/>
  <c r="Q1206" i="2"/>
  <c r="U1206" i="2" s="1"/>
  <c r="V1206" i="2" s="1"/>
  <c r="Q1210" i="2"/>
  <c r="U1210" i="2" s="1"/>
  <c r="V1210" i="2" s="1"/>
  <c r="Q1214" i="2"/>
  <c r="U1214" i="2" s="1"/>
  <c r="V1214" i="2" s="1"/>
  <c r="Q1218" i="2"/>
  <c r="U1218" i="2" s="1"/>
  <c r="V1218" i="2" s="1"/>
  <c r="Q1222" i="2"/>
  <c r="U1222" i="2" s="1"/>
  <c r="V1222" i="2" s="1"/>
  <c r="Q1225" i="2"/>
  <c r="U1225" i="2" s="1"/>
  <c r="V1225" i="2" s="1"/>
  <c r="Q1229" i="2"/>
  <c r="U1229" i="2" s="1"/>
  <c r="V1229" i="2" s="1"/>
  <c r="Q1233" i="2"/>
  <c r="U1233" i="2" s="1"/>
  <c r="V1233" i="2" s="1"/>
  <c r="Q1237" i="2"/>
  <c r="U1237" i="2" s="1"/>
  <c r="V1237" i="2" s="1"/>
  <c r="Q1240" i="2"/>
  <c r="U1240" i="2" s="1"/>
  <c r="V1240" i="2" s="1"/>
  <c r="Q1244" i="2"/>
  <c r="U1244" i="2" s="1"/>
  <c r="V1244" i="2" s="1"/>
  <c r="Q1248" i="2"/>
  <c r="U1248" i="2" s="1"/>
  <c r="V1248" i="2" s="1"/>
  <c r="Q1252" i="2"/>
  <c r="U1252" i="2" s="1"/>
  <c r="V1252" i="2" s="1"/>
  <c r="Q1256" i="2"/>
  <c r="U1256" i="2" s="1"/>
  <c r="V1256" i="2" s="1"/>
  <c r="Q1260" i="2"/>
  <c r="U1260" i="2" s="1"/>
  <c r="V1260" i="2" s="1"/>
  <c r="Q1264" i="2"/>
  <c r="U1264" i="2" s="1"/>
  <c r="V1264" i="2" s="1"/>
  <c r="Q1268" i="2"/>
  <c r="U1268" i="2" s="1"/>
  <c r="V1268" i="2" s="1"/>
  <c r="Q1272" i="2"/>
  <c r="U1272" i="2" s="1"/>
  <c r="V1272" i="2" s="1"/>
  <c r="Q1276" i="2"/>
  <c r="U1276" i="2" s="1"/>
  <c r="V1276" i="2" s="1"/>
  <c r="Q1280" i="2"/>
  <c r="U1280" i="2" s="1"/>
  <c r="V1280" i="2" s="1"/>
  <c r="Q1284" i="2"/>
  <c r="U1284" i="2" s="1"/>
  <c r="V1284" i="2" s="1"/>
  <c r="Q1291" i="2"/>
  <c r="U1291" i="2" s="1"/>
  <c r="V1291" i="2" s="1"/>
  <c r="Q1295" i="2"/>
  <c r="U1295" i="2" s="1"/>
  <c r="V1295" i="2" s="1"/>
  <c r="Q1299" i="2"/>
  <c r="U1299" i="2" s="1"/>
  <c r="V1299" i="2" s="1"/>
  <c r="Q1306" i="2"/>
  <c r="U1306" i="2" s="1"/>
  <c r="V1306" i="2" s="1"/>
  <c r="Q1310" i="2"/>
  <c r="U1310" i="2" s="1"/>
  <c r="V1310" i="2" s="1"/>
  <c r="Q1314" i="2"/>
  <c r="U1314" i="2" s="1"/>
  <c r="V1314" i="2" s="1"/>
  <c r="Q1318" i="2"/>
  <c r="U1318" i="2" s="1"/>
  <c r="V1318" i="2" s="1"/>
  <c r="Q1322" i="2"/>
  <c r="U1322" i="2" s="1"/>
  <c r="V1322" i="2" s="1"/>
  <c r="Q1326" i="2"/>
  <c r="U1326" i="2" s="1"/>
  <c r="V1326" i="2" s="1"/>
  <c r="Q1330" i="2"/>
  <c r="U1330" i="2" s="1"/>
  <c r="V1330" i="2" s="1"/>
  <c r="Q1334" i="2"/>
  <c r="U1334" i="2" s="1"/>
  <c r="V1334" i="2" s="1"/>
  <c r="Q1338" i="2"/>
  <c r="U1338" i="2" s="1"/>
  <c r="V1338" i="2" s="1"/>
  <c r="Q1342" i="2"/>
  <c r="U1342" i="2" s="1"/>
  <c r="V1342" i="2" s="1"/>
  <c r="Q1346" i="2"/>
  <c r="U1346" i="2" s="1"/>
  <c r="V1346" i="2" s="1"/>
  <c r="Q1350" i="2"/>
  <c r="U1350" i="2" s="1"/>
  <c r="V1350" i="2" s="1"/>
  <c r="Q1353" i="2"/>
  <c r="U1353" i="2" s="1"/>
  <c r="V1353" i="2" s="1"/>
  <c r="Q1357" i="2"/>
  <c r="U1357" i="2" s="1"/>
  <c r="V1357" i="2" s="1"/>
  <c r="Q1361" i="2"/>
  <c r="U1361" i="2" s="1"/>
  <c r="V1361" i="2" s="1"/>
  <c r="Q1365" i="2"/>
  <c r="U1365" i="2" s="1"/>
  <c r="V1365" i="2" s="1"/>
  <c r="Q1368" i="2"/>
  <c r="U1368" i="2" s="1"/>
  <c r="V1368" i="2" s="1"/>
  <c r="Q1372" i="2"/>
  <c r="U1372" i="2" s="1"/>
  <c r="V1372" i="2" s="1"/>
  <c r="Q1376" i="2"/>
  <c r="U1376" i="2" s="1"/>
  <c r="V1376" i="2" s="1"/>
  <c r="Q1380" i="2"/>
  <c r="U1380" i="2" s="1"/>
  <c r="V1380" i="2" s="1"/>
  <c r="Q1384" i="2"/>
  <c r="U1384" i="2" s="1"/>
  <c r="V1384" i="2" s="1"/>
  <c r="Q1388" i="2"/>
  <c r="U1388" i="2" s="1"/>
  <c r="V1388" i="2" s="1"/>
  <c r="Q1392" i="2"/>
  <c r="U1392" i="2" s="1"/>
  <c r="V1392" i="2" s="1"/>
  <c r="Q1396" i="2"/>
  <c r="U1396" i="2" s="1"/>
  <c r="V1396" i="2" s="1"/>
  <c r="Q1400" i="2"/>
  <c r="U1400" i="2" s="1"/>
  <c r="V1400" i="2" s="1"/>
  <c r="Q1404" i="2"/>
  <c r="U1404" i="2" s="1"/>
  <c r="V1404" i="2" s="1"/>
  <c r="Q1408" i="2"/>
  <c r="U1408" i="2" s="1"/>
  <c r="V1408" i="2" s="1"/>
  <c r="Q1412" i="2"/>
  <c r="U1412" i="2" s="1"/>
  <c r="V1412" i="2" s="1"/>
  <c r="Q1419" i="2"/>
  <c r="U1419" i="2" s="1"/>
  <c r="V1419" i="2" s="1"/>
  <c r="Q1423" i="2"/>
  <c r="U1423" i="2" s="1"/>
  <c r="V1423" i="2" s="1"/>
  <c r="Q1427" i="2"/>
  <c r="U1427" i="2" s="1"/>
  <c r="V1427" i="2" s="1"/>
  <c r="Q1434" i="2"/>
  <c r="U1434" i="2" s="1"/>
  <c r="V1434" i="2" s="1"/>
  <c r="Q1438" i="2"/>
  <c r="U1438" i="2" s="1"/>
  <c r="V1438" i="2" s="1"/>
  <c r="Q1442" i="2"/>
  <c r="U1442" i="2" s="1"/>
  <c r="V1442" i="2" s="1"/>
  <c r="Q1446" i="2"/>
  <c r="U1446" i="2" s="1"/>
  <c r="V1446" i="2" s="1"/>
  <c r="Q1450" i="2"/>
  <c r="U1450" i="2" s="1"/>
  <c r="V1450" i="2" s="1"/>
  <c r="Q1454" i="2"/>
  <c r="U1454" i="2" s="1"/>
  <c r="V1454" i="2" s="1"/>
  <c r="Q1458" i="2"/>
  <c r="U1458" i="2" s="1"/>
  <c r="V1458" i="2" s="1"/>
  <c r="Q1462" i="2"/>
  <c r="U1462" i="2" s="1"/>
  <c r="V1462" i="2" s="1"/>
  <c r="Q1466" i="2"/>
  <c r="U1466" i="2" s="1"/>
  <c r="V1466" i="2" s="1"/>
  <c r="Q1470" i="2"/>
  <c r="U1470" i="2" s="1"/>
  <c r="V1470" i="2" s="1"/>
  <c r="Q1474" i="2"/>
  <c r="U1474" i="2" s="1"/>
  <c r="V1474" i="2" s="1"/>
  <c r="Q1478" i="2"/>
  <c r="U1478" i="2" s="1"/>
  <c r="V1478" i="2" s="1"/>
  <c r="Q1481" i="2"/>
  <c r="U1481" i="2" s="1"/>
  <c r="V1481" i="2" s="1"/>
  <c r="Q1485" i="2"/>
  <c r="U1485" i="2" s="1"/>
  <c r="V1485" i="2" s="1"/>
  <c r="Q1489" i="2"/>
  <c r="U1489" i="2" s="1"/>
  <c r="V1489" i="2" s="1"/>
  <c r="Q1493" i="2"/>
  <c r="U1493" i="2" s="1"/>
  <c r="V1493" i="2" s="1"/>
  <c r="Q1496" i="2"/>
  <c r="U1496" i="2" s="1"/>
  <c r="V1496" i="2" s="1"/>
  <c r="Q1500" i="2"/>
  <c r="U1500" i="2" s="1"/>
  <c r="V1500" i="2" s="1"/>
  <c r="Q1504" i="2"/>
  <c r="U1504" i="2" s="1"/>
  <c r="V1504" i="2" s="1"/>
  <c r="Q1508" i="2"/>
  <c r="U1508" i="2" s="1"/>
  <c r="V1508" i="2" s="1"/>
  <c r="Q1512" i="2"/>
  <c r="U1512" i="2" s="1"/>
  <c r="V1512" i="2" s="1"/>
  <c r="Q1516" i="2"/>
  <c r="U1516" i="2" s="1"/>
  <c r="V1516" i="2" s="1"/>
  <c r="Q1520" i="2"/>
  <c r="U1520" i="2" s="1"/>
  <c r="V1520" i="2" s="1"/>
  <c r="Q1524" i="2"/>
  <c r="U1524" i="2" s="1"/>
  <c r="V1524" i="2" s="1"/>
  <c r="Q1528" i="2"/>
  <c r="U1528" i="2" s="1"/>
  <c r="V1528" i="2" s="1"/>
  <c r="Q1532" i="2"/>
  <c r="U1532" i="2" s="1"/>
  <c r="V1532" i="2" s="1"/>
  <c r="Q1536" i="2"/>
  <c r="U1536" i="2" s="1"/>
  <c r="V1536" i="2" s="1"/>
  <c r="Q1540" i="2"/>
  <c r="U1540" i="2" s="1"/>
  <c r="V1540" i="2" s="1"/>
  <c r="Q1547" i="2"/>
  <c r="U1547" i="2" s="1"/>
  <c r="V1547" i="2" s="1"/>
  <c r="Q1551" i="2"/>
  <c r="U1551" i="2" s="1"/>
  <c r="V1551" i="2" s="1"/>
  <c r="Q1555" i="2"/>
  <c r="U1555" i="2" s="1"/>
  <c r="V1555" i="2" s="1"/>
  <c r="Q1562" i="2"/>
  <c r="U1562" i="2" s="1"/>
  <c r="V1562" i="2" s="1"/>
  <c r="Q1566" i="2"/>
  <c r="U1566" i="2" s="1"/>
  <c r="V1566" i="2" s="1"/>
  <c r="Q1570" i="2"/>
  <c r="U1570" i="2" s="1"/>
  <c r="V1570" i="2" s="1"/>
  <c r="Q1574" i="2"/>
  <c r="U1574" i="2" s="1"/>
  <c r="V1574" i="2" s="1"/>
  <c r="Q1578" i="2"/>
  <c r="U1578" i="2" s="1"/>
  <c r="V1578" i="2" s="1"/>
  <c r="Q1582" i="2"/>
  <c r="U1582" i="2" s="1"/>
  <c r="V1582" i="2" s="1"/>
  <c r="Q1586" i="2"/>
  <c r="U1586" i="2" s="1"/>
  <c r="V1586" i="2" s="1"/>
  <c r="Q1590" i="2"/>
  <c r="U1590" i="2" s="1"/>
  <c r="V1590" i="2" s="1"/>
  <c r="Q1594" i="2"/>
  <c r="U1594" i="2" s="1"/>
  <c r="V1594" i="2" s="1"/>
  <c r="Q1598" i="2"/>
  <c r="U1598" i="2" s="1"/>
  <c r="V1598" i="2" s="1"/>
  <c r="Q1602" i="2"/>
  <c r="U1602" i="2" s="1"/>
  <c r="V1602" i="2" s="1"/>
  <c r="Q1606" i="2"/>
  <c r="U1606" i="2" s="1"/>
  <c r="V1606" i="2" s="1"/>
  <c r="Q1609" i="2"/>
  <c r="U1609" i="2" s="1"/>
  <c r="V1609" i="2" s="1"/>
  <c r="Q1613" i="2"/>
  <c r="U1613" i="2" s="1"/>
  <c r="V1613" i="2" s="1"/>
  <c r="Q1617" i="2"/>
  <c r="U1617" i="2" s="1"/>
  <c r="V1617" i="2" s="1"/>
  <c r="Q1621" i="2"/>
  <c r="U1621" i="2" s="1"/>
  <c r="V1621" i="2" s="1"/>
  <c r="Q1624" i="2"/>
  <c r="U1624" i="2" s="1"/>
  <c r="V1624" i="2" s="1"/>
  <c r="Q1628" i="2"/>
  <c r="U1628" i="2" s="1"/>
  <c r="V1628" i="2" s="1"/>
  <c r="Q1632" i="2"/>
  <c r="U1632" i="2" s="1"/>
  <c r="V1632" i="2" s="1"/>
  <c r="Q1636" i="2"/>
  <c r="U1636" i="2" s="1"/>
  <c r="V1636" i="2" s="1"/>
  <c r="Q1640" i="2"/>
  <c r="U1640" i="2" s="1"/>
  <c r="V1640" i="2" s="1"/>
  <c r="Q1644" i="2"/>
  <c r="U1644" i="2" s="1"/>
  <c r="V1644" i="2" s="1"/>
  <c r="Q1648" i="2"/>
  <c r="U1648" i="2" s="1"/>
  <c r="V1648" i="2" s="1"/>
  <c r="Q1652" i="2"/>
  <c r="U1652" i="2" s="1"/>
  <c r="V1652" i="2" s="1"/>
  <c r="Q1656" i="2"/>
  <c r="U1656" i="2" s="1"/>
  <c r="V1656" i="2" s="1"/>
  <c r="Q1660" i="2"/>
  <c r="U1660" i="2" s="1"/>
  <c r="V1660" i="2" s="1"/>
  <c r="Q1664" i="2"/>
  <c r="U1664" i="2" s="1"/>
  <c r="V1664" i="2" s="1"/>
  <c r="Q1668" i="2"/>
  <c r="U1668" i="2" s="1"/>
  <c r="V1668" i="2" s="1"/>
  <c r="Q1672" i="2"/>
  <c r="U1672" i="2" s="1"/>
  <c r="V1672" i="2" s="1"/>
  <c r="Q1676" i="2"/>
  <c r="U1676" i="2" s="1"/>
  <c r="V1676" i="2" s="1"/>
  <c r="Q1680" i="2"/>
  <c r="U1680" i="2" s="1"/>
  <c r="V1680" i="2" s="1"/>
  <c r="Q1687" i="2"/>
  <c r="U1687" i="2" s="1"/>
  <c r="V1687" i="2" s="1"/>
  <c r="Q1691" i="2"/>
  <c r="U1691" i="2" s="1"/>
  <c r="V1691" i="2" s="1"/>
  <c r="Q1695" i="2"/>
  <c r="U1695" i="2" s="1"/>
  <c r="V1695" i="2" s="1"/>
  <c r="Q1699" i="2"/>
  <c r="U1699" i="2" s="1"/>
  <c r="V1699" i="2" s="1"/>
  <c r="Q1703" i="2"/>
  <c r="U1703" i="2" s="1"/>
  <c r="V1703" i="2" s="1"/>
  <c r="Q1707" i="2"/>
  <c r="U1707" i="2" s="1"/>
  <c r="V1707" i="2" s="1"/>
  <c r="Q1711" i="2"/>
  <c r="U1711" i="2" s="1"/>
  <c r="V1711" i="2" s="1"/>
  <c r="Q1718" i="2"/>
  <c r="U1718" i="2" s="1"/>
  <c r="V1718" i="2" s="1"/>
  <c r="Q1722" i="2"/>
  <c r="U1722" i="2" s="1"/>
  <c r="V1722" i="2" s="1"/>
  <c r="Q1726" i="2"/>
  <c r="U1726" i="2" s="1"/>
  <c r="V1726" i="2" s="1"/>
  <c r="Q1730" i="2"/>
  <c r="U1730" i="2" s="1"/>
  <c r="V1730" i="2" s="1"/>
  <c r="Q1734" i="2"/>
  <c r="U1734" i="2" s="1"/>
  <c r="V1734" i="2" s="1"/>
  <c r="Q1738" i="2"/>
  <c r="U1738" i="2" s="1"/>
  <c r="V1738" i="2" s="1"/>
  <c r="Q1742" i="2"/>
  <c r="U1742" i="2" s="1"/>
  <c r="V1742" i="2" s="1"/>
  <c r="Q1746" i="2"/>
  <c r="U1746" i="2" s="1"/>
  <c r="V1746" i="2" s="1"/>
  <c r="Q1750" i="2"/>
  <c r="U1750" i="2" s="1"/>
  <c r="V1750" i="2" s="1"/>
  <c r="Q1754" i="2"/>
  <c r="U1754" i="2" s="1"/>
  <c r="V1754" i="2" s="1"/>
  <c r="Q1758" i="2"/>
  <c r="U1758" i="2" s="1"/>
  <c r="V1758" i="2" s="1"/>
  <c r="Q1762" i="2"/>
  <c r="U1762" i="2" s="1"/>
  <c r="V1762" i="2" s="1"/>
  <c r="Q1766" i="2"/>
  <c r="U1766" i="2" s="1"/>
  <c r="V1766" i="2" s="1"/>
  <c r="Q1770" i="2"/>
  <c r="U1770" i="2" s="1"/>
  <c r="V1770" i="2" s="1"/>
  <c r="Q1774" i="2"/>
  <c r="U1774" i="2" s="1"/>
  <c r="V1774" i="2" s="1"/>
  <c r="Q1778" i="2"/>
  <c r="U1778" i="2" s="1"/>
  <c r="V1778" i="2" s="1"/>
  <c r="Q1782" i="2"/>
  <c r="U1782" i="2" s="1"/>
  <c r="V1782" i="2" s="1"/>
  <c r="Q1786" i="2"/>
  <c r="U1786" i="2" s="1"/>
  <c r="V1786" i="2" s="1"/>
  <c r="Q1790" i="2"/>
  <c r="U1790" i="2" s="1"/>
  <c r="V1790" i="2" s="1"/>
  <c r="Q1794" i="2"/>
  <c r="U1794" i="2" s="1"/>
  <c r="V1794" i="2" s="1"/>
  <c r="Q1797" i="2"/>
  <c r="U1797" i="2" s="1"/>
  <c r="V1797" i="2" s="1"/>
  <c r="Q1801" i="2"/>
  <c r="U1801" i="2" s="1"/>
  <c r="V1801" i="2" s="1"/>
  <c r="Q1805" i="2"/>
  <c r="U1805" i="2" s="1"/>
  <c r="V1805" i="2" s="1"/>
  <c r="Q1809" i="2"/>
  <c r="U1809" i="2" s="1"/>
  <c r="V1809" i="2" s="1"/>
  <c r="Q1813" i="2"/>
  <c r="U1813" i="2" s="1"/>
  <c r="V1813" i="2" s="1"/>
  <c r="Q1817" i="2"/>
  <c r="U1817" i="2" s="1"/>
  <c r="V1817" i="2" s="1"/>
  <c r="Q1821" i="2"/>
  <c r="U1821" i="2" s="1"/>
  <c r="V1821" i="2" s="1"/>
  <c r="Q1825" i="2"/>
  <c r="U1825" i="2" s="1"/>
  <c r="V1825" i="2" s="1"/>
  <c r="Q1828" i="2"/>
  <c r="U1828" i="2" s="1"/>
  <c r="V1828" i="2" s="1"/>
  <c r="Q1832" i="2"/>
  <c r="U1832" i="2" s="1"/>
  <c r="V1832" i="2" s="1"/>
  <c r="Q1836" i="2"/>
  <c r="U1836" i="2" s="1"/>
  <c r="V1836" i="2" s="1"/>
  <c r="Q1840" i="2"/>
  <c r="U1840" i="2" s="1"/>
  <c r="V1840" i="2" s="1"/>
  <c r="Q1844" i="2"/>
  <c r="U1844" i="2" s="1"/>
  <c r="V1844" i="2" s="1"/>
  <c r="Q1848" i="2"/>
  <c r="U1848" i="2" s="1"/>
  <c r="V1848" i="2" s="1"/>
  <c r="Q1852" i="2"/>
  <c r="U1852" i="2" s="1"/>
  <c r="V1852" i="2" s="1"/>
  <c r="Q1856" i="2"/>
  <c r="U1856" i="2" s="1"/>
  <c r="V1856" i="2" s="1"/>
  <c r="Q1860" i="2"/>
  <c r="U1860" i="2" s="1"/>
  <c r="V1860" i="2" s="1"/>
  <c r="Q1864" i="2"/>
  <c r="U1864" i="2" s="1"/>
  <c r="V1864" i="2" s="1"/>
  <c r="Q1868" i="2"/>
  <c r="U1868" i="2" s="1"/>
  <c r="V1868" i="2" s="1"/>
  <c r="Q1872" i="2"/>
  <c r="U1872" i="2" s="1"/>
  <c r="V1872" i="2" s="1"/>
  <c r="Q1876" i="2"/>
  <c r="U1876" i="2" s="1"/>
  <c r="V1876" i="2" s="1"/>
  <c r="Q1880" i="2"/>
  <c r="U1880" i="2" s="1"/>
  <c r="V1880" i="2" s="1"/>
  <c r="Q1884" i="2"/>
  <c r="U1884" i="2" s="1"/>
  <c r="V1884" i="2" s="1"/>
  <c r="Q1888" i="2"/>
  <c r="U1888" i="2" s="1"/>
  <c r="V1888" i="2" s="1"/>
  <c r="Q1892" i="2"/>
  <c r="U1892" i="2" s="1"/>
  <c r="V1892" i="2" s="1"/>
  <c r="Q1896" i="2"/>
  <c r="U1896" i="2" s="1"/>
  <c r="V1896" i="2" s="1"/>
  <c r="Q1900" i="2"/>
  <c r="U1900" i="2" s="1"/>
  <c r="V1900" i="2" s="1"/>
  <c r="Q1904" i="2"/>
  <c r="U1904" i="2" s="1"/>
  <c r="V1904" i="2" s="1"/>
  <c r="Q1908" i="2"/>
  <c r="U1908" i="2" s="1"/>
  <c r="V1908" i="2" s="1"/>
  <c r="Q1912" i="2"/>
  <c r="U1912" i="2" s="1"/>
  <c r="V1912" i="2" s="1"/>
  <c r="Q1916" i="2"/>
  <c r="U1916" i="2" s="1"/>
  <c r="V1916" i="2" s="1"/>
  <c r="Q1920" i="2"/>
  <c r="U1920" i="2" s="1"/>
  <c r="V1920" i="2" s="1"/>
  <c r="Q1927" i="2"/>
  <c r="U1927" i="2" s="1"/>
  <c r="V1927" i="2" s="1"/>
  <c r="Q1931" i="2"/>
  <c r="U1931" i="2" s="1"/>
  <c r="V1931" i="2" s="1"/>
  <c r="Q1935" i="2"/>
  <c r="U1935" i="2" s="1"/>
  <c r="V1935" i="2" s="1"/>
  <c r="Q1939" i="2"/>
  <c r="U1939" i="2" s="1"/>
  <c r="V1939" i="2" s="1"/>
  <c r="Q1943" i="2"/>
  <c r="U1943" i="2" s="1"/>
  <c r="V1943" i="2" s="1"/>
  <c r="Q1947" i="2"/>
  <c r="U1947" i="2" s="1"/>
  <c r="V1947" i="2" s="1"/>
  <c r="Q1951" i="2"/>
  <c r="U1951" i="2" s="1"/>
  <c r="V1951" i="2" s="1"/>
  <c r="Q1958" i="2"/>
  <c r="U1958" i="2" s="1"/>
  <c r="V1958" i="2" s="1"/>
  <c r="Q1962" i="2"/>
  <c r="U1962" i="2" s="1"/>
  <c r="V1962" i="2" s="1"/>
  <c r="Q1966" i="2"/>
  <c r="U1966" i="2" s="1"/>
  <c r="V1966" i="2" s="1"/>
  <c r="Q1970" i="2"/>
  <c r="U1970" i="2" s="1"/>
  <c r="V1970" i="2" s="1"/>
  <c r="Q1974" i="2"/>
  <c r="U1974" i="2" s="1"/>
  <c r="V1974" i="2" s="1"/>
  <c r="Q1978" i="2"/>
  <c r="U1978" i="2" s="1"/>
  <c r="V1978" i="2" s="1"/>
  <c r="Q1982" i="2"/>
  <c r="U1982" i="2" s="1"/>
  <c r="V1982" i="2" s="1"/>
  <c r="Q1986" i="2"/>
  <c r="U1986" i="2" s="1"/>
  <c r="V1986" i="2" s="1"/>
  <c r="Q1990" i="2"/>
  <c r="U1990" i="2" s="1"/>
  <c r="V1990" i="2" s="1"/>
  <c r="Q1994" i="2"/>
  <c r="U1994" i="2" s="1"/>
  <c r="V1994" i="2" s="1"/>
  <c r="Q1998" i="2"/>
  <c r="U1998" i="2" s="1"/>
  <c r="V1998" i="2" s="1"/>
  <c r="Q2002" i="2"/>
  <c r="U2002" i="2" s="1"/>
  <c r="V2002" i="2" s="1"/>
  <c r="Q2006" i="2"/>
  <c r="U2006" i="2" s="1"/>
  <c r="V2006" i="2" s="1"/>
  <c r="Q2010" i="2"/>
  <c r="U2010" i="2" s="1"/>
  <c r="V2010" i="2" s="1"/>
  <c r="Q2014" i="2"/>
  <c r="U2014" i="2" s="1"/>
  <c r="V2014" i="2" s="1"/>
  <c r="Q2018" i="2"/>
  <c r="U2018" i="2" s="1"/>
  <c r="V2018" i="2" s="1"/>
  <c r="Q2022" i="2"/>
  <c r="U2022" i="2" s="1"/>
  <c r="V2022" i="2" s="1"/>
  <c r="Q2026" i="2"/>
  <c r="U2026" i="2" s="1"/>
  <c r="V2026" i="2" s="1"/>
  <c r="Q2030" i="2"/>
  <c r="U2030" i="2" s="1"/>
  <c r="V2030" i="2" s="1"/>
  <c r="Q2034" i="2"/>
  <c r="U2034" i="2" s="1"/>
  <c r="V2034" i="2" s="1"/>
  <c r="Q2038" i="2"/>
  <c r="U2038" i="2" s="1"/>
  <c r="V2038" i="2" s="1"/>
  <c r="Q2042" i="2"/>
  <c r="U2042" i="2" s="1"/>
  <c r="V2042" i="2" s="1"/>
  <c r="Q2046" i="2"/>
  <c r="U2046" i="2" s="1"/>
  <c r="V2046" i="2" s="1"/>
  <c r="Q2050" i="2"/>
  <c r="U2050" i="2" s="1"/>
  <c r="V2050" i="2" s="1"/>
  <c r="Q2053" i="2"/>
  <c r="U2053" i="2" s="1"/>
  <c r="V2053" i="2" s="1"/>
  <c r="Q2057" i="2"/>
  <c r="U2057" i="2" s="1"/>
  <c r="V2057" i="2" s="1"/>
  <c r="Q2061" i="2"/>
  <c r="U2061" i="2" s="1"/>
  <c r="V2061" i="2" s="1"/>
  <c r="Q2065" i="2"/>
  <c r="U2065" i="2" s="1"/>
  <c r="V2065" i="2" s="1"/>
  <c r="Q2068" i="2"/>
  <c r="U2068" i="2" s="1"/>
  <c r="V2068" i="2" s="1"/>
  <c r="Q2072" i="2"/>
  <c r="U2072" i="2" s="1"/>
  <c r="V2072" i="2" s="1"/>
  <c r="Q2076" i="2"/>
  <c r="U2076" i="2" s="1"/>
  <c r="V2076" i="2" s="1"/>
  <c r="Q2080" i="2"/>
  <c r="U2080" i="2" s="1"/>
  <c r="V2080" i="2" s="1"/>
  <c r="Q2084" i="2"/>
  <c r="U2084" i="2" s="1"/>
  <c r="V2084" i="2" s="1"/>
  <c r="Q2088" i="2"/>
  <c r="U2088" i="2" s="1"/>
  <c r="V2088" i="2" s="1"/>
  <c r="Q2092" i="2"/>
  <c r="U2092" i="2" s="1"/>
  <c r="V2092" i="2" s="1"/>
  <c r="Q2096" i="2"/>
  <c r="U2096" i="2" s="1"/>
  <c r="V2096" i="2" s="1"/>
  <c r="Q2100" i="2"/>
  <c r="U2100" i="2" s="1"/>
  <c r="V2100" i="2" s="1"/>
  <c r="Q2104" i="2"/>
  <c r="U2104" i="2" s="1"/>
  <c r="V2104" i="2" s="1"/>
  <c r="Q2108" i="2"/>
  <c r="U2108" i="2" s="1"/>
  <c r="V2108" i="2" s="1"/>
  <c r="Q2112" i="2"/>
  <c r="U2112" i="2" s="1"/>
  <c r="V2112" i="2" s="1"/>
  <c r="Q2116" i="2"/>
  <c r="U2116" i="2" s="1"/>
  <c r="V2116" i="2" s="1"/>
  <c r="Q2123" i="2"/>
  <c r="U2123" i="2" s="1"/>
  <c r="V2123" i="2" s="1"/>
  <c r="Q2127" i="2"/>
  <c r="U2127" i="2" s="1"/>
  <c r="V2127" i="2" s="1"/>
  <c r="Q2134" i="2"/>
  <c r="U2134" i="2" s="1"/>
  <c r="V2134" i="2" s="1"/>
  <c r="Q2138" i="2"/>
  <c r="U2138" i="2" s="1"/>
  <c r="V2138" i="2" s="1"/>
  <c r="Q2142" i="2"/>
  <c r="U2142" i="2" s="1"/>
  <c r="V2142" i="2" s="1"/>
  <c r="Q2146" i="2"/>
  <c r="U2146" i="2" s="1"/>
  <c r="V2146" i="2" s="1"/>
  <c r="Q2150" i="2"/>
  <c r="U2150" i="2" s="1"/>
  <c r="V2150" i="2" s="1"/>
  <c r="Q2154" i="2"/>
  <c r="U2154" i="2" s="1"/>
  <c r="V2154" i="2" s="1"/>
  <c r="Q2158" i="2"/>
  <c r="U2158" i="2" s="1"/>
  <c r="V2158" i="2" s="1"/>
  <c r="Q2162" i="2"/>
  <c r="U2162" i="2" s="1"/>
  <c r="V2162" i="2" s="1"/>
  <c r="Q2166" i="2"/>
  <c r="U2166" i="2" s="1"/>
  <c r="V2166" i="2" s="1"/>
  <c r="Q2170" i="2"/>
  <c r="U2170" i="2" s="1"/>
  <c r="V2170" i="2" s="1"/>
  <c r="Q2174" i="2"/>
  <c r="U2174" i="2" s="1"/>
  <c r="V2174" i="2" s="1"/>
  <c r="Q2178" i="2"/>
  <c r="U2178" i="2" s="1"/>
  <c r="V2178" i="2" s="1"/>
  <c r="Q2182" i="2"/>
  <c r="U2182" i="2" s="1"/>
  <c r="V2182" i="2" s="1"/>
  <c r="Q2185" i="2"/>
  <c r="U2185" i="2" s="1"/>
  <c r="V2185" i="2" s="1"/>
  <c r="Q2189" i="2"/>
  <c r="U2189" i="2" s="1"/>
  <c r="V2189" i="2" s="1"/>
  <c r="Q2193" i="2"/>
  <c r="U2193" i="2" s="1"/>
  <c r="V2193" i="2" s="1"/>
  <c r="Q2196" i="2"/>
  <c r="U2196" i="2" s="1"/>
  <c r="V2196" i="2" s="1"/>
  <c r="Q2200" i="2"/>
  <c r="U2200" i="2" s="1"/>
  <c r="V2200" i="2" s="1"/>
  <c r="Q2204" i="2"/>
  <c r="U2204" i="2" s="1"/>
  <c r="V2204" i="2" s="1"/>
  <c r="Q2208" i="2"/>
  <c r="U2208" i="2" s="1"/>
  <c r="V2208" i="2" s="1"/>
  <c r="Q2212" i="2"/>
  <c r="U2212" i="2" s="1"/>
  <c r="V2212" i="2" s="1"/>
  <c r="Q2216" i="2"/>
  <c r="U2216" i="2" s="1"/>
  <c r="V2216" i="2" s="1"/>
  <c r="Q2220" i="2"/>
  <c r="U2220" i="2" s="1"/>
  <c r="V2220" i="2" s="1"/>
  <c r="Q2224" i="2"/>
  <c r="U2224" i="2" s="1"/>
  <c r="V2224" i="2" s="1"/>
  <c r="Q2228" i="2"/>
  <c r="U2228" i="2" s="1"/>
  <c r="V2228" i="2" s="1"/>
  <c r="Q2232" i="2"/>
  <c r="U2232" i="2" s="1"/>
  <c r="V2232" i="2" s="1"/>
  <c r="Q2236" i="2"/>
  <c r="U2236" i="2" s="1"/>
  <c r="V2236" i="2" s="1"/>
  <c r="Q2240" i="2"/>
  <c r="U2240" i="2" s="1"/>
  <c r="V2240" i="2" s="1"/>
  <c r="Q2244" i="2"/>
  <c r="U2244" i="2" s="1"/>
  <c r="V2244" i="2" s="1"/>
  <c r="Q2251" i="2"/>
  <c r="U2251" i="2" s="1"/>
  <c r="V2251" i="2" s="1"/>
  <c r="Q2255" i="2"/>
  <c r="U2255" i="2" s="1"/>
  <c r="V2255" i="2" s="1"/>
  <c r="Q2262" i="2"/>
  <c r="U2262" i="2" s="1"/>
  <c r="V2262" i="2" s="1"/>
  <c r="Q2266" i="2"/>
  <c r="U2266" i="2" s="1"/>
  <c r="V2266" i="2" s="1"/>
  <c r="Q2270" i="2"/>
  <c r="U2270" i="2" s="1"/>
  <c r="V2270" i="2" s="1"/>
  <c r="Q2274" i="2"/>
  <c r="U2274" i="2" s="1"/>
  <c r="V2274" i="2" s="1"/>
  <c r="Q2278" i="2"/>
  <c r="U2278" i="2" s="1"/>
  <c r="V2278" i="2" s="1"/>
  <c r="Q2282" i="2"/>
  <c r="U2282" i="2" s="1"/>
  <c r="V2282" i="2" s="1"/>
  <c r="Q2289" i="2"/>
  <c r="U2289" i="2" s="1"/>
  <c r="V2289" i="2" s="1"/>
  <c r="Q2293" i="2"/>
  <c r="U2293" i="2" s="1"/>
  <c r="V2293" i="2" s="1"/>
  <c r="Q2297" i="2"/>
  <c r="U2297" i="2" s="1"/>
  <c r="V2297" i="2" s="1"/>
  <c r="Q2304" i="2"/>
  <c r="U2304" i="2" s="1"/>
  <c r="V2304" i="2" s="1"/>
  <c r="Q2308" i="2"/>
  <c r="U2308" i="2" s="1"/>
  <c r="V2308" i="2" s="1"/>
  <c r="Q2312" i="2"/>
  <c r="U2312" i="2" s="1"/>
  <c r="V2312" i="2" s="1"/>
  <c r="Q2319" i="2"/>
  <c r="U2319" i="2" s="1"/>
  <c r="V2319" i="2" s="1"/>
  <c r="Q2323" i="2"/>
  <c r="U2323" i="2" s="1"/>
  <c r="V2323" i="2" s="1"/>
  <c r="Q2327" i="2"/>
  <c r="U2327" i="2" s="1"/>
  <c r="V2327" i="2" s="1"/>
  <c r="Q2331" i="2"/>
  <c r="U2331" i="2" s="1"/>
  <c r="V2331" i="2" s="1"/>
  <c r="Q2335" i="2"/>
  <c r="U2335" i="2" s="1"/>
  <c r="V2335" i="2" s="1"/>
  <c r="Q2339" i="2"/>
  <c r="U2339" i="2" s="1"/>
  <c r="V2339" i="2" s="1"/>
  <c r="Q2343" i="2"/>
  <c r="U2343" i="2" s="1"/>
  <c r="V2343" i="2" s="1"/>
  <c r="Q2347" i="2"/>
  <c r="U2347" i="2" s="1"/>
  <c r="V2347" i="2" s="1"/>
  <c r="Q2351" i="2"/>
  <c r="U2351" i="2" s="1"/>
  <c r="V2351" i="2" s="1"/>
  <c r="Q2355" i="2"/>
  <c r="U2355" i="2" s="1"/>
  <c r="V2355" i="2" s="1"/>
  <c r="Q2359" i="2"/>
  <c r="U2359" i="2" s="1"/>
  <c r="V2359" i="2" s="1"/>
  <c r="Q2363" i="2"/>
  <c r="U2363" i="2" s="1"/>
  <c r="V2363" i="2" s="1"/>
  <c r="Q2367" i="2"/>
  <c r="U2367" i="2" s="1"/>
  <c r="V2367" i="2" s="1"/>
  <c r="Q2371" i="2"/>
  <c r="U2371" i="2" s="1"/>
  <c r="V2371" i="2" s="1"/>
  <c r="Q2375" i="2"/>
  <c r="U2375" i="2" s="1"/>
  <c r="V2375" i="2" s="1"/>
  <c r="Q2379" i="2"/>
  <c r="U2379" i="2" s="1"/>
  <c r="V2379" i="2" s="1"/>
  <c r="Q2383" i="2"/>
  <c r="U2383" i="2" s="1"/>
  <c r="V2383" i="2" s="1"/>
  <c r="Q2387" i="2"/>
  <c r="U2387" i="2" s="1"/>
  <c r="V2387" i="2" s="1"/>
  <c r="Q2391" i="2"/>
  <c r="U2391" i="2" s="1"/>
  <c r="V2391" i="2" s="1"/>
  <c r="Q2395" i="2"/>
  <c r="U2395" i="2" s="1"/>
  <c r="V2395" i="2" s="1"/>
  <c r="Q2399" i="2"/>
  <c r="U2399" i="2" s="1"/>
  <c r="V2399" i="2" s="1"/>
  <c r="Q2403" i="2"/>
  <c r="U2403" i="2" s="1"/>
  <c r="V2403" i="2" s="1"/>
  <c r="Q2407" i="2"/>
  <c r="U2407" i="2" s="1"/>
  <c r="V2407" i="2" s="1"/>
  <c r="Q2411" i="2"/>
  <c r="U2411" i="2" s="1"/>
  <c r="V2411" i="2" s="1"/>
  <c r="Q2415" i="2"/>
  <c r="U2415" i="2" s="1"/>
  <c r="V2415" i="2" s="1"/>
  <c r="Q2419" i="2"/>
  <c r="U2419" i="2" s="1"/>
  <c r="V2419" i="2" s="1"/>
  <c r="Q2423" i="2"/>
  <c r="U2423" i="2" s="1"/>
  <c r="V2423" i="2" s="1"/>
  <c r="Q2430" i="2"/>
  <c r="U2430" i="2" s="1"/>
  <c r="V2430" i="2" s="1"/>
  <c r="Q2434" i="2"/>
  <c r="U2434" i="2" s="1"/>
  <c r="V2434" i="2" s="1"/>
  <c r="Q2438" i="2"/>
  <c r="U2438" i="2" s="1"/>
  <c r="V2438" i="2" s="1"/>
  <c r="Q2442" i="2"/>
  <c r="U2442" i="2" s="1"/>
  <c r="V2442" i="2" s="1"/>
  <c r="Q2446" i="2"/>
  <c r="U2446" i="2" s="1"/>
  <c r="V2446" i="2" s="1"/>
  <c r="Q2450" i="2"/>
  <c r="U2450" i="2" s="1"/>
  <c r="V2450" i="2" s="1"/>
  <c r="Q2454" i="2"/>
  <c r="U2454" i="2" s="1"/>
  <c r="V2454" i="2" s="1"/>
  <c r="Q2458" i="2"/>
  <c r="U2458" i="2" s="1"/>
  <c r="V2458" i="2" s="1"/>
  <c r="Q2461" i="2"/>
  <c r="U2461" i="2" s="1"/>
  <c r="V2461" i="2" s="1"/>
  <c r="Q2465" i="2"/>
  <c r="U2465" i="2" s="1"/>
  <c r="V2465" i="2" s="1"/>
  <c r="Q2469" i="2"/>
  <c r="U2469" i="2" s="1"/>
  <c r="V2469" i="2" s="1"/>
  <c r="Q2473" i="2"/>
  <c r="U2473" i="2" s="1"/>
  <c r="V2473" i="2" s="1"/>
  <c r="Q2477" i="2"/>
  <c r="U2477" i="2" s="1"/>
  <c r="V2477" i="2" s="1"/>
  <c r="Q2481" i="2"/>
  <c r="U2481" i="2" s="1"/>
  <c r="V2481" i="2" s="1"/>
  <c r="Q2485" i="2"/>
  <c r="U2485" i="2" s="1"/>
  <c r="V2485" i="2" s="1"/>
  <c r="Q2489" i="2"/>
  <c r="U2489" i="2" s="1"/>
  <c r="V2489" i="2" s="1"/>
  <c r="Q2493" i="2"/>
  <c r="U2493" i="2" s="1"/>
  <c r="V2493" i="2" s="1"/>
  <c r="Q2497" i="2"/>
  <c r="U2497" i="2" s="1"/>
  <c r="V2497" i="2" s="1"/>
  <c r="Q2501" i="2"/>
  <c r="U2501" i="2" s="1"/>
  <c r="V2501" i="2" s="1"/>
  <c r="Q2505" i="2"/>
  <c r="U2505" i="2" s="1"/>
  <c r="V2505" i="2" s="1"/>
  <c r="Q2509" i="2"/>
  <c r="U2509" i="2" s="1"/>
  <c r="V2509" i="2" s="1"/>
  <c r="Q2513" i="2"/>
  <c r="U2513" i="2" s="1"/>
  <c r="V2513" i="2" s="1"/>
  <c r="Q2517" i="2"/>
  <c r="U2517" i="2" s="1"/>
  <c r="V2517" i="2" s="1"/>
  <c r="Q2521" i="2"/>
  <c r="U2521" i="2" s="1"/>
  <c r="V2521" i="2" s="1"/>
  <c r="Q2525" i="2"/>
  <c r="U2525" i="2" s="1"/>
  <c r="V2525" i="2" s="1"/>
  <c r="Q2529" i="2"/>
  <c r="U2529" i="2" s="1"/>
  <c r="V2529" i="2" s="1"/>
  <c r="Q2533" i="2"/>
  <c r="U2533" i="2" s="1"/>
  <c r="V2533" i="2" s="1"/>
  <c r="Q2537" i="2"/>
  <c r="U2537" i="2" s="1"/>
  <c r="V2537" i="2" s="1"/>
  <c r="Q2541" i="2"/>
  <c r="U2541" i="2" s="1"/>
  <c r="V2541" i="2" s="1"/>
  <c r="Q2545" i="2"/>
  <c r="U2545" i="2" s="1"/>
  <c r="V2545" i="2" s="1"/>
  <c r="Q2549" i="2"/>
  <c r="U2549" i="2" s="1"/>
  <c r="V2549" i="2" s="1"/>
  <c r="Q2553" i="2"/>
  <c r="U2553" i="2" s="1"/>
  <c r="V2553" i="2" s="1"/>
  <c r="Q2556" i="2"/>
  <c r="U2556" i="2" s="1"/>
  <c r="V2556" i="2" s="1"/>
  <c r="Q2560" i="2"/>
  <c r="U2560" i="2" s="1"/>
  <c r="V2560" i="2" s="1"/>
  <c r="Q2564" i="2"/>
  <c r="U2564" i="2" s="1"/>
  <c r="V2564" i="2" s="1"/>
  <c r="Q2568" i="2"/>
  <c r="U2568" i="2" s="1"/>
  <c r="V2568" i="2" s="1"/>
  <c r="Q2572" i="2"/>
  <c r="U2572" i="2" s="1"/>
  <c r="V2572" i="2" s="1"/>
  <c r="Q2576" i="2"/>
  <c r="U2576" i="2" s="1"/>
  <c r="V2576" i="2" s="1"/>
  <c r="Q2580" i="2"/>
  <c r="U2580" i="2" s="1"/>
  <c r="V2580" i="2" s="1"/>
  <c r="Q2584" i="2"/>
  <c r="U2584" i="2" s="1"/>
  <c r="V2584" i="2" s="1"/>
  <c r="Q2591" i="2"/>
  <c r="U2591" i="2" s="1"/>
  <c r="V2591" i="2" s="1"/>
  <c r="Q2595" i="2"/>
  <c r="U2595" i="2" s="1"/>
  <c r="V2595" i="2" s="1"/>
  <c r="Q2599" i="2"/>
  <c r="U2599" i="2" s="1"/>
  <c r="V2599" i="2" s="1"/>
  <c r="Q2603" i="2"/>
  <c r="U2603" i="2" s="1"/>
  <c r="V2603" i="2" s="1"/>
  <c r="Q2607" i="2"/>
  <c r="U2607" i="2" s="1"/>
  <c r="V2607" i="2" s="1"/>
  <c r="Q2611" i="2"/>
  <c r="U2611" i="2" s="1"/>
  <c r="V2611" i="2" s="1"/>
  <c r="Q2615" i="2"/>
  <c r="U2615" i="2" s="1"/>
  <c r="V2615" i="2" s="1"/>
  <c r="Q2619" i="2"/>
  <c r="U2619" i="2" s="1"/>
  <c r="V2619" i="2" s="1"/>
  <c r="Q2623" i="2"/>
  <c r="U2623" i="2" s="1"/>
  <c r="V2623" i="2" s="1"/>
  <c r="Q2627" i="2"/>
  <c r="U2627" i="2" s="1"/>
  <c r="V2627" i="2" s="1"/>
  <c r="Q2631" i="2"/>
  <c r="U2631" i="2" s="1"/>
  <c r="V2631" i="2" s="1"/>
  <c r="Q2635" i="2"/>
  <c r="U2635" i="2" s="1"/>
  <c r="V2635" i="2" s="1"/>
  <c r="Q2639" i="2"/>
  <c r="U2639" i="2" s="1"/>
  <c r="V2639" i="2" s="1"/>
  <c r="Q2643" i="2"/>
  <c r="U2643" i="2" s="1"/>
  <c r="V2643" i="2" s="1"/>
  <c r="Q2647" i="2"/>
  <c r="U2647" i="2" s="1"/>
  <c r="V2647" i="2" s="1"/>
  <c r="Q2651" i="2"/>
  <c r="U2651" i="2" s="1"/>
  <c r="V2651" i="2" s="1"/>
  <c r="Q2655" i="2"/>
  <c r="U2655" i="2" s="1"/>
  <c r="V2655" i="2" s="1"/>
  <c r="Q2659" i="2"/>
  <c r="U2659" i="2" s="1"/>
  <c r="V2659" i="2" s="1"/>
  <c r="Q2663" i="2"/>
  <c r="U2663" i="2" s="1"/>
  <c r="V2663" i="2" s="1"/>
  <c r="Q2667" i="2"/>
  <c r="U2667" i="2" s="1"/>
  <c r="V2667" i="2" s="1"/>
  <c r="Q2671" i="2"/>
  <c r="U2671" i="2" s="1"/>
  <c r="V2671" i="2" s="1"/>
  <c r="Q2675" i="2"/>
  <c r="U2675" i="2" s="1"/>
  <c r="V2675" i="2" s="1"/>
  <c r="Q2679" i="2"/>
  <c r="U2679" i="2" s="1"/>
  <c r="V2679" i="2" s="1"/>
  <c r="Q2683" i="2"/>
  <c r="U2683" i="2" s="1"/>
  <c r="V2683" i="2" s="1"/>
  <c r="Q2687" i="2"/>
  <c r="U2687" i="2" s="1"/>
  <c r="V2687" i="2" s="1"/>
  <c r="Q2691" i="2"/>
  <c r="U2691" i="2" s="1"/>
  <c r="V2691" i="2" s="1"/>
  <c r="Q2695" i="2"/>
  <c r="U2695" i="2" s="1"/>
  <c r="V2695" i="2" s="1"/>
  <c r="Q2702" i="2"/>
  <c r="U2702" i="2" s="1"/>
  <c r="V2702" i="2" s="1"/>
  <c r="Q2706" i="2"/>
  <c r="U2706" i="2" s="1"/>
  <c r="V2706" i="2" s="1"/>
  <c r="Q2710" i="2"/>
  <c r="U2710" i="2" s="1"/>
  <c r="V2710" i="2" s="1"/>
  <c r="Q2714" i="2"/>
  <c r="U2714" i="2" s="1"/>
  <c r="V2714" i="2" s="1"/>
  <c r="Q2718" i="2"/>
  <c r="U2718" i="2" s="1"/>
  <c r="V2718" i="2" s="1"/>
  <c r="Q2722" i="2"/>
  <c r="U2722" i="2" s="1"/>
  <c r="V2722" i="2" s="1"/>
  <c r="Q2726" i="2"/>
  <c r="U2726" i="2" s="1"/>
  <c r="V2726" i="2" s="1"/>
  <c r="Q2730" i="2"/>
  <c r="U2730" i="2" s="1"/>
  <c r="V2730" i="2" s="1"/>
  <c r="Q2733" i="2"/>
  <c r="U2733" i="2" s="1"/>
  <c r="V2733" i="2" s="1"/>
  <c r="Q2737" i="2"/>
  <c r="U2737" i="2" s="1"/>
  <c r="V2737" i="2" s="1"/>
  <c r="Q2741" i="2"/>
  <c r="U2741" i="2" s="1"/>
  <c r="V2741" i="2" s="1"/>
  <c r="Q2745" i="2"/>
  <c r="U2745" i="2" s="1"/>
  <c r="V2745" i="2" s="1"/>
  <c r="Q2749" i="2"/>
  <c r="U2749" i="2" s="1"/>
  <c r="V2749" i="2" s="1"/>
  <c r="Q2753" i="2"/>
  <c r="U2753" i="2" s="1"/>
  <c r="V2753" i="2" s="1"/>
  <c r="Q2757" i="2"/>
  <c r="U2757" i="2" s="1"/>
  <c r="V2757" i="2" s="1"/>
  <c r="Q2761" i="2"/>
  <c r="U2761" i="2" s="1"/>
  <c r="V2761" i="2" s="1"/>
  <c r="Q2765" i="2"/>
  <c r="U2765" i="2" s="1"/>
  <c r="V2765" i="2" s="1"/>
  <c r="Q2769" i="2"/>
  <c r="U2769" i="2" s="1"/>
  <c r="V2769" i="2" s="1"/>
  <c r="Q2773" i="2"/>
  <c r="U2773" i="2" s="1"/>
  <c r="V2773" i="2" s="1"/>
  <c r="Q2777" i="2"/>
  <c r="U2777" i="2" s="1"/>
  <c r="V2777" i="2" s="1"/>
  <c r="Q2781" i="2"/>
  <c r="U2781" i="2" s="1"/>
  <c r="V2781" i="2" s="1"/>
  <c r="Q2785" i="2"/>
  <c r="U2785" i="2" s="1"/>
  <c r="V2785" i="2" s="1"/>
  <c r="Q2789" i="2"/>
  <c r="U2789" i="2" s="1"/>
  <c r="V2789" i="2" s="1"/>
  <c r="Q2793" i="2"/>
  <c r="U2793" i="2" s="1"/>
  <c r="V2793" i="2" s="1"/>
  <c r="Q2797" i="2"/>
  <c r="U2797" i="2" s="1"/>
  <c r="V2797" i="2" s="1"/>
  <c r="Q2801" i="2"/>
  <c r="U2801" i="2" s="1"/>
  <c r="V2801" i="2" s="1"/>
  <c r="Q2805" i="2"/>
  <c r="U2805" i="2" s="1"/>
  <c r="V2805" i="2" s="1"/>
  <c r="Q2809" i="2"/>
  <c r="U2809" i="2" s="1"/>
  <c r="V2809" i="2" s="1"/>
  <c r="Q2813" i="2"/>
  <c r="U2813" i="2" s="1"/>
  <c r="V2813" i="2" s="1"/>
  <c r="Q2817" i="2"/>
  <c r="U2817" i="2" s="1"/>
  <c r="V2817" i="2" s="1"/>
  <c r="Q2821" i="2"/>
  <c r="U2821" i="2" s="1"/>
  <c r="V2821" i="2" s="1"/>
  <c r="Q2828" i="2"/>
  <c r="U2828" i="2" s="1"/>
  <c r="V2828" i="2" s="1"/>
  <c r="Q2832" i="2"/>
  <c r="U2832" i="2" s="1"/>
  <c r="V2832" i="2" s="1"/>
  <c r="Q2835" i="2"/>
  <c r="U2835" i="2" s="1"/>
  <c r="V2835" i="2" s="1"/>
  <c r="Q2839" i="2"/>
  <c r="U2839" i="2" s="1"/>
  <c r="V2839" i="2" s="1"/>
  <c r="Q2843" i="2"/>
  <c r="U2843" i="2" s="1"/>
  <c r="V2843" i="2" s="1"/>
  <c r="Q2847" i="2"/>
  <c r="U2847" i="2" s="1"/>
  <c r="V2847" i="2" s="1"/>
  <c r="Q2851" i="2"/>
  <c r="U2851" i="2" s="1"/>
  <c r="V2851" i="2" s="1"/>
  <c r="Q2855" i="2"/>
  <c r="U2855" i="2" s="1"/>
  <c r="V2855" i="2" s="1"/>
  <c r="Q2858" i="2"/>
  <c r="U2858" i="2" s="1"/>
  <c r="V2858" i="2" s="1"/>
  <c r="Q2862" i="2"/>
  <c r="U2862" i="2" s="1"/>
  <c r="V2862" i="2" s="1"/>
  <c r="Q2869" i="2"/>
  <c r="U2869" i="2" s="1"/>
  <c r="V2869" i="2" s="1"/>
  <c r="Q2873" i="2"/>
  <c r="U2873" i="2" s="1"/>
  <c r="V2873" i="2" s="1"/>
  <c r="Q2877" i="2"/>
  <c r="U2877" i="2" s="1"/>
  <c r="V2877" i="2" s="1"/>
  <c r="Q2881" i="2"/>
  <c r="U2881" i="2" s="1"/>
  <c r="V2881" i="2" s="1"/>
  <c r="Q2885" i="2"/>
  <c r="U2885" i="2" s="1"/>
  <c r="V2885" i="2" s="1"/>
  <c r="Q2892" i="2"/>
  <c r="U2892" i="2" s="1"/>
  <c r="V2892" i="2" s="1"/>
  <c r="Q2896" i="2"/>
  <c r="U2896" i="2" s="1"/>
  <c r="V2896" i="2" s="1"/>
  <c r="Q2899" i="2"/>
  <c r="U2899" i="2" s="1"/>
  <c r="V2899" i="2" s="1"/>
  <c r="Q2903" i="2"/>
  <c r="U2903" i="2" s="1"/>
  <c r="V2903" i="2" s="1"/>
  <c r="Q2907" i="2"/>
  <c r="U2907" i="2" s="1"/>
  <c r="V2907" i="2" s="1"/>
  <c r="Q2911" i="2"/>
  <c r="U2911" i="2" s="1"/>
  <c r="V2911" i="2" s="1"/>
  <c r="Q2915" i="2"/>
  <c r="U2915" i="2" s="1"/>
  <c r="V2915" i="2" s="1"/>
  <c r="Q2919" i="2"/>
  <c r="U2919" i="2" s="1"/>
  <c r="V2919" i="2" s="1"/>
  <c r="Q2922" i="2"/>
  <c r="U2922" i="2" s="1"/>
  <c r="V2922" i="2" s="1"/>
  <c r="Q2926" i="2"/>
  <c r="U2926" i="2" s="1"/>
  <c r="V2926" i="2" s="1"/>
  <c r="Q2933" i="2"/>
  <c r="U2933" i="2" s="1"/>
  <c r="V2933" i="2" s="1"/>
  <c r="Q2937" i="2"/>
  <c r="U2937" i="2" s="1"/>
  <c r="V2937" i="2" s="1"/>
  <c r="Q2941" i="2"/>
  <c r="U2941" i="2" s="1"/>
  <c r="V2941" i="2" s="1"/>
  <c r="Q2945" i="2"/>
  <c r="U2945" i="2" s="1"/>
  <c r="V2945" i="2" s="1"/>
  <c r="Q2949" i="2"/>
  <c r="U2949" i="2" s="1"/>
  <c r="V2949" i="2" s="1"/>
  <c r="Q2956" i="2"/>
  <c r="U2956" i="2" s="1"/>
  <c r="V2956" i="2" s="1"/>
  <c r="Q2960" i="2"/>
  <c r="U2960" i="2" s="1"/>
  <c r="V2960" i="2" s="1"/>
  <c r="Q2963" i="2"/>
  <c r="U2963" i="2" s="1"/>
  <c r="V2963" i="2" s="1"/>
  <c r="Q2967" i="2"/>
  <c r="U2967" i="2" s="1"/>
  <c r="V2967" i="2" s="1"/>
  <c r="Q2971" i="2"/>
  <c r="U2971" i="2" s="1"/>
  <c r="V2971" i="2" s="1"/>
  <c r="Q2975" i="2"/>
  <c r="U2975" i="2" s="1"/>
  <c r="V2975" i="2" s="1"/>
  <c r="Q2979" i="2"/>
  <c r="U2979" i="2" s="1"/>
  <c r="V2979" i="2" s="1"/>
  <c r="Q2983" i="2"/>
  <c r="U2983" i="2" s="1"/>
  <c r="V2983" i="2" s="1"/>
  <c r="Q2986" i="2"/>
  <c r="U2986" i="2" s="1"/>
  <c r="V2986" i="2" s="1"/>
  <c r="Q2990" i="2"/>
  <c r="U2990" i="2" s="1"/>
  <c r="V2990" i="2" s="1"/>
  <c r="Q2997" i="2"/>
  <c r="U2997" i="2" s="1"/>
  <c r="V2997" i="2" s="1"/>
  <c r="Q3001" i="2"/>
  <c r="U3001" i="2" s="1"/>
  <c r="V3001" i="2" s="1"/>
  <c r="Q3005" i="2"/>
  <c r="U3005" i="2" s="1"/>
  <c r="V3005" i="2" s="1"/>
  <c r="Q3009" i="2"/>
  <c r="U3009" i="2" s="1"/>
  <c r="V3009" i="2" s="1"/>
  <c r="Q3013" i="2"/>
  <c r="U3013" i="2" s="1"/>
  <c r="V3013" i="2" s="1"/>
  <c r="Q3020" i="2"/>
  <c r="U3020" i="2" s="1"/>
  <c r="V3020" i="2" s="1"/>
  <c r="Q3024" i="2"/>
  <c r="U3024" i="2" s="1"/>
  <c r="V3024" i="2" s="1"/>
  <c r="Q3027" i="2"/>
  <c r="U3027" i="2" s="1"/>
  <c r="V3027" i="2" s="1"/>
  <c r="Q3031" i="2"/>
  <c r="U3031" i="2" s="1"/>
  <c r="V3031" i="2" s="1"/>
  <c r="Q3035" i="2"/>
  <c r="U3035" i="2" s="1"/>
  <c r="V3035" i="2" s="1"/>
  <c r="Q3039" i="2"/>
  <c r="U3039" i="2" s="1"/>
  <c r="V3039" i="2" s="1"/>
  <c r="Q3043" i="2"/>
  <c r="U3043" i="2" s="1"/>
  <c r="V3043" i="2" s="1"/>
  <c r="Q3047" i="2"/>
  <c r="U3047" i="2" s="1"/>
  <c r="V3047" i="2" s="1"/>
  <c r="Q3050" i="2"/>
  <c r="U3050" i="2" s="1"/>
  <c r="V3050" i="2" s="1"/>
  <c r="Q3054" i="2"/>
  <c r="U3054" i="2" s="1"/>
  <c r="V3054" i="2" s="1"/>
  <c r="Q3058" i="2"/>
  <c r="U3058" i="2" s="1"/>
  <c r="V3058" i="2" s="1"/>
  <c r="Q3062" i="2"/>
  <c r="U3062" i="2" s="1"/>
  <c r="V3062" i="2" s="1"/>
  <c r="Q3069" i="2"/>
  <c r="U3069" i="2" s="1"/>
  <c r="V3069" i="2" s="1"/>
  <c r="Q3073" i="2"/>
  <c r="U3073" i="2" s="1"/>
  <c r="V3073" i="2" s="1"/>
  <c r="Q3077" i="2"/>
  <c r="U3077" i="2" s="1"/>
  <c r="V3077" i="2" s="1"/>
  <c r="Q3084" i="2"/>
  <c r="U3084" i="2" s="1"/>
  <c r="V3084" i="2" s="1"/>
  <c r="Q3088" i="2"/>
  <c r="U3088" i="2" s="1"/>
  <c r="V3088" i="2" s="1"/>
  <c r="Q3092" i="2"/>
  <c r="U3092" i="2" s="1"/>
  <c r="V3092" i="2" s="1"/>
  <c r="Q3096" i="2"/>
  <c r="U3096" i="2" s="1"/>
  <c r="V3096" i="2" s="1"/>
  <c r="Q3099" i="2"/>
  <c r="U3099" i="2" s="1"/>
  <c r="V3099" i="2" s="1"/>
  <c r="Q3103" i="2"/>
  <c r="U3103" i="2" s="1"/>
  <c r="V3103" i="2" s="1"/>
  <c r="Q3107" i="2"/>
  <c r="U3107" i="2" s="1"/>
  <c r="V3107" i="2" s="1"/>
  <c r="Q3111" i="2"/>
  <c r="U3111" i="2" s="1"/>
  <c r="V3111" i="2" s="1"/>
  <c r="Q3114" i="2"/>
  <c r="U3114" i="2" s="1"/>
  <c r="V3114" i="2" s="1"/>
  <c r="Q3118" i="2"/>
  <c r="U3118" i="2" s="1"/>
  <c r="V3118" i="2" s="1"/>
  <c r="Q3122" i="2"/>
  <c r="U3122" i="2" s="1"/>
  <c r="V3122" i="2" s="1"/>
  <c r="Q3126" i="2"/>
  <c r="U3126" i="2" s="1"/>
  <c r="V3126" i="2" s="1"/>
  <c r="Q3133" i="2"/>
  <c r="U3133" i="2" s="1"/>
  <c r="V3133" i="2" s="1"/>
  <c r="Q3137" i="2"/>
  <c r="U3137" i="2" s="1"/>
  <c r="V3137" i="2" s="1"/>
  <c r="Q3141" i="2"/>
  <c r="U3141" i="2" s="1"/>
  <c r="V3141" i="2" s="1"/>
  <c r="Q3148" i="2"/>
  <c r="U3148" i="2" s="1"/>
  <c r="V3148" i="2" s="1"/>
  <c r="Q3152" i="2"/>
  <c r="U3152" i="2" s="1"/>
  <c r="V3152" i="2" s="1"/>
  <c r="Q3156" i="2"/>
  <c r="U3156" i="2" s="1"/>
  <c r="V3156" i="2" s="1"/>
  <c r="Q3160" i="2"/>
  <c r="U3160" i="2" s="1"/>
  <c r="V3160" i="2" s="1"/>
  <c r="Q3163" i="2"/>
  <c r="U3163" i="2" s="1"/>
  <c r="V3163" i="2" s="1"/>
  <c r="Q3167" i="2"/>
  <c r="U3167" i="2" s="1"/>
  <c r="V3167" i="2" s="1"/>
  <c r="Q3171" i="2"/>
  <c r="U3171" i="2" s="1"/>
  <c r="V3171" i="2" s="1"/>
  <c r="Q3175" i="2"/>
  <c r="U3175" i="2" s="1"/>
  <c r="V3175" i="2" s="1"/>
  <c r="Q3178" i="2"/>
  <c r="U3178" i="2" s="1"/>
  <c r="V3178" i="2" s="1"/>
  <c r="Q3182" i="2"/>
  <c r="U3182" i="2" s="1"/>
  <c r="V3182" i="2" s="1"/>
  <c r="Q3186" i="2"/>
  <c r="U3186" i="2" s="1"/>
  <c r="V3186" i="2" s="1"/>
  <c r="Q3190" i="2"/>
  <c r="U3190" i="2" s="1"/>
  <c r="V3190" i="2" s="1"/>
  <c r="Q3194" i="2"/>
  <c r="U3194" i="2" s="1"/>
  <c r="V3194" i="2" s="1"/>
  <c r="Q3198" i="2"/>
  <c r="U3198" i="2" s="1"/>
  <c r="V3198" i="2" s="1"/>
  <c r="Q3205" i="2"/>
  <c r="U3205" i="2" s="1"/>
  <c r="V3205" i="2" s="1"/>
  <c r="Q3209" i="2"/>
  <c r="U3209" i="2" s="1"/>
  <c r="V3209" i="2" s="1"/>
  <c r="Q3213" i="2"/>
  <c r="U3213" i="2" s="1"/>
  <c r="V3213" i="2" s="1"/>
  <c r="Q3217" i="2"/>
  <c r="U3217" i="2" s="1"/>
  <c r="V3217" i="2" s="1"/>
  <c r="Q3220" i="2"/>
  <c r="U3220" i="2" s="1"/>
  <c r="V3220" i="2" s="1"/>
  <c r="Q3224" i="2"/>
  <c r="U3224" i="2" s="1"/>
  <c r="V3224" i="2" s="1"/>
  <c r="Q3228" i="2"/>
  <c r="U3228" i="2" s="1"/>
  <c r="V3228" i="2" s="1"/>
  <c r="Q3235" i="2"/>
  <c r="U3235" i="2" s="1"/>
  <c r="V3235" i="2" s="1"/>
  <c r="Q3239" i="2"/>
  <c r="U3239" i="2" s="1"/>
  <c r="V3239" i="2" s="1"/>
  <c r="Q3243" i="2"/>
  <c r="U3243" i="2" s="1"/>
  <c r="V3243" i="2" s="1"/>
  <c r="Q3247" i="2"/>
  <c r="U3247" i="2" s="1"/>
  <c r="V3247" i="2" s="1"/>
  <c r="Q3254" i="2"/>
  <c r="U3254" i="2" s="1"/>
  <c r="V3254" i="2" s="1"/>
  <c r="Q3258" i="2"/>
  <c r="U3258" i="2" s="1"/>
  <c r="V3258" i="2" s="1"/>
  <c r="Q3262" i="2"/>
  <c r="U3262" i="2" s="1"/>
  <c r="V3262" i="2" s="1"/>
  <c r="Q3266" i="2"/>
  <c r="U3266" i="2" s="1"/>
  <c r="V3266" i="2" s="1"/>
  <c r="Q3269" i="2"/>
  <c r="U3269" i="2" s="1"/>
  <c r="V3269" i="2" s="1"/>
  <c r="Q3273" i="2"/>
  <c r="U3273" i="2" s="1"/>
  <c r="V3273" i="2" s="1"/>
  <c r="Q3277" i="2"/>
  <c r="U3277" i="2" s="1"/>
  <c r="V3277" i="2" s="1"/>
  <c r="Q3281" i="2"/>
  <c r="U3281" i="2" s="1"/>
  <c r="V3281" i="2" s="1"/>
  <c r="Q3284" i="2"/>
  <c r="U3284" i="2" s="1"/>
  <c r="V3284" i="2" s="1"/>
  <c r="Q3288" i="2"/>
  <c r="U3288" i="2" s="1"/>
  <c r="V3288" i="2" s="1"/>
  <c r="Q3295" i="2"/>
  <c r="U3295" i="2" s="1"/>
  <c r="V3295" i="2" s="1"/>
  <c r="Q3299" i="2"/>
  <c r="U3299" i="2" s="1"/>
  <c r="V3299" i="2" s="1"/>
  <c r="Q3303" i="2"/>
  <c r="U3303" i="2" s="1"/>
  <c r="V3303" i="2" s="1"/>
  <c r="Q3307" i="2"/>
  <c r="U3307" i="2" s="1"/>
  <c r="V3307" i="2" s="1"/>
  <c r="Q3311" i="2"/>
  <c r="U3311" i="2" s="1"/>
  <c r="V3311" i="2" s="1"/>
  <c r="Q3318" i="2"/>
  <c r="U3318" i="2" s="1"/>
  <c r="V3318" i="2" s="1"/>
  <c r="Q3322" i="2"/>
  <c r="U3322" i="2" s="1"/>
  <c r="V3322" i="2" s="1"/>
  <c r="Q3326" i="2"/>
  <c r="U3326" i="2" s="1"/>
  <c r="V3326" i="2" s="1"/>
  <c r="Q3330" i="2"/>
  <c r="U3330" i="2" s="1"/>
  <c r="V3330" i="2" s="1"/>
  <c r="Q3334" i="2"/>
  <c r="U3334" i="2" s="1"/>
  <c r="V3334" i="2" s="1"/>
  <c r="Q3338" i="2"/>
  <c r="U3338" i="2" s="1"/>
  <c r="V3338" i="2" s="1"/>
  <c r="Q3342" i="2"/>
  <c r="U3342" i="2" s="1"/>
  <c r="V3342" i="2" s="1"/>
  <c r="Q3346" i="2"/>
  <c r="U3346" i="2" s="1"/>
  <c r="V3346" i="2" s="1"/>
  <c r="Q3350" i="2"/>
  <c r="U3350" i="2" s="1"/>
  <c r="V3350" i="2" s="1"/>
  <c r="Q3354" i="2"/>
  <c r="U3354" i="2" s="1"/>
  <c r="V3354" i="2" s="1"/>
  <c r="Q3358" i="2"/>
  <c r="U3358" i="2" s="1"/>
  <c r="V3358" i="2" s="1"/>
  <c r="Q3362" i="2"/>
  <c r="U3362" i="2" s="1"/>
  <c r="V3362" i="2" s="1"/>
  <c r="Q3366" i="2"/>
  <c r="U3366" i="2" s="1"/>
  <c r="V3366" i="2" s="1"/>
  <c r="Q3370" i="2"/>
  <c r="U3370" i="2" s="1"/>
  <c r="V3370" i="2" s="1"/>
  <c r="Q3374" i="2"/>
  <c r="U3374" i="2" s="1"/>
  <c r="V3374" i="2" s="1"/>
  <c r="Q3378" i="2"/>
  <c r="U3378" i="2" s="1"/>
  <c r="V3378" i="2" s="1"/>
  <c r="Q3382" i="2"/>
  <c r="U3382" i="2" s="1"/>
  <c r="V3382" i="2" s="1"/>
  <c r="Q3386" i="2"/>
  <c r="U3386" i="2" s="1"/>
  <c r="V3386" i="2" s="1"/>
  <c r="Q3390" i="2"/>
  <c r="U3390" i="2" s="1"/>
  <c r="V3390" i="2" s="1"/>
  <c r="Q3394" i="2"/>
  <c r="U3394" i="2" s="1"/>
  <c r="V3394" i="2" s="1"/>
  <c r="Q3398" i="2"/>
  <c r="U3398" i="2" s="1"/>
  <c r="V3398" i="2" s="1"/>
  <c r="Q3402" i="2"/>
  <c r="U3402" i="2" s="1"/>
  <c r="V3402" i="2" s="1"/>
  <c r="Q3406" i="2"/>
  <c r="U3406" i="2" s="1"/>
  <c r="V3406" i="2" s="1"/>
  <c r="Q3410" i="2"/>
  <c r="U3410" i="2" s="1"/>
  <c r="V3410" i="2" s="1"/>
  <c r="Q3414" i="2"/>
  <c r="U3414" i="2" s="1"/>
  <c r="V3414" i="2" s="1"/>
  <c r="Q3418" i="2"/>
  <c r="U3418" i="2" s="1"/>
  <c r="V3418" i="2" s="1"/>
  <c r="Q3422" i="2"/>
  <c r="U3422" i="2" s="1"/>
  <c r="V3422" i="2" s="1"/>
  <c r="Q3426" i="2"/>
  <c r="U3426" i="2" s="1"/>
  <c r="V3426" i="2" s="1"/>
  <c r="Q3430" i="2"/>
  <c r="U3430" i="2" s="1"/>
  <c r="V3430" i="2" s="1"/>
  <c r="Q3434" i="2"/>
  <c r="U3434" i="2" s="1"/>
  <c r="V3434" i="2" s="1"/>
  <c r="Q3438" i="2"/>
  <c r="U3438" i="2" s="1"/>
  <c r="V3438" i="2" s="1"/>
  <c r="Q3442" i="2"/>
  <c r="U3442" i="2" s="1"/>
  <c r="V3442" i="2" s="1"/>
  <c r="Q3446" i="2"/>
  <c r="U3446" i="2" s="1"/>
  <c r="V3446" i="2" s="1"/>
  <c r="Q3450" i="2"/>
  <c r="U3450" i="2" s="1"/>
  <c r="V3450" i="2" s="1"/>
  <c r="Q3454" i="2"/>
  <c r="U3454" i="2" s="1"/>
  <c r="V3454" i="2" s="1"/>
  <c r="Q3458" i="2"/>
  <c r="U3458" i="2" s="1"/>
  <c r="V3458" i="2" s="1"/>
  <c r="Q3462" i="2"/>
  <c r="U3462" i="2" s="1"/>
  <c r="V3462" i="2" s="1"/>
  <c r="Q3466" i="2"/>
  <c r="U3466" i="2" s="1"/>
  <c r="V3466" i="2" s="1"/>
  <c r="Q3470" i="2"/>
  <c r="U3470" i="2" s="1"/>
  <c r="V3470" i="2" s="1"/>
  <c r="Q3474" i="2"/>
  <c r="U3474" i="2" s="1"/>
  <c r="V3474" i="2" s="1"/>
  <c r="Q3478" i="2"/>
  <c r="U3478" i="2" s="1"/>
  <c r="V3478" i="2" s="1"/>
  <c r="Q3482" i="2"/>
  <c r="U3482" i="2" s="1"/>
  <c r="V3482" i="2" s="1"/>
  <c r="Q3486" i="2"/>
  <c r="U3486" i="2" s="1"/>
  <c r="V3486" i="2" s="1"/>
  <c r="Q3490" i="2"/>
  <c r="U3490" i="2" s="1"/>
  <c r="V3490" i="2" s="1"/>
  <c r="Q3494" i="2"/>
  <c r="U3494" i="2" s="1"/>
  <c r="V3494" i="2" s="1"/>
  <c r="Q3498" i="2"/>
  <c r="U3498" i="2" s="1"/>
  <c r="V3498" i="2" s="1"/>
  <c r="Q3502" i="2"/>
  <c r="U3502" i="2" s="1"/>
  <c r="V3502" i="2" s="1"/>
  <c r="Q3506" i="2"/>
  <c r="U3506" i="2" s="1"/>
  <c r="V3506" i="2" s="1"/>
  <c r="Q3510" i="2"/>
  <c r="U3510" i="2" s="1"/>
  <c r="V3510" i="2" s="1"/>
  <c r="Q3514" i="2"/>
  <c r="U3514" i="2" s="1"/>
  <c r="V3514" i="2" s="1"/>
  <c r="Q3518" i="2"/>
  <c r="U3518" i="2" s="1"/>
  <c r="V3518" i="2" s="1"/>
  <c r="Q3522" i="2"/>
  <c r="U3522" i="2" s="1"/>
  <c r="V3522" i="2" s="1"/>
  <c r="Q3526" i="2"/>
  <c r="U3526" i="2" s="1"/>
  <c r="V3526" i="2" s="1"/>
  <c r="Q3530" i="2"/>
  <c r="U3530" i="2" s="1"/>
  <c r="V3530" i="2" s="1"/>
  <c r="Q3534" i="2"/>
  <c r="U3534" i="2" s="1"/>
  <c r="V3534" i="2" s="1"/>
  <c r="Q3538" i="2"/>
  <c r="U3538" i="2" s="1"/>
  <c r="V3538" i="2" s="1"/>
  <c r="Q3542" i="2"/>
  <c r="U3542" i="2" s="1"/>
  <c r="V3542" i="2" s="1"/>
  <c r="Q3546" i="2"/>
  <c r="U3546" i="2" s="1"/>
  <c r="V3546" i="2" s="1"/>
  <c r="Q3550" i="2"/>
  <c r="U3550" i="2" s="1"/>
  <c r="V3550" i="2" s="1"/>
  <c r="Q3554" i="2"/>
  <c r="U3554" i="2" s="1"/>
  <c r="V3554" i="2" s="1"/>
  <c r="Q3558" i="2"/>
  <c r="U3558" i="2" s="1"/>
  <c r="V3558" i="2" s="1"/>
  <c r="Q3562" i="2"/>
  <c r="U3562" i="2" s="1"/>
  <c r="V3562" i="2" s="1"/>
  <c r="Q3566" i="2"/>
  <c r="U3566" i="2" s="1"/>
  <c r="V3566" i="2" s="1"/>
  <c r="Q3569" i="2"/>
  <c r="U3569" i="2" s="1"/>
  <c r="V3569" i="2" s="1"/>
  <c r="Q3573" i="2"/>
  <c r="U3573" i="2" s="1"/>
  <c r="V3573" i="2" s="1"/>
  <c r="Q3577" i="2"/>
  <c r="U3577" i="2" s="1"/>
  <c r="V3577" i="2" s="1"/>
  <c r="Q3584" i="2"/>
  <c r="U3584" i="2" s="1"/>
  <c r="V3584" i="2" s="1"/>
  <c r="Q3588" i="2"/>
  <c r="U3588" i="2" s="1"/>
  <c r="V3588" i="2" s="1"/>
  <c r="Q3592" i="2"/>
  <c r="U3592" i="2" s="1"/>
  <c r="V3592" i="2" s="1"/>
  <c r="Q3596" i="2"/>
  <c r="U3596" i="2" s="1"/>
  <c r="V3596" i="2" s="1"/>
  <c r="Q3600" i="2"/>
  <c r="U3600" i="2" s="1"/>
  <c r="V3600" i="2" s="1"/>
  <c r="Q3604" i="2"/>
  <c r="U3604" i="2" s="1"/>
  <c r="V3604" i="2" s="1"/>
  <c r="Q3608" i="2"/>
  <c r="U3608" i="2" s="1"/>
  <c r="V3608" i="2" s="1"/>
  <c r="Q3612" i="2"/>
  <c r="U3612" i="2" s="1"/>
  <c r="V3612" i="2" s="1"/>
  <c r="Q3619" i="2"/>
  <c r="U3619" i="2" s="1"/>
  <c r="V3619" i="2" s="1"/>
  <c r="Q3623" i="2"/>
  <c r="U3623" i="2" s="1"/>
  <c r="V3623" i="2" s="1"/>
  <c r="Q3627" i="2"/>
  <c r="U3627" i="2" s="1"/>
  <c r="V3627" i="2" s="1"/>
  <c r="Q3631" i="2"/>
  <c r="U3631" i="2" s="1"/>
  <c r="V3631" i="2" s="1"/>
  <c r="Q3635" i="2"/>
  <c r="U3635" i="2" s="1"/>
  <c r="V3635" i="2" s="1"/>
  <c r="Q3638" i="2"/>
  <c r="U3638" i="2" s="1"/>
  <c r="V3638" i="2" s="1"/>
  <c r="Q3642" i="2"/>
  <c r="U3642" i="2" s="1"/>
  <c r="V3642" i="2" s="1"/>
  <c r="Q3646" i="2"/>
  <c r="U3646" i="2" s="1"/>
  <c r="V3646" i="2" s="1"/>
  <c r="Q3650" i="2"/>
  <c r="U3650" i="2" s="1"/>
  <c r="V3650" i="2" s="1"/>
  <c r="Q3654" i="2"/>
  <c r="U3654" i="2" s="1"/>
  <c r="V3654" i="2" s="1"/>
  <c r="Q3658" i="2"/>
  <c r="U3658" i="2" s="1"/>
  <c r="V3658" i="2" s="1"/>
  <c r="Q3661" i="2"/>
  <c r="U3661" i="2" s="1"/>
  <c r="V3661" i="2" s="1"/>
  <c r="Q3665" i="2"/>
  <c r="U3665" i="2" s="1"/>
  <c r="V3665" i="2" s="1"/>
  <c r="Q3669" i="2"/>
  <c r="U3669" i="2" s="1"/>
  <c r="V3669" i="2" s="1"/>
  <c r="Q3673" i="2"/>
  <c r="U3673" i="2" s="1"/>
  <c r="V3673" i="2" s="1"/>
  <c r="Q3677" i="2"/>
  <c r="U3677" i="2" s="1"/>
  <c r="V3677" i="2" s="1"/>
  <c r="Q3684" i="2"/>
  <c r="U3684" i="2" s="1"/>
  <c r="V3684" i="2" s="1"/>
  <c r="Q3688" i="2"/>
  <c r="U3688" i="2" s="1"/>
  <c r="V3688" i="2" s="1"/>
  <c r="Q3692" i="2"/>
  <c r="U3692" i="2" s="1"/>
  <c r="V3692" i="2" s="1"/>
  <c r="Q3696" i="2"/>
  <c r="U3696" i="2" s="1"/>
  <c r="V3696" i="2" s="1"/>
  <c r="Q3703" i="2"/>
  <c r="U3703" i="2" s="1"/>
  <c r="V3703" i="2" s="1"/>
  <c r="Q3707" i="2"/>
  <c r="U3707" i="2" s="1"/>
  <c r="V3707" i="2" s="1"/>
  <c r="Q3711" i="2"/>
  <c r="U3711" i="2" s="1"/>
  <c r="V3711" i="2" s="1"/>
  <c r="Q3715" i="2"/>
  <c r="U3715" i="2" s="1"/>
  <c r="V3715" i="2" s="1"/>
  <c r="Q3719" i="2"/>
  <c r="U3719" i="2" s="1"/>
  <c r="V3719" i="2" s="1"/>
  <c r="Q3723" i="2"/>
  <c r="U3723" i="2" s="1"/>
  <c r="V3723" i="2" s="1"/>
  <c r="Q3726" i="2"/>
  <c r="U3726" i="2" s="1"/>
  <c r="V3726" i="2" s="1"/>
  <c r="Q3730" i="2"/>
  <c r="U3730" i="2" s="1"/>
  <c r="V3730" i="2" s="1"/>
  <c r="Q3734" i="2"/>
  <c r="U3734" i="2" s="1"/>
  <c r="V3734" i="2" s="1"/>
  <c r="Q3738" i="2"/>
  <c r="U3738" i="2" s="1"/>
  <c r="V3738" i="2" s="1"/>
  <c r="Q3742" i="2"/>
  <c r="U3742" i="2" s="1"/>
  <c r="V3742" i="2" s="1"/>
  <c r="Q3745" i="2"/>
  <c r="U3745" i="2" s="1"/>
  <c r="V3745" i="2" s="1"/>
  <c r="Q3749" i="2"/>
  <c r="U3749" i="2" s="1"/>
  <c r="V3749" i="2" s="1"/>
  <c r="Q3753" i="2"/>
  <c r="U3753" i="2" s="1"/>
  <c r="V3753" i="2" s="1"/>
  <c r="Q3757" i="2"/>
  <c r="U3757" i="2" s="1"/>
  <c r="V3757" i="2" s="1"/>
  <c r="Q3761" i="2"/>
  <c r="U3761" i="2" s="1"/>
  <c r="V3761" i="2" s="1"/>
  <c r="Q3768" i="2"/>
  <c r="U3768" i="2" s="1"/>
  <c r="V3768" i="2" s="1"/>
  <c r="Q3772" i="2"/>
  <c r="U3772" i="2" s="1"/>
  <c r="V3772" i="2" s="1"/>
  <c r="Q3776" i="2"/>
  <c r="U3776" i="2" s="1"/>
  <c r="V3776" i="2" s="1"/>
  <c r="Q3780" i="2"/>
  <c r="U3780" i="2" s="1"/>
  <c r="V3780" i="2" s="1"/>
  <c r="Q3784" i="2"/>
  <c r="U3784" i="2" s="1"/>
  <c r="V3784" i="2" s="1"/>
  <c r="Q3791" i="2"/>
  <c r="U3791" i="2" s="1"/>
  <c r="V3791" i="2" s="1"/>
  <c r="Q3795" i="2"/>
  <c r="U3795" i="2" s="1"/>
  <c r="V3795" i="2" s="1"/>
  <c r="Q3799" i="2"/>
  <c r="U3799" i="2" s="1"/>
  <c r="V3799" i="2" s="1"/>
  <c r="Q3803" i="2"/>
  <c r="U3803" i="2" s="1"/>
  <c r="V3803" i="2" s="1"/>
  <c r="Q3807" i="2"/>
  <c r="U3807" i="2" s="1"/>
  <c r="V3807" i="2" s="1"/>
  <c r="Q3810" i="2"/>
  <c r="U3810" i="2" s="1"/>
  <c r="V3810" i="2" s="1"/>
  <c r="Q3814" i="2"/>
  <c r="U3814" i="2" s="1"/>
  <c r="V3814" i="2" s="1"/>
  <c r="Q3818" i="2"/>
  <c r="U3818" i="2" s="1"/>
  <c r="V3818" i="2" s="1"/>
  <c r="Q3822" i="2"/>
  <c r="U3822" i="2" s="1"/>
  <c r="V3822" i="2" s="1"/>
  <c r="Q3826" i="2"/>
  <c r="U3826" i="2" s="1"/>
  <c r="V3826" i="2" s="1"/>
  <c r="Q3829" i="2"/>
  <c r="U3829" i="2" s="1"/>
  <c r="V3829" i="2" s="1"/>
  <c r="Q3833" i="2"/>
  <c r="U3833" i="2" s="1"/>
  <c r="V3833" i="2" s="1"/>
  <c r="Q3837" i="2"/>
  <c r="U3837" i="2" s="1"/>
  <c r="V3837" i="2" s="1"/>
  <c r="Q3841" i="2"/>
  <c r="U3841" i="2" s="1"/>
  <c r="V3841" i="2" s="1"/>
  <c r="Q3845" i="2"/>
  <c r="U3845" i="2" s="1"/>
  <c r="V3845" i="2" s="1"/>
  <c r="Q3849" i="2"/>
  <c r="U3849" i="2" s="1"/>
  <c r="V3849" i="2" s="1"/>
  <c r="Q3856" i="2"/>
  <c r="U3856" i="2" s="1"/>
  <c r="V3856" i="2" s="1"/>
  <c r="Q3860" i="2"/>
  <c r="U3860" i="2" s="1"/>
  <c r="V3860" i="2" s="1"/>
  <c r="Q3864" i="2"/>
  <c r="U3864" i="2" s="1"/>
  <c r="V3864" i="2" s="1"/>
  <c r="Q3868" i="2"/>
  <c r="U3868" i="2" s="1"/>
  <c r="V3868" i="2" s="1"/>
  <c r="Q3875" i="2"/>
  <c r="U3875" i="2" s="1"/>
  <c r="V3875" i="2" s="1"/>
  <c r="Q3879" i="2"/>
  <c r="U3879" i="2" s="1"/>
  <c r="V3879" i="2" s="1"/>
  <c r="Q3883" i="2"/>
  <c r="U3883" i="2" s="1"/>
  <c r="V3883" i="2" s="1"/>
  <c r="Q3887" i="2"/>
  <c r="U3887" i="2" s="1"/>
  <c r="V3887" i="2" s="1"/>
  <c r="Q3891" i="2"/>
  <c r="U3891" i="2" s="1"/>
  <c r="V3891" i="2" s="1"/>
  <c r="Q3894" i="2"/>
  <c r="U3894" i="2" s="1"/>
  <c r="V3894" i="2" s="1"/>
  <c r="Q3898" i="2"/>
  <c r="U3898" i="2" s="1"/>
  <c r="V3898" i="2" s="1"/>
  <c r="Q3902" i="2"/>
  <c r="U3902" i="2" s="1"/>
  <c r="V3902" i="2" s="1"/>
  <c r="Q3906" i="2"/>
  <c r="U3906" i="2" s="1"/>
  <c r="V3906" i="2" s="1"/>
  <c r="Q3910" i="2"/>
  <c r="U3910" i="2" s="1"/>
  <c r="V3910" i="2" s="1"/>
  <c r="Q3914" i="2"/>
  <c r="U3914" i="2" s="1"/>
  <c r="V3914" i="2" s="1"/>
  <c r="Q3917" i="2"/>
  <c r="U3917" i="2" s="1"/>
  <c r="V3917" i="2" s="1"/>
  <c r="Q3921" i="2"/>
  <c r="U3921" i="2" s="1"/>
  <c r="V3921" i="2" s="1"/>
  <c r="Q3925" i="2"/>
  <c r="U3925" i="2" s="1"/>
  <c r="V3925" i="2" s="1"/>
  <c r="Q3929" i="2"/>
  <c r="U3929" i="2" s="1"/>
  <c r="V3929" i="2" s="1"/>
  <c r="Q3933" i="2"/>
  <c r="U3933" i="2" s="1"/>
  <c r="V3933" i="2" s="1"/>
  <c r="Q3940" i="2"/>
  <c r="U3940" i="2" s="1"/>
  <c r="V3940" i="2" s="1"/>
  <c r="Q3944" i="2"/>
  <c r="U3944" i="2" s="1"/>
  <c r="V3944" i="2" s="1"/>
  <c r="Q3948" i="2"/>
  <c r="U3948" i="2" s="1"/>
  <c r="V3948" i="2" s="1"/>
  <c r="Q3952" i="2"/>
  <c r="U3952" i="2" s="1"/>
  <c r="V3952" i="2" s="1"/>
  <c r="Q3959" i="2"/>
  <c r="U3959" i="2" s="1"/>
  <c r="V3959" i="2" s="1"/>
  <c r="Q3963" i="2"/>
  <c r="U3963" i="2" s="1"/>
  <c r="V3963" i="2" s="1"/>
  <c r="Q3967" i="2"/>
  <c r="U3967" i="2" s="1"/>
  <c r="V3967" i="2" s="1"/>
  <c r="Q3971" i="2"/>
  <c r="U3971" i="2" s="1"/>
  <c r="V3971" i="2" s="1"/>
  <c r="Q3975" i="2"/>
  <c r="U3975" i="2" s="1"/>
  <c r="V3975" i="2" s="1"/>
  <c r="Q3979" i="2"/>
  <c r="U3979" i="2" s="1"/>
  <c r="V3979" i="2" s="1"/>
  <c r="Q3982" i="2"/>
  <c r="U3982" i="2" s="1"/>
  <c r="V3982" i="2" s="1"/>
  <c r="Q3986" i="2"/>
  <c r="U3986" i="2" s="1"/>
  <c r="V3986" i="2" s="1"/>
  <c r="Q3990" i="2"/>
  <c r="U3990" i="2" s="1"/>
  <c r="V3990" i="2" s="1"/>
  <c r="Q3994" i="2"/>
  <c r="U3994" i="2" s="1"/>
  <c r="V3994" i="2" s="1"/>
  <c r="Q3998" i="2"/>
  <c r="U3998" i="2" s="1"/>
  <c r="V3998" i="2" s="1"/>
  <c r="Q4001" i="2"/>
  <c r="U4001" i="2" s="1"/>
  <c r="V4001" i="2" s="1"/>
  <c r="Q4005" i="2"/>
  <c r="U4005" i="2" s="1"/>
  <c r="V4005" i="2" s="1"/>
  <c r="Q4009" i="2"/>
  <c r="U4009" i="2" s="1"/>
  <c r="V4009" i="2" s="1"/>
  <c r="Q4013" i="2"/>
  <c r="U4013" i="2" s="1"/>
  <c r="V4013" i="2" s="1"/>
  <c r="Q4017" i="2"/>
  <c r="U4017" i="2" s="1"/>
  <c r="V4017" i="2" s="1"/>
  <c r="Q4024" i="2"/>
  <c r="U4024" i="2" s="1"/>
  <c r="V4024" i="2" s="1"/>
  <c r="Q4028" i="2"/>
  <c r="U4028" i="2" s="1"/>
  <c r="V4028" i="2" s="1"/>
  <c r="Q4032" i="2"/>
  <c r="U4032" i="2" s="1"/>
  <c r="V4032" i="2" s="1"/>
  <c r="Q4036" i="2"/>
  <c r="U4036" i="2" s="1"/>
  <c r="V4036" i="2" s="1"/>
  <c r="Q4040" i="2"/>
  <c r="U4040" i="2" s="1"/>
  <c r="V4040" i="2" s="1"/>
  <c r="Q4047" i="2"/>
  <c r="U4047" i="2" s="1"/>
  <c r="V4047" i="2" s="1"/>
  <c r="Q4051" i="2"/>
  <c r="U4051" i="2" s="1"/>
  <c r="V4051" i="2" s="1"/>
  <c r="Q4055" i="2"/>
  <c r="U4055" i="2" s="1"/>
  <c r="V4055" i="2" s="1"/>
  <c r="Q4059" i="2"/>
  <c r="U4059" i="2" s="1"/>
  <c r="V4059" i="2" s="1"/>
  <c r="Q4063" i="2"/>
  <c r="U4063" i="2" s="1"/>
  <c r="V4063" i="2" s="1"/>
  <c r="Q4067" i="2"/>
  <c r="U4067" i="2" s="1"/>
  <c r="V4067" i="2" s="1"/>
  <c r="Q4074" i="2"/>
  <c r="U4074" i="2" s="1"/>
  <c r="V4074" i="2" s="1"/>
  <c r="Q4078" i="2"/>
  <c r="U4078" i="2" s="1"/>
  <c r="V4078" i="2" s="1"/>
  <c r="Q4082" i="2"/>
  <c r="U4082" i="2" s="1"/>
  <c r="V4082" i="2" s="1"/>
  <c r="Q4086" i="2"/>
  <c r="U4086" i="2" s="1"/>
  <c r="V4086" i="2" s="1"/>
  <c r="Q4090" i="2"/>
  <c r="U4090" i="2" s="1"/>
  <c r="V4090" i="2" s="1"/>
  <c r="Q4094" i="2"/>
  <c r="U4094" i="2" s="1"/>
  <c r="V4094" i="2" s="1"/>
  <c r="Q4098" i="2"/>
  <c r="U4098" i="2" s="1"/>
  <c r="V4098" i="2" s="1"/>
  <c r="Q4105" i="2"/>
  <c r="U4105" i="2" s="1"/>
  <c r="V4105" i="2" s="1"/>
  <c r="Q4109" i="2"/>
  <c r="U4109" i="2" s="1"/>
  <c r="V4109" i="2" s="1"/>
  <c r="Q4113" i="2"/>
  <c r="U4113" i="2" s="1"/>
  <c r="V4113" i="2" s="1"/>
  <c r="Q4117" i="2"/>
  <c r="U4117" i="2" s="1"/>
  <c r="V4117" i="2" s="1"/>
  <c r="Q4121" i="2"/>
  <c r="U4121" i="2" s="1"/>
  <c r="V4121" i="2" s="1"/>
  <c r="Q4125" i="2"/>
  <c r="U4125" i="2" s="1"/>
  <c r="V4125" i="2" s="1"/>
  <c r="Q4128" i="2"/>
  <c r="U4128" i="2" s="1"/>
  <c r="V4128" i="2" s="1"/>
  <c r="Q4132" i="2"/>
  <c r="U4132" i="2" s="1"/>
  <c r="V4132" i="2" s="1"/>
  <c r="Q4136" i="2"/>
  <c r="U4136" i="2" s="1"/>
  <c r="V4136" i="2" s="1"/>
  <c r="Q4140" i="2"/>
  <c r="U4140" i="2" s="1"/>
  <c r="V4140" i="2" s="1"/>
  <c r="Q4144" i="2"/>
  <c r="U4144" i="2" s="1"/>
  <c r="V4144" i="2" s="1"/>
  <c r="Q4147" i="2"/>
  <c r="U4147" i="2" s="1"/>
  <c r="V4147" i="2" s="1"/>
  <c r="Q4151" i="2"/>
  <c r="U4151" i="2" s="1"/>
  <c r="V4151" i="2" s="1"/>
  <c r="Q4155" i="2"/>
  <c r="U4155" i="2" s="1"/>
  <c r="V4155" i="2" s="1"/>
  <c r="Q4159" i="2"/>
  <c r="U4159" i="2" s="1"/>
  <c r="V4159" i="2" s="1"/>
  <c r="Q4163" i="2"/>
  <c r="U4163" i="2" s="1"/>
  <c r="V4163" i="2" s="1"/>
  <c r="Q4167" i="2"/>
  <c r="U4167" i="2" s="1"/>
  <c r="V4167" i="2" s="1"/>
  <c r="Q4170" i="2"/>
  <c r="U4170" i="2" s="1"/>
  <c r="V4170" i="2" s="1"/>
  <c r="Q4174" i="2"/>
  <c r="U4174" i="2" s="1"/>
  <c r="V4174" i="2" s="1"/>
  <c r="Q4178" i="2"/>
  <c r="U4178" i="2" s="1"/>
  <c r="V4178" i="2" s="1"/>
  <c r="Q4182" i="2"/>
  <c r="U4182" i="2" s="1"/>
  <c r="V4182" i="2" s="1"/>
  <c r="Q4186" i="2"/>
  <c r="U4186" i="2" s="1"/>
  <c r="V4186" i="2" s="1"/>
  <c r="Q4193" i="2"/>
  <c r="U4193" i="2" s="1"/>
  <c r="V4193" i="2" s="1"/>
  <c r="Q4197" i="2"/>
  <c r="U4197" i="2" s="1"/>
  <c r="V4197" i="2" s="1"/>
  <c r="Q4201" i="2"/>
  <c r="U4201" i="2" s="1"/>
  <c r="V4201" i="2" s="1"/>
  <c r="Q4205" i="2"/>
  <c r="U4205" i="2" s="1"/>
  <c r="V4205" i="2" s="1"/>
  <c r="Q4209" i="2"/>
  <c r="U4209" i="2" s="1"/>
  <c r="V4209" i="2" s="1"/>
  <c r="Q4212" i="2"/>
  <c r="U4212" i="2" s="1"/>
  <c r="V4212" i="2" s="1"/>
  <c r="Q4216" i="2"/>
  <c r="U4216" i="2" s="1"/>
  <c r="V4216" i="2" s="1"/>
  <c r="Q4220" i="2"/>
  <c r="U4220" i="2" s="1"/>
  <c r="V4220" i="2" s="1"/>
  <c r="Q4224" i="2"/>
  <c r="U4224" i="2" s="1"/>
  <c r="V4224" i="2" s="1"/>
  <c r="Q4228" i="2"/>
  <c r="U4228" i="2" s="1"/>
  <c r="V4228" i="2" s="1"/>
  <c r="Q4232" i="2"/>
  <c r="U4232" i="2" s="1"/>
  <c r="V4232" i="2" s="1"/>
  <c r="Q4235" i="2"/>
  <c r="U4235" i="2" s="1"/>
  <c r="V4235" i="2" s="1"/>
  <c r="Q4239" i="2"/>
  <c r="U4239" i="2" s="1"/>
  <c r="V4239" i="2" s="1"/>
  <c r="Q4243" i="2"/>
  <c r="U4243" i="2" s="1"/>
  <c r="V4243" i="2" s="1"/>
  <c r="Q4247" i="2"/>
  <c r="U4247" i="2" s="1"/>
  <c r="V4247" i="2" s="1"/>
  <c r="Q4251" i="2"/>
  <c r="U4251" i="2" s="1"/>
  <c r="V4251" i="2" s="1"/>
  <c r="Q4254" i="2"/>
  <c r="U4254" i="2" s="1"/>
  <c r="V4254" i="2" s="1"/>
  <c r="Q4258" i="2"/>
  <c r="U4258" i="2" s="1"/>
  <c r="V4258" i="2" s="1"/>
  <c r="Q4262" i="2"/>
  <c r="U4262" i="2" s="1"/>
  <c r="V4262" i="2" s="1"/>
  <c r="Q4266" i="2"/>
  <c r="U4266" i="2" s="1"/>
  <c r="V4266" i="2" s="1"/>
  <c r="Q4270" i="2"/>
  <c r="U4270" i="2" s="1"/>
  <c r="V4270" i="2" s="1"/>
  <c r="Q4277" i="2"/>
  <c r="U4277" i="2" s="1"/>
  <c r="V4277" i="2" s="1"/>
  <c r="Q4281" i="2"/>
  <c r="U4281" i="2" s="1"/>
  <c r="V4281" i="2" s="1"/>
  <c r="Q4285" i="2"/>
  <c r="U4285" i="2" s="1"/>
  <c r="V4285" i="2" s="1"/>
  <c r="Q4289" i="2"/>
  <c r="U4289" i="2" s="1"/>
  <c r="V4289" i="2" s="1"/>
  <c r="Q4293" i="2"/>
  <c r="U4293" i="2" s="1"/>
  <c r="V4293" i="2" s="1"/>
  <c r="Q4297" i="2"/>
  <c r="U4297" i="2" s="1"/>
  <c r="V4297" i="2" s="1"/>
  <c r="Q4300" i="2"/>
  <c r="U4300" i="2" s="1"/>
  <c r="V4300" i="2" s="1"/>
  <c r="Q4304" i="2"/>
  <c r="U4304" i="2" s="1"/>
  <c r="V4304" i="2" s="1"/>
  <c r="Q4308" i="2"/>
  <c r="U4308" i="2" s="1"/>
  <c r="V4308" i="2" s="1"/>
  <c r="Q4312" i="2"/>
  <c r="U4312" i="2" s="1"/>
  <c r="V4312" i="2" s="1"/>
  <c r="Q4316" i="2"/>
  <c r="U4316" i="2" s="1"/>
  <c r="V4316" i="2" s="1"/>
  <c r="Q4319" i="2"/>
  <c r="U4319" i="2" s="1"/>
  <c r="V4319" i="2" s="1"/>
  <c r="Q4323" i="2"/>
  <c r="U4323" i="2" s="1"/>
  <c r="V4323" i="2" s="1"/>
  <c r="Q4327" i="2"/>
  <c r="U4327" i="2" s="1"/>
  <c r="V4327" i="2" s="1"/>
  <c r="Q4331" i="2"/>
  <c r="U4331" i="2" s="1"/>
  <c r="V4331" i="2" s="1"/>
  <c r="Q4335" i="2"/>
  <c r="U4335" i="2" s="1"/>
  <c r="V4335" i="2" s="1"/>
  <c r="Q4338" i="2"/>
  <c r="U4338" i="2" s="1"/>
  <c r="V4338" i="2" s="1"/>
  <c r="Q4342" i="2"/>
  <c r="U4342" i="2" s="1"/>
  <c r="V4342" i="2" s="1"/>
  <c r="Q4346" i="2"/>
  <c r="U4346" i="2" s="1"/>
  <c r="V4346" i="2" s="1"/>
  <c r="Q4350" i="2"/>
  <c r="U4350" i="2" s="1"/>
  <c r="V4350" i="2" s="1"/>
  <c r="Q4354" i="2"/>
  <c r="U4354" i="2" s="1"/>
  <c r="V4354" i="2" s="1"/>
  <c r="Q4358" i="2"/>
  <c r="U4358" i="2" s="1"/>
  <c r="V4358" i="2" s="1"/>
  <c r="Q4365" i="2"/>
  <c r="U4365" i="2" s="1"/>
  <c r="V4365" i="2" s="1"/>
  <c r="Q4369" i="2"/>
  <c r="U4369" i="2" s="1"/>
  <c r="V4369" i="2" s="1"/>
  <c r="Q4373" i="2"/>
  <c r="U4373" i="2" s="1"/>
  <c r="V4373" i="2" s="1"/>
  <c r="Q4377" i="2"/>
  <c r="U4377" i="2" s="1"/>
  <c r="V4377" i="2" s="1"/>
  <c r="Q4381" i="2"/>
  <c r="U4381" i="2" s="1"/>
  <c r="V4381" i="2" s="1"/>
  <c r="Q4384" i="2"/>
  <c r="U4384" i="2" s="1"/>
  <c r="V4384" i="2" s="1"/>
  <c r="Q4388" i="2"/>
  <c r="U4388" i="2" s="1"/>
  <c r="V4388" i="2" s="1"/>
  <c r="Q4392" i="2"/>
  <c r="U4392" i="2" s="1"/>
  <c r="V4392" i="2" s="1"/>
  <c r="Q4396" i="2"/>
  <c r="U4396" i="2" s="1"/>
  <c r="V4396" i="2" s="1"/>
  <c r="Q4400" i="2"/>
  <c r="U4400" i="2" s="1"/>
  <c r="V4400" i="2" s="1"/>
  <c r="Q4403" i="2"/>
  <c r="U4403" i="2" s="1"/>
  <c r="V4403" i="2" s="1"/>
  <c r="Q4407" i="2"/>
  <c r="U4407" i="2" s="1"/>
  <c r="V4407" i="2" s="1"/>
  <c r="Q4411" i="2"/>
  <c r="U4411" i="2" s="1"/>
  <c r="V4411" i="2" s="1"/>
  <c r="Q4415" i="2"/>
  <c r="U4415" i="2" s="1"/>
  <c r="V4415" i="2" s="1"/>
  <c r="Q4419" i="2"/>
  <c r="U4419" i="2" s="1"/>
  <c r="V4419" i="2" s="1"/>
  <c r="Q4423" i="2"/>
  <c r="U4423" i="2" s="1"/>
  <c r="V4423" i="2" s="1"/>
  <c r="Q4426" i="2"/>
  <c r="U4426" i="2" s="1"/>
  <c r="V4426" i="2" s="1"/>
  <c r="Q4430" i="2"/>
  <c r="U4430" i="2" s="1"/>
  <c r="V4430" i="2" s="1"/>
  <c r="Q4434" i="2"/>
  <c r="U4434" i="2" s="1"/>
  <c r="V4434" i="2" s="1"/>
  <c r="Q4438" i="2"/>
  <c r="U4438" i="2" s="1"/>
  <c r="V4438" i="2" s="1"/>
  <c r="Q4442" i="2"/>
  <c r="U4442" i="2" s="1"/>
  <c r="V4442" i="2" s="1"/>
  <c r="Q4449" i="2"/>
  <c r="U4449" i="2" s="1"/>
  <c r="V4449" i="2" s="1"/>
  <c r="Q4453" i="2"/>
  <c r="U4453" i="2" s="1"/>
  <c r="V4453" i="2" s="1"/>
  <c r="Q4457" i="2"/>
  <c r="U4457" i="2" s="1"/>
  <c r="V4457" i="2" s="1"/>
  <c r="Q4461" i="2"/>
  <c r="U4461" i="2" s="1"/>
  <c r="V4461" i="2" s="1"/>
  <c r="Q4465" i="2"/>
  <c r="U4465" i="2" s="1"/>
  <c r="V4465" i="2" s="1"/>
  <c r="Q4468" i="2"/>
  <c r="U4468" i="2" s="1"/>
  <c r="V4468" i="2" s="1"/>
  <c r="Q4472" i="2"/>
  <c r="U4472" i="2" s="1"/>
  <c r="V4472" i="2" s="1"/>
  <c r="Q4476" i="2"/>
  <c r="U4476" i="2" s="1"/>
  <c r="V4476" i="2" s="1"/>
  <c r="Q4480" i="2"/>
  <c r="U4480" i="2" s="1"/>
  <c r="V4480" i="2" s="1"/>
  <c r="Q4484" i="2"/>
  <c r="U4484" i="2" s="1"/>
  <c r="V4484" i="2" s="1"/>
  <c r="Q4488" i="2"/>
  <c r="U4488" i="2" s="1"/>
  <c r="V4488" i="2" s="1"/>
  <c r="Q4491" i="2"/>
  <c r="U4491" i="2" s="1"/>
  <c r="V4491" i="2" s="1"/>
  <c r="Q4495" i="2"/>
  <c r="U4495" i="2" s="1"/>
  <c r="V4495" i="2" s="1"/>
  <c r="Q4499" i="2"/>
  <c r="U4499" i="2" s="1"/>
  <c r="V4499" i="2" s="1"/>
  <c r="Q4503" i="2"/>
  <c r="U4503" i="2" s="1"/>
  <c r="V4503" i="2" s="1"/>
  <c r="Q4507" i="2"/>
  <c r="U4507" i="2" s="1"/>
  <c r="V4507" i="2" s="1"/>
  <c r="Q4510" i="2"/>
  <c r="U4510" i="2" s="1"/>
  <c r="V4510" i="2" s="1"/>
  <c r="Q4514" i="2"/>
  <c r="U4514" i="2" s="1"/>
  <c r="V4514" i="2" s="1"/>
  <c r="Q4518" i="2"/>
  <c r="U4518" i="2" s="1"/>
  <c r="V4518" i="2" s="1"/>
  <c r="Q4522" i="2"/>
  <c r="U4522" i="2" s="1"/>
  <c r="V4522" i="2" s="1"/>
  <c r="Q4526" i="2"/>
  <c r="U4526" i="2" s="1"/>
  <c r="V4526" i="2" s="1"/>
  <c r="Q4533" i="2"/>
  <c r="U4533" i="2" s="1"/>
  <c r="V4533" i="2" s="1"/>
  <c r="Q4537" i="2"/>
  <c r="U4537" i="2" s="1"/>
  <c r="V4537" i="2" s="1"/>
  <c r="Q4541" i="2"/>
  <c r="U4541" i="2" s="1"/>
  <c r="V4541" i="2" s="1"/>
  <c r="Q4545" i="2"/>
  <c r="U4545" i="2" s="1"/>
  <c r="V4545" i="2" s="1"/>
  <c r="Q4549" i="2"/>
  <c r="U4549" i="2" s="1"/>
  <c r="V4549" i="2" s="1"/>
  <c r="Q4553" i="2"/>
  <c r="U4553" i="2" s="1"/>
  <c r="V4553" i="2" s="1"/>
  <c r="Q4556" i="2"/>
  <c r="U4556" i="2" s="1"/>
  <c r="V4556" i="2" s="1"/>
  <c r="Q4560" i="2"/>
  <c r="U4560" i="2" s="1"/>
  <c r="V4560" i="2" s="1"/>
  <c r="Q4564" i="2"/>
  <c r="U4564" i="2" s="1"/>
  <c r="V4564" i="2" s="1"/>
  <c r="Q4568" i="2"/>
  <c r="U4568" i="2" s="1"/>
  <c r="V4568" i="2" s="1"/>
  <c r="Q4572" i="2"/>
  <c r="U4572" i="2" s="1"/>
  <c r="V4572" i="2" s="1"/>
  <c r="Q4575" i="2"/>
  <c r="U4575" i="2" s="1"/>
  <c r="V4575" i="2" s="1"/>
  <c r="Q4579" i="2"/>
  <c r="U4579" i="2" s="1"/>
  <c r="V4579" i="2" s="1"/>
  <c r="Q4583" i="2"/>
  <c r="U4583" i="2" s="1"/>
  <c r="V4583" i="2" s="1"/>
  <c r="Q4587" i="2"/>
  <c r="U4587" i="2" s="1"/>
  <c r="V4587" i="2" s="1"/>
  <c r="Q4591" i="2"/>
  <c r="U4591" i="2" s="1"/>
  <c r="V4591" i="2" s="1"/>
  <c r="Q4594" i="2"/>
  <c r="U4594" i="2" s="1"/>
  <c r="V4594" i="2" s="1"/>
  <c r="Q4598" i="2"/>
  <c r="U4598" i="2" s="1"/>
  <c r="V4598" i="2" s="1"/>
  <c r="Q4602" i="2"/>
  <c r="U4602" i="2" s="1"/>
  <c r="V4602" i="2" s="1"/>
  <c r="Q4606" i="2"/>
  <c r="U4606" i="2" s="1"/>
  <c r="V4606" i="2" s="1"/>
  <c r="Q4610" i="2"/>
  <c r="U4610" i="2" s="1"/>
  <c r="V4610" i="2" s="1"/>
  <c r="Q4614" i="2"/>
  <c r="U4614" i="2" s="1"/>
  <c r="V4614" i="2" s="1"/>
  <c r="Q4621" i="2"/>
  <c r="U4621" i="2" s="1"/>
  <c r="V4621" i="2" s="1"/>
  <c r="Q4625" i="2"/>
  <c r="U4625" i="2" s="1"/>
  <c r="V4625" i="2" s="1"/>
  <c r="Q4629" i="2"/>
  <c r="U4629" i="2" s="1"/>
  <c r="V4629" i="2" s="1"/>
  <c r="Q4633" i="2"/>
  <c r="U4633" i="2" s="1"/>
  <c r="V4633" i="2" s="1"/>
  <c r="Q4637" i="2"/>
  <c r="U4637" i="2" s="1"/>
  <c r="V4637" i="2" s="1"/>
  <c r="Q4640" i="2"/>
  <c r="U4640" i="2" s="1"/>
  <c r="V4640" i="2" s="1"/>
  <c r="Q4644" i="2"/>
  <c r="U4644" i="2" s="1"/>
  <c r="V4644" i="2" s="1"/>
  <c r="Q4648" i="2"/>
  <c r="U4648" i="2" s="1"/>
  <c r="V4648" i="2" s="1"/>
  <c r="Q4652" i="2"/>
  <c r="U4652" i="2" s="1"/>
  <c r="V4652" i="2" s="1"/>
  <c r="Q4656" i="2"/>
  <c r="U4656" i="2" s="1"/>
  <c r="V4656" i="2" s="1"/>
  <c r="Q4659" i="2"/>
  <c r="U4659" i="2" s="1"/>
  <c r="V4659" i="2" s="1"/>
  <c r="Q4663" i="2"/>
  <c r="U4663" i="2" s="1"/>
  <c r="V4663" i="2" s="1"/>
  <c r="Q4667" i="2"/>
  <c r="U4667" i="2" s="1"/>
  <c r="V4667" i="2" s="1"/>
  <c r="Q4671" i="2"/>
  <c r="U4671" i="2" s="1"/>
  <c r="V4671" i="2" s="1"/>
  <c r="Q4675" i="2"/>
  <c r="U4675" i="2" s="1"/>
  <c r="V4675" i="2" s="1"/>
  <c r="Q4679" i="2"/>
  <c r="U4679" i="2" s="1"/>
  <c r="V4679" i="2" s="1"/>
  <c r="Q4682" i="2"/>
  <c r="U4682" i="2" s="1"/>
  <c r="V4682" i="2" s="1"/>
  <c r="Q4686" i="2"/>
  <c r="U4686" i="2" s="1"/>
  <c r="V4686" i="2" s="1"/>
  <c r="Q4690" i="2"/>
  <c r="U4690" i="2" s="1"/>
  <c r="V4690" i="2" s="1"/>
  <c r="Q4694" i="2"/>
  <c r="U4694" i="2" s="1"/>
  <c r="V4694" i="2" s="1"/>
  <c r="Q4698" i="2"/>
  <c r="U4698" i="2" s="1"/>
  <c r="V4698" i="2" s="1"/>
  <c r="Q4705" i="2"/>
  <c r="U4705" i="2" s="1"/>
  <c r="V4705" i="2" s="1"/>
  <c r="Q4709" i="2"/>
  <c r="U4709" i="2" s="1"/>
  <c r="V4709" i="2" s="1"/>
  <c r="Q4713" i="2"/>
  <c r="U4713" i="2" s="1"/>
  <c r="V4713" i="2" s="1"/>
  <c r="Q4717" i="2"/>
  <c r="U4717" i="2" s="1"/>
  <c r="V4717" i="2" s="1"/>
  <c r="Q4721" i="2"/>
  <c r="U4721" i="2" s="1"/>
  <c r="V4721" i="2" s="1"/>
  <c r="Q4724" i="2"/>
  <c r="U4724" i="2" s="1"/>
  <c r="V4724" i="2" s="1"/>
  <c r="Q4728" i="2"/>
  <c r="U4728" i="2" s="1"/>
  <c r="V4728" i="2" s="1"/>
  <c r="Q4732" i="2"/>
  <c r="U4732" i="2" s="1"/>
  <c r="V4732" i="2" s="1"/>
  <c r="Q4736" i="2"/>
  <c r="U4736" i="2" s="1"/>
  <c r="V4736" i="2" s="1"/>
  <c r="Q4739" i="2"/>
  <c r="U4739" i="2" s="1"/>
  <c r="V4739" i="2" s="1"/>
  <c r="Q4743" i="2"/>
  <c r="U4743" i="2" s="1"/>
  <c r="V4743" i="2" s="1"/>
  <c r="Q4747" i="2"/>
  <c r="U4747" i="2" s="1"/>
  <c r="V4747" i="2" s="1"/>
  <c r="Q4750" i="2"/>
  <c r="U4750" i="2" s="1"/>
  <c r="V4750" i="2" s="1"/>
  <c r="Q4754" i="2"/>
  <c r="U4754" i="2" s="1"/>
  <c r="V4754" i="2" s="1"/>
  <c r="Q4758" i="2"/>
  <c r="U4758" i="2" s="1"/>
  <c r="V4758" i="2" s="1"/>
  <c r="Q4761" i="2"/>
  <c r="U4761" i="2" s="1"/>
  <c r="V4761" i="2" s="1"/>
  <c r="Q4765" i="2"/>
  <c r="U4765" i="2" s="1"/>
  <c r="V4765" i="2" s="1"/>
  <c r="Q4769" i="2"/>
  <c r="U4769" i="2" s="1"/>
  <c r="V4769" i="2" s="1"/>
  <c r="Q4773" i="2"/>
  <c r="U4773" i="2" s="1"/>
  <c r="V4773" i="2" s="1"/>
  <c r="Q4776" i="2"/>
  <c r="U4776" i="2" s="1"/>
  <c r="V4776" i="2" s="1"/>
  <c r="Q4780" i="2"/>
  <c r="U4780" i="2" s="1"/>
  <c r="V4780" i="2" s="1"/>
  <c r="Q4784" i="2"/>
  <c r="U4784" i="2" s="1"/>
  <c r="V4784" i="2" s="1"/>
  <c r="Q4787" i="2"/>
  <c r="U4787" i="2" s="1"/>
  <c r="V4787" i="2" s="1"/>
  <c r="Q4791" i="2"/>
  <c r="U4791" i="2" s="1"/>
  <c r="V4791" i="2" s="1"/>
  <c r="Q4795" i="2"/>
  <c r="U4795" i="2" s="1"/>
  <c r="V4795" i="2" s="1"/>
  <c r="Q4798" i="2"/>
  <c r="U4798" i="2" s="1"/>
  <c r="V4798" i="2" s="1"/>
  <c r="Q4802" i="2"/>
  <c r="U4802" i="2" s="1"/>
  <c r="V4802" i="2" s="1"/>
  <c r="Q4806" i="2"/>
  <c r="U4806" i="2" s="1"/>
  <c r="V4806" i="2" s="1"/>
  <c r="Q4813" i="2"/>
  <c r="U4813" i="2" s="1"/>
  <c r="V4813" i="2" s="1"/>
  <c r="Q4817" i="2"/>
  <c r="U4817" i="2" s="1"/>
  <c r="V4817" i="2" s="1"/>
  <c r="Q4820" i="2"/>
  <c r="U4820" i="2" s="1"/>
  <c r="V4820" i="2" s="1"/>
  <c r="Q4827" i="2"/>
  <c r="U4827" i="2" s="1"/>
  <c r="V4827" i="2" s="1"/>
  <c r="Q4831" i="2"/>
  <c r="U4831" i="2" s="1"/>
  <c r="V4831" i="2" s="1"/>
  <c r="Q4835" i="2"/>
  <c r="U4835" i="2" s="1"/>
  <c r="V4835" i="2" s="1"/>
  <c r="Q4839" i="2"/>
  <c r="U4839" i="2" s="1"/>
  <c r="V4839" i="2" s="1"/>
  <c r="Q4842" i="2"/>
  <c r="U4842" i="2" s="1"/>
  <c r="V4842" i="2" s="1"/>
  <c r="Q4846" i="2"/>
  <c r="U4846" i="2" s="1"/>
  <c r="V4846" i="2" s="1"/>
  <c r="Q4853" i="2"/>
  <c r="U4853" i="2" s="1"/>
  <c r="V4853" i="2" s="1"/>
  <c r="Q4857" i="2"/>
  <c r="U4857" i="2" s="1"/>
  <c r="V4857" i="2" s="1"/>
  <c r="Q4861" i="2"/>
  <c r="U4861" i="2" s="1"/>
  <c r="V4861" i="2" s="1"/>
  <c r="Q4864" i="2"/>
  <c r="U4864" i="2" s="1"/>
  <c r="V4864" i="2" s="1"/>
  <c r="Q4868" i="2"/>
  <c r="U4868" i="2" s="1"/>
  <c r="V4868" i="2" s="1"/>
  <c r="Q4872" i="2"/>
  <c r="U4872" i="2" s="1"/>
  <c r="V4872" i="2" s="1"/>
  <c r="Q4875" i="2"/>
  <c r="U4875" i="2" s="1"/>
  <c r="V4875" i="2" s="1"/>
  <c r="Q4879" i="2"/>
  <c r="U4879" i="2" s="1"/>
  <c r="V4879" i="2" s="1"/>
  <c r="Q4882" i="2"/>
  <c r="U4882" i="2" s="1"/>
  <c r="V4882" i="2" s="1"/>
  <c r="Q4886" i="2"/>
  <c r="U4886" i="2" s="1"/>
  <c r="V4886" i="2" s="1"/>
  <c r="Q4889" i="2"/>
  <c r="U4889" i="2" s="1"/>
  <c r="V4889" i="2" s="1"/>
  <c r="Q4893" i="2"/>
  <c r="U4893" i="2" s="1"/>
  <c r="V4893" i="2" s="1"/>
  <c r="Q4897" i="2"/>
  <c r="U4897" i="2" s="1"/>
  <c r="V4897" i="2" s="1"/>
  <c r="Q4901" i="2"/>
  <c r="U4901" i="2" s="1"/>
  <c r="V4901" i="2" s="1"/>
  <c r="Q4904" i="2"/>
  <c r="U4904" i="2" s="1"/>
  <c r="V4904" i="2" s="1"/>
  <c r="Q4907" i="2"/>
  <c r="U4907" i="2" s="1"/>
  <c r="V4907" i="2" s="1"/>
  <c r="Q4911" i="2"/>
  <c r="U4911" i="2" s="1"/>
  <c r="V4911" i="2" s="1"/>
  <c r="Q4918" i="2"/>
  <c r="U4918" i="2" s="1"/>
  <c r="V4918" i="2" s="1"/>
  <c r="Q4922" i="2"/>
  <c r="U4922" i="2" s="1"/>
  <c r="V4922" i="2" s="1"/>
  <c r="Q4925" i="2"/>
  <c r="U4925" i="2" s="1"/>
  <c r="V4925" i="2" s="1"/>
  <c r="Q4929" i="2"/>
  <c r="U4929" i="2" s="1"/>
  <c r="V4929" i="2" s="1"/>
  <c r="Q4932" i="2"/>
  <c r="U4932" i="2" s="1"/>
  <c r="V4932" i="2" s="1"/>
  <c r="Q4936" i="2"/>
  <c r="U4936" i="2" s="1"/>
  <c r="V4936" i="2" s="1"/>
  <c r="Q4939" i="2"/>
  <c r="U4939" i="2" s="1"/>
  <c r="V4939" i="2" s="1"/>
  <c r="Q4943" i="2"/>
  <c r="U4943" i="2" s="1"/>
  <c r="V4943" i="2" s="1"/>
  <c r="Q4950" i="2"/>
  <c r="U4950" i="2" s="1"/>
  <c r="V4950" i="2" s="1"/>
  <c r="Q4954" i="2"/>
  <c r="U4954" i="2" s="1"/>
  <c r="V4954" i="2" s="1"/>
  <c r="Q4957" i="2"/>
  <c r="U4957" i="2" s="1"/>
  <c r="V4957" i="2" s="1"/>
  <c r="Q4961" i="2"/>
  <c r="U4961" i="2" s="1"/>
  <c r="V4961" i="2" s="1"/>
  <c r="Q4964" i="2"/>
  <c r="U4964" i="2" s="1"/>
  <c r="V4964" i="2" s="1"/>
  <c r="Q4968" i="2"/>
  <c r="U4968" i="2" s="1"/>
  <c r="V4968" i="2" s="1"/>
  <c r="Q4971" i="2"/>
  <c r="U4971" i="2" s="1"/>
  <c r="V4971" i="2" s="1"/>
  <c r="Q4975" i="2"/>
  <c r="U4975" i="2" s="1"/>
  <c r="V4975" i="2" s="1"/>
  <c r="Q4982" i="2"/>
  <c r="U4982" i="2" s="1"/>
  <c r="V4982" i="2" s="1"/>
  <c r="Q4986" i="2"/>
  <c r="U4986" i="2" s="1"/>
  <c r="V4986" i="2" s="1"/>
  <c r="Q4989" i="2"/>
  <c r="U4989" i="2" s="1"/>
  <c r="V4989" i="2" s="1"/>
  <c r="Q4993" i="2"/>
  <c r="U4993" i="2" s="1"/>
  <c r="V4993" i="2" s="1"/>
  <c r="Q4996" i="2"/>
  <c r="U4996" i="2" s="1"/>
  <c r="V4996" i="2" s="1"/>
  <c r="Q5000" i="2"/>
  <c r="U5000" i="2" s="1"/>
  <c r="V5000" i="2" s="1"/>
  <c r="Q5004" i="2"/>
  <c r="U5004" i="2" s="1"/>
  <c r="V5004" i="2" s="1"/>
  <c r="Q5008" i="2"/>
  <c r="U5008" i="2" s="1"/>
  <c r="V5008" i="2" s="1"/>
  <c r="Q5012" i="2"/>
  <c r="U5012" i="2" s="1"/>
  <c r="V5012" i="2" s="1"/>
  <c r="Q5016" i="2"/>
  <c r="U5016" i="2" s="1"/>
  <c r="V5016" i="2" s="1"/>
  <c r="Q5020" i="2"/>
  <c r="U5020" i="2" s="1"/>
  <c r="V5020" i="2" s="1"/>
  <c r="Q5023" i="2"/>
  <c r="U5023" i="2" s="1"/>
  <c r="V5023" i="2" s="1"/>
  <c r="Q5027" i="2"/>
  <c r="U5027" i="2" s="1"/>
  <c r="V5027" i="2" s="1"/>
  <c r="Q5031" i="2"/>
  <c r="U5031" i="2" s="1"/>
  <c r="V5031" i="2" s="1"/>
  <c r="Q5035" i="2"/>
  <c r="U5035" i="2" s="1"/>
  <c r="V5035" i="2" s="1"/>
  <c r="Q5039" i="2"/>
  <c r="U5039" i="2" s="1"/>
  <c r="V5039" i="2" s="1"/>
  <c r="Q5043" i="2"/>
  <c r="U5043" i="2" s="1"/>
  <c r="V5043" i="2" s="1"/>
  <c r="Q5047" i="2"/>
  <c r="U5047" i="2" s="1"/>
  <c r="V5047" i="2" s="1"/>
  <c r="Q5051" i="2"/>
  <c r="U5051" i="2" s="1"/>
  <c r="V5051" i="2" s="1"/>
  <c r="Q5055" i="2"/>
  <c r="U5055" i="2" s="1"/>
  <c r="V5055" i="2" s="1"/>
  <c r="Q5059" i="2"/>
  <c r="U5059" i="2" s="1"/>
  <c r="V5059" i="2" s="1"/>
  <c r="Q5063" i="2"/>
  <c r="U5063" i="2" s="1"/>
  <c r="V5063" i="2" s="1"/>
  <c r="Q5066" i="2"/>
  <c r="U5066" i="2" s="1"/>
  <c r="V5066" i="2" s="1"/>
  <c r="Q5070" i="2"/>
  <c r="U5070" i="2" s="1"/>
  <c r="V5070" i="2" s="1"/>
  <c r="Q5074" i="2"/>
  <c r="U5074" i="2" s="1"/>
  <c r="V5074" i="2" s="1"/>
  <c r="Q5078" i="2"/>
  <c r="U5078" i="2" s="1"/>
  <c r="V5078" i="2" s="1"/>
  <c r="Q5082" i="2"/>
  <c r="U5082" i="2" s="1"/>
  <c r="V5082" i="2" s="1"/>
  <c r="Q5086" i="2"/>
  <c r="U5086" i="2" s="1"/>
  <c r="V5086" i="2" s="1"/>
  <c r="Q5089" i="2"/>
  <c r="U5089" i="2" s="1"/>
  <c r="V5089" i="2" s="1"/>
  <c r="Q5093" i="2"/>
  <c r="U5093" i="2" s="1"/>
  <c r="V5093" i="2" s="1"/>
  <c r="Q5097" i="2"/>
  <c r="U5097" i="2" s="1"/>
  <c r="V5097" i="2" s="1"/>
  <c r="Q5101" i="2"/>
  <c r="U5101" i="2" s="1"/>
  <c r="V5101" i="2" s="1"/>
  <c r="Q5105" i="2"/>
  <c r="U5105" i="2" s="1"/>
  <c r="V5105" i="2" s="1"/>
  <c r="Q5112" i="2"/>
  <c r="U5112" i="2" s="1"/>
  <c r="V5112" i="2" s="1"/>
  <c r="Q5116" i="2"/>
  <c r="U5116" i="2" s="1"/>
  <c r="V5116" i="2" s="1"/>
  <c r="Q5120" i="2"/>
  <c r="U5120" i="2" s="1"/>
  <c r="V5120" i="2" s="1"/>
  <c r="Q5124" i="2"/>
  <c r="U5124" i="2" s="1"/>
  <c r="V5124" i="2" s="1"/>
  <c r="Q5128" i="2"/>
  <c r="U5128" i="2" s="1"/>
  <c r="V5128" i="2" s="1"/>
  <c r="Q5132" i="2"/>
  <c r="U5132" i="2" s="1"/>
  <c r="V5132" i="2" s="1"/>
  <c r="Q5136" i="2"/>
  <c r="U5136" i="2" s="1"/>
  <c r="V5136" i="2" s="1"/>
  <c r="Q5140" i="2"/>
  <c r="U5140" i="2" s="1"/>
  <c r="V5140" i="2" s="1"/>
  <c r="Q5144" i="2"/>
  <c r="U5144" i="2" s="1"/>
  <c r="V5144" i="2" s="1"/>
  <c r="Q5148" i="2"/>
  <c r="U5148" i="2" s="1"/>
  <c r="V5148" i="2" s="1"/>
  <c r="Q5152" i="2"/>
  <c r="U5152" i="2" s="1"/>
  <c r="V5152" i="2" s="1"/>
  <c r="Q5156" i="2"/>
  <c r="U5156" i="2" s="1"/>
  <c r="V5156" i="2" s="1"/>
  <c r="Q5160" i="2"/>
  <c r="U5160" i="2" s="1"/>
  <c r="V5160" i="2" s="1"/>
  <c r="Q5164" i="2"/>
  <c r="U5164" i="2" s="1"/>
  <c r="V5164" i="2" s="1"/>
  <c r="Q5168" i="2"/>
  <c r="U5168" i="2" s="1"/>
  <c r="V5168" i="2" s="1"/>
  <c r="Q5172" i="2"/>
  <c r="U5172" i="2" s="1"/>
  <c r="V5172" i="2" s="1"/>
  <c r="Q5176" i="2"/>
  <c r="U5176" i="2" s="1"/>
  <c r="V5176" i="2" s="1"/>
  <c r="Q5180" i="2"/>
  <c r="U5180" i="2" s="1"/>
  <c r="V5180" i="2" s="1"/>
  <c r="Q5184" i="2"/>
  <c r="U5184" i="2" s="1"/>
  <c r="V5184" i="2" s="1"/>
  <c r="Q5188" i="2"/>
  <c r="U5188" i="2" s="1"/>
  <c r="V5188" i="2" s="1"/>
  <c r="Q5192" i="2"/>
  <c r="U5192" i="2" s="1"/>
  <c r="V5192" i="2" s="1"/>
  <c r="Q5195" i="2"/>
  <c r="U5195" i="2" s="1"/>
  <c r="V5195" i="2" s="1"/>
  <c r="Q5199" i="2"/>
  <c r="U5199" i="2" s="1"/>
  <c r="V5199" i="2" s="1"/>
  <c r="Q5203" i="2"/>
  <c r="U5203" i="2" s="1"/>
  <c r="V5203" i="2" s="1"/>
  <c r="Q5207" i="2"/>
  <c r="U5207" i="2" s="1"/>
  <c r="V5207" i="2" s="1"/>
  <c r="Q5211" i="2"/>
  <c r="U5211" i="2" s="1"/>
  <c r="V5211" i="2" s="1"/>
  <c r="Q5218" i="2"/>
  <c r="U5218" i="2" s="1"/>
  <c r="V5218" i="2" s="1"/>
  <c r="Q5222" i="2"/>
  <c r="U5222" i="2" s="1"/>
  <c r="V5222" i="2" s="1"/>
  <c r="Q5226" i="2"/>
  <c r="U5226" i="2" s="1"/>
  <c r="V5226" i="2" s="1"/>
  <c r="Q5230" i="2"/>
  <c r="U5230" i="2" s="1"/>
  <c r="V5230" i="2" s="1"/>
  <c r="Q5234" i="2"/>
  <c r="U5234" i="2" s="1"/>
  <c r="V5234" i="2" s="1"/>
  <c r="Q5237" i="2"/>
  <c r="U5237" i="2" s="1"/>
  <c r="V5237" i="2" s="1"/>
  <c r="Q5241" i="2"/>
  <c r="U5241" i="2" s="1"/>
  <c r="V5241" i="2" s="1"/>
  <c r="Q5245" i="2"/>
  <c r="U5245" i="2" s="1"/>
  <c r="V5245" i="2" s="1"/>
  <c r="Q5249" i="2"/>
  <c r="U5249" i="2" s="1"/>
  <c r="V5249" i="2" s="1"/>
  <c r="Q5253" i="2"/>
  <c r="U5253" i="2" s="1"/>
  <c r="V5253" i="2" s="1"/>
  <c r="Q5257" i="2"/>
  <c r="U5257" i="2" s="1"/>
  <c r="V5257" i="2" s="1"/>
  <c r="Q5261" i="2"/>
  <c r="U5261" i="2" s="1"/>
  <c r="V5261" i="2" s="1"/>
  <c r="Q5265" i="2"/>
  <c r="U5265" i="2" s="1"/>
  <c r="V5265" i="2" s="1"/>
  <c r="Q5269" i="2"/>
  <c r="U5269" i="2" s="1"/>
  <c r="V5269" i="2" s="1"/>
  <c r="Q5273" i="2"/>
  <c r="U5273" i="2" s="1"/>
  <c r="V5273" i="2" s="1"/>
  <c r="Q5277" i="2"/>
  <c r="U5277" i="2" s="1"/>
  <c r="V5277" i="2" s="1"/>
  <c r="Q5281" i="2"/>
  <c r="U5281" i="2" s="1"/>
  <c r="V5281" i="2" s="1"/>
  <c r="Q5285" i="2"/>
  <c r="U5285" i="2" s="1"/>
  <c r="V5285" i="2" s="1"/>
  <c r="Q5289" i="2"/>
  <c r="U5289" i="2" s="1"/>
  <c r="V5289" i="2" s="1"/>
  <c r="Q5293" i="2"/>
  <c r="U5293" i="2" s="1"/>
  <c r="V5293" i="2" s="1"/>
  <c r="Q5297" i="2"/>
  <c r="U5297" i="2" s="1"/>
  <c r="V5297" i="2" s="1"/>
  <c r="Q5301" i="2"/>
  <c r="U5301" i="2" s="1"/>
  <c r="V5301" i="2" s="1"/>
  <c r="Q5305" i="2"/>
  <c r="U5305" i="2" s="1"/>
  <c r="V5305" i="2" s="1"/>
  <c r="Q5309" i="2"/>
  <c r="U5309" i="2" s="1"/>
  <c r="V5309" i="2" s="1"/>
  <c r="Q5313" i="2"/>
  <c r="U5313" i="2" s="1"/>
  <c r="V5313" i="2" s="1"/>
  <c r="Q5317" i="2"/>
  <c r="U5317" i="2" s="1"/>
  <c r="V5317" i="2" s="1"/>
  <c r="Q5324" i="2"/>
  <c r="U5324" i="2" s="1"/>
  <c r="V5324" i="2" s="1"/>
  <c r="Q5328" i="2"/>
  <c r="U5328" i="2" s="1"/>
  <c r="V5328" i="2" s="1"/>
  <c r="Q5332" i="2"/>
  <c r="U5332" i="2" s="1"/>
  <c r="V5332" i="2" s="1"/>
  <c r="Q5336" i="2"/>
  <c r="U5336" i="2" s="1"/>
  <c r="V5336" i="2" s="1"/>
  <c r="Q5340" i="2"/>
  <c r="U5340" i="2" s="1"/>
  <c r="V5340" i="2" s="1"/>
  <c r="Q5343" i="2"/>
  <c r="U5343" i="2" s="1"/>
  <c r="V5343" i="2" s="1"/>
  <c r="Q5347" i="2"/>
  <c r="U5347" i="2" s="1"/>
  <c r="V5347" i="2" s="1"/>
  <c r="Q5351" i="2"/>
  <c r="U5351" i="2" s="1"/>
  <c r="V5351" i="2" s="1"/>
  <c r="Q5355" i="2"/>
  <c r="U5355" i="2" s="1"/>
  <c r="V5355" i="2" s="1"/>
  <c r="Q5359" i="2"/>
  <c r="U5359" i="2" s="1"/>
  <c r="V5359" i="2" s="1"/>
  <c r="Q5362" i="2"/>
  <c r="U5362" i="2" s="1"/>
  <c r="V5362" i="2" s="1"/>
  <c r="Q5366" i="2"/>
  <c r="U5366" i="2" s="1"/>
  <c r="V5366" i="2" s="1"/>
  <c r="Q5370" i="2"/>
  <c r="U5370" i="2" s="1"/>
  <c r="V5370" i="2" s="1"/>
  <c r="Q5374" i="2"/>
  <c r="U5374" i="2" s="1"/>
  <c r="V5374" i="2" s="1"/>
  <c r="Q5378" i="2"/>
  <c r="U5378" i="2" s="1"/>
  <c r="V5378" i="2" s="1"/>
  <c r="Q5382" i="2"/>
  <c r="U5382" i="2" s="1"/>
  <c r="V5382" i="2" s="1"/>
  <c r="Q5386" i="2"/>
  <c r="U5386" i="2" s="1"/>
  <c r="V5386" i="2" s="1"/>
  <c r="Q5390" i="2"/>
  <c r="U5390" i="2" s="1"/>
  <c r="V5390" i="2" s="1"/>
  <c r="Q5393" i="2"/>
  <c r="U5393" i="2" s="1"/>
  <c r="V5393" i="2" s="1"/>
  <c r="Q5397" i="2"/>
  <c r="U5397" i="2" s="1"/>
  <c r="V5397" i="2" s="1"/>
  <c r="Q5401" i="2"/>
  <c r="U5401" i="2" s="1"/>
  <c r="V5401" i="2" s="1"/>
  <c r="Q5405" i="2"/>
  <c r="U5405" i="2" s="1"/>
  <c r="V5405" i="2" s="1"/>
  <c r="Q5409" i="2"/>
  <c r="U5409" i="2" s="1"/>
  <c r="V5409" i="2" s="1"/>
  <c r="Q5413" i="2"/>
  <c r="U5413" i="2" s="1"/>
  <c r="V5413" i="2" s="1"/>
  <c r="Q5417" i="2"/>
  <c r="U5417" i="2" s="1"/>
  <c r="V5417" i="2" s="1"/>
  <c r="Q5421" i="2"/>
  <c r="U5421" i="2" s="1"/>
  <c r="V5421" i="2" s="1"/>
  <c r="Q5428" i="2"/>
  <c r="U5428" i="2" s="1"/>
  <c r="V5428" i="2" s="1"/>
  <c r="Q5432" i="2"/>
  <c r="U5432" i="2" s="1"/>
  <c r="V5432" i="2" s="1"/>
  <c r="Q5436" i="2"/>
  <c r="U5436" i="2" s="1"/>
  <c r="V5436" i="2" s="1"/>
  <c r="Q5440" i="2"/>
  <c r="U5440" i="2" s="1"/>
  <c r="V5440" i="2" s="1"/>
  <c r="Q5444" i="2"/>
  <c r="U5444" i="2" s="1"/>
  <c r="V5444" i="2" s="1"/>
  <c r="Q5448" i="2"/>
  <c r="U5448" i="2" s="1"/>
  <c r="V5448" i="2" s="1"/>
  <c r="Q5452" i="2"/>
  <c r="U5452" i="2" s="1"/>
  <c r="V5452" i="2" s="1"/>
  <c r="Q5456" i="2"/>
  <c r="U5456" i="2" s="1"/>
  <c r="V5456" i="2" s="1"/>
  <c r="Q5459" i="2"/>
  <c r="U5459" i="2" s="1"/>
  <c r="V5459" i="2" s="1"/>
  <c r="Q5463" i="2"/>
  <c r="U5463" i="2" s="1"/>
  <c r="V5463" i="2" s="1"/>
  <c r="Q5467" i="2"/>
  <c r="U5467" i="2" s="1"/>
  <c r="V5467" i="2" s="1"/>
  <c r="Q5471" i="2"/>
  <c r="U5471" i="2" s="1"/>
  <c r="V5471" i="2" s="1"/>
  <c r="Q5475" i="2"/>
  <c r="U5475" i="2" s="1"/>
  <c r="V5475" i="2" s="1"/>
  <c r="Q5479" i="2"/>
  <c r="U5479" i="2" s="1"/>
  <c r="V5479" i="2" s="1"/>
  <c r="Q5483" i="2"/>
  <c r="U5483" i="2" s="1"/>
  <c r="V5483" i="2" s="1"/>
  <c r="Q5487" i="2"/>
  <c r="U5487" i="2" s="1"/>
  <c r="V5487" i="2" s="1"/>
  <c r="Q5490" i="2"/>
  <c r="U5490" i="2" s="1"/>
  <c r="V5490" i="2" s="1"/>
  <c r="Q5494" i="2"/>
  <c r="U5494" i="2" s="1"/>
  <c r="V5494" i="2" s="1"/>
  <c r="Q5498" i="2"/>
  <c r="U5498" i="2" s="1"/>
  <c r="V5498" i="2" s="1"/>
  <c r="Q5502" i="2"/>
  <c r="U5502" i="2" s="1"/>
  <c r="V5502" i="2" s="1"/>
  <c r="Q5506" i="2"/>
  <c r="U5506" i="2" s="1"/>
  <c r="V5506" i="2" s="1"/>
  <c r="Q5510" i="2"/>
  <c r="U5510" i="2" s="1"/>
  <c r="V5510" i="2" s="1"/>
  <c r="Q5514" i="2"/>
  <c r="U5514" i="2" s="1"/>
  <c r="V5514" i="2" s="1"/>
  <c r="Q5518" i="2"/>
  <c r="U5518" i="2" s="1"/>
  <c r="V5518" i="2" s="1"/>
  <c r="Q5521" i="2"/>
  <c r="U5521" i="2" s="1"/>
  <c r="V5521" i="2" s="1"/>
  <c r="Q5525" i="2"/>
  <c r="U5525" i="2" s="1"/>
  <c r="V5525" i="2" s="1"/>
  <c r="Q5529" i="2"/>
  <c r="U5529" i="2" s="1"/>
  <c r="V5529" i="2" s="1"/>
  <c r="Q5533" i="2"/>
  <c r="U5533" i="2" s="1"/>
  <c r="V5533" i="2" s="1"/>
  <c r="Q5537" i="2"/>
  <c r="U5537" i="2" s="1"/>
  <c r="V5537" i="2" s="1"/>
  <c r="Q5541" i="2"/>
  <c r="U5541" i="2" s="1"/>
  <c r="V5541" i="2" s="1"/>
  <c r="Q5545" i="2"/>
  <c r="U5545" i="2" s="1"/>
  <c r="V5545" i="2" s="1"/>
  <c r="Q5549" i="2"/>
  <c r="U5549" i="2" s="1"/>
  <c r="V5549" i="2" s="1"/>
  <c r="Q5556" i="2"/>
  <c r="U5556" i="2" s="1"/>
  <c r="V5556" i="2" s="1"/>
  <c r="Q5560" i="2"/>
  <c r="U5560" i="2" s="1"/>
  <c r="V5560" i="2" s="1"/>
  <c r="Q5564" i="2"/>
  <c r="U5564" i="2" s="1"/>
  <c r="V5564" i="2" s="1"/>
  <c r="Q5568" i="2"/>
  <c r="U5568" i="2" s="1"/>
  <c r="V5568" i="2" s="1"/>
  <c r="Q5572" i="2"/>
  <c r="U5572" i="2" s="1"/>
  <c r="V5572" i="2" s="1"/>
  <c r="Q5575" i="2"/>
  <c r="U5575" i="2" s="1"/>
  <c r="V5575" i="2" s="1"/>
  <c r="Q5579" i="2"/>
  <c r="U5579" i="2" s="1"/>
  <c r="V5579" i="2" s="1"/>
  <c r="Q5583" i="2"/>
  <c r="U5583" i="2" s="1"/>
  <c r="V5583" i="2" s="1"/>
  <c r="Q5587" i="2"/>
  <c r="U5587" i="2" s="1"/>
  <c r="V5587" i="2" s="1"/>
  <c r="Q5591" i="2"/>
  <c r="U5591" i="2" s="1"/>
  <c r="V5591" i="2" s="1"/>
  <c r="Q5595" i="2"/>
  <c r="U5595" i="2" s="1"/>
  <c r="V5595" i="2" s="1"/>
  <c r="Q5599" i="2"/>
  <c r="U5599" i="2" s="1"/>
  <c r="V5599" i="2" s="1"/>
  <c r="Q5603" i="2"/>
  <c r="U5603" i="2" s="1"/>
  <c r="V5603" i="2" s="1"/>
  <c r="Q5607" i="2"/>
  <c r="U5607" i="2" s="1"/>
  <c r="V5607" i="2" s="1"/>
  <c r="Q5611" i="2"/>
  <c r="U5611" i="2" s="1"/>
  <c r="V5611" i="2" s="1"/>
  <c r="Q5615" i="2"/>
  <c r="U5615" i="2" s="1"/>
  <c r="V5615" i="2" s="1"/>
  <c r="Q5619" i="2"/>
  <c r="U5619" i="2" s="1"/>
  <c r="V5619" i="2" s="1"/>
  <c r="Q5623" i="2"/>
  <c r="U5623" i="2" s="1"/>
  <c r="V5623" i="2" s="1"/>
  <c r="Q5627" i="2"/>
  <c r="U5627" i="2" s="1"/>
  <c r="V5627" i="2" s="1"/>
  <c r="Q5631" i="2"/>
  <c r="U5631" i="2" s="1"/>
  <c r="V5631" i="2" s="1"/>
  <c r="Q5635" i="2"/>
  <c r="U5635" i="2" s="1"/>
  <c r="V5635" i="2" s="1"/>
  <c r="Q5639" i="2"/>
  <c r="U5639" i="2" s="1"/>
  <c r="V5639" i="2" s="1"/>
  <c r="Q5643" i="2"/>
  <c r="U5643" i="2" s="1"/>
  <c r="V5643" i="2" s="1"/>
  <c r="Q5647" i="2"/>
  <c r="U5647" i="2" s="1"/>
  <c r="V5647" i="2" s="1"/>
  <c r="Q5651" i="2"/>
  <c r="U5651" i="2" s="1"/>
  <c r="V5651" i="2" s="1"/>
  <c r="Q5655" i="2"/>
  <c r="U5655" i="2" s="1"/>
  <c r="V5655" i="2" s="1"/>
  <c r="Q5659" i="2"/>
  <c r="U5659" i="2" s="1"/>
  <c r="V5659" i="2" s="1"/>
  <c r="Q5663" i="2"/>
  <c r="U5663" i="2" s="1"/>
  <c r="V5663" i="2" s="1"/>
  <c r="Q5667" i="2"/>
  <c r="U5667" i="2" s="1"/>
  <c r="V5667" i="2" s="1"/>
  <c r="Q5671" i="2"/>
  <c r="U5671" i="2" s="1"/>
  <c r="V5671" i="2" s="1"/>
  <c r="Q5675" i="2"/>
  <c r="U5675" i="2" s="1"/>
  <c r="V5675" i="2" s="1"/>
  <c r="Q5679" i="2"/>
  <c r="U5679" i="2" s="1"/>
  <c r="V5679" i="2" s="1"/>
  <c r="Q5683" i="2"/>
  <c r="U5683" i="2" s="1"/>
  <c r="V5683" i="2" s="1"/>
  <c r="Q5687" i="2"/>
  <c r="U5687" i="2" s="1"/>
  <c r="V5687" i="2" s="1"/>
  <c r="Q5691" i="2"/>
  <c r="U5691" i="2" s="1"/>
  <c r="V5691" i="2" s="1"/>
  <c r="Q5695" i="2"/>
  <c r="U5695" i="2" s="1"/>
  <c r="V5695" i="2" s="1"/>
  <c r="Q5699" i="2"/>
  <c r="U5699" i="2" s="1"/>
  <c r="V5699" i="2" s="1"/>
  <c r="Q5702" i="2"/>
  <c r="U5702" i="2" s="1"/>
  <c r="V5702" i="2" s="1"/>
  <c r="Q5706" i="2"/>
  <c r="U5706" i="2" s="1"/>
  <c r="V5706" i="2" s="1"/>
  <c r="Q5710" i="2"/>
  <c r="U5710" i="2" s="1"/>
  <c r="V5710" i="2" s="1"/>
  <c r="Q5714" i="2"/>
  <c r="U5714" i="2" s="1"/>
  <c r="V5714" i="2" s="1"/>
  <c r="Q5718" i="2"/>
  <c r="U5718" i="2" s="1"/>
  <c r="V5718" i="2" s="1"/>
  <c r="Q5722" i="2"/>
  <c r="U5722" i="2" s="1"/>
  <c r="V5722" i="2" s="1"/>
  <c r="Q5726" i="2"/>
  <c r="U5726" i="2" s="1"/>
  <c r="V5726" i="2" s="1"/>
  <c r="Q5730" i="2"/>
  <c r="U5730" i="2" s="1"/>
  <c r="V5730" i="2" s="1"/>
  <c r="Q5734" i="2"/>
  <c r="U5734" i="2" s="1"/>
  <c r="V5734" i="2" s="1"/>
  <c r="Q5738" i="2"/>
  <c r="U5738" i="2" s="1"/>
  <c r="V5738" i="2" s="1"/>
  <c r="Q5742" i="2"/>
  <c r="U5742" i="2" s="1"/>
  <c r="V5742" i="2" s="1"/>
  <c r="Q5746" i="2"/>
  <c r="U5746" i="2" s="1"/>
  <c r="V5746" i="2" s="1"/>
  <c r="Q5750" i="2"/>
  <c r="U5750" i="2" s="1"/>
  <c r="V5750" i="2" s="1"/>
  <c r="Q5754" i="2"/>
  <c r="U5754" i="2" s="1"/>
  <c r="V5754" i="2" s="1"/>
  <c r="Q5758" i="2"/>
  <c r="U5758" i="2" s="1"/>
  <c r="V5758" i="2" s="1"/>
  <c r="Q5762" i="2"/>
  <c r="U5762" i="2" s="1"/>
  <c r="V5762" i="2" s="1"/>
  <c r="Q5766" i="2"/>
  <c r="U5766" i="2" s="1"/>
  <c r="V5766" i="2" s="1"/>
  <c r="Q5770" i="2"/>
  <c r="U5770" i="2" s="1"/>
  <c r="V5770" i="2" s="1"/>
  <c r="Q5774" i="2"/>
  <c r="U5774" i="2" s="1"/>
  <c r="V5774" i="2" s="1"/>
  <c r="Q5778" i="2"/>
  <c r="U5778" i="2" s="1"/>
  <c r="V5778" i="2" s="1"/>
  <c r="Q5782" i="2"/>
  <c r="U5782" i="2" s="1"/>
  <c r="V5782" i="2" s="1"/>
  <c r="Q5786" i="2"/>
  <c r="U5786" i="2" s="1"/>
  <c r="V5786" i="2" s="1"/>
  <c r="Q5790" i="2"/>
  <c r="U5790" i="2" s="1"/>
  <c r="V5790" i="2" s="1"/>
  <c r="Q5794" i="2"/>
  <c r="U5794" i="2" s="1"/>
  <c r="V5794" i="2" s="1"/>
  <c r="Q5798" i="2"/>
  <c r="U5798" i="2" s="1"/>
  <c r="V5798" i="2" s="1"/>
  <c r="Q5802" i="2"/>
  <c r="U5802" i="2" s="1"/>
  <c r="V5802" i="2" s="1"/>
  <c r="Q5806" i="2"/>
  <c r="U5806" i="2" s="1"/>
  <c r="V5806" i="2" s="1"/>
  <c r="Q5810" i="2"/>
  <c r="U5810" i="2" s="1"/>
  <c r="V5810" i="2" s="1"/>
  <c r="Q5814" i="2"/>
  <c r="U5814" i="2" s="1"/>
  <c r="V5814" i="2" s="1"/>
  <c r="Q5818" i="2"/>
  <c r="U5818" i="2" s="1"/>
  <c r="V5818" i="2" s="1"/>
  <c r="Q5822" i="2"/>
  <c r="U5822" i="2" s="1"/>
  <c r="V5822" i="2" s="1"/>
  <c r="Q5826" i="2"/>
  <c r="U5826" i="2" s="1"/>
  <c r="V5826" i="2" s="1"/>
  <c r="Q5833" i="2"/>
  <c r="U5833" i="2" s="1"/>
  <c r="V5833" i="2" s="1"/>
  <c r="Q5837" i="2"/>
  <c r="U5837" i="2" s="1"/>
  <c r="V5837" i="2" s="1"/>
  <c r="Q5841" i="2"/>
  <c r="U5841" i="2" s="1"/>
  <c r="V5841" i="2" s="1"/>
  <c r="Q5845" i="2"/>
  <c r="U5845" i="2" s="1"/>
  <c r="V5845" i="2" s="1"/>
  <c r="Q5849" i="2"/>
  <c r="U5849" i="2" s="1"/>
  <c r="V5849" i="2" s="1"/>
  <c r="Q5853" i="2"/>
  <c r="U5853" i="2" s="1"/>
  <c r="V5853" i="2" s="1"/>
  <c r="Q5857" i="2"/>
  <c r="U5857" i="2" s="1"/>
  <c r="V5857" i="2" s="1"/>
  <c r="Q5861" i="2"/>
  <c r="U5861" i="2" s="1"/>
  <c r="V5861" i="2" s="1"/>
  <c r="Q5865" i="2"/>
  <c r="U5865" i="2" s="1"/>
  <c r="V5865" i="2" s="1"/>
  <c r="Q5869" i="2"/>
  <c r="U5869" i="2" s="1"/>
  <c r="V5869" i="2" s="1"/>
  <c r="Q5873" i="2"/>
  <c r="U5873" i="2" s="1"/>
  <c r="V5873" i="2" s="1"/>
  <c r="Q5877" i="2"/>
  <c r="U5877" i="2" s="1"/>
  <c r="V5877" i="2" s="1"/>
  <c r="Q5881" i="2"/>
  <c r="U5881" i="2" s="1"/>
  <c r="V5881" i="2" s="1"/>
  <c r="Q5885" i="2"/>
  <c r="U5885" i="2" s="1"/>
  <c r="V5885" i="2" s="1"/>
  <c r="Q5889" i="2"/>
  <c r="U5889" i="2" s="1"/>
  <c r="V5889" i="2" s="1"/>
  <c r="Q5893" i="2"/>
  <c r="U5893" i="2" s="1"/>
  <c r="V5893" i="2" s="1"/>
  <c r="Q5897" i="2"/>
  <c r="U5897" i="2" s="1"/>
  <c r="V5897" i="2" s="1"/>
  <c r="Q5901" i="2"/>
  <c r="U5901" i="2" s="1"/>
  <c r="V5901" i="2" s="1"/>
  <c r="Q5905" i="2"/>
  <c r="U5905" i="2" s="1"/>
  <c r="V5905" i="2" s="1"/>
  <c r="Q5909" i="2"/>
  <c r="U5909" i="2" s="1"/>
  <c r="V5909" i="2" s="1"/>
  <c r="Q5913" i="2"/>
  <c r="U5913" i="2" s="1"/>
  <c r="V5913" i="2" s="1"/>
  <c r="Q5917" i="2"/>
  <c r="U5917" i="2" s="1"/>
  <c r="V5917" i="2" s="1"/>
  <c r="Q5921" i="2"/>
  <c r="U5921" i="2" s="1"/>
  <c r="V5921" i="2" s="1"/>
  <c r="Q5925" i="2"/>
  <c r="U5925" i="2" s="1"/>
  <c r="V5925" i="2" s="1"/>
  <c r="Q5929" i="2"/>
  <c r="U5929" i="2" s="1"/>
  <c r="V5929" i="2" s="1"/>
  <c r="Q5933" i="2"/>
  <c r="U5933" i="2" s="1"/>
  <c r="V5933" i="2" s="1"/>
  <c r="Q5937" i="2"/>
  <c r="U5937" i="2" s="1"/>
  <c r="V5937" i="2" s="1"/>
  <c r="Q5941" i="2"/>
  <c r="U5941" i="2" s="1"/>
  <c r="V5941" i="2" s="1"/>
  <c r="Q5945" i="2"/>
  <c r="U5945" i="2" s="1"/>
  <c r="V5945" i="2" s="1"/>
  <c r="Q5949" i="2"/>
  <c r="U5949" i="2" s="1"/>
  <c r="V5949" i="2" s="1"/>
  <c r="Q5953" i="2"/>
  <c r="U5953" i="2" s="1"/>
  <c r="V5953" i="2" s="1"/>
  <c r="Q5957" i="2"/>
  <c r="U5957" i="2" s="1"/>
  <c r="V5957" i="2" s="1"/>
  <c r="Q5960" i="2"/>
  <c r="U5960" i="2" s="1"/>
  <c r="V5960" i="2" s="1"/>
  <c r="Q5964" i="2"/>
  <c r="U5964" i="2" s="1"/>
  <c r="V5964" i="2" s="1"/>
  <c r="Q5968" i="2"/>
  <c r="U5968" i="2" s="1"/>
  <c r="V5968" i="2" s="1"/>
  <c r="Q5972" i="2"/>
  <c r="U5972" i="2" s="1"/>
  <c r="V5972" i="2" s="1"/>
  <c r="Q5976" i="2"/>
  <c r="U5976" i="2" s="1"/>
  <c r="V5976" i="2" s="1"/>
  <c r="Q5980" i="2"/>
  <c r="U5980" i="2" s="1"/>
  <c r="V5980" i="2" s="1"/>
  <c r="Q5984" i="2"/>
  <c r="U5984" i="2" s="1"/>
  <c r="V5984" i="2" s="1"/>
  <c r="Q5988" i="2"/>
  <c r="U5988" i="2" s="1"/>
  <c r="V5988" i="2" s="1"/>
  <c r="Q5992" i="2"/>
  <c r="U5992" i="2" s="1"/>
  <c r="V5992" i="2" s="1"/>
  <c r="Q5996" i="2"/>
  <c r="U5996" i="2" s="1"/>
  <c r="V5996" i="2" s="1"/>
  <c r="Q6000" i="2"/>
  <c r="U6000" i="2" s="1"/>
  <c r="V6000" i="2" s="1"/>
  <c r="Q6004" i="2"/>
  <c r="U6004" i="2" s="1"/>
  <c r="V6004" i="2" s="1"/>
  <c r="Q6008" i="2"/>
  <c r="U6008" i="2" s="1"/>
  <c r="V6008" i="2" s="1"/>
  <c r="Q6012" i="2"/>
  <c r="U6012" i="2" s="1"/>
  <c r="V6012" i="2" s="1"/>
  <c r="Q6016" i="2"/>
  <c r="U6016" i="2" s="1"/>
  <c r="V6016" i="2" s="1"/>
  <c r="Q6020" i="2"/>
  <c r="U6020" i="2" s="1"/>
  <c r="V6020" i="2" s="1"/>
  <c r="Q6024" i="2"/>
  <c r="U6024" i="2" s="1"/>
  <c r="V6024" i="2" s="1"/>
  <c r="Q6028" i="2"/>
  <c r="U6028" i="2" s="1"/>
  <c r="V6028" i="2" s="1"/>
  <c r="Q6032" i="2"/>
  <c r="U6032" i="2" s="1"/>
  <c r="V6032" i="2" s="1"/>
  <c r="Q6036" i="2"/>
  <c r="U6036" i="2" s="1"/>
  <c r="V6036" i="2" s="1"/>
  <c r="Q6040" i="2"/>
  <c r="U6040" i="2" s="1"/>
  <c r="V6040" i="2" s="1"/>
  <c r="Q6044" i="2"/>
  <c r="U6044" i="2" s="1"/>
  <c r="V6044" i="2" s="1"/>
  <c r="Q6048" i="2"/>
  <c r="U6048" i="2" s="1"/>
  <c r="V6048" i="2" s="1"/>
  <c r="Q6052" i="2"/>
  <c r="U6052" i="2" s="1"/>
  <c r="V6052" i="2" s="1"/>
  <c r="Q6056" i="2"/>
  <c r="U6056" i="2" s="1"/>
  <c r="V6056" i="2" s="1"/>
  <c r="Q6060" i="2"/>
  <c r="U6060" i="2" s="1"/>
  <c r="V6060" i="2" s="1"/>
  <c r="Q6064" i="2"/>
  <c r="U6064" i="2" s="1"/>
  <c r="V6064" i="2" s="1"/>
  <c r="Q6068" i="2"/>
  <c r="U6068" i="2" s="1"/>
  <c r="V6068" i="2" s="1"/>
  <c r="Q6075" i="2"/>
  <c r="U6075" i="2" s="1"/>
  <c r="V6075" i="2" s="1"/>
  <c r="Q6079" i="2"/>
  <c r="U6079" i="2" s="1"/>
  <c r="V6079" i="2" s="1"/>
  <c r="Q6083" i="2"/>
  <c r="U6083" i="2" s="1"/>
  <c r="V6083" i="2" s="1"/>
  <c r="Q6087" i="2"/>
  <c r="U6087" i="2" s="1"/>
  <c r="V6087" i="2" s="1"/>
  <c r="Q6091" i="2"/>
  <c r="U6091" i="2" s="1"/>
  <c r="V6091" i="2" s="1"/>
  <c r="Q6095" i="2"/>
  <c r="U6095" i="2" s="1"/>
  <c r="V6095" i="2" s="1"/>
  <c r="Q6099" i="2"/>
  <c r="U6099" i="2" s="1"/>
  <c r="V6099" i="2" s="1"/>
  <c r="Q6103" i="2"/>
  <c r="U6103" i="2" s="1"/>
  <c r="V6103" i="2" s="1"/>
  <c r="Q6106" i="2"/>
  <c r="U6106" i="2" s="1"/>
  <c r="V6106" i="2" s="1"/>
  <c r="Q6110" i="2"/>
  <c r="U6110" i="2" s="1"/>
  <c r="V6110" i="2" s="1"/>
  <c r="Q6114" i="2"/>
  <c r="U6114" i="2" s="1"/>
  <c r="V6114" i="2" s="1"/>
  <c r="Q6118" i="2"/>
  <c r="U6118" i="2" s="1"/>
  <c r="V6118" i="2" s="1"/>
  <c r="Q6122" i="2"/>
  <c r="U6122" i="2" s="1"/>
  <c r="V6122" i="2" s="1"/>
  <c r="Q6126" i="2"/>
  <c r="U6126" i="2" s="1"/>
  <c r="V6126" i="2" s="1"/>
  <c r="Q6130" i="2"/>
  <c r="U6130" i="2" s="1"/>
  <c r="V6130" i="2" s="1"/>
  <c r="Q6134" i="2"/>
  <c r="U6134" i="2" s="1"/>
  <c r="V6134" i="2" s="1"/>
  <c r="Q6137" i="2"/>
  <c r="U6137" i="2" s="1"/>
  <c r="V6137" i="2" s="1"/>
  <c r="Q6141" i="2"/>
  <c r="U6141" i="2" s="1"/>
  <c r="V6141" i="2" s="1"/>
  <c r="Q6145" i="2"/>
  <c r="U6145" i="2" s="1"/>
  <c r="V6145" i="2" s="1"/>
  <c r="Q6149" i="2"/>
  <c r="U6149" i="2" s="1"/>
  <c r="V6149" i="2" s="1"/>
  <c r="Q6153" i="2"/>
  <c r="U6153" i="2" s="1"/>
  <c r="V6153" i="2" s="1"/>
  <c r="Q6157" i="2"/>
  <c r="U6157" i="2" s="1"/>
  <c r="V6157" i="2" s="1"/>
  <c r="Q6161" i="2"/>
  <c r="U6161" i="2" s="1"/>
  <c r="V6161" i="2" s="1"/>
  <c r="Q6165" i="2"/>
  <c r="U6165" i="2" s="1"/>
  <c r="V6165" i="2" s="1"/>
  <c r="Q6168" i="2"/>
  <c r="U6168" i="2" s="1"/>
  <c r="V6168" i="2" s="1"/>
  <c r="Q6172" i="2"/>
  <c r="U6172" i="2" s="1"/>
  <c r="V6172" i="2" s="1"/>
  <c r="Q6176" i="2"/>
  <c r="U6176" i="2" s="1"/>
  <c r="V6176" i="2" s="1"/>
  <c r="Q6180" i="2"/>
  <c r="U6180" i="2" s="1"/>
  <c r="V6180" i="2" s="1"/>
  <c r="Q6184" i="2"/>
  <c r="U6184" i="2" s="1"/>
  <c r="V6184" i="2" s="1"/>
  <c r="Q6188" i="2"/>
  <c r="U6188" i="2" s="1"/>
  <c r="V6188" i="2" s="1"/>
  <c r="Q6192" i="2"/>
  <c r="U6192" i="2" s="1"/>
  <c r="V6192" i="2" s="1"/>
  <c r="Q6196" i="2"/>
  <c r="U6196" i="2" s="1"/>
  <c r="V6196" i="2" s="1"/>
  <c r="Q6203" i="2"/>
  <c r="U6203" i="2" s="1"/>
  <c r="V6203" i="2" s="1"/>
  <c r="Q6207" i="2"/>
  <c r="U6207" i="2" s="1"/>
  <c r="V6207" i="2" s="1"/>
  <c r="Q6211" i="2"/>
  <c r="U6211" i="2" s="1"/>
  <c r="V6211" i="2" s="1"/>
  <c r="Q6215" i="2"/>
  <c r="U6215" i="2" s="1"/>
  <c r="V6215" i="2" s="1"/>
  <c r="Q6219" i="2"/>
  <c r="U6219" i="2" s="1"/>
  <c r="V6219" i="2" s="1"/>
  <c r="Q6223" i="2"/>
  <c r="U6223" i="2" s="1"/>
  <c r="V6223" i="2" s="1"/>
  <c r="Q6227" i="2"/>
  <c r="U6227" i="2" s="1"/>
  <c r="V6227" i="2" s="1"/>
  <c r="Q6231" i="2"/>
  <c r="U6231" i="2" s="1"/>
  <c r="V6231" i="2" s="1"/>
  <c r="Q6234" i="2"/>
  <c r="U6234" i="2" s="1"/>
  <c r="V6234" i="2" s="1"/>
  <c r="Q6238" i="2"/>
  <c r="U6238" i="2" s="1"/>
  <c r="V6238" i="2" s="1"/>
  <c r="Q6242" i="2"/>
  <c r="U6242" i="2" s="1"/>
  <c r="V6242" i="2" s="1"/>
  <c r="Q6246" i="2"/>
  <c r="U6246" i="2" s="1"/>
  <c r="V6246" i="2" s="1"/>
  <c r="Q6250" i="2"/>
  <c r="U6250" i="2" s="1"/>
  <c r="V6250" i="2" s="1"/>
  <c r="Q6254" i="2"/>
  <c r="U6254" i="2" s="1"/>
  <c r="V6254" i="2" s="1"/>
  <c r="Q6258" i="2"/>
  <c r="U6258" i="2" s="1"/>
  <c r="V6258" i="2" s="1"/>
  <c r="Q6262" i="2"/>
  <c r="U6262" i="2" s="1"/>
  <c r="V6262" i="2" s="1"/>
  <c r="Q6265" i="2"/>
  <c r="U6265" i="2" s="1"/>
  <c r="V6265" i="2" s="1"/>
  <c r="Q6269" i="2"/>
  <c r="U6269" i="2" s="1"/>
  <c r="V6269" i="2" s="1"/>
  <c r="Q6273" i="2"/>
  <c r="U6273" i="2" s="1"/>
  <c r="V6273" i="2" s="1"/>
  <c r="Q6277" i="2"/>
  <c r="U6277" i="2" s="1"/>
  <c r="V6277" i="2" s="1"/>
  <c r="Q6281" i="2"/>
  <c r="U6281" i="2" s="1"/>
  <c r="V6281" i="2" s="1"/>
  <c r="Q6285" i="2"/>
  <c r="U6285" i="2" s="1"/>
  <c r="V6285" i="2" s="1"/>
  <c r="Q6289" i="2"/>
  <c r="U6289" i="2" s="1"/>
  <c r="V6289" i="2" s="1"/>
  <c r="Q6293" i="2"/>
  <c r="U6293" i="2" s="1"/>
  <c r="V6293" i="2" s="1"/>
  <c r="Q6296" i="2"/>
  <c r="U6296" i="2" s="1"/>
  <c r="V6296" i="2" s="1"/>
  <c r="Q6300" i="2"/>
  <c r="U6300" i="2" s="1"/>
  <c r="V6300" i="2" s="1"/>
  <c r="Q6304" i="2"/>
  <c r="U6304" i="2" s="1"/>
  <c r="V6304" i="2" s="1"/>
  <c r="Q6308" i="2"/>
  <c r="U6308" i="2" s="1"/>
  <c r="V6308" i="2" s="1"/>
  <c r="Q6312" i="2"/>
  <c r="U6312" i="2" s="1"/>
  <c r="V6312" i="2" s="1"/>
  <c r="Q6316" i="2"/>
  <c r="U6316" i="2" s="1"/>
  <c r="V6316" i="2" s="1"/>
  <c r="Q6320" i="2"/>
  <c r="U6320" i="2" s="1"/>
  <c r="V6320" i="2" s="1"/>
  <c r="Q6324" i="2"/>
  <c r="U6324" i="2" s="1"/>
  <c r="V6324" i="2" s="1"/>
  <c r="Q6331" i="2"/>
  <c r="U6331" i="2" s="1"/>
  <c r="V6331" i="2" s="1"/>
  <c r="Q6335" i="2"/>
  <c r="U6335" i="2" s="1"/>
  <c r="V6335" i="2" s="1"/>
  <c r="Q6339" i="2"/>
  <c r="U6339" i="2" s="1"/>
  <c r="V6339" i="2" s="1"/>
  <c r="Q6343" i="2"/>
  <c r="U6343" i="2" s="1"/>
  <c r="V6343" i="2" s="1"/>
  <c r="Q6346" i="2"/>
  <c r="U6346" i="2" s="1"/>
  <c r="V6346" i="2" s="1"/>
  <c r="Q6350" i="2"/>
  <c r="U6350" i="2" s="1"/>
  <c r="V6350" i="2" s="1"/>
  <c r="Q6354" i="2"/>
  <c r="U6354" i="2" s="1"/>
  <c r="V6354" i="2" s="1"/>
  <c r="Q6358" i="2"/>
  <c r="U6358" i="2" s="1"/>
  <c r="V6358" i="2" s="1"/>
  <c r="Q6361" i="2"/>
  <c r="U6361" i="2" s="1"/>
  <c r="V6361" i="2" s="1"/>
  <c r="Q6365" i="2"/>
  <c r="U6365" i="2" s="1"/>
  <c r="V6365" i="2" s="1"/>
  <c r="Q6369" i="2"/>
  <c r="U6369" i="2" s="1"/>
  <c r="V6369" i="2" s="1"/>
  <c r="Q6373" i="2"/>
  <c r="U6373" i="2" s="1"/>
  <c r="V6373" i="2" s="1"/>
  <c r="Q6376" i="2"/>
  <c r="U6376" i="2" s="1"/>
  <c r="V6376" i="2" s="1"/>
  <c r="Q6380" i="2"/>
  <c r="U6380" i="2" s="1"/>
  <c r="V6380" i="2" s="1"/>
  <c r="Q6387" i="2"/>
  <c r="U6387" i="2" s="1"/>
  <c r="V6387" i="2" s="1"/>
  <c r="Q6391" i="2"/>
  <c r="U6391" i="2" s="1"/>
  <c r="V6391" i="2" s="1"/>
  <c r="Q6394" i="2"/>
  <c r="U6394" i="2" s="1"/>
  <c r="V6394" i="2" s="1"/>
  <c r="Q6398" i="2"/>
  <c r="U6398" i="2" s="1"/>
  <c r="V6398" i="2" s="1"/>
  <c r="Q6402" i="2"/>
  <c r="U6402" i="2" s="1"/>
  <c r="V6402" i="2" s="1"/>
  <c r="Q6406" i="2"/>
  <c r="U6406" i="2" s="1"/>
  <c r="V6406" i="2" s="1"/>
  <c r="Q6409" i="2"/>
  <c r="U6409" i="2" s="1"/>
  <c r="V6409" i="2" s="1"/>
  <c r="Q6413" i="2"/>
  <c r="U6413" i="2" s="1"/>
  <c r="V6413" i="2" s="1"/>
  <c r="Q6416" i="2"/>
  <c r="U6416" i="2" s="1"/>
  <c r="V6416" i="2" s="1"/>
  <c r="Q6420" i="2"/>
  <c r="U6420" i="2" s="1"/>
  <c r="V6420" i="2" s="1"/>
  <c r="Q6427" i="2"/>
  <c r="U6427" i="2" s="1"/>
  <c r="V6427" i="2" s="1"/>
  <c r="Q6431" i="2"/>
  <c r="U6431" i="2" s="1"/>
  <c r="V6431" i="2" s="1"/>
  <c r="Q6435" i="2"/>
  <c r="U6435" i="2" s="1"/>
  <c r="V6435" i="2" s="1"/>
  <c r="Q6439" i="2"/>
  <c r="U6439" i="2" s="1"/>
  <c r="V6439" i="2" s="1"/>
  <c r="Q6442" i="2"/>
  <c r="U6442" i="2" s="1"/>
  <c r="V6442" i="2" s="1"/>
  <c r="Q6446" i="2"/>
  <c r="U6446" i="2" s="1"/>
  <c r="V6446" i="2" s="1"/>
  <c r="Q6449" i="2"/>
  <c r="U6449" i="2" s="1"/>
  <c r="V6449" i="2" s="1"/>
  <c r="Q6453" i="2"/>
  <c r="U6453" i="2" s="1"/>
  <c r="V6453" i="2" s="1"/>
  <c r="Q6456" i="2"/>
  <c r="U6456" i="2" s="1"/>
  <c r="V6456" i="2" s="1"/>
  <c r="Q6460" i="2"/>
  <c r="U6460" i="2" s="1"/>
  <c r="V6460" i="2" s="1"/>
  <c r="Q6464" i="2"/>
  <c r="U6464" i="2" s="1"/>
  <c r="V6464" i="2" s="1"/>
  <c r="Q6468" i="2"/>
  <c r="U6468" i="2" s="1"/>
  <c r="V6468" i="2" s="1"/>
  <c r="Q6471" i="2"/>
  <c r="U6471" i="2" s="1"/>
  <c r="V6471" i="2" s="1"/>
  <c r="Q6475" i="2"/>
  <c r="U6475" i="2" s="1"/>
  <c r="V6475" i="2" s="1"/>
  <c r="Q6479" i="2"/>
  <c r="U6479" i="2" s="1"/>
  <c r="V6479" i="2" s="1"/>
  <c r="Q6483" i="2"/>
  <c r="U6483" i="2" s="1"/>
  <c r="V6483" i="2" s="1"/>
  <c r="Q6487" i="2"/>
  <c r="U6487" i="2" s="1"/>
  <c r="V6487" i="2" s="1"/>
  <c r="Q6491" i="2"/>
  <c r="U6491" i="2" s="1"/>
  <c r="V6491" i="2" s="1"/>
  <c r="Q6495" i="2"/>
  <c r="U6495" i="2" s="1"/>
  <c r="V6495" i="2" s="1"/>
  <c r="Q6499" i="2"/>
  <c r="U6499" i="2" s="1"/>
  <c r="V6499" i="2" s="1"/>
  <c r="Q6503" i="2"/>
  <c r="U6503" i="2" s="1"/>
  <c r="V6503" i="2" s="1"/>
  <c r="Q6507" i="2"/>
  <c r="U6507" i="2" s="1"/>
  <c r="V6507" i="2" s="1"/>
  <c r="Q6511" i="2"/>
  <c r="U6511" i="2" s="1"/>
  <c r="V6511" i="2" s="1"/>
  <c r="Q6515" i="2"/>
  <c r="U6515" i="2" s="1"/>
  <c r="V6515" i="2" s="1"/>
  <c r="Q6519" i="2"/>
  <c r="U6519" i="2" s="1"/>
  <c r="V6519" i="2" s="1"/>
  <c r="Q6523" i="2"/>
  <c r="U6523" i="2" s="1"/>
  <c r="V6523" i="2" s="1"/>
  <c r="Q6530" i="2"/>
  <c r="U6530" i="2" s="1"/>
  <c r="V6530" i="2" s="1"/>
  <c r="Q6534" i="2"/>
  <c r="U6534" i="2" s="1"/>
  <c r="V6534" i="2" s="1"/>
  <c r="Q6538" i="2"/>
  <c r="U6538" i="2" s="1"/>
  <c r="V6538" i="2" s="1"/>
  <c r="Q6542" i="2"/>
  <c r="U6542" i="2" s="1"/>
  <c r="V6542" i="2" s="1"/>
  <c r="Q6546" i="2"/>
  <c r="U6546" i="2" s="1"/>
  <c r="V6546" i="2" s="1"/>
  <c r="Q6550" i="2"/>
  <c r="U6550" i="2" s="1"/>
  <c r="V6550" i="2" s="1"/>
  <c r="Q6554" i="2"/>
  <c r="U6554" i="2" s="1"/>
  <c r="V6554" i="2" s="1"/>
  <c r="Q6558" i="2"/>
  <c r="U6558" i="2" s="1"/>
  <c r="V6558" i="2" s="1"/>
  <c r="Q6562" i="2"/>
  <c r="U6562" i="2" s="1"/>
  <c r="V6562" i="2" s="1"/>
  <c r="Q6566" i="2"/>
  <c r="U6566" i="2" s="1"/>
  <c r="V6566" i="2" s="1"/>
  <c r="Q6570" i="2"/>
  <c r="U6570" i="2" s="1"/>
  <c r="V6570" i="2" s="1"/>
  <c r="Q6574" i="2"/>
  <c r="U6574" i="2" s="1"/>
  <c r="V6574" i="2" s="1"/>
  <c r="Q6578" i="2"/>
  <c r="U6578" i="2" s="1"/>
  <c r="V6578" i="2" s="1"/>
  <c r="Q6582" i="2"/>
  <c r="U6582" i="2" s="1"/>
  <c r="V6582" i="2" s="1"/>
  <c r="Q6585" i="2"/>
  <c r="U6585" i="2" s="1"/>
  <c r="V6585" i="2" s="1"/>
  <c r="Q6589" i="2"/>
  <c r="U6589" i="2" s="1"/>
  <c r="V6589" i="2" s="1"/>
  <c r="Q6593" i="2"/>
  <c r="U6593" i="2" s="1"/>
  <c r="V6593" i="2" s="1"/>
  <c r="Q6597" i="2"/>
  <c r="U6597" i="2" s="1"/>
  <c r="V6597" i="2" s="1"/>
  <c r="Q6601" i="2"/>
  <c r="U6601" i="2" s="1"/>
  <c r="V6601" i="2" s="1"/>
  <c r="Q6605" i="2"/>
  <c r="U6605" i="2" s="1"/>
  <c r="V6605" i="2" s="1"/>
  <c r="Q6609" i="2"/>
  <c r="U6609" i="2" s="1"/>
  <c r="V6609" i="2" s="1"/>
  <c r="Q6613" i="2"/>
  <c r="U6613" i="2" s="1"/>
  <c r="V6613" i="2" s="1"/>
  <c r="Q6617" i="2"/>
  <c r="U6617" i="2" s="1"/>
  <c r="V6617" i="2" s="1"/>
  <c r="Q6621" i="2"/>
  <c r="U6621" i="2" s="1"/>
  <c r="V6621" i="2" s="1"/>
  <c r="Q6625" i="2"/>
  <c r="U6625" i="2" s="1"/>
  <c r="V6625" i="2" s="1"/>
  <c r="Q6629" i="2"/>
  <c r="U6629" i="2" s="1"/>
  <c r="V6629" i="2" s="1"/>
  <c r="Q6633" i="2"/>
  <c r="U6633" i="2" s="1"/>
  <c r="V6633" i="2" s="1"/>
  <c r="Q6637" i="2"/>
  <c r="U6637" i="2" s="1"/>
  <c r="V6637" i="2" s="1"/>
  <c r="Q6640" i="2"/>
  <c r="U6640" i="2" s="1"/>
  <c r="V6640" i="2" s="1"/>
  <c r="Q6644" i="2"/>
  <c r="U6644" i="2" s="1"/>
  <c r="V6644" i="2" s="1"/>
  <c r="Q6648" i="2"/>
  <c r="U6648" i="2" s="1"/>
  <c r="V6648" i="2" s="1"/>
  <c r="Q6652" i="2"/>
  <c r="U6652" i="2" s="1"/>
  <c r="V6652" i="2" s="1"/>
  <c r="Q6656" i="2"/>
  <c r="U6656" i="2" s="1"/>
  <c r="V6656" i="2" s="1"/>
  <c r="Q6660" i="2"/>
  <c r="U6660" i="2" s="1"/>
  <c r="V6660" i="2" s="1"/>
  <c r="Q6664" i="2"/>
  <c r="U6664" i="2" s="1"/>
  <c r="V6664" i="2" s="1"/>
  <c r="Q6668" i="2"/>
  <c r="U6668" i="2" s="1"/>
  <c r="V6668" i="2" s="1"/>
  <c r="Q6671" i="2"/>
  <c r="U6671" i="2" s="1"/>
  <c r="V6671" i="2" s="1"/>
  <c r="Q6675" i="2"/>
  <c r="U6675" i="2" s="1"/>
  <c r="V6675" i="2" s="1"/>
  <c r="Q6679" i="2"/>
  <c r="U6679" i="2" s="1"/>
  <c r="V6679" i="2" s="1"/>
  <c r="Q6683" i="2"/>
  <c r="U6683" i="2" s="1"/>
  <c r="V6683" i="2" s="1"/>
  <c r="Q6687" i="2"/>
  <c r="U6687" i="2" s="1"/>
  <c r="V6687" i="2" s="1"/>
  <c r="Q6691" i="2"/>
  <c r="U6691" i="2" s="1"/>
  <c r="V6691" i="2" s="1"/>
  <c r="Q6698" i="2"/>
  <c r="U6698" i="2" s="1"/>
  <c r="V6698" i="2" s="1"/>
  <c r="Q6702" i="2"/>
  <c r="U6702" i="2" s="1"/>
  <c r="V6702" i="2" s="1"/>
  <c r="Q6706" i="2"/>
  <c r="U6706" i="2" s="1"/>
  <c r="V6706" i="2" s="1"/>
  <c r="Q6710" i="2"/>
  <c r="U6710" i="2" s="1"/>
  <c r="V6710" i="2" s="1"/>
  <c r="Q6714" i="2"/>
  <c r="U6714" i="2" s="1"/>
  <c r="V6714" i="2" s="1"/>
  <c r="Q6718" i="2"/>
  <c r="U6718" i="2" s="1"/>
  <c r="V6718" i="2" s="1"/>
  <c r="Q6722" i="2"/>
  <c r="U6722" i="2" s="1"/>
  <c r="V6722" i="2" s="1"/>
  <c r="Q6726" i="2"/>
  <c r="U6726" i="2" s="1"/>
  <c r="V6726" i="2" s="1"/>
  <c r="Q6730" i="2"/>
  <c r="U6730" i="2" s="1"/>
  <c r="V6730" i="2" s="1"/>
  <c r="Q6734" i="2"/>
  <c r="U6734" i="2" s="1"/>
  <c r="V6734" i="2" s="1"/>
  <c r="Q6738" i="2"/>
  <c r="U6738" i="2" s="1"/>
  <c r="V6738" i="2" s="1"/>
  <c r="Q6742" i="2"/>
  <c r="U6742" i="2" s="1"/>
  <c r="V6742" i="2" s="1"/>
  <c r="Q6746" i="2"/>
  <c r="U6746" i="2" s="1"/>
  <c r="V6746" i="2" s="1"/>
  <c r="Q6750" i="2"/>
  <c r="U6750" i="2" s="1"/>
  <c r="V6750" i="2" s="1"/>
  <c r="Q6753" i="2"/>
  <c r="U6753" i="2" s="1"/>
  <c r="V6753" i="2" s="1"/>
  <c r="Q6757" i="2"/>
  <c r="U6757" i="2" s="1"/>
  <c r="V6757" i="2" s="1"/>
  <c r="Q6761" i="2"/>
  <c r="U6761" i="2" s="1"/>
  <c r="V6761" i="2" s="1"/>
  <c r="Q6765" i="2"/>
  <c r="U6765" i="2" s="1"/>
  <c r="V6765" i="2" s="1"/>
  <c r="Q6769" i="2"/>
  <c r="U6769" i="2" s="1"/>
  <c r="V6769" i="2" s="1"/>
  <c r="Q6773" i="2"/>
  <c r="U6773" i="2" s="1"/>
  <c r="V6773" i="2" s="1"/>
  <c r="Q6777" i="2"/>
  <c r="U6777" i="2" s="1"/>
  <c r="V6777" i="2" s="1"/>
  <c r="Q6781" i="2"/>
  <c r="U6781" i="2" s="1"/>
  <c r="V6781" i="2" s="1"/>
  <c r="Q6785" i="2"/>
  <c r="U6785" i="2" s="1"/>
  <c r="V6785" i="2" s="1"/>
  <c r="Q6789" i="2"/>
  <c r="U6789" i="2" s="1"/>
  <c r="V6789" i="2" s="1"/>
  <c r="Q6793" i="2"/>
  <c r="U6793" i="2" s="1"/>
  <c r="V6793" i="2" s="1"/>
  <c r="Q6797" i="2"/>
  <c r="U6797" i="2" s="1"/>
  <c r="V6797" i="2" s="1"/>
  <c r="Q6800" i="2"/>
  <c r="U6800" i="2" s="1"/>
  <c r="V6800" i="2" s="1"/>
  <c r="Q6804" i="2"/>
  <c r="U6804" i="2" s="1"/>
  <c r="V6804" i="2" s="1"/>
  <c r="Q6808" i="2"/>
  <c r="U6808" i="2" s="1"/>
  <c r="V6808" i="2" s="1"/>
  <c r="Q6812" i="2"/>
  <c r="U6812" i="2" s="1"/>
  <c r="V6812" i="2" s="1"/>
  <c r="Q6816" i="2"/>
  <c r="U6816" i="2" s="1"/>
  <c r="V6816" i="2" s="1"/>
  <c r="Q6820" i="2"/>
  <c r="U6820" i="2" s="1"/>
  <c r="V6820" i="2" s="1"/>
  <c r="Q6824" i="2"/>
  <c r="U6824" i="2" s="1"/>
  <c r="V6824" i="2" s="1"/>
  <c r="Q6828" i="2"/>
  <c r="U6828" i="2" s="1"/>
  <c r="V6828" i="2" s="1"/>
  <c r="Q6832" i="2"/>
  <c r="U6832" i="2" s="1"/>
  <c r="V6832" i="2" s="1"/>
  <c r="Q6836" i="2"/>
  <c r="U6836" i="2" s="1"/>
  <c r="V6836" i="2" s="1"/>
  <c r="Q6839" i="2"/>
  <c r="U6839" i="2" s="1"/>
  <c r="V6839" i="2" s="1"/>
  <c r="Q6843" i="2"/>
  <c r="U6843" i="2" s="1"/>
  <c r="V6843" i="2" s="1"/>
  <c r="Q6847" i="2"/>
  <c r="U6847" i="2" s="1"/>
  <c r="V6847" i="2" s="1"/>
  <c r="Q6851" i="2"/>
  <c r="U6851" i="2" s="1"/>
  <c r="V6851" i="2" s="1"/>
  <c r="Q6855" i="2"/>
  <c r="U6855" i="2" s="1"/>
  <c r="V6855" i="2" s="1"/>
  <c r="Q6859" i="2"/>
  <c r="U6859" i="2" s="1"/>
  <c r="V6859" i="2" s="1"/>
  <c r="Q6863" i="2"/>
  <c r="U6863" i="2" s="1"/>
  <c r="V6863" i="2" s="1"/>
  <c r="Q6867" i="2"/>
  <c r="U6867" i="2" s="1"/>
  <c r="V6867" i="2" s="1"/>
  <c r="Q6871" i="2"/>
  <c r="U6871" i="2" s="1"/>
  <c r="V6871" i="2" s="1"/>
  <c r="Q6875" i="2"/>
  <c r="U6875" i="2" s="1"/>
  <c r="V6875" i="2" s="1"/>
  <c r="Q6879" i="2"/>
  <c r="U6879" i="2" s="1"/>
  <c r="V6879" i="2" s="1"/>
  <c r="Q6883" i="2"/>
  <c r="U6883" i="2" s="1"/>
  <c r="V6883" i="2" s="1"/>
  <c r="Q6887" i="2"/>
  <c r="U6887" i="2" s="1"/>
  <c r="V6887" i="2" s="1"/>
  <c r="Q6894" i="2"/>
  <c r="U6894" i="2" s="1"/>
  <c r="V6894" i="2" s="1"/>
  <c r="Q6898" i="2"/>
  <c r="U6898" i="2" s="1"/>
  <c r="V6898" i="2" s="1"/>
  <c r="Q6902" i="2"/>
  <c r="U6902" i="2" s="1"/>
  <c r="V6902" i="2" s="1"/>
  <c r="Q6906" i="2"/>
  <c r="U6906" i="2" s="1"/>
  <c r="V6906" i="2" s="1"/>
  <c r="Q6910" i="2"/>
  <c r="U6910" i="2" s="1"/>
  <c r="V6910" i="2" s="1"/>
  <c r="Q6914" i="2"/>
  <c r="U6914" i="2" s="1"/>
  <c r="V6914" i="2" s="1"/>
  <c r="Q6918" i="2"/>
  <c r="U6918" i="2" s="1"/>
  <c r="V6918" i="2" s="1"/>
  <c r="Q6922" i="2"/>
  <c r="U6922" i="2" s="1"/>
  <c r="V6922" i="2" s="1"/>
  <c r="Q6926" i="2"/>
  <c r="U6926" i="2" s="1"/>
  <c r="V6926" i="2" s="1"/>
  <c r="Q6930" i="2"/>
  <c r="U6930" i="2" s="1"/>
  <c r="V6930" i="2" s="1"/>
  <c r="Q6934" i="2"/>
  <c r="U6934" i="2" s="1"/>
  <c r="V6934" i="2" s="1"/>
  <c r="Q6938" i="2"/>
  <c r="U6938" i="2" s="1"/>
  <c r="V6938" i="2" s="1"/>
  <c r="Q6942" i="2"/>
  <c r="U6942" i="2" s="1"/>
  <c r="V6942" i="2" s="1"/>
  <c r="Q6946" i="2"/>
  <c r="U6946" i="2" s="1"/>
  <c r="V6946" i="2" s="1"/>
  <c r="Q6950" i="2"/>
  <c r="U6950" i="2" s="1"/>
  <c r="V6950" i="2" s="1"/>
  <c r="Q6954" i="2"/>
  <c r="U6954" i="2" s="1"/>
  <c r="V6954" i="2" s="1"/>
  <c r="Q6958" i="2"/>
  <c r="U6958" i="2" s="1"/>
  <c r="V6958" i="2" s="1"/>
  <c r="Q6962" i="2"/>
  <c r="U6962" i="2" s="1"/>
  <c r="V6962" i="2" s="1"/>
  <c r="Q6966" i="2"/>
  <c r="U6966" i="2" s="1"/>
  <c r="V6966" i="2" s="1"/>
  <c r="Q6969" i="2"/>
  <c r="U6969" i="2" s="1"/>
  <c r="V6969" i="2" s="1"/>
  <c r="Q6973" i="2"/>
  <c r="U6973" i="2" s="1"/>
  <c r="V6973" i="2" s="1"/>
  <c r="Q6977" i="2"/>
  <c r="U6977" i="2" s="1"/>
  <c r="V6977" i="2" s="1"/>
  <c r="Q6981" i="2"/>
  <c r="U6981" i="2" s="1"/>
  <c r="V6981" i="2" s="1"/>
  <c r="Q6985" i="2"/>
  <c r="U6985" i="2" s="1"/>
  <c r="V6985" i="2" s="1"/>
  <c r="Q6989" i="2"/>
  <c r="U6989" i="2" s="1"/>
  <c r="V6989" i="2" s="1"/>
  <c r="Q6992" i="2"/>
  <c r="U6992" i="2" s="1"/>
  <c r="V6992" i="2" s="1"/>
  <c r="Q6996" i="2"/>
  <c r="U6996" i="2" s="1"/>
  <c r="V6996" i="2" s="1"/>
  <c r="Q7000" i="2"/>
  <c r="U7000" i="2" s="1"/>
  <c r="V7000" i="2" s="1"/>
  <c r="Q7004" i="2"/>
  <c r="U7004" i="2" s="1"/>
  <c r="V7004" i="2" s="1"/>
  <c r="Q7008" i="2"/>
  <c r="U7008" i="2" s="1"/>
  <c r="V7008" i="2" s="1"/>
  <c r="Q7012" i="2"/>
  <c r="U7012" i="2" s="1"/>
  <c r="V7012" i="2" s="1"/>
  <c r="Q7019" i="2"/>
  <c r="U7019" i="2" s="1"/>
  <c r="V7019" i="2" s="1"/>
  <c r="Q7023" i="2"/>
  <c r="U7023" i="2" s="1"/>
  <c r="V7023" i="2" s="1"/>
  <c r="Q7026" i="2"/>
  <c r="U7026" i="2" s="1"/>
  <c r="V7026" i="2" s="1"/>
  <c r="Q7030" i="2"/>
  <c r="U7030" i="2" s="1"/>
  <c r="V7030" i="2" s="1"/>
  <c r="Q7034" i="2"/>
  <c r="U7034" i="2" s="1"/>
  <c r="V7034" i="2" s="1"/>
  <c r="Q7038" i="2"/>
  <c r="U7038" i="2" s="1"/>
  <c r="V7038" i="2" s="1"/>
  <c r="Q7045" i="2"/>
  <c r="U7045" i="2" s="1"/>
  <c r="V7045" i="2" s="1"/>
  <c r="Q7049" i="2"/>
  <c r="U7049" i="2" s="1"/>
  <c r="V7049" i="2" s="1"/>
  <c r="Q7053" i="2"/>
  <c r="U7053" i="2" s="1"/>
  <c r="V7053" i="2" s="1"/>
  <c r="Q7057" i="2"/>
  <c r="U7057" i="2" s="1"/>
  <c r="V7057" i="2" s="1"/>
  <c r="Q7061" i="2"/>
  <c r="U7061" i="2" s="1"/>
  <c r="V7061" i="2" s="1"/>
  <c r="Q7065" i="2"/>
  <c r="U7065" i="2" s="1"/>
  <c r="V7065" i="2" s="1"/>
  <c r="Q7069" i="2"/>
  <c r="U7069" i="2" s="1"/>
  <c r="V7069" i="2" s="1"/>
  <c r="Q4177" i="2"/>
  <c r="U4177" i="2" s="1"/>
  <c r="V4177" i="2" s="1"/>
  <c r="Q4223" i="2"/>
  <c r="U4223" i="2" s="1"/>
  <c r="V4223" i="2" s="1"/>
  <c r="Q4628" i="2"/>
  <c r="U4628" i="2" s="1"/>
  <c r="V4628" i="2" s="1"/>
  <c r="Q4647" i="2"/>
  <c r="U4647" i="2" s="1"/>
  <c r="V4647" i="2" s="1"/>
  <c r="Q4666" i="2"/>
  <c r="U4666" i="2" s="1"/>
  <c r="V4666" i="2" s="1"/>
  <c r="Q4697" i="2"/>
  <c r="U4697" i="2" s="1"/>
  <c r="V4697" i="2" s="1"/>
  <c r="Q4712" i="2"/>
  <c r="U4712" i="2" s="1"/>
  <c r="V4712" i="2" s="1"/>
  <c r="Q4723" i="2"/>
  <c r="U4723" i="2" s="1"/>
  <c r="V4723" i="2" s="1"/>
  <c r="Q4742" i="2"/>
  <c r="U4742" i="2" s="1"/>
  <c r="V4742" i="2" s="1"/>
  <c r="Q4757" i="2"/>
  <c r="U4757" i="2" s="1"/>
  <c r="V4757" i="2" s="1"/>
  <c r="Q4816" i="2"/>
  <c r="U4816" i="2" s="1"/>
  <c r="V4816" i="2" s="1"/>
  <c r="Q4826" i="2"/>
  <c r="U4826" i="2" s="1"/>
  <c r="V4826" i="2" s="1"/>
  <c r="Q4841" i="2"/>
  <c r="U4841" i="2" s="1"/>
  <c r="V4841" i="2" s="1"/>
  <c r="Q4856" i="2"/>
  <c r="U4856" i="2" s="1"/>
  <c r="V4856" i="2" s="1"/>
  <c r="Q4871" i="2"/>
  <c r="U4871" i="2" s="1"/>
  <c r="V4871" i="2" s="1"/>
  <c r="Q4885" i="2"/>
  <c r="U4885" i="2" s="1"/>
  <c r="V4885" i="2" s="1"/>
  <c r="Q4900" i="2"/>
  <c r="U4900" i="2" s="1"/>
  <c r="V4900" i="2" s="1"/>
  <c r="Q4914" i="2"/>
  <c r="U4914" i="2" s="1"/>
  <c r="V4914" i="2" s="1"/>
  <c r="Q4928" i="2"/>
  <c r="U4928" i="2" s="1"/>
  <c r="V4928" i="2" s="1"/>
  <c r="Q4942" i="2"/>
  <c r="U4942" i="2" s="1"/>
  <c r="V4942" i="2" s="1"/>
  <c r="Q4960" i="2"/>
  <c r="U4960" i="2" s="1"/>
  <c r="V4960" i="2" s="1"/>
  <c r="Q4974" i="2"/>
  <c r="U4974" i="2" s="1"/>
  <c r="V4974" i="2" s="1"/>
  <c r="Q4992" i="2"/>
  <c r="U4992" i="2" s="1"/>
  <c r="V4992" i="2" s="1"/>
  <c r="Q5003" i="2"/>
  <c r="U5003" i="2" s="1"/>
  <c r="V5003" i="2" s="1"/>
  <c r="Q5015" i="2"/>
  <c r="U5015" i="2" s="1"/>
  <c r="V5015" i="2" s="1"/>
  <c r="Q5034" i="2"/>
  <c r="U5034" i="2" s="1"/>
  <c r="V5034" i="2" s="1"/>
  <c r="Q5046" i="2"/>
  <c r="U5046" i="2" s="1"/>
  <c r="V5046" i="2" s="1"/>
  <c r="Q5062" i="2"/>
  <c r="U5062" i="2" s="1"/>
  <c r="V5062" i="2" s="1"/>
  <c r="Q5077" i="2"/>
  <c r="U5077" i="2" s="1"/>
  <c r="V5077" i="2" s="1"/>
  <c r="Q5092" i="2"/>
  <c r="U5092" i="2" s="1"/>
  <c r="V5092" i="2" s="1"/>
  <c r="Q5104" i="2"/>
  <c r="U5104" i="2" s="1"/>
  <c r="V5104" i="2" s="1"/>
  <c r="Q5123" i="2"/>
  <c r="U5123" i="2" s="1"/>
  <c r="V5123" i="2" s="1"/>
  <c r="Q5147" i="2"/>
  <c r="U5147" i="2" s="1"/>
  <c r="V5147" i="2" s="1"/>
  <c r="Q5163" i="2"/>
  <c r="U5163" i="2" s="1"/>
  <c r="V5163" i="2" s="1"/>
  <c r="Q5179" i="2"/>
  <c r="U5179" i="2" s="1"/>
  <c r="V5179" i="2" s="1"/>
  <c r="Q5194" i="2"/>
  <c r="U5194" i="2" s="1"/>
  <c r="V5194" i="2" s="1"/>
  <c r="Q5210" i="2"/>
  <c r="U5210" i="2" s="1"/>
  <c r="V5210" i="2" s="1"/>
  <c r="Q5225" i="2"/>
  <c r="U5225" i="2" s="1"/>
  <c r="V5225" i="2" s="1"/>
  <c r="Q5240" i="2"/>
  <c r="U5240" i="2" s="1"/>
  <c r="V5240" i="2" s="1"/>
  <c r="Q5256" i="2"/>
  <c r="U5256" i="2" s="1"/>
  <c r="V5256" i="2" s="1"/>
  <c r="Q5272" i="2"/>
  <c r="U5272" i="2" s="1"/>
  <c r="V5272" i="2" s="1"/>
  <c r="Q5288" i="2"/>
  <c r="U5288" i="2" s="1"/>
  <c r="V5288" i="2" s="1"/>
  <c r="Q5304" i="2"/>
  <c r="U5304" i="2" s="1"/>
  <c r="V5304" i="2" s="1"/>
  <c r="Q5320" i="2"/>
  <c r="U5320" i="2" s="1"/>
  <c r="V5320" i="2" s="1"/>
  <c r="Q5335" i="2"/>
  <c r="U5335" i="2" s="1"/>
  <c r="V5335" i="2" s="1"/>
  <c r="Q5346" i="2"/>
  <c r="U5346" i="2" s="1"/>
  <c r="V5346" i="2" s="1"/>
  <c r="Q5377" i="2"/>
  <c r="U5377" i="2" s="1"/>
  <c r="V5377" i="2" s="1"/>
  <c r="Q5389" i="2"/>
  <c r="U5389" i="2" s="1"/>
  <c r="V5389" i="2" s="1"/>
  <c r="Q5404" i="2"/>
  <c r="U5404" i="2" s="1"/>
  <c r="V5404" i="2" s="1"/>
  <c r="Q5416" i="2"/>
  <c r="U5416" i="2" s="1"/>
  <c r="V5416" i="2" s="1"/>
  <c r="Q5431" i="2"/>
  <c r="U5431" i="2" s="1"/>
  <c r="V5431" i="2" s="1"/>
  <c r="Q5447" i="2"/>
  <c r="U5447" i="2" s="1"/>
  <c r="V5447" i="2" s="1"/>
  <c r="Q5462" i="2"/>
  <c r="U5462" i="2" s="1"/>
  <c r="V5462" i="2" s="1"/>
  <c r="Q5486" i="2"/>
  <c r="U5486" i="2" s="1"/>
  <c r="V5486" i="2" s="1"/>
  <c r="Q5501" i="2"/>
  <c r="U5501" i="2" s="1"/>
  <c r="V5501" i="2" s="1"/>
  <c r="Q5536" i="2"/>
  <c r="U5536" i="2" s="1"/>
  <c r="V5536" i="2" s="1"/>
  <c r="Q5552" i="2"/>
  <c r="U5552" i="2" s="1"/>
  <c r="V5552" i="2" s="1"/>
  <c r="Q5567" i="2"/>
  <c r="U5567" i="2" s="1"/>
  <c r="V5567" i="2" s="1"/>
  <c r="Q5590" i="2"/>
  <c r="U5590" i="2" s="1"/>
  <c r="V5590" i="2" s="1"/>
  <c r="Q5602" i="2"/>
  <c r="U5602" i="2" s="1"/>
  <c r="V5602" i="2" s="1"/>
  <c r="Q5618" i="2"/>
  <c r="U5618" i="2" s="1"/>
  <c r="V5618" i="2" s="1"/>
  <c r="Q5634" i="2"/>
  <c r="U5634" i="2" s="1"/>
  <c r="V5634" i="2" s="1"/>
  <c r="Q5646" i="2"/>
  <c r="U5646" i="2" s="1"/>
  <c r="V5646" i="2" s="1"/>
  <c r="Q5662" i="2"/>
  <c r="U5662" i="2" s="1"/>
  <c r="V5662" i="2" s="1"/>
  <c r="Q5678" i="2"/>
  <c r="U5678" i="2" s="1"/>
  <c r="V5678" i="2" s="1"/>
  <c r="Q5717" i="2"/>
  <c r="U5717" i="2" s="1"/>
  <c r="V5717" i="2" s="1"/>
  <c r="Q5733" i="2"/>
  <c r="U5733" i="2" s="1"/>
  <c r="V5733" i="2" s="1"/>
  <c r="Q5749" i="2"/>
  <c r="U5749" i="2" s="1"/>
  <c r="V5749" i="2" s="1"/>
  <c r="Q5765" i="2"/>
  <c r="U5765" i="2" s="1"/>
  <c r="V5765" i="2" s="1"/>
  <c r="Q5781" i="2"/>
  <c r="U5781" i="2" s="1"/>
  <c r="V5781" i="2" s="1"/>
  <c r="Q5797" i="2"/>
  <c r="U5797" i="2" s="1"/>
  <c r="V5797" i="2" s="1"/>
  <c r="Q5813" i="2"/>
  <c r="U5813" i="2" s="1"/>
  <c r="V5813" i="2" s="1"/>
  <c r="Q5829" i="2"/>
  <c r="U5829" i="2" s="1"/>
  <c r="V5829" i="2" s="1"/>
  <c r="Q5844" i="2"/>
  <c r="U5844" i="2" s="1"/>
  <c r="V5844" i="2" s="1"/>
  <c r="Q5860" i="2"/>
  <c r="U5860" i="2" s="1"/>
  <c r="V5860" i="2" s="1"/>
  <c r="Q5876" i="2"/>
  <c r="U5876" i="2" s="1"/>
  <c r="V5876" i="2" s="1"/>
  <c r="Q5892" i="2"/>
  <c r="U5892" i="2" s="1"/>
  <c r="V5892" i="2" s="1"/>
  <c r="Q5904" i="2"/>
  <c r="U5904" i="2" s="1"/>
  <c r="V5904" i="2" s="1"/>
  <c r="Q5916" i="2"/>
  <c r="U5916" i="2" s="1"/>
  <c r="V5916" i="2" s="1"/>
  <c r="Q5932" i="2"/>
  <c r="U5932" i="2" s="1"/>
  <c r="V5932" i="2" s="1"/>
  <c r="Q5948" i="2"/>
  <c r="U5948" i="2" s="1"/>
  <c r="V5948" i="2" s="1"/>
  <c r="Q5959" i="2"/>
  <c r="U5959" i="2" s="1"/>
  <c r="V5959" i="2" s="1"/>
  <c r="Q5975" i="2"/>
  <c r="U5975" i="2" s="1"/>
  <c r="V5975" i="2" s="1"/>
  <c r="Q5991" i="2"/>
  <c r="U5991" i="2" s="1"/>
  <c r="V5991" i="2" s="1"/>
  <c r="Q6007" i="2"/>
  <c r="U6007" i="2" s="1"/>
  <c r="V6007" i="2" s="1"/>
  <c r="Q6023" i="2"/>
  <c r="U6023" i="2" s="1"/>
  <c r="V6023" i="2" s="1"/>
  <c r="Q6039" i="2"/>
  <c r="U6039" i="2" s="1"/>
  <c r="V6039" i="2" s="1"/>
  <c r="Q6055" i="2"/>
  <c r="U6055" i="2" s="1"/>
  <c r="V6055" i="2" s="1"/>
  <c r="Q6071" i="2"/>
  <c r="U6071" i="2" s="1"/>
  <c r="V6071" i="2" s="1"/>
  <c r="Q6086" i="2"/>
  <c r="U6086" i="2" s="1"/>
  <c r="V6086" i="2" s="1"/>
  <c r="Q6102" i="2"/>
  <c r="U6102" i="2" s="1"/>
  <c r="V6102" i="2" s="1"/>
  <c r="Q6117" i="2"/>
  <c r="U6117" i="2" s="1"/>
  <c r="V6117" i="2" s="1"/>
  <c r="Q6133" i="2"/>
  <c r="U6133" i="2" s="1"/>
  <c r="V6133" i="2" s="1"/>
  <c r="Q6148" i="2"/>
  <c r="U6148" i="2" s="1"/>
  <c r="V6148" i="2" s="1"/>
  <c r="Q6160" i="2"/>
  <c r="U6160" i="2" s="1"/>
  <c r="V6160" i="2" s="1"/>
  <c r="Q6179" i="2"/>
  <c r="U6179" i="2" s="1"/>
  <c r="V6179" i="2" s="1"/>
  <c r="Q6195" i="2"/>
  <c r="U6195" i="2" s="1"/>
  <c r="V6195" i="2" s="1"/>
  <c r="Q6210" i="2"/>
  <c r="U6210" i="2" s="1"/>
  <c r="V6210" i="2" s="1"/>
  <c r="Q6226" i="2"/>
  <c r="U6226" i="2" s="1"/>
  <c r="V6226" i="2" s="1"/>
  <c r="Q6237" i="2"/>
  <c r="U6237" i="2" s="1"/>
  <c r="V6237" i="2" s="1"/>
  <c r="Q6249" i="2"/>
  <c r="U6249" i="2" s="1"/>
  <c r="V6249" i="2" s="1"/>
  <c r="Q6272" i="2"/>
  <c r="U6272" i="2" s="1"/>
  <c r="V6272" i="2" s="1"/>
  <c r="Q6307" i="2"/>
  <c r="U6307" i="2" s="1"/>
  <c r="V6307" i="2" s="1"/>
  <c r="Q6323" i="2"/>
  <c r="U6323" i="2" s="1"/>
  <c r="V6323" i="2" s="1"/>
  <c r="Q6334" i="2"/>
  <c r="U6334" i="2" s="1"/>
  <c r="V6334" i="2" s="1"/>
  <c r="Q6349" i="2"/>
  <c r="U6349" i="2" s="1"/>
  <c r="V6349" i="2" s="1"/>
  <c r="Q6368" i="2"/>
  <c r="U6368" i="2" s="1"/>
  <c r="V6368" i="2" s="1"/>
  <c r="Q6383" i="2"/>
  <c r="U6383" i="2" s="1"/>
  <c r="V6383" i="2" s="1"/>
  <c r="Q6397" i="2"/>
  <c r="U6397" i="2" s="1"/>
  <c r="V6397" i="2" s="1"/>
  <c r="Q6412" i="2"/>
  <c r="U6412" i="2" s="1"/>
  <c r="V6412" i="2" s="1"/>
  <c r="Q6426" i="2"/>
  <c r="U6426" i="2" s="1"/>
  <c r="V6426" i="2" s="1"/>
  <c r="Q6438" i="2"/>
  <c r="U6438" i="2" s="1"/>
  <c r="V6438" i="2" s="1"/>
  <c r="Q6463" i="2"/>
  <c r="U6463" i="2" s="1"/>
  <c r="V6463" i="2" s="1"/>
  <c r="Q6474" i="2"/>
  <c r="U6474" i="2" s="1"/>
  <c r="V6474" i="2" s="1"/>
  <c r="Q6490" i="2"/>
  <c r="U6490" i="2" s="1"/>
  <c r="V6490" i="2" s="1"/>
  <c r="Q6506" i="2"/>
  <c r="U6506" i="2" s="1"/>
  <c r="V6506" i="2" s="1"/>
  <c r="Q6522" i="2"/>
  <c r="U6522" i="2" s="1"/>
  <c r="V6522" i="2" s="1"/>
  <c r="Q6533" i="2"/>
  <c r="U6533" i="2" s="1"/>
  <c r="V6533" i="2" s="1"/>
  <c r="Q6553" i="2"/>
  <c r="U6553" i="2" s="1"/>
  <c r="V6553" i="2" s="1"/>
  <c r="Q6569" i="2"/>
  <c r="U6569" i="2" s="1"/>
  <c r="V6569" i="2" s="1"/>
  <c r="Q6584" i="2"/>
  <c r="U6584" i="2" s="1"/>
  <c r="V6584" i="2" s="1"/>
  <c r="Q6600" i="2"/>
  <c r="U6600" i="2" s="1"/>
  <c r="V6600" i="2" s="1"/>
  <c r="Q6616" i="2"/>
  <c r="U6616" i="2" s="1"/>
  <c r="V6616" i="2" s="1"/>
  <c r="Q6632" i="2"/>
  <c r="U6632" i="2" s="1"/>
  <c r="V6632" i="2" s="1"/>
  <c r="Q6636" i="2"/>
  <c r="U6636" i="2" s="1"/>
  <c r="V6636" i="2" s="1"/>
  <c r="Q6651" i="2"/>
  <c r="U6651" i="2" s="1"/>
  <c r="V6651" i="2" s="1"/>
  <c r="Q6659" i="2"/>
  <c r="U6659" i="2" s="1"/>
  <c r="V6659" i="2" s="1"/>
  <c r="Q6674" i="2"/>
  <c r="U6674" i="2" s="1"/>
  <c r="V6674" i="2" s="1"/>
  <c r="Q6690" i="2"/>
  <c r="U6690" i="2" s="1"/>
  <c r="V6690" i="2" s="1"/>
  <c r="Q6705" i="2"/>
  <c r="U6705" i="2" s="1"/>
  <c r="V6705" i="2" s="1"/>
  <c r="Q6721" i="2"/>
  <c r="U6721" i="2" s="1"/>
  <c r="V6721" i="2" s="1"/>
  <c r="Q6737" i="2"/>
  <c r="U6737" i="2" s="1"/>
  <c r="V6737" i="2" s="1"/>
  <c r="Q6752" i="2"/>
  <c r="U6752" i="2" s="1"/>
  <c r="V6752" i="2" s="1"/>
  <c r="Q6768" i="2"/>
  <c r="U6768" i="2" s="1"/>
  <c r="V6768" i="2" s="1"/>
  <c r="Q6784" i="2"/>
  <c r="U6784" i="2" s="1"/>
  <c r="V6784" i="2" s="1"/>
  <c r="Q6811" i="2"/>
  <c r="U6811" i="2" s="1"/>
  <c r="V6811" i="2" s="1"/>
  <c r="Q6831" i="2"/>
  <c r="U6831" i="2" s="1"/>
  <c r="V6831" i="2" s="1"/>
  <c r="Q6846" i="2"/>
  <c r="U6846" i="2" s="1"/>
  <c r="V6846" i="2" s="1"/>
  <c r="Q6862" i="2"/>
  <c r="U6862" i="2" s="1"/>
  <c r="V6862" i="2" s="1"/>
  <c r="Q6878" i="2"/>
  <c r="U6878" i="2" s="1"/>
  <c r="V6878" i="2" s="1"/>
  <c r="Q6897" i="2"/>
  <c r="U6897" i="2" s="1"/>
  <c r="V6897" i="2" s="1"/>
  <c r="Q6913" i="2"/>
  <c r="U6913" i="2" s="1"/>
  <c r="V6913" i="2" s="1"/>
  <c r="Q6929" i="2"/>
  <c r="U6929" i="2" s="1"/>
  <c r="V6929" i="2" s="1"/>
  <c r="Q6941" i="2"/>
  <c r="U6941" i="2" s="1"/>
  <c r="V6941" i="2" s="1"/>
  <c r="Q6957" i="2"/>
  <c r="U6957" i="2" s="1"/>
  <c r="V6957" i="2" s="1"/>
  <c r="Q6972" i="2"/>
  <c r="U6972" i="2" s="1"/>
  <c r="V6972" i="2" s="1"/>
  <c r="Q6988" i="2"/>
  <c r="U6988" i="2" s="1"/>
  <c r="V6988" i="2" s="1"/>
  <c r="Q7003" i="2"/>
  <c r="U7003" i="2" s="1"/>
  <c r="V7003" i="2" s="1"/>
  <c r="Q7015" i="2"/>
  <c r="U7015" i="2" s="1"/>
  <c r="V7015" i="2" s="1"/>
  <c r="Q7022" i="2"/>
  <c r="U7022" i="2" s="1"/>
  <c r="V7022" i="2" s="1"/>
  <c r="Q7041" i="2"/>
  <c r="U7041" i="2" s="1"/>
  <c r="V7041" i="2" s="1"/>
  <c r="Q7060" i="2"/>
  <c r="U7060" i="2" s="1"/>
  <c r="V7060" i="2" s="1"/>
  <c r="Q62" i="2"/>
  <c r="U62" i="2" s="1"/>
  <c r="V62" i="2" s="1"/>
  <c r="Q13" i="2"/>
  <c r="U13" i="2" s="1"/>
  <c r="V13" i="2" s="1"/>
  <c r="Q21" i="2"/>
  <c r="U21" i="2" s="1"/>
  <c r="V21" i="2" s="1"/>
  <c r="Q29" i="2"/>
  <c r="U29" i="2" s="1"/>
  <c r="V29" i="2" s="1"/>
  <c r="Q37" i="2"/>
  <c r="U37" i="2" s="1"/>
  <c r="V37" i="2" s="1"/>
  <c r="Q45" i="2"/>
  <c r="U45" i="2" s="1"/>
  <c r="V45" i="2" s="1"/>
  <c r="Q56" i="2"/>
  <c r="U56" i="2" s="1"/>
  <c r="V56" i="2" s="1"/>
  <c r="Q65" i="2"/>
  <c r="U65" i="2" s="1"/>
  <c r="V65" i="2" s="1"/>
  <c r="Q73" i="2"/>
  <c r="U73" i="2" s="1"/>
  <c r="V73" i="2" s="1"/>
  <c r="Q81" i="2"/>
  <c r="U81" i="2" s="1"/>
  <c r="V81" i="2" s="1"/>
  <c r="Q89" i="2"/>
  <c r="U89" i="2" s="1"/>
  <c r="V89" i="2" s="1"/>
  <c r="Q97" i="2"/>
  <c r="U97" i="2" s="1"/>
  <c r="V97" i="2" s="1"/>
  <c r="Q104" i="2"/>
  <c r="U104" i="2" s="1"/>
  <c r="V104" i="2" s="1"/>
  <c r="Q112" i="2"/>
  <c r="U112" i="2" s="1"/>
  <c r="V112" i="2" s="1"/>
  <c r="Q120" i="2"/>
  <c r="U120" i="2" s="1"/>
  <c r="V120" i="2" s="1"/>
  <c r="Q128" i="2"/>
  <c r="U128" i="2" s="1"/>
  <c r="V128" i="2" s="1"/>
  <c r="Q132" i="2"/>
  <c r="U132" i="2" s="1"/>
  <c r="V132" i="2" s="1"/>
  <c r="Q143" i="2"/>
  <c r="U143" i="2" s="1"/>
  <c r="V143" i="2" s="1"/>
  <c r="Q147" i="2"/>
  <c r="U147" i="2" s="1"/>
  <c r="V147" i="2" s="1"/>
  <c r="Q151" i="2"/>
  <c r="U151" i="2" s="1"/>
  <c r="V151" i="2" s="1"/>
  <c r="Q155" i="2"/>
  <c r="U155" i="2" s="1"/>
  <c r="V155" i="2" s="1"/>
  <c r="Q159" i="2"/>
  <c r="U159" i="2" s="1"/>
  <c r="V159" i="2" s="1"/>
  <c r="Q163" i="2"/>
  <c r="U163" i="2" s="1"/>
  <c r="V163" i="2" s="1"/>
  <c r="Q167" i="2"/>
  <c r="U167" i="2" s="1"/>
  <c r="V167" i="2" s="1"/>
  <c r="Q171" i="2"/>
  <c r="U171" i="2" s="1"/>
  <c r="V171" i="2" s="1"/>
  <c r="Q175" i="2"/>
  <c r="U175" i="2" s="1"/>
  <c r="V175" i="2" s="1"/>
  <c r="Q179" i="2"/>
  <c r="U179" i="2" s="1"/>
  <c r="V179" i="2" s="1"/>
  <c r="Q183" i="2"/>
  <c r="U183" i="2" s="1"/>
  <c r="V183" i="2" s="1"/>
  <c r="Q187" i="2"/>
  <c r="U187" i="2" s="1"/>
  <c r="V187" i="2" s="1"/>
  <c r="Q191" i="2"/>
  <c r="U191" i="2" s="1"/>
  <c r="V191" i="2" s="1"/>
  <c r="Q195" i="2"/>
  <c r="U195" i="2" s="1"/>
  <c r="V195" i="2" s="1"/>
  <c r="Q199" i="2"/>
  <c r="U199" i="2" s="1"/>
  <c r="V199" i="2" s="1"/>
  <c r="Q203" i="2"/>
  <c r="U203" i="2" s="1"/>
  <c r="V203" i="2" s="1"/>
  <c r="Q207" i="2"/>
  <c r="U207" i="2" s="1"/>
  <c r="V207" i="2" s="1"/>
  <c r="Q211" i="2"/>
  <c r="U211" i="2" s="1"/>
  <c r="V211" i="2" s="1"/>
  <c r="Q215" i="2"/>
  <c r="U215" i="2" s="1"/>
  <c r="V215" i="2" s="1"/>
  <c r="Q219" i="2"/>
  <c r="U219" i="2" s="1"/>
  <c r="V219" i="2" s="1"/>
  <c r="Q223" i="2"/>
  <c r="U223" i="2" s="1"/>
  <c r="V223" i="2" s="1"/>
  <c r="Q227" i="2"/>
  <c r="U227" i="2" s="1"/>
  <c r="V227" i="2" s="1"/>
  <c r="Q231" i="2"/>
  <c r="U231" i="2" s="1"/>
  <c r="V231" i="2" s="1"/>
  <c r="Q235" i="2"/>
  <c r="U235" i="2" s="1"/>
  <c r="V235" i="2" s="1"/>
  <c r="Q239" i="2"/>
  <c r="U239" i="2" s="1"/>
  <c r="V239" i="2" s="1"/>
  <c r="Q243" i="2"/>
  <c r="U243" i="2" s="1"/>
  <c r="V243" i="2" s="1"/>
  <c r="Q247" i="2"/>
  <c r="U247" i="2" s="1"/>
  <c r="V247" i="2" s="1"/>
  <c r="Q251" i="2"/>
  <c r="U251" i="2" s="1"/>
  <c r="V251" i="2" s="1"/>
  <c r="Q255" i="2"/>
  <c r="U255" i="2" s="1"/>
  <c r="V255" i="2" s="1"/>
  <c r="Q258" i="2"/>
  <c r="U258" i="2" s="1"/>
  <c r="V258" i="2" s="1"/>
  <c r="Q262" i="2"/>
  <c r="U262" i="2" s="1"/>
  <c r="V262" i="2" s="1"/>
  <c r="Q266" i="2"/>
  <c r="U266" i="2" s="1"/>
  <c r="V266" i="2" s="1"/>
  <c r="Q270" i="2"/>
  <c r="U270" i="2" s="1"/>
  <c r="V270" i="2" s="1"/>
  <c r="Q274" i="2"/>
  <c r="U274" i="2" s="1"/>
  <c r="V274" i="2" s="1"/>
  <c r="Q278" i="2"/>
  <c r="U278" i="2" s="1"/>
  <c r="V278" i="2" s="1"/>
  <c r="Q282" i="2"/>
  <c r="U282" i="2" s="1"/>
  <c r="V282" i="2" s="1"/>
  <c r="Q286" i="2"/>
  <c r="U286" i="2" s="1"/>
  <c r="V286" i="2" s="1"/>
  <c r="Q290" i="2"/>
  <c r="U290" i="2" s="1"/>
  <c r="V290" i="2" s="1"/>
  <c r="Q293" i="2"/>
  <c r="U293" i="2" s="1"/>
  <c r="V293" i="2" s="1"/>
  <c r="Q297" i="2"/>
  <c r="U297" i="2" s="1"/>
  <c r="V297" i="2" s="1"/>
  <c r="Q301" i="2"/>
  <c r="U301" i="2" s="1"/>
  <c r="V301" i="2" s="1"/>
  <c r="Q305" i="2"/>
  <c r="U305" i="2" s="1"/>
  <c r="V305" i="2" s="1"/>
  <c r="Q309" i="2"/>
  <c r="U309" i="2" s="1"/>
  <c r="V309" i="2" s="1"/>
  <c r="Q313" i="2"/>
  <c r="U313" i="2" s="1"/>
  <c r="V313" i="2" s="1"/>
  <c r="Q317" i="2"/>
  <c r="U317" i="2" s="1"/>
  <c r="V317" i="2" s="1"/>
  <c r="Q321" i="2"/>
  <c r="U321" i="2" s="1"/>
  <c r="V321" i="2" s="1"/>
  <c r="Q325" i="2"/>
  <c r="U325" i="2" s="1"/>
  <c r="V325" i="2" s="1"/>
  <c r="Q329" i="2"/>
  <c r="U329" i="2" s="1"/>
  <c r="V329" i="2" s="1"/>
  <c r="Q333" i="2"/>
  <c r="U333" i="2" s="1"/>
  <c r="V333" i="2" s="1"/>
  <c r="Q337" i="2"/>
  <c r="U337" i="2" s="1"/>
  <c r="V337" i="2" s="1"/>
  <c r="Q341" i="2"/>
  <c r="U341" i="2" s="1"/>
  <c r="V341" i="2" s="1"/>
  <c r="Q345" i="2"/>
  <c r="U345" i="2" s="1"/>
  <c r="V345" i="2" s="1"/>
  <c r="Q349" i="2"/>
  <c r="U349" i="2" s="1"/>
  <c r="V349" i="2" s="1"/>
  <c r="Q353" i="2"/>
  <c r="U353" i="2" s="1"/>
  <c r="V353" i="2" s="1"/>
  <c r="Q357" i="2"/>
  <c r="U357" i="2" s="1"/>
  <c r="V357" i="2" s="1"/>
  <c r="Q361" i="2"/>
  <c r="U361" i="2" s="1"/>
  <c r="V361" i="2" s="1"/>
  <c r="Q365" i="2"/>
  <c r="U365" i="2" s="1"/>
  <c r="V365" i="2" s="1"/>
  <c r="Q368" i="2"/>
  <c r="U368" i="2" s="1"/>
  <c r="V368" i="2" s="1"/>
  <c r="Q372" i="2"/>
  <c r="U372" i="2" s="1"/>
  <c r="V372" i="2" s="1"/>
  <c r="Q376" i="2"/>
  <c r="U376" i="2" s="1"/>
  <c r="V376" i="2" s="1"/>
  <c r="Q380" i="2"/>
  <c r="U380" i="2" s="1"/>
  <c r="V380" i="2" s="1"/>
  <c r="Q384" i="2"/>
  <c r="U384" i="2" s="1"/>
  <c r="V384" i="2" s="1"/>
  <c r="Q388" i="2"/>
  <c r="U388" i="2" s="1"/>
  <c r="V388" i="2" s="1"/>
  <c r="Q392" i="2"/>
  <c r="U392" i="2" s="1"/>
  <c r="V392" i="2" s="1"/>
  <c r="Q395" i="2"/>
  <c r="U395" i="2" s="1"/>
  <c r="V395" i="2" s="1"/>
  <c r="Q399" i="2"/>
  <c r="U399" i="2" s="1"/>
  <c r="V399" i="2" s="1"/>
  <c r="Q403" i="2"/>
  <c r="U403" i="2" s="1"/>
  <c r="V403" i="2" s="1"/>
  <c r="Q407" i="2"/>
  <c r="U407" i="2" s="1"/>
  <c r="V407" i="2" s="1"/>
  <c r="Q411" i="2"/>
  <c r="U411" i="2" s="1"/>
  <c r="V411" i="2" s="1"/>
  <c r="Q415" i="2"/>
  <c r="U415" i="2" s="1"/>
  <c r="V415" i="2" s="1"/>
  <c r="Q419" i="2"/>
  <c r="U419" i="2" s="1"/>
  <c r="V419" i="2" s="1"/>
  <c r="Q423" i="2"/>
  <c r="U423" i="2" s="1"/>
  <c r="V423" i="2" s="1"/>
  <c r="Q427" i="2"/>
  <c r="U427" i="2" s="1"/>
  <c r="V427" i="2" s="1"/>
  <c r="Q431" i="2"/>
  <c r="U431" i="2" s="1"/>
  <c r="V431" i="2" s="1"/>
  <c r="Q435" i="2"/>
  <c r="U435" i="2" s="1"/>
  <c r="V435" i="2" s="1"/>
  <c r="Q439" i="2"/>
  <c r="U439" i="2" s="1"/>
  <c r="V439" i="2" s="1"/>
  <c r="Q443" i="2"/>
  <c r="U443" i="2" s="1"/>
  <c r="V443" i="2" s="1"/>
  <c r="Q447" i="2"/>
  <c r="U447" i="2" s="1"/>
  <c r="V447" i="2" s="1"/>
  <c r="Q451" i="2"/>
  <c r="U451" i="2" s="1"/>
  <c r="V451" i="2" s="1"/>
  <c r="Q455" i="2"/>
  <c r="U455" i="2" s="1"/>
  <c r="V455" i="2" s="1"/>
  <c r="Q459" i="2"/>
  <c r="U459" i="2" s="1"/>
  <c r="V459" i="2" s="1"/>
  <c r="Q463" i="2"/>
  <c r="U463" i="2" s="1"/>
  <c r="V463" i="2" s="1"/>
  <c r="Q467" i="2"/>
  <c r="U467" i="2" s="1"/>
  <c r="V467" i="2" s="1"/>
  <c r="Q471" i="2"/>
  <c r="U471" i="2" s="1"/>
  <c r="V471" i="2" s="1"/>
  <c r="Q475" i="2"/>
  <c r="U475" i="2" s="1"/>
  <c r="V475" i="2" s="1"/>
  <c r="Q479" i="2"/>
  <c r="U479" i="2" s="1"/>
  <c r="V479" i="2" s="1"/>
  <c r="Q483" i="2"/>
  <c r="U483" i="2" s="1"/>
  <c r="V483" i="2" s="1"/>
  <c r="Q487" i="2"/>
  <c r="U487" i="2" s="1"/>
  <c r="V487" i="2" s="1"/>
  <c r="Q491" i="2"/>
  <c r="U491" i="2" s="1"/>
  <c r="V491" i="2" s="1"/>
  <c r="Q495" i="2"/>
  <c r="U495" i="2" s="1"/>
  <c r="V495" i="2" s="1"/>
  <c r="Q499" i="2"/>
  <c r="U499" i="2" s="1"/>
  <c r="V499" i="2" s="1"/>
  <c r="Q503" i="2"/>
  <c r="U503" i="2" s="1"/>
  <c r="V503" i="2" s="1"/>
  <c r="Q507" i="2"/>
  <c r="U507" i="2" s="1"/>
  <c r="V507" i="2" s="1"/>
  <c r="Q511" i="2"/>
  <c r="U511" i="2" s="1"/>
  <c r="V511" i="2" s="1"/>
  <c r="Q515" i="2"/>
  <c r="U515" i="2" s="1"/>
  <c r="V515" i="2" s="1"/>
  <c r="Q519" i="2"/>
  <c r="U519" i="2" s="1"/>
  <c r="V519" i="2" s="1"/>
  <c r="Q523" i="2"/>
  <c r="U523" i="2" s="1"/>
  <c r="V523" i="2" s="1"/>
  <c r="Q527" i="2"/>
  <c r="U527" i="2" s="1"/>
  <c r="V527" i="2" s="1"/>
  <c r="Q531" i="2"/>
  <c r="U531" i="2" s="1"/>
  <c r="V531" i="2" s="1"/>
  <c r="Q535" i="2"/>
  <c r="U535" i="2" s="1"/>
  <c r="V535" i="2" s="1"/>
  <c r="Q539" i="2"/>
  <c r="U539" i="2" s="1"/>
  <c r="V539" i="2" s="1"/>
  <c r="Q543" i="2"/>
  <c r="U543" i="2" s="1"/>
  <c r="V543" i="2" s="1"/>
  <c r="Q547" i="2"/>
  <c r="U547" i="2" s="1"/>
  <c r="V547" i="2" s="1"/>
  <c r="Q551" i="2"/>
  <c r="U551" i="2" s="1"/>
  <c r="V551" i="2" s="1"/>
  <c r="Q555" i="2"/>
  <c r="U555" i="2" s="1"/>
  <c r="V555" i="2" s="1"/>
  <c r="Q559" i="2"/>
  <c r="U559" i="2" s="1"/>
  <c r="V559" i="2" s="1"/>
  <c r="Q566" i="2"/>
  <c r="U566" i="2" s="1"/>
  <c r="V566" i="2" s="1"/>
  <c r="Q570" i="2"/>
  <c r="U570" i="2" s="1"/>
  <c r="V570" i="2" s="1"/>
  <c r="Q577" i="2"/>
  <c r="U577" i="2" s="1"/>
  <c r="V577" i="2" s="1"/>
  <c r="Q580" i="2"/>
  <c r="U580" i="2" s="1"/>
  <c r="V580" i="2" s="1"/>
  <c r="Q584" i="2"/>
  <c r="U584" i="2" s="1"/>
  <c r="V584" i="2" s="1"/>
  <c r="Q588" i="2"/>
  <c r="U588" i="2" s="1"/>
  <c r="V588" i="2" s="1"/>
  <c r="Q592" i="2"/>
  <c r="U592" i="2" s="1"/>
  <c r="V592" i="2" s="1"/>
  <c r="Q596" i="2"/>
  <c r="U596" i="2" s="1"/>
  <c r="V596" i="2" s="1"/>
  <c r="Q600" i="2"/>
  <c r="U600" i="2" s="1"/>
  <c r="V600" i="2" s="1"/>
  <c r="Q604" i="2"/>
  <c r="U604" i="2" s="1"/>
  <c r="V604" i="2" s="1"/>
  <c r="Q608" i="2"/>
  <c r="U608" i="2" s="1"/>
  <c r="V608" i="2" s="1"/>
  <c r="Q615" i="2"/>
  <c r="U615" i="2" s="1"/>
  <c r="V615" i="2" s="1"/>
  <c r="Q619" i="2"/>
  <c r="U619" i="2" s="1"/>
  <c r="V619" i="2" s="1"/>
  <c r="Q623" i="2"/>
  <c r="U623" i="2" s="1"/>
  <c r="V623" i="2" s="1"/>
  <c r="Q627" i="2"/>
  <c r="U627" i="2" s="1"/>
  <c r="V627" i="2" s="1"/>
  <c r="Q631" i="2"/>
  <c r="U631" i="2" s="1"/>
  <c r="V631" i="2" s="1"/>
  <c r="Q635" i="2"/>
  <c r="U635" i="2" s="1"/>
  <c r="V635" i="2" s="1"/>
  <c r="Q639" i="2"/>
  <c r="U639" i="2" s="1"/>
  <c r="V639" i="2" s="1"/>
  <c r="Q646" i="2"/>
  <c r="U646" i="2" s="1"/>
  <c r="V646" i="2" s="1"/>
  <c r="Q649" i="2"/>
  <c r="U649" i="2" s="1"/>
  <c r="V649" i="2" s="1"/>
  <c r="Q653" i="2"/>
  <c r="U653" i="2" s="1"/>
  <c r="V653" i="2" s="1"/>
  <c r="Q657" i="2"/>
  <c r="U657" i="2" s="1"/>
  <c r="V657" i="2" s="1"/>
  <c r="Q661" i="2"/>
  <c r="U661" i="2" s="1"/>
  <c r="V661" i="2" s="1"/>
  <c r="Q665" i="2"/>
  <c r="U665" i="2" s="1"/>
  <c r="V665" i="2" s="1"/>
  <c r="Q669" i="2"/>
  <c r="U669" i="2" s="1"/>
  <c r="V669" i="2" s="1"/>
  <c r="Q673" i="2"/>
  <c r="U673" i="2" s="1"/>
  <c r="V673" i="2" s="1"/>
  <c r="Q677" i="2"/>
  <c r="U677" i="2" s="1"/>
  <c r="V677" i="2" s="1"/>
  <c r="Q681" i="2"/>
  <c r="U681" i="2" s="1"/>
  <c r="V681" i="2" s="1"/>
  <c r="Q685" i="2"/>
  <c r="U685" i="2" s="1"/>
  <c r="V685" i="2" s="1"/>
  <c r="Q689" i="2"/>
  <c r="U689" i="2" s="1"/>
  <c r="V689" i="2" s="1"/>
  <c r="Q693" i="2"/>
  <c r="U693" i="2" s="1"/>
  <c r="V693" i="2" s="1"/>
  <c r="Q696" i="2"/>
  <c r="U696" i="2" s="1"/>
  <c r="V696" i="2" s="1"/>
  <c r="Q700" i="2"/>
  <c r="U700" i="2" s="1"/>
  <c r="V700" i="2" s="1"/>
  <c r="Q704" i="2"/>
  <c r="U704" i="2" s="1"/>
  <c r="V704" i="2" s="1"/>
  <c r="Q711" i="2"/>
  <c r="U711" i="2" s="1"/>
  <c r="V711" i="2" s="1"/>
  <c r="Q715" i="2"/>
  <c r="U715" i="2" s="1"/>
  <c r="V715" i="2" s="1"/>
  <c r="Q719" i="2"/>
  <c r="U719" i="2" s="1"/>
  <c r="V719" i="2" s="1"/>
  <c r="Q723" i="2"/>
  <c r="U723" i="2" s="1"/>
  <c r="V723" i="2" s="1"/>
  <c r="Q727" i="2"/>
  <c r="U727" i="2" s="1"/>
  <c r="V727" i="2" s="1"/>
  <c r="Q731" i="2"/>
  <c r="U731" i="2" s="1"/>
  <c r="V731" i="2" s="1"/>
  <c r="Q735" i="2"/>
  <c r="U735" i="2" s="1"/>
  <c r="V735" i="2" s="1"/>
  <c r="Q739" i="2"/>
  <c r="U739" i="2" s="1"/>
  <c r="V739" i="2" s="1"/>
  <c r="Q746" i="2"/>
  <c r="U746" i="2" s="1"/>
  <c r="V746" i="2" s="1"/>
  <c r="Q750" i="2"/>
  <c r="U750" i="2" s="1"/>
  <c r="V750" i="2" s="1"/>
  <c r="Q754" i="2"/>
  <c r="U754" i="2" s="1"/>
  <c r="V754" i="2" s="1"/>
  <c r="Q758" i="2"/>
  <c r="U758" i="2" s="1"/>
  <c r="V758" i="2" s="1"/>
  <c r="Q761" i="2"/>
  <c r="U761" i="2" s="1"/>
  <c r="V761" i="2" s="1"/>
  <c r="Q765" i="2"/>
  <c r="U765" i="2" s="1"/>
  <c r="V765" i="2" s="1"/>
  <c r="Q769" i="2"/>
  <c r="U769" i="2" s="1"/>
  <c r="V769" i="2" s="1"/>
  <c r="Q773" i="2"/>
  <c r="U773" i="2" s="1"/>
  <c r="V773" i="2" s="1"/>
  <c r="Q777" i="2"/>
  <c r="U777" i="2" s="1"/>
  <c r="V777" i="2" s="1"/>
  <c r="Q781" i="2"/>
  <c r="U781" i="2" s="1"/>
  <c r="V781" i="2" s="1"/>
  <c r="Q785" i="2"/>
  <c r="U785" i="2" s="1"/>
  <c r="V785" i="2" s="1"/>
  <c r="Q789" i="2"/>
  <c r="U789" i="2" s="1"/>
  <c r="V789" i="2" s="1"/>
  <c r="Q792" i="2"/>
  <c r="U792" i="2" s="1"/>
  <c r="V792" i="2" s="1"/>
  <c r="Q796" i="2"/>
  <c r="U796" i="2" s="1"/>
  <c r="V796" i="2" s="1"/>
  <c r="Q800" i="2"/>
  <c r="U800" i="2" s="1"/>
  <c r="V800" i="2" s="1"/>
  <c r="Q804" i="2"/>
  <c r="U804" i="2" s="1"/>
  <c r="V804" i="2" s="1"/>
  <c r="Q811" i="2"/>
  <c r="U811" i="2" s="1"/>
  <c r="V811" i="2" s="1"/>
  <c r="Q815" i="2"/>
  <c r="U815" i="2" s="1"/>
  <c r="V815" i="2" s="1"/>
  <c r="Q819" i="2"/>
  <c r="U819" i="2" s="1"/>
  <c r="V819" i="2" s="1"/>
  <c r="Q823" i="2"/>
  <c r="U823" i="2" s="1"/>
  <c r="V823" i="2" s="1"/>
  <c r="Q827" i="2"/>
  <c r="U827" i="2" s="1"/>
  <c r="V827" i="2" s="1"/>
  <c r="Q831" i="2"/>
  <c r="U831" i="2" s="1"/>
  <c r="V831" i="2" s="1"/>
  <c r="Q835" i="2"/>
  <c r="U835" i="2" s="1"/>
  <c r="V835" i="2" s="1"/>
  <c r="Q842" i="2"/>
  <c r="U842" i="2" s="1"/>
  <c r="V842" i="2" s="1"/>
  <c r="Q846" i="2"/>
  <c r="U846" i="2" s="1"/>
  <c r="V846" i="2" s="1"/>
  <c r="Q850" i="2"/>
  <c r="U850" i="2" s="1"/>
  <c r="V850" i="2" s="1"/>
  <c r="Q854" i="2"/>
  <c r="U854" i="2" s="1"/>
  <c r="V854" i="2" s="1"/>
  <c r="Q857" i="2"/>
  <c r="U857" i="2" s="1"/>
  <c r="V857" i="2" s="1"/>
  <c r="Q861" i="2"/>
  <c r="U861" i="2" s="1"/>
  <c r="V861" i="2" s="1"/>
  <c r="Q865" i="2"/>
  <c r="U865" i="2" s="1"/>
  <c r="V865" i="2" s="1"/>
  <c r="Q869" i="2"/>
  <c r="U869" i="2" s="1"/>
  <c r="V869" i="2" s="1"/>
  <c r="Q873" i="2"/>
  <c r="U873" i="2" s="1"/>
  <c r="V873" i="2" s="1"/>
  <c r="Q877" i="2"/>
  <c r="U877" i="2" s="1"/>
  <c r="V877" i="2" s="1"/>
  <c r="Q881" i="2"/>
  <c r="U881" i="2" s="1"/>
  <c r="V881" i="2" s="1"/>
  <c r="Q885" i="2"/>
  <c r="U885" i="2" s="1"/>
  <c r="V885" i="2" s="1"/>
  <c r="Q889" i="2"/>
  <c r="U889" i="2" s="1"/>
  <c r="V889" i="2" s="1"/>
  <c r="Q893" i="2"/>
  <c r="U893" i="2" s="1"/>
  <c r="V893" i="2" s="1"/>
  <c r="Q897" i="2"/>
  <c r="U897" i="2" s="1"/>
  <c r="V897" i="2" s="1"/>
  <c r="Q901" i="2"/>
  <c r="U901" i="2" s="1"/>
  <c r="V901" i="2" s="1"/>
  <c r="Q904" i="2"/>
  <c r="U904" i="2" s="1"/>
  <c r="V904" i="2" s="1"/>
  <c r="Q908" i="2"/>
  <c r="U908" i="2" s="1"/>
  <c r="V908" i="2" s="1"/>
  <c r="Q912" i="2"/>
  <c r="U912" i="2" s="1"/>
  <c r="V912" i="2" s="1"/>
  <c r="Q916" i="2"/>
  <c r="U916" i="2" s="1"/>
  <c r="V916" i="2" s="1"/>
  <c r="Q923" i="2"/>
  <c r="U923" i="2" s="1"/>
  <c r="V923" i="2" s="1"/>
  <c r="Q927" i="2"/>
  <c r="U927" i="2" s="1"/>
  <c r="V927" i="2" s="1"/>
  <c r="Q931" i="2"/>
  <c r="U931" i="2" s="1"/>
  <c r="V931" i="2" s="1"/>
  <c r="Q935" i="2"/>
  <c r="U935" i="2" s="1"/>
  <c r="V935" i="2" s="1"/>
  <c r="Q939" i="2"/>
  <c r="U939" i="2" s="1"/>
  <c r="V939" i="2" s="1"/>
  <c r="Q943" i="2"/>
  <c r="U943" i="2" s="1"/>
  <c r="V943" i="2" s="1"/>
  <c r="Q947" i="2"/>
  <c r="U947" i="2" s="1"/>
  <c r="V947" i="2" s="1"/>
  <c r="Q951" i="2"/>
  <c r="U951" i="2" s="1"/>
  <c r="V951" i="2" s="1"/>
  <c r="Q955" i="2"/>
  <c r="U955" i="2" s="1"/>
  <c r="V955" i="2" s="1"/>
  <c r="Q959" i="2"/>
  <c r="U959" i="2" s="1"/>
  <c r="V959" i="2" s="1"/>
  <c r="Q963" i="2"/>
  <c r="U963" i="2" s="1"/>
  <c r="V963" i="2" s="1"/>
  <c r="Q970" i="2"/>
  <c r="U970" i="2" s="1"/>
  <c r="V970" i="2" s="1"/>
  <c r="Q974" i="2"/>
  <c r="U974" i="2" s="1"/>
  <c r="V974" i="2" s="1"/>
  <c r="Q978" i="2"/>
  <c r="U978" i="2" s="1"/>
  <c r="V978" i="2" s="1"/>
  <c r="Q982" i="2"/>
  <c r="U982" i="2" s="1"/>
  <c r="V982" i="2" s="1"/>
  <c r="Q985" i="2"/>
  <c r="U985" i="2" s="1"/>
  <c r="V985" i="2" s="1"/>
  <c r="Q989" i="2"/>
  <c r="U989" i="2" s="1"/>
  <c r="V989" i="2" s="1"/>
  <c r="Q993" i="2"/>
  <c r="U993" i="2" s="1"/>
  <c r="V993" i="2" s="1"/>
  <c r="Q997" i="2"/>
  <c r="U997" i="2" s="1"/>
  <c r="V997" i="2" s="1"/>
  <c r="Q1001" i="2"/>
  <c r="U1001" i="2" s="1"/>
  <c r="V1001" i="2" s="1"/>
  <c r="Q1005" i="2"/>
  <c r="U1005" i="2" s="1"/>
  <c r="V1005" i="2" s="1"/>
  <c r="Q1009" i="2"/>
  <c r="U1009" i="2" s="1"/>
  <c r="V1009" i="2" s="1"/>
  <c r="Q1013" i="2"/>
  <c r="U1013" i="2" s="1"/>
  <c r="V1013" i="2" s="1"/>
  <c r="Q1017" i="2"/>
  <c r="U1017" i="2" s="1"/>
  <c r="V1017" i="2" s="1"/>
  <c r="Q1021" i="2"/>
  <c r="U1021" i="2" s="1"/>
  <c r="V1021" i="2" s="1"/>
  <c r="Q1025" i="2"/>
  <c r="U1025" i="2" s="1"/>
  <c r="V1025" i="2" s="1"/>
  <c r="Q1029" i="2"/>
  <c r="U1029" i="2" s="1"/>
  <c r="V1029" i="2" s="1"/>
  <c r="Q1032" i="2"/>
  <c r="U1032" i="2" s="1"/>
  <c r="V1032" i="2" s="1"/>
  <c r="Q1036" i="2"/>
  <c r="U1036" i="2" s="1"/>
  <c r="V1036" i="2" s="1"/>
  <c r="Q1040" i="2"/>
  <c r="U1040" i="2" s="1"/>
  <c r="V1040" i="2" s="1"/>
  <c r="Q1044" i="2"/>
  <c r="U1044" i="2" s="1"/>
  <c r="V1044" i="2" s="1"/>
  <c r="Q1051" i="2"/>
  <c r="U1051" i="2" s="1"/>
  <c r="V1051" i="2" s="1"/>
  <c r="Q1055" i="2"/>
  <c r="U1055" i="2" s="1"/>
  <c r="V1055" i="2" s="1"/>
  <c r="Q1059" i="2"/>
  <c r="U1059" i="2" s="1"/>
  <c r="V1059" i="2" s="1"/>
  <c r="Q1063" i="2"/>
  <c r="U1063" i="2" s="1"/>
  <c r="V1063" i="2" s="1"/>
  <c r="Q1067" i="2"/>
  <c r="U1067" i="2" s="1"/>
  <c r="V1067" i="2" s="1"/>
  <c r="Q1071" i="2"/>
  <c r="U1071" i="2" s="1"/>
  <c r="V1071" i="2" s="1"/>
  <c r="Q1075" i="2"/>
  <c r="U1075" i="2" s="1"/>
  <c r="V1075" i="2" s="1"/>
  <c r="Q1079" i="2"/>
  <c r="U1079" i="2" s="1"/>
  <c r="V1079" i="2" s="1"/>
  <c r="Q1083" i="2"/>
  <c r="U1083" i="2" s="1"/>
  <c r="V1083" i="2" s="1"/>
  <c r="Q1087" i="2"/>
  <c r="U1087" i="2" s="1"/>
  <c r="V1087" i="2" s="1"/>
  <c r="Q1091" i="2"/>
  <c r="U1091" i="2" s="1"/>
  <c r="V1091" i="2" s="1"/>
  <c r="Q1098" i="2"/>
  <c r="U1098" i="2" s="1"/>
  <c r="V1098" i="2" s="1"/>
  <c r="Q1102" i="2"/>
  <c r="U1102" i="2" s="1"/>
  <c r="V1102" i="2" s="1"/>
  <c r="Q1106" i="2"/>
  <c r="U1106" i="2" s="1"/>
  <c r="V1106" i="2" s="1"/>
  <c r="Q1110" i="2"/>
  <c r="U1110" i="2" s="1"/>
  <c r="V1110" i="2" s="1"/>
  <c r="Q1113" i="2"/>
  <c r="U1113" i="2" s="1"/>
  <c r="V1113" i="2" s="1"/>
  <c r="Q1117" i="2"/>
  <c r="U1117" i="2" s="1"/>
  <c r="V1117" i="2" s="1"/>
  <c r="Q1121" i="2"/>
  <c r="U1121" i="2" s="1"/>
  <c r="V1121" i="2" s="1"/>
  <c r="Q1125" i="2"/>
  <c r="U1125" i="2" s="1"/>
  <c r="V1125" i="2" s="1"/>
  <c r="Q1129" i="2"/>
  <c r="U1129" i="2" s="1"/>
  <c r="V1129" i="2" s="1"/>
  <c r="Q1133" i="2"/>
  <c r="U1133" i="2" s="1"/>
  <c r="V1133" i="2" s="1"/>
  <c r="Q1137" i="2"/>
  <c r="U1137" i="2" s="1"/>
  <c r="V1137" i="2" s="1"/>
  <c r="Q1141" i="2"/>
  <c r="U1141" i="2" s="1"/>
  <c r="V1141" i="2" s="1"/>
  <c r="Q1145" i="2"/>
  <c r="U1145" i="2" s="1"/>
  <c r="V1145" i="2" s="1"/>
  <c r="Q1149" i="2"/>
  <c r="U1149" i="2" s="1"/>
  <c r="V1149" i="2" s="1"/>
  <c r="Q1153" i="2"/>
  <c r="U1153" i="2" s="1"/>
  <c r="V1153" i="2" s="1"/>
  <c r="Q1157" i="2"/>
  <c r="U1157" i="2" s="1"/>
  <c r="V1157" i="2" s="1"/>
  <c r="Q1160" i="2"/>
  <c r="U1160" i="2" s="1"/>
  <c r="V1160" i="2" s="1"/>
  <c r="Q1164" i="2"/>
  <c r="U1164" i="2" s="1"/>
  <c r="V1164" i="2" s="1"/>
  <c r="Q1168" i="2"/>
  <c r="U1168" i="2" s="1"/>
  <c r="V1168" i="2" s="1"/>
  <c r="Q1172" i="2"/>
  <c r="U1172" i="2" s="1"/>
  <c r="V1172" i="2" s="1"/>
  <c r="Q1179" i="2"/>
  <c r="U1179" i="2" s="1"/>
  <c r="V1179" i="2" s="1"/>
  <c r="Q1183" i="2"/>
  <c r="U1183" i="2" s="1"/>
  <c r="V1183" i="2" s="1"/>
  <c r="Q1187" i="2"/>
  <c r="U1187" i="2" s="1"/>
  <c r="V1187" i="2" s="1"/>
  <c r="Q1191" i="2"/>
  <c r="U1191" i="2" s="1"/>
  <c r="V1191" i="2" s="1"/>
  <c r="Q1195" i="2"/>
  <c r="U1195" i="2" s="1"/>
  <c r="V1195" i="2" s="1"/>
  <c r="Q1199" i="2"/>
  <c r="U1199" i="2" s="1"/>
  <c r="V1199" i="2" s="1"/>
  <c r="Q1203" i="2"/>
  <c r="U1203" i="2" s="1"/>
  <c r="V1203" i="2" s="1"/>
  <c r="Q1207" i="2"/>
  <c r="U1207" i="2" s="1"/>
  <c r="V1207" i="2" s="1"/>
  <c r="Q1211" i="2"/>
  <c r="U1211" i="2" s="1"/>
  <c r="V1211" i="2" s="1"/>
  <c r="Q1215" i="2"/>
  <c r="U1215" i="2" s="1"/>
  <c r="V1215" i="2" s="1"/>
  <c r="Q1219" i="2"/>
  <c r="U1219" i="2" s="1"/>
  <c r="V1219" i="2" s="1"/>
  <c r="Q1226" i="2"/>
  <c r="U1226" i="2" s="1"/>
  <c r="V1226" i="2" s="1"/>
  <c r="Q1230" i="2"/>
  <c r="U1230" i="2" s="1"/>
  <c r="V1230" i="2" s="1"/>
  <c r="Q1234" i="2"/>
  <c r="U1234" i="2" s="1"/>
  <c r="V1234" i="2" s="1"/>
  <c r="Q1238" i="2"/>
  <c r="U1238" i="2" s="1"/>
  <c r="V1238" i="2" s="1"/>
  <c r="Q1241" i="2"/>
  <c r="U1241" i="2" s="1"/>
  <c r="V1241" i="2" s="1"/>
  <c r="Q1245" i="2"/>
  <c r="U1245" i="2" s="1"/>
  <c r="V1245" i="2" s="1"/>
  <c r="Q1249" i="2"/>
  <c r="U1249" i="2" s="1"/>
  <c r="V1249" i="2" s="1"/>
  <c r="Q1253" i="2"/>
  <c r="U1253" i="2" s="1"/>
  <c r="V1253" i="2" s="1"/>
  <c r="Q1257" i="2"/>
  <c r="U1257" i="2" s="1"/>
  <c r="V1257" i="2" s="1"/>
  <c r="Q1261" i="2"/>
  <c r="U1261" i="2" s="1"/>
  <c r="V1261" i="2" s="1"/>
  <c r="Q1265" i="2"/>
  <c r="U1265" i="2" s="1"/>
  <c r="V1265" i="2" s="1"/>
  <c r="Q1269" i="2"/>
  <c r="U1269" i="2" s="1"/>
  <c r="V1269" i="2" s="1"/>
  <c r="Q1273" i="2"/>
  <c r="U1273" i="2" s="1"/>
  <c r="V1273" i="2" s="1"/>
  <c r="Q1277" i="2"/>
  <c r="U1277" i="2" s="1"/>
  <c r="V1277" i="2" s="1"/>
  <c r="Q1281" i="2"/>
  <c r="U1281" i="2" s="1"/>
  <c r="V1281" i="2" s="1"/>
  <c r="Q1285" i="2"/>
  <c r="U1285" i="2" s="1"/>
  <c r="V1285" i="2" s="1"/>
  <c r="Q1288" i="2"/>
  <c r="U1288" i="2" s="1"/>
  <c r="V1288" i="2" s="1"/>
  <c r="Q1292" i="2"/>
  <c r="U1292" i="2" s="1"/>
  <c r="V1292" i="2" s="1"/>
  <c r="Q1296" i="2"/>
  <c r="U1296" i="2" s="1"/>
  <c r="V1296" i="2" s="1"/>
  <c r="Q1300" i="2"/>
  <c r="U1300" i="2" s="1"/>
  <c r="V1300" i="2" s="1"/>
  <c r="Q1307" i="2"/>
  <c r="U1307" i="2" s="1"/>
  <c r="V1307" i="2" s="1"/>
  <c r="Q1311" i="2"/>
  <c r="U1311" i="2" s="1"/>
  <c r="V1311" i="2" s="1"/>
  <c r="Q1315" i="2"/>
  <c r="U1315" i="2" s="1"/>
  <c r="V1315" i="2" s="1"/>
  <c r="Q1319" i="2"/>
  <c r="U1319" i="2" s="1"/>
  <c r="V1319" i="2" s="1"/>
  <c r="Q1323" i="2"/>
  <c r="U1323" i="2" s="1"/>
  <c r="V1323" i="2" s="1"/>
  <c r="Q1327" i="2"/>
  <c r="U1327" i="2" s="1"/>
  <c r="V1327" i="2" s="1"/>
  <c r="Q1331" i="2"/>
  <c r="U1331" i="2" s="1"/>
  <c r="V1331" i="2" s="1"/>
  <c r="Q1335" i="2"/>
  <c r="U1335" i="2" s="1"/>
  <c r="V1335" i="2" s="1"/>
  <c r="Q1339" i="2"/>
  <c r="U1339" i="2" s="1"/>
  <c r="V1339" i="2" s="1"/>
  <c r="Q1343" i="2"/>
  <c r="U1343" i="2" s="1"/>
  <c r="V1343" i="2" s="1"/>
  <c r="Q1347" i="2"/>
  <c r="U1347" i="2" s="1"/>
  <c r="V1347" i="2" s="1"/>
  <c r="Q1354" i="2"/>
  <c r="U1354" i="2" s="1"/>
  <c r="V1354" i="2" s="1"/>
  <c r="Q1358" i="2"/>
  <c r="U1358" i="2" s="1"/>
  <c r="V1358" i="2" s="1"/>
  <c r="Q1362" i="2"/>
  <c r="U1362" i="2" s="1"/>
  <c r="V1362" i="2" s="1"/>
  <c r="Q1366" i="2"/>
  <c r="U1366" i="2" s="1"/>
  <c r="V1366" i="2" s="1"/>
  <c r="Q1369" i="2"/>
  <c r="U1369" i="2" s="1"/>
  <c r="V1369" i="2" s="1"/>
  <c r="Q1373" i="2"/>
  <c r="U1373" i="2" s="1"/>
  <c r="V1373" i="2" s="1"/>
  <c r="Q1377" i="2"/>
  <c r="U1377" i="2" s="1"/>
  <c r="V1377" i="2" s="1"/>
  <c r="Q1381" i="2"/>
  <c r="U1381" i="2" s="1"/>
  <c r="V1381" i="2" s="1"/>
  <c r="Q1385" i="2"/>
  <c r="U1385" i="2" s="1"/>
  <c r="V1385" i="2" s="1"/>
  <c r="Q1389" i="2"/>
  <c r="U1389" i="2" s="1"/>
  <c r="V1389" i="2" s="1"/>
  <c r="Q1393" i="2"/>
  <c r="U1393" i="2" s="1"/>
  <c r="V1393" i="2" s="1"/>
  <c r="Q1397" i="2"/>
  <c r="U1397" i="2" s="1"/>
  <c r="V1397" i="2" s="1"/>
  <c r="Q1401" i="2"/>
  <c r="U1401" i="2" s="1"/>
  <c r="V1401" i="2" s="1"/>
  <c r="Q1405" i="2"/>
  <c r="U1405" i="2" s="1"/>
  <c r="V1405" i="2" s="1"/>
  <c r="Q1409" i="2"/>
  <c r="U1409" i="2" s="1"/>
  <c r="V1409" i="2" s="1"/>
  <c r="Q1413" i="2"/>
  <c r="U1413" i="2" s="1"/>
  <c r="V1413" i="2" s="1"/>
  <c r="Q1416" i="2"/>
  <c r="U1416" i="2" s="1"/>
  <c r="V1416" i="2" s="1"/>
  <c r="Q1420" i="2"/>
  <c r="U1420" i="2" s="1"/>
  <c r="V1420" i="2" s="1"/>
  <c r="Q1424" i="2"/>
  <c r="U1424" i="2" s="1"/>
  <c r="V1424" i="2" s="1"/>
  <c r="Q1428" i="2"/>
  <c r="U1428" i="2" s="1"/>
  <c r="V1428" i="2" s="1"/>
  <c r="Q1435" i="2"/>
  <c r="U1435" i="2" s="1"/>
  <c r="V1435" i="2" s="1"/>
  <c r="Q1439" i="2"/>
  <c r="U1439" i="2" s="1"/>
  <c r="V1439" i="2" s="1"/>
  <c r="Q1443" i="2"/>
  <c r="U1443" i="2" s="1"/>
  <c r="V1443" i="2" s="1"/>
  <c r="Q1447" i="2"/>
  <c r="U1447" i="2" s="1"/>
  <c r="V1447" i="2" s="1"/>
  <c r="Q1451" i="2"/>
  <c r="U1451" i="2" s="1"/>
  <c r="V1451" i="2" s="1"/>
  <c r="Q1455" i="2"/>
  <c r="U1455" i="2" s="1"/>
  <c r="V1455" i="2" s="1"/>
  <c r="Q1459" i="2"/>
  <c r="U1459" i="2" s="1"/>
  <c r="V1459" i="2" s="1"/>
  <c r="Q1463" i="2"/>
  <c r="U1463" i="2" s="1"/>
  <c r="V1463" i="2" s="1"/>
  <c r="Q1467" i="2"/>
  <c r="U1467" i="2" s="1"/>
  <c r="V1467" i="2" s="1"/>
  <c r="Q1471" i="2"/>
  <c r="U1471" i="2" s="1"/>
  <c r="V1471" i="2" s="1"/>
  <c r="Q1475" i="2"/>
  <c r="U1475" i="2" s="1"/>
  <c r="V1475" i="2" s="1"/>
  <c r="Q1482" i="2"/>
  <c r="U1482" i="2" s="1"/>
  <c r="V1482" i="2" s="1"/>
  <c r="Q1486" i="2"/>
  <c r="U1486" i="2" s="1"/>
  <c r="V1486" i="2" s="1"/>
  <c r="Q1490" i="2"/>
  <c r="U1490" i="2" s="1"/>
  <c r="V1490" i="2" s="1"/>
  <c r="Q1494" i="2"/>
  <c r="U1494" i="2" s="1"/>
  <c r="V1494" i="2" s="1"/>
  <c r="Q1497" i="2"/>
  <c r="U1497" i="2" s="1"/>
  <c r="V1497" i="2" s="1"/>
  <c r="Q1501" i="2"/>
  <c r="U1501" i="2" s="1"/>
  <c r="V1501" i="2" s="1"/>
  <c r="Q1505" i="2"/>
  <c r="U1505" i="2" s="1"/>
  <c r="V1505" i="2" s="1"/>
  <c r="Q1509" i="2"/>
  <c r="U1509" i="2" s="1"/>
  <c r="V1509" i="2" s="1"/>
  <c r="Q1513" i="2"/>
  <c r="U1513" i="2" s="1"/>
  <c r="V1513" i="2" s="1"/>
  <c r="Q1517" i="2"/>
  <c r="U1517" i="2" s="1"/>
  <c r="V1517" i="2" s="1"/>
  <c r="Q1521" i="2"/>
  <c r="U1521" i="2" s="1"/>
  <c r="V1521" i="2" s="1"/>
  <c r="Q1525" i="2"/>
  <c r="U1525" i="2" s="1"/>
  <c r="V1525" i="2" s="1"/>
  <c r="Q1529" i="2"/>
  <c r="U1529" i="2" s="1"/>
  <c r="V1529" i="2" s="1"/>
  <c r="Q1533" i="2"/>
  <c r="U1533" i="2" s="1"/>
  <c r="V1533" i="2" s="1"/>
  <c r="Q1537" i="2"/>
  <c r="U1537" i="2" s="1"/>
  <c r="V1537" i="2" s="1"/>
  <c r="Q1541" i="2"/>
  <c r="U1541" i="2" s="1"/>
  <c r="V1541" i="2" s="1"/>
  <c r="Q1544" i="2"/>
  <c r="U1544" i="2" s="1"/>
  <c r="V1544" i="2" s="1"/>
  <c r="Q1548" i="2"/>
  <c r="U1548" i="2" s="1"/>
  <c r="V1548" i="2" s="1"/>
  <c r="Q1552" i="2"/>
  <c r="U1552" i="2" s="1"/>
  <c r="V1552" i="2" s="1"/>
  <c r="Q1556" i="2"/>
  <c r="U1556" i="2" s="1"/>
  <c r="V1556" i="2" s="1"/>
  <c r="Q1563" i="2"/>
  <c r="U1563" i="2" s="1"/>
  <c r="V1563" i="2" s="1"/>
  <c r="Q1567" i="2"/>
  <c r="U1567" i="2" s="1"/>
  <c r="V1567" i="2" s="1"/>
  <c r="Q1571" i="2"/>
  <c r="U1571" i="2" s="1"/>
  <c r="V1571" i="2" s="1"/>
  <c r="Q1575" i="2"/>
  <c r="U1575" i="2" s="1"/>
  <c r="V1575" i="2" s="1"/>
  <c r="Q1579" i="2"/>
  <c r="U1579" i="2" s="1"/>
  <c r="V1579" i="2" s="1"/>
  <c r="Q1583" i="2"/>
  <c r="U1583" i="2" s="1"/>
  <c r="V1583" i="2" s="1"/>
  <c r="Q1587" i="2"/>
  <c r="U1587" i="2" s="1"/>
  <c r="V1587" i="2" s="1"/>
  <c r="Q1591" i="2"/>
  <c r="U1591" i="2" s="1"/>
  <c r="V1591" i="2" s="1"/>
  <c r="Q1595" i="2"/>
  <c r="U1595" i="2" s="1"/>
  <c r="V1595" i="2" s="1"/>
  <c r="Q1599" i="2"/>
  <c r="U1599" i="2" s="1"/>
  <c r="V1599" i="2" s="1"/>
  <c r="Q1603" i="2"/>
  <c r="U1603" i="2" s="1"/>
  <c r="V1603" i="2" s="1"/>
  <c r="Q1610" i="2"/>
  <c r="U1610" i="2" s="1"/>
  <c r="V1610" i="2" s="1"/>
  <c r="Q1614" i="2"/>
  <c r="U1614" i="2" s="1"/>
  <c r="V1614" i="2" s="1"/>
  <c r="Q1618" i="2"/>
  <c r="U1618" i="2" s="1"/>
  <c r="V1618" i="2" s="1"/>
  <c r="Q1622" i="2"/>
  <c r="U1622" i="2" s="1"/>
  <c r="V1622" i="2" s="1"/>
  <c r="Q1625" i="2"/>
  <c r="U1625" i="2" s="1"/>
  <c r="V1625" i="2" s="1"/>
  <c r="Q1629" i="2"/>
  <c r="U1629" i="2" s="1"/>
  <c r="V1629" i="2" s="1"/>
  <c r="Q1633" i="2"/>
  <c r="U1633" i="2" s="1"/>
  <c r="V1633" i="2" s="1"/>
  <c r="Q1637" i="2"/>
  <c r="U1637" i="2" s="1"/>
  <c r="V1637" i="2" s="1"/>
  <c r="Q1641" i="2"/>
  <c r="U1641" i="2" s="1"/>
  <c r="V1641" i="2" s="1"/>
  <c r="Q1645" i="2"/>
  <c r="U1645" i="2" s="1"/>
  <c r="V1645" i="2" s="1"/>
  <c r="Q1649" i="2"/>
  <c r="U1649" i="2" s="1"/>
  <c r="V1649" i="2" s="1"/>
  <c r="Q1653" i="2"/>
  <c r="U1653" i="2" s="1"/>
  <c r="V1653" i="2" s="1"/>
  <c r="Q1657" i="2"/>
  <c r="U1657" i="2" s="1"/>
  <c r="V1657" i="2" s="1"/>
  <c r="Q1661" i="2"/>
  <c r="U1661" i="2" s="1"/>
  <c r="V1661" i="2" s="1"/>
  <c r="Q1665" i="2"/>
  <c r="U1665" i="2" s="1"/>
  <c r="V1665" i="2" s="1"/>
  <c r="Q1669" i="2"/>
  <c r="U1669" i="2" s="1"/>
  <c r="V1669" i="2" s="1"/>
  <c r="Q1673" i="2"/>
  <c r="U1673" i="2" s="1"/>
  <c r="V1673" i="2" s="1"/>
  <c r="Q1677" i="2"/>
  <c r="U1677" i="2" s="1"/>
  <c r="V1677" i="2" s="1"/>
  <c r="Q1681" i="2"/>
  <c r="U1681" i="2" s="1"/>
  <c r="V1681" i="2" s="1"/>
  <c r="Q1684" i="2"/>
  <c r="U1684" i="2" s="1"/>
  <c r="V1684" i="2" s="1"/>
  <c r="Q1688" i="2"/>
  <c r="U1688" i="2" s="1"/>
  <c r="V1688" i="2" s="1"/>
  <c r="Q1692" i="2"/>
  <c r="U1692" i="2" s="1"/>
  <c r="V1692" i="2" s="1"/>
  <c r="Q1696" i="2"/>
  <c r="U1696" i="2" s="1"/>
  <c r="V1696" i="2" s="1"/>
  <c r="Q1700" i="2"/>
  <c r="U1700" i="2" s="1"/>
  <c r="V1700" i="2" s="1"/>
  <c r="Q1704" i="2"/>
  <c r="U1704" i="2" s="1"/>
  <c r="V1704" i="2" s="1"/>
  <c r="Q1708" i="2"/>
  <c r="U1708" i="2" s="1"/>
  <c r="V1708" i="2" s="1"/>
  <c r="Q1712" i="2"/>
  <c r="U1712" i="2" s="1"/>
  <c r="V1712" i="2" s="1"/>
  <c r="Q1719" i="2"/>
  <c r="U1719" i="2" s="1"/>
  <c r="V1719" i="2" s="1"/>
  <c r="Q1723" i="2"/>
  <c r="U1723" i="2" s="1"/>
  <c r="V1723" i="2" s="1"/>
  <c r="Q1727" i="2"/>
  <c r="U1727" i="2" s="1"/>
  <c r="V1727" i="2" s="1"/>
  <c r="Q1731" i="2"/>
  <c r="U1731" i="2" s="1"/>
  <c r="V1731" i="2" s="1"/>
  <c r="Q1735" i="2"/>
  <c r="U1735" i="2" s="1"/>
  <c r="V1735" i="2" s="1"/>
  <c r="Q1739" i="2"/>
  <c r="U1739" i="2" s="1"/>
  <c r="V1739" i="2" s="1"/>
  <c r="Q1743" i="2"/>
  <c r="U1743" i="2" s="1"/>
  <c r="V1743" i="2" s="1"/>
  <c r="Q1747" i="2"/>
  <c r="U1747" i="2" s="1"/>
  <c r="V1747" i="2" s="1"/>
  <c r="Q1751" i="2"/>
  <c r="U1751" i="2" s="1"/>
  <c r="V1751" i="2" s="1"/>
  <c r="Q1755" i="2"/>
  <c r="U1755" i="2" s="1"/>
  <c r="V1755" i="2" s="1"/>
  <c r="Q1759" i="2"/>
  <c r="U1759" i="2" s="1"/>
  <c r="V1759" i="2" s="1"/>
  <c r="Q1763" i="2"/>
  <c r="U1763" i="2" s="1"/>
  <c r="V1763" i="2" s="1"/>
  <c r="Q1767" i="2"/>
  <c r="U1767" i="2" s="1"/>
  <c r="V1767" i="2" s="1"/>
  <c r="Q1771" i="2"/>
  <c r="U1771" i="2" s="1"/>
  <c r="V1771" i="2" s="1"/>
  <c r="Q1775" i="2"/>
  <c r="U1775" i="2" s="1"/>
  <c r="V1775" i="2" s="1"/>
  <c r="Q1779" i="2"/>
  <c r="U1779" i="2" s="1"/>
  <c r="V1779" i="2" s="1"/>
  <c r="Q1783" i="2"/>
  <c r="U1783" i="2" s="1"/>
  <c r="V1783" i="2" s="1"/>
  <c r="Q1787" i="2"/>
  <c r="U1787" i="2" s="1"/>
  <c r="V1787" i="2" s="1"/>
  <c r="Q1791" i="2"/>
  <c r="U1791" i="2" s="1"/>
  <c r="V1791" i="2" s="1"/>
  <c r="Q1798" i="2"/>
  <c r="U1798" i="2" s="1"/>
  <c r="V1798" i="2" s="1"/>
  <c r="Q1802" i="2"/>
  <c r="U1802" i="2" s="1"/>
  <c r="V1802" i="2" s="1"/>
  <c r="Q1806" i="2"/>
  <c r="U1806" i="2" s="1"/>
  <c r="V1806" i="2" s="1"/>
  <c r="Q1810" i="2"/>
  <c r="U1810" i="2" s="1"/>
  <c r="V1810" i="2" s="1"/>
  <c r="Q1814" i="2"/>
  <c r="U1814" i="2" s="1"/>
  <c r="V1814" i="2" s="1"/>
  <c r="Q1818" i="2"/>
  <c r="U1818" i="2" s="1"/>
  <c r="V1818" i="2" s="1"/>
  <c r="Q1822" i="2"/>
  <c r="U1822" i="2" s="1"/>
  <c r="V1822" i="2" s="1"/>
  <c r="Q1826" i="2"/>
  <c r="U1826" i="2" s="1"/>
  <c r="V1826" i="2" s="1"/>
  <c r="Q1829" i="2"/>
  <c r="U1829" i="2" s="1"/>
  <c r="V1829" i="2" s="1"/>
  <c r="Q1833" i="2"/>
  <c r="U1833" i="2" s="1"/>
  <c r="V1833" i="2" s="1"/>
  <c r="Q1837" i="2"/>
  <c r="U1837" i="2" s="1"/>
  <c r="V1837" i="2" s="1"/>
  <c r="Q1841" i="2"/>
  <c r="U1841" i="2" s="1"/>
  <c r="V1841" i="2" s="1"/>
  <c r="Q1845" i="2"/>
  <c r="U1845" i="2" s="1"/>
  <c r="V1845" i="2" s="1"/>
  <c r="Q1849" i="2"/>
  <c r="U1849" i="2" s="1"/>
  <c r="V1849" i="2" s="1"/>
  <c r="Q1853" i="2"/>
  <c r="U1853" i="2" s="1"/>
  <c r="V1853" i="2" s="1"/>
  <c r="Q1857" i="2"/>
  <c r="U1857" i="2" s="1"/>
  <c r="V1857" i="2" s="1"/>
  <c r="Q1861" i="2"/>
  <c r="U1861" i="2" s="1"/>
  <c r="V1861" i="2" s="1"/>
  <c r="Q1865" i="2"/>
  <c r="U1865" i="2" s="1"/>
  <c r="V1865" i="2" s="1"/>
  <c r="Q1869" i="2"/>
  <c r="U1869" i="2" s="1"/>
  <c r="V1869" i="2" s="1"/>
  <c r="Q1873" i="2"/>
  <c r="U1873" i="2" s="1"/>
  <c r="V1873" i="2" s="1"/>
  <c r="Q1877" i="2"/>
  <c r="U1877" i="2" s="1"/>
  <c r="V1877" i="2" s="1"/>
  <c r="Q1881" i="2"/>
  <c r="U1881" i="2" s="1"/>
  <c r="V1881" i="2" s="1"/>
  <c r="Q1885" i="2"/>
  <c r="U1885" i="2" s="1"/>
  <c r="V1885" i="2" s="1"/>
  <c r="Q1889" i="2"/>
  <c r="U1889" i="2" s="1"/>
  <c r="V1889" i="2" s="1"/>
  <c r="Q1893" i="2"/>
  <c r="U1893" i="2" s="1"/>
  <c r="V1893" i="2" s="1"/>
  <c r="Q1897" i="2"/>
  <c r="U1897" i="2" s="1"/>
  <c r="V1897" i="2" s="1"/>
  <c r="Q1901" i="2"/>
  <c r="U1901" i="2" s="1"/>
  <c r="V1901" i="2" s="1"/>
  <c r="Q1905" i="2"/>
  <c r="U1905" i="2" s="1"/>
  <c r="V1905" i="2" s="1"/>
  <c r="Q1909" i="2"/>
  <c r="U1909" i="2" s="1"/>
  <c r="V1909" i="2" s="1"/>
  <c r="Q1913" i="2"/>
  <c r="U1913" i="2" s="1"/>
  <c r="V1913" i="2" s="1"/>
  <c r="Q1917" i="2"/>
  <c r="U1917" i="2" s="1"/>
  <c r="V1917" i="2" s="1"/>
  <c r="Q1921" i="2"/>
  <c r="U1921" i="2" s="1"/>
  <c r="V1921" i="2" s="1"/>
  <c r="Q1924" i="2"/>
  <c r="U1924" i="2" s="1"/>
  <c r="V1924" i="2" s="1"/>
  <c r="Q1928" i="2"/>
  <c r="U1928" i="2" s="1"/>
  <c r="V1928" i="2" s="1"/>
  <c r="Q1932" i="2"/>
  <c r="U1932" i="2" s="1"/>
  <c r="V1932" i="2" s="1"/>
  <c r="Q1936" i="2"/>
  <c r="U1936" i="2" s="1"/>
  <c r="V1936" i="2" s="1"/>
  <c r="Q1940" i="2"/>
  <c r="U1940" i="2" s="1"/>
  <c r="V1940" i="2" s="1"/>
  <c r="Q1944" i="2"/>
  <c r="U1944" i="2" s="1"/>
  <c r="V1944" i="2" s="1"/>
  <c r="Q1948" i="2"/>
  <c r="U1948" i="2" s="1"/>
  <c r="V1948" i="2" s="1"/>
  <c r="Q1952" i="2"/>
  <c r="U1952" i="2" s="1"/>
  <c r="V1952" i="2" s="1"/>
  <c r="Q1959" i="2"/>
  <c r="U1959" i="2" s="1"/>
  <c r="V1959" i="2" s="1"/>
  <c r="Q1963" i="2"/>
  <c r="U1963" i="2" s="1"/>
  <c r="V1963" i="2" s="1"/>
  <c r="Q1967" i="2"/>
  <c r="U1967" i="2" s="1"/>
  <c r="V1967" i="2" s="1"/>
  <c r="Q1971" i="2"/>
  <c r="U1971" i="2" s="1"/>
  <c r="V1971" i="2" s="1"/>
  <c r="Q1975" i="2"/>
  <c r="U1975" i="2" s="1"/>
  <c r="V1975" i="2" s="1"/>
  <c r="Q1979" i="2"/>
  <c r="U1979" i="2" s="1"/>
  <c r="V1979" i="2" s="1"/>
  <c r="Q1983" i="2"/>
  <c r="U1983" i="2" s="1"/>
  <c r="V1983" i="2" s="1"/>
  <c r="Q1987" i="2"/>
  <c r="U1987" i="2" s="1"/>
  <c r="V1987" i="2" s="1"/>
  <c r="Q1991" i="2"/>
  <c r="U1991" i="2" s="1"/>
  <c r="V1991" i="2" s="1"/>
  <c r="Q1995" i="2"/>
  <c r="U1995" i="2" s="1"/>
  <c r="V1995" i="2" s="1"/>
  <c r="Q1999" i="2"/>
  <c r="U1999" i="2" s="1"/>
  <c r="V1999" i="2" s="1"/>
  <c r="Q2003" i="2"/>
  <c r="U2003" i="2" s="1"/>
  <c r="V2003" i="2" s="1"/>
  <c r="Q2007" i="2"/>
  <c r="U2007" i="2" s="1"/>
  <c r="V2007" i="2" s="1"/>
  <c r="Q2011" i="2"/>
  <c r="U2011" i="2" s="1"/>
  <c r="V2011" i="2" s="1"/>
  <c r="Q2015" i="2"/>
  <c r="U2015" i="2" s="1"/>
  <c r="V2015" i="2" s="1"/>
  <c r="Q2019" i="2"/>
  <c r="U2019" i="2" s="1"/>
  <c r="V2019" i="2" s="1"/>
  <c r="Q2023" i="2"/>
  <c r="U2023" i="2" s="1"/>
  <c r="V2023" i="2" s="1"/>
  <c r="Q2027" i="2"/>
  <c r="U2027" i="2" s="1"/>
  <c r="V2027" i="2" s="1"/>
  <c r="Q2031" i="2"/>
  <c r="U2031" i="2" s="1"/>
  <c r="V2031" i="2" s="1"/>
  <c r="Q2035" i="2"/>
  <c r="U2035" i="2" s="1"/>
  <c r="V2035" i="2" s="1"/>
  <c r="Q2039" i="2"/>
  <c r="U2039" i="2" s="1"/>
  <c r="V2039" i="2" s="1"/>
  <c r="Q2043" i="2"/>
  <c r="U2043" i="2" s="1"/>
  <c r="V2043" i="2" s="1"/>
  <c r="Q2047" i="2"/>
  <c r="U2047" i="2" s="1"/>
  <c r="V2047" i="2" s="1"/>
  <c r="Q2054" i="2"/>
  <c r="U2054" i="2" s="1"/>
  <c r="V2054" i="2" s="1"/>
  <c r="Q2058" i="2"/>
  <c r="U2058" i="2" s="1"/>
  <c r="V2058" i="2" s="1"/>
  <c r="Q2062" i="2"/>
  <c r="U2062" i="2" s="1"/>
  <c r="V2062" i="2" s="1"/>
  <c r="Q2066" i="2"/>
  <c r="U2066" i="2" s="1"/>
  <c r="V2066" i="2" s="1"/>
  <c r="Q2069" i="2"/>
  <c r="U2069" i="2" s="1"/>
  <c r="V2069" i="2" s="1"/>
  <c r="Q2073" i="2"/>
  <c r="U2073" i="2" s="1"/>
  <c r="V2073" i="2" s="1"/>
  <c r="Q2077" i="2"/>
  <c r="U2077" i="2" s="1"/>
  <c r="V2077" i="2" s="1"/>
  <c r="Q2081" i="2"/>
  <c r="U2081" i="2" s="1"/>
  <c r="V2081" i="2" s="1"/>
  <c r="Q2085" i="2"/>
  <c r="U2085" i="2" s="1"/>
  <c r="V2085" i="2" s="1"/>
  <c r="Q2089" i="2"/>
  <c r="U2089" i="2" s="1"/>
  <c r="V2089" i="2" s="1"/>
  <c r="Q2093" i="2"/>
  <c r="U2093" i="2" s="1"/>
  <c r="V2093" i="2" s="1"/>
  <c r="Q2097" i="2"/>
  <c r="U2097" i="2" s="1"/>
  <c r="V2097" i="2" s="1"/>
  <c r="Q2101" i="2"/>
  <c r="U2101" i="2" s="1"/>
  <c r="V2101" i="2" s="1"/>
  <c r="Q2105" i="2"/>
  <c r="U2105" i="2" s="1"/>
  <c r="V2105" i="2" s="1"/>
  <c r="Q2109" i="2"/>
  <c r="U2109" i="2" s="1"/>
  <c r="V2109" i="2" s="1"/>
  <c r="Q2113" i="2"/>
  <c r="U2113" i="2" s="1"/>
  <c r="V2113" i="2" s="1"/>
  <c r="Q2117" i="2"/>
  <c r="U2117" i="2" s="1"/>
  <c r="V2117" i="2" s="1"/>
  <c r="Q2120" i="2"/>
  <c r="U2120" i="2" s="1"/>
  <c r="V2120" i="2" s="1"/>
  <c r="Q2124" i="2"/>
  <c r="U2124" i="2" s="1"/>
  <c r="V2124" i="2" s="1"/>
  <c r="Q2128" i="2"/>
  <c r="U2128" i="2" s="1"/>
  <c r="V2128" i="2" s="1"/>
  <c r="Q2135" i="2"/>
  <c r="U2135" i="2" s="1"/>
  <c r="V2135" i="2" s="1"/>
  <c r="Q2139" i="2"/>
  <c r="U2139" i="2" s="1"/>
  <c r="V2139" i="2" s="1"/>
  <c r="Q2143" i="2"/>
  <c r="U2143" i="2" s="1"/>
  <c r="V2143" i="2" s="1"/>
  <c r="Q2147" i="2"/>
  <c r="U2147" i="2" s="1"/>
  <c r="V2147" i="2" s="1"/>
  <c r="Q2151" i="2"/>
  <c r="U2151" i="2" s="1"/>
  <c r="V2151" i="2" s="1"/>
  <c r="Q2155" i="2"/>
  <c r="U2155" i="2" s="1"/>
  <c r="V2155" i="2" s="1"/>
  <c r="Q2159" i="2"/>
  <c r="U2159" i="2" s="1"/>
  <c r="V2159" i="2" s="1"/>
  <c r="Q2163" i="2"/>
  <c r="U2163" i="2" s="1"/>
  <c r="V2163" i="2" s="1"/>
  <c r="Q2167" i="2"/>
  <c r="U2167" i="2" s="1"/>
  <c r="V2167" i="2" s="1"/>
  <c r="Q2171" i="2"/>
  <c r="U2171" i="2" s="1"/>
  <c r="V2171" i="2" s="1"/>
  <c r="Q2175" i="2"/>
  <c r="U2175" i="2" s="1"/>
  <c r="V2175" i="2" s="1"/>
  <c r="Q2179" i="2"/>
  <c r="U2179" i="2" s="1"/>
  <c r="V2179" i="2" s="1"/>
  <c r="Q2186" i="2"/>
  <c r="U2186" i="2" s="1"/>
  <c r="V2186" i="2" s="1"/>
  <c r="Q2190" i="2"/>
  <c r="U2190" i="2" s="1"/>
  <c r="V2190" i="2" s="1"/>
  <c r="Q2194" i="2"/>
  <c r="U2194" i="2" s="1"/>
  <c r="V2194" i="2" s="1"/>
  <c r="Q2197" i="2"/>
  <c r="U2197" i="2" s="1"/>
  <c r="V2197" i="2" s="1"/>
  <c r="Q2201" i="2"/>
  <c r="U2201" i="2" s="1"/>
  <c r="V2201" i="2" s="1"/>
  <c r="Q2205" i="2"/>
  <c r="U2205" i="2" s="1"/>
  <c r="V2205" i="2" s="1"/>
  <c r="Q2209" i="2"/>
  <c r="U2209" i="2" s="1"/>
  <c r="V2209" i="2" s="1"/>
  <c r="Q2213" i="2"/>
  <c r="U2213" i="2" s="1"/>
  <c r="V2213" i="2" s="1"/>
  <c r="Q2217" i="2"/>
  <c r="U2217" i="2" s="1"/>
  <c r="V2217" i="2" s="1"/>
  <c r="Q2221" i="2"/>
  <c r="U2221" i="2" s="1"/>
  <c r="V2221" i="2" s="1"/>
  <c r="Q2225" i="2"/>
  <c r="U2225" i="2" s="1"/>
  <c r="V2225" i="2" s="1"/>
  <c r="Q2229" i="2"/>
  <c r="U2229" i="2" s="1"/>
  <c r="V2229" i="2" s="1"/>
  <c r="Q2233" i="2"/>
  <c r="U2233" i="2" s="1"/>
  <c r="V2233" i="2" s="1"/>
  <c r="Q2237" i="2"/>
  <c r="U2237" i="2" s="1"/>
  <c r="V2237" i="2" s="1"/>
  <c r="Q2241" i="2"/>
  <c r="U2241" i="2" s="1"/>
  <c r="V2241" i="2" s="1"/>
  <c r="Q2245" i="2"/>
  <c r="U2245" i="2" s="1"/>
  <c r="V2245" i="2" s="1"/>
  <c r="Q2248" i="2"/>
  <c r="U2248" i="2" s="1"/>
  <c r="V2248" i="2" s="1"/>
  <c r="Q2252" i="2"/>
  <c r="U2252" i="2" s="1"/>
  <c r="V2252" i="2" s="1"/>
  <c r="Q2256" i="2"/>
  <c r="U2256" i="2" s="1"/>
  <c r="V2256" i="2" s="1"/>
  <c r="Q2263" i="2"/>
  <c r="U2263" i="2" s="1"/>
  <c r="V2263" i="2" s="1"/>
  <c r="Q2267" i="2"/>
  <c r="U2267" i="2" s="1"/>
  <c r="V2267" i="2" s="1"/>
  <c r="Q2271" i="2"/>
  <c r="U2271" i="2" s="1"/>
  <c r="V2271" i="2" s="1"/>
  <c r="Q2275" i="2"/>
  <c r="U2275" i="2" s="1"/>
  <c r="V2275" i="2" s="1"/>
  <c r="Q2279" i="2"/>
  <c r="U2279" i="2" s="1"/>
  <c r="V2279" i="2" s="1"/>
  <c r="Q2283" i="2"/>
  <c r="U2283" i="2" s="1"/>
  <c r="V2283" i="2" s="1"/>
  <c r="Q2286" i="2"/>
  <c r="U2286" i="2" s="1"/>
  <c r="V2286" i="2" s="1"/>
  <c r="Q2290" i="2"/>
  <c r="U2290" i="2" s="1"/>
  <c r="V2290" i="2" s="1"/>
  <c r="Q2294" i="2"/>
  <c r="U2294" i="2" s="1"/>
  <c r="V2294" i="2" s="1"/>
  <c r="Q2298" i="2"/>
  <c r="U2298" i="2" s="1"/>
  <c r="V2298" i="2" s="1"/>
  <c r="Q2305" i="2"/>
  <c r="U2305" i="2" s="1"/>
  <c r="V2305" i="2" s="1"/>
  <c r="Q2309" i="2"/>
  <c r="U2309" i="2" s="1"/>
  <c r="V2309" i="2" s="1"/>
  <c r="Q2313" i="2"/>
  <c r="U2313" i="2" s="1"/>
  <c r="V2313" i="2" s="1"/>
  <c r="Q2316" i="2"/>
  <c r="U2316" i="2" s="1"/>
  <c r="V2316" i="2" s="1"/>
  <c r="Q2320" i="2"/>
  <c r="U2320" i="2" s="1"/>
  <c r="V2320" i="2" s="1"/>
  <c r="Q2324" i="2"/>
  <c r="U2324" i="2" s="1"/>
  <c r="V2324" i="2" s="1"/>
  <c r="Q2328" i="2"/>
  <c r="U2328" i="2" s="1"/>
  <c r="V2328" i="2" s="1"/>
  <c r="Q2332" i="2"/>
  <c r="U2332" i="2" s="1"/>
  <c r="V2332" i="2" s="1"/>
  <c r="Q2336" i="2"/>
  <c r="U2336" i="2" s="1"/>
  <c r="V2336" i="2" s="1"/>
  <c r="Q2340" i="2"/>
  <c r="U2340" i="2" s="1"/>
  <c r="V2340" i="2" s="1"/>
  <c r="Q2344" i="2"/>
  <c r="U2344" i="2" s="1"/>
  <c r="V2344" i="2" s="1"/>
  <c r="Q2348" i="2"/>
  <c r="U2348" i="2" s="1"/>
  <c r="V2348" i="2" s="1"/>
  <c r="Q2352" i="2"/>
  <c r="U2352" i="2" s="1"/>
  <c r="V2352" i="2" s="1"/>
  <c r="Q2356" i="2"/>
  <c r="U2356" i="2" s="1"/>
  <c r="V2356" i="2" s="1"/>
  <c r="Q2360" i="2"/>
  <c r="U2360" i="2" s="1"/>
  <c r="V2360" i="2" s="1"/>
  <c r="Q2364" i="2"/>
  <c r="U2364" i="2" s="1"/>
  <c r="V2364" i="2" s="1"/>
  <c r="Q2368" i="2"/>
  <c r="U2368" i="2" s="1"/>
  <c r="V2368" i="2" s="1"/>
  <c r="Q2372" i="2"/>
  <c r="U2372" i="2" s="1"/>
  <c r="V2372" i="2" s="1"/>
  <c r="Q2376" i="2"/>
  <c r="U2376" i="2" s="1"/>
  <c r="V2376" i="2" s="1"/>
  <c r="Q2380" i="2"/>
  <c r="U2380" i="2" s="1"/>
  <c r="V2380" i="2" s="1"/>
  <c r="Q2384" i="2"/>
  <c r="U2384" i="2" s="1"/>
  <c r="V2384" i="2" s="1"/>
  <c r="Q2388" i="2"/>
  <c r="U2388" i="2" s="1"/>
  <c r="V2388" i="2" s="1"/>
  <c r="Q2392" i="2"/>
  <c r="U2392" i="2" s="1"/>
  <c r="V2392" i="2" s="1"/>
  <c r="Q2396" i="2"/>
  <c r="U2396" i="2" s="1"/>
  <c r="V2396" i="2" s="1"/>
  <c r="Q2400" i="2"/>
  <c r="U2400" i="2" s="1"/>
  <c r="V2400" i="2" s="1"/>
  <c r="Q2404" i="2"/>
  <c r="U2404" i="2" s="1"/>
  <c r="V2404" i="2" s="1"/>
  <c r="Q2408" i="2"/>
  <c r="U2408" i="2" s="1"/>
  <c r="V2408" i="2" s="1"/>
  <c r="Q2412" i="2"/>
  <c r="U2412" i="2" s="1"/>
  <c r="V2412" i="2" s="1"/>
  <c r="Q2416" i="2"/>
  <c r="U2416" i="2" s="1"/>
  <c r="V2416" i="2" s="1"/>
  <c r="Q2420" i="2"/>
  <c r="U2420" i="2" s="1"/>
  <c r="V2420" i="2" s="1"/>
  <c r="Q2424" i="2"/>
  <c r="U2424" i="2" s="1"/>
  <c r="V2424" i="2" s="1"/>
  <c r="Q2431" i="2"/>
  <c r="U2431" i="2" s="1"/>
  <c r="V2431" i="2" s="1"/>
  <c r="Q2435" i="2"/>
  <c r="U2435" i="2" s="1"/>
  <c r="V2435" i="2" s="1"/>
  <c r="Q2439" i="2"/>
  <c r="U2439" i="2" s="1"/>
  <c r="V2439" i="2" s="1"/>
  <c r="Q2443" i="2"/>
  <c r="U2443" i="2" s="1"/>
  <c r="V2443" i="2" s="1"/>
  <c r="Q2447" i="2"/>
  <c r="U2447" i="2" s="1"/>
  <c r="V2447" i="2" s="1"/>
  <c r="Q2451" i="2"/>
  <c r="U2451" i="2" s="1"/>
  <c r="V2451" i="2" s="1"/>
  <c r="Q2455" i="2"/>
  <c r="U2455" i="2" s="1"/>
  <c r="V2455" i="2" s="1"/>
  <c r="Q2462" i="2"/>
  <c r="U2462" i="2" s="1"/>
  <c r="V2462" i="2" s="1"/>
  <c r="Q2466" i="2"/>
  <c r="U2466" i="2" s="1"/>
  <c r="V2466" i="2" s="1"/>
  <c r="Q2470" i="2"/>
  <c r="U2470" i="2" s="1"/>
  <c r="V2470" i="2" s="1"/>
  <c r="Q2474" i="2"/>
  <c r="U2474" i="2" s="1"/>
  <c r="V2474" i="2" s="1"/>
  <c r="Q2478" i="2"/>
  <c r="U2478" i="2" s="1"/>
  <c r="V2478" i="2" s="1"/>
  <c r="Q2482" i="2"/>
  <c r="U2482" i="2" s="1"/>
  <c r="V2482" i="2" s="1"/>
  <c r="Q2486" i="2"/>
  <c r="U2486" i="2" s="1"/>
  <c r="V2486" i="2" s="1"/>
  <c r="Q2490" i="2"/>
  <c r="U2490" i="2" s="1"/>
  <c r="V2490" i="2" s="1"/>
  <c r="Q2494" i="2"/>
  <c r="U2494" i="2" s="1"/>
  <c r="V2494" i="2" s="1"/>
  <c r="Q2498" i="2"/>
  <c r="U2498" i="2" s="1"/>
  <c r="V2498" i="2" s="1"/>
  <c r="Q2502" i="2"/>
  <c r="U2502" i="2" s="1"/>
  <c r="V2502" i="2" s="1"/>
  <c r="Q2506" i="2"/>
  <c r="U2506" i="2" s="1"/>
  <c r="V2506" i="2" s="1"/>
  <c r="Q2510" i="2"/>
  <c r="U2510" i="2" s="1"/>
  <c r="V2510" i="2" s="1"/>
  <c r="Q2514" i="2"/>
  <c r="U2514" i="2" s="1"/>
  <c r="V2514" i="2" s="1"/>
  <c r="Q2518" i="2"/>
  <c r="U2518" i="2" s="1"/>
  <c r="V2518" i="2" s="1"/>
  <c r="Q2522" i="2"/>
  <c r="U2522" i="2" s="1"/>
  <c r="V2522" i="2" s="1"/>
  <c r="Q2526" i="2"/>
  <c r="U2526" i="2" s="1"/>
  <c r="V2526" i="2" s="1"/>
  <c r="Q2530" i="2"/>
  <c r="U2530" i="2" s="1"/>
  <c r="V2530" i="2" s="1"/>
  <c r="Q2534" i="2"/>
  <c r="U2534" i="2" s="1"/>
  <c r="V2534" i="2" s="1"/>
  <c r="Q2538" i="2"/>
  <c r="U2538" i="2" s="1"/>
  <c r="V2538" i="2" s="1"/>
  <c r="Q2542" i="2"/>
  <c r="U2542" i="2" s="1"/>
  <c r="V2542" i="2" s="1"/>
  <c r="Q2546" i="2"/>
  <c r="U2546" i="2" s="1"/>
  <c r="V2546" i="2" s="1"/>
  <c r="Q2550" i="2"/>
  <c r="U2550" i="2" s="1"/>
  <c r="V2550" i="2" s="1"/>
  <c r="Q2554" i="2"/>
  <c r="U2554" i="2" s="1"/>
  <c r="V2554" i="2" s="1"/>
  <c r="Q2557" i="2"/>
  <c r="U2557" i="2" s="1"/>
  <c r="V2557" i="2" s="1"/>
  <c r="Q2561" i="2"/>
  <c r="U2561" i="2" s="1"/>
  <c r="V2561" i="2" s="1"/>
  <c r="Q2565" i="2"/>
  <c r="U2565" i="2" s="1"/>
  <c r="V2565" i="2" s="1"/>
  <c r="Q2569" i="2"/>
  <c r="U2569" i="2" s="1"/>
  <c r="V2569" i="2" s="1"/>
  <c r="Q2573" i="2"/>
  <c r="U2573" i="2" s="1"/>
  <c r="V2573" i="2" s="1"/>
  <c r="Q2577" i="2"/>
  <c r="U2577" i="2" s="1"/>
  <c r="V2577" i="2" s="1"/>
  <c r="Q2581" i="2"/>
  <c r="U2581" i="2" s="1"/>
  <c r="V2581" i="2" s="1"/>
  <c r="Q2585" i="2"/>
  <c r="U2585" i="2" s="1"/>
  <c r="V2585" i="2" s="1"/>
  <c r="Q2588" i="2"/>
  <c r="U2588" i="2" s="1"/>
  <c r="V2588" i="2" s="1"/>
  <c r="Q2592" i="2"/>
  <c r="U2592" i="2" s="1"/>
  <c r="V2592" i="2" s="1"/>
  <c r="Q2596" i="2"/>
  <c r="U2596" i="2" s="1"/>
  <c r="V2596" i="2" s="1"/>
  <c r="Q2600" i="2"/>
  <c r="U2600" i="2" s="1"/>
  <c r="V2600" i="2" s="1"/>
  <c r="Q2604" i="2"/>
  <c r="U2604" i="2" s="1"/>
  <c r="V2604" i="2" s="1"/>
  <c r="Q2608" i="2"/>
  <c r="U2608" i="2" s="1"/>
  <c r="V2608" i="2" s="1"/>
  <c r="Q2612" i="2"/>
  <c r="U2612" i="2" s="1"/>
  <c r="V2612" i="2" s="1"/>
  <c r="Q2616" i="2"/>
  <c r="U2616" i="2" s="1"/>
  <c r="V2616" i="2" s="1"/>
  <c r="Q2620" i="2"/>
  <c r="U2620" i="2" s="1"/>
  <c r="V2620" i="2" s="1"/>
  <c r="Q2624" i="2"/>
  <c r="U2624" i="2" s="1"/>
  <c r="V2624" i="2" s="1"/>
  <c r="Q2628" i="2"/>
  <c r="U2628" i="2" s="1"/>
  <c r="V2628" i="2" s="1"/>
  <c r="Q2632" i="2"/>
  <c r="U2632" i="2" s="1"/>
  <c r="V2632" i="2" s="1"/>
  <c r="Q2636" i="2"/>
  <c r="U2636" i="2" s="1"/>
  <c r="V2636" i="2" s="1"/>
  <c r="Q2640" i="2"/>
  <c r="U2640" i="2" s="1"/>
  <c r="V2640" i="2" s="1"/>
  <c r="Q2644" i="2"/>
  <c r="U2644" i="2" s="1"/>
  <c r="V2644" i="2" s="1"/>
  <c r="Q2648" i="2"/>
  <c r="U2648" i="2" s="1"/>
  <c r="V2648" i="2" s="1"/>
  <c r="Q2652" i="2"/>
  <c r="U2652" i="2" s="1"/>
  <c r="V2652" i="2" s="1"/>
  <c r="Q2656" i="2"/>
  <c r="U2656" i="2" s="1"/>
  <c r="V2656" i="2" s="1"/>
  <c r="Q2660" i="2"/>
  <c r="U2660" i="2" s="1"/>
  <c r="V2660" i="2" s="1"/>
  <c r="Q2664" i="2"/>
  <c r="U2664" i="2" s="1"/>
  <c r="V2664" i="2" s="1"/>
  <c r="Q2668" i="2"/>
  <c r="U2668" i="2" s="1"/>
  <c r="V2668" i="2" s="1"/>
  <c r="Q2672" i="2"/>
  <c r="U2672" i="2" s="1"/>
  <c r="V2672" i="2" s="1"/>
  <c r="Q2676" i="2"/>
  <c r="U2676" i="2" s="1"/>
  <c r="V2676" i="2" s="1"/>
  <c r="Q2680" i="2"/>
  <c r="U2680" i="2" s="1"/>
  <c r="V2680" i="2" s="1"/>
  <c r="Q2684" i="2"/>
  <c r="U2684" i="2" s="1"/>
  <c r="V2684" i="2" s="1"/>
  <c r="Q2688" i="2"/>
  <c r="U2688" i="2" s="1"/>
  <c r="V2688" i="2" s="1"/>
  <c r="Q2692" i="2"/>
  <c r="U2692" i="2" s="1"/>
  <c r="V2692" i="2" s="1"/>
  <c r="Q2696" i="2"/>
  <c r="U2696" i="2" s="1"/>
  <c r="V2696" i="2" s="1"/>
  <c r="Q2703" i="2"/>
  <c r="U2703" i="2" s="1"/>
  <c r="V2703" i="2" s="1"/>
  <c r="Q2707" i="2"/>
  <c r="U2707" i="2" s="1"/>
  <c r="V2707" i="2" s="1"/>
  <c r="Q2711" i="2"/>
  <c r="U2711" i="2" s="1"/>
  <c r="V2711" i="2" s="1"/>
  <c r="Q2715" i="2"/>
  <c r="U2715" i="2" s="1"/>
  <c r="V2715" i="2" s="1"/>
  <c r="Q2719" i="2"/>
  <c r="U2719" i="2" s="1"/>
  <c r="V2719" i="2" s="1"/>
  <c r="Q2723" i="2"/>
  <c r="U2723" i="2" s="1"/>
  <c r="V2723" i="2" s="1"/>
  <c r="Q2727" i="2"/>
  <c r="U2727" i="2" s="1"/>
  <c r="V2727" i="2" s="1"/>
  <c r="Q2734" i="2"/>
  <c r="U2734" i="2" s="1"/>
  <c r="V2734" i="2" s="1"/>
  <c r="Q2738" i="2"/>
  <c r="U2738" i="2" s="1"/>
  <c r="V2738" i="2" s="1"/>
  <c r="Q2742" i="2"/>
  <c r="U2742" i="2" s="1"/>
  <c r="V2742" i="2" s="1"/>
  <c r="Q2746" i="2"/>
  <c r="U2746" i="2" s="1"/>
  <c r="V2746" i="2" s="1"/>
  <c r="Q2750" i="2"/>
  <c r="U2750" i="2" s="1"/>
  <c r="V2750" i="2" s="1"/>
  <c r="Q2754" i="2"/>
  <c r="U2754" i="2" s="1"/>
  <c r="V2754" i="2" s="1"/>
  <c r="Q2758" i="2"/>
  <c r="U2758" i="2" s="1"/>
  <c r="V2758" i="2" s="1"/>
  <c r="Q2762" i="2"/>
  <c r="U2762" i="2" s="1"/>
  <c r="V2762" i="2" s="1"/>
  <c r="Q2766" i="2"/>
  <c r="U2766" i="2" s="1"/>
  <c r="V2766" i="2" s="1"/>
  <c r="Q2770" i="2"/>
  <c r="U2770" i="2" s="1"/>
  <c r="V2770" i="2" s="1"/>
  <c r="Q2774" i="2"/>
  <c r="U2774" i="2" s="1"/>
  <c r="V2774" i="2" s="1"/>
  <c r="Q2778" i="2"/>
  <c r="U2778" i="2" s="1"/>
  <c r="V2778" i="2" s="1"/>
  <c r="Q2782" i="2"/>
  <c r="U2782" i="2" s="1"/>
  <c r="V2782" i="2" s="1"/>
  <c r="Q2786" i="2"/>
  <c r="U2786" i="2" s="1"/>
  <c r="V2786" i="2" s="1"/>
  <c r="Q2790" i="2"/>
  <c r="U2790" i="2" s="1"/>
  <c r="V2790" i="2" s="1"/>
  <c r="Q2794" i="2"/>
  <c r="U2794" i="2" s="1"/>
  <c r="V2794" i="2" s="1"/>
  <c r="Q2798" i="2"/>
  <c r="U2798" i="2" s="1"/>
  <c r="V2798" i="2" s="1"/>
  <c r="Q2802" i="2"/>
  <c r="U2802" i="2" s="1"/>
  <c r="V2802" i="2" s="1"/>
  <c r="Q2806" i="2"/>
  <c r="U2806" i="2" s="1"/>
  <c r="V2806" i="2" s="1"/>
  <c r="Q2810" i="2"/>
  <c r="U2810" i="2" s="1"/>
  <c r="V2810" i="2" s="1"/>
  <c r="Q2814" i="2"/>
  <c r="U2814" i="2" s="1"/>
  <c r="V2814" i="2" s="1"/>
  <c r="Q2818" i="2"/>
  <c r="U2818" i="2" s="1"/>
  <c r="V2818" i="2" s="1"/>
  <c r="Q2822" i="2"/>
  <c r="U2822" i="2" s="1"/>
  <c r="V2822" i="2" s="1"/>
  <c r="Q2829" i="2"/>
  <c r="U2829" i="2" s="1"/>
  <c r="V2829" i="2" s="1"/>
  <c r="Q2836" i="2"/>
  <c r="U2836" i="2" s="1"/>
  <c r="V2836" i="2" s="1"/>
  <c r="Q2840" i="2"/>
  <c r="U2840" i="2" s="1"/>
  <c r="V2840" i="2" s="1"/>
  <c r="Q2844" i="2"/>
  <c r="U2844" i="2" s="1"/>
  <c r="V2844" i="2" s="1"/>
  <c r="Q2848" i="2"/>
  <c r="U2848" i="2" s="1"/>
  <c r="V2848" i="2" s="1"/>
  <c r="Q2852" i="2"/>
  <c r="U2852" i="2" s="1"/>
  <c r="V2852" i="2" s="1"/>
  <c r="Q2856" i="2"/>
  <c r="U2856" i="2" s="1"/>
  <c r="V2856" i="2" s="1"/>
  <c r="Q2859" i="2"/>
  <c r="U2859" i="2" s="1"/>
  <c r="V2859" i="2" s="1"/>
  <c r="Q2863" i="2"/>
  <c r="U2863" i="2" s="1"/>
  <c r="V2863" i="2" s="1"/>
  <c r="Q2866" i="2"/>
  <c r="U2866" i="2" s="1"/>
  <c r="V2866" i="2" s="1"/>
  <c r="Q2870" i="2"/>
  <c r="U2870" i="2" s="1"/>
  <c r="V2870" i="2" s="1"/>
  <c r="Q2874" i="2"/>
  <c r="U2874" i="2" s="1"/>
  <c r="V2874" i="2" s="1"/>
  <c r="Q2878" i="2"/>
  <c r="U2878" i="2" s="1"/>
  <c r="V2878" i="2" s="1"/>
  <c r="Q2882" i="2"/>
  <c r="U2882" i="2" s="1"/>
  <c r="V2882" i="2" s="1"/>
  <c r="Q2886" i="2"/>
  <c r="U2886" i="2" s="1"/>
  <c r="V2886" i="2" s="1"/>
  <c r="Q2893" i="2"/>
  <c r="U2893" i="2" s="1"/>
  <c r="V2893" i="2" s="1"/>
  <c r="Q2900" i="2"/>
  <c r="U2900" i="2" s="1"/>
  <c r="V2900" i="2" s="1"/>
  <c r="Q2904" i="2"/>
  <c r="U2904" i="2" s="1"/>
  <c r="V2904" i="2" s="1"/>
  <c r="Q2908" i="2"/>
  <c r="U2908" i="2" s="1"/>
  <c r="V2908" i="2" s="1"/>
  <c r="Q2912" i="2"/>
  <c r="U2912" i="2" s="1"/>
  <c r="V2912" i="2" s="1"/>
  <c r="Q2916" i="2"/>
  <c r="U2916" i="2" s="1"/>
  <c r="V2916" i="2" s="1"/>
  <c r="Q2920" i="2"/>
  <c r="U2920" i="2" s="1"/>
  <c r="V2920" i="2" s="1"/>
  <c r="Q2923" i="2"/>
  <c r="U2923" i="2" s="1"/>
  <c r="V2923" i="2" s="1"/>
  <c r="Q2927" i="2"/>
  <c r="U2927" i="2" s="1"/>
  <c r="V2927" i="2" s="1"/>
  <c r="Q2930" i="2"/>
  <c r="U2930" i="2" s="1"/>
  <c r="V2930" i="2" s="1"/>
  <c r="Q2934" i="2"/>
  <c r="U2934" i="2" s="1"/>
  <c r="V2934" i="2" s="1"/>
  <c r="Q2938" i="2"/>
  <c r="U2938" i="2" s="1"/>
  <c r="V2938" i="2" s="1"/>
  <c r="Q2942" i="2"/>
  <c r="U2942" i="2" s="1"/>
  <c r="V2942" i="2" s="1"/>
  <c r="Q2946" i="2"/>
  <c r="U2946" i="2" s="1"/>
  <c r="V2946" i="2" s="1"/>
  <c r="Q2950" i="2"/>
  <c r="U2950" i="2" s="1"/>
  <c r="V2950" i="2" s="1"/>
  <c r="Q2957" i="2"/>
  <c r="U2957" i="2" s="1"/>
  <c r="V2957" i="2" s="1"/>
  <c r="Q2964" i="2"/>
  <c r="U2964" i="2" s="1"/>
  <c r="V2964" i="2" s="1"/>
  <c r="Q2968" i="2"/>
  <c r="U2968" i="2" s="1"/>
  <c r="V2968" i="2" s="1"/>
  <c r="Q2972" i="2"/>
  <c r="U2972" i="2" s="1"/>
  <c r="V2972" i="2" s="1"/>
  <c r="Q2976" i="2"/>
  <c r="U2976" i="2" s="1"/>
  <c r="V2976" i="2" s="1"/>
  <c r="Q2980" i="2"/>
  <c r="U2980" i="2" s="1"/>
  <c r="V2980" i="2" s="1"/>
  <c r="Q2984" i="2"/>
  <c r="U2984" i="2" s="1"/>
  <c r="V2984" i="2" s="1"/>
  <c r="Q2987" i="2"/>
  <c r="U2987" i="2" s="1"/>
  <c r="V2987" i="2" s="1"/>
  <c r="Q2991" i="2"/>
  <c r="U2991" i="2" s="1"/>
  <c r="V2991" i="2" s="1"/>
  <c r="Q2994" i="2"/>
  <c r="U2994" i="2" s="1"/>
  <c r="V2994" i="2" s="1"/>
  <c r="Q2998" i="2"/>
  <c r="U2998" i="2" s="1"/>
  <c r="V2998" i="2" s="1"/>
  <c r="Q3002" i="2"/>
  <c r="U3002" i="2" s="1"/>
  <c r="V3002" i="2" s="1"/>
  <c r="Q3006" i="2"/>
  <c r="U3006" i="2" s="1"/>
  <c r="V3006" i="2" s="1"/>
  <c r="Q3010" i="2"/>
  <c r="U3010" i="2" s="1"/>
  <c r="V3010" i="2" s="1"/>
  <c r="Q3014" i="2"/>
  <c r="U3014" i="2" s="1"/>
  <c r="V3014" i="2" s="1"/>
  <c r="Q3021" i="2"/>
  <c r="U3021" i="2" s="1"/>
  <c r="V3021" i="2" s="1"/>
  <c r="Q3028" i="2"/>
  <c r="U3028" i="2" s="1"/>
  <c r="V3028" i="2" s="1"/>
  <c r="Q3032" i="2"/>
  <c r="U3032" i="2" s="1"/>
  <c r="V3032" i="2" s="1"/>
  <c r="Q3036" i="2"/>
  <c r="U3036" i="2" s="1"/>
  <c r="V3036" i="2" s="1"/>
  <c r="Q3040" i="2"/>
  <c r="U3040" i="2" s="1"/>
  <c r="V3040" i="2" s="1"/>
  <c r="Q3044" i="2"/>
  <c r="U3044" i="2" s="1"/>
  <c r="V3044" i="2" s="1"/>
  <c r="Q3048" i="2"/>
  <c r="U3048" i="2" s="1"/>
  <c r="V3048" i="2" s="1"/>
  <c r="Q3051" i="2"/>
  <c r="U3051" i="2" s="1"/>
  <c r="V3051" i="2" s="1"/>
  <c r="Q3055" i="2"/>
  <c r="U3055" i="2" s="1"/>
  <c r="V3055" i="2" s="1"/>
  <c r="Q3059" i="2"/>
  <c r="U3059" i="2" s="1"/>
  <c r="V3059" i="2" s="1"/>
  <c r="Q3063" i="2"/>
  <c r="U3063" i="2" s="1"/>
  <c r="V3063" i="2" s="1"/>
  <c r="Q3066" i="2"/>
  <c r="U3066" i="2" s="1"/>
  <c r="V3066" i="2" s="1"/>
  <c r="Q3070" i="2"/>
  <c r="U3070" i="2" s="1"/>
  <c r="V3070" i="2" s="1"/>
  <c r="Q3074" i="2"/>
  <c r="U3074" i="2" s="1"/>
  <c r="V3074" i="2" s="1"/>
  <c r="Q3078" i="2"/>
  <c r="U3078" i="2" s="1"/>
  <c r="V3078" i="2" s="1"/>
  <c r="Q3085" i="2"/>
  <c r="U3085" i="2" s="1"/>
  <c r="V3085" i="2" s="1"/>
  <c r="Q3089" i="2"/>
  <c r="U3089" i="2" s="1"/>
  <c r="V3089" i="2" s="1"/>
  <c r="Q3093" i="2"/>
  <c r="U3093" i="2" s="1"/>
  <c r="V3093" i="2" s="1"/>
  <c r="Q3100" i="2"/>
  <c r="U3100" i="2" s="1"/>
  <c r="V3100" i="2" s="1"/>
  <c r="Q3104" i="2"/>
  <c r="U3104" i="2" s="1"/>
  <c r="V3104" i="2" s="1"/>
  <c r="Q3108" i="2"/>
  <c r="U3108" i="2" s="1"/>
  <c r="V3108" i="2" s="1"/>
  <c r="Q3112" i="2"/>
  <c r="U3112" i="2" s="1"/>
  <c r="V3112" i="2" s="1"/>
  <c r="Q3115" i="2"/>
  <c r="U3115" i="2" s="1"/>
  <c r="V3115" i="2" s="1"/>
  <c r="Q3119" i="2"/>
  <c r="U3119" i="2" s="1"/>
  <c r="V3119" i="2" s="1"/>
  <c r="Q3123" i="2"/>
  <c r="U3123" i="2" s="1"/>
  <c r="V3123" i="2" s="1"/>
  <c r="Q3127" i="2"/>
  <c r="U3127" i="2" s="1"/>
  <c r="V3127" i="2" s="1"/>
  <c r="Q3130" i="2"/>
  <c r="U3130" i="2" s="1"/>
  <c r="V3130" i="2" s="1"/>
  <c r="Q3134" i="2"/>
  <c r="U3134" i="2" s="1"/>
  <c r="V3134" i="2" s="1"/>
  <c r="Q3138" i="2"/>
  <c r="U3138" i="2" s="1"/>
  <c r="V3138" i="2" s="1"/>
  <c r="Q3142" i="2"/>
  <c r="U3142" i="2" s="1"/>
  <c r="V3142" i="2" s="1"/>
  <c r="Q3149" i="2"/>
  <c r="U3149" i="2" s="1"/>
  <c r="V3149" i="2" s="1"/>
  <c r="Q3153" i="2"/>
  <c r="U3153" i="2" s="1"/>
  <c r="V3153" i="2" s="1"/>
  <c r="Q3157" i="2"/>
  <c r="U3157" i="2" s="1"/>
  <c r="V3157" i="2" s="1"/>
  <c r="Q3164" i="2"/>
  <c r="U3164" i="2" s="1"/>
  <c r="V3164" i="2" s="1"/>
  <c r="Q3168" i="2"/>
  <c r="U3168" i="2" s="1"/>
  <c r="V3168" i="2" s="1"/>
  <c r="Q3172" i="2"/>
  <c r="U3172" i="2" s="1"/>
  <c r="V3172" i="2" s="1"/>
  <c r="Q3176" i="2"/>
  <c r="U3176" i="2" s="1"/>
  <c r="V3176" i="2" s="1"/>
  <c r="Q3179" i="2"/>
  <c r="U3179" i="2" s="1"/>
  <c r="V3179" i="2" s="1"/>
  <c r="Q3183" i="2"/>
  <c r="U3183" i="2" s="1"/>
  <c r="V3183" i="2" s="1"/>
  <c r="Q3187" i="2"/>
  <c r="U3187" i="2" s="1"/>
  <c r="V3187" i="2" s="1"/>
  <c r="Q3191" i="2"/>
  <c r="U3191" i="2" s="1"/>
  <c r="V3191" i="2" s="1"/>
  <c r="Q3195" i="2"/>
  <c r="U3195" i="2" s="1"/>
  <c r="V3195" i="2" s="1"/>
  <c r="Q3199" i="2"/>
  <c r="U3199" i="2" s="1"/>
  <c r="V3199" i="2" s="1"/>
  <c r="Q3202" i="2"/>
  <c r="U3202" i="2" s="1"/>
  <c r="V3202" i="2" s="1"/>
  <c r="Q3206" i="2"/>
  <c r="U3206" i="2" s="1"/>
  <c r="V3206" i="2" s="1"/>
  <c r="Q3210" i="2"/>
  <c r="U3210" i="2" s="1"/>
  <c r="V3210" i="2" s="1"/>
  <c r="Q3214" i="2"/>
  <c r="U3214" i="2" s="1"/>
  <c r="V3214" i="2" s="1"/>
  <c r="Q3218" i="2"/>
  <c r="U3218" i="2" s="1"/>
  <c r="V3218" i="2" s="1"/>
  <c r="Q3221" i="2"/>
  <c r="U3221" i="2" s="1"/>
  <c r="V3221" i="2" s="1"/>
  <c r="Q3225" i="2"/>
  <c r="U3225" i="2" s="1"/>
  <c r="V3225" i="2" s="1"/>
  <c r="Q3229" i="2"/>
  <c r="U3229" i="2" s="1"/>
  <c r="V3229" i="2" s="1"/>
  <c r="Q3232" i="2"/>
  <c r="U3232" i="2" s="1"/>
  <c r="V3232" i="2" s="1"/>
  <c r="Q3236" i="2"/>
  <c r="U3236" i="2" s="1"/>
  <c r="V3236" i="2" s="1"/>
  <c r="Q3240" i="2"/>
  <c r="U3240" i="2" s="1"/>
  <c r="V3240" i="2" s="1"/>
  <c r="Q3244" i="2"/>
  <c r="U3244" i="2" s="1"/>
  <c r="V3244" i="2" s="1"/>
  <c r="Q3248" i="2"/>
  <c r="U3248" i="2" s="1"/>
  <c r="V3248" i="2" s="1"/>
  <c r="Q3255" i="2"/>
  <c r="U3255" i="2" s="1"/>
  <c r="V3255" i="2" s="1"/>
  <c r="Q3259" i="2"/>
  <c r="U3259" i="2" s="1"/>
  <c r="V3259" i="2" s="1"/>
  <c r="Q3263" i="2"/>
  <c r="U3263" i="2" s="1"/>
  <c r="V3263" i="2" s="1"/>
  <c r="Q3270" i="2"/>
  <c r="U3270" i="2" s="1"/>
  <c r="V3270" i="2" s="1"/>
  <c r="Q3274" i="2"/>
  <c r="U3274" i="2" s="1"/>
  <c r="V3274" i="2" s="1"/>
  <c r="Q3278" i="2"/>
  <c r="U3278" i="2" s="1"/>
  <c r="V3278" i="2" s="1"/>
  <c r="Q3282" i="2"/>
  <c r="U3282" i="2" s="1"/>
  <c r="V3282" i="2" s="1"/>
  <c r="Q3285" i="2"/>
  <c r="U3285" i="2" s="1"/>
  <c r="V3285" i="2" s="1"/>
  <c r="Q3289" i="2"/>
  <c r="U3289" i="2" s="1"/>
  <c r="V3289" i="2" s="1"/>
  <c r="Q3292" i="2"/>
  <c r="U3292" i="2" s="1"/>
  <c r="V3292" i="2" s="1"/>
  <c r="Q3296" i="2"/>
  <c r="U3296" i="2" s="1"/>
  <c r="V3296" i="2" s="1"/>
  <c r="Q3300" i="2"/>
  <c r="U3300" i="2" s="1"/>
  <c r="V3300" i="2" s="1"/>
  <c r="Q3304" i="2"/>
  <c r="U3304" i="2" s="1"/>
  <c r="V3304" i="2" s="1"/>
  <c r="Q3308" i="2"/>
  <c r="U3308" i="2" s="1"/>
  <c r="V3308" i="2" s="1"/>
  <c r="Q3312" i="2"/>
  <c r="U3312" i="2" s="1"/>
  <c r="V3312" i="2" s="1"/>
  <c r="Q3319" i="2"/>
  <c r="U3319" i="2" s="1"/>
  <c r="V3319" i="2" s="1"/>
  <c r="Q3323" i="2"/>
  <c r="U3323" i="2" s="1"/>
  <c r="V3323" i="2" s="1"/>
  <c r="Q3327" i="2"/>
  <c r="U3327" i="2" s="1"/>
  <c r="V3327" i="2" s="1"/>
  <c r="Q3331" i="2"/>
  <c r="U3331" i="2" s="1"/>
  <c r="V3331" i="2" s="1"/>
  <c r="Q3335" i="2"/>
  <c r="U3335" i="2" s="1"/>
  <c r="V3335" i="2" s="1"/>
  <c r="Q3339" i="2"/>
  <c r="U3339" i="2" s="1"/>
  <c r="V3339" i="2" s="1"/>
  <c r="Q3343" i="2"/>
  <c r="U3343" i="2" s="1"/>
  <c r="V3343" i="2" s="1"/>
  <c r="Q3347" i="2"/>
  <c r="U3347" i="2" s="1"/>
  <c r="V3347" i="2" s="1"/>
  <c r="Q3351" i="2"/>
  <c r="U3351" i="2" s="1"/>
  <c r="V3351" i="2" s="1"/>
  <c r="Q3355" i="2"/>
  <c r="U3355" i="2" s="1"/>
  <c r="V3355" i="2" s="1"/>
  <c r="Q3359" i="2"/>
  <c r="U3359" i="2" s="1"/>
  <c r="V3359" i="2" s="1"/>
  <c r="Q3363" i="2"/>
  <c r="U3363" i="2" s="1"/>
  <c r="V3363" i="2" s="1"/>
  <c r="Q3367" i="2"/>
  <c r="U3367" i="2" s="1"/>
  <c r="V3367" i="2" s="1"/>
  <c r="Q3371" i="2"/>
  <c r="U3371" i="2" s="1"/>
  <c r="V3371" i="2" s="1"/>
  <c r="Q3375" i="2"/>
  <c r="U3375" i="2" s="1"/>
  <c r="V3375" i="2" s="1"/>
  <c r="Q3379" i="2"/>
  <c r="U3379" i="2" s="1"/>
  <c r="V3379" i="2" s="1"/>
  <c r="Q3383" i="2"/>
  <c r="U3383" i="2" s="1"/>
  <c r="V3383" i="2" s="1"/>
  <c r="Q3387" i="2"/>
  <c r="U3387" i="2" s="1"/>
  <c r="V3387" i="2" s="1"/>
  <c r="Q3391" i="2"/>
  <c r="U3391" i="2" s="1"/>
  <c r="V3391" i="2" s="1"/>
  <c r="Q3395" i="2"/>
  <c r="U3395" i="2" s="1"/>
  <c r="V3395" i="2" s="1"/>
  <c r="Q3399" i="2"/>
  <c r="U3399" i="2" s="1"/>
  <c r="V3399" i="2" s="1"/>
  <c r="Q3403" i="2"/>
  <c r="U3403" i="2" s="1"/>
  <c r="V3403" i="2" s="1"/>
  <c r="Q3407" i="2"/>
  <c r="U3407" i="2" s="1"/>
  <c r="V3407" i="2" s="1"/>
  <c r="Q3411" i="2"/>
  <c r="U3411" i="2" s="1"/>
  <c r="V3411" i="2" s="1"/>
  <c r="Q3415" i="2"/>
  <c r="U3415" i="2" s="1"/>
  <c r="V3415" i="2" s="1"/>
  <c r="Q3419" i="2"/>
  <c r="U3419" i="2" s="1"/>
  <c r="V3419" i="2" s="1"/>
  <c r="Q3423" i="2"/>
  <c r="U3423" i="2" s="1"/>
  <c r="V3423" i="2" s="1"/>
  <c r="Q3427" i="2"/>
  <c r="U3427" i="2" s="1"/>
  <c r="V3427" i="2" s="1"/>
  <c r="Q3431" i="2"/>
  <c r="U3431" i="2" s="1"/>
  <c r="V3431" i="2" s="1"/>
  <c r="Q3435" i="2"/>
  <c r="U3435" i="2" s="1"/>
  <c r="V3435" i="2" s="1"/>
  <c r="Q3439" i="2"/>
  <c r="U3439" i="2" s="1"/>
  <c r="V3439" i="2" s="1"/>
  <c r="Q3443" i="2"/>
  <c r="U3443" i="2" s="1"/>
  <c r="V3443" i="2" s="1"/>
  <c r="Q3447" i="2"/>
  <c r="U3447" i="2" s="1"/>
  <c r="V3447" i="2" s="1"/>
  <c r="Q3451" i="2"/>
  <c r="U3451" i="2" s="1"/>
  <c r="V3451" i="2" s="1"/>
  <c r="Q3455" i="2"/>
  <c r="U3455" i="2" s="1"/>
  <c r="V3455" i="2" s="1"/>
  <c r="Q3459" i="2"/>
  <c r="U3459" i="2" s="1"/>
  <c r="V3459" i="2" s="1"/>
  <c r="Q3463" i="2"/>
  <c r="U3463" i="2" s="1"/>
  <c r="V3463" i="2" s="1"/>
  <c r="Q3467" i="2"/>
  <c r="U3467" i="2" s="1"/>
  <c r="V3467" i="2" s="1"/>
  <c r="Q3471" i="2"/>
  <c r="U3471" i="2" s="1"/>
  <c r="V3471" i="2" s="1"/>
  <c r="Q3475" i="2"/>
  <c r="U3475" i="2" s="1"/>
  <c r="V3475" i="2" s="1"/>
  <c r="Q3479" i="2"/>
  <c r="U3479" i="2" s="1"/>
  <c r="V3479" i="2" s="1"/>
  <c r="Q3483" i="2"/>
  <c r="U3483" i="2" s="1"/>
  <c r="V3483" i="2" s="1"/>
  <c r="Q3487" i="2"/>
  <c r="U3487" i="2" s="1"/>
  <c r="V3487" i="2" s="1"/>
  <c r="Q3491" i="2"/>
  <c r="U3491" i="2" s="1"/>
  <c r="V3491" i="2" s="1"/>
  <c r="Q3495" i="2"/>
  <c r="U3495" i="2" s="1"/>
  <c r="V3495" i="2" s="1"/>
  <c r="Q3499" i="2"/>
  <c r="U3499" i="2" s="1"/>
  <c r="V3499" i="2" s="1"/>
  <c r="Q3503" i="2"/>
  <c r="U3503" i="2" s="1"/>
  <c r="V3503" i="2" s="1"/>
  <c r="Q3507" i="2"/>
  <c r="U3507" i="2" s="1"/>
  <c r="V3507" i="2" s="1"/>
  <c r="Q3511" i="2"/>
  <c r="U3511" i="2" s="1"/>
  <c r="V3511" i="2" s="1"/>
  <c r="Q3515" i="2"/>
  <c r="U3515" i="2" s="1"/>
  <c r="V3515" i="2" s="1"/>
  <c r="Q3519" i="2"/>
  <c r="U3519" i="2" s="1"/>
  <c r="V3519" i="2" s="1"/>
  <c r="Q3523" i="2"/>
  <c r="U3523" i="2" s="1"/>
  <c r="V3523" i="2" s="1"/>
  <c r="Q3527" i="2"/>
  <c r="U3527" i="2" s="1"/>
  <c r="V3527" i="2" s="1"/>
  <c r="Q3531" i="2"/>
  <c r="U3531" i="2" s="1"/>
  <c r="V3531" i="2" s="1"/>
  <c r="Q3535" i="2"/>
  <c r="U3535" i="2" s="1"/>
  <c r="V3535" i="2" s="1"/>
  <c r="Q3539" i="2"/>
  <c r="U3539" i="2" s="1"/>
  <c r="V3539" i="2" s="1"/>
  <c r="Q3543" i="2"/>
  <c r="U3543" i="2" s="1"/>
  <c r="V3543" i="2" s="1"/>
  <c r="Q3547" i="2"/>
  <c r="U3547" i="2" s="1"/>
  <c r="V3547" i="2" s="1"/>
  <c r="Q3551" i="2"/>
  <c r="U3551" i="2" s="1"/>
  <c r="V3551" i="2" s="1"/>
  <c r="Q3555" i="2"/>
  <c r="U3555" i="2" s="1"/>
  <c r="V3555" i="2" s="1"/>
  <c r="Q3559" i="2"/>
  <c r="U3559" i="2" s="1"/>
  <c r="V3559" i="2" s="1"/>
  <c r="Q3563" i="2"/>
  <c r="U3563" i="2" s="1"/>
  <c r="V3563" i="2" s="1"/>
  <c r="Q3567" i="2"/>
  <c r="U3567" i="2" s="1"/>
  <c r="V3567" i="2" s="1"/>
  <c r="Q3570" i="2"/>
  <c r="U3570" i="2" s="1"/>
  <c r="V3570" i="2" s="1"/>
  <c r="Q3574" i="2"/>
  <c r="U3574" i="2" s="1"/>
  <c r="V3574" i="2" s="1"/>
  <c r="Q3578" i="2"/>
  <c r="U3578" i="2" s="1"/>
  <c r="V3578" i="2" s="1"/>
  <c r="Q3581" i="2"/>
  <c r="U3581" i="2" s="1"/>
  <c r="V3581" i="2" s="1"/>
  <c r="Q3585" i="2"/>
  <c r="U3585" i="2" s="1"/>
  <c r="V3585" i="2" s="1"/>
  <c r="Q3589" i="2"/>
  <c r="U3589" i="2" s="1"/>
  <c r="V3589" i="2" s="1"/>
  <c r="Q3593" i="2"/>
  <c r="U3593" i="2" s="1"/>
  <c r="V3593" i="2" s="1"/>
  <c r="Q3597" i="2"/>
  <c r="U3597" i="2" s="1"/>
  <c r="V3597" i="2" s="1"/>
  <c r="Q3601" i="2"/>
  <c r="U3601" i="2" s="1"/>
  <c r="V3601" i="2" s="1"/>
  <c r="Q3605" i="2"/>
  <c r="U3605" i="2" s="1"/>
  <c r="V3605" i="2" s="1"/>
  <c r="Q3609" i="2"/>
  <c r="U3609" i="2" s="1"/>
  <c r="V3609" i="2" s="1"/>
  <c r="Q3613" i="2"/>
  <c r="U3613" i="2" s="1"/>
  <c r="V3613" i="2" s="1"/>
  <c r="Q3620" i="2"/>
  <c r="U3620" i="2" s="1"/>
  <c r="V3620" i="2" s="1"/>
  <c r="Q3624" i="2"/>
  <c r="U3624" i="2" s="1"/>
  <c r="V3624" i="2" s="1"/>
  <c r="Q3628" i="2"/>
  <c r="U3628" i="2" s="1"/>
  <c r="V3628" i="2" s="1"/>
  <c r="Q3632" i="2"/>
  <c r="U3632" i="2" s="1"/>
  <c r="V3632" i="2" s="1"/>
  <c r="Q3639" i="2"/>
  <c r="U3639" i="2" s="1"/>
  <c r="V3639" i="2" s="1"/>
  <c r="Q3643" i="2"/>
  <c r="U3643" i="2" s="1"/>
  <c r="V3643" i="2" s="1"/>
  <c r="Q3647" i="2"/>
  <c r="U3647" i="2" s="1"/>
  <c r="V3647" i="2" s="1"/>
  <c r="Q3651" i="2"/>
  <c r="U3651" i="2" s="1"/>
  <c r="V3651" i="2" s="1"/>
  <c r="Q3655" i="2"/>
  <c r="U3655" i="2" s="1"/>
  <c r="V3655" i="2" s="1"/>
  <c r="Q3659" i="2"/>
  <c r="U3659" i="2" s="1"/>
  <c r="V3659" i="2" s="1"/>
  <c r="Q3662" i="2"/>
  <c r="U3662" i="2" s="1"/>
  <c r="V3662" i="2" s="1"/>
  <c r="Q3666" i="2"/>
  <c r="U3666" i="2" s="1"/>
  <c r="V3666" i="2" s="1"/>
  <c r="Q3670" i="2"/>
  <c r="U3670" i="2" s="1"/>
  <c r="V3670" i="2" s="1"/>
  <c r="Q3674" i="2"/>
  <c r="U3674" i="2" s="1"/>
  <c r="V3674" i="2" s="1"/>
  <c r="Q3678" i="2"/>
  <c r="U3678" i="2" s="1"/>
  <c r="V3678" i="2" s="1"/>
  <c r="Q3681" i="2"/>
  <c r="U3681" i="2" s="1"/>
  <c r="V3681" i="2" s="1"/>
  <c r="Q3685" i="2"/>
  <c r="U3685" i="2" s="1"/>
  <c r="V3685" i="2" s="1"/>
  <c r="Q3689" i="2"/>
  <c r="U3689" i="2" s="1"/>
  <c r="V3689" i="2" s="1"/>
  <c r="Q3693" i="2"/>
  <c r="U3693" i="2" s="1"/>
  <c r="V3693" i="2" s="1"/>
  <c r="Q3697" i="2"/>
  <c r="U3697" i="2" s="1"/>
  <c r="V3697" i="2" s="1"/>
  <c r="Q3704" i="2"/>
  <c r="U3704" i="2" s="1"/>
  <c r="V3704" i="2" s="1"/>
  <c r="Q3708" i="2"/>
  <c r="U3708" i="2" s="1"/>
  <c r="V3708" i="2" s="1"/>
  <c r="Q3712" i="2"/>
  <c r="U3712" i="2" s="1"/>
  <c r="V3712" i="2" s="1"/>
  <c r="Q3716" i="2"/>
  <c r="U3716" i="2" s="1"/>
  <c r="V3716" i="2" s="1"/>
  <c r="Q3720" i="2"/>
  <c r="U3720" i="2" s="1"/>
  <c r="V3720" i="2" s="1"/>
  <c r="Q3727" i="2"/>
  <c r="U3727" i="2" s="1"/>
  <c r="V3727" i="2" s="1"/>
  <c r="Q3731" i="2"/>
  <c r="U3731" i="2" s="1"/>
  <c r="V3731" i="2" s="1"/>
  <c r="Q3735" i="2"/>
  <c r="U3735" i="2" s="1"/>
  <c r="V3735" i="2" s="1"/>
  <c r="Q3739" i="2"/>
  <c r="U3739" i="2" s="1"/>
  <c r="V3739" i="2" s="1"/>
  <c r="Q3743" i="2"/>
  <c r="U3743" i="2" s="1"/>
  <c r="V3743" i="2" s="1"/>
  <c r="Q3746" i="2"/>
  <c r="U3746" i="2" s="1"/>
  <c r="V3746" i="2" s="1"/>
  <c r="Q3750" i="2"/>
  <c r="U3750" i="2" s="1"/>
  <c r="V3750" i="2" s="1"/>
  <c r="Q3754" i="2"/>
  <c r="U3754" i="2" s="1"/>
  <c r="V3754" i="2" s="1"/>
  <c r="Q3758" i="2"/>
  <c r="U3758" i="2" s="1"/>
  <c r="V3758" i="2" s="1"/>
  <c r="Q3762" i="2"/>
  <c r="U3762" i="2" s="1"/>
  <c r="V3762" i="2" s="1"/>
  <c r="Q3765" i="2"/>
  <c r="U3765" i="2" s="1"/>
  <c r="V3765" i="2" s="1"/>
  <c r="Q3769" i="2"/>
  <c r="U3769" i="2" s="1"/>
  <c r="V3769" i="2" s="1"/>
  <c r="Q3773" i="2"/>
  <c r="U3773" i="2" s="1"/>
  <c r="V3773" i="2" s="1"/>
  <c r="Q3777" i="2"/>
  <c r="U3777" i="2" s="1"/>
  <c r="V3777" i="2" s="1"/>
  <c r="Q3781" i="2"/>
  <c r="U3781" i="2" s="1"/>
  <c r="V3781" i="2" s="1"/>
  <c r="Q3785" i="2"/>
  <c r="U3785" i="2" s="1"/>
  <c r="V3785" i="2" s="1"/>
  <c r="Q3792" i="2"/>
  <c r="U3792" i="2" s="1"/>
  <c r="V3792" i="2" s="1"/>
  <c r="Q3796" i="2"/>
  <c r="U3796" i="2" s="1"/>
  <c r="V3796" i="2" s="1"/>
  <c r="Q3800" i="2"/>
  <c r="U3800" i="2" s="1"/>
  <c r="V3800" i="2" s="1"/>
  <c r="Q3804" i="2"/>
  <c r="U3804" i="2" s="1"/>
  <c r="V3804" i="2" s="1"/>
  <c r="Q3811" i="2"/>
  <c r="U3811" i="2" s="1"/>
  <c r="V3811" i="2" s="1"/>
  <c r="Q3815" i="2"/>
  <c r="U3815" i="2" s="1"/>
  <c r="V3815" i="2" s="1"/>
  <c r="Q3819" i="2"/>
  <c r="U3819" i="2" s="1"/>
  <c r="V3819" i="2" s="1"/>
  <c r="Q3823" i="2"/>
  <c r="U3823" i="2" s="1"/>
  <c r="V3823" i="2" s="1"/>
  <c r="Q3827" i="2"/>
  <c r="U3827" i="2" s="1"/>
  <c r="V3827" i="2" s="1"/>
  <c r="Q3830" i="2"/>
  <c r="U3830" i="2" s="1"/>
  <c r="V3830" i="2" s="1"/>
  <c r="Q3834" i="2"/>
  <c r="U3834" i="2" s="1"/>
  <c r="V3834" i="2" s="1"/>
  <c r="Q3838" i="2"/>
  <c r="U3838" i="2" s="1"/>
  <c r="V3838" i="2" s="1"/>
  <c r="Q3842" i="2"/>
  <c r="U3842" i="2" s="1"/>
  <c r="V3842" i="2" s="1"/>
  <c r="Q3846" i="2"/>
  <c r="U3846" i="2" s="1"/>
  <c r="V3846" i="2" s="1"/>
  <c r="Q3850" i="2"/>
  <c r="U3850" i="2" s="1"/>
  <c r="V3850" i="2" s="1"/>
  <c r="Q3853" i="2"/>
  <c r="U3853" i="2" s="1"/>
  <c r="V3853" i="2" s="1"/>
  <c r="Q3857" i="2"/>
  <c r="U3857" i="2" s="1"/>
  <c r="V3857" i="2" s="1"/>
  <c r="Q3861" i="2"/>
  <c r="U3861" i="2" s="1"/>
  <c r="V3861" i="2" s="1"/>
  <c r="Q3865" i="2"/>
  <c r="U3865" i="2" s="1"/>
  <c r="V3865" i="2" s="1"/>
  <c r="Q3869" i="2"/>
  <c r="U3869" i="2" s="1"/>
  <c r="V3869" i="2" s="1"/>
  <c r="Q3876" i="2"/>
  <c r="U3876" i="2" s="1"/>
  <c r="V3876" i="2" s="1"/>
  <c r="Q3880" i="2"/>
  <c r="U3880" i="2" s="1"/>
  <c r="V3880" i="2" s="1"/>
  <c r="Q3884" i="2"/>
  <c r="U3884" i="2" s="1"/>
  <c r="V3884" i="2" s="1"/>
  <c r="Q3888" i="2"/>
  <c r="U3888" i="2" s="1"/>
  <c r="V3888" i="2" s="1"/>
  <c r="Q3895" i="2"/>
  <c r="U3895" i="2" s="1"/>
  <c r="V3895" i="2" s="1"/>
  <c r="Q3899" i="2"/>
  <c r="U3899" i="2" s="1"/>
  <c r="V3899" i="2" s="1"/>
  <c r="Q3903" i="2"/>
  <c r="U3903" i="2" s="1"/>
  <c r="V3903" i="2" s="1"/>
  <c r="Q3907" i="2"/>
  <c r="U3907" i="2" s="1"/>
  <c r="V3907" i="2" s="1"/>
  <c r="Q3911" i="2"/>
  <c r="U3911" i="2" s="1"/>
  <c r="V3911" i="2" s="1"/>
  <c r="Q3915" i="2"/>
  <c r="U3915" i="2" s="1"/>
  <c r="V3915" i="2" s="1"/>
  <c r="Q3918" i="2"/>
  <c r="U3918" i="2" s="1"/>
  <c r="V3918" i="2" s="1"/>
  <c r="Q3922" i="2"/>
  <c r="U3922" i="2" s="1"/>
  <c r="V3922" i="2" s="1"/>
  <c r="Q3926" i="2"/>
  <c r="U3926" i="2" s="1"/>
  <c r="V3926" i="2" s="1"/>
  <c r="Q3930" i="2"/>
  <c r="U3930" i="2" s="1"/>
  <c r="V3930" i="2" s="1"/>
  <c r="Q3934" i="2"/>
  <c r="U3934" i="2" s="1"/>
  <c r="V3934" i="2" s="1"/>
  <c r="Q3937" i="2"/>
  <c r="U3937" i="2" s="1"/>
  <c r="V3937" i="2" s="1"/>
  <c r="Q3941" i="2"/>
  <c r="U3941" i="2" s="1"/>
  <c r="V3941" i="2" s="1"/>
  <c r="Q3945" i="2"/>
  <c r="U3945" i="2" s="1"/>
  <c r="V3945" i="2" s="1"/>
  <c r="Q3949" i="2"/>
  <c r="U3949" i="2" s="1"/>
  <c r="V3949" i="2" s="1"/>
  <c r="Q3953" i="2"/>
  <c r="U3953" i="2" s="1"/>
  <c r="V3953" i="2" s="1"/>
  <c r="Q3960" i="2"/>
  <c r="U3960" i="2" s="1"/>
  <c r="V3960" i="2" s="1"/>
  <c r="Q3964" i="2"/>
  <c r="U3964" i="2" s="1"/>
  <c r="V3964" i="2" s="1"/>
  <c r="Q3968" i="2"/>
  <c r="U3968" i="2" s="1"/>
  <c r="V3968" i="2" s="1"/>
  <c r="Q3972" i="2"/>
  <c r="U3972" i="2" s="1"/>
  <c r="V3972" i="2" s="1"/>
  <c r="Q3976" i="2"/>
  <c r="U3976" i="2" s="1"/>
  <c r="V3976" i="2" s="1"/>
  <c r="Q3983" i="2"/>
  <c r="U3983" i="2" s="1"/>
  <c r="V3983" i="2" s="1"/>
  <c r="Q3987" i="2"/>
  <c r="U3987" i="2" s="1"/>
  <c r="V3987" i="2" s="1"/>
  <c r="Q3991" i="2"/>
  <c r="U3991" i="2" s="1"/>
  <c r="V3991" i="2" s="1"/>
  <c r="Q3995" i="2"/>
  <c r="U3995" i="2" s="1"/>
  <c r="V3995" i="2" s="1"/>
  <c r="Q3999" i="2"/>
  <c r="U3999" i="2" s="1"/>
  <c r="V3999" i="2" s="1"/>
  <c r="Q4002" i="2"/>
  <c r="U4002" i="2" s="1"/>
  <c r="V4002" i="2" s="1"/>
  <c r="Q4006" i="2"/>
  <c r="U4006" i="2" s="1"/>
  <c r="V4006" i="2" s="1"/>
  <c r="Q4010" i="2"/>
  <c r="U4010" i="2" s="1"/>
  <c r="V4010" i="2" s="1"/>
  <c r="Q4014" i="2"/>
  <c r="U4014" i="2" s="1"/>
  <c r="V4014" i="2" s="1"/>
  <c r="Q4018" i="2"/>
  <c r="U4018" i="2" s="1"/>
  <c r="V4018" i="2" s="1"/>
  <c r="Q4021" i="2"/>
  <c r="U4021" i="2" s="1"/>
  <c r="V4021" i="2" s="1"/>
  <c r="Q4025" i="2"/>
  <c r="U4025" i="2" s="1"/>
  <c r="V4025" i="2" s="1"/>
  <c r="Q4029" i="2"/>
  <c r="U4029" i="2" s="1"/>
  <c r="V4029" i="2" s="1"/>
  <c r="Q4033" i="2"/>
  <c r="U4033" i="2" s="1"/>
  <c r="V4033" i="2" s="1"/>
  <c r="Q4037" i="2"/>
  <c r="U4037" i="2" s="1"/>
  <c r="V4037" i="2" s="1"/>
  <c r="Q4041" i="2"/>
  <c r="U4041" i="2" s="1"/>
  <c r="V4041" i="2" s="1"/>
  <c r="Q4048" i="2"/>
  <c r="U4048" i="2" s="1"/>
  <c r="V4048" i="2" s="1"/>
  <c r="Q4052" i="2"/>
  <c r="U4052" i="2" s="1"/>
  <c r="V4052" i="2" s="1"/>
  <c r="Q4056" i="2"/>
  <c r="U4056" i="2" s="1"/>
  <c r="V4056" i="2" s="1"/>
  <c r="Q4060" i="2"/>
  <c r="U4060" i="2" s="1"/>
  <c r="V4060" i="2" s="1"/>
  <c r="Q4064" i="2"/>
  <c r="U4064" i="2" s="1"/>
  <c r="V4064" i="2" s="1"/>
  <c r="Q4068" i="2"/>
  <c r="U4068" i="2" s="1"/>
  <c r="V4068" i="2" s="1"/>
  <c r="Q4071" i="2"/>
  <c r="U4071" i="2" s="1"/>
  <c r="V4071" i="2" s="1"/>
  <c r="Q4075" i="2"/>
  <c r="U4075" i="2" s="1"/>
  <c r="V4075" i="2" s="1"/>
  <c r="Q4079" i="2"/>
  <c r="U4079" i="2" s="1"/>
  <c r="V4079" i="2" s="1"/>
  <c r="Q4083" i="2"/>
  <c r="U4083" i="2" s="1"/>
  <c r="V4083" i="2" s="1"/>
  <c r="Q4087" i="2"/>
  <c r="U4087" i="2" s="1"/>
  <c r="V4087" i="2" s="1"/>
  <c r="Q4091" i="2"/>
  <c r="U4091" i="2" s="1"/>
  <c r="V4091" i="2" s="1"/>
  <c r="Q4095" i="2"/>
  <c r="U4095" i="2" s="1"/>
  <c r="V4095" i="2" s="1"/>
  <c r="Q4099" i="2"/>
  <c r="U4099" i="2" s="1"/>
  <c r="V4099" i="2" s="1"/>
  <c r="Q4106" i="2"/>
  <c r="U4106" i="2" s="1"/>
  <c r="V4106" i="2" s="1"/>
  <c r="Q4110" i="2"/>
  <c r="U4110" i="2" s="1"/>
  <c r="V4110" i="2" s="1"/>
  <c r="Q4114" i="2"/>
  <c r="U4114" i="2" s="1"/>
  <c r="V4114" i="2" s="1"/>
  <c r="Q4118" i="2"/>
  <c r="U4118" i="2" s="1"/>
  <c r="V4118" i="2" s="1"/>
  <c r="Q4122" i="2"/>
  <c r="U4122" i="2" s="1"/>
  <c r="V4122" i="2" s="1"/>
  <c r="Q4129" i="2"/>
  <c r="U4129" i="2" s="1"/>
  <c r="V4129" i="2" s="1"/>
  <c r="Q4133" i="2"/>
  <c r="U4133" i="2" s="1"/>
  <c r="V4133" i="2" s="1"/>
  <c r="Q4137" i="2"/>
  <c r="U4137" i="2" s="1"/>
  <c r="V4137" i="2" s="1"/>
  <c r="Q4141" i="2"/>
  <c r="U4141" i="2" s="1"/>
  <c r="V4141" i="2" s="1"/>
  <c r="Q4145" i="2"/>
  <c r="U4145" i="2" s="1"/>
  <c r="V4145" i="2" s="1"/>
  <c r="Q4148" i="2"/>
  <c r="U4148" i="2" s="1"/>
  <c r="V4148" i="2" s="1"/>
  <c r="Q4152" i="2"/>
  <c r="U4152" i="2" s="1"/>
  <c r="V4152" i="2" s="1"/>
  <c r="Q4156" i="2"/>
  <c r="U4156" i="2" s="1"/>
  <c r="V4156" i="2" s="1"/>
  <c r="Q4160" i="2"/>
  <c r="U4160" i="2" s="1"/>
  <c r="V4160" i="2" s="1"/>
  <c r="Q4164" i="2"/>
  <c r="U4164" i="2" s="1"/>
  <c r="V4164" i="2" s="1"/>
  <c r="Q4168" i="2"/>
  <c r="U4168" i="2" s="1"/>
  <c r="V4168" i="2" s="1"/>
  <c r="Q4171" i="2"/>
  <c r="U4171" i="2" s="1"/>
  <c r="V4171" i="2" s="1"/>
  <c r="Q4175" i="2"/>
  <c r="U4175" i="2" s="1"/>
  <c r="V4175" i="2" s="1"/>
  <c r="Q4179" i="2"/>
  <c r="U4179" i="2" s="1"/>
  <c r="V4179" i="2" s="1"/>
  <c r="Q4183" i="2"/>
  <c r="U4183" i="2" s="1"/>
  <c r="V4183" i="2" s="1"/>
  <c r="Q4187" i="2"/>
  <c r="U4187" i="2" s="1"/>
  <c r="V4187" i="2" s="1"/>
  <c r="Q4194" i="2"/>
  <c r="U4194" i="2" s="1"/>
  <c r="V4194" i="2" s="1"/>
  <c r="Q4198" i="2"/>
  <c r="U4198" i="2" s="1"/>
  <c r="V4198" i="2" s="1"/>
  <c r="Q4202" i="2"/>
  <c r="U4202" i="2" s="1"/>
  <c r="V4202" i="2" s="1"/>
  <c r="Q4206" i="2"/>
  <c r="U4206" i="2" s="1"/>
  <c r="V4206" i="2" s="1"/>
  <c r="Q4213" i="2"/>
  <c r="U4213" i="2" s="1"/>
  <c r="V4213" i="2" s="1"/>
  <c r="Q4217" i="2"/>
  <c r="U4217" i="2" s="1"/>
  <c r="V4217" i="2" s="1"/>
  <c r="Q4221" i="2"/>
  <c r="U4221" i="2" s="1"/>
  <c r="V4221" i="2" s="1"/>
  <c r="Q4225" i="2"/>
  <c r="U4225" i="2" s="1"/>
  <c r="V4225" i="2" s="1"/>
  <c r="Q4229" i="2"/>
  <c r="U4229" i="2" s="1"/>
  <c r="V4229" i="2" s="1"/>
  <c r="Q4233" i="2"/>
  <c r="U4233" i="2" s="1"/>
  <c r="V4233" i="2" s="1"/>
  <c r="Q4236" i="2"/>
  <c r="U4236" i="2" s="1"/>
  <c r="V4236" i="2" s="1"/>
  <c r="Q4240" i="2"/>
  <c r="U4240" i="2" s="1"/>
  <c r="V4240" i="2" s="1"/>
  <c r="Q4244" i="2"/>
  <c r="U4244" i="2" s="1"/>
  <c r="V4244" i="2" s="1"/>
  <c r="Q4248" i="2"/>
  <c r="U4248" i="2" s="1"/>
  <c r="V4248" i="2" s="1"/>
  <c r="Q4252" i="2"/>
  <c r="U4252" i="2" s="1"/>
  <c r="V4252" i="2" s="1"/>
  <c r="Q4255" i="2"/>
  <c r="U4255" i="2" s="1"/>
  <c r="V4255" i="2" s="1"/>
  <c r="Q4259" i="2"/>
  <c r="U4259" i="2" s="1"/>
  <c r="V4259" i="2" s="1"/>
  <c r="Q4263" i="2"/>
  <c r="U4263" i="2" s="1"/>
  <c r="V4263" i="2" s="1"/>
  <c r="Q4267" i="2"/>
  <c r="U4267" i="2" s="1"/>
  <c r="V4267" i="2" s="1"/>
  <c r="Q4271" i="2"/>
  <c r="U4271" i="2" s="1"/>
  <c r="V4271" i="2" s="1"/>
  <c r="Q4278" i="2"/>
  <c r="U4278" i="2" s="1"/>
  <c r="V4278" i="2" s="1"/>
  <c r="Q4282" i="2"/>
  <c r="U4282" i="2" s="1"/>
  <c r="V4282" i="2" s="1"/>
  <c r="Q4286" i="2"/>
  <c r="U4286" i="2" s="1"/>
  <c r="V4286" i="2" s="1"/>
  <c r="Q4290" i="2"/>
  <c r="U4290" i="2" s="1"/>
  <c r="V4290" i="2" s="1"/>
  <c r="Q4294" i="2"/>
  <c r="U4294" i="2" s="1"/>
  <c r="V4294" i="2" s="1"/>
  <c r="Q4301" i="2"/>
  <c r="U4301" i="2" s="1"/>
  <c r="V4301" i="2" s="1"/>
  <c r="Q4305" i="2"/>
  <c r="U4305" i="2" s="1"/>
  <c r="V4305" i="2" s="1"/>
  <c r="Q4309" i="2"/>
  <c r="U4309" i="2" s="1"/>
  <c r="V4309" i="2" s="1"/>
  <c r="Q4313" i="2"/>
  <c r="U4313" i="2" s="1"/>
  <c r="V4313" i="2" s="1"/>
  <c r="Q4317" i="2"/>
  <c r="U4317" i="2" s="1"/>
  <c r="V4317" i="2" s="1"/>
  <c r="Q4320" i="2"/>
  <c r="U4320" i="2" s="1"/>
  <c r="V4320" i="2" s="1"/>
  <c r="Q4324" i="2"/>
  <c r="U4324" i="2" s="1"/>
  <c r="V4324" i="2" s="1"/>
  <c r="Q4328" i="2"/>
  <c r="U4328" i="2" s="1"/>
  <c r="V4328" i="2" s="1"/>
  <c r="Q4332" i="2"/>
  <c r="U4332" i="2" s="1"/>
  <c r="V4332" i="2" s="1"/>
  <c r="Q4336" i="2"/>
  <c r="U4336" i="2" s="1"/>
  <c r="V4336" i="2" s="1"/>
  <c r="Q4339" i="2"/>
  <c r="U4339" i="2" s="1"/>
  <c r="V4339" i="2" s="1"/>
  <c r="Q4343" i="2"/>
  <c r="U4343" i="2" s="1"/>
  <c r="V4343" i="2" s="1"/>
  <c r="Q4347" i="2"/>
  <c r="U4347" i="2" s="1"/>
  <c r="V4347" i="2" s="1"/>
  <c r="Q4351" i="2"/>
  <c r="U4351" i="2" s="1"/>
  <c r="V4351" i="2" s="1"/>
  <c r="Q4355" i="2"/>
  <c r="U4355" i="2" s="1"/>
  <c r="V4355" i="2" s="1"/>
  <c r="Q4359" i="2"/>
  <c r="U4359" i="2" s="1"/>
  <c r="V4359" i="2" s="1"/>
  <c r="Q4366" i="2"/>
  <c r="U4366" i="2" s="1"/>
  <c r="V4366" i="2" s="1"/>
  <c r="Q4370" i="2"/>
  <c r="U4370" i="2" s="1"/>
  <c r="V4370" i="2" s="1"/>
  <c r="Q4374" i="2"/>
  <c r="U4374" i="2" s="1"/>
  <c r="V4374" i="2" s="1"/>
  <c r="Q4378" i="2"/>
  <c r="U4378" i="2" s="1"/>
  <c r="V4378" i="2" s="1"/>
  <c r="Q4385" i="2"/>
  <c r="U4385" i="2" s="1"/>
  <c r="V4385" i="2" s="1"/>
  <c r="Q4389" i="2"/>
  <c r="U4389" i="2" s="1"/>
  <c r="V4389" i="2" s="1"/>
  <c r="Q4393" i="2"/>
  <c r="U4393" i="2" s="1"/>
  <c r="V4393" i="2" s="1"/>
  <c r="Q4397" i="2"/>
  <c r="U4397" i="2" s="1"/>
  <c r="V4397" i="2" s="1"/>
  <c r="Q4401" i="2"/>
  <c r="U4401" i="2" s="1"/>
  <c r="V4401" i="2" s="1"/>
  <c r="Q4404" i="2"/>
  <c r="U4404" i="2" s="1"/>
  <c r="V4404" i="2" s="1"/>
  <c r="Q4408" i="2"/>
  <c r="U4408" i="2" s="1"/>
  <c r="V4408" i="2" s="1"/>
  <c r="Q4412" i="2"/>
  <c r="U4412" i="2" s="1"/>
  <c r="V4412" i="2" s="1"/>
  <c r="Q4416" i="2"/>
  <c r="U4416" i="2" s="1"/>
  <c r="V4416" i="2" s="1"/>
  <c r="Q4420" i="2"/>
  <c r="U4420" i="2" s="1"/>
  <c r="V4420" i="2" s="1"/>
  <c r="Q4424" i="2"/>
  <c r="U4424" i="2" s="1"/>
  <c r="V4424" i="2" s="1"/>
  <c r="Q4427" i="2"/>
  <c r="U4427" i="2" s="1"/>
  <c r="V4427" i="2" s="1"/>
  <c r="Q4431" i="2"/>
  <c r="U4431" i="2" s="1"/>
  <c r="V4431" i="2" s="1"/>
  <c r="Q4435" i="2"/>
  <c r="U4435" i="2" s="1"/>
  <c r="V4435" i="2" s="1"/>
  <c r="Q4439" i="2"/>
  <c r="U4439" i="2" s="1"/>
  <c r="V4439" i="2" s="1"/>
  <c r="Q4443" i="2"/>
  <c r="U4443" i="2" s="1"/>
  <c r="V4443" i="2" s="1"/>
  <c r="Q4450" i="2"/>
  <c r="U4450" i="2" s="1"/>
  <c r="V4450" i="2" s="1"/>
  <c r="Q4454" i="2"/>
  <c r="U4454" i="2" s="1"/>
  <c r="V4454" i="2" s="1"/>
  <c r="Q4458" i="2"/>
  <c r="U4458" i="2" s="1"/>
  <c r="V4458" i="2" s="1"/>
  <c r="Q4462" i="2"/>
  <c r="U4462" i="2" s="1"/>
  <c r="V4462" i="2" s="1"/>
  <c r="Q4469" i="2"/>
  <c r="U4469" i="2" s="1"/>
  <c r="V4469" i="2" s="1"/>
  <c r="Q4473" i="2"/>
  <c r="U4473" i="2" s="1"/>
  <c r="V4473" i="2" s="1"/>
  <c r="Q4477" i="2"/>
  <c r="U4477" i="2" s="1"/>
  <c r="V4477" i="2" s="1"/>
  <c r="Q4481" i="2"/>
  <c r="U4481" i="2" s="1"/>
  <c r="V4481" i="2" s="1"/>
  <c r="Q4485" i="2"/>
  <c r="U4485" i="2" s="1"/>
  <c r="V4485" i="2" s="1"/>
  <c r="Q4489" i="2"/>
  <c r="U4489" i="2" s="1"/>
  <c r="V4489" i="2" s="1"/>
  <c r="Q4492" i="2"/>
  <c r="U4492" i="2" s="1"/>
  <c r="V4492" i="2" s="1"/>
  <c r="Q4496" i="2"/>
  <c r="U4496" i="2" s="1"/>
  <c r="V4496" i="2" s="1"/>
  <c r="Q4500" i="2"/>
  <c r="U4500" i="2" s="1"/>
  <c r="V4500" i="2" s="1"/>
  <c r="Q4504" i="2"/>
  <c r="U4504" i="2" s="1"/>
  <c r="V4504" i="2" s="1"/>
  <c r="Q4508" i="2"/>
  <c r="U4508" i="2" s="1"/>
  <c r="V4508" i="2" s="1"/>
  <c r="Q4511" i="2"/>
  <c r="U4511" i="2" s="1"/>
  <c r="V4511" i="2" s="1"/>
  <c r="Q4515" i="2"/>
  <c r="U4515" i="2" s="1"/>
  <c r="V4515" i="2" s="1"/>
  <c r="Q4519" i="2"/>
  <c r="U4519" i="2" s="1"/>
  <c r="V4519" i="2" s="1"/>
  <c r="Q4523" i="2"/>
  <c r="U4523" i="2" s="1"/>
  <c r="V4523" i="2" s="1"/>
  <c r="Q4527" i="2"/>
  <c r="U4527" i="2" s="1"/>
  <c r="V4527" i="2" s="1"/>
  <c r="Q4534" i="2"/>
  <c r="U4534" i="2" s="1"/>
  <c r="V4534" i="2" s="1"/>
  <c r="Q4538" i="2"/>
  <c r="U4538" i="2" s="1"/>
  <c r="V4538" i="2" s="1"/>
  <c r="Q4542" i="2"/>
  <c r="U4542" i="2" s="1"/>
  <c r="V4542" i="2" s="1"/>
  <c r="Q4546" i="2"/>
  <c r="U4546" i="2" s="1"/>
  <c r="V4546" i="2" s="1"/>
  <c r="Q4550" i="2"/>
  <c r="U4550" i="2" s="1"/>
  <c r="V4550" i="2" s="1"/>
  <c r="Q4557" i="2"/>
  <c r="U4557" i="2" s="1"/>
  <c r="V4557" i="2" s="1"/>
  <c r="Q4561" i="2"/>
  <c r="U4561" i="2" s="1"/>
  <c r="V4561" i="2" s="1"/>
  <c r="Q4565" i="2"/>
  <c r="U4565" i="2" s="1"/>
  <c r="V4565" i="2" s="1"/>
  <c r="Q4569" i="2"/>
  <c r="U4569" i="2" s="1"/>
  <c r="V4569" i="2" s="1"/>
  <c r="Q4573" i="2"/>
  <c r="U4573" i="2" s="1"/>
  <c r="V4573" i="2" s="1"/>
  <c r="Q4576" i="2"/>
  <c r="U4576" i="2" s="1"/>
  <c r="V4576" i="2" s="1"/>
  <c r="Q4580" i="2"/>
  <c r="U4580" i="2" s="1"/>
  <c r="V4580" i="2" s="1"/>
  <c r="Q4584" i="2"/>
  <c r="U4584" i="2" s="1"/>
  <c r="V4584" i="2" s="1"/>
  <c r="Q4588" i="2"/>
  <c r="U4588" i="2" s="1"/>
  <c r="V4588" i="2" s="1"/>
  <c r="Q4592" i="2"/>
  <c r="U4592" i="2" s="1"/>
  <c r="V4592" i="2" s="1"/>
  <c r="Q4595" i="2"/>
  <c r="U4595" i="2" s="1"/>
  <c r="V4595" i="2" s="1"/>
  <c r="Q4599" i="2"/>
  <c r="U4599" i="2" s="1"/>
  <c r="V4599" i="2" s="1"/>
  <c r="Q4603" i="2"/>
  <c r="U4603" i="2" s="1"/>
  <c r="V4603" i="2" s="1"/>
  <c r="Q4607" i="2"/>
  <c r="U4607" i="2" s="1"/>
  <c r="V4607" i="2" s="1"/>
  <c r="Q4611" i="2"/>
  <c r="U4611" i="2" s="1"/>
  <c r="V4611" i="2" s="1"/>
  <c r="Q4615" i="2"/>
  <c r="U4615" i="2" s="1"/>
  <c r="V4615" i="2" s="1"/>
  <c r="Q4622" i="2"/>
  <c r="U4622" i="2" s="1"/>
  <c r="V4622" i="2" s="1"/>
  <c r="Q4626" i="2"/>
  <c r="U4626" i="2" s="1"/>
  <c r="V4626" i="2" s="1"/>
  <c r="Q4630" i="2"/>
  <c r="U4630" i="2" s="1"/>
  <c r="V4630" i="2" s="1"/>
  <c r="Q4634" i="2"/>
  <c r="U4634" i="2" s="1"/>
  <c r="V4634" i="2" s="1"/>
  <c r="Q4641" i="2"/>
  <c r="U4641" i="2" s="1"/>
  <c r="V4641" i="2" s="1"/>
  <c r="Q4645" i="2"/>
  <c r="U4645" i="2" s="1"/>
  <c r="V4645" i="2" s="1"/>
  <c r="Q4649" i="2"/>
  <c r="U4649" i="2" s="1"/>
  <c r="V4649" i="2" s="1"/>
  <c r="Q4653" i="2"/>
  <c r="U4653" i="2" s="1"/>
  <c r="V4653" i="2" s="1"/>
  <c r="Q4657" i="2"/>
  <c r="U4657" i="2" s="1"/>
  <c r="V4657" i="2" s="1"/>
  <c r="Q4660" i="2"/>
  <c r="U4660" i="2" s="1"/>
  <c r="V4660" i="2" s="1"/>
  <c r="Q4664" i="2"/>
  <c r="U4664" i="2" s="1"/>
  <c r="V4664" i="2" s="1"/>
  <c r="Q4668" i="2"/>
  <c r="U4668" i="2" s="1"/>
  <c r="V4668" i="2" s="1"/>
  <c r="Q4672" i="2"/>
  <c r="U4672" i="2" s="1"/>
  <c r="V4672" i="2" s="1"/>
  <c r="Q4676" i="2"/>
  <c r="U4676" i="2" s="1"/>
  <c r="V4676" i="2" s="1"/>
  <c r="Q4680" i="2"/>
  <c r="U4680" i="2" s="1"/>
  <c r="V4680" i="2" s="1"/>
  <c r="Q4683" i="2"/>
  <c r="U4683" i="2" s="1"/>
  <c r="V4683" i="2" s="1"/>
  <c r="Q4687" i="2"/>
  <c r="U4687" i="2" s="1"/>
  <c r="V4687" i="2" s="1"/>
  <c r="Q4691" i="2"/>
  <c r="U4691" i="2" s="1"/>
  <c r="V4691" i="2" s="1"/>
  <c r="Q4695" i="2"/>
  <c r="U4695" i="2" s="1"/>
  <c r="V4695" i="2" s="1"/>
  <c r="Q4699" i="2"/>
  <c r="U4699" i="2" s="1"/>
  <c r="V4699" i="2" s="1"/>
  <c r="Q4706" i="2"/>
  <c r="U4706" i="2" s="1"/>
  <c r="V4706" i="2" s="1"/>
  <c r="Q4710" i="2"/>
  <c r="U4710" i="2" s="1"/>
  <c r="V4710" i="2" s="1"/>
  <c r="Q4714" i="2"/>
  <c r="U4714" i="2" s="1"/>
  <c r="V4714" i="2" s="1"/>
  <c r="Q4718" i="2"/>
  <c r="U4718" i="2" s="1"/>
  <c r="V4718" i="2" s="1"/>
  <c r="Q4725" i="2"/>
  <c r="U4725" i="2" s="1"/>
  <c r="V4725" i="2" s="1"/>
  <c r="Q4729" i="2"/>
  <c r="U4729" i="2" s="1"/>
  <c r="V4729" i="2" s="1"/>
  <c r="Q4733" i="2"/>
  <c r="U4733" i="2" s="1"/>
  <c r="V4733" i="2" s="1"/>
  <c r="Q4737" i="2"/>
  <c r="U4737" i="2" s="1"/>
  <c r="V4737" i="2" s="1"/>
  <c r="Q4740" i="2"/>
  <c r="U4740" i="2" s="1"/>
  <c r="V4740" i="2" s="1"/>
  <c r="Q4744" i="2"/>
  <c r="U4744" i="2" s="1"/>
  <c r="V4744" i="2" s="1"/>
  <c r="Q4748" i="2"/>
  <c r="U4748" i="2" s="1"/>
  <c r="V4748" i="2" s="1"/>
  <c r="Q4751" i="2"/>
  <c r="U4751" i="2" s="1"/>
  <c r="V4751" i="2" s="1"/>
  <c r="Q4755" i="2"/>
  <c r="U4755" i="2" s="1"/>
  <c r="V4755" i="2" s="1"/>
  <c r="Q4759" i="2"/>
  <c r="U4759" i="2" s="1"/>
  <c r="V4759" i="2" s="1"/>
  <c r="Q4762" i="2"/>
  <c r="U4762" i="2" s="1"/>
  <c r="V4762" i="2" s="1"/>
  <c r="Q4766" i="2"/>
  <c r="U4766" i="2" s="1"/>
  <c r="V4766" i="2" s="1"/>
  <c r="Q4770" i="2"/>
  <c r="U4770" i="2" s="1"/>
  <c r="V4770" i="2" s="1"/>
  <c r="Q4774" i="2"/>
  <c r="U4774" i="2" s="1"/>
  <c r="V4774" i="2" s="1"/>
  <c r="Q4777" i="2"/>
  <c r="U4777" i="2" s="1"/>
  <c r="V4777" i="2" s="1"/>
  <c r="Q4781" i="2"/>
  <c r="U4781" i="2" s="1"/>
  <c r="V4781" i="2" s="1"/>
  <c r="Q4785" i="2"/>
  <c r="U4785" i="2" s="1"/>
  <c r="V4785" i="2" s="1"/>
  <c r="Q4788" i="2"/>
  <c r="U4788" i="2" s="1"/>
  <c r="V4788" i="2" s="1"/>
  <c r="Q4792" i="2"/>
  <c r="U4792" i="2" s="1"/>
  <c r="V4792" i="2" s="1"/>
  <c r="Q4796" i="2"/>
  <c r="U4796" i="2" s="1"/>
  <c r="V4796" i="2" s="1"/>
  <c r="Q4799" i="2"/>
  <c r="U4799" i="2" s="1"/>
  <c r="V4799" i="2" s="1"/>
  <c r="Q4803" i="2"/>
  <c r="U4803" i="2" s="1"/>
  <c r="V4803" i="2" s="1"/>
  <c r="Q4807" i="2"/>
  <c r="U4807" i="2" s="1"/>
  <c r="V4807" i="2" s="1"/>
  <c r="Q4814" i="2"/>
  <c r="U4814" i="2" s="1"/>
  <c r="V4814" i="2" s="1"/>
  <c r="Q4821" i="2"/>
  <c r="U4821" i="2" s="1"/>
  <c r="V4821" i="2" s="1"/>
  <c r="Q4828" i="2"/>
  <c r="U4828" i="2" s="1"/>
  <c r="V4828" i="2" s="1"/>
  <c r="Q4832" i="2"/>
  <c r="U4832" i="2" s="1"/>
  <c r="V4832" i="2" s="1"/>
  <c r="Q4836" i="2"/>
  <c r="U4836" i="2" s="1"/>
  <c r="V4836" i="2" s="1"/>
  <c r="Q4843" i="2"/>
  <c r="U4843" i="2" s="1"/>
  <c r="V4843" i="2" s="1"/>
  <c r="Q4847" i="2"/>
  <c r="U4847" i="2" s="1"/>
  <c r="V4847" i="2" s="1"/>
  <c r="Q4854" i="2"/>
  <c r="U4854" i="2" s="1"/>
  <c r="V4854" i="2" s="1"/>
  <c r="Q4858" i="2"/>
  <c r="U4858" i="2" s="1"/>
  <c r="V4858" i="2" s="1"/>
  <c r="Q4865" i="2"/>
  <c r="U4865" i="2" s="1"/>
  <c r="V4865" i="2" s="1"/>
  <c r="Q4869" i="2"/>
  <c r="U4869" i="2" s="1"/>
  <c r="V4869" i="2" s="1"/>
  <c r="Q4873" i="2"/>
  <c r="U4873" i="2" s="1"/>
  <c r="V4873" i="2" s="1"/>
  <c r="Q4876" i="2"/>
  <c r="U4876" i="2" s="1"/>
  <c r="V4876" i="2" s="1"/>
  <c r="Q4880" i="2"/>
  <c r="U4880" i="2" s="1"/>
  <c r="V4880" i="2" s="1"/>
  <c r="Q4883" i="2"/>
  <c r="U4883" i="2" s="1"/>
  <c r="V4883" i="2" s="1"/>
  <c r="Q4887" i="2"/>
  <c r="U4887" i="2" s="1"/>
  <c r="V4887" i="2" s="1"/>
  <c r="Q4890" i="2"/>
  <c r="U4890" i="2" s="1"/>
  <c r="V4890" i="2" s="1"/>
  <c r="Q4894" i="2"/>
  <c r="U4894" i="2" s="1"/>
  <c r="V4894" i="2" s="1"/>
  <c r="Q4898" i="2"/>
  <c r="U4898" i="2" s="1"/>
  <c r="V4898" i="2" s="1"/>
  <c r="Q4905" i="2"/>
  <c r="U4905" i="2" s="1"/>
  <c r="V4905" i="2" s="1"/>
  <c r="Q4908" i="2"/>
  <c r="U4908" i="2" s="1"/>
  <c r="V4908" i="2" s="1"/>
  <c r="Q4912" i="2"/>
  <c r="U4912" i="2" s="1"/>
  <c r="V4912" i="2" s="1"/>
  <c r="Q4919" i="2"/>
  <c r="U4919" i="2" s="1"/>
  <c r="V4919" i="2" s="1"/>
  <c r="Q4926" i="2"/>
  <c r="U4926" i="2" s="1"/>
  <c r="V4926" i="2" s="1"/>
  <c r="Q4930" i="2"/>
  <c r="U4930" i="2" s="1"/>
  <c r="V4930" i="2" s="1"/>
  <c r="Q4933" i="2"/>
  <c r="U4933" i="2" s="1"/>
  <c r="V4933" i="2" s="1"/>
  <c r="Q4937" i="2"/>
  <c r="U4937" i="2" s="1"/>
  <c r="V4937" i="2" s="1"/>
  <c r="Q4940" i="2"/>
  <c r="U4940" i="2" s="1"/>
  <c r="V4940" i="2" s="1"/>
  <c r="Q4944" i="2"/>
  <c r="U4944" i="2" s="1"/>
  <c r="V4944" i="2" s="1"/>
  <c r="Q4951" i="2"/>
  <c r="U4951" i="2" s="1"/>
  <c r="V4951" i="2" s="1"/>
  <c r="Q4958" i="2"/>
  <c r="U4958" i="2" s="1"/>
  <c r="V4958" i="2" s="1"/>
  <c r="Q4962" i="2"/>
  <c r="U4962" i="2" s="1"/>
  <c r="V4962" i="2" s="1"/>
  <c r="Q4965" i="2"/>
  <c r="U4965" i="2" s="1"/>
  <c r="V4965" i="2" s="1"/>
  <c r="Q4969" i="2"/>
  <c r="U4969" i="2" s="1"/>
  <c r="V4969" i="2" s="1"/>
  <c r="Q4972" i="2"/>
  <c r="U4972" i="2" s="1"/>
  <c r="V4972" i="2" s="1"/>
  <c r="Q4976" i="2"/>
  <c r="U4976" i="2" s="1"/>
  <c r="V4976" i="2" s="1"/>
  <c r="Q4983" i="2"/>
  <c r="U4983" i="2" s="1"/>
  <c r="V4983" i="2" s="1"/>
  <c r="Q4990" i="2"/>
  <c r="U4990" i="2" s="1"/>
  <c r="V4990" i="2" s="1"/>
  <c r="Q4994" i="2"/>
  <c r="U4994" i="2" s="1"/>
  <c r="V4994" i="2" s="1"/>
  <c r="Q4997" i="2"/>
  <c r="U4997" i="2" s="1"/>
  <c r="V4997" i="2" s="1"/>
  <c r="Q5001" i="2"/>
  <c r="U5001" i="2" s="1"/>
  <c r="V5001" i="2" s="1"/>
  <c r="Q5005" i="2"/>
  <c r="U5005" i="2" s="1"/>
  <c r="V5005" i="2" s="1"/>
  <c r="Q5009" i="2"/>
  <c r="U5009" i="2" s="1"/>
  <c r="V5009" i="2" s="1"/>
  <c r="Q5013" i="2"/>
  <c r="U5013" i="2" s="1"/>
  <c r="V5013" i="2" s="1"/>
  <c r="Q5017" i="2"/>
  <c r="U5017" i="2" s="1"/>
  <c r="V5017" i="2" s="1"/>
  <c r="Q5021" i="2"/>
  <c r="U5021" i="2" s="1"/>
  <c r="V5021" i="2" s="1"/>
  <c r="Q5024" i="2"/>
  <c r="U5024" i="2" s="1"/>
  <c r="V5024" i="2" s="1"/>
  <c r="Q5028" i="2"/>
  <c r="U5028" i="2" s="1"/>
  <c r="V5028" i="2" s="1"/>
  <c r="Q5032" i="2"/>
  <c r="U5032" i="2" s="1"/>
  <c r="V5032" i="2" s="1"/>
  <c r="Q5036" i="2"/>
  <c r="U5036" i="2" s="1"/>
  <c r="V5036" i="2" s="1"/>
  <c r="Q5040" i="2"/>
  <c r="U5040" i="2" s="1"/>
  <c r="V5040" i="2" s="1"/>
  <c r="Q5044" i="2"/>
  <c r="U5044" i="2" s="1"/>
  <c r="V5044" i="2" s="1"/>
  <c r="Q5048" i="2"/>
  <c r="U5048" i="2" s="1"/>
  <c r="V5048" i="2" s="1"/>
  <c r="Q5052" i="2"/>
  <c r="U5052" i="2" s="1"/>
  <c r="V5052" i="2" s="1"/>
  <c r="Q5056" i="2"/>
  <c r="U5056" i="2" s="1"/>
  <c r="V5056" i="2" s="1"/>
  <c r="Q5060" i="2"/>
  <c r="U5060" i="2" s="1"/>
  <c r="V5060" i="2" s="1"/>
  <c r="Q5064" i="2"/>
  <c r="U5064" i="2" s="1"/>
  <c r="V5064" i="2" s="1"/>
  <c r="Q5067" i="2"/>
  <c r="U5067" i="2" s="1"/>
  <c r="V5067" i="2" s="1"/>
  <c r="Q5071" i="2"/>
  <c r="U5071" i="2" s="1"/>
  <c r="V5071" i="2" s="1"/>
  <c r="Q5075" i="2"/>
  <c r="U5075" i="2" s="1"/>
  <c r="V5075" i="2" s="1"/>
  <c r="Q5079" i="2"/>
  <c r="U5079" i="2" s="1"/>
  <c r="V5079" i="2" s="1"/>
  <c r="Q5083" i="2"/>
  <c r="U5083" i="2" s="1"/>
  <c r="V5083" i="2" s="1"/>
  <c r="Q5090" i="2"/>
  <c r="U5090" i="2" s="1"/>
  <c r="V5090" i="2" s="1"/>
  <c r="Q5094" i="2"/>
  <c r="U5094" i="2" s="1"/>
  <c r="V5094" i="2" s="1"/>
  <c r="Q5098" i="2"/>
  <c r="U5098" i="2" s="1"/>
  <c r="V5098" i="2" s="1"/>
  <c r="Q5102" i="2"/>
  <c r="U5102" i="2" s="1"/>
  <c r="V5102" i="2" s="1"/>
  <c r="Q5106" i="2"/>
  <c r="U5106" i="2" s="1"/>
  <c r="V5106" i="2" s="1"/>
  <c r="Q5113" i="2"/>
  <c r="U5113" i="2" s="1"/>
  <c r="V5113" i="2" s="1"/>
  <c r="Q5117" i="2"/>
  <c r="U5117" i="2" s="1"/>
  <c r="V5117" i="2" s="1"/>
  <c r="Q5121" i="2"/>
  <c r="U5121" i="2" s="1"/>
  <c r="V5121" i="2" s="1"/>
  <c r="Q5125" i="2"/>
  <c r="U5125" i="2" s="1"/>
  <c r="V5125" i="2" s="1"/>
  <c r="Q5129" i="2"/>
  <c r="U5129" i="2" s="1"/>
  <c r="V5129" i="2" s="1"/>
  <c r="Q5133" i="2"/>
  <c r="U5133" i="2" s="1"/>
  <c r="V5133" i="2" s="1"/>
  <c r="Q5137" i="2"/>
  <c r="U5137" i="2" s="1"/>
  <c r="V5137" i="2" s="1"/>
  <c r="Q5141" i="2"/>
  <c r="U5141" i="2" s="1"/>
  <c r="V5141" i="2" s="1"/>
  <c r="Q5145" i="2"/>
  <c r="U5145" i="2" s="1"/>
  <c r="V5145" i="2" s="1"/>
  <c r="Q5149" i="2"/>
  <c r="U5149" i="2" s="1"/>
  <c r="V5149" i="2" s="1"/>
  <c r="Q5153" i="2"/>
  <c r="U5153" i="2" s="1"/>
  <c r="V5153" i="2" s="1"/>
  <c r="Q5157" i="2"/>
  <c r="U5157" i="2" s="1"/>
  <c r="V5157" i="2" s="1"/>
  <c r="Q5161" i="2"/>
  <c r="U5161" i="2" s="1"/>
  <c r="V5161" i="2" s="1"/>
  <c r="Q5165" i="2"/>
  <c r="U5165" i="2" s="1"/>
  <c r="V5165" i="2" s="1"/>
  <c r="Q5169" i="2"/>
  <c r="U5169" i="2" s="1"/>
  <c r="V5169" i="2" s="1"/>
  <c r="Q5173" i="2"/>
  <c r="U5173" i="2" s="1"/>
  <c r="V5173" i="2" s="1"/>
  <c r="Q5177" i="2"/>
  <c r="U5177" i="2" s="1"/>
  <c r="V5177" i="2" s="1"/>
  <c r="Q5181" i="2"/>
  <c r="U5181" i="2" s="1"/>
  <c r="V5181" i="2" s="1"/>
  <c r="Q5185" i="2"/>
  <c r="U5185" i="2" s="1"/>
  <c r="V5185" i="2" s="1"/>
  <c r="Q5189" i="2"/>
  <c r="U5189" i="2" s="1"/>
  <c r="V5189" i="2" s="1"/>
  <c r="Q5196" i="2"/>
  <c r="U5196" i="2" s="1"/>
  <c r="V5196" i="2" s="1"/>
  <c r="Q5200" i="2"/>
  <c r="U5200" i="2" s="1"/>
  <c r="V5200" i="2" s="1"/>
  <c r="Q5204" i="2"/>
  <c r="U5204" i="2" s="1"/>
  <c r="V5204" i="2" s="1"/>
  <c r="Q5208" i="2"/>
  <c r="U5208" i="2" s="1"/>
  <c r="V5208" i="2" s="1"/>
  <c r="Q5212" i="2"/>
  <c r="U5212" i="2" s="1"/>
  <c r="V5212" i="2" s="1"/>
  <c r="Q5219" i="2"/>
  <c r="U5219" i="2" s="1"/>
  <c r="V5219" i="2" s="1"/>
  <c r="Q5223" i="2"/>
  <c r="U5223" i="2" s="1"/>
  <c r="V5223" i="2" s="1"/>
  <c r="Q5227" i="2"/>
  <c r="U5227" i="2" s="1"/>
  <c r="V5227" i="2" s="1"/>
  <c r="Q5231" i="2"/>
  <c r="U5231" i="2" s="1"/>
  <c r="V5231" i="2" s="1"/>
  <c r="Q5235" i="2"/>
  <c r="U5235" i="2" s="1"/>
  <c r="V5235" i="2" s="1"/>
  <c r="Q5238" i="2"/>
  <c r="U5238" i="2" s="1"/>
  <c r="V5238" i="2" s="1"/>
  <c r="Q5242" i="2"/>
  <c r="U5242" i="2" s="1"/>
  <c r="V5242" i="2" s="1"/>
  <c r="Q5246" i="2"/>
  <c r="U5246" i="2" s="1"/>
  <c r="V5246" i="2" s="1"/>
  <c r="Q5250" i="2"/>
  <c r="U5250" i="2" s="1"/>
  <c r="V5250" i="2" s="1"/>
  <c r="Q5254" i="2"/>
  <c r="U5254" i="2" s="1"/>
  <c r="V5254" i="2" s="1"/>
  <c r="Q5258" i="2"/>
  <c r="U5258" i="2" s="1"/>
  <c r="V5258" i="2" s="1"/>
  <c r="Q5262" i="2"/>
  <c r="U5262" i="2" s="1"/>
  <c r="V5262" i="2" s="1"/>
  <c r="Q5266" i="2"/>
  <c r="U5266" i="2" s="1"/>
  <c r="V5266" i="2" s="1"/>
  <c r="Q5270" i="2"/>
  <c r="U5270" i="2" s="1"/>
  <c r="V5270" i="2" s="1"/>
  <c r="Q5274" i="2"/>
  <c r="U5274" i="2" s="1"/>
  <c r="V5274" i="2" s="1"/>
  <c r="Q5278" i="2"/>
  <c r="U5278" i="2" s="1"/>
  <c r="V5278" i="2" s="1"/>
  <c r="Q5282" i="2"/>
  <c r="U5282" i="2" s="1"/>
  <c r="V5282" i="2" s="1"/>
  <c r="Q5286" i="2"/>
  <c r="U5286" i="2" s="1"/>
  <c r="V5286" i="2" s="1"/>
  <c r="Q5290" i="2"/>
  <c r="U5290" i="2" s="1"/>
  <c r="V5290" i="2" s="1"/>
  <c r="Q5294" i="2"/>
  <c r="U5294" i="2" s="1"/>
  <c r="V5294" i="2" s="1"/>
  <c r="Q5298" i="2"/>
  <c r="U5298" i="2" s="1"/>
  <c r="V5298" i="2" s="1"/>
  <c r="Q5302" i="2"/>
  <c r="U5302" i="2" s="1"/>
  <c r="V5302" i="2" s="1"/>
  <c r="Q5306" i="2"/>
  <c r="U5306" i="2" s="1"/>
  <c r="V5306" i="2" s="1"/>
  <c r="Q5310" i="2"/>
  <c r="U5310" i="2" s="1"/>
  <c r="V5310" i="2" s="1"/>
  <c r="Q5314" i="2"/>
  <c r="U5314" i="2" s="1"/>
  <c r="V5314" i="2" s="1"/>
  <c r="Q5318" i="2"/>
  <c r="U5318" i="2" s="1"/>
  <c r="V5318" i="2" s="1"/>
  <c r="Q5325" i="2"/>
  <c r="U5325" i="2" s="1"/>
  <c r="V5325" i="2" s="1"/>
  <c r="Q5329" i="2"/>
  <c r="U5329" i="2" s="1"/>
  <c r="V5329" i="2" s="1"/>
  <c r="Q5333" i="2"/>
  <c r="U5333" i="2" s="1"/>
  <c r="V5333" i="2" s="1"/>
  <c r="Q5337" i="2"/>
  <c r="U5337" i="2" s="1"/>
  <c r="V5337" i="2" s="1"/>
  <c r="Q5341" i="2"/>
  <c r="U5341" i="2" s="1"/>
  <c r="V5341" i="2" s="1"/>
  <c r="Q5344" i="2"/>
  <c r="U5344" i="2" s="1"/>
  <c r="V5344" i="2" s="1"/>
  <c r="Q5348" i="2"/>
  <c r="U5348" i="2" s="1"/>
  <c r="V5348" i="2" s="1"/>
  <c r="Q5352" i="2"/>
  <c r="U5352" i="2" s="1"/>
  <c r="V5352" i="2" s="1"/>
  <c r="Q5356" i="2"/>
  <c r="U5356" i="2" s="1"/>
  <c r="V5356" i="2" s="1"/>
  <c r="Q5360" i="2"/>
  <c r="U5360" i="2" s="1"/>
  <c r="V5360" i="2" s="1"/>
  <c r="Q5363" i="2"/>
  <c r="U5363" i="2" s="1"/>
  <c r="V5363" i="2" s="1"/>
  <c r="Q5367" i="2"/>
  <c r="U5367" i="2" s="1"/>
  <c r="V5367" i="2" s="1"/>
  <c r="Q5371" i="2"/>
  <c r="U5371" i="2" s="1"/>
  <c r="V5371" i="2" s="1"/>
  <c r="Q5375" i="2"/>
  <c r="U5375" i="2" s="1"/>
  <c r="V5375" i="2" s="1"/>
  <c r="Q5379" i="2"/>
  <c r="U5379" i="2" s="1"/>
  <c r="V5379" i="2" s="1"/>
  <c r="Q5383" i="2"/>
  <c r="U5383" i="2" s="1"/>
  <c r="V5383" i="2" s="1"/>
  <c r="Q5387" i="2"/>
  <c r="U5387" i="2" s="1"/>
  <c r="V5387" i="2" s="1"/>
  <c r="Q5391" i="2"/>
  <c r="U5391" i="2" s="1"/>
  <c r="V5391" i="2" s="1"/>
  <c r="Q5394" i="2"/>
  <c r="U5394" i="2" s="1"/>
  <c r="V5394" i="2" s="1"/>
  <c r="Q5398" i="2"/>
  <c r="U5398" i="2" s="1"/>
  <c r="V5398" i="2" s="1"/>
  <c r="Q5402" i="2"/>
  <c r="U5402" i="2" s="1"/>
  <c r="V5402" i="2" s="1"/>
  <c r="Q5406" i="2"/>
  <c r="U5406" i="2" s="1"/>
  <c r="V5406" i="2" s="1"/>
  <c r="Q5410" i="2"/>
  <c r="U5410" i="2" s="1"/>
  <c r="V5410" i="2" s="1"/>
  <c r="Q5414" i="2"/>
  <c r="U5414" i="2" s="1"/>
  <c r="V5414" i="2" s="1"/>
  <c r="Q5418" i="2"/>
  <c r="U5418" i="2" s="1"/>
  <c r="V5418" i="2" s="1"/>
  <c r="Q5422" i="2"/>
  <c r="U5422" i="2" s="1"/>
  <c r="V5422" i="2" s="1"/>
  <c r="Q5429" i="2"/>
  <c r="U5429" i="2" s="1"/>
  <c r="V5429" i="2" s="1"/>
  <c r="Q5433" i="2"/>
  <c r="U5433" i="2" s="1"/>
  <c r="V5433" i="2" s="1"/>
  <c r="Q5437" i="2"/>
  <c r="U5437" i="2" s="1"/>
  <c r="V5437" i="2" s="1"/>
  <c r="Q5441" i="2"/>
  <c r="U5441" i="2" s="1"/>
  <c r="V5441" i="2" s="1"/>
  <c r="Q5445" i="2"/>
  <c r="U5445" i="2" s="1"/>
  <c r="V5445" i="2" s="1"/>
  <c r="Q5449" i="2"/>
  <c r="U5449" i="2" s="1"/>
  <c r="V5449" i="2" s="1"/>
  <c r="Q5453" i="2"/>
  <c r="U5453" i="2" s="1"/>
  <c r="V5453" i="2" s="1"/>
  <c r="Q5460" i="2"/>
  <c r="U5460" i="2" s="1"/>
  <c r="V5460" i="2" s="1"/>
  <c r="Q5464" i="2"/>
  <c r="U5464" i="2" s="1"/>
  <c r="V5464" i="2" s="1"/>
  <c r="Q5468" i="2"/>
  <c r="U5468" i="2" s="1"/>
  <c r="V5468" i="2" s="1"/>
  <c r="Q5472" i="2"/>
  <c r="U5472" i="2" s="1"/>
  <c r="V5472" i="2" s="1"/>
  <c r="Q5476" i="2"/>
  <c r="U5476" i="2" s="1"/>
  <c r="V5476" i="2" s="1"/>
  <c r="Q5480" i="2"/>
  <c r="U5480" i="2" s="1"/>
  <c r="V5480" i="2" s="1"/>
  <c r="Q5484" i="2"/>
  <c r="U5484" i="2" s="1"/>
  <c r="V5484" i="2" s="1"/>
  <c r="Q5488" i="2"/>
  <c r="U5488" i="2" s="1"/>
  <c r="V5488" i="2" s="1"/>
  <c r="Q5491" i="2"/>
  <c r="U5491" i="2" s="1"/>
  <c r="V5491" i="2" s="1"/>
  <c r="Q5495" i="2"/>
  <c r="U5495" i="2" s="1"/>
  <c r="V5495" i="2" s="1"/>
  <c r="Q5499" i="2"/>
  <c r="U5499" i="2" s="1"/>
  <c r="V5499" i="2" s="1"/>
  <c r="Q5503" i="2"/>
  <c r="U5503" i="2" s="1"/>
  <c r="V5503" i="2" s="1"/>
  <c r="Q5507" i="2"/>
  <c r="U5507" i="2" s="1"/>
  <c r="V5507" i="2" s="1"/>
  <c r="Q5511" i="2"/>
  <c r="U5511" i="2" s="1"/>
  <c r="V5511" i="2" s="1"/>
  <c r="Q5515" i="2"/>
  <c r="U5515" i="2" s="1"/>
  <c r="V5515" i="2" s="1"/>
  <c r="Q5519" i="2"/>
  <c r="U5519" i="2" s="1"/>
  <c r="V5519" i="2" s="1"/>
  <c r="Q5522" i="2"/>
  <c r="U5522" i="2" s="1"/>
  <c r="V5522" i="2" s="1"/>
  <c r="Q5526" i="2"/>
  <c r="U5526" i="2" s="1"/>
  <c r="V5526" i="2" s="1"/>
  <c r="Q5530" i="2"/>
  <c r="U5530" i="2" s="1"/>
  <c r="V5530" i="2" s="1"/>
  <c r="Q5534" i="2"/>
  <c r="U5534" i="2" s="1"/>
  <c r="V5534" i="2" s="1"/>
  <c r="Q5538" i="2"/>
  <c r="U5538" i="2" s="1"/>
  <c r="V5538" i="2" s="1"/>
  <c r="Q5542" i="2"/>
  <c r="U5542" i="2" s="1"/>
  <c r="V5542" i="2" s="1"/>
  <c r="Q5546" i="2"/>
  <c r="U5546" i="2" s="1"/>
  <c r="V5546" i="2" s="1"/>
  <c r="Q5550" i="2"/>
  <c r="U5550" i="2" s="1"/>
  <c r="V5550" i="2" s="1"/>
  <c r="Q5557" i="2"/>
  <c r="U5557" i="2" s="1"/>
  <c r="V5557" i="2" s="1"/>
  <c r="Q5561" i="2"/>
  <c r="U5561" i="2" s="1"/>
  <c r="V5561" i="2" s="1"/>
  <c r="Q5565" i="2"/>
  <c r="U5565" i="2" s="1"/>
  <c r="V5565" i="2" s="1"/>
  <c r="Q5569" i="2"/>
  <c r="U5569" i="2" s="1"/>
  <c r="V5569" i="2" s="1"/>
  <c r="Q5573" i="2"/>
  <c r="U5573" i="2" s="1"/>
  <c r="V5573" i="2" s="1"/>
  <c r="Q5576" i="2"/>
  <c r="U5576" i="2" s="1"/>
  <c r="V5576" i="2" s="1"/>
  <c r="Q5580" i="2"/>
  <c r="U5580" i="2" s="1"/>
  <c r="V5580" i="2" s="1"/>
  <c r="Q5584" i="2"/>
  <c r="U5584" i="2" s="1"/>
  <c r="V5584" i="2" s="1"/>
  <c r="Q5588" i="2"/>
  <c r="U5588" i="2" s="1"/>
  <c r="V5588" i="2" s="1"/>
  <c r="Q5592" i="2"/>
  <c r="U5592" i="2" s="1"/>
  <c r="V5592" i="2" s="1"/>
  <c r="Q5596" i="2"/>
  <c r="U5596" i="2" s="1"/>
  <c r="V5596" i="2" s="1"/>
  <c r="Q5600" i="2"/>
  <c r="U5600" i="2" s="1"/>
  <c r="V5600" i="2" s="1"/>
  <c r="Q5604" i="2"/>
  <c r="U5604" i="2" s="1"/>
  <c r="V5604" i="2" s="1"/>
  <c r="Q5608" i="2"/>
  <c r="U5608" i="2" s="1"/>
  <c r="V5608" i="2" s="1"/>
  <c r="Q5612" i="2"/>
  <c r="U5612" i="2" s="1"/>
  <c r="V5612" i="2" s="1"/>
  <c r="Q5616" i="2"/>
  <c r="U5616" i="2" s="1"/>
  <c r="V5616" i="2" s="1"/>
  <c r="Q5620" i="2"/>
  <c r="U5620" i="2" s="1"/>
  <c r="V5620" i="2" s="1"/>
  <c r="Q5624" i="2"/>
  <c r="U5624" i="2" s="1"/>
  <c r="V5624" i="2" s="1"/>
  <c r="Q5628" i="2"/>
  <c r="U5628" i="2" s="1"/>
  <c r="V5628" i="2" s="1"/>
  <c r="Q5632" i="2"/>
  <c r="U5632" i="2" s="1"/>
  <c r="V5632" i="2" s="1"/>
  <c r="Q5636" i="2"/>
  <c r="U5636" i="2" s="1"/>
  <c r="V5636" i="2" s="1"/>
  <c r="Q5640" i="2"/>
  <c r="U5640" i="2" s="1"/>
  <c r="V5640" i="2" s="1"/>
  <c r="Q5644" i="2"/>
  <c r="U5644" i="2" s="1"/>
  <c r="V5644" i="2" s="1"/>
  <c r="Q5648" i="2"/>
  <c r="U5648" i="2" s="1"/>
  <c r="V5648" i="2" s="1"/>
  <c r="Q5652" i="2"/>
  <c r="U5652" i="2" s="1"/>
  <c r="V5652" i="2" s="1"/>
  <c r="Q5656" i="2"/>
  <c r="U5656" i="2" s="1"/>
  <c r="V5656" i="2" s="1"/>
  <c r="Q5660" i="2"/>
  <c r="U5660" i="2" s="1"/>
  <c r="V5660" i="2" s="1"/>
  <c r="Q5664" i="2"/>
  <c r="U5664" i="2" s="1"/>
  <c r="V5664" i="2" s="1"/>
  <c r="Q5668" i="2"/>
  <c r="U5668" i="2" s="1"/>
  <c r="V5668" i="2" s="1"/>
  <c r="Q5672" i="2"/>
  <c r="U5672" i="2" s="1"/>
  <c r="V5672" i="2" s="1"/>
  <c r="Q5676" i="2"/>
  <c r="U5676" i="2" s="1"/>
  <c r="V5676" i="2" s="1"/>
  <c r="Q5680" i="2"/>
  <c r="U5680" i="2" s="1"/>
  <c r="V5680" i="2" s="1"/>
  <c r="Q5684" i="2"/>
  <c r="U5684" i="2" s="1"/>
  <c r="V5684" i="2" s="1"/>
  <c r="Q5688" i="2"/>
  <c r="U5688" i="2" s="1"/>
  <c r="V5688" i="2" s="1"/>
  <c r="Q5692" i="2"/>
  <c r="U5692" i="2" s="1"/>
  <c r="V5692" i="2" s="1"/>
  <c r="Q5696" i="2"/>
  <c r="U5696" i="2" s="1"/>
  <c r="V5696" i="2" s="1"/>
  <c r="Q5700" i="2"/>
  <c r="U5700" i="2" s="1"/>
  <c r="V5700" i="2" s="1"/>
  <c r="Q5703" i="2"/>
  <c r="U5703" i="2" s="1"/>
  <c r="V5703" i="2" s="1"/>
  <c r="Q5707" i="2"/>
  <c r="U5707" i="2" s="1"/>
  <c r="V5707" i="2" s="1"/>
  <c r="Q5711" i="2"/>
  <c r="U5711" i="2" s="1"/>
  <c r="V5711" i="2" s="1"/>
  <c r="Q5715" i="2"/>
  <c r="U5715" i="2" s="1"/>
  <c r="V5715" i="2" s="1"/>
  <c r="Q5719" i="2"/>
  <c r="U5719" i="2" s="1"/>
  <c r="V5719" i="2" s="1"/>
  <c r="Q5723" i="2"/>
  <c r="U5723" i="2" s="1"/>
  <c r="V5723" i="2" s="1"/>
  <c r="Q5727" i="2"/>
  <c r="U5727" i="2" s="1"/>
  <c r="V5727" i="2" s="1"/>
  <c r="Q5731" i="2"/>
  <c r="U5731" i="2" s="1"/>
  <c r="V5731" i="2" s="1"/>
  <c r="Q5735" i="2"/>
  <c r="U5735" i="2" s="1"/>
  <c r="V5735" i="2" s="1"/>
  <c r="Q5739" i="2"/>
  <c r="U5739" i="2" s="1"/>
  <c r="V5739" i="2" s="1"/>
  <c r="Q5743" i="2"/>
  <c r="U5743" i="2" s="1"/>
  <c r="V5743" i="2" s="1"/>
  <c r="Q5747" i="2"/>
  <c r="U5747" i="2" s="1"/>
  <c r="V5747" i="2" s="1"/>
  <c r="Q5751" i="2"/>
  <c r="U5751" i="2" s="1"/>
  <c r="V5751" i="2" s="1"/>
  <c r="Q5755" i="2"/>
  <c r="U5755" i="2" s="1"/>
  <c r="V5755" i="2" s="1"/>
  <c r="Q5759" i="2"/>
  <c r="U5759" i="2" s="1"/>
  <c r="V5759" i="2" s="1"/>
  <c r="Q5763" i="2"/>
  <c r="U5763" i="2" s="1"/>
  <c r="V5763" i="2" s="1"/>
  <c r="Q5767" i="2"/>
  <c r="U5767" i="2" s="1"/>
  <c r="V5767" i="2" s="1"/>
  <c r="Q5771" i="2"/>
  <c r="U5771" i="2" s="1"/>
  <c r="V5771" i="2" s="1"/>
  <c r="Q5775" i="2"/>
  <c r="U5775" i="2" s="1"/>
  <c r="V5775" i="2" s="1"/>
  <c r="Q5779" i="2"/>
  <c r="U5779" i="2" s="1"/>
  <c r="V5779" i="2" s="1"/>
  <c r="Q5783" i="2"/>
  <c r="U5783" i="2" s="1"/>
  <c r="V5783" i="2" s="1"/>
  <c r="Q5787" i="2"/>
  <c r="U5787" i="2" s="1"/>
  <c r="V5787" i="2" s="1"/>
  <c r="Q5791" i="2"/>
  <c r="U5791" i="2" s="1"/>
  <c r="V5791" i="2" s="1"/>
  <c r="Q5795" i="2"/>
  <c r="U5795" i="2" s="1"/>
  <c r="V5795" i="2" s="1"/>
  <c r="Q5799" i="2"/>
  <c r="U5799" i="2" s="1"/>
  <c r="V5799" i="2" s="1"/>
  <c r="Q5803" i="2"/>
  <c r="U5803" i="2" s="1"/>
  <c r="V5803" i="2" s="1"/>
  <c r="Q5807" i="2"/>
  <c r="U5807" i="2" s="1"/>
  <c r="V5807" i="2" s="1"/>
  <c r="Q5811" i="2"/>
  <c r="U5811" i="2" s="1"/>
  <c r="V5811" i="2" s="1"/>
  <c r="Q5815" i="2"/>
  <c r="U5815" i="2" s="1"/>
  <c r="V5815" i="2" s="1"/>
  <c r="Q5819" i="2"/>
  <c r="U5819" i="2" s="1"/>
  <c r="V5819" i="2" s="1"/>
  <c r="Q5823" i="2"/>
  <c r="U5823" i="2" s="1"/>
  <c r="V5823" i="2" s="1"/>
  <c r="Q5827" i="2"/>
  <c r="U5827" i="2" s="1"/>
  <c r="V5827" i="2" s="1"/>
  <c r="Q5834" i="2"/>
  <c r="U5834" i="2" s="1"/>
  <c r="V5834" i="2" s="1"/>
  <c r="Q5838" i="2"/>
  <c r="U5838" i="2" s="1"/>
  <c r="V5838" i="2" s="1"/>
  <c r="Q5842" i="2"/>
  <c r="U5842" i="2" s="1"/>
  <c r="V5842" i="2" s="1"/>
  <c r="Q5846" i="2"/>
  <c r="U5846" i="2" s="1"/>
  <c r="V5846" i="2" s="1"/>
  <c r="Q5850" i="2"/>
  <c r="U5850" i="2" s="1"/>
  <c r="V5850" i="2" s="1"/>
  <c r="Q5854" i="2"/>
  <c r="U5854" i="2" s="1"/>
  <c r="V5854" i="2" s="1"/>
  <c r="Q5858" i="2"/>
  <c r="U5858" i="2" s="1"/>
  <c r="V5858" i="2" s="1"/>
  <c r="Q5862" i="2"/>
  <c r="U5862" i="2" s="1"/>
  <c r="V5862" i="2" s="1"/>
  <c r="Q5866" i="2"/>
  <c r="U5866" i="2" s="1"/>
  <c r="V5866" i="2" s="1"/>
  <c r="Q5870" i="2"/>
  <c r="U5870" i="2" s="1"/>
  <c r="V5870" i="2" s="1"/>
  <c r="Q5874" i="2"/>
  <c r="U5874" i="2" s="1"/>
  <c r="V5874" i="2" s="1"/>
  <c r="Q5878" i="2"/>
  <c r="U5878" i="2" s="1"/>
  <c r="V5878" i="2" s="1"/>
  <c r="Q5882" i="2"/>
  <c r="U5882" i="2" s="1"/>
  <c r="V5882" i="2" s="1"/>
  <c r="Q5886" i="2"/>
  <c r="U5886" i="2" s="1"/>
  <c r="V5886" i="2" s="1"/>
  <c r="Q5890" i="2"/>
  <c r="U5890" i="2" s="1"/>
  <c r="V5890" i="2" s="1"/>
  <c r="Q5894" i="2"/>
  <c r="U5894" i="2" s="1"/>
  <c r="V5894" i="2" s="1"/>
  <c r="Q5898" i="2"/>
  <c r="U5898" i="2" s="1"/>
  <c r="V5898" i="2" s="1"/>
  <c r="Q5902" i="2"/>
  <c r="U5902" i="2" s="1"/>
  <c r="V5902" i="2" s="1"/>
  <c r="Q5906" i="2"/>
  <c r="U5906" i="2" s="1"/>
  <c r="V5906" i="2" s="1"/>
  <c r="Q5910" i="2"/>
  <c r="U5910" i="2" s="1"/>
  <c r="V5910" i="2" s="1"/>
  <c r="Q5914" i="2"/>
  <c r="U5914" i="2" s="1"/>
  <c r="V5914" i="2" s="1"/>
  <c r="Q5918" i="2"/>
  <c r="U5918" i="2" s="1"/>
  <c r="V5918" i="2" s="1"/>
  <c r="Q5922" i="2"/>
  <c r="U5922" i="2" s="1"/>
  <c r="V5922" i="2" s="1"/>
  <c r="Q5926" i="2"/>
  <c r="U5926" i="2" s="1"/>
  <c r="V5926" i="2" s="1"/>
  <c r="Q5930" i="2"/>
  <c r="U5930" i="2" s="1"/>
  <c r="V5930" i="2" s="1"/>
  <c r="Q5934" i="2"/>
  <c r="U5934" i="2" s="1"/>
  <c r="V5934" i="2" s="1"/>
  <c r="Q5938" i="2"/>
  <c r="U5938" i="2" s="1"/>
  <c r="V5938" i="2" s="1"/>
  <c r="Q5942" i="2"/>
  <c r="U5942" i="2" s="1"/>
  <c r="V5942" i="2" s="1"/>
  <c r="Q5946" i="2"/>
  <c r="U5946" i="2" s="1"/>
  <c r="V5946" i="2" s="1"/>
  <c r="Q5950" i="2"/>
  <c r="U5950" i="2" s="1"/>
  <c r="V5950" i="2" s="1"/>
  <c r="Q5954" i="2"/>
  <c r="U5954" i="2" s="1"/>
  <c r="V5954" i="2" s="1"/>
  <c r="Q5961" i="2"/>
  <c r="U5961" i="2" s="1"/>
  <c r="V5961" i="2" s="1"/>
  <c r="Q5965" i="2"/>
  <c r="U5965" i="2" s="1"/>
  <c r="V5965" i="2" s="1"/>
  <c r="Q5969" i="2"/>
  <c r="U5969" i="2" s="1"/>
  <c r="V5969" i="2" s="1"/>
  <c r="Q5973" i="2"/>
  <c r="U5973" i="2" s="1"/>
  <c r="V5973" i="2" s="1"/>
  <c r="Q5977" i="2"/>
  <c r="U5977" i="2" s="1"/>
  <c r="V5977" i="2" s="1"/>
  <c r="Q5981" i="2"/>
  <c r="U5981" i="2" s="1"/>
  <c r="V5981" i="2" s="1"/>
  <c r="Q5985" i="2"/>
  <c r="U5985" i="2" s="1"/>
  <c r="V5985" i="2" s="1"/>
  <c r="Q5989" i="2"/>
  <c r="U5989" i="2" s="1"/>
  <c r="V5989" i="2" s="1"/>
  <c r="Q5993" i="2"/>
  <c r="U5993" i="2" s="1"/>
  <c r="V5993" i="2" s="1"/>
  <c r="Q5997" i="2"/>
  <c r="U5997" i="2" s="1"/>
  <c r="V5997" i="2" s="1"/>
  <c r="Q6001" i="2"/>
  <c r="U6001" i="2" s="1"/>
  <c r="V6001" i="2" s="1"/>
  <c r="Q6005" i="2"/>
  <c r="U6005" i="2" s="1"/>
  <c r="V6005" i="2" s="1"/>
  <c r="Q6009" i="2"/>
  <c r="U6009" i="2" s="1"/>
  <c r="V6009" i="2" s="1"/>
  <c r="Q6013" i="2"/>
  <c r="U6013" i="2" s="1"/>
  <c r="V6013" i="2" s="1"/>
  <c r="Q6017" i="2"/>
  <c r="U6017" i="2" s="1"/>
  <c r="V6017" i="2" s="1"/>
  <c r="Q6021" i="2"/>
  <c r="U6021" i="2" s="1"/>
  <c r="V6021" i="2" s="1"/>
  <c r="Q6025" i="2"/>
  <c r="U6025" i="2" s="1"/>
  <c r="V6025" i="2" s="1"/>
  <c r="Q6029" i="2"/>
  <c r="U6029" i="2" s="1"/>
  <c r="V6029" i="2" s="1"/>
  <c r="Q6033" i="2"/>
  <c r="U6033" i="2" s="1"/>
  <c r="V6033" i="2" s="1"/>
  <c r="Q6037" i="2"/>
  <c r="U6037" i="2" s="1"/>
  <c r="V6037" i="2" s="1"/>
  <c r="Q6041" i="2"/>
  <c r="U6041" i="2" s="1"/>
  <c r="V6041" i="2" s="1"/>
  <c r="Q6045" i="2"/>
  <c r="U6045" i="2" s="1"/>
  <c r="V6045" i="2" s="1"/>
  <c r="Q6049" i="2"/>
  <c r="U6049" i="2" s="1"/>
  <c r="V6049" i="2" s="1"/>
  <c r="Q6053" i="2"/>
  <c r="U6053" i="2" s="1"/>
  <c r="V6053" i="2" s="1"/>
  <c r="Q6057" i="2"/>
  <c r="U6057" i="2" s="1"/>
  <c r="V6057" i="2" s="1"/>
  <c r="Q6061" i="2"/>
  <c r="U6061" i="2" s="1"/>
  <c r="V6061" i="2" s="1"/>
  <c r="Q6065" i="2"/>
  <c r="U6065" i="2" s="1"/>
  <c r="V6065" i="2" s="1"/>
  <c r="Q6069" i="2"/>
  <c r="U6069" i="2" s="1"/>
  <c r="V6069" i="2" s="1"/>
  <c r="Q6076" i="2"/>
  <c r="U6076" i="2" s="1"/>
  <c r="V6076" i="2" s="1"/>
  <c r="Q6080" i="2"/>
  <c r="U6080" i="2" s="1"/>
  <c r="V6080" i="2" s="1"/>
  <c r="Q6084" i="2"/>
  <c r="U6084" i="2" s="1"/>
  <c r="V6084" i="2" s="1"/>
  <c r="Q6088" i="2"/>
  <c r="U6088" i="2" s="1"/>
  <c r="V6088" i="2" s="1"/>
  <c r="Q6092" i="2"/>
  <c r="U6092" i="2" s="1"/>
  <c r="V6092" i="2" s="1"/>
  <c r="Q6096" i="2"/>
  <c r="U6096" i="2" s="1"/>
  <c r="V6096" i="2" s="1"/>
  <c r="Q6100" i="2"/>
  <c r="U6100" i="2" s="1"/>
  <c r="V6100" i="2" s="1"/>
  <c r="Q6107" i="2"/>
  <c r="U6107" i="2" s="1"/>
  <c r="V6107" i="2" s="1"/>
  <c r="Q6111" i="2"/>
  <c r="U6111" i="2" s="1"/>
  <c r="V6111" i="2" s="1"/>
  <c r="Q6115" i="2"/>
  <c r="U6115" i="2" s="1"/>
  <c r="V6115" i="2" s="1"/>
  <c r="Q6119" i="2"/>
  <c r="U6119" i="2" s="1"/>
  <c r="V6119" i="2" s="1"/>
  <c r="Q6123" i="2"/>
  <c r="U6123" i="2" s="1"/>
  <c r="V6123" i="2" s="1"/>
  <c r="Q6127" i="2"/>
  <c r="U6127" i="2" s="1"/>
  <c r="V6127" i="2" s="1"/>
  <c r="Q6131" i="2"/>
  <c r="U6131" i="2" s="1"/>
  <c r="V6131" i="2" s="1"/>
  <c r="Q6135" i="2"/>
  <c r="U6135" i="2" s="1"/>
  <c r="V6135" i="2" s="1"/>
  <c r="Q6138" i="2"/>
  <c r="U6138" i="2" s="1"/>
  <c r="V6138" i="2" s="1"/>
  <c r="Q6142" i="2"/>
  <c r="U6142" i="2" s="1"/>
  <c r="V6142" i="2" s="1"/>
  <c r="Q6146" i="2"/>
  <c r="U6146" i="2" s="1"/>
  <c r="V6146" i="2" s="1"/>
  <c r="Q6150" i="2"/>
  <c r="U6150" i="2" s="1"/>
  <c r="V6150" i="2" s="1"/>
  <c r="Q6154" i="2"/>
  <c r="U6154" i="2" s="1"/>
  <c r="V6154" i="2" s="1"/>
  <c r="Q6158" i="2"/>
  <c r="U6158" i="2" s="1"/>
  <c r="V6158" i="2" s="1"/>
  <c r="Q6162" i="2"/>
  <c r="U6162" i="2" s="1"/>
  <c r="V6162" i="2" s="1"/>
  <c r="Q6166" i="2"/>
  <c r="U6166" i="2" s="1"/>
  <c r="V6166" i="2" s="1"/>
  <c r="Q6169" i="2"/>
  <c r="U6169" i="2" s="1"/>
  <c r="V6169" i="2" s="1"/>
  <c r="Q6173" i="2"/>
  <c r="U6173" i="2" s="1"/>
  <c r="V6173" i="2" s="1"/>
  <c r="Q6177" i="2"/>
  <c r="U6177" i="2" s="1"/>
  <c r="V6177" i="2" s="1"/>
  <c r="Q6181" i="2"/>
  <c r="U6181" i="2" s="1"/>
  <c r="V6181" i="2" s="1"/>
  <c r="Q6185" i="2"/>
  <c r="U6185" i="2" s="1"/>
  <c r="V6185" i="2" s="1"/>
  <c r="Q6189" i="2"/>
  <c r="U6189" i="2" s="1"/>
  <c r="V6189" i="2" s="1"/>
  <c r="Q6193" i="2"/>
  <c r="U6193" i="2" s="1"/>
  <c r="V6193" i="2" s="1"/>
  <c r="Q6197" i="2"/>
  <c r="U6197" i="2" s="1"/>
  <c r="V6197" i="2" s="1"/>
  <c r="Q6204" i="2"/>
  <c r="U6204" i="2" s="1"/>
  <c r="V6204" i="2" s="1"/>
  <c r="Q6208" i="2"/>
  <c r="U6208" i="2" s="1"/>
  <c r="V6208" i="2" s="1"/>
  <c r="Q6212" i="2"/>
  <c r="U6212" i="2" s="1"/>
  <c r="V6212" i="2" s="1"/>
  <c r="Q6216" i="2"/>
  <c r="U6216" i="2" s="1"/>
  <c r="V6216" i="2" s="1"/>
  <c r="Q6220" i="2"/>
  <c r="U6220" i="2" s="1"/>
  <c r="V6220" i="2" s="1"/>
  <c r="Q6224" i="2"/>
  <c r="U6224" i="2" s="1"/>
  <c r="V6224" i="2" s="1"/>
  <c r="Q6228" i="2"/>
  <c r="U6228" i="2" s="1"/>
  <c r="V6228" i="2" s="1"/>
  <c r="Q6235" i="2"/>
  <c r="U6235" i="2" s="1"/>
  <c r="V6235" i="2" s="1"/>
  <c r="Q6239" i="2"/>
  <c r="U6239" i="2" s="1"/>
  <c r="V6239" i="2" s="1"/>
  <c r="Q6243" i="2"/>
  <c r="U6243" i="2" s="1"/>
  <c r="V6243" i="2" s="1"/>
  <c r="Q6247" i="2"/>
  <c r="U6247" i="2" s="1"/>
  <c r="V6247" i="2" s="1"/>
  <c r="Q6251" i="2"/>
  <c r="U6251" i="2" s="1"/>
  <c r="V6251" i="2" s="1"/>
  <c r="Q6255" i="2"/>
  <c r="U6255" i="2" s="1"/>
  <c r="V6255" i="2" s="1"/>
  <c r="Q6259" i="2"/>
  <c r="U6259" i="2" s="1"/>
  <c r="V6259" i="2" s="1"/>
  <c r="Q6263" i="2"/>
  <c r="U6263" i="2" s="1"/>
  <c r="V6263" i="2" s="1"/>
  <c r="Q6266" i="2"/>
  <c r="U6266" i="2" s="1"/>
  <c r="V6266" i="2" s="1"/>
  <c r="Q6270" i="2"/>
  <c r="U6270" i="2" s="1"/>
  <c r="V6270" i="2" s="1"/>
  <c r="Q6274" i="2"/>
  <c r="U6274" i="2" s="1"/>
  <c r="V6274" i="2" s="1"/>
  <c r="Q6278" i="2"/>
  <c r="U6278" i="2" s="1"/>
  <c r="V6278" i="2" s="1"/>
  <c r="Q6282" i="2"/>
  <c r="U6282" i="2" s="1"/>
  <c r="V6282" i="2" s="1"/>
  <c r="Q6286" i="2"/>
  <c r="U6286" i="2" s="1"/>
  <c r="V6286" i="2" s="1"/>
  <c r="Q6290" i="2"/>
  <c r="U6290" i="2" s="1"/>
  <c r="V6290" i="2" s="1"/>
  <c r="Q6294" i="2"/>
  <c r="U6294" i="2" s="1"/>
  <c r="V6294" i="2" s="1"/>
  <c r="Q6297" i="2"/>
  <c r="U6297" i="2" s="1"/>
  <c r="V6297" i="2" s="1"/>
  <c r="Q6301" i="2"/>
  <c r="U6301" i="2" s="1"/>
  <c r="V6301" i="2" s="1"/>
  <c r="Q6305" i="2"/>
  <c r="U6305" i="2" s="1"/>
  <c r="V6305" i="2" s="1"/>
  <c r="Q6309" i="2"/>
  <c r="U6309" i="2" s="1"/>
  <c r="V6309" i="2" s="1"/>
  <c r="Q6313" i="2"/>
  <c r="U6313" i="2" s="1"/>
  <c r="V6313" i="2" s="1"/>
  <c r="Q6317" i="2"/>
  <c r="U6317" i="2" s="1"/>
  <c r="V6317" i="2" s="1"/>
  <c r="Q6321" i="2"/>
  <c r="U6321" i="2" s="1"/>
  <c r="V6321" i="2" s="1"/>
  <c r="Q6325" i="2"/>
  <c r="U6325" i="2" s="1"/>
  <c r="V6325" i="2" s="1"/>
  <c r="Q6332" i="2"/>
  <c r="U6332" i="2" s="1"/>
  <c r="V6332" i="2" s="1"/>
  <c r="Q6336" i="2"/>
  <c r="U6336" i="2" s="1"/>
  <c r="V6336" i="2" s="1"/>
  <c r="Q6340" i="2"/>
  <c r="U6340" i="2" s="1"/>
  <c r="V6340" i="2" s="1"/>
  <c r="Q6347" i="2"/>
  <c r="U6347" i="2" s="1"/>
  <c r="V6347" i="2" s="1"/>
  <c r="Q6351" i="2"/>
  <c r="U6351" i="2" s="1"/>
  <c r="V6351" i="2" s="1"/>
  <c r="Q6355" i="2"/>
  <c r="U6355" i="2" s="1"/>
  <c r="V6355" i="2" s="1"/>
  <c r="Q6359" i="2"/>
  <c r="U6359" i="2" s="1"/>
  <c r="V6359" i="2" s="1"/>
  <c r="Q6362" i="2"/>
  <c r="U6362" i="2" s="1"/>
  <c r="V6362" i="2" s="1"/>
  <c r="Q6366" i="2"/>
  <c r="U6366" i="2" s="1"/>
  <c r="V6366" i="2" s="1"/>
  <c r="Q6370" i="2"/>
  <c r="U6370" i="2" s="1"/>
  <c r="V6370" i="2" s="1"/>
  <c r="Q6374" i="2"/>
  <c r="U6374" i="2" s="1"/>
  <c r="V6374" i="2" s="1"/>
  <c r="Q6377" i="2"/>
  <c r="U6377" i="2" s="1"/>
  <c r="V6377" i="2" s="1"/>
  <c r="Q6381" i="2"/>
  <c r="U6381" i="2" s="1"/>
  <c r="V6381" i="2" s="1"/>
  <c r="Q6388" i="2"/>
  <c r="U6388" i="2" s="1"/>
  <c r="V6388" i="2" s="1"/>
  <c r="Q6395" i="2"/>
  <c r="U6395" i="2" s="1"/>
  <c r="V6395" i="2" s="1"/>
  <c r="Q6399" i="2"/>
  <c r="U6399" i="2" s="1"/>
  <c r="V6399" i="2" s="1"/>
  <c r="Q6403" i="2"/>
  <c r="U6403" i="2" s="1"/>
  <c r="V6403" i="2" s="1"/>
  <c r="Q6407" i="2"/>
  <c r="U6407" i="2" s="1"/>
  <c r="V6407" i="2" s="1"/>
  <c r="Q6410" i="2"/>
  <c r="U6410" i="2" s="1"/>
  <c r="V6410" i="2" s="1"/>
  <c r="Q6414" i="2"/>
  <c r="U6414" i="2" s="1"/>
  <c r="V6414" i="2" s="1"/>
  <c r="Q6417" i="2"/>
  <c r="U6417" i="2" s="1"/>
  <c r="V6417" i="2" s="1"/>
  <c r="Q6421" i="2"/>
  <c r="U6421" i="2" s="1"/>
  <c r="V6421" i="2" s="1"/>
  <c r="Q6428" i="2"/>
  <c r="U6428" i="2" s="1"/>
  <c r="V6428" i="2" s="1"/>
  <c r="Q6432" i="2"/>
  <c r="U6432" i="2" s="1"/>
  <c r="V6432" i="2" s="1"/>
  <c r="Q6436" i="2"/>
  <c r="U6436" i="2" s="1"/>
  <c r="V6436" i="2" s="1"/>
  <c r="Q6443" i="2"/>
  <c r="U6443" i="2" s="1"/>
  <c r="V6443" i="2" s="1"/>
  <c r="Q6447" i="2"/>
  <c r="U6447" i="2" s="1"/>
  <c r="V6447" i="2" s="1"/>
  <c r="Q6450" i="2"/>
  <c r="U6450" i="2" s="1"/>
  <c r="V6450" i="2" s="1"/>
  <c r="Q6454" i="2"/>
  <c r="U6454" i="2" s="1"/>
  <c r="V6454" i="2" s="1"/>
  <c r="Q6457" i="2"/>
  <c r="U6457" i="2" s="1"/>
  <c r="V6457" i="2" s="1"/>
  <c r="Q6461" i="2"/>
  <c r="U6461" i="2" s="1"/>
  <c r="V6461" i="2" s="1"/>
  <c r="Q6465" i="2"/>
  <c r="U6465" i="2" s="1"/>
  <c r="V6465" i="2" s="1"/>
  <c r="Q6469" i="2"/>
  <c r="U6469" i="2" s="1"/>
  <c r="V6469" i="2" s="1"/>
  <c r="Q6472" i="2"/>
  <c r="U6472" i="2" s="1"/>
  <c r="V6472" i="2" s="1"/>
  <c r="Q6476" i="2"/>
  <c r="U6476" i="2" s="1"/>
  <c r="V6476" i="2" s="1"/>
  <c r="Q6480" i="2"/>
  <c r="U6480" i="2" s="1"/>
  <c r="V6480" i="2" s="1"/>
  <c r="Q6484" i="2"/>
  <c r="U6484" i="2" s="1"/>
  <c r="V6484" i="2" s="1"/>
  <c r="Q6488" i="2"/>
  <c r="U6488" i="2" s="1"/>
  <c r="V6488" i="2" s="1"/>
  <c r="Q6492" i="2"/>
  <c r="U6492" i="2" s="1"/>
  <c r="V6492" i="2" s="1"/>
  <c r="Q6496" i="2"/>
  <c r="U6496" i="2" s="1"/>
  <c r="V6496" i="2" s="1"/>
  <c r="Q6500" i="2"/>
  <c r="U6500" i="2" s="1"/>
  <c r="V6500" i="2" s="1"/>
  <c r="Q6504" i="2"/>
  <c r="U6504" i="2" s="1"/>
  <c r="V6504" i="2" s="1"/>
  <c r="Q6508" i="2"/>
  <c r="U6508" i="2" s="1"/>
  <c r="V6508" i="2" s="1"/>
  <c r="Q6512" i="2"/>
  <c r="U6512" i="2" s="1"/>
  <c r="V6512" i="2" s="1"/>
  <c r="Q6516" i="2"/>
  <c r="U6516" i="2" s="1"/>
  <c r="V6516" i="2" s="1"/>
  <c r="Q6520" i="2"/>
  <c r="U6520" i="2" s="1"/>
  <c r="V6520" i="2" s="1"/>
  <c r="Q6524" i="2"/>
  <c r="U6524" i="2" s="1"/>
  <c r="V6524" i="2" s="1"/>
  <c r="Q6531" i="2"/>
  <c r="U6531" i="2" s="1"/>
  <c r="V6531" i="2" s="1"/>
  <c r="Q6535" i="2"/>
  <c r="U6535" i="2" s="1"/>
  <c r="V6535" i="2" s="1"/>
  <c r="Q6539" i="2"/>
  <c r="U6539" i="2" s="1"/>
  <c r="V6539" i="2" s="1"/>
  <c r="Q6543" i="2"/>
  <c r="U6543" i="2" s="1"/>
  <c r="V6543" i="2" s="1"/>
  <c r="Q6547" i="2"/>
  <c r="U6547" i="2" s="1"/>
  <c r="V6547" i="2" s="1"/>
  <c r="Q6551" i="2"/>
  <c r="U6551" i="2" s="1"/>
  <c r="V6551" i="2" s="1"/>
  <c r="Q6555" i="2"/>
  <c r="U6555" i="2" s="1"/>
  <c r="V6555" i="2" s="1"/>
  <c r="Q6559" i="2"/>
  <c r="U6559" i="2" s="1"/>
  <c r="V6559" i="2" s="1"/>
  <c r="Q6563" i="2"/>
  <c r="U6563" i="2" s="1"/>
  <c r="V6563" i="2" s="1"/>
  <c r="Q6567" i="2"/>
  <c r="U6567" i="2" s="1"/>
  <c r="V6567" i="2" s="1"/>
  <c r="Q6571" i="2"/>
  <c r="U6571" i="2" s="1"/>
  <c r="V6571" i="2" s="1"/>
  <c r="Q6575" i="2"/>
  <c r="U6575" i="2" s="1"/>
  <c r="V6575" i="2" s="1"/>
  <c r="Q6579" i="2"/>
  <c r="U6579" i="2" s="1"/>
  <c r="V6579" i="2" s="1"/>
  <c r="Q6586" i="2"/>
  <c r="U6586" i="2" s="1"/>
  <c r="V6586" i="2" s="1"/>
  <c r="Q6590" i="2"/>
  <c r="U6590" i="2" s="1"/>
  <c r="V6590" i="2" s="1"/>
  <c r="Q6594" i="2"/>
  <c r="U6594" i="2" s="1"/>
  <c r="V6594" i="2" s="1"/>
  <c r="Q6598" i="2"/>
  <c r="U6598" i="2" s="1"/>
  <c r="V6598" i="2" s="1"/>
  <c r="Q6602" i="2"/>
  <c r="U6602" i="2" s="1"/>
  <c r="V6602" i="2" s="1"/>
  <c r="Q6606" i="2"/>
  <c r="U6606" i="2" s="1"/>
  <c r="V6606" i="2" s="1"/>
  <c r="Q6610" i="2"/>
  <c r="U6610" i="2" s="1"/>
  <c r="V6610" i="2" s="1"/>
  <c r="Q6614" i="2"/>
  <c r="U6614" i="2" s="1"/>
  <c r="V6614" i="2" s="1"/>
  <c r="Q6618" i="2"/>
  <c r="U6618" i="2" s="1"/>
  <c r="V6618" i="2" s="1"/>
  <c r="Q6622" i="2"/>
  <c r="U6622" i="2" s="1"/>
  <c r="V6622" i="2" s="1"/>
  <c r="Q6626" i="2"/>
  <c r="U6626" i="2" s="1"/>
  <c r="V6626" i="2" s="1"/>
  <c r="Q6630" i="2"/>
  <c r="U6630" i="2" s="1"/>
  <c r="V6630" i="2" s="1"/>
  <c r="Q6634" i="2"/>
  <c r="U6634" i="2" s="1"/>
  <c r="V6634" i="2" s="1"/>
  <c r="Q6638" i="2"/>
  <c r="U6638" i="2" s="1"/>
  <c r="V6638" i="2" s="1"/>
  <c r="Q6641" i="2"/>
  <c r="U6641" i="2" s="1"/>
  <c r="V6641" i="2" s="1"/>
  <c r="Q6645" i="2"/>
  <c r="U6645" i="2" s="1"/>
  <c r="V6645" i="2" s="1"/>
  <c r="Q6649" i="2"/>
  <c r="U6649" i="2" s="1"/>
  <c r="V6649" i="2" s="1"/>
  <c r="Q6653" i="2"/>
  <c r="U6653" i="2" s="1"/>
  <c r="V6653" i="2" s="1"/>
  <c r="Q6657" i="2"/>
  <c r="U6657" i="2" s="1"/>
  <c r="V6657" i="2" s="1"/>
  <c r="Q6661" i="2"/>
  <c r="U6661" i="2" s="1"/>
  <c r="V6661" i="2" s="1"/>
  <c r="Q6665" i="2"/>
  <c r="U6665" i="2" s="1"/>
  <c r="V6665" i="2" s="1"/>
  <c r="Q6669" i="2"/>
  <c r="U6669" i="2" s="1"/>
  <c r="V6669" i="2" s="1"/>
  <c r="Q6672" i="2"/>
  <c r="U6672" i="2" s="1"/>
  <c r="V6672" i="2" s="1"/>
  <c r="Q6676" i="2"/>
  <c r="U6676" i="2" s="1"/>
  <c r="V6676" i="2" s="1"/>
  <c r="Q6680" i="2"/>
  <c r="U6680" i="2" s="1"/>
  <c r="V6680" i="2" s="1"/>
  <c r="Q6684" i="2"/>
  <c r="U6684" i="2" s="1"/>
  <c r="V6684" i="2" s="1"/>
  <c r="Q6688" i="2"/>
  <c r="U6688" i="2" s="1"/>
  <c r="V6688" i="2" s="1"/>
  <c r="Q6692" i="2"/>
  <c r="U6692" i="2" s="1"/>
  <c r="V6692" i="2" s="1"/>
  <c r="Q6699" i="2"/>
  <c r="U6699" i="2" s="1"/>
  <c r="V6699" i="2" s="1"/>
  <c r="Q6703" i="2"/>
  <c r="U6703" i="2" s="1"/>
  <c r="V6703" i="2" s="1"/>
  <c r="Q6707" i="2"/>
  <c r="U6707" i="2" s="1"/>
  <c r="V6707" i="2" s="1"/>
  <c r="Q6711" i="2"/>
  <c r="U6711" i="2" s="1"/>
  <c r="V6711" i="2" s="1"/>
  <c r="Q6715" i="2"/>
  <c r="U6715" i="2" s="1"/>
  <c r="V6715" i="2" s="1"/>
  <c r="Q6719" i="2"/>
  <c r="U6719" i="2" s="1"/>
  <c r="V6719" i="2" s="1"/>
  <c r="Q6723" i="2"/>
  <c r="U6723" i="2" s="1"/>
  <c r="V6723" i="2" s="1"/>
  <c r="Q6727" i="2"/>
  <c r="U6727" i="2" s="1"/>
  <c r="V6727" i="2" s="1"/>
  <c r="Q6731" i="2"/>
  <c r="U6731" i="2" s="1"/>
  <c r="V6731" i="2" s="1"/>
  <c r="Q6735" i="2"/>
  <c r="U6735" i="2" s="1"/>
  <c r="V6735" i="2" s="1"/>
  <c r="Q6739" i="2"/>
  <c r="U6739" i="2" s="1"/>
  <c r="V6739" i="2" s="1"/>
  <c r="Q6743" i="2"/>
  <c r="U6743" i="2" s="1"/>
  <c r="V6743" i="2" s="1"/>
  <c r="Q6747" i="2"/>
  <c r="U6747" i="2" s="1"/>
  <c r="V6747" i="2" s="1"/>
  <c r="Q6754" i="2"/>
  <c r="U6754" i="2" s="1"/>
  <c r="V6754" i="2" s="1"/>
  <c r="Q6758" i="2"/>
  <c r="U6758" i="2" s="1"/>
  <c r="V6758" i="2" s="1"/>
  <c r="Q6762" i="2"/>
  <c r="U6762" i="2" s="1"/>
  <c r="V6762" i="2" s="1"/>
  <c r="Q6766" i="2"/>
  <c r="U6766" i="2" s="1"/>
  <c r="V6766" i="2" s="1"/>
  <c r="Q6770" i="2"/>
  <c r="U6770" i="2" s="1"/>
  <c r="V6770" i="2" s="1"/>
  <c r="Q6774" i="2"/>
  <c r="U6774" i="2" s="1"/>
  <c r="V6774" i="2" s="1"/>
  <c r="Q6778" i="2"/>
  <c r="U6778" i="2" s="1"/>
  <c r="V6778" i="2" s="1"/>
  <c r="Q6782" i="2"/>
  <c r="U6782" i="2" s="1"/>
  <c r="V6782" i="2" s="1"/>
  <c r="Q6786" i="2"/>
  <c r="U6786" i="2" s="1"/>
  <c r="V6786" i="2" s="1"/>
  <c r="Q6790" i="2"/>
  <c r="U6790" i="2" s="1"/>
  <c r="V6790" i="2" s="1"/>
  <c r="Q6794" i="2"/>
  <c r="U6794" i="2" s="1"/>
  <c r="V6794" i="2" s="1"/>
  <c r="Q6798" i="2"/>
  <c r="U6798" i="2" s="1"/>
  <c r="V6798" i="2" s="1"/>
  <c r="Q6801" i="2"/>
  <c r="U6801" i="2" s="1"/>
  <c r="V6801" i="2" s="1"/>
  <c r="Q6805" i="2"/>
  <c r="U6805" i="2" s="1"/>
  <c r="V6805" i="2" s="1"/>
  <c r="Q6809" i="2"/>
  <c r="U6809" i="2" s="1"/>
  <c r="V6809" i="2" s="1"/>
  <c r="Q6813" i="2"/>
  <c r="U6813" i="2" s="1"/>
  <c r="V6813" i="2" s="1"/>
  <c r="Q6817" i="2"/>
  <c r="U6817" i="2" s="1"/>
  <c r="V6817" i="2" s="1"/>
  <c r="Q6821" i="2"/>
  <c r="U6821" i="2" s="1"/>
  <c r="V6821" i="2" s="1"/>
  <c r="Q6825" i="2"/>
  <c r="U6825" i="2" s="1"/>
  <c r="V6825" i="2" s="1"/>
  <c r="Q6829" i="2"/>
  <c r="U6829" i="2" s="1"/>
  <c r="V6829" i="2" s="1"/>
  <c r="Q6833" i="2"/>
  <c r="U6833" i="2" s="1"/>
  <c r="V6833" i="2" s="1"/>
  <c r="Q6837" i="2"/>
  <c r="U6837" i="2" s="1"/>
  <c r="V6837" i="2" s="1"/>
  <c r="Q6840" i="2"/>
  <c r="U6840" i="2" s="1"/>
  <c r="V6840" i="2" s="1"/>
  <c r="Q6844" i="2"/>
  <c r="U6844" i="2" s="1"/>
  <c r="V6844" i="2" s="1"/>
  <c r="Q6848" i="2"/>
  <c r="U6848" i="2" s="1"/>
  <c r="V6848" i="2" s="1"/>
  <c r="Q6852" i="2"/>
  <c r="U6852" i="2" s="1"/>
  <c r="V6852" i="2" s="1"/>
  <c r="Q6856" i="2"/>
  <c r="U6856" i="2" s="1"/>
  <c r="V6856" i="2" s="1"/>
  <c r="Q6860" i="2"/>
  <c r="U6860" i="2" s="1"/>
  <c r="V6860" i="2" s="1"/>
  <c r="Q6864" i="2"/>
  <c r="U6864" i="2" s="1"/>
  <c r="V6864" i="2" s="1"/>
  <c r="Q6868" i="2"/>
  <c r="U6868" i="2" s="1"/>
  <c r="V6868" i="2" s="1"/>
  <c r="Q6872" i="2"/>
  <c r="U6872" i="2" s="1"/>
  <c r="V6872" i="2" s="1"/>
  <c r="Q6876" i="2"/>
  <c r="U6876" i="2" s="1"/>
  <c r="V6876" i="2" s="1"/>
  <c r="Q6880" i="2"/>
  <c r="U6880" i="2" s="1"/>
  <c r="V6880" i="2" s="1"/>
  <c r="Q6884" i="2"/>
  <c r="U6884" i="2" s="1"/>
  <c r="V6884" i="2" s="1"/>
  <c r="Q6888" i="2"/>
  <c r="U6888" i="2" s="1"/>
  <c r="V6888" i="2" s="1"/>
  <c r="Q6895" i="2"/>
  <c r="U6895" i="2" s="1"/>
  <c r="V6895" i="2" s="1"/>
  <c r="Q6899" i="2"/>
  <c r="U6899" i="2" s="1"/>
  <c r="V6899" i="2" s="1"/>
  <c r="Q6903" i="2"/>
  <c r="U6903" i="2" s="1"/>
  <c r="V6903" i="2" s="1"/>
  <c r="Q6907" i="2"/>
  <c r="U6907" i="2" s="1"/>
  <c r="V6907" i="2" s="1"/>
  <c r="Q6911" i="2"/>
  <c r="U6911" i="2" s="1"/>
  <c r="V6911" i="2" s="1"/>
  <c r="Q6915" i="2"/>
  <c r="U6915" i="2" s="1"/>
  <c r="V6915" i="2" s="1"/>
  <c r="Q6919" i="2"/>
  <c r="U6919" i="2" s="1"/>
  <c r="V6919" i="2" s="1"/>
  <c r="Q6923" i="2"/>
  <c r="U6923" i="2" s="1"/>
  <c r="V6923" i="2" s="1"/>
  <c r="Q6927" i="2"/>
  <c r="U6927" i="2" s="1"/>
  <c r="V6927" i="2" s="1"/>
  <c r="Q6931" i="2"/>
  <c r="U6931" i="2" s="1"/>
  <c r="V6931" i="2" s="1"/>
  <c r="Q6935" i="2"/>
  <c r="U6935" i="2" s="1"/>
  <c r="V6935" i="2" s="1"/>
  <c r="Q6939" i="2"/>
  <c r="U6939" i="2" s="1"/>
  <c r="V6939" i="2" s="1"/>
  <c r="Q6943" i="2"/>
  <c r="U6943" i="2" s="1"/>
  <c r="V6943" i="2" s="1"/>
  <c r="Q6947" i="2"/>
  <c r="U6947" i="2" s="1"/>
  <c r="V6947" i="2" s="1"/>
  <c r="Q6951" i="2"/>
  <c r="U6951" i="2" s="1"/>
  <c r="V6951" i="2" s="1"/>
  <c r="Q6955" i="2"/>
  <c r="U6955" i="2" s="1"/>
  <c r="V6955" i="2" s="1"/>
  <c r="Q6959" i="2"/>
  <c r="U6959" i="2" s="1"/>
  <c r="V6959" i="2" s="1"/>
  <c r="Q6963" i="2"/>
  <c r="U6963" i="2" s="1"/>
  <c r="V6963" i="2" s="1"/>
  <c r="Q6967" i="2"/>
  <c r="U6967" i="2" s="1"/>
  <c r="V6967" i="2" s="1"/>
  <c r="Q6970" i="2"/>
  <c r="U6970" i="2" s="1"/>
  <c r="V6970" i="2" s="1"/>
  <c r="Q6974" i="2"/>
  <c r="U6974" i="2" s="1"/>
  <c r="V6974" i="2" s="1"/>
  <c r="Q6978" i="2"/>
  <c r="U6978" i="2" s="1"/>
  <c r="V6978" i="2" s="1"/>
  <c r="Q6982" i="2"/>
  <c r="U6982" i="2" s="1"/>
  <c r="V6982" i="2" s="1"/>
  <c r="Q6986" i="2"/>
  <c r="U6986" i="2" s="1"/>
  <c r="V6986" i="2" s="1"/>
  <c r="Q6993" i="2"/>
  <c r="U6993" i="2" s="1"/>
  <c r="V6993" i="2" s="1"/>
  <c r="Q6997" i="2"/>
  <c r="U6997" i="2" s="1"/>
  <c r="V6997" i="2" s="1"/>
  <c r="Q7001" i="2"/>
  <c r="U7001" i="2" s="1"/>
  <c r="V7001" i="2" s="1"/>
  <c r="Q7005" i="2"/>
  <c r="U7005" i="2" s="1"/>
  <c r="V7005" i="2" s="1"/>
  <c r="Q7009" i="2"/>
  <c r="U7009" i="2" s="1"/>
  <c r="V7009" i="2" s="1"/>
  <c r="Q7013" i="2"/>
  <c r="U7013" i="2" s="1"/>
  <c r="V7013" i="2" s="1"/>
  <c r="Q7020" i="2"/>
  <c r="U7020" i="2" s="1"/>
  <c r="V7020" i="2" s="1"/>
  <c r="Q7024" i="2"/>
  <c r="U7024" i="2" s="1"/>
  <c r="V7024" i="2" s="1"/>
  <c r="Q7027" i="2"/>
  <c r="U7027" i="2" s="1"/>
  <c r="V7027" i="2" s="1"/>
  <c r="Q7031" i="2"/>
  <c r="U7031" i="2" s="1"/>
  <c r="V7031" i="2" s="1"/>
  <c r="Q7035" i="2"/>
  <c r="U7035" i="2" s="1"/>
  <c r="V7035" i="2" s="1"/>
  <c r="Q7039" i="2"/>
  <c r="U7039" i="2" s="1"/>
  <c r="V7039" i="2" s="1"/>
  <c r="Q7046" i="2"/>
  <c r="U7046" i="2" s="1"/>
  <c r="V7046" i="2" s="1"/>
  <c r="Q7050" i="2"/>
  <c r="U7050" i="2" s="1"/>
  <c r="V7050" i="2" s="1"/>
  <c r="Q7054" i="2"/>
  <c r="U7054" i="2" s="1"/>
  <c r="V7054" i="2" s="1"/>
  <c r="Q7058" i="2"/>
  <c r="U7058" i="2" s="1"/>
  <c r="V7058" i="2" s="1"/>
  <c r="Q7062" i="2"/>
  <c r="U7062" i="2" s="1"/>
  <c r="V7062" i="2" s="1"/>
  <c r="Q7066" i="2"/>
  <c r="U7066" i="2" s="1"/>
  <c r="V7066" i="2" s="1"/>
  <c r="Q4143" i="2"/>
  <c r="U4143" i="2" s="1"/>
  <c r="V4143" i="2" s="1"/>
  <c r="Q4154" i="2"/>
  <c r="U4154" i="2" s="1"/>
  <c r="V4154" i="2" s="1"/>
  <c r="Q4162" i="2"/>
  <c r="U4162" i="2" s="1"/>
  <c r="V4162" i="2" s="1"/>
  <c r="Q4173" i="2"/>
  <c r="U4173" i="2" s="1"/>
  <c r="V4173" i="2" s="1"/>
  <c r="Q4185" i="2"/>
  <c r="U4185" i="2" s="1"/>
  <c r="V4185" i="2" s="1"/>
  <c r="Q4192" i="2"/>
  <c r="U4192" i="2" s="1"/>
  <c r="V4192" i="2" s="1"/>
  <c r="Q4204" i="2"/>
  <c r="U4204" i="2" s="1"/>
  <c r="V4204" i="2" s="1"/>
  <c r="Q4215" i="2"/>
  <c r="U4215" i="2" s="1"/>
  <c r="V4215" i="2" s="1"/>
  <c r="Q4227" i="2"/>
  <c r="U4227" i="2" s="1"/>
  <c r="V4227" i="2" s="1"/>
  <c r="Q4242" i="2"/>
  <c r="U4242" i="2" s="1"/>
  <c r="V4242" i="2" s="1"/>
  <c r="Q4261" i="2"/>
  <c r="U4261" i="2" s="1"/>
  <c r="V4261" i="2" s="1"/>
  <c r="Q4269" i="2"/>
  <c r="U4269" i="2" s="1"/>
  <c r="V4269" i="2" s="1"/>
  <c r="Q4280" i="2"/>
  <c r="U4280" i="2" s="1"/>
  <c r="V4280" i="2" s="1"/>
  <c r="Q4288" i="2"/>
  <c r="U4288" i="2" s="1"/>
  <c r="V4288" i="2" s="1"/>
  <c r="Q4299" i="2"/>
  <c r="U4299" i="2" s="1"/>
  <c r="V4299" i="2" s="1"/>
  <c r="Q4334" i="2"/>
  <c r="U4334" i="2" s="1"/>
  <c r="V4334" i="2" s="1"/>
  <c r="Q4620" i="2"/>
  <c r="U4620" i="2" s="1"/>
  <c r="V4620" i="2" s="1"/>
  <c r="Q4632" i="2"/>
  <c r="U4632" i="2" s="1"/>
  <c r="V4632" i="2" s="1"/>
  <c r="Q4639" i="2"/>
  <c r="U4639" i="2" s="1"/>
  <c r="V4639" i="2" s="1"/>
  <c r="Q4655" i="2"/>
  <c r="U4655" i="2" s="1"/>
  <c r="V4655" i="2" s="1"/>
  <c r="Q4674" i="2"/>
  <c r="U4674" i="2" s="1"/>
  <c r="V4674" i="2" s="1"/>
  <c r="Q4689" i="2"/>
  <c r="U4689" i="2" s="1"/>
  <c r="V4689" i="2" s="1"/>
  <c r="Q4704" i="2"/>
  <c r="U4704" i="2" s="1"/>
  <c r="V4704" i="2" s="1"/>
  <c r="Q4720" i="2"/>
  <c r="U4720" i="2" s="1"/>
  <c r="V4720" i="2" s="1"/>
  <c r="Q4735" i="2"/>
  <c r="U4735" i="2" s="1"/>
  <c r="V4735" i="2" s="1"/>
  <c r="Q4746" i="2"/>
  <c r="U4746" i="2" s="1"/>
  <c r="V4746" i="2" s="1"/>
  <c r="Q4764" i="2"/>
  <c r="U4764" i="2" s="1"/>
  <c r="V4764" i="2" s="1"/>
  <c r="Q4779" i="2"/>
  <c r="U4779" i="2" s="1"/>
  <c r="V4779" i="2" s="1"/>
  <c r="Q4790" i="2"/>
  <c r="U4790" i="2" s="1"/>
  <c r="V4790" i="2" s="1"/>
  <c r="Q4805" i="2"/>
  <c r="U4805" i="2" s="1"/>
  <c r="V4805" i="2" s="1"/>
  <c r="Q4819" i="2"/>
  <c r="U4819" i="2" s="1"/>
  <c r="V4819" i="2" s="1"/>
  <c r="Q4838" i="2"/>
  <c r="U4838" i="2" s="1"/>
  <c r="V4838" i="2" s="1"/>
  <c r="Q4852" i="2"/>
  <c r="U4852" i="2" s="1"/>
  <c r="V4852" i="2" s="1"/>
  <c r="Q4863" i="2"/>
  <c r="U4863" i="2" s="1"/>
  <c r="V4863" i="2" s="1"/>
  <c r="Q4878" i="2"/>
  <c r="U4878" i="2" s="1"/>
  <c r="V4878" i="2" s="1"/>
  <c r="Q4896" i="2"/>
  <c r="U4896" i="2" s="1"/>
  <c r="V4896" i="2" s="1"/>
  <c r="Q4910" i="2"/>
  <c r="U4910" i="2" s="1"/>
  <c r="V4910" i="2" s="1"/>
  <c r="Q4924" i="2"/>
  <c r="U4924" i="2" s="1"/>
  <c r="V4924" i="2" s="1"/>
  <c r="Q4953" i="2"/>
  <c r="U4953" i="2" s="1"/>
  <c r="V4953" i="2" s="1"/>
  <c r="Q4988" i="2"/>
  <c r="U4988" i="2" s="1"/>
  <c r="V4988" i="2" s="1"/>
  <c r="Q5007" i="2"/>
  <c r="U5007" i="2" s="1"/>
  <c r="V5007" i="2" s="1"/>
  <c r="Q5038" i="2"/>
  <c r="U5038" i="2" s="1"/>
  <c r="V5038" i="2" s="1"/>
  <c r="Q5054" i="2"/>
  <c r="U5054" i="2" s="1"/>
  <c r="V5054" i="2" s="1"/>
  <c r="Q5081" i="2"/>
  <c r="U5081" i="2" s="1"/>
  <c r="V5081" i="2" s="1"/>
  <c r="Q5096" i="2"/>
  <c r="U5096" i="2" s="1"/>
  <c r="V5096" i="2" s="1"/>
  <c r="Q5108" i="2"/>
  <c r="U5108" i="2" s="1"/>
  <c r="V5108" i="2" s="1"/>
  <c r="Q5119" i="2"/>
  <c r="U5119" i="2" s="1"/>
  <c r="V5119" i="2" s="1"/>
  <c r="Q5135" i="2"/>
  <c r="U5135" i="2" s="1"/>
  <c r="V5135" i="2" s="1"/>
  <c r="Q5151" i="2"/>
  <c r="U5151" i="2" s="1"/>
  <c r="V5151" i="2" s="1"/>
  <c r="Q5167" i="2"/>
  <c r="U5167" i="2" s="1"/>
  <c r="V5167" i="2" s="1"/>
  <c r="Q5183" i="2"/>
  <c r="U5183" i="2" s="1"/>
  <c r="V5183" i="2" s="1"/>
  <c r="Q5202" i="2"/>
  <c r="U5202" i="2" s="1"/>
  <c r="V5202" i="2" s="1"/>
  <c r="Q5217" i="2"/>
  <c r="U5217" i="2" s="1"/>
  <c r="V5217" i="2" s="1"/>
  <c r="Q5229" i="2"/>
  <c r="U5229" i="2" s="1"/>
  <c r="V5229" i="2" s="1"/>
  <c r="Q5244" i="2"/>
  <c r="U5244" i="2" s="1"/>
  <c r="V5244" i="2" s="1"/>
  <c r="Q5260" i="2"/>
  <c r="U5260" i="2" s="1"/>
  <c r="V5260" i="2" s="1"/>
  <c r="Q5276" i="2"/>
  <c r="U5276" i="2" s="1"/>
  <c r="V5276" i="2" s="1"/>
  <c r="Q5292" i="2"/>
  <c r="U5292" i="2" s="1"/>
  <c r="V5292" i="2" s="1"/>
  <c r="Q5308" i="2"/>
  <c r="U5308" i="2" s="1"/>
  <c r="V5308" i="2" s="1"/>
  <c r="Q5323" i="2"/>
  <c r="U5323" i="2" s="1"/>
  <c r="V5323" i="2" s="1"/>
  <c r="Q5358" i="2"/>
  <c r="U5358" i="2" s="1"/>
  <c r="V5358" i="2" s="1"/>
  <c r="Q5365" i="2"/>
  <c r="U5365" i="2" s="1"/>
  <c r="V5365" i="2" s="1"/>
  <c r="Q5381" i="2"/>
  <c r="U5381" i="2" s="1"/>
  <c r="V5381" i="2" s="1"/>
  <c r="Q5396" i="2"/>
  <c r="U5396" i="2" s="1"/>
  <c r="V5396" i="2" s="1"/>
  <c r="Q5412" i="2"/>
  <c r="U5412" i="2" s="1"/>
  <c r="V5412" i="2" s="1"/>
  <c r="Q5427" i="2"/>
  <c r="U5427" i="2" s="1"/>
  <c r="V5427" i="2" s="1"/>
  <c r="Q5443" i="2"/>
  <c r="U5443" i="2" s="1"/>
  <c r="V5443" i="2" s="1"/>
  <c r="Q5458" i="2"/>
  <c r="U5458" i="2" s="1"/>
  <c r="V5458" i="2" s="1"/>
  <c r="Q5474" i="2"/>
  <c r="U5474" i="2" s="1"/>
  <c r="V5474" i="2" s="1"/>
  <c r="Q5497" i="2"/>
  <c r="U5497" i="2" s="1"/>
  <c r="V5497" i="2" s="1"/>
  <c r="Q5513" i="2"/>
  <c r="U5513" i="2" s="1"/>
  <c r="V5513" i="2" s="1"/>
  <c r="Q5524" i="2"/>
  <c r="U5524" i="2" s="1"/>
  <c r="V5524" i="2" s="1"/>
  <c r="Q5540" i="2"/>
  <c r="U5540" i="2" s="1"/>
  <c r="V5540" i="2" s="1"/>
  <c r="Q5555" i="2"/>
  <c r="U5555" i="2" s="1"/>
  <c r="V5555" i="2" s="1"/>
  <c r="Q5571" i="2"/>
  <c r="U5571" i="2" s="1"/>
  <c r="V5571" i="2" s="1"/>
  <c r="Q5582" i="2"/>
  <c r="U5582" i="2" s="1"/>
  <c r="V5582" i="2" s="1"/>
  <c r="Q5598" i="2"/>
  <c r="U5598" i="2" s="1"/>
  <c r="V5598" i="2" s="1"/>
  <c r="Q5614" i="2"/>
  <c r="U5614" i="2" s="1"/>
  <c r="V5614" i="2" s="1"/>
  <c r="Q5630" i="2"/>
  <c r="U5630" i="2" s="1"/>
  <c r="V5630" i="2" s="1"/>
  <c r="Q5650" i="2"/>
  <c r="U5650" i="2" s="1"/>
  <c r="V5650" i="2" s="1"/>
  <c r="Q5666" i="2"/>
  <c r="U5666" i="2" s="1"/>
  <c r="V5666" i="2" s="1"/>
  <c r="Q5686" i="2"/>
  <c r="U5686" i="2" s="1"/>
  <c r="V5686" i="2" s="1"/>
  <c r="Q5698" i="2"/>
  <c r="U5698" i="2" s="1"/>
  <c r="V5698" i="2" s="1"/>
  <c r="Q5713" i="2"/>
  <c r="U5713" i="2" s="1"/>
  <c r="V5713" i="2" s="1"/>
  <c r="Q5729" i="2"/>
  <c r="U5729" i="2" s="1"/>
  <c r="V5729" i="2" s="1"/>
  <c r="Q5745" i="2"/>
  <c r="U5745" i="2" s="1"/>
  <c r="V5745" i="2" s="1"/>
  <c r="Q5761" i="2"/>
  <c r="U5761" i="2" s="1"/>
  <c r="V5761" i="2" s="1"/>
  <c r="Q5777" i="2"/>
  <c r="U5777" i="2" s="1"/>
  <c r="V5777" i="2" s="1"/>
  <c r="Q5793" i="2"/>
  <c r="U5793" i="2" s="1"/>
  <c r="V5793" i="2" s="1"/>
  <c r="Q5809" i="2"/>
  <c r="U5809" i="2" s="1"/>
  <c r="V5809" i="2" s="1"/>
  <c r="Q5825" i="2"/>
  <c r="U5825" i="2" s="1"/>
  <c r="V5825" i="2" s="1"/>
  <c r="Q5840" i="2"/>
  <c r="U5840" i="2" s="1"/>
  <c r="V5840" i="2" s="1"/>
  <c r="Q5856" i="2"/>
  <c r="U5856" i="2" s="1"/>
  <c r="V5856" i="2" s="1"/>
  <c r="Q5872" i="2"/>
  <c r="U5872" i="2" s="1"/>
  <c r="V5872" i="2" s="1"/>
  <c r="Q5888" i="2"/>
  <c r="U5888" i="2" s="1"/>
  <c r="V5888" i="2" s="1"/>
  <c r="Q5900" i="2"/>
  <c r="U5900" i="2" s="1"/>
  <c r="V5900" i="2" s="1"/>
  <c r="Q5920" i="2"/>
  <c r="U5920" i="2" s="1"/>
  <c r="V5920" i="2" s="1"/>
  <c r="Q5936" i="2"/>
  <c r="U5936" i="2" s="1"/>
  <c r="V5936" i="2" s="1"/>
  <c r="Q5956" i="2"/>
  <c r="U5956" i="2" s="1"/>
  <c r="V5956" i="2" s="1"/>
  <c r="Q5971" i="2"/>
  <c r="U5971" i="2" s="1"/>
  <c r="V5971" i="2" s="1"/>
  <c r="Q5983" i="2"/>
  <c r="U5983" i="2" s="1"/>
  <c r="V5983" i="2" s="1"/>
  <c r="Q5995" i="2"/>
  <c r="U5995" i="2" s="1"/>
  <c r="V5995" i="2" s="1"/>
  <c r="Q6011" i="2"/>
  <c r="U6011" i="2" s="1"/>
  <c r="V6011" i="2" s="1"/>
  <c r="Q6031" i="2"/>
  <c r="U6031" i="2" s="1"/>
  <c r="V6031" i="2" s="1"/>
  <c r="Q6047" i="2"/>
  <c r="U6047" i="2" s="1"/>
  <c r="V6047" i="2" s="1"/>
  <c r="Q6063" i="2"/>
  <c r="U6063" i="2" s="1"/>
  <c r="V6063" i="2" s="1"/>
  <c r="Q6078" i="2"/>
  <c r="U6078" i="2" s="1"/>
  <c r="V6078" i="2" s="1"/>
  <c r="Q6094" i="2"/>
  <c r="U6094" i="2" s="1"/>
  <c r="V6094" i="2" s="1"/>
  <c r="Q6105" i="2"/>
  <c r="U6105" i="2" s="1"/>
  <c r="V6105" i="2" s="1"/>
  <c r="Q6121" i="2"/>
  <c r="U6121" i="2" s="1"/>
  <c r="V6121" i="2" s="1"/>
  <c r="Q6152" i="2"/>
  <c r="U6152" i="2" s="1"/>
  <c r="V6152" i="2" s="1"/>
  <c r="Q6164" i="2"/>
  <c r="U6164" i="2" s="1"/>
  <c r="V6164" i="2" s="1"/>
  <c r="Q6175" i="2"/>
  <c r="U6175" i="2" s="1"/>
  <c r="V6175" i="2" s="1"/>
  <c r="Q6191" i="2"/>
  <c r="U6191" i="2" s="1"/>
  <c r="V6191" i="2" s="1"/>
  <c r="Q6206" i="2"/>
  <c r="U6206" i="2" s="1"/>
  <c r="V6206" i="2" s="1"/>
  <c r="Q6218" i="2"/>
  <c r="U6218" i="2" s="1"/>
  <c r="V6218" i="2" s="1"/>
  <c r="Q6233" i="2"/>
  <c r="U6233" i="2" s="1"/>
  <c r="V6233" i="2" s="1"/>
  <c r="Q6257" i="2"/>
  <c r="U6257" i="2" s="1"/>
  <c r="V6257" i="2" s="1"/>
  <c r="Q6280" i="2"/>
  <c r="U6280" i="2" s="1"/>
  <c r="V6280" i="2" s="1"/>
  <c r="Q6292" i="2"/>
  <c r="U6292" i="2" s="1"/>
  <c r="V6292" i="2" s="1"/>
  <c r="Q6311" i="2"/>
  <c r="U6311" i="2" s="1"/>
  <c r="V6311" i="2" s="1"/>
  <c r="Q6327" i="2"/>
  <c r="U6327" i="2" s="1"/>
  <c r="V6327" i="2" s="1"/>
  <c r="Q6342" i="2"/>
  <c r="U6342" i="2" s="1"/>
  <c r="V6342" i="2" s="1"/>
  <c r="Q6353" i="2"/>
  <c r="U6353" i="2" s="1"/>
  <c r="V6353" i="2" s="1"/>
  <c r="Q6364" i="2"/>
  <c r="U6364" i="2" s="1"/>
  <c r="V6364" i="2" s="1"/>
  <c r="Q6379" i="2"/>
  <c r="U6379" i="2" s="1"/>
  <c r="V6379" i="2" s="1"/>
  <c r="Q6393" i="2"/>
  <c r="U6393" i="2" s="1"/>
  <c r="V6393" i="2" s="1"/>
  <c r="Q6423" i="2"/>
  <c r="U6423" i="2" s="1"/>
  <c r="V6423" i="2" s="1"/>
  <c r="Q6441" i="2"/>
  <c r="U6441" i="2" s="1"/>
  <c r="V6441" i="2" s="1"/>
  <c r="Q6452" i="2"/>
  <c r="U6452" i="2" s="1"/>
  <c r="V6452" i="2" s="1"/>
  <c r="Q6486" i="2"/>
  <c r="U6486" i="2" s="1"/>
  <c r="V6486" i="2" s="1"/>
  <c r="Q6502" i="2"/>
  <c r="U6502" i="2" s="1"/>
  <c r="V6502" i="2" s="1"/>
  <c r="Q6514" i="2"/>
  <c r="U6514" i="2" s="1"/>
  <c r="V6514" i="2" s="1"/>
  <c r="Q6529" i="2"/>
  <c r="U6529" i="2" s="1"/>
  <c r="V6529" i="2" s="1"/>
  <c r="Q6545" i="2"/>
  <c r="U6545" i="2" s="1"/>
  <c r="V6545" i="2" s="1"/>
  <c r="Q6561" i="2"/>
  <c r="U6561" i="2" s="1"/>
  <c r="V6561" i="2" s="1"/>
  <c r="Q6573" i="2"/>
  <c r="U6573" i="2" s="1"/>
  <c r="V6573" i="2" s="1"/>
  <c r="Q6596" i="2"/>
  <c r="U6596" i="2" s="1"/>
  <c r="V6596" i="2" s="1"/>
  <c r="Q6612" i="2"/>
  <c r="U6612" i="2" s="1"/>
  <c r="V6612" i="2" s="1"/>
  <c r="Q6628" i="2"/>
  <c r="U6628" i="2" s="1"/>
  <c r="V6628" i="2" s="1"/>
  <c r="Q6647" i="2"/>
  <c r="U6647" i="2" s="1"/>
  <c r="V6647" i="2" s="1"/>
  <c r="Q6667" i="2"/>
  <c r="U6667" i="2" s="1"/>
  <c r="V6667" i="2" s="1"/>
  <c r="Q6682" i="2"/>
  <c r="U6682" i="2" s="1"/>
  <c r="V6682" i="2" s="1"/>
  <c r="Q6701" i="2"/>
  <c r="U6701" i="2" s="1"/>
  <c r="V6701" i="2" s="1"/>
  <c r="Q6713" i="2"/>
  <c r="U6713" i="2" s="1"/>
  <c r="V6713" i="2" s="1"/>
  <c r="Q6725" i="2"/>
  <c r="U6725" i="2" s="1"/>
  <c r="V6725" i="2" s="1"/>
  <c r="Q6745" i="2"/>
  <c r="U6745" i="2" s="1"/>
  <c r="V6745" i="2" s="1"/>
  <c r="Q6760" i="2"/>
  <c r="U6760" i="2" s="1"/>
  <c r="V6760" i="2" s="1"/>
  <c r="Q6776" i="2"/>
  <c r="U6776" i="2" s="1"/>
  <c r="V6776" i="2" s="1"/>
  <c r="Q6788" i="2"/>
  <c r="U6788" i="2" s="1"/>
  <c r="V6788" i="2" s="1"/>
  <c r="Q6803" i="2"/>
  <c r="U6803" i="2" s="1"/>
  <c r="V6803" i="2" s="1"/>
  <c r="Q6819" i="2"/>
  <c r="U6819" i="2" s="1"/>
  <c r="V6819" i="2" s="1"/>
  <c r="Q6835" i="2"/>
  <c r="U6835" i="2" s="1"/>
  <c r="V6835" i="2" s="1"/>
  <c r="Q6850" i="2"/>
  <c r="U6850" i="2" s="1"/>
  <c r="V6850" i="2" s="1"/>
  <c r="Q6866" i="2"/>
  <c r="U6866" i="2" s="1"/>
  <c r="V6866" i="2" s="1"/>
  <c r="Q6882" i="2"/>
  <c r="U6882" i="2" s="1"/>
  <c r="V6882" i="2" s="1"/>
  <c r="Q6893" i="2"/>
  <c r="U6893" i="2" s="1"/>
  <c r="V6893" i="2" s="1"/>
  <c r="Q6905" i="2"/>
  <c r="U6905" i="2" s="1"/>
  <c r="V6905" i="2" s="1"/>
  <c r="Q6921" i="2"/>
  <c r="U6921" i="2" s="1"/>
  <c r="V6921" i="2" s="1"/>
  <c r="Q6933" i="2"/>
  <c r="U6933" i="2" s="1"/>
  <c r="V6933" i="2" s="1"/>
  <c r="Q6949" i="2"/>
  <c r="U6949" i="2" s="1"/>
  <c r="V6949" i="2" s="1"/>
  <c r="Q6965" i="2"/>
  <c r="U6965" i="2" s="1"/>
  <c r="V6965" i="2" s="1"/>
  <c r="Q6980" i="2"/>
  <c r="U6980" i="2" s="1"/>
  <c r="V6980" i="2" s="1"/>
  <c r="Q6991" i="2"/>
  <c r="U6991" i="2" s="1"/>
  <c r="V6991" i="2" s="1"/>
  <c r="Q7011" i="2"/>
  <c r="U7011" i="2" s="1"/>
  <c r="V7011" i="2" s="1"/>
  <c r="Q7033" i="2"/>
  <c r="U7033" i="2" s="1"/>
  <c r="V7033" i="2" s="1"/>
  <c r="Q7048" i="2"/>
  <c r="U7048" i="2" s="1"/>
  <c r="V7048" i="2" s="1"/>
  <c r="Q7064" i="2"/>
  <c r="U7064" i="2" s="1"/>
  <c r="V7064" i="2" s="1"/>
  <c r="Q5" i="2"/>
  <c r="U5" i="2" s="1"/>
  <c r="V5" i="2" s="1"/>
  <c r="Q9" i="2"/>
  <c r="U9" i="2" s="1"/>
  <c r="V9" i="2" s="1"/>
  <c r="Q17" i="2"/>
  <c r="U17" i="2" s="1"/>
  <c r="V17" i="2" s="1"/>
  <c r="Q25" i="2"/>
  <c r="U25" i="2" s="1"/>
  <c r="V25" i="2" s="1"/>
  <c r="Q33" i="2"/>
  <c r="U33" i="2" s="1"/>
  <c r="V33" i="2" s="1"/>
  <c r="Q41" i="2"/>
  <c r="U41" i="2" s="1"/>
  <c r="V41" i="2" s="1"/>
  <c r="Q49" i="2"/>
  <c r="U49" i="2" s="1"/>
  <c r="V49" i="2" s="1"/>
  <c r="Q52" i="2"/>
  <c r="U52" i="2" s="1"/>
  <c r="V52" i="2" s="1"/>
  <c r="Q60" i="2"/>
  <c r="U60" i="2" s="1"/>
  <c r="V60" i="2" s="1"/>
  <c r="Q69" i="2"/>
  <c r="U69" i="2" s="1"/>
  <c r="V69" i="2" s="1"/>
  <c r="Q77" i="2"/>
  <c r="U77" i="2" s="1"/>
  <c r="V77" i="2" s="1"/>
  <c r="Q85" i="2"/>
  <c r="U85" i="2" s="1"/>
  <c r="V85" i="2" s="1"/>
  <c r="Q93" i="2"/>
  <c r="U93" i="2" s="1"/>
  <c r="V93" i="2" s="1"/>
  <c r="Q108" i="2"/>
  <c r="U108" i="2" s="1"/>
  <c r="V108" i="2" s="1"/>
  <c r="Q116" i="2"/>
  <c r="U116" i="2" s="1"/>
  <c r="V116" i="2" s="1"/>
  <c r="Q124" i="2"/>
  <c r="U124" i="2" s="1"/>
  <c r="V124" i="2" s="1"/>
  <c r="Q136" i="2"/>
  <c r="U136" i="2" s="1"/>
  <c r="V136" i="2" s="1"/>
  <c r="Q6" i="2"/>
  <c r="U6" i="2" s="1"/>
  <c r="V6" i="2" s="1"/>
  <c r="Q10" i="2"/>
  <c r="U10" i="2" s="1"/>
  <c r="V10" i="2" s="1"/>
  <c r="Q14" i="2"/>
  <c r="U14" i="2" s="1"/>
  <c r="V14" i="2" s="1"/>
  <c r="Q18" i="2"/>
  <c r="U18" i="2" s="1"/>
  <c r="V18" i="2" s="1"/>
  <c r="Q22" i="2"/>
  <c r="U22" i="2" s="1"/>
  <c r="V22" i="2" s="1"/>
  <c r="Q26" i="2"/>
  <c r="U26" i="2" s="1"/>
  <c r="V26" i="2" s="1"/>
  <c r="Q30" i="2"/>
  <c r="U30" i="2" s="1"/>
  <c r="V30" i="2" s="1"/>
  <c r="Q34" i="2"/>
  <c r="U34" i="2" s="1"/>
  <c r="V34" i="2" s="1"/>
  <c r="Q38" i="2"/>
  <c r="U38" i="2" s="1"/>
  <c r="V38" i="2" s="1"/>
  <c r="Q42" i="2"/>
  <c r="U42" i="2" s="1"/>
  <c r="V42" i="2" s="1"/>
  <c r="Q46" i="2"/>
  <c r="U46" i="2" s="1"/>
  <c r="V46" i="2" s="1"/>
  <c r="Q50" i="2"/>
  <c r="U50" i="2" s="1"/>
  <c r="V50" i="2" s="1"/>
  <c r="Q53" i="2"/>
  <c r="U53" i="2" s="1"/>
  <c r="V53" i="2" s="1"/>
  <c r="Q57" i="2"/>
  <c r="U57" i="2" s="1"/>
  <c r="V57" i="2" s="1"/>
  <c r="Q61" i="2"/>
  <c r="U61" i="2" s="1"/>
  <c r="V61" i="2" s="1"/>
  <c r="Q66" i="2"/>
  <c r="U66" i="2" s="1"/>
  <c r="V66" i="2" s="1"/>
  <c r="Q70" i="2"/>
  <c r="U70" i="2" s="1"/>
  <c r="V70" i="2" s="1"/>
  <c r="Q74" i="2"/>
  <c r="U74" i="2" s="1"/>
  <c r="V74" i="2" s="1"/>
  <c r="Q78" i="2"/>
  <c r="U78" i="2" s="1"/>
  <c r="V78" i="2" s="1"/>
  <c r="Q82" i="2"/>
  <c r="U82" i="2" s="1"/>
  <c r="V82" i="2" s="1"/>
  <c r="Q86" i="2"/>
  <c r="U86" i="2" s="1"/>
  <c r="V86" i="2" s="1"/>
  <c r="Q90" i="2"/>
  <c r="U90" i="2" s="1"/>
  <c r="V90" i="2" s="1"/>
  <c r="Q94" i="2"/>
  <c r="U94" i="2" s="1"/>
  <c r="V94" i="2" s="1"/>
  <c r="Q98" i="2"/>
  <c r="U98" i="2" s="1"/>
  <c r="V98" i="2" s="1"/>
  <c r="Q101" i="2"/>
  <c r="U101" i="2" s="1"/>
  <c r="V101" i="2" s="1"/>
  <c r="Q105" i="2"/>
  <c r="U105" i="2" s="1"/>
  <c r="V105" i="2" s="1"/>
  <c r="Q109" i="2"/>
  <c r="U109" i="2" s="1"/>
  <c r="V109" i="2" s="1"/>
  <c r="Q113" i="2"/>
  <c r="U113" i="2" s="1"/>
  <c r="V113" i="2" s="1"/>
  <c r="Q117" i="2"/>
  <c r="U117" i="2" s="1"/>
  <c r="V117" i="2" s="1"/>
  <c r="Q121" i="2"/>
  <c r="U121" i="2" s="1"/>
  <c r="V121" i="2" s="1"/>
  <c r="Q125" i="2"/>
  <c r="U125" i="2" s="1"/>
  <c r="V125" i="2" s="1"/>
  <c r="Q129" i="2"/>
  <c r="U129" i="2" s="1"/>
  <c r="V129" i="2" s="1"/>
  <c r="Q133" i="2"/>
  <c r="U133" i="2" s="1"/>
  <c r="V133" i="2" s="1"/>
  <c r="Q137" i="2"/>
  <c r="U137" i="2" s="1"/>
  <c r="V137" i="2" s="1"/>
  <c r="Q140" i="2"/>
  <c r="U140" i="2" s="1"/>
  <c r="V140" i="2" s="1"/>
  <c r="Q144" i="2"/>
  <c r="U144" i="2" s="1"/>
  <c r="V144" i="2" s="1"/>
  <c r="Q148" i="2"/>
  <c r="U148" i="2" s="1"/>
  <c r="V148" i="2" s="1"/>
  <c r="Q152" i="2"/>
  <c r="U152" i="2" s="1"/>
  <c r="V152" i="2" s="1"/>
  <c r="Q156" i="2"/>
  <c r="U156" i="2" s="1"/>
  <c r="V156" i="2" s="1"/>
  <c r="Q160" i="2"/>
  <c r="U160" i="2" s="1"/>
  <c r="V160" i="2" s="1"/>
  <c r="Q164" i="2"/>
  <c r="U164" i="2" s="1"/>
  <c r="V164" i="2" s="1"/>
  <c r="Q168" i="2"/>
  <c r="U168" i="2" s="1"/>
  <c r="V168" i="2" s="1"/>
  <c r="Q172" i="2"/>
  <c r="U172" i="2" s="1"/>
  <c r="V172" i="2" s="1"/>
  <c r="Q176" i="2"/>
  <c r="U176" i="2" s="1"/>
  <c r="V176" i="2" s="1"/>
  <c r="Q180" i="2"/>
  <c r="U180" i="2" s="1"/>
  <c r="V180" i="2" s="1"/>
  <c r="Q184" i="2"/>
  <c r="U184" i="2" s="1"/>
  <c r="V184" i="2" s="1"/>
  <c r="Q188" i="2"/>
  <c r="U188" i="2" s="1"/>
  <c r="V188" i="2" s="1"/>
  <c r="Q192" i="2"/>
  <c r="U192" i="2" s="1"/>
  <c r="V192" i="2" s="1"/>
  <c r="Q196" i="2"/>
  <c r="U196" i="2" s="1"/>
  <c r="V196" i="2" s="1"/>
  <c r="Q200" i="2"/>
  <c r="U200" i="2" s="1"/>
  <c r="V200" i="2" s="1"/>
  <c r="Q204" i="2"/>
  <c r="U204" i="2" s="1"/>
  <c r="V204" i="2" s="1"/>
  <c r="Q208" i="2"/>
  <c r="U208" i="2" s="1"/>
  <c r="V208" i="2" s="1"/>
  <c r="Q212" i="2"/>
  <c r="U212" i="2" s="1"/>
  <c r="V212" i="2" s="1"/>
  <c r="Q216" i="2"/>
  <c r="U216" i="2" s="1"/>
  <c r="V216" i="2" s="1"/>
  <c r="Q220" i="2"/>
  <c r="U220" i="2" s="1"/>
  <c r="V220" i="2" s="1"/>
  <c r="Q224" i="2"/>
  <c r="U224" i="2" s="1"/>
  <c r="V224" i="2" s="1"/>
  <c r="Q228" i="2"/>
  <c r="U228" i="2" s="1"/>
  <c r="V228" i="2" s="1"/>
  <c r="Q232" i="2"/>
  <c r="U232" i="2" s="1"/>
  <c r="V232" i="2" s="1"/>
  <c r="Q236" i="2"/>
  <c r="U236" i="2" s="1"/>
  <c r="V236" i="2" s="1"/>
  <c r="Q240" i="2"/>
  <c r="U240" i="2" s="1"/>
  <c r="V240" i="2" s="1"/>
  <c r="Q244" i="2"/>
  <c r="U244" i="2" s="1"/>
  <c r="V244" i="2" s="1"/>
  <c r="Q248" i="2"/>
  <c r="U248" i="2" s="1"/>
  <c r="V248" i="2" s="1"/>
  <c r="Q252" i="2"/>
  <c r="U252" i="2" s="1"/>
  <c r="V252" i="2" s="1"/>
  <c r="Q256" i="2"/>
  <c r="U256" i="2" s="1"/>
  <c r="V256" i="2" s="1"/>
  <c r="Q259" i="2"/>
  <c r="U259" i="2" s="1"/>
  <c r="V259" i="2" s="1"/>
  <c r="Q263" i="2"/>
  <c r="U263" i="2" s="1"/>
  <c r="V263" i="2" s="1"/>
  <c r="Q267" i="2"/>
  <c r="U267" i="2" s="1"/>
  <c r="V267" i="2" s="1"/>
  <c r="Q271" i="2"/>
  <c r="U271" i="2" s="1"/>
  <c r="V271" i="2" s="1"/>
  <c r="Q275" i="2"/>
  <c r="U275" i="2" s="1"/>
  <c r="V275" i="2" s="1"/>
  <c r="Q279" i="2"/>
  <c r="U279" i="2" s="1"/>
  <c r="V279" i="2" s="1"/>
  <c r="Q283" i="2"/>
  <c r="U283" i="2" s="1"/>
  <c r="V283" i="2" s="1"/>
  <c r="Q287" i="2"/>
  <c r="U287" i="2" s="1"/>
  <c r="V287" i="2" s="1"/>
  <c r="Q294" i="2"/>
  <c r="U294" i="2" s="1"/>
  <c r="V294" i="2" s="1"/>
  <c r="Q298" i="2"/>
  <c r="U298" i="2" s="1"/>
  <c r="V298" i="2" s="1"/>
  <c r="Q302" i="2"/>
  <c r="U302" i="2" s="1"/>
  <c r="V302" i="2" s="1"/>
  <c r="Q306" i="2"/>
  <c r="U306" i="2" s="1"/>
  <c r="V306" i="2" s="1"/>
  <c r="Q310" i="2"/>
  <c r="U310" i="2" s="1"/>
  <c r="V310" i="2" s="1"/>
  <c r="Q314" i="2"/>
  <c r="U314" i="2" s="1"/>
  <c r="V314" i="2" s="1"/>
  <c r="Q318" i="2"/>
  <c r="U318" i="2" s="1"/>
  <c r="V318" i="2" s="1"/>
  <c r="Q322" i="2"/>
  <c r="U322" i="2" s="1"/>
  <c r="V322" i="2" s="1"/>
  <c r="Q326" i="2"/>
  <c r="U326" i="2" s="1"/>
  <c r="V326" i="2" s="1"/>
  <c r="Q330" i="2"/>
  <c r="U330" i="2" s="1"/>
  <c r="V330" i="2" s="1"/>
  <c r="Q334" i="2"/>
  <c r="U334" i="2" s="1"/>
  <c r="V334" i="2" s="1"/>
  <c r="Q338" i="2"/>
  <c r="U338" i="2" s="1"/>
  <c r="V338" i="2" s="1"/>
  <c r="Q342" i="2"/>
  <c r="U342" i="2" s="1"/>
  <c r="V342" i="2" s="1"/>
  <c r="Q346" i="2"/>
  <c r="U346" i="2" s="1"/>
  <c r="V346" i="2" s="1"/>
  <c r="Q350" i="2"/>
  <c r="U350" i="2" s="1"/>
  <c r="V350" i="2" s="1"/>
  <c r="Q354" i="2"/>
  <c r="U354" i="2" s="1"/>
  <c r="V354" i="2" s="1"/>
  <c r="Q358" i="2"/>
  <c r="U358" i="2" s="1"/>
  <c r="V358" i="2" s="1"/>
  <c r="Q362" i="2"/>
  <c r="U362" i="2" s="1"/>
  <c r="V362" i="2" s="1"/>
  <c r="Q366" i="2"/>
  <c r="U366" i="2" s="1"/>
  <c r="V366" i="2" s="1"/>
  <c r="Q369" i="2"/>
  <c r="U369" i="2" s="1"/>
  <c r="V369" i="2" s="1"/>
  <c r="Q373" i="2"/>
  <c r="U373" i="2" s="1"/>
  <c r="V373" i="2" s="1"/>
  <c r="Q377" i="2"/>
  <c r="U377" i="2" s="1"/>
  <c r="V377" i="2" s="1"/>
  <c r="Q381" i="2"/>
  <c r="U381" i="2" s="1"/>
  <c r="V381" i="2" s="1"/>
  <c r="Q385" i="2"/>
  <c r="U385" i="2" s="1"/>
  <c r="V385" i="2" s="1"/>
  <c r="Q389" i="2"/>
  <c r="U389" i="2" s="1"/>
  <c r="V389" i="2" s="1"/>
  <c r="Q396" i="2"/>
  <c r="U396" i="2" s="1"/>
  <c r="V396" i="2" s="1"/>
  <c r="Q400" i="2"/>
  <c r="U400" i="2" s="1"/>
  <c r="V400" i="2" s="1"/>
  <c r="Q404" i="2"/>
  <c r="U404" i="2" s="1"/>
  <c r="V404" i="2" s="1"/>
  <c r="Q408" i="2"/>
  <c r="U408" i="2" s="1"/>
  <c r="V408" i="2" s="1"/>
  <c r="Q412" i="2"/>
  <c r="U412" i="2" s="1"/>
  <c r="V412" i="2" s="1"/>
  <c r="Q416" i="2"/>
  <c r="U416" i="2" s="1"/>
  <c r="V416" i="2" s="1"/>
  <c r="Q420" i="2"/>
  <c r="U420" i="2" s="1"/>
  <c r="V420" i="2" s="1"/>
  <c r="Q424" i="2"/>
  <c r="U424" i="2" s="1"/>
  <c r="V424" i="2" s="1"/>
  <c r="Q428" i="2"/>
  <c r="U428" i="2" s="1"/>
  <c r="V428" i="2" s="1"/>
  <c r="Q432" i="2"/>
  <c r="U432" i="2" s="1"/>
  <c r="V432" i="2" s="1"/>
  <c r="Q436" i="2"/>
  <c r="U436" i="2" s="1"/>
  <c r="V436" i="2" s="1"/>
  <c r="Q440" i="2"/>
  <c r="U440" i="2" s="1"/>
  <c r="V440" i="2" s="1"/>
  <c r="Q444" i="2"/>
  <c r="U444" i="2" s="1"/>
  <c r="V444" i="2" s="1"/>
  <c r="Q448" i="2"/>
  <c r="U448" i="2" s="1"/>
  <c r="V448" i="2" s="1"/>
  <c r="Q452" i="2"/>
  <c r="U452" i="2" s="1"/>
  <c r="V452" i="2" s="1"/>
  <c r="Q456" i="2"/>
  <c r="U456" i="2" s="1"/>
  <c r="V456" i="2" s="1"/>
  <c r="Q460" i="2"/>
  <c r="U460" i="2" s="1"/>
  <c r="V460" i="2" s="1"/>
  <c r="Q464" i="2"/>
  <c r="U464" i="2" s="1"/>
  <c r="V464" i="2" s="1"/>
  <c r="Q468" i="2"/>
  <c r="U468" i="2" s="1"/>
  <c r="V468" i="2" s="1"/>
  <c r="Q472" i="2"/>
  <c r="U472" i="2" s="1"/>
  <c r="V472" i="2" s="1"/>
  <c r="Q476" i="2"/>
  <c r="U476" i="2" s="1"/>
  <c r="V476" i="2" s="1"/>
  <c r="Q480" i="2"/>
  <c r="U480" i="2" s="1"/>
  <c r="V480" i="2" s="1"/>
  <c r="Q484" i="2"/>
  <c r="U484" i="2" s="1"/>
  <c r="V484" i="2" s="1"/>
  <c r="Q488" i="2"/>
  <c r="U488" i="2" s="1"/>
  <c r="V488" i="2" s="1"/>
  <c r="Q492" i="2"/>
  <c r="U492" i="2" s="1"/>
  <c r="V492" i="2" s="1"/>
  <c r="Q496" i="2"/>
  <c r="U496" i="2" s="1"/>
  <c r="V496" i="2" s="1"/>
  <c r="Q500" i="2"/>
  <c r="U500" i="2" s="1"/>
  <c r="V500" i="2" s="1"/>
  <c r="Q504" i="2"/>
  <c r="U504" i="2" s="1"/>
  <c r="V504" i="2" s="1"/>
  <c r="Q508" i="2"/>
  <c r="U508" i="2" s="1"/>
  <c r="V508" i="2" s="1"/>
  <c r="Q512" i="2"/>
  <c r="U512" i="2" s="1"/>
  <c r="V512" i="2" s="1"/>
  <c r="Q516" i="2"/>
  <c r="U516" i="2" s="1"/>
  <c r="V516" i="2" s="1"/>
  <c r="Q520" i="2"/>
  <c r="U520" i="2" s="1"/>
  <c r="V520" i="2" s="1"/>
  <c r="Q524" i="2"/>
  <c r="U524" i="2" s="1"/>
  <c r="V524" i="2" s="1"/>
  <c r="Q528" i="2"/>
  <c r="U528" i="2" s="1"/>
  <c r="V528" i="2" s="1"/>
  <c r="Q532" i="2"/>
  <c r="U532" i="2" s="1"/>
  <c r="V532" i="2" s="1"/>
  <c r="Q536" i="2"/>
  <c r="U536" i="2" s="1"/>
  <c r="V536" i="2" s="1"/>
  <c r="Q540" i="2"/>
  <c r="U540" i="2" s="1"/>
  <c r="V540" i="2" s="1"/>
  <c r="Q544" i="2"/>
  <c r="U544" i="2" s="1"/>
  <c r="V544" i="2" s="1"/>
  <c r="Q548" i="2"/>
  <c r="U548" i="2" s="1"/>
  <c r="V548" i="2" s="1"/>
  <c r="Q552" i="2"/>
  <c r="U552" i="2" s="1"/>
  <c r="V552" i="2" s="1"/>
  <c r="Q556" i="2"/>
  <c r="U556" i="2" s="1"/>
  <c r="V556" i="2" s="1"/>
  <c r="Q560" i="2"/>
  <c r="U560" i="2" s="1"/>
  <c r="V560" i="2" s="1"/>
  <c r="Q563" i="2"/>
  <c r="U563" i="2" s="1"/>
  <c r="V563" i="2" s="1"/>
  <c r="Q567" i="2"/>
  <c r="U567" i="2" s="1"/>
  <c r="V567" i="2" s="1"/>
  <c r="Q571" i="2"/>
  <c r="U571" i="2" s="1"/>
  <c r="V571" i="2" s="1"/>
  <c r="Q574" i="2"/>
  <c r="U574" i="2" s="1"/>
  <c r="V574" i="2" s="1"/>
  <c r="Q578" i="2"/>
  <c r="U578" i="2" s="1"/>
  <c r="V578" i="2" s="1"/>
  <c r="Q581" i="2"/>
  <c r="U581" i="2" s="1"/>
  <c r="V581" i="2" s="1"/>
  <c r="Q585" i="2"/>
  <c r="U585" i="2" s="1"/>
  <c r="V585" i="2" s="1"/>
  <c r="Q589" i="2"/>
  <c r="U589" i="2" s="1"/>
  <c r="V589" i="2" s="1"/>
  <c r="Q593" i="2"/>
  <c r="U593" i="2" s="1"/>
  <c r="V593" i="2" s="1"/>
  <c r="Q597" i="2"/>
  <c r="U597" i="2" s="1"/>
  <c r="V597" i="2" s="1"/>
  <c r="Q601" i="2"/>
  <c r="U601" i="2" s="1"/>
  <c r="V601" i="2" s="1"/>
  <c r="Q605" i="2"/>
  <c r="U605" i="2" s="1"/>
  <c r="V605" i="2" s="1"/>
  <c r="Q609" i="2"/>
  <c r="U609" i="2" s="1"/>
  <c r="V609" i="2" s="1"/>
  <c r="Q612" i="2"/>
  <c r="U612" i="2" s="1"/>
  <c r="V612" i="2" s="1"/>
  <c r="Q616" i="2"/>
  <c r="U616" i="2" s="1"/>
  <c r="V616" i="2" s="1"/>
  <c r="Q620" i="2"/>
  <c r="U620" i="2" s="1"/>
  <c r="V620" i="2" s="1"/>
  <c r="Q624" i="2"/>
  <c r="U624" i="2" s="1"/>
  <c r="V624" i="2" s="1"/>
  <c r="Q628" i="2"/>
  <c r="U628" i="2" s="1"/>
  <c r="V628" i="2" s="1"/>
  <c r="Q632" i="2"/>
  <c r="U632" i="2" s="1"/>
  <c r="V632" i="2" s="1"/>
  <c r="Q636" i="2"/>
  <c r="U636" i="2" s="1"/>
  <c r="V636" i="2" s="1"/>
  <c r="Q640" i="2"/>
  <c r="U640" i="2" s="1"/>
  <c r="V640" i="2" s="1"/>
  <c r="Q643" i="2"/>
  <c r="U643" i="2" s="1"/>
  <c r="V643" i="2" s="1"/>
  <c r="Q650" i="2"/>
  <c r="U650" i="2" s="1"/>
  <c r="V650" i="2" s="1"/>
  <c r="Q654" i="2"/>
  <c r="U654" i="2" s="1"/>
  <c r="V654" i="2" s="1"/>
  <c r="Q658" i="2"/>
  <c r="U658" i="2" s="1"/>
  <c r="V658" i="2" s="1"/>
  <c r="Q662" i="2"/>
  <c r="U662" i="2" s="1"/>
  <c r="V662" i="2" s="1"/>
  <c r="Q666" i="2"/>
  <c r="U666" i="2" s="1"/>
  <c r="V666" i="2" s="1"/>
  <c r="Q670" i="2"/>
  <c r="U670" i="2" s="1"/>
  <c r="V670" i="2" s="1"/>
  <c r="Q674" i="2"/>
  <c r="U674" i="2" s="1"/>
  <c r="V674" i="2" s="1"/>
  <c r="Q678" i="2"/>
  <c r="U678" i="2" s="1"/>
  <c r="V678" i="2" s="1"/>
  <c r="Q682" i="2"/>
  <c r="U682" i="2" s="1"/>
  <c r="V682" i="2" s="1"/>
  <c r="Q686" i="2"/>
  <c r="U686" i="2" s="1"/>
  <c r="V686" i="2" s="1"/>
  <c r="Q690" i="2"/>
  <c r="U690" i="2" s="1"/>
  <c r="V690" i="2" s="1"/>
  <c r="Q694" i="2"/>
  <c r="U694" i="2" s="1"/>
  <c r="V694" i="2" s="1"/>
  <c r="Q697" i="2"/>
  <c r="U697" i="2" s="1"/>
  <c r="V697" i="2" s="1"/>
  <c r="Q701" i="2"/>
  <c r="U701" i="2" s="1"/>
  <c r="V701" i="2" s="1"/>
  <c r="Q705" i="2"/>
  <c r="U705" i="2" s="1"/>
  <c r="V705" i="2" s="1"/>
  <c r="Q708" i="2"/>
  <c r="U708" i="2" s="1"/>
  <c r="V708" i="2" s="1"/>
  <c r="Q712" i="2"/>
  <c r="U712" i="2" s="1"/>
  <c r="V712" i="2" s="1"/>
  <c r="Q716" i="2"/>
  <c r="U716" i="2" s="1"/>
  <c r="V716" i="2" s="1"/>
  <c r="Q720" i="2"/>
  <c r="U720" i="2" s="1"/>
  <c r="V720" i="2" s="1"/>
  <c r="Q724" i="2"/>
  <c r="U724" i="2" s="1"/>
  <c r="V724" i="2" s="1"/>
  <c r="Q728" i="2"/>
  <c r="U728" i="2" s="1"/>
  <c r="V728" i="2" s="1"/>
  <c r="Q732" i="2"/>
  <c r="U732" i="2" s="1"/>
  <c r="V732" i="2" s="1"/>
  <c r="Q736" i="2"/>
  <c r="U736" i="2" s="1"/>
  <c r="V736" i="2" s="1"/>
  <c r="Q740" i="2"/>
  <c r="U740" i="2" s="1"/>
  <c r="V740" i="2" s="1"/>
  <c r="Q743" i="2"/>
  <c r="U743" i="2" s="1"/>
  <c r="V743" i="2" s="1"/>
  <c r="Q747" i="2"/>
  <c r="U747" i="2" s="1"/>
  <c r="V747" i="2" s="1"/>
  <c r="Q751" i="2"/>
  <c r="U751" i="2" s="1"/>
  <c r="V751" i="2" s="1"/>
  <c r="Q755" i="2"/>
  <c r="U755" i="2" s="1"/>
  <c r="V755" i="2" s="1"/>
  <c r="Q762" i="2"/>
  <c r="U762" i="2" s="1"/>
  <c r="V762" i="2" s="1"/>
  <c r="Q766" i="2"/>
  <c r="U766" i="2" s="1"/>
  <c r="V766" i="2" s="1"/>
  <c r="Q770" i="2"/>
  <c r="U770" i="2" s="1"/>
  <c r="V770" i="2" s="1"/>
  <c r="Q774" i="2"/>
  <c r="U774" i="2" s="1"/>
  <c r="V774" i="2" s="1"/>
  <c r="Q778" i="2"/>
  <c r="U778" i="2" s="1"/>
  <c r="V778" i="2" s="1"/>
  <c r="Q782" i="2"/>
  <c r="U782" i="2" s="1"/>
  <c r="V782" i="2" s="1"/>
  <c r="Q786" i="2"/>
  <c r="U786" i="2" s="1"/>
  <c r="V786" i="2" s="1"/>
  <c r="Q790" i="2"/>
  <c r="U790" i="2" s="1"/>
  <c r="V790" i="2" s="1"/>
  <c r="Q793" i="2"/>
  <c r="U793" i="2" s="1"/>
  <c r="V793" i="2" s="1"/>
  <c r="Q797" i="2"/>
  <c r="U797" i="2" s="1"/>
  <c r="V797" i="2" s="1"/>
  <c r="Q801" i="2"/>
  <c r="U801" i="2" s="1"/>
  <c r="V801" i="2" s="1"/>
  <c r="Q805" i="2"/>
  <c r="U805" i="2" s="1"/>
  <c r="V805" i="2" s="1"/>
  <c r="Q808" i="2"/>
  <c r="U808" i="2" s="1"/>
  <c r="V808" i="2" s="1"/>
  <c r="Q812" i="2"/>
  <c r="U812" i="2" s="1"/>
  <c r="V812" i="2" s="1"/>
  <c r="Q816" i="2"/>
  <c r="U816" i="2" s="1"/>
  <c r="V816" i="2" s="1"/>
  <c r="Q820" i="2"/>
  <c r="U820" i="2" s="1"/>
  <c r="V820" i="2" s="1"/>
  <c r="Q824" i="2"/>
  <c r="U824" i="2" s="1"/>
  <c r="V824" i="2" s="1"/>
  <c r="Q828" i="2"/>
  <c r="U828" i="2" s="1"/>
  <c r="V828" i="2" s="1"/>
  <c r="Q832" i="2"/>
  <c r="U832" i="2" s="1"/>
  <c r="V832" i="2" s="1"/>
  <c r="Q836" i="2"/>
  <c r="U836" i="2" s="1"/>
  <c r="V836" i="2" s="1"/>
  <c r="Q839" i="2"/>
  <c r="U839" i="2" s="1"/>
  <c r="V839" i="2" s="1"/>
  <c r="Q843" i="2"/>
  <c r="U843" i="2" s="1"/>
  <c r="V843" i="2" s="1"/>
  <c r="Q847" i="2"/>
  <c r="U847" i="2" s="1"/>
  <c r="V847" i="2" s="1"/>
  <c r="Q851" i="2"/>
  <c r="U851" i="2" s="1"/>
  <c r="V851" i="2" s="1"/>
  <c r="Q858" i="2"/>
  <c r="U858" i="2" s="1"/>
  <c r="V858" i="2" s="1"/>
  <c r="Q862" i="2"/>
  <c r="U862" i="2" s="1"/>
  <c r="V862" i="2" s="1"/>
  <c r="Q866" i="2"/>
  <c r="U866" i="2" s="1"/>
  <c r="V866" i="2" s="1"/>
  <c r="Q870" i="2"/>
  <c r="U870" i="2" s="1"/>
  <c r="V870" i="2" s="1"/>
  <c r="Q874" i="2"/>
  <c r="U874" i="2" s="1"/>
  <c r="V874" i="2" s="1"/>
  <c r="Q878" i="2"/>
  <c r="U878" i="2" s="1"/>
  <c r="V878" i="2" s="1"/>
  <c r="Q882" i="2"/>
  <c r="U882" i="2" s="1"/>
  <c r="V882" i="2" s="1"/>
  <c r="Q886" i="2"/>
  <c r="U886" i="2" s="1"/>
  <c r="V886" i="2" s="1"/>
  <c r="Q890" i="2"/>
  <c r="U890" i="2" s="1"/>
  <c r="V890" i="2" s="1"/>
  <c r="Q894" i="2"/>
  <c r="U894" i="2" s="1"/>
  <c r="V894" i="2" s="1"/>
  <c r="Q898" i="2"/>
  <c r="U898" i="2" s="1"/>
  <c r="V898" i="2" s="1"/>
  <c r="Q902" i="2"/>
  <c r="U902" i="2" s="1"/>
  <c r="V902" i="2" s="1"/>
  <c r="Q905" i="2"/>
  <c r="U905" i="2" s="1"/>
  <c r="V905" i="2" s="1"/>
  <c r="Q909" i="2"/>
  <c r="U909" i="2" s="1"/>
  <c r="V909" i="2" s="1"/>
  <c r="Q913" i="2"/>
  <c r="U913" i="2" s="1"/>
  <c r="V913" i="2" s="1"/>
  <c r="Q917" i="2"/>
  <c r="U917" i="2" s="1"/>
  <c r="V917" i="2" s="1"/>
  <c r="Q920" i="2"/>
  <c r="U920" i="2" s="1"/>
  <c r="V920" i="2" s="1"/>
  <c r="Q924" i="2"/>
  <c r="U924" i="2" s="1"/>
  <c r="V924" i="2" s="1"/>
  <c r="Q928" i="2"/>
  <c r="U928" i="2" s="1"/>
  <c r="V928" i="2" s="1"/>
  <c r="Q932" i="2"/>
  <c r="U932" i="2" s="1"/>
  <c r="V932" i="2" s="1"/>
  <c r="Q936" i="2"/>
  <c r="U936" i="2" s="1"/>
  <c r="V936" i="2" s="1"/>
  <c r="Q940" i="2"/>
  <c r="U940" i="2" s="1"/>
  <c r="V940" i="2" s="1"/>
  <c r="Q944" i="2"/>
  <c r="U944" i="2" s="1"/>
  <c r="V944" i="2" s="1"/>
  <c r="Q948" i="2"/>
  <c r="U948" i="2" s="1"/>
  <c r="V948" i="2" s="1"/>
  <c r="Q952" i="2"/>
  <c r="U952" i="2" s="1"/>
  <c r="V952" i="2" s="1"/>
  <c r="Q956" i="2"/>
  <c r="U956" i="2" s="1"/>
  <c r="V956" i="2" s="1"/>
  <c r="Q960" i="2"/>
  <c r="U960" i="2" s="1"/>
  <c r="V960" i="2" s="1"/>
  <c r="Q964" i="2"/>
  <c r="U964" i="2" s="1"/>
  <c r="V964" i="2" s="1"/>
  <c r="Q967" i="2"/>
  <c r="U967" i="2" s="1"/>
  <c r="V967" i="2" s="1"/>
  <c r="Q971" i="2"/>
  <c r="U971" i="2" s="1"/>
  <c r="V971" i="2" s="1"/>
  <c r="Q975" i="2"/>
  <c r="U975" i="2" s="1"/>
  <c r="V975" i="2" s="1"/>
  <c r="Q979" i="2"/>
  <c r="U979" i="2" s="1"/>
  <c r="V979" i="2" s="1"/>
  <c r="Q986" i="2"/>
  <c r="U986" i="2" s="1"/>
  <c r="V986" i="2" s="1"/>
  <c r="Q990" i="2"/>
  <c r="U990" i="2" s="1"/>
  <c r="V990" i="2" s="1"/>
  <c r="Q994" i="2"/>
  <c r="U994" i="2" s="1"/>
  <c r="V994" i="2" s="1"/>
  <c r="Q998" i="2"/>
  <c r="U998" i="2" s="1"/>
  <c r="V998" i="2" s="1"/>
  <c r="Q1002" i="2"/>
  <c r="U1002" i="2" s="1"/>
  <c r="V1002" i="2" s="1"/>
  <c r="Q1006" i="2"/>
  <c r="U1006" i="2" s="1"/>
  <c r="V1006" i="2" s="1"/>
  <c r="Q1010" i="2"/>
  <c r="U1010" i="2" s="1"/>
  <c r="V1010" i="2" s="1"/>
  <c r="Q1014" i="2"/>
  <c r="U1014" i="2" s="1"/>
  <c r="V1014" i="2" s="1"/>
  <c r="Q1018" i="2"/>
  <c r="U1018" i="2" s="1"/>
  <c r="V1018" i="2" s="1"/>
  <c r="Q1022" i="2"/>
  <c r="U1022" i="2" s="1"/>
  <c r="V1022" i="2" s="1"/>
  <c r="Q1026" i="2"/>
  <c r="U1026" i="2" s="1"/>
  <c r="V1026" i="2" s="1"/>
  <c r="Q1030" i="2"/>
  <c r="U1030" i="2" s="1"/>
  <c r="V1030" i="2" s="1"/>
  <c r="Q1033" i="2"/>
  <c r="U1033" i="2" s="1"/>
  <c r="V1033" i="2" s="1"/>
  <c r="Q1037" i="2"/>
  <c r="U1037" i="2" s="1"/>
  <c r="V1037" i="2" s="1"/>
  <c r="Q1041" i="2"/>
  <c r="U1041" i="2" s="1"/>
  <c r="V1041" i="2" s="1"/>
  <c r="Q1045" i="2"/>
  <c r="U1045" i="2" s="1"/>
  <c r="V1045" i="2" s="1"/>
  <c r="Q1048" i="2"/>
  <c r="U1048" i="2" s="1"/>
  <c r="V1048" i="2" s="1"/>
  <c r="Q1052" i="2"/>
  <c r="U1052" i="2" s="1"/>
  <c r="V1052" i="2" s="1"/>
  <c r="Q1056" i="2"/>
  <c r="U1056" i="2" s="1"/>
  <c r="V1056" i="2" s="1"/>
  <c r="Q1060" i="2"/>
  <c r="U1060" i="2" s="1"/>
  <c r="V1060" i="2" s="1"/>
  <c r="Q1064" i="2"/>
  <c r="U1064" i="2" s="1"/>
  <c r="V1064" i="2" s="1"/>
  <c r="Q1068" i="2"/>
  <c r="U1068" i="2" s="1"/>
  <c r="V1068" i="2" s="1"/>
  <c r="Q1072" i="2"/>
  <c r="U1072" i="2" s="1"/>
  <c r="V1072" i="2" s="1"/>
  <c r="Q1076" i="2"/>
  <c r="U1076" i="2" s="1"/>
  <c r="V1076" i="2" s="1"/>
  <c r="Q1080" i="2"/>
  <c r="U1080" i="2" s="1"/>
  <c r="V1080" i="2" s="1"/>
  <c r="Q1084" i="2"/>
  <c r="U1084" i="2" s="1"/>
  <c r="V1084" i="2" s="1"/>
  <c r="Q1088" i="2"/>
  <c r="U1088" i="2" s="1"/>
  <c r="V1088" i="2" s="1"/>
  <c r="Q1092" i="2"/>
  <c r="U1092" i="2" s="1"/>
  <c r="V1092" i="2" s="1"/>
  <c r="Q1095" i="2"/>
  <c r="U1095" i="2" s="1"/>
  <c r="V1095" i="2" s="1"/>
  <c r="Q1099" i="2"/>
  <c r="U1099" i="2" s="1"/>
  <c r="V1099" i="2" s="1"/>
  <c r="Q1103" i="2"/>
  <c r="U1103" i="2" s="1"/>
  <c r="V1103" i="2" s="1"/>
  <c r="Q1107" i="2"/>
  <c r="U1107" i="2" s="1"/>
  <c r="V1107" i="2" s="1"/>
  <c r="Q1114" i="2"/>
  <c r="U1114" i="2" s="1"/>
  <c r="V1114" i="2" s="1"/>
  <c r="Q1118" i="2"/>
  <c r="U1118" i="2" s="1"/>
  <c r="V1118" i="2" s="1"/>
  <c r="Q1122" i="2"/>
  <c r="U1122" i="2" s="1"/>
  <c r="V1122" i="2" s="1"/>
  <c r="Q1126" i="2"/>
  <c r="U1126" i="2" s="1"/>
  <c r="V1126" i="2" s="1"/>
  <c r="Q1130" i="2"/>
  <c r="U1130" i="2" s="1"/>
  <c r="V1130" i="2" s="1"/>
  <c r="Q1134" i="2"/>
  <c r="U1134" i="2" s="1"/>
  <c r="V1134" i="2" s="1"/>
  <c r="Q1138" i="2"/>
  <c r="U1138" i="2" s="1"/>
  <c r="V1138" i="2" s="1"/>
  <c r="Q1142" i="2"/>
  <c r="U1142" i="2" s="1"/>
  <c r="V1142" i="2" s="1"/>
  <c r="Q1146" i="2"/>
  <c r="U1146" i="2" s="1"/>
  <c r="V1146" i="2" s="1"/>
  <c r="Q1150" i="2"/>
  <c r="U1150" i="2" s="1"/>
  <c r="V1150" i="2" s="1"/>
  <c r="Q1154" i="2"/>
  <c r="U1154" i="2" s="1"/>
  <c r="V1154" i="2" s="1"/>
  <c r="Q1158" i="2"/>
  <c r="U1158" i="2" s="1"/>
  <c r="V1158" i="2" s="1"/>
  <c r="Q1161" i="2"/>
  <c r="U1161" i="2" s="1"/>
  <c r="V1161" i="2" s="1"/>
  <c r="Q1165" i="2"/>
  <c r="U1165" i="2" s="1"/>
  <c r="V1165" i="2" s="1"/>
  <c r="Q1169" i="2"/>
  <c r="U1169" i="2" s="1"/>
  <c r="V1169" i="2" s="1"/>
  <c r="Q1173" i="2"/>
  <c r="U1173" i="2" s="1"/>
  <c r="V1173" i="2" s="1"/>
  <c r="Q1176" i="2"/>
  <c r="U1176" i="2" s="1"/>
  <c r="V1176" i="2" s="1"/>
  <c r="Q1180" i="2"/>
  <c r="U1180" i="2" s="1"/>
  <c r="V1180" i="2" s="1"/>
  <c r="Q1184" i="2"/>
  <c r="U1184" i="2" s="1"/>
  <c r="V1184" i="2" s="1"/>
  <c r="Q1188" i="2"/>
  <c r="U1188" i="2" s="1"/>
  <c r="V1188" i="2" s="1"/>
  <c r="Q1192" i="2"/>
  <c r="U1192" i="2" s="1"/>
  <c r="V1192" i="2" s="1"/>
  <c r="Q1196" i="2"/>
  <c r="U1196" i="2" s="1"/>
  <c r="V1196" i="2" s="1"/>
  <c r="Q1200" i="2"/>
  <c r="U1200" i="2" s="1"/>
  <c r="V1200" i="2" s="1"/>
  <c r="Q1204" i="2"/>
  <c r="U1204" i="2" s="1"/>
  <c r="V1204" i="2" s="1"/>
  <c r="Q1208" i="2"/>
  <c r="U1208" i="2" s="1"/>
  <c r="V1208" i="2" s="1"/>
  <c r="Q1212" i="2"/>
  <c r="U1212" i="2" s="1"/>
  <c r="V1212" i="2" s="1"/>
  <c r="Q1216" i="2"/>
  <c r="U1216" i="2" s="1"/>
  <c r="V1216" i="2" s="1"/>
  <c r="Q1220" i="2"/>
  <c r="U1220" i="2" s="1"/>
  <c r="V1220" i="2" s="1"/>
  <c r="Q1223" i="2"/>
  <c r="U1223" i="2" s="1"/>
  <c r="V1223" i="2" s="1"/>
  <c r="Q1227" i="2"/>
  <c r="U1227" i="2" s="1"/>
  <c r="V1227" i="2" s="1"/>
  <c r="Q1231" i="2"/>
  <c r="U1231" i="2" s="1"/>
  <c r="V1231" i="2" s="1"/>
  <c r="Q1235" i="2"/>
  <c r="U1235" i="2" s="1"/>
  <c r="V1235" i="2" s="1"/>
  <c r="Q1242" i="2"/>
  <c r="U1242" i="2" s="1"/>
  <c r="V1242" i="2" s="1"/>
  <c r="Q1246" i="2"/>
  <c r="U1246" i="2" s="1"/>
  <c r="V1246" i="2" s="1"/>
  <c r="Q1250" i="2"/>
  <c r="U1250" i="2" s="1"/>
  <c r="V1250" i="2" s="1"/>
  <c r="Q1254" i="2"/>
  <c r="U1254" i="2" s="1"/>
  <c r="V1254" i="2" s="1"/>
  <c r="Q1258" i="2"/>
  <c r="U1258" i="2" s="1"/>
  <c r="V1258" i="2" s="1"/>
  <c r="Q1262" i="2"/>
  <c r="U1262" i="2" s="1"/>
  <c r="V1262" i="2" s="1"/>
  <c r="Q1266" i="2"/>
  <c r="U1266" i="2" s="1"/>
  <c r="V1266" i="2" s="1"/>
  <c r="Q1270" i="2"/>
  <c r="U1270" i="2" s="1"/>
  <c r="V1270" i="2" s="1"/>
  <c r="Q1274" i="2"/>
  <c r="U1274" i="2" s="1"/>
  <c r="V1274" i="2" s="1"/>
  <c r="Q1278" i="2"/>
  <c r="U1278" i="2" s="1"/>
  <c r="V1278" i="2" s="1"/>
  <c r="Q1282" i="2"/>
  <c r="U1282" i="2" s="1"/>
  <c r="V1282" i="2" s="1"/>
  <c r="Q1286" i="2"/>
  <c r="U1286" i="2" s="1"/>
  <c r="V1286" i="2" s="1"/>
  <c r="Q1289" i="2"/>
  <c r="U1289" i="2" s="1"/>
  <c r="V1289" i="2" s="1"/>
  <c r="Q1293" i="2"/>
  <c r="U1293" i="2" s="1"/>
  <c r="V1293" i="2" s="1"/>
  <c r="Q1297" i="2"/>
  <c r="U1297" i="2" s="1"/>
  <c r="V1297" i="2" s="1"/>
  <c r="Q1301" i="2"/>
  <c r="U1301" i="2" s="1"/>
  <c r="V1301" i="2" s="1"/>
  <c r="Q1304" i="2"/>
  <c r="U1304" i="2" s="1"/>
  <c r="V1304" i="2" s="1"/>
  <c r="Q1308" i="2"/>
  <c r="U1308" i="2" s="1"/>
  <c r="V1308" i="2" s="1"/>
  <c r="Q1312" i="2"/>
  <c r="U1312" i="2" s="1"/>
  <c r="V1312" i="2" s="1"/>
  <c r="Q1316" i="2"/>
  <c r="U1316" i="2" s="1"/>
  <c r="V1316" i="2" s="1"/>
  <c r="Q1320" i="2"/>
  <c r="U1320" i="2" s="1"/>
  <c r="V1320" i="2" s="1"/>
  <c r="Q1324" i="2"/>
  <c r="U1324" i="2" s="1"/>
  <c r="V1324" i="2" s="1"/>
  <c r="Q1328" i="2"/>
  <c r="U1328" i="2" s="1"/>
  <c r="V1328" i="2" s="1"/>
  <c r="Q1332" i="2"/>
  <c r="U1332" i="2" s="1"/>
  <c r="V1332" i="2" s="1"/>
  <c r="Q1336" i="2"/>
  <c r="U1336" i="2" s="1"/>
  <c r="V1336" i="2" s="1"/>
  <c r="Q1340" i="2"/>
  <c r="U1340" i="2" s="1"/>
  <c r="V1340" i="2" s="1"/>
  <c r="Q1344" i="2"/>
  <c r="U1344" i="2" s="1"/>
  <c r="V1344" i="2" s="1"/>
  <c r="Q1348" i="2"/>
  <c r="U1348" i="2" s="1"/>
  <c r="V1348" i="2" s="1"/>
  <c r="Q1351" i="2"/>
  <c r="U1351" i="2" s="1"/>
  <c r="V1351" i="2" s="1"/>
  <c r="Q1355" i="2"/>
  <c r="U1355" i="2" s="1"/>
  <c r="V1355" i="2" s="1"/>
  <c r="Q1359" i="2"/>
  <c r="U1359" i="2" s="1"/>
  <c r="V1359" i="2" s="1"/>
  <c r="Q1363" i="2"/>
  <c r="U1363" i="2" s="1"/>
  <c r="V1363" i="2" s="1"/>
  <c r="Q1370" i="2"/>
  <c r="U1370" i="2" s="1"/>
  <c r="V1370" i="2" s="1"/>
  <c r="Q1374" i="2"/>
  <c r="U1374" i="2" s="1"/>
  <c r="V1374" i="2" s="1"/>
  <c r="Q1378" i="2"/>
  <c r="U1378" i="2" s="1"/>
  <c r="V1378" i="2" s="1"/>
  <c r="Q1382" i="2"/>
  <c r="U1382" i="2" s="1"/>
  <c r="V1382" i="2" s="1"/>
  <c r="Q1386" i="2"/>
  <c r="U1386" i="2" s="1"/>
  <c r="V1386" i="2" s="1"/>
  <c r="Q1390" i="2"/>
  <c r="U1390" i="2" s="1"/>
  <c r="V1390" i="2" s="1"/>
  <c r="Q1394" i="2"/>
  <c r="U1394" i="2" s="1"/>
  <c r="V1394" i="2" s="1"/>
  <c r="Q1398" i="2"/>
  <c r="U1398" i="2" s="1"/>
  <c r="V1398" i="2" s="1"/>
  <c r="Q1402" i="2"/>
  <c r="U1402" i="2" s="1"/>
  <c r="V1402" i="2" s="1"/>
  <c r="Q1406" i="2"/>
  <c r="U1406" i="2" s="1"/>
  <c r="V1406" i="2" s="1"/>
  <c r="Q1410" i="2"/>
  <c r="U1410" i="2" s="1"/>
  <c r="V1410" i="2" s="1"/>
  <c r="Q1414" i="2"/>
  <c r="U1414" i="2" s="1"/>
  <c r="V1414" i="2" s="1"/>
  <c r="Q1417" i="2"/>
  <c r="U1417" i="2" s="1"/>
  <c r="V1417" i="2" s="1"/>
  <c r="Q1421" i="2"/>
  <c r="U1421" i="2" s="1"/>
  <c r="V1421" i="2" s="1"/>
  <c r="Q1425" i="2"/>
  <c r="U1425" i="2" s="1"/>
  <c r="V1425" i="2" s="1"/>
  <c r="Q1429" i="2"/>
  <c r="U1429" i="2" s="1"/>
  <c r="V1429" i="2" s="1"/>
  <c r="Q1432" i="2"/>
  <c r="U1432" i="2" s="1"/>
  <c r="V1432" i="2" s="1"/>
  <c r="Q1436" i="2"/>
  <c r="U1436" i="2" s="1"/>
  <c r="V1436" i="2" s="1"/>
  <c r="Q1440" i="2"/>
  <c r="U1440" i="2" s="1"/>
  <c r="V1440" i="2" s="1"/>
  <c r="Q1444" i="2"/>
  <c r="U1444" i="2" s="1"/>
  <c r="V1444" i="2" s="1"/>
  <c r="Q1448" i="2"/>
  <c r="U1448" i="2" s="1"/>
  <c r="V1448" i="2" s="1"/>
  <c r="Q1452" i="2"/>
  <c r="U1452" i="2" s="1"/>
  <c r="V1452" i="2" s="1"/>
  <c r="Q1456" i="2"/>
  <c r="U1456" i="2" s="1"/>
  <c r="V1456" i="2" s="1"/>
  <c r="Q1460" i="2"/>
  <c r="U1460" i="2" s="1"/>
  <c r="V1460" i="2" s="1"/>
  <c r="Q1464" i="2"/>
  <c r="U1464" i="2" s="1"/>
  <c r="V1464" i="2" s="1"/>
  <c r="Q1468" i="2"/>
  <c r="U1468" i="2" s="1"/>
  <c r="V1468" i="2" s="1"/>
  <c r="Q1472" i="2"/>
  <c r="U1472" i="2" s="1"/>
  <c r="V1472" i="2" s="1"/>
  <c r="Q1476" i="2"/>
  <c r="U1476" i="2" s="1"/>
  <c r="V1476" i="2" s="1"/>
  <c r="Q1479" i="2"/>
  <c r="U1479" i="2" s="1"/>
  <c r="V1479" i="2" s="1"/>
  <c r="Q1483" i="2"/>
  <c r="U1483" i="2" s="1"/>
  <c r="V1483" i="2" s="1"/>
  <c r="Q1487" i="2"/>
  <c r="U1487" i="2" s="1"/>
  <c r="V1487" i="2" s="1"/>
  <c r="Q1491" i="2"/>
  <c r="U1491" i="2" s="1"/>
  <c r="V1491" i="2" s="1"/>
  <c r="Q1498" i="2"/>
  <c r="U1498" i="2" s="1"/>
  <c r="V1498" i="2" s="1"/>
  <c r="Q1502" i="2"/>
  <c r="U1502" i="2" s="1"/>
  <c r="V1502" i="2" s="1"/>
  <c r="Q1506" i="2"/>
  <c r="U1506" i="2" s="1"/>
  <c r="V1506" i="2" s="1"/>
  <c r="Q1510" i="2"/>
  <c r="U1510" i="2" s="1"/>
  <c r="V1510" i="2" s="1"/>
  <c r="Q1514" i="2"/>
  <c r="U1514" i="2" s="1"/>
  <c r="V1514" i="2" s="1"/>
  <c r="Q1518" i="2"/>
  <c r="U1518" i="2" s="1"/>
  <c r="V1518" i="2" s="1"/>
  <c r="Q1522" i="2"/>
  <c r="U1522" i="2" s="1"/>
  <c r="V1522" i="2" s="1"/>
  <c r="Q1526" i="2"/>
  <c r="U1526" i="2" s="1"/>
  <c r="V1526" i="2" s="1"/>
  <c r="Q1530" i="2"/>
  <c r="U1530" i="2" s="1"/>
  <c r="V1530" i="2" s="1"/>
  <c r="Q1534" i="2"/>
  <c r="U1534" i="2" s="1"/>
  <c r="V1534" i="2" s="1"/>
  <c r="Q1538" i="2"/>
  <c r="U1538" i="2" s="1"/>
  <c r="V1538" i="2" s="1"/>
  <c r="Q1542" i="2"/>
  <c r="U1542" i="2" s="1"/>
  <c r="V1542" i="2" s="1"/>
  <c r="Q1545" i="2"/>
  <c r="U1545" i="2" s="1"/>
  <c r="V1545" i="2" s="1"/>
  <c r="Q1549" i="2"/>
  <c r="U1549" i="2" s="1"/>
  <c r="V1549" i="2" s="1"/>
  <c r="Q1553" i="2"/>
  <c r="U1553" i="2" s="1"/>
  <c r="V1553" i="2" s="1"/>
  <c r="Q1557" i="2"/>
  <c r="U1557" i="2" s="1"/>
  <c r="V1557" i="2" s="1"/>
  <c r="Q1560" i="2"/>
  <c r="U1560" i="2" s="1"/>
  <c r="V1560" i="2" s="1"/>
  <c r="Q1564" i="2"/>
  <c r="U1564" i="2" s="1"/>
  <c r="V1564" i="2" s="1"/>
  <c r="Q1568" i="2"/>
  <c r="U1568" i="2" s="1"/>
  <c r="V1568" i="2" s="1"/>
  <c r="Q1572" i="2"/>
  <c r="U1572" i="2" s="1"/>
  <c r="V1572" i="2" s="1"/>
  <c r="Q1576" i="2"/>
  <c r="U1576" i="2" s="1"/>
  <c r="V1576" i="2" s="1"/>
  <c r="Q1580" i="2"/>
  <c r="U1580" i="2" s="1"/>
  <c r="V1580" i="2" s="1"/>
  <c r="Q1584" i="2"/>
  <c r="U1584" i="2" s="1"/>
  <c r="V1584" i="2" s="1"/>
  <c r="Q1588" i="2"/>
  <c r="U1588" i="2" s="1"/>
  <c r="V1588" i="2" s="1"/>
  <c r="Q1592" i="2"/>
  <c r="U1592" i="2" s="1"/>
  <c r="V1592" i="2" s="1"/>
  <c r="Q1596" i="2"/>
  <c r="U1596" i="2" s="1"/>
  <c r="V1596" i="2" s="1"/>
  <c r="Q1600" i="2"/>
  <c r="U1600" i="2" s="1"/>
  <c r="V1600" i="2" s="1"/>
  <c r="Q1604" i="2"/>
  <c r="U1604" i="2" s="1"/>
  <c r="V1604" i="2" s="1"/>
  <c r="Q1607" i="2"/>
  <c r="U1607" i="2" s="1"/>
  <c r="V1607" i="2" s="1"/>
  <c r="Q1611" i="2"/>
  <c r="U1611" i="2" s="1"/>
  <c r="V1611" i="2" s="1"/>
  <c r="Q1615" i="2"/>
  <c r="U1615" i="2" s="1"/>
  <c r="V1615" i="2" s="1"/>
  <c r="Q1619" i="2"/>
  <c r="U1619" i="2" s="1"/>
  <c r="V1619" i="2" s="1"/>
  <c r="Q1626" i="2"/>
  <c r="U1626" i="2" s="1"/>
  <c r="V1626" i="2" s="1"/>
  <c r="Q1630" i="2"/>
  <c r="U1630" i="2" s="1"/>
  <c r="V1630" i="2" s="1"/>
  <c r="Q1634" i="2"/>
  <c r="U1634" i="2" s="1"/>
  <c r="V1634" i="2" s="1"/>
  <c r="Q1638" i="2"/>
  <c r="U1638" i="2" s="1"/>
  <c r="V1638" i="2" s="1"/>
  <c r="Q1642" i="2"/>
  <c r="U1642" i="2" s="1"/>
  <c r="V1642" i="2" s="1"/>
  <c r="Q1646" i="2"/>
  <c r="U1646" i="2" s="1"/>
  <c r="V1646" i="2" s="1"/>
  <c r="Q1650" i="2"/>
  <c r="U1650" i="2" s="1"/>
  <c r="V1650" i="2" s="1"/>
  <c r="Q1654" i="2"/>
  <c r="U1654" i="2" s="1"/>
  <c r="V1654" i="2" s="1"/>
  <c r="Q1658" i="2"/>
  <c r="U1658" i="2" s="1"/>
  <c r="V1658" i="2" s="1"/>
  <c r="Q1662" i="2"/>
  <c r="U1662" i="2" s="1"/>
  <c r="V1662" i="2" s="1"/>
  <c r="Q1666" i="2"/>
  <c r="U1666" i="2" s="1"/>
  <c r="V1666" i="2" s="1"/>
  <c r="Q1670" i="2"/>
  <c r="U1670" i="2" s="1"/>
  <c r="V1670" i="2" s="1"/>
  <c r="Q1674" i="2"/>
  <c r="U1674" i="2" s="1"/>
  <c r="V1674" i="2" s="1"/>
  <c r="Q1678" i="2"/>
  <c r="U1678" i="2" s="1"/>
  <c r="V1678" i="2" s="1"/>
  <c r="Q1682" i="2"/>
  <c r="U1682" i="2" s="1"/>
  <c r="V1682" i="2" s="1"/>
  <c r="Q1685" i="2"/>
  <c r="U1685" i="2" s="1"/>
  <c r="V1685" i="2" s="1"/>
  <c r="Q1689" i="2"/>
  <c r="U1689" i="2" s="1"/>
  <c r="V1689" i="2" s="1"/>
  <c r="Q1693" i="2"/>
  <c r="U1693" i="2" s="1"/>
  <c r="V1693" i="2" s="1"/>
  <c r="Q1697" i="2"/>
  <c r="U1697" i="2" s="1"/>
  <c r="V1697" i="2" s="1"/>
  <c r="Q1701" i="2"/>
  <c r="U1701" i="2" s="1"/>
  <c r="V1701" i="2" s="1"/>
  <c r="Q1705" i="2"/>
  <c r="U1705" i="2" s="1"/>
  <c r="V1705" i="2" s="1"/>
  <c r="Q1709" i="2"/>
  <c r="U1709" i="2" s="1"/>
  <c r="V1709" i="2" s="1"/>
  <c r="Q1713" i="2"/>
  <c r="U1713" i="2" s="1"/>
  <c r="V1713" i="2" s="1"/>
  <c r="Q1716" i="2"/>
  <c r="U1716" i="2" s="1"/>
  <c r="V1716" i="2" s="1"/>
  <c r="Q1720" i="2"/>
  <c r="U1720" i="2" s="1"/>
  <c r="V1720" i="2" s="1"/>
  <c r="Q1724" i="2"/>
  <c r="U1724" i="2" s="1"/>
  <c r="V1724" i="2" s="1"/>
  <c r="Q1728" i="2"/>
  <c r="U1728" i="2" s="1"/>
  <c r="V1728" i="2" s="1"/>
  <c r="Q1732" i="2"/>
  <c r="U1732" i="2" s="1"/>
  <c r="V1732" i="2" s="1"/>
  <c r="Q1736" i="2"/>
  <c r="U1736" i="2" s="1"/>
  <c r="V1736" i="2" s="1"/>
  <c r="Q1740" i="2"/>
  <c r="U1740" i="2" s="1"/>
  <c r="V1740" i="2" s="1"/>
  <c r="Q1744" i="2"/>
  <c r="U1744" i="2" s="1"/>
  <c r="V1744" i="2" s="1"/>
  <c r="Q1748" i="2"/>
  <c r="U1748" i="2" s="1"/>
  <c r="V1748" i="2" s="1"/>
  <c r="Q1752" i="2"/>
  <c r="U1752" i="2" s="1"/>
  <c r="V1752" i="2" s="1"/>
  <c r="Q1756" i="2"/>
  <c r="U1756" i="2" s="1"/>
  <c r="V1756" i="2" s="1"/>
  <c r="Q1760" i="2"/>
  <c r="U1760" i="2" s="1"/>
  <c r="V1760" i="2" s="1"/>
  <c r="Q1764" i="2"/>
  <c r="U1764" i="2" s="1"/>
  <c r="V1764" i="2" s="1"/>
  <c r="Q1768" i="2"/>
  <c r="U1768" i="2" s="1"/>
  <c r="V1768" i="2" s="1"/>
  <c r="Q1772" i="2"/>
  <c r="U1772" i="2" s="1"/>
  <c r="V1772" i="2" s="1"/>
  <c r="Q1776" i="2"/>
  <c r="U1776" i="2" s="1"/>
  <c r="V1776" i="2" s="1"/>
  <c r="Q1780" i="2"/>
  <c r="U1780" i="2" s="1"/>
  <c r="V1780" i="2" s="1"/>
  <c r="Q1784" i="2"/>
  <c r="U1784" i="2" s="1"/>
  <c r="V1784" i="2" s="1"/>
  <c r="Q1788" i="2"/>
  <c r="U1788" i="2" s="1"/>
  <c r="V1788" i="2" s="1"/>
  <c r="Q1792" i="2"/>
  <c r="U1792" i="2" s="1"/>
  <c r="V1792" i="2" s="1"/>
  <c r="Q1795" i="2"/>
  <c r="U1795" i="2" s="1"/>
  <c r="V1795" i="2" s="1"/>
  <c r="Q1799" i="2"/>
  <c r="U1799" i="2" s="1"/>
  <c r="V1799" i="2" s="1"/>
  <c r="Q1803" i="2"/>
  <c r="U1803" i="2" s="1"/>
  <c r="V1803" i="2" s="1"/>
  <c r="Q1807" i="2"/>
  <c r="U1807" i="2" s="1"/>
  <c r="V1807" i="2" s="1"/>
  <c r="Q1811" i="2"/>
  <c r="U1811" i="2" s="1"/>
  <c r="V1811" i="2" s="1"/>
  <c r="Q1815" i="2"/>
  <c r="U1815" i="2" s="1"/>
  <c r="V1815" i="2" s="1"/>
  <c r="Q1819" i="2"/>
  <c r="U1819" i="2" s="1"/>
  <c r="V1819" i="2" s="1"/>
  <c r="Q1823" i="2"/>
  <c r="U1823" i="2" s="1"/>
  <c r="V1823" i="2" s="1"/>
  <c r="Q1830" i="2"/>
  <c r="U1830" i="2" s="1"/>
  <c r="V1830" i="2" s="1"/>
  <c r="Q1834" i="2"/>
  <c r="U1834" i="2" s="1"/>
  <c r="V1834" i="2" s="1"/>
  <c r="Q1838" i="2"/>
  <c r="U1838" i="2" s="1"/>
  <c r="V1838" i="2" s="1"/>
  <c r="Q1842" i="2"/>
  <c r="U1842" i="2" s="1"/>
  <c r="V1842" i="2" s="1"/>
  <c r="Q1846" i="2"/>
  <c r="U1846" i="2" s="1"/>
  <c r="V1846" i="2" s="1"/>
  <c r="Q1850" i="2"/>
  <c r="U1850" i="2" s="1"/>
  <c r="V1850" i="2" s="1"/>
  <c r="Q1854" i="2"/>
  <c r="U1854" i="2" s="1"/>
  <c r="V1854" i="2" s="1"/>
  <c r="Q1858" i="2"/>
  <c r="U1858" i="2" s="1"/>
  <c r="V1858" i="2" s="1"/>
  <c r="Q1862" i="2"/>
  <c r="U1862" i="2" s="1"/>
  <c r="V1862" i="2" s="1"/>
  <c r="Q1866" i="2"/>
  <c r="U1866" i="2" s="1"/>
  <c r="V1866" i="2" s="1"/>
  <c r="Q1870" i="2"/>
  <c r="U1870" i="2" s="1"/>
  <c r="V1870" i="2" s="1"/>
  <c r="Q1874" i="2"/>
  <c r="U1874" i="2" s="1"/>
  <c r="V1874" i="2" s="1"/>
  <c r="Q1878" i="2"/>
  <c r="U1878" i="2" s="1"/>
  <c r="V1878" i="2" s="1"/>
  <c r="Q1882" i="2"/>
  <c r="U1882" i="2" s="1"/>
  <c r="V1882" i="2" s="1"/>
  <c r="Q1886" i="2"/>
  <c r="U1886" i="2" s="1"/>
  <c r="V1886" i="2" s="1"/>
  <c r="Q1890" i="2"/>
  <c r="U1890" i="2" s="1"/>
  <c r="V1890" i="2" s="1"/>
  <c r="Q1894" i="2"/>
  <c r="U1894" i="2" s="1"/>
  <c r="V1894" i="2" s="1"/>
  <c r="Q1898" i="2"/>
  <c r="U1898" i="2" s="1"/>
  <c r="V1898" i="2" s="1"/>
  <c r="Q1902" i="2"/>
  <c r="U1902" i="2" s="1"/>
  <c r="V1902" i="2" s="1"/>
  <c r="Q1906" i="2"/>
  <c r="U1906" i="2" s="1"/>
  <c r="V1906" i="2" s="1"/>
  <c r="Q1910" i="2"/>
  <c r="U1910" i="2" s="1"/>
  <c r="V1910" i="2" s="1"/>
  <c r="Q1914" i="2"/>
  <c r="U1914" i="2" s="1"/>
  <c r="V1914" i="2" s="1"/>
  <c r="Q1918" i="2"/>
  <c r="U1918" i="2" s="1"/>
  <c r="V1918" i="2" s="1"/>
  <c r="Q1922" i="2"/>
  <c r="U1922" i="2" s="1"/>
  <c r="V1922" i="2" s="1"/>
  <c r="Q1925" i="2"/>
  <c r="U1925" i="2" s="1"/>
  <c r="V1925" i="2" s="1"/>
  <c r="Q1929" i="2"/>
  <c r="U1929" i="2" s="1"/>
  <c r="V1929" i="2" s="1"/>
  <c r="Q1933" i="2"/>
  <c r="U1933" i="2" s="1"/>
  <c r="V1933" i="2" s="1"/>
  <c r="Q1937" i="2"/>
  <c r="U1937" i="2" s="1"/>
  <c r="V1937" i="2" s="1"/>
  <c r="Q1941" i="2"/>
  <c r="U1941" i="2" s="1"/>
  <c r="V1941" i="2" s="1"/>
  <c r="Q1945" i="2"/>
  <c r="U1945" i="2" s="1"/>
  <c r="V1945" i="2" s="1"/>
  <c r="Q1949" i="2"/>
  <c r="U1949" i="2" s="1"/>
  <c r="V1949" i="2" s="1"/>
  <c r="Q1953" i="2"/>
  <c r="U1953" i="2" s="1"/>
  <c r="V1953" i="2" s="1"/>
  <c r="Q1956" i="2"/>
  <c r="U1956" i="2" s="1"/>
  <c r="V1956" i="2" s="1"/>
  <c r="Q1960" i="2"/>
  <c r="U1960" i="2" s="1"/>
  <c r="V1960" i="2" s="1"/>
  <c r="Q1964" i="2"/>
  <c r="U1964" i="2" s="1"/>
  <c r="V1964" i="2" s="1"/>
  <c r="Q1968" i="2"/>
  <c r="U1968" i="2" s="1"/>
  <c r="V1968" i="2" s="1"/>
  <c r="Q1972" i="2"/>
  <c r="U1972" i="2" s="1"/>
  <c r="V1972" i="2" s="1"/>
  <c r="Q1976" i="2"/>
  <c r="U1976" i="2" s="1"/>
  <c r="V1976" i="2" s="1"/>
  <c r="Q1980" i="2"/>
  <c r="U1980" i="2" s="1"/>
  <c r="V1980" i="2" s="1"/>
  <c r="Q1984" i="2"/>
  <c r="U1984" i="2" s="1"/>
  <c r="V1984" i="2" s="1"/>
  <c r="Q1988" i="2"/>
  <c r="U1988" i="2" s="1"/>
  <c r="V1988" i="2" s="1"/>
  <c r="Q1992" i="2"/>
  <c r="U1992" i="2" s="1"/>
  <c r="V1992" i="2" s="1"/>
  <c r="Q1996" i="2"/>
  <c r="U1996" i="2" s="1"/>
  <c r="V1996" i="2" s="1"/>
  <c r="Q2000" i="2"/>
  <c r="U2000" i="2" s="1"/>
  <c r="V2000" i="2" s="1"/>
  <c r="Q2004" i="2"/>
  <c r="U2004" i="2" s="1"/>
  <c r="V2004" i="2" s="1"/>
  <c r="Q2008" i="2"/>
  <c r="U2008" i="2" s="1"/>
  <c r="V2008" i="2" s="1"/>
  <c r="Q2012" i="2"/>
  <c r="U2012" i="2" s="1"/>
  <c r="V2012" i="2" s="1"/>
  <c r="Q2016" i="2"/>
  <c r="U2016" i="2" s="1"/>
  <c r="V2016" i="2" s="1"/>
  <c r="Q2020" i="2"/>
  <c r="U2020" i="2" s="1"/>
  <c r="V2020" i="2" s="1"/>
  <c r="Q2024" i="2"/>
  <c r="U2024" i="2" s="1"/>
  <c r="V2024" i="2" s="1"/>
  <c r="Q2028" i="2"/>
  <c r="U2028" i="2" s="1"/>
  <c r="V2028" i="2" s="1"/>
  <c r="Q2032" i="2"/>
  <c r="U2032" i="2" s="1"/>
  <c r="V2032" i="2" s="1"/>
  <c r="Q2036" i="2"/>
  <c r="U2036" i="2" s="1"/>
  <c r="V2036" i="2" s="1"/>
  <c r="Q2040" i="2"/>
  <c r="U2040" i="2" s="1"/>
  <c r="V2040" i="2" s="1"/>
  <c r="Q2044" i="2"/>
  <c r="U2044" i="2" s="1"/>
  <c r="V2044" i="2" s="1"/>
  <c r="Q2048" i="2"/>
  <c r="U2048" i="2" s="1"/>
  <c r="V2048" i="2" s="1"/>
  <c r="Q2051" i="2"/>
  <c r="U2051" i="2" s="1"/>
  <c r="V2051" i="2" s="1"/>
  <c r="Q2055" i="2"/>
  <c r="U2055" i="2" s="1"/>
  <c r="V2055" i="2" s="1"/>
  <c r="Q2059" i="2"/>
  <c r="U2059" i="2" s="1"/>
  <c r="V2059" i="2" s="1"/>
  <c r="Q2063" i="2"/>
  <c r="U2063" i="2" s="1"/>
  <c r="V2063" i="2" s="1"/>
  <c r="Q2070" i="2"/>
  <c r="U2070" i="2" s="1"/>
  <c r="V2070" i="2" s="1"/>
  <c r="Q2074" i="2"/>
  <c r="U2074" i="2" s="1"/>
  <c r="V2074" i="2" s="1"/>
  <c r="Q2078" i="2"/>
  <c r="U2078" i="2" s="1"/>
  <c r="V2078" i="2" s="1"/>
  <c r="Q2082" i="2"/>
  <c r="U2082" i="2" s="1"/>
  <c r="V2082" i="2" s="1"/>
  <c r="Q2086" i="2"/>
  <c r="U2086" i="2" s="1"/>
  <c r="V2086" i="2" s="1"/>
  <c r="Q2090" i="2"/>
  <c r="U2090" i="2" s="1"/>
  <c r="V2090" i="2" s="1"/>
  <c r="Q2094" i="2"/>
  <c r="U2094" i="2" s="1"/>
  <c r="V2094" i="2" s="1"/>
  <c r="Q2098" i="2"/>
  <c r="U2098" i="2" s="1"/>
  <c r="V2098" i="2" s="1"/>
  <c r="Q2102" i="2"/>
  <c r="U2102" i="2" s="1"/>
  <c r="V2102" i="2" s="1"/>
  <c r="Q2106" i="2"/>
  <c r="U2106" i="2" s="1"/>
  <c r="V2106" i="2" s="1"/>
  <c r="Q2110" i="2"/>
  <c r="U2110" i="2" s="1"/>
  <c r="V2110" i="2" s="1"/>
  <c r="Q2114" i="2"/>
  <c r="U2114" i="2" s="1"/>
  <c r="V2114" i="2" s="1"/>
  <c r="Q2118" i="2"/>
  <c r="U2118" i="2" s="1"/>
  <c r="V2118" i="2" s="1"/>
  <c r="Q2121" i="2"/>
  <c r="U2121" i="2" s="1"/>
  <c r="V2121" i="2" s="1"/>
  <c r="Q2125" i="2"/>
  <c r="U2125" i="2" s="1"/>
  <c r="V2125" i="2" s="1"/>
  <c r="Q2129" i="2"/>
  <c r="U2129" i="2" s="1"/>
  <c r="V2129" i="2" s="1"/>
  <c r="Q2132" i="2"/>
  <c r="U2132" i="2" s="1"/>
  <c r="V2132" i="2" s="1"/>
  <c r="Q2136" i="2"/>
  <c r="U2136" i="2" s="1"/>
  <c r="V2136" i="2" s="1"/>
  <c r="Q2140" i="2"/>
  <c r="U2140" i="2" s="1"/>
  <c r="V2140" i="2" s="1"/>
  <c r="Q2144" i="2"/>
  <c r="U2144" i="2" s="1"/>
  <c r="V2144" i="2" s="1"/>
  <c r="Q2148" i="2"/>
  <c r="U2148" i="2" s="1"/>
  <c r="V2148" i="2" s="1"/>
  <c r="Q2152" i="2"/>
  <c r="U2152" i="2" s="1"/>
  <c r="V2152" i="2" s="1"/>
  <c r="Q2156" i="2"/>
  <c r="U2156" i="2" s="1"/>
  <c r="V2156" i="2" s="1"/>
  <c r="Q2160" i="2"/>
  <c r="U2160" i="2" s="1"/>
  <c r="V2160" i="2" s="1"/>
  <c r="Q2164" i="2"/>
  <c r="U2164" i="2" s="1"/>
  <c r="V2164" i="2" s="1"/>
  <c r="Q2168" i="2"/>
  <c r="U2168" i="2" s="1"/>
  <c r="V2168" i="2" s="1"/>
  <c r="Q2172" i="2"/>
  <c r="U2172" i="2" s="1"/>
  <c r="V2172" i="2" s="1"/>
  <c r="Q2176" i="2"/>
  <c r="U2176" i="2" s="1"/>
  <c r="V2176" i="2" s="1"/>
  <c r="Q2180" i="2"/>
  <c r="U2180" i="2" s="1"/>
  <c r="V2180" i="2" s="1"/>
  <c r="Q2183" i="2"/>
  <c r="U2183" i="2" s="1"/>
  <c r="V2183" i="2" s="1"/>
  <c r="Q2187" i="2"/>
  <c r="U2187" i="2" s="1"/>
  <c r="V2187" i="2" s="1"/>
  <c r="Q2191" i="2"/>
  <c r="U2191" i="2" s="1"/>
  <c r="V2191" i="2" s="1"/>
  <c r="Q2198" i="2"/>
  <c r="U2198" i="2" s="1"/>
  <c r="V2198" i="2" s="1"/>
  <c r="Q2202" i="2"/>
  <c r="U2202" i="2" s="1"/>
  <c r="V2202" i="2" s="1"/>
  <c r="Q2206" i="2"/>
  <c r="U2206" i="2" s="1"/>
  <c r="V2206" i="2" s="1"/>
  <c r="Q2210" i="2"/>
  <c r="U2210" i="2" s="1"/>
  <c r="V2210" i="2" s="1"/>
  <c r="Q2214" i="2"/>
  <c r="U2214" i="2" s="1"/>
  <c r="V2214" i="2" s="1"/>
  <c r="Q2218" i="2"/>
  <c r="U2218" i="2" s="1"/>
  <c r="V2218" i="2" s="1"/>
  <c r="Q2222" i="2"/>
  <c r="U2222" i="2" s="1"/>
  <c r="V2222" i="2" s="1"/>
  <c r="Q2226" i="2"/>
  <c r="U2226" i="2" s="1"/>
  <c r="V2226" i="2" s="1"/>
  <c r="Q2230" i="2"/>
  <c r="U2230" i="2" s="1"/>
  <c r="V2230" i="2" s="1"/>
  <c r="Q2234" i="2"/>
  <c r="U2234" i="2" s="1"/>
  <c r="V2234" i="2" s="1"/>
  <c r="Q2238" i="2"/>
  <c r="U2238" i="2" s="1"/>
  <c r="V2238" i="2" s="1"/>
  <c r="Q2242" i="2"/>
  <c r="U2242" i="2" s="1"/>
  <c r="V2242" i="2" s="1"/>
  <c r="Q2246" i="2"/>
  <c r="U2246" i="2" s="1"/>
  <c r="V2246" i="2" s="1"/>
  <c r="Q2249" i="2"/>
  <c r="U2249" i="2" s="1"/>
  <c r="V2249" i="2" s="1"/>
  <c r="Q2253" i="2"/>
  <c r="U2253" i="2" s="1"/>
  <c r="V2253" i="2" s="1"/>
  <c r="Q2257" i="2"/>
  <c r="U2257" i="2" s="1"/>
  <c r="V2257" i="2" s="1"/>
  <c r="Q2260" i="2"/>
  <c r="U2260" i="2" s="1"/>
  <c r="V2260" i="2" s="1"/>
  <c r="Q2264" i="2"/>
  <c r="U2264" i="2" s="1"/>
  <c r="V2264" i="2" s="1"/>
  <c r="Q2268" i="2"/>
  <c r="U2268" i="2" s="1"/>
  <c r="V2268" i="2" s="1"/>
  <c r="Q2272" i="2"/>
  <c r="U2272" i="2" s="1"/>
  <c r="V2272" i="2" s="1"/>
  <c r="Q2276" i="2"/>
  <c r="U2276" i="2" s="1"/>
  <c r="V2276" i="2" s="1"/>
  <c r="Q2280" i="2"/>
  <c r="U2280" i="2" s="1"/>
  <c r="V2280" i="2" s="1"/>
  <c r="Q2284" i="2"/>
  <c r="U2284" i="2" s="1"/>
  <c r="V2284" i="2" s="1"/>
  <c r="Q2287" i="2"/>
  <c r="U2287" i="2" s="1"/>
  <c r="V2287" i="2" s="1"/>
  <c r="Q2291" i="2"/>
  <c r="U2291" i="2" s="1"/>
  <c r="V2291" i="2" s="1"/>
  <c r="Q2295" i="2"/>
  <c r="U2295" i="2" s="1"/>
  <c r="V2295" i="2" s="1"/>
  <c r="Q2299" i="2"/>
  <c r="U2299" i="2" s="1"/>
  <c r="V2299" i="2" s="1"/>
  <c r="Q2302" i="2"/>
  <c r="U2302" i="2" s="1"/>
  <c r="V2302" i="2" s="1"/>
  <c r="Q2306" i="2"/>
  <c r="U2306" i="2" s="1"/>
  <c r="V2306" i="2" s="1"/>
  <c r="Q2310" i="2"/>
  <c r="U2310" i="2" s="1"/>
  <c r="V2310" i="2" s="1"/>
  <c r="Q2314" i="2"/>
  <c r="U2314" i="2" s="1"/>
  <c r="V2314" i="2" s="1"/>
  <c r="Q2317" i="2"/>
  <c r="U2317" i="2" s="1"/>
  <c r="V2317" i="2" s="1"/>
  <c r="Q2321" i="2"/>
  <c r="U2321" i="2" s="1"/>
  <c r="V2321" i="2" s="1"/>
  <c r="Q2325" i="2"/>
  <c r="U2325" i="2" s="1"/>
  <c r="V2325" i="2" s="1"/>
  <c r="Q2329" i="2"/>
  <c r="U2329" i="2" s="1"/>
  <c r="V2329" i="2" s="1"/>
  <c r="Q2333" i="2"/>
  <c r="U2333" i="2" s="1"/>
  <c r="V2333" i="2" s="1"/>
  <c r="Q2337" i="2"/>
  <c r="U2337" i="2" s="1"/>
  <c r="V2337" i="2" s="1"/>
  <c r="Q2341" i="2"/>
  <c r="U2341" i="2" s="1"/>
  <c r="V2341" i="2" s="1"/>
  <c r="Q2345" i="2"/>
  <c r="U2345" i="2" s="1"/>
  <c r="V2345" i="2" s="1"/>
  <c r="Q2349" i="2"/>
  <c r="U2349" i="2" s="1"/>
  <c r="V2349" i="2" s="1"/>
  <c r="Q2353" i="2"/>
  <c r="U2353" i="2" s="1"/>
  <c r="V2353" i="2" s="1"/>
  <c r="Q2357" i="2"/>
  <c r="U2357" i="2" s="1"/>
  <c r="V2357" i="2" s="1"/>
  <c r="Q2361" i="2"/>
  <c r="U2361" i="2" s="1"/>
  <c r="V2361" i="2" s="1"/>
  <c r="Q2365" i="2"/>
  <c r="U2365" i="2" s="1"/>
  <c r="V2365" i="2" s="1"/>
  <c r="Q2369" i="2"/>
  <c r="U2369" i="2" s="1"/>
  <c r="V2369" i="2" s="1"/>
  <c r="Q2373" i="2"/>
  <c r="U2373" i="2" s="1"/>
  <c r="V2373" i="2" s="1"/>
  <c r="Q2377" i="2"/>
  <c r="U2377" i="2" s="1"/>
  <c r="V2377" i="2" s="1"/>
  <c r="Q2381" i="2"/>
  <c r="U2381" i="2" s="1"/>
  <c r="V2381" i="2" s="1"/>
  <c r="Q2385" i="2"/>
  <c r="U2385" i="2" s="1"/>
  <c r="V2385" i="2" s="1"/>
  <c r="Q2389" i="2"/>
  <c r="U2389" i="2" s="1"/>
  <c r="V2389" i="2" s="1"/>
  <c r="Q2393" i="2"/>
  <c r="U2393" i="2" s="1"/>
  <c r="V2393" i="2" s="1"/>
  <c r="Q2397" i="2"/>
  <c r="U2397" i="2" s="1"/>
  <c r="V2397" i="2" s="1"/>
  <c r="Q2401" i="2"/>
  <c r="U2401" i="2" s="1"/>
  <c r="V2401" i="2" s="1"/>
  <c r="Q2405" i="2"/>
  <c r="U2405" i="2" s="1"/>
  <c r="V2405" i="2" s="1"/>
  <c r="Q2409" i="2"/>
  <c r="U2409" i="2" s="1"/>
  <c r="V2409" i="2" s="1"/>
  <c r="Q2413" i="2"/>
  <c r="U2413" i="2" s="1"/>
  <c r="V2413" i="2" s="1"/>
  <c r="Q2417" i="2"/>
  <c r="U2417" i="2" s="1"/>
  <c r="V2417" i="2" s="1"/>
  <c r="Q2421" i="2"/>
  <c r="U2421" i="2" s="1"/>
  <c r="V2421" i="2" s="1"/>
  <c r="Q2425" i="2"/>
  <c r="U2425" i="2" s="1"/>
  <c r="V2425" i="2" s="1"/>
  <c r="Q2428" i="2"/>
  <c r="U2428" i="2" s="1"/>
  <c r="V2428" i="2" s="1"/>
  <c r="Q2432" i="2"/>
  <c r="U2432" i="2" s="1"/>
  <c r="V2432" i="2" s="1"/>
  <c r="Q2436" i="2"/>
  <c r="U2436" i="2" s="1"/>
  <c r="V2436" i="2" s="1"/>
  <c r="Q2440" i="2"/>
  <c r="U2440" i="2" s="1"/>
  <c r="V2440" i="2" s="1"/>
  <c r="Q2444" i="2"/>
  <c r="U2444" i="2" s="1"/>
  <c r="V2444" i="2" s="1"/>
  <c r="Q2448" i="2"/>
  <c r="U2448" i="2" s="1"/>
  <c r="V2448" i="2" s="1"/>
  <c r="Q2452" i="2"/>
  <c r="U2452" i="2" s="1"/>
  <c r="V2452" i="2" s="1"/>
  <c r="Q2456" i="2"/>
  <c r="U2456" i="2" s="1"/>
  <c r="V2456" i="2" s="1"/>
  <c r="Q2459" i="2"/>
  <c r="U2459" i="2" s="1"/>
  <c r="V2459" i="2" s="1"/>
  <c r="Q2463" i="2"/>
  <c r="U2463" i="2" s="1"/>
  <c r="V2463" i="2" s="1"/>
  <c r="Q2467" i="2"/>
  <c r="U2467" i="2" s="1"/>
  <c r="V2467" i="2" s="1"/>
  <c r="Q2471" i="2"/>
  <c r="U2471" i="2" s="1"/>
  <c r="V2471" i="2" s="1"/>
  <c r="Q2475" i="2"/>
  <c r="U2475" i="2" s="1"/>
  <c r="V2475" i="2" s="1"/>
  <c r="Q2479" i="2"/>
  <c r="U2479" i="2" s="1"/>
  <c r="V2479" i="2" s="1"/>
  <c r="Q2483" i="2"/>
  <c r="U2483" i="2" s="1"/>
  <c r="V2483" i="2" s="1"/>
  <c r="Q2487" i="2"/>
  <c r="U2487" i="2" s="1"/>
  <c r="V2487" i="2" s="1"/>
  <c r="Q2491" i="2"/>
  <c r="U2491" i="2" s="1"/>
  <c r="V2491" i="2" s="1"/>
  <c r="Q2495" i="2"/>
  <c r="U2495" i="2" s="1"/>
  <c r="V2495" i="2" s="1"/>
  <c r="Q2499" i="2"/>
  <c r="U2499" i="2" s="1"/>
  <c r="V2499" i="2" s="1"/>
  <c r="Q2503" i="2"/>
  <c r="U2503" i="2" s="1"/>
  <c r="V2503" i="2" s="1"/>
  <c r="Q2507" i="2"/>
  <c r="U2507" i="2" s="1"/>
  <c r="V2507" i="2" s="1"/>
  <c r="Q2511" i="2"/>
  <c r="U2511" i="2" s="1"/>
  <c r="V2511" i="2" s="1"/>
  <c r="Q2515" i="2"/>
  <c r="U2515" i="2" s="1"/>
  <c r="V2515" i="2" s="1"/>
  <c r="Q2519" i="2"/>
  <c r="U2519" i="2" s="1"/>
  <c r="V2519" i="2" s="1"/>
  <c r="Q2523" i="2"/>
  <c r="U2523" i="2" s="1"/>
  <c r="V2523" i="2" s="1"/>
  <c r="Q2527" i="2"/>
  <c r="U2527" i="2" s="1"/>
  <c r="V2527" i="2" s="1"/>
  <c r="Q2531" i="2"/>
  <c r="U2531" i="2" s="1"/>
  <c r="V2531" i="2" s="1"/>
  <c r="Q2535" i="2"/>
  <c r="U2535" i="2" s="1"/>
  <c r="V2535" i="2" s="1"/>
  <c r="Q2539" i="2"/>
  <c r="U2539" i="2" s="1"/>
  <c r="V2539" i="2" s="1"/>
  <c r="Q2543" i="2"/>
  <c r="U2543" i="2" s="1"/>
  <c r="V2543" i="2" s="1"/>
  <c r="Q2547" i="2"/>
  <c r="U2547" i="2" s="1"/>
  <c r="V2547" i="2" s="1"/>
  <c r="Q2551" i="2"/>
  <c r="U2551" i="2" s="1"/>
  <c r="V2551" i="2" s="1"/>
  <c r="Q2558" i="2"/>
  <c r="U2558" i="2" s="1"/>
  <c r="V2558" i="2" s="1"/>
  <c r="Q2562" i="2"/>
  <c r="U2562" i="2" s="1"/>
  <c r="V2562" i="2" s="1"/>
  <c r="Q2566" i="2"/>
  <c r="U2566" i="2" s="1"/>
  <c r="V2566" i="2" s="1"/>
  <c r="Q2570" i="2"/>
  <c r="U2570" i="2" s="1"/>
  <c r="V2570" i="2" s="1"/>
  <c r="Q2574" i="2"/>
  <c r="U2574" i="2" s="1"/>
  <c r="V2574" i="2" s="1"/>
  <c r="Q2578" i="2"/>
  <c r="U2578" i="2" s="1"/>
  <c r="V2578" i="2" s="1"/>
  <c r="Q2582" i="2"/>
  <c r="U2582" i="2" s="1"/>
  <c r="V2582" i="2" s="1"/>
  <c r="Q2586" i="2"/>
  <c r="U2586" i="2" s="1"/>
  <c r="V2586" i="2" s="1"/>
  <c r="Q2589" i="2"/>
  <c r="U2589" i="2" s="1"/>
  <c r="V2589" i="2" s="1"/>
  <c r="Q2593" i="2"/>
  <c r="U2593" i="2" s="1"/>
  <c r="V2593" i="2" s="1"/>
  <c r="Q2597" i="2"/>
  <c r="U2597" i="2" s="1"/>
  <c r="V2597" i="2" s="1"/>
  <c r="Q2601" i="2"/>
  <c r="U2601" i="2" s="1"/>
  <c r="V2601" i="2" s="1"/>
  <c r="Q2605" i="2"/>
  <c r="U2605" i="2" s="1"/>
  <c r="V2605" i="2" s="1"/>
  <c r="Q2609" i="2"/>
  <c r="U2609" i="2" s="1"/>
  <c r="V2609" i="2" s="1"/>
  <c r="Q2613" i="2"/>
  <c r="U2613" i="2" s="1"/>
  <c r="V2613" i="2" s="1"/>
  <c r="Q2617" i="2"/>
  <c r="U2617" i="2" s="1"/>
  <c r="V2617" i="2" s="1"/>
  <c r="Q2621" i="2"/>
  <c r="U2621" i="2" s="1"/>
  <c r="V2621" i="2" s="1"/>
  <c r="Q2625" i="2"/>
  <c r="U2625" i="2" s="1"/>
  <c r="V2625" i="2" s="1"/>
  <c r="Q2629" i="2"/>
  <c r="U2629" i="2" s="1"/>
  <c r="V2629" i="2" s="1"/>
  <c r="Q2633" i="2"/>
  <c r="U2633" i="2" s="1"/>
  <c r="V2633" i="2" s="1"/>
  <c r="Q2637" i="2"/>
  <c r="U2637" i="2" s="1"/>
  <c r="V2637" i="2" s="1"/>
  <c r="Q2641" i="2"/>
  <c r="U2641" i="2" s="1"/>
  <c r="V2641" i="2" s="1"/>
  <c r="Q2645" i="2"/>
  <c r="U2645" i="2" s="1"/>
  <c r="V2645" i="2" s="1"/>
  <c r="Q2649" i="2"/>
  <c r="U2649" i="2" s="1"/>
  <c r="V2649" i="2" s="1"/>
  <c r="Q2653" i="2"/>
  <c r="U2653" i="2" s="1"/>
  <c r="V2653" i="2" s="1"/>
  <c r="Q2657" i="2"/>
  <c r="U2657" i="2" s="1"/>
  <c r="V2657" i="2" s="1"/>
  <c r="Q2661" i="2"/>
  <c r="U2661" i="2" s="1"/>
  <c r="V2661" i="2" s="1"/>
  <c r="Q2665" i="2"/>
  <c r="U2665" i="2" s="1"/>
  <c r="V2665" i="2" s="1"/>
  <c r="Q2669" i="2"/>
  <c r="U2669" i="2" s="1"/>
  <c r="V2669" i="2" s="1"/>
  <c r="Q2673" i="2"/>
  <c r="U2673" i="2" s="1"/>
  <c r="V2673" i="2" s="1"/>
  <c r="Q2677" i="2"/>
  <c r="U2677" i="2" s="1"/>
  <c r="V2677" i="2" s="1"/>
  <c r="Q2681" i="2"/>
  <c r="U2681" i="2" s="1"/>
  <c r="V2681" i="2" s="1"/>
  <c r="Q2685" i="2"/>
  <c r="U2685" i="2" s="1"/>
  <c r="V2685" i="2" s="1"/>
  <c r="Q2689" i="2"/>
  <c r="U2689" i="2" s="1"/>
  <c r="V2689" i="2" s="1"/>
  <c r="Q2693" i="2"/>
  <c r="U2693" i="2" s="1"/>
  <c r="V2693" i="2" s="1"/>
  <c r="Q2697" i="2"/>
  <c r="U2697" i="2" s="1"/>
  <c r="V2697" i="2" s="1"/>
  <c r="Q2700" i="2"/>
  <c r="U2700" i="2" s="1"/>
  <c r="V2700" i="2" s="1"/>
  <c r="Q2704" i="2"/>
  <c r="U2704" i="2" s="1"/>
  <c r="V2704" i="2" s="1"/>
  <c r="Q2708" i="2"/>
  <c r="U2708" i="2" s="1"/>
  <c r="V2708" i="2" s="1"/>
  <c r="Q2712" i="2"/>
  <c r="U2712" i="2" s="1"/>
  <c r="V2712" i="2" s="1"/>
  <c r="Q2716" i="2"/>
  <c r="U2716" i="2" s="1"/>
  <c r="V2716" i="2" s="1"/>
  <c r="Q2720" i="2"/>
  <c r="U2720" i="2" s="1"/>
  <c r="V2720" i="2" s="1"/>
  <c r="Q2724" i="2"/>
  <c r="U2724" i="2" s="1"/>
  <c r="V2724" i="2" s="1"/>
  <c r="Q2728" i="2"/>
  <c r="U2728" i="2" s="1"/>
  <c r="V2728" i="2" s="1"/>
  <c r="Q2731" i="2"/>
  <c r="U2731" i="2" s="1"/>
  <c r="V2731" i="2" s="1"/>
  <c r="Q2735" i="2"/>
  <c r="U2735" i="2" s="1"/>
  <c r="V2735" i="2" s="1"/>
  <c r="Q2739" i="2"/>
  <c r="U2739" i="2" s="1"/>
  <c r="V2739" i="2" s="1"/>
  <c r="Q2743" i="2"/>
  <c r="U2743" i="2" s="1"/>
  <c r="V2743" i="2" s="1"/>
  <c r="Q2747" i="2"/>
  <c r="U2747" i="2" s="1"/>
  <c r="V2747" i="2" s="1"/>
  <c r="Q2751" i="2"/>
  <c r="U2751" i="2" s="1"/>
  <c r="V2751" i="2" s="1"/>
  <c r="Q2755" i="2"/>
  <c r="U2755" i="2" s="1"/>
  <c r="V2755" i="2" s="1"/>
  <c r="Q2759" i="2"/>
  <c r="U2759" i="2" s="1"/>
  <c r="V2759" i="2" s="1"/>
  <c r="Q2763" i="2"/>
  <c r="U2763" i="2" s="1"/>
  <c r="V2763" i="2" s="1"/>
  <c r="Q2767" i="2"/>
  <c r="U2767" i="2" s="1"/>
  <c r="V2767" i="2" s="1"/>
  <c r="Q2771" i="2"/>
  <c r="U2771" i="2" s="1"/>
  <c r="V2771" i="2" s="1"/>
  <c r="Q2775" i="2"/>
  <c r="U2775" i="2" s="1"/>
  <c r="V2775" i="2" s="1"/>
  <c r="Q2779" i="2"/>
  <c r="U2779" i="2" s="1"/>
  <c r="V2779" i="2" s="1"/>
  <c r="Q2783" i="2"/>
  <c r="U2783" i="2" s="1"/>
  <c r="V2783" i="2" s="1"/>
  <c r="Q2787" i="2"/>
  <c r="U2787" i="2" s="1"/>
  <c r="V2787" i="2" s="1"/>
  <c r="Q2791" i="2"/>
  <c r="U2791" i="2" s="1"/>
  <c r="V2791" i="2" s="1"/>
  <c r="Q2795" i="2"/>
  <c r="U2795" i="2" s="1"/>
  <c r="V2795" i="2" s="1"/>
  <c r="Q2799" i="2"/>
  <c r="U2799" i="2" s="1"/>
  <c r="V2799" i="2" s="1"/>
  <c r="Q2803" i="2"/>
  <c r="U2803" i="2" s="1"/>
  <c r="V2803" i="2" s="1"/>
  <c r="Q2807" i="2"/>
  <c r="U2807" i="2" s="1"/>
  <c r="V2807" i="2" s="1"/>
  <c r="Q2811" i="2"/>
  <c r="U2811" i="2" s="1"/>
  <c r="V2811" i="2" s="1"/>
  <c r="Q2815" i="2"/>
  <c r="U2815" i="2" s="1"/>
  <c r="V2815" i="2" s="1"/>
  <c r="Q2819" i="2"/>
  <c r="U2819" i="2" s="1"/>
  <c r="V2819" i="2" s="1"/>
  <c r="Q2823" i="2"/>
  <c r="U2823" i="2" s="1"/>
  <c r="V2823" i="2" s="1"/>
  <c r="Q2826" i="2"/>
  <c r="U2826" i="2" s="1"/>
  <c r="V2826" i="2" s="1"/>
  <c r="Q2830" i="2"/>
  <c r="U2830" i="2" s="1"/>
  <c r="V2830" i="2" s="1"/>
  <c r="Q2833" i="2"/>
  <c r="U2833" i="2" s="1"/>
  <c r="V2833" i="2" s="1"/>
  <c r="Q2837" i="2"/>
  <c r="U2837" i="2" s="1"/>
  <c r="V2837" i="2" s="1"/>
  <c r="Q2841" i="2"/>
  <c r="U2841" i="2" s="1"/>
  <c r="V2841" i="2" s="1"/>
  <c r="Q2845" i="2"/>
  <c r="U2845" i="2" s="1"/>
  <c r="V2845" i="2" s="1"/>
  <c r="Q2849" i="2"/>
  <c r="U2849" i="2" s="1"/>
  <c r="V2849" i="2" s="1"/>
  <c r="Q2853" i="2"/>
  <c r="U2853" i="2" s="1"/>
  <c r="V2853" i="2" s="1"/>
  <c r="Q2860" i="2"/>
  <c r="U2860" i="2" s="1"/>
  <c r="V2860" i="2" s="1"/>
  <c r="Q2864" i="2"/>
  <c r="U2864" i="2" s="1"/>
  <c r="V2864" i="2" s="1"/>
  <c r="Q2867" i="2"/>
  <c r="U2867" i="2" s="1"/>
  <c r="V2867" i="2" s="1"/>
  <c r="Q2871" i="2"/>
  <c r="U2871" i="2" s="1"/>
  <c r="V2871" i="2" s="1"/>
  <c r="Q2875" i="2"/>
  <c r="U2875" i="2" s="1"/>
  <c r="V2875" i="2" s="1"/>
  <c r="Q2879" i="2"/>
  <c r="U2879" i="2" s="1"/>
  <c r="V2879" i="2" s="1"/>
  <c r="Q2883" i="2"/>
  <c r="U2883" i="2" s="1"/>
  <c r="V2883" i="2" s="1"/>
  <c r="Q2887" i="2"/>
  <c r="U2887" i="2" s="1"/>
  <c r="V2887" i="2" s="1"/>
  <c r="Q2890" i="2"/>
  <c r="U2890" i="2" s="1"/>
  <c r="V2890" i="2" s="1"/>
  <c r="Q2894" i="2"/>
  <c r="U2894" i="2" s="1"/>
  <c r="V2894" i="2" s="1"/>
  <c r="Q2897" i="2"/>
  <c r="U2897" i="2" s="1"/>
  <c r="V2897" i="2" s="1"/>
  <c r="Q2901" i="2"/>
  <c r="U2901" i="2" s="1"/>
  <c r="V2901" i="2" s="1"/>
  <c r="Q2905" i="2"/>
  <c r="U2905" i="2" s="1"/>
  <c r="V2905" i="2" s="1"/>
  <c r="Q2909" i="2"/>
  <c r="U2909" i="2" s="1"/>
  <c r="V2909" i="2" s="1"/>
  <c r="Q2913" i="2"/>
  <c r="U2913" i="2" s="1"/>
  <c r="V2913" i="2" s="1"/>
  <c r="Q2917" i="2"/>
  <c r="U2917" i="2" s="1"/>
  <c r="V2917" i="2" s="1"/>
  <c r="Q2924" i="2"/>
  <c r="U2924" i="2" s="1"/>
  <c r="V2924" i="2" s="1"/>
  <c r="Q2928" i="2"/>
  <c r="U2928" i="2" s="1"/>
  <c r="V2928" i="2" s="1"/>
  <c r="Q2931" i="2"/>
  <c r="U2931" i="2" s="1"/>
  <c r="V2931" i="2" s="1"/>
  <c r="Q2935" i="2"/>
  <c r="U2935" i="2" s="1"/>
  <c r="V2935" i="2" s="1"/>
  <c r="Q2939" i="2"/>
  <c r="U2939" i="2" s="1"/>
  <c r="V2939" i="2" s="1"/>
  <c r="Q2943" i="2"/>
  <c r="U2943" i="2" s="1"/>
  <c r="V2943" i="2" s="1"/>
  <c r="Q2947" i="2"/>
  <c r="U2947" i="2" s="1"/>
  <c r="V2947" i="2" s="1"/>
  <c r="Q2951" i="2"/>
  <c r="U2951" i="2" s="1"/>
  <c r="V2951" i="2" s="1"/>
  <c r="Q2954" i="2"/>
  <c r="U2954" i="2" s="1"/>
  <c r="V2954" i="2" s="1"/>
  <c r="Q2958" i="2"/>
  <c r="U2958" i="2" s="1"/>
  <c r="V2958" i="2" s="1"/>
  <c r="Q2961" i="2"/>
  <c r="U2961" i="2" s="1"/>
  <c r="V2961" i="2" s="1"/>
  <c r="Q2965" i="2"/>
  <c r="U2965" i="2" s="1"/>
  <c r="V2965" i="2" s="1"/>
  <c r="Q2969" i="2"/>
  <c r="U2969" i="2" s="1"/>
  <c r="V2969" i="2" s="1"/>
  <c r="Q2973" i="2"/>
  <c r="U2973" i="2" s="1"/>
  <c r="V2973" i="2" s="1"/>
  <c r="Q2977" i="2"/>
  <c r="U2977" i="2" s="1"/>
  <c r="V2977" i="2" s="1"/>
  <c r="Q2981" i="2"/>
  <c r="U2981" i="2" s="1"/>
  <c r="V2981" i="2" s="1"/>
  <c r="Q2988" i="2"/>
  <c r="U2988" i="2" s="1"/>
  <c r="V2988" i="2" s="1"/>
  <c r="Q2992" i="2"/>
  <c r="U2992" i="2" s="1"/>
  <c r="V2992" i="2" s="1"/>
  <c r="Q2995" i="2"/>
  <c r="U2995" i="2" s="1"/>
  <c r="V2995" i="2" s="1"/>
  <c r="Q2999" i="2"/>
  <c r="U2999" i="2" s="1"/>
  <c r="V2999" i="2" s="1"/>
  <c r="Q3003" i="2"/>
  <c r="U3003" i="2" s="1"/>
  <c r="V3003" i="2" s="1"/>
  <c r="Q3007" i="2"/>
  <c r="U3007" i="2" s="1"/>
  <c r="V3007" i="2" s="1"/>
  <c r="Q3011" i="2"/>
  <c r="U3011" i="2" s="1"/>
  <c r="V3011" i="2" s="1"/>
  <c r="Q3015" i="2"/>
  <c r="U3015" i="2" s="1"/>
  <c r="V3015" i="2" s="1"/>
  <c r="Q3018" i="2"/>
  <c r="U3018" i="2" s="1"/>
  <c r="V3018" i="2" s="1"/>
  <c r="Q3022" i="2"/>
  <c r="U3022" i="2" s="1"/>
  <c r="V3022" i="2" s="1"/>
  <c r="Q3025" i="2"/>
  <c r="U3025" i="2" s="1"/>
  <c r="V3025" i="2" s="1"/>
  <c r="Q3029" i="2"/>
  <c r="U3029" i="2" s="1"/>
  <c r="V3029" i="2" s="1"/>
  <c r="Q3033" i="2"/>
  <c r="U3033" i="2" s="1"/>
  <c r="V3033" i="2" s="1"/>
  <c r="Q3037" i="2"/>
  <c r="U3037" i="2" s="1"/>
  <c r="V3037" i="2" s="1"/>
  <c r="Q3041" i="2"/>
  <c r="U3041" i="2" s="1"/>
  <c r="V3041" i="2" s="1"/>
  <c r="Q3045" i="2"/>
  <c r="U3045" i="2" s="1"/>
  <c r="V3045" i="2" s="1"/>
  <c r="Q3052" i="2"/>
  <c r="U3052" i="2" s="1"/>
  <c r="V3052" i="2" s="1"/>
  <c r="Q3056" i="2"/>
  <c r="U3056" i="2" s="1"/>
  <c r="V3056" i="2" s="1"/>
  <c r="Q3060" i="2"/>
  <c r="U3060" i="2" s="1"/>
  <c r="V3060" i="2" s="1"/>
  <c r="Q3064" i="2"/>
  <c r="U3064" i="2" s="1"/>
  <c r="V3064" i="2" s="1"/>
  <c r="Q3067" i="2"/>
  <c r="U3067" i="2" s="1"/>
  <c r="V3067" i="2" s="1"/>
  <c r="Q3071" i="2"/>
  <c r="U3071" i="2" s="1"/>
  <c r="V3071" i="2" s="1"/>
  <c r="Q3075" i="2"/>
  <c r="U3075" i="2" s="1"/>
  <c r="V3075" i="2" s="1"/>
  <c r="Q3079" i="2"/>
  <c r="U3079" i="2" s="1"/>
  <c r="V3079" i="2" s="1"/>
  <c r="Q3082" i="2"/>
  <c r="U3082" i="2" s="1"/>
  <c r="V3082" i="2" s="1"/>
  <c r="Q3086" i="2"/>
  <c r="U3086" i="2" s="1"/>
  <c r="V3086" i="2" s="1"/>
  <c r="Q3090" i="2"/>
  <c r="U3090" i="2" s="1"/>
  <c r="V3090" i="2" s="1"/>
  <c r="Q3094" i="2"/>
  <c r="U3094" i="2" s="1"/>
  <c r="V3094" i="2" s="1"/>
  <c r="Q3097" i="2"/>
  <c r="U3097" i="2" s="1"/>
  <c r="V3097" i="2" s="1"/>
  <c r="Q3101" i="2"/>
  <c r="U3101" i="2" s="1"/>
  <c r="V3101" i="2" s="1"/>
  <c r="Q3105" i="2"/>
  <c r="U3105" i="2" s="1"/>
  <c r="V3105" i="2" s="1"/>
  <c r="Q3109" i="2"/>
  <c r="U3109" i="2" s="1"/>
  <c r="V3109" i="2" s="1"/>
  <c r="Q3116" i="2"/>
  <c r="U3116" i="2" s="1"/>
  <c r="V3116" i="2" s="1"/>
  <c r="Q3120" i="2"/>
  <c r="U3120" i="2" s="1"/>
  <c r="V3120" i="2" s="1"/>
  <c r="Q3124" i="2"/>
  <c r="U3124" i="2" s="1"/>
  <c r="V3124" i="2" s="1"/>
  <c r="Q3128" i="2"/>
  <c r="U3128" i="2" s="1"/>
  <c r="V3128" i="2" s="1"/>
  <c r="Q3131" i="2"/>
  <c r="U3131" i="2" s="1"/>
  <c r="V3131" i="2" s="1"/>
  <c r="Q3135" i="2"/>
  <c r="U3135" i="2" s="1"/>
  <c r="V3135" i="2" s="1"/>
  <c r="Q3139" i="2"/>
  <c r="U3139" i="2" s="1"/>
  <c r="V3139" i="2" s="1"/>
  <c r="Q3143" i="2"/>
  <c r="U3143" i="2" s="1"/>
  <c r="V3143" i="2" s="1"/>
  <c r="Q3146" i="2"/>
  <c r="U3146" i="2" s="1"/>
  <c r="V3146" i="2" s="1"/>
  <c r="Q3150" i="2"/>
  <c r="U3150" i="2" s="1"/>
  <c r="V3150" i="2" s="1"/>
  <c r="Q3154" i="2"/>
  <c r="U3154" i="2" s="1"/>
  <c r="V3154" i="2" s="1"/>
  <c r="Q3158" i="2"/>
  <c r="U3158" i="2" s="1"/>
  <c r="V3158" i="2" s="1"/>
  <c r="Q3161" i="2"/>
  <c r="U3161" i="2" s="1"/>
  <c r="V3161" i="2" s="1"/>
  <c r="Q3165" i="2"/>
  <c r="U3165" i="2" s="1"/>
  <c r="V3165" i="2" s="1"/>
  <c r="Q3169" i="2"/>
  <c r="U3169" i="2" s="1"/>
  <c r="V3169" i="2" s="1"/>
  <c r="Q3173" i="2"/>
  <c r="U3173" i="2" s="1"/>
  <c r="V3173" i="2" s="1"/>
  <c r="Q3180" i="2"/>
  <c r="U3180" i="2" s="1"/>
  <c r="V3180" i="2" s="1"/>
  <c r="Q3184" i="2"/>
  <c r="U3184" i="2" s="1"/>
  <c r="V3184" i="2" s="1"/>
  <c r="Q3188" i="2"/>
  <c r="U3188" i="2" s="1"/>
  <c r="V3188" i="2" s="1"/>
  <c r="Q3192" i="2"/>
  <c r="U3192" i="2" s="1"/>
  <c r="V3192" i="2" s="1"/>
  <c r="Q3196" i="2"/>
  <c r="U3196" i="2" s="1"/>
  <c r="V3196" i="2" s="1"/>
  <c r="Q3200" i="2"/>
  <c r="U3200" i="2" s="1"/>
  <c r="V3200" i="2" s="1"/>
  <c r="Q3203" i="2"/>
  <c r="U3203" i="2" s="1"/>
  <c r="V3203" i="2" s="1"/>
  <c r="Q3207" i="2"/>
  <c r="U3207" i="2" s="1"/>
  <c r="V3207" i="2" s="1"/>
  <c r="Q3211" i="2"/>
  <c r="U3211" i="2" s="1"/>
  <c r="V3211" i="2" s="1"/>
  <c r="Q3215" i="2"/>
  <c r="U3215" i="2" s="1"/>
  <c r="V3215" i="2" s="1"/>
  <c r="Q3222" i="2"/>
  <c r="U3222" i="2" s="1"/>
  <c r="V3222" i="2" s="1"/>
  <c r="Q3226" i="2"/>
  <c r="U3226" i="2" s="1"/>
  <c r="V3226" i="2" s="1"/>
  <c r="Q3230" i="2"/>
  <c r="U3230" i="2" s="1"/>
  <c r="V3230" i="2" s="1"/>
  <c r="Q3233" i="2"/>
  <c r="U3233" i="2" s="1"/>
  <c r="V3233" i="2" s="1"/>
  <c r="Q3237" i="2"/>
  <c r="U3237" i="2" s="1"/>
  <c r="V3237" i="2" s="1"/>
  <c r="Q3241" i="2"/>
  <c r="U3241" i="2" s="1"/>
  <c r="V3241" i="2" s="1"/>
  <c r="Q3245" i="2"/>
  <c r="U3245" i="2" s="1"/>
  <c r="V3245" i="2" s="1"/>
  <c r="Q3249" i="2"/>
  <c r="U3249" i="2" s="1"/>
  <c r="V3249" i="2" s="1"/>
  <c r="Q3252" i="2"/>
  <c r="U3252" i="2" s="1"/>
  <c r="V3252" i="2" s="1"/>
  <c r="Q3256" i="2"/>
  <c r="U3256" i="2" s="1"/>
  <c r="V3256" i="2" s="1"/>
  <c r="Q3260" i="2"/>
  <c r="U3260" i="2" s="1"/>
  <c r="V3260" i="2" s="1"/>
  <c r="Q3264" i="2"/>
  <c r="U3264" i="2" s="1"/>
  <c r="V3264" i="2" s="1"/>
  <c r="Q3267" i="2"/>
  <c r="U3267" i="2" s="1"/>
  <c r="V3267" i="2" s="1"/>
  <c r="Q3271" i="2"/>
  <c r="U3271" i="2" s="1"/>
  <c r="V3271" i="2" s="1"/>
  <c r="Q3275" i="2"/>
  <c r="U3275" i="2" s="1"/>
  <c r="V3275" i="2" s="1"/>
  <c r="Q3279" i="2"/>
  <c r="U3279" i="2" s="1"/>
  <c r="V3279" i="2" s="1"/>
  <c r="Q3286" i="2"/>
  <c r="U3286" i="2" s="1"/>
  <c r="V3286" i="2" s="1"/>
  <c r="Q3290" i="2"/>
  <c r="U3290" i="2" s="1"/>
  <c r="V3290" i="2" s="1"/>
  <c r="Q3293" i="2"/>
  <c r="U3293" i="2" s="1"/>
  <c r="V3293" i="2" s="1"/>
  <c r="Q3297" i="2"/>
  <c r="U3297" i="2" s="1"/>
  <c r="V3297" i="2" s="1"/>
  <c r="Q3301" i="2"/>
  <c r="U3301" i="2" s="1"/>
  <c r="V3301" i="2" s="1"/>
  <c r="Q3305" i="2"/>
  <c r="U3305" i="2" s="1"/>
  <c r="V3305" i="2" s="1"/>
  <c r="Q3309" i="2"/>
  <c r="U3309" i="2" s="1"/>
  <c r="V3309" i="2" s="1"/>
  <c r="Q3313" i="2"/>
  <c r="U3313" i="2" s="1"/>
  <c r="V3313" i="2" s="1"/>
  <c r="Q3316" i="2"/>
  <c r="U3316" i="2" s="1"/>
  <c r="V3316" i="2" s="1"/>
  <c r="Q3320" i="2"/>
  <c r="U3320" i="2" s="1"/>
  <c r="V3320" i="2" s="1"/>
  <c r="Q3324" i="2"/>
  <c r="U3324" i="2" s="1"/>
  <c r="V3324" i="2" s="1"/>
  <c r="Q3328" i="2"/>
  <c r="U3328" i="2" s="1"/>
  <c r="V3328" i="2" s="1"/>
  <c r="Q3332" i="2"/>
  <c r="U3332" i="2" s="1"/>
  <c r="V3332" i="2" s="1"/>
  <c r="Q3336" i="2"/>
  <c r="U3336" i="2" s="1"/>
  <c r="V3336" i="2" s="1"/>
  <c r="Q3340" i="2"/>
  <c r="U3340" i="2" s="1"/>
  <c r="V3340" i="2" s="1"/>
  <c r="Q3344" i="2"/>
  <c r="U3344" i="2" s="1"/>
  <c r="V3344" i="2" s="1"/>
  <c r="Q3348" i="2"/>
  <c r="U3348" i="2" s="1"/>
  <c r="V3348" i="2" s="1"/>
  <c r="Q3352" i="2"/>
  <c r="U3352" i="2" s="1"/>
  <c r="V3352" i="2" s="1"/>
  <c r="Q3356" i="2"/>
  <c r="U3356" i="2" s="1"/>
  <c r="V3356" i="2" s="1"/>
  <c r="Q3360" i="2"/>
  <c r="U3360" i="2" s="1"/>
  <c r="V3360" i="2" s="1"/>
  <c r="Q3364" i="2"/>
  <c r="U3364" i="2" s="1"/>
  <c r="V3364" i="2" s="1"/>
  <c r="Q3368" i="2"/>
  <c r="U3368" i="2" s="1"/>
  <c r="V3368" i="2" s="1"/>
  <c r="Q3372" i="2"/>
  <c r="U3372" i="2" s="1"/>
  <c r="V3372" i="2" s="1"/>
  <c r="Q3376" i="2"/>
  <c r="U3376" i="2" s="1"/>
  <c r="V3376" i="2" s="1"/>
  <c r="Q3380" i="2"/>
  <c r="U3380" i="2" s="1"/>
  <c r="V3380" i="2" s="1"/>
  <c r="Q3384" i="2"/>
  <c r="U3384" i="2" s="1"/>
  <c r="V3384" i="2" s="1"/>
  <c r="Q3388" i="2"/>
  <c r="U3388" i="2" s="1"/>
  <c r="V3388" i="2" s="1"/>
  <c r="Q3392" i="2"/>
  <c r="U3392" i="2" s="1"/>
  <c r="V3392" i="2" s="1"/>
  <c r="Q3396" i="2"/>
  <c r="U3396" i="2" s="1"/>
  <c r="V3396" i="2" s="1"/>
  <c r="Q3400" i="2"/>
  <c r="U3400" i="2" s="1"/>
  <c r="V3400" i="2" s="1"/>
  <c r="Q3404" i="2"/>
  <c r="U3404" i="2" s="1"/>
  <c r="V3404" i="2" s="1"/>
  <c r="Q3408" i="2"/>
  <c r="U3408" i="2" s="1"/>
  <c r="V3408" i="2" s="1"/>
  <c r="Q3412" i="2"/>
  <c r="U3412" i="2" s="1"/>
  <c r="V3412" i="2" s="1"/>
  <c r="Q3416" i="2"/>
  <c r="U3416" i="2" s="1"/>
  <c r="V3416" i="2" s="1"/>
  <c r="Q3420" i="2"/>
  <c r="U3420" i="2" s="1"/>
  <c r="V3420" i="2" s="1"/>
  <c r="Q3424" i="2"/>
  <c r="U3424" i="2" s="1"/>
  <c r="V3424" i="2" s="1"/>
  <c r="Q3428" i="2"/>
  <c r="U3428" i="2" s="1"/>
  <c r="V3428" i="2" s="1"/>
  <c r="Q3432" i="2"/>
  <c r="U3432" i="2" s="1"/>
  <c r="V3432" i="2" s="1"/>
  <c r="Q3436" i="2"/>
  <c r="U3436" i="2" s="1"/>
  <c r="V3436" i="2" s="1"/>
  <c r="Q3440" i="2"/>
  <c r="U3440" i="2" s="1"/>
  <c r="V3440" i="2" s="1"/>
  <c r="Q3444" i="2"/>
  <c r="U3444" i="2" s="1"/>
  <c r="V3444" i="2" s="1"/>
  <c r="Q3448" i="2"/>
  <c r="U3448" i="2" s="1"/>
  <c r="V3448" i="2" s="1"/>
  <c r="Q3452" i="2"/>
  <c r="U3452" i="2" s="1"/>
  <c r="V3452" i="2" s="1"/>
  <c r="Q3456" i="2"/>
  <c r="U3456" i="2" s="1"/>
  <c r="V3456" i="2" s="1"/>
  <c r="Q3460" i="2"/>
  <c r="U3460" i="2" s="1"/>
  <c r="V3460" i="2" s="1"/>
  <c r="Q3464" i="2"/>
  <c r="U3464" i="2" s="1"/>
  <c r="V3464" i="2" s="1"/>
  <c r="Q3468" i="2"/>
  <c r="U3468" i="2" s="1"/>
  <c r="V3468" i="2" s="1"/>
  <c r="Q3472" i="2"/>
  <c r="U3472" i="2" s="1"/>
  <c r="V3472" i="2" s="1"/>
  <c r="Q3476" i="2"/>
  <c r="U3476" i="2" s="1"/>
  <c r="V3476" i="2" s="1"/>
  <c r="Q3480" i="2"/>
  <c r="U3480" i="2" s="1"/>
  <c r="V3480" i="2" s="1"/>
  <c r="Q3484" i="2"/>
  <c r="U3484" i="2" s="1"/>
  <c r="V3484" i="2" s="1"/>
  <c r="Q3488" i="2"/>
  <c r="U3488" i="2" s="1"/>
  <c r="V3488" i="2" s="1"/>
  <c r="Q3492" i="2"/>
  <c r="U3492" i="2" s="1"/>
  <c r="V3492" i="2" s="1"/>
  <c r="Q3496" i="2"/>
  <c r="U3496" i="2" s="1"/>
  <c r="V3496" i="2" s="1"/>
  <c r="Q3500" i="2"/>
  <c r="U3500" i="2" s="1"/>
  <c r="V3500" i="2" s="1"/>
  <c r="Q3504" i="2"/>
  <c r="U3504" i="2" s="1"/>
  <c r="V3504" i="2" s="1"/>
  <c r="Q3508" i="2"/>
  <c r="U3508" i="2" s="1"/>
  <c r="V3508" i="2" s="1"/>
  <c r="Q3512" i="2"/>
  <c r="U3512" i="2" s="1"/>
  <c r="V3512" i="2" s="1"/>
  <c r="Q3516" i="2"/>
  <c r="U3516" i="2" s="1"/>
  <c r="V3516" i="2" s="1"/>
  <c r="Q3520" i="2"/>
  <c r="U3520" i="2" s="1"/>
  <c r="V3520" i="2" s="1"/>
  <c r="Q3524" i="2"/>
  <c r="U3524" i="2" s="1"/>
  <c r="V3524" i="2" s="1"/>
  <c r="Q3528" i="2"/>
  <c r="U3528" i="2" s="1"/>
  <c r="V3528" i="2" s="1"/>
  <c r="Q3532" i="2"/>
  <c r="U3532" i="2" s="1"/>
  <c r="V3532" i="2" s="1"/>
  <c r="Q3536" i="2"/>
  <c r="U3536" i="2" s="1"/>
  <c r="V3536" i="2" s="1"/>
  <c r="Q3540" i="2"/>
  <c r="U3540" i="2" s="1"/>
  <c r="V3540" i="2" s="1"/>
  <c r="Q3544" i="2"/>
  <c r="U3544" i="2" s="1"/>
  <c r="V3544" i="2" s="1"/>
  <c r="Q3548" i="2"/>
  <c r="U3548" i="2" s="1"/>
  <c r="V3548" i="2" s="1"/>
  <c r="Q3552" i="2"/>
  <c r="U3552" i="2" s="1"/>
  <c r="V3552" i="2" s="1"/>
  <c r="Q3556" i="2"/>
  <c r="U3556" i="2" s="1"/>
  <c r="V3556" i="2" s="1"/>
  <c r="Q3560" i="2"/>
  <c r="U3560" i="2" s="1"/>
  <c r="V3560" i="2" s="1"/>
  <c r="Q3564" i="2"/>
  <c r="U3564" i="2" s="1"/>
  <c r="V3564" i="2" s="1"/>
  <c r="Q3571" i="2"/>
  <c r="U3571" i="2" s="1"/>
  <c r="V3571" i="2" s="1"/>
  <c r="Q3575" i="2"/>
  <c r="U3575" i="2" s="1"/>
  <c r="V3575" i="2" s="1"/>
  <c r="Q3579" i="2"/>
  <c r="U3579" i="2" s="1"/>
  <c r="V3579" i="2" s="1"/>
  <c r="Q3582" i="2"/>
  <c r="U3582" i="2" s="1"/>
  <c r="V3582" i="2" s="1"/>
  <c r="Q3586" i="2"/>
  <c r="U3586" i="2" s="1"/>
  <c r="V3586" i="2" s="1"/>
  <c r="Q3590" i="2"/>
  <c r="U3590" i="2" s="1"/>
  <c r="V3590" i="2" s="1"/>
  <c r="Q3594" i="2"/>
  <c r="U3594" i="2" s="1"/>
  <c r="V3594" i="2" s="1"/>
  <c r="Q3598" i="2"/>
  <c r="U3598" i="2" s="1"/>
  <c r="V3598" i="2" s="1"/>
  <c r="Q3602" i="2"/>
  <c r="U3602" i="2" s="1"/>
  <c r="V3602" i="2" s="1"/>
  <c r="Q3606" i="2"/>
  <c r="U3606" i="2" s="1"/>
  <c r="V3606" i="2" s="1"/>
  <c r="Q3610" i="2"/>
  <c r="U3610" i="2" s="1"/>
  <c r="V3610" i="2" s="1"/>
  <c r="Q3614" i="2"/>
  <c r="U3614" i="2" s="1"/>
  <c r="V3614" i="2" s="1"/>
  <c r="Q3617" i="2"/>
  <c r="U3617" i="2" s="1"/>
  <c r="V3617" i="2" s="1"/>
  <c r="Q3621" i="2"/>
  <c r="U3621" i="2" s="1"/>
  <c r="V3621" i="2" s="1"/>
  <c r="Q3625" i="2"/>
  <c r="U3625" i="2" s="1"/>
  <c r="V3625" i="2" s="1"/>
  <c r="Q3629" i="2"/>
  <c r="U3629" i="2" s="1"/>
  <c r="V3629" i="2" s="1"/>
  <c r="Q3633" i="2"/>
  <c r="U3633" i="2" s="1"/>
  <c r="V3633" i="2" s="1"/>
  <c r="Q3636" i="2"/>
  <c r="U3636" i="2" s="1"/>
  <c r="V3636" i="2" s="1"/>
  <c r="Q3640" i="2"/>
  <c r="U3640" i="2" s="1"/>
  <c r="V3640" i="2" s="1"/>
  <c r="Q3644" i="2"/>
  <c r="U3644" i="2" s="1"/>
  <c r="V3644" i="2" s="1"/>
  <c r="Q3648" i="2"/>
  <c r="U3648" i="2" s="1"/>
  <c r="V3648" i="2" s="1"/>
  <c r="Q3652" i="2"/>
  <c r="U3652" i="2" s="1"/>
  <c r="V3652" i="2" s="1"/>
  <c r="Q3656" i="2"/>
  <c r="U3656" i="2" s="1"/>
  <c r="V3656" i="2" s="1"/>
  <c r="Q3663" i="2"/>
  <c r="U3663" i="2" s="1"/>
  <c r="V3663" i="2" s="1"/>
  <c r="Q3667" i="2"/>
  <c r="U3667" i="2" s="1"/>
  <c r="V3667" i="2" s="1"/>
  <c r="Q3671" i="2"/>
  <c r="U3671" i="2" s="1"/>
  <c r="V3671" i="2" s="1"/>
  <c r="Q3675" i="2"/>
  <c r="U3675" i="2" s="1"/>
  <c r="V3675" i="2" s="1"/>
  <c r="Q3679" i="2"/>
  <c r="U3679" i="2" s="1"/>
  <c r="V3679" i="2" s="1"/>
  <c r="Q3682" i="2"/>
  <c r="U3682" i="2" s="1"/>
  <c r="V3682" i="2" s="1"/>
  <c r="Q3686" i="2"/>
  <c r="U3686" i="2" s="1"/>
  <c r="V3686" i="2" s="1"/>
  <c r="Q3690" i="2"/>
  <c r="U3690" i="2" s="1"/>
  <c r="V3690" i="2" s="1"/>
  <c r="Q3694" i="2"/>
  <c r="U3694" i="2" s="1"/>
  <c r="V3694" i="2" s="1"/>
  <c r="Q3698" i="2"/>
  <c r="U3698" i="2" s="1"/>
  <c r="V3698" i="2" s="1"/>
  <c r="Q3701" i="2"/>
  <c r="U3701" i="2" s="1"/>
  <c r="V3701" i="2" s="1"/>
  <c r="Q3705" i="2"/>
  <c r="U3705" i="2" s="1"/>
  <c r="V3705" i="2" s="1"/>
  <c r="Q3709" i="2"/>
  <c r="U3709" i="2" s="1"/>
  <c r="V3709" i="2" s="1"/>
  <c r="Q3713" i="2"/>
  <c r="U3713" i="2" s="1"/>
  <c r="V3713" i="2" s="1"/>
  <c r="Q3717" i="2"/>
  <c r="U3717" i="2" s="1"/>
  <c r="V3717" i="2" s="1"/>
  <c r="Q3721" i="2"/>
  <c r="U3721" i="2" s="1"/>
  <c r="V3721" i="2" s="1"/>
  <c r="Q3724" i="2"/>
  <c r="U3724" i="2" s="1"/>
  <c r="V3724" i="2" s="1"/>
  <c r="Q3728" i="2"/>
  <c r="U3728" i="2" s="1"/>
  <c r="V3728" i="2" s="1"/>
  <c r="Q3732" i="2"/>
  <c r="U3732" i="2" s="1"/>
  <c r="V3732" i="2" s="1"/>
  <c r="Q3736" i="2"/>
  <c r="U3736" i="2" s="1"/>
  <c r="V3736" i="2" s="1"/>
  <c r="Q3740" i="2"/>
  <c r="U3740" i="2" s="1"/>
  <c r="V3740" i="2" s="1"/>
  <c r="Q3747" i="2"/>
  <c r="U3747" i="2" s="1"/>
  <c r="V3747" i="2" s="1"/>
  <c r="Q3751" i="2"/>
  <c r="U3751" i="2" s="1"/>
  <c r="V3751" i="2" s="1"/>
  <c r="Q3755" i="2"/>
  <c r="U3755" i="2" s="1"/>
  <c r="V3755" i="2" s="1"/>
  <c r="Q3759" i="2"/>
  <c r="U3759" i="2" s="1"/>
  <c r="V3759" i="2" s="1"/>
  <c r="Q3763" i="2"/>
  <c r="U3763" i="2" s="1"/>
  <c r="V3763" i="2" s="1"/>
  <c r="Q3766" i="2"/>
  <c r="U3766" i="2" s="1"/>
  <c r="V3766" i="2" s="1"/>
  <c r="Q3770" i="2"/>
  <c r="U3770" i="2" s="1"/>
  <c r="V3770" i="2" s="1"/>
  <c r="Q3774" i="2"/>
  <c r="U3774" i="2" s="1"/>
  <c r="V3774" i="2" s="1"/>
  <c r="Q3778" i="2"/>
  <c r="U3778" i="2" s="1"/>
  <c r="V3778" i="2" s="1"/>
  <c r="Q3782" i="2"/>
  <c r="U3782" i="2" s="1"/>
  <c r="V3782" i="2" s="1"/>
  <c r="Q3786" i="2"/>
  <c r="U3786" i="2" s="1"/>
  <c r="V3786" i="2" s="1"/>
  <c r="Q3789" i="2"/>
  <c r="U3789" i="2" s="1"/>
  <c r="V3789" i="2" s="1"/>
  <c r="Q3793" i="2"/>
  <c r="U3793" i="2" s="1"/>
  <c r="V3793" i="2" s="1"/>
  <c r="Q3797" i="2"/>
  <c r="U3797" i="2" s="1"/>
  <c r="V3797" i="2" s="1"/>
  <c r="Q3801" i="2"/>
  <c r="U3801" i="2" s="1"/>
  <c r="V3801" i="2" s="1"/>
  <c r="Q3805" i="2"/>
  <c r="U3805" i="2" s="1"/>
  <c r="V3805" i="2" s="1"/>
  <c r="Q3808" i="2"/>
  <c r="U3808" i="2" s="1"/>
  <c r="V3808" i="2" s="1"/>
  <c r="Q3812" i="2"/>
  <c r="U3812" i="2" s="1"/>
  <c r="V3812" i="2" s="1"/>
  <c r="Q3816" i="2"/>
  <c r="U3816" i="2" s="1"/>
  <c r="V3816" i="2" s="1"/>
  <c r="Q3820" i="2"/>
  <c r="U3820" i="2" s="1"/>
  <c r="V3820" i="2" s="1"/>
  <c r="Q3824" i="2"/>
  <c r="U3824" i="2" s="1"/>
  <c r="V3824" i="2" s="1"/>
  <c r="Q3831" i="2"/>
  <c r="U3831" i="2" s="1"/>
  <c r="V3831" i="2" s="1"/>
  <c r="Q3835" i="2"/>
  <c r="U3835" i="2" s="1"/>
  <c r="V3835" i="2" s="1"/>
  <c r="Q3839" i="2"/>
  <c r="U3839" i="2" s="1"/>
  <c r="V3839" i="2" s="1"/>
  <c r="Q3843" i="2"/>
  <c r="U3843" i="2" s="1"/>
  <c r="V3843" i="2" s="1"/>
  <c r="Q3847" i="2"/>
  <c r="U3847" i="2" s="1"/>
  <c r="V3847" i="2" s="1"/>
  <c r="Q3851" i="2"/>
  <c r="U3851" i="2" s="1"/>
  <c r="V3851" i="2" s="1"/>
  <c r="Q3854" i="2"/>
  <c r="U3854" i="2" s="1"/>
  <c r="V3854" i="2" s="1"/>
  <c r="Q3858" i="2"/>
  <c r="U3858" i="2" s="1"/>
  <c r="V3858" i="2" s="1"/>
  <c r="Q3862" i="2"/>
  <c r="U3862" i="2" s="1"/>
  <c r="V3862" i="2" s="1"/>
  <c r="Q3866" i="2"/>
  <c r="U3866" i="2" s="1"/>
  <c r="V3866" i="2" s="1"/>
  <c r="Q3870" i="2"/>
  <c r="U3870" i="2" s="1"/>
  <c r="V3870" i="2" s="1"/>
  <c r="Q3873" i="2"/>
  <c r="U3873" i="2" s="1"/>
  <c r="V3873" i="2" s="1"/>
  <c r="Q3877" i="2"/>
  <c r="U3877" i="2" s="1"/>
  <c r="V3877" i="2" s="1"/>
  <c r="Q3881" i="2"/>
  <c r="U3881" i="2" s="1"/>
  <c r="V3881" i="2" s="1"/>
  <c r="Q3885" i="2"/>
  <c r="U3885" i="2" s="1"/>
  <c r="V3885" i="2" s="1"/>
  <c r="Q3889" i="2"/>
  <c r="U3889" i="2" s="1"/>
  <c r="V3889" i="2" s="1"/>
  <c r="Q3892" i="2"/>
  <c r="U3892" i="2" s="1"/>
  <c r="V3892" i="2" s="1"/>
  <c r="Q3896" i="2"/>
  <c r="U3896" i="2" s="1"/>
  <c r="V3896" i="2" s="1"/>
  <c r="Q3900" i="2"/>
  <c r="U3900" i="2" s="1"/>
  <c r="V3900" i="2" s="1"/>
  <c r="Q3904" i="2"/>
  <c r="U3904" i="2" s="1"/>
  <c r="V3904" i="2" s="1"/>
  <c r="Q3908" i="2"/>
  <c r="U3908" i="2" s="1"/>
  <c r="V3908" i="2" s="1"/>
  <c r="Q3912" i="2"/>
  <c r="U3912" i="2" s="1"/>
  <c r="V3912" i="2" s="1"/>
  <c r="Q3919" i="2"/>
  <c r="U3919" i="2" s="1"/>
  <c r="V3919" i="2" s="1"/>
  <c r="Q3923" i="2"/>
  <c r="U3923" i="2" s="1"/>
  <c r="V3923" i="2" s="1"/>
  <c r="Q3927" i="2"/>
  <c r="U3927" i="2" s="1"/>
  <c r="V3927" i="2" s="1"/>
  <c r="Q3931" i="2"/>
  <c r="U3931" i="2" s="1"/>
  <c r="V3931" i="2" s="1"/>
  <c r="Q3935" i="2"/>
  <c r="U3935" i="2" s="1"/>
  <c r="V3935" i="2" s="1"/>
  <c r="Q3938" i="2"/>
  <c r="U3938" i="2" s="1"/>
  <c r="V3938" i="2" s="1"/>
  <c r="Q3942" i="2"/>
  <c r="U3942" i="2" s="1"/>
  <c r="V3942" i="2" s="1"/>
  <c r="Q3946" i="2"/>
  <c r="U3946" i="2" s="1"/>
  <c r="V3946" i="2" s="1"/>
  <c r="Q3950" i="2"/>
  <c r="U3950" i="2" s="1"/>
  <c r="V3950" i="2" s="1"/>
  <c r="Q3954" i="2"/>
  <c r="U3954" i="2" s="1"/>
  <c r="V3954" i="2" s="1"/>
  <c r="Q3957" i="2"/>
  <c r="U3957" i="2" s="1"/>
  <c r="V3957" i="2" s="1"/>
  <c r="Q3961" i="2"/>
  <c r="U3961" i="2" s="1"/>
  <c r="V3961" i="2" s="1"/>
  <c r="Q3965" i="2"/>
  <c r="U3965" i="2" s="1"/>
  <c r="V3965" i="2" s="1"/>
  <c r="Q3969" i="2"/>
  <c r="U3969" i="2" s="1"/>
  <c r="V3969" i="2" s="1"/>
  <c r="Q3973" i="2"/>
  <c r="U3973" i="2" s="1"/>
  <c r="V3973" i="2" s="1"/>
  <c r="Q3977" i="2"/>
  <c r="U3977" i="2" s="1"/>
  <c r="V3977" i="2" s="1"/>
  <c r="Q3980" i="2"/>
  <c r="U3980" i="2" s="1"/>
  <c r="V3980" i="2" s="1"/>
  <c r="Q3984" i="2"/>
  <c r="U3984" i="2" s="1"/>
  <c r="V3984" i="2" s="1"/>
  <c r="Q3988" i="2"/>
  <c r="U3988" i="2" s="1"/>
  <c r="V3988" i="2" s="1"/>
  <c r="Q3992" i="2"/>
  <c r="U3992" i="2" s="1"/>
  <c r="V3992" i="2" s="1"/>
  <c r="Q3996" i="2"/>
  <c r="U3996" i="2" s="1"/>
  <c r="V3996" i="2" s="1"/>
  <c r="Q4003" i="2"/>
  <c r="U4003" i="2" s="1"/>
  <c r="V4003" i="2" s="1"/>
  <c r="Q4007" i="2"/>
  <c r="U4007" i="2" s="1"/>
  <c r="V4007" i="2" s="1"/>
  <c r="Q4011" i="2"/>
  <c r="U4011" i="2" s="1"/>
  <c r="V4011" i="2" s="1"/>
  <c r="Q4015" i="2"/>
  <c r="U4015" i="2" s="1"/>
  <c r="V4015" i="2" s="1"/>
  <c r="Q4019" i="2"/>
  <c r="U4019" i="2" s="1"/>
  <c r="V4019" i="2" s="1"/>
  <c r="Q4022" i="2"/>
  <c r="U4022" i="2" s="1"/>
  <c r="V4022" i="2" s="1"/>
  <c r="Q4026" i="2"/>
  <c r="U4026" i="2" s="1"/>
  <c r="V4026" i="2" s="1"/>
  <c r="Q4030" i="2"/>
  <c r="U4030" i="2" s="1"/>
  <c r="V4030" i="2" s="1"/>
  <c r="Q4034" i="2"/>
  <c r="U4034" i="2" s="1"/>
  <c r="V4034" i="2" s="1"/>
  <c r="Q4038" i="2"/>
  <c r="U4038" i="2" s="1"/>
  <c r="V4038" i="2" s="1"/>
  <c r="Q4042" i="2"/>
  <c r="U4042" i="2" s="1"/>
  <c r="V4042" i="2" s="1"/>
  <c r="Q4045" i="2"/>
  <c r="U4045" i="2" s="1"/>
  <c r="V4045" i="2" s="1"/>
  <c r="Q4049" i="2"/>
  <c r="U4049" i="2" s="1"/>
  <c r="V4049" i="2" s="1"/>
  <c r="Q4053" i="2"/>
  <c r="U4053" i="2" s="1"/>
  <c r="V4053" i="2" s="1"/>
  <c r="Q4057" i="2"/>
  <c r="U4057" i="2" s="1"/>
  <c r="V4057" i="2" s="1"/>
  <c r="Q4061" i="2"/>
  <c r="U4061" i="2" s="1"/>
  <c r="V4061" i="2" s="1"/>
  <c r="Q4065" i="2"/>
  <c r="U4065" i="2" s="1"/>
  <c r="V4065" i="2" s="1"/>
  <c r="Q4069" i="2"/>
  <c r="U4069" i="2" s="1"/>
  <c r="V4069" i="2" s="1"/>
  <c r="Q4072" i="2"/>
  <c r="U4072" i="2" s="1"/>
  <c r="V4072" i="2" s="1"/>
  <c r="Q4076" i="2"/>
  <c r="U4076" i="2" s="1"/>
  <c r="V4076" i="2" s="1"/>
  <c r="Q4080" i="2"/>
  <c r="U4080" i="2" s="1"/>
  <c r="V4080" i="2" s="1"/>
  <c r="Q4084" i="2"/>
  <c r="U4084" i="2" s="1"/>
  <c r="V4084" i="2" s="1"/>
  <c r="Q4088" i="2"/>
  <c r="U4088" i="2" s="1"/>
  <c r="V4088" i="2" s="1"/>
  <c r="Q4092" i="2"/>
  <c r="U4092" i="2" s="1"/>
  <c r="V4092" i="2" s="1"/>
  <c r="Q4096" i="2"/>
  <c r="U4096" i="2" s="1"/>
  <c r="V4096" i="2" s="1"/>
  <c r="Q4100" i="2"/>
  <c r="U4100" i="2" s="1"/>
  <c r="V4100" i="2" s="1"/>
  <c r="Q4103" i="2"/>
  <c r="U4103" i="2" s="1"/>
  <c r="V4103" i="2" s="1"/>
  <c r="Q4107" i="2"/>
  <c r="U4107" i="2" s="1"/>
  <c r="V4107" i="2" s="1"/>
  <c r="Q4111" i="2"/>
  <c r="U4111" i="2" s="1"/>
  <c r="V4111" i="2" s="1"/>
  <c r="Q4115" i="2"/>
  <c r="U4115" i="2" s="1"/>
  <c r="V4115" i="2" s="1"/>
  <c r="Q4119" i="2"/>
  <c r="U4119" i="2" s="1"/>
  <c r="V4119" i="2" s="1"/>
  <c r="Q4123" i="2"/>
  <c r="U4123" i="2" s="1"/>
  <c r="V4123" i="2" s="1"/>
  <c r="Q4126" i="2"/>
  <c r="U4126" i="2" s="1"/>
  <c r="V4126" i="2" s="1"/>
  <c r="Q4130" i="2"/>
  <c r="U4130" i="2" s="1"/>
  <c r="V4130" i="2" s="1"/>
  <c r="Q4134" i="2"/>
  <c r="U4134" i="2" s="1"/>
  <c r="V4134" i="2" s="1"/>
  <c r="Q4138" i="2"/>
  <c r="U4138" i="2" s="1"/>
  <c r="V4138" i="2" s="1"/>
  <c r="Q4142" i="2"/>
  <c r="U4142" i="2" s="1"/>
  <c r="V4142" i="2" s="1"/>
  <c r="Q4149" i="2"/>
  <c r="U4149" i="2" s="1"/>
  <c r="V4149" i="2" s="1"/>
  <c r="Q4153" i="2"/>
  <c r="U4153" i="2" s="1"/>
  <c r="V4153" i="2" s="1"/>
  <c r="Q4157" i="2"/>
  <c r="U4157" i="2" s="1"/>
  <c r="V4157" i="2" s="1"/>
  <c r="Q4161" i="2"/>
  <c r="U4161" i="2" s="1"/>
  <c r="V4161" i="2" s="1"/>
  <c r="Q4165" i="2"/>
  <c r="U4165" i="2" s="1"/>
  <c r="V4165" i="2" s="1"/>
  <c r="Q4169" i="2"/>
  <c r="U4169" i="2" s="1"/>
  <c r="V4169" i="2" s="1"/>
  <c r="Q4172" i="2"/>
  <c r="U4172" i="2" s="1"/>
  <c r="V4172" i="2" s="1"/>
  <c r="Q4176" i="2"/>
  <c r="U4176" i="2" s="1"/>
  <c r="V4176" i="2" s="1"/>
  <c r="Q4180" i="2"/>
  <c r="U4180" i="2" s="1"/>
  <c r="V4180" i="2" s="1"/>
  <c r="Q4184" i="2"/>
  <c r="U4184" i="2" s="1"/>
  <c r="V4184" i="2" s="1"/>
  <c r="Q4188" i="2"/>
  <c r="U4188" i="2" s="1"/>
  <c r="V4188" i="2" s="1"/>
  <c r="Q4191" i="2"/>
  <c r="U4191" i="2" s="1"/>
  <c r="V4191" i="2" s="1"/>
  <c r="Q4195" i="2"/>
  <c r="U4195" i="2" s="1"/>
  <c r="V4195" i="2" s="1"/>
  <c r="Q4199" i="2"/>
  <c r="U4199" i="2" s="1"/>
  <c r="V4199" i="2" s="1"/>
  <c r="Q4203" i="2"/>
  <c r="U4203" i="2" s="1"/>
  <c r="V4203" i="2" s="1"/>
  <c r="Q4207" i="2"/>
  <c r="U4207" i="2" s="1"/>
  <c r="V4207" i="2" s="1"/>
  <c r="Q4210" i="2"/>
  <c r="U4210" i="2" s="1"/>
  <c r="V4210" i="2" s="1"/>
  <c r="Q4214" i="2"/>
  <c r="U4214" i="2" s="1"/>
  <c r="V4214" i="2" s="1"/>
  <c r="Q4218" i="2"/>
  <c r="U4218" i="2" s="1"/>
  <c r="V4218" i="2" s="1"/>
  <c r="Q4222" i="2"/>
  <c r="U4222" i="2" s="1"/>
  <c r="V4222" i="2" s="1"/>
  <c r="Q4226" i="2"/>
  <c r="U4226" i="2" s="1"/>
  <c r="V4226" i="2" s="1"/>
  <c r="Q4230" i="2"/>
  <c r="U4230" i="2" s="1"/>
  <c r="V4230" i="2" s="1"/>
  <c r="Q4237" i="2"/>
  <c r="U4237" i="2" s="1"/>
  <c r="V4237" i="2" s="1"/>
  <c r="Q4241" i="2"/>
  <c r="U4241" i="2" s="1"/>
  <c r="V4241" i="2" s="1"/>
  <c r="Q4245" i="2"/>
  <c r="U4245" i="2" s="1"/>
  <c r="V4245" i="2" s="1"/>
  <c r="Q4249" i="2"/>
  <c r="U4249" i="2" s="1"/>
  <c r="V4249" i="2" s="1"/>
  <c r="Q4253" i="2"/>
  <c r="U4253" i="2" s="1"/>
  <c r="V4253" i="2" s="1"/>
  <c r="Q4256" i="2"/>
  <c r="U4256" i="2" s="1"/>
  <c r="V4256" i="2" s="1"/>
  <c r="Q4260" i="2"/>
  <c r="U4260" i="2" s="1"/>
  <c r="V4260" i="2" s="1"/>
  <c r="Q4264" i="2"/>
  <c r="U4264" i="2" s="1"/>
  <c r="V4264" i="2" s="1"/>
  <c r="Q4268" i="2"/>
  <c r="U4268" i="2" s="1"/>
  <c r="V4268" i="2" s="1"/>
  <c r="Q4272" i="2"/>
  <c r="U4272" i="2" s="1"/>
  <c r="V4272" i="2" s="1"/>
  <c r="Q4275" i="2"/>
  <c r="U4275" i="2" s="1"/>
  <c r="V4275" i="2" s="1"/>
  <c r="Q4279" i="2"/>
  <c r="U4279" i="2" s="1"/>
  <c r="V4279" i="2" s="1"/>
  <c r="Q4283" i="2"/>
  <c r="U4283" i="2" s="1"/>
  <c r="V4283" i="2" s="1"/>
  <c r="Q4287" i="2"/>
  <c r="U4287" i="2" s="1"/>
  <c r="V4287" i="2" s="1"/>
  <c r="Q4291" i="2"/>
  <c r="U4291" i="2" s="1"/>
  <c r="V4291" i="2" s="1"/>
  <c r="Q4295" i="2"/>
  <c r="U4295" i="2" s="1"/>
  <c r="V4295" i="2" s="1"/>
  <c r="Q4298" i="2"/>
  <c r="U4298" i="2" s="1"/>
  <c r="V4298" i="2" s="1"/>
  <c r="Q4302" i="2"/>
  <c r="U4302" i="2" s="1"/>
  <c r="V4302" i="2" s="1"/>
  <c r="Q4306" i="2"/>
  <c r="U4306" i="2" s="1"/>
  <c r="V4306" i="2" s="1"/>
  <c r="Q4310" i="2"/>
  <c r="U4310" i="2" s="1"/>
  <c r="V4310" i="2" s="1"/>
  <c r="Q4314" i="2"/>
  <c r="U4314" i="2" s="1"/>
  <c r="V4314" i="2" s="1"/>
  <c r="Q4321" i="2"/>
  <c r="U4321" i="2" s="1"/>
  <c r="V4321" i="2" s="1"/>
  <c r="Q4325" i="2"/>
  <c r="U4325" i="2" s="1"/>
  <c r="V4325" i="2" s="1"/>
  <c r="Q4329" i="2"/>
  <c r="U4329" i="2" s="1"/>
  <c r="V4329" i="2" s="1"/>
  <c r="Q4333" i="2"/>
  <c r="U4333" i="2" s="1"/>
  <c r="V4333" i="2" s="1"/>
  <c r="Q4337" i="2"/>
  <c r="U4337" i="2" s="1"/>
  <c r="V4337" i="2" s="1"/>
  <c r="Q4340" i="2"/>
  <c r="U4340" i="2" s="1"/>
  <c r="V4340" i="2" s="1"/>
  <c r="Q4344" i="2"/>
  <c r="U4344" i="2" s="1"/>
  <c r="V4344" i="2" s="1"/>
  <c r="Q4348" i="2"/>
  <c r="U4348" i="2" s="1"/>
  <c r="V4348" i="2" s="1"/>
  <c r="Q4352" i="2"/>
  <c r="U4352" i="2" s="1"/>
  <c r="V4352" i="2" s="1"/>
  <c r="Q4356" i="2"/>
  <c r="U4356" i="2" s="1"/>
  <c r="V4356" i="2" s="1"/>
  <c r="Q4360" i="2"/>
  <c r="U4360" i="2" s="1"/>
  <c r="V4360" i="2" s="1"/>
  <c r="Q4363" i="2"/>
  <c r="U4363" i="2" s="1"/>
  <c r="V4363" i="2" s="1"/>
  <c r="Q4367" i="2"/>
  <c r="U4367" i="2" s="1"/>
  <c r="V4367" i="2" s="1"/>
  <c r="Q4371" i="2"/>
  <c r="U4371" i="2" s="1"/>
  <c r="V4371" i="2" s="1"/>
  <c r="Q4375" i="2"/>
  <c r="U4375" i="2" s="1"/>
  <c r="V4375" i="2" s="1"/>
  <c r="Q4379" i="2"/>
  <c r="U4379" i="2" s="1"/>
  <c r="V4379" i="2" s="1"/>
  <c r="Q4382" i="2"/>
  <c r="U4382" i="2" s="1"/>
  <c r="V4382" i="2" s="1"/>
  <c r="Q4386" i="2"/>
  <c r="U4386" i="2" s="1"/>
  <c r="V4386" i="2" s="1"/>
  <c r="Q4390" i="2"/>
  <c r="U4390" i="2" s="1"/>
  <c r="V4390" i="2" s="1"/>
  <c r="Q4394" i="2"/>
  <c r="U4394" i="2" s="1"/>
  <c r="V4394" i="2" s="1"/>
  <c r="Q4398" i="2"/>
  <c r="U4398" i="2" s="1"/>
  <c r="V4398" i="2" s="1"/>
  <c r="Q4405" i="2"/>
  <c r="U4405" i="2" s="1"/>
  <c r="V4405" i="2" s="1"/>
  <c r="Q4409" i="2"/>
  <c r="U4409" i="2" s="1"/>
  <c r="V4409" i="2" s="1"/>
  <c r="Q4413" i="2"/>
  <c r="U4413" i="2" s="1"/>
  <c r="V4413" i="2" s="1"/>
  <c r="Q4417" i="2"/>
  <c r="U4417" i="2" s="1"/>
  <c r="V4417" i="2" s="1"/>
  <c r="Q4421" i="2"/>
  <c r="U4421" i="2" s="1"/>
  <c r="V4421" i="2" s="1"/>
  <c r="Q4425" i="2"/>
  <c r="U4425" i="2" s="1"/>
  <c r="V4425" i="2" s="1"/>
  <c r="Q4428" i="2"/>
  <c r="U4428" i="2" s="1"/>
  <c r="V4428" i="2" s="1"/>
  <c r="Q4432" i="2"/>
  <c r="U4432" i="2" s="1"/>
  <c r="V4432" i="2" s="1"/>
  <c r="Q4436" i="2"/>
  <c r="U4436" i="2" s="1"/>
  <c r="V4436" i="2" s="1"/>
  <c r="Q4440" i="2"/>
  <c r="U4440" i="2" s="1"/>
  <c r="V4440" i="2" s="1"/>
  <c r="Q4444" i="2"/>
  <c r="U4444" i="2" s="1"/>
  <c r="V4444" i="2" s="1"/>
  <c r="Q4447" i="2"/>
  <c r="U4447" i="2" s="1"/>
  <c r="V4447" i="2" s="1"/>
  <c r="Q4451" i="2"/>
  <c r="U4451" i="2" s="1"/>
  <c r="V4451" i="2" s="1"/>
  <c r="Q4455" i="2"/>
  <c r="U4455" i="2" s="1"/>
  <c r="V4455" i="2" s="1"/>
  <c r="Q4459" i="2"/>
  <c r="U4459" i="2" s="1"/>
  <c r="V4459" i="2" s="1"/>
  <c r="Q4463" i="2"/>
  <c r="U4463" i="2" s="1"/>
  <c r="V4463" i="2" s="1"/>
  <c r="Q4466" i="2"/>
  <c r="U4466" i="2" s="1"/>
  <c r="V4466" i="2" s="1"/>
  <c r="Q4470" i="2"/>
  <c r="U4470" i="2" s="1"/>
  <c r="V4470" i="2" s="1"/>
  <c r="Q4474" i="2"/>
  <c r="U4474" i="2" s="1"/>
  <c r="V4474" i="2" s="1"/>
  <c r="Q4478" i="2"/>
  <c r="U4478" i="2" s="1"/>
  <c r="V4478" i="2" s="1"/>
  <c r="Q4482" i="2"/>
  <c r="U4482" i="2" s="1"/>
  <c r="V4482" i="2" s="1"/>
  <c r="Q4486" i="2"/>
  <c r="U4486" i="2" s="1"/>
  <c r="V4486" i="2" s="1"/>
  <c r="Q4493" i="2"/>
  <c r="U4493" i="2" s="1"/>
  <c r="V4493" i="2" s="1"/>
  <c r="Q4497" i="2"/>
  <c r="U4497" i="2" s="1"/>
  <c r="V4497" i="2" s="1"/>
  <c r="Q4501" i="2"/>
  <c r="U4501" i="2" s="1"/>
  <c r="V4501" i="2" s="1"/>
  <c r="Q4505" i="2"/>
  <c r="U4505" i="2" s="1"/>
  <c r="V4505" i="2" s="1"/>
  <c r="Q4509" i="2"/>
  <c r="U4509" i="2" s="1"/>
  <c r="V4509" i="2" s="1"/>
  <c r="Q4512" i="2"/>
  <c r="U4512" i="2" s="1"/>
  <c r="V4512" i="2" s="1"/>
  <c r="Q4516" i="2"/>
  <c r="U4516" i="2" s="1"/>
  <c r="V4516" i="2" s="1"/>
  <c r="Q4520" i="2"/>
  <c r="U4520" i="2" s="1"/>
  <c r="V4520" i="2" s="1"/>
  <c r="Q4524" i="2"/>
  <c r="U4524" i="2" s="1"/>
  <c r="V4524" i="2" s="1"/>
  <c r="Q4528" i="2"/>
  <c r="U4528" i="2" s="1"/>
  <c r="V4528" i="2" s="1"/>
  <c r="Q4531" i="2"/>
  <c r="U4531" i="2" s="1"/>
  <c r="V4531" i="2" s="1"/>
  <c r="Q4535" i="2"/>
  <c r="U4535" i="2" s="1"/>
  <c r="V4535" i="2" s="1"/>
  <c r="Q4539" i="2"/>
  <c r="U4539" i="2" s="1"/>
  <c r="V4539" i="2" s="1"/>
  <c r="Q4543" i="2"/>
  <c r="U4543" i="2" s="1"/>
  <c r="V4543" i="2" s="1"/>
  <c r="Q4547" i="2"/>
  <c r="U4547" i="2" s="1"/>
  <c r="V4547" i="2" s="1"/>
  <c r="Q4551" i="2"/>
  <c r="U4551" i="2" s="1"/>
  <c r="V4551" i="2" s="1"/>
  <c r="Q4554" i="2"/>
  <c r="U4554" i="2" s="1"/>
  <c r="V4554" i="2" s="1"/>
  <c r="Q4558" i="2"/>
  <c r="U4558" i="2" s="1"/>
  <c r="V4558" i="2" s="1"/>
  <c r="Q4562" i="2"/>
  <c r="U4562" i="2" s="1"/>
  <c r="V4562" i="2" s="1"/>
  <c r="Q4566" i="2"/>
  <c r="U4566" i="2" s="1"/>
  <c r="V4566" i="2" s="1"/>
  <c r="Q4570" i="2"/>
  <c r="U4570" i="2" s="1"/>
  <c r="V4570" i="2" s="1"/>
  <c r="Q4577" i="2"/>
  <c r="U4577" i="2" s="1"/>
  <c r="V4577" i="2" s="1"/>
  <c r="Q4581" i="2"/>
  <c r="U4581" i="2" s="1"/>
  <c r="V4581" i="2" s="1"/>
  <c r="Q4585" i="2"/>
  <c r="U4585" i="2" s="1"/>
  <c r="V4585" i="2" s="1"/>
  <c r="Q4589" i="2"/>
  <c r="U4589" i="2" s="1"/>
  <c r="V4589" i="2" s="1"/>
  <c r="Q4593" i="2"/>
  <c r="U4593" i="2" s="1"/>
  <c r="V4593" i="2" s="1"/>
  <c r="Q4596" i="2"/>
  <c r="U4596" i="2" s="1"/>
  <c r="V4596" i="2" s="1"/>
  <c r="Q4600" i="2"/>
  <c r="U4600" i="2" s="1"/>
  <c r="V4600" i="2" s="1"/>
  <c r="Q4604" i="2"/>
  <c r="U4604" i="2" s="1"/>
  <c r="V4604" i="2" s="1"/>
  <c r="Q4608" i="2"/>
  <c r="U4608" i="2" s="1"/>
  <c r="V4608" i="2" s="1"/>
  <c r="Q4612" i="2"/>
  <c r="U4612" i="2" s="1"/>
  <c r="V4612" i="2" s="1"/>
  <c r="Q4616" i="2"/>
  <c r="U4616" i="2" s="1"/>
  <c r="V4616" i="2" s="1"/>
  <c r="Q4619" i="2"/>
  <c r="U4619" i="2" s="1"/>
  <c r="V4619" i="2" s="1"/>
  <c r="Q4623" i="2"/>
  <c r="U4623" i="2" s="1"/>
  <c r="V4623" i="2" s="1"/>
  <c r="Q4627" i="2"/>
  <c r="U4627" i="2" s="1"/>
  <c r="V4627" i="2" s="1"/>
  <c r="Q4631" i="2"/>
  <c r="U4631" i="2" s="1"/>
  <c r="V4631" i="2" s="1"/>
  <c r="Q4635" i="2"/>
  <c r="U4635" i="2" s="1"/>
  <c r="V4635" i="2" s="1"/>
  <c r="Q4638" i="2"/>
  <c r="U4638" i="2" s="1"/>
  <c r="V4638" i="2" s="1"/>
  <c r="Q4642" i="2"/>
  <c r="U4642" i="2" s="1"/>
  <c r="V4642" i="2" s="1"/>
  <c r="Q4646" i="2"/>
  <c r="U4646" i="2" s="1"/>
  <c r="V4646" i="2" s="1"/>
  <c r="Q4650" i="2"/>
  <c r="U4650" i="2" s="1"/>
  <c r="V4650" i="2" s="1"/>
  <c r="Q4654" i="2"/>
  <c r="U4654" i="2" s="1"/>
  <c r="V4654" i="2" s="1"/>
  <c r="Q4661" i="2"/>
  <c r="U4661" i="2" s="1"/>
  <c r="V4661" i="2" s="1"/>
  <c r="Q4665" i="2"/>
  <c r="U4665" i="2" s="1"/>
  <c r="V4665" i="2" s="1"/>
  <c r="Q4669" i="2"/>
  <c r="U4669" i="2" s="1"/>
  <c r="V4669" i="2" s="1"/>
  <c r="Q4673" i="2"/>
  <c r="U4673" i="2" s="1"/>
  <c r="V4673" i="2" s="1"/>
  <c r="Q4677" i="2"/>
  <c r="U4677" i="2" s="1"/>
  <c r="V4677" i="2" s="1"/>
  <c r="Q4681" i="2"/>
  <c r="U4681" i="2" s="1"/>
  <c r="V4681" i="2" s="1"/>
  <c r="Q4684" i="2"/>
  <c r="U4684" i="2" s="1"/>
  <c r="V4684" i="2" s="1"/>
  <c r="Q4688" i="2"/>
  <c r="U4688" i="2" s="1"/>
  <c r="V4688" i="2" s="1"/>
  <c r="Q4692" i="2"/>
  <c r="U4692" i="2" s="1"/>
  <c r="V4692" i="2" s="1"/>
  <c r="Q4696" i="2"/>
  <c r="U4696" i="2" s="1"/>
  <c r="V4696" i="2" s="1"/>
  <c r="Q4700" i="2"/>
  <c r="U4700" i="2" s="1"/>
  <c r="V4700" i="2" s="1"/>
  <c r="Q4703" i="2"/>
  <c r="U4703" i="2" s="1"/>
  <c r="V4703" i="2" s="1"/>
  <c r="Q4707" i="2"/>
  <c r="U4707" i="2" s="1"/>
  <c r="V4707" i="2" s="1"/>
  <c r="Q4711" i="2"/>
  <c r="U4711" i="2" s="1"/>
  <c r="V4711" i="2" s="1"/>
  <c r="Q4715" i="2"/>
  <c r="U4715" i="2" s="1"/>
  <c r="V4715" i="2" s="1"/>
  <c r="Q4719" i="2"/>
  <c r="U4719" i="2" s="1"/>
  <c r="V4719" i="2" s="1"/>
  <c r="Q4722" i="2"/>
  <c r="U4722" i="2" s="1"/>
  <c r="V4722" i="2" s="1"/>
  <c r="Q4726" i="2"/>
  <c r="U4726" i="2" s="1"/>
  <c r="V4726" i="2" s="1"/>
  <c r="Q4730" i="2"/>
  <c r="U4730" i="2" s="1"/>
  <c r="V4730" i="2" s="1"/>
  <c r="Q4734" i="2"/>
  <c r="U4734" i="2" s="1"/>
  <c r="V4734" i="2" s="1"/>
  <c r="Q4741" i="2"/>
  <c r="U4741" i="2" s="1"/>
  <c r="V4741" i="2" s="1"/>
  <c r="Q4745" i="2"/>
  <c r="U4745" i="2" s="1"/>
  <c r="V4745" i="2" s="1"/>
  <c r="Q4749" i="2"/>
  <c r="U4749" i="2" s="1"/>
  <c r="V4749" i="2" s="1"/>
  <c r="Q4752" i="2"/>
  <c r="U4752" i="2" s="1"/>
  <c r="V4752" i="2" s="1"/>
  <c r="Q4756" i="2"/>
  <c r="U4756" i="2" s="1"/>
  <c r="V4756" i="2" s="1"/>
  <c r="Q4763" i="2"/>
  <c r="U4763" i="2" s="1"/>
  <c r="V4763" i="2" s="1"/>
  <c r="Q4767" i="2"/>
  <c r="U4767" i="2" s="1"/>
  <c r="V4767" i="2" s="1"/>
  <c r="Q4771" i="2"/>
  <c r="U4771" i="2" s="1"/>
  <c r="V4771" i="2" s="1"/>
  <c r="Q4775" i="2"/>
  <c r="U4775" i="2" s="1"/>
  <c r="V4775" i="2" s="1"/>
  <c r="Q4778" i="2"/>
  <c r="U4778" i="2" s="1"/>
  <c r="V4778" i="2" s="1"/>
  <c r="Q4782" i="2"/>
  <c r="U4782" i="2" s="1"/>
  <c r="V4782" i="2" s="1"/>
  <c r="Q4789" i="2"/>
  <c r="U4789" i="2" s="1"/>
  <c r="V4789" i="2" s="1"/>
  <c r="Q4793" i="2"/>
  <c r="U4793" i="2" s="1"/>
  <c r="V4793" i="2" s="1"/>
  <c r="Q4797" i="2"/>
  <c r="U4797" i="2" s="1"/>
  <c r="V4797" i="2" s="1"/>
  <c r="Q4800" i="2"/>
  <c r="U4800" i="2" s="1"/>
  <c r="V4800" i="2" s="1"/>
  <c r="Q4804" i="2"/>
  <c r="U4804" i="2" s="1"/>
  <c r="V4804" i="2" s="1"/>
  <c r="Q4808" i="2"/>
  <c r="U4808" i="2" s="1"/>
  <c r="V4808" i="2" s="1"/>
  <c r="Q4811" i="2"/>
  <c r="U4811" i="2" s="1"/>
  <c r="V4811" i="2" s="1"/>
  <c r="Q4815" i="2"/>
  <c r="U4815" i="2" s="1"/>
  <c r="V4815" i="2" s="1"/>
  <c r="Q4818" i="2"/>
  <c r="U4818" i="2" s="1"/>
  <c r="V4818" i="2" s="1"/>
  <c r="Q4822" i="2"/>
  <c r="U4822" i="2" s="1"/>
  <c r="V4822" i="2" s="1"/>
  <c r="Q4825" i="2"/>
  <c r="U4825" i="2" s="1"/>
  <c r="V4825" i="2" s="1"/>
  <c r="Q4829" i="2"/>
  <c r="U4829" i="2" s="1"/>
  <c r="V4829" i="2" s="1"/>
  <c r="Q4833" i="2"/>
  <c r="U4833" i="2" s="1"/>
  <c r="V4833" i="2" s="1"/>
  <c r="Q4837" i="2"/>
  <c r="U4837" i="2" s="1"/>
  <c r="V4837" i="2" s="1"/>
  <c r="Q4840" i="2"/>
  <c r="U4840" i="2" s="1"/>
  <c r="V4840" i="2" s="1"/>
  <c r="Q4844" i="2"/>
  <c r="U4844" i="2" s="1"/>
  <c r="V4844" i="2" s="1"/>
  <c r="Q4848" i="2"/>
  <c r="U4848" i="2" s="1"/>
  <c r="V4848" i="2" s="1"/>
  <c r="Q4851" i="2"/>
  <c r="U4851" i="2" s="1"/>
  <c r="V4851" i="2" s="1"/>
  <c r="Q4855" i="2"/>
  <c r="U4855" i="2" s="1"/>
  <c r="V4855" i="2" s="1"/>
  <c r="Q4859" i="2"/>
  <c r="U4859" i="2" s="1"/>
  <c r="V4859" i="2" s="1"/>
  <c r="Q4862" i="2"/>
  <c r="U4862" i="2" s="1"/>
  <c r="V4862" i="2" s="1"/>
  <c r="Q4866" i="2"/>
  <c r="U4866" i="2" s="1"/>
  <c r="V4866" i="2" s="1"/>
  <c r="Q4870" i="2"/>
  <c r="U4870" i="2" s="1"/>
  <c r="V4870" i="2" s="1"/>
  <c r="Q4877" i="2"/>
  <c r="U4877" i="2" s="1"/>
  <c r="V4877" i="2" s="1"/>
  <c r="Q4881" i="2"/>
  <c r="U4881" i="2" s="1"/>
  <c r="V4881" i="2" s="1"/>
  <c r="Q4884" i="2"/>
  <c r="U4884" i="2" s="1"/>
  <c r="V4884" i="2" s="1"/>
  <c r="Q4891" i="2"/>
  <c r="U4891" i="2" s="1"/>
  <c r="V4891" i="2" s="1"/>
  <c r="Q4895" i="2"/>
  <c r="U4895" i="2" s="1"/>
  <c r="V4895" i="2" s="1"/>
  <c r="Q4899" i="2"/>
  <c r="U4899" i="2" s="1"/>
  <c r="V4899" i="2" s="1"/>
  <c r="Q4902" i="2"/>
  <c r="U4902" i="2" s="1"/>
  <c r="V4902" i="2" s="1"/>
  <c r="Q4906" i="2"/>
  <c r="U4906" i="2" s="1"/>
  <c r="V4906" i="2" s="1"/>
  <c r="Q4909" i="2"/>
  <c r="U4909" i="2" s="1"/>
  <c r="V4909" i="2" s="1"/>
  <c r="Q4913" i="2"/>
  <c r="U4913" i="2" s="1"/>
  <c r="V4913" i="2" s="1"/>
  <c r="Q4916" i="2"/>
  <c r="U4916" i="2" s="1"/>
  <c r="V4916" i="2" s="1"/>
  <c r="Q4920" i="2"/>
  <c r="U4920" i="2" s="1"/>
  <c r="V4920" i="2" s="1"/>
  <c r="Q4923" i="2"/>
  <c r="U4923" i="2" s="1"/>
  <c r="V4923" i="2" s="1"/>
  <c r="Q4927" i="2"/>
  <c r="U4927" i="2" s="1"/>
  <c r="V4927" i="2" s="1"/>
  <c r="Q4934" i="2"/>
  <c r="U4934" i="2" s="1"/>
  <c r="V4934" i="2" s="1"/>
  <c r="Q4938" i="2"/>
  <c r="U4938" i="2" s="1"/>
  <c r="V4938" i="2" s="1"/>
  <c r="Q4941" i="2"/>
  <c r="U4941" i="2" s="1"/>
  <c r="V4941" i="2" s="1"/>
  <c r="Q4945" i="2"/>
  <c r="U4945" i="2" s="1"/>
  <c r="V4945" i="2" s="1"/>
  <c r="Q4948" i="2"/>
  <c r="U4948" i="2" s="1"/>
  <c r="V4948" i="2" s="1"/>
  <c r="Q4952" i="2"/>
  <c r="U4952" i="2" s="1"/>
  <c r="V4952" i="2" s="1"/>
  <c r="Q4955" i="2"/>
  <c r="U4955" i="2" s="1"/>
  <c r="V4955" i="2" s="1"/>
  <c r="Q4959" i="2"/>
  <c r="U4959" i="2" s="1"/>
  <c r="V4959" i="2" s="1"/>
  <c r="Q4966" i="2"/>
  <c r="U4966" i="2" s="1"/>
  <c r="V4966" i="2" s="1"/>
  <c r="Q4970" i="2"/>
  <c r="U4970" i="2" s="1"/>
  <c r="V4970" i="2" s="1"/>
  <c r="Q4973" i="2"/>
  <c r="U4973" i="2" s="1"/>
  <c r="V4973" i="2" s="1"/>
  <c r="Q4977" i="2"/>
  <c r="U4977" i="2" s="1"/>
  <c r="V4977" i="2" s="1"/>
  <c r="Q4980" i="2"/>
  <c r="U4980" i="2" s="1"/>
  <c r="V4980" i="2" s="1"/>
  <c r="Q4984" i="2"/>
  <c r="U4984" i="2" s="1"/>
  <c r="V4984" i="2" s="1"/>
  <c r="Q4987" i="2"/>
  <c r="U4987" i="2" s="1"/>
  <c r="V4987" i="2" s="1"/>
  <c r="Q4991" i="2"/>
  <c r="U4991" i="2" s="1"/>
  <c r="V4991" i="2" s="1"/>
  <c r="Q4998" i="2"/>
  <c r="U4998" i="2" s="1"/>
  <c r="V4998" i="2" s="1"/>
  <c r="Q5002" i="2"/>
  <c r="U5002" i="2" s="1"/>
  <c r="V5002" i="2" s="1"/>
  <c r="Q5006" i="2"/>
  <c r="U5006" i="2" s="1"/>
  <c r="V5006" i="2" s="1"/>
  <c r="Q5010" i="2"/>
  <c r="U5010" i="2" s="1"/>
  <c r="V5010" i="2" s="1"/>
  <c r="Q5014" i="2"/>
  <c r="U5014" i="2" s="1"/>
  <c r="V5014" i="2" s="1"/>
  <c r="Q5018" i="2"/>
  <c r="U5018" i="2" s="1"/>
  <c r="V5018" i="2" s="1"/>
  <c r="Q5022" i="2"/>
  <c r="U5022" i="2" s="1"/>
  <c r="V5022" i="2" s="1"/>
  <c r="Q5025" i="2"/>
  <c r="U5025" i="2" s="1"/>
  <c r="V5025" i="2" s="1"/>
  <c r="Q5029" i="2"/>
  <c r="U5029" i="2" s="1"/>
  <c r="V5029" i="2" s="1"/>
  <c r="Q5033" i="2"/>
  <c r="U5033" i="2" s="1"/>
  <c r="V5033" i="2" s="1"/>
  <c r="Q5037" i="2"/>
  <c r="U5037" i="2" s="1"/>
  <c r="V5037" i="2" s="1"/>
  <c r="Q5041" i="2"/>
  <c r="U5041" i="2" s="1"/>
  <c r="V5041" i="2" s="1"/>
  <c r="Q5045" i="2"/>
  <c r="U5045" i="2" s="1"/>
  <c r="V5045" i="2" s="1"/>
  <c r="Q5049" i="2"/>
  <c r="U5049" i="2" s="1"/>
  <c r="V5049" i="2" s="1"/>
  <c r="Q5053" i="2"/>
  <c r="U5053" i="2" s="1"/>
  <c r="V5053" i="2" s="1"/>
  <c r="Q5057" i="2"/>
  <c r="U5057" i="2" s="1"/>
  <c r="V5057" i="2" s="1"/>
  <c r="Q5061" i="2"/>
  <c r="U5061" i="2" s="1"/>
  <c r="V5061" i="2" s="1"/>
  <c r="Q5068" i="2"/>
  <c r="U5068" i="2" s="1"/>
  <c r="V5068" i="2" s="1"/>
  <c r="Q5072" i="2"/>
  <c r="U5072" i="2" s="1"/>
  <c r="V5072" i="2" s="1"/>
  <c r="Q5076" i="2"/>
  <c r="U5076" i="2" s="1"/>
  <c r="V5076" i="2" s="1"/>
  <c r="Q5080" i="2"/>
  <c r="U5080" i="2" s="1"/>
  <c r="V5080" i="2" s="1"/>
  <c r="Q5084" i="2"/>
  <c r="U5084" i="2" s="1"/>
  <c r="V5084" i="2" s="1"/>
  <c r="Q5087" i="2"/>
  <c r="U5087" i="2" s="1"/>
  <c r="V5087" i="2" s="1"/>
  <c r="Q5091" i="2"/>
  <c r="U5091" i="2" s="1"/>
  <c r="V5091" i="2" s="1"/>
  <c r="Q5095" i="2"/>
  <c r="U5095" i="2" s="1"/>
  <c r="V5095" i="2" s="1"/>
  <c r="Q5099" i="2"/>
  <c r="U5099" i="2" s="1"/>
  <c r="V5099" i="2" s="1"/>
  <c r="Q5103" i="2"/>
  <c r="U5103" i="2" s="1"/>
  <c r="V5103" i="2" s="1"/>
  <c r="Q5107" i="2"/>
  <c r="U5107" i="2" s="1"/>
  <c r="V5107" i="2" s="1"/>
  <c r="Q5110" i="2"/>
  <c r="U5110" i="2" s="1"/>
  <c r="V5110" i="2" s="1"/>
  <c r="Q5114" i="2"/>
  <c r="U5114" i="2" s="1"/>
  <c r="V5114" i="2" s="1"/>
  <c r="Q5118" i="2"/>
  <c r="U5118" i="2" s="1"/>
  <c r="V5118" i="2" s="1"/>
  <c r="Q5122" i="2"/>
  <c r="U5122" i="2" s="1"/>
  <c r="V5122" i="2" s="1"/>
  <c r="Q5126" i="2"/>
  <c r="U5126" i="2" s="1"/>
  <c r="V5126" i="2" s="1"/>
  <c r="Q5130" i="2"/>
  <c r="U5130" i="2" s="1"/>
  <c r="V5130" i="2" s="1"/>
  <c r="Q5134" i="2"/>
  <c r="U5134" i="2" s="1"/>
  <c r="V5134" i="2" s="1"/>
  <c r="Q5138" i="2"/>
  <c r="U5138" i="2" s="1"/>
  <c r="V5138" i="2" s="1"/>
  <c r="Q5142" i="2"/>
  <c r="U5142" i="2" s="1"/>
  <c r="V5142" i="2" s="1"/>
  <c r="Q5146" i="2"/>
  <c r="U5146" i="2" s="1"/>
  <c r="V5146" i="2" s="1"/>
  <c r="Q5150" i="2"/>
  <c r="U5150" i="2" s="1"/>
  <c r="V5150" i="2" s="1"/>
  <c r="Q5154" i="2"/>
  <c r="U5154" i="2" s="1"/>
  <c r="V5154" i="2" s="1"/>
  <c r="Q5158" i="2"/>
  <c r="U5158" i="2" s="1"/>
  <c r="V5158" i="2" s="1"/>
  <c r="Q5162" i="2"/>
  <c r="U5162" i="2" s="1"/>
  <c r="V5162" i="2" s="1"/>
  <c r="Q5166" i="2"/>
  <c r="U5166" i="2" s="1"/>
  <c r="V5166" i="2" s="1"/>
  <c r="Q5170" i="2"/>
  <c r="U5170" i="2" s="1"/>
  <c r="V5170" i="2" s="1"/>
  <c r="Q5174" i="2"/>
  <c r="U5174" i="2" s="1"/>
  <c r="V5174" i="2" s="1"/>
  <c r="Q5178" i="2"/>
  <c r="U5178" i="2" s="1"/>
  <c r="V5178" i="2" s="1"/>
  <c r="Q5182" i="2"/>
  <c r="U5182" i="2" s="1"/>
  <c r="V5182" i="2" s="1"/>
  <c r="Q5186" i="2"/>
  <c r="U5186" i="2" s="1"/>
  <c r="V5186" i="2" s="1"/>
  <c r="Q5190" i="2"/>
  <c r="U5190" i="2" s="1"/>
  <c r="V5190" i="2" s="1"/>
  <c r="Q5193" i="2"/>
  <c r="U5193" i="2" s="1"/>
  <c r="V5193" i="2" s="1"/>
  <c r="Q5197" i="2"/>
  <c r="U5197" i="2" s="1"/>
  <c r="V5197" i="2" s="1"/>
  <c r="Q5201" i="2"/>
  <c r="U5201" i="2" s="1"/>
  <c r="V5201" i="2" s="1"/>
  <c r="Q5205" i="2"/>
  <c r="U5205" i="2" s="1"/>
  <c r="V5205" i="2" s="1"/>
  <c r="Q5209" i="2"/>
  <c r="U5209" i="2" s="1"/>
  <c r="V5209" i="2" s="1"/>
  <c r="Q5213" i="2"/>
  <c r="U5213" i="2" s="1"/>
  <c r="V5213" i="2" s="1"/>
  <c r="Q5216" i="2"/>
  <c r="U5216" i="2" s="1"/>
  <c r="V5216" i="2" s="1"/>
  <c r="Q5220" i="2"/>
  <c r="U5220" i="2" s="1"/>
  <c r="V5220" i="2" s="1"/>
  <c r="Q5224" i="2"/>
  <c r="U5224" i="2" s="1"/>
  <c r="V5224" i="2" s="1"/>
  <c r="Q5228" i="2"/>
  <c r="U5228" i="2" s="1"/>
  <c r="V5228" i="2" s="1"/>
  <c r="Q5232" i="2"/>
  <c r="U5232" i="2" s="1"/>
  <c r="V5232" i="2" s="1"/>
  <c r="Q5236" i="2"/>
  <c r="U5236" i="2" s="1"/>
  <c r="V5236" i="2" s="1"/>
  <c r="Q5239" i="2"/>
  <c r="U5239" i="2" s="1"/>
  <c r="V5239" i="2" s="1"/>
  <c r="Q5243" i="2"/>
  <c r="U5243" i="2" s="1"/>
  <c r="V5243" i="2" s="1"/>
  <c r="Q5247" i="2"/>
  <c r="U5247" i="2" s="1"/>
  <c r="V5247" i="2" s="1"/>
  <c r="Q5251" i="2"/>
  <c r="U5251" i="2" s="1"/>
  <c r="V5251" i="2" s="1"/>
  <c r="Q5255" i="2"/>
  <c r="U5255" i="2" s="1"/>
  <c r="V5255" i="2" s="1"/>
  <c r="Q5259" i="2"/>
  <c r="U5259" i="2" s="1"/>
  <c r="V5259" i="2" s="1"/>
  <c r="Q5263" i="2"/>
  <c r="U5263" i="2" s="1"/>
  <c r="V5263" i="2" s="1"/>
  <c r="Q5267" i="2"/>
  <c r="U5267" i="2" s="1"/>
  <c r="V5267" i="2" s="1"/>
  <c r="Q5271" i="2"/>
  <c r="U5271" i="2" s="1"/>
  <c r="V5271" i="2" s="1"/>
  <c r="Q5275" i="2"/>
  <c r="U5275" i="2" s="1"/>
  <c r="V5275" i="2" s="1"/>
  <c r="Q5279" i="2"/>
  <c r="U5279" i="2" s="1"/>
  <c r="V5279" i="2" s="1"/>
  <c r="Q5283" i="2"/>
  <c r="U5283" i="2" s="1"/>
  <c r="V5283" i="2" s="1"/>
  <c r="Q5287" i="2"/>
  <c r="U5287" i="2" s="1"/>
  <c r="V5287" i="2" s="1"/>
  <c r="Q5291" i="2"/>
  <c r="U5291" i="2" s="1"/>
  <c r="V5291" i="2" s="1"/>
  <c r="Q5295" i="2"/>
  <c r="U5295" i="2" s="1"/>
  <c r="V5295" i="2" s="1"/>
  <c r="Q5299" i="2"/>
  <c r="U5299" i="2" s="1"/>
  <c r="V5299" i="2" s="1"/>
  <c r="Q5303" i="2"/>
  <c r="U5303" i="2" s="1"/>
  <c r="V5303" i="2" s="1"/>
  <c r="Q5307" i="2"/>
  <c r="U5307" i="2" s="1"/>
  <c r="V5307" i="2" s="1"/>
  <c r="Q5311" i="2"/>
  <c r="U5311" i="2" s="1"/>
  <c r="V5311" i="2" s="1"/>
  <c r="Q5315" i="2"/>
  <c r="U5315" i="2" s="1"/>
  <c r="V5315" i="2" s="1"/>
  <c r="Q5319" i="2"/>
  <c r="U5319" i="2" s="1"/>
  <c r="V5319" i="2" s="1"/>
  <c r="Q5322" i="2"/>
  <c r="U5322" i="2" s="1"/>
  <c r="V5322" i="2" s="1"/>
  <c r="Q5326" i="2"/>
  <c r="U5326" i="2" s="1"/>
  <c r="V5326" i="2" s="1"/>
  <c r="Q5330" i="2"/>
  <c r="U5330" i="2" s="1"/>
  <c r="V5330" i="2" s="1"/>
  <c r="Q5334" i="2"/>
  <c r="U5334" i="2" s="1"/>
  <c r="V5334" i="2" s="1"/>
  <c r="Q5338" i="2"/>
  <c r="U5338" i="2" s="1"/>
  <c r="V5338" i="2" s="1"/>
  <c r="Q5342" i="2"/>
  <c r="U5342" i="2" s="1"/>
  <c r="V5342" i="2" s="1"/>
  <c r="Q5345" i="2"/>
  <c r="U5345" i="2" s="1"/>
  <c r="V5345" i="2" s="1"/>
  <c r="Q5349" i="2"/>
  <c r="U5349" i="2" s="1"/>
  <c r="V5349" i="2" s="1"/>
  <c r="Q5353" i="2"/>
  <c r="U5353" i="2" s="1"/>
  <c r="V5353" i="2" s="1"/>
  <c r="Q5357" i="2"/>
  <c r="U5357" i="2" s="1"/>
  <c r="V5357" i="2" s="1"/>
  <c r="Q5364" i="2"/>
  <c r="U5364" i="2" s="1"/>
  <c r="V5364" i="2" s="1"/>
  <c r="Q5368" i="2"/>
  <c r="U5368" i="2" s="1"/>
  <c r="V5368" i="2" s="1"/>
  <c r="Q5372" i="2"/>
  <c r="U5372" i="2" s="1"/>
  <c r="V5372" i="2" s="1"/>
  <c r="Q5376" i="2"/>
  <c r="U5376" i="2" s="1"/>
  <c r="V5376" i="2" s="1"/>
  <c r="Q5380" i="2"/>
  <c r="U5380" i="2" s="1"/>
  <c r="V5380" i="2" s="1"/>
  <c r="Q5384" i="2"/>
  <c r="U5384" i="2" s="1"/>
  <c r="V5384" i="2" s="1"/>
  <c r="Q5388" i="2"/>
  <c r="U5388" i="2" s="1"/>
  <c r="V5388" i="2" s="1"/>
  <c r="Q5392" i="2"/>
  <c r="U5392" i="2" s="1"/>
  <c r="V5392" i="2" s="1"/>
  <c r="Q5395" i="2"/>
  <c r="U5395" i="2" s="1"/>
  <c r="V5395" i="2" s="1"/>
  <c r="Q5399" i="2"/>
  <c r="U5399" i="2" s="1"/>
  <c r="V5399" i="2" s="1"/>
  <c r="Q5403" i="2"/>
  <c r="U5403" i="2" s="1"/>
  <c r="V5403" i="2" s="1"/>
  <c r="Q5407" i="2"/>
  <c r="U5407" i="2" s="1"/>
  <c r="V5407" i="2" s="1"/>
  <c r="Q5411" i="2"/>
  <c r="U5411" i="2" s="1"/>
  <c r="V5411" i="2" s="1"/>
  <c r="Q5415" i="2"/>
  <c r="U5415" i="2" s="1"/>
  <c r="V5415" i="2" s="1"/>
  <c r="Q5419" i="2"/>
  <c r="U5419" i="2" s="1"/>
  <c r="V5419" i="2" s="1"/>
  <c r="Q5423" i="2"/>
  <c r="U5423" i="2" s="1"/>
  <c r="V5423" i="2" s="1"/>
  <c r="Q5426" i="2"/>
  <c r="U5426" i="2" s="1"/>
  <c r="V5426" i="2" s="1"/>
  <c r="Q5430" i="2"/>
  <c r="U5430" i="2" s="1"/>
  <c r="V5430" i="2" s="1"/>
  <c r="Q5434" i="2"/>
  <c r="U5434" i="2" s="1"/>
  <c r="V5434" i="2" s="1"/>
  <c r="Q5438" i="2"/>
  <c r="U5438" i="2" s="1"/>
  <c r="V5438" i="2" s="1"/>
  <c r="Q5442" i="2"/>
  <c r="U5442" i="2" s="1"/>
  <c r="V5442" i="2" s="1"/>
  <c r="Q5446" i="2"/>
  <c r="U5446" i="2" s="1"/>
  <c r="V5446" i="2" s="1"/>
  <c r="Q5450" i="2"/>
  <c r="U5450" i="2" s="1"/>
  <c r="V5450" i="2" s="1"/>
  <c r="Q5454" i="2"/>
  <c r="U5454" i="2" s="1"/>
  <c r="V5454" i="2" s="1"/>
  <c r="Q5457" i="2"/>
  <c r="U5457" i="2" s="1"/>
  <c r="V5457" i="2" s="1"/>
  <c r="Q5461" i="2"/>
  <c r="U5461" i="2" s="1"/>
  <c r="V5461" i="2" s="1"/>
  <c r="Q5465" i="2"/>
  <c r="U5465" i="2" s="1"/>
  <c r="V5465" i="2" s="1"/>
  <c r="Q5469" i="2"/>
  <c r="U5469" i="2" s="1"/>
  <c r="V5469" i="2" s="1"/>
  <c r="Q5473" i="2"/>
  <c r="U5473" i="2" s="1"/>
  <c r="V5473" i="2" s="1"/>
  <c r="Q5477" i="2"/>
  <c r="U5477" i="2" s="1"/>
  <c r="V5477" i="2" s="1"/>
  <c r="Q5481" i="2"/>
  <c r="U5481" i="2" s="1"/>
  <c r="V5481" i="2" s="1"/>
  <c r="Q5485" i="2"/>
  <c r="U5485" i="2" s="1"/>
  <c r="V5485" i="2" s="1"/>
  <c r="Q5492" i="2"/>
  <c r="U5492" i="2" s="1"/>
  <c r="V5492" i="2" s="1"/>
  <c r="Q5496" i="2"/>
  <c r="U5496" i="2" s="1"/>
  <c r="V5496" i="2" s="1"/>
  <c r="Q5500" i="2"/>
  <c r="U5500" i="2" s="1"/>
  <c r="V5500" i="2" s="1"/>
  <c r="Q5504" i="2"/>
  <c r="U5504" i="2" s="1"/>
  <c r="V5504" i="2" s="1"/>
  <c r="Q5508" i="2"/>
  <c r="U5508" i="2" s="1"/>
  <c r="V5508" i="2" s="1"/>
  <c r="Q5512" i="2"/>
  <c r="U5512" i="2" s="1"/>
  <c r="V5512" i="2" s="1"/>
  <c r="Q5516" i="2"/>
  <c r="U5516" i="2" s="1"/>
  <c r="V5516" i="2" s="1"/>
  <c r="Q5520" i="2"/>
  <c r="U5520" i="2" s="1"/>
  <c r="V5520" i="2" s="1"/>
  <c r="Q5523" i="2"/>
  <c r="U5523" i="2" s="1"/>
  <c r="V5523" i="2" s="1"/>
  <c r="Q5527" i="2"/>
  <c r="U5527" i="2" s="1"/>
  <c r="V5527" i="2" s="1"/>
  <c r="Q5531" i="2"/>
  <c r="U5531" i="2" s="1"/>
  <c r="V5531" i="2" s="1"/>
  <c r="Q5535" i="2"/>
  <c r="U5535" i="2" s="1"/>
  <c r="V5535" i="2" s="1"/>
  <c r="Q5539" i="2"/>
  <c r="U5539" i="2" s="1"/>
  <c r="V5539" i="2" s="1"/>
  <c r="Q5543" i="2"/>
  <c r="U5543" i="2" s="1"/>
  <c r="V5543" i="2" s="1"/>
  <c r="Q5547" i="2"/>
  <c r="U5547" i="2" s="1"/>
  <c r="V5547" i="2" s="1"/>
  <c r="Q5551" i="2"/>
  <c r="U5551" i="2" s="1"/>
  <c r="V5551" i="2" s="1"/>
  <c r="Q5554" i="2"/>
  <c r="U5554" i="2" s="1"/>
  <c r="V5554" i="2" s="1"/>
  <c r="Q5558" i="2"/>
  <c r="U5558" i="2" s="1"/>
  <c r="V5558" i="2" s="1"/>
  <c r="Q5562" i="2"/>
  <c r="U5562" i="2" s="1"/>
  <c r="V5562" i="2" s="1"/>
  <c r="Q5566" i="2"/>
  <c r="U5566" i="2" s="1"/>
  <c r="V5566" i="2" s="1"/>
  <c r="Q5570" i="2"/>
  <c r="U5570" i="2" s="1"/>
  <c r="V5570" i="2" s="1"/>
  <c r="Q5577" i="2"/>
  <c r="U5577" i="2" s="1"/>
  <c r="V5577" i="2" s="1"/>
  <c r="Q5581" i="2"/>
  <c r="U5581" i="2" s="1"/>
  <c r="V5581" i="2" s="1"/>
  <c r="Q5585" i="2"/>
  <c r="U5585" i="2" s="1"/>
  <c r="V5585" i="2" s="1"/>
  <c r="Q5589" i="2"/>
  <c r="U5589" i="2" s="1"/>
  <c r="V5589" i="2" s="1"/>
  <c r="Q5593" i="2"/>
  <c r="U5593" i="2" s="1"/>
  <c r="V5593" i="2" s="1"/>
  <c r="Q5597" i="2"/>
  <c r="U5597" i="2" s="1"/>
  <c r="V5597" i="2" s="1"/>
  <c r="Q5601" i="2"/>
  <c r="U5601" i="2" s="1"/>
  <c r="V5601" i="2" s="1"/>
  <c r="Q5605" i="2"/>
  <c r="U5605" i="2" s="1"/>
  <c r="V5605" i="2" s="1"/>
  <c r="Q5609" i="2"/>
  <c r="U5609" i="2" s="1"/>
  <c r="V5609" i="2" s="1"/>
  <c r="Q5613" i="2"/>
  <c r="U5613" i="2" s="1"/>
  <c r="V5613" i="2" s="1"/>
  <c r="Q5617" i="2"/>
  <c r="U5617" i="2" s="1"/>
  <c r="V5617" i="2" s="1"/>
  <c r="Q5621" i="2"/>
  <c r="U5621" i="2" s="1"/>
  <c r="V5621" i="2" s="1"/>
  <c r="Q5625" i="2"/>
  <c r="U5625" i="2" s="1"/>
  <c r="V5625" i="2" s="1"/>
  <c r="Q5629" i="2"/>
  <c r="U5629" i="2" s="1"/>
  <c r="V5629" i="2" s="1"/>
  <c r="Q5633" i="2"/>
  <c r="U5633" i="2" s="1"/>
  <c r="V5633" i="2" s="1"/>
  <c r="Q5637" i="2"/>
  <c r="U5637" i="2" s="1"/>
  <c r="V5637" i="2" s="1"/>
  <c r="Q5641" i="2"/>
  <c r="U5641" i="2" s="1"/>
  <c r="V5641" i="2" s="1"/>
  <c r="Q5645" i="2"/>
  <c r="U5645" i="2" s="1"/>
  <c r="V5645" i="2" s="1"/>
  <c r="Q5649" i="2"/>
  <c r="U5649" i="2" s="1"/>
  <c r="V5649" i="2" s="1"/>
  <c r="Q5653" i="2"/>
  <c r="U5653" i="2" s="1"/>
  <c r="V5653" i="2" s="1"/>
  <c r="Q5657" i="2"/>
  <c r="U5657" i="2" s="1"/>
  <c r="V5657" i="2" s="1"/>
  <c r="Q5661" i="2"/>
  <c r="U5661" i="2" s="1"/>
  <c r="V5661" i="2" s="1"/>
  <c r="Q5665" i="2"/>
  <c r="U5665" i="2" s="1"/>
  <c r="V5665" i="2" s="1"/>
  <c r="Q5669" i="2"/>
  <c r="U5669" i="2" s="1"/>
  <c r="V5669" i="2" s="1"/>
  <c r="Q5673" i="2"/>
  <c r="U5673" i="2" s="1"/>
  <c r="V5673" i="2" s="1"/>
  <c r="Q5677" i="2"/>
  <c r="U5677" i="2" s="1"/>
  <c r="V5677" i="2" s="1"/>
  <c r="Q5681" i="2"/>
  <c r="U5681" i="2" s="1"/>
  <c r="V5681" i="2" s="1"/>
  <c r="Q5685" i="2"/>
  <c r="U5685" i="2" s="1"/>
  <c r="V5685" i="2" s="1"/>
  <c r="Q5689" i="2"/>
  <c r="U5689" i="2" s="1"/>
  <c r="V5689" i="2" s="1"/>
  <c r="Q5693" i="2"/>
  <c r="U5693" i="2" s="1"/>
  <c r="V5693" i="2" s="1"/>
  <c r="Q5697" i="2"/>
  <c r="U5697" i="2" s="1"/>
  <c r="V5697" i="2" s="1"/>
  <c r="Q5701" i="2"/>
  <c r="U5701" i="2" s="1"/>
  <c r="V5701" i="2" s="1"/>
  <c r="Q5704" i="2"/>
  <c r="U5704" i="2" s="1"/>
  <c r="V5704" i="2" s="1"/>
  <c r="Q5708" i="2"/>
  <c r="U5708" i="2" s="1"/>
  <c r="V5708" i="2" s="1"/>
  <c r="Q5712" i="2"/>
  <c r="U5712" i="2" s="1"/>
  <c r="V5712" i="2" s="1"/>
  <c r="Q5716" i="2"/>
  <c r="U5716" i="2" s="1"/>
  <c r="V5716" i="2" s="1"/>
  <c r="Q5720" i="2"/>
  <c r="U5720" i="2" s="1"/>
  <c r="V5720" i="2" s="1"/>
  <c r="Q5724" i="2"/>
  <c r="U5724" i="2" s="1"/>
  <c r="V5724" i="2" s="1"/>
  <c r="Q5728" i="2"/>
  <c r="U5728" i="2" s="1"/>
  <c r="V5728" i="2" s="1"/>
  <c r="Q5732" i="2"/>
  <c r="U5732" i="2" s="1"/>
  <c r="V5732" i="2" s="1"/>
  <c r="Q5736" i="2"/>
  <c r="U5736" i="2" s="1"/>
  <c r="V5736" i="2" s="1"/>
  <c r="Q5740" i="2"/>
  <c r="U5740" i="2" s="1"/>
  <c r="V5740" i="2" s="1"/>
  <c r="Q5744" i="2"/>
  <c r="U5744" i="2" s="1"/>
  <c r="V5744" i="2" s="1"/>
  <c r="Q5748" i="2"/>
  <c r="U5748" i="2" s="1"/>
  <c r="V5748" i="2" s="1"/>
  <c r="Q5752" i="2"/>
  <c r="U5752" i="2" s="1"/>
  <c r="V5752" i="2" s="1"/>
  <c r="Q5756" i="2"/>
  <c r="U5756" i="2" s="1"/>
  <c r="V5756" i="2" s="1"/>
  <c r="Q5760" i="2"/>
  <c r="U5760" i="2" s="1"/>
  <c r="V5760" i="2" s="1"/>
  <c r="Q5764" i="2"/>
  <c r="U5764" i="2" s="1"/>
  <c r="V5764" i="2" s="1"/>
  <c r="Q5768" i="2"/>
  <c r="U5768" i="2" s="1"/>
  <c r="V5768" i="2" s="1"/>
  <c r="Q5772" i="2"/>
  <c r="U5772" i="2" s="1"/>
  <c r="V5772" i="2" s="1"/>
  <c r="Q5776" i="2"/>
  <c r="U5776" i="2" s="1"/>
  <c r="V5776" i="2" s="1"/>
  <c r="Q5780" i="2"/>
  <c r="U5780" i="2" s="1"/>
  <c r="V5780" i="2" s="1"/>
  <c r="Q5784" i="2"/>
  <c r="U5784" i="2" s="1"/>
  <c r="V5784" i="2" s="1"/>
  <c r="Q5788" i="2"/>
  <c r="U5788" i="2" s="1"/>
  <c r="V5788" i="2" s="1"/>
  <c r="Q5792" i="2"/>
  <c r="U5792" i="2" s="1"/>
  <c r="V5792" i="2" s="1"/>
  <c r="Q5796" i="2"/>
  <c r="U5796" i="2" s="1"/>
  <c r="V5796" i="2" s="1"/>
  <c r="Q5800" i="2"/>
  <c r="U5800" i="2" s="1"/>
  <c r="V5800" i="2" s="1"/>
  <c r="Q5804" i="2"/>
  <c r="U5804" i="2" s="1"/>
  <c r="V5804" i="2" s="1"/>
  <c r="Q5808" i="2"/>
  <c r="U5808" i="2" s="1"/>
  <c r="V5808" i="2" s="1"/>
  <c r="Q5812" i="2"/>
  <c r="U5812" i="2" s="1"/>
  <c r="V5812" i="2" s="1"/>
  <c r="Q5816" i="2"/>
  <c r="U5816" i="2" s="1"/>
  <c r="V5816" i="2" s="1"/>
  <c r="Q5820" i="2"/>
  <c r="U5820" i="2" s="1"/>
  <c r="V5820" i="2" s="1"/>
  <c r="Q5824" i="2"/>
  <c r="U5824" i="2" s="1"/>
  <c r="V5824" i="2" s="1"/>
  <c r="Q5828" i="2"/>
  <c r="U5828" i="2" s="1"/>
  <c r="V5828" i="2" s="1"/>
  <c r="Q5831" i="2"/>
  <c r="U5831" i="2" s="1"/>
  <c r="V5831" i="2" s="1"/>
  <c r="Q5835" i="2"/>
  <c r="U5835" i="2" s="1"/>
  <c r="V5835" i="2" s="1"/>
  <c r="Q5839" i="2"/>
  <c r="U5839" i="2" s="1"/>
  <c r="V5839" i="2" s="1"/>
  <c r="Q5843" i="2"/>
  <c r="U5843" i="2" s="1"/>
  <c r="V5843" i="2" s="1"/>
  <c r="Q5847" i="2"/>
  <c r="U5847" i="2" s="1"/>
  <c r="V5847" i="2" s="1"/>
  <c r="Q5851" i="2"/>
  <c r="U5851" i="2" s="1"/>
  <c r="V5851" i="2" s="1"/>
  <c r="Q5855" i="2"/>
  <c r="U5855" i="2" s="1"/>
  <c r="V5855" i="2" s="1"/>
  <c r="Q5859" i="2"/>
  <c r="U5859" i="2" s="1"/>
  <c r="V5859" i="2" s="1"/>
  <c r="Q5863" i="2"/>
  <c r="U5863" i="2" s="1"/>
  <c r="V5863" i="2" s="1"/>
  <c r="Q5867" i="2"/>
  <c r="U5867" i="2" s="1"/>
  <c r="V5867" i="2" s="1"/>
  <c r="Q5871" i="2"/>
  <c r="U5871" i="2" s="1"/>
  <c r="V5871" i="2" s="1"/>
  <c r="Q5875" i="2"/>
  <c r="U5875" i="2" s="1"/>
  <c r="V5875" i="2" s="1"/>
  <c r="Q5879" i="2"/>
  <c r="U5879" i="2" s="1"/>
  <c r="V5879" i="2" s="1"/>
  <c r="Q5883" i="2"/>
  <c r="U5883" i="2" s="1"/>
  <c r="V5883" i="2" s="1"/>
  <c r="Q5887" i="2"/>
  <c r="U5887" i="2" s="1"/>
  <c r="V5887" i="2" s="1"/>
  <c r="Q5891" i="2"/>
  <c r="U5891" i="2" s="1"/>
  <c r="V5891" i="2" s="1"/>
  <c r="Q5895" i="2"/>
  <c r="U5895" i="2" s="1"/>
  <c r="V5895" i="2" s="1"/>
  <c r="Q5899" i="2"/>
  <c r="U5899" i="2" s="1"/>
  <c r="V5899" i="2" s="1"/>
  <c r="Q5903" i="2"/>
  <c r="U5903" i="2" s="1"/>
  <c r="V5903" i="2" s="1"/>
  <c r="Q5907" i="2"/>
  <c r="U5907" i="2" s="1"/>
  <c r="V5907" i="2" s="1"/>
  <c r="Q5911" i="2"/>
  <c r="U5911" i="2" s="1"/>
  <c r="V5911" i="2" s="1"/>
  <c r="Q5915" i="2"/>
  <c r="U5915" i="2" s="1"/>
  <c r="V5915" i="2" s="1"/>
  <c r="Q5919" i="2"/>
  <c r="U5919" i="2" s="1"/>
  <c r="V5919" i="2" s="1"/>
  <c r="Q5923" i="2"/>
  <c r="U5923" i="2" s="1"/>
  <c r="V5923" i="2" s="1"/>
  <c r="Q5927" i="2"/>
  <c r="U5927" i="2" s="1"/>
  <c r="V5927" i="2" s="1"/>
  <c r="Q5931" i="2"/>
  <c r="U5931" i="2" s="1"/>
  <c r="V5931" i="2" s="1"/>
  <c r="Q5935" i="2"/>
  <c r="U5935" i="2" s="1"/>
  <c r="V5935" i="2" s="1"/>
  <c r="Q5939" i="2"/>
  <c r="U5939" i="2" s="1"/>
  <c r="V5939" i="2" s="1"/>
  <c r="Q5943" i="2"/>
  <c r="U5943" i="2" s="1"/>
  <c r="V5943" i="2" s="1"/>
  <c r="Q5947" i="2"/>
  <c r="U5947" i="2" s="1"/>
  <c r="V5947" i="2" s="1"/>
  <c r="Q5951" i="2"/>
  <c r="U5951" i="2" s="1"/>
  <c r="V5951" i="2" s="1"/>
  <c r="Q5955" i="2"/>
  <c r="U5955" i="2" s="1"/>
  <c r="V5955" i="2" s="1"/>
  <c r="Q5958" i="2"/>
  <c r="U5958" i="2" s="1"/>
  <c r="V5958" i="2" s="1"/>
  <c r="Q5962" i="2"/>
  <c r="U5962" i="2" s="1"/>
  <c r="V5962" i="2" s="1"/>
  <c r="Q5966" i="2"/>
  <c r="U5966" i="2" s="1"/>
  <c r="V5966" i="2" s="1"/>
  <c r="Q5970" i="2"/>
  <c r="U5970" i="2" s="1"/>
  <c r="V5970" i="2" s="1"/>
  <c r="Q5974" i="2"/>
  <c r="U5974" i="2" s="1"/>
  <c r="V5974" i="2" s="1"/>
  <c r="Q5978" i="2"/>
  <c r="U5978" i="2" s="1"/>
  <c r="V5978" i="2" s="1"/>
  <c r="Q5982" i="2"/>
  <c r="U5982" i="2" s="1"/>
  <c r="V5982" i="2" s="1"/>
  <c r="Q5986" i="2"/>
  <c r="U5986" i="2" s="1"/>
  <c r="V5986" i="2" s="1"/>
  <c r="Q5990" i="2"/>
  <c r="U5990" i="2" s="1"/>
  <c r="V5990" i="2" s="1"/>
  <c r="Q5994" i="2"/>
  <c r="U5994" i="2" s="1"/>
  <c r="V5994" i="2" s="1"/>
  <c r="Q5998" i="2"/>
  <c r="U5998" i="2" s="1"/>
  <c r="V5998" i="2" s="1"/>
  <c r="Q6002" i="2"/>
  <c r="U6002" i="2" s="1"/>
  <c r="V6002" i="2" s="1"/>
  <c r="Q6006" i="2"/>
  <c r="U6006" i="2" s="1"/>
  <c r="V6006" i="2" s="1"/>
  <c r="Q6010" i="2"/>
  <c r="U6010" i="2" s="1"/>
  <c r="V6010" i="2" s="1"/>
  <c r="Q6014" i="2"/>
  <c r="U6014" i="2" s="1"/>
  <c r="V6014" i="2" s="1"/>
  <c r="Q6018" i="2"/>
  <c r="U6018" i="2" s="1"/>
  <c r="V6018" i="2" s="1"/>
  <c r="Q6022" i="2"/>
  <c r="U6022" i="2" s="1"/>
  <c r="V6022" i="2" s="1"/>
  <c r="Q6026" i="2"/>
  <c r="U6026" i="2" s="1"/>
  <c r="V6026" i="2" s="1"/>
  <c r="Q6030" i="2"/>
  <c r="U6030" i="2" s="1"/>
  <c r="V6030" i="2" s="1"/>
  <c r="Q6034" i="2"/>
  <c r="U6034" i="2" s="1"/>
  <c r="V6034" i="2" s="1"/>
  <c r="Q6038" i="2"/>
  <c r="U6038" i="2" s="1"/>
  <c r="V6038" i="2" s="1"/>
  <c r="Q6042" i="2"/>
  <c r="U6042" i="2" s="1"/>
  <c r="V6042" i="2" s="1"/>
  <c r="Q6046" i="2"/>
  <c r="U6046" i="2" s="1"/>
  <c r="V6046" i="2" s="1"/>
  <c r="Q6050" i="2"/>
  <c r="U6050" i="2" s="1"/>
  <c r="V6050" i="2" s="1"/>
  <c r="Q6054" i="2"/>
  <c r="U6054" i="2" s="1"/>
  <c r="V6054" i="2" s="1"/>
  <c r="Q6058" i="2"/>
  <c r="U6058" i="2" s="1"/>
  <c r="V6058" i="2" s="1"/>
  <c r="Q6062" i="2"/>
  <c r="U6062" i="2" s="1"/>
  <c r="V6062" i="2" s="1"/>
  <c r="Q6066" i="2"/>
  <c r="U6066" i="2" s="1"/>
  <c r="V6066" i="2" s="1"/>
  <c r="Q6070" i="2"/>
  <c r="U6070" i="2" s="1"/>
  <c r="V6070" i="2" s="1"/>
  <c r="Q6073" i="2"/>
  <c r="U6073" i="2" s="1"/>
  <c r="V6073" i="2" s="1"/>
  <c r="Q6077" i="2"/>
  <c r="U6077" i="2" s="1"/>
  <c r="V6077" i="2" s="1"/>
  <c r="Q6081" i="2"/>
  <c r="U6081" i="2" s="1"/>
  <c r="V6081" i="2" s="1"/>
  <c r="Q6085" i="2"/>
  <c r="U6085" i="2" s="1"/>
  <c r="V6085" i="2" s="1"/>
  <c r="Q6089" i="2"/>
  <c r="U6089" i="2" s="1"/>
  <c r="V6089" i="2" s="1"/>
  <c r="Q6093" i="2"/>
  <c r="U6093" i="2" s="1"/>
  <c r="V6093" i="2" s="1"/>
  <c r="Q6097" i="2"/>
  <c r="U6097" i="2" s="1"/>
  <c r="V6097" i="2" s="1"/>
  <c r="Q6101" i="2"/>
  <c r="U6101" i="2" s="1"/>
  <c r="V6101" i="2" s="1"/>
  <c r="Q6104" i="2"/>
  <c r="U6104" i="2" s="1"/>
  <c r="V6104" i="2" s="1"/>
  <c r="Q6108" i="2"/>
  <c r="U6108" i="2" s="1"/>
  <c r="V6108" i="2" s="1"/>
  <c r="Q6112" i="2"/>
  <c r="U6112" i="2" s="1"/>
  <c r="V6112" i="2" s="1"/>
  <c r="Q6116" i="2"/>
  <c r="U6116" i="2" s="1"/>
  <c r="V6116" i="2" s="1"/>
  <c r="Q6120" i="2"/>
  <c r="U6120" i="2" s="1"/>
  <c r="V6120" i="2" s="1"/>
  <c r="Q6124" i="2"/>
  <c r="U6124" i="2" s="1"/>
  <c r="V6124" i="2" s="1"/>
  <c r="Q6128" i="2"/>
  <c r="U6128" i="2" s="1"/>
  <c r="V6128" i="2" s="1"/>
  <c r="Q6132" i="2"/>
  <c r="U6132" i="2" s="1"/>
  <c r="V6132" i="2" s="1"/>
  <c r="Q6139" i="2"/>
  <c r="U6139" i="2" s="1"/>
  <c r="V6139" i="2" s="1"/>
  <c r="Q6143" i="2"/>
  <c r="U6143" i="2" s="1"/>
  <c r="V6143" i="2" s="1"/>
  <c r="Q6147" i="2"/>
  <c r="U6147" i="2" s="1"/>
  <c r="V6147" i="2" s="1"/>
  <c r="Q6151" i="2"/>
  <c r="U6151" i="2" s="1"/>
  <c r="V6151" i="2" s="1"/>
  <c r="Q6155" i="2"/>
  <c r="U6155" i="2" s="1"/>
  <c r="V6155" i="2" s="1"/>
  <c r="Q6159" i="2"/>
  <c r="U6159" i="2" s="1"/>
  <c r="V6159" i="2" s="1"/>
  <c r="Q6163" i="2"/>
  <c r="U6163" i="2" s="1"/>
  <c r="V6163" i="2" s="1"/>
  <c r="Q6167" i="2"/>
  <c r="U6167" i="2" s="1"/>
  <c r="V6167" i="2" s="1"/>
  <c r="Q6170" i="2"/>
  <c r="U6170" i="2" s="1"/>
  <c r="V6170" i="2" s="1"/>
  <c r="Q6174" i="2"/>
  <c r="U6174" i="2" s="1"/>
  <c r="V6174" i="2" s="1"/>
  <c r="Q6178" i="2"/>
  <c r="U6178" i="2" s="1"/>
  <c r="V6178" i="2" s="1"/>
  <c r="Q6182" i="2"/>
  <c r="U6182" i="2" s="1"/>
  <c r="V6182" i="2" s="1"/>
  <c r="Q6186" i="2"/>
  <c r="U6186" i="2" s="1"/>
  <c r="V6186" i="2" s="1"/>
  <c r="Q6190" i="2"/>
  <c r="U6190" i="2" s="1"/>
  <c r="V6190" i="2" s="1"/>
  <c r="Q6194" i="2"/>
  <c r="U6194" i="2" s="1"/>
  <c r="V6194" i="2" s="1"/>
  <c r="Q6198" i="2"/>
  <c r="U6198" i="2" s="1"/>
  <c r="V6198" i="2" s="1"/>
  <c r="Q6201" i="2"/>
  <c r="U6201" i="2" s="1"/>
  <c r="V6201" i="2" s="1"/>
  <c r="Q6205" i="2"/>
  <c r="U6205" i="2" s="1"/>
  <c r="V6205" i="2" s="1"/>
  <c r="Q6209" i="2"/>
  <c r="U6209" i="2" s="1"/>
  <c r="V6209" i="2" s="1"/>
  <c r="Q6213" i="2"/>
  <c r="U6213" i="2" s="1"/>
  <c r="V6213" i="2" s="1"/>
  <c r="Q6217" i="2"/>
  <c r="U6217" i="2" s="1"/>
  <c r="V6217" i="2" s="1"/>
  <c r="Q6221" i="2"/>
  <c r="U6221" i="2" s="1"/>
  <c r="V6221" i="2" s="1"/>
  <c r="Q6225" i="2"/>
  <c r="U6225" i="2" s="1"/>
  <c r="V6225" i="2" s="1"/>
  <c r="Q6229" i="2"/>
  <c r="U6229" i="2" s="1"/>
  <c r="V6229" i="2" s="1"/>
  <c r="Q6232" i="2"/>
  <c r="U6232" i="2" s="1"/>
  <c r="V6232" i="2" s="1"/>
  <c r="Q6236" i="2"/>
  <c r="U6236" i="2" s="1"/>
  <c r="V6236" i="2" s="1"/>
  <c r="Q6240" i="2"/>
  <c r="U6240" i="2" s="1"/>
  <c r="V6240" i="2" s="1"/>
  <c r="Q6244" i="2"/>
  <c r="U6244" i="2" s="1"/>
  <c r="V6244" i="2" s="1"/>
  <c r="Q6248" i="2"/>
  <c r="U6248" i="2" s="1"/>
  <c r="V6248" i="2" s="1"/>
  <c r="Q6252" i="2"/>
  <c r="U6252" i="2" s="1"/>
  <c r="V6252" i="2" s="1"/>
  <c r="Q6256" i="2"/>
  <c r="U6256" i="2" s="1"/>
  <c r="V6256" i="2" s="1"/>
  <c r="Q6260" i="2"/>
  <c r="U6260" i="2" s="1"/>
  <c r="V6260" i="2" s="1"/>
  <c r="Q6267" i="2"/>
  <c r="U6267" i="2" s="1"/>
  <c r="V6267" i="2" s="1"/>
  <c r="Q6271" i="2"/>
  <c r="U6271" i="2" s="1"/>
  <c r="V6271" i="2" s="1"/>
  <c r="Q6275" i="2"/>
  <c r="U6275" i="2" s="1"/>
  <c r="V6275" i="2" s="1"/>
  <c r="Q6279" i="2"/>
  <c r="U6279" i="2" s="1"/>
  <c r="V6279" i="2" s="1"/>
  <c r="Q6283" i="2"/>
  <c r="U6283" i="2" s="1"/>
  <c r="V6283" i="2" s="1"/>
  <c r="Q6287" i="2"/>
  <c r="U6287" i="2" s="1"/>
  <c r="V6287" i="2" s="1"/>
  <c r="Q6291" i="2"/>
  <c r="U6291" i="2" s="1"/>
  <c r="V6291" i="2" s="1"/>
  <c r="Q6295" i="2"/>
  <c r="U6295" i="2" s="1"/>
  <c r="V6295" i="2" s="1"/>
  <c r="Q6298" i="2"/>
  <c r="U6298" i="2" s="1"/>
  <c r="V6298" i="2" s="1"/>
  <c r="Q6302" i="2"/>
  <c r="U6302" i="2" s="1"/>
  <c r="V6302" i="2" s="1"/>
  <c r="Q6306" i="2"/>
  <c r="U6306" i="2" s="1"/>
  <c r="V6306" i="2" s="1"/>
  <c r="Q6310" i="2"/>
  <c r="U6310" i="2" s="1"/>
  <c r="V6310" i="2" s="1"/>
  <c r="Q6314" i="2"/>
  <c r="U6314" i="2" s="1"/>
  <c r="V6314" i="2" s="1"/>
  <c r="Q6318" i="2"/>
  <c r="U6318" i="2" s="1"/>
  <c r="V6318" i="2" s="1"/>
  <c r="Q6322" i="2"/>
  <c r="U6322" i="2" s="1"/>
  <c r="V6322" i="2" s="1"/>
  <c r="Q6326" i="2"/>
  <c r="U6326" i="2" s="1"/>
  <c r="V6326" i="2" s="1"/>
  <c r="Q6329" i="2"/>
  <c r="U6329" i="2" s="1"/>
  <c r="V6329" i="2" s="1"/>
  <c r="Q6333" i="2"/>
  <c r="U6333" i="2" s="1"/>
  <c r="V6333" i="2" s="1"/>
  <c r="Q6337" i="2"/>
  <c r="U6337" i="2" s="1"/>
  <c r="V6337" i="2" s="1"/>
  <c r="Q6341" i="2"/>
  <c r="U6341" i="2" s="1"/>
  <c r="V6341" i="2" s="1"/>
  <c r="Q6344" i="2"/>
  <c r="U6344" i="2" s="1"/>
  <c r="V6344" i="2" s="1"/>
  <c r="Q6348" i="2"/>
  <c r="U6348" i="2" s="1"/>
  <c r="V6348" i="2" s="1"/>
  <c r="Q6352" i="2"/>
  <c r="U6352" i="2" s="1"/>
  <c r="V6352" i="2" s="1"/>
  <c r="Q6356" i="2"/>
  <c r="U6356" i="2" s="1"/>
  <c r="V6356" i="2" s="1"/>
  <c r="Q6363" i="2"/>
  <c r="U6363" i="2" s="1"/>
  <c r="V6363" i="2" s="1"/>
  <c r="Q6367" i="2"/>
  <c r="U6367" i="2" s="1"/>
  <c r="V6367" i="2" s="1"/>
  <c r="Q6371" i="2"/>
  <c r="U6371" i="2" s="1"/>
  <c r="V6371" i="2" s="1"/>
  <c r="Q6375" i="2"/>
  <c r="U6375" i="2" s="1"/>
  <c r="V6375" i="2" s="1"/>
  <c r="Q6378" i="2"/>
  <c r="U6378" i="2" s="1"/>
  <c r="V6378" i="2" s="1"/>
  <c r="Q6382" i="2"/>
  <c r="U6382" i="2" s="1"/>
  <c r="V6382" i="2" s="1"/>
  <c r="Q6385" i="2"/>
  <c r="U6385" i="2" s="1"/>
  <c r="V6385" i="2" s="1"/>
  <c r="Q6389" i="2"/>
  <c r="U6389" i="2" s="1"/>
  <c r="V6389" i="2" s="1"/>
  <c r="Q6392" i="2"/>
  <c r="U6392" i="2" s="1"/>
  <c r="V6392" i="2" s="1"/>
  <c r="Q6396" i="2"/>
  <c r="U6396" i="2" s="1"/>
  <c r="V6396" i="2" s="1"/>
  <c r="Q6400" i="2"/>
  <c r="U6400" i="2" s="1"/>
  <c r="V6400" i="2" s="1"/>
  <c r="Q6404" i="2"/>
  <c r="U6404" i="2" s="1"/>
  <c r="V6404" i="2" s="1"/>
  <c r="Q6411" i="2"/>
  <c r="U6411" i="2" s="1"/>
  <c r="V6411" i="2" s="1"/>
  <c r="Q6415" i="2"/>
  <c r="U6415" i="2" s="1"/>
  <c r="V6415" i="2" s="1"/>
  <c r="Q6418" i="2"/>
  <c r="U6418" i="2" s="1"/>
  <c r="V6418" i="2" s="1"/>
  <c r="Q6422" i="2"/>
  <c r="U6422" i="2" s="1"/>
  <c r="V6422" i="2" s="1"/>
  <c r="Q6425" i="2"/>
  <c r="U6425" i="2" s="1"/>
  <c r="V6425" i="2" s="1"/>
  <c r="Q6429" i="2"/>
  <c r="U6429" i="2" s="1"/>
  <c r="V6429" i="2" s="1"/>
  <c r="Q6433" i="2"/>
  <c r="U6433" i="2" s="1"/>
  <c r="V6433" i="2" s="1"/>
  <c r="Q6437" i="2"/>
  <c r="U6437" i="2" s="1"/>
  <c r="V6437" i="2" s="1"/>
  <c r="Q6440" i="2"/>
  <c r="U6440" i="2" s="1"/>
  <c r="V6440" i="2" s="1"/>
  <c r="Q6444" i="2"/>
  <c r="U6444" i="2" s="1"/>
  <c r="V6444" i="2" s="1"/>
  <c r="Q6451" i="2"/>
  <c r="U6451" i="2" s="1"/>
  <c r="V6451" i="2" s="1"/>
  <c r="Q6455" i="2"/>
  <c r="U6455" i="2" s="1"/>
  <c r="V6455" i="2" s="1"/>
  <c r="Q6458" i="2"/>
  <c r="U6458" i="2" s="1"/>
  <c r="V6458" i="2" s="1"/>
  <c r="Q6462" i="2"/>
  <c r="U6462" i="2" s="1"/>
  <c r="V6462" i="2" s="1"/>
  <c r="Q6466" i="2"/>
  <c r="U6466" i="2" s="1"/>
  <c r="V6466" i="2" s="1"/>
  <c r="Q6470" i="2"/>
  <c r="U6470" i="2" s="1"/>
  <c r="V6470" i="2" s="1"/>
  <c r="Q6473" i="2"/>
  <c r="U6473" i="2" s="1"/>
  <c r="V6473" i="2" s="1"/>
  <c r="Q6477" i="2"/>
  <c r="U6477" i="2" s="1"/>
  <c r="V6477" i="2" s="1"/>
  <c r="Q6481" i="2"/>
  <c r="U6481" i="2" s="1"/>
  <c r="V6481" i="2" s="1"/>
  <c r="Q6485" i="2"/>
  <c r="U6485" i="2" s="1"/>
  <c r="V6485" i="2" s="1"/>
  <c r="Q6489" i="2"/>
  <c r="U6489" i="2" s="1"/>
  <c r="V6489" i="2" s="1"/>
  <c r="Q6493" i="2"/>
  <c r="U6493" i="2" s="1"/>
  <c r="V6493" i="2" s="1"/>
  <c r="Q6497" i="2"/>
  <c r="U6497" i="2" s="1"/>
  <c r="V6497" i="2" s="1"/>
  <c r="Q6501" i="2"/>
  <c r="U6501" i="2" s="1"/>
  <c r="V6501" i="2" s="1"/>
  <c r="Q6505" i="2"/>
  <c r="U6505" i="2" s="1"/>
  <c r="V6505" i="2" s="1"/>
  <c r="Q6509" i="2"/>
  <c r="U6509" i="2" s="1"/>
  <c r="V6509" i="2" s="1"/>
  <c r="Q6513" i="2"/>
  <c r="U6513" i="2" s="1"/>
  <c r="V6513" i="2" s="1"/>
  <c r="Q6517" i="2"/>
  <c r="U6517" i="2" s="1"/>
  <c r="V6517" i="2" s="1"/>
  <c r="Q6521" i="2"/>
  <c r="U6521" i="2" s="1"/>
  <c r="V6521" i="2" s="1"/>
  <c r="Q6525" i="2"/>
  <c r="U6525" i="2" s="1"/>
  <c r="V6525" i="2" s="1"/>
  <c r="Q6528" i="2"/>
  <c r="U6528" i="2" s="1"/>
  <c r="V6528" i="2" s="1"/>
  <c r="Q6532" i="2"/>
  <c r="U6532" i="2" s="1"/>
  <c r="V6532" i="2" s="1"/>
  <c r="Q6536" i="2"/>
  <c r="U6536" i="2" s="1"/>
  <c r="V6536" i="2" s="1"/>
  <c r="Q6540" i="2"/>
  <c r="U6540" i="2" s="1"/>
  <c r="V6540" i="2" s="1"/>
  <c r="Q6544" i="2"/>
  <c r="U6544" i="2" s="1"/>
  <c r="V6544" i="2" s="1"/>
  <c r="Q6548" i="2"/>
  <c r="U6548" i="2" s="1"/>
  <c r="V6548" i="2" s="1"/>
  <c r="Q6552" i="2"/>
  <c r="U6552" i="2" s="1"/>
  <c r="V6552" i="2" s="1"/>
  <c r="Q6556" i="2"/>
  <c r="U6556" i="2" s="1"/>
  <c r="V6556" i="2" s="1"/>
  <c r="Q6560" i="2"/>
  <c r="U6560" i="2" s="1"/>
  <c r="V6560" i="2" s="1"/>
  <c r="Q6564" i="2"/>
  <c r="U6564" i="2" s="1"/>
  <c r="V6564" i="2" s="1"/>
  <c r="Q6568" i="2"/>
  <c r="U6568" i="2" s="1"/>
  <c r="V6568" i="2" s="1"/>
  <c r="Q6572" i="2"/>
  <c r="U6572" i="2" s="1"/>
  <c r="V6572" i="2" s="1"/>
  <c r="Q6576" i="2"/>
  <c r="U6576" i="2" s="1"/>
  <c r="V6576" i="2" s="1"/>
  <c r="Q6580" i="2"/>
  <c r="U6580" i="2" s="1"/>
  <c r="V6580" i="2" s="1"/>
  <c r="Q6583" i="2"/>
  <c r="U6583" i="2" s="1"/>
  <c r="V6583" i="2" s="1"/>
  <c r="Q6587" i="2"/>
  <c r="U6587" i="2" s="1"/>
  <c r="V6587" i="2" s="1"/>
  <c r="Q6591" i="2"/>
  <c r="U6591" i="2" s="1"/>
  <c r="V6591" i="2" s="1"/>
  <c r="Q6595" i="2"/>
  <c r="U6595" i="2" s="1"/>
  <c r="V6595" i="2" s="1"/>
  <c r="Q6599" i="2"/>
  <c r="U6599" i="2" s="1"/>
  <c r="V6599" i="2" s="1"/>
  <c r="Q6603" i="2"/>
  <c r="U6603" i="2" s="1"/>
  <c r="V6603" i="2" s="1"/>
  <c r="Q6607" i="2"/>
  <c r="U6607" i="2" s="1"/>
  <c r="V6607" i="2" s="1"/>
  <c r="Q6611" i="2"/>
  <c r="U6611" i="2" s="1"/>
  <c r="V6611" i="2" s="1"/>
  <c r="Q6615" i="2"/>
  <c r="U6615" i="2" s="1"/>
  <c r="V6615" i="2" s="1"/>
  <c r="Q6619" i="2"/>
  <c r="U6619" i="2" s="1"/>
  <c r="V6619" i="2" s="1"/>
  <c r="Q6623" i="2"/>
  <c r="U6623" i="2" s="1"/>
  <c r="V6623" i="2" s="1"/>
  <c r="Q6627" i="2"/>
  <c r="U6627" i="2" s="1"/>
  <c r="V6627" i="2" s="1"/>
  <c r="Q6631" i="2"/>
  <c r="U6631" i="2" s="1"/>
  <c r="V6631" i="2" s="1"/>
  <c r="Q6635" i="2"/>
  <c r="U6635" i="2" s="1"/>
  <c r="V6635" i="2" s="1"/>
  <c r="Q6642" i="2"/>
  <c r="U6642" i="2" s="1"/>
  <c r="V6642" i="2" s="1"/>
  <c r="Q6646" i="2"/>
  <c r="U6646" i="2" s="1"/>
  <c r="V6646" i="2" s="1"/>
  <c r="Q6650" i="2"/>
  <c r="U6650" i="2" s="1"/>
  <c r="V6650" i="2" s="1"/>
  <c r="Q6654" i="2"/>
  <c r="U6654" i="2" s="1"/>
  <c r="V6654" i="2" s="1"/>
  <c r="Q6658" i="2"/>
  <c r="U6658" i="2" s="1"/>
  <c r="V6658" i="2" s="1"/>
  <c r="Q6662" i="2"/>
  <c r="U6662" i="2" s="1"/>
  <c r="V6662" i="2" s="1"/>
  <c r="Q6666" i="2"/>
  <c r="U6666" i="2" s="1"/>
  <c r="V6666" i="2" s="1"/>
  <c r="Q6670" i="2"/>
  <c r="U6670" i="2" s="1"/>
  <c r="V6670" i="2" s="1"/>
  <c r="Q6673" i="2"/>
  <c r="U6673" i="2" s="1"/>
  <c r="V6673" i="2" s="1"/>
  <c r="Q6677" i="2"/>
  <c r="U6677" i="2" s="1"/>
  <c r="V6677" i="2" s="1"/>
  <c r="Q6681" i="2"/>
  <c r="U6681" i="2" s="1"/>
  <c r="V6681" i="2" s="1"/>
  <c r="Q6685" i="2"/>
  <c r="U6685" i="2" s="1"/>
  <c r="V6685" i="2" s="1"/>
  <c r="Q6689" i="2"/>
  <c r="U6689" i="2" s="1"/>
  <c r="V6689" i="2" s="1"/>
  <c r="Q6693" i="2"/>
  <c r="U6693" i="2" s="1"/>
  <c r="V6693" i="2" s="1"/>
  <c r="Q6696" i="2"/>
  <c r="U6696" i="2" s="1"/>
  <c r="V6696" i="2" s="1"/>
  <c r="Q6700" i="2"/>
  <c r="U6700" i="2" s="1"/>
  <c r="V6700" i="2" s="1"/>
  <c r="Q6704" i="2"/>
  <c r="U6704" i="2" s="1"/>
  <c r="V6704" i="2" s="1"/>
  <c r="Q6708" i="2"/>
  <c r="U6708" i="2" s="1"/>
  <c r="V6708" i="2" s="1"/>
  <c r="Q6712" i="2"/>
  <c r="U6712" i="2" s="1"/>
  <c r="V6712" i="2" s="1"/>
  <c r="Q6716" i="2"/>
  <c r="U6716" i="2" s="1"/>
  <c r="V6716" i="2" s="1"/>
  <c r="Q6720" i="2"/>
  <c r="U6720" i="2" s="1"/>
  <c r="V6720" i="2" s="1"/>
  <c r="Q6724" i="2"/>
  <c r="U6724" i="2" s="1"/>
  <c r="V6724" i="2" s="1"/>
  <c r="Q6728" i="2"/>
  <c r="U6728" i="2" s="1"/>
  <c r="V6728" i="2" s="1"/>
  <c r="Q6732" i="2"/>
  <c r="U6732" i="2" s="1"/>
  <c r="V6732" i="2" s="1"/>
  <c r="Q6736" i="2"/>
  <c r="U6736" i="2" s="1"/>
  <c r="V6736" i="2" s="1"/>
  <c r="Q6740" i="2"/>
  <c r="U6740" i="2" s="1"/>
  <c r="V6740" i="2" s="1"/>
  <c r="Q6744" i="2"/>
  <c r="U6744" i="2" s="1"/>
  <c r="V6744" i="2" s="1"/>
  <c r="Q6748" i="2"/>
  <c r="U6748" i="2" s="1"/>
  <c r="V6748" i="2" s="1"/>
  <c r="Q6751" i="2"/>
  <c r="U6751" i="2" s="1"/>
  <c r="V6751" i="2" s="1"/>
  <c r="Q6755" i="2"/>
  <c r="U6755" i="2" s="1"/>
  <c r="V6755" i="2" s="1"/>
  <c r="Q6759" i="2"/>
  <c r="U6759" i="2" s="1"/>
  <c r="V6759" i="2" s="1"/>
  <c r="Q6763" i="2"/>
  <c r="U6763" i="2" s="1"/>
  <c r="V6763" i="2" s="1"/>
  <c r="Q6767" i="2"/>
  <c r="U6767" i="2" s="1"/>
  <c r="V6767" i="2" s="1"/>
  <c r="Q6771" i="2"/>
  <c r="U6771" i="2" s="1"/>
  <c r="V6771" i="2" s="1"/>
  <c r="Q6775" i="2"/>
  <c r="U6775" i="2" s="1"/>
  <c r="V6775" i="2" s="1"/>
  <c r="Q6779" i="2"/>
  <c r="U6779" i="2" s="1"/>
  <c r="V6779" i="2" s="1"/>
  <c r="Q6783" i="2"/>
  <c r="U6783" i="2" s="1"/>
  <c r="V6783" i="2" s="1"/>
  <c r="Q6787" i="2"/>
  <c r="U6787" i="2" s="1"/>
  <c r="V6787" i="2" s="1"/>
  <c r="Q6791" i="2"/>
  <c r="U6791" i="2" s="1"/>
  <c r="V6791" i="2" s="1"/>
  <c r="Q6795" i="2"/>
  <c r="U6795" i="2" s="1"/>
  <c r="V6795" i="2" s="1"/>
  <c r="Q6802" i="2"/>
  <c r="U6802" i="2" s="1"/>
  <c r="V6802" i="2" s="1"/>
  <c r="Q6806" i="2"/>
  <c r="U6806" i="2" s="1"/>
  <c r="V6806" i="2" s="1"/>
  <c r="Q6810" i="2"/>
  <c r="U6810" i="2" s="1"/>
  <c r="V6810" i="2" s="1"/>
  <c r="Q6814" i="2"/>
  <c r="U6814" i="2" s="1"/>
  <c r="V6814" i="2" s="1"/>
  <c r="Q6818" i="2"/>
  <c r="U6818" i="2" s="1"/>
  <c r="V6818" i="2" s="1"/>
  <c r="Q6822" i="2"/>
  <c r="U6822" i="2" s="1"/>
  <c r="V6822" i="2" s="1"/>
  <c r="Q6826" i="2"/>
  <c r="U6826" i="2" s="1"/>
  <c r="V6826" i="2" s="1"/>
  <c r="Q6830" i="2"/>
  <c r="U6830" i="2" s="1"/>
  <c r="V6830" i="2" s="1"/>
  <c r="Q6834" i="2"/>
  <c r="U6834" i="2" s="1"/>
  <c r="V6834" i="2" s="1"/>
  <c r="Q6838" i="2"/>
  <c r="U6838" i="2" s="1"/>
  <c r="V6838" i="2" s="1"/>
  <c r="Q6841" i="2"/>
  <c r="U6841" i="2" s="1"/>
  <c r="V6841" i="2" s="1"/>
  <c r="Q6845" i="2"/>
  <c r="U6845" i="2" s="1"/>
  <c r="V6845" i="2" s="1"/>
  <c r="Q6849" i="2"/>
  <c r="U6849" i="2" s="1"/>
  <c r="V6849" i="2" s="1"/>
  <c r="Q6853" i="2"/>
  <c r="U6853" i="2" s="1"/>
  <c r="V6853" i="2" s="1"/>
  <c r="Q6857" i="2"/>
  <c r="U6857" i="2" s="1"/>
  <c r="V6857" i="2" s="1"/>
  <c r="Q6861" i="2"/>
  <c r="U6861" i="2" s="1"/>
  <c r="V6861" i="2" s="1"/>
  <c r="Q6865" i="2"/>
  <c r="U6865" i="2" s="1"/>
  <c r="V6865" i="2" s="1"/>
  <c r="Q6869" i="2"/>
  <c r="U6869" i="2" s="1"/>
  <c r="V6869" i="2" s="1"/>
  <c r="Q6873" i="2"/>
  <c r="U6873" i="2" s="1"/>
  <c r="V6873" i="2" s="1"/>
  <c r="Q6877" i="2"/>
  <c r="U6877" i="2" s="1"/>
  <c r="V6877" i="2" s="1"/>
  <c r="Q6881" i="2"/>
  <c r="U6881" i="2" s="1"/>
  <c r="V6881" i="2" s="1"/>
  <c r="Q6885" i="2"/>
  <c r="U6885" i="2" s="1"/>
  <c r="V6885" i="2" s="1"/>
  <c r="Q6889" i="2"/>
  <c r="U6889" i="2" s="1"/>
  <c r="V6889" i="2" s="1"/>
  <c r="Q6892" i="2"/>
  <c r="U6892" i="2" s="1"/>
  <c r="V6892" i="2" s="1"/>
  <c r="Q6896" i="2"/>
  <c r="U6896" i="2" s="1"/>
  <c r="V6896" i="2" s="1"/>
  <c r="Q6900" i="2"/>
  <c r="U6900" i="2" s="1"/>
  <c r="V6900" i="2" s="1"/>
  <c r="Q6904" i="2"/>
  <c r="U6904" i="2" s="1"/>
  <c r="V6904" i="2" s="1"/>
  <c r="Q6908" i="2"/>
  <c r="U6908" i="2" s="1"/>
  <c r="V6908" i="2" s="1"/>
  <c r="Q6912" i="2"/>
  <c r="U6912" i="2" s="1"/>
  <c r="V6912" i="2" s="1"/>
  <c r="Q6916" i="2"/>
  <c r="U6916" i="2" s="1"/>
  <c r="V6916" i="2" s="1"/>
  <c r="Q6920" i="2"/>
  <c r="U6920" i="2" s="1"/>
  <c r="V6920" i="2" s="1"/>
  <c r="Q6924" i="2"/>
  <c r="U6924" i="2" s="1"/>
  <c r="V6924" i="2" s="1"/>
  <c r="Q6928" i="2"/>
  <c r="U6928" i="2" s="1"/>
  <c r="V6928" i="2" s="1"/>
  <c r="Q6932" i="2"/>
  <c r="U6932" i="2" s="1"/>
  <c r="V6932" i="2" s="1"/>
  <c r="Q6936" i="2"/>
  <c r="U6936" i="2" s="1"/>
  <c r="V6936" i="2" s="1"/>
  <c r="Q6940" i="2"/>
  <c r="U6940" i="2" s="1"/>
  <c r="V6940" i="2" s="1"/>
  <c r="Q6944" i="2"/>
  <c r="U6944" i="2" s="1"/>
  <c r="V6944" i="2" s="1"/>
  <c r="Q6948" i="2"/>
  <c r="U6948" i="2" s="1"/>
  <c r="V6948" i="2" s="1"/>
  <c r="Q6952" i="2"/>
  <c r="U6952" i="2" s="1"/>
  <c r="V6952" i="2" s="1"/>
  <c r="Q6956" i="2"/>
  <c r="U6956" i="2" s="1"/>
  <c r="V6956" i="2" s="1"/>
  <c r="Q6960" i="2"/>
  <c r="U6960" i="2" s="1"/>
  <c r="V6960" i="2" s="1"/>
  <c r="Q6964" i="2"/>
  <c r="U6964" i="2" s="1"/>
  <c r="V6964" i="2" s="1"/>
  <c r="Q6971" i="2"/>
  <c r="U6971" i="2" s="1"/>
  <c r="V6971" i="2" s="1"/>
  <c r="Q6975" i="2"/>
  <c r="U6975" i="2" s="1"/>
  <c r="V6975" i="2" s="1"/>
  <c r="Q6979" i="2"/>
  <c r="U6979" i="2" s="1"/>
  <c r="V6979" i="2" s="1"/>
  <c r="Q6983" i="2"/>
  <c r="U6983" i="2" s="1"/>
  <c r="V6983" i="2" s="1"/>
  <c r="Q6987" i="2"/>
  <c r="U6987" i="2" s="1"/>
  <c r="V6987" i="2" s="1"/>
  <c r="Q6990" i="2"/>
  <c r="U6990" i="2" s="1"/>
  <c r="V6990" i="2" s="1"/>
  <c r="Q6994" i="2"/>
  <c r="U6994" i="2" s="1"/>
  <c r="V6994" i="2" s="1"/>
  <c r="Q6998" i="2"/>
  <c r="U6998" i="2" s="1"/>
  <c r="V6998" i="2" s="1"/>
  <c r="Q7002" i="2"/>
  <c r="U7002" i="2" s="1"/>
  <c r="V7002" i="2" s="1"/>
  <c r="Q7006" i="2"/>
  <c r="U7006" i="2" s="1"/>
  <c r="V7006" i="2" s="1"/>
  <c r="Q7010" i="2"/>
  <c r="U7010" i="2" s="1"/>
  <c r="V7010" i="2" s="1"/>
  <c r="Q7014" i="2"/>
  <c r="U7014" i="2" s="1"/>
  <c r="V7014" i="2" s="1"/>
  <c r="Q7017" i="2"/>
  <c r="U7017" i="2" s="1"/>
  <c r="V7017" i="2" s="1"/>
  <c r="Q7021" i="2"/>
  <c r="U7021" i="2" s="1"/>
  <c r="V7021" i="2" s="1"/>
  <c r="Q7025" i="2"/>
  <c r="U7025" i="2" s="1"/>
  <c r="V7025" i="2" s="1"/>
  <c r="Q7028" i="2"/>
  <c r="U7028" i="2" s="1"/>
  <c r="V7028" i="2" s="1"/>
  <c r="Q7032" i="2"/>
  <c r="U7032" i="2" s="1"/>
  <c r="V7032" i="2" s="1"/>
  <c r="Q7036" i="2"/>
  <c r="U7036" i="2" s="1"/>
  <c r="V7036" i="2" s="1"/>
  <c r="Q7040" i="2"/>
  <c r="U7040" i="2" s="1"/>
  <c r="V7040" i="2" s="1"/>
  <c r="Q7043" i="2"/>
  <c r="U7043" i="2" s="1"/>
  <c r="V7043" i="2" s="1"/>
  <c r="Q7047" i="2"/>
  <c r="U7047" i="2" s="1"/>
  <c r="V7047" i="2" s="1"/>
  <c r="Q7051" i="2"/>
  <c r="U7051" i="2" s="1"/>
  <c r="V7051" i="2" s="1"/>
  <c r="Q7055" i="2"/>
  <c r="U7055" i="2" s="1"/>
  <c r="V7055" i="2" s="1"/>
  <c r="Q7059" i="2"/>
  <c r="U7059" i="2" s="1"/>
  <c r="V7059" i="2" s="1"/>
  <c r="Q7063" i="2"/>
  <c r="U7063" i="2" s="1"/>
  <c r="V7063" i="2" s="1"/>
  <c r="Q7067" i="2"/>
  <c r="U7067" i="2" s="1"/>
  <c r="V7067" i="2" s="1"/>
</calcChain>
</file>

<file path=xl/sharedStrings.xml><?xml version="1.0" encoding="utf-8"?>
<sst xmlns="http://schemas.openxmlformats.org/spreadsheetml/2006/main" count="14172" uniqueCount="416">
  <si>
    <t>GOVREVPERCAP</t>
  </si>
  <si>
    <t>U5DEATHS</t>
  </si>
  <si>
    <t>U5POP</t>
  </si>
  <si>
    <t>BIRTHS</t>
  </si>
  <si>
    <t xml:space="preserve">Aruba </t>
  </si>
  <si>
    <t xml:space="preserve">Afghanistan </t>
  </si>
  <si>
    <t xml:space="preserve">Angola </t>
  </si>
  <si>
    <t xml:space="preserve">Albania </t>
  </si>
  <si>
    <t xml:space="preserve">United Arab Emirates </t>
  </si>
  <si>
    <t xml:space="preserve">Argentina </t>
  </si>
  <si>
    <t xml:space="preserve">Armenia </t>
  </si>
  <si>
    <t xml:space="preserve">Antigua and Barbuda </t>
  </si>
  <si>
    <t xml:space="preserve">Australia </t>
  </si>
  <si>
    <t xml:space="preserve">Austria </t>
  </si>
  <si>
    <t xml:space="preserve">Azerbaijan </t>
  </si>
  <si>
    <t xml:space="preserve">Burundi </t>
  </si>
  <si>
    <t xml:space="preserve">Belgium </t>
  </si>
  <si>
    <t xml:space="preserve">Benin </t>
  </si>
  <si>
    <t xml:space="preserve">Burkina Faso </t>
  </si>
  <si>
    <t xml:space="preserve">Bangladesh </t>
  </si>
  <si>
    <t xml:space="preserve">Bulgaria </t>
  </si>
  <si>
    <t xml:space="preserve">Bahrain </t>
  </si>
  <si>
    <t xml:space="preserve">Bahamas, The </t>
  </si>
  <si>
    <t xml:space="preserve">Bosnia and Herzegovina </t>
  </si>
  <si>
    <t xml:space="preserve">Belarus </t>
  </si>
  <si>
    <t xml:space="preserve">Belize </t>
  </si>
  <si>
    <t xml:space="preserve">Bolivia </t>
  </si>
  <si>
    <t xml:space="preserve">Brazil </t>
  </si>
  <si>
    <t xml:space="preserve">Barbados </t>
  </si>
  <si>
    <t xml:space="preserve">Brunei Darussalam </t>
  </si>
  <si>
    <t xml:space="preserve">Bhutan </t>
  </si>
  <si>
    <t xml:space="preserve">Botswana </t>
  </si>
  <si>
    <t xml:space="preserve">Central African Republic </t>
  </si>
  <si>
    <t xml:space="preserve">Canada </t>
  </si>
  <si>
    <t xml:space="preserve">Switzerland </t>
  </si>
  <si>
    <t xml:space="preserve">Chile </t>
  </si>
  <si>
    <t xml:space="preserve">China </t>
  </si>
  <si>
    <t xml:space="preserve">Cote d'Ivoire </t>
  </si>
  <si>
    <t xml:space="preserve">Cameroon </t>
  </si>
  <si>
    <t xml:space="preserve">Congo, Dem. Rep. </t>
  </si>
  <si>
    <t xml:space="preserve">Congo, Rep. </t>
  </si>
  <si>
    <t xml:space="preserve">Colombia </t>
  </si>
  <si>
    <t xml:space="preserve">Comoros </t>
  </si>
  <si>
    <t xml:space="preserve">Cape Verde </t>
  </si>
  <si>
    <t xml:space="preserve">Costa Rica </t>
  </si>
  <si>
    <t xml:space="preserve">Cuba </t>
  </si>
  <si>
    <t xml:space="preserve">Cyprus </t>
  </si>
  <si>
    <t xml:space="preserve">Czech Republic </t>
  </si>
  <si>
    <t xml:space="preserve">Germany </t>
  </si>
  <si>
    <t xml:space="preserve">Djibouti </t>
  </si>
  <si>
    <t xml:space="preserve">Dominica </t>
  </si>
  <si>
    <t xml:space="preserve">Denmark </t>
  </si>
  <si>
    <t xml:space="preserve">Dominican Republic </t>
  </si>
  <si>
    <t xml:space="preserve">Algeria </t>
  </si>
  <si>
    <t xml:space="preserve">Ecuador </t>
  </si>
  <si>
    <t xml:space="preserve">Egypt, Arab Rep. </t>
  </si>
  <si>
    <t xml:space="preserve">Eritrea </t>
  </si>
  <si>
    <t xml:space="preserve">Spain </t>
  </si>
  <si>
    <t xml:space="preserve">Estonia </t>
  </si>
  <si>
    <t xml:space="preserve">Ethiopia </t>
  </si>
  <si>
    <t xml:space="preserve">Finland </t>
  </si>
  <si>
    <t xml:space="preserve">Fiji </t>
  </si>
  <si>
    <t xml:space="preserve">France </t>
  </si>
  <si>
    <t xml:space="preserve">Micronesia, Fed. Sts. </t>
  </si>
  <si>
    <t xml:space="preserve">Gabon </t>
  </si>
  <si>
    <t xml:space="preserve">United Kingdom </t>
  </si>
  <si>
    <t xml:space="preserve">Georgia </t>
  </si>
  <si>
    <t xml:space="preserve">Ghana </t>
  </si>
  <si>
    <t xml:space="preserve">Guinea </t>
  </si>
  <si>
    <t xml:space="preserve">Gambia, The </t>
  </si>
  <si>
    <t xml:space="preserve">Guinea-Bissau </t>
  </si>
  <si>
    <t xml:space="preserve">Equatorial Guinea </t>
  </si>
  <si>
    <t xml:space="preserve">Greece </t>
  </si>
  <si>
    <t xml:space="preserve">Grenada </t>
  </si>
  <si>
    <t xml:space="preserve">Guatemala </t>
  </si>
  <si>
    <t xml:space="preserve">Guyana </t>
  </si>
  <si>
    <t xml:space="preserve">Hong Kong SAR, China </t>
  </si>
  <si>
    <t xml:space="preserve">Honduras </t>
  </si>
  <si>
    <t xml:space="preserve">Croatia </t>
  </si>
  <si>
    <t xml:space="preserve">Haiti </t>
  </si>
  <si>
    <t xml:space="preserve">Hungary </t>
  </si>
  <si>
    <t xml:space="preserve">Indonesia </t>
  </si>
  <si>
    <t xml:space="preserve">India </t>
  </si>
  <si>
    <t xml:space="preserve">Ireland </t>
  </si>
  <si>
    <t xml:space="preserve">Iran, Islamic Rep. </t>
  </si>
  <si>
    <t xml:space="preserve">Iraq </t>
  </si>
  <si>
    <t xml:space="preserve">Iceland </t>
  </si>
  <si>
    <t xml:space="preserve">Israel </t>
  </si>
  <si>
    <t xml:space="preserve">Italy </t>
  </si>
  <si>
    <t xml:space="preserve">Jamaica </t>
  </si>
  <si>
    <t xml:space="preserve">Jordan </t>
  </si>
  <si>
    <t xml:space="preserve">Japan </t>
  </si>
  <si>
    <t xml:space="preserve">Kazakhstan </t>
  </si>
  <si>
    <t xml:space="preserve">Kenya </t>
  </si>
  <si>
    <t xml:space="preserve">Kyrgyz Republic </t>
  </si>
  <si>
    <t xml:space="preserve">Cambodia </t>
  </si>
  <si>
    <t xml:space="preserve">Kiribati </t>
  </si>
  <si>
    <t xml:space="preserve">St. Kitts and Nevis </t>
  </si>
  <si>
    <t xml:space="preserve">Korea, Rep. </t>
  </si>
  <si>
    <t xml:space="preserve">Kuwait </t>
  </si>
  <si>
    <t xml:space="preserve">Lao PDR </t>
  </si>
  <si>
    <t xml:space="preserve">Lebanon </t>
  </si>
  <si>
    <t xml:space="preserve">Liberia </t>
  </si>
  <si>
    <t xml:space="preserve">Libya </t>
  </si>
  <si>
    <t xml:space="preserve">St. Lucia </t>
  </si>
  <si>
    <t xml:space="preserve">Sri Lanka </t>
  </si>
  <si>
    <t xml:space="preserve">Lesotho </t>
  </si>
  <si>
    <t xml:space="preserve">Lithuania </t>
  </si>
  <si>
    <t xml:space="preserve">Luxembourg </t>
  </si>
  <si>
    <t xml:space="preserve">Latvia </t>
  </si>
  <si>
    <t xml:space="preserve">Macao SAR, China </t>
  </si>
  <si>
    <t xml:space="preserve">Morocco </t>
  </si>
  <si>
    <t xml:space="preserve">Moldova </t>
  </si>
  <si>
    <t xml:space="preserve">Madagascar </t>
  </si>
  <si>
    <t xml:space="preserve">Maldives </t>
  </si>
  <si>
    <t xml:space="preserve">Mexico </t>
  </si>
  <si>
    <t xml:space="preserve">Marshall Islands </t>
  </si>
  <si>
    <t xml:space="preserve">Macedonia, FYR </t>
  </si>
  <si>
    <t xml:space="preserve">Mali </t>
  </si>
  <si>
    <t xml:space="preserve">Malta </t>
  </si>
  <si>
    <t xml:space="preserve">Myanmar </t>
  </si>
  <si>
    <t xml:space="preserve">Montenegro </t>
  </si>
  <si>
    <t xml:space="preserve">Mongolia </t>
  </si>
  <si>
    <t xml:space="preserve">Mozambique </t>
  </si>
  <si>
    <t xml:space="preserve">Mauritania </t>
  </si>
  <si>
    <t xml:space="preserve">Mauritius </t>
  </si>
  <si>
    <t xml:space="preserve">Malawi </t>
  </si>
  <si>
    <t xml:space="preserve">Malaysia </t>
  </si>
  <si>
    <t xml:space="preserve">Namibia </t>
  </si>
  <si>
    <t xml:space="preserve">Niger </t>
  </si>
  <si>
    <t xml:space="preserve">Nigeria </t>
  </si>
  <si>
    <t xml:space="preserve">Nicaragua </t>
  </si>
  <si>
    <t xml:space="preserve">Netherlands </t>
  </si>
  <si>
    <t xml:space="preserve">Norway </t>
  </si>
  <si>
    <t xml:space="preserve">Nepal </t>
  </si>
  <si>
    <t xml:space="preserve">Nauru, Republic of </t>
  </si>
  <si>
    <t xml:space="preserve">New Zealand </t>
  </si>
  <si>
    <t xml:space="preserve">Oman </t>
  </si>
  <si>
    <t xml:space="preserve">Pakistan </t>
  </si>
  <si>
    <t xml:space="preserve">Panama </t>
  </si>
  <si>
    <t xml:space="preserve">Peru </t>
  </si>
  <si>
    <t xml:space="preserve">Philippines </t>
  </si>
  <si>
    <t xml:space="preserve">Palau </t>
  </si>
  <si>
    <t xml:space="preserve">Papua New Guinea </t>
  </si>
  <si>
    <t xml:space="preserve">Poland </t>
  </si>
  <si>
    <t xml:space="preserve">Portugal </t>
  </si>
  <si>
    <t xml:space="preserve">Paraguay </t>
  </si>
  <si>
    <t xml:space="preserve">Qatar </t>
  </si>
  <si>
    <t xml:space="preserve">Romania </t>
  </si>
  <si>
    <t xml:space="preserve">Russian Federation </t>
  </si>
  <si>
    <t xml:space="preserve">Rwanda </t>
  </si>
  <si>
    <t xml:space="preserve">Saudi Arabia </t>
  </si>
  <si>
    <t xml:space="preserve">Sudan </t>
  </si>
  <si>
    <t xml:space="preserve">Senegal </t>
  </si>
  <si>
    <t xml:space="preserve">Singapore </t>
  </si>
  <si>
    <t xml:space="preserve">Solomon Islands </t>
  </si>
  <si>
    <t xml:space="preserve">Sierra Leone </t>
  </si>
  <si>
    <t xml:space="preserve">El Salvador </t>
  </si>
  <si>
    <t xml:space="preserve">San Marino </t>
  </si>
  <si>
    <t xml:space="preserve">Somalia </t>
  </si>
  <si>
    <t xml:space="preserve">Serbia </t>
  </si>
  <si>
    <t xml:space="preserve">South Sudan </t>
  </si>
  <si>
    <t xml:space="preserve">Sao Tome and Principe </t>
  </si>
  <si>
    <t xml:space="preserve">Suriname </t>
  </si>
  <si>
    <t xml:space="preserve">Slovak Republic </t>
  </si>
  <si>
    <t xml:space="preserve">Slovenia </t>
  </si>
  <si>
    <t xml:space="preserve">Sweden </t>
  </si>
  <si>
    <t xml:space="preserve">Swaziland </t>
  </si>
  <si>
    <t xml:space="preserve">Seychelles </t>
  </si>
  <si>
    <t xml:space="preserve">Syrian Arab Republic </t>
  </si>
  <si>
    <t xml:space="preserve">Chad </t>
  </si>
  <si>
    <t xml:space="preserve">Togo </t>
  </si>
  <si>
    <t xml:space="preserve">Thailand </t>
  </si>
  <si>
    <t xml:space="preserve">Tajikistan </t>
  </si>
  <si>
    <t xml:space="preserve">Turkmenistan </t>
  </si>
  <si>
    <t xml:space="preserve">Tonga </t>
  </si>
  <si>
    <t xml:space="preserve">Trinidad and Tobago </t>
  </si>
  <si>
    <t xml:space="preserve">Tunisia </t>
  </si>
  <si>
    <t xml:space="preserve">Turkey </t>
  </si>
  <si>
    <t xml:space="preserve">Tuvalu </t>
  </si>
  <si>
    <t xml:space="preserve">Tanzania </t>
  </si>
  <si>
    <t xml:space="preserve">Uganda </t>
  </si>
  <si>
    <t xml:space="preserve">Ukraine </t>
  </si>
  <si>
    <t xml:space="preserve">Uruguay </t>
  </si>
  <si>
    <t xml:space="preserve">United States </t>
  </si>
  <si>
    <t xml:space="preserve">Uzbekistan </t>
  </si>
  <si>
    <t xml:space="preserve">St. Vincent and the Grenadines </t>
  </si>
  <si>
    <t xml:space="preserve">Venezuela, RB </t>
  </si>
  <si>
    <t xml:space="preserve">Vietnam </t>
  </si>
  <si>
    <t xml:space="preserve">Vanuatu </t>
  </si>
  <si>
    <t xml:space="preserve">Samoa </t>
  </si>
  <si>
    <t xml:space="preserve">Yemen, Rep. </t>
  </si>
  <si>
    <t xml:space="preserve">South Africa </t>
  </si>
  <si>
    <t xml:space="preserve">Zambia </t>
  </si>
  <si>
    <t xml:space="preserve">Zimbabwe </t>
  </si>
  <si>
    <t>AFG</t>
  </si>
  <si>
    <t>ALB</t>
  </si>
  <si>
    <t>DZA</t>
  </si>
  <si>
    <t>AGO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</si>
  <si>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</si>
  <si>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</si>
  <si>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</si>
  <si>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</si>
  <si>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</si>
  <si>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</si>
  <si>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</si>
  <si>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</si>
  <si>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</si>
  <si>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</si>
  <si>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</si>
  <si>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</si>
  <si>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</si>
  <si>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</si>
  <si>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</si>
  <si>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</si>
  <si>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</si>
  <si>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</si>
  <si>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</si>
  <si>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</si>
  <si>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</si>
  <si>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</si>
  <si>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</si>
  <si>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</si>
  <si>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</si>
  <si>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</si>
  <si>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</si>
  <si>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</si>
  <si>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CAF</t>
  </si>
  <si>
    <t>TCD</t>
  </si>
  <si>
    <t>CHL</t>
  </si>
  <si>
    <t>CHN</t>
  </si>
  <si>
    <t>COL</t>
  </si>
  <si>
    <t>COM</t>
  </si>
  <si>
    <t>COG</t>
  </si>
  <si>
    <t>COD</t>
  </si>
  <si>
    <t>CRI</t>
  </si>
  <si>
    <t>HRV</t>
  </si>
  <si>
    <t>CUB</t>
  </si>
  <si>
    <t>CYP</t>
  </si>
  <si>
    <t>CZE</t>
  </si>
  <si>
    <t>CIV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</si>
  <si>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</si>
  <si>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</si>
  <si>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</si>
  <si>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</si>
  <si>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</si>
  <si>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</si>
  <si>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</si>
  <si>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</si>
  <si>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</si>
  <si>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</si>
  <si>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</si>
  <si>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</si>
  <si>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</si>
  <si>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</si>
  <si>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</si>
  <si>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</si>
  <si>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</si>
  <si>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</si>
  <si>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</si>
  <si>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</si>
  <si>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</si>
  <si>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</si>
  <si>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</si>
  <si>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</si>
  <si>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</si>
  <si>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</si>
  <si>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</si>
  <si>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</si>
  <si>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</si>
  <si>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</si>
  <si>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</si>
  <si>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</si>
  <si>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</si>
  <si>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</si>
  <si>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</si>
  <si>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</si>
  <si>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</si>
  <si>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</si>
  <si>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</si>
  <si>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</si>
  <si>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</si>
  <si>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</si>
  <si>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</si>
  <si>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KOR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</si>
  <si>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</si>
  <si>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</si>
  <si>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</si>
  <si>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</si>
  <si>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</si>
  <si>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</si>
  <si>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</si>
  <si>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</si>
  <si>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</si>
  <si>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</si>
  <si>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MAC</t>
  </si>
  <si>
    <t>MKD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</si>
  <si>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</si>
  <si>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</si>
  <si>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</si>
  <si>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</si>
  <si>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</si>
  <si>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</si>
  <si>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</si>
  <si>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</si>
  <si>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</si>
  <si>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</si>
  <si>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</si>
  <si>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</si>
  <si>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</si>
  <si>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</si>
  <si>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</si>
  <si>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</si>
  <si>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</si>
  <si>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</si>
  <si>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</si>
  <si>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</si>
  <si>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</si>
  <si>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</si>
  <si>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</si>
  <si>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</si>
  <si>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</si>
  <si>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</si>
  <si>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</si>
  <si>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</si>
  <si>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</si>
  <si>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</si>
  <si>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</si>
  <si>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</si>
  <si>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</si>
  <si>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</si>
  <si>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</si>
  <si>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</si>
  <si>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</si>
  <si>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</si>
  <si>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</si>
  <si>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</si>
  <si>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</si>
  <si>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</si>
  <si>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</si>
  <si>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</si>
  <si>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</si>
  <si>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</si>
  <si>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</si>
  <si>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</si>
  <si>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</si>
  <si>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</si>
  <si>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</si>
  <si>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</si>
  <si>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</si>
  <si>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</si>
  <si>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</si>
  <si>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</si>
  <si>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</si>
  <si>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</si>
  <si>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</si>
  <si>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LKA</t>
  </si>
  <si>
    <t>SDN</t>
  </si>
  <si>
    <t>SUR</t>
  </si>
  <si>
    <t>SWZ</t>
  </si>
  <si>
    <t>SWE</t>
  </si>
  <si>
    <t>CHE</t>
  </si>
  <si>
    <t>SYR</t>
  </si>
  <si>
    <t>TJK</t>
  </si>
  <si>
    <t>TZA</t>
  </si>
  <si>
    <t>THA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</si>
  <si>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</si>
  <si>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</si>
  <si>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</si>
  <si>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</si>
  <si>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</si>
  <si>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</si>
  <si>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</si>
  <si>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</si>
  <si>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</si>
  <si>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</si>
  <si>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</si>
  <si>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</si>
  <si>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</si>
  <si>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</si>
  <si>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</si>
  <si>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</si>
  <si>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</si>
  <si>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YEM</t>
  </si>
  <si>
    <t>ZMB</t>
  </si>
  <si>
    <t>ZWE</t>
  </si>
  <si>
    <t>ISO</t>
  </si>
  <si>
    <t>YEAR</t>
  </si>
  <si>
    <t>COUNTRY</t>
  </si>
  <si>
    <t>MATDEATHS</t>
  </si>
  <si>
    <t>U5MORTALITY</t>
  </si>
  <si>
    <t>MATMORTALITY</t>
  </si>
  <si>
    <t>INCOME</t>
  </si>
  <si>
    <t>POPULATION</t>
  </si>
  <si>
    <t>Percentage of government revenue per capita</t>
  </si>
  <si>
    <t>Absolute extra revenue</t>
  </si>
  <si>
    <t>Absolute revenue per capita</t>
  </si>
  <si>
    <t>Effect on U5M</t>
  </si>
  <si>
    <t>βU5M</t>
  </si>
  <si>
    <t>Children Saved</t>
  </si>
  <si>
    <t>Percentage increase in GrPC</t>
  </si>
  <si>
    <t>Effect on MMR</t>
  </si>
  <si>
    <t>Mothers Saved</t>
  </si>
  <si>
    <t>βMMR</t>
  </si>
  <si>
    <t>Improved U5M</t>
  </si>
  <si>
    <t>Improved MMR</t>
  </si>
  <si>
    <t>Per capita cost of single U5 life</t>
  </si>
  <si>
    <t>Per capita cost of single maternal life</t>
  </si>
  <si>
    <t>Absolute cost of single life</t>
  </si>
  <si>
    <t>Inputs</t>
  </si>
  <si>
    <t>Data</t>
  </si>
  <si>
    <t>Output values</t>
  </si>
  <si>
    <t>Intermediate calculated GrPC from each method</t>
  </si>
  <si>
    <t>Method (select from dropdown)</t>
  </si>
  <si>
    <t>Input Value</t>
  </si>
  <si>
    <t>All currency values in 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</si>
</sst>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0" tint="-4.9989318521683403E-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ECF4FA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C9C9"/>
        <bgColor indexed="64"/>
      </patternFill>
    </fill>
    <fill>
      <patternFill patternType="solid">
        <fgColor rgb="FFECF4FA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</fills>
  <borders count="4">
    <border>
      <left/>
      <right/>
      <top/>
      <bottom/>
      <diagonal/>
    </border>
    <border>
      <left style="thick">
        <color theme="4" tint="-0.249977111117893"/>
      </left>
      <right style="thick">
        <color theme="4" tint="-0.249977111117893"/>
      </right>
      <top style="thick">
        <color theme="4" tint="-0.249977111117893"/>
      </top>
      <bottom style="thin">
        <color theme="4" tint="-0.249977111117893"/>
      </bottom>
      <diagonal/>
    </border>
    <border>
      <left style="thick">
        <color theme="4" tint="-0.249977111117893"/>
      </left>
      <right style="thick">
        <color theme="4" tint="-0.249977111117893"/>
      </right>
      <top style="thin">
        <color theme="4" tint="-0.249977111117893"/>
      </top>
      <bottom style="thin">
        <color theme="4" tint="-0.249977111117893"/>
      </bottom>
      <diagonal/>
    </border>
    <border>
      <left style="thick">
        <color theme="4" tint="-0.249977111117893"/>
      </left>
      <right style="thick">
        <color theme="4" tint="-0.249977111117893"/>
      </right>
      <top/>
      <bottom style="thick">
        <color theme="4" tint="-0.249977111117893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Border="1"/>
    <xf numFmtId="0" fontId="0" fillId="0" borderId="0" xfId="0" applyFill="1" applyBorder="1"/>
    <xf numFmtId="0" fontId="0" fillId="0" borderId="0" xfId="0" applyFill="1"/>
    <xf numFmtId="0" fontId="0" fillId="2" borderId="0" xfId="0" applyFill="1" applyBorder="1"/>
    <xf numFmtId="0" fontId="0" fillId="2" borderId="0" xfId="0" applyFill="1"/>
    <xf numFmtId="0" fontId="0" fillId="3" borderId="0" xfId="0" applyFill="1" applyBorder="1"/>
    <xf numFmtId="0" fontId="0" fillId="4" borderId="0" xfId="0" applyFill="1" applyBorder="1"/>
    <xf numFmtId="0" fontId="1" fillId="4" borderId="0" xfId="0" applyFont="1" applyFill="1" applyBorder="1"/>
    <xf numFmtId="0" fontId="1" fillId="5" borderId="0" xfId="0" applyFont="1" applyFill="1" applyBorder="1"/>
    <xf numFmtId="0" fontId="3" fillId="5" borderId="0" xfId="0" applyFont="1" applyFill="1" applyBorder="1"/>
    <xf numFmtId="0" fontId="0" fillId="5" borderId="0" xfId="0" applyFill="1" applyBorder="1"/>
    <xf numFmtId="0" fontId="2" fillId="4" borderId="0" xfId="0" applyFont="1" applyFill="1"/>
    <xf numFmtId="0" fontId="0" fillId="7" borderId="0" xfId="0" applyFill="1" applyBorder="1"/>
    <xf numFmtId="0" fontId="4" fillId="5" borderId="0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5" fillId="4" borderId="0" xfId="0" applyFont="1" applyFill="1" applyBorder="1"/>
    <xf numFmtId="0" fontId="6" fillId="4" borderId="0" xfId="0" applyFont="1" applyFill="1" applyBorder="1"/>
    <xf numFmtId="0" fontId="7" fillId="4" borderId="1" xfId="0" applyFont="1" applyFill="1" applyBorder="1"/>
    <xf numFmtId="0" fontId="6" fillId="4" borderId="2" xfId="0" applyFont="1" applyFill="1" applyBorder="1"/>
    <xf numFmtId="0" fontId="6" fillId="4" borderId="3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CF4FA"/>
      <color rgb="FFFFC9C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7069"/>
  <sheetViews>
    <sheetView tabSelected="1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42.7109375" style="7" customWidth="1"/>
    <col min="2" max="2" width="32.140625" style="7" customWidth="1"/>
    <col min="3" max="4" width="9.140625" style="1"/>
    <col min="5" max="5" width="9.140625" style="2"/>
    <col min="6" max="6" width="9.140625" style="1"/>
    <col min="7" max="7" width="12.42578125" style="1" customWidth="1"/>
    <col min="8" max="8" width="19" style="1" customWidth="1"/>
    <col min="9" max="9" width="21.28515625" style="1" customWidth="1"/>
    <col min="10" max="10" width="20" style="1" customWidth="1"/>
    <col min="11" max="11" width="24.28515625" style="1" customWidth="1"/>
    <col min="12" max="12" width="13.140625" style="2" customWidth="1"/>
    <col min="13" max="13" width="13.42578125" style="1" customWidth="1"/>
    <col min="14" max="14" width="15.42578125" style="1" customWidth="1"/>
    <col min="15" max="15" width="25.42578125" style="1" customWidth="1"/>
    <col min="16" max="16" width="13.42578125" style="4" customWidth="1"/>
    <col min="17" max="17" width="14.42578125" style="4" customWidth="1"/>
    <col min="18" max="19" width="14.28515625" style="6" customWidth="1"/>
    <col min="20" max="20" width="14.42578125" style="4" customWidth="1"/>
    <col min="21" max="22" width="27.85546875" style="4" customWidth="1"/>
    <col min="23" max="23" width="14.42578125" style="6" customWidth="1"/>
    <col min="24" max="24" width="33.140625" style="6" customWidth="1"/>
    <col min="25" max="25" width="24.28515625" style="6" customWidth="1"/>
    <col min="26" max="26" width="24.28515625" style="11" customWidth="1"/>
    <col min="27" max="27" width="21.7109375" style="1" customWidth="1"/>
    <col min="28" max="28" width="25" style="1" customWidth="1"/>
    <col min="29" max="16384" width="9.140625" style="1"/>
  </cols>
  <sheetData>
    <row r="1" spans="1:28" s="10" customFormat="1" x14ac:dyDescent="0.25">
      <c r="A1" s="15" t="s">
        <v>409</v>
      </c>
      <c r="B1" s="15"/>
      <c r="C1" s="14" t="s">
        <v>410</v>
      </c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5" t="s">
        <v>411</v>
      </c>
      <c r="P1" s="15"/>
      <c r="Q1" s="15"/>
      <c r="R1" s="15"/>
      <c r="S1" s="15"/>
      <c r="T1" s="15"/>
      <c r="U1" s="15"/>
      <c r="V1" s="15"/>
      <c r="W1" s="15"/>
      <c r="X1" s="15"/>
      <c r="Y1" s="15"/>
      <c r="AA1" s="14" t="s">
        <v>412</v>
      </c>
      <c r="AB1" s="14"/>
    </row>
    <row r="2" spans="1:28" s="9" customFormat="1" ht="15.75" thickBot="1" x14ac:dyDescent="0.3">
      <c r="A2" s="9" t="s">
        <v>413</v>
      </c>
      <c r="B2" s="9" t="s">
        <v>414</v>
      </c>
      <c r="C2" s="9" t="s">
        <v>387</v>
      </c>
      <c r="D2" s="9" t="s">
        <v>388</v>
      </c>
      <c r="E2" s="9" t="s">
        <v>386</v>
      </c>
      <c r="F2" s="9" t="s">
        <v>392</v>
      </c>
      <c r="G2" s="9" t="s">
        <v>393</v>
      </c>
      <c r="H2" s="9" t="s">
        <v>0</v>
      </c>
      <c r="I2" s="9" t="s">
        <v>1</v>
      </c>
      <c r="J2" s="9" t="s">
        <v>2</v>
      </c>
      <c r="K2" s="9" t="s">
        <v>3</v>
      </c>
      <c r="L2" s="9" t="s">
        <v>389</v>
      </c>
      <c r="M2" s="9" t="s">
        <v>390</v>
      </c>
      <c r="N2" s="9" t="s">
        <v>391</v>
      </c>
      <c r="O2" s="9" t="s">
        <v>400</v>
      </c>
      <c r="P2" s="9" t="s">
        <v>397</v>
      </c>
      <c r="Q2" s="9" t="s">
        <v>399</v>
      </c>
      <c r="R2" s="9" t="s">
        <v>401</v>
      </c>
      <c r="S2" s="9" t="s">
        <v>402</v>
      </c>
      <c r="T2" s="9" t="s">
        <v>404</v>
      </c>
      <c r="U2" s="9" t="s">
        <v>406</v>
      </c>
      <c r="V2" s="9" t="s">
        <v>408</v>
      </c>
      <c r="W2" s="9" t="s">
        <v>405</v>
      </c>
      <c r="X2" s="9" t="s">
        <v>407</v>
      </c>
      <c r="Y2" s="9" t="s">
        <v>408</v>
      </c>
      <c r="AA2" s="9" t="s">
        <v>395</v>
      </c>
      <c r="AB2" s="9" t="s">
        <v>396</v>
      </c>
    </row>
    <row r="3" spans="1:28" ht="19.5" thickTop="1" x14ac:dyDescent="0.3">
      <c r="A3" s="13" t="s">
        <v>394</v>
      </c>
      <c r="B3" s="18">
        <v>0</v>
      </c>
      <c r="C3" s="1">
        <v>1980</v>
      </c>
      <c r="D3" s="1" t="s">
        <v>4</v>
      </c>
      <c r="E3" s="2" t="s">
        <v>202</v>
      </c>
      <c r="F3">
        <v>4</v>
      </c>
      <c r="G3">
        <v>60096</v>
      </c>
      <c r="H3" s="1">
        <v>0</v>
      </c>
      <c r="L3" s="3"/>
      <c r="M3"/>
      <c r="N3"/>
      <c r="O3" s="1">
        <f t="shared" ref="O3:O66" si="0">IF($A$3="Percentage of government revenue per capita",$B$3,0) + IF($A$3="Absolute extra revenue",AA3,0) + IF($A$3="Absolute revenue per capita",AB3,0)</f>
        <v>0</v>
      </c>
      <c r="P3" s="5" t="e">
        <f>-MIN(data!$B$4 / data!H3 * data!O3 / 100, data!M3)</f>
        <v>#DIV/0!</v>
      </c>
      <c r="Q3" s="4" t="e">
        <f t="shared" ref="Q3:Q61" si="1">-P3*J3/1000</f>
        <v>#DIV/0!</v>
      </c>
      <c r="R3" s="6" t="e">
        <f>-MIN(data!$B$5/(POWER(LN(H3),2))*O3/100, N3)</f>
        <v>#NUM!</v>
      </c>
      <c r="S3" s="6" t="e">
        <f t="shared" ref="S3:S66" si="2">-R3*K3/100000</f>
        <v>#NUM!</v>
      </c>
      <c r="T3" s="4" t="e">
        <f t="shared" ref="T3:T66" si="3">M3+P3</f>
        <v>#DIV/0!</v>
      </c>
      <c r="U3" s="4" t="e">
        <f t="shared" ref="U3:U66" si="4">O3*H3/100/Q3</f>
        <v>#DIV/0!</v>
      </c>
      <c r="V3" s="4" t="e">
        <f t="shared" ref="V3:V66" si="5">U3*G3</f>
        <v>#DIV/0!</v>
      </c>
      <c r="W3" s="6" t="e">
        <f t="shared" ref="W3:W66" si="6">N3+R3</f>
        <v>#NUM!</v>
      </c>
      <c r="X3" s="6" t="e">
        <f t="shared" ref="X3:X66" si="7">O3*H3/100/S3</f>
        <v>#NUM!</v>
      </c>
      <c r="Y3" s="6" t="e">
        <f t="shared" ref="Y3:Y66" si="8">X3*G3</f>
        <v>#NUM!</v>
      </c>
      <c r="AA3" s="1" t="e">
        <f>$B$3*100/G3/H3</f>
        <v>#DIV/0!</v>
      </c>
      <c r="AB3" s="1" t="e">
        <f>$B$3/H3*100</f>
        <v>#DIV/0!</v>
      </c>
    </row>
    <row r="4" spans="1:28" x14ac:dyDescent="0.25">
      <c r="A4" s="12" t="s">
        <v>398</v>
      </c>
      <c r="B4" s="19">
        <v>1472</v>
      </c>
      <c r="C4" s="1">
        <v>1981</v>
      </c>
      <c r="D4" s="1" t="s">
        <v>4</v>
      </c>
      <c r="E4" s="2" t="s">
        <v>202</v>
      </c>
      <c r="F4">
        <v>4</v>
      </c>
      <c r="G4">
        <v>60567</v>
      </c>
      <c r="H4" s="1">
        <v>0</v>
      </c>
      <c r="L4" s="3"/>
      <c r="M4"/>
      <c r="N4"/>
      <c r="O4" s="1">
        <f t="shared" si="0"/>
        <v>0</v>
      </c>
      <c r="P4" s="5" t="e">
        <f>-MIN(data!$B$4 / data!H4 * data!O4 / 100, data!M4)</f>
        <v>#DIV/0!</v>
      </c>
      <c r="Q4" s="4" t="e">
        <f t="shared" si="1"/>
        <v>#DIV/0!</v>
      </c>
      <c r="R4" s="6" t="e">
        <f>-MIN(data!$B$5/(POWER(LN(H4),2))*O4/100, N4)</f>
        <v>#NUM!</v>
      </c>
      <c r="S4" s="6" t="e">
        <f t="shared" si="2"/>
        <v>#NUM!</v>
      </c>
      <c r="T4" s="4" t="e">
        <f t="shared" si="3"/>
        <v>#DIV/0!</v>
      </c>
      <c r="U4" s="4" t="e">
        <f t="shared" si="4"/>
        <v>#DIV/0!</v>
      </c>
      <c r="V4" s="4" t="e">
        <f t="shared" si="5"/>
        <v>#DIV/0!</v>
      </c>
      <c r="W4" s="6" t="e">
        <f t="shared" si="6"/>
        <v>#NUM!</v>
      </c>
      <c r="X4" s="6" t="e">
        <f t="shared" si="7"/>
        <v>#NUM!</v>
      </c>
      <c r="Y4" s="6" t="e">
        <f t="shared" si="8"/>
        <v>#NUM!</v>
      </c>
      <c r="AA4" s="1" t="e">
        <f t="shared" ref="AA4:AA67" si="9">$B$3*100/G4/H4</f>
        <v>#DIV/0!</v>
      </c>
      <c r="AB4" s="1" t="e">
        <f t="shared" ref="AB4:AB67" si="10">$B$3/H4*100</f>
        <v>#DIV/0!</v>
      </c>
    </row>
    <row r="5" spans="1:28" ht="15.75" thickBot="1" x14ac:dyDescent="0.3">
      <c r="A5" s="12" t="s">
        <v>403</v>
      </c>
      <c r="B5" s="20">
        <v>576.6</v>
      </c>
      <c r="C5" s="1">
        <v>1982</v>
      </c>
      <c r="D5" s="1" t="s">
        <v>4</v>
      </c>
      <c r="E5" s="2" t="s">
        <v>202</v>
      </c>
      <c r="F5">
        <v>4</v>
      </c>
      <c r="G5">
        <v>61345</v>
      </c>
      <c r="H5" s="1">
        <v>0</v>
      </c>
      <c r="L5" s="3"/>
      <c r="M5"/>
      <c r="N5"/>
      <c r="O5" s="1">
        <f t="shared" si="0"/>
        <v>0</v>
      </c>
      <c r="P5" s="5" t="e">
        <f>-MIN(data!$B$4 / data!H5 * data!O5 / 100, data!M5)</f>
        <v>#DIV/0!</v>
      </c>
      <c r="Q5" s="4" t="e">
        <f t="shared" si="1"/>
        <v>#DIV/0!</v>
      </c>
      <c r="R5" s="6" t="e">
        <f>-MIN(data!$B$5/(POWER(LN(H5),2))*O5/100, N5)</f>
        <v>#NUM!</v>
      </c>
      <c r="S5" s="6" t="e">
        <f t="shared" si="2"/>
        <v>#NUM!</v>
      </c>
      <c r="T5" s="4" t="e">
        <f t="shared" si="3"/>
        <v>#DIV/0!</v>
      </c>
      <c r="U5" s="4" t="e">
        <f t="shared" si="4"/>
        <v>#DIV/0!</v>
      </c>
      <c r="V5" s="4" t="e">
        <f t="shared" si="5"/>
        <v>#DIV/0!</v>
      </c>
      <c r="W5" s="6" t="e">
        <f t="shared" si="6"/>
        <v>#NUM!</v>
      </c>
      <c r="X5" s="6" t="e">
        <f t="shared" si="7"/>
        <v>#NUM!</v>
      </c>
      <c r="Y5" s="6" t="e">
        <f t="shared" si="8"/>
        <v>#NUM!</v>
      </c>
      <c r="AA5" s="1" t="e">
        <f t="shared" si="9"/>
        <v>#DIV/0!</v>
      </c>
      <c r="AB5" s="1" t="e">
        <f t="shared" si="10"/>
        <v>#DIV/0!</v>
      </c>
    </row>
    <row r="6" spans="1:28" ht="15.75" thickTop="1" x14ac:dyDescent="0.25">
      <c r="C6" s="1">
        <v>1983</v>
      </c>
      <c r="D6" s="1" t="s">
        <v>4</v>
      </c>
      <c r="E6" s="2" t="s">
        <v>202</v>
      </c>
      <c r="F6">
        <v>4</v>
      </c>
      <c r="G6">
        <v>62201</v>
      </c>
      <c r="H6" s="1">
        <v>0</v>
      </c>
      <c r="L6" s="3"/>
      <c r="M6"/>
      <c r="N6"/>
      <c r="O6" s="1">
        <f t="shared" si="0"/>
        <v>0</v>
      </c>
      <c r="P6" s="5" t="e">
        <f>-MIN(data!$B$4 / data!H6 * data!O6 / 100, data!M6)</f>
        <v>#DIV/0!</v>
      </c>
      <c r="Q6" s="4" t="e">
        <f t="shared" si="1"/>
        <v>#DIV/0!</v>
      </c>
      <c r="R6" s="6" t="e">
        <f>-MIN(data!$B$5/(POWER(LN(H6),2))*O6/100, N6)</f>
        <v>#NUM!</v>
      </c>
      <c r="S6" s="6" t="e">
        <f t="shared" si="2"/>
        <v>#NUM!</v>
      </c>
      <c r="T6" s="4" t="e">
        <f t="shared" si="3"/>
        <v>#DIV/0!</v>
      </c>
      <c r="U6" s="4" t="e">
        <f t="shared" si="4"/>
        <v>#DIV/0!</v>
      </c>
      <c r="V6" s="4" t="e">
        <f t="shared" si="5"/>
        <v>#DIV/0!</v>
      </c>
      <c r="W6" s="6" t="e">
        <f t="shared" si="6"/>
        <v>#NUM!</v>
      </c>
      <c r="X6" s="6" t="e">
        <f t="shared" si="7"/>
        <v>#NUM!</v>
      </c>
      <c r="Y6" s="6" t="e">
        <f t="shared" si="8"/>
        <v>#NUM!</v>
      </c>
      <c r="AA6" s="1" t="e">
        <f t="shared" si="9"/>
        <v>#DIV/0!</v>
      </c>
      <c r="AB6" s="1" t="e">
        <f t="shared" si="10"/>
        <v>#DIV/0!</v>
      </c>
    </row>
    <row r="7" spans="1:28" x14ac:dyDescent="0.25">
      <c r="B7" s="17" t="s">
        <v>415</v>
      </c>
      <c r="C7" s="1">
        <v>1984</v>
      </c>
      <c r="D7" s="1" t="s">
        <v>4</v>
      </c>
      <c r="E7" s="2" t="s">
        <v>202</v>
      </c>
      <c r="F7">
        <v>4</v>
      </c>
      <c r="G7">
        <v>62836</v>
      </c>
      <c r="H7" s="1">
        <v>0</v>
      </c>
      <c r="L7" s="3"/>
      <c r="M7"/>
      <c r="N7"/>
      <c r="O7" s="1">
        <f t="shared" si="0"/>
        <v>0</v>
      </c>
      <c r="P7" s="5" t="e">
        <f>-MIN(data!$B$4 / data!H7 * data!O7 / 100, data!M7)</f>
        <v>#DIV/0!</v>
      </c>
      <c r="Q7" s="4" t="e">
        <f t="shared" si="1"/>
        <v>#DIV/0!</v>
      </c>
      <c r="R7" s="6" t="e">
        <f>-MIN(data!$B$5/(POWER(LN(H7),2))*O7/100, N7)</f>
        <v>#NUM!</v>
      </c>
      <c r="S7" s="6" t="e">
        <f t="shared" si="2"/>
        <v>#NUM!</v>
      </c>
      <c r="T7" s="4" t="e">
        <f t="shared" si="3"/>
        <v>#DIV/0!</v>
      </c>
      <c r="U7" s="4" t="e">
        <f t="shared" si="4"/>
        <v>#DIV/0!</v>
      </c>
      <c r="V7" s="4" t="e">
        <f t="shared" si="5"/>
        <v>#DIV/0!</v>
      </c>
      <c r="W7" s="6" t="e">
        <f t="shared" si="6"/>
        <v>#NUM!</v>
      </c>
      <c r="X7" s="6" t="e">
        <f t="shared" si="7"/>
        <v>#NUM!</v>
      </c>
      <c r="Y7" s="6" t="e">
        <f t="shared" si="8"/>
        <v>#NUM!</v>
      </c>
      <c r="AA7" s="1" t="e">
        <f t="shared" si="9"/>
        <v>#DIV/0!</v>
      </c>
      <c r="AB7" s="1" t="e">
        <f t="shared" si="10"/>
        <v>#DIV/0!</v>
      </c>
    </row>
    <row r="8" spans="1:28" x14ac:dyDescent="0.25">
      <c r="B8" s="8"/>
      <c r="C8" s="1">
        <v>1985</v>
      </c>
      <c r="D8" s="1" t="s">
        <v>4</v>
      </c>
      <c r="E8" s="2" t="s">
        <v>202</v>
      </c>
      <c r="F8">
        <v>4</v>
      </c>
      <c r="G8">
        <v>63026</v>
      </c>
      <c r="H8" s="1">
        <v>0</v>
      </c>
      <c r="L8" s="3"/>
      <c r="M8"/>
      <c r="N8"/>
      <c r="O8" s="1">
        <f t="shared" si="0"/>
        <v>0</v>
      </c>
      <c r="P8" s="5" t="e">
        <f>-MIN(data!$B$4 / data!H8 * data!O8 / 100, data!M8)</f>
        <v>#DIV/0!</v>
      </c>
      <c r="Q8" s="4" t="e">
        <f t="shared" si="1"/>
        <v>#DIV/0!</v>
      </c>
      <c r="R8" s="6" t="e">
        <f>-MIN(data!$B$5/(POWER(LN(H8),2))*O8/100, N8)</f>
        <v>#NUM!</v>
      </c>
      <c r="S8" s="6" t="e">
        <f t="shared" si="2"/>
        <v>#NUM!</v>
      </c>
      <c r="T8" s="4" t="e">
        <f t="shared" si="3"/>
        <v>#DIV/0!</v>
      </c>
      <c r="U8" s="4" t="e">
        <f t="shared" si="4"/>
        <v>#DIV/0!</v>
      </c>
      <c r="V8" s="4" t="e">
        <f t="shared" si="5"/>
        <v>#DIV/0!</v>
      </c>
      <c r="W8" s="6" t="e">
        <f t="shared" si="6"/>
        <v>#NUM!</v>
      </c>
      <c r="X8" s="6" t="e">
        <f t="shared" si="7"/>
        <v>#NUM!</v>
      </c>
      <c r="Y8" s="6" t="e">
        <f t="shared" si="8"/>
        <v>#NUM!</v>
      </c>
      <c r="AA8" s="1" t="e">
        <f t="shared" si="9"/>
        <v>#DIV/0!</v>
      </c>
      <c r="AB8" s="1" t="e">
        <f t="shared" si="10"/>
        <v>#DIV/0!</v>
      </c>
    </row>
    <row r="9" spans="1:28" x14ac:dyDescent="0.25">
      <c r="A9" s="16" t="s">
        <v>394</v>
      </c>
      <c r="C9" s="1">
        <v>1986</v>
      </c>
      <c r="D9" s="1" t="s">
        <v>4</v>
      </c>
      <c r="E9" s="2" t="s">
        <v>202</v>
      </c>
      <c r="F9">
        <v>4</v>
      </c>
      <c r="G9">
        <v>62644</v>
      </c>
      <c r="H9" s="1">
        <v>0</v>
      </c>
      <c r="L9" s="3"/>
      <c r="M9"/>
      <c r="N9"/>
      <c r="O9" s="1">
        <f t="shared" si="0"/>
        <v>0</v>
      </c>
      <c r="P9" s="5" t="e">
        <f>-MIN(data!$B$4 / data!H9 * data!O9 / 100, data!M9)</f>
        <v>#DIV/0!</v>
      </c>
      <c r="Q9" s="4" t="e">
        <f t="shared" si="1"/>
        <v>#DIV/0!</v>
      </c>
      <c r="R9" s="6" t="e">
        <f>-MIN(data!$B$5/(POWER(LN(H9),2))*O9/100, N9)</f>
        <v>#NUM!</v>
      </c>
      <c r="S9" s="6" t="e">
        <f t="shared" si="2"/>
        <v>#NUM!</v>
      </c>
      <c r="T9" s="4" t="e">
        <f t="shared" si="3"/>
        <v>#DIV/0!</v>
      </c>
      <c r="U9" s="4" t="e">
        <f t="shared" si="4"/>
        <v>#DIV/0!</v>
      </c>
      <c r="V9" s="4" t="e">
        <f t="shared" si="5"/>
        <v>#DIV/0!</v>
      </c>
      <c r="W9" s="6" t="e">
        <f t="shared" si="6"/>
        <v>#NUM!</v>
      </c>
      <c r="X9" s="6" t="e">
        <f t="shared" si="7"/>
        <v>#NUM!</v>
      </c>
      <c r="Y9" s="6" t="e">
        <f t="shared" si="8"/>
        <v>#NUM!</v>
      </c>
      <c r="AA9" s="1" t="e">
        <f t="shared" si="9"/>
        <v>#DIV/0!</v>
      </c>
      <c r="AB9" s="1" t="e">
        <f t="shared" si="10"/>
        <v>#DIV/0!</v>
      </c>
    </row>
    <row r="10" spans="1:28" x14ac:dyDescent="0.25">
      <c r="A10" s="16" t="s">
        <v>395</v>
      </c>
      <c r="C10" s="1">
        <v>1987</v>
      </c>
      <c r="D10" s="1" t="s">
        <v>4</v>
      </c>
      <c r="E10" s="2" t="s">
        <v>202</v>
      </c>
      <c r="F10">
        <v>4</v>
      </c>
      <c r="G10">
        <v>61833</v>
      </c>
      <c r="H10" s="1">
        <v>0</v>
      </c>
      <c r="L10" s="3"/>
      <c r="M10"/>
      <c r="N10"/>
      <c r="O10" s="1">
        <f t="shared" si="0"/>
        <v>0</v>
      </c>
      <c r="P10" s="5" t="e">
        <f>-MIN(data!$B$4 / data!H10 * data!O10 / 100, data!M10)</f>
        <v>#DIV/0!</v>
      </c>
      <c r="Q10" s="4" t="e">
        <f t="shared" si="1"/>
        <v>#DIV/0!</v>
      </c>
      <c r="R10" s="6" t="e">
        <f>-MIN(data!$B$5/(POWER(LN(H10),2))*O10/100, N10)</f>
        <v>#NUM!</v>
      </c>
      <c r="S10" s="6" t="e">
        <f t="shared" si="2"/>
        <v>#NUM!</v>
      </c>
      <c r="T10" s="4" t="e">
        <f t="shared" si="3"/>
        <v>#DIV/0!</v>
      </c>
      <c r="U10" s="4" t="e">
        <f t="shared" si="4"/>
        <v>#DIV/0!</v>
      </c>
      <c r="V10" s="4" t="e">
        <f t="shared" si="5"/>
        <v>#DIV/0!</v>
      </c>
      <c r="W10" s="6" t="e">
        <f t="shared" si="6"/>
        <v>#NUM!</v>
      </c>
      <c r="X10" s="6" t="e">
        <f t="shared" si="7"/>
        <v>#NUM!</v>
      </c>
      <c r="Y10" s="6" t="e">
        <f t="shared" si="8"/>
        <v>#NUM!</v>
      </c>
      <c r="AA10" s="1" t="e">
        <f t="shared" si="9"/>
        <v>#DIV/0!</v>
      </c>
      <c r="AB10" s="1" t="e">
        <f t="shared" si="10"/>
        <v>#DIV/0!</v>
      </c>
    </row>
    <row r="11" spans="1:28" x14ac:dyDescent="0.25">
      <c r="A11" s="16" t="s">
        <v>396</v>
      </c>
      <c r="C11" s="1">
        <v>1988</v>
      </c>
      <c r="D11" s="1" t="s">
        <v>4</v>
      </c>
      <c r="E11" s="2" t="s">
        <v>202</v>
      </c>
      <c r="F11">
        <v>4</v>
      </c>
      <c r="G11">
        <v>61079</v>
      </c>
      <c r="H11" s="1">
        <v>0</v>
      </c>
      <c r="L11" s="3"/>
      <c r="M11"/>
      <c r="N11"/>
      <c r="O11" s="1">
        <f t="shared" si="0"/>
        <v>0</v>
      </c>
      <c r="P11" s="5" t="e">
        <f>-MIN(data!$B$4 / data!H11 * data!O11 / 100, data!M11)</f>
        <v>#DIV/0!</v>
      </c>
      <c r="Q11" s="4" t="e">
        <f t="shared" si="1"/>
        <v>#DIV/0!</v>
      </c>
      <c r="R11" s="6" t="e">
        <f>-MIN(data!$B$5/(POWER(LN(H11),2))*O11/100, N11)</f>
        <v>#NUM!</v>
      </c>
      <c r="S11" s="6" t="e">
        <f t="shared" si="2"/>
        <v>#NUM!</v>
      </c>
      <c r="T11" s="4" t="e">
        <f t="shared" si="3"/>
        <v>#DIV/0!</v>
      </c>
      <c r="U11" s="4" t="e">
        <f t="shared" si="4"/>
        <v>#DIV/0!</v>
      </c>
      <c r="V11" s="4" t="e">
        <f t="shared" si="5"/>
        <v>#DIV/0!</v>
      </c>
      <c r="W11" s="6" t="e">
        <f t="shared" si="6"/>
        <v>#NUM!</v>
      </c>
      <c r="X11" s="6" t="e">
        <f t="shared" si="7"/>
        <v>#NUM!</v>
      </c>
      <c r="Y11" s="6" t="e">
        <f t="shared" si="8"/>
        <v>#NUM!</v>
      </c>
      <c r="AA11" s="1" t="e">
        <f t="shared" si="9"/>
        <v>#DIV/0!</v>
      </c>
      <c r="AB11" s="1" t="e">
        <f t="shared" si="10"/>
        <v>#DIV/0!</v>
      </c>
    </row>
    <row r="12" spans="1:28" x14ac:dyDescent="0.25">
      <c r="C12" s="1">
        <v>1989</v>
      </c>
      <c r="D12" s="1" t="s">
        <v>4</v>
      </c>
      <c r="E12" s="2" t="s">
        <v>202</v>
      </c>
      <c r="F12">
        <v>4</v>
      </c>
      <c r="G12">
        <v>61032</v>
      </c>
      <c r="H12" s="1">
        <v>0</v>
      </c>
      <c r="L12" s="3"/>
      <c r="M12"/>
      <c r="N12"/>
      <c r="O12" s="1">
        <f t="shared" si="0"/>
        <v>0</v>
      </c>
      <c r="P12" s="5" t="e">
        <f>-MIN(data!$B$4 / data!H12 * data!O12 / 100, data!M12)</f>
        <v>#DIV/0!</v>
      </c>
      <c r="Q12" s="4" t="e">
        <f t="shared" si="1"/>
        <v>#DIV/0!</v>
      </c>
      <c r="R12" s="6" t="e">
        <f>-MIN(data!$B$5/(POWER(LN(H12),2))*O12/100, N12)</f>
        <v>#NUM!</v>
      </c>
      <c r="S12" s="6" t="e">
        <f t="shared" si="2"/>
        <v>#NUM!</v>
      </c>
      <c r="T12" s="4" t="e">
        <f t="shared" si="3"/>
        <v>#DIV/0!</v>
      </c>
      <c r="U12" s="4" t="e">
        <f t="shared" si="4"/>
        <v>#DIV/0!</v>
      </c>
      <c r="V12" s="4" t="e">
        <f t="shared" si="5"/>
        <v>#DIV/0!</v>
      </c>
      <c r="W12" s="6" t="e">
        <f t="shared" si="6"/>
        <v>#NUM!</v>
      </c>
      <c r="X12" s="6" t="e">
        <f t="shared" si="7"/>
        <v>#NUM!</v>
      </c>
      <c r="Y12" s="6" t="e">
        <f t="shared" si="8"/>
        <v>#NUM!</v>
      </c>
      <c r="AA12" s="1" t="e">
        <f t="shared" si="9"/>
        <v>#DIV/0!</v>
      </c>
      <c r="AB12" s="1" t="e">
        <f t="shared" si="10"/>
        <v>#DIV/0!</v>
      </c>
    </row>
    <row r="13" spans="1:28" x14ac:dyDescent="0.25">
      <c r="C13" s="1">
        <v>1990</v>
      </c>
      <c r="D13" s="1" t="s">
        <v>4</v>
      </c>
      <c r="E13" s="2" t="s">
        <v>202</v>
      </c>
      <c r="F13">
        <v>4</v>
      </c>
      <c r="G13">
        <v>62149</v>
      </c>
      <c r="H13" s="1">
        <v>0</v>
      </c>
      <c r="L13" s="3"/>
      <c r="M13"/>
      <c r="N13"/>
      <c r="O13" s="1">
        <f t="shared" si="0"/>
        <v>0</v>
      </c>
      <c r="P13" s="5" t="e">
        <f>-MIN(data!$B$4 / data!H13 * data!O13 / 100, data!M13)</f>
        <v>#DIV/0!</v>
      </c>
      <c r="Q13" s="4" t="e">
        <f t="shared" si="1"/>
        <v>#DIV/0!</v>
      </c>
      <c r="R13" s="6" t="e">
        <f>-MIN(data!$B$5/(POWER(LN(H13),2))*O13/100, N13)</f>
        <v>#NUM!</v>
      </c>
      <c r="S13" s="6" t="e">
        <f t="shared" si="2"/>
        <v>#NUM!</v>
      </c>
      <c r="T13" s="4" t="e">
        <f t="shared" si="3"/>
        <v>#DIV/0!</v>
      </c>
      <c r="U13" s="4" t="e">
        <f t="shared" si="4"/>
        <v>#DIV/0!</v>
      </c>
      <c r="V13" s="4" t="e">
        <f t="shared" si="5"/>
        <v>#DIV/0!</v>
      </c>
      <c r="W13" s="6" t="e">
        <f t="shared" si="6"/>
        <v>#NUM!</v>
      </c>
      <c r="X13" s="6" t="e">
        <f t="shared" si="7"/>
        <v>#NUM!</v>
      </c>
      <c r="Y13" s="6" t="e">
        <f t="shared" si="8"/>
        <v>#NUM!</v>
      </c>
      <c r="AA13" s="1" t="e">
        <f t="shared" si="9"/>
        <v>#DIV/0!</v>
      </c>
      <c r="AB13" s="1" t="e">
        <f t="shared" si="10"/>
        <v>#DIV/0!</v>
      </c>
    </row>
    <row r="14" spans="1:28" x14ac:dyDescent="0.25">
      <c r="C14" s="1">
        <v>1991</v>
      </c>
      <c r="D14" s="1" t="s">
        <v>4</v>
      </c>
      <c r="E14" s="2" t="s">
        <v>202</v>
      </c>
      <c r="F14">
        <v>4</v>
      </c>
      <c r="G14">
        <v>64622</v>
      </c>
      <c r="H14" s="1">
        <v>0</v>
      </c>
      <c r="L14" s="3"/>
      <c r="M14"/>
      <c r="N14"/>
      <c r="O14" s="1">
        <f t="shared" si="0"/>
        <v>0</v>
      </c>
      <c r="P14" s="5" t="e">
        <f>-MIN(data!$B$4 / data!H14 * data!O14 / 100, data!M14)</f>
        <v>#DIV/0!</v>
      </c>
      <c r="Q14" s="4" t="e">
        <f t="shared" si="1"/>
        <v>#DIV/0!</v>
      </c>
      <c r="R14" s="6" t="e">
        <f>-MIN(data!$B$5/(POWER(LN(H14),2))*O14/100, N14)</f>
        <v>#NUM!</v>
      </c>
      <c r="S14" s="6" t="e">
        <f t="shared" si="2"/>
        <v>#NUM!</v>
      </c>
      <c r="T14" s="4" t="e">
        <f t="shared" si="3"/>
        <v>#DIV/0!</v>
      </c>
      <c r="U14" s="4" t="e">
        <f t="shared" si="4"/>
        <v>#DIV/0!</v>
      </c>
      <c r="V14" s="4" t="e">
        <f t="shared" si="5"/>
        <v>#DIV/0!</v>
      </c>
      <c r="W14" s="6" t="e">
        <f t="shared" si="6"/>
        <v>#NUM!</v>
      </c>
      <c r="X14" s="6" t="e">
        <f t="shared" si="7"/>
        <v>#NUM!</v>
      </c>
      <c r="Y14" s="6" t="e">
        <f t="shared" si="8"/>
        <v>#NUM!</v>
      </c>
      <c r="AA14" s="1" t="e">
        <f t="shared" si="9"/>
        <v>#DIV/0!</v>
      </c>
      <c r="AB14" s="1" t="e">
        <f t="shared" si="10"/>
        <v>#DIV/0!</v>
      </c>
    </row>
    <row r="15" spans="1:28" x14ac:dyDescent="0.25">
      <c r="C15" s="1">
        <v>1992</v>
      </c>
      <c r="D15" s="1" t="s">
        <v>4</v>
      </c>
      <c r="E15" s="2" t="s">
        <v>202</v>
      </c>
      <c r="F15">
        <v>4</v>
      </c>
      <c r="G15">
        <v>68235</v>
      </c>
      <c r="H15" s="1">
        <v>6616.3339999999998</v>
      </c>
      <c r="L15" s="3"/>
      <c r="M15"/>
      <c r="N15"/>
      <c r="O15" s="1">
        <f t="shared" si="0"/>
        <v>0</v>
      </c>
      <c r="P15" s="5">
        <f>-MIN(data!$B$4 / data!H15 * data!O15 / 100, data!M15)</f>
        <v>0</v>
      </c>
      <c r="Q15" s="4">
        <f t="shared" si="1"/>
        <v>0</v>
      </c>
      <c r="R15" s="6">
        <f>-MIN(data!$B$5/(POWER(LN(H15),2))*O15/100, N15)</f>
        <v>0</v>
      </c>
      <c r="S15" s="6">
        <f t="shared" si="2"/>
        <v>0</v>
      </c>
      <c r="T15" s="4">
        <f t="shared" si="3"/>
        <v>0</v>
      </c>
      <c r="U15" s="4" t="e">
        <f t="shared" si="4"/>
        <v>#DIV/0!</v>
      </c>
      <c r="V15" s="4" t="e">
        <f t="shared" si="5"/>
        <v>#DIV/0!</v>
      </c>
      <c r="W15" s="6">
        <f t="shared" si="6"/>
        <v>0</v>
      </c>
      <c r="X15" s="6" t="e">
        <f t="shared" si="7"/>
        <v>#DIV/0!</v>
      </c>
      <c r="Y15" s="6" t="e">
        <f t="shared" si="8"/>
        <v>#DIV/0!</v>
      </c>
      <c r="AA15" s="1">
        <f t="shared" si="9"/>
        <v>0</v>
      </c>
      <c r="AB15" s="1">
        <f t="shared" si="10"/>
        <v>0</v>
      </c>
    </row>
    <row r="16" spans="1:28" x14ac:dyDescent="0.25">
      <c r="C16" s="1">
        <v>1993</v>
      </c>
      <c r="D16" s="1" t="s">
        <v>4</v>
      </c>
      <c r="E16" s="2" t="s">
        <v>202</v>
      </c>
      <c r="F16">
        <v>4</v>
      </c>
      <c r="G16">
        <v>72504</v>
      </c>
      <c r="H16" s="1">
        <v>6473.8270000000002</v>
      </c>
      <c r="L16" s="3"/>
      <c r="M16"/>
      <c r="N16"/>
      <c r="O16" s="1">
        <f t="shared" si="0"/>
        <v>0</v>
      </c>
      <c r="P16" s="5">
        <f>-MIN(data!$B$4 / data!H16 * data!O16 / 100, data!M16)</f>
        <v>0</v>
      </c>
      <c r="Q16" s="4">
        <f t="shared" si="1"/>
        <v>0</v>
      </c>
      <c r="R16" s="6">
        <f>-MIN(data!$B$5/(POWER(LN(H16),2))*O16/100, N16)</f>
        <v>0</v>
      </c>
      <c r="S16" s="6">
        <f t="shared" si="2"/>
        <v>0</v>
      </c>
      <c r="T16" s="4">
        <f t="shared" si="3"/>
        <v>0</v>
      </c>
      <c r="U16" s="4" t="e">
        <f t="shared" si="4"/>
        <v>#DIV/0!</v>
      </c>
      <c r="V16" s="4" t="e">
        <f t="shared" si="5"/>
        <v>#DIV/0!</v>
      </c>
      <c r="W16" s="6">
        <f t="shared" si="6"/>
        <v>0</v>
      </c>
      <c r="X16" s="6" t="e">
        <f t="shared" si="7"/>
        <v>#DIV/0!</v>
      </c>
      <c r="Y16" s="6" t="e">
        <f t="shared" si="8"/>
        <v>#DIV/0!</v>
      </c>
      <c r="AA16" s="1">
        <f t="shared" si="9"/>
        <v>0</v>
      </c>
      <c r="AB16" s="1">
        <f t="shared" si="10"/>
        <v>0</v>
      </c>
    </row>
    <row r="17" spans="3:28" x14ac:dyDescent="0.25">
      <c r="C17" s="1">
        <v>1994</v>
      </c>
      <c r="D17" s="1" t="s">
        <v>4</v>
      </c>
      <c r="E17" s="2" t="s">
        <v>202</v>
      </c>
      <c r="F17">
        <v>4</v>
      </c>
      <c r="G17">
        <v>76700</v>
      </c>
      <c r="H17" s="1">
        <v>6250.8130000000001</v>
      </c>
      <c r="L17" s="3"/>
      <c r="M17"/>
      <c r="N17"/>
      <c r="O17" s="1">
        <f t="shared" si="0"/>
        <v>0</v>
      </c>
      <c r="P17" s="5">
        <f>-MIN(data!$B$4 / data!H17 * data!O17 / 100, data!M17)</f>
        <v>0</v>
      </c>
      <c r="Q17" s="4">
        <f t="shared" si="1"/>
        <v>0</v>
      </c>
      <c r="R17" s="6">
        <f>-MIN(data!$B$5/(POWER(LN(H17),2))*O17/100, N17)</f>
        <v>0</v>
      </c>
      <c r="S17" s="6">
        <f t="shared" si="2"/>
        <v>0</v>
      </c>
      <c r="T17" s="4">
        <f t="shared" si="3"/>
        <v>0</v>
      </c>
      <c r="U17" s="4" t="e">
        <f t="shared" si="4"/>
        <v>#DIV/0!</v>
      </c>
      <c r="V17" s="4" t="e">
        <f t="shared" si="5"/>
        <v>#DIV/0!</v>
      </c>
      <c r="W17" s="6">
        <f t="shared" si="6"/>
        <v>0</v>
      </c>
      <c r="X17" s="6" t="e">
        <f t="shared" si="7"/>
        <v>#DIV/0!</v>
      </c>
      <c r="Y17" s="6" t="e">
        <f t="shared" si="8"/>
        <v>#DIV/0!</v>
      </c>
      <c r="AA17" s="1">
        <f t="shared" si="9"/>
        <v>0</v>
      </c>
      <c r="AB17" s="1">
        <f t="shared" si="10"/>
        <v>0</v>
      </c>
    </row>
    <row r="18" spans="3:28" x14ac:dyDescent="0.25">
      <c r="C18" s="1">
        <v>1995</v>
      </c>
      <c r="D18" s="1" t="s">
        <v>4</v>
      </c>
      <c r="E18" s="2" t="s">
        <v>202</v>
      </c>
      <c r="F18">
        <v>4</v>
      </c>
      <c r="G18">
        <v>80324</v>
      </c>
      <c r="H18" s="1">
        <v>6502.7110000000002</v>
      </c>
      <c r="L18" s="3"/>
      <c r="M18"/>
      <c r="N18"/>
      <c r="O18" s="1">
        <f t="shared" si="0"/>
        <v>0</v>
      </c>
      <c r="P18" s="5">
        <f>-MIN(data!$B$4 / data!H18 * data!O18 / 100, data!M18)</f>
        <v>0</v>
      </c>
      <c r="Q18" s="4">
        <f t="shared" si="1"/>
        <v>0</v>
      </c>
      <c r="R18" s="6">
        <f>-MIN(data!$B$5/(POWER(LN(H18),2))*O18/100, N18)</f>
        <v>0</v>
      </c>
      <c r="S18" s="6">
        <f t="shared" si="2"/>
        <v>0</v>
      </c>
      <c r="T18" s="4">
        <f t="shared" si="3"/>
        <v>0</v>
      </c>
      <c r="U18" s="4" t="e">
        <f t="shared" si="4"/>
        <v>#DIV/0!</v>
      </c>
      <c r="V18" s="4" t="e">
        <f t="shared" si="5"/>
        <v>#DIV/0!</v>
      </c>
      <c r="W18" s="6">
        <f t="shared" si="6"/>
        <v>0</v>
      </c>
      <c r="X18" s="6" t="e">
        <f t="shared" si="7"/>
        <v>#DIV/0!</v>
      </c>
      <c r="Y18" s="6" t="e">
        <f t="shared" si="8"/>
        <v>#DIV/0!</v>
      </c>
      <c r="AA18" s="1">
        <f t="shared" si="9"/>
        <v>0</v>
      </c>
      <c r="AB18" s="1">
        <f t="shared" si="10"/>
        <v>0</v>
      </c>
    </row>
    <row r="19" spans="3:28" x14ac:dyDescent="0.25">
      <c r="C19" s="1">
        <v>1996</v>
      </c>
      <c r="D19" s="1" t="s">
        <v>4</v>
      </c>
      <c r="E19" s="2" t="s">
        <v>202</v>
      </c>
      <c r="F19">
        <v>4</v>
      </c>
      <c r="G19">
        <v>83200</v>
      </c>
      <c r="H19" s="1">
        <v>8238.5210000000006</v>
      </c>
      <c r="L19" s="3"/>
      <c r="M19"/>
      <c r="N19"/>
      <c r="O19" s="1">
        <f t="shared" si="0"/>
        <v>0</v>
      </c>
      <c r="P19" s="5">
        <f>-MIN(data!$B$4 / data!H19 * data!O19 / 100, data!M19)</f>
        <v>0</v>
      </c>
      <c r="Q19" s="4">
        <f t="shared" si="1"/>
        <v>0</v>
      </c>
      <c r="R19" s="6">
        <f>-MIN(data!$B$5/(POWER(LN(H19),2))*O19/100, N19)</f>
        <v>0</v>
      </c>
      <c r="S19" s="6">
        <f t="shared" si="2"/>
        <v>0</v>
      </c>
      <c r="T19" s="4">
        <f t="shared" si="3"/>
        <v>0</v>
      </c>
      <c r="U19" s="4" t="e">
        <f t="shared" si="4"/>
        <v>#DIV/0!</v>
      </c>
      <c r="V19" s="4" t="e">
        <f t="shared" si="5"/>
        <v>#DIV/0!</v>
      </c>
      <c r="W19" s="6">
        <f t="shared" si="6"/>
        <v>0</v>
      </c>
      <c r="X19" s="6" t="e">
        <f t="shared" si="7"/>
        <v>#DIV/0!</v>
      </c>
      <c r="Y19" s="6" t="e">
        <f t="shared" si="8"/>
        <v>#DIV/0!</v>
      </c>
      <c r="AA19" s="1">
        <f t="shared" si="9"/>
        <v>0</v>
      </c>
      <c r="AB19" s="1">
        <f t="shared" si="10"/>
        <v>0</v>
      </c>
    </row>
    <row r="20" spans="3:28" x14ac:dyDescent="0.25">
      <c r="C20" s="1">
        <v>1997</v>
      </c>
      <c r="D20" s="1" t="s">
        <v>4</v>
      </c>
      <c r="E20" s="2" t="s">
        <v>202</v>
      </c>
      <c r="F20">
        <v>4</v>
      </c>
      <c r="G20">
        <v>85451</v>
      </c>
      <c r="H20" s="1">
        <v>7602.4639999999999</v>
      </c>
      <c r="L20" s="3"/>
      <c r="M20"/>
      <c r="N20"/>
      <c r="O20" s="1">
        <f t="shared" si="0"/>
        <v>0</v>
      </c>
      <c r="P20" s="5">
        <f>-MIN(data!$B$4 / data!H20 * data!O20 / 100, data!M20)</f>
        <v>0</v>
      </c>
      <c r="Q20" s="4">
        <f t="shared" si="1"/>
        <v>0</v>
      </c>
      <c r="R20" s="6">
        <f>-MIN(data!$B$5/(POWER(LN(H20),2))*O20/100, N20)</f>
        <v>0</v>
      </c>
      <c r="S20" s="6">
        <f t="shared" si="2"/>
        <v>0</v>
      </c>
      <c r="T20" s="4">
        <f t="shared" si="3"/>
        <v>0</v>
      </c>
      <c r="U20" s="4" t="e">
        <f t="shared" si="4"/>
        <v>#DIV/0!</v>
      </c>
      <c r="V20" s="4" t="e">
        <f t="shared" si="5"/>
        <v>#DIV/0!</v>
      </c>
      <c r="W20" s="6">
        <f t="shared" si="6"/>
        <v>0</v>
      </c>
      <c r="X20" s="6" t="e">
        <f t="shared" si="7"/>
        <v>#DIV/0!</v>
      </c>
      <c r="Y20" s="6" t="e">
        <f t="shared" si="8"/>
        <v>#DIV/0!</v>
      </c>
      <c r="AA20" s="1">
        <f t="shared" si="9"/>
        <v>0</v>
      </c>
      <c r="AB20" s="1">
        <f t="shared" si="10"/>
        <v>0</v>
      </c>
    </row>
    <row r="21" spans="3:28" x14ac:dyDescent="0.25">
      <c r="C21" s="1">
        <v>1998</v>
      </c>
      <c r="D21" s="1" t="s">
        <v>4</v>
      </c>
      <c r="E21" s="2" t="s">
        <v>202</v>
      </c>
      <c r="F21">
        <v>4</v>
      </c>
      <c r="G21">
        <v>87277</v>
      </c>
      <c r="H21" s="1">
        <v>7382.607</v>
      </c>
      <c r="L21" s="3"/>
      <c r="M21"/>
      <c r="N21"/>
      <c r="O21" s="1">
        <f t="shared" si="0"/>
        <v>0</v>
      </c>
      <c r="P21" s="5">
        <f>-MIN(data!$B$4 / data!H21 * data!O21 / 100, data!M21)</f>
        <v>0</v>
      </c>
      <c r="Q21" s="4">
        <f t="shared" si="1"/>
        <v>0</v>
      </c>
      <c r="R21" s="6">
        <f>-MIN(data!$B$5/(POWER(LN(H21),2))*O21/100, N21)</f>
        <v>0</v>
      </c>
      <c r="S21" s="6">
        <f t="shared" si="2"/>
        <v>0</v>
      </c>
      <c r="T21" s="4">
        <f t="shared" si="3"/>
        <v>0</v>
      </c>
      <c r="U21" s="4" t="e">
        <f t="shared" si="4"/>
        <v>#DIV/0!</v>
      </c>
      <c r="V21" s="4" t="e">
        <f t="shared" si="5"/>
        <v>#DIV/0!</v>
      </c>
      <c r="W21" s="6">
        <f t="shared" si="6"/>
        <v>0</v>
      </c>
      <c r="X21" s="6" t="e">
        <f t="shared" si="7"/>
        <v>#DIV/0!</v>
      </c>
      <c r="Y21" s="6" t="e">
        <f t="shared" si="8"/>
        <v>#DIV/0!</v>
      </c>
      <c r="AA21" s="1">
        <f t="shared" si="9"/>
        <v>0</v>
      </c>
      <c r="AB21" s="1">
        <f t="shared" si="10"/>
        <v>0</v>
      </c>
    </row>
    <row r="22" spans="3:28" x14ac:dyDescent="0.25">
      <c r="C22" s="1">
        <v>1999</v>
      </c>
      <c r="D22" s="1" t="s">
        <v>4</v>
      </c>
      <c r="E22" s="2" t="s">
        <v>202</v>
      </c>
      <c r="F22">
        <v>4</v>
      </c>
      <c r="G22">
        <v>89005</v>
      </c>
      <c r="H22" s="1">
        <v>7851.817</v>
      </c>
      <c r="L22" s="3"/>
      <c r="M22"/>
      <c r="N22"/>
      <c r="O22" s="1">
        <f t="shared" si="0"/>
        <v>0</v>
      </c>
      <c r="P22" s="5">
        <f>-MIN(data!$B$4 / data!H22 * data!O22 / 100, data!M22)</f>
        <v>0</v>
      </c>
      <c r="Q22" s="4">
        <f t="shared" si="1"/>
        <v>0</v>
      </c>
      <c r="R22" s="6">
        <f>-MIN(data!$B$5/(POWER(LN(H22),2))*O22/100, N22)</f>
        <v>0</v>
      </c>
      <c r="S22" s="6">
        <f t="shared" si="2"/>
        <v>0</v>
      </c>
      <c r="T22" s="4">
        <f t="shared" si="3"/>
        <v>0</v>
      </c>
      <c r="U22" s="4" t="e">
        <f t="shared" si="4"/>
        <v>#DIV/0!</v>
      </c>
      <c r="V22" s="4" t="e">
        <f t="shared" si="5"/>
        <v>#DIV/0!</v>
      </c>
      <c r="W22" s="6">
        <f t="shared" si="6"/>
        <v>0</v>
      </c>
      <c r="X22" s="6" t="e">
        <f t="shared" si="7"/>
        <v>#DIV/0!</v>
      </c>
      <c r="Y22" s="6" t="e">
        <f t="shared" si="8"/>
        <v>#DIV/0!</v>
      </c>
      <c r="AA22" s="1">
        <f t="shared" si="9"/>
        <v>0</v>
      </c>
      <c r="AB22" s="1">
        <f t="shared" si="10"/>
        <v>0</v>
      </c>
    </row>
    <row r="23" spans="3:28" x14ac:dyDescent="0.25">
      <c r="C23" s="1">
        <v>2000</v>
      </c>
      <c r="D23" s="1" t="s">
        <v>4</v>
      </c>
      <c r="E23" s="2" t="s">
        <v>202</v>
      </c>
      <c r="F23">
        <v>4</v>
      </c>
      <c r="G23">
        <v>90853</v>
      </c>
      <c r="H23" s="1">
        <v>7817.6210000000001</v>
      </c>
      <c r="L23" s="3"/>
      <c r="M23"/>
      <c r="N23"/>
      <c r="O23" s="1">
        <f t="shared" si="0"/>
        <v>0</v>
      </c>
      <c r="P23" s="5">
        <f>-MIN(data!$B$4 / data!H23 * data!O23 / 100, data!M23)</f>
        <v>0</v>
      </c>
      <c r="Q23" s="4">
        <f t="shared" si="1"/>
        <v>0</v>
      </c>
      <c r="R23" s="6">
        <f>-MIN(data!$B$5/(POWER(LN(H23),2))*O23/100, N23)</f>
        <v>0</v>
      </c>
      <c r="S23" s="6">
        <f t="shared" si="2"/>
        <v>0</v>
      </c>
      <c r="T23" s="4">
        <f t="shared" si="3"/>
        <v>0</v>
      </c>
      <c r="U23" s="4" t="e">
        <f t="shared" si="4"/>
        <v>#DIV/0!</v>
      </c>
      <c r="V23" s="4" t="e">
        <f t="shared" si="5"/>
        <v>#DIV/0!</v>
      </c>
      <c r="W23" s="6">
        <f t="shared" si="6"/>
        <v>0</v>
      </c>
      <c r="X23" s="6" t="e">
        <f t="shared" si="7"/>
        <v>#DIV/0!</v>
      </c>
      <c r="Y23" s="6" t="e">
        <f t="shared" si="8"/>
        <v>#DIV/0!</v>
      </c>
      <c r="AA23" s="1">
        <f t="shared" si="9"/>
        <v>0</v>
      </c>
      <c r="AB23" s="1">
        <f t="shared" si="10"/>
        <v>0</v>
      </c>
    </row>
    <row r="24" spans="3:28" x14ac:dyDescent="0.25">
      <c r="C24" s="1">
        <v>2001</v>
      </c>
      <c r="D24" s="1" t="s">
        <v>4</v>
      </c>
      <c r="E24" s="2" t="s">
        <v>202</v>
      </c>
      <c r="F24">
        <v>4</v>
      </c>
      <c r="G24">
        <v>92898</v>
      </c>
      <c r="H24" s="1">
        <v>7172.9690000000001</v>
      </c>
      <c r="L24" s="3"/>
      <c r="M24"/>
      <c r="N24"/>
      <c r="O24" s="1">
        <f t="shared" si="0"/>
        <v>0</v>
      </c>
      <c r="P24" s="5">
        <f>-MIN(data!$B$4 / data!H24 * data!O24 / 100, data!M24)</f>
        <v>0</v>
      </c>
      <c r="Q24" s="4">
        <f t="shared" si="1"/>
        <v>0</v>
      </c>
      <c r="R24" s="6">
        <f>-MIN(data!$B$5/(POWER(LN(H24),2))*O24/100, N24)</f>
        <v>0</v>
      </c>
      <c r="S24" s="6">
        <f t="shared" si="2"/>
        <v>0</v>
      </c>
      <c r="T24" s="4">
        <f t="shared" si="3"/>
        <v>0</v>
      </c>
      <c r="U24" s="4" t="e">
        <f t="shared" si="4"/>
        <v>#DIV/0!</v>
      </c>
      <c r="V24" s="4" t="e">
        <f t="shared" si="5"/>
        <v>#DIV/0!</v>
      </c>
      <c r="W24" s="6">
        <f t="shared" si="6"/>
        <v>0</v>
      </c>
      <c r="X24" s="6" t="e">
        <f t="shared" si="7"/>
        <v>#DIV/0!</v>
      </c>
      <c r="Y24" s="6" t="e">
        <f t="shared" si="8"/>
        <v>#DIV/0!</v>
      </c>
      <c r="AA24" s="1">
        <f t="shared" si="9"/>
        <v>0</v>
      </c>
      <c r="AB24" s="1">
        <f t="shared" si="10"/>
        <v>0</v>
      </c>
    </row>
    <row r="25" spans="3:28" x14ac:dyDescent="0.25">
      <c r="C25" s="1">
        <v>2002</v>
      </c>
      <c r="D25" s="1" t="s">
        <v>4</v>
      </c>
      <c r="E25" s="2" t="s">
        <v>202</v>
      </c>
      <c r="F25">
        <v>4</v>
      </c>
      <c r="G25">
        <v>94992</v>
      </c>
      <c r="H25" s="1">
        <v>6695.9290000000001</v>
      </c>
      <c r="L25" s="3"/>
      <c r="M25"/>
      <c r="N25"/>
      <c r="O25" s="1">
        <f t="shared" si="0"/>
        <v>0</v>
      </c>
      <c r="P25" s="5">
        <f>-MIN(data!$B$4 / data!H25 * data!O25 / 100, data!M25)</f>
        <v>0</v>
      </c>
      <c r="Q25" s="4">
        <f t="shared" si="1"/>
        <v>0</v>
      </c>
      <c r="R25" s="6">
        <f>-MIN(data!$B$5/(POWER(LN(H25),2))*O25/100, N25)</f>
        <v>0</v>
      </c>
      <c r="S25" s="6">
        <f t="shared" si="2"/>
        <v>0</v>
      </c>
      <c r="T25" s="4">
        <f t="shared" si="3"/>
        <v>0</v>
      </c>
      <c r="U25" s="4" t="e">
        <f t="shared" si="4"/>
        <v>#DIV/0!</v>
      </c>
      <c r="V25" s="4" t="e">
        <f t="shared" si="5"/>
        <v>#DIV/0!</v>
      </c>
      <c r="W25" s="6">
        <f t="shared" si="6"/>
        <v>0</v>
      </c>
      <c r="X25" s="6" t="e">
        <f t="shared" si="7"/>
        <v>#DIV/0!</v>
      </c>
      <c r="Y25" s="6" t="e">
        <f t="shared" si="8"/>
        <v>#DIV/0!</v>
      </c>
      <c r="AA25" s="1">
        <f t="shared" si="9"/>
        <v>0</v>
      </c>
      <c r="AB25" s="1">
        <f t="shared" si="10"/>
        <v>0</v>
      </c>
    </row>
    <row r="26" spans="3:28" x14ac:dyDescent="0.25">
      <c r="C26" s="1">
        <v>2003</v>
      </c>
      <c r="D26" s="1" t="s">
        <v>4</v>
      </c>
      <c r="E26" s="2" t="s">
        <v>202</v>
      </c>
      <c r="F26">
        <v>4</v>
      </c>
      <c r="G26">
        <v>97017</v>
      </c>
      <c r="H26" s="1">
        <v>8353.9269999999997</v>
      </c>
      <c r="L26" s="3"/>
      <c r="M26"/>
      <c r="N26"/>
      <c r="O26" s="1">
        <f t="shared" si="0"/>
        <v>0</v>
      </c>
      <c r="P26" s="5">
        <f>-MIN(data!$B$4 / data!H26 * data!O26 / 100, data!M26)</f>
        <v>0</v>
      </c>
      <c r="Q26" s="4">
        <f t="shared" si="1"/>
        <v>0</v>
      </c>
      <c r="R26" s="6">
        <f>-MIN(data!$B$5/(POWER(LN(H26),2))*O26/100, N26)</f>
        <v>0</v>
      </c>
      <c r="S26" s="6">
        <f t="shared" si="2"/>
        <v>0</v>
      </c>
      <c r="T26" s="4">
        <f t="shared" si="3"/>
        <v>0</v>
      </c>
      <c r="U26" s="4" t="e">
        <f t="shared" si="4"/>
        <v>#DIV/0!</v>
      </c>
      <c r="V26" s="4" t="e">
        <f t="shared" si="5"/>
        <v>#DIV/0!</v>
      </c>
      <c r="W26" s="6">
        <f t="shared" si="6"/>
        <v>0</v>
      </c>
      <c r="X26" s="6" t="e">
        <f t="shared" si="7"/>
        <v>#DIV/0!</v>
      </c>
      <c r="Y26" s="6" t="e">
        <f t="shared" si="8"/>
        <v>#DIV/0!</v>
      </c>
      <c r="AA26" s="1">
        <f t="shared" si="9"/>
        <v>0</v>
      </c>
      <c r="AB26" s="1">
        <f t="shared" si="10"/>
        <v>0</v>
      </c>
    </row>
    <row r="27" spans="3:28" x14ac:dyDescent="0.25">
      <c r="C27" s="1">
        <v>2004</v>
      </c>
      <c r="D27" s="1" t="s">
        <v>4</v>
      </c>
      <c r="E27" s="2" t="s">
        <v>202</v>
      </c>
      <c r="F27">
        <v>4</v>
      </c>
      <c r="G27">
        <v>98737</v>
      </c>
      <c r="H27" s="1">
        <v>6778.3879999999999</v>
      </c>
      <c r="L27" s="3"/>
      <c r="M27"/>
      <c r="N27"/>
      <c r="O27" s="1">
        <f t="shared" si="0"/>
        <v>0</v>
      </c>
      <c r="P27" s="5">
        <f>-MIN(data!$B$4 / data!H27 * data!O27 / 100, data!M27)</f>
        <v>0</v>
      </c>
      <c r="Q27" s="4">
        <f t="shared" si="1"/>
        <v>0</v>
      </c>
      <c r="R27" s="6">
        <f>-MIN(data!$B$5/(POWER(LN(H27),2))*O27/100, N27)</f>
        <v>0</v>
      </c>
      <c r="S27" s="6">
        <f t="shared" si="2"/>
        <v>0</v>
      </c>
      <c r="T27" s="4">
        <f t="shared" si="3"/>
        <v>0</v>
      </c>
      <c r="U27" s="4" t="e">
        <f t="shared" si="4"/>
        <v>#DIV/0!</v>
      </c>
      <c r="V27" s="4" t="e">
        <f t="shared" si="5"/>
        <v>#DIV/0!</v>
      </c>
      <c r="W27" s="6">
        <f t="shared" si="6"/>
        <v>0</v>
      </c>
      <c r="X27" s="6" t="e">
        <f t="shared" si="7"/>
        <v>#DIV/0!</v>
      </c>
      <c r="Y27" s="6" t="e">
        <f t="shared" si="8"/>
        <v>#DIV/0!</v>
      </c>
      <c r="AA27" s="1">
        <f t="shared" si="9"/>
        <v>0</v>
      </c>
      <c r="AB27" s="1">
        <f t="shared" si="10"/>
        <v>0</v>
      </c>
    </row>
    <row r="28" spans="3:28" x14ac:dyDescent="0.25">
      <c r="C28" s="1">
        <v>2005</v>
      </c>
      <c r="D28" s="1" t="s">
        <v>4</v>
      </c>
      <c r="E28" s="2" t="s">
        <v>202</v>
      </c>
      <c r="F28">
        <v>4</v>
      </c>
      <c r="G28">
        <v>100031</v>
      </c>
      <c r="H28" s="1">
        <v>6898.7550000000001</v>
      </c>
      <c r="L28" s="3"/>
      <c r="M28"/>
      <c r="N28"/>
      <c r="O28" s="1">
        <f t="shared" si="0"/>
        <v>0</v>
      </c>
      <c r="P28" s="5">
        <f>-MIN(data!$B$4 / data!H28 * data!O28 / 100, data!M28)</f>
        <v>0</v>
      </c>
      <c r="Q28" s="4">
        <f t="shared" si="1"/>
        <v>0</v>
      </c>
      <c r="R28" s="6">
        <f>-MIN(data!$B$5/(POWER(LN(H28),2))*O28/100, N28)</f>
        <v>0</v>
      </c>
      <c r="S28" s="6">
        <f t="shared" si="2"/>
        <v>0</v>
      </c>
      <c r="T28" s="4">
        <f t="shared" si="3"/>
        <v>0</v>
      </c>
      <c r="U28" s="4" t="e">
        <f t="shared" si="4"/>
        <v>#DIV/0!</v>
      </c>
      <c r="V28" s="4" t="e">
        <f t="shared" si="5"/>
        <v>#DIV/0!</v>
      </c>
      <c r="W28" s="6">
        <f t="shared" si="6"/>
        <v>0</v>
      </c>
      <c r="X28" s="6" t="e">
        <f t="shared" si="7"/>
        <v>#DIV/0!</v>
      </c>
      <c r="Y28" s="6" t="e">
        <f t="shared" si="8"/>
        <v>#DIV/0!</v>
      </c>
      <c r="AA28" s="1">
        <f t="shared" si="9"/>
        <v>0</v>
      </c>
      <c r="AB28" s="1">
        <f t="shared" si="10"/>
        <v>0</v>
      </c>
    </row>
    <row r="29" spans="3:28" x14ac:dyDescent="0.25">
      <c r="C29" s="1">
        <v>2006</v>
      </c>
      <c r="D29" s="1" t="s">
        <v>4</v>
      </c>
      <c r="E29" s="2" t="s">
        <v>202</v>
      </c>
      <c r="F29">
        <v>4</v>
      </c>
      <c r="G29">
        <v>100834</v>
      </c>
      <c r="H29" s="1">
        <v>7159.134</v>
      </c>
      <c r="L29" s="3"/>
      <c r="M29"/>
      <c r="N29"/>
      <c r="O29" s="1">
        <f t="shared" si="0"/>
        <v>0</v>
      </c>
      <c r="P29" s="5">
        <f>-MIN(data!$B$4 / data!H29 * data!O29 / 100, data!M29)</f>
        <v>0</v>
      </c>
      <c r="Q29" s="4">
        <f t="shared" si="1"/>
        <v>0</v>
      </c>
      <c r="R29" s="6">
        <f>-MIN(data!$B$5/(POWER(LN(H29),2))*O29/100, N29)</f>
        <v>0</v>
      </c>
      <c r="S29" s="6">
        <f t="shared" si="2"/>
        <v>0</v>
      </c>
      <c r="T29" s="4">
        <f t="shared" si="3"/>
        <v>0</v>
      </c>
      <c r="U29" s="4" t="e">
        <f t="shared" si="4"/>
        <v>#DIV/0!</v>
      </c>
      <c r="V29" s="4" t="e">
        <f t="shared" si="5"/>
        <v>#DIV/0!</v>
      </c>
      <c r="W29" s="6">
        <f t="shared" si="6"/>
        <v>0</v>
      </c>
      <c r="X29" s="6" t="e">
        <f t="shared" si="7"/>
        <v>#DIV/0!</v>
      </c>
      <c r="Y29" s="6" t="e">
        <f t="shared" si="8"/>
        <v>#DIV/0!</v>
      </c>
      <c r="AA29" s="1">
        <f t="shared" si="9"/>
        <v>0</v>
      </c>
      <c r="AB29" s="1">
        <f t="shared" si="10"/>
        <v>0</v>
      </c>
    </row>
    <row r="30" spans="3:28" x14ac:dyDescent="0.25">
      <c r="C30" s="1">
        <v>2007</v>
      </c>
      <c r="D30" s="1" t="s">
        <v>4</v>
      </c>
      <c r="E30" s="2" t="s">
        <v>202</v>
      </c>
      <c r="F30">
        <v>4</v>
      </c>
      <c r="G30">
        <v>101222</v>
      </c>
      <c r="H30" s="1">
        <v>7029.6890000000003</v>
      </c>
      <c r="L30" s="3"/>
      <c r="M30"/>
      <c r="N30"/>
      <c r="O30" s="1">
        <f t="shared" si="0"/>
        <v>0</v>
      </c>
      <c r="P30" s="5">
        <f>-MIN(data!$B$4 / data!H30 * data!O30 / 100, data!M30)</f>
        <v>0</v>
      </c>
      <c r="Q30" s="4">
        <f t="shared" si="1"/>
        <v>0</v>
      </c>
      <c r="R30" s="6">
        <f>-MIN(data!$B$5/(POWER(LN(H30),2))*O30/100, N30)</f>
        <v>0</v>
      </c>
      <c r="S30" s="6">
        <f t="shared" si="2"/>
        <v>0</v>
      </c>
      <c r="T30" s="4">
        <f t="shared" si="3"/>
        <v>0</v>
      </c>
      <c r="U30" s="4" t="e">
        <f t="shared" si="4"/>
        <v>#DIV/0!</v>
      </c>
      <c r="V30" s="4" t="e">
        <f t="shared" si="5"/>
        <v>#DIV/0!</v>
      </c>
      <c r="W30" s="6">
        <f t="shared" si="6"/>
        <v>0</v>
      </c>
      <c r="X30" s="6" t="e">
        <f t="shared" si="7"/>
        <v>#DIV/0!</v>
      </c>
      <c r="Y30" s="6" t="e">
        <f t="shared" si="8"/>
        <v>#DIV/0!</v>
      </c>
      <c r="AA30" s="1">
        <f t="shared" si="9"/>
        <v>0</v>
      </c>
      <c r="AB30" s="1">
        <f t="shared" si="10"/>
        <v>0</v>
      </c>
    </row>
    <row r="31" spans="3:28" x14ac:dyDescent="0.25">
      <c r="C31" s="1">
        <v>2008</v>
      </c>
      <c r="D31" s="1" t="s">
        <v>4</v>
      </c>
      <c r="E31" s="2" t="s">
        <v>202</v>
      </c>
      <c r="F31">
        <v>4</v>
      </c>
      <c r="G31">
        <v>101358</v>
      </c>
      <c r="H31" s="1">
        <v>0</v>
      </c>
      <c r="L31" s="3"/>
      <c r="M31"/>
      <c r="N31"/>
      <c r="O31" s="1">
        <f t="shared" si="0"/>
        <v>0</v>
      </c>
      <c r="P31" s="5" t="e">
        <f>-MIN(data!$B$4 / data!H31 * data!O31 / 100, data!M31)</f>
        <v>#DIV/0!</v>
      </c>
      <c r="Q31" s="4" t="e">
        <f t="shared" si="1"/>
        <v>#DIV/0!</v>
      </c>
      <c r="R31" s="6" t="e">
        <f>-MIN(data!$B$5/(POWER(LN(H31),2))*O31/100, N31)</f>
        <v>#NUM!</v>
      </c>
      <c r="S31" s="6" t="e">
        <f t="shared" si="2"/>
        <v>#NUM!</v>
      </c>
      <c r="T31" s="4" t="e">
        <f t="shared" si="3"/>
        <v>#DIV/0!</v>
      </c>
      <c r="U31" s="4" t="e">
        <f t="shared" si="4"/>
        <v>#DIV/0!</v>
      </c>
      <c r="V31" s="4" t="e">
        <f t="shared" si="5"/>
        <v>#DIV/0!</v>
      </c>
      <c r="W31" s="6" t="e">
        <f t="shared" si="6"/>
        <v>#NUM!</v>
      </c>
      <c r="X31" s="6" t="e">
        <f t="shared" si="7"/>
        <v>#NUM!</v>
      </c>
      <c r="Y31" s="6" t="e">
        <f t="shared" si="8"/>
        <v>#NUM!</v>
      </c>
      <c r="AA31" s="1" t="e">
        <f t="shared" si="9"/>
        <v>#DIV/0!</v>
      </c>
      <c r="AB31" s="1" t="e">
        <f t="shared" si="10"/>
        <v>#DIV/0!</v>
      </c>
    </row>
    <row r="32" spans="3:28" x14ac:dyDescent="0.25">
      <c r="C32" s="1">
        <v>2009</v>
      </c>
      <c r="D32" s="1" t="s">
        <v>4</v>
      </c>
      <c r="E32" s="2" t="s">
        <v>202</v>
      </c>
      <c r="F32">
        <v>4</v>
      </c>
      <c r="G32">
        <v>101455</v>
      </c>
      <c r="H32" s="1">
        <v>0</v>
      </c>
      <c r="L32" s="3"/>
      <c r="M32"/>
      <c r="N32"/>
      <c r="O32" s="1">
        <f t="shared" si="0"/>
        <v>0</v>
      </c>
      <c r="P32" s="5" t="e">
        <f>-MIN(data!$B$4 / data!H32 * data!O32 / 100, data!M32)</f>
        <v>#DIV/0!</v>
      </c>
      <c r="Q32" s="4" t="e">
        <f t="shared" si="1"/>
        <v>#DIV/0!</v>
      </c>
      <c r="R32" s="6" t="e">
        <f>-MIN(data!$B$5/(POWER(LN(H32),2))*O32/100, N32)</f>
        <v>#NUM!</v>
      </c>
      <c r="S32" s="6" t="e">
        <f t="shared" si="2"/>
        <v>#NUM!</v>
      </c>
      <c r="T32" s="4" t="e">
        <f t="shared" si="3"/>
        <v>#DIV/0!</v>
      </c>
      <c r="U32" s="4" t="e">
        <f t="shared" si="4"/>
        <v>#DIV/0!</v>
      </c>
      <c r="V32" s="4" t="e">
        <f t="shared" si="5"/>
        <v>#DIV/0!</v>
      </c>
      <c r="W32" s="6" t="e">
        <f t="shared" si="6"/>
        <v>#NUM!</v>
      </c>
      <c r="X32" s="6" t="e">
        <f t="shared" si="7"/>
        <v>#NUM!</v>
      </c>
      <c r="Y32" s="6" t="e">
        <f t="shared" si="8"/>
        <v>#NUM!</v>
      </c>
      <c r="AA32" s="1" t="e">
        <f t="shared" si="9"/>
        <v>#DIV/0!</v>
      </c>
      <c r="AB32" s="1" t="e">
        <f t="shared" si="10"/>
        <v>#DIV/0!</v>
      </c>
    </row>
    <row r="33" spans="3:28" x14ac:dyDescent="0.25">
      <c r="C33" s="1">
        <v>2010</v>
      </c>
      <c r="D33" s="1" t="s">
        <v>4</v>
      </c>
      <c r="E33" s="2" t="s">
        <v>202</v>
      </c>
      <c r="F33">
        <v>4</v>
      </c>
      <c r="G33">
        <v>101669</v>
      </c>
      <c r="H33" s="1">
        <v>0</v>
      </c>
      <c r="L33" s="3"/>
      <c r="M33"/>
      <c r="N33"/>
      <c r="O33" s="1">
        <f t="shared" si="0"/>
        <v>0</v>
      </c>
      <c r="P33" s="5" t="e">
        <f>-MIN(data!$B$4 / data!H33 * data!O33 / 100, data!M33)</f>
        <v>#DIV/0!</v>
      </c>
      <c r="Q33" s="4" t="e">
        <f t="shared" si="1"/>
        <v>#DIV/0!</v>
      </c>
      <c r="R33" s="6" t="e">
        <f>-MIN(data!$B$5/(POWER(LN(H33),2))*O33/100, N33)</f>
        <v>#NUM!</v>
      </c>
      <c r="S33" s="6" t="e">
        <f t="shared" si="2"/>
        <v>#NUM!</v>
      </c>
      <c r="T33" s="4" t="e">
        <f t="shared" si="3"/>
        <v>#DIV/0!</v>
      </c>
      <c r="U33" s="4" t="e">
        <f t="shared" si="4"/>
        <v>#DIV/0!</v>
      </c>
      <c r="V33" s="4" t="e">
        <f t="shared" si="5"/>
        <v>#DIV/0!</v>
      </c>
      <c r="W33" s="6" t="e">
        <f t="shared" si="6"/>
        <v>#NUM!</v>
      </c>
      <c r="X33" s="6" t="e">
        <f t="shared" si="7"/>
        <v>#NUM!</v>
      </c>
      <c r="Y33" s="6" t="e">
        <f t="shared" si="8"/>
        <v>#NUM!</v>
      </c>
      <c r="AA33" s="1" t="e">
        <f t="shared" si="9"/>
        <v>#DIV/0!</v>
      </c>
      <c r="AB33" s="1" t="e">
        <f t="shared" si="10"/>
        <v>#DIV/0!</v>
      </c>
    </row>
    <row r="34" spans="3:28" x14ac:dyDescent="0.25">
      <c r="C34" s="1">
        <v>2011</v>
      </c>
      <c r="D34" s="1" t="s">
        <v>4</v>
      </c>
      <c r="E34" s="2" t="s">
        <v>202</v>
      </c>
      <c r="F34">
        <v>4</v>
      </c>
      <c r="G34">
        <v>102046</v>
      </c>
      <c r="H34" s="1">
        <v>0</v>
      </c>
      <c r="L34" s="3"/>
      <c r="M34"/>
      <c r="N34"/>
      <c r="O34" s="1">
        <f t="shared" si="0"/>
        <v>0</v>
      </c>
      <c r="P34" s="5" t="e">
        <f>-MIN(data!$B$4 / data!H34 * data!O34 / 100, data!M34)</f>
        <v>#DIV/0!</v>
      </c>
      <c r="Q34" s="4" t="e">
        <f t="shared" si="1"/>
        <v>#DIV/0!</v>
      </c>
      <c r="R34" s="6" t="e">
        <f>-MIN(data!$B$5/(POWER(LN(H34),2))*O34/100, N34)</f>
        <v>#NUM!</v>
      </c>
      <c r="S34" s="6" t="e">
        <f t="shared" si="2"/>
        <v>#NUM!</v>
      </c>
      <c r="T34" s="4" t="e">
        <f t="shared" si="3"/>
        <v>#DIV/0!</v>
      </c>
      <c r="U34" s="4" t="e">
        <f t="shared" si="4"/>
        <v>#DIV/0!</v>
      </c>
      <c r="V34" s="4" t="e">
        <f t="shared" si="5"/>
        <v>#DIV/0!</v>
      </c>
      <c r="W34" s="6" t="e">
        <f t="shared" si="6"/>
        <v>#NUM!</v>
      </c>
      <c r="X34" s="6" t="e">
        <f t="shared" si="7"/>
        <v>#NUM!</v>
      </c>
      <c r="Y34" s="6" t="e">
        <f t="shared" si="8"/>
        <v>#NUM!</v>
      </c>
      <c r="AA34" s="1" t="e">
        <f t="shared" si="9"/>
        <v>#DIV/0!</v>
      </c>
      <c r="AB34" s="1" t="e">
        <f t="shared" si="10"/>
        <v>#DIV/0!</v>
      </c>
    </row>
    <row r="35" spans="3:28" x14ac:dyDescent="0.25">
      <c r="C35" s="1">
        <v>2012</v>
      </c>
      <c r="D35" s="1" t="s">
        <v>4</v>
      </c>
      <c r="E35" s="2" t="s">
        <v>202</v>
      </c>
      <c r="F35">
        <v>4</v>
      </c>
      <c r="G35">
        <v>102560</v>
      </c>
      <c r="H35" s="1">
        <v>0</v>
      </c>
      <c r="L35" s="3"/>
      <c r="M35"/>
      <c r="N35"/>
      <c r="O35" s="1">
        <f t="shared" si="0"/>
        <v>0</v>
      </c>
      <c r="P35" s="5" t="e">
        <f>-MIN(data!$B$4 / data!H35 * data!O35 / 100, data!M35)</f>
        <v>#DIV/0!</v>
      </c>
      <c r="Q35" s="4" t="e">
        <f t="shared" si="1"/>
        <v>#DIV/0!</v>
      </c>
      <c r="R35" s="6" t="e">
        <f>-MIN(data!$B$5/(POWER(LN(H35),2))*O35/100, N35)</f>
        <v>#NUM!</v>
      </c>
      <c r="S35" s="6" t="e">
        <f t="shared" si="2"/>
        <v>#NUM!</v>
      </c>
      <c r="T35" s="4" t="e">
        <f t="shared" si="3"/>
        <v>#DIV/0!</v>
      </c>
      <c r="U35" s="4" t="e">
        <f t="shared" si="4"/>
        <v>#DIV/0!</v>
      </c>
      <c r="V35" s="4" t="e">
        <f t="shared" si="5"/>
        <v>#DIV/0!</v>
      </c>
      <c r="W35" s="6" t="e">
        <f t="shared" si="6"/>
        <v>#NUM!</v>
      </c>
      <c r="X35" s="6" t="e">
        <f t="shared" si="7"/>
        <v>#NUM!</v>
      </c>
      <c r="Y35" s="6" t="e">
        <f t="shared" si="8"/>
        <v>#NUM!</v>
      </c>
      <c r="AA35" s="1" t="e">
        <f t="shared" si="9"/>
        <v>#DIV/0!</v>
      </c>
      <c r="AB35" s="1" t="e">
        <f t="shared" si="10"/>
        <v>#DIV/0!</v>
      </c>
    </row>
    <row r="36" spans="3:28" x14ac:dyDescent="0.25">
      <c r="C36" s="1">
        <v>2013</v>
      </c>
      <c r="D36" s="1" t="s">
        <v>4</v>
      </c>
      <c r="E36" s="2" t="s">
        <v>202</v>
      </c>
      <c r="F36">
        <v>4</v>
      </c>
      <c r="G36">
        <v>103159</v>
      </c>
      <c r="H36" s="1">
        <v>0</v>
      </c>
      <c r="L36" s="3"/>
      <c r="M36"/>
      <c r="N36"/>
      <c r="O36" s="1">
        <f t="shared" si="0"/>
        <v>0</v>
      </c>
      <c r="P36" s="5" t="e">
        <f>-MIN(data!$B$4 / data!H36 * data!O36 / 100, data!M36)</f>
        <v>#DIV/0!</v>
      </c>
      <c r="Q36" s="4" t="e">
        <f t="shared" si="1"/>
        <v>#DIV/0!</v>
      </c>
      <c r="R36" s="6" t="e">
        <f>-MIN(data!$B$5/(POWER(LN(H36),2))*O36/100, N36)</f>
        <v>#NUM!</v>
      </c>
      <c r="S36" s="6" t="e">
        <f t="shared" si="2"/>
        <v>#NUM!</v>
      </c>
      <c r="T36" s="4" t="e">
        <f t="shared" si="3"/>
        <v>#DIV/0!</v>
      </c>
      <c r="U36" s="4" t="e">
        <f t="shared" si="4"/>
        <v>#DIV/0!</v>
      </c>
      <c r="V36" s="4" t="e">
        <f t="shared" si="5"/>
        <v>#DIV/0!</v>
      </c>
      <c r="W36" s="6" t="e">
        <f t="shared" si="6"/>
        <v>#NUM!</v>
      </c>
      <c r="X36" s="6" t="e">
        <f t="shared" si="7"/>
        <v>#NUM!</v>
      </c>
      <c r="Y36" s="6" t="e">
        <f t="shared" si="8"/>
        <v>#NUM!</v>
      </c>
      <c r="AA36" s="1" t="e">
        <f t="shared" si="9"/>
        <v>#DIV/0!</v>
      </c>
      <c r="AB36" s="1" t="e">
        <f t="shared" si="10"/>
        <v>#DIV/0!</v>
      </c>
    </row>
    <row r="37" spans="3:28" x14ac:dyDescent="0.25">
      <c r="C37" s="1">
        <v>2014</v>
      </c>
      <c r="D37" s="1" t="s">
        <v>4</v>
      </c>
      <c r="E37" s="2" t="s">
        <v>202</v>
      </c>
      <c r="F37">
        <v>4</v>
      </c>
      <c r="G37">
        <v>103774</v>
      </c>
      <c r="H37" s="1">
        <v>0</v>
      </c>
      <c r="L37" s="3"/>
      <c r="M37"/>
      <c r="N37"/>
      <c r="O37" s="1">
        <f t="shared" si="0"/>
        <v>0</v>
      </c>
      <c r="P37" s="5" t="e">
        <f>-MIN(data!$B$4 / data!H37 * data!O37 / 100, data!M37)</f>
        <v>#DIV/0!</v>
      </c>
      <c r="Q37" s="4" t="e">
        <f t="shared" si="1"/>
        <v>#DIV/0!</v>
      </c>
      <c r="R37" s="6" t="e">
        <f>-MIN(data!$B$5/(POWER(LN(H37),2))*O37/100, N37)</f>
        <v>#NUM!</v>
      </c>
      <c r="S37" s="6" t="e">
        <f t="shared" si="2"/>
        <v>#NUM!</v>
      </c>
      <c r="T37" s="4" t="e">
        <f t="shared" si="3"/>
        <v>#DIV/0!</v>
      </c>
      <c r="U37" s="4" t="e">
        <f t="shared" si="4"/>
        <v>#DIV/0!</v>
      </c>
      <c r="V37" s="4" t="e">
        <f t="shared" si="5"/>
        <v>#DIV/0!</v>
      </c>
      <c r="W37" s="6" t="e">
        <f t="shared" si="6"/>
        <v>#NUM!</v>
      </c>
      <c r="X37" s="6" t="e">
        <f t="shared" si="7"/>
        <v>#NUM!</v>
      </c>
      <c r="Y37" s="6" t="e">
        <f t="shared" si="8"/>
        <v>#NUM!</v>
      </c>
      <c r="AA37" s="1" t="e">
        <f t="shared" si="9"/>
        <v>#DIV/0!</v>
      </c>
      <c r="AB37" s="1" t="e">
        <f t="shared" si="10"/>
        <v>#DIV/0!</v>
      </c>
    </row>
    <row r="38" spans="3:28" x14ac:dyDescent="0.25">
      <c r="C38" s="1">
        <v>2015</v>
      </c>
      <c r="D38" s="1" t="s">
        <v>4</v>
      </c>
      <c r="E38" s="2" t="s">
        <v>202</v>
      </c>
      <c r="F38">
        <v>4</v>
      </c>
      <c r="G38">
        <v>104341</v>
      </c>
      <c r="H38" s="1">
        <v>0</v>
      </c>
      <c r="L38" s="3"/>
      <c r="M38"/>
      <c r="N38"/>
      <c r="O38" s="1">
        <f t="shared" si="0"/>
        <v>0</v>
      </c>
      <c r="P38" s="5" t="e">
        <f>-MIN(data!$B$4 / data!H38 * data!O38 / 100, data!M38)</f>
        <v>#DIV/0!</v>
      </c>
      <c r="Q38" s="4" t="e">
        <f t="shared" si="1"/>
        <v>#DIV/0!</v>
      </c>
      <c r="R38" s="6" t="e">
        <f>-MIN(data!$B$5/(POWER(LN(H38),2))*O38/100, N38)</f>
        <v>#NUM!</v>
      </c>
      <c r="S38" s="6" t="e">
        <f t="shared" si="2"/>
        <v>#NUM!</v>
      </c>
      <c r="T38" s="4" t="e">
        <f t="shared" si="3"/>
        <v>#DIV/0!</v>
      </c>
      <c r="U38" s="4" t="e">
        <f t="shared" si="4"/>
        <v>#DIV/0!</v>
      </c>
      <c r="V38" s="4" t="e">
        <f t="shared" si="5"/>
        <v>#DIV/0!</v>
      </c>
      <c r="W38" s="6" t="e">
        <f t="shared" si="6"/>
        <v>#NUM!</v>
      </c>
      <c r="X38" s="6" t="e">
        <f t="shared" si="7"/>
        <v>#NUM!</v>
      </c>
      <c r="Y38" s="6" t="e">
        <f t="shared" si="8"/>
        <v>#NUM!</v>
      </c>
      <c r="AA38" s="1" t="e">
        <f t="shared" si="9"/>
        <v>#DIV/0!</v>
      </c>
      <c r="AB38" s="1" t="e">
        <f t="shared" si="10"/>
        <v>#DIV/0!</v>
      </c>
    </row>
    <row r="39" spans="3:28" x14ac:dyDescent="0.25">
      <c r="C39" s="1">
        <v>2016</v>
      </c>
      <c r="D39" s="1" t="s">
        <v>4</v>
      </c>
      <c r="E39" s="2" t="s">
        <v>202</v>
      </c>
      <c r="F39">
        <v>4</v>
      </c>
      <c r="G39">
        <v>104872</v>
      </c>
      <c r="H39" s="1">
        <v>0</v>
      </c>
      <c r="L39" s="3"/>
      <c r="M39"/>
      <c r="N39"/>
      <c r="O39" s="1">
        <f t="shared" si="0"/>
        <v>0</v>
      </c>
      <c r="P39" s="5" t="e">
        <f>-MIN(data!$B$4 / data!H39 * data!O39 / 100, data!M39)</f>
        <v>#DIV/0!</v>
      </c>
      <c r="Q39" s="4" t="e">
        <f t="shared" si="1"/>
        <v>#DIV/0!</v>
      </c>
      <c r="R39" s="6" t="e">
        <f>-MIN(data!$B$5/(POWER(LN(H39),2))*O39/100, N39)</f>
        <v>#NUM!</v>
      </c>
      <c r="S39" s="6" t="e">
        <f t="shared" si="2"/>
        <v>#NUM!</v>
      </c>
      <c r="T39" s="4" t="e">
        <f t="shared" si="3"/>
        <v>#DIV/0!</v>
      </c>
      <c r="U39" s="4" t="e">
        <f t="shared" si="4"/>
        <v>#DIV/0!</v>
      </c>
      <c r="V39" s="4" t="e">
        <f t="shared" si="5"/>
        <v>#DIV/0!</v>
      </c>
      <c r="W39" s="6" t="e">
        <f t="shared" si="6"/>
        <v>#NUM!</v>
      </c>
      <c r="X39" s="6" t="e">
        <f t="shared" si="7"/>
        <v>#NUM!</v>
      </c>
      <c r="Y39" s="6" t="e">
        <f t="shared" si="8"/>
        <v>#NUM!</v>
      </c>
      <c r="AA39" s="1" t="e">
        <f t="shared" si="9"/>
        <v>#DIV/0!</v>
      </c>
      <c r="AB39" s="1" t="e">
        <f t="shared" si="10"/>
        <v>#DIV/0!</v>
      </c>
    </row>
    <row r="40" spans="3:28" x14ac:dyDescent="0.25">
      <c r="C40" s="1">
        <v>1980</v>
      </c>
      <c r="D40" s="1" t="s">
        <v>5</v>
      </c>
      <c r="E40" s="2" t="s">
        <v>195</v>
      </c>
      <c r="F40">
        <v>1</v>
      </c>
      <c r="G40">
        <v>13356511</v>
      </c>
      <c r="H40" s="1">
        <v>0</v>
      </c>
      <c r="I40" s="1">
        <v>153535</v>
      </c>
      <c r="J40" s="1">
        <v>636282.6</v>
      </c>
      <c r="L40" s="3"/>
      <c r="M40">
        <v>241.3</v>
      </c>
      <c r="N40"/>
      <c r="O40" s="1">
        <f t="shared" si="0"/>
        <v>0</v>
      </c>
      <c r="P40" s="5" t="e">
        <f>-MIN(data!$B$4 / data!H40 * data!O40 / 100, data!M40)</f>
        <v>#DIV/0!</v>
      </c>
      <c r="Q40" s="4" t="e">
        <f t="shared" si="1"/>
        <v>#DIV/0!</v>
      </c>
      <c r="R40" s="6" t="e">
        <f>-MIN(data!$B$5/(POWER(LN(H40),2))*O40/100, N40)</f>
        <v>#NUM!</v>
      </c>
      <c r="S40" s="6" t="e">
        <f t="shared" si="2"/>
        <v>#NUM!</v>
      </c>
      <c r="T40" s="4" t="e">
        <f t="shared" si="3"/>
        <v>#DIV/0!</v>
      </c>
      <c r="U40" s="4" t="e">
        <f t="shared" si="4"/>
        <v>#DIV/0!</v>
      </c>
      <c r="V40" s="4" t="e">
        <f t="shared" si="5"/>
        <v>#DIV/0!</v>
      </c>
      <c r="W40" s="6" t="e">
        <f t="shared" si="6"/>
        <v>#NUM!</v>
      </c>
      <c r="X40" s="6" t="e">
        <f t="shared" si="7"/>
        <v>#NUM!</v>
      </c>
      <c r="Y40" s="6" t="e">
        <f t="shared" si="8"/>
        <v>#NUM!</v>
      </c>
      <c r="AA40" s="1" t="e">
        <f t="shared" si="9"/>
        <v>#DIV/0!</v>
      </c>
      <c r="AB40" s="1" t="e">
        <f t="shared" si="10"/>
        <v>#DIV/0!</v>
      </c>
    </row>
    <row r="41" spans="3:28" x14ac:dyDescent="0.25">
      <c r="C41" s="1">
        <v>1981</v>
      </c>
      <c r="D41" s="1" t="s">
        <v>5</v>
      </c>
      <c r="E41" s="2" t="s">
        <v>195</v>
      </c>
      <c r="F41">
        <v>1</v>
      </c>
      <c r="G41">
        <v>13171673</v>
      </c>
      <c r="H41" s="1">
        <v>0</v>
      </c>
      <c r="I41" s="1">
        <v>148534</v>
      </c>
      <c r="J41" s="1">
        <v>633137.30000000005</v>
      </c>
      <c r="L41" s="3"/>
      <c r="M41">
        <v>234.6</v>
      </c>
      <c r="N41"/>
      <c r="O41" s="1">
        <f t="shared" si="0"/>
        <v>0</v>
      </c>
      <c r="P41" s="5" t="e">
        <f>-MIN(data!$B$4 / data!H41 * data!O41 / 100, data!M41)</f>
        <v>#DIV/0!</v>
      </c>
      <c r="Q41" s="4" t="e">
        <f t="shared" si="1"/>
        <v>#DIV/0!</v>
      </c>
      <c r="R41" s="6" t="e">
        <f>-MIN(data!$B$5/(POWER(LN(H41),2))*O41/100, N41)</f>
        <v>#NUM!</v>
      </c>
      <c r="S41" s="6" t="e">
        <f t="shared" si="2"/>
        <v>#NUM!</v>
      </c>
      <c r="T41" s="4" t="e">
        <f t="shared" si="3"/>
        <v>#DIV/0!</v>
      </c>
      <c r="U41" s="4" t="e">
        <f t="shared" si="4"/>
        <v>#DIV/0!</v>
      </c>
      <c r="V41" s="4" t="e">
        <f t="shared" si="5"/>
        <v>#DIV/0!</v>
      </c>
      <c r="W41" s="6" t="e">
        <f t="shared" si="6"/>
        <v>#NUM!</v>
      </c>
      <c r="X41" s="6" t="e">
        <f t="shared" si="7"/>
        <v>#NUM!</v>
      </c>
      <c r="Y41" s="6" t="e">
        <f t="shared" si="8"/>
        <v>#NUM!</v>
      </c>
      <c r="AA41" s="1" t="e">
        <f t="shared" si="9"/>
        <v>#DIV/0!</v>
      </c>
      <c r="AB41" s="1" t="e">
        <f t="shared" si="10"/>
        <v>#DIV/0!</v>
      </c>
    </row>
    <row r="42" spans="3:28" x14ac:dyDescent="0.25">
      <c r="C42" s="1">
        <v>1982</v>
      </c>
      <c r="D42" s="1" t="s">
        <v>5</v>
      </c>
      <c r="E42" s="2" t="s">
        <v>195</v>
      </c>
      <c r="F42">
        <v>1</v>
      </c>
      <c r="G42">
        <v>12882528</v>
      </c>
      <c r="H42" s="1">
        <v>0</v>
      </c>
      <c r="I42" s="1">
        <v>143112</v>
      </c>
      <c r="J42" s="1">
        <v>627409</v>
      </c>
      <c r="L42" s="3"/>
      <c r="M42">
        <v>228.1</v>
      </c>
      <c r="N42"/>
      <c r="O42" s="1">
        <f t="shared" si="0"/>
        <v>0</v>
      </c>
      <c r="P42" s="5" t="e">
        <f>-MIN(data!$B$4 / data!H42 * data!O42 / 100, data!M42)</f>
        <v>#DIV/0!</v>
      </c>
      <c r="Q42" s="4" t="e">
        <f t="shared" si="1"/>
        <v>#DIV/0!</v>
      </c>
      <c r="R42" s="6" t="e">
        <f>-MIN(data!$B$5/(POWER(LN(H42),2))*O42/100, N42)</f>
        <v>#NUM!</v>
      </c>
      <c r="S42" s="6" t="e">
        <f t="shared" si="2"/>
        <v>#NUM!</v>
      </c>
      <c r="T42" s="4" t="e">
        <f t="shared" si="3"/>
        <v>#DIV/0!</v>
      </c>
      <c r="U42" s="4" t="e">
        <f t="shared" si="4"/>
        <v>#DIV/0!</v>
      </c>
      <c r="V42" s="4" t="e">
        <f t="shared" si="5"/>
        <v>#DIV/0!</v>
      </c>
      <c r="W42" s="6" t="e">
        <f t="shared" si="6"/>
        <v>#NUM!</v>
      </c>
      <c r="X42" s="6" t="e">
        <f t="shared" si="7"/>
        <v>#NUM!</v>
      </c>
      <c r="Y42" s="6" t="e">
        <f t="shared" si="8"/>
        <v>#NUM!</v>
      </c>
      <c r="AA42" s="1" t="e">
        <f t="shared" si="9"/>
        <v>#DIV/0!</v>
      </c>
      <c r="AB42" s="1" t="e">
        <f t="shared" si="10"/>
        <v>#DIV/0!</v>
      </c>
    </row>
    <row r="43" spans="3:28" x14ac:dyDescent="0.25">
      <c r="C43" s="1">
        <v>1983</v>
      </c>
      <c r="D43" s="1" t="s">
        <v>5</v>
      </c>
      <c r="E43" s="2" t="s">
        <v>195</v>
      </c>
      <c r="F43">
        <v>1</v>
      </c>
      <c r="G43">
        <v>12537730</v>
      </c>
      <c r="H43" s="1">
        <v>0</v>
      </c>
      <c r="I43" s="1">
        <v>137143</v>
      </c>
      <c r="J43" s="1">
        <v>619435.4</v>
      </c>
      <c r="L43" s="3"/>
      <c r="M43">
        <v>221.4</v>
      </c>
      <c r="N43"/>
      <c r="O43" s="1">
        <f t="shared" si="0"/>
        <v>0</v>
      </c>
      <c r="P43" s="5" t="e">
        <f>-MIN(data!$B$4 / data!H43 * data!O43 / 100, data!M43)</f>
        <v>#DIV/0!</v>
      </c>
      <c r="Q43" s="4" t="e">
        <f t="shared" si="1"/>
        <v>#DIV/0!</v>
      </c>
      <c r="R43" s="6" t="e">
        <f>-MIN(data!$B$5/(POWER(LN(H43),2))*O43/100, N43)</f>
        <v>#NUM!</v>
      </c>
      <c r="S43" s="6" t="e">
        <f t="shared" si="2"/>
        <v>#NUM!</v>
      </c>
      <c r="T43" s="4" t="e">
        <f t="shared" si="3"/>
        <v>#DIV/0!</v>
      </c>
      <c r="U43" s="4" t="e">
        <f t="shared" si="4"/>
        <v>#DIV/0!</v>
      </c>
      <c r="V43" s="4" t="e">
        <f t="shared" si="5"/>
        <v>#DIV/0!</v>
      </c>
      <c r="W43" s="6" t="e">
        <f t="shared" si="6"/>
        <v>#NUM!</v>
      </c>
      <c r="X43" s="6" t="e">
        <f t="shared" si="7"/>
        <v>#NUM!</v>
      </c>
      <c r="Y43" s="6" t="e">
        <f t="shared" si="8"/>
        <v>#NUM!</v>
      </c>
      <c r="AA43" s="1" t="e">
        <f t="shared" si="9"/>
        <v>#DIV/0!</v>
      </c>
      <c r="AB43" s="1" t="e">
        <f t="shared" si="10"/>
        <v>#DIV/0!</v>
      </c>
    </row>
    <row r="44" spans="3:28" x14ac:dyDescent="0.25">
      <c r="C44" s="1">
        <v>1984</v>
      </c>
      <c r="D44" s="1" t="s">
        <v>5</v>
      </c>
      <c r="E44" s="2" t="s">
        <v>195</v>
      </c>
      <c r="F44">
        <v>1</v>
      </c>
      <c r="G44">
        <v>12204292</v>
      </c>
      <c r="H44" s="1">
        <v>0</v>
      </c>
      <c r="I44" s="1">
        <v>131060</v>
      </c>
      <c r="J44" s="1">
        <v>610433.19999999995</v>
      </c>
      <c r="L44" s="3"/>
      <c r="M44">
        <v>214.7</v>
      </c>
      <c r="N44"/>
      <c r="O44" s="1">
        <f t="shared" si="0"/>
        <v>0</v>
      </c>
      <c r="P44" s="5" t="e">
        <f>-MIN(data!$B$4 / data!H44 * data!O44 / 100, data!M44)</f>
        <v>#DIV/0!</v>
      </c>
      <c r="Q44" s="4" t="e">
        <f t="shared" si="1"/>
        <v>#DIV/0!</v>
      </c>
      <c r="R44" s="6" t="e">
        <f>-MIN(data!$B$5/(POWER(LN(H44),2))*O44/100, N44)</f>
        <v>#NUM!</v>
      </c>
      <c r="S44" s="6" t="e">
        <f t="shared" si="2"/>
        <v>#NUM!</v>
      </c>
      <c r="T44" s="4" t="e">
        <f t="shared" si="3"/>
        <v>#DIV/0!</v>
      </c>
      <c r="U44" s="4" t="e">
        <f t="shared" si="4"/>
        <v>#DIV/0!</v>
      </c>
      <c r="V44" s="4" t="e">
        <f t="shared" si="5"/>
        <v>#DIV/0!</v>
      </c>
      <c r="W44" s="6" t="e">
        <f t="shared" si="6"/>
        <v>#NUM!</v>
      </c>
      <c r="X44" s="6" t="e">
        <f t="shared" si="7"/>
        <v>#NUM!</v>
      </c>
      <c r="Y44" s="6" t="e">
        <f t="shared" si="8"/>
        <v>#NUM!</v>
      </c>
      <c r="AA44" s="1" t="e">
        <f t="shared" si="9"/>
        <v>#DIV/0!</v>
      </c>
      <c r="AB44" s="1" t="e">
        <f t="shared" si="10"/>
        <v>#DIV/0!</v>
      </c>
    </row>
    <row r="45" spans="3:28" x14ac:dyDescent="0.25">
      <c r="C45" s="1">
        <v>1985</v>
      </c>
      <c r="D45" s="1" t="s">
        <v>5</v>
      </c>
      <c r="E45" s="2" t="s">
        <v>195</v>
      </c>
      <c r="F45">
        <v>1</v>
      </c>
      <c r="G45">
        <v>11938208</v>
      </c>
      <c r="H45" s="1">
        <v>0</v>
      </c>
      <c r="I45" s="1">
        <v>125144</v>
      </c>
      <c r="J45" s="1">
        <v>601653.80000000005</v>
      </c>
      <c r="L45" s="3"/>
      <c r="M45">
        <v>208</v>
      </c>
      <c r="N45"/>
      <c r="O45" s="1">
        <f t="shared" si="0"/>
        <v>0</v>
      </c>
      <c r="P45" s="5" t="e">
        <f>-MIN(data!$B$4 / data!H45 * data!O45 / 100, data!M45)</f>
        <v>#DIV/0!</v>
      </c>
      <c r="Q45" s="4" t="e">
        <f t="shared" si="1"/>
        <v>#DIV/0!</v>
      </c>
      <c r="R45" s="6" t="e">
        <f>-MIN(data!$B$5/(POWER(LN(H45),2))*O45/100, N45)</f>
        <v>#NUM!</v>
      </c>
      <c r="S45" s="6" t="e">
        <f t="shared" si="2"/>
        <v>#NUM!</v>
      </c>
      <c r="T45" s="4" t="e">
        <f t="shared" si="3"/>
        <v>#DIV/0!</v>
      </c>
      <c r="U45" s="4" t="e">
        <f t="shared" si="4"/>
        <v>#DIV/0!</v>
      </c>
      <c r="V45" s="4" t="e">
        <f t="shared" si="5"/>
        <v>#DIV/0!</v>
      </c>
      <c r="W45" s="6" t="e">
        <f t="shared" si="6"/>
        <v>#NUM!</v>
      </c>
      <c r="X45" s="6" t="e">
        <f t="shared" si="7"/>
        <v>#NUM!</v>
      </c>
      <c r="Y45" s="6" t="e">
        <f t="shared" si="8"/>
        <v>#NUM!</v>
      </c>
      <c r="AA45" s="1" t="e">
        <f t="shared" si="9"/>
        <v>#DIV/0!</v>
      </c>
      <c r="AB45" s="1" t="e">
        <f t="shared" si="10"/>
        <v>#DIV/0!</v>
      </c>
    </row>
    <row r="46" spans="3:28" x14ac:dyDescent="0.25">
      <c r="C46" s="1">
        <v>1986</v>
      </c>
      <c r="D46" s="1" t="s">
        <v>5</v>
      </c>
      <c r="E46" s="2" t="s">
        <v>195</v>
      </c>
      <c r="F46">
        <v>1</v>
      </c>
      <c r="G46">
        <v>11736179</v>
      </c>
      <c r="H46" s="1">
        <v>0</v>
      </c>
      <c r="I46" s="1">
        <v>119680</v>
      </c>
      <c r="J46" s="1">
        <v>594535.5</v>
      </c>
      <c r="L46" s="3"/>
      <c r="M46">
        <v>201.3</v>
      </c>
      <c r="N46"/>
      <c r="O46" s="1">
        <f t="shared" si="0"/>
        <v>0</v>
      </c>
      <c r="P46" s="5" t="e">
        <f>-MIN(data!$B$4 / data!H46 * data!O46 / 100, data!M46)</f>
        <v>#DIV/0!</v>
      </c>
      <c r="Q46" s="4" t="e">
        <f t="shared" si="1"/>
        <v>#DIV/0!</v>
      </c>
      <c r="R46" s="6" t="e">
        <f>-MIN(data!$B$5/(POWER(LN(H46),2))*O46/100, N46)</f>
        <v>#NUM!</v>
      </c>
      <c r="S46" s="6" t="e">
        <f t="shared" si="2"/>
        <v>#NUM!</v>
      </c>
      <c r="T46" s="4" t="e">
        <f t="shared" si="3"/>
        <v>#DIV/0!</v>
      </c>
      <c r="U46" s="4" t="e">
        <f t="shared" si="4"/>
        <v>#DIV/0!</v>
      </c>
      <c r="V46" s="4" t="e">
        <f t="shared" si="5"/>
        <v>#DIV/0!</v>
      </c>
      <c r="W46" s="6" t="e">
        <f t="shared" si="6"/>
        <v>#NUM!</v>
      </c>
      <c r="X46" s="6" t="e">
        <f t="shared" si="7"/>
        <v>#NUM!</v>
      </c>
      <c r="Y46" s="6" t="e">
        <f t="shared" si="8"/>
        <v>#NUM!</v>
      </c>
      <c r="AA46" s="1" t="e">
        <f t="shared" si="9"/>
        <v>#DIV/0!</v>
      </c>
      <c r="AB46" s="1" t="e">
        <f t="shared" si="10"/>
        <v>#DIV/0!</v>
      </c>
    </row>
    <row r="47" spans="3:28" x14ac:dyDescent="0.25">
      <c r="C47" s="1">
        <v>1987</v>
      </c>
      <c r="D47" s="1" t="s">
        <v>5</v>
      </c>
      <c r="E47" s="2" t="s">
        <v>195</v>
      </c>
      <c r="F47">
        <v>1</v>
      </c>
      <c r="G47">
        <v>11604534</v>
      </c>
      <c r="H47" s="1">
        <v>0</v>
      </c>
      <c r="I47" s="1">
        <v>114979</v>
      </c>
      <c r="J47" s="1">
        <v>590847.9</v>
      </c>
      <c r="L47" s="3"/>
      <c r="M47">
        <v>194.6</v>
      </c>
      <c r="N47"/>
      <c r="O47" s="1">
        <f t="shared" si="0"/>
        <v>0</v>
      </c>
      <c r="P47" s="5" t="e">
        <f>-MIN(data!$B$4 / data!H47 * data!O47 / 100, data!M47)</f>
        <v>#DIV/0!</v>
      </c>
      <c r="Q47" s="4" t="e">
        <f t="shared" si="1"/>
        <v>#DIV/0!</v>
      </c>
      <c r="R47" s="6" t="e">
        <f>-MIN(data!$B$5/(POWER(LN(H47),2))*O47/100, N47)</f>
        <v>#NUM!</v>
      </c>
      <c r="S47" s="6" t="e">
        <f t="shared" si="2"/>
        <v>#NUM!</v>
      </c>
      <c r="T47" s="4" t="e">
        <f t="shared" si="3"/>
        <v>#DIV/0!</v>
      </c>
      <c r="U47" s="4" t="e">
        <f t="shared" si="4"/>
        <v>#DIV/0!</v>
      </c>
      <c r="V47" s="4" t="e">
        <f t="shared" si="5"/>
        <v>#DIV/0!</v>
      </c>
      <c r="W47" s="6" t="e">
        <f t="shared" si="6"/>
        <v>#NUM!</v>
      </c>
      <c r="X47" s="6" t="e">
        <f t="shared" si="7"/>
        <v>#NUM!</v>
      </c>
      <c r="Y47" s="6" t="e">
        <f t="shared" si="8"/>
        <v>#NUM!</v>
      </c>
      <c r="AA47" s="1" t="e">
        <f t="shared" si="9"/>
        <v>#DIV/0!</v>
      </c>
      <c r="AB47" s="1" t="e">
        <f t="shared" si="10"/>
        <v>#DIV/0!</v>
      </c>
    </row>
    <row r="48" spans="3:28" x14ac:dyDescent="0.25">
      <c r="C48" s="1">
        <v>1988</v>
      </c>
      <c r="D48" s="1" t="s">
        <v>5</v>
      </c>
      <c r="E48" s="2" t="s">
        <v>195</v>
      </c>
      <c r="F48">
        <v>1</v>
      </c>
      <c r="G48">
        <v>11618005</v>
      </c>
      <c r="H48" s="1">
        <v>0</v>
      </c>
      <c r="I48" s="1">
        <v>111142</v>
      </c>
      <c r="J48" s="1">
        <v>591180.9</v>
      </c>
      <c r="L48" s="3"/>
      <c r="M48">
        <v>188</v>
      </c>
      <c r="N48"/>
      <c r="O48" s="1">
        <f t="shared" si="0"/>
        <v>0</v>
      </c>
      <c r="P48" s="5" t="e">
        <f>-MIN(data!$B$4 / data!H48 * data!O48 / 100, data!M48)</f>
        <v>#DIV/0!</v>
      </c>
      <c r="Q48" s="4" t="e">
        <f t="shared" si="1"/>
        <v>#DIV/0!</v>
      </c>
      <c r="R48" s="6" t="e">
        <f>-MIN(data!$B$5/(POWER(LN(H48),2))*O48/100, N48)</f>
        <v>#NUM!</v>
      </c>
      <c r="S48" s="6" t="e">
        <f t="shared" si="2"/>
        <v>#NUM!</v>
      </c>
      <c r="T48" s="4" t="e">
        <f t="shared" si="3"/>
        <v>#DIV/0!</v>
      </c>
      <c r="U48" s="4" t="e">
        <f t="shared" si="4"/>
        <v>#DIV/0!</v>
      </c>
      <c r="V48" s="4" t="e">
        <f t="shared" si="5"/>
        <v>#DIV/0!</v>
      </c>
      <c r="W48" s="6" t="e">
        <f t="shared" si="6"/>
        <v>#NUM!</v>
      </c>
      <c r="X48" s="6" t="e">
        <f t="shared" si="7"/>
        <v>#NUM!</v>
      </c>
      <c r="Y48" s="6" t="e">
        <f t="shared" si="8"/>
        <v>#NUM!</v>
      </c>
      <c r="AA48" s="1" t="e">
        <f t="shared" si="9"/>
        <v>#DIV/0!</v>
      </c>
      <c r="AB48" s="1" t="e">
        <f t="shared" si="10"/>
        <v>#DIV/0!</v>
      </c>
    </row>
    <row r="49" spans="3:28" x14ac:dyDescent="0.25">
      <c r="C49" s="1">
        <v>1989</v>
      </c>
      <c r="D49" s="1" t="s">
        <v>5</v>
      </c>
      <c r="E49" s="2" t="s">
        <v>195</v>
      </c>
      <c r="F49">
        <v>1</v>
      </c>
      <c r="G49">
        <v>11868877</v>
      </c>
      <c r="H49" s="1">
        <v>0</v>
      </c>
      <c r="I49" s="1">
        <v>108306</v>
      </c>
      <c r="J49" s="1">
        <v>597056.19999999995</v>
      </c>
      <c r="L49" s="3"/>
      <c r="M49">
        <v>181.4</v>
      </c>
      <c r="N49"/>
      <c r="O49" s="1">
        <f t="shared" si="0"/>
        <v>0</v>
      </c>
      <c r="P49" s="5" t="e">
        <f>-MIN(data!$B$4 / data!H49 * data!O49 / 100, data!M49)</f>
        <v>#DIV/0!</v>
      </c>
      <c r="Q49" s="4" t="e">
        <f t="shared" si="1"/>
        <v>#DIV/0!</v>
      </c>
      <c r="R49" s="6" t="e">
        <f>-MIN(data!$B$5/(POWER(LN(H49),2))*O49/100, N49)</f>
        <v>#NUM!</v>
      </c>
      <c r="S49" s="6" t="e">
        <f t="shared" si="2"/>
        <v>#NUM!</v>
      </c>
      <c r="T49" s="4" t="e">
        <f t="shared" si="3"/>
        <v>#DIV/0!</v>
      </c>
      <c r="U49" s="4" t="e">
        <f t="shared" si="4"/>
        <v>#DIV/0!</v>
      </c>
      <c r="V49" s="4" t="e">
        <f t="shared" si="5"/>
        <v>#DIV/0!</v>
      </c>
      <c r="W49" s="6" t="e">
        <f t="shared" si="6"/>
        <v>#NUM!</v>
      </c>
      <c r="X49" s="6" t="e">
        <f t="shared" si="7"/>
        <v>#NUM!</v>
      </c>
      <c r="Y49" s="6" t="e">
        <f t="shared" si="8"/>
        <v>#NUM!</v>
      </c>
      <c r="AA49" s="1" t="e">
        <f t="shared" si="9"/>
        <v>#DIV/0!</v>
      </c>
      <c r="AB49" s="1" t="e">
        <f t="shared" si="10"/>
        <v>#DIV/0!</v>
      </c>
    </row>
    <row r="50" spans="3:28" x14ac:dyDescent="0.25">
      <c r="C50" s="1">
        <v>1990</v>
      </c>
      <c r="D50" s="1" t="s">
        <v>5</v>
      </c>
      <c r="E50" s="2" t="s">
        <v>195</v>
      </c>
      <c r="F50">
        <v>1</v>
      </c>
      <c r="G50">
        <v>12412308</v>
      </c>
      <c r="H50" s="1">
        <v>0</v>
      </c>
      <c r="I50" s="1">
        <v>106591</v>
      </c>
      <c r="J50" s="1">
        <v>608743.6</v>
      </c>
      <c r="K50" s="1">
        <v>649253.69999999995</v>
      </c>
      <c r="L50" s="3">
        <v>8400</v>
      </c>
      <c r="M50">
        <v>175.1</v>
      </c>
      <c r="N50">
        <v>1340</v>
      </c>
      <c r="O50" s="1">
        <f t="shared" si="0"/>
        <v>0</v>
      </c>
      <c r="P50" s="5" t="e">
        <f>-MIN(data!$B$4 / data!H50 * data!O50 / 100, data!M50)</f>
        <v>#DIV/0!</v>
      </c>
      <c r="Q50" s="4" t="e">
        <f t="shared" si="1"/>
        <v>#DIV/0!</v>
      </c>
      <c r="R50" s="6" t="e">
        <f>-MIN(data!$B$5/(POWER(LN(H50),2))*O50/100, N50)</f>
        <v>#NUM!</v>
      </c>
      <c r="S50" s="6" t="e">
        <f t="shared" si="2"/>
        <v>#NUM!</v>
      </c>
      <c r="T50" s="4" t="e">
        <f t="shared" si="3"/>
        <v>#DIV/0!</v>
      </c>
      <c r="U50" s="4" t="e">
        <f t="shared" si="4"/>
        <v>#DIV/0!</v>
      </c>
      <c r="V50" s="4" t="e">
        <f t="shared" si="5"/>
        <v>#DIV/0!</v>
      </c>
      <c r="W50" s="6" t="e">
        <f t="shared" si="6"/>
        <v>#NUM!</v>
      </c>
      <c r="X50" s="6" t="e">
        <f t="shared" si="7"/>
        <v>#NUM!</v>
      </c>
      <c r="Y50" s="6" t="e">
        <f t="shared" si="8"/>
        <v>#NUM!</v>
      </c>
      <c r="AA50" s="1" t="e">
        <f t="shared" si="9"/>
        <v>#DIV/0!</v>
      </c>
      <c r="AB50" s="1" t="e">
        <f t="shared" si="10"/>
        <v>#DIV/0!</v>
      </c>
    </row>
    <row r="51" spans="3:28" x14ac:dyDescent="0.25">
      <c r="C51" s="1">
        <v>1991</v>
      </c>
      <c r="D51" s="1" t="s">
        <v>5</v>
      </c>
      <c r="E51" s="2" t="s">
        <v>195</v>
      </c>
      <c r="F51">
        <v>1</v>
      </c>
      <c r="G51">
        <v>13299017</v>
      </c>
      <c r="H51" s="1">
        <v>0</v>
      </c>
      <c r="I51" s="1">
        <v>105919</v>
      </c>
      <c r="J51" s="1">
        <v>627110.69999999995</v>
      </c>
      <c r="K51" s="1">
        <v>684210.5</v>
      </c>
      <c r="L51" s="3">
        <v>8700</v>
      </c>
      <c r="M51">
        <v>168.9</v>
      </c>
      <c r="N51">
        <v>1330</v>
      </c>
      <c r="O51" s="1">
        <f t="shared" si="0"/>
        <v>0</v>
      </c>
      <c r="P51" s="5" t="e">
        <f>-MIN(data!$B$4 / data!H51 * data!O51 / 100, data!M51)</f>
        <v>#DIV/0!</v>
      </c>
      <c r="Q51" s="4" t="e">
        <f t="shared" si="1"/>
        <v>#DIV/0!</v>
      </c>
      <c r="R51" s="6" t="e">
        <f>-MIN(data!$B$5/(POWER(LN(H51),2))*O51/100, N51)</f>
        <v>#NUM!</v>
      </c>
      <c r="S51" s="6" t="e">
        <f t="shared" si="2"/>
        <v>#NUM!</v>
      </c>
      <c r="T51" s="4" t="e">
        <f t="shared" si="3"/>
        <v>#DIV/0!</v>
      </c>
      <c r="U51" s="4" t="e">
        <f t="shared" si="4"/>
        <v>#DIV/0!</v>
      </c>
      <c r="V51" s="4" t="e">
        <f t="shared" si="5"/>
        <v>#DIV/0!</v>
      </c>
      <c r="W51" s="6" t="e">
        <f t="shared" si="6"/>
        <v>#NUM!</v>
      </c>
      <c r="X51" s="6" t="e">
        <f t="shared" si="7"/>
        <v>#NUM!</v>
      </c>
      <c r="Y51" s="6" t="e">
        <f t="shared" si="8"/>
        <v>#NUM!</v>
      </c>
      <c r="AA51" s="1" t="e">
        <f t="shared" si="9"/>
        <v>#DIV/0!</v>
      </c>
      <c r="AB51" s="1" t="e">
        <f t="shared" si="10"/>
        <v>#DIV/0!</v>
      </c>
    </row>
    <row r="52" spans="3:28" x14ac:dyDescent="0.25">
      <c r="C52" s="1">
        <v>1992</v>
      </c>
      <c r="D52" s="1" t="s">
        <v>5</v>
      </c>
      <c r="E52" s="2" t="s">
        <v>195</v>
      </c>
      <c r="F52">
        <v>1</v>
      </c>
      <c r="G52">
        <v>14485546</v>
      </c>
      <c r="H52" s="1">
        <v>0</v>
      </c>
      <c r="I52" s="1">
        <v>106139</v>
      </c>
      <c r="J52" s="1">
        <v>651559.19999999995</v>
      </c>
      <c r="K52" s="1">
        <v>714285.7</v>
      </c>
      <c r="L52" s="3">
        <v>9100</v>
      </c>
      <c r="M52">
        <v>162.9</v>
      </c>
      <c r="N52">
        <v>1330</v>
      </c>
      <c r="O52" s="1">
        <f t="shared" si="0"/>
        <v>0</v>
      </c>
      <c r="P52" s="5" t="e">
        <f>-MIN(data!$B$4 / data!H52 * data!O52 / 100, data!M52)</f>
        <v>#DIV/0!</v>
      </c>
      <c r="Q52" s="4" t="e">
        <f t="shared" si="1"/>
        <v>#DIV/0!</v>
      </c>
      <c r="R52" s="6" t="e">
        <f>-MIN(data!$B$5/(POWER(LN(H52),2))*O52/100, N52)</f>
        <v>#NUM!</v>
      </c>
      <c r="S52" s="6" t="e">
        <f t="shared" si="2"/>
        <v>#NUM!</v>
      </c>
      <c r="T52" s="4" t="e">
        <f t="shared" si="3"/>
        <v>#DIV/0!</v>
      </c>
      <c r="U52" s="4" t="e">
        <f t="shared" si="4"/>
        <v>#DIV/0!</v>
      </c>
      <c r="V52" s="4" t="e">
        <f t="shared" si="5"/>
        <v>#DIV/0!</v>
      </c>
      <c r="W52" s="6" t="e">
        <f t="shared" si="6"/>
        <v>#NUM!</v>
      </c>
      <c r="X52" s="6" t="e">
        <f t="shared" si="7"/>
        <v>#NUM!</v>
      </c>
      <c r="Y52" s="6" t="e">
        <f t="shared" si="8"/>
        <v>#NUM!</v>
      </c>
      <c r="AA52" s="1" t="e">
        <f t="shared" si="9"/>
        <v>#DIV/0!</v>
      </c>
      <c r="AB52" s="1" t="e">
        <f t="shared" si="10"/>
        <v>#DIV/0!</v>
      </c>
    </row>
    <row r="53" spans="3:28" x14ac:dyDescent="0.25">
      <c r="C53" s="1">
        <v>1993</v>
      </c>
      <c r="D53" s="1" t="s">
        <v>5</v>
      </c>
      <c r="E53" s="2" t="s">
        <v>195</v>
      </c>
      <c r="F53">
        <v>1</v>
      </c>
      <c r="G53">
        <v>15816603</v>
      </c>
      <c r="H53" s="1">
        <v>0</v>
      </c>
      <c r="I53" s="1">
        <v>107279</v>
      </c>
      <c r="J53" s="1">
        <v>681569.3</v>
      </c>
      <c r="K53" s="1">
        <v>750000</v>
      </c>
      <c r="L53" s="3">
        <v>9500</v>
      </c>
      <c r="M53">
        <v>157.4</v>
      </c>
      <c r="N53">
        <v>1320</v>
      </c>
      <c r="O53" s="1">
        <f t="shared" si="0"/>
        <v>0</v>
      </c>
      <c r="P53" s="5" t="e">
        <f>-MIN(data!$B$4 / data!H53 * data!O53 / 100, data!M53)</f>
        <v>#DIV/0!</v>
      </c>
      <c r="Q53" s="4" t="e">
        <f t="shared" si="1"/>
        <v>#DIV/0!</v>
      </c>
      <c r="R53" s="6" t="e">
        <f>-MIN(data!$B$5/(POWER(LN(H53),2))*O53/100, N53)</f>
        <v>#NUM!</v>
      </c>
      <c r="S53" s="6" t="e">
        <f t="shared" si="2"/>
        <v>#NUM!</v>
      </c>
      <c r="T53" s="4" t="e">
        <f t="shared" si="3"/>
        <v>#DIV/0!</v>
      </c>
      <c r="U53" s="4" t="e">
        <f t="shared" si="4"/>
        <v>#DIV/0!</v>
      </c>
      <c r="V53" s="4" t="e">
        <f t="shared" si="5"/>
        <v>#DIV/0!</v>
      </c>
      <c r="W53" s="6" t="e">
        <f t="shared" si="6"/>
        <v>#NUM!</v>
      </c>
      <c r="X53" s="6" t="e">
        <f t="shared" si="7"/>
        <v>#NUM!</v>
      </c>
      <c r="Y53" s="6" t="e">
        <f t="shared" si="8"/>
        <v>#NUM!</v>
      </c>
      <c r="AA53" s="1" t="e">
        <f t="shared" si="9"/>
        <v>#DIV/0!</v>
      </c>
      <c r="AB53" s="1" t="e">
        <f t="shared" si="10"/>
        <v>#DIV/0!</v>
      </c>
    </row>
    <row r="54" spans="3:28" x14ac:dyDescent="0.25">
      <c r="C54" s="1">
        <v>1994</v>
      </c>
      <c r="D54" s="1" t="s">
        <v>5</v>
      </c>
      <c r="E54" s="2" t="s">
        <v>195</v>
      </c>
      <c r="F54">
        <v>1</v>
      </c>
      <c r="G54">
        <v>17075727</v>
      </c>
      <c r="H54" s="1">
        <v>0</v>
      </c>
      <c r="I54" s="1">
        <v>109029</v>
      </c>
      <c r="J54" s="1">
        <v>715413.4</v>
      </c>
      <c r="K54" s="1">
        <v>769230.8</v>
      </c>
      <c r="L54" s="3">
        <v>9900</v>
      </c>
      <c r="M54">
        <v>152.4</v>
      </c>
      <c r="N54">
        <v>1300</v>
      </c>
      <c r="O54" s="1">
        <f t="shared" si="0"/>
        <v>0</v>
      </c>
      <c r="P54" s="5" t="e">
        <f>-MIN(data!$B$4 / data!H54 * data!O54 / 100, data!M54)</f>
        <v>#DIV/0!</v>
      </c>
      <c r="Q54" s="4" t="e">
        <f t="shared" si="1"/>
        <v>#DIV/0!</v>
      </c>
      <c r="R54" s="6" t="e">
        <f>-MIN(data!$B$5/(POWER(LN(H54),2))*O54/100, N54)</f>
        <v>#NUM!</v>
      </c>
      <c r="S54" s="6" t="e">
        <f t="shared" si="2"/>
        <v>#NUM!</v>
      </c>
      <c r="T54" s="4" t="e">
        <f t="shared" si="3"/>
        <v>#DIV/0!</v>
      </c>
      <c r="U54" s="4" t="e">
        <f t="shared" si="4"/>
        <v>#DIV/0!</v>
      </c>
      <c r="V54" s="4" t="e">
        <f t="shared" si="5"/>
        <v>#DIV/0!</v>
      </c>
      <c r="W54" s="6" t="e">
        <f t="shared" si="6"/>
        <v>#NUM!</v>
      </c>
      <c r="X54" s="6" t="e">
        <f t="shared" si="7"/>
        <v>#NUM!</v>
      </c>
      <c r="Y54" s="6" t="e">
        <f t="shared" si="8"/>
        <v>#NUM!</v>
      </c>
      <c r="AA54" s="1" t="e">
        <f t="shared" si="9"/>
        <v>#DIV/0!</v>
      </c>
      <c r="AB54" s="1" t="e">
        <f t="shared" si="10"/>
        <v>#DIV/0!</v>
      </c>
    </row>
    <row r="55" spans="3:28" x14ac:dyDescent="0.25">
      <c r="C55" s="1">
        <v>1995</v>
      </c>
      <c r="D55" s="1" t="s">
        <v>5</v>
      </c>
      <c r="E55" s="2" t="s">
        <v>195</v>
      </c>
      <c r="F55">
        <v>1</v>
      </c>
      <c r="G55">
        <v>18110657</v>
      </c>
      <c r="H55" s="1">
        <v>0</v>
      </c>
      <c r="I55" s="1">
        <v>111197</v>
      </c>
      <c r="J55" s="1">
        <v>752347.8</v>
      </c>
      <c r="K55" s="1">
        <v>787401.6</v>
      </c>
      <c r="L55" s="3">
        <v>10000</v>
      </c>
      <c r="M55">
        <v>147.80000000000001</v>
      </c>
      <c r="N55">
        <v>1270</v>
      </c>
      <c r="O55" s="1">
        <f t="shared" si="0"/>
        <v>0</v>
      </c>
      <c r="P55" s="5" t="e">
        <f>-MIN(data!$B$4 / data!H55 * data!O55 / 100, data!M55)</f>
        <v>#DIV/0!</v>
      </c>
      <c r="Q55" s="4" t="e">
        <f t="shared" si="1"/>
        <v>#DIV/0!</v>
      </c>
      <c r="R55" s="6" t="e">
        <f>-MIN(data!$B$5/(POWER(LN(H55),2))*O55/100, N55)</f>
        <v>#NUM!</v>
      </c>
      <c r="S55" s="6" t="e">
        <f t="shared" si="2"/>
        <v>#NUM!</v>
      </c>
      <c r="T55" s="4" t="e">
        <f t="shared" si="3"/>
        <v>#DIV/0!</v>
      </c>
      <c r="U55" s="4" t="e">
        <f t="shared" si="4"/>
        <v>#DIV/0!</v>
      </c>
      <c r="V55" s="4" t="e">
        <f t="shared" si="5"/>
        <v>#DIV/0!</v>
      </c>
      <c r="W55" s="6" t="e">
        <f t="shared" si="6"/>
        <v>#NUM!</v>
      </c>
      <c r="X55" s="6" t="e">
        <f t="shared" si="7"/>
        <v>#NUM!</v>
      </c>
      <c r="Y55" s="6" t="e">
        <f t="shared" si="8"/>
        <v>#NUM!</v>
      </c>
      <c r="AA55" s="1" t="e">
        <f t="shared" si="9"/>
        <v>#DIV/0!</v>
      </c>
      <c r="AB55" s="1" t="e">
        <f t="shared" si="10"/>
        <v>#DIV/0!</v>
      </c>
    </row>
    <row r="56" spans="3:28" x14ac:dyDescent="0.25">
      <c r="C56" s="1">
        <v>1996</v>
      </c>
      <c r="D56" s="1" t="s">
        <v>5</v>
      </c>
      <c r="E56" s="2" t="s">
        <v>195</v>
      </c>
      <c r="F56">
        <v>1</v>
      </c>
      <c r="G56">
        <v>18853437</v>
      </c>
      <c r="H56" s="1">
        <v>0</v>
      </c>
      <c r="I56" s="1">
        <v>113492</v>
      </c>
      <c r="J56" s="1">
        <v>790885</v>
      </c>
      <c r="K56" s="1">
        <v>806451.6</v>
      </c>
      <c r="L56" s="3">
        <v>10000</v>
      </c>
      <c r="M56">
        <v>143.5</v>
      </c>
      <c r="N56">
        <v>1240</v>
      </c>
      <c r="O56" s="1">
        <f t="shared" si="0"/>
        <v>0</v>
      </c>
      <c r="P56" s="5" t="e">
        <f>-MIN(data!$B$4 / data!H56 * data!O56 / 100, data!M56)</f>
        <v>#DIV/0!</v>
      </c>
      <c r="Q56" s="4" t="e">
        <f t="shared" si="1"/>
        <v>#DIV/0!</v>
      </c>
      <c r="R56" s="6" t="e">
        <f>-MIN(data!$B$5/(POWER(LN(H56),2))*O56/100, N56)</f>
        <v>#NUM!</v>
      </c>
      <c r="S56" s="6" t="e">
        <f t="shared" si="2"/>
        <v>#NUM!</v>
      </c>
      <c r="T56" s="4" t="e">
        <f t="shared" si="3"/>
        <v>#DIV/0!</v>
      </c>
      <c r="U56" s="4" t="e">
        <f t="shared" si="4"/>
        <v>#DIV/0!</v>
      </c>
      <c r="V56" s="4" t="e">
        <f t="shared" si="5"/>
        <v>#DIV/0!</v>
      </c>
      <c r="W56" s="6" t="e">
        <f t="shared" si="6"/>
        <v>#NUM!</v>
      </c>
      <c r="X56" s="6" t="e">
        <f t="shared" si="7"/>
        <v>#NUM!</v>
      </c>
      <c r="Y56" s="6" t="e">
        <f t="shared" si="8"/>
        <v>#NUM!</v>
      </c>
      <c r="AA56" s="1" t="e">
        <f t="shared" si="9"/>
        <v>#DIV/0!</v>
      </c>
      <c r="AB56" s="1" t="e">
        <f t="shared" si="10"/>
        <v>#DIV/0!</v>
      </c>
    </row>
    <row r="57" spans="3:28" x14ac:dyDescent="0.25">
      <c r="C57" s="1">
        <v>1997</v>
      </c>
      <c r="D57" s="1" t="s">
        <v>5</v>
      </c>
      <c r="E57" s="2" t="s">
        <v>195</v>
      </c>
      <c r="F57">
        <v>1</v>
      </c>
      <c r="G57">
        <v>19357126</v>
      </c>
      <c r="H57" s="1">
        <v>0</v>
      </c>
      <c r="I57" s="1">
        <v>115839</v>
      </c>
      <c r="J57" s="1">
        <v>829792.3</v>
      </c>
      <c r="K57" s="1">
        <v>916666.7</v>
      </c>
      <c r="L57" s="3">
        <v>10000</v>
      </c>
      <c r="M57">
        <v>139.6</v>
      </c>
      <c r="N57">
        <v>1200</v>
      </c>
      <c r="O57" s="1">
        <f t="shared" si="0"/>
        <v>0</v>
      </c>
      <c r="P57" s="5" t="e">
        <f>-MIN(data!$B$4 / data!H57 * data!O57 / 100, data!M57)</f>
        <v>#DIV/0!</v>
      </c>
      <c r="Q57" s="4" t="e">
        <f t="shared" si="1"/>
        <v>#DIV/0!</v>
      </c>
      <c r="R57" s="6" t="e">
        <f>-MIN(data!$B$5/(POWER(LN(H57),2))*O57/100, N57)</f>
        <v>#NUM!</v>
      </c>
      <c r="S57" s="6" t="e">
        <f t="shared" si="2"/>
        <v>#NUM!</v>
      </c>
      <c r="T57" s="4" t="e">
        <f t="shared" si="3"/>
        <v>#DIV/0!</v>
      </c>
      <c r="U57" s="4" t="e">
        <f t="shared" si="4"/>
        <v>#DIV/0!</v>
      </c>
      <c r="V57" s="4" t="e">
        <f t="shared" si="5"/>
        <v>#DIV/0!</v>
      </c>
      <c r="W57" s="6" t="e">
        <f t="shared" si="6"/>
        <v>#NUM!</v>
      </c>
      <c r="X57" s="6" t="e">
        <f t="shared" si="7"/>
        <v>#NUM!</v>
      </c>
      <c r="Y57" s="6" t="e">
        <f t="shared" si="8"/>
        <v>#NUM!</v>
      </c>
      <c r="AA57" s="1" t="e">
        <f t="shared" si="9"/>
        <v>#DIV/0!</v>
      </c>
      <c r="AB57" s="1" t="e">
        <f t="shared" si="10"/>
        <v>#DIV/0!</v>
      </c>
    </row>
    <row r="58" spans="3:28" x14ac:dyDescent="0.25">
      <c r="C58" s="1">
        <v>1998</v>
      </c>
      <c r="D58" s="1" t="s">
        <v>5</v>
      </c>
      <c r="E58" s="2" t="s">
        <v>195</v>
      </c>
      <c r="F58">
        <v>1</v>
      </c>
      <c r="G58">
        <v>19737765</v>
      </c>
      <c r="H58" s="1">
        <v>0</v>
      </c>
      <c r="I58" s="1">
        <v>117985</v>
      </c>
      <c r="J58" s="1">
        <v>868814.4</v>
      </c>
      <c r="K58" s="1">
        <v>948275.9</v>
      </c>
      <c r="L58" s="3">
        <v>11000</v>
      </c>
      <c r="M58">
        <v>135.80000000000001</v>
      </c>
      <c r="N58">
        <v>1160</v>
      </c>
      <c r="O58" s="1">
        <f t="shared" si="0"/>
        <v>0</v>
      </c>
      <c r="P58" s="5" t="e">
        <f>-MIN(data!$B$4 / data!H58 * data!O58 / 100, data!M58)</f>
        <v>#DIV/0!</v>
      </c>
      <c r="Q58" s="4" t="e">
        <f t="shared" si="1"/>
        <v>#DIV/0!</v>
      </c>
      <c r="R58" s="6" t="e">
        <f>-MIN(data!$B$5/(POWER(LN(H58),2))*O58/100, N58)</f>
        <v>#NUM!</v>
      </c>
      <c r="S58" s="6" t="e">
        <f t="shared" si="2"/>
        <v>#NUM!</v>
      </c>
      <c r="T58" s="4" t="e">
        <f t="shared" si="3"/>
        <v>#DIV/0!</v>
      </c>
      <c r="U58" s="4" t="e">
        <f t="shared" si="4"/>
        <v>#DIV/0!</v>
      </c>
      <c r="V58" s="4" t="e">
        <f t="shared" si="5"/>
        <v>#DIV/0!</v>
      </c>
      <c r="W58" s="6" t="e">
        <f t="shared" si="6"/>
        <v>#NUM!</v>
      </c>
      <c r="X58" s="6" t="e">
        <f t="shared" si="7"/>
        <v>#NUM!</v>
      </c>
      <c r="Y58" s="6" t="e">
        <f t="shared" si="8"/>
        <v>#NUM!</v>
      </c>
      <c r="AA58" s="1" t="e">
        <f t="shared" si="9"/>
        <v>#DIV/0!</v>
      </c>
      <c r="AB58" s="1" t="e">
        <f t="shared" si="10"/>
        <v>#DIV/0!</v>
      </c>
    </row>
    <row r="59" spans="3:28" x14ac:dyDescent="0.25">
      <c r="C59" s="1">
        <v>1999</v>
      </c>
      <c r="D59" s="1" t="s">
        <v>5</v>
      </c>
      <c r="E59" s="2" t="s">
        <v>195</v>
      </c>
      <c r="F59">
        <v>1</v>
      </c>
      <c r="G59">
        <v>20170844</v>
      </c>
      <c r="H59" s="1">
        <v>0</v>
      </c>
      <c r="I59" s="1">
        <v>119793</v>
      </c>
      <c r="J59" s="1">
        <v>905464.9</v>
      </c>
      <c r="K59" s="1">
        <v>973451.3</v>
      </c>
      <c r="L59" s="3">
        <v>11000</v>
      </c>
      <c r="M59">
        <v>132.30000000000001</v>
      </c>
      <c r="N59">
        <v>1130</v>
      </c>
      <c r="O59" s="1">
        <f t="shared" si="0"/>
        <v>0</v>
      </c>
      <c r="P59" s="5" t="e">
        <f>-MIN(data!$B$4 / data!H59 * data!O59 / 100, data!M59)</f>
        <v>#DIV/0!</v>
      </c>
      <c r="Q59" s="4" t="e">
        <f t="shared" si="1"/>
        <v>#DIV/0!</v>
      </c>
      <c r="R59" s="6" t="e">
        <f>-MIN(data!$B$5/(POWER(LN(H59),2))*O59/100, N59)</f>
        <v>#NUM!</v>
      </c>
      <c r="S59" s="6" t="e">
        <f t="shared" si="2"/>
        <v>#NUM!</v>
      </c>
      <c r="T59" s="4" t="e">
        <f t="shared" si="3"/>
        <v>#DIV/0!</v>
      </c>
      <c r="U59" s="4" t="e">
        <f t="shared" si="4"/>
        <v>#DIV/0!</v>
      </c>
      <c r="V59" s="4" t="e">
        <f t="shared" si="5"/>
        <v>#DIV/0!</v>
      </c>
      <c r="W59" s="6" t="e">
        <f t="shared" si="6"/>
        <v>#NUM!</v>
      </c>
      <c r="X59" s="6" t="e">
        <f t="shared" si="7"/>
        <v>#NUM!</v>
      </c>
      <c r="Y59" s="6" t="e">
        <f t="shared" si="8"/>
        <v>#NUM!</v>
      </c>
      <c r="AA59" s="1" t="e">
        <f t="shared" si="9"/>
        <v>#DIV/0!</v>
      </c>
      <c r="AB59" s="1" t="e">
        <f t="shared" si="10"/>
        <v>#DIV/0!</v>
      </c>
    </row>
    <row r="60" spans="3:28" x14ac:dyDescent="0.25">
      <c r="C60" s="1">
        <v>2000</v>
      </c>
      <c r="D60" s="1" t="s">
        <v>5</v>
      </c>
      <c r="E60" s="2" t="s">
        <v>195</v>
      </c>
      <c r="F60">
        <v>1</v>
      </c>
      <c r="G60">
        <v>20779953</v>
      </c>
      <c r="H60" s="1">
        <v>0</v>
      </c>
      <c r="I60" s="1">
        <v>121086</v>
      </c>
      <c r="J60" s="1">
        <v>940108.7</v>
      </c>
      <c r="K60" s="1">
        <v>1000000</v>
      </c>
      <c r="L60" s="3">
        <v>11000</v>
      </c>
      <c r="M60">
        <v>128.80000000000001</v>
      </c>
      <c r="N60">
        <v>1100</v>
      </c>
      <c r="O60" s="1">
        <f t="shared" si="0"/>
        <v>0</v>
      </c>
      <c r="P60" s="5" t="e">
        <f>-MIN(data!$B$4 / data!H60 * data!O60 / 100, data!M60)</f>
        <v>#DIV/0!</v>
      </c>
      <c r="Q60" s="4" t="e">
        <f t="shared" si="1"/>
        <v>#DIV/0!</v>
      </c>
      <c r="R60" s="6" t="e">
        <f>-MIN(data!$B$5/(POWER(LN(H60),2))*O60/100, N60)</f>
        <v>#NUM!</v>
      </c>
      <c r="S60" s="6" t="e">
        <f t="shared" si="2"/>
        <v>#NUM!</v>
      </c>
      <c r="T60" s="4" t="e">
        <f t="shared" si="3"/>
        <v>#DIV/0!</v>
      </c>
      <c r="U60" s="4" t="e">
        <f t="shared" si="4"/>
        <v>#DIV/0!</v>
      </c>
      <c r="V60" s="4" t="e">
        <f t="shared" si="5"/>
        <v>#DIV/0!</v>
      </c>
      <c r="W60" s="6" t="e">
        <f t="shared" si="6"/>
        <v>#NUM!</v>
      </c>
      <c r="X60" s="6" t="e">
        <f t="shared" si="7"/>
        <v>#NUM!</v>
      </c>
      <c r="Y60" s="6" t="e">
        <f t="shared" si="8"/>
        <v>#NUM!</v>
      </c>
      <c r="AA60" s="1" t="e">
        <f t="shared" si="9"/>
        <v>#DIV/0!</v>
      </c>
      <c r="AB60" s="1" t="e">
        <f t="shared" si="10"/>
        <v>#DIV/0!</v>
      </c>
    </row>
    <row r="61" spans="3:28" x14ac:dyDescent="0.25">
      <c r="C61" s="1">
        <v>2001</v>
      </c>
      <c r="D61" s="1" t="s">
        <v>5</v>
      </c>
      <c r="E61" s="2" t="s">
        <v>195</v>
      </c>
      <c r="F61">
        <v>1</v>
      </c>
      <c r="G61">
        <v>21606988</v>
      </c>
      <c r="H61" s="1">
        <v>0</v>
      </c>
      <c r="I61" s="1">
        <v>121829</v>
      </c>
      <c r="J61" s="1">
        <v>972298.5</v>
      </c>
      <c r="K61" s="1">
        <v>952381</v>
      </c>
      <c r="L61" s="3">
        <v>11000</v>
      </c>
      <c r="M61">
        <v>125.3</v>
      </c>
      <c r="N61">
        <v>1050</v>
      </c>
      <c r="O61" s="1">
        <f t="shared" si="0"/>
        <v>0</v>
      </c>
      <c r="P61" s="5" t="e">
        <f>-MIN(data!$B$4 / data!H61 * data!O61 / 100, data!M61)</f>
        <v>#DIV/0!</v>
      </c>
      <c r="Q61" s="4" t="e">
        <f t="shared" si="1"/>
        <v>#DIV/0!</v>
      </c>
      <c r="R61" s="6" t="e">
        <f>-MIN(data!$B$5/(POWER(LN(H61),2))*O61/100, N61)</f>
        <v>#NUM!</v>
      </c>
      <c r="S61" s="6" t="e">
        <f t="shared" si="2"/>
        <v>#NUM!</v>
      </c>
      <c r="T61" s="4" t="e">
        <f t="shared" si="3"/>
        <v>#DIV/0!</v>
      </c>
      <c r="U61" s="4" t="e">
        <f t="shared" si="4"/>
        <v>#DIV/0!</v>
      </c>
      <c r="V61" s="4" t="e">
        <f t="shared" si="5"/>
        <v>#DIV/0!</v>
      </c>
      <c r="W61" s="6" t="e">
        <f t="shared" si="6"/>
        <v>#NUM!</v>
      </c>
      <c r="X61" s="6" t="e">
        <f t="shared" si="7"/>
        <v>#NUM!</v>
      </c>
      <c r="Y61" s="6" t="e">
        <f t="shared" si="8"/>
        <v>#NUM!</v>
      </c>
      <c r="AA61" s="1" t="e">
        <f t="shared" si="9"/>
        <v>#DIV/0!</v>
      </c>
      <c r="AB61" s="1" t="e">
        <f t="shared" si="10"/>
        <v>#DIV/0!</v>
      </c>
    </row>
    <row r="62" spans="3:28" x14ac:dyDescent="0.25">
      <c r="C62" s="1">
        <v>2002</v>
      </c>
      <c r="D62" s="1" t="s">
        <v>5</v>
      </c>
      <c r="E62" s="2" t="s">
        <v>195</v>
      </c>
      <c r="F62">
        <v>1</v>
      </c>
      <c r="G62">
        <v>22600770</v>
      </c>
      <c r="H62" s="1">
        <v>10.833959999999999</v>
      </c>
      <c r="I62" s="1">
        <v>121872</v>
      </c>
      <c r="J62" s="1">
        <v>1001413</v>
      </c>
      <c r="K62" s="1">
        <v>983935.7</v>
      </c>
      <c r="L62" s="3">
        <v>10000</v>
      </c>
      <c r="M62">
        <v>121.7</v>
      </c>
      <c r="N62">
        <v>996</v>
      </c>
      <c r="O62" s="1">
        <f t="shared" si="0"/>
        <v>0</v>
      </c>
      <c r="P62" s="5">
        <f>-MIN(data!$B$4 / data!H62 * data!O62 / 100, data!M62)</f>
        <v>0</v>
      </c>
      <c r="Q62" s="4">
        <f>-P62*J62/1000</f>
        <v>0</v>
      </c>
      <c r="R62" s="6">
        <f>-MIN(data!$B$5/(POWER(LN(H62),2))*O62/100, N62)</f>
        <v>0</v>
      </c>
      <c r="S62" s="6">
        <f t="shared" si="2"/>
        <v>0</v>
      </c>
      <c r="T62" s="4">
        <f t="shared" si="3"/>
        <v>121.7</v>
      </c>
      <c r="U62" s="4" t="e">
        <f t="shared" si="4"/>
        <v>#DIV/0!</v>
      </c>
      <c r="V62" s="4" t="e">
        <f t="shared" si="5"/>
        <v>#DIV/0!</v>
      </c>
      <c r="W62" s="6">
        <f t="shared" si="6"/>
        <v>996</v>
      </c>
      <c r="X62" s="6" t="e">
        <f t="shared" si="7"/>
        <v>#DIV/0!</v>
      </c>
      <c r="Y62" s="6" t="e">
        <f t="shared" si="8"/>
        <v>#DIV/0!</v>
      </c>
      <c r="AA62" s="1">
        <f t="shared" si="9"/>
        <v>0</v>
      </c>
      <c r="AB62" s="1">
        <f t="shared" si="10"/>
        <v>0</v>
      </c>
    </row>
    <row r="63" spans="3:28" x14ac:dyDescent="0.25">
      <c r="C63" s="1">
        <v>2003</v>
      </c>
      <c r="D63" s="1" t="s">
        <v>5</v>
      </c>
      <c r="E63" s="2" t="s">
        <v>195</v>
      </c>
      <c r="F63">
        <v>1</v>
      </c>
      <c r="G63">
        <v>23680871</v>
      </c>
      <c r="H63" s="1">
        <v>16.021879999999999</v>
      </c>
      <c r="I63" s="1">
        <v>121272</v>
      </c>
      <c r="J63" s="1">
        <v>1028601</v>
      </c>
      <c r="K63" s="1">
        <v>998937.3</v>
      </c>
      <c r="L63" s="3">
        <v>9800</v>
      </c>
      <c r="M63">
        <v>117.9</v>
      </c>
      <c r="N63">
        <v>941</v>
      </c>
      <c r="O63" s="1">
        <f t="shared" si="0"/>
        <v>0</v>
      </c>
      <c r="P63" s="5">
        <f>-MIN(data!$B$4 / data!H63 * data!O63 / 100, data!M63)</f>
        <v>0</v>
      </c>
      <c r="Q63" s="4">
        <f t="shared" ref="Q63:Q126" si="11">-P63*J63/1000</f>
        <v>0</v>
      </c>
      <c r="R63" s="6">
        <f>-MIN(data!$B$5/(POWER(LN(H63),2))*O63/100, N63)</f>
        <v>0</v>
      </c>
      <c r="S63" s="6">
        <f t="shared" si="2"/>
        <v>0</v>
      </c>
      <c r="T63" s="4">
        <f t="shared" si="3"/>
        <v>117.9</v>
      </c>
      <c r="U63" s="4" t="e">
        <f t="shared" si="4"/>
        <v>#DIV/0!</v>
      </c>
      <c r="V63" s="4" t="e">
        <f t="shared" si="5"/>
        <v>#DIV/0!</v>
      </c>
      <c r="W63" s="6">
        <f t="shared" si="6"/>
        <v>941</v>
      </c>
      <c r="X63" s="6" t="e">
        <f t="shared" si="7"/>
        <v>#DIV/0!</v>
      </c>
      <c r="Y63" s="6" t="e">
        <f t="shared" si="8"/>
        <v>#DIV/0!</v>
      </c>
      <c r="AA63" s="1">
        <f t="shared" si="9"/>
        <v>0</v>
      </c>
      <c r="AB63" s="1">
        <f t="shared" si="10"/>
        <v>0</v>
      </c>
    </row>
    <row r="64" spans="3:28" x14ac:dyDescent="0.25">
      <c r="C64" s="1">
        <v>2004</v>
      </c>
      <c r="D64" s="1" t="s">
        <v>5</v>
      </c>
      <c r="E64" s="2" t="s">
        <v>195</v>
      </c>
      <c r="F64">
        <v>1</v>
      </c>
      <c r="G64">
        <v>24726684</v>
      </c>
      <c r="H64" s="1">
        <v>17.293949999999999</v>
      </c>
      <c r="I64" s="1">
        <v>120108</v>
      </c>
      <c r="J64" s="1">
        <v>1052656</v>
      </c>
      <c r="K64" s="1">
        <v>1010216</v>
      </c>
      <c r="L64" s="3">
        <v>9400</v>
      </c>
      <c r="M64">
        <v>114.1</v>
      </c>
      <c r="N64">
        <v>881</v>
      </c>
      <c r="O64" s="1">
        <f t="shared" si="0"/>
        <v>0</v>
      </c>
      <c r="P64" s="5">
        <f>-MIN(data!$B$4 / data!H64 * data!O64 / 100, data!M64)</f>
        <v>0</v>
      </c>
      <c r="Q64" s="4">
        <f t="shared" si="11"/>
        <v>0</v>
      </c>
      <c r="R64" s="6">
        <f>-MIN(data!$B$5/(POWER(LN(H64),2))*O64/100, N64)</f>
        <v>0</v>
      </c>
      <c r="S64" s="6">
        <f t="shared" si="2"/>
        <v>0</v>
      </c>
      <c r="T64" s="4">
        <f t="shared" si="3"/>
        <v>114.1</v>
      </c>
      <c r="U64" s="4" t="e">
        <f t="shared" si="4"/>
        <v>#DIV/0!</v>
      </c>
      <c r="V64" s="4" t="e">
        <f t="shared" si="5"/>
        <v>#DIV/0!</v>
      </c>
      <c r="W64" s="6">
        <f t="shared" si="6"/>
        <v>881</v>
      </c>
      <c r="X64" s="6" t="e">
        <f t="shared" si="7"/>
        <v>#DIV/0!</v>
      </c>
      <c r="Y64" s="6" t="e">
        <f t="shared" si="8"/>
        <v>#DIV/0!</v>
      </c>
      <c r="AA64" s="1">
        <f t="shared" si="9"/>
        <v>0</v>
      </c>
      <c r="AB64" s="1">
        <f t="shared" si="10"/>
        <v>0</v>
      </c>
    </row>
    <row r="65" spans="3:28" x14ac:dyDescent="0.25">
      <c r="C65" s="1">
        <v>2005</v>
      </c>
      <c r="D65" s="1" t="s">
        <v>5</v>
      </c>
      <c r="E65" s="2" t="s">
        <v>195</v>
      </c>
      <c r="F65">
        <v>1</v>
      </c>
      <c r="G65">
        <v>25654277</v>
      </c>
      <c r="H65" s="1">
        <v>26.506810000000002</v>
      </c>
      <c r="I65" s="1">
        <v>118258</v>
      </c>
      <c r="J65" s="1">
        <v>1074096</v>
      </c>
      <c r="K65" s="1">
        <v>1035323</v>
      </c>
      <c r="L65" s="3">
        <v>8900</v>
      </c>
      <c r="M65">
        <v>110.1</v>
      </c>
      <c r="N65">
        <v>821</v>
      </c>
      <c r="O65" s="1">
        <f t="shared" si="0"/>
        <v>0</v>
      </c>
      <c r="P65" s="5">
        <f>-MIN(data!$B$4 / data!H65 * data!O65 / 100, data!M65)</f>
        <v>0</v>
      </c>
      <c r="Q65" s="4">
        <f t="shared" si="11"/>
        <v>0</v>
      </c>
      <c r="R65" s="6">
        <f>-MIN(data!$B$5/(POWER(LN(H65),2))*O65/100, N65)</f>
        <v>0</v>
      </c>
      <c r="S65" s="6">
        <f t="shared" si="2"/>
        <v>0</v>
      </c>
      <c r="T65" s="4">
        <f t="shared" si="3"/>
        <v>110.1</v>
      </c>
      <c r="U65" s="4" t="e">
        <f t="shared" si="4"/>
        <v>#DIV/0!</v>
      </c>
      <c r="V65" s="4" t="e">
        <f t="shared" si="5"/>
        <v>#DIV/0!</v>
      </c>
      <c r="W65" s="6">
        <f t="shared" si="6"/>
        <v>821</v>
      </c>
      <c r="X65" s="6" t="e">
        <f t="shared" si="7"/>
        <v>#DIV/0!</v>
      </c>
      <c r="Y65" s="6" t="e">
        <f t="shared" si="8"/>
        <v>#DIV/0!</v>
      </c>
      <c r="AA65" s="1">
        <f t="shared" si="9"/>
        <v>0</v>
      </c>
      <c r="AB65" s="1">
        <f t="shared" si="10"/>
        <v>0</v>
      </c>
    </row>
    <row r="66" spans="3:28" x14ac:dyDescent="0.25">
      <c r="C66" s="1">
        <v>2006</v>
      </c>
      <c r="D66" s="1" t="s">
        <v>5</v>
      </c>
      <c r="E66" s="2" t="s">
        <v>195</v>
      </c>
      <c r="F66">
        <v>1</v>
      </c>
      <c r="G66">
        <v>26433049</v>
      </c>
      <c r="H66" s="1">
        <v>32.766019999999997</v>
      </c>
      <c r="I66" s="1">
        <v>115882</v>
      </c>
      <c r="J66" s="1">
        <v>1092196</v>
      </c>
      <c r="K66" s="1">
        <v>1030928</v>
      </c>
      <c r="L66" s="3">
        <v>8500</v>
      </c>
      <c r="M66">
        <v>106.1</v>
      </c>
      <c r="N66">
        <v>776</v>
      </c>
      <c r="O66" s="1">
        <f t="shared" si="0"/>
        <v>0</v>
      </c>
      <c r="P66" s="5">
        <f>-MIN(data!$B$4 / data!H66 * data!O66 / 100, data!M66)</f>
        <v>0</v>
      </c>
      <c r="Q66" s="4">
        <f t="shared" si="11"/>
        <v>0</v>
      </c>
      <c r="R66" s="6">
        <f>-MIN(data!$B$5/(POWER(LN(H66),2))*O66/100, N66)</f>
        <v>0</v>
      </c>
      <c r="S66" s="6">
        <f t="shared" si="2"/>
        <v>0</v>
      </c>
      <c r="T66" s="4">
        <f t="shared" si="3"/>
        <v>106.1</v>
      </c>
      <c r="U66" s="4" t="e">
        <f t="shared" si="4"/>
        <v>#DIV/0!</v>
      </c>
      <c r="V66" s="4" t="e">
        <f t="shared" si="5"/>
        <v>#DIV/0!</v>
      </c>
      <c r="W66" s="6">
        <f t="shared" si="6"/>
        <v>776</v>
      </c>
      <c r="X66" s="6" t="e">
        <f t="shared" si="7"/>
        <v>#DIV/0!</v>
      </c>
      <c r="Y66" s="6" t="e">
        <f t="shared" si="8"/>
        <v>#DIV/0!</v>
      </c>
      <c r="AA66" s="1">
        <f t="shared" si="9"/>
        <v>0</v>
      </c>
      <c r="AB66" s="1">
        <f t="shared" si="10"/>
        <v>0</v>
      </c>
    </row>
    <row r="67" spans="3:28" x14ac:dyDescent="0.25">
      <c r="C67" s="1">
        <v>2007</v>
      </c>
      <c r="D67" s="1" t="s">
        <v>5</v>
      </c>
      <c r="E67" s="2" t="s">
        <v>195</v>
      </c>
      <c r="F67">
        <v>1</v>
      </c>
      <c r="G67">
        <v>27100536</v>
      </c>
      <c r="H67" s="1">
        <v>31.957260000000002</v>
      </c>
      <c r="I67" s="1">
        <v>112859</v>
      </c>
      <c r="J67" s="1">
        <v>1106461</v>
      </c>
      <c r="K67" s="1">
        <v>1035912</v>
      </c>
      <c r="L67" s="3">
        <v>8000</v>
      </c>
      <c r="M67">
        <v>102</v>
      </c>
      <c r="N67">
        <v>724</v>
      </c>
      <c r="O67" s="1">
        <f t="shared" ref="O67:O130" si="12">IF($A$3="Percentage of government revenue per capita",$B$3,0) + IF($A$3="Absolute extra revenue",AA67,0) + IF($A$3="Absolute revenue per capita",AB67,0)</f>
        <v>0</v>
      </c>
      <c r="P67" s="5">
        <f>-MIN(data!$B$4 / data!H67 * data!O67 / 100, data!M67)</f>
        <v>0</v>
      </c>
      <c r="Q67" s="4">
        <f t="shared" si="11"/>
        <v>0</v>
      </c>
      <c r="R67" s="6">
        <f>-MIN(data!$B$5/(POWER(LN(H67),2))*O67/100, N67)</f>
        <v>0</v>
      </c>
      <c r="S67" s="6">
        <f t="shared" ref="S67:S130" si="13">-R67*K67/100000</f>
        <v>0</v>
      </c>
      <c r="T67" s="4">
        <f t="shared" ref="T67:T130" si="14">M67+P67</f>
        <v>102</v>
      </c>
      <c r="U67" s="4" t="e">
        <f t="shared" ref="U67:U130" si="15">O67*H67/100/Q67</f>
        <v>#DIV/0!</v>
      </c>
      <c r="V67" s="4" t="e">
        <f t="shared" ref="V67:V130" si="16">U67*G67</f>
        <v>#DIV/0!</v>
      </c>
      <c r="W67" s="6">
        <f t="shared" ref="W67:W130" si="17">N67+R67</f>
        <v>724</v>
      </c>
      <c r="X67" s="6" t="e">
        <f t="shared" ref="X67:X130" si="18">O67*H67/100/S67</f>
        <v>#DIV/0!</v>
      </c>
      <c r="Y67" s="6" t="e">
        <f t="shared" ref="Y67:Y130" si="19">X67*G67</f>
        <v>#DIV/0!</v>
      </c>
      <c r="AA67" s="1">
        <f t="shared" si="9"/>
        <v>0</v>
      </c>
      <c r="AB67" s="1">
        <f t="shared" si="10"/>
        <v>0</v>
      </c>
    </row>
    <row r="68" spans="3:28" x14ac:dyDescent="0.25">
      <c r="C68" s="1">
        <v>2008</v>
      </c>
      <c r="D68" s="1" t="s">
        <v>5</v>
      </c>
      <c r="E68" s="2" t="s">
        <v>195</v>
      </c>
      <c r="F68">
        <v>1</v>
      </c>
      <c r="G68">
        <v>27722276</v>
      </c>
      <c r="H68" s="1">
        <v>32.672730000000001</v>
      </c>
      <c r="I68" s="1">
        <v>109369</v>
      </c>
      <c r="J68" s="1">
        <v>1117150</v>
      </c>
      <c r="K68" s="1">
        <v>1035503</v>
      </c>
      <c r="L68" s="3">
        <v>7500</v>
      </c>
      <c r="M68">
        <v>97.9</v>
      </c>
      <c r="N68">
        <v>676</v>
      </c>
      <c r="O68" s="1">
        <f t="shared" si="12"/>
        <v>0</v>
      </c>
      <c r="P68" s="5">
        <f>-MIN(data!$B$4 / data!H68 * data!O68 / 100, data!M68)</f>
        <v>0</v>
      </c>
      <c r="Q68" s="4">
        <f t="shared" si="11"/>
        <v>0</v>
      </c>
      <c r="R68" s="6">
        <f>-MIN(data!$B$5/(POWER(LN(H68),2))*O68/100, N68)</f>
        <v>0</v>
      </c>
      <c r="S68" s="6">
        <f t="shared" si="13"/>
        <v>0</v>
      </c>
      <c r="T68" s="4">
        <f t="shared" si="14"/>
        <v>97.9</v>
      </c>
      <c r="U68" s="4" t="e">
        <f t="shared" si="15"/>
        <v>#DIV/0!</v>
      </c>
      <c r="V68" s="4" t="e">
        <f t="shared" si="16"/>
        <v>#DIV/0!</v>
      </c>
      <c r="W68" s="6">
        <f t="shared" si="17"/>
        <v>676</v>
      </c>
      <c r="X68" s="6" t="e">
        <f t="shared" si="18"/>
        <v>#DIV/0!</v>
      </c>
      <c r="Y68" s="6" t="e">
        <f t="shared" si="19"/>
        <v>#DIV/0!</v>
      </c>
      <c r="AA68" s="1">
        <f t="shared" ref="AA68:AA131" si="20">$B$3*100/G68/H68</f>
        <v>0</v>
      </c>
      <c r="AB68" s="1">
        <f t="shared" ref="AB68:AB131" si="21">$B$3/H68*100</f>
        <v>0</v>
      </c>
    </row>
    <row r="69" spans="3:28" x14ac:dyDescent="0.25">
      <c r="C69" s="1">
        <v>2009</v>
      </c>
      <c r="D69" s="1" t="s">
        <v>5</v>
      </c>
      <c r="E69" s="2" t="s">
        <v>195</v>
      </c>
      <c r="F69">
        <v>1</v>
      </c>
      <c r="G69">
        <v>28394813</v>
      </c>
      <c r="H69" s="1">
        <v>51.466850000000001</v>
      </c>
      <c r="I69" s="1">
        <v>105501</v>
      </c>
      <c r="J69" s="1">
        <v>1123546</v>
      </c>
      <c r="K69" s="1">
        <v>1014263</v>
      </c>
      <c r="L69" s="3">
        <v>7000</v>
      </c>
      <c r="M69">
        <v>93.9</v>
      </c>
      <c r="N69">
        <v>631</v>
      </c>
      <c r="O69" s="1">
        <f t="shared" si="12"/>
        <v>0</v>
      </c>
      <c r="P69" s="5">
        <f>-MIN(data!$B$4 / data!H69 * data!O69 / 100, data!M69)</f>
        <v>0</v>
      </c>
      <c r="Q69" s="4">
        <f t="shared" si="11"/>
        <v>0</v>
      </c>
      <c r="R69" s="6">
        <f>-MIN(data!$B$5/(POWER(LN(H69),2))*O69/100, N69)</f>
        <v>0</v>
      </c>
      <c r="S69" s="6">
        <f t="shared" si="13"/>
        <v>0</v>
      </c>
      <c r="T69" s="4">
        <f t="shared" si="14"/>
        <v>93.9</v>
      </c>
      <c r="U69" s="4" t="e">
        <f t="shared" si="15"/>
        <v>#DIV/0!</v>
      </c>
      <c r="V69" s="4" t="e">
        <f t="shared" si="16"/>
        <v>#DIV/0!</v>
      </c>
      <c r="W69" s="6">
        <f t="shared" si="17"/>
        <v>631</v>
      </c>
      <c r="X69" s="6" t="e">
        <f t="shared" si="18"/>
        <v>#DIV/0!</v>
      </c>
      <c r="Y69" s="6" t="e">
        <f t="shared" si="19"/>
        <v>#DIV/0!</v>
      </c>
      <c r="AA69" s="1">
        <f t="shared" si="20"/>
        <v>0</v>
      </c>
      <c r="AB69" s="1">
        <f t="shared" si="21"/>
        <v>0</v>
      </c>
    </row>
    <row r="70" spans="3:28" x14ac:dyDescent="0.25">
      <c r="C70" s="1">
        <v>2010</v>
      </c>
      <c r="D70" s="1" t="s">
        <v>5</v>
      </c>
      <c r="E70" s="2" t="s">
        <v>195</v>
      </c>
      <c r="F70">
        <v>1</v>
      </c>
      <c r="G70">
        <v>29185507</v>
      </c>
      <c r="H70" s="1">
        <v>61.067259999999997</v>
      </c>
      <c r="I70" s="1">
        <v>101383</v>
      </c>
      <c r="J70" s="1">
        <v>1126478</v>
      </c>
      <c r="K70" s="1">
        <v>1010274</v>
      </c>
      <c r="L70" s="3">
        <v>6400</v>
      </c>
      <c r="M70">
        <v>90</v>
      </c>
      <c r="N70">
        <v>584</v>
      </c>
      <c r="O70" s="1">
        <f t="shared" si="12"/>
        <v>0</v>
      </c>
      <c r="P70" s="5">
        <f>-MIN(data!$B$4 / data!H70 * data!O70 / 100, data!M70)</f>
        <v>0</v>
      </c>
      <c r="Q70" s="4">
        <f t="shared" si="11"/>
        <v>0</v>
      </c>
      <c r="R70" s="6">
        <f>-MIN(data!$B$5/(POWER(LN(H70),2))*O70/100, N70)</f>
        <v>0</v>
      </c>
      <c r="S70" s="6">
        <f t="shared" si="13"/>
        <v>0</v>
      </c>
      <c r="T70" s="4">
        <f t="shared" si="14"/>
        <v>90</v>
      </c>
      <c r="U70" s="4" t="e">
        <f t="shared" si="15"/>
        <v>#DIV/0!</v>
      </c>
      <c r="V70" s="4" t="e">
        <f t="shared" si="16"/>
        <v>#DIV/0!</v>
      </c>
      <c r="W70" s="6">
        <f t="shared" si="17"/>
        <v>584</v>
      </c>
      <c r="X70" s="6" t="e">
        <f t="shared" si="18"/>
        <v>#DIV/0!</v>
      </c>
      <c r="Y70" s="6" t="e">
        <f t="shared" si="19"/>
        <v>#DIV/0!</v>
      </c>
      <c r="AA70" s="1">
        <f t="shared" si="20"/>
        <v>0</v>
      </c>
      <c r="AB70" s="1">
        <f t="shared" si="21"/>
        <v>0</v>
      </c>
    </row>
    <row r="71" spans="3:28" x14ac:dyDescent="0.25">
      <c r="C71" s="1">
        <v>2011</v>
      </c>
      <c r="D71" s="1" t="s">
        <v>5</v>
      </c>
      <c r="E71" s="2" t="s">
        <v>195</v>
      </c>
      <c r="F71">
        <v>1</v>
      </c>
      <c r="G71">
        <v>30117413</v>
      </c>
      <c r="H71" s="1">
        <v>61.492069999999998</v>
      </c>
      <c r="I71" s="1">
        <v>97161</v>
      </c>
      <c r="J71" s="1">
        <v>1127158</v>
      </c>
      <c r="K71" s="1">
        <v>1007463</v>
      </c>
      <c r="L71" s="3">
        <v>5900</v>
      </c>
      <c r="M71">
        <v>86.2</v>
      </c>
      <c r="N71">
        <v>536</v>
      </c>
      <c r="O71" s="1">
        <f t="shared" si="12"/>
        <v>0</v>
      </c>
      <c r="P71" s="5">
        <f>-MIN(data!$B$4 / data!H71 * data!O71 / 100, data!M71)</f>
        <v>0</v>
      </c>
      <c r="Q71" s="4">
        <f t="shared" si="11"/>
        <v>0</v>
      </c>
      <c r="R71" s="6">
        <f>-MIN(data!$B$5/(POWER(LN(H71),2))*O71/100, N71)</f>
        <v>0</v>
      </c>
      <c r="S71" s="6">
        <f t="shared" si="13"/>
        <v>0</v>
      </c>
      <c r="T71" s="4">
        <f t="shared" si="14"/>
        <v>86.2</v>
      </c>
      <c r="U71" s="4" t="e">
        <f t="shared" si="15"/>
        <v>#DIV/0!</v>
      </c>
      <c r="V71" s="4" t="e">
        <f t="shared" si="16"/>
        <v>#DIV/0!</v>
      </c>
      <c r="W71" s="6">
        <f t="shared" si="17"/>
        <v>536</v>
      </c>
      <c r="X71" s="6" t="e">
        <f t="shared" si="18"/>
        <v>#DIV/0!</v>
      </c>
      <c r="Y71" s="6" t="e">
        <f t="shared" si="19"/>
        <v>#DIV/0!</v>
      </c>
      <c r="AA71" s="1">
        <f t="shared" si="20"/>
        <v>0</v>
      </c>
      <c r="AB71" s="1">
        <f t="shared" si="21"/>
        <v>0</v>
      </c>
    </row>
    <row r="72" spans="3:28" x14ac:dyDescent="0.25">
      <c r="C72" s="1">
        <v>2012</v>
      </c>
      <c r="D72" s="1" t="s">
        <v>5</v>
      </c>
      <c r="E72" s="2" t="s">
        <v>195</v>
      </c>
      <c r="F72">
        <v>1</v>
      </c>
      <c r="G72">
        <v>31161376</v>
      </c>
      <c r="H72" s="1">
        <v>58.1952</v>
      </c>
      <c r="I72" s="1">
        <v>93123</v>
      </c>
      <c r="J72" s="1">
        <v>1127397</v>
      </c>
      <c r="K72" s="1">
        <v>1008065</v>
      </c>
      <c r="L72" s="3">
        <v>5400</v>
      </c>
      <c r="M72">
        <v>82.6</v>
      </c>
      <c r="N72">
        <v>496</v>
      </c>
      <c r="O72" s="1">
        <f t="shared" si="12"/>
        <v>0</v>
      </c>
      <c r="P72" s="5">
        <f>-MIN(data!$B$4 / data!H72 * data!O72 / 100, data!M72)</f>
        <v>0</v>
      </c>
      <c r="Q72" s="4">
        <f t="shared" si="11"/>
        <v>0</v>
      </c>
      <c r="R72" s="6">
        <f>-MIN(data!$B$5/(POWER(LN(H72),2))*O72/100, N72)</f>
        <v>0</v>
      </c>
      <c r="S72" s="6">
        <f t="shared" si="13"/>
        <v>0</v>
      </c>
      <c r="T72" s="4">
        <f t="shared" si="14"/>
        <v>82.6</v>
      </c>
      <c r="U72" s="4" t="e">
        <f t="shared" si="15"/>
        <v>#DIV/0!</v>
      </c>
      <c r="V72" s="4" t="e">
        <f t="shared" si="16"/>
        <v>#DIV/0!</v>
      </c>
      <c r="W72" s="6">
        <f t="shared" si="17"/>
        <v>496</v>
      </c>
      <c r="X72" s="6" t="e">
        <f t="shared" si="18"/>
        <v>#DIV/0!</v>
      </c>
      <c r="Y72" s="6" t="e">
        <f t="shared" si="19"/>
        <v>#DIV/0!</v>
      </c>
      <c r="AA72" s="1">
        <f t="shared" si="20"/>
        <v>0</v>
      </c>
      <c r="AB72" s="1">
        <f t="shared" si="21"/>
        <v>0</v>
      </c>
    </row>
    <row r="73" spans="3:28" x14ac:dyDescent="0.25">
      <c r="C73" s="1">
        <v>2013</v>
      </c>
      <c r="D73" s="1" t="s">
        <v>5</v>
      </c>
      <c r="E73" s="2" t="s">
        <v>195</v>
      </c>
      <c r="F73">
        <v>1</v>
      </c>
      <c r="G73">
        <v>32269589</v>
      </c>
      <c r="H73" s="1">
        <v>55.994950000000003</v>
      </c>
      <c r="I73" s="1">
        <v>89270</v>
      </c>
      <c r="J73" s="1">
        <v>1127146</v>
      </c>
      <c r="K73" s="1">
        <v>1002179</v>
      </c>
      <c r="L73" s="3">
        <v>5000</v>
      </c>
      <c r="M73">
        <v>79.2</v>
      </c>
      <c r="N73">
        <v>459</v>
      </c>
      <c r="O73" s="1">
        <f t="shared" si="12"/>
        <v>0</v>
      </c>
      <c r="P73" s="5">
        <f>-MIN(data!$B$4 / data!H73 * data!O73 / 100, data!M73)</f>
        <v>0</v>
      </c>
      <c r="Q73" s="4">
        <f t="shared" si="11"/>
        <v>0</v>
      </c>
      <c r="R73" s="6">
        <f>-MIN(data!$B$5/(POWER(LN(H73),2))*O73/100, N73)</f>
        <v>0</v>
      </c>
      <c r="S73" s="6">
        <f t="shared" si="13"/>
        <v>0</v>
      </c>
      <c r="T73" s="4">
        <f t="shared" si="14"/>
        <v>79.2</v>
      </c>
      <c r="U73" s="4" t="e">
        <f t="shared" si="15"/>
        <v>#DIV/0!</v>
      </c>
      <c r="V73" s="4" t="e">
        <f t="shared" si="16"/>
        <v>#DIV/0!</v>
      </c>
      <c r="W73" s="6">
        <f t="shared" si="17"/>
        <v>459</v>
      </c>
      <c r="X73" s="6" t="e">
        <f t="shared" si="18"/>
        <v>#DIV/0!</v>
      </c>
      <c r="Y73" s="6" t="e">
        <f t="shared" si="19"/>
        <v>#DIV/0!</v>
      </c>
      <c r="AA73" s="1">
        <f t="shared" si="20"/>
        <v>0</v>
      </c>
      <c r="AB73" s="1">
        <f t="shared" si="21"/>
        <v>0</v>
      </c>
    </row>
    <row r="74" spans="3:28" x14ac:dyDescent="0.25">
      <c r="C74" s="1">
        <v>2014</v>
      </c>
      <c r="D74" s="1" t="s">
        <v>5</v>
      </c>
      <c r="E74" s="2" t="s">
        <v>195</v>
      </c>
      <c r="F74">
        <v>1</v>
      </c>
      <c r="G74">
        <v>33370794</v>
      </c>
      <c r="H74" s="1">
        <v>48.676929999999999</v>
      </c>
      <c r="I74" s="1">
        <v>85790</v>
      </c>
      <c r="J74" s="1">
        <v>1128816</v>
      </c>
      <c r="K74" s="1">
        <v>1011765</v>
      </c>
      <c r="L74" s="3">
        <v>4600</v>
      </c>
      <c r="M74">
        <v>76</v>
      </c>
      <c r="N74">
        <v>425</v>
      </c>
      <c r="O74" s="1">
        <f t="shared" si="12"/>
        <v>0</v>
      </c>
      <c r="P74" s="5">
        <f>-MIN(data!$B$4 / data!H74 * data!O74 / 100, data!M74)</f>
        <v>0</v>
      </c>
      <c r="Q74" s="4">
        <f t="shared" si="11"/>
        <v>0</v>
      </c>
      <c r="R74" s="6">
        <f>-MIN(data!$B$5/(POWER(LN(H74),2))*O74/100, N74)</f>
        <v>0</v>
      </c>
      <c r="S74" s="6">
        <f t="shared" si="13"/>
        <v>0</v>
      </c>
      <c r="T74" s="4">
        <f t="shared" si="14"/>
        <v>76</v>
      </c>
      <c r="U74" s="4" t="e">
        <f t="shared" si="15"/>
        <v>#DIV/0!</v>
      </c>
      <c r="V74" s="4" t="e">
        <f t="shared" si="16"/>
        <v>#DIV/0!</v>
      </c>
      <c r="W74" s="6">
        <f t="shared" si="17"/>
        <v>425</v>
      </c>
      <c r="X74" s="6" t="e">
        <f t="shared" si="18"/>
        <v>#DIV/0!</v>
      </c>
      <c r="Y74" s="6" t="e">
        <f t="shared" si="19"/>
        <v>#DIV/0!</v>
      </c>
      <c r="AA74" s="1">
        <f t="shared" si="20"/>
        <v>0</v>
      </c>
      <c r="AB74" s="1">
        <f t="shared" si="21"/>
        <v>0</v>
      </c>
    </row>
    <row r="75" spans="3:28" x14ac:dyDescent="0.25">
      <c r="C75" s="1">
        <v>2015</v>
      </c>
      <c r="D75" s="1" t="s">
        <v>5</v>
      </c>
      <c r="E75" s="2" t="s">
        <v>195</v>
      </c>
      <c r="F75">
        <v>1</v>
      </c>
      <c r="G75">
        <v>34413603</v>
      </c>
      <c r="H75" s="1">
        <v>56.729390000000002</v>
      </c>
      <c r="I75" s="1">
        <v>82685</v>
      </c>
      <c r="J75" s="1">
        <v>1131122</v>
      </c>
      <c r="L75" s="3">
        <v>4300</v>
      </c>
      <c r="M75">
        <v>73.099999999999994</v>
      </c>
      <c r="N75">
        <v>396</v>
      </c>
      <c r="O75" s="1">
        <f t="shared" si="12"/>
        <v>0</v>
      </c>
      <c r="P75" s="5">
        <f>-MIN(data!$B$4 / data!H75 * data!O75 / 100, data!M75)</f>
        <v>0</v>
      </c>
      <c r="Q75" s="4">
        <f t="shared" si="11"/>
        <v>0</v>
      </c>
      <c r="R75" s="6">
        <f>-MIN(data!$B$5/(POWER(LN(H75),2))*O75/100, N75)</f>
        <v>0</v>
      </c>
      <c r="S75" s="6">
        <f t="shared" si="13"/>
        <v>0</v>
      </c>
      <c r="T75" s="4">
        <f t="shared" si="14"/>
        <v>73.099999999999994</v>
      </c>
      <c r="U75" s="4" t="e">
        <f t="shared" si="15"/>
        <v>#DIV/0!</v>
      </c>
      <c r="V75" s="4" t="e">
        <f t="shared" si="16"/>
        <v>#DIV/0!</v>
      </c>
      <c r="W75" s="6">
        <f t="shared" si="17"/>
        <v>396</v>
      </c>
      <c r="X75" s="6" t="e">
        <f t="shared" si="18"/>
        <v>#DIV/0!</v>
      </c>
      <c r="Y75" s="6" t="e">
        <f t="shared" si="19"/>
        <v>#DIV/0!</v>
      </c>
      <c r="AA75" s="1">
        <f t="shared" si="20"/>
        <v>0</v>
      </c>
      <c r="AB75" s="1">
        <f t="shared" si="21"/>
        <v>0</v>
      </c>
    </row>
    <row r="76" spans="3:28" x14ac:dyDescent="0.25">
      <c r="C76" s="1">
        <v>2016</v>
      </c>
      <c r="D76" s="1" t="s">
        <v>5</v>
      </c>
      <c r="E76" s="2" t="s">
        <v>195</v>
      </c>
      <c r="F76">
        <v>1</v>
      </c>
      <c r="G76">
        <v>35383128</v>
      </c>
      <c r="H76" s="1">
        <v>61.047789999999999</v>
      </c>
      <c r="I76" s="1">
        <v>79881</v>
      </c>
      <c r="J76" s="1">
        <v>1134673</v>
      </c>
      <c r="L76" s="3"/>
      <c r="M76">
        <v>70.400000000000006</v>
      </c>
      <c r="N76"/>
      <c r="O76" s="1">
        <f t="shared" si="12"/>
        <v>0</v>
      </c>
      <c r="P76" s="5">
        <f>-MIN(data!$B$4 / data!H76 * data!O76 / 100, data!M76)</f>
        <v>0</v>
      </c>
      <c r="Q76" s="4">
        <f t="shared" si="11"/>
        <v>0</v>
      </c>
      <c r="R76" s="6">
        <f>-MIN(data!$B$5/(POWER(LN(H76),2))*O76/100, N76)</f>
        <v>0</v>
      </c>
      <c r="S76" s="6">
        <f t="shared" si="13"/>
        <v>0</v>
      </c>
      <c r="T76" s="4">
        <f t="shared" si="14"/>
        <v>70.400000000000006</v>
      </c>
      <c r="U76" s="4" t="e">
        <f t="shared" si="15"/>
        <v>#DIV/0!</v>
      </c>
      <c r="V76" s="4" t="e">
        <f t="shared" si="16"/>
        <v>#DIV/0!</v>
      </c>
      <c r="W76" s="6">
        <f t="shared" si="17"/>
        <v>0</v>
      </c>
      <c r="X76" s="6" t="e">
        <f t="shared" si="18"/>
        <v>#DIV/0!</v>
      </c>
      <c r="Y76" s="6" t="e">
        <f t="shared" si="19"/>
        <v>#DIV/0!</v>
      </c>
      <c r="AA76" s="1">
        <f t="shared" si="20"/>
        <v>0</v>
      </c>
      <c r="AB76" s="1">
        <f t="shared" si="21"/>
        <v>0</v>
      </c>
    </row>
    <row r="77" spans="3:28" x14ac:dyDescent="0.25">
      <c r="C77" s="1">
        <v>1980</v>
      </c>
      <c r="D77" s="1" t="s">
        <v>6</v>
      </c>
      <c r="E77" s="2" t="s">
        <v>198</v>
      </c>
      <c r="F77">
        <v>3</v>
      </c>
      <c r="G77">
        <v>8341289</v>
      </c>
      <c r="H77" s="1">
        <v>0</v>
      </c>
      <c r="L77" s="3"/>
      <c r="M77">
        <v>235.6</v>
      </c>
      <c r="N77"/>
      <c r="O77" s="1">
        <f t="shared" si="12"/>
        <v>0</v>
      </c>
      <c r="P77" s="5" t="e">
        <f>-MIN(data!$B$4 / data!H77 * data!O77 / 100, data!M77)</f>
        <v>#DIV/0!</v>
      </c>
      <c r="Q77" s="4" t="e">
        <f t="shared" si="11"/>
        <v>#DIV/0!</v>
      </c>
      <c r="R77" s="6" t="e">
        <f>-MIN(data!$B$5/(POWER(LN(H77),2))*O77/100, N77)</f>
        <v>#NUM!</v>
      </c>
      <c r="S77" s="6" t="e">
        <f t="shared" si="13"/>
        <v>#NUM!</v>
      </c>
      <c r="T77" s="4" t="e">
        <f t="shared" si="14"/>
        <v>#DIV/0!</v>
      </c>
      <c r="U77" s="4" t="e">
        <f t="shared" si="15"/>
        <v>#DIV/0!</v>
      </c>
      <c r="V77" s="4" t="e">
        <f t="shared" si="16"/>
        <v>#DIV/0!</v>
      </c>
      <c r="W77" s="6" t="e">
        <f t="shared" si="17"/>
        <v>#NUM!</v>
      </c>
      <c r="X77" s="6" t="e">
        <f t="shared" si="18"/>
        <v>#NUM!</v>
      </c>
      <c r="Y77" s="6" t="e">
        <f t="shared" si="19"/>
        <v>#NUM!</v>
      </c>
      <c r="AA77" s="1" t="e">
        <f t="shared" si="20"/>
        <v>#DIV/0!</v>
      </c>
      <c r="AB77" s="1" t="e">
        <f t="shared" si="21"/>
        <v>#DIV/0!</v>
      </c>
    </row>
    <row r="78" spans="3:28" x14ac:dyDescent="0.25">
      <c r="C78" s="1">
        <v>1981</v>
      </c>
      <c r="D78" s="1" t="s">
        <v>6</v>
      </c>
      <c r="E78" s="2" t="s">
        <v>198</v>
      </c>
      <c r="F78">
        <v>3</v>
      </c>
      <c r="G78">
        <v>8640446</v>
      </c>
      <c r="H78" s="1">
        <v>0</v>
      </c>
      <c r="L78" s="3"/>
      <c r="M78">
        <v>233</v>
      </c>
      <c r="N78"/>
      <c r="O78" s="1">
        <f t="shared" si="12"/>
        <v>0</v>
      </c>
      <c r="P78" s="5" t="e">
        <f>-MIN(data!$B$4 / data!H78 * data!O78 / 100, data!M78)</f>
        <v>#DIV/0!</v>
      </c>
      <c r="Q78" s="4" t="e">
        <f t="shared" si="11"/>
        <v>#DIV/0!</v>
      </c>
      <c r="R78" s="6" t="e">
        <f>-MIN(data!$B$5/(POWER(LN(H78),2))*O78/100, N78)</f>
        <v>#NUM!</v>
      </c>
      <c r="S78" s="6" t="e">
        <f t="shared" si="13"/>
        <v>#NUM!</v>
      </c>
      <c r="T78" s="4" t="e">
        <f t="shared" si="14"/>
        <v>#DIV/0!</v>
      </c>
      <c r="U78" s="4" t="e">
        <f t="shared" si="15"/>
        <v>#DIV/0!</v>
      </c>
      <c r="V78" s="4" t="e">
        <f t="shared" si="16"/>
        <v>#DIV/0!</v>
      </c>
      <c r="W78" s="6" t="e">
        <f t="shared" si="17"/>
        <v>#NUM!</v>
      </c>
      <c r="X78" s="6" t="e">
        <f t="shared" si="18"/>
        <v>#NUM!</v>
      </c>
      <c r="Y78" s="6" t="e">
        <f t="shared" si="19"/>
        <v>#NUM!</v>
      </c>
      <c r="AA78" s="1" t="e">
        <f t="shared" si="20"/>
        <v>#DIV/0!</v>
      </c>
      <c r="AB78" s="1" t="e">
        <f t="shared" si="21"/>
        <v>#DIV/0!</v>
      </c>
    </row>
    <row r="79" spans="3:28" x14ac:dyDescent="0.25">
      <c r="C79" s="1">
        <v>1982</v>
      </c>
      <c r="D79" s="1" t="s">
        <v>6</v>
      </c>
      <c r="E79" s="2" t="s">
        <v>198</v>
      </c>
      <c r="F79">
        <v>3</v>
      </c>
      <c r="G79">
        <v>8952950</v>
      </c>
      <c r="H79" s="1">
        <v>0</v>
      </c>
      <c r="L79" s="3"/>
      <c r="M79">
        <v>230.8</v>
      </c>
      <c r="N79"/>
      <c r="O79" s="1">
        <f t="shared" si="12"/>
        <v>0</v>
      </c>
      <c r="P79" s="5" t="e">
        <f>-MIN(data!$B$4 / data!H79 * data!O79 / 100, data!M79)</f>
        <v>#DIV/0!</v>
      </c>
      <c r="Q79" s="4" t="e">
        <f t="shared" si="11"/>
        <v>#DIV/0!</v>
      </c>
      <c r="R79" s="6" t="e">
        <f>-MIN(data!$B$5/(POWER(LN(H79),2))*O79/100, N79)</f>
        <v>#NUM!</v>
      </c>
      <c r="S79" s="6" t="e">
        <f t="shared" si="13"/>
        <v>#NUM!</v>
      </c>
      <c r="T79" s="4" t="e">
        <f t="shared" si="14"/>
        <v>#DIV/0!</v>
      </c>
      <c r="U79" s="4" t="e">
        <f t="shared" si="15"/>
        <v>#DIV/0!</v>
      </c>
      <c r="V79" s="4" t="e">
        <f t="shared" si="16"/>
        <v>#DIV/0!</v>
      </c>
      <c r="W79" s="6" t="e">
        <f t="shared" si="17"/>
        <v>#NUM!</v>
      </c>
      <c r="X79" s="6" t="e">
        <f t="shared" si="18"/>
        <v>#NUM!</v>
      </c>
      <c r="Y79" s="6" t="e">
        <f t="shared" si="19"/>
        <v>#NUM!</v>
      </c>
      <c r="AA79" s="1" t="e">
        <f t="shared" si="20"/>
        <v>#DIV/0!</v>
      </c>
      <c r="AB79" s="1" t="e">
        <f t="shared" si="21"/>
        <v>#DIV/0!</v>
      </c>
    </row>
    <row r="80" spans="3:28" x14ac:dyDescent="0.25">
      <c r="C80" s="1">
        <v>1983</v>
      </c>
      <c r="D80" s="1" t="s">
        <v>6</v>
      </c>
      <c r="E80" s="2" t="s">
        <v>198</v>
      </c>
      <c r="F80">
        <v>3</v>
      </c>
      <c r="G80">
        <v>9278096</v>
      </c>
      <c r="H80" s="1">
        <v>0</v>
      </c>
      <c r="L80" s="3"/>
      <c r="M80">
        <v>228.6</v>
      </c>
      <c r="N80"/>
      <c r="O80" s="1">
        <f t="shared" si="12"/>
        <v>0</v>
      </c>
      <c r="P80" s="5" t="e">
        <f>-MIN(data!$B$4 / data!H80 * data!O80 / 100, data!M80)</f>
        <v>#DIV/0!</v>
      </c>
      <c r="Q80" s="4" t="e">
        <f t="shared" si="11"/>
        <v>#DIV/0!</v>
      </c>
      <c r="R80" s="6" t="e">
        <f>-MIN(data!$B$5/(POWER(LN(H80),2))*O80/100, N80)</f>
        <v>#NUM!</v>
      </c>
      <c r="S80" s="6" t="e">
        <f t="shared" si="13"/>
        <v>#NUM!</v>
      </c>
      <c r="T80" s="4" t="e">
        <f t="shared" si="14"/>
        <v>#DIV/0!</v>
      </c>
      <c r="U80" s="4" t="e">
        <f t="shared" si="15"/>
        <v>#DIV/0!</v>
      </c>
      <c r="V80" s="4" t="e">
        <f t="shared" si="16"/>
        <v>#DIV/0!</v>
      </c>
      <c r="W80" s="6" t="e">
        <f t="shared" si="17"/>
        <v>#NUM!</v>
      </c>
      <c r="X80" s="6" t="e">
        <f t="shared" si="18"/>
        <v>#NUM!</v>
      </c>
      <c r="Y80" s="6" t="e">
        <f t="shared" si="19"/>
        <v>#NUM!</v>
      </c>
      <c r="AA80" s="1" t="e">
        <f t="shared" si="20"/>
        <v>#DIV/0!</v>
      </c>
      <c r="AB80" s="1" t="e">
        <f t="shared" si="21"/>
        <v>#DIV/0!</v>
      </c>
    </row>
    <row r="81" spans="3:28" x14ac:dyDescent="0.25">
      <c r="C81" s="1">
        <v>1984</v>
      </c>
      <c r="D81" s="1" t="s">
        <v>6</v>
      </c>
      <c r="E81" s="2" t="s">
        <v>198</v>
      </c>
      <c r="F81">
        <v>3</v>
      </c>
      <c r="G81">
        <v>9614754</v>
      </c>
      <c r="H81" s="1">
        <v>0</v>
      </c>
      <c r="L81" s="3"/>
      <c r="M81">
        <v>226.9</v>
      </c>
      <c r="N81"/>
      <c r="O81" s="1">
        <f t="shared" si="12"/>
        <v>0</v>
      </c>
      <c r="P81" s="5" t="e">
        <f>-MIN(data!$B$4 / data!H81 * data!O81 / 100, data!M81)</f>
        <v>#DIV/0!</v>
      </c>
      <c r="Q81" s="4" t="e">
        <f t="shared" si="11"/>
        <v>#DIV/0!</v>
      </c>
      <c r="R81" s="6" t="e">
        <f>-MIN(data!$B$5/(POWER(LN(H81),2))*O81/100, N81)</f>
        <v>#NUM!</v>
      </c>
      <c r="S81" s="6" t="e">
        <f t="shared" si="13"/>
        <v>#NUM!</v>
      </c>
      <c r="T81" s="4" t="e">
        <f t="shared" si="14"/>
        <v>#DIV/0!</v>
      </c>
      <c r="U81" s="4" t="e">
        <f t="shared" si="15"/>
        <v>#DIV/0!</v>
      </c>
      <c r="V81" s="4" t="e">
        <f t="shared" si="16"/>
        <v>#DIV/0!</v>
      </c>
      <c r="W81" s="6" t="e">
        <f t="shared" si="17"/>
        <v>#NUM!</v>
      </c>
      <c r="X81" s="6" t="e">
        <f t="shared" si="18"/>
        <v>#NUM!</v>
      </c>
      <c r="Y81" s="6" t="e">
        <f t="shared" si="19"/>
        <v>#NUM!</v>
      </c>
      <c r="AA81" s="1" t="e">
        <f t="shared" si="20"/>
        <v>#DIV/0!</v>
      </c>
      <c r="AB81" s="1" t="e">
        <f t="shared" si="21"/>
        <v>#DIV/0!</v>
      </c>
    </row>
    <row r="82" spans="3:28" x14ac:dyDescent="0.25">
      <c r="C82" s="1">
        <v>1985</v>
      </c>
      <c r="D82" s="1" t="s">
        <v>6</v>
      </c>
      <c r="E82" s="2" t="s">
        <v>198</v>
      </c>
      <c r="F82">
        <v>3</v>
      </c>
      <c r="G82">
        <v>9961997</v>
      </c>
      <c r="H82" s="1">
        <v>0</v>
      </c>
      <c r="I82" s="1">
        <v>119985</v>
      </c>
      <c r="J82" s="1">
        <v>532084.30000000005</v>
      </c>
      <c r="L82" s="3"/>
      <c r="M82">
        <v>225.5</v>
      </c>
      <c r="N82"/>
      <c r="O82" s="1">
        <f t="shared" si="12"/>
        <v>0</v>
      </c>
      <c r="P82" s="5" t="e">
        <f>-MIN(data!$B$4 / data!H82 * data!O82 / 100, data!M82)</f>
        <v>#DIV/0!</v>
      </c>
      <c r="Q82" s="4" t="e">
        <f t="shared" si="11"/>
        <v>#DIV/0!</v>
      </c>
      <c r="R82" s="6" t="e">
        <f>-MIN(data!$B$5/(POWER(LN(H82),2))*O82/100, N82)</f>
        <v>#NUM!</v>
      </c>
      <c r="S82" s="6" t="e">
        <f t="shared" si="13"/>
        <v>#NUM!</v>
      </c>
      <c r="T82" s="4" t="e">
        <f t="shared" si="14"/>
        <v>#DIV/0!</v>
      </c>
      <c r="U82" s="4" t="e">
        <f t="shared" si="15"/>
        <v>#DIV/0!</v>
      </c>
      <c r="V82" s="4" t="e">
        <f t="shared" si="16"/>
        <v>#DIV/0!</v>
      </c>
      <c r="W82" s="6" t="e">
        <f t="shared" si="17"/>
        <v>#NUM!</v>
      </c>
      <c r="X82" s="6" t="e">
        <f t="shared" si="18"/>
        <v>#NUM!</v>
      </c>
      <c r="Y82" s="6" t="e">
        <f t="shared" si="19"/>
        <v>#NUM!</v>
      </c>
      <c r="AA82" s="1" t="e">
        <f t="shared" si="20"/>
        <v>#DIV/0!</v>
      </c>
      <c r="AB82" s="1" t="e">
        <f t="shared" si="21"/>
        <v>#DIV/0!</v>
      </c>
    </row>
    <row r="83" spans="3:28" x14ac:dyDescent="0.25">
      <c r="C83" s="1">
        <v>1986</v>
      </c>
      <c r="D83" s="1" t="s">
        <v>6</v>
      </c>
      <c r="E83" s="2" t="s">
        <v>198</v>
      </c>
      <c r="F83">
        <v>3</v>
      </c>
      <c r="G83">
        <v>10320111</v>
      </c>
      <c r="H83" s="1">
        <v>0</v>
      </c>
      <c r="I83" s="1">
        <v>123247</v>
      </c>
      <c r="J83" s="1">
        <v>548495.80000000005</v>
      </c>
      <c r="L83" s="3"/>
      <c r="M83">
        <v>224.7</v>
      </c>
      <c r="N83"/>
      <c r="O83" s="1">
        <f t="shared" si="12"/>
        <v>0</v>
      </c>
      <c r="P83" s="5" t="e">
        <f>-MIN(data!$B$4 / data!H83 * data!O83 / 100, data!M83)</f>
        <v>#DIV/0!</v>
      </c>
      <c r="Q83" s="4" t="e">
        <f t="shared" si="11"/>
        <v>#DIV/0!</v>
      </c>
      <c r="R83" s="6" t="e">
        <f>-MIN(data!$B$5/(POWER(LN(H83),2))*O83/100, N83)</f>
        <v>#NUM!</v>
      </c>
      <c r="S83" s="6" t="e">
        <f t="shared" si="13"/>
        <v>#NUM!</v>
      </c>
      <c r="T83" s="4" t="e">
        <f t="shared" si="14"/>
        <v>#DIV/0!</v>
      </c>
      <c r="U83" s="4" t="e">
        <f t="shared" si="15"/>
        <v>#DIV/0!</v>
      </c>
      <c r="V83" s="4" t="e">
        <f t="shared" si="16"/>
        <v>#DIV/0!</v>
      </c>
      <c r="W83" s="6" t="e">
        <f t="shared" si="17"/>
        <v>#NUM!</v>
      </c>
      <c r="X83" s="6" t="e">
        <f t="shared" si="18"/>
        <v>#NUM!</v>
      </c>
      <c r="Y83" s="6" t="e">
        <f t="shared" si="19"/>
        <v>#NUM!</v>
      </c>
      <c r="AA83" s="1" t="e">
        <f t="shared" si="20"/>
        <v>#DIV/0!</v>
      </c>
      <c r="AB83" s="1" t="e">
        <f t="shared" si="21"/>
        <v>#DIV/0!</v>
      </c>
    </row>
    <row r="84" spans="3:28" x14ac:dyDescent="0.25">
      <c r="C84" s="1">
        <v>1987</v>
      </c>
      <c r="D84" s="1" t="s">
        <v>6</v>
      </c>
      <c r="E84" s="2" t="s">
        <v>198</v>
      </c>
      <c r="F84">
        <v>3</v>
      </c>
      <c r="G84">
        <v>10689250</v>
      </c>
      <c r="H84" s="1">
        <v>0</v>
      </c>
      <c r="I84" s="1">
        <v>126629</v>
      </c>
      <c r="J84" s="1">
        <v>565055.80000000005</v>
      </c>
      <c r="L84" s="3"/>
      <c r="M84">
        <v>224.1</v>
      </c>
      <c r="N84"/>
      <c r="O84" s="1">
        <f t="shared" si="12"/>
        <v>0</v>
      </c>
      <c r="P84" s="5" t="e">
        <f>-MIN(data!$B$4 / data!H84 * data!O84 / 100, data!M84)</f>
        <v>#DIV/0!</v>
      </c>
      <c r="Q84" s="4" t="e">
        <f t="shared" si="11"/>
        <v>#DIV/0!</v>
      </c>
      <c r="R84" s="6" t="e">
        <f>-MIN(data!$B$5/(POWER(LN(H84),2))*O84/100, N84)</f>
        <v>#NUM!</v>
      </c>
      <c r="S84" s="6" t="e">
        <f t="shared" si="13"/>
        <v>#NUM!</v>
      </c>
      <c r="T84" s="4" t="e">
        <f t="shared" si="14"/>
        <v>#DIV/0!</v>
      </c>
      <c r="U84" s="4" t="e">
        <f t="shared" si="15"/>
        <v>#DIV/0!</v>
      </c>
      <c r="V84" s="4" t="e">
        <f t="shared" si="16"/>
        <v>#DIV/0!</v>
      </c>
      <c r="W84" s="6" t="e">
        <f t="shared" si="17"/>
        <v>#NUM!</v>
      </c>
      <c r="X84" s="6" t="e">
        <f t="shared" si="18"/>
        <v>#NUM!</v>
      </c>
      <c r="Y84" s="6" t="e">
        <f t="shared" si="19"/>
        <v>#NUM!</v>
      </c>
      <c r="AA84" s="1" t="e">
        <f t="shared" si="20"/>
        <v>#DIV/0!</v>
      </c>
      <c r="AB84" s="1" t="e">
        <f t="shared" si="21"/>
        <v>#DIV/0!</v>
      </c>
    </row>
    <row r="85" spans="3:28" x14ac:dyDescent="0.25">
      <c r="C85" s="1">
        <v>1988</v>
      </c>
      <c r="D85" s="1" t="s">
        <v>6</v>
      </c>
      <c r="E85" s="2" t="s">
        <v>198</v>
      </c>
      <c r="F85">
        <v>3</v>
      </c>
      <c r="G85">
        <v>11068050</v>
      </c>
      <c r="H85" s="1">
        <v>0</v>
      </c>
      <c r="I85" s="1">
        <v>130163</v>
      </c>
      <c r="J85" s="1">
        <v>581604.1</v>
      </c>
      <c r="L85" s="3"/>
      <c r="M85">
        <v>223.8</v>
      </c>
      <c r="N85"/>
      <c r="O85" s="1">
        <f t="shared" si="12"/>
        <v>0</v>
      </c>
      <c r="P85" s="5" t="e">
        <f>-MIN(data!$B$4 / data!H85 * data!O85 / 100, data!M85)</f>
        <v>#DIV/0!</v>
      </c>
      <c r="Q85" s="4" t="e">
        <f t="shared" si="11"/>
        <v>#DIV/0!</v>
      </c>
      <c r="R85" s="6" t="e">
        <f>-MIN(data!$B$5/(POWER(LN(H85),2))*O85/100, N85)</f>
        <v>#NUM!</v>
      </c>
      <c r="S85" s="6" t="e">
        <f t="shared" si="13"/>
        <v>#NUM!</v>
      </c>
      <c r="T85" s="4" t="e">
        <f t="shared" si="14"/>
        <v>#DIV/0!</v>
      </c>
      <c r="U85" s="4" t="e">
        <f t="shared" si="15"/>
        <v>#DIV/0!</v>
      </c>
      <c r="V85" s="4" t="e">
        <f t="shared" si="16"/>
        <v>#DIV/0!</v>
      </c>
      <c r="W85" s="6" t="e">
        <f t="shared" si="17"/>
        <v>#NUM!</v>
      </c>
      <c r="X85" s="6" t="e">
        <f t="shared" si="18"/>
        <v>#NUM!</v>
      </c>
      <c r="Y85" s="6" t="e">
        <f t="shared" si="19"/>
        <v>#NUM!</v>
      </c>
      <c r="AA85" s="1" t="e">
        <f t="shared" si="20"/>
        <v>#DIV/0!</v>
      </c>
      <c r="AB85" s="1" t="e">
        <f t="shared" si="21"/>
        <v>#DIV/0!</v>
      </c>
    </row>
    <row r="86" spans="3:28" x14ac:dyDescent="0.25">
      <c r="C86" s="1">
        <v>1989</v>
      </c>
      <c r="D86" s="1" t="s">
        <v>6</v>
      </c>
      <c r="E86" s="2" t="s">
        <v>198</v>
      </c>
      <c r="F86">
        <v>3</v>
      </c>
      <c r="G86">
        <v>11454777</v>
      </c>
      <c r="H86" s="1">
        <v>0</v>
      </c>
      <c r="I86" s="1">
        <v>133648</v>
      </c>
      <c r="J86" s="1">
        <v>597977.59999999998</v>
      </c>
      <c r="L86" s="3"/>
      <c r="M86">
        <v>223.5</v>
      </c>
      <c r="N86"/>
      <c r="O86" s="1">
        <f t="shared" si="12"/>
        <v>0</v>
      </c>
      <c r="P86" s="5" t="e">
        <f>-MIN(data!$B$4 / data!H86 * data!O86 / 100, data!M86)</f>
        <v>#DIV/0!</v>
      </c>
      <c r="Q86" s="4" t="e">
        <f t="shared" si="11"/>
        <v>#DIV/0!</v>
      </c>
      <c r="R86" s="6" t="e">
        <f>-MIN(data!$B$5/(POWER(LN(H86),2))*O86/100, N86)</f>
        <v>#NUM!</v>
      </c>
      <c r="S86" s="6" t="e">
        <f t="shared" si="13"/>
        <v>#NUM!</v>
      </c>
      <c r="T86" s="4" t="e">
        <f t="shared" si="14"/>
        <v>#DIV/0!</v>
      </c>
      <c r="U86" s="4" t="e">
        <f t="shared" si="15"/>
        <v>#DIV/0!</v>
      </c>
      <c r="V86" s="4" t="e">
        <f t="shared" si="16"/>
        <v>#DIV/0!</v>
      </c>
      <c r="W86" s="6" t="e">
        <f t="shared" si="17"/>
        <v>#NUM!</v>
      </c>
      <c r="X86" s="6" t="e">
        <f t="shared" si="18"/>
        <v>#NUM!</v>
      </c>
      <c r="Y86" s="6" t="e">
        <f t="shared" si="19"/>
        <v>#NUM!</v>
      </c>
      <c r="AA86" s="1" t="e">
        <f t="shared" si="20"/>
        <v>#DIV/0!</v>
      </c>
      <c r="AB86" s="1" t="e">
        <f t="shared" si="21"/>
        <v>#DIV/0!</v>
      </c>
    </row>
    <row r="87" spans="3:28" x14ac:dyDescent="0.25">
      <c r="C87" s="1">
        <v>1990</v>
      </c>
      <c r="D87" s="1" t="s">
        <v>6</v>
      </c>
      <c r="E87" s="2" t="s">
        <v>198</v>
      </c>
      <c r="F87">
        <v>3</v>
      </c>
      <c r="G87">
        <v>11848386</v>
      </c>
      <c r="H87" s="1">
        <v>0</v>
      </c>
      <c r="I87" s="1">
        <v>137266</v>
      </c>
      <c r="J87" s="1">
        <v>614165.5</v>
      </c>
      <c r="K87" s="1">
        <v>612069</v>
      </c>
      <c r="L87" s="3">
        <v>6800</v>
      </c>
      <c r="M87">
        <v>223.5</v>
      </c>
      <c r="N87">
        <v>1160</v>
      </c>
      <c r="O87" s="1">
        <f t="shared" si="12"/>
        <v>0</v>
      </c>
      <c r="P87" s="5" t="e">
        <f>-MIN(data!$B$4 / data!H87 * data!O87 / 100, data!M87)</f>
        <v>#DIV/0!</v>
      </c>
      <c r="Q87" s="4" t="e">
        <f t="shared" si="11"/>
        <v>#DIV/0!</v>
      </c>
      <c r="R87" s="6" t="e">
        <f>-MIN(data!$B$5/(POWER(LN(H87),2))*O87/100, N87)</f>
        <v>#NUM!</v>
      </c>
      <c r="S87" s="6" t="e">
        <f t="shared" si="13"/>
        <v>#NUM!</v>
      </c>
      <c r="T87" s="4" t="e">
        <f t="shared" si="14"/>
        <v>#DIV/0!</v>
      </c>
      <c r="U87" s="4" t="e">
        <f t="shared" si="15"/>
        <v>#DIV/0!</v>
      </c>
      <c r="V87" s="4" t="e">
        <f t="shared" si="16"/>
        <v>#DIV/0!</v>
      </c>
      <c r="W87" s="6" t="e">
        <f t="shared" si="17"/>
        <v>#NUM!</v>
      </c>
      <c r="X87" s="6" t="e">
        <f t="shared" si="18"/>
        <v>#NUM!</v>
      </c>
      <c r="Y87" s="6" t="e">
        <f t="shared" si="19"/>
        <v>#NUM!</v>
      </c>
      <c r="AA87" s="1" t="e">
        <f t="shared" si="20"/>
        <v>#DIV/0!</v>
      </c>
      <c r="AB87" s="1" t="e">
        <f t="shared" si="21"/>
        <v>#DIV/0!</v>
      </c>
    </row>
    <row r="88" spans="3:28" x14ac:dyDescent="0.25">
      <c r="C88" s="1">
        <v>1991</v>
      </c>
      <c r="D88" s="1" t="s">
        <v>6</v>
      </c>
      <c r="E88" s="2" t="s">
        <v>198</v>
      </c>
      <c r="F88">
        <v>3</v>
      </c>
      <c r="G88">
        <v>12248901</v>
      </c>
      <c r="H88" s="1">
        <v>0</v>
      </c>
      <c r="I88" s="1">
        <v>140872</v>
      </c>
      <c r="J88" s="1">
        <v>630017.9</v>
      </c>
      <c r="K88" s="1">
        <v>629310.30000000005</v>
      </c>
      <c r="L88" s="3">
        <v>7100</v>
      </c>
      <c r="M88">
        <v>223.6</v>
      </c>
      <c r="N88">
        <v>1160</v>
      </c>
      <c r="O88" s="1">
        <f t="shared" si="12"/>
        <v>0</v>
      </c>
      <c r="P88" s="5" t="e">
        <f>-MIN(data!$B$4 / data!H88 * data!O88 / 100, data!M88)</f>
        <v>#DIV/0!</v>
      </c>
      <c r="Q88" s="4" t="e">
        <f t="shared" si="11"/>
        <v>#DIV/0!</v>
      </c>
      <c r="R88" s="6" t="e">
        <f>-MIN(data!$B$5/(POWER(LN(H88),2))*O88/100, N88)</f>
        <v>#NUM!</v>
      </c>
      <c r="S88" s="6" t="e">
        <f t="shared" si="13"/>
        <v>#NUM!</v>
      </c>
      <c r="T88" s="4" t="e">
        <f t="shared" si="14"/>
        <v>#DIV/0!</v>
      </c>
      <c r="U88" s="4" t="e">
        <f t="shared" si="15"/>
        <v>#DIV/0!</v>
      </c>
      <c r="V88" s="4" t="e">
        <f t="shared" si="16"/>
        <v>#DIV/0!</v>
      </c>
      <c r="W88" s="6" t="e">
        <f t="shared" si="17"/>
        <v>#NUM!</v>
      </c>
      <c r="X88" s="6" t="e">
        <f t="shared" si="18"/>
        <v>#NUM!</v>
      </c>
      <c r="Y88" s="6" t="e">
        <f t="shared" si="19"/>
        <v>#NUM!</v>
      </c>
      <c r="AA88" s="1" t="e">
        <f t="shared" si="20"/>
        <v>#DIV/0!</v>
      </c>
      <c r="AB88" s="1" t="e">
        <f t="shared" si="21"/>
        <v>#DIV/0!</v>
      </c>
    </row>
    <row r="89" spans="3:28" x14ac:dyDescent="0.25">
      <c r="C89" s="1">
        <v>1992</v>
      </c>
      <c r="D89" s="1" t="s">
        <v>6</v>
      </c>
      <c r="E89" s="2" t="s">
        <v>198</v>
      </c>
      <c r="F89">
        <v>3</v>
      </c>
      <c r="G89">
        <v>12657366</v>
      </c>
      <c r="H89" s="1">
        <v>0</v>
      </c>
      <c r="I89" s="1">
        <v>144370</v>
      </c>
      <c r="J89" s="1">
        <v>645373.30000000005</v>
      </c>
      <c r="K89" s="1">
        <v>644067.80000000005</v>
      </c>
      <c r="L89" s="3">
        <v>7300</v>
      </c>
      <c r="M89">
        <v>223.7</v>
      </c>
      <c r="N89">
        <v>1180</v>
      </c>
      <c r="O89" s="1">
        <f t="shared" si="12"/>
        <v>0</v>
      </c>
      <c r="P89" s="5" t="e">
        <f>-MIN(data!$B$4 / data!H89 * data!O89 / 100, data!M89)</f>
        <v>#DIV/0!</v>
      </c>
      <c r="Q89" s="4" t="e">
        <f t="shared" si="11"/>
        <v>#DIV/0!</v>
      </c>
      <c r="R89" s="6" t="e">
        <f>-MIN(data!$B$5/(POWER(LN(H89),2))*O89/100, N89)</f>
        <v>#NUM!</v>
      </c>
      <c r="S89" s="6" t="e">
        <f t="shared" si="13"/>
        <v>#NUM!</v>
      </c>
      <c r="T89" s="4" t="e">
        <f t="shared" si="14"/>
        <v>#DIV/0!</v>
      </c>
      <c r="U89" s="4" t="e">
        <f t="shared" si="15"/>
        <v>#DIV/0!</v>
      </c>
      <c r="V89" s="4" t="e">
        <f t="shared" si="16"/>
        <v>#DIV/0!</v>
      </c>
      <c r="W89" s="6" t="e">
        <f t="shared" si="17"/>
        <v>#NUM!</v>
      </c>
      <c r="X89" s="6" t="e">
        <f t="shared" si="18"/>
        <v>#NUM!</v>
      </c>
      <c r="Y89" s="6" t="e">
        <f t="shared" si="19"/>
        <v>#NUM!</v>
      </c>
      <c r="AA89" s="1" t="e">
        <f t="shared" si="20"/>
        <v>#DIV/0!</v>
      </c>
      <c r="AB89" s="1" t="e">
        <f t="shared" si="21"/>
        <v>#DIV/0!</v>
      </c>
    </row>
    <row r="90" spans="3:28" x14ac:dyDescent="0.25">
      <c r="C90" s="1">
        <v>1993</v>
      </c>
      <c r="D90" s="1" t="s">
        <v>6</v>
      </c>
      <c r="E90" s="2" t="s">
        <v>198</v>
      </c>
      <c r="F90">
        <v>3</v>
      </c>
      <c r="G90">
        <v>13075049</v>
      </c>
      <c r="H90" s="1">
        <v>0</v>
      </c>
      <c r="I90" s="1">
        <v>147764</v>
      </c>
      <c r="J90" s="1">
        <v>660250.19999999995</v>
      </c>
      <c r="K90" s="1">
        <v>652542.4</v>
      </c>
      <c r="L90" s="3">
        <v>7600</v>
      </c>
      <c r="M90">
        <v>223.8</v>
      </c>
      <c r="N90">
        <v>1180</v>
      </c>
      <c r="O90" s="1">
        <f t="shared" si="12"/>
        <v>0</v>
      </c>
      <c r="P90" s="5" t="e">
        <f>-MIN(data!$B$4 / data!H90 * data!O90 / 100, data!M90)</f>
        <v>#DIV/0!</v>
      </c>
      <c r="Q90" s="4" t="e">
        <f t="shared" si="11"/>
        <v>#DIV/0!</v>
      </c>
      <c r="R90" s="6" t="e">
        <f>-MIN(data!$B$5/(POWER(LN(H90),2))*O90/100, N90)</f>
        <v>#NUM!</v>
      </c>
      <c r="S90" s="6" t="e">
        <f t="shared" si="13"/>
        <v>#NUM!</v>
      </c>
      <c r="T90" s="4" t="e">
        <f t="shared" si="14"/>
        <v>#DIV/0!</v>
      </c>
      <c r="U90" s="4" t="e">
        <f t="shared" si="15"/>
        <v>#DIV/0!</v>
      </c>
      <c r="V90" s="4" t="e">
        <f t="shared" si="16"/>
        <v>#DIV/0!</v>
      </c>
      <c r="W90" s="6" t="e">
        <f t="shared" si="17"/>
        <v>#NUM!</v>
      </c>
      <c r="X90" s="6" t="e">
        <f t="shared" si="18"/>
        <v>#NUM!</v>
      </c>
      <c r="Y90" s="6" t="e">
        <f t="shared" si="19"/>
        <v>#NUM!</v>
      </c>
      <c r="AA90" s="1" t="e">
        <f t="shared" si="20"/>
        <v>#DIV/0!</v>
      </c>
      <c r="AB90" s="1" t="e">
        <f t="shared" si="21"/>
        <v>#DIV/0!</v>
      </c>
    </row>
    <row r="91" spans="3:28" x14ac:dyDescent="0.25">
      <c r="C91" s="1">
        <v>1994</v>
      </c>
      <c r="D91" s="1" t="s">
        <v>6</v>
      </c>
      <c r="E91" s="2" t="s">
        <v>198</v>
      </c>
      <c r="F91">
        <v>3</v>
      </c>
      <c r="G91">
        <v>13503747</v>
      </c>
      <c r="H91" s="1">
        <v>0</v>
      </c>
      <c r="I91" s="1">
        <v>150902</v>
      </c>
      <c r="J91" s="1">
        <v>675176.7</v>
      </c>
      <c r="K91" s="1">
        <v>661016.9</v>
      </c>
      <c r="L91" s="3">
        <v>7700</v>
      </c>
      <c r="M91">
        <v>223.5</v>
      </c>
      <c r="N91">
        <v>1180</v>
      </c>
      <c r="O91" s="1">
        <f t="shared" si="12"/>
        <v>0</v>
      </c>
      <c r="P91" s="5" t="e">
        <f>-MIN(data!$B$4 / data!H91 * data!O91 / 100, data!M91)</f>
        <v>#DIV/0!</v>
      </c>
      <c r="Q91" s="4" t="e">
        <f t="shared" si="11"/>
        <v>#DIV/0!</v>
      </c>
      <c r="R91" s="6" t="e">
        <f>-MIN(data!$B$5/(POWER(LN(H91),2))*O91/100, N91)</f>
        <v>#NUM!</v>
      </c>
      <c r="S91" s="6" t="e">
        <f t="shared" si="13"/>
        <v>#NUM!</v>
      </c>
      <c r="T91" s="4" t="e">
        <f t="shared" si="14"/>
        <v>#DIV/0!</v>
      </c>
      <c r="U91" s="4" t="e">
        <f t="shared" si="15"/>
        <v>#DIV/0!</v>
      </c>
      <c r="V91" s="4" t="e">
        <f t="shared" si="16"/>
        <v>#DIV/0!</v>
      </c>
      <c r="W91" s="6" t="e">
        <f t="shared" si="17"/>
        <v>#NUM!</v>
      </c>
      <c r="X91" s="6" t="e">
        <f t="shared" si="18"/>
        <v>#NUM!</v>
      </c>
      <c r="Y91" s="6" t="e">
        <f t="shared" si="19"/>
        <v>#NUM!</v>
      </c>
      <c r="AA91" s="1" t="e">
        <f t="shared" si="20"/>
        <v>#DIV/0!</v>
      </c>
      <c r="AB91" s="1" t="e">
        <f t="shared" si="21"/>
        <v>#DIV/0!</v>
      </c>
    </row>
    <row r="92" spans="3:28" x14ac:dyDescent="0.25">
      <c r="C92" s="1">
        <v>1995</v>
      </c>
      <c r="D92" s="1" t="s">
        <v>6</v>
      </c>
      <c r="E92" s="2" t="s">
        <v>198</v>
      </c>
      <c r="F92">
        <v>3</v>
      </c>
      <c r="G92">
        <v>13945206</v>
      </c>
      <c r="H92" s="1">
        <v>0</v>
      </c>
      <c r="I92" s="1">
        <v>153629</v>
      </c>
      <c r="J92" s="1">
        <v>689847.3</v>
      </c>
      <c r="K92" s="1">
        <v>678260.9</v>
      </c>
      <c r="L92" s="3">
        <v>7800</v>
      </c>
      <c r="M92">
        <v>222.7</v>
      </c>
      <c r="N92">
        <v>1150</v>
      </c>
      <c r="O92" s="1">
        <f t="shared" si="12"/>
        <v>0</v>
      </c>
      <c r="P92" s="5" t="e">
        <f>-MIN(data!$B$4 / data!H92 * data!O92 / 100, data!M92)</f>
        <v>#DIV/0!</v>
      </c>
      <c r="Q92" s="4" t="e">
        <f t="shared" si="11"/>
        <v>#DIV/0!</v>
      </c>
      <c r="R92" s="6" t="e">
        <f>-MIN(data!$B$5/(POWER(LN(H92),2))*O92/100, N92)</f>
        <v>#NUM!</v>
      </c>
      <c r="S92" s="6" t="e">
        <f t="shared" si="13"/>
        <v>#NUM!</v>
      </c>
      <c r="T92" s="4" t="e">
        <f t="shared" si="14"/>
        <v>#DIV/0!</v>
      </c>
      <c r="U92" s="4" t="e">
        <f t="shared" si="15"/>
        <v>#DIV/0!</v>
      </c>
      <c r="V92" s="4" t="e">
        <f t="shared" si="16"/>
        <v>#DIV/0!</v>
      </c>
      <c r="W92" s="6" t="e">
        <f t="shared" si="17"/>
        <v>#NUM!</v>
      </c>
      <c r="X92" s="6" t="e">
        <f t="shared" si="18"/>
        <v>#NUM!</v>
      </c>
      <c r="Y92" s="6" t="e">
        <f t="shared" si="19"/>
        <v>#NUM!</v>
      </c>
      <c r="AA92" s="1" t="e">
        <f t="shared" si="20"/>
        <v>#DIV/0!</v>
      </c>
      <c r="AB92" s="1" t="e">
        <f t="shared" si="21"/>
        <v>#DIV/0!</v>
      </c>
    </row>
    <row r="93" spans="3:28" x14ac:dyDescent="0.25">
      <c r="C93" s="1">
        <v>1996</v>
      </c>
      <c r="D93" s="1" t="s">
        <v>6</v>
      </c>
      <c r="E93" s="2" t="s">
        <v>198</v>
      </c>
      <c r="F93">
        <v>3</v>
      </c>
      <c r="G93">
        <v>14400719</v>
      </c>
      <c r="H93" s="1">
        <v>0</v>
      </c>
      <c r="I93" s="1">
        <v>155991</v>
      </c>
      <c r="J93" s="1">
        <v>704884.8</v>
      </c>
      <c r="K93" s="1">
        <v>687500</v>
      </c>
      <c r="L93" s="3">
        <v>7800</v>
      </c>
      <c r="M93">
        <v>221.3</v>
      </c>
      <c r="N93">
        <v>1120</v>
      </c>
      <c r="O93" s="1">
        <f t="shared" si="12"/>
        <v>0</v>
      </c>
      <c r="P93" s="5" t="e">
        <f>-MIN(data!$B$4 / data!H93 * data!O93 / 100, data!M93)</f>
        <v>#DIV/0!</v>
      </c>
      <c r="Q93" s="4" t="e">
        <f t="shared" si="11"/>
        <v>#DIV/0!</v>
      </c>
      <c r="R93" s="6" t="e">
        <f>-MIN(data!$B$5/(POWER(LN(H93),2))*O93/100, N93)</f>
        <v>#NUM!</v>
      </c>
      <c r="S93" s="6" t="e">
        <f t="shared" si="13"/>
        <v>#NUM!</v>
      </c>
      <c r="T93" s="4" t="e">
        <f t="shared" si="14"/>
        <v>#DIV/0!</v>
      </c>
      <c r="U93" s="4" t="e">
        <f t="shared" si="15"/>
        <v>#DIV/0!</v>
      </c>
      <c r="V93" s="4" t="e">
        <f t="shared" si="16"/>
        <v>#DIV/0!</v>
      </c>
      <c r="W93" s="6" t="e">
        <f t="shared" si="17"/>
        <v>#NUM!</v>
      </c>
      <c r="X93" s="6" t="e">
        <f t="shared" si="18"/>
        <v>#NUM!</v>
      </c>
      <c r="Y93" s="6" t="e">
        <f t="shared" si="19"/>
        <v>#NUM!</v>
      </c>
      <c r="AA93" s="1" t="e">
        <f t="shared" si="20"/>
        <v>#DIV/0!</v>
      </c>
      <c r="AB93" s="1" t="e">
        <f t="shared" si="21"/>
        <v>#DIV/0!</v>
      </c>
    </row>
    <row r="94" spans="3:28" x14ac:dyDescent="0.25">
      <c r="C94" s="1">
        <v>1997</v>
      </c>
      <c r="D94" s="1" t="s">
        <v>6</v>
      </c>
      <c r="E94" s="2" t="s">
        <v>198</v>
      </c>
      <c r="F94">
        <v>3</v>
      </c>
      <c r="G94">
        <v>14871570</v>
      </c>
      <c r="H94" s="1">
        <v>0</v>
      </c>
      <c r="I94" s="1">
        <v>157704</v>
      </c>
      <c r="J94" s="1">
        <v>720438.6</v>
      </c>
      <c r="K94" s="1">
        <v>710280.4</v>
      </c>
      <c r="L94" s="3">
        <v>7700</v>
      </c>
      <c r="M94">
        <v>218.9</v>
      </c>
      <c r="N94">
        <v>1070</v>
      </c>
      <c r="O94" s="1">
        <f t="shared" si="12"/>
        <v>0</v>
      </c>
      <c r="P94" s="5" t="e">
        <f>-MIN(data!$B$4 / data!H94 * data!O94 / 100, data!M94)</f>
        <v>#DIV/0!</v>
      </c>
      <c r="Q94" s="4" t="e">
        <f t="shared" si="11"/>
        <v>#DIV/0!</v>
      </c>
      <c r="R94" s="6" t="e">
        <f>-MIN(data!$B$5/(POWER(LN(H94),2))*O94/100, N94)</f>
        <v>#NUM!</v>
      </c>
      <c r="S94" s="6" t="e">
        <f t="shared" si="13"/>
        <v>#NUM!</v>
      </c>
      <c r="T94" s="4" t="e">
        <f t="shared" si="14"/>
        <v>#DIV/0!</v>
      </c>
      <c r="U94" s="4" t="e">
        <f t="shared" si="15"/>
        <v>#DIV/0!</v>
      </c>
      <c r="V94" s="4" t="e">
        <f t="shared" si="16"/>
        <v>#DIV/0!</v>
      </c>
      <c r="W94" s="6" t="e">
        <f t="shared" si="17"/>
        <v>#NUM!</v>
      </c>
      <c r="X94" s="6" t="e">
        <f t="shared" si="18"/>
        <v>#NUM!</v>
      </c>
      <c r="Y94" s="6" t="e">
        <f t="shared" si="19"/>
        <v>#NUM!</v>
      </c>
      <c r="AA94" s="1" t="e">
        <f t="shared" si="20"/>
        <v>#DIV/0!</v>
      </c>
      <c r="AB94" s="1" t="e">
        <f t="shared" si="21"/>
        <v>#DIV/0!</v>
      </c>
    </row>
    <row r="95" spans="3:28" x14ac:dyDescent="0.25">
      <c r="C95" s="1">
        <v>1998</v>
      </c>
      <c r="D95" s="1" t="s">
        <v>6</v>
      </c>
      <c r="E95" s="2" t="s">
        <v>198</v>
      </c>
      <c r="F95">
        <v>3</v>
      </c>
      <c r="G95">
        <v>15359601</v>
      </c>
      <c r="H95" s="1">
        <v>0</v>
      </c>
      <c r="I95" s="1">
        <v>158806</v>
      </c>
      <c r="J95" s="1">
        <v>736577</v>
      </c>
      <c r="K95" s="1">
        <v>718446.6</v>
      </c>
      <c r="L95" s="3">
        <v>7600</v>
      </c>
      <c r="M95">
        <v>215.6</v>
      </c>
      <c r="N95">
        <v>1030</v>
      </c>
      <c r="O95" s="1">
        <f t="shared" si="12"/>
        <v>0</v>
      </c>
      <c r="P95" s="5" t="e">
        <f>-MIN(data!$B$4 / data!H95 * data!O95 / 100, data!M95)</f>
        <v>#DIV/0!</v>
      </c>
      <c r="Q95" s="4" t="e">
        <f t="shared" si="11"/>
        <v>#DIV/0!</v>
      </c>
      <c r="R95" s="6" t="e">
        <f>-MIN(data!$B$5/(POWER(LN(H95),2))*O95/100, N95)</f>
        <v>#NUM!</v>
      </c>
      <c r="S95" s="6" t="e">
        <f t="shared" si="13"/>
        <v>#NUM!</v>
      </c>
      <c r="T95" s="4" t="e">
        <f t="shared" si="14"/>
        <v>#DIV/0!</v>
      </c>
      <c r="U95" s="4" t="e">
        <f t="shared" si="15"/>
        <v>#DIV/0!</v>
      </c>
      <c r="V95" s="4" t="e">
        <f t="shared" si="16"/>
        <v>#DIV/0!</v>
      </c>
      <c r="W95" s="6" t="e">
        <f t="shared" si="17"/>
        <v>#NUM!</v>
      </c>
      <c r="X95" s="6" t="e">
        <f t="shared" si="18"/>
        <v>#NUM!</v>
      </c>
      <c r="Y95" s="6" t="e">
        <f t="shared" si="19"/>
        <v>#NUM!</v>
      </c>
      <c r="AA95" s="1" t="e">
        <f t="shared" si="20"/>
        <v>#DIV/0!</v>
      </c>
      <c r="AB95" s="1" t="e">
        <f t="shared" si="21"/>
        <v>#DIV/0!</v>
      </c>
    </row>
    <row r="96" spans="3:28" x14ac:dyDescent="0.25">
      <c r="C96" s="1">
        <v>1999</v>
      </c>
      <c r="D96" s="1" t="s">
        <v>6</v>
      </c>
      <c r="E96" s="2" t="s">
        <v>198</v>
      </c>
      <c r="F96">
        <v>3</v>
      </c>
      <c r="G96">
        <v>15866869</v>
      </c>
      <c r="H96" s="1">
        <v>938.2921</v>
      </c>
      <c r="I96" s="1">
        <v>159275</v>
      </c>
      <c r="J96" s="1">
        <v>753429.5</v>
      </c>
      <c r="K96" s="1">
        <v>733945</v>
      </c>
      <c r="L96" s="3">
        <v>7400</v>
      </c>
      <c r="M96">
        <v>211.4</v>
      </c>
      <c r="N96">
        <v>981</v>
      </c>
      <c r="O96" s="1">
        <f t="shared" si="12"/>
        <v>0</v>
      </c>
      <c r="P96" s="5">
        <f>-MIN(data!$B$4 / data!H96 * data!O96 / 100, data!M96)</f>
        <v>0</v>
      </c>
      <c r="Q96" s="4">
        <f t="shared" si="11"/>
        <v>0</v>
      </c>
      <c r="R96" s="6">
        <f>-MIN(data!$B$5/(POWER(LN(H96),2))*O96/100, N96)</f>
        <v>0</v>
      </c>
      <c r="S96" s="6">
        <f t="shared" si="13"/>
        <v>0</v>
      </c>
      <c r="T96" s="4">
        <f t="shared" si="14"/>
        <v>211.4</v>
      </c>
      <c r="U96" s="4" t="e">
        <f t="shared" si="15"/>
        <v>#DIV/0!</v>
      </c>
      <c r="V96" s="4" t="e">
        <f t="shared" si="16"/>
        <v>#DIV/0!</v>
      </c>
      <c r="W96" s="6">
        <f t="shared" si="17"/>
        <v>981</v>
      </c>
      <c r="X96" s="6" t="e">
        <f t="shared" si="18"/>
        <v>#DIV/0!</v>
      </c>
      <c r="Y96" s="6" t="e">
        <f t="shared" si="19"/>
        <v>#DIV/0!</v>
      </c>
      <c r="AA96" s="1">
        <f t="shared" si="20"/>
        <v>0</v>
      </c>
      <c r="AB96" s="1">
        <f t="shared" si="21"/>
        <v>0</v>
      </c>
    </row>
    <row r="97" spans="3:28" x14ac:dyDescent="0.25">
      <c r="C97" s="1">
        <v>2000</v>
      </c>
      <c r="D97" s="1" t="s">
        <v>6</v>
      </c>
      <c r="E97" s="2" t="s">
        <v>198</v>
      </c>
      <c r="F97">
        <v>3</v>
      </c>
      <c r="G97">
        <v>16395473</v>
      </c>
      <c r="H97" s="1">
        <v>1007.795</v>
      </c>
      <c r="I97" s="1">
        <v>159215</v>
      </c>
      <c r="J97" s="1">
        <v>771764.4</v>
      </c>
      <c r="K97" s="1">
        <v>757575.8</v>
      </c>
      <c r="L97" s="3">
        <v>7200</v>
      </c>
      <c r="M97">
        <v>206.3</v>
      </c>
      <c r="N97">
        <v>924</v>
      </c>
      <c r="O97" s="1">
        <f t="shared" si="12"/>
        <v>0</v>
      </c>
      <c r="P97" s="5">
        <f>-MIN(data!$B$4 / data!H97 * data!O97 / 100, data!M97)</f>
        <v>0</v>
      </c>
      <c r="Q97" s="4">
        <f t="shared" si="11"/>
        <v>0</v>
      </c>
      <c r="R97" s="6">
        <f>-MIN(data!$B$5/(POWER(LN(H97),2))*O97/100, N97)</f>
        <v>0</v>
      </c>
      <c r="S97" s="6">
        <f t="shared" si="13"/>
        <v>0</v>
      </c>
      <c r="T97" s="4">
        <f t="shared" si="14"/>
        <v>206.3</v>
      </c>
      <c r="U97" s="4" t="e">
        <f t="shared" si="15"/>
        <v>#DIV/0!</v>
      </c>
      <c r="V97" s="4" t="e">
        <f t="shared" si="16"/>
        <v>#DIV/0!</v>
      </c>
      <c r="W97" s="6">
        <f t="shared" si="17"/>
        <v>924</v>
      </c>
      <c r="X97" s="6" t="e">
        <f t="shared" si="18"/>
        <v>#DIV/0!</v>
      </c>
      <c r="Y97" s="6" t="e">
        <f t="shared" si="19"/>
        <v>#DIV/0!</v>
      </c>
      <c r="AA97" s="1">
        <f t="shared" si="20"/>
        <v>0</v>
      </c>
      <c r="AB97" s="1">
        <f t="shared" si="21"/>
        <v>0</v>
      </c>
    </row>
    <row r="98" spans="3:28" x14ac:dyDescent="0.25">
      <c r="C98" s="1">
        <v>2001</v>
      </c>
      <c r="D98" s="1" t="s">
        <v>6</v>
      </c>
      <c r="E98" s="2" t="s">
        <v>198</v>
      </c>
      <c r="F98">
        <v>3</v>
      </c>
      <c r="G98">
        <v>16945753</v>
      </c>
      <c r="H98" s="1">
        <v>913.36479999999995</v>
      </c>
      <c r="I98" s="1">
        <v>158486</v>
      </c>
      <c r="J98" s="1">
        <v>791243.1</v>
      </c>
      <c r="K98" s="1">
        <v>774487.5</v>
      </c>
      <c r="L98" s="3">
        <v>7000</v>
      </c>
      <c r="M98">
        <v>200.3</v>
      </c>
      <c r="N98">
        <v>878</v>
      </c>
      <c r="O98" s="1">
        <f t="shared" si="12"/>
        <v>0</v>
      </c>
      <c r="P98" s="5">
        <f>-MIN(data!$B$4 / data!H98 * data!O98 / 100, data!M98)</f>
        <v>0</v>
      </c>
      <c r="Q98" s="4">
        <f t="shared" si="11"/>
        <v>0</v>
      </c>
      <c r="R98" s="6">
        <f>-MIN(data!$B$5/(POWER(LN(H98),2))*O98/100, N98)</f>
        <v>0</v>
      </c>
      <c r="S98" s="6">
        <f t="shared" si="13"/>
        <v>0</v>
      </c>
      <c r="T98" s="4">
        <f t="shared" si="14"/>
        <v>200.3</v>
      </c>
      <c r="U98" s="4" t="e">
        <f t="shared" si="15"/>
        <v>#DIV/0!</v>
      </c>
      <c r="V98" s="4" t="e">
        <f t="shared" si="16"/>
        <v>#DIV/0!</v>
      </c>
      <c r="W98" s="6">
        <f t="shared" si="17"/>
        <v>878</v>
      </c>
      <c r="X98" s="6" t="e">
        <f t="shared" si="18"/>
        <v>#DIV/0!</v>
      </c>
      <c r="Y98" s="6" t="e">
        <f t="shared" si="19"/>
        <v>#DIV/0!</v>
      </c>
      <c r="AA98" s="1">
        <f t="shared" si="20"/>
        <v>0</v>
      </c>
      <c r="AB98" s="1">
        <f t="shared" si="21"/>
        <v>0</v>
      </c>
    </row>
    <row r="99" spans="3:28" x14ac:dyDescent="0.25">
      <c r="C99" s="1">
        <v>2002</v>
      </c>
      <c r="D99" s="1" t="s">
        <v>6</v>
      </c>
      <c r="E99" s="2" t="s">
        <v>198</v>
      </c>
      <c r="F99">
        <v>3</v>
      </c>
      <c r="G99">
        <v>17519417</v>
      </c>
      <c r="H99" s="1">
        <v>853.53510000000006</v>
      </c>
      <c r="I99" s="1">
        <v>157073</v>
      </c>
      <c r="J99" s="1">
        <v>812166.5</v>
      </c>
      <c r="K99" s="1">
        <v>794223.8</v>
      </c>
      <c r="L99" s="3">
        <v>6800</v>
      </c>
      <c r="M99">
        <v>193.4</v>
      </c>
      <c r="N99">
        <v>831</v>
      </c>
      <c r="O99" s="1">
        <f t="shared" si="12"/>
        <v>0</v>
      </c>
      <c r="P99" s="5">
        <f>-MIN(data!$B$4 / data!H99 * data!O99 / 100, data!M99)</f>
        <v>0</v>
      </c>
      <c r="Q99" s="4">
        <f t="shared" si="11"/>
        <v>0</v>
      </c>
      <c r="R99" s="6">
        <f>-MIN(data!$B$5/(POWER(LN(H99),2))*O99/100, N99)</f>
        <v>0</v>
      </c>
      <c r="S99" s="6">
        <f t="shared" si="13"/>
        <v>0</v>
      </c>
      <c r="T99" s="4">
        <f t="shared" si="14"/>
        <v>193.4</v>
      </c>
      <c r="U99" s="4" t="e">
        <f t="shared" si="15"/>
        <v>#DIV/0!</v>
      </c>
      <c r="V99" s="4" t="e">
        <f t="shared" si="16"/>
        <v>#DIV/0!</v>
      </c>
      <c r="W99" s="6">
        <f t="shared" si="17"/>
        <v>831</v>
      </c>
      <c r="X99" s="6" t="e">
        <f t="shared" si="18"/>
        <v>#DIV/0!</v>
      </c>
      <c r="Y99" s="6" t="e">
        <f t="shared" si="19"/>
        <v>#DIV/0!</v>
      </c>
      <c r="AA99" s="1">
        <f t="shared" si="20"/>
        <v>0</v>
      </c>
      <c r="AB99" s="1">
        <f t="shared" si="21"/>
        <v>0</v>
      </c>
    </row>
    <row r="100" spans="3:28" x14ac:dyDescent="0.25">
      <c r="C100" s="1">
        <v>2003</v>
      </c>
      <c r="D100" s="1" t="s">
        <v>6</v>
      </c>
      <c r="E100" s="2" t="s">
        <v>198</v>
      </c>
      <c r="F100">
        <v>3</v>
      </c>
      <c r="G100">
        <v>18121479</v>
      </c>
      <c r="H100" s="1">
        <v>885.71400000000006</v>
      </c>
      <c r="I100" s="1">
        <v>155007</v>
      </c>
      <c r="J100" s="1">
        <v>834717.3</v>
      </c>
      <c r="K100" s="1">
        <v>823827.6</v>
      </c>
      <c r="L100" s="3">
        <v>6600</v>
      </c>
      <c r="M100">
        <v>185.7</v>
      </c>
      <c r="N100">
        <v>789</v>
      </c>
      <c r="O100" s="1">
        <f t="shared" si="12"/>
        <v>0</v>
      </c>
      <c r="P100" s="5">
        <f>-MIN(data!$B$4 / data!H100 * data!O100 / 100, data!M100)</f>
        <v>0</v>
      </c>
      <c r="Q100" s="4">
        <f t="shared" si="11"/>
        <v>0</v>
      </c>
      <c r="R100" s="6">
        <f>-MIN(data!$B$5/(POWER(LN(H100),2))*O100/100, N100)</f>
        <v>0</v>
      </c>
      <c r="S100" s="6">
        <f t="shared" si="13"/>
        <v>0</v>
      </c>
      <c r="T100" s="4">
        <f t="shared" si="14"/>
        <v>185.7</v>
      </c>
      <c r="U100" s="4" t="e">
        <f t="shared" si="15"/>
        <v>#DIV/0!</v>
      </c>
      <c r="V100" s="4" t="e">
        <f t="shared" si="16"/>
        <v>#DIV/0!</v>
      </c>
      <c r="W100" s="6">
        <f t="shared" si="17"/>
        <v>789</v>
      </c>
      <c r="X100" s="6" t="e">
        <f t="shared" si="18"/>
        <v>#DIV/0!</v>
      </c>
      <c r="Y100" s="6" t="e">
        <f t="shared" si="19"/>
        <v>#DIV/0!</v>
      </c>
      <c r="AA100" s="1">
        <f t="shared" si="20"/>
        <v>0</v>
      </c>
      <c r="AB100" s="1">
        <f t="shared" si="21"/>
        <v>0</v>
      </c>
    </row>
    <row r="101" spans="3:28" x14ac:dyDescent="0.25">
      <c r="C101" s="1">
        <v>2004</v>
      </c>
      <c r="D101" s="1" t="s">
        <v>6</v>
      </c>
      <c r="E101" s="2" t="s">
        <v>198</v>
      </c>
      <c r="F101">
        <v>3</v>
      </c>
      <c r="G101">
        <v>18758145</v>
      </c>
      <c r="H101" s="1">
        <v>953.26670000000001</v>
      </c>
      <c r="I101" s="1">
        <v>151975</v>
      </c>
      <c r="J101" s="1">
        <v>858615.8</v>
      </c>
      <c r="K101" s="1">
        <v>841121.5</v>
      </c>
      <c r="L101" s="3">
        <v>6500</v>
      </c>
      <c r="M101">
        <v>177</v>
      </c>
      <c r="N101">
        <v>749</v>
      </c>
      <c r="O101" s="1">
        <f t="shared" si="12"/>
        <v>0</v>
      </c>
      <c r="P101" s="5">
        <f>-MIN(data!$B$4 / data!H101 * data!O101 / 100, data!M101)</f>
        <v>0</v>
      </c>
      <c r="Q101" s="4">
        <f t="shared" si="11"/>
        <v>0</v>
      </c>
      <c r="R101" s="6">
        <f>-MIN(data!$B$5/(POWER(LN(H101),2))*O101/100, N101)</f>
        <v>0</v>
      </c>
      <c r="S101" s="6">
        <f t="shared" si="13"/>
        <v>0</v>
      </c>
      <c r="T101" s="4">
        <f t="shared" si="14"/>
        <v>177</v>
      </c>
      <c r="U101" s="4" t="e">
        <f t="shared" si="15"/>
        <v>#DIV/0!</v>
      </c>
      <c r="V101" s="4" t="e">
        <f t="shared" si="16"/>
        <v>#DIV/0!</v>
      </c>
      <c r="W101" s="6">
        <f t="shared" si="17"/>
        <v>749</v>
      </c>
      <c r="X101" s="6" t="e">
        <f t="shared" si="18"/>
        <v>#DIV/0!</v>
      </c>
      <c r="Y101" s="6" t="e">
        <f t="shared" si="19"/>
        <v>#DIV/0!</v>
      </c>
      <c r="AA101" s="1">
        <f t="shared" si="20"/>
        <v>0</v>
      </c>
      <c r="AB101" s="1">
        <f t="shared" si="21"/>
        <v>0</v>
      </c>
    </row>
    <row r="102" spans="3:28" x14ac:dyDescent="0.25">
      <c r="C102" s="1">
        <v>2005</v>
      </c>
      <c r="D102" s="1" t="s">
        <v>6</v>
      </c>
      <c r="E102" s="2" t="s">
        <v>198</v>
      </c>
      <c r="F102">
        <v>3</v>
      </c>
      <c r="G102">
        <v>19433602</v>
      </c>
      <c r="H102" s="1">
        <v>1264.913</v>
      </c>
      <c r="I102" s="1">
        <v>148341</v>
      </c>
      <c r="J102" s="1">
        <v>884034.6</v>
      </c>
      <c r="K102" s="1">
        <v>865248.2</v>
      </c>
      <c r="L102" s="3">
        <v>6300</v>
      </c>
      <c r="M102">
        <v>167.8</v>
      </c>
      <c r="N102">
        <v>705</v>
      </c>
      <c r="O102" s="1">
        <f t="shared" si="12"/>
        <v>0</v>
      </c>
      <c r="P102" s="5">
        <f>-MIN(data!$B$4 / data!H102 * data!O102 / 100, data!M102)</f>
        <v>0</v>
      </c>
      <c r="Q102" s="4">
        <f t="shared" si="11"/>
        <v>0</v>
      </c>
      <c r="R102" s="6">
        <f>-MIN(data!$B$5/(POWER(LN(H102),2))*O102/100, N102)</f>
        <v>0</v>
      </c>
      <c r="S102" s="6">
        <f t="shared" si="13"/>
        <v>0</v>
      </c>
      <c r="T102" s="4">
        <f t="shared" si="14"/>
        <v>167.8</v>
      </c>
      <c r="U102" s="4" t="e">
        <f t="shared" si="15"/>
        <v>#DIV/0!</v>
      </c>
      <c r="V102" s="4" t="e">
        <f t="shared" si="16"/>
        <v>#DIV/0!</v>
      </c>
      <c r="W102" s="6">
        <f t="shared" si="17"/>
        <v>705</v>
      </c>
      <c r="X102" s="6" t="e">
        <f t="shared" si="18"/>
        <v>#DIV/0!</v>
      </c>
      <c r="Y102" s="6" t="e">
        <f t="shared" si="19"/>
        <v>#DIV/0!</v>
      </c>
      <c r="AA102" s="1">
        <f t="shared" si="20"/>
        <v>0</v>
      </c>
      <c r="AB102" s="1">
        <f t="shared" si="21"/>
        <v>0</v>
      </c>
    </row>
    <row r="103" spans="3:28" x14ac:dyDescent="0.25">
      <c r="C103" s="1">
        <v>2006</v>
      </c>
      <c r="D103" s="1" t="s">
        <v>6</v>
      </c>
      <c r="E103" s="2" t="s">
        <v>198</v>
      </c>
      <c r="F103">
        <v>3</v>
      </c>
      <c r="G103">
        <v>20149901</v>
      </c>
      <c r="H103" s="1">
        <v>1556.6</v>
      </c>
      <c r="I103" s="1">
        <v>143920</v>
      </c>
      <c r="J103" s="1">
        <v>909734.5</v>
      </c>
      <c r="K103" s="1">
        <v>898203.6</v>
      </c>
      <c r="L103" s="3">
        <v>6100</v>
      </c>
      <c r="M103">
        <v>158.19999999999999</v>
      </c>
      <c r="N103">
        <v>668</v>
      </c>
      <c r="O103" s="1">
        <f t="shared" si="12"/>
        <v>0</v>
      </c>
      <c r="P103" s="5">
        <f>-MIN(data!$B$4 / data!H103 * data!O103 / 100, data!M103)</f>
        <v>0</v>
      </c>
      <c r="Q103" s="4">
        <f t="shared" si="11"/>
        <v>0</v>
      </c>
      <c r="R103" s="6">
        <f>-MIN(data!$B$5/(POWER(LN(H103),2))*O103/100, N103)</f>
        <v>0</v>
      </c>
      <c r="S103" s="6">
        <f t="shared" si="13"/>
        <v>0</v>
      </c>
      <c r="T103" s="4">
        <f t="shared" si="14"/>
        <v>158.19999999999999</v>
      </c>
      <c r="U103" s="4" t="e">
        <f t="shared" si="15"/>
        <v>#DIV/0!</v>
      </c>
      <c r="V103" s="4" t="e">
        <f t="shared" si="16"/>
        <v>#DIV/0!</v>
      </c>
      <c r="W103" s="6">
        <f t="shared" si="17"/>
        <v>668</v>
      </c>
      <c r="X103" s="6" t="e">
        <f t="shared" si="18"/>
        <v>#DIV/0!</v>
      </c>
      <c r="Y103" s="6" t="e">
        <f t="shared" si="19"/>
        <v>#DIV/0!</v>
      </c>
      <c r="AA103" s="1">
        <f t="shared" si="20"/>
        <v>0</v>
      </c>
      <c r="AB103" s="1">
        <f t="shared" si="21"/>
        <v>0</v>
      </c>
    </row>
    <row r="104" spans="3:28" x14ac:dyDescent="0.25">
      <c r="C104" s="1">
        <v>2007</v>
      </c>
      <c r="D104" s="1" t="s">
        <v>6</v>
      </c>
      <c r="E104" s="2" t="s">
        <v>198</v>
      </c>
      <c r="F104">
        <v>3</v>
      </c>
      <c r="G104">
        <v>20905363</v>
      </c>
      <c r="H104" s="1">
        <v>1560.53</v>
      </c>
      <c r="I104" s="1">
        <v>139176</v>
      </c>
      <c r="J104" s="1">
        <v>935951.6</v>
      </c>
      <c r="K104" s="1">
        <v>906250</v>
      </c>
      <c r="L104" s="3">
        <v>6000</v>
      </c>
      <c r="M104">
        <v>148.69999999999999</v>
      </c>
      <c r="N104">
        <v>640</v>
      </c>
      <c r="O104" s="1">
        <f t="shared" si="12"/>
        <v>0</v>
      </c>
      <c r="P104" s="5">
        <f>-MIN(data!$B$4 / data!H104 * data!O104 / 100, data!M104)</f>
        <v>0</v>
      </c>
      <c r="Q104" s="4">
        <f t="shared" si="11"/>
        <v>0</v>
      </c>
      <c r="R104" s="6">
        <f>-MIN(data!$B$5/(POWER(LN(H104),2))*O104/100, N104)</f>
        <v>0</v>
      </c>
      <c r="S104" s="6">
        <f t="shared" si="13"/>
        <v>0</v>
      </c>
      <c r="T104" s="4">
        <f t="shared" si="14"/>
        <v>148.69999999999999</v>
      </c>
      <c r="U104" s="4" t="e">
        <f t="shared" si="15"/>
        <v>#DIV/0!</v>
      </c>
      <c r="V104" s="4" t="e">
        <f t="shared" si="16"/>
        <v>#DIV/0!</v>
      </c>
      <c r="W104" s="6">
        <f t="shared" si="17"/>
        <v>640</v>
      </c>
      <c r="X104" s="6" t="e">
        <f t="shared" si="18"/>
        <v>#DIV/0!</v>
      </c>
      <c r="Y104" s="6" t="e">
        <f t="shared" si="19"/>
        <v>#DIV/0!</v>
      </c>
      <c r="AA104" s="1">
        <f t="shared" si="20"/>
        <v>0</v>
      </c>
      <c r="AB104" s="1">
        <f t="shared" si="21"/>
        <v>0</v>
      </c>
    </row>
    <row r="105" spans="3:28" x14ac:dyDescent="0.25">
      <c r="C105" s="1">
        <v>2008</v>
      </c>
      <c r="D105" s="1" t="s">
        <v>6</v>
      </c>
      <c r="E105" s="2" t="s">
        <v>198</v>
      </c>
      <c r="F105">
        <v>3</v>
      </c>
      <c r="G105">
        <v>21695634</v>
      </c>
      <c r="H105" s="1">
        <v>1858.9459999999999</v>
      </c>
      <c r="I105" s="1">
        <v>133979</v>
      </c>
      <c r="J105" s="1">
        <v>961801.9</v>
      </c>
      <c r="K105" s="1">
        <v>940594.1</v>
      </c>
      <c r="L105" s="3">
        <v>5800</v>
      </c>
      <c r="M105">
        <v>139.30000000000001</v>
      </c>
      <c r="N105">
        <v>606</v>
      </c>
      <c r="O105" s="1">
        <f t="shared" si="12"/>
        <v>0</v>
      </c>
      <c r="P105" s="5">
        <f>-MIN(data!$B$4 / data!H105 * data!O105 / 100, data!M105)</f>
        <v>0</v>
      </c>
      <c r="Q105" s="4">
        <f t="shared" si="11"/>
        <v>0</v>
      </c>
      <c r="R105" s="6">
        <f>-MIN(data!$B$5/(POWER(LN(H105),2))*O105/100, N105)</f>
        <v>0</v>
      </c>
      <c r="S105" s="6">
        <f t="shared" si="13"/>
        <v>0</v>
      </c>
      <c r="T105" s="4">
        <f t="shared" si="14"/>
        <v>139.30000000000001</v>
      </c>
      <c r="U105" s="4" t="e">
        <f t="shared" si="15"/>
        <v>#DIV/0!</v>
      </c>
      <c r="V105" s="4" t="e">
        <f t="shared" si="16"/>
        <v>#DIV/0!</v>
      </c>
      <c r="W105" s="6">
        <f t="shared" si="17"/>
        <v>606</v>
      </c>
      <c r="X105" s="6" t="e">
        <f t="shared" si="18"/>
        <v>#DIV/0!</v>
      </c>
      <c r="Y105" s="6" t="e">
        <f t="shared" si="19"/>
        <v>#DIV/0!</v>
      </c>
      <c r="AA105" s="1">
        <f t="shared" si="20"/>
        <v>0</v>
      </c>
      <c r="AB105" s="1">
        <f t="shared" si="21"/>
        <v>0</v>
      </c>
    </row>
    <row r="106" spans="3:28" x14ac:dyDescent="0.25">
      <c r="C106" s="1">
        <v>2009</v>
      </c>
      <c r="D106" s="1" t="s">
        <v>6</v>
      </c>
      <c r="E106" s="2" t="s">
        <v>198</v>
      </c>
      <c r="F106">
        <v>3</v>
      </c>
      <c r="G106">
        <v>22514281</v>
      </c>
      <c r="H106" s="1">
        <v>1225.6690000000001</v>
      </c>
      <c r="I106" s="1">
        <v>128333</v>
      </c>
      <c r="J106" s="1">
        <v>987176.9</v>
      </c>
      <c r="K106" s="1">
        <v>981067.1</v>
      </c>
      <c r="L106" s="3">
        <v>5700</v>
      </c>
      <c r="M106">
        <v>130</v>
      </c>
      <c r="N106">
        <v>581</v>
      </c>
      <c r="O106" s="1">
        <f t="shared" si="12"/>
        <v>0</v>
      </c>
      <c r="P106" s="5">
        <f>-MIN(data!$B$4 / data!H106 * data!O106 / 100, data!M106)</f>
        <v>0</v>
      </c>
      <c r="Q106" s="4">
        <f t="shared" si="11"/>
        <v>0</v>
      </c>
      <c r="R106" s="6">
        <f>-MIN(data!$B$5/(POWER(LN(H106),2))*O106/100, N106)</f>
        <v>0</v>
      </c>
      <c r="S106" s="6">
        <f t="shared" si="13"/>
        <v>0</v>
      </c>
      <c r="T106" s="4">
        <f t="shared" si="14"/>
        <v>130</v>
      </c>
      <c r="U106" s="4" t="e">
        <f t="shared" si="15"/>
        <v>#DIV/0!</v>
      </c>
      <c r="V106" s="4" t="e">
        <f t="shared" si="16"/>
        <v>#DIV/0!</v>
      </c>
      <c r="W106" s="6">
        <f t="shared" si="17"/>
        <v>581</v>
      </c>
      <c r="X106" s="6" t="e">
        <f t="shared" si="18"/>
        <v>#DIV/0!</v>
      </c>
      <c r="Y106" s="6" t="e">
        <f t="shared" si="19"/>
        <v>#DIV/0!</v>
      </c>
      <c r="AA106" s="1">
        <f t="shared" si="20"/>
        <v>0</v>
      </c>
      <c r="AB106" s="1">
        <f t="shared" si="21"/>
        <v>0</v>
      </c>
    </row>
    <row r="107" spans="3:28" x14ac:dyDescent="0.25">
      <c r="C107" s="1">
        <v>2010</v>
      </c>
      <c r="D107" s="1" t="s">
        <v>6</v>
      </c>
      <c r="E107" s="2" t="s">
        <v>198</v>
      </c>
      <c r="F107">
        <v>3</v>
      </c>
      <c r="G107">
        <v>23356246</v>
      </c>
      <c r="H107" s="1">
        <v>1558.9359999999999</v>
      </c>
      <c r="I107" s="1">
        <v>122844</v>
      </c>
      <c r="J107" s="1">
        <v>1012729</v>
      </c>
      <c r="K107" s="1">
        <v>998217.5</v>
      </c>
      <c r="L107" s="3">
        <v>5700</v>
      </c>
      <c r="M107">
        <v>121.3</v>
      </c>
      <c r="N107">
        <v>561</v>
      </c>
      <c r="O107" s="1">
        <f t="shared" si="12"/>
        <v>0</v>
      </c>
      <c r="P107" s="5">
        <f>-MIN(data!$B$4 / data!H107 * data!O107 / 100, data!M107)</f>
        <v>0</v>
      </c>
      <c r="Q107" s="4">
        <f t="shared" si="11"/>
        <v>0</v>
      </c>
      <c r="R107" s="6">
        <f>-MIN(data!$B$5/(POWER(LN(H107),2))*O107/100, N107)</f>
        <v>0</v>
      </c>
      <c r="S107" s="6">
        <f t="shared" si="13"/>
        <v>0</v>
      </c>
      <c r="T107" s="4">
        <f t="shared" si="14"/>
        <v>121.3</v>
      </c>
      <c r="U107" s="4" t="e">
        <f t="shared" si="15"/>
        <v>#DIV/0!</v>
      </c>
      <c r="V107" s="4" t="e">
        <f t="shared" si="16"/>
        <v>#DIV/0!</v>
      </c>
      <c r="W107" s="6">
        <f t="shared" si="17"/>
        <v>561</v>
      </c>
      <c r="X107" s="6" t="e">
        <f t="shared" si="18"/>
        <v>#DIV/0!</v>
      </c>
      <c r="Y107" s="6" t="e">
        <f t="shared" si="19"/>
        <v>#DIV/0!</v>
      </c>
      <c r="AA107" s="1">
        <f t="shared" si="20"/>
        <v>0</v>
      </c>
      <c r="AB107" s="1">
        <f t="shared" si="21"/>
        <v>0</v>
      </c>
    </row>
    <row r="108" spans="3:28" x14ac:dyDescent="0.25">
      <c r="C108" s="1">
        <v>2011</v>
      </c>
      <c r="D108" s="1" t="s">
        <v>6</v>
      </c>
      <c r="E108" s="2" t="s">
        <v>198</v>
      </c>
      <c r="F108">
        <v>3</v>
      </c>
      <c r="G108">
        <v>24220661</v>
      </c>
      <c r="H108" s="1">
        <v>1747.3779999999999</v>
      </c>
      <c r="I108" s="1">
        <v>117403</v>
      </c>
      <c r="J108" s="1">
        <v>1037129</v>
      </c>
      <c r="K108" s="1">
        <v>1025641</v>
      </c>
      <c r="L108" s="3">
        <v>5600</v>
      </c>
      <c r="M108">
        <v>113.2</v>
      </c>
      <c r="N108">
        <v>546</v>
      </c>
      <c r="O108" s="1">
        <f t="shared" si="12"/>
        <v>0</v>
      </c>
      <c r="P108" s="5">
        <f>-MIN(data!$B$4 / data!H108 * data!O108 / 100, data!M108)</f>
        <v>0</v>
      </c>
      <c r="Q108" s="4">
        <f t="shared" si="11"/>
        <v>0</v>
      </c>
      <c r="R108" s="6">
        <f>-MIN(data!$B$5/(POWER(LN(H108),2))*O108/100, N108)</f>
        <v>0</v>
      </c>
      <c r="S108" s="6">
        <f t="shared" si="13"/>
        <v>0</v>
      </c>
      <c r="T108" s="4">
        <f t="shared" si="14"/>
        <v>113.2</v>
      </c>
      <c r="U108" s="4" t="e">
        <f t="shared" si="15"/>
        <v>#DIV/0!</v>
      </c>
      <c r="V108" s="4" t="e">
        <f t="shared" si="16"/>
        <v>#DIV/0!</v>
      </c>
      <c r="W108" s="6">
        <f t="shared" si="17"/>
        <v>546</v>
      </c>
      <c r="X108" s="6" t="e">
        <f t="shared" si="18"/>
        <v>#DIV/0!</v>
      </c>
      <c r="Y108" s="6" t="e">
        <f t="shared" si="19"/>
        <v>#DIV/0!</v>
      </c>
      <c r="AA108" s="1">
        <f t="shared" si="20"/>
        <v>0</v>
      </c>
      <c r="AB108" s="1">
        <f t="shared" si="21"/>
        <v>0</v>
      </c>
    </row>
    <row r="109" spans="3:28" x14ac:dyDescent="0.25">
      <c r="C109" s="1">
        <v>2012</v>
      </c>
      <c r="D109" s="1" t="s">
        <v>6</v>
      </c>
      <c r="E109" s="2" t="s">
        <v>198</v>
      </c>
      <c r="F109">
        <v>3</v>
      </c>
      <c r="G109">
        <v>25107931</v>
      </c>
      <c r="H109" s="1">
        <v>1719.788</v>
      </c>
      <c r="I109" s="1">
        <v>112365</v>
      </c>
      <c r="J109" s="1">
        <v>1062051</v>
      </c>
      <c r="K109" s="1">
        <v>1045627</v>
      </c>
      <c r="L109" s="3">
        <v>5600</v>
      </c>
      <c r="M109">
        <v>105.8</v>
      </c>
      <c r="N109">
        <v>526</v>
      </c>
      <c r="O109" s="1">
        <f t="shared" si="12"/>
        <v>0</v>
      </c>
      <c r="P109" s="5">
        <f>-MIN(data!$B$4 / data!H109 * data!O109 / 100, data!M109)</f>
        <v>0</v>
      </c>
      <c r="Q109" s="4">
        <f t="shared" si="11"/>
        <v>0</v>
      </c>
      <c r="R109" s="6">
        <f>-MIN(data!$B$5/(POWER(LN(H109),2))*O109/100, N109)</f>
        <v>0</v>
      </c>
      <c r="S109" s="6">
        <f t="shared" si="13"/>
        <v>0</v>
      </c>
      <c r="T109" s="4">
        <f t="shared" si="14"/>
        <v>105.8</v>
      </c>
      <c r="U109" s="4" t="e">
        <f t="shared" si="15"/>
        <v>#DIV/0!</v>
      </c>
      <c r="V109" s="4" t="e">
        <f t="shared" si="16"/>
        <v>#DIV/0!</v>
      </c>
      <c r="W109" s="6">
        <f t="shared" si="17"/>
        <v>526</v>
      </c>
      <c r="X109" s="6" t="e">
        <f t="shared" si="18"/>
        <v>#DIV/0!</v>
      </c>
      <c r="Y109" s="6" t="e">
        <f t="shared" si="19"/>
        <v>#DIV/0!</v>
      </c>
      <c r="AA109" s="1">
        <f t="shared" si="20"/>
        <v>0</v>
      </c>
      <c r="AB109" s="1">
        <f t="shared" si="21"/>
        <v>0</v>
      </c>
    </row>
    <row r="110" spans="3:28" x14ac:dyDescent="0.25">
      <c r="C110" s="1">
        <v>2013</v>
      </c>
      <c r="D110" s="1" t="s">
        <v>6</v>
      </c>
      <c r="E110" s="2" t="s">
        <v>198</v>
      </c>
      <c r="F110">
        <v>3</v>
      </c>
      <c r="G110">
        <v>26015780</v>
      </c>
      <c r="H110" s="1">
        <v>1526.347</v>
      </c>
      <c r="I110" s="1">
        <v>107777</v>
      </c>
      <c r="J110" s="1">
        <v>1086462</v>
      </c>
      <c r="K110" s="1">
        <v>1060904</v>
      </c>
      <c r="L110" s="3">
        <v>5500</v>
      </c>
      <c r="M110">
        <v>99.2</v>
      </c>
      <c r="N110">
        <v>509</v>
      </c>
      <c r="O110" s="1">
        <f t="shared" si="12"/>
        <v>0</v>
      </c>
      <c r="P110" s="5">
        <f>-MIN(data!$B$4 / data!H110 * data!O110 / 100, data!M110)</f>
        <v>0</v>
      </c>
      <c r="Q110" s="4">
        <f t="shared" si="11"/>
        <v>0</v>
      </c>
      <c r="R110" s="6">
        <f>-MIN(data!$B$5/(POWER(LN(H110),2))*O110/100, N110)</f>
        <v>0</v>
      </c>
      <c r="S110" s="6">
        <f t="shared" si="13"/>
        <v>0</v>
      </c>
      <c r="T110" s="4">
        <f t="shared" si="14"/>
        <v>99.2</v>
      </c>
      <c r="U110" s="4" t="e">
        <f t="shared" si="15"/>
        <v>#DIV/0!</v>
      </c>
      <c r="V110" s="4" t="e">
        <f t="shared" si="16"/>
        <v>#DIV/0!</v>
      </c>
      <c r="W110" s="6">
        <f t="shared" si="17"/>
        <v>509</v>
      </c>
      <c r="X110" s="6" t="e">
        <f t="shared" si="18"/>
        <v>#DIV/0!</v>
      </c>
      <c r="Y110" s="6" t="e">
        <f t="shared" si="19"/>
        <v>#DIV/0!</v>
      </c>
      <c r="AA110" s="1">
        <f t="shared" si="20"/>
        <v>0</v>
      </c>
      <c r="AB110" s="1">
        <f t="shared" si="21"/>
        <v>0</v>
      </c>
    </row>
    <row r="111" spans="3:28" x14ac:dyDescent="0.25">
      <c r="C111" s="1">
        <v>2014</v>
      </c>
      <c r="D111" s="1" t="s">
        <v>6</v>
      </c>
      <c r="E111" s="2" t="s">
        <v>198</v>
      </c>
      <c r="F111">
        <v>3</v>
      </c>
      <c r="G111">
        <v>26941779</v>
      </c>
      <c r="H111" s="1">
        <v>1357.0329999999999</v>
      </c>
      <c r="I111" s="1">
        <v>103991</v>
      </c>
      <c r="J111" s="1">
        <v>1111015</v>
      </c>
      <c r="K111" s="1">
        <v>1095335</v>
      </c>
      <c r="L111" s="3">
        <v>5400</v>
      </c>
      <c r="M111">
        <v>93.6</v>
      </c>
      <c r="N111">
        <v>493</v>
      </c>
      <c r="O111" s="1">
        <f t="shared" si="12"/>
        <v>0</v>
      </c>
      <c r="P111" s="5">
        <f>-MIN(data!$B$4 / data!H111 * data!O111 / 100, data!M111)</f>
        <v>0</v>
      </c>
      <c r="Q111" s="4">
        <f t="shared" si="11"/>
        <v>0</v>
      </c>
      <c r="R111" s="6">
        <f>-MIN(data!$B$5/(POWER(LN(H111),2))*O111/100, N111)</f>
        <v>0</v>
      </c>
      <c r="S111" s="6">
        <f t="shared" si="13"/>
        <v>0</v>
      </c>
      <c r="T111" s="4">
        <f t="shared" si="14"/>
        <v>93.6</v>
      </c>
      <c r="U111" s="4" t="e">
        <f t="shared" si="15"/>
        <v>#DIV/0!</v>
      </c>
      <c r="V111" s="4" t="e">
        <f t="shared" si="16"/>
        <v>#DIV/0!</v>
      </c>
      <c r="W111" s="6">
        <f t="shared" si="17"/>
        <v>493</v>
      </c>
      <c r="X111" s="6" t="e">
        <f t="shared" si="18"/>
        <v>#DIV/0!</v>
      </c>
      <c r="Y111" s="6" t="e">
        <f t="shared" si="19"/>
        <v>#DIV/0!</v>
      </c>
      <c r="AA111" s="1">
        <f t="shared" si="20"/>
        <v>0</v>
      </c>
      <c r="AB111" s="1">
        <f t="shared" si="21"/>
        <v>0</v>
      </c>
    </row>
    <row r="112" spans="3:28" x14ac:dyDescent="0.25">
      <c r="C112" s="1">
        <v>2015</v>
      </c>
      <c r="D112" s="1" t="s">
        <v>6</v>
      </c>
      <c r="E112" s="2" t="s">
        <v>198</v>
      </c>
      <c r="F112">
        <v>3</v>
      </c>
      <c r="G112">
        <v>27884381</v>
      </c>
      <c r="H112" s="1">
        <v>1024.0409999999999</v>
      </c>
      <c r="I112" s="1">
        <v>100992</v>
      </c>
      <c r="J112" s="1">
        <v>1136018</v>
      </c>
      <c r="L112" s="3">
        <v>5400</v>
      </c>
      <c r="M112">
        <v>88.9</v>
      </c>
      <c r="N112">
        <v>477</v>
      </c>
      <c r="O112" s="1">
        <f t="shared" si="12"/>
        <v>0</v>
      </c>
      <c r="P112" s="5">
        <f>-MIN(data!$B$4 / data!H112 * data!O112 / 100, data!M112)</f>
        <v>0</v>
      </c>
      <c r="Q112" s="4">
        <f t="shared" si="11"/>
        <v>0</v>
      </c>
      <c r="R112" s="6">
        <f>-MIN(data!$B$5/(POWER(LN(H112),2))*O112/100, N112)</f>
        <v>0</v>
      </c>
      <c r="S112" s="6">
        <f t="shared" si="13"/>
        <v>0</v>
      </c>
      <c r="T112" s="4">
        <f t="shared" si="14"/>
        <v>88.9</v>
      </c>
      <c r="U112" s="4" t="e">
        <f t="shared" si="15"/>
        <v>#DIV/0!</v>
      </c>
      <c r="V112" s="4" t="e">
        <f t="shared" si="16"/>
        <v>#DIV/0!</v>
      </c>
      <c r="W112" s="6">
        <f t="shared" si="17"/>
        <v>477</v>
      </c>
      <c r="X112" s="6" t="e">
        <f t="shared" si="18"/>
        <v>#DIV/0!</v>
      </c>
      <c r="Y112" s="6" t="e">
        <f t="shared" si="19"/>
        <v>#DIV/0!</v>
      </c>
      <c r="AA112" s="1">
        <f t="shared" si="20"/>
        <v>0</v>
      </c>
      <c r="AB112" s="1">
        <f t="shared" si="21"/>
        <v>0</v>
      </c>
    </row>
    <row r="113" spans="3:28" x14ac:dyDescent="0.25">
      <c r="C113" s="1">
        <v>2016</v>
      </c>
      <c r="D113" s="1" t="s">
        <v>6</v>
      </c>
      <c r="E113" s="2" t="s">
        <v>198</v>
      </c>
      <c r="F113">
        <v>3</v>
      </c>
      <c r="G113">
        <v>28842484</v>
      </c>
      <c r="H113" s="1">
        <v>0</v>
      </c>
      <c r="I113" s="1">
        <v>98337</v>
      </c>
      <c r="J113" s="1">
        <v>1162376</v>
      </c>
      <c r="L113" s="3"/>
      <c r="M113">
        <v>84.6</v>
      </c>
      <c r="N113"/>
      <c r="O113" s="1">
        <f t="shared" si="12"/>
        <v>0</v>
      </c>
      <c r="P113" s="5" t="e">
        <f>-MIN(data!$B$4 / data!H113 * data!O113 / 100, data!M113)</f>
        <v>#DIV/0!</v>
      </c>
      <c r="Q113" s="4" t="e">
        <f t="shared" si="11"/>
        <v>#DIV/0!</v>
      </c>
      <c r="R113" s="6" t="e">
        <f>-MIN(data!$B$5/(POWER(LN(H113),2))*O113/100, N113)</f>
        <v>#NUM!</v>
      </c>
      <c r="S113" s="6" t="e">
        <f t="shared" si="13"/>
        <v>#NUM!</v>
      </c>
      <c r="T113" s="4" t="e">
        <f t="shared" si="14"/>
        <v>#DIV/0!</v>
      </c>
      <c r="U113" s="4" t="e">
        <f t="shared" si="15"/>
        <v>#DIV/0!</v>
      </c>
      <c r="V113" s="4" t="e">
        <f t="shared" si="16"/>
        <v>#DIV/0!</v>
      </c>
      <c r="W113" s="6" t="e">
        <f t="shared" si="17"/>
        <v>#NUM!</v>
      </c>
      <c r="X113" s="6" t="e">
        <f t="shared" si="18"/>
        <v>#NUM!</v>
      </c>
      <c r="Y113" s="6" t="e">
        <f t="shared" si="19"/>
        <v>#NUM!</v>
      </c>
      <c r="AA113" s="1" t="e">
        <f t="shared" si="20"/>
        <v>#DIV/0!</v>
      </c>
      <c r="AB113" s="1" t="e">
        <f t="shared" si="21"/>
        <v>#DIV/0!</v>
      </c>
    </row>
    <row r="114" spans="3:28" x14ac:dyDescent="0.25">
      <c r="C114" s="1">
        <v>1980</v>
      </c>
      <c r="D114" s="1" t="s">
        <v>7</v>
      </c>
      <c r="E114" s="2" t="s">
        <v>196</v>
      </c>
      <c r="F114">
        <v>3</v>
      </c>
      <c r="G114">
        <v>2671997</v>
      </c>
      <c r="H114" s="1">
        <v>0</v>
      </c>
      <c r="L114" s="3"/>
      <c r="M114">
        <v>80.099999999999994</v>
      </c>
      <c r="N114"/>
      <c r="O114" s="1">
        <f t="shared" si="12"/>
        <v>0</v>
      </c>
      <c r="P114" s="5" t="e">
        <f>-MIN(data!$B$4 / data!H114 * data!O114 / 100, data!M114)</f>
        <v>#DIV/0!</v>
      </c>
      <c r="Q114" s="4" t="e">
        <f t="shared" si="11"/>
        <v>#DIV/0!</v>
      </c>
      <c r="R114" s="6" t="e">
        <f>-MIN(data!$B$5/(POWER(LN(H114),2))*O114/100, N114)</f>
        <v>#NUM!</v>
      </c>
      <c r="S114" s="6" t="e">
        <f t="shared" si="13"/>
        <v>#NUM!</v>
      </c>
      <c r="T114" s="4" t="e">
        <f t="shared" si="14"/>
        <v>#DIV/0!</v>
      </c>
      <c r="U114" s="4" t="e">
        <f t="shared" si="15"/>
        <v>#DIV/0!</v>
      </c>
      <c r="V114" s="4" t="e">
        <f t="shared" si="16"/>
        <v>#DIV/0!</v>
      </c>
      <c r="W114" s="6" t="e">
        <f t="shared" si="17"/>
        <v>#NUM!</v>
      </c>
      <c r="X114" s="6" t="e">
        <f t="shared" si="18"/>
        <v>#NUM!</v>
      </c>
      <c r="Y114" s="6" t="e">
        <f t="shared" si="19"/>
        <v>#NUM!</v>
      </c>
      <c r="AA114" s="1" t="e">
        <f t="shared" si="20"/>
        <v>#DIV/0!</v>
      </c>
      <c r="AB114" s="1" t="e">
        <f t="shared" si="21"/>
        <v>#DIV/0!</v>
      </c>
    </row>
    <row r="115" spans="3:28" x14ac:dyDescent="0.25">
      <c r="C115" s="1">
        <v>1981</v>
      </c>
      <c r="D115" s="1" t="s">
        <v>7</v>
      </c>
      <c r="E115" s="2" t="s">
        <v>196</v>
      </c>
      <c r="F115">
        <v>3</v>
      </c>
      <c r="G115">
        <v>2726056</v>
      </c>
      <c r="H115" s="1">
        <v>0</v>
      </c>
      <c r="L115" s="3"/>
      <c r="M115">
        <v>73.599999999999994</v>
      </c>
      <c r="N115"/>
      <c r="O115" s="1">
        <f t="shared" si="12"/>
        <v>0</v>
      </c>
      <c r="P115" s="5" t="e">
        <f>-MIN(data!$B$4 / data!H115 * data!O115 / 100, data!M115)</f>
        <v>#DIV/0!</v>
      </c>
      <c r="Q115" s="4" t="e">
        <f t="shared" si="11"/>
        <v>#DIV/0!</v>
      </c>
      <c r="R115" s="6" t="e">
        <f>-MIN(data!$B$5/(POWER(LN(H115),2))*O115/100, N115)</f>
        <v>#NUM!</v>
      </c>
      <c r="S115" s="6" t="e">
        <f t="shared" si="13"/>
        <v>#NUM!</v>
      </c>
      <c r="T115" s="4" t="e">
        <f t="shared" si="14"/>
        <v>#DIV/0!</v>
      </c>
      <c r="U115" s="4" t="e">
        <f t="shared" si="15"/>
        <v>#DIV/0!</v>
      </c>
      <c r="V115" s="4" t="e">
        <f t="shared" si="16"/>
        <v>#DIV/0!</v>
      </c>
      <c r="W115" s="6" t="e">
        <f t="shared" si="17"/>
        <v>#NUM!</v>
      </c>
      <c r="X115" s="6" t="e">
        <f t="shared" si="18"/>
        <v>#NUM!</v>
      </c>
      <c r="Y115" s="6" t="e">
        <f t="shared" si="19"/>
        <v>#NUM!</v>
      </c>
      <c r="AA115" s="1" t="e">
        <f t="shared" si="20"/>
        <v>#DIV/0!</v>
      </c>
      <c r="AB115" s="1" t="e">
        <f t="shared" si="21"/>
        <v>#DIV/0!</v>
      </c>
    </row>
    <row r="116" spans="3:28" x14ac:dyDescent="0.25">
      <c r="C116" s="1">
        <v>1982</v>
      </c>
      <c r="D116" s="1" t="s">
        <v>7</v>
      </c>
      <c r="E116" s="2" t="s">
        <v>196</v>
      </c>
      <c r="F116">
        <v>3</v>
      </c>
      <c r="G116">
        <v>2784278</v>
      </c>
      <c r="H116" s="1">
        <v>0</v>
      </c>
      <c r="L116" s="3"/>
      <c r="M116">
        <v>67.900000000000006</v>
      </c>
      <c r="N116"/>
      <c r="O116" s="1">
        <f t="shared" si="12"/>
        <v>0</v>
      </c>
      <c r="P116" s="5" t="e">
        <f>-MIN(data!$B$4 / data!H116 * data!O116 / 100, data!M116)</f>
        <v>#DIV/0!</v>
      </c>
      <c r="Q116" s="4" t="e">
        <f t="shared" si="11"/>
        <v>#DIV/0!</v>
      </c>
      <c r="R116" s="6" t="e">
        <f>-MIN(data!$B$5/(POWER(LN(H116),2))*O116/100, N116)</f>
        <v>#NUM!</v>
      </c>
      <c r="S116" s="6" t="e">
        <f t="shared" si="13"/>
        <v>#NUM!</v>
      </c>
      <c r="T116" s="4" t="e">
        <f t="shared" si="14"/>
        <v>#DIV/0!</v>
      </c>
      <c r="U116" s="4" t="e">
        <f t="shared" si="15"/>
        <v>#DIV/0!</v>
      </c>
      <c r="V116" s="4" t="e">
        <f t="shared" si="16"/>
        <v>#DIV/0!</v>
      </c>
      <c r="W116" s="6" t="e">
        <f t="shared" si="17"/>
        <v>#NUM!</v>
      </c>
      <c r="X116" s="6" t="e">
        <f t="shared" si="18"/>
        <v>#NUM!</v>
      </c>
      <c r="Y116" s="6" t="e">
        <f t="shared" si="19"/>
        <v>#NUM!</v>
      </c>
      <c r="AA116" s="1" t="e">
        <f t="shared" si="20"/>
        <v>#DIV/0!</v>
      </c>
      <c r="AB116" s="1" t="e">
        <f t="shared" si="21"/>
        <v>#DIV/0!</v>
      </c>
    </row>
    <row r="117" spans="3:28" x14ac:dyDescent="0.25">
      <c r="C117" s="1">
        <v>1983</v>
      </c>
      <c r="D117" s="1" t="s">
        <v>7</v>
      </c>
      <c r="E117" s="2" t="s">
        <v>196</v>
      </c>
      <c r="F117">
        <v>3</v>
      </c>
      <c r="G117">
        <v>2843960</v>
      </c>
      <c r="H117" s="1">
        <v>0</v>
      </c>
      <c r="I117" s="1">
        <v>4641</v>
      </c>
      <c r="J117" s="1">
        <v>74019.14</v>
      </c>
      <c r="L117" s="3"/>
      <c r="M117">
        <v>62.7</v>
      </c>
      <c r="N117"/>
      <c r="O117" s="1">
        <f t="shared" si="12"/>
        <v>0</v>
      </c>
      <c r="P117" s="5" t="e">
        <f>-MIN(data!$B$4 / data!H117 * data!O117 / 100, data!M117)</f>
        <v>#DIV/0!</v>
      </c>
      <c r="Q117" s="4" t="e">
        <f t="shared" si="11"/>
        <v>#DIV/0!</v>
      </c>
      <c r="R117" s="6" t="e">
        <f>-MIN(data!$B$5/(POWER(LN(H117),2))*O117/100, N117)</f>
        <v>#NUM!</v>
      </c>
      <c r="S117" s="6" t="e">
        <f t="shared" si="13"/>
        <v>#NUM!</v>
      </c>
      <c r="T117" s="4" t="e">
        <f t="shared" si="14"/>
        <v>#DIV/0!</v>
      </c>
      <c r="U117" s="4" t="e">
        <f t="shared" si="15"/>
        <v>#DIV/0!</v>
      </c>
      <c r="V117" s="4" t="e">
        <f t="shared" si="16"/>
        <v>#DIV/0!</v>
      </c>
      <c r="W117" s="6" t="e">
        <f t="shared" si="17"/>
        <v>#NUM!</v>
      </c>
      <c r="X117" s="6" t="e">
        <f t="shared" si="18"/>
        <v>#NUM!</v>
      </c>
      <c r="Y117" s="6" t="e">
        <f t="shared" si="19"/>
        <v>#NUM!</v>
      </c>
      <c r="AA117" s="1" t="e">
        <f t="shared" si="20"/>
        <v>#DIV/0!</v>
      </c>
      <c r="AB117" s="1" t="e">
        <f t="shared" si="21"/>
        <v>#DIV/0!</v>
      </c>
    </row>
    <row r="118" spans="3:28" x14ac:dyDescent="0.25">
      <c r="C118" s="1">
        <v>1984</v>
      </c>
      <c r="D118" s="1" t="s">
        <v>7</v>
      </c>
      <c r="E118" s="2" t="s">
        <v>196</v>
      </c>
      <c r="F118">
        <v>3</v>
      </c>
      <c r="G118">
        <v>2904429</v>
      </c>
      <c r="H118" s="1">
        <v>0</v>
      </c>
      <c r="I118" s="1">
        <v>4385</v>
      </c>
      <c r="J118" s="1">
        <v>75343.64</v>
      </c>
      <c r="L118" s="3"/>
      <c r="M118">
        <v>58.2</v>
      </c>
      <c r="N118"/>
      <c r="O118" s="1">
        <f t="shared" si="12"/>
        <v>0</v>
      </c>
      <c r="P118" s="5" t="e">
        <f>-MIN(data!$B$4 / data!H118 * data!O118 / 100, data!M118)</f>
        <v>#DIV/0!</v>
      </c>
      <c r="Q118" s="4" t="e">
        <f t="shared" si="11"/>
        <v>#DIV/0!</v>
      </c>
      <c r="R118" s="6" t="e">
        <f>-MIN(data!$B$5/(POWER(LN(H118),2))*O118/100, N118)</f>
        <v>#NUM!</v>
      </c>
      <c r="S118" s="6" t="e">
        <f t="shared" si="13"/>
        <v>#NUM!</v>
      </c>
      <c r="T118" s="4" t="e">
        <f t="shared" si="14"/>
        <v>#DIV/0!</v>
      </c>
      <c r="U118" s="4" t="e">
        <f t="shared" si="15"/>
        <v>#DIV/0!</v>
      </c>
      <c r="V118" s="4" t="e">
        <f t="shared" si="16"/>
        <v>#DIV/0!</v>
      </c>
      <c r="W118" s="6" t="e">
        <f t="shared" si="17"/>
        <v>#NUM!</v>
      </c>
      <c r="X118" s="6" t="e">
        <f t="shared" si="18"/>
        <v>#NUM!</v>
      </c>
      <c r="Y118" s="6" t="e">
        <f t="shared" si="19"/>
        <v>#NUM!</v>
      </c>
      <c r="AA118" s="1" t="e">
        <f t="shared" si="20"/>
        <v>#DIV/0!</v>
      </c>
      <c r="AB118" s="1" t="e">
        <f t="shared" si="21"/>
        <v>#DIV/0!</v>
      </c>
    </row>
    <row r="119" spans="3:28" x14ac:dyDescent="0.25">
      <c r="C119" s="1">
        <v>1985</v>
      </c>
      <c r="D119" s="1" t="s">
        <v>7</v>
      </c>
      <c r="E119" s="2" t="s">
        <v>196</v>
      </c>
      <c r="F119">
        <v>3</v>
      </c>
      <c r="G119">
        <v>2964762</v>
      </c>
      <c r="H119" s="1">
        <v>0</v>
      </c>
      <c r="I119" s="1">
        <v>4149</v>
      </c>
      <c r="J119" s="1">
        <v>76833.33</v>
      </c>
      <c r="L119" s="3"/>
      <c r="M119">
        <v>54</v>
      </c>
      <c r="N119"/>
      <c r="O119" s="1">
        <f t="shared" si="12"/>
        <v>0</v>
      </c>
      <c r="P119" s="5" t="e">
        <f>-MIN(data!$B$4 / data!H119 * data!O119 / 100, data!M119)</f>
        <v>#DIV/0!</v>
      </c>
      <c r="Q119" s="4" t="e">
        <f t="shared" si="11"/>
        <v>#DIV/0!</v>
      </c>
      <c r="R119" s="6" t="e">
        <f>-MIN(data!$B$5/(POWER(LN(H119),2))*O119/100, N119)</f>
        <v>#NUM!</v>
      </c>
      <c r="S119" s="6" t="e">
        <f t="shared" si="13"/>
        <v>#NUM!</v>
      </c>
      <c r="T119" s="4" t="e">
        <f t="shared" si="14"/>
        <v>#DIV/0!</v>
      </c>
      <c r="U119" s="4" t="e">
        <f t="shared" si="15"/>
        <v>#DIV/0!</v>
      </c>
      <c r="V119" s="4" t="e">
        <f t="shared" si="16"/>
        <v>#DIV/0!</v>
      </c>
      <c r="W119" s="6" t="e">
        <f t="shared" si="17"/>
        <v>#NUM!</v>
      </c>
      <c r="X119" s="6" t="e">
        <f t="shared" si="18"/>
        <v>#NUM!</v>
      </c>
      <c r="Y119" s="6" t="e">
        <f t="shared" si="19"/>
        <v>#NUM!</v>
      </c>
      <c r="AA119" s="1" t="e">
        <f t="shared" si="20"/>
        <v>#DIV/0!</v>
      </c>
      <c r="AB119" s="1" t="e">
        <f t="shared" si="21"/>
        <v>#DIV/0!</v>
      </c>
    </row>
    <row r="120" spans="3:28" x14ac:dyDescent="0.25">
      <c r="C120" s="1">
        <v>1986</v>
      </c>
      <c r="D120" s="1" t="s">
        <v>7</v>
      </c>
      <c r="E120" s="2" t="s">
        <v>196</v>
      </c>
      <c r="F120">
        <v>3</v>
      </c>
      <c r="G120">
        <v>3022635</v>
      </c>
      <c r="H120" s="1">
        <v>0</v>
      </c>
      <c r="I120" s="1">
        <v>3933</v>
      </c>
      <c r="J120" s="1">
        <v>78035.710000000006</v>
      </c>
      <c r="L120" s="3"/>
      <c r="M120">
        <v>50.4</v>
      </c>
      <c r="N120"/>
      <c r="O120" s="1">
        <f t="shared" si="12"/>
        <v>0</v>
      </c>
      <c r="P120" s="5" t="e">
        <f>-MIN(data!$B$4 / data!H120 * data!O120 / 100, data!M120)</f>
        <v>#DIV/0!</v>
      </c>
      <c r="Q120" s="4" t="e">
        <f t="shared" si="11"/>
        <v>#DIV/0!</v>
      </c>
      <c r="R120" s="6" t="e">
        <f>-MIN(data!$B$5/(POWER(LN(H120),2))*O120/100, N120)</f>
        <v>#NUM!</v>
      </c>
      <c r="S120" s="6" t="e">
        <f t="shared" si="13"/>
        <v>#NUM!</v>
      </c>
      <c r="T120" s="4" t="e">
        <f t="shared" si="14"/>
        <v>#DIV/0!</v>
      </c>
      <c r="U120" s="4" t="e">
        <f t="shared" si="15"/>
        <v>#DIV/0!</v>
      </c>
      <c r="V120" s="4" t="e">
        <f t="shared" si="16"/>
        <v>#DIV/0!</v>
      </c>
      <c r="W120" s="6" t="e">
        <f t="shared" si="17"/>
        <v>#NUM!</v>
      </c>
      <c r="X120" s="6" t="e">
        <f t="shared" si="18"/>
        <v>#NUM!</v>
      </c>
      <c r="Y120" s="6" t="e">
        <f t="shared" si="19"/>
        <v>#NUM!</v>
      </c>
      <c r="AA120" s="1" t="e">
        <f t="shared" si="20"/>
        <v>#DIV/0!</v>
      </c>
      <c r="AB120" s="1" t="e">
        <f t="shared" si="21"/>
        <v>#DIV/0!</v>
      </c>
    </row>
    <row r="121" spans="3:28" x14ac:dyDescent="0.25">
      <c r="C121" s="1">
        <v>1987</v>
      </c>
      <c r="D121" s="1" t="s">
        <v>7</v>
      </c>
      <c r="E121" s="2" t="s">
        <v>196</v>
      </c>
      <c r="F121">
        <v>3</v>
      </c>
      <c r="G121">
        <v>3083605</v>
      </c>
      <c r="H121" s="1">
        <v>0</v>
      </c>
      <c r="I121" s="1">
        <v>3735</v>
      </c>
      <c r="J121" s="1">
        <v>79131.360000000001</v>
      </c>
      <c r="L121" s="3"/>
      <c r="M121">
        <v>47.2</v>
      </c>
      <c r="N121"/>
      <c r="O121" s="1">
        <f t="shared" si="12"/>
        <v>0</v>
      </c>
      <c r="P121" s="5" t="e">
        <f>-MIN(data!$B$4 / data!H121 * data!O121 / 100, data!M121)</f>
        <v>#DIV/0!</v>
      </c>
      <c r="Q121" s="4" t="e">
        <f t="shared" si="11"/>
        <v>#DIV/0!</v>
      </c>
      <c r="R121" s="6" t="e">
        <f>-MIN(data!$B$5/(POWER(LN(H121),2))*O121/100, N121)</f>
        <v>#NUM!</v>
      </c>
      <c r="S121" s="6" t="e">
        <f t="shared" si="13"/>
        <v>#NUM!</v>
      </c>
      <c r="T121" s="4" t="e">
        <f t="shared" si="14"/>
        <v>#DIV/0!</v>
      </c>
      <c r="U121" s="4" t="e">
        <f t="shared" si="15"/>
        <v>#DIV/0!</v>
      </c>
      <c r="V121" s="4" t="e">
        <f t="shared" si="16"/>
        <v>#DIV/0!</v>
      </c>
      <c r="W121" s="6" t="e">
        <f t="shared" si="17"/>
        <v>#NUM!</v>
      </c>
      <c r="X121" s="6" t="e">
        <f t="shared" si="18"/>
        <v>#NUM!</v>
      </c>
      <c r="Y121" s="6" t="e">
        <f t="shared" si="19"/>
        <v>#NUM!</v>
      </c>
      <c r="AA121" s="1" t="e">
        <f t="shared" si="20"/>
        <v>#DIV/0!</v>
      </c>
      <c r="AB121" s="1" t="e">
        <f t="shared" si="21"/>
        <v>#DIV/0!</v>
      </c>
    </row>
    <row r="122" spans="3:28" x14ac:dyDescent="0.25">
      <c r="C122" s="1">
        <v>1988</v>
      </c>
      <c r="D122" s="1" t="s">
        <v>7</v>
      </c>
      <c r="E122" s="2" t="s">
        <v>196</v>
      </c>
      <c r="F122">
        <v>3</v>
      </c>
      <c r="G122">
        <v>3142336</v>
      </c>
      <c r="H122" s="1">
        <v>0</v>
      </c>
      <c r="I122" s="1">
        <v>3546</v>
      </c>
      <c r="J122" s="1">
        <v>79685.39</v>
      </c>
      <c r="L122" s="3"/>
      <c r="M122">
        <v>44.5</v>
      </c>
      <c r="N122"/>
      <c r="O122" s="1">
        <f t="shared" si="12"/>
        <v>0</v>
      </c>
      <c r="P122" s="5" t="e">
        <f>-MIN(data!$B$4 / data!H122 * data!O122 / 100, data!M122)</f>
        <v>#DIV/0!</v>
      </c>
      <c r="Q122" s="4" t="e">
        <f t="shared" si="11"/>
        <v>#DIV/0!</v>
      </c>
      <c r="R122" s="6" t="e">
        <f>-MIN(data!$B$5/(POWER(LN(H122),2))*O122/100, N122)</f>
        <v>#NUM!</v>
      </c>
      <c r="S122" s="6" t="e">
        <f t="shared" si="13"/>
        <v>#NUM!</v>
      </c>
      <c r="T122" s="4" t="e">
        <f t="shared" si="14"/>
        <v>#DIV/0!</v>
      </c>
      <c r="U122" s="4" t="e">
        <f t="shared" si="15"/>
        <v>#DIV/0!</v>
      </c>
      <c r="V122" s="4" t="e">
        <f t="shared" si="16"/>
        <v>#DIV/0!</v>
      </c>
      <c r="W122" s="6" t="e">
        <f t="shared" si="17"/>
        <v>#NUM!</v>
      </c>
      <c r="X122" s="6" t="e">
        <f t="shared" si="18"/>
        <v>#NUM!</v>
      </c>
      <c r="Y122" s="6" t="e">
        <f t="shared" si="19"/>
        <v>#NUM!</v>
      </c>
      <c r="AA122" s="1" t="e">
        <f t="shared" si="20"/>
        <v>#DIV/0!</v>
      </c>
      <c r="AB122" s="1" t="e">
        <f t="shared" si="21"/>
        <v>#DIV/0!</v>
      </c>
    </row>
    <row r="123" spans="3:28" x14ac:dyDescent="0.25">
      <c r="C123" s="1">
        <v>1989</v>
      </c>
      <c r="D123" s="1" t="s">
        <v>7</v>
      </c>
      <c r="E123" s="2" t="s">
        <v>196</v>
      </c>
      <c r="F123">
        <v>3</v>
      </c>
      <c r="G123">
        <v>3227943</v>
      </c>
      <c r="H123" s="1">
        <v>838.26239999999996</v>
      </c>
      <c r="I123" s="1">
        <v>3359</v>
      </c>
      <c r="J123" s="1">
        <v>79597.16</v>
      </c>
      <c r="L123" s="3"/>
      <c r="M123">
        <v>42.2</v>
      </c>
      <c r="N123"/>
      <c r="O123" s="1">
        <f t="shared" si="12"/>
        <v>0</v>
      </c>
      <c r="P123" s="5">
        <f>-MIN(data!$B$4 / data!H123 * data!O123 / 100, data!M123)</f>
        <v>0</v>
      </c>
      <c r="Q123" s="4">
        <f t="shared" si="11"/>
        <v>0</v>
      </c>
      <c r="R123" s="6">
        <f>-MIN(data!$B$5/(POWER(LN(H123),2))*O123/100, N123)</f>
        <v>0</v>
      </c>
      <c r="S123" s="6">
        <f t="shared" si="13"/>
        <v>0</v>
      </c>
      <c r="T123" s="4">
        <f t="shared" si="14"/>
        <v>42.2</v>
      </c>
      <c r="U123" s="4" t="e">
        <f t="shared" si="15"/>
        <v>#DIV/0!</v>
      </c>
      <c r="V123" s="4" t="e">
        <f t="shared" si="16"/>
        <v>#DIV/0!</v>
      </c>
      <c r="W123" s="6">
        <f t="shared" si="17"/>
        <v>0</v>
      </c>
      <c r="X123" s="6" t="e">
        <f t="shared" si="18"/>
        <v>#DIV/0!</v>
      </c>
      <c r="Y123" s="6" t="e">
        <f t="shared" si="19"/>
        <v>#DIV/0!</v>
      </c>
      <c r="AA123" s="1">
        <f t="shared" si="20"/>
        <v>0</v>
      </c>
      <c r="AB123" s="1">
        <f t="shared" si="21"/>
        <v>0</v>
      </c>
    </row>
    <row r="124" spans="3:28" x14ac:dyDescent="0.25">
      <c r="C124" s="1">
        <v>1990</v>
      </c>
      <c r="D124" s="1" t="s">
        <v>7</v>
      </c>
      <c r="E124" s="2" t="s">
        <v>196</v>
      </c>
      <c r="F124">
        <v>3</v>
      </c>
      <c r="G124">
        <v>3286542</v>
      </c>
      <c r="H124" s="1">
        <v>726.09199999999998</v>
      </c>
      <c r="I124" s="1">
        <v>3176</v>
      </c>
      <c r="J124" s="1">
        <v>79202</v>
      </c>
      <c r="K124" s="1">
        <v>74647.89</v>
      </c>
      <c r="L124" s="3">
        <v>56</v>
      </c>
      <c r="M124">
        <v>40.1</v>
      </c>
      <c r="N124">
        <v>71</v>
      </c>
      <c r="O124" s="1">
        <f t="shared" si="12"/>
        <v>0</v>
      </c>
      <c r="P124" s="5">
        <f>-MIN(data!$B$4 / data!H124 * data!O124 / 100, data!M124)</f>
        <v>0</v>
      </c>
      <c r="Q124" s="4">
        <f t="shared" si="11"/>
        <v>0</v>
      </c>
      <c r="R124" s="6">
        <f>-MIN(data!$B$5/(POWER(LN(H124),2))*O124/100, N124)</f>
        <v>0</v>
      </c>
      <c r="S124" s="6">
        <f t="shared" si="13"/>
        <v>0</v>
      </c>
      <c r="T124" s="4">
        <f t="shared" si="14"/>
        <v>40.1</v>
      </c>
      <c r="U124" s="4" t="e">
        <f t="shared" si="15"/>
        <v>#DIV/0!</v>
      </c>
      <c r="V124" s="4" t="e">
        <f t="shared" si="16"/>
        <v>#DIV/0!</v>
      </c>
      <c r="W124" s="6">
        <f t="shared" si="17"/>
        <v>71</v>
      </c>
      <c r="X124" s="6" t="e">
        <f t="shared" si="18"/>
        <v>#DIV/0!</v>
      </c>
      <c r="Y124" s="6" t="e">
        <f t="shared" si="19"/>
        <v>#DIV/0!</v>
      </c>
      <c r="AA124" s="1">
        <f t="shared" si="20"/>
        <v>0</v>
      </c>
      <c r="AB124" s="1">
        <f t="shared" si="21"/>
        <v>0</v>
      </c>
    </row>
    <row r="125" spans="3:28" x14ac:dyDescent="0.25">
      <c r="C125" s="1">
        <v>1991</v>
      </c>
      <c r="D125" s="1" t="s">
        <v>7</v>
      </c>
      <c r="E125" s="2" t="s">
        <v>196</v>
      </c>
      <c r="F125">
        <v>3</v>
      </c>
      <c r="G125">
        <v>3266790</v>
      </c>
      <c r="H125" s="1">
        <v>320.69959999999998</v>
      </c>
      <c r="I125" s="1">
        <v>2991</v>
      </c>
      <c r="J125" s="1">
        <v>77890.63</v>
      </c>
      <c r="K125" s="1">
        <v>71014.490000000005</v>
      </c>
      <c r="L125" s="3">
        <v>53</v>
      </c>
      <c r="M125">
        <v>38.4</v>
      </c>
      <c r="N125">
        <v>69</v>
      </c>
      <c r="O125" s="1">
        <f t="shared" si="12"/>
        <v>0</v>
      </c>
      <c r="P125" s="5">
        <f>-MIN(data!$B$4 / data!H125 * data!O125 / 100, data!M125)</f>
        <v>0</v>
      </c>
      <c r="Q125" s="4">
        <f t="shared" si="11"/>
        <v>0</v>
      </c>
      <c r="R125" s="6">
        <f>-MIN(data!$B$5/(POWER(LN(H125),2))*O125/100, N125)</f>
        <v>0</v>
      </c>
      <c r="S125" s="6">
        <f t="shared" si="13"/>
        <v>0</v>
      </c>
      <c r="T125" s="4">
        <f t="shared" si="14"/>
        <v>38.4</v>
      </c>
      <c r="U125" s="4" t="e">
        <f t="shared" si="15"/>
        <v>#DIV/0!</v>
      </c>
      <c r="V125" s="4" t="e">
        <f t="shared" si="16"/>
        <v>#DIV/0!</v>
      </c>
      <c r="W125" s="6">
        <f t="shared" si="17"/>
        <v>69</v>
      </c>
      <c r="X125" s="6" t="e">
        <f t="shared" si="18"/>
        <v>#DIV/0!</v>
      </c>
      <c r="Y125" s="6" t="e">
        <f t="shared" si="19"/>
        <v>#DIV/0!</v>
      </c>
      <c r="AA125" s="1">
        <f t="shared" si="20"/>
        <v>0</v>
      </c>
      <c r="AB125" s="1">
        <f t="shared" si="21"/>
        <v>0</v>
      </c>
    </row>
    <row r="126" spans="3:28" x14ac:dyDescent="0.25">
      <c r="C126" s="1">
        <v>1992</v>
      </c>
      <c r="D126" s="1" t="s">
        <v>7</v>
      </c>
      <c r="E126" s="2" t="s">
        <v>196</v>
      </c>
      <c r="F126">
        <v>3</v>
      </c>
      <c r="G126">
        <v>3247039</v>
      </c>
      <c r="H126" s="1">
        <v>234.79339999999999</v>
      </c>
      <c r="I126" s="1">
        <v>2803</v>
      </c>
      <c r="J126" s="1">
        <v>76168.479999999996</v>
      </c>
      <c r="K126" s="1">
        <v>70769.23</v>
      </c>
      <c r="L126" s="3">
        <v>49</v>
      </c>
      <c r="M126">
        <v>36.799999999999997</v>
      </c>
      <c r="N126">
        <v>65</v>
      </c>
      <c r="O126" s="1">
        <f t="shared" si="12"/>
        <v>0</v>
      </c>
      <c r="P126" s="5">
        <f>-MIN(data!$B$4 / data!H126 * data!O126 / 100, data!M126)</f>
        <v>0</v>
      </c>
      <c r="Q126" s="4">
        <f t="shared" si="11"/>
        <v>0</v>
      </c>
      <c r="R126" s="6">
        <f>-MIN(data!$B$5/(POWER(LN(H126),2))*O126/100, N126)</f>
        <v>0</v>
      </c>
      <c r="S126" s="6">
        <f t="shared" si="13"/>
        <v>0</v>
      </c>
      <c r="T126" s="4">
        <f t="shared" si="14"/>
        <v>36.799999999999997</v>
      </c>
      <c r="U126" s="4" t="e">
        <f t="shared" si="15"/>
        <v>#DIV/0!</v>
      </c>
      <c r="V126" s="4" t="e">
        <f t="shared" si="16"/>
        <v>#DIV/0!</v>
      </c>
      <c r="W126" s="6">
        <f t="shared" si="17"/>
        <v>65</v>
      </c>
      <c r="X126" s="6" t="e">
        <f t="shared" si="18"/>
        <v>#DIV/0!</v>
      </c>
      <c r="Y126" s="6" t="e">
        <f t="shared" si="19"/>
        <v>#DIV/0!</v>
      </c>
      <c r="AA126" s="1">
        <f t="shared" si="20"/>
        <v>0</v>
      </c>
      <c r="AB126" s="1">
        <f t="shared" si="21"/>
        <v>0</v>
      </c>
    </row>
    <row r="127" spans="3:28" x14ac:dyDescent="0.25">
      <c r="C127" s="1">
        <v>1993</v>
      </c>
      <c r="D127" s="1" t="s">
        <v>7</v>
      </c>
      <c r="E127" s="2" t="s">
        <v>196</v>
      </c>
      <c r="F127">
        <v>3</v>
      </c>
      <c r="G127">
        <v>3227287</v>
      </c>
      <c r="H127" s="1">
        <v>286.50349999999997</v>
      </c>
      <c r="I127" s="1">
        <v>2614</v>
      </c>
      <c r="J127" s="1">
        <v>73841.81</v>
      </c>
      <c r="K127" s="1">
        <v>53968.25</v>
      </c>
      <c r="L127" s="3">
        <v>46</v>
      </c>
      <c r="M127">
        <v>35.4</v>
      </c>
      <c r="N127">
        <v>63</v>
      </c>
      <c r="O127" s="1">
        <f t="shared" si="12"/>
        <v>0</v>
      </c>
      <c r="P127" s="5">
        <f>-MIN(data!$B$4 / data!H127 * data!O127 / 100, data!M127)</f>
        <v>0</v>
      </c>
      <c r="Q127" s="4">
        <f t="shared" ref="Q127:Q190" si="22">-P127*J127/1000</f>
        <v>0</v>
      </c>
      <c r="R127" s="6">
        <f>-MIN(data!$B$5/(POWER(LN(H127),2))*O127/100, N127)</f>
        <v>0</v>
      </c>
      <c r="S127" s="6">
        <f t="shared" si="13"/>
        <v>0</v>
      </c>
      <c r="T127" s="4">
        <f t="shared" si="14"/>
        <v>35.4</v>
      </c>
      <c r="U127" s="4" t="e">
        <f t="shared" si="15"/>
        <v>#DIV/0!</v>
      </c>
      <c r="V127" s="4" t="e">
        <f t="shared" si="16"/>
        <v>#DIV/0!</v>
      </c>
      <c r="W127" s="6">
        <f t="shared" si="17"/>
        <v>63</v>
      </c>
      <c r="X127" s="6" t="e">
        <f t="shared" si="18"/>
        <v>#DIV/0!</v>
      </c>
      <c r="Y127" s="6" t="e">
        <f t="shared" si="19"/>
        <v>#DIV/0!</v>
      </c>
      <c r="AA127" s="1">
        <f t="shared" si="20"/>
        <v>0</v>
      </c>
      <c r="AB127" s="1">
        <f t="shared" si="21"/>
        <v>0</v>
      </c>
    </row>
    <row r="128" spans="3:28" x14ac:dyDescent="0.25">
      <c r="C128" s="1">
        <v>1994</v>
      </c>
      <c r="D128" s="1" t="s">
        <v>7</v>
      </c>
      <c r="E128" s="2" t="s">
        <v>196</v>
      </c>
      <c r="F128">
        <v>3</v>
      </c>
      <c r="G128">
        <v>3207536</v>
      </c>
      <c r="H128" s="1">
        <v>292.93220000000002</v>
      </c>
      <c r="I128" s="1">
        <v>2416</v>
      </c>
      <c r="J128" s="1">
        <v>71268.44</v>
      </c>
      <c r="K128" s="1">
        <v>71428.570000000007</v>
      </c>
      <c r="L128" s="3">
        <v>34</v>
      </c>
      <c r="M128">
        <v>33.9</v>
      </c>
      <c r="N128">
        <v>49</v>
      </c>
      <c r="O128" s="1">
        <f t="shared" si="12"/>
        <v>0</v>
      </c>
      <c r="P128" s="5">
        <f>-MIN(data!$B$4 / data!H128 * data!O128 / 100, data!M128)</f>
        <v>0</v>
      </c>
      <c r="Q128" s="4">
        <f t="shared" si="22"/>
        <v>0</v>
      </c>
      <c r="R128" s="6">
        <f>-MIN(data!$B$5/(POWER(LN(H128),2))*O128/100, N128)</f>
        <v>0</v>
      </c>
      <c r="S128" s="6">
        <f t="shared" si="13"/>
        <v>0</v>
      </c>
      <c r="T128" s="4">
        <f t="shared" si="14"/>
        <v>33.9</v>
      </c>
      <c r="U128" s="4" t="e">
        <f t="shared" si="15"/>
        <v>#DIV/0!</v>
      </c>
      <c r="V128" s="4" t="e">
        <f t="shared" si="16"/>
        <v>#DIV/0!</v>
      </c>
      <c r="W128" s="6">
        <f t="shared" si="17"/>
        <v>49</v>
      </c>
      <c r="X128" s="6" t="e">
        <f t="shared" si="18"/>
        <v>#DIV/0!</v>
      </c>
      <c r="Y128" s="6" t="e">
        <f t="shared" si="19"/>
        <v>#DIV/0!</v>
      </c>
      <c r="AA128" s="1">
        <f t="shared" si="20"/>
        <v>0</v>
      </c>
      <c r="AB128" s="1">
        <f t="shared" si="21"/>
        <v>0</v>
      </c>
    </row>
    <row r="129" spans="3:28" x14ac:dyDescent="0.25">
      <c r="C129" s="1">
        <v>1995</v>
      </c>
      <c r="D129" s="1" t="s">
        <v>7</v>
      </c>
      <c r="E129" s="2" t="s">
        <v>196</v>
      </c>
      <c r="F129">
        <v>3</v>
      </c>
      <c r="G129">
        <v>3187784</v>
      </c>
      <c r="H129" s="1">
        <v>342.19040000000001</v>
      </c>
      <c r="I129" s="1">
        <v>2218</v>
      </c>
      <c r="J129" s="1">
        <v>68456.789999999994</v>
      </c>
      <c r="K129" s="1">
        <v>60377.36</v>
      </c>
      <c r="L129" s="3">
        <v>35</v>
      </c>
      <c r="M129">
        <v>32.4</v>
      </c>
      <c r="N129">
        <v>53</v>
      </c>
      <c r="O129" s="1">
        <f t="shared" si="12"/>
        <v>0</v>
      </c>
      <c r="P129" s="5">
        <f>-MIN(data!$B$4 / data!H129 * data!O129 / 100, data!M129)</f>
        <v>0</v>
      </c>
      <c r="Q129" s="4">
        <f t="shared" si="22"/>
        <v>0</v>
      </c>
      <c r="R129" s="6">
        <f>-MIN(data!$B$5/(POWER(LN(H129),2))*O129/100, N129)</f>
        <v>0</v>
      </c>
      <c r="S129" s="6">
        <f t="shared" si="13"/>
        <v>0</v>
      </c>
      <c r="T129" s="4">
        <f t="shared" si="14"/>
        <v>32.4</v>
      </c>
      <c r="U129" s="4" t="e">
        <f t="shared" si="15"/>
        <v>#DIV/0!</v>
      </c>
      <c r="V129" s="4" t="e">
        <f t="shared" si="16"/>
        <v>#DIV/0!</v>
      </c>
      <c r="W129" s="6">
        <f t="shared" si="17"/>
        <v>53</v>
      </c>
      <c r="X129" s="6" t="e">
        <f t="shared" si="18"/>
        <v>#DIV/0!</v>
      </c>
      <c r="Y129" s="6" t="e">
        <f t="shared" si="19"/>
        <v>#DIV/0!</v>
      </c>
      <c r="AA129" s="1">
        <f t="shared" si="20"/>
        <v>0</v>
      </c>
      <c r="AB129" s="1">
        <f t="shared" si="21"/>
        <v>0</v>
      </c>
    </row>
    <row r="130" spans="3:28" x14ac:dyDescent="0.25">
      <c r="C130" s="1">
        <v>1996</v>
      </c>
      <c r="D130" s="1" t="s">
        <v>7</v>
      </c>
      <c r="E130" s="2" t="s">
        <v>196</v>
      </c>
      <c r="F130">
        <v>3</v>
      </c>
      <c r="G130">
        <v>3168033</v>
      </c>
      <c r="H130" s="1">
        <v>287.2122</v>
      </c>
      <c r="I130" s="1">
        <v>2019</v>
      </c>
      <c r="J130" s="1">
        <v>65339.81</v>
      </c>
      <c r="K130" s="1">
        <v>60000</v>
      </c>
      <c r="L130" s="3">
        <v>32</v>
      </c>
      <c r="M130">
        <v>30.9</v>
      </c>
      <c r="N130">
        <v>50</v>
      </c>
      <c r="O130" s="1">
        <f t="shared" si="12"/>
        <v>0</v>
      </c>
      <c r="P130" s="5">
        <f>-MIN(data!$B$4 / data!H130 * data!O130 / 100, data!M130)</f>
        <v>0</v>
      </c>
      <c r="Q130" s="4">
        <f t="shared" si="22"/>
        <v>0</v>
      </c>
      <c r="R130" s="6">
        <f>-MIN(data!$B$5/(POWER(LN(H130),2))*O130/100, N130)</f>
        <v>0</v>
      </c>
      <c r="S130" s="6">
        <f t="shared" si="13"/>
        <v>0</v>
      </c>
      <c r="T130" s="4">
        <f t="shared" si="14"/>
        <v>30.9</v>
      </c>
      <c r="U130" s="4" t="e">
        <f t="shared" si="15"/>
        <v>#DIV/0!</v>
      </c>
      <c r="V130" s="4" t="e">
        <f t="shared" si="16"/>
        <v>#DIV/0!</v>
      </c>
      <c r="W130" s="6">
        <f t="shared" si="17"/>
        <v>50</v>
      </c>
      <c r="X130" s="6" t="e">
        <f t="shared" si="18"/>
        <v>#DIV/0!</v>
      </c>
      <c r="Y130" s="6" t="e">
        <f t="shared" si="19"/>
        <v>#DIV/0!</v>
      </c>
      <c r="AA130" s="1">
        <f t="shared" si="20"/>
        <v>0</v>
      </c>
      <c r="AB130" s="1">
        <f t="shared" si="21"/>
        <v>0</v>
      </c>
    </row>
    <row r="131" spans="3:28" x14ac:dyDescent="0.25">
      <c r="C131" s="1">
        <v>1997</v>
      </c>
      <c r="D131" s="1" t="s">
        <v>7</v>
      </c>
      <c r="E131" s="2" t="s">
        <v>196</v>
      </c>
      <c r="F131">
        <v>3</v>
      </c>
      <c r="G131">
        <v>3148281</v>
      </c>
      <c r="H131" s="1">
        <v>286.9538</v>
      </c>
      <c r="I131" s="1">
        <v>1824</v>
      </c>
      <c r="J131" s="1">
        <v>62252.56</v>
      </c>
      <c r="K131" s="1">
        <v>50980.39</v>
      </c>
      <c r="L131" s="3">
        <v>30</v>
      </c>
      <c r="M131">
        <v>29.3</v>
      </c>
      <c r="N131">
        <v>51</v>
      </c>
      <c r="O131" s="1">
        <f t="shared" ref="O131:O194" si="23">IF($A$3="Percentage of government revenue per capita",$B$3,0) + IF($A$3="Absolute extra revenue",AA131,0) + IF($A$3="Absolute revenue per capita",AB131,0)</f>
        <v>0</v>
      </c>
      <c r="P131" s="5">
        <f>-MIN(data!$B$4 / data!H131 * data!O131 / 100, data!M131)</f>
        <v>0</v>
      </c>
      <c r="Q131" s="4">
        <f t="shared" si="22"/>
        <v>0</v>
      </c>
      <c r="R131" s="6">
        <f>-MIN(data!$B$5/(POWER(LN(H131),2))*O131/100, N131)</f>
        <v>0</v>
      </c>
      <c r="S131" s="6">
        <f t="shared" ref="S131:S194" si="24">-R131*K131/100000</f>
        <v>0</v>
      </c>
      <c r="T131" s="4">
        <f t="shared" ref="T131:T194" si="25">M131+P131</f>
        <v>29.3</v>
      </c>
      <c r="U131" s="4" t="e">
        <f t="shared" ref="U131:U194" si="26">O131*H131/100/Q131</f>
        <v>#DIV/0!</v>
      </c>
      <c r="V131" s="4" t="e">
        <f t="shared" ref="V131:V194" si="27">U131*G131</f>
        <v>#DIV/0!</v>
      </c>
      <c r="W131" s="6">
        <f t="shared" ref="W131:W194" si="28">N131+R131</f>
        <v>51</v>
      </c>
      <c r="X131" s="6" t="e">
        <f t="shared" ref="X131:X194" si="29">O131*H131/100/S131</f>
        <v>#DIV/0!</v>
      </c>
      <c r="Y131" s="6" t="e">
        <f t="shared" ref="Y131:Y194" si="30">X131*G131</f>
        <v>#DIV/0!</v>
      </c>
      <c r="AA131" s="1">
        <f t="shared" si="20"/>
        <v>0</v>
      </c>
      <c r="AB131" s="1">
        <f t="shared" si="21"/>
        <v>0</v>
      </c>
    </row>
    <row r="132" spans="3:28" x14ac:dyDescent="0.25">
      <c r="C132" s="1">
        <v>1998</v>
      </c>
      <c r="D132" s="1" t="s">
        <v>7</v>
      </c>
      <c r="E132" s="2" t="s">
        <v>196</v>
      </c>
      <c r="F132">
        <v>3</v>
      </c>
      <c r="G132">
        <v>3128530</v>
      </c>
      <c r="H132" s="1">
        <v>443.49349999999998</v>
      </c>
      <c r="I132" s="1">
        <v>1637</v>
      </c>
      <c r="J132" s="1">
        <v>59097.47</v>
      </c>
      <c r="K132" s="1">
        <v>50000</v>
      </c>
      <c r="L132" s="3">
        <v>26</v>
      </c>
      <c r="M132">
        <v>27.7</v>
      </c>
      <c r="N132">
        <v>46</v>
      </c>
      <c r="O132" s="1">
        <f t="shared" si="23"/>
        <v>0</v>
      </c>
      <c r="P132" s="5">
        <f>-MIN(data!$B$4 / data!H132 * data!O132 / 100, data!M132)</f>
        <v>0</v>
      </c>
      <c r="Q132" s="4">
        <f t="shared" si="22"/>
        <v>0</v>
      </c>
      <c r="R132" s="6">
        <f>-MIN(data!$B$5/(POWER(LN(H132),2))*O132/100, N132)</f>
        <v>0</v>
      </c>
      <c r="S132" s="6">
        <f t="shared" si="24"/>
        <v>0</v>
      </c>
      <c r="T132" s="4">
        <f t="shared" si="25"/>
        <v>27.7</v>
      </c>
      <c r="U132" s="4" t="e">
        <f t="shared" si="26"/>
        <v>#DIV/0!</v>
      </c>
      <c r="V132" s="4" t="e">
        <f t="shared" si="27"/>
        <v>#DIV/0!</v>
      </c>
      <c r="W132" s="6">
        <f t="shared" si="28"/>
        <v>46</v>
      </c>
      <c r="X132" s="6" t="e">
        <f t="shared" si="29"/>
        <v>#DIV/0!</v>
      </c>
      <c r="Y132" s="6" t="e">
        <f t="shared" si="30"/>
        <v>#DIV/0!</v>
      </c>
      <c r="AA132" s="1">
        <f t="shared" ref="AA132:AA195" si="31">$B$3*100/G132/H132</f>
        <v>0</v>
      </c>
      <c r="AB132" s="1">
        <f t="shared" ref="AB132:AB195" si="32">$B$3/H132*100</f>
        <v>0</v>
      </c>
    </row>
    <row r="133" spans="3:28" x14ac:dyDescent="0.25">
      <c r="C133" s="1">
        <v>1999</v>
      </c>
      <c r="D133" s="1" t="s">
        <v>7</v>
      </c>
      <c r="E133" s="2" t="s">
        <v>196</v>
      </c>
      <c r="F133">
        <v>3</v>
      </c>
      <c r="G133">
        <v>3108778</v>
      </c>
      <c r="H133" s="1">
        <v>506.1343</v>
      </c>
      <c r="I133" s="1">
        <v>1463</v>
      </c>
      <c r="J133" s="1">
        <v>56053.64</v>
      </c>
      <c r="K133" s="1">
        <v>52380.95</v>
      </c>
      <c r="L133" s="3">
        <v>23</v>
      </c>
      <c r="M133">
        <v>26.1</v>
      </c>
      <c r="N133">
        <v>42</v>
      </c>
      <c r="O133" s="1">
        <f t="shared" si="23"/>
        <v>0</v>
      </c>
      <c r="P133" s="5">
        <f>-MIN(data!$B$4 / data!H133 * data!O133 / 100, data!M133)</f>
        <v>0</v>
      </c>
      <c r="Q133" s="4">
        <f t="shared" si="22"/>
        <v>0</v>
      </c>
      <c r="R133" s="6">
        <f>-MIN(data!$B$5/(POWER(LN(H133),2))*O133/100, N133)</f>
        <v>0</v>
      </c>
      <c r="S133" s="6">
        <f t="shared" si="24"/>
        <v>0</v>
      </c>
      <c r="T133" s="4">
        <f t="shared" si="25"/>
        <v>26.1</v>
      </c>
      <c r="U133" s="4" t="e">
        <f t="shared" si="26"/>
        <v>#DIV/0!</v>
      </c>
      <c r="V133" s="4" t="e">
        <f t="shared" si="27"/>
        <v>#DIV/0!</v>
      </c>
      <c r="W133" s="6">
        <f t="shared" si="28"/>
        <v>42</v>
      </c>
      <c r="X133" s="6" t="e">
        <f t="shared" si="29"/>
        <v>#DIV/0!</v>
      </c>
      <c r="Y133" s="6" t="e">
        <f t="shared" si="30"/>
        <v>#DIV/0!</v>
      </c>
      <c r="AA133" s="1">
        <f t="shared" si="31"/>
        <v>0</v>
      </c>
      <c r="AB133" s="1">
        <f t="shared" si="32"/>
        <v>0</v>
      </c>
    </row>
    <row r="134" spans="3:28" x14ac:dyDescent="0.25">
      <c r="C134" s="1">
        <v>2000</v>
      </c>
      <c r="D134" s="1" t="s">
        <v>7</v>
      </c>
      <c r="E134" s="2" t="s">
        <v>196</v>
      </c>
      <c r="F134">
        <v>3</v>
      </c>
      <c r="G134">
        <v>3089027</v>
      </c>
      <c r="H134" s="1">
        <v>540.05820000000006</v>
      </c>
      <c r="I134" s="1">
        <v>1300</v>
      </c>
      <c r="J134" s="1">
        <v>53061.22</v>
      </c>
      <c r="K134" s="1">
        <v>44186.05</v>
      </c>
      <c r="L134" s="3">
        <v>22</v>
      </c>
      <c r="M134">
        <v>24.5</v>
      </c>
      <c r="N134">
        <v>43</v>
      </c>
      <c r="O134" s="1">
        <f t="shared" si="23"/>
        <v>0</v>
      </c>
      <c r="P134" s="5">
        <f>-MIN(data!$B$4 / data!H134 * data!O134 / 100, data!M134)</f>
        <v>0</v>
      </c>
      <c r="Q134" s="4">
        <f t="shared" si="22"/>
        <v>0</v>
      </c>
      <c r="R134" s="6">
        <f>-MIN(data!$B$5/(POWER(LN(H134),2))*O134/100, N134)</f>
        <v>0</v>
      </c>
      <c r="S134" s="6">
        <f t="shared" si="24"/>
        <v>0</v>
      </c>
      <c r="T134" s="4">
        <f t="shared" si="25"/>
        <v>24.5</v>
      </c>
      <c r="U134" s="4" t="e">
        <f t="shared" si="26"/>
        <v>#DIV/0!</v>
      </c>
      <c r="V134" s="4" t="e">
        <f t="shared" si="27"/>
        <v>#DIV/0!</v>
      </c>
      <c r="W134" s="6">
        <f t="shared" si="28"/>
        <v>43</v>
      </c>
      <c r="X134" s="6" t="e">
        <f t="shared" si="29"/>
        <v>#DIV/0!</v>
      </c>
      <c r="Y134" s="6" t="e">
        <f t="shared" si="30"/>
        <v>#DIV/0!</v>
      </c>
      <c r="AA134" s="1">
        <f t="shared" si="31"/>
        <v>0</v>
      </c>
      <c r="AB134" s="1">
        <f t="shared" si="32"/>
        <v>0</v>
      </c>
    </row>
    <row r="135" spans="3:28" x14ac:dyDescent="0.25">
      <c r="C135" s="1">
        <v>2001</v>
      </c>
      <c r="D135" s="1" t="s">
        <v>7</v>
      </c>
      <c r="E135" s="2" t="s">
        <v>196</v>
      </c>
      <c r="F135">
        <v>3</v>
      </c>
      <c r="G135">
        <v>3060173</v>
      </c>
      <c r="H135" s="1">
        <v>589.85310000000004</v>
      </c>
      <c r="I135" s="1">
        <v>1153</v>
      </c>
      <c r="J135" s="1">
        <v>50349.34</v>
      </c>
      <c r="K135" s="1">
        <v>42500</v>
      </c>
      <c r="L135" s="3">
        <v>19</v>
      </c>
      <c r="M135">
        <v>22.9</v>
      </c>
      <c r="N135">
        <v>40</v>
      </c>
      <c r="O135" s="1">
        <f t="shared" si="23"/>
        <v>0</v>
      </c>
      <c r="P135" s="5">
        <f>-MIN(data!$B$4 / data!H135 * data!O135 / 100, data!M135)</f>
        <v>0</v>
      </c>
      <c r="Q135" s="4">
        <f t="shared" si="22"/>
        <v>0</v>
      </c>
      <c r="R135" s="6">
        <f>-MIN(data!$B$5/(POWER(LN(H135),2))*O135/100, N135)</f>
        <v>0</v>
      </c>
      <c r="S135" s="6">
        <f t="shared" si="24"/>
        <v>0</v>
      </c>
      <c r="T135" s="4">
        <f t="shared" si="25"/>
        <v>22.9</v>
      </c>
      <c r="U135" s="4" t="e">
        <f t="shared" si="26"/>
        <v>#DIV/0!</v>
      </c>
      <c r="V135" s="4" t="e">
        <f t="shared" si="27"/>
        <v>#DIV/0!</v>
      </c>
      <c r="W135" s="6">
        <f t="shared" si="28"/>
        <v>40</v>
      </c>
      <c r="X135" s="6" t="e">
        <f t="shared" si="29"/>
        <v>#DIV/0!</v>
      </c>
      <c r="Y135" s="6" t="e">
        <f t="shared" si="30"/>
        <v>#DIV/0!</v>
      </c>
      <c r="AA135" s="1">
        <f t="shared" si="31"/>
        <v>0</v>
      </c>
      <c r="AB135" s="1">
        <f t="shared" si="32"/>
        <v>0</v>
      </c>
    </row>
    <row r="136" spans="3:28" x14ac:dyDescent="0.25">
      <c r="C136" s="1">
        <v>2002</v>
      </c>
      <c r="D136" s="1" t="s">
        <v>7</v>
      </c>
      <c r="E136" s="2" t="s">
        <v>196</v>
      </c>
      <c r="F136">
        <v>3</v>
      </c>
      <c r="G136">
        <v>3051010</v>
      </c>
      <c r="H136" s="1">
        <v>634.17769999999996</v>
      </c>
      <c r="I136" s="1">
        <v>1020</v>
      </c>
      <c r="J136" s="1">
        <v>47663.55</v>
      </c>
      <c r="K136" s="1">
        <v>40540.54</v>
      </c>
      <c r="L136" s="3">
        <v>17</v>
      </c>
      <c r="M136">
        <v>21.4</v>
      </c>
      <c r="N136">
        <v>37</v>
      </c>
      <c r="O136" s="1">
        <f t="shared" si="23"/>
        <v>0</v>
      </c>
      <c r="P136" s="5">
        <f>-MIN(data!$B$4 / data!H136 * data!O136 / 100, data!M136)</f>
        <v>0</v>
      </c>
      <c r="Q136" s="4">
        <f t="shared" si="22"/>
        <v>0</v>
      </c>
      <c r="R136" s="6">
        <f>-MIN(data!$B$5/(POWER(LN(H136),2))*O136/100, N136)</f>
        <v>0</v>
      </c>
      <c r="S136" s="6">
        <f t="shared" si="24"/>
        <v>0</v>
      </c>
      <c r="T136" s="4">
        <f t="shared" si="25"/>
        <v>21.4</v>
      </c>
      <c r="U136" s="4" t="e">
        <f t="shared" si="26"/>
        <v>#DIV/0!</v>
      </c>
      <c r="V136" s="4" t="e">
        <f t="shared" si="27"/>
        <v>#DIV/0!</v>
      </c>
      <c r="W136" s="6">
        <f t="shared" si="28"/>
        <v>37</v>
      </c>
      <c r="X136" s="6" t="e">
        <f t="shared" si="29"/>
        <v>#DIV/0!</v>
      </c>
      <c r="Y136" s="6" t="e">
        <f t="shared" si="30"/>
        <v>#DIV/0!</v>
      </c>
      <c r="AA136" s="1">
        <f t="shared" si="31"/>
        <v>0</v>
      </c>
      <c r="AB136" s="1">
        <f t="shared" si="32"/>
        <v>0</v>
      </c>
    </row>
    <row r="137" spans="3:28" x14ac:dyDescent="0.25">
      <c r="C137" s="1">
        <v>2003</v>
      </c>
      <c r="D137" s="1" t="s">
        <v>7</v>
      </c>
      <c r="E137" s="2" t="s">
        <v>196</v>
      </c>
      <c r="F137">
        <v>3</v>
      </c>
      <c r="G137">
        <v>3039616</v>
      </c>
      <c r="H137" s="1">
        <v>661.67349999999999</v>
      </c>
      <c r="I137" s="1">
        <v>901</v>
      </c>
      <c r="J137" s="1">
        <v>45276.38</v>
      </c>
      <c r="K137" s="1">
        <v>34285.71</v>
      </c>
      <c r="L137" s="3">
        <v>15</v>
      </c>
      <c r="M137">
        <v>19.899999999999999</v>
      </c>
      <c r="N137">
        <v>35</v>
      </c>
      <c r="O137" s="1">
        <f t="shared" si="23"/>
        <v>0</v>
      </c>
      <c r="P137" s="5">
        <f>-MIN(data!$B$4 / data!H137 * data!O137 / 100, data!M137)</f>
        <v>0</v>
      </c>
      <c r="Q137" s="4">
        <f t="shared" si="22"/>
        <v>0</v>
      </c>
      <c r="R137" s="6">
        <f>-MIN(data!$B$5/(POWER(LN(H137),2))*O137/100, N137)</f>
        <v>0</v>
      </c>
      <c r="S137" s="6">
        <f t="shared" si="24"/>
        <v>0</v>
      </c>
      <c r="T137" s="4">
        <f t="shared" si="25"/>
        <v>19.899999999999999</v>
      </c>
      <c r="U137" s="4" t="e">
        <f t="shared" si="26"/>
        <v>#DIV/0!</v>
      </c>
      <c r="V137" s="4" t="e">
        <f t="shared" si="27"/>
        <v>#DIV/0!</v>
      </c>
      <c r="W137" s="6">
        <f t="shared" si="28"/>
        <v>35</v>
      </c>
      <c r="X137" s="6" t="e">
        <f t="shared" si="29"/>
        <v>#DIV/0!</v>
      </c>
      <c r="Y137" s="6" t="e">
        <f t="shared" si="30"/>
        <v>#DIV/0!</v>
      </c>
      <c r="AA137" s="1">
        <f t="shared" si="31"/>
        <v>0</v>
      </c>
      <c r="AB137" s="1">
        <f t="shared" si="32"/>
        <v>0</v>
      </c>
    </row>
    <row r="138" spans="3:28" x14ac:dyDescent="0.25">
      <c r="C138" s="1">
        <v>2004</v>
      </c>
      <c r="D138" s="1" t="s">
        <v>7</v>
      </c>
      <c r="E138" s="2" t="s">
        <v>196</v>
      </c>
      <c r="F138">
        <v>3</v>
      </c>
      <c r="G138">
        <v>3026939</v>
      </c>
      <c r="H138" s="1">
        <v>712.31640000000004</v>
      </c>
      <c r="I138" s="1">
        <v>795</v>
      </c>
      <c r="J138" s="1">
        <v>42972.97</v>
      </c>
      <c r="K138" s="1">
        <v>35483.870000000003</v>
      </c>
      <c r="L138" s="3">
        <v>12</v>
      </c>
      <c r="M138">
        <v>18.5</v>
      </c>
      <c r="N138">
        <v>31</v>
      </c>
      <c r="O138" s="1">
        <f t="shared" si="23"/>
        <v>0</v>
      </c>
      <c r="P138" s="5">
        <f>-MIN(data!$B$4 / data!H138 * data!O138 / 100, data!M138)</f>
        <v>0</v>
      </c>
      <c r="Q138" s="4">
        <f t="shared" si="22"/>
        <v>0</v>
      </c>
      <c r="R138" s="6">
        <f>-MIN(data!$B$5/(POWER(LN(H138),2))*O138/100, N138)</f>
        <v>0</v>
      </c>
      <c r="S138" s="6">
        <f t="shared" si="24"/>
        <v>0</v>
      </c>
      <c r="T138" s="4">
        <f t="shared" si="25"/>
        <v>18.5</v>
      </c>
      <c r="U138" s="4" t="e">
        <f t="shared" si="26"/>
        <v>#DIV/0!</v>
      </c>
      <c r="V138" s="4" t="e">
        <f t="shared" si="27"/>
        <v>#DIV/0!</v>
      </c>
      <c r="W138" s="6">
        <f t="shared" si="28"/>
        <v>31</v>
      </c>
      <c r="X138" s="6" t="e">
        <f t="shared" si="29"/>
        <v>#DIV/0!</v>
      </c>
      <c r="Y138" s="6" t="e">
        <f t="shared" si="30"/>
        <v>#DIV/0!</v>
      </c>
      <c r="AA138" s="1">
        <f t="shared" si="31"/>
        <v>0</v>
      </c>
      <c r="AB138" s="1">
        <f t="shared" si="32"/>
        <v>0</v>
      </c>
    </row>
    <row r="139" spans="3:28" x14ac:dyDescent="0.25">
      <c r="C139" s="1">
        <v>2005</v>
      </c>
      <c r="D139" s="1" t="s">
        <v>7</v>
      </c>
      <c r="E139" s="2" t="s">
        <v>196</v>
      </c>
      <c r="F139">
        <v>3</v>
      </c>
      <c r="G139">
        <v>3011487</v>
      </c>
      <c r="H139" s="1">
        <v>751.27610000000004</v>
      </c>
      <c r="I139" s="1">
        <v>702</v>
      </c>
      <c r="J139" s="1">
        <v>40813.949999999997</v>
      </c>
      <c r="K139" s="1">
        <v>36666.67</v>
      </c>
      <c r="L139" s="3">
        <v>11</v>
      </c>
      <c r="M139">
        <v>17.2</v>
      </c>
      <c r="N139">
        <v>30</v>
      </c>
      <c r="O139" s="1">
        <f t="shared" si="23"/>
        <v>0</v>
      </c>
      <c r="P139" s="5">
        <f>-MIN(data!$B$4 / data!H139 * data!O139 / 100, data!M139)</f>
        <v>0</v>
      </c>
      <c r="Q139" s="4">
        <f t="shared" si="22"/>
        <v>0</v>
      </c>
      <c r="R139" s="6">
        <f>-MIN(data!$B$5/(POWER(LN(H139),2))*O139/100, N139)</f>
        <v>0</v>
      </c>
      <c r="S139" s="6">
        <f t="shared" si="24"/>
        <v>0</v>
      </c>
      <c r="T139" s="4">
        <f t="shared" si="25"/>
        <v>17.2</v>
      </c>
      <c r="U139" s="4" t="e">
        <f t="shared" si="26"/>
        <v>#DIV/0!</v>
      </c>
      <c r="V139" s="4" t="e">
        <f t="shared" si="27"/>
        <v>#DIV/0!</v>
      </c>
      <c r="W139" s="6">
        <f t="shared" si="28"/>
        <v>30</v>
      </c>
      <c r="X139" s="6" t="e">
        <f t="shared" si="29"/>
        <v>#DIV/0!</v>
      </c>
      <c r="Y139" s="6" t="e">
        <f t="shared" si="30"/>
        <v>#DIV/0!</v>
      </c>
      <c r="AA139" s="1">
        <f t="shared" si="31"/>
        <v>0</v>
      </c>
      <c r="AB139" s="1">
        <f t="shared" si="32"/>
        <v>0</v>
      </c>
    </row>
    <row r="140" spans="3:28" x14ac:dyDescent="0.25">
      <c r="C140" s="1">
        <v>2006</v>
      </c>
      <c r="D140" s="1" t="s">
        <v>7</v>
      </c>
      <c r="E140" s="2" t="s">
        <v>196</v>
      </c>
      <c r="F140">
        <v>3</v>
      </c>
      <c r="G140">
        <v>2992547</v>
      </c>
      <c r="H140" s="1">
        <v>826.42229999999995</v>
      </c>
      <c r="I140" s="1">
        <v>623</v>
      </c>
      <c r="J140" s="1">
        <v>38937.5</v>
      </c>
      <c r="K140" s="1">
        <v>34482.76</v>
      </c>
      <c r="L140" s="3">
        <v>11</v>
      </c>
      <c r="M140">
        <v>16</v>
      </c>
      <c r="N140">
        <v>29</v>
      </c>
      <c r="O140" s="1">
        <f t="shared" si="23"/>
        <v>0</v>
      </c>
      <c r="P140" s="5">
        <f>-MIN(data!$B$4 / data!H140 * data!O140 / 100, data!M140)</f>
        <v>0</v>
      </c>
      <c r="Q140" s="4">
        <f t="shared" si="22"/>
        <v>0</v>
      </c>
      <c r="R140" s="6">
        <f>-MIN(data!$B$5/(POWER(LN(H140),2))*O140/100, N140)</f>
        <v>0</v>
      </c>
      <c r="S140" s="6">
        <f t="shared" si="24"/>
        <v>0</v>
      </c>
      <c r="T140" s="4">
        <f t="shared" si="25"/>
        <v>16</v>
      </c>
      <c r="U140" s="4" t="e">
        <f t="shared" si="26"/>
        <v>#DIV/0!</v>
      </c>
      <c r="V140" s="4" t="e">
        <f t="shared" si="27"/>
        <v>#DIV/0!</v>
      </c>
      <c r="W140" s="6">
        <f t="shared" si="28"/>
        <v>29</v>
      </c>
      <c r="X140" s="6" t="e">
        <f t="shared" si="29"/>
        <v>#DIV/0!</v>
      </c>
      <c r="Y140" s="6" t="e">
        <f t="shared" si="30"/>
        <v>#DIV/0!</v>
      </c>
      <c r="AA140" s="1">
        <f t="shared" si="31"/>
        <v>0</v>
      </c>
      <c r="AB140" s="1">
        <f t="shared" si="32"/>
        <v>0</v>
      </c>
    </row>
    <row r="141" spans="3:28" x14ac:dyDescent="0.25">
      <c r="C141" s="1">
        <v>2007</v>
      </c>
      <c r="D141" s="1" t="s">
        <v>7</v>
      </c>
      <c r="E141" s="2" t="s">
        <v>196</v>
      </c>
      <c r="F141">
        <v>3</v>
      </c>
      <c r="G141">
        <v>2970017</v>
      </c>
      <c r="H141" s="1">
        <v>902.70119999999997</v>
      </c>
      <c r="I141" s="1">
        <v>558</v>
      </c>
      <c r="J141" s="1">
        <v>37702.699999999997</v>
      </c>
      <c r="K141" s="1">
        <v>33333.33</v>
      </c>
      <c r="L141" s="3">
        <v>10</v>
      </c>
      <c r="M141">
        <v>14.8</v>
      </c>
      <c r="N141">
        <v>30</v>
      </c>
      <c r="O141" s="1">
        <f t="shared" si="23"/>
        <v>0</v>
      </c>
      <c r="P141" s="5">
        <f>-MIN(data!$B$4 / data!H141 * data!O141 / 100, data!M141)</f>
        <v>0</v>
      </c>
      <c r="Q141" s="4">
        <f t="shared" si="22"/>
        <v>0</v>
      </c>
      <c r="R141" s="6">
        <f>-MIN(data!$B$5/(POWER(LN(H141),2))*O141/100, N141)</f>
        <v>0</v>
      </c>
      <c r="S141" s="6">
        <f t="shared" si="24"/>
        <v>0</v>
      </c>
      <c r="T141" s="4">
        <f t="shared" si="25"/>
        <v>14.8</v>
      </c>
      <c r="U141" s="4" t="e">
        <f t="shared" si="26"/>
        <v>#DIV/0!</v>
      </c>
      <c r="V141" s="4" t="e">
        <f t="shared" si="27"/>
        <v>#DIV/0!</v>
      </c>
      <c r="W141" s="6">
        <f t="shared" si="28"/>
        <v>30</v>
      </c>
      <c r="X141" s="6" t="e">
        <f t="shared" si="29"/>
        <v>#DIV/0!</v>
      </c>
      <c r="Y141" s="6" t="e">
        <f t="shared" si="30"/>
        <v>#DIV/0!</v>
      </c>
      <c r="AA141" s="1">
        <f t="shared" si="31"/>
        <v>0</v>
      </c>
      <c r="AB141" s="1">
        <f t="shared" si="32"/>
        <v>0</v>
      </c>
    </row>
    <row r="142" spans="3:28" x14ac:dyDescent="0.25">
      <c r="C142" s="1">
        <v>2008</v>
      </c>
      <c r="D142" s="1" t="s">
        <v>7</v>
      </c>
      <c r="E142" s="2" t="s">
        <v>196</v>
      </c>
      <c r="F142">
        <v>3</v>
      </c>
      <c r="G142">
        <v>2947314</v>
      </c>
      <c r="H142" s="1">
        <v>1002.42</v>
      </c>
      <c r="I142" s="1">
        <v>503</v>
      </c>
      <c r="J142" s="1">
        <v>36449.279999999999</v>
      </c>
      <c r="K142" s="1">
        <v>33333.33</v>
      </c>
      <c r="L142" s="3">
        <v>10</v>
      </c>
      <c r="M142">
        <v>13.8</v>
      </c>
      <c r="N142">
        <v>30</v>
      </c>
      <c r="O142" s="1">
        <f t="shared" si="23"/>
        <v>0</v>
      </c>
      <c r="P142" s="5">
        <f>-MIN(data!$B$4 / data!H142 * data!O142 / 100, data!M142)</f>
        <v>0</v>
      </c>
      <c r="Q142" s="4">
        <f t="shared" si="22"/>
        <v>0</v>
      </c>
      <c r="R142" s="6">
        <f>-MIN(data!$B$5/(POWER(LN(H142),2))*O142/100, N142)</f>
        <v>0</v>
      </c>
      <c r="S142" s="6">
        <f t="shared" si="24"/>
        <v>0</v>
      </c>
      <c r="T142" s="4">
        <f t="shared" si="25"/>
        <v>13.8</v>
      </c>
      <c r="U142" s="4" t="e">
        <f t="shared" si="26"/>
        <v>#DIV/0!</v>
      </c>
      <c r="V142" s="4" t="e">
        <f t="shared" si="27"/>
        <v>#DIV/0!</v>
      </c>
      <c r="W142" s="6">
        <f t="shared" si="28"/>
        <v>30</v>
      </c>
      <c r="X142" s="6" t="e">
        <f t="shared" si="29"/>
        <v>#DIV/0!</v>
      </c>
      <c r="Y142" s="6" t="e">
        <f t="shared" si="30"/>
        <v>#DIV/0!</v>
      </c>
      <c r="AA142" s="1">
        <f t="shared" si="31"/>
        <v>0</v>
      </c>
      <c r="AB142" s="1">
        <f t="shared" si="32"/>
        <v>0</v>
      </c>
    </row>
    <row r="143" spans="3:28" x14ac:dyDescent="0.25">
      <c r="C143" s="1">
        <v>2009</v>
      </c>
      <c r="D143" s="1" t="s">
        <v>7</v>
      </c>
      <c r="E143" s="2" t="s">
        <v>196</v>
      </c>
      <c r="F143">
        <v>3</v>
      </c>
      <c r="G143">
        <v>2927519</v>
      </c>
      <c r="H143" s="1">
        <v>1011.578</v>
      </c>
      <c r="I143" s="1">
        <v>459</v>
      </c>
      <c r="J143" s="1">
        <v>35859.379999999997</v>
      </c>
      <c r="K143" s="1">
        <v>36666.67</v>
      </c>
      <c r="L143" s="3">
        <v>10</v>
      </c>
      <c r="M143">
        <v>12.8</v>
      </c>
      <c r="N143">
        <v>30</v>
      </c>
      <c r="O143" s="1">
        <f t="shared" si="23"/>
        <v>0</v>
      </c>
      <c r="P143" s="5">
        <f>-MIN(data!$B$4 / data!H143 * data!O143 / 100, data!M143)</f>
        <v>0</v>
      </c>
      <c r="Q143" s="4">
        <f t="shared" si="22"/>
        <v>0</v>
      </c>
      <c r="R143" s="6">
        <f>-MIN(data!$B$5/(POWER(LN(H143),2))*O143/100, N143)</f>
        <v>0</v>
      </c>
      <c r="S143" s="6">
        <f t="shared" si="24"/>
        <v>0</v>
      </c>
      <c r="T143" s="4">
        <f t="shared" si="25"/>
        <v>12.8</v>
      </c>
      <c r="U143" s="4" t="e">
        <f t="shared" si="26"/>
        <v>#DIV/0!</v>
      </c>
      <c r="V143" s="4" t="e">
        <f t="shared" si="27"/>
        <v>#DIV/0!</v>
      </c>
      <c r="W143" s="6">
        <f t="shared" si="28"/>
        <v>30</v>
      </c>
      <c r="X143" s="6" t="e">
        <f t="shared" si="29"/>
        <v>#DIV/0!</v>
      </c>
      <c r="Y143" s="6" t="e">
        <f t="shared" si="30"/>
        <v>#DIV/0!</v>
      </c>
      <c r="AA143" s="1">
        <f t="shared" si="31"/>
        <v>0</v>
      </c>
      <c r="AB143" s="1">
        <f t="shared" si="32"/>
        <v>0</v>
      </c>
    </row>
    <row r="144" spans="3:28" x14ac:dyDescent="0.25">
      <c r="C144" s="1">
        <v>2010</v>
      </c>
      <c r="D144" s="1" t="s">
        <v>7</v>
      </c>
      <c r="E144" s="2" t="s">
        <v>196</v>
      </c>
      <c r="F144">
        <v>3</v>
      </c>
      <c r="G144">
        <v>2913021</v>
      </c>
      <c r="H144" s="1">
        <v>1057.163</v>
      </c>
      <c r="I144" s="1">
        <v>423</v>
      </c>
      <c r="J144" s="1">
        <v>35250</v>
      </c>
      <c r="K144" s="1">
        <v>36666.67</v>
      </c>
      <c r="L144" s="3">
        <v>11</v>
      </c>
      <c r="M144">
        <v>12</v>
      </c>
      <c r="N144">
        <v>30</v>
      </c>
      <c r="O144" s="1">
        <f t="shared" si="23"/>
        <v>0</v>
      </c>
      <c r="P144" s="5">
        <f>-MIN(data!$B$4 / data!H144 * data!O144 / 100, data!M144)</f>
        <v>0</v>
      </c>
      <c r="Q144" s="4">
        <f t="shared" si="22"/>
        <v>0</v>
      </c>
      <c r="R144" s="6">
        <f>-MIN(data!$B$5/(POWER(LN(H144),2))*O144/100, N144)</f>
        <v>0</v>
      </c>
      <c r="S144" s="6">
        <f t="shared" si="24"/>
        <v>0</v>
      </c>
      <c r="T144" s="4">
        <f t="shared" si="25"/>
        <v>12</v>
      </c>
      <c r="U144" s="4" t="e">
        <f t="shared" si="26"/>
        <v>#DIV/0!</v>
      </c>
      <c r="V144" s="4" t="e">
        <f t="shared" si="27"/>
        <v>#DIV/0!</v>
      </c>
      <c r="W144" s="6">
        <f t="shared" si="28"/>
        <v>30</v>
      </c>
      <c r="X144" s="6" t="e">
        <f t="shared" si="29"/>
        <v>#DIV/0!</v>
      </c>
      <c r="Y144" s="6" t="e">
        <f t="shared" si="30"/>
        <v>#DIV/0!</v>
      </c>
      <c r="AA144" s="1">
        <f t="shared" si="31"/>
        <v>0</v>
      </c>
      <c r="AB144" s="1">
        <f t="shared" si="32"/>
        <v>0</v>
      </c>
    </row>
    <row r="145" spans="3:28" x14ac:dyDescent="0.25">
      <c r="C145" s="1">
        <v>2011</v>
      </c>
      <c r="D145" s="1" t="s">
        <v>7</v>
      </c>
      <c r="E145" s="2" t="s">
        <v>196</v>
      </c>
      <c r="F145">
        <v>3</v>
      </c>
      <c r="G145">
        <v>2905195</v>
      </c>
      <c r="H145" s="1">
        <v>1047.42</v>
      </c>
      <c r="I145" s="1">
        <v>395</v>
      </c>
      <c r="J145" s="1">
        <v>34955.75</v>
      </c>
      <c r="K145" s="1">
        <v>36666.67</v>
      </c>
      <c r="L145" s="3">
        <v>11</v>
      </c>
      <c r="M145">
        <v>11.3</v>
      </c>
      <c r="N145">
        <v>30</v>
      </c>
      <c r="O145" s="1">
        <f t="shared" si="23"/>
        <v>0</v>
      </c>
      <c r="P145" s="5">
        <f>-MIN(data!$B$4 / data!H145 * data!O145 / 100, data!M145)</f>
        <v>0</v>
      </c>
      <c r="Q145" s="4">
        <f t="shared" si="22"/>
        <v>0</v>
      </c>
      <c r="R145" s="6">
        <f>-MIN(data!$B$5/(POWER(LN(H145),2))*O145/100, N145)</f>
        <v>0</v>
      </c>
      <c r="S145" s="6">
        <f t="shared" si="24"/>
        <v>0</v>
      </c>
      <c r="T145" s="4">
        <f t="shared" si="25"/>
        <v>11.3</v>
      </c>
      <c r="U145" s="4" t="e">
        <f t="shared" si="26"/>
        <v>#DIV/0!</v>
      </c>
      <c r="V145" s="4" t="e">
        <f t="shared" si="27"/>
        <v>#DIV/0!</v>
      </c>
      <c r="W145" s="6">
        <f t="shared" si="28"/>
        <v>30</v>
      </c>
      <c r="X145" s="6" t="e">
        <f t="shared" si="29"/>
        <v>#DIV/0!</v>
      </c>
      <c r="Y145" s="6" t="e">
        <f t="shared" si="30"/>
        <v>#DIV/0!</v>
      </c>
      <c r="AA145" s="1">
        <f t="shared" si="31"/>
        <v>0</v>
      </c>
      <c r="AB145" s="1">
        <f t="shared" si="32"/>
        <v>0</v>
      </c>
    </row>
    <row r="146" spans="3:28" x14ac:dyDescent="0.25">
      <c r="C146" s="1">
        <v>2012</v>
      </c>
      <c r="D146" s="1" t="s">
        <v>7</v>
      </c>
      <c r="E146" s="2" t="s">
        <v>196</v>
      </c>
      <c r="F146">
        <v>3</v>
      </c>
      <c r="G146">
        <v>2900401</v>
      </c>
      <c r="H146" s="1">
        <v>1024.6780000000001</v>
      </c>
      <c r="I146" s="1">
        <v>372</v>
      </c>
      <c r="J146" s="1">
        <v>34766.36</v>
      </c>
      <c r="K146" s="1">
        <v>36666.67</v>
      </c>
      <c r="L146" s="3">
        <v>11</v>
      </c>
      <c r="M146">
        <v>10.7</v>
      </c>
      <c r="N146">
        <v>30</v>
      </c>
      <c r="O146" s="1">
        <f t="shared" si="23"/>
        <v>0</v>
      </c>
      <c r="P146" s="5">
        <f>-MIN(data!$B$4 / data!H146 * data!O146 / 100, data!M146)</f>
        <v>0</v>
      </c>
      <c r="Q146" s="4">
        <f t="shared" si="22"/>
        <v>0</v>
      </c>
      <c r="R146" s="6">
        <f>-MIN(data!$B$5/(POWER(LN(H146),2))*O146/100, N146)</f>
        <v>0</v>
      </c>
      <c r="S146" s="6">
        <f t="shared" si="24"/>
        <v>0</v>
      </c>
      <c r="T146" s="4">
        <f t="shared" si="25"/>
        <v>10.7</v>
      </c>
      <c r="U146" s="4" t="e">
        <f t="shared" si="26"/>
        <v>#DIV/0!</v>
      </c>
      <c r="V146" s="4" t="e">
        <f t="shared" si="27"/>
        <v>#DIV/0!</v>
      </c>
      <c r="W146" s="6">
        <f t="shared" si="28"/>
        <v>30</v>
      </c>
      <c r="X146" s="6" t="e">
        <f t="shared" si="29"/>
        <v>#DIV/0!</v>
      </c>
      <c r="Y146" s="6" t="e">
        <f t="shared" si="30"/>
        <v>#DIV/0!</v>
      </c>
      <c r="AA146" s="1">
        <f t="shared" si="31"/>
        <v>0</v>
      </c>
      <c r="AB146" s="1">
        <f t="shared" si="32"/>
        <v>0</v>
      </c>
    </row>
    <row r="147" spans="3:28" x14ac:dyDescent="0.25">
      <c r="C147" s="1">
        <v>2013</v>
      </c>
      <c r="D147" s="1" t="s">
        <v>7</v>
      </c>
      <c r="E147" s="2" t="s">
        <v>196</v>
      </c>
      <c r="F147">
        <v>3</v>
      </c>
      <c r="G147">
        <v>2895092</v>
      </c>
      <c r="H147" s="1">
        <v>1003.09</v>
      </c>
      <c r="I147" s="1">
        <v>353</v>
      </c>
      <c r="J147" s="1">
        <v>34950.5</v>
      </c>
      <c r="K147" s="1">
        <v>37931.03</v>
      </c>
      <c r="L147" s="3">
        <v>11</v>
      </c>
      <c r="M147">
        <v>10.1</v>
      </c>
      <c r="N147">
        <v>29</v>
      </c>
      <c r="O147" s="1">
        <f t="shared" si="23"/>
        <v>0</v>
      </c>
      <c r="P147" s="5">
        <f>-MIN(data!$B$4 / data!H147 * data!O147 / 100, data!M147)</f>
        <v>0</v>
      </c>
      <c r="Q147" s="4">
        <f t="shared" si="22"/>
        <v>0</v>
      </c>
      <c r="R147" s="6">
        <f>-MIN(data!$B$5/(POWER(LN(H147),2))*O147/100, N147)</f>
        <v>0</v>
      </c>
      <c r="S147" s="6">
        <f t="shared" si="24"/>
        <v>0</v>
      </c>
      <c r="T147" s="4">
        <f t="shared" si="25"/>
        <v>10.1</v>
      </c>
      <c r="U147" s="4" t="e">
        <f t="shared" si="26"/>
        <v>#DIV/0!</v>
      </c>
      <c r="V147" s="4" t="e">
        <f t="shared" si="27"/>
        <v>#DIV/0!</v>
      </c>
      <c r="W147" s="6">
        <f t="shared" si="28"/>
        <v>29</v>
      </c>
      <c r="X147" s="6" t="e">
        <f t="shared" si="29"/>
        <v>#DIV/0!</v>
      </c>
      <c r="Y147" s="6" t="e">
        <f t="shared" si="30"/>
        <v>#DIV/0!</v>
      </c>
      <c r="AA147" s="1">
        <f t="shared" si="31"/>
        <v>0</v>
      </c>
      <c r="AB147" s="1">
        <f t="shared" si="32"/>
        <v>0</v>
      </c>
    </row>
    <row r="148" spans="3:28" x14ac:dyDescent="0.25">
      <c r="C148" s="1">
        <v>2014</v>
      </c>
      <c r="D148" s="1" t="s">
        <v>7</v>
      </c>
      <c r="E148" s="2" t="s">
        <v>196</v>
      </c>
      <c r="F148">
        <v>3</v>
      </c>
      <c r="G148">
        <v>2889104</v>
      </c>
      <c r="H148" s="1">
        <v>1125.7860000000001</v>
      </c>
      <c r="I148" s="1">
        <v>338</v>
      </c>
      <c r="J148" s="1">
        <v>34845.360000000001</v>
      </c>
      <c r="K148" s="1">
        <v>37931.03</v>
      </c>
      <c r="L148" s="3">
        <v>11</v>
      </c>
      <c r="M148">
        <v>9.6999999999999993</v>
      </c>
      <c r="N148">
        <v>29</v>
      </c>
      <c r="O148" s="1">
        <f t="shared" si="23"/>
        <v>0</v>
      </c>
      <c r="P148" s="5">
        <f>-MIN(data!$B$4 / data!H148 * data!O148 / 100, data!M148)</f>
        <v>0</v>
      </c>
      <c r="Q148" s="4">
        <f t="shared" si="22"/>
        <v>0</v>
      </c>
      <c r="R148" s="6">
        <f>-MIN(data!$B$5/(POWER(LN(H148),2))*O148/100, N148)</f>
        <v>0</v>
      </c>
      <c r="S148" s="6">
        <f t="shared" si="24"/>
        <v>0</v>
      </c>
      <c r="T148" s="4">
        <f t="shared" si="25"/>
        <v>9.6999999999999993</v>
      </c>
      <c r="U148" s="4" t="e">
        <f t="shared" si="26"/>
        <v>#DIV/0!</v>
      </c>
      <c r="V148" s="4" t="e">
        <f t="shared" si="27"/>
        <v>#DIV/0!</v>
      </c>
      <c r="W148" s="6">
        <f t="shared" si="28"/>
        <v>29</v>
      </c>
      <c r="X148" s="6" t="e">
        <f t="shared" si="29"/>
        <v>#DIV/0!</v>
      </c>
      <c r="Y148" s="6" t="e">
        <f t="shared" si="30"/>
        <v>#DIV/0!</v>
      </c>
      <c r="AA148" s="1">
        <f t="shared" si="31"/>
        <v>0</v>
      </c>
      <c r="AB148" s="1">
        <f t="shared" si="32"/>
        <v>0</v>
      </c>
    </row>
    <row r="149" spans="3:28" x14ac:dyDescent="0.25">
      <c r="C149" s="1">
        <v>2015</v>
      </c>
      <c r="D149" s="1" t="s">
        <v>7</v>
      </c>
      <c r="E149" s="2" t="s">
        <v>196</v>
      </c>
      <c r="F149">
        <v>3</v>
      </c>
      <c r="G149">
        <v>2880703</v>
      </c>
      <c r="H149" s="1">
        <v>1166.011</v>
      </c>
      <c r="I149" s="1">
        <v>325</v>
      </c>
      <c r="J149" s="1">
        <v>34574.47</v>
      </c>
      <c r="L149" s="3">
        <v>11</v>
      </c>
      <c r="M149">
        <v>9.4</v>
      </c>
      <c r="N149">
        <v>29</v>
      </c>
      <c r="O149" s="1">
        <f t="shared" si="23"/>
        <v>0</v>
      </c>
      <c r="P149" s="5">
        <f>-MIN(data!$B$4 / data!H149 * data!O149 / 100, data!M149)</f>
        <v>0</v>
      </c>
      <c r="Q149" s="4">
        <f t="shared" si="22"/>
        <v>0</v>
      </c>
      <c r="R149" s="6">
        <f>-MIN(data!$B$5/(POWER(LN(H149),2))*O149/100, N149)</f>
        <v>0</v>
      </c>
      <c r="S149" s="6">
        <f t="shared" si="24"/>
        <v>0</v>
      </c>
      <c r="T149" s="4">
        <f t="shared" si="25"/>
        <v>9.4</v>
      </c>
      <c r="U149" s="4" t="e">
        <f t="shared" si="26"/>
        <v>#DIV/0!</v>
      </c>
      <c r="V149" s="4" t="e">
        <f t="shared" si="27"/>
        <v>#DIV/0!</v>
      </c>
      <c r="W149" s="6">
        <f t="shared" si="28"/>
        <v>29</v>
      </c>
      <c r="X149" s="6" t="e">
        <f t="shared" si="29"/>
        <v>#DIV/0!</v>
      </c>
      <c r="Y149" s="6" t="e">
        <f t="shared" si="30"/>
        <v>#DIV/0!</v>
      </c>
      <c r="AA149" s="1">
        <f t="shared" si="31"/>
        <v>0</v>
      </c>
      <c r="AB149" s="1">
        <f t="shared" si="32"/>
        <v>0</v>
      </c>
    </row>
    <row r="150" spans="3:28" x14ac:dyDescent="0.25">
      <c r="C150" s="1">
        <v>2016</v>
      </c>
      <c r="D150" s="1" t="s">
        <v>7</v>
      </c>
      <c r="E150" s="2" t="s">
        <v>196</v>
      </c>
      <c r="F150">
        <v>3</v>
      </c>
      <c r="G150">
        <v>2876101</v>
      </c>
      <c r="H150" s="1">
        <v>1190.6079999999999</v>
      </c>
      <c r="I150" s="1">
        <v>314</v>
      </c>
      <c r="J150" s="1">
        <v>34505.49</v>
      </c>
      <c r="L150" s="3"/>
      <c r="M150">
        <v>9.1</v>
      </c>
      <c r="N150"/>
      <c r="O150" s="1">
        <f t="shared" si="23"/>
        <v>0</v>
      </c>
      <c r="P150" s="5">
        <f>-MIN(data!$B$4 / data!H150 * data!O150 / 100, data!M150)</f>
        <v>0</v>
      </c>
      <c r="Q150" s="4">
        <f t="shared" si="22"/>
        <v>0</v>
      </c>
      <c r="R150" s="6">
        <f>-MIN(data!$B$5/(POWER(LN(H150),2))*O150/100, N150)</f>
        <v>0</v>
      </c>
      <c r="S150" s="6">
        <f t="shared" si="24"/>
        <v>0</v>
      </c>
      <c r="T150" s="4">
        <f t="shared" si="25"/>
        <v>9.1</v>
      </c>
      <c r="U150" s="4" t="e">
        <f t="shared" si="26"/>
        <v>#DIV/0!</v>
      </c>
      <c r="V150" s="4" t="e">
        <f t="shared" si="27"/>
        <v>#DIV/0!</v>
      </c>
      <c r="W150" s="6">
        <f t="shared" si="28"/>
        <v>0</v>
      </c>
      <c r="X150" s="6" t="e">
        <f t="shared" si="29"/>
        <v>#DIV/0!</v>
      </c>
      <c r="Y150" s="6" t="e">
        <f t="shared" si="30"/>
        <v>#DIV/0!</v>
      </c>
      <c r="AA150" s="1">
        <f t="shared" si="31"/>
        <v>0</v>
      </c>
      <c r="AB150" s="1">
        <f t="shared" si="32"/>
        <v>0</v>
      </c>
    </row>
    <row r="151" spans="3:28" x14ac:dyDescent="0.25">
      <c r="C151" s="1">
        <v>1980</v>
      </c>
      <c r="D151" s="1" t="s">
        <v>8</v>
      </c>
      <c r="E151" s="2" t="s">
        <v>375</v>
      </c>
      <c r="F151">
        <v>4</v>
      </c>
      <c r="G151">
        <v>1019509</v>
      </c>
      <c r="H151" s="1">
        <v>48190.12</v>
      </c>
      <c r="I151" s="1">
        <v>987</v>
      </c>
      <c r="J151" s="1">
        <v>27802.82</v>
      </c>
      <c r="L151" s="3"/>
      <c r="M151">
        <v>35.5</v>
      </c>
      <c r="N151"/>
      <c r="O151" s="1">
        <f t="shared" si="23"/>
        <v>0</v>
      </c>
      <c r="P151" s="5">
        <f>-MIN(data!$B$4 / data!H151 * data!O151 / 100, data!M151)</f>
        <v>0</v>
      </c>
      <c r="Q151" s="4">
        <f t="shared" si="22"/>
        <v>0</v>
      </c>
      <c r="R151" s="6">
        <f>-MIN(data!$B$5/(POWER(LN(H151),2))*O151/100, N151)</f>
        <v>0</v>
      </c>
      <c r="S151" s="6">
        <f t="shared" si="24"/>
        <v>0</v>
      </c>
      <c r="T151" s="4">
        <f t="shared" si="25"/>
        <v>35.5</v>
      </c>
      <c r="U151" s="4" t="e">
        <f t="shared" si="26"/>
        <v>#DIV/0!</v>
      </c>
      <c r="V151" s="4" t="e">
        <f t="shared" si="27"/>
        <v>#DIV/0!</v>
      </c>
      <c r="W151" s="6">
        <f t="shared" si="28"/>
        <v>0</v>
      </c>
      <c r="X151" s="6" t="e">
        <f t="shared" si="29"/>
        <v>#DIV/0!</v>
      </c>
      <c r="Y151" s="6" t="e">
        <f t="shared" si="30"/>
        <v>#DIV/0!</v>
      </c>
      <c r="AA151" s="1">
        <f t="shared" si="31"/>
        <v>0</v>
      </c>
      <c r="AB151" s="1">
        <f t="shared" si="32"/>
        <v>0</v>
      </c>
    </row>
    <row r="152" spans="3:28" x14ac:dyDescent="0.25">
      <c r="C152" s="1">
        <v>1981</v>
      </c>
      <c r="D152" s="1" t="s">
        <v>8</v>
      </c>
      <c r="E152" s="2" t="s">
        <v>375</v>
      </c>
      <c r="F152">
        <v>4</v>
      </c>
      <c r="G152">
        <v>1096610</v>
      </c>
      <c r="H152" s="1">
        <v>48563.12</v>
      </c>
      <c r="I152" s="1">
        <v>981</v>
      </c>
      <c r="J152" s="1">
        <v>30560.75</v>
      </c>
      <c r="L152" s="3"/>
      <c r="M152">
        <v>32.1</v>
      </c>
      <c r="N152"/>
      <c r="O152" s="1">
        <f t="shared" si="23"/>
        <v>0</v>
      </c>
      <c r="P152" s="5">
        <f>-MIN(data!$B$4 / data!H152 * data!O152 / 100, data!M152)</f>
        <v>0</v>
      </c>
      <c r="Q152" s="4">
        <f t="shared" si="22"/>
        <v>0</v>
      </c>
      <c r="R152" s="6">
        <f>-MIN(data!$B$5/(POWER(LN(H152),2))*O152/100, N152)</f>
        <v>0</v>
      </c>
      <c r="S152" s="6">
        <f t="shared" si="24"/>
        <v>0</v>
      </c>
      <c r="T152" s="4">
        <f t="shared" si="25"/>
        <v>32.1</v>
      </c>
      <c r="U152" s="4" t="e">
        <f t="shared" si="26"/>
        <v>#DIV/0!</v>
      </c>
      <c r="V152" s="4" t="e">
        <f t="shared" si="27"/>
        <v>#DIV/0!</v>
      </c>
      <c r="W152" s="6">
        <f t="shared" si="28"/>
        <v>0</v>
      </c>
      <c r="X152" s="6" t="e">
        <f t="shared" si="29"/>
        <v>#DIV/0!</v>
      </c>
      <c r="Y152" s="6" t="e">
        <f t="shared" si="30"/>
        <v>#DIV/0!</v>
      </c>
      <c r="AA152" s="1">
        <f t="shared" si="31"/>
        <v>0</v>
      </c>
      <c r="AB152" s="1">
        <f t="shared" si="32"/>
        <v>0</v>
      </c>
    </row>
    <row r="153" spans="3:28" x14ac:dyDescent="0.25">
      <c r="C153" s="1">
        <v>1982</v>
      </c>
      <c r="D153" s="1" t="s">
        <v>8</v>
      </c>
      <c r="E153" s="2" t="s">
        <v>375</v>
      </c>
      <c r="F153">
        <v>4</v>
      </c>
      <c r="G153">
        <v>1164806</v>
      </c>
      <c r="H153" s="1">
        <v>37731.519999999997</v>
      </c>
      <c r="I153" s="1">
        <v>972</v>
      </c>
      <c r="J153" s="1">
        <v>33287.67</v>
      </c>
      <c r="L153" s="3"/>
      <c r="M153">
        <v>29.2</v>
      </c>
      <c r="N153"/>
      <c r="O153" s="1">
        <f t="shared" si="23"/>
        <v>0</v>
      </c>
      <c r="P153" s="5">
        <f>-MIN(data!$B$4 / data!H153 * data!O153 / 100, data!M153)</f>
        <v>0</v>
      </c>
      <c r="Q153" s="4">
        <f t="shared" si="22"/>
        <v>0</v>
      </c>
      <c r="R153" s="6">
        <f>-MIN(data!$B$5/(POWER(LN(H153),2))*O153/100, N153)</f>
        <v>0</v>
      </c>
      <c r="S153" s="6">
        <f t="shared" si="24"/>
        <v>0</v>
      </c>
      <c r="T153" s="4">
        <f t="shared" si="25"/>
        <v>29.2</v>
      </c>
      <c r="U153" s="4" t="e">
        <f t="shared" si="26"/>
        <v>#DIV/0!</v>
      </c>
      <c r="V153" s="4" t="e">
        <f t="shared" si="27"/>
        <v>#DIV/0!</v>
      </c>
      <c r="W153" s="6">
        <f t="shared" si="28"/>
        <v>0</v>
      </c>
      <c r="X153" s="6" t="e">
        <f t="shared" si="29"/>
        <v>#DIV/0!</v>
      </c>
      <c r="Y153" s="6" t="e">
        <f t="shared" si="30"/>
        <v>#DIV/0!</v>
      </c>
      <c r="AA153" s="1">
        <f t="shared" si="31"/>
        <v>0</v>
      </c>
      <c r="AB153" s="1">
        <f t="shared" si="32"/>
        <v>0</v>
      </c>
    </row>
    <row r="154" spans="3:28" x14ac:dyDescent="0.25">
      <c r="C154" s="1">
        <v>1983</v>
      </c>
      <c r="D154" s="1" t="s">
        <v>8</v>
      </c>
      <c r="E154" s="2" t="s">
        <v>375</v>
      </c>
      <c r="F154">
        <v>4</v>
      </c>
      <c r="G154">
        <v>1228459</v>
      </c>
      <c r="H154" s="1">
        <v>28884.7</v>
      </c>
      <c r="I154" s="1">
        <v>962</v>
      </c>
      <c r="J154" s="1">
        <v>35895.519999999997</v>
      </c>
      <c r="L154" s="3"/>
      <c r="M154">
        <v>26.8</v>
      </c>
      <c r="N154"/>
      <c r="O154" s="1">
        <f t="shared" si="23"/>
        <v>0</v>
      </c>
      <c r="P154" s="5">
        <f>-MIN(data!$B$4 / data!H154 * data!O154 / 100, data!M154)</f>
        <v>0</v>
      </c>
      <c r="Q154" s="4">
        <f t="shared" si="22"/>
        <v>0</v>
      </c>
      <c r="R154" s="6">
        <f>-MIN(data!$B$5/(POWER(LN(H154),2))*O154/100, N154)</f>
        <v>0</v>
      </c>
      <c r="S154" s="6">
        <f t="shared" si="24"/>
        <v>0</v>
      </c>
      <c r="T154" s="4">
        <f t="shared" si="25"/>
        <v>26.8</v>
      </c>
      <c r="U154" s="4" t="e">
        <f t="shared" si="26"/>
        <v>#DIV/0!</v>
      </c>
      <c r="V154" s="4" t="e">
        <f t="shared" si="27"/>
        <v>#DIV/0!</v>
      </c>
      <c r="W154" s="6">
        <f t="shared" si="28"/>
        <v>0</v>
      </c>
      <c r="X154" s="6" t="e">
        <f t="shared" si="29"/>
        <v>#DIV/0!</v>
      </c>
      <c r="Y154" s="6" t="e">
        <f t="shared" si="30"/>
        <v>#DIV/0!</v>
      </c>
      <c r="AA154" s="1">
        <f t="shared" si="31"/>
        <v>0</v>
      </c>
      <c r="AB154" s="1">
        <f t="shared" si="32"/>
        <v>0</v>
      </c>
    </row>
    <row r="155" spans="3:28" x14ac:dyDescent="0.25">
      <c r="C155" s="1">
        <v>1984</v>
      </c>
      <c r="D155" s="1" t="s">
        <v>8</v>
      </c>
      <c r="E155" s="2" t="s">
        <v>375</v>
      </c>
      <c r="F155">
        <v>4</v>
      </c>
      <c r="G155">
        <v>1293971</v>
      </c>
      <c r="H155" s="1">
        <v>30020.91</v>
      </c>
      <c r="I155" s="1">
        <v>946</v>
      </c>
      <c r="J155" s="1">
        <v>38299.599999999999</v>
      </c>
      <c r="L155" s="3"/>
      <c r="M155">
        <v>24.7</v>
      </c>
      <c r="N155"/>
      <c r="O155" s="1">
        <f t="shared" si="23"/>
        <v>0</v>
      </c>
      <c r="P155" s="5">
        <f>-MIN(data!$B$4 / data!H155 * data!O155 / 100, data!M155)</f>
        <v>0</v>
      </c>
      <c r="Q155" s="4">
        <f t="shared" si="22"/>
        <v>0</v>
      </c>
      <c r="R155" s="6">
        <f>-MIN(data!$B$5/(POWER(LN(H155),2))*O155/100, N155)</f>
        <v>0</v>
      </c>
      <c r="S155" s="6">
        <f t="shared" si="24"/>
        <v>0</v>
      </c>
      <c r="T155" s="4">
        <f t="shared" si="25"/>
        <v>24.7</v>
      </c>
      <c r="U155" s="4" t="e">
        <f t="shared" si="26"/>
        <v>#DIV/0!</v>
      </c>
      <c r="V155" s="4" t="e">
        <f t="shared" si="27"/>
        <v>#DIV/0!</v>
      </c>
      <c r="W155" s="6">
        <f t="shared" si="28"/>
        <v>0</v>
      </c>
      <c r="X155" s="6" t="e">
        <f t="shared" si="29"/>
        <v>#DIV/0!</v>
      </c>
      <c r="Y155" s="6" t="e">
        <f t="shared" si="30"/>
        <v>#DIV/0!</v>
      </c>
      <c r="AA155" s="1">
        <f t="shared" si="31"/>
        <v>0</v>
      </c>
      <c r="AB155" s="1">
        <f t="shared" si="32"/>
        <v>0</v>
      </c>
    </row>
    <row r="156" spans="3:28" x14ac:dyDescent="0.25">
      <c r="C156" s="1">
        <v>1985</v>
      </c>
      <c r="D156" s="1" t="s">
        <v>8</v>
      </c>
      <c r="E156" s="2" t="s">
        <v>375</v>
      </c>
      <c r="F156">
        <v>4</v>
      </c>
      <c r="G156">
        <v>1366164</v>
      </c>
      <c r="H156" s="1">
        <v>24500.51</v>
      </c>
      <c r="I156" s="1">
        <v>927</v>
      </c>
      <c r="J156" s="1">
        <v>40480.35</v>
      </c>
      <c r="L156" s="3"/>
      <c r="M156">
        <v>22.9</v>
      </c>
      <c r="N156"/>
      <c r="O156" s="1">
        <f t="shared" si="23"/>
        <v>0</v>
      </c>
      <c r="P156" s="5">
        <f>-MIN(data!$B$4 / data!H156 * data!O156 / 100, data!M156)</f>
        <v>0</v>
      </c>
      <c r="Q156" s="4">
        <f t="shared" si="22"/>
        <v>0</v>
      </c>
      <c r="R156" s="6">
        <f>-MIN(data!$B$5/(POWER(LN(H156),2))*O156/100, N156)</f>
        <v>0</v>
      </c>
      <c r="S156" s="6">
        <f t="shared" si="24"/>
        <v>0</v>
      </c>
      <c r="T156" s="4">
        <f t="shared" si="25"/>
        <v>22.9</v>
      </c>
      <c r="U156" s="4" t="e">
        <f t="shared" si="26"/>
        <v>#DIV/0!</v>
      </c>
      <c r="V156" s="4" t="e">
        <f t="shared" si="27"/>
        <v>#DIV/0!</v>
      </c>
      <c r="W156" s="6">
        <f t="shared" si="28"/>
        <v>0</v>
      </c>
      <c r="X156" s="6" t="e">
        <f t="shared" si="29"/>
        <v>#DIV/0!</v>
      </c>
      <c r="Y156" s="6" t="e">
        <f t="shared" si="30"/>
        <v>#DIV/0!</v>
      </c>
      <c r="AA156" s="1">
        <f t="shared" si="31"/>
        <v>0</v>
      </c>
      <c r="AB156" s="1">
        <f t="shared" si="32"/>
        <v>0</v>
      </c>
    </row>
    <row r="157" spans="3:28" x14ac:dyDescent="0.25">
      <c r="C157" s="1">
        <v>1986</v>
      </c>
      <c r="D157" s="1" t="s">
        <v>8</v>
      </c>
      <c r="E157" s="2" t="s">
        <v>375</v>
      </c>
      <c r="F157">
        <v>4</v>
      </c>
      <c r="G157">
        <v>1446380</v>
      </c>
      <c r="H157" s="1">
        <v>20570.27</v>
      </c>
      <c r="I157" s="1">
        <v>906</v>
      </c>
      <c r="J157" s="1">
        <v>42535.21</v>
      </c>
      <c r="L157" s="3"/>
      <c r="M157">
        <v>21.3</v>
      </c>
      <c r="N157"/>
      <c r="O157" s="1">
        <f t="shared" si="23"/>
        <v>0</v>
      </c>
      <c r="P157" s="5">
        <f>-MIN(data!$B$4 / data!H157 * data!O157 / 100, data!M157)</f>
        <v>0</v>
      </c>
      <c r="Q157" s="4">
        <f t="shared" si="22"/>
        <v>0</v>
      </c>
      <c r="R157" s="6">
        <f>-MIN(data!$B$5/(POWER(LN(H157),2))*O157/100, N157)</f>
        <v>0</v>
      </c>
      <c r="S157" s="6">
        <f t="shared" si="24"/>
        <v>0</v>
      </c>
      <c r="T157" s="4">
        <f t="shared" si="25"/>
        <v>21.3</v>
      </c>
      <c r="U157" s="4" t="e">
        <f t="shared" si="26"/>
        <v>#DIV/0!</v>
      </c>
      <c r="V157" s="4" t="e">
        <f t="shared" si="27"/>
        <v>#DIV/0!</v>
      </c>
      <c r="W157" s="6">
        <f t="shared" si="28"/>
        <v>0</v>
      </c>
      <c r="X157" s="6" t="e">
        <f t="shared" si="29"/>
        <v>#DIV/0!</v>
      </c>
      <c r="Y157" s="6" t="e">
        <f t="shared" si="30"/>
        <v>#DIV/0!</v>
      </c>
      <c r="AA157" s="1">
        <f t="shared" si="31"/>
        <v>0</v>
      </c>
      <c r="AB157" s="1">
        <f t="shared" si="32"/>
        <v>0</v>
      </c>
    </row>
    <row r="158" spans="3:28" x14ac:dyDescent="0.25">
      <c r="C158" s="1">
        <v>1987</v>
      </c>
      <c r="D158" s="1" t="s">
        <v>8</v>
      </c>
      <c r="E158" s="2" t="s">
        <v>375</v>
      </c>
      <c r="F158">
        <v>4</v>
      </c>
      <c r="G158">
        <v>1533536</v>
      </c>
      <c r="H158" s="1">
        <v>20507.14</v>
      </c>
      <c r="I158" s="1">
        <v>881</v>
      </c>
      <c r="J158" s="1">
        <v>44271.360000000001</v>
      </c>
      <c r="L158" s="3"/>
      <c r="M158">
        <v>19.899999999999999</v>
      </c>
      <c r="N158"/>
      <c r="O158" s="1">
        <f t="shared" si="23"/>
        <v>0</v>
      </c>
      <c r="P158" s="5">
        <f>-MIN(data!$B$4 / data!H158 * data!O158 / 100, data!M158)</f>
        <v>0</v>
      </c>
      <c r="Q158" s="4">
        <f t="shared" si="22"/>
        <v>0</v>
      </c>
      <c r="R158" s="6">
        <f>-MIN(data!$B$5/(POWER(LN(H158),2))*O158/100, N158)</f>
        <v>0</v>
      </c>
      <c r="S158" s="6">
        <f t="shared" si="24"/>
        <v>0</v>
      </c>
      <c r="T158" s="4">
        <f t="shared" si="25"/>
        <v>19.899999999999999</v>
      </c>
      <c r="U158" s="4" t="e">
        <f t="shared" si="26"/>
        <v>#DIV/0!</v>
      </c>
      <c r="V158" s="4" t="e">
        <f t="shared" si="27"/>
        <v>#DIV/0!</v>
      </c>
      <c r="W158" s="6">
        <f t="shared" si="28"/>
        <v>0</v>
      </c>
      <c r="X158" s="6" t="e">
        <f t="shared" si="29"/>
        <v>#DIV/0!</v>
      </c>
      <c r="Y158" s="6" t="e">
        <f t="shared" si="30"/>
        <v>#DIV/0!</v>
      </c>
      <c r="AA158" s="1">
        <f t="shared" si="31"/>
        <v>0</v>
      </c>
      <c r="AB158" s="1">
        <f t="shared" si="32"/>
        <v>0</v>
      </c>
    </row>
    <row r="159" spans="3:28" x14ac:dyDescent="0.25">
      <c r="C159" s="1">
        <v>1988</v>
      </c>
      <c r="D159" s="1" t="s">
        <v>8</v>
      </c>
      <c r="E159" s="2" t="s">
        <v>375</v>
      </c>
      <c r="F159">
        <v>4</v>
      </c>
      <c r="G159">
        <v>1627066</v>
      </c>
      <c r="H159" s="1">
        <v>18636.05</v>
      </c>
      <c r="I159" s="1">
        <v>853</v>
      </c>
      <c r="J159" s="1">
        <v>45614.97</v>
      </c>
      <c r="L159" s="3"/>
      <c r="M159">
        <v>18.7</v>
      </c>
      <c r="N159"/>
      <c r="O159" s="1">
        <f t="shared" si="23"/>
        <v>0</v>
      </c>
      <c r="P159" s="5">
        <f>-MIN(data!$B$4 / data!H159 * data!O159 / 100, data!M159)</f>
        <v>0</v>
      </c>
      <c r="Q159" s="4">
        <f t="shared" si="22"/>
        <v>0</v>
      </c>
      <c r="R159" s="6">
        <f>-MIN(data!$B$5/(POWER(LN(H159),2))*O159/100, N159)</f>
        <v>0</v>
      </c>
      <c r="S159" s="6">
        <f t="shared" si="24"/>
        <v>0</v>
      </c>
      <c r="T159" s="4">
        <f t="shared" si="25"/>
        <v>18.7</v>
      </c>
      <c r="U159" s="4" t="e">
        <f t="shared" si="26"/>
        <v>#DIV/0!</v>
      </c>
      <c r="V159" s="4" t="e">
        <f t="shared" si="27"/>
        <v>#DIV/0!</v>
      </c>
      <c r="W159" s="6">
        <f t="shared" si="28"/>
        <v>0</v>
      </c>
      <c r="X159" s="6" t="e">
        <f t="shared" si="29"/>
        <v>#DIV/0!</v>
      </c>
      <c r="Y159" s="6" t="e">
        <f t="shared" si="30"/>
        <v>#DIV/0!</v>
      </c>
      <c r="AA159" s="1">
        <f t="shared" si="31"/>
        <v>0</v>
      </c>
      <c r="AB159" s="1">
        <f t="shared" si="32"/>
        <v>0</v>
      </c>
    </row>
    <row r="160" spans="3:28" x14ac:dyDescent="0.25">
      <c r="C160" s="1">
        <v>1989</v>
      </c>
      <c r="D160" s="1" t="s">
        <v>8</v>
      </c>
      <c r="E160" s="2" t="s">
        <v>375</v>
      </c>
      <c r="F160">
        <v>4</v>
      </c>
      <c r="G160">
        <v>1725681</v>
      </c>
      <c r="H160" s="1">
        <v>21075.439999999999</v>
      </c>
      <c r="I160" s="1">
        <v>824</v>
      </c>
      <c r="J160" s="1">
        <v>46818.18</v>
      </c>
      <c r="L160" s="3"/>
      <c r="M160">
        <v>17.600000000000001</v>
      </c>
      <c r="N160"/>
      <c r="O160" s="1">
        <f t="shared" si="23"/>
        <v>0</v>
      </c>
      <c r="P160" s="5">
        <f>-MIN(data!$B$4 / data!H160 * data!O160 / 100, data!M160)</f>
        <v>0</v>
      </c>
      <c r="Q160" s="4">
        <f t="shared" si="22"/>
        <v>0</v>
      </c>
      <c r="R160" s="6">
        <f>-MIN(data!$B$5/(POWER(LN(H160),2))*O160/100, N160)</f>
        <v>0</v>
      </c>
      <c r="S160" s="6">
        <f t="shared" si="24"/>
        <v>0</v>
      </c>
      <c r="T160" s="4">
        <f t="shared" si="25"/>
        <v>17.600000000000001</v>
      </c>
      <c r="U160" s="4" t="e">
        <f t="shared" si="26"/>
        <v>#DIV/0!</v>
      </c>
      <c r="V160" s="4" t="e">
        <f t="shared" si="27"/>
        <v>#DIV/0!</v>
      </c>
      <c r="W160" s="6">
        <f t="shared" si="28"/>
        <v>0</v>
      </c>
      <c r="X160" s="6" t="e">
        <f t="shared" si="29"/>
        <v>#DIV/0!</v>
      </c>
      <c r="Y160" s="6" t="e">
        <f t="shared" si="30"/>
        <v>#DIV/0!</v>
      </c>
      <c r="AA160" s="1">
        <f t="shared" si="31"/>
        <v>0</v>
      </c>
      <c r="AB160" s="1">
        <f t="shared" si="32"/>
        <v>0</v>
      </c>
    </row>
    <row r="161" spans="3:28" x14ac:dyDescent="0.25">
      <c r="C161" s="1">
        <v>1990</v>
      </c>
      <c r="D161" s="1" t="s">
        <v>8</v>
      </c>
      <c r="E161" s="2" t="s">
        <v>375</v>
      </c>
      <c r="F161">
        <v>4</v>
      </c>
      <c r="G161">
        <v>1828432</v>
      </c>
      <c r="H161" s="1">
        <v>22367.45</v>
      </c>
      <c r="I161" s="1">
        <v>794</v>
      </c>
      <c r="J161" s="1">
        <v>47831.33</v>
      </c>
      <c r="K161" s="1">
        <v>41176.47</v>
      </c>
      <c r="L161" s="3">
        <v>8</v>
      </c>
      <c r="M161">
        <v>16.600000000000001</v>
      </c>
      <c r="N161">
        <v>17</v>
      </c>
      <c r="O161" s="1">
        <f t="shared" si="23"/>
        <v>0</v>
      </c>
      <c r="P161" s="5">
        <f>-MIN(data!$B$4 / data!H161 * data!O161 / 100, data!M161)</f>
        <v>0</v>
      </c>
      <c r="Q161" s="4">
        <f t="shared" si="22"/>
        <v>0</v>
      </c>
      <c r="R161" s="6">
        <f>-MIN(data!$B$5/(POWER(LN(H161),2))*O161/100, N161)</f>
        <v>0</v>
      </c>
      <c r="S161" s="6">
        <f t="shared" si="24"/>
        <v>0</v>
      </c>
      <c r="T161" s="4">
        <f t="shared" si="25"/>
        <v>16.600000000000001</v>
      </c>
      <c r="U161" s="4" t="e">
        <f t="shared" si="26"/>
        <v>#DIV/0!</v>
      </c>
      <c r="V161" s="4" t="e">
        <f t="shared" si="27"/>
        <v>#DIV/0!</v>
      </c>
      <c r="W161" s="6">
        <f t="shared" si="28"/>
        <v>17</v>
      </c>
      <c r="X161" s="6" t="e">
        <f t="shared" si="29"/>
        <v>#DIV/0!</v>
      </c>
      <c r="Y161" s="6" t="e">
        <f t="shared" si="30"/>
        <v>#DIV/0!</v>
      </c>
      <c r="AA161" s="1">
        <f t="shared" si="31"/>
        <v>0</v>
      </c>
      <c r="AB161" s="1">
        <f t="shared" si="32"/>
        <v>0</v>
      </c>
    </row>
    <row r="162" spans="3:28" x14ac:dyDescent="0.25">
      <c r="C162" s="1">
        <v>1991</v>
      </c>
      <c r="D162" s="1" t="s">
        <v>8</v>
      </c>
      <c r="E162" s="2" t="s">
        <v>375</v>
      </c>
      <c r="F162">
        <v>4</v>
      </c>
      <c r="G162">
        <v>1937153</v>
      </c>
      <c r="H162" s="1">
        <v>22112.16</v>
      </c>
      <c r="I162" s="1">
        <v>763</v>
      </c>
      <c r="J162" s="1">
        <v>48291.14</v>
      </c>
      <c r="K162" s="1">
        <v>43750</v>
      </c>
      <c r="L162" s="3">
        <v>7</v>
      </c>
      <c r="M162">
        <v>15.8</v>
      </c>
      <c r="N162">
        <v>16</v>
      </c>
      <c r="O162" s="1">
        <f t="shared" si="23"/>
        <v>0</v>
      </c>
      <c r="P162" s="5">
        <f>-MIN(data!$B$4 / data!H162 * data!O162 / 100, data!M162)</f>
        <v>0</v>
      </c>
      <c r="Q162" s="4">
        <f t="shared" si="22"/>
        <v>0</v>
      </c>
      <c r="R162" s="6">
        <f>-MIN(data!$B$5/(POWER(LN(H162),2))*O162/100, N162)</f>
        <v>0</v>
      </c>
      <c r="S162" s="6">
        <f t="shared" si="24"/>
        <v>0</v>
      </c>
      <c r="T162" s="4">
        <f t="shared" si="25"/>
        <v>15.8</v>
      </c>
      <c r="U162" s="4" t="e">
        <f t="shared" si="26"/>
        <v>#DIV/0!</v>
      </c>
      <c r="V162" s="4" t="e">
        <f t="shared" si="27"/>
        <v>#DIV/0!</v>
      </c>
      <c r="W162" s="6">
        <f t="shared" si="28"/>
        <v>16</v>
      </c>
      <c r="X162" s="6" t="e">
        <f t="shared" si="29"/>
        <v>#DIV/0!</v>
      </c>
      <c r="Y162" s="6" t="e">
        <f t="shared" si="30"/>
        <v>#DIV/0!</v>
      </c>
      <c r="AA162" s="1">
        <f t="shared" si="31"/>
        <v>0</v>
      </c>
      <c r="AB162" s="1">
        <f t="shared" si="32"/>
        <v>0</v>
      </c>
    </row>
    <row r="163" spans="3:28" x14ac:dyDescent="0.25">
      <c r="C163" s="1">
        <v>1992</v>
      </c>
      <c r="D163" s="1" t="s">
        <v>8</v>
      </c>
      <c r="E163" s="2" t="s">
        <v>375</v>
      </c>
      <c r="F163">
        <v>4</v>
      </c>
      <c r="G163">
        <v>2052891</v>
      </c>
      <c r="H163" s="1">
        <v>18728.349999999999</v>
      </c>
      <c r="I163" s="1">
        <v>731</v>
      </c>
      <c r="J163" s="1">
        <v>48733.33</v>
      </c>
      <c r="K163" s="1">
        <v>46666.67</v>
      </c>
      <c r="L163" s="3">
        <v>7</v>
      </c>
      <c r="M163">
        <v>15</v>
      </c>
      <c r="N163">
        <v>15</v>
      </c>
      <c r="O163" s="1">
        <f t="shared" si="23"/>
        <v>0</v>
      </c>
      <c r="P163" s="5">
        <f>-MIN(data!$B$4 / data!H163 * data!O163 / 100, data!M163)</f>
        <v>0</v>
      </c>
      <c r="Q163" s="4">
        <f t="shared" si="22"/>
        <v>0</v>
      </c>
      <c r="R163" s="6">
        <f>-MIN(data!$B$5/(POWER(LN(H163),2))*O163/100, N163)</f>
        <v>0</v>
      </c>
      <c r="S163" s="6">
        <f t="shared" si="24"/>
        <v>0</v>
      </c>
      <c r="T163" s="4">
        <f t="shared" si="25"/>
        <v>15</v>
      </c>
      <c r="U163" s="4" t="e">
        <f t="shared" si="26"/>
        <v>#DIV/0!</v>
      </c>
      <c r="V163" s="4" t="e">
        <f t="shared" si="27"/>
        <v>#DIV/0!</v>
      </c>
      <c r="W163" s="6">
        <f t="shared" si="28"/>
        <v>15</v>
      </c>
      <c r="X163" s="6" t="e">
        <f t="shared" si="29"/>
        <v>#DIV/0!</v>
      </c>
      <c r="Y163" s="6" t="e">
        <f t="shared" si="30"/>
        <v>#DIV/0!</v>
      </c>
      <c r="AA163" s="1">
        <f t="shared" si="31"/>
        <v>0</v>
      </c>
      <c r="AB163" s="1">
        <f t="shared" si="32"/>
        <v>0</v>
      </c>
    </row>
    <row r="164" spans="3:28" x14ac:dyDescent="0.25">
      <c r="C164" s="1">
        <v>1993</v>
      </c>
      <c r="D164" s="1" t="s">
        <v>8</v>
      </c>
      <c r="E164" s="2" t="s">
        <v>375</v>
      </c>
      <c r="F164">
        <v>4</v>
      </c>
      <c r="G164">
        <v>2173139</v>
      </c>
      <c r="H164" s="1">
        <v>15203.15</v>
      </c>
      <c r="I164" s="1">
        <v>702</v>
      </c>
      <c r="J164" s="1">
        <v>49090.91</v>
      </c>
      <c r="K164" s="1">
        <v>42857.14</v>
      </c>
      <c r="L164" s="3">
        <v>7</v>
      </c>
      <c r="M164">
        <v>14.3</v>
      </c>
      <c r="N164">
        <v>14</v>
      </c>
      <c r="O164" s="1">
        <f t="shared" si="23"/>
        <v>0</v>
      </c>
      <c r="P164" s="5">
        <f>-MIN(data!$B$4 / data!H164 * data!O164 / 100, data!M164)</f>
        <v>0</v>
      </c>
      <c r="Q164" s="4">
        <f t="shared" si="22"/>
        <v>0</v>
      </c>
      <c r="R164" s="6">
        <f>-MIN(data!$B$5/(POWER(LN(H164),2))*O164/100, N164)</f>
        <v>0</v>
      </c>
      <c r="S164" s="6">
        <f t="shared" si="24"/>
        <v>0</v>
      </c>
      <c r="T164" s="4">
        <f t="shared" si="25"/>
        <v>14.3</v>
      </c>
      <c r="U164" s="4" t="e">
        <f t="shared" si="26"/>
        <v>#DIV/0!</v>
      </c>
      <c r="V164" s="4" t="e">
        <f t="shared" si="27"/>
        <v>#DIV/0!</v>
      </c>
      <c r="W164" s="6">
        <f t="shared" si="28"/>
        <v>14</v>
      </c>
      <c r="X164" s="6" t="e">
        <f t="shared" si="29"/>
        <v>#DIV/0!</v>
      </c>
      <c r="Y164" s="6" t="e">
        <f t="shared" si="30"/>
        <v>#DIV/0!</v>
      </c>
      <c r="AA164" s="1">
        <f t="shared" si="31"/>
        <v>0</v>
      </c>
      <c r="AB164" s="1">
        <f t="shared" si="32"/>
        <v>0</v>
      </c>
    </row>
    <row r="165" spans="3:28" x14ac:dyDescent="0.25">
      <c r="C165" s="1">
        <v>1994</v>
      </c>
      <c r="D165" s="1" t="s">
        <v>8</v>
      </c>
      <c r="E165" s="2" t="s">
        <v>375</v>
      </c>
      <c r="F165">
        <v>4</v>
      </c>
      <c r="G165">
        <v>2294385</v>
      </c>
      <c r="H165" s="1">
        <v>14669.21</v>
      </c>
      <c r="I165" s="1">
        <v>674</v>
      </c>
      <c r="J165" s="1">
        <v>49197.08</v>
      </c>
      <c r="K165" s="1">
        <v>46153.85</v>
      </c>
      <c r="L165" s="3">
        <v>6</v>
      </c>
      <c r="M165">
        <v>13.7</v>
      </c>
      <c r="N165">
        <v>13</v>
      </c>
      <c r="O165" s="1">
        <f t="shared" si="23"/>
        <v>0</v>
      </c>
      <c r="P165" s="5">
        <f>-MIN(data!$B$4 / data!H165 * data!O165 / 100, data!M165)</f>
        <v>0</v>
      </c>
      <c r="Q165" s="4">
        <f t="shared" si="22"/>
        <v>0</v>
      </c>
      <c r="R165" s="6">
        <f>-MIN(data!$B$5/(POWER(LN(H165),2))*O165/100, N165)</f>
        <v>0</v>
      </c>
      <c r="S165" s="6">
        <f t="shared" si="24"/>
        <v>0</v>
      </c>
      <c r="T165" s="4">
        <f t="shared" si="25"/>
        <v>13.7</v>
      </c>
      <c r="U165" s="4" t="e">
        <f t="shared" si="26"/>
        <v>#DIV/0!</v>
      </c>
      <c r="V165" s="4" t="e">
        <f t="shared" si="27"/>
        <v>#DIV/0!</v>
      </c>
      <c r="W165" s="6">
        <f t="shared" si="28"/>
        <v>13</v>
      </c>
      <c r="X165" s="6" t="e">
        <f t="shared" si="29"/>
        <v>#DIV/0!</v>
      </c>
      <c r="Y165" s="6" t="e">
        <f t="shared" si="30"/>
        <v>#DIV/0!</v>
      </c>
      <c r="AA165" s="1">
        <f t="shared" si="31"/>
        <v>0</v>
      </c>
      <c r="AB165" s="1">
        <f t="shared" si="32"/>
        <v>0</v>
      </c>
    </row>
    <row r="166" spans="3:28" x14ac:dyDescent="0.25">
      <c r="C166" s="1">
        <v>1995</v>
      </c>
      <c r="D166" s="1" t="s">
        <v>8</v>
      </c>
      <c r="E166" s="2" t="s">
        <v>375</v>
      </c>
      <c r="F166">
        <v>4</v>
      </c>
      <c r="G166">
        <v>2415090</v>
      </c>
      <c r="H166" s="1">
        <v>15413.41</v>
      </c>
      <c r="I166" s="1">
        <v>648</v>
      </c>
      <c r="J166" s="1">
        <v>49090.91</v>
      </c>
      <c r="K166" s="1">
        <v>41666.67</v>
      </c>
      <c r="L166" s="3">
        <v>6</v>
      </c>
      <c r="M166">
        <v>13.2</v>
      </c>
      <c r="N166">
        <v>12</v>
      </c>
      <c r="O166" s="1">
        <f t="shared" si="23"/>
        <v>0</v>
      </c>
      <c r="P166" s="5">
        <f>-MIN(data!$B$4 / data!H166 * data!O166 / 100, data!M166)</f>
        <v>0</v>
      </c>
      <c r="Q166" s="4">
        <f t="shared" si="22"/>
        <v>0</v>
      </c>
      <c r="R166" s="6">
        <f>-MIN(data!$B$5/(POWER(LN(H166),2))*O166/100, N166)</f>
        <v>0</v>
      </c>
      <c r="S166" s="6">
        <f t="shared" si="24"/>
        <v>0</v>
      </c>
      <c r="T166" s="4">
        <f t="shared" si="25"/>
        <v>13.2</v>
      </c>
      <c r="U166" s="4" t="e">
        <f t="shared" si="26"/>
        <v>#DIV/0!</v>
      </c>
      <c r="V166" s="4" t="e">
        <f t="shared" si="27"/>
        <v>#DIV/0!</v>
      </c>
      <c r="W166" s="6">
        <f t="shared" si="28"/>
        <v>12</v>
      </c>
      <c r="X166" s="6" t="e">
        <f t="shared" si="29"/>
        <v>#DIV/0!</v>
      </c>
      <c r="Y166" s="6" t="e">
        <f t="shared" si="30"/>
        <v>#DIV/0!</v>
      </c>
      <c r="AA166" s="1">
        <f t="shared" si="31"/>
        <v>0</v>
      </c>
      <c r="AB166" s="1">
        <f t="shared" si="32"/>
        <v>0</v>
      </c>
    </row>
    <row r="167" spans="3:28" x14ac:dyDescent="0.25">
      <c r="C167" s="1">
        <v>1996</v>
      </c>
      <c r="D167" s="1" t="s">
        <v>8</v>
      </c>
      <c r="E167" s="2" t="s">
        <v>375</v>
      </c>
      <c r="F167">
        <v>4</v>
      </c>
      <c r="G167">
        <v>2539126</v>
      </c>
      <c r="H167" s="1">
        <v>15756.54</v>
      </c>
      <c r="I167" s="1">
        <v>626</v>
      </c>
      <c r="J167" s="1">
        <v>49291.34</v>
      </c>
      <c r="K167" s="1">
        <v>45454.55</v>
      </c>
      <c r="L167" s="3">
        <v>5</v>
      </c>
      <c r="M167">
        <v>12.7</v>
      </c>
      <c r="N167">
        <v>11</v>
      </c>
      <c r="O167" s="1">
        <f t="shared" si="23"/>
        <v>0</v>
      </c>
      <c r="P167" s="5">
        <f>-MIN(data!$B$4 / data!H167 * data!O167 / 100, data!M167)</f>
        <v>0</v>
      </c>
      <c r="Q167" s="4">
        <f t="shared" si="22"/>
        <v>0</v>
      </c>
      <c r="R167" s="6">
        <f>-MIN(data!$B$5/(POWER(LN(H167),2))*O167/100, N167)</f>
        <v>0</v>
      </c>
      <c r="S167" s="6">
        <f t="shared" si="24"/>
        <v>0</v>
      </c>
      <c r="T167" s="4">
        <f t="shared" si="25"/>
        <v>12.7</v>
      </c>
      <c r="U167" s="4" t="e">
        <f t="shared" si="26"/>
        <v>#DIV/0!</v>
      </c>
      <c r="V167" s="4" t="e">
        <f t="shared" si="27"/>
        <v>#DIV/0!</v>
      </c>
      <c r="W167" s="6">
        <f t="shared" si="28"/>
        <v>11</v>
      </c>
      <c r="X167" s="6" t="e">
        <f t="shared" si="29"/>
        <v>#DIV/0!</v>
      </c>
      <c r="Y167" s="6" t="e">
        <f t="shared" si="30"/>
        <v>#DIV/0!</v>
      </c>
      <c r="AA167" s="1">
        <f t="shared" si="31"/>
        <v>0</v>
      </c>
      <c r="AB167" s="1">
        <f t="shared" si="32"/>
        <v>0</v>
      </c>
    </row>
    <row r="168" spans="3:28" x14ac:dyDescent="0.25">
      <c r="C168" s="1">
        <v>1997</v>
      </c>
      <c r="D168" s="1" t="s">
        <v>8</v>
      </c>
      <c r="E168" s="2" t="s">
        <v>375</v>
      </c>
      <c r="F168">
        <v>4</v>
      </c>
      <c r="G168">
        <v>2671362</v>
      </c>
      <c r="H168" s="1">
        <v>16345.91</v>
      </c>
      <c r="I168" s="1">
        <v>609</v>
      </c>
      <c r="J168" s="1">
        <v>49512.2</v>
      </c>
      <c r="K168" s="1">
        <v>50000</v>
      </c>
      <c r="L168" s="3">
        <v>5</v>
      </c>
      <c r="M168">
        <v>12.3</v>
      </c>
      <c r="N168">
        <v>10</v>
      </c>
      <c r="O168" s="1">
        <f t="shared" si="23"/>
        <v>0</v>
      </c>
      <c r="P168" s="5">
        <f>-MIN(data!$B$4 / data!H168 * data!O168 / 100, data!M168)</f>
        <v>0</v>
      </c>
      <c r="Q168" s="4">
        <f t="shared" si="22"/>
        <v>0</v>
      </c>
      <c r="R168" s="6">
        <f>-MIN(data!$B$5/(POWER(LN(H168),2))*O168/100, N168)</f>
        <v>0</v>
      </c>
      <c r="S168" s="6">
        <f t="shared" si="24"/>
        <v>0</v>
      </c>
      <c r="T168" s="4">
        <f t="shared" si="25"/>
        <v>12.3</v>
      </c>
      <c r="U168" s="4" t="e">
        <f t="shared" si="26"/>
        <v>#DIV/0!</v>
      </c>
      <c r="V168" s="4" t="e">
        <f t="shared" si="27"/>
        <v>#DIV/0!</v>
      </c>
      <c r="W168" s="6">
        <f t="shared" si="28"/>
        <v>10</v>
      </c>
      <c r="X168" s="6" t="e">
        <f t="shared" si="29"/>
        <v>#DIV/0!</v>
      </c>
      <c r="Y168" s="6" t="e">
        <f t="shared" si="30"/>
        <v>#DIV/0!</v>
      </c>
      <c r="AA168" s="1">
        <f t="shared" si="31"/>
        <v>0</v>
      </c>
      <c r="AB168" s="1">
        <f t="shared" si="32"/>
        <v>0</v>
      </c>
    </row>
    <row r="169" spans="3:28" x14ac:dyDescent="0.25">
      <c r="C169" s="1">
        <v>1998</v>
      </c>
      <c r="D169" s="1" t="s">
        <v>8</v>
      </c>
      <c r="E169" s="2" t="s">
        <v>375</v>
      </c>
      <c r="F169">
        <v>4</v>
      </c>
      <c r="G169">
        <v>2813214</v>
      </c>
      <c r="H169" s="1">
        <v>14078.26</v>
      </c>
      <c r="I169" s="1">
        <v>595</v>
      </c>
      <c r="J169" s="1">
        <v>50000</v>
      </c>
      <c r="K169" s="1">
        <v>44444.44</v>
      </c>
      <c r="L169" s="3">
        <v>5</v>
      </c>
      <c r="M169">
        <v>11.9</v>
      </c>
      <c r="N169">
        <v>9</v>
      </c>
      <c r="O169" s="1">
        <f t="shared" si="23"/>
        <v>0</v>
      </c>
      <c r="P169" s="5">
        <f>-MIN(data!$B$4 / data!H169 * data!O169 / 100, data!M169)</f>
        <v>0</v>
      </c>
      <c r="Q169" s="4">
        <f t="shared" si="22"/>
        <v>0</v>
      </c>
      <c r="R169" s="6">
        <f>-MIN(data!$B$5/(POWER(LN(H169),2))*O169/100, N169)</f>
        <v>0</v>
      </c>
      <c r="S169" s="6">
        <f t="shared" si="24"/>
        <v>0</v>
      </c>
      <c r="T169" s="4">
        <f t="shared" si="25"/>
        <v>11.9</v>
      </c>
      <c r="U169" s="4" t="e">
        <f t="shared" si="26"/>
        <v>#DIV/0!</v>
      </c>
      <c r="V169" s="4" t="e">
        <f t="shared" si="27"/>
        <v>#DIV/0!</v>
      </c>
      <c r="W169" s="6">
        <f t="shared" si="28"/>
        <v>9</v>
      </c>
      <c r="X169" s="6" t="e">
        <f t="shared" si="29"/>
        <v>#DIV/0!</v>
      </c>
      <c r="Y169" s="6" t="e">
        <f t="shared" si="30"/>
        <v>#DIV/0!</v>
      </c>
      <c r="AA169" s="1">
        <f t="shared" si="31"/>
        <v>0</v>
      </c>
      <c r="AB169" s="1">
        <f t="shared" si="32"/>
        <v>0</v>
      </c>
    </row>
    <row r="170" spans="3:28" x14ac:dyDescent="0.25">
      <c r="C170" s="1">
        <v>1999</v>
      </c>
      <c r="D170" s="1" t="s">
        <v>8</v>
      </c>
      <c r="E170" s="2" t="s">
        <v>375</v>
      </c>
      <c r="F170">
        <v>4</v>
      </c>
      <c r="G170">
        <v>2966034</v>
      </c>
      <c r="H170" s="1">
        <v>12721.51</v>
      </c>
      <c r="I170" s="1">
        <v>587</v>
      </c>
      <c r="J170" s="1">
        <v>50603.45</v>
      </c>
      <c r="K170" s="1">
        <v>44444.44</v>
      </c>
      <c r="L170" s="3">
        <v>4</v>
      </c>
      <c r="M170">
        <v>11.6</v>
      </c>
      <c r="N170">
        <v>9</v>
      </c>
      <c r="O170" s="1">
        <f t="shared" si="23"/>
        <v>0</v>
      </c>
      <c r="P170" s="5">
        <f>-MIN(data!$B$4 / data!H170 * data!O170 / 100, data!M170)</f>
        <v>0</v>
      </c>
      <c r="Q170" s="4">
        <f t="shared" si="22"/>
        <v>0</v>
      </c>
      <c r="R170" s="6">
        <f>-MIN(data!$B$5/(POWER(LN(H170),2))*O170/100, N170)</f>
        <v>0</v>
      </c>
      <c r="S170" s="6">
        <f t="shared" si="24"/>
        <v>0</v>
      </c>
      <c r="T170" s="4">
        <f t="shared" si="25"/>
        <v>11.6</v>
      </c>
      <c r="U170" s="4" t="e">
        <f t="shared" si="26"/>
        <v>#DIV/0!</v>
      </c>
      <c r="V170" s="4" t="e">
        <f t="shared" si="27"/>
        <v>#DIV/0!</v>
      </c>
      <c r="W170" s="6">
        <f t="shared" si="28"/>
        <v>9</v>
      </c>
      <c r="X170" s="6" t="e">
        <f t="shared" si="29"/>
        <v>#DIV/0!</v>
      </c>
      <c r="Y170" s="6" t="e">
        <f t="shared" si="30"/>
        <v>#DIV/0!</v>
      </c>
      <c r="AA170" s="1">
        <f t="shared" si="31"/>
        <v>0</v>
      </c>
      <c r="AB170" s="1">
        <f t="shared" si="32"/>
        <v>0</v>
      </c>
    </row>
    <row r="171" spans="3:28" x14ac:dyDescent="0.25">
      <c r="C171" s="1">
        <v>2000</v>
      </c>
      <c r="D171" s="1" t="s">
        <v>8</v>
      </c>
      <c r="E171" s="2" t="s">
        <v>375</v>
      </c>
      <c r="F171">
        <v>4</v>
      </c>
      <c r="G171">
        <v>3134062</v>
      </c>
      <c r="H171" s="1">
        <v>14668.03</v>
      </c>
      <c r="I171" s="1">
        <v>585</v>
      </c>
      <c r="J171" s="1">
        <v>52232.14</v>
      </c>
      <c r="K171" s="1">
        <v>50000</v>
      </c>
      <c r="L171" s="3">
        <v>4</v>
      </c>
      <c r="M171">
        <v>11.2</v>
      </c>
      <c r="N171">
        <v>8</v>
      </c>
      <c r="O171" s="1">
        <f t="shared" si="23"/>
        <v>0</v>
      </c>
      <c r="P171" s="5">
        <f>-MIN(data!$B$4 / data!H171 * data!O171 / 100, data!M171)</f>
        <v>0</v>
      </c>
      <c r="Q171" s="4">
        <f t="shared" si="22"/>
        <v>0</v>
      </c>
      <c r="R171" s="6">
        <f>-MIN(data!$B$5/(POWER(LN(H171),2))*O171/100, N171)</f>
        <v>0</v>
      </c>
      <c r="S171" s="6">
        <f t="shared" si="24"/>
        <v>0</v>
      </c>
      <c r="T171" s="4">
        <f t="shared" si="25"/>
        <v>11.2</v>
      </c>
      <c r="U171" s="4" t="e">
        <f t="shared" si="26"/>
        <v>#DIV/0!</v>
      </c>
      <c r="V171" s="4" t="e">
        <f t="shared" si="27"/>
        <v>#DIV/0!</v>
      </c>
      <c r="W171" s="6">
        <f t="shared" si="28"/>
        <v>8</v>
      </c>
      <c r="X171" s="6" t="e">
        <f t="shared" si="29"/>
        <v>#DIV/0!</v>
      </c>
      <c r="Y171" s="6" t="e">
        <f t="shared" si="30"/>
        <v>#DIV/0!</v>
      </c>
      <c r="AA171" s="1">
        <f t="shared" si="31"/>
        <v>0</v>
      </c>
      <c r="AB171" s="1">
        <f t="shared" si="32"/>
        <v>0</v>
      </c>
    </row>
    <row r="172" spans="3:28" x14ac:dyDescent="0.25">
      <c r="C172" s="1">
        <v>2001</v>
      </c>
      <c r="D172" s="1" t="s">
        <v>8</v>
      </c>
      <c r="E172" s="2" t="s">
        <v>375</v>
      </c>
      <c r="F172">
        <v>4</v>
      </c>
      <c r="G172">
        <v>3302719</v>
      </c>
      <c r="H172" s="1">
        <v>12427.87</v>
      </c>
      <c r="I172" s="1">
        <v>588</v>
      </c>
      <c r="J172" s="1">
        <v>53944.95</v>
      </c>
      <c r="K172" s="1">
        <v>50000</v>
      </c>
      <c r="L172" s="3">
        <v>4</v>
      </c>
      <c r="M172">
        <v>10.9</v>
      </c>
      <c r="N172">
        <v>8</v>
      </c>
      <c r="O172" s="1">
        <f t="shared" si="23"/>
        <v>0</v>
      </c>
      <c r="P172" s="5">
        <f>-MIN(data!$B$4 / data!H172 * data!O172 / 100, data!M172)</f>
        <v>0</v>
      </c>
      <c r="Q172" s="4">
        <f t="shared" si="22"/>
        <v>0</v>
      </c>
      <c r="R172" s="6">
        <f>-MIN(data!$B$5/(POWER(LN(H172),2))*O172/100, N172)</f>
        <v>0</v>
      </c>
      <c r="S172" s="6">
        <f t="shared" si="24"/>
        <v>0</v>
      </c>
      <c r="T172" s="4">
        <f t="shared" si="25"/>
        <v>10.9</v>
      </c>
      <c r="U172" s="4" t="e">
        <f t="shared" si="26"/>
        <v>#DIV/0!</v>
      </c>
      <c r="V172" s="4" t="e">
        <f t="shared" si="27"/>
        <v>#DIV/0!</v>
      </c>
      <c r="W172" s="6">
        <f t="shared" si="28"/>
        <v>8</v>
      </c>
      <c r="X172" s="6" t="e">
        <f t="shared" si="29"/>
        <v>#DIV/0!</v>
      </c>
      <c r="Y172" s="6" t="e">
        <f t="shared" si="30"/>
        <v>#DIV/0!</v>
      </c>
      <c r="AA172" s="1">
        <f t="shared" si="31"/>
        <v>0</v>
      </c>
      <c r="AB172" s="1">
        <f t="shared" si="32"/>
        <v>0</v>
      </c>
    </row>
    <row r="173" spans="3:28" x14ac:dyDescent="0.25">
      <c r="C173" s="1">
        <v>2002</v>
      </c>
      <c r="D173" s="1" t="s">
        <v>8</v>
      </c>
      <c r="E173" s="2" t="s">
        <v>375</v>
      </c>
      <c r="F173">
        <v>4</v>
      </c>
      <c r="G173">
        <v>3478777</v>
      </c>
      <c r="H173" s="1">
        <v>9558.7340000000004</v>
      </c>
      <c r="I173" s="1">
        <v>598</v>
      </c>
      <c r="J173" s="1">
        <v>56415.09</v>
      </c>
      <c r="K173" s="1">
        <v>57142.86</v>
      </c>
      <c r="L173" s="3">
        <v>4</v>
      </c>
      <c r="M173">
        <v>10.6</v>
      </c>
      <c r="N173">
        <v>7</v>
      </c>
      <c r="O173" s="1">
        <f t="shared" si="23"/>
        <v>0</v>
      </c>
      <c r="P173" s="5">
        <f>-MIN(data!$B$4 / data!H173 * data!O173 / 100, data!M173)</f>
        <v>0</v>
      </c>
      <c r="Q173" s="4">
        <f t="shared" si="22"/>
        <v>0</v>
      </c>
      <c r="R173" s="6">
        <f>-MIN(data!$B$5/(POWER(LN(H173),2))*O173/100, N173)</f>
        <v>0</v>
      </c>
      <c r="S173" s="6">
        <f t="shared" si="24"/>
        <v>0</v>
      </c>
      <c r="T173" s="4">
        <f t="shared" si="25"/>
        <v>10.6</v>
      </c>
      <c r="U173" s="4" t="e">
        <f t="shared" si="26"/>
        <v>#DIV/0!</v>
      </c>
      <c r="V173" s="4" t="e">
        <f t="shared" si="27"/>
        <v>#DIV/0!</v>
      </c>
      <c r="W173" s="6">
        <f t="shared" si="28"/>
        <v>7</v>
      </c>
      <c r="X173" s="6" t="e">
        <f t="shared" si="29"/>
        <v>#DIV/0!</v>
      </c>
      <c r="Y173" s="6" t="e">
        <f t="shared" si="30"/>
        <v>#DIV/0!</v>
      </c>
      <c r="AA173" s="1">
        <f t="shared" si="31"/>
        <v>0</v>
      </c>
      <c r="AB173" s="1">
        <f t="shared" si="32"/>
        <v>0</v>
      </c>
    </row>
    <row r="174" spans="3:28" x14ac:dyDescent="0.25">
      <c r="C174" s="1">
        <v>2003</v>
      </c>
      <c r="D174" s="1" t="s">
        <v>8</v>
      </c>
      <c r="E174" s="2" t="s">
        <v>375</v>
      </c>
      <c r="F174">
        <v>4</v>
      </c>
      <c r="G174">
        <v>3711932</v>
      </c>
      <c r="H174" s="1">
        <v>13216.9</v>
      </c>
      <c r="I174" s="1">
        <v>613</v>
      </c>
      <c r="J174" s="1">
        <v>59514.559999999998</v>
      </c>
      <c r="K174" s="1">
        <v>57142.86</v>
      </c>
      <c r="L174" s="3">
        <v>4</v>
      </c>
      <c r="M174">
        <v>10.3</v>
      </c>
      <c r="N174">
        <v>7</v>
      </c>
      <c r="O174" s="1">
        <f t="shared" si="23"/>
        <v>0</v>
      </c>
      <c r="P174" s="5">
        <f>-MIN(data!$B$4 / data!H174 * data!O174 / 100, data!M174)</f>
        <v>0</v>
      </c>
      <c r="Q174" s="4">
        <f t="shared" si="22"/>
        <v>0</v>
      </c>
      <c r="R174" s="6">
        <f>-MIN(data!$B$5/(POWER(LN(H174),2))*O174/100, N174)</f>
        <v>0</v>
      </c>
      <c r="S174" s="6">
        <f t="shared" si="24"/>
        <v>0</v>
      </c>
      <c r="T174" s="4">
        <f t="shared" si="25"/>
        <v>10.3</v>
      </c>
      <c r="U174" s="4" t="e">
        <f t="shared" si="26"/>
        <v>#DIV/0!</v>
      </c>
      <c r="V174" s="4" t="e">
        <f t="shared" si="27"/>
        <v>#DIV/0!</v>
      </c>
      <c r="W174" s="6">
        <f t="shared" si="28"/>
        <v>7</v>
      </c>
      <c r="X174" s="6" t="e">
        <f t="shared" si="29"/>
        <v>#DIV/0!</v>
      </c>
      <c r="Y174" s="6" t="e">
        <f t="shared" si="30"/>
        <v>#DIV/0!</v>
      </c>
      <c r="AA174" s="1">
        <f t="shared" si="31"/>
        <v>0</v>
      </c>
      <c r="AB174" s="1">
        <f t="shared" si="32"/>
        <v>0</v>
      </c>
    </row>
    <row r="175" spans="3:28" x14ac:dyDescent="0.25">
      <c r="C175" s="1">
        <v>2004</v>
      </c>
      <c r="D175" s="1" t="s">
        <v>8</v>
      </c>
      <c r="E175" s="2" t="s">
        <v>375</v>
      </c>
      <c r="F175">
        <v>4</v>
      </c>
      <c r="G175">
        <v>4068570</v>
      </c>
      <c r="H175" s="1">
        <v>14261.61</v>
      </c>
      <c r="I175" s="1">
        <v>631</v>
      </c>
      <c r="J175" s="1">
        <v>63100</v>
      </c>
      <c r="K175" s="1">
        <v>66666.67</v>
      </c>
      <c r="L175" s="3">
        <v>4</v>
      </c>
      <c r="M175">
        <v>10</v>
      </c>
      <c r="N175">
        <v>6</v>
      </c>
      <c r="O175" s="1">
        <f t="shared" si="23"/>
        <v>0</v>
      </c>
      <c r="P175" s="5">
        <f>-MIN(data!$B$4 / data!H175 * data!O175 / 100, data!M175)</f>
        <v>0</v>
      </c>
      <c r="Q175" s="4">
        <f t="shared" si="22"/>
        <v>0</v>
      </c>
      <c r="R175" s="6">
        <f>-MIN(data!$B$5/(POWER(LN(H175),2))*O175/100, N175)</f>
        <v>0</v>
      </c>
      <c r="S175" s="6">
        <f t="shared" si="24"/>
        <v>0</v>
      </c>
      <c r="T175" s="4">
        <f t="shared" si="25"/>
        <v>10</v>
      </c>
      <c r="U175" s="4" t="e">
        <f t="shared" si="26"/>
        <v>#DIV/0!</v>
      </c>
      <c r="V175" s="4" t="e">
        <f t="shared" si="27"/>
        <v>#DIV/0!</v>
      </c>
      <c r="W175" s="6">
        <f t="shared" si="28"/>
        <v>6</v>
      </c>
      <c r="X175" s="6" t="e">
        <f t="shared" si="29"/>
        <v>#DIV/0!</v>
      </c>
      <c r="Y175" s="6" t="e">
        <f t="shared" si="30"/>
        <v>#DIV/0!</v>
      </c>
      <c r="AA175" s="1">
        <f t="shared" si="31"/>
        <v>0</v>
      </c>
      <c r="AB175" s="1">
        <f t="shared" si="32"/>
        <v>0</v>
      </c>
    </row>
    <row r="176" spans="3:28" x14ac:dyDescent="0.25">
      <c r="C176" s="1">
        <v>2005</v>
      </c>
      <c r="D176" s="1" t="s">
        <v>8</v>
      </c>
      <c r="E176" s="2" t="s">
        <v>375</v>
      </c>
      <c r="F176">
        <v>4</v>
      </c>
      <c r="G176">
        <v>4588225</v>
      </c>
      <c r="H176" s="1">
        <v>17271.009999999998</v>
      </c>
      <c r="I176" s="1">
        <v>650</v>
      </c>
      <c r="J176" s="1">
        <v>67010.31</v>
      </c>
      <c r="K176" s="1">
        <v>66666.67</v>
      </c>
      <c r="L176" s="3">
        <v>4</v>
      </c>
      <c r="M176">
        <v>9.6999999999999993</v>
      </c>
      <c r="N176">
        <v>6</v>
      </c>
      <c r="O176" s="1">
        <f t="shared" si="23"/>
        <v>0</v>
      </c>
      <c r="P176" s="5">
        <f>-MIN(data!$B$4 / data!H176 * data!O176 / 100, data!M176)</f>
        <v>0</v>
      </c>
      <c r="Q176" s="4">
        <f t="shared" si="22"/>
        <v>0</v>
      </c>
      <c r="R176" s="6">
        <f>-MIN(data!$B$5/(POWER(LN(H176),2))*O176/100, N176)</f>
        <v>0</v>
      </c>
      <c r="S176" s="6">
        <f t="shared" si="24"/>
        <v>0</v>
      </c>
      <c r="T176" s="4">
        <f t="shared" si="25"/>
        <v>9.6999999999999993</v>
      </c>
      <c r="U176" s="4" t="e">
        <f t="shared" si="26"/>
        <v>#DIV/0!</v>
      </c>
      <c r="V176" s="4" t="e">
        <f t="shared" si="27"/>
        <v>#DIV/0!</v>
      </c>
      <c r="W176" s="6">
        <f t="shared" si="28"/>
        <v>6</v>
      </c>
      <c r="X176" s="6" t="e">
        <f t="shared" si="29"/>
        <v>#DIV/0!</v>
      </c>
      <c r="Y176" s="6" t="e">
        <f t="shared" si="30"/>
        <v>#DIV/0!</v>
      </c>
      <c r="AA176" s="1">
        <f t="shared" si="31"/>
        <v>0</v>
      </c>
      <c r="AB176" s="1">
        <f t="shared" si="32"/>
        <v>0</v>
      </c>
    </row>
    <row r="177" spans="3:28" x14ac:dyDescent="0.25">
      <c r="C177" s="1">
        <v>2006</v>
      </c>
      <c r="D177" s="1" t="s">
        <v>8</v>
      </c>
      <c r="E177" s="2" t="s">
        <v>375</v>
      </c>
      <c r="F177">
        <v>4</v>
      </c>
      <c r="G177">
        <v>5300174</v>
      </c>
      <c r="H177" s="1">
        <v>18480.59</v>
      </c>
      <c r="I177" s="1">
        <v>670</v>
      </c>
      <c r="J177" s="1">
        <v>71276.600000000006</v>
      </c>
      <c r="K177" s="1">
        <v>83333.33</v>
      </c>
      <c r="L177" s="3">
        <v>4</v>
      </c>
      <c r="M177">
        <v>9.4</v>
      </c>
      <c r="N177">
        <v>6</v>
      </c>
      <c r="O177" s="1">
        <f t="shared" si="23"/>
        <v>0</v>
      </c>
      <c r="P177" s="5">
        <f>-MIN(data!$B$4 / data!H177 * data!O177 / 100, data!M177)</f>
        <v>0</v>
      </c>
      <c r="Q177" s="4">
        <f t="shared" si="22"/>
        <v>0</v>
      </c>
      <c r="R177" s="6">
        <f>-MIN(data!$B$5/(POWER(LN(H177),2))*O177/100, N177)</f>
        <v>0</v>
      </c>
      <c r="S177" s="6">
        <f t="shared" si="24"/>
        <v>0</v>
      </c>
      <c r="T177" s="4">
        <f t="shared" si="25"/>
        <v>9.4</v>
      </c>
      <c r="U177" s="4" t="e">
        <f t="shared" si="26"/>
        <v>#DIV/0!</v>
      </c>
      <c r="V177" s="4" t="e">
        <f t="shared" si="27"/>
        <v>#DIV/0!</v>
      </c>
      <c r="W177" s="6">
        <f t="shared" si="28"/>
        <v>6</v>
      </c>
      <c r="X177" s="6" t="e">
        <f t="shared" si="29"/>
        <v>#DIV/0!</v>
      </c>
      <c r="Y177" s="6" t="e">
        <f t="shared" si="30"/>
        <v>#DIV/0!</v>
      </c>
      <c r="AA177" s="1">
        <f t="shared" si="31"/>
        <v>0</v>
      </c>
      <c r="AB177" s="1">
        <f t="shared" si="32"/>
        <v>0</v>
      </c>
    </row>
    <row r="178" spans="3:28" x14ac:dyDescent="0.25">
      <c r="C178" s="1">
        <v>2007</v>
      </c>
      <c r="D178" s="1" t="s">
        <v>8</v>
      </c>
      <c r="E178" s="2" t="s">
        <v>375</v>
      </c>
      <c r="F178">
        <v>4</v>
      </c>
      <c r="G178">
        <v>6168838</v>
      </c>
      <c r="H178" s="1">
        <v>15868.48</v>
      </c>
      <c r="I178" s="1">
        <v>689</v>
      </c>
      <c r="J178" s="1">
        <v>75714.289999999994</v>
      </c>
      <c r="K178" s="1">
        <v>83333.33</v>
      </c>
      <c r="L178" s="3">
        <v>5</v>
      </c>
      <c r="M178">
        <v>9.1</v>
      </c>
      <c r="N178">
        <v>6</v>
      </c>
      <c r="O178" s="1">
        <f t="shared" si="23"/>
        <v>0</v>
      </c>
      <c r="P178" s="5">
        <f>-MIN(data!$B$4 / data!H178 * data!O178 / 100, data!M178)</f>
        <v>0</v>
      </c>
      <c r="Q178" s="4">
        <f t="shared" si="22"/>
        <v>0</v>
      </c>
      <c r="R178" s="6">
        <f>-MIN(data!$B$5/(POWER(LN(H178),2))*O178/100, N178)</f>
        <v>0</v>
      </c>
      <c r="S178" s="6">
        <f t="shared" si="24"/>
        <v>0</v>
      </c>
      <c r="T178" s="4">
        <f t="shared" si="25"/>
        <v>9.1</v>
      </c>
      <c r="U178" s="4" t="e">
        <f t="shared" si="26"/>
        <v>#DIV/0!</v>
      </c>
      <c r="V178" s="4" t="e">
        <f t="shared" si="27"/>
        <v>#DIV/0!</v>
      </c>
      <c r="W178" s="6">
        <f t="shared" si="28"/>
        <v>6</v>
      </c>
      <c r="X178" s="6" t="e">
        <f t="shared" si="29"/>
        <v>#DIV/0!</v>
      </c>
      <c r="Y178" s="6" t="e">
        <f t="shared" si="30"/>
        <v>#DIV/0!</v>
      </c>
      <c r="AA178" s="1">
        <f t="shared" si="31"/>
        <v>0</v>
      </c>
      <c r="AB178" s="1">
        <f t="shared" si="32"/>
        <v>0</v>
      </c>
    </row>
    <row r="179" spans="3:28" x14ac:dyDescent="0.25">
      <c r="C179" s="1">
        <v>2008</v>
      </c>
      <c r="D179" s="1" t="s">
        <v>8</v>
      </c>
      <c r="E179" s="2" t="s">
        <v>375</v>
      </c>
      <c r="F179">
        <v>4</v>
      </c>
      <c r="G179">
        <v>7089487</v>
      </c>
      <c r="H179" s="1">
        <v>16409.55</v>
      </c>
      <c r="I179" s="1">
        <v>707</v>
      </c>
      <c r="J179" s="1">
        <v>80340.91</v>
      </c>
      <c r="K179" s="1">
        <v>83333.33</v>
      </c>
      <c r="L179" s="3">
        <v>5</v>
      </c>
      <c r="M179">
        <v>8.8000000000000007</v>
      </c>
      <c r="N179">
        <v>6</v>
      </c>
      <c r="O179" s="1">
        <f t="shared" si="23"/>
        <v>0</v>
      </c>
      <c r="P179" s="5">
        <f>-MIN(data!$B$4 / data!H179 * data!O179 / 100, data!M179)</f>
        <v>0</v>
      </c>
      <c r="Q179" s="4">
        <f t="shared" si="22"/>
        <v>0</v>
      </c>
      <c r="R179" s="6">
        <f>-MIN(data!$B$5/(POWER(LN(H179),2))*O179/100, N179)</f>
        <v>0</v>
      </c>
      <c r="S179" s="6">
        <f t="shared" si="24"/>
        <v>0</v>
      </c>
      <c r="T179" s="4">
        <f t="shared" si="25"/>
        <v>8.8000000000000007</v>
      </c>
      <c r="U179" s="4" t="e">
        <f t="shared" si="26"/>
        <v>#DIV/0!</v>
      </c>
      <c r="V179" s="4" t="e">
        <f t="shared" si="27"/>
        <v>#DIV/0!</v>
      </c>
      <c r="W179" s="6">
        <f t="shared" si="28"/>
        <v>6</v>
      </c>
      <c r="X179" s="6" t="e">
        <f t="shared" si="29"/>
        <v>#DIV/0!</v>
      </c>
      <c r="Y179" s="6" t="e">
        <f t="shared" si="30"/>
        <v>#DIV/0!</v>
      </c>
      <c r="AA179" s="1">
        <f t="shared" si="31"/>
        <v>0</v>
      </c>
      <c r="AB179" s="1">
        <f t="shared" si="32"/>
        <v>0</v>
      </c>
    </row>
    <row r="180" spans="3:28" x14ac:dyDescent="0.25">
      <c r="C180" s="1">
        <v>2009</v>
      </c>
      <c r="D180" s="1" t="s">
        <v>8</v>
      </c>
      <c r="E180" s="2" t="s">
        <v>375</v>
      </c>
      <c r="F180">
        <v>4</v>
      </c>
      <c r="G180">
        <v>7917372</v>
      </c>
      <c r="H180" s="1">
        <v>9679.6650000000009</v>
      </c>
      <c r="I180" s="1">
        <v>721</v>
      </c>
      <c r="J180" s="1">
        <v>83837.210000000006</v>
      </c>
      <c r="K180" s="1">
        <v>83333.33</v>
      </c>
      <c r="L180" s="3">
        <v>5</v>
      </c>
      <c r="M180">
        <v>8.6</v>
      </c>
      <c r="N180">
        <v>6</v>
      </c>
      <c r="O180" s="1">
        <f t="shared" si="23"/>
        <v>0</v>
      </c>
      <c r="P180" s="5">
        <f>-MIN(data!$B$4 / data!H180 * data!O180 / 100, data!M180)</f>
        <v>0</v>
      </c>
      <c r="Q180" s="4">
        <f t="shared" si="22"/>
        <v>0</v>
      </c>
      <c r="R180" s="6">
        <f>-MIN(data!$B$5/(POWER(LN(H180),2))*O180/100, N180)</f>
        <v>0</v>
      </c>
      <c r="S180" s="6">
        <f t="shared" si="24"/>
        <v>0</v>
      </c>
      <c r="T180" s="4">
        <f t="shared" si="25"/>
        <v>8.6</v>
      </c>
      <c r="U180" s="4" t="e">
        <f t="shared" si="26"/>
        <v>#DIV/0!</v>
      </c>
      <c r="V180" s="4" t="e">
        <f t="shared" si="27"/>
        <v>#DIV/0!</v>
      </c>
      <c r="W180" s="6">
        <f t="shared" si="28"/>
        <v>6</v>
      </c>
      <c r="X180" s="6" t="e">
        <f t="shared" si="29"/>
        <v>#DIV/0!</v>
      </c>
      <c r="Y180" s="6" t="e">
        <f t="shared" si="30"/>
        <v>#DIV/0!</v>
      </c>
      <c r="AA180" s="1">
        <f t="shared" si="31"/>
        <v>0</v>
      </c>
      <c r="AB180" s="1">
        <f t="shared" si="32"/>
        <v>0</v>
      </c>
    </row>
    <row r="181" spans="3:28" x14ac:dyDescent="0.25">
      <c r="C181" s="1">
        <v>2010</v>
      </c>
      <c r="D181" s="1" t="s">
        <v>8</v>
      </c>
      <c r="E181" s="2" t="s">
        <v>375</v>
      </c>
      <c r="F181">
        <v>4</v>
      </c>
      <c r="G181">
        <v>8549988</v>
      </c>
      <c r="H181" s="1">
        <v>9968.02</v>
      </c>
      <c r="I181" s="1">
        <v>732</v>
      </c>
      <c r="J181" s="1">
        <v>87142.86</v>
      </c>
      <c r="K181" s="1">
        <v>100000</v>
      </c>
      <c r="L181" s="3">
        <v>5</v>
      </c>
      <c r="M181">
        <v>8.4</v>
      </c>
      <c r="N181">
        <v>6</v>
      </c>
      <c r="O181" s="1">
        <f t="shared" si="23"/>
        <v>0</v>
      </c>
      <c r="P181" s="5">
        <f>-MIN(data!$B$4 / data!H181 * data!O181 / 100, data!M181)</f>
        <v>0</v>
      </c>
      <c r="Q181" s="4">
        <f t="shared" si="22"/>
        <v>0</v>
      </c>
      <c r="R181" s="6">
        <f>-MIN(data!$B$5/(POWER(LN(H181),2))*O181/100, N181)</f>
        <v>0</v>
      </c>
      <c r="S181" s="6">
        <f t="shared" si="24"/>
        <v>0</v>
      </c>
      <c r="T181" s="4">
        <f t="shared" si="25"/>
        <v>8.4</v>
      </c>
      <c r="U181" s="4" t="e">
        <f t="shared" si="26"/>
        <v>#DIV/0!</v>
      </c>
      <c r="V181" s="4" t="e">
        <f t="shared" si="27"/>
        <v>#DIV/0!</v>
      </c>
      <c r="W181" s="6">
        <f t="shared" si="28"/>
        <v>6</v>
      </c>
      <c r="X181" s="6" t="e">
        <f t="shared" si="29"/>
        <v>#DIV/0!</v>
      </c>
      <c r="Y181" s="6" t="e">
        <f t="shared" si="30"/>
        <v>#DIV/0!</v>
      </c>
      <c r="AA181" s="1">
        <f t="shared" si="31"/>
        <v>0</v>
      </c>
      <c r="AB181" s="1">
        <f t="shared" si="32"/>
        <v>0</v>
      </c>
    </row>
    <row r="182" spans="3:28" x14ac:dyDescent="0.25">
      <c r="C182" s="1">
        <v>2011</v>
      </c>
      <c r="D182" s="1" t="s">
        <v>8</v>
      </c>
      <c r="E182" s="2" t="s">
        <v>375</v>
      </c>
      <c r="F182">
        <v>4</v>
      </c>
      <c r="G182">
        <v>8946777</v>
      </c>
      <c r="H182" s="1">
        <v>11848.59</v>
      </c>
      <c r="I182" s="1">
        <v>741</v>
      </c>
      <c r="J182" s="1">
        <v>89277.11</v>
      </c>
      <c r="K182" s="1">
        <v>100000</v>
      </c>
      <c r="L182" s="3">
        <v>6</v>
      </c>
      <c r="M182">
        <v>8.3000000000000007</v>
      </c>
      <c r="N182">
        <v>6</v>
      </c>
      <c r="O182" s="1">
        <f t="shared" si="23"/>
        <v>0</v>
      </c>
      <c r="P182" s="5">
        <f>-MIN(data!$B$4 / data!H182 * data!O182 / 100, data!M182)</f>
        <v>0</v>
      </c>
      <c r="Q182" s="4">
        <f t="shared" si="22"/>
        <v>0</v>
      </c>
      <c r="R182" s="6">
        <f>-MIN(data!$B$5/(POWER(LN(H182),2))*O182/100, N182)</f>
        <v>0</v>
      </c>
      <c r="S182" s="6">
        <f t="shared" si="24"/>
        <v>0</v>
      </c>
      <c r="T182" s="4">
        <f t="shared" si="25"/>
        <v>8.3000000000000007</v>
      </c>
      <c r="U182" s="4" t="e">
        <f t="shared" si="26"/>
        <v>#DIV/0!</v>
      </c>
      <c r="V182" s="4" t="e">
        <f t="shared" si="27"/>
        <v>#DIV/0!</v>
      </c>
      <c r="W182" s="6">
        <f t="shared" si="28"/>
        <v>6</v>
      </c>
      <c r="X182" s="6" t="e">
        <f t="shared" si="29"/>
        <v>#DIV/0!</v>
      </c>
      <c r="Y182" s="6" t="e">
        <f t="shared" si="30"/>
        <v>#DIV/0!</v>
      </c>
      <c r="AA182" s="1">
        <f t="shared" si="31"/>
        <v>0</v>
      </c>
      <c r="AB182" s="1">
        <f t="shared" si="32"/>
        <v>0</v>
      </c>
    </row>
    <row r="183" spans="3:28" x14ac:dyDescent="0.25">
      <c r="C183" s="1">
        <v>2012</v>
      </c>
      <c r="D183" s="1" t="s">
        <v>8</v>
      </c>
      <c r="E183" s="2" t="s">
        <v>375</v>
      </c>
      <c r="F183">
        <v>4</v>
      </c>
      <c r="G183">
        <v>9141596</v>
      </c>
      <c r="H183" s="1">
        <v>14152.59</v>
      </c>
      <c r="I183" s="1">
        <v>752</v>
      </c>
      <c r="J183" s="1">
        <v>91707.32</v>
      </c>
      <c r="K183" s="1">
        <v>100000</v>
      </c>
      <c r="L183" s="3">
        <v>6</v>
      </c>
      <c r="M183">
        <v>8.1999999999999993</v>
      </c>
      <c r="N183">
        <v>6</v>
      </c>
      <c r="O183" s="1">
        <f t="shared" si="23"/>
        <v>0</v>
      </c>
      <c r="P183" s="5">
        <f>-MIN(data!$B$4 / data!H183 * data!O183 / 100, data!M183)</f>
        <v>0</v>
      </c>
      <c r="Q183" s="4">
        <f t="shared" si="22"/>
        <v>0</v>
      </c>
      <c r="R183" s="6">
        <f>-MIN(data!$B$5/(POWER(LN(H183),2))*O183/100, N183)</f>
        <v>0</v>
      </c>
      <c r="S183" s="6">
        <f t="shared" si="24"/>
        <v>0</v>
      </c>
      <c r="T183" s="4">
        <f t="shared" si="25"/>
        <v>8.1999999999999993</v>
      </c>
      <c r="U183" s="4" t="e">
        <f t="shared" si="26"/>
        <v>#DIV/0!</v>
      </c>
      <c r="V183" s="4" t="e">
        <f t="shared" si="27"/>
        <v>#DIV/0!</v>
      </c>
      <c r="W183" s="6">
        <f t="shared" si="28"/>
        <v>6</v>
      </c>
      <c r="X183" s="6" t="e">
        <f t="shared" si="29"/>
        <v>#DIV/0!</v>
      </c>
      <c r="Y183" s="6" t="e">
        <f t="shared" si="30"/>
        <v>#DIV/0!</v>
      </c>
      <c r="AA183" s="1">
        <f t="shared" si="31"/>
        <v>0</v>
      </c>
      <c r="AB183" s="1">
        <f t="shared" si="32"/>
        <v>0</v>
      </c>
    </row>
    <row r="184" spans="3:28" x14ac:dyDescent="0.25">
      <c r="C184" s="1">
        <v>2013</v>
      </c>
      <c r="D184" s="1" t="s">
        <v>8</v>
      </c>
      <c r="E184" s="2" t="s">
        <v>375</v>
      </c>
      <c r="F184">
        <v>4</v>
      </c>
      <c r="G184">
        <v>9197910</v>
      </c>
      <c r="H184" s="1">
        <v>15031.89</v>
      </c>
      <c r="I184" s="1">
        <v>765</v>
      </c>
      <c r="J184" s="1">
        <v>92168.67</v>
      </c>
      <c r="K184" s="1">
        <v>100000</v>
      </c>
      <c r="L184" s="3">
        <v>6</v>
      </c>
      <c r="M184">
        <v>8.3000000000000007</v>
      </c>
      <c r="N184">
        <v>6</v>
      </c>
      <c r="O184" s="1">
        <f t="shared" si="23"/>
        <v>0</v>
      </c>
      <c r="P184" s="5">
        <f>-MIN(data!$B$4 / data!H184 * data!O184 / 100, data!M184)</f>
        <v>0</v>
      </c>
      <c r="Q184" s="4">
        <f t="shared" si="22"/>
        <v>0</v>
      </c>
      <c r="R184" s="6">
        <f>-MIN(data!$B$5/(POWER(LN(H184),2))*O184/100, N184)</f>
        <v>0</v>
      </c>
      <c r="S184" s="6">
        <f t="shared" si="24"/>
        <v>0</v>
      </c>
      <c r="T184" s="4">
        <f t="shared" si="25"/>
        <v>8.3000000000000007</v>
      </c>
      <c r="U184" s="4" t="e">
        <f t="shared" si="26"/>
        <v>#DIV/0!</v>
      </c>
      <c r="V184" s="4" t="e">
        <f t="shared" si="27"/>
        <v>#DIV/0!</v>
      </c>
      <c r="W184" s="6">
        <f t="shared" si="28"/>
        <v>6</v>
      </c>
      <c r="X184" s="6" t="e">
        <f t="shared" si="29"/>
        <v>#DIV/0!</v>
      </c>
      <c r="Y184" s="6" t="e">
        <f t="shared" si="30"/>
        <v>#DIV/0!</v>
      </c>
      <c r="AA184" s="1">
        <f t="shared" si="31"/>
        <v>0</v>
      </c>
      <c r="AB184" s="1">
        <f t="shared" si="32"/>
        <v>0</v>
      </c>
    </row>
    <row r="185" spans="3:28" x14ac:dyDescent="0.25">
      <c r="C185" s="1">
        <v>2014</v>
      </c>
      <c r="D185" s="1" t="s">
        <v>8</v>
      </c>
      <c r="E185" s="2" t="s">
        <v>375</v>
      </c>
      <c r="F185">
        <v>4</v>
      </c>
      <c r="G185">
        <v>9214175</v>
      </c>
      <c r="H185" s="1">
        <v>14324.3</v>
      </c>
      <c r="I185" s="1">
        <v>783</v>
      </c>
      <c r="J185" s="1">
        <v>92117.65</v>
      </c>
      <c r="K185" s="1">
        <v>100000</v>
      </c>
      <c r="L185" s="3">
        <v>6</v>
      </c>
      <c r="M185">
        <v>8.5</v>
      </c>
      <c r="N185">
        <v>6</v>
      </c>
      <c r="O185" s="1">
        <f t="shared" si="23"/>
        <v>0</v>
      </c>
      <c r="P185" s="5">
        <f>-MIN(data!$B$4 / data!H185 * data!O185 / 100, data!M185)</f>
        <v>0</v>
      </c>
      <c r="Q185" s="4">
        <f t="shared" si="22"/>
        <v>0</v>
      </c>
      <c r="R185" s="6">
        <f>-MIN(data!$B$5/(POWER(LN(H185),2))*O185/100, N185)</f>
        <v>0</v>
      </c>
      <c r="S185" s="6">
        <f t="shared" si="24"/>
        <v>0</v>
      </c>
      <c r="T185" s="4">
        <f t="shared" si="25"/>
        <v>8.5</v>
      </c>
      <c r="U185" s="4" t="e">
        <f t="shared" si="26"/>
        <v>#DIV/0!</v>
      </c>
      <c r="V185" s="4" t="e">
        <f t="shared" si="27"/>
        <v>#DIV/0!</v>
      </c>
      <c r="W185" s="6">
        <f t="shared" si="28"/>
        <v>6</v>
      </c>
      <c r="X185" s="6" t="e">
        <f t="shared" si="29"/>
        <v>#DIV/0!</v>
      </c>
      <c r="Y185" s="6" t="e">
        <f t="shared" si="30"/>
        <v>#DIV/0!</v>
      </c>
      <c r="AA185" s="1">
        <f t="shared" si="31"/>
        <v>0</v>
      </c>
      <c r="AB185" s="1">
        <f t="shared" si="32"/>
        <v>0</v>
      </c>
    </row>
    <row r="186" spans="3:28" x14ac:dyDescent="0.25">
      <c r="C186" s="1">
        <v>2015</v>
      </c>
      <c r="D186" s="1" t="s">
        <v>8</v>
      </c>
      <c r="E186" s="2" t="s">
        <v>375</v>
      </c>
      <c r="F186">
        <v>4</v>
      </c>
      <c r="G186">
        <v>9262900</v>
      </c>
      <c r="H186" s="1">
        <v>11869.36</v>
      </c>
      <c r="I186" s="1">
        <v>802</v>
      </c>
      <c r="J186" s="1">
        <v>92183.91</v>
      </c>
      <c r="L186" s="3">
        <v>6</v>
      </c>
      <c r="M186">
        <v>8.6999999999999993</v>
      </c>
      <c r="N186">
        <v>6</v>
      </c>
      <c r="O186" s="1">
        <f t="shared" si="23"/>
        <v>0</v>
      </c>
      <c r="P186" s="5">
        <f>-MIN(data!$B$4 / data!H186 * data!O186 / 100, data!M186)</f>
        <v>0</v>
      </c>
      <c r="Q186" s="4">
        <f t="shared" si="22"/>
        <v>0</v>
      </c>
      <c r="R186" s="6">
        <f>-MIN(data!$B$5/(POWER(LN(H186),2))*O186/100, N186)</f>
        <v>0</v>
      </c>
      <c r="S186" s="6">
        <f t="shared" si="24"/>
        <v>0</v>
      </c>
      <c r="T186" s="4">
        <f t="shared" si="25"/>
        <v>8.6999999999999993</v>
      </c>
      <c r="U186" s="4" t="e">
        <f t="shared" si="26"/>
        <v>#DIV/0!</v>
      </c>
      <c r="V186" s="4" t="e">
        <f t="shared" si="27"/>
        <v>#DIV/0!</v>
      </c>
      <c r="W186" s="6">
        <f t="shared" si="28"/>
        <v>6</v>
      </c>
      <c r="X186" s="6" t="e">
        <f t="shared" si="29"/>
        <v>#DIV/0!</v>
      </c>
      <c r="Y186" s="6" t="e">
        <f t="shared" si="30"/>
        <v>#DIV/0!</v>
      </c>
      <c r="AA186" s="1">
        <f t="shared" si="31"/>
        <v>0</v>
      </c>
      <c r="AB186" s="1">
        <f t="shared" si="32"/>
        <v>0</v>
      </c>
    </row>
    <row r="187" spans="3:28" x14ac:dyDescent="0.25">
      <c r="C187" s="1">
        <v>2016</v>
      </c>
      <c r="D187" s="1" t="s">
        <v>8</v>
      </c>
      <c r="E187" s="2" t="s">
        <v>375</v>
      </c>
      <c r="F187">
        <v>4</v>
      </c>
      <c r="G187">
        <v>9360980</v>
      </c>
      <c r="H187" s="1">
        <v>0</v>
      </c>
      <c r="I187" s="1">
        <v>817</v>
      </c>
      <c r="J187" s="1">
        <v>90777.78</v>
      </c>
      <c r="L187" s="3"/>
      <c r="M187">
        <v>9</v>
      </c>
      <c r="N187"/>
      <c r="O187" s="1">
        <f t="shared" si="23"/>
        <v>0</v>
      </c>
      <c r="P187" s="5" t="e">
        <f>-MIN(data!$B$4 / data!H187 * data!O187 / 100, data!M187)</f>
        <v>#DIV/0!</v>
      </c>
      <c r="Q187" s="4" t="e">
        <f t="shared" si="22"/>
        <v>#DIV/0!</v>
      </c>
      <c r="R187" s="6" t="e">
        <f>-MIN(data!$B$5/(POWER(LN(H187),2))*O187/100, N187)</f>
        <v>#NUM!</v>
      </c>
      <c r="S187" s="6" t="e">
        <f t="shared" si="24"/>
        <v>#NUM!</v>
      </c>
      <c r="T187" s="4" t="e">
        <f t="shared" si="25"/>
        <v>#DIV/0!</v>
      </c>
      <c r="U187" s="4" t="e">
        <f t="shared" si="26"/>
        <v>#DIV/0!</v>
      </c>
      <c r="V187" s="4" t="e">
        <f t="shared" si="27"/>
        <v>#DIV/0!</v>
      </c>
      <c r="W187" s="6" t="e">
        <f t="shared" si="28"/>
        <v>#NUM!</v>
      </c>
      <c r="X187" s="6" t="e">
        <f t="shared" si="29"/>
        <v>#NUM!</v>
      </c>
      <c r="Y187" s="6" t="e">
        <f t="shared" si="30"/>
        <v>#NUM!</v>
      </c>
      <c r="AA187" s="1" t="e">
        <f t="shared" si="31"/>
        <v>#DIV/0!</v>
      </c>
      <c r="AB187" s="1" t="e">
        <f t="shared" si="32"/>
        <v>#DIV/0!</v>
      </c>
    </row>
    <row r="188" spans="3:28" x14ac:dyDescent="0.25">
      <c r="C188" s="1">
        <v>1980</v>
      </c>
      <c r="D188" s="1" t="s">
        <v>9</v>
      </c>
      <c r="E188" s="2" t="s">
        <v>200</v>
      </c>
      <c r="F188">
        <v>3</v>
      </c>
      <c r="G188">
        <v>27896528</v>
      </c>
      <c r="H188" s="1">
        <v>0</v>
      </c>
      <c r="I188" s="1">
        <v>29773</v>
      </c>
      <c r="J188" s="1">
        <v>684436.8</v>
      </c>
      <c r="L188" s="3"/>
      <c r="M188">
        <v>43.5</v>
      </c>
      <c r="N188"/>
      <c r="O188" s="1">
        <f t="shared" si="23"/>
        <v>0</v>
      </c>
      <c r="P188" s="5" t="e">
        <f>-MIN(data!$B$4 / data!H188 * data!O188 / 100, data!M188)</f>
        <v>#DIV/0!</v>
      </c>
      <c r="Q188" s="4" t="e">
        <f t="shared" si="22"/>
        <v>#DIV/0!</v>
      </c>
      <c r="R188" s="6" t="e">
        <f>-MIN(data!$B$5/(POWER(LN(H188),2))*O188/100, N188)</f>
        <v>#NUM!</v>
      </c>
      <c r="S188" s="6" t="e">
        <f t="shared" si="24"/>
        <v>#NUM!</v>
      </c>
      <c r="T188" s="4" t="e">
        <f t="shared" si="25"/>
        <v>#DIV/0!</v>
      </c>
      <c r="U188" s="4" t="e">
        <f t="shared" si="26"/>
        <v>#DIV/0!</v>
      </c>
      <c r="V188" s="4" t="e">
        <f t="shared" si="27"/>
        <v>#DIV/0!</v>
      </c>
      <c r="W188" s="6" t="e">
        <f t="shared" si="28"/>
        <v>#NUM!</v>
      </c>
      <c r="X188" s="6" t="e">
        <f t="shared" si="29"/>
        <v>#NUM!</v>
      </c>
      <c r="Y188" s="6" t="e">
        <f t="shared" si="30"/>
        <v>#NUM!</v>
      </c>
      <c r="AA188" s="1" t="e">
        <f t="shared" si="31"/>
        <v>#DIV/0!</v>
      </c>
      <c r="AB188" s="1" t="e">
        <f t="shared" si="32"/>
        <v>#DIV/0!</v>
      </c>
    </row>
    <row r="189" spans="3:28" x14ac:dyDescent="0.25">
      <c r="C189" s="1">
        <v>1981</v>
      </c>
      <c r="D189" s="1" t="s">
        <v>9</v>
      </c>
      <c r="E189" s="2" t="s">
        <v>200</v>
      </c>
      <c r="F189">
        <v>3</v>
      </c>
      <c r="G189">
        <v>28338515</v>
      </c>
      <c r="H189" s="1">
        <v>1146.9570000000001</v>
      </c>
      <c r="I189" s="1">
        <v>27451</v>
      </c>
      <c r="J189" s="1">
        <v>684563.6</v>
      </c>
      <c r="L189" s="3"/>
      <c r="M189">
        <v>40.1</v>
      </c>
      <c r="N189"/>
      <c r="O189" s="1">
        <f t="shared" si="23"/>
        <v>0</v>
      </c>
      <c r="P189" s="5">
        <f>-MIN(data!$B$4 / data!H189 * data!O189 / 100, data!M189)</f>
        <v>0</v>
      </c>
      <c r="Q189" s="4">
        <f t="shared" si="22"/>
        <v>0</v>
      </c>
      <c r="R189" s="6">
        <f>-MIN(data!$B$5/(POWER(LN(H189),2))*O189/100, N189)</f>
        <v>0</v>
      </c>
      <c r="S189" s="6">
        <f t="shared" si="24"/>
        <v>0</v>
      </c>
      <c r="T189" s="4">
        <f t="shared" si="25"/>
        <v>40.1</v>
      </c>
      <c r="U189" s="4" t="e">
        <f t="shared" si="26"/>
        <v>#DIV/0!</v>
      </c>
      <c r="V189" s="4" t="e">
        <f t="shared" si="27"/>
        <v>#DIV/0!</v>
      </c>
      <c r="W189" s="6">
        <f t="shared" si="28"/>
        <v>0</v>
      </c>
      <c r="X189" s="6" t="e">
        <f t="shared" si="29"/>
        <v>#DIV/0!</v>
      </c>
      <c r="Y189" s="6" t="e">
        <f t="shared" si="30"/>
        <v>#DIV/0!</v>
      </c>
      <c r="AA189" s="1">
        <f t="shared" si="31"/>
        <v>0</v>
      </c>
      <c r="AB189" s="1">
        <f t="shared" si="32"/>
        <v>0</v>
      </c>
    </row>
    <row r="190" spans="3:28" x14ac:dyDescent="0.25">
      <c r="C190" s="1">
        <v>1982</v>
      </c>
      <c r="D190" s="1" t="s">
        <v>9</v>
      </c>
      <c r="E190" s="2" t="s">
        <v>200</v>
      </c>
      <c r="F190">
        <v>3</v>
      </c>
      <c r="G190">
        <v>28794548</v>
      </c>
      <c r="H190" s="1">
        <v>937.3451</v>
      </c>
      <c r="I190" s="1">
        <v>25396</v>
      </c>
      <c r="J190" s="1">
        <v>682688.2</v>
      </c>
      <c r="L190" s="3"/>
      <c r="M190">
        <v>37.200000000000003</v>
      </c>
      <c r="N190"/>
      <c r="O190" s="1">
        <f t="shared" si="23"/>
        <v>0</v>
      </c>
      <c r="P190" s="5">
        <f>-MIN(data!$B$4 / data!H190 * data!O190 / 100, data!M190)</f>
        <v>0</v>
      </c>
      <c r="Q190" s="4">
        <f t="shared" si="22"/>
        <v>0</v>
      </c>
      <c r="R190" s="6">
        <f>-MIN(data!$B$5/(POWER(LN(H190),2))*O190/100, N190)</f>
        <v>0</v>
      </c>
      <c r="S190" s="6">
        <f t="shared" si="24"/>
        <v>0</v>
      </c>
      <c r="T190" s="4">
        <f t="shared" si="25"/>
        <v>37.200000000000003</v>
      </c>
      <c r="U190" s="4" t="e">
        <f t="shared" si="26"/>
        <v>#DIV/0!</v>
      </c>
      <c r="V190" s="4" t="e">
        <f t="shared" si="27"/>
        <v>#DIV/0!</v>
      </c>
      <c r="W190" s="6">
        <f t="shared" si="28"/>
        <v>0</v>
      </c>
      <c r="X190" s="6" t="e">
        <f t="shared" si="29"/>
        <v>#DIV/0!</v>
      </c>
      <c r="Y190" s="6" t="e">
        <f t="shared" si="30"/>
        <v>#DIV/0!</v>
      </c>
      <c r="AA190" s="1">
        <f t="shared" si="31"/>
        <v>0</v>
      </c>
      <c r="AB190" s="1">
        <f t="shared" si="32"/>
        <v>0</v>
      </c>
    </row>
    <row r="191" spans="3:28" x14ac:dyDescent="0.25">
      <c r="C191" s="1">
        <v>1983</v>
      </c>
      <c r="D191" s="1" t="s">
        <v>9</v>
      </c>
      <c r="E191" s="2" t="s">
        <v>200</v>
      </c>
      <c r="F191">
        <v>3</v>
      </c>
      <c r="G191">
        <v>29262047</v>
      </c>
      <c r="H191" s="1">
        <v>904.73540000000003</v>
      </c>
      <c r="I191" s="1">
        <v>23669</v>
      </c>
      <c r="J191" s="1">
        <v>682103.7</v>
      </c>
      <c r="L191" s="3"/>
      <c r="M191">
        <v>34.700000000000003</v>
      </c>
      <c r="N191"/>
      <c r="O191" s="1">
        <f t="shared" si="23"/>
        <v>0</v>
      </c>
      <c r="P191" s="5">
        <f>-MIN(data!$B$4 / data!H191 * data!O191 / 100, data!M191)</f>
        <v>0</v>
      </c>
      <c r="Q191" s="4">
        <f t="shared" ref="Q191:Q254" si="33">-P191*J191/1000</f>
        <v>0</v>
      </c>
      <c r="R191" s="6">
        <f>-MIN(data!$B$5/(POWER(LN(H191),2))*O191/100, N191)</f>
        <v>0</v>
      </c>
      <c r="S191" s="6">
        <f t="shared" si="24"/>
        <v>0</v>
      </c>
      <c r="T191" s="4">
        <f t="shared" si="25"/>
        <v>34.700000000000003</v>
      </c>
      <c r="U191" s="4" t="e">
        <f t="shared" si="26"/>
        <v>#DIV/0!</v>
      </c>
      <c r="V191" s="4" t="e">
        <f t="shared" si="27"/>
        <v>#DIV/0!</v>
      </c>
      <c r="W191" s="6">
        <f t="shared" si="28"/>
        <v>0</v>
      </c>
      <c r="X191" s="6" t="e">
        <f t="shared" si="29"/>
        <v>#DIV/0!</v>
      </c>
      <c r="Y191" s="6" t="e">
        <f t="shared" si="30"/>
        <v>#DIV/0!</v>
      </c>
      <c r="AA191" s="1">
        <f t="shared" si="31"/>
        <v>0</v>
      </c>
      <c r="AB191" s="1">
        <f t="shared" si="32"/>
        <v>0</v>
      </c>
    </row>
    <row r="192" spans="3:28" x14ac:dyDescent="0.25">
      <c r="C192" s="1">
        <v>1984</v>
      </c>
      <c r="D192" s="1" t="s">
        <v>9</v>
      </c>
      <c r="E192" s="2" t="s">
        <v>200</v>
      </c>
      <c r="F192">
        <v>3</v>
      </c>
      <c r="G192">
        <v>29737093</v>
      </c>
      <c r="H192" s="1">
        <v>886.50670000000002</v>
      </c>
      <c r="I192" s="1">
        <v>22263</v>
      </c>
      <c r="J192" s="1">
        <v>680825.7</v>
      </c>
      <c r="L192" s="3"/>
      <c r="M192">
        <v>32.700000000000003</v>
      </c>
      <c r="N192"/>
      <c r="O192" s="1">
        <f t="shared" si="23"/>
        <v>0</v>
      </c>
      <c r="P192" s="5">
        <f>-MIN(data!$B$4 / data!H192 * data!O192 / 100, data!M192)</f>
        <v>0</v>
      </c>
      <c r="Q192" s="4">
        <f t="shared" si="33"/>
        <v>0</v>
      </c>
      <c r="R192" s="6">
        <f>-MIN(data!$B$5/(POWER(LN(H192),2))*O192/100, N192)</f>
        <v>0</v>
      </c>
      <c r="S192" s="6">
        <f t="shared" si="24"/>
        <v>0</v>
      </c>
      <c r="T192" s="4">
        <f t="shared" si="25"/>
        <v>32.700000000000003</v>
      </c>
      <c r="U192" s="4" t="e">
        <f t="shared" si="26"/>
        <v>#DIV/0!</v>
      </c>
      <c r="V192" s="4" t="e">
        <f t="shared" si="27"/>
        <v>#DIV/0!</v>
      </c>
      <c r="W192" s="6">
        <f t="shared" si="28"/>
        <v>0</v>
      </c>
      <c r="X192" s="6" t="e">
        <f t="shared" si="29"/>
        <v>#DIV/0!</v>
      </c>
      <c r="Y192" s="6" t="e">
        <f t="shared" si="30"/>
        <v>#DIV/0!</v>
      </c>
      <c r="AA192" s="1">
        <f t="shared" si="31"/>
        <v>0</v>
      </c>
      <c r="AB192" s="1">
        <f t="shared" si="32"/>
        <v>0</v>
      </c>
    </row>
    <row r="193" spans="3:28" x14ac:dyDescent="0.25">
      <c r="C193" s="1">
        <v>1985</v>
      </c>
      <c r="D193" s="1" t="s">
        <v>9</v>
      </c>
      <c r="E193" s="2" t="s">
        <v>200</v>
      </c>
      <c r="F193">
        <v>3</v>
      </c>
      <c r="G193">
        <v>30216279</v>
      </c>
      <c r="H193" s="1">
        <v>1025.3399999999999</v>
      </c>
      <c r="I193" s="1">
        <v>21191</v>
      </c>
      <c r="J193" s="1">
        <v>681382.6</v>
      </c>
      <c r="L193" s="3"/>
      <c r="M193">
        <v>31.1</v>
      </c>
      <c r="N193"/>
      <c r="O193" s="1">
        <f t="shared" si="23"/>
        <v>0</v>
      </c>
      <c r="P193" s="5">
        <f>-MIN(data!$B$4 / data!H193 * data!O193 / 100, data!M193)</f>
        <v>0</v>
      </c>
      <c r="Q193" s="4">
        <f t="shared" si="33"/>
        <v>0</v>
      </c>
      <c r="R193" s="6">
        <f>-MIN(data!$B$5/(POWER(LN(H193),2))*O193/100, N193)</f>
        <v>0</v>
      </c>
      <c r="S193" s="6">
        <f t="shared" si="24"/>
        <v>0</v>
      </c>
      <c r="T193" s="4">
        <f t="shared" si="25"/>
        <v>31.1</v>
      </c>
      <c r="U193" s="4" t="e">
        <f t="shared" si="26"/>
        <v>#DIV/0!</v>
      </c>
      <c r="V193" s="4" t="e">
        <f t="shared" si="27"/>
        <v>#DIV/0!</v>
      </c>
      <c r="W193" s="6">
        <f t="shared" si="28"/>
        <v>0</v>
      </c>
      <c r="X193" s="6" t="e">
        <f t="shared" si="29"/>
        <v>#DIV/0!</v>
      </c>
      <c r="Y193" s="6" t="e">
        <f t="shared" si="30"/>
        <v>#DIV/0!</v>
      </c>
      <c r="AA193" s="1">
        <f t="shared" si="31"/>
        <v>0</v>
      </c>
      <c r="AB193" s="1">
        <f t="shared" si="32"/>
        <v>0</v>
      </c>
    </row>
    <row r="194" spans="3:28" x14ac:dyDescent="0.25">
      <c r="C194" s="1">
        <v>1986</v>
      </c>
      <c r="D194" s="1" t="s">
        <v>9</v>
      </c>
      <c r="E194" s="2" t="s">
        <v>200</v>
      </c>
      <c r="F194">
        <v>3</v>
      </c>
      <c r="G194">
        <v>30698964</v>
      </c>
      <c r="H194" s="1">
        <v>994.12649999999996</v>
      </c>
      <c r="I194" s="1">
        <v>20513</v>
      </c>
      <c r="J194" s="1">
        <v>686053.5</v>
      </c>
      <c r="L194" s="3"/>
      <c r="M194">
        <v>29.9</v>
      </c>
      <c r="N194"/>
      <c r="O194" s="1">
        <f t="shared" si="23"/>
        <v>0</v>
      </c>
      <c r="P194" s="5">
        <f>-MIN(data!$B$4 / data!H194 * data!O194 / 100, data!M194)</f>
        <v>0</v>
      </c>
      <c r="Q194" s="4">
        <f t="shared" si="33"/>
        <v>0</v>
      </c>
      <c r="R194" s="6">
        <f>-MIN(data!$B$5/(POWER(LN(H194),2))*O194/100, N194)</f>
        <v>0</v>
      </c>
      <c r="S194" s="6">
        <f t="shared" si="24"/>
        <v>0</v>
      </c>
      <c r="T194" s="4">
        <f t="shared" si="25"/>
        <v>29.9</v>
      </c>
      <c r="U194" s="4" t="e">
        <f t="shared" si="26"/>
        <v>#DIV/0!</v>
      </c>
      <c r="V194" s="4" t="e">
        <f t="shared" si="27"/>
        <v>#DIV/0!</v>
      </c>
      <c r="W194" s="6">
        <f t="shared" si="28"/>
        <v>0</v>
      </c>
      <c r="X194" s="6" t="e">
        <f t="shared" si="29"/>
        <v>#DIV/0!</v>
      </c>
      <c r="Y194" s="6" t="e">
        <f t="shared" si="30"/>
        <v>#DIV/0!</v>
      </c>
      <c r="AA194" s="1">
        <f t="shared" si="31"/>
        <v>0</v>
      </c>
      <c r="AB194" s="1">
        <f t="shared" si="32"/>
        <v>0</v>
      </c>
    </row>
    <row r="195" spans="3:28" x14ac:dyDescent="0.25">
      <c r="C195" s="1">
        <v>1987</v>
      </c>
      <c r="D195" s="1" t="s">
        <v>9</v>
      </c>
      <c r="E195" s="2" t="s">
        <v>200</v>
      </c>
      <c r="F195">
        <v>3</v>
      </c>
      <c r="G195">
        <v>31184415</v>
      </c>
      <c r="H195" s="1">
        <v>1059.827</v>
      </c>
      <c r="I195" s="1">
        <v>20261</v>
      </c>
      <c r="J195" s="1">
        <v>691501.7</v>
      </c>
      <c r="L195" s="3"/>
      <c r="M195">
        <v>29.3</v>
      </c>
      <c r="N195"/>
      <c r="O195" s="1">
        <f t="shared" ref="O195:O258" si="34">IF($A$3="Percentage of government revenue per capita",$B$3,0) + IF($A$3="Absolute extra revenue",AA195,0) + IF($A$3="Absolute revenue per capita",AB195,0)</f>
        <v>0</v>
      </c>
      <c r="P195" s="5">
        <f>-MIN(data!$B$4 / data!H195 * data!O195 / 100, data!M195)</f>
        <v>0</v>
      </c>
      <c r="Q195" s="4">
        <f t="shared" si="33"/>
        <v>0</v>
      </c>
      <c r="R195" s="6">
        <f>-MIN(data!$B$5/(POWER(LN(H195),2))*O195/100, N195)</f>
        <v>0</v>
      </c>
      <c r="S195" s="6">
        <f t="shared" ref="S195:S258" si="35">-R195*K195/100000</f>
        <v>0</v>
      </c>
      <c r="T195" s="4">
        <f t="shared" ref="T195:T258" si="36">M195+P195</f>
        <v>29.3</v>
      </c>
      <c r="U195" s="4" t="e">
        <f t="shared" ref="U195:U258" si="37">O195*H195/100/Q195</f>
        <v>#DIV/0!</v>
      </c>
      <c r="V195" s="4" t="e">
        <f t="shared" ref="V195:V258" si="38">U195*G195</f>
        <v>#DIV/0!</v>
      </c>
      <c r="W195" s="6">
        <f t="shared" ref="W195:W258" si="39">N195+R195</f>
        <v>0</v>
      </c>
      <c r="X195" s="6" t="e">
        <f t="shared" ref="X195:X258" si="40">O195*H195/100/S195</f>
        <v>#DIV/0!</v>
      </c>
      <c r="Y195" s="6" t="e">
        <f t="shared" ref="Y195:Y258" si="41">X195*G195</f>
        <v>#DIV/0!</v>
      </c>
      <c r="AA195" s="1">
        <f t="shared" si="31"/>
        <v>0</v>
      </c>
      <c r="AB195" s="1">
        <f t="shared" si="32"/>
        <v>0</v>
      </c>
    </row>
    <row r="196" spans="3:28" x14ac:dyDescent="0.25">
      <c r="C196" s="1">
        <v>1988</v>
      </c>
      <c r="D196" s="1" t="s">
        <v>9</v>
      </c>
      <c r="E196" s="2" t="s">
        <v>200</v>
      </c>
      <c r="F196">
        <v>3</v>
      </c>
      <c r="G196">
        <v>31668949</v>
      </c>
      <c r="H196" s="1">
        <v>923.54349999999999</v>
      </c>
      <c r="I196" s="1">
        <v>20285</v>
      </c>
      <c r="J196" s="1">
        <v>697079</v>
      </c>
      <c r="L196" s="3"/>
      <c r="M196">
        <v>29.1</v>
      </c>
      <c r="N196"/>
      <c r="O196" s="1">
        <f t="shared" si="34"/>
        <v>0</v>
      </c>
      <c r="P196" s="5">
        <f>-MIN(data!$B$4 / data!H196 * data!O196 / 100, data!M196)</f>
        <v>0</v>
      </c>
      <c r="Q196" s="4">
        <f t="shared" si="33"/>
        <v>0</v>
      </c>
      <c r="R196" s="6">
        <f>-MIN(data!$B$5/(POWER(LN(H196),2))*O196/100, N196)</f>
        <v>0</v>
      </c>
      <c r="S196" s="6">
        <f t="shared" si="35"/>
        <v>0</v>
      </c>
      <c r="T196" s="4">
        <f t="shared" si="36"/>
        <v>29.1</v>
      </c>
      <c r="U196" s="4" t="e">
        <f t="shared" si="37"/>
        <v>#DIV/0!</v>
      </c>
      <c r="V196" s="4" t="e">
        <f t="shared" si="38"/>
        <v>#DIV/0!</v>
      </c>
      <c r="W196" s="6">
        <f t="shared" si="39"/>
        <v>0</v>
      </c>
      <c r="X196" s="6" t="e">
        <f t="shared" si="40"/>
        <v>#DIV/0!</v>
      </c>
      <c r="Y196" s="6" t="e">
        <f t="shared" si="41"/>
        <v>#DIV/0!</v>
      </c>
      <c r="AA196" s="1">
        <f t="shared" ref="AA196:AA259" si="42">$B$3*100/G196/H196</f>
        <v>0</v>
      </c>
      <c r="AB196" s="1">
        <f t="shared" ref="AB196:AB259" si="43">$B$3/H196*100</f>
        <v>0</v>
      </c>
    </row>
    <row r="197" spans="3:28" x14ac:dyDescent="0.25">
      <c r="C197" s="1">
        <v>1989</v>
      </c>
      <c r="D197" s="1" t="s">
        <v>9</v>
      </c>
      <c r="E197" s="2" t="s">
        <v>200</v>
      </c>
      <c r="F197">
        <v>3</v>
      </c>
      <c r="G197">
        <v>32148134</v>
      </c>
      <c r="H197" s="1">
        <v>0</v>
      </c>
      <c r="I197" s="1">
        <v>20376</v>
      </c>
      <c r="J197" s="1">
        <v>702620.7</v>
      </c>
      <c r="L197" s="3"/>
      <c r="M197">
        <v>29</v>
      </c>
      <c r="N197"/>
      <c r="O197" s="1">
        <f t="shared" si="34"/>
        <v>0</v>
      </c>
      <c r="P197" s="5" t="e">
        <f>-MIN(data!$B$4 / data!H197 * data!O197 / 100, data!M197)</f>
        <v>#DIV/0!</v>
      </c>
      <c r="Q197" s="4" t="e">
        <f t="shared" si="33"/>
        <v>#DIV/0!</v>
      </c>
      <c r="R197" s="6" t="e">
        <f>-MIN(data!$B$5/(POWER(LN(H197),2))*O197/100, N197)</f>
        <v>#NUM!</v>
      </c>
      <c r="S197" s="6" t="e">
        <f t="shared" si="35"/>
        <v>#NUM!</v>
      </c>
      <c r="T197" s="4" t="e">
        <f t="shared" si="36"/>
        <v>#DIV/0!</v>
      </c>
      <c r="U197" s="4" t="e">
        <f t="shared" si="37"/>
        <v>#DIV/0!</v>
      </c>
      <c r="V197" s="4" t="e">
        <f t="shared" si="38"/>
        <v>#DIV/0!</v>
      </c>
      <c r="W197" s="6" t="e">
        <f t="shared" si="39"/>
        <v>#NUM!</v>
      </c>
      <c r="X197" s="6" t="e">
        <f t="shared" si="40"/>
        <v>#NUM!</v>
      </c>
      <c r="Y197" s="6" t="e">
        <f t="shared" si="41"/>
        <v>#NUM!</v>
      </c>
      <c r="AA197" s="1" t="e">
        <f t="shared" si="42"/>
        <v>#DIV/0!</v>
      </c>
      <c r="AB197" s="1" t="e">
        <f t="shared" si="43"/>
        <v>#DIV/0!</v>
      </c>
    </row>
    <row r="198" spans="3:28" x14ac:dyDescent="0.25">
      <c r="C198" s="1">
        <v>1990</v>
      </c>
      <c r="D198" s="1" t="s">
        <v>9</v>
      </c>
      <c r="E198" s="2" t="s">
        <v>200</v>
      </c>
      <c r="F198">
        <v>3</v>
      </c>
      <c r="G198">
        <v>32618651</v>
      </c>
      <c r="H198" s="1">
        <v>0</v>
      </c>
      <c r="I198" s="1">
        <v>20366</v>
      </c>
      <c r="J198" s="1">
        <v>707152.8</v>
      </c>
      <c r="K198" s="1">
        <v>708333.3</v>
      </c>
      <c r="L198" s="3">
        <v>510</v>
      </c>
      <c r="M198">
        <v>28.8</v>
      </c>
      <c r="N198">
        <v>72</v>
      </c>
      <c r="O198" s="1">
        <f t="shared" si="34"/>
        <v>0</v>
      </c>
      <c r="P198" s="5" t="e">
        <f>-MIN(data!$B$4 / data!H198 * data!O198 / 100, data!M198)</f>
        <v>#DIV/0!</v>
      </c>
      <c r="Q198" s="4" t="e">
        <f t="shared" si="33"/>
        <v>#DIV/0!</v>
      </c>
      <c r="R198" s="6" t="e">
        <f>-MIN(data!$B$5/(POWER(LN(H198),2))*O198/100, N198)</f>
        <v>#NUM!</v>
      </c>
      <c r="S198" s="6" t="e">
        <f t="shared" si="35"/>
        <v>#NUM!</v>
      </c>
      <c r="T198" s="4" t="e">
        <f t="shared" si="36"/>
        <v>#DIV/0!</v>
      </c>
      <c r="U198" s="4" t="e">
        <f t="shared" si="37"/>
        <v>#DIV/0!</v>
      </c>
      <c r="V198" s="4" t="e">
        <f t="shared" si="38"/>
        <v>#DIV/0!</v>
      </c>
      <c r="W198" s="6" t="e">
        <f t="shared" si="39"/>
        <v>#NUM!</v>
      </c>
      <c r="X198" s="6" t="e">
        <f t="shared" si="40"/>
        <v>#NUM!</v>
      </c>
      <c r="Y198" s="6" t="e">
        <f t="shared" si="41"/>
        <v>#NUM!</v>
      </c>
      <c r="AA198" s="1" t="e">
        <f t="shared" si="42"/>
        <v>#DIV/0!</v>
      </c>
      <c r="AB198" s="1" t="e">
        <f t="shared" si="43"/>
        <v>#DIV/0!</v>
      </c>
    </row>
    <row r="199" spans="3:28" x14ac:dyDescent="0.25">
      <c r="C199" s="1">
        <v>1991</v>
      </c>
      <c r="D199" s="1" t="s">
        <v>9</v>
      </c>
      <c r="E199" s="2" t="s">
        <v>200</v>
      </c>
      <c r="F199">
        <v>3</v>
      </c>
      <c r="G199">
        <v>33079000</v>
      </c>
      <c r="H199" s="1">
        <v>0</v>
      </c>
      <c r="I199" s="1">
        <v>20155</v>
      </c>
      <c r="J199" s="1">
        <v>712190.8</v>
      </c>
      <c r="K199" s="1">
        <v>704225.4</v>
      </c>
      <c r="L199" s="3">
        <v>510</v>
      </c>
      <c r="M199">
        <v>28.3</v>
      </c>
      <c r="N199">
        <v>71</v>
      </c>
      <c r="O199" s="1">
        <f t="shared" si="34"/>
        <v>0</v>
      </c>
      <c r="P199" s="5" t="e">
        <f>-MIN(data!$B$4 / data!H199 * data!O199 / 100, data!M199)</f>
        <v>#DIV/0!</v>
      </c>
      <c r="Q199" s="4" t="e">
        <f t="shared" si="33"/>
        <v>#DIV/0!</v>
      </c>
      <c r="R199" s="6" t="e">
        <f>-MIN(data!$B$5/(POWER(LN(H199),2))*O199/100, N199)</f>
        <v>#NUM!</v>
      </c>
      <c r="S199" s="6" t="e">
        <f t="shared" si="35"/>
        <v>#NUM!</v>
      </c>
      <c r="T199" s="4" t="e">
        <f t="shared" si="36"/>
        <v>#DIV/0!</v>
      </c>
      <c r="U199" s="4" t="e">
        <f t="shared" si="37"/>
        <v>#DIV/0!</v>
      </c>
      <c r="V199" s="4" t="e">
        <f t="shared" si="38"/>
        <v>#DIV/0!</v>
      </c>
      <c r="W199" s="6" t="e">
        <f t="shared" si="39"/>
        <v>#NUM!</v>
      </c>
      <c r="X199" s="6" t="e">
        <f t="shared" si="40"/>
        <v>#NUM!</v>
      </c>
      <c r="Y199" s="6" t="e">
        <f t="shared" si="41"/>
        <v>#NUM!</v>
      </c>
      <c r="AA199" s="1" t="e">
        <f t="shared" si="42"/>
        <v>#DIV/0!</v>
      </c>
      <c r="AB199" s="1" t="e">
        <f t="shared" si="43"/>
        <v>#DIV/0!</v>
      </c>
    </row>
    <row r="200" spans="3:28" x14ac:dyDescent="0.25">
      <c r="C200" s="1">
        <v>1992</v>
      </c>
      <c r="D200" s="1" t="s">
        <v>9</v>
      </c>
      <c r="E200" s="2" t="s">
        <v>200</v>
      </c>
      <c r="F200">
        <v>3</v>
      </c>
      <c r="G200">
        <v>33529326</v>
      </c>
      <c r="H200" s="1">
        <v>0</v>
      </c>
      <c r="I200" s="1">
        <v>19676</v>
      </c>
      <c r="J200" s="1">
        <v>712898.6</v>
      </c>
      <c r="K200" s="1">
        <v>681159.4</v>
      </c>
      <c r="L200" s="3">
        <v>500</v>
      </c>
      <c r="M200">
        <v>27.6</v>
      </c>
      <c r="N200">
        <v>69</v>
      </c>
      <c r="O200" s="1">
        <f t="shared" si="34"/>
        <v>0</v>
      </c>
      <c r="P200" s="5" t="e">
        <f>-MIN(data!$B$4 / data!H200 * data!O200 / 100, data!M200)</f>
        <v>#DIV/0!</v>
      </c>
      <c r="Q200" s="4" t="e">
        <f t="shared" si="33"/>
        <v>#DIV/0!</v>
      </c>
      <c r="R200" s="6" t="e">
        <f>-MIN(data!$B$5/(POWER(LN(H200),2))*O200/100, N200)</f>
        <v>#NUM!</v>
      </c>
      <c r="S200" s="6" t="e">
        <f t="shared" si="35"/>
        <v>#NUM!</v>
      </c>
      <c r="T200" s="4" t="e">
        <f t="shared" si="36"/>
        <v>#DIV/0!</v>
      </c>
      <c r="U200" s="4" t="e">
        <f t="shared" si="37"/>
        <v>#DIV/0!</v>
      </c>
      <c r="V200" s="4" t="e">
        <f t="shared" si="38"/>
        <v>#DIV/0!</v>
      </c>
      <c r="W200" s="6" t="e">
        <f t="shared" si="39"/>
        <v>#NUM!</v>
      </c>
      <c r="X200" s="6" t="e">
        <f t="shared" si="40"/>
        <v>#NUM!</v>
      </c>
      <c r="Y200" s="6" t="e">
        <f t="shared" si="41"/>
        <v>#NUM!</v>
      </c>
      <c r="AA200" s="1" t="e">
        <f t="shared" si="42"/>
        <v>#DIV/0!</v>
      </c>
      <c r="AB200" s="1" t="e">
        <f t="shared" si="43"/>
        <v>#DIV/0!</v>
      </c>
    </row>
    <row r="201" spans="3:28" x14ac:dyDescent="0.25">
      <c r="C201" s="1">
        <v>1993</v>
      </c>
      <c r="D201" s="1" t="s">
        <v>9</v>
      </c>
      <c r="E201" s="2" t="s">
        <v>200</v>
      </c>
      <c r="F201">
        <v>3</v>
      </c>
      <c r="G201">
        <v>33970111</v>
      </c>
      <c r="H201" s="1">
        <v>0</v>
      </c>
      <c r="I201" s="1">
        <v>18989</v>
      </c>
      <c r="J201" s="1">
        <v>716566</v>
      </c>
      <c r="K201" s="1">
        <v>707692.3</v>
      </c>
      <c r="L201" s="3">
        <v>470</v>
      </c>
      <c r="M201">
        <v>26.5</v>
      </c>
      <c r="N201">
        <v>65</v>
      </c>
      <c r="O201" s="1">
        <f t="shared" si="34"/>
        <v>0</v>
      </c>
      <c r="P201" s="5" t="e">
        <f>-MIN(data!$B$4 / data!H201 * data!O201 / 100, data!M201)</f>
        <v>#DIV/0!</v>
      </c>
      <c r="Q201" s="4" t="e">
        <f t="shared" si="33"/>
        <v>#DIV/0!</v>
      </c>
      <c r="R201" s="6" t="e">
        <f>-MIN(data!$B$5/(POWER(LN(H201),2))*O201/100, N201)</f>
        <v>#NUM!</v>
      </c>
      <c r="S201" s="6" t="e">
        <f t="shared" si="35"/>
        <v>#NUM!</v>
      </c>
      <c r="T201" s="4" t="e">
        <f t="shared" si="36"/>
        <v>#DIV/0!</v>
      </c>
      <c r="U201" s="4" t="e">
        <f t="shared" si="37"/>
        <v>#DIV/0!</v>
      </c>
      <c r="V201" s="4" t="e">
        <f t="shared" si="38"/>
        <v>#DIV/0!</v>
      </c>
      <c r="W201" s="6" t="e">
        <f t="shared" si="39"/>
        <v>#NUM!</v>
      </c>
      <c r="X201" s="6" t="e">
        <f t="shared" si="40"/>
        <v>#NUM!</v>
      </c>
      <c r="Y201" s="6" t="e">
        <f t="shared" si="41"/>
        <v>#NUM!</v>
      </c>
      <c r="AA201" s="1" t="e">
        <f t="shared" si="42"/>
        <v>#DIV/0!</v>
      </c>
      <c r="AB201" s="1" t="e">
        <f t="shared" si="43"/>
        <v>#DIV/0!</v>
      </c>
    </row>
    <row r="202" spans="3:28" x14ac:dyDescent="0.25">
      <c r="C202" s="1">
        <v>1994</v>
      </c>
      <c r="D202" s="1" t="s">
        <v>9</v>
      </c>
      <c r="E202" s="2" t="s">
        <v>200</v>
      </c>
      <c r="F202">
        <v>3</v>
      </c>
      <c r="G202">
        <v>34402672</v>
      </c>
      <c r="H202" s="1">
        <v>0</v>
      </c>
      <c r="I202" s="1">
        <v>18214</v>
      </c>
      <c r="J202" s="1">
        <v>714274.5</v>
      </c>
      <c r="K202" s="1">
        <v>703125</v>
      </c>
      <c r="L202" s="3">
        <v>460</v>
      </c>
      <c r="M202">
        <v>25.5</v>
      </c>
      <c r="N202">
        <v>64</v>
      </c>
      <c r="O202" s="1">
        <f t="shared" si="34"/>
        <v>0</v>
      </c>
      <c r="P202" s="5" t="e">
        <f>-MIN(data!$B$4 / data!H202 * data!O202 / 100, data!M202)</f>
        <v>#DIV/0!</v>
      </c>
      <c r="Q202" s="4" t="e">
        <f t="shared" si="33"/>
        <v>#DIV/0!</v>
      </c>
      <c r="R202" s="6" t="e">
        <f>-MIN(data!$B$5/(POWER(LN(H202),2))*O202/100, N202)</f>
        <v>#NUM!</v>
      </c>
      <c r="S202" s="6" t="e">
        <f t="shared" si="35"/>
        <v>#NUM!</v>
      </c>
      <c r="T202" s="4" t="e">
        <f t="shared" si="36"/>
        <v>#DIV/0!</v>
      </c>
      <c r="U202" s="4" t="e">
        <f t="shared" si="37"/>
        <v>#DIV/0!</v>
      </c>
      <c r="V202" s="4" t="e">
        <f t="shared" si="38"/>
        <v>#DIV/0!</v>
      </c>
      <c r="W202" s="6" t="e">
        <f t="shared" si="39"/>
        <v>#NUM!</v>
      </c>
      <c r="X202" s="6" t="e">
        <f t="shared" si="40"/>
        <v>#NUM!</v>
      </c>
      <c r="Y202" s="6" t="e">
        <f t="shared" si="41"/>
        <v>#NUM!</v>
      </c>
      <c r="AA202" s="1" t="e">
        <f t="shared" si="42"/>
        <v>#DIV/0!</v>
      </c>
      <c r="AB202" s="1" t="e">
        <f t="shared" si="43"/>
        <v>#DIV/0!</v>
      </c>
    </row>
    <row r="203" spans="3:28" x14ac:dyDescent="0.25">
      <c r="C203" s="1">
        <v>1995</v>
      </c>
      <c r="D203" s="1" t="s">
        <v>9</v>
      </c>
      <c r="E203" s="2" t="s">
        <v>200</v>
      </c>
      <c r="F203">
        <v>3</v>
      </c>
      <c r="G203">
        <v>34828170</v>
      </c>
      <c r="H203" s="1">
        <v>0</v>
      </c>
      <c r="I203" s="1">
        <v>17436</v>
      </c>
      <c r="J203" s="1">
        <v>714590.2</v>
      </c>
      <c r="K203" s="1">
        <v>714285.7</v>
      </c>
      <c r="L203" s="3">
        <v>450</v>
      </c>
      <c r="M203">
        <v>24.4</v>
      </c>
      <c r="N203">
        <v>63</v>
      </c>
      <c r="O203" s="1">
        <f t="shared" si="34"/>
        <v>0</v>
      </c>
      <c r="P203" s="5" t="e">
        <f>-MIN(data!$B$4 / data!H203 * data!O203 / 100, data!M203)</f>
        <v>#DIV/0!</v>
      </c>
      <c r="Q203" s="4" t="e">
        <f t="shared" si="33"/>
        <v>#DIV/0!</v>
      </c>
      <c r="R203" s="6" t="e">
        <f>-MIN(data!$B$5/(POWER(LN(H203),2))*O203/100, N203)</f>
        <v>#NUM!</v>
      </c>
      <c r="S203" s="6" t="e">
        <f t="shared" si="35"/>
        <v>#NUM!</v>
      </c>
      <c r="T203" s="4" t="e">
        <f t="shared" si="36"/>
        <v>#DIV/0!</v>
      </c>
      <c r="U203" s="4" t="e">
        <f t="shared" si="37"/>
        <v>#DIV/0!</v>
      </c>
      <c r="V203" s="4" t="e">
        <f t="shared" si="38"/>
        <v>#DIV/0!</v>
      </c>
      <c r="W203" s="6" t="e">
        <f t="shared" si="39"/>
        <v>#NUM!</v>
      </c>
      <c r="X203" s="6" t="e">
        <f t="shared" si="40"/>
        <v>#NUM!</v>
      </c>
      <c r="Y203" s="6" t="e">
        <f t="shared" si="41"/>
        <v>#NUM!</v>
      </c>
      <c r="AA203" s="1" t="e">
        <f t="shared" si="42"/>
        <v>#DIV/0!</v>
      </c>
      <c r="AB203" s="1" t="e">
        <f t="shared" si="43"/>
        <v>#DIV/0!</v>
      </c>
    </row>
    <row r="204" spans="3:28" x14ac:dyDescent="0.25">
      <c r="C204" s="1">
        <v>1996</v>
      </c>
      <c r="D204" s="1" t="s">
        <v>9</v>
      </c>
      <c r="E204" s="2" t="s">
        <v>200</v>
      </c>
      <c r="F204">
        <v>3</v>
      </c>
      <c r="G204">
        <v>35246374</v>
      </c>
      <c r="H204" s="1">
        <v>0</v>
      </c>
      <c r="I204" s="1">
        <v>16674</v>
      </c>
      <c r="J204" s="1">
        <v>712564.1</v>
      </c>
      <c r="K204" s="1">
        <v>730158.7</v>
      </c>
      <c r="L204" s="3">
        <v>450</v>
      </c>
      <c r="M204">
        <v>23.4</v>
      </c>
      <c r="N204">
        <v>63</v>
      </c>
      <c r="O204" s="1">
        <f t="shared" si="34"/>
        <v>0</v>
      </c>
      <c r="P204" s="5" t="e">
        <f>-MIN(data!$B$4 / data!H204 * data!O204 / 100, data!M204)</f>
        <v>#DIV/0!</v>
      </c>
      <c r="Q204" s="4" t="e">
        <f t="shared" si="33"/>
        <v>#DIV/0!</v>
      </c>
      <c r="R204" s="6" t="e">
        <f>-MIN(data!$B$5/(POWER(LN(H204),2))*O204/100, N204)</f>
        <v>#NUM!</v>
      </c>
      <c r="S204" s="6" t="e">
        <f t="shared" si="35"/>
        <v>#NUM!</v>
      </c>
      <c r="T204" s="4" t="e">
        <f t="shared" si="36"/>
        <v>#DIV/0!</v>
      </c>
      <c r="U204" s="4" t="e">
        <f t="shared" si="37"/>
        <v>#DIV/0!</v>
      </c>
      <c r="V204" s="4" t="e">
        <f t="shared" si="38"/>
        <v>#DIV/0!</v>
      </c>
      <c r="W204" s="6" t="e">
        <f t="shared" si="39"/>
        <v>#NUM!</v>
      </c>
      <c r="X204" s="6" t="e">
        <f t="shared" si="40"/>
        <v>#NUM!</v>
      </c>
      <c r="Y204" s="6" t="e">
        <f t="shared" si="41"/>
        <v>#NUM!</v>
      </c>
      <c r="AA204" s="1" t="e">
        <f t="shared" si="42"/>
        <v>#DIV/0!</v>
      </c>
      <c r="AB204" s="1" t="e">
        <f t="shared" si="43"/>
        <v>#DIV/0!</v>
      </c>
    </row>
    <row r="205" spans="3:28" x14ac:dyDescent="0.25">
      <c r="C205" s="1">
        <v>1997</v>
      </c>
      <c r="D205" s="1" t="s">
        <v>9</v>
      </c>
      <c r="E205" s="2" t="s">
        <v>200</v>
      </c>
      <c r="F205">
        <v>3</v>
      </c>
      <c r="G205">
        <v>35657429</v>
      </c>
      <c r="H205" s="1">
        <v>0</v>
      </c>
      <c r="I205" s="1">
        <v>15954</v>
      </c>
      <c r="J205" s="1">
        <v>712232.1</v>
      </c>
      <c r="K205" s="1">
        <v>687500</v>
      </c>
      <c r="L205" s="3">
        <v>460</v>
      </c>
      <c r="M205">
        <v>22.4</v>
      </c>
      <c r="N205">
        <v>64</v>
      </c>
      <c r="O205" s="1">
        <f t="shared" si="34"/>
        <v>0</v>
      </c>
      <c r="P205" s="5" t="e">
        <f>-MIN(data!$B$4 / data!H205 * data!O205 / 100, data!M205)</f>
        <v>#DIV/0!</v>
      </c>
      <c r="Q205" s="4" t="e">
        <f t="shared" si="33"/>
        <v>#DIV/0!</v>
      </c>
      <c r="R205" s="6" t="e">
        <f>-MIN(data!$B$5/(POWER(LN(H205),2))*O205/100, N205)</f>
        <v>#NUM!</v>
      </c>
      <c r="S205" s="6" t="e">
        <f t="shared" si="35"/>
        <v>#NUM!</v>
      </c>
      <c r="T205" s="4" t="e">
        <f t="shared" si="36"/>
        <v>#DIV/0!</v>
      </c>
      <c r="U205" s="4" t="e">
        <f t="shared" si="37"/>
        <v>#DIV/0!</v>
      </c>
      <c r="V205" s="4" t="e">
        <f t="shared" si="38"/>
        <v>#DIV/0!</v>
      </c>
      <c r="W205" s="6" t="e">
        <f t="shared" si="39"/>
        <v>#NUM!</v>
      </c>
      <c r="X205" s="6" t="e">
        <f t="shared" si="40"/>
        <v>#NUM!</v>
      </c>
      <c r="Y205" s="6" t="e">
        <f t="shared" si="41"/>
        <v>#NUM!</v>
      </c>
      <c r="AA205" s="1" t="e">
        <f t="shared" si="42"/>
        <v>#DIV/0!</v>
      </c>
      <c r="AB205" s="1" t="e">
        <f t="shared" si="43"/>
        <v>#DIV/0!</v>
      </c>
    </row>
    <row r="206" spans="3:28" x14ac:dyDescent="0.25">
      <c r="C206" s="1">
        <v>1998</v>
      </c>
      <c r="D206" s="1" t="s">
        <v>9</v>
      </c>
      <c r="E206" s="2" t="s">
        <v>200</v>
      </c>
      <c r="F206">
        <v>3</v>
      </c>
      <c r="G206">
        <v>36063459</v>
      </c>
      <c r="H206" s="1">
        <v>0</v>
      </c>
      <c r="I206" s="1">
        <v>15289</v>
      </c>
      <c r="J206" s="1">
        <v>711116.3</v>
      </c>
      <c r="K206" s="1">
        <v>721311.5</v>
      </c>
      <c r="L206" s="3">
        <v>440</v>
      </c>
      <c r="M206">
        <v>21.5</v>
      </c>
      <c r="N206">
        <v>61</v>
      </c>
      <c r="O206" s="1">
        <f t="shared" si="34"/>
        <v>0</v>
      </c>
      <c r="P206" s="5" t="e">
        <f>-MIN(data!$B$4 / data!H206 * data!O206 / 100, data!M206)</f>
        <v>#DIV/0!</v>
      </c>
      <c r="Q206" s="4" t="e">
        <f t="shared" si="33"/>
        <v>#DIV/0!</v>
      </c>
      <c r="R206" s="6" t="e">
        <f>-MIN(data!$B$5/(POWER(LN(H206),2))*O206/100, N206)</f>
        <v>#NUM!</v>
      </c>
      <c r="S206" s="6" t="e">
        <f t="shared" si="35"/>
        <v>#NUM!</v>
      </c>
      <c r="T206" s="4" t="e">
        <f t="shared" si="36"/>
        <v>#DIV/0!</v>
      </c>
      <c r="U206" s="4" t="e">
        <f t="shared" si="37"/>
        <v>#DIV/0!</v>
      </c>
      <c r="V206" s="4" t="e">
        <f t="shared" si="38"/>
        <v>#DIV/0!</v>
      </c>
      <c r="W206" s="6" t="e">
        <f t="shared" si="39"/>
        <v>#NUM!</v>
      </c>
      <c r="X206" s="6" t="e">
        <f t="shared" si="40"/>
        <v>#NUM!</v>
      </c>
      <c r="Y206" s="6" t="e">
        <f t="shared" si="41"/>
        <v>#NUM!</v>
      </c>
      <c r="AA206" s="1" t="e">
        <f t="shared" si="42"/>
        <v>#DIV/0!</v>
      </c>
      <c r="AB206" s="1" t="e">
        <f t="shared" si="43"/>
        <v>#DIV/0!</v>
      </c>
    </row>
    <row r="207" spans="3:28" x14ac:dyDescent="0.25">
      <c r="C207" s="1">
        <v>1999</v>
      </c>
      <c r="D207" s="1" t="s">
        <v>9</v>
      </c>
      <c r="E207" s="2" t="s">
        <v>200</v>
      </c>
      <c r="F207">
        <v>3</v>
      </c>
      <c r="G207">
        <v>36467218</v>
      </c>
      <c r="H207" s="1">
        <v>0</v>
      </c>
      <c r="I207" s="1">
        <v>14692</v>
      </c>
      <c r="J207" s="1">
        <v>713203.9</v>
      </c>
      <c r="K207" s="1">
        <v>693548.4</v>
      </c>
      <c r="L207" s="3">
        <v>440</v>
      </c>
      <c r="M207">
        <v>20.6</v>
      </c>
      <c r="N207">
        <v>62</v>
      </c>
      <c r="O207" s="1">
        <f t="shared" si="34"/>
        <v>0</v>
      </c>
      <c r="P207" s="5" t="e">
        <f>-MIN(data!$B$4 / data!H207 * data!O207 / 100, data!M207)</f>
        <v>#DIV/0!</v>
      </c>
      <c r="Q207" s="4" t="e">
        <f t="shared" si="33"/>
        <v>#DIV/0!</v>
      </c>
      <c r="R207" s="6" t="e">
        <f>-MIN(data!$B$5/(POWER(LN(H207),2))*O207/100, N207)</f>
        <v>#NUM!</v>
      </c>
      <c r="S207" s="6" t="e">
        <f t="shared" si="35"/>
        <v>#NUM!</v>
      </c>
      <c r="T207" s="4" t="e">
        <f t="shared" si="36"/>
        <v>#DIV/0!</v>
      </c>
      <c r="U207" s="4" t="e">
        <f t="shared" si="37"/>
        <v>#DIV/0!</v>
      </c>
      <c r="V207" s="4" t="e">
        <f t="shared" si="38"/>
        <v>#DIV/0!</v>
      </c>
      <c r="W207" s="6" t="e">
        <f t="shared" si="39"/>
        <v>#NUM!</v>
      </c>
      <c r="X207" s="6" t="e">
        <f t="shared" si="40"/>
        <v>#NUM!</v>
      </c>
      <c r="Y207" s="6" t="e">
        <f t="shared" si="41"/>
        <v>#NUM!</v>
      </c>
      <c r="AA207" s="1" t="e">
        <f t="shared" si="42"/>
        <v>#DIV/0!</v>
      </c>
      <c r="AB207" s="1" t="e">
        <f t="shared" si="43"/>
        <v>#DIV/0!</v>
      </c>
    </row>
    <row r="208" spans="3:28" x14ac:dyDescent="0.25">
      <c r="C208" s="1">
        <v>2000</v>
      </c>
      <c r="D208" s="1" t="s">
        <v>9</v>
      </c>
      <c r="E208" s="2" t="s">
        <v>200</v>
      </c>
      <c r="F208">
        <v>3</v>
      </c>
      <c r="G208">
        <v>36870787</v>
      </c>
      <c r="H208" s="1">
        <v>0</v>
      </c>
      <c r="I208" s="1">
        <v>14155</v>
      </c>
      <c r="J208" s="1">
        <v>714899</v>
      </c>
      <c r="K208" s="1">
        <v>733333.3</v>
      </c>
      <c r="L208" s="3">
        <v>430</v>
      </c>
      <c r="M208">
        <v>19.8</v>
      </c>
      <c r="N208">
        <v>60</v>
      </c>
      <c r="O208" s="1">
        <f t="shared" si="34"/>
        <v>0</v>
      </c>
      <c r="P208" s="5" t="e">
        <f>-MIN(data!$B$4 / data!H208 * data!O208 / 100, data!M208)</f>
        <v>#DIV/0!</v>
      </c>
      <c r="Q208" s="4" t="e">
        <f t="shared" si="33"/>
        <v>#DIV/0!</v>
      </c>
      <c r="R208" s="6" t="e">
        <f>-MIN(data!$B$5/(POWER(LN(H208),2))*O208/100, N208)</f>
        <v>#NUM!</v>
      </c>
      <c r="S208" s="6" t="e">
        <f t="shared" si="35"/>
        <v>#NUM!</v>
      </c>
      <c r="T208" s="4" t="e">
        <f t="shared" si="36"/>
        <v>#DIV/0!</v>
      </c>
      <c r="U208" s="4" t="e">
        <f t="shared" si="37"/>
        <v>#DIV/0!</v>
      </c>
      <c r="V208" s="4" t="e">
        <f t="shared" si="38"/>
        <v>#DIV/0!</v>
      </c>
      <c r="W208" s="6" t="e">
        <f t="shared" si="39"/>
        <v>#NUM!</v>
      </c>
      <c r="X208" s="6" t="e">
        <f t="shared" si="40"/>
        <v>#NUM!</v>
      </c>
      <c r="Y208" s="6" t="e">
        <f t="shared" si="41"/>
        <v>#NUM!</v>
      </c>
      <c r="AA208" s="1" t="e">
        <f t="shared" si="42"/>
        <v>#DIV/0!</v>
      </c>
      <c r="AB208" s="1" t="e">
        <f t="shared" si="43"/>
        <v>#DIV/0!</v>
      </c>
    </row>
    <row r="209" spans="3:28" x14ac:dyDescent="0.25">
      <c r="C209" s="1">
        <v>2001</v>
      </c>
      <c r="D209" s="1" t="s">
        <v>9</v>
      </c>
      <c r="E209" s="2" t="s">
        <v>200</v>
      </c>
      <c r="F209">
        <v>3</v>
      </c>
      <c r="G209">
        <v>37275652</v>
      </c>
      <c r="H209" s="1">
        <v>0</v>
      </c>
      <c r="I209" s="1">
        <v>13669</v>
      </c>
      <c r="J209" s="1">
        <v>719421.1</v>
      </c>
      <c r="K209" s="1">
        <v>721311.5</v>
      </c>
      <c r="L209" s="3">
        <v>440</v>
      </c>
      <c r="M209">
        <v>19</v>
      </c>
      <c r="N209">
        <v>61</v>
      </c>
      <c r="O209" s="1">
        <f t="shared" si="34"/>
        <v>0</v>
      </c>
      <c r="P209" s="5" t="e">
        <f>-MIN(data!$B$4 / data!H209 * data!O209 / 100, data!M209)</f>
        <v>#DIV/0!</v>
      </c>
      <c r="Q209" s="4" t="e">
        <f t="shared" si="33"/>
        <v>#DIV/0!</v>
      </c>
      <c r="R209" s="6" t="e">
        <f>-MIN(data!$B$5/(POWER(LN(H209),2))*O209/100, N209)</f>
        <v>#NUM!</v>
      </c>
      <c r="S209" s="6" t="e">
        <f t="shared" si="35"/>
        <v>#NUM!</v>
      </c>
      <c r="T209" s="4" t="e">
        <f t="shared" si="36"/>
        <v>#DIV/0!</v>
      </c>
      <c r="U209" s="4" t="e">
        <f t="shared" si="37"/>
        <v>#DIV/0!</v>
      </c>
      <c r="V209" s="4" t="e">
        <f t="shared" si="38"/>
        <v>#DIV/0!</v>
      </c>
      <c r="W209" s="6" t="e">
        <f t="shared" si="39"/>
        <v>#NUM!</v>
      </c>
      <c r="X209" s="6" t="e">
        <f t="shared" si="40"/>
        <v>#NUM!</v>
      </c>
      <c r="Y209" s="6" t="e">
        <f t="shared" si="41"/>
        <v>#NUM!</v>
      </c>
      <c r="AA209" s="1" t="e">
        <f t="shared" si="42"/>
        <v>#DIV/0!</v>
      </c>
      <c r="AB209" s="1" t="e">
        <f t="shared" si="43"/>
        <v>#DIV/0!</v>
      </c>
    </row>
    <row r="210" spans="3:28" x14ac:dyDescent="0.25">
      <c r="C210" s="1">
        <v>2002</v>
      </c>
      <c r="D210" s="1" t="s">
        <v>9</v>
      </c>
      <c r="E210" s="2" t="s">
        <v>200</v>
      </c>
      <c r="F210">
        <v>3</v>
      </c>
      <c r="G210">
        <v>37681749</v>
      </c>
      <c r="H210" s="1">
        <v>0</v>
      </c>
      <c r="I210" s="1">
        <v>13214</v>
      </c>
      <c r="J210" s="1">
        <v>722076.5</v>
      </c>
      <c r="K210" s="1">
        <v>750000</v>
      </c>
      <c r="L210" s="3">
        <v>440</v>
      </c>
      <c r="M210">
        <v>18.3</v>
      </c>
      <c r="N210">
        <v>60</v>
      </c>
      <c r="O210" s="1">
        <f t="shared" si="34"/>
        <v>0</v>
      </c>
      <c r="P210" s="5" t="e">
        <f>-MIN(data!$B$4 / data!H210 * data!O210 / 100, data!M210)</f>
        <v>#DIV/0!</v>
      </c>
      <c r="Q210" s="4" t="e">
        <f t="shared" si="33"/>
        <v>#DIV/0!</v>
      </c>
      <c r="R210" s="6" t="e">
        <f>-MIN(data!$B$5/(POWER(LN(H210),2))*O210/100, N210)</f>
        <v>#NUM!</v>
      </c>
      <c r="S210" s="6" t="e">
        <f t="shared" si="35"/>
        <v>#NUM!</v>
      </c>
      <c r="T210" s="4" t="e">
        <f t="shared" si="36"/>
        <v>#DIV/0!</v>
      </c>
      <c r="U210" s="4" t="e">
        <f t="shared" si="37"/>
        <v>#DIV/0!</v>
      </c>
      <c r="V210" s="4" t="e">
        <f t="shared" si="38"/>
        <v>#DIV/0!</v>
      </c>
      <c r="W210" s="6" t="e">
        <f t="shared" si="39"/>
        <v>#NUM!</v>
      </c>
      <c r="X210" s="6" t="e">
        <f t="shared" si="40"/>
        <v>#NUM!</v>
      </c>
      <c r="Y210" s="6" t="e">
        <f t="shared" si="41"/>
        <v>#NUM!</v>
      </c>
      <c r="AA210" s="1" t="e">
        <f t="shared" si="42"/>
        <v>#DIV/0!</v>
      </c>
      <c r="AB210" s="1" t="e">
        <f t="shared" si="43"/>
        <v>#DIV/0!</v>
      </c>
    </row>
    <row r="211" spans="3:28" x14ac:dyDescent="0.25">
      <c r="C211" s="1">
        <v>2003</v>
      </c>
      <c r="D211" s="1" t="s">
        <v>9</v>
      </c>
      <c r="E211" s="2" t="s">
        <v>200</v>
      </c>
      <c r="F211">
        <v>3</v>
      </c>
      <c r="G211">
        <v>38087868</v>
      </c>
      <c r="H211" s="1">
        <v>0</v>
      </c>
      <c r="I211" s="1">
        <v>12795</v>
      </c>
      <c r="J211" s="1">
        <v>726988.6</v>
      </c>
      <c r="K211" s="1">
        <v>704918</v>
      </c>
      <c r="L211" s="3">
        <v>450</v>
      </c>
      <c r="M211">
        <v>17.600000000000001</v>
      </c>
      <c r="N211">
        <v>61</v>
      </c>
      <c r="O211" s="1">
        <f t="shared" si="34"/>
        <v>0</v>
      </c>
      <c r="P211" s="5" t="e">
        <f>-MIN(data!$B$4 / data!H211 * data!O211 / 100, data!M211)</f>
        <v>#DIV/0!</v>
      </c>
      <c r="Q211" s="4" t="e">
        <f t="shared" si="33"/>
        <v>#DIV/0!</v>
      </c>
      <c r="R211" s="6" t="e">
        <f>-MIN(data!$B$5/(POWER(LN(H211),2))*O211/100, N211)</f>
        <v>#NUM!</v>
      </c>
      <c r="S211" s="6" t="e">
        <f t="shared" si="35"/>
        <v>#NUM!</v>
      </c>
      <c r="T211" s="4" t="e">
        <f t="shared" si="36"/>
        <v>#DIV/0!</v>
      </c>
      <c r="U211" s="4" t="e">
        <f t="shared" si="37"/>
        <v>#DIV/0!</v>
      </c>
      <c r="V211" s="4" t="e">
        <f t="shared" si="38"/>
        <v>#DIV/0!</v>
      </c>
      <c r="W211" s="6" t="e">
        <f t="shared" si="39"/>
        <v>#NUM!</v>
      </c>
      <c r="X211" s="6" t="e">
        <f t="shared" si="40"/>
        <v>#NUM!</v>
      </c>
      <c r="Y211" s="6" t="e">
        <f t="shared" si="41"/>
        <v>#NUM!</v>
      </c>
      <c r="AA211" s="1" t="e">
        <f t="shared" si="42"/>
        <v>#DIV/0!</v>
      </c>
      <c r="AB211" s="1" t="e">
        <f t="shared" si="43"/>
        <v>#DIV/0!</v>
      </c>
    </row>
    <row r="212" spans="3:28" x14ac:dyDescent="0.25">
      <c r="C212" s="1">
        <v>2004</v>
      </c>
      <c r="D212" s="1" t="s">
        <v>9</v>
      </c>
      <c r="E212" s="2" t="s">
        <v>200</v>
      </c>
      <c r="F212">
        <v>3</v>
      </c>
      <c r="G212">
        <v>38491972</v>
      </c>
      <c r="H212" s="1">
        <v>0</v>
      </c>
      <c r="I212" s="1">
        <v>12416</v>
      </c>
      <c r="J212" s="1">
        <v>730352.9</v>
      </c>
      <c r="K212" s="1">
        <v>728813.6</v>
      </c>
      <c r="L212" s="3">
        <v>430</v>
      </c>
      <c r="M212">
        <v>17</v>
      </c>
      <c r="N212">
        <v>59</v>
      </c>
      <c r="O212" s="1">
        <f t="shared" si="34"/>
        <v>0</v>
      </c>
      <c r="P212" s="5" t="e">
        <f>-MIN(data!$B$4 / data!H212 * data!O212 / 100, data!M212)</f>
        <v>#DIV/0!</v>
      </c>
      <c r="Q212" s="4" t="e">
        <f t="shared" si="33"/>
        <v>#DIV/0!</v>
      </c>
      <c r="R212" s="6" t="e">
        <f>-MIN(data!$B$5/(POWER(LN(H212),2))*O212/100, N212)</f>
        <v>#NUM!</v>
      </c>
      <c r="S212" s="6" t="e">
        <f t="shared" si="35"/>
        <v>#NUM!</v>
      </c>
      <c r="T212" s="4" t="e">
        <f t="shared" si="36"/>
        <v>#DIV/0!</v>
      </c>
      <c r="U212" s="4" t="e">
        <f t="shared" si="37"/>
        <v>#DIV/0!</v>
      </c>
      <c r="V212" s="4" t="e">
        <f t="shared" si="38"/>
        <v>#DIV/0!</v>
      </c>
      <c r="W212" s="6" t="e">
        <f t="shared" si="39"/>
        <v>#NUM!</v>
      </c>
      <c r="X212" s="6" t="e">
        <f t="shared" si="40"/>
        <v>#NUM!</v>
      </c>
      <c r="Y212" s="6" t="e">
        <f t="shared" si="41"/>
        <v>#NUM!</v>
      </c>
      <c r="AA212" s="1" t="e">
        <f t="shared" si="42"/>
        <v>#DIV/0!</v>
      </c>
      <c r="AB212" s="1" t="e">
        <f t="shared" si="43"/>
        <v>#DIV/0!</v>
      </c>
    </row>
    <row r="213" spans="3:28" x14ac:dyDescent="0.25">
      <c r="C213" s="1">
        <v>2005</v>
      </c>
      <c r="D213" s="1" t="s">
        <v>9</v>
      </c>
      <c r="E213" s="2" t="s">
        <v>200</v>
      </c>
      <c r="F213">
        <v>3</v>
      </c>
      <c r="G213">
        <v>38892931</v>
      </c>
      <c r="H213" s="1">
        <v>0</v>
      </c>
      <c r="I213" s="1">
        <v>12089</v>
      </c>
      <c r="J213" s="1">
        <v>732666.7</v>
      </c>
      <c r="K213" s="1">
        <v>724137.9</v>
      </c>
      <c r="L213" s="3">
        <v>430</v>
      </c>
      <c r="M213">
        <v>16.5</v>
      </c>
      <c r="N213">
        <v>58</v>
      </c>
      <c r="O213" s="1">
        <f t="shared" si="34"/>
        <v>0</v>
      </c>
      <c r="P213" s="5" t="e">
        <f>-MIN(data!$B$4 / data!H213 * data!O213 / 100, data!M213)</f>
        <v>#DIV/0!</v>
      </c>
      <c r="Q213" s="4" t="e">
        <f t="shared" si="33"/>
        <v>#DIV/0!</v>
      </c>
      <c r="R213" s="6" t="e">
        <f>-MIN(data!$B$5/(POWER(LN(H213),2))*O213/100, N213)</f>
        <v>#NUM!</v>
      </c>
      <c r="S213" s="6" t="e">
        <f t="shared" si="35"/>
        <v>#NUM!</v>
      </c>
      <c r="T213" s="4" t="e">
        <f t="shared" si="36"/>
        <v>#DIV/0!</v>
      </c>
      <c r="U213" s="4" t="e">
        <f t="shared" si="37"/>
        <v>#DIV/0!</v>
      </c>
      <c r="V213" s="4" t="e">
        <f t="shared" si="38"/>
        <v>#DIV/0!</v>
      </c>
      <c r="W213" s="6" t="e">
        <f t="shared" si="39"/>
        <v>#NUM!</v>
      </c>
      <c r="X213" s="6" t="e">
        <f t="shared" si="40"/>
        <v>#NUM!</v>
      </c>
      <c r="Y213" s="6" t="e">
        <f t="shared" si="41"/>
        <v>#NUM!</v>
      </c>
      <c r="AA213" s="1" t="e">
        <f t="shared" si="42"/>
        <v>#DIV/0!</v>
      </c>
      <c r="AB213" s="1" t="e">
        <f t="shared" si="43"/>
        <v>#DIV/0!</v>
      </c>
    </row>
    <row r="214" spans="3:28" x14ac:dyDescent="0.25">
      <c r="C214" s="1">
        <v>2006</v>
      </c>
      <c r="D214" s="1" t="s">
        <v>9</v>
      </c>
      <c r="E214" s="2" t="s">
        <v>200</v>
      </c>
      <c r="F214">
        <v>3</v>
      </c>
      <c r="G214">
        <v>39289878</v>
      </c>
      <c r="H214" s="1">
        <v>0</v>
      </c>
      <c r="I214" s="1">
        <v>11816</v>
      </c>
      <c r="J214" s="1">
        <v>733913</v>
      </c>
      <c r="K214" s="1">
        <v>754386</v>
      </c>
      <c r="L214" s="3">
        <v>420</v>
      </c>
      <c r="M214">
        <v>16.100000000000001</v>
      </c>
      <c r="N214">
        <v>57</v>
      </c>
      <c r="O214" s="1">
        <f t="shared" si="34"/>
        <v>0</v>
      </c>
      <c r="P214" s="5" t="e">
        <f>-MIN(data!$B$4 / data!H214 * data!O214 / 100, data!M214)</f>
        <v>#DIV/0!</v>
      </c>
      <c r="Q214" s="4" t="e">
        <f t="shared" si="33"/>
        <v>#DIV/0!</v>
      </c>
      <c r="R214" s="6" t="e">
        <f>-MIN(data!$B$5/(POWER(LN(H214),2))*O214/100, N214)</f>
        <v>#NUM!</v>
      </c>
      <c r="S214" s="6" t="e">
        <f t="shared" si="35"/>
        <v>#NUM!</v>
      </c>
      <c r="T214" s="4" t="e">
        <f t="shared" si="36"/>
        <v>#DIV/0!</v>
      </c>
      <c r="U214" s="4" t="e">
        <f t="shared" si="37"/>
        <v>#DIV/0!</v>
      </c>
      <c r="V214" s="4" t="e">
        <f t="shared" si="38"/>
        <v>#DIV/0!</v>
      </c>
      <c r="W214" s="6" t="e">
        <f t="shared" si="39"/>
        <v>#NUM!</v>
      </c>
      <c r="X214" s="6" t="e">
        <f t="shared" si="40"/>
        <v>#NUM!</v>
      </c>
      <c r="Y214" s="6" t="e">
        <f t="shared" si="41"/>
        <v>#NUM!</v>
      </c>
      <c r="AA214" s="1" t="e">
        <f t="shared" si="42"/>
        <v>#DIV/0!</v>
      </c>
      <c r="AB214" s="1" t="e">
        <f t="shared" si="43"/>
        <v>#DIV/0!</v>
      </c>
    </row>
    <row r="215" spans="3:28" x14ac:dyDescent="0.25">
      <c r="C215" s="1">
        <v>2007</v>
      </c>
      <c r="D215" s="1" t="s">
        <v>9</v>
      </c>
      <c r="E215" s="2" t="s">
        <v>200</v>
      </c>
      <c r="F215">
        <v>3</v>
      </c>
      <c r="G215">
        <v>39684295</v>
      </c>
      <c r="H215" s="1">
        <v>0</v>
      </c>
      <c r="I215" s="1">
        <v>11595</v>
      </c>
      <c r="J215" s="1">
        <v>738535</v>
      </c>
      <c r="K215" s="1">
        <v>724137.9</v>
      </c>
      <c r="L215" s="3">
        <v>430</v>
      </c>
      <c r="M215">
        <v>15.7</v>
      </c>
      <c r="N215">
        <v>58</v>
      </c>
      <c r="O215" s="1">
        <f t="shared" si="34"/>
        <v>0</v>
      </c>
      <c r="P215" s="5" t="e">
        <f>-MIN(data!$B$4 / data!H215 * data!O215 / 100, data!M215)</f>
        <v>#DIV/0!</v>
      </c>
      <c r="Q215" s="4" t="e">
        <f t="shared" si="33"/>
        <v>#DIV/0!</v>
      </c>
      <c r="R215" s="6" t="e">
        <f>-MIN(data!$B$5/(POWER(LN(H215),2))*O215/100, N215)</f>
        <v>#NUM!</v>
      </c>
      <c r="S215" s="6" t="e">
        <f t="shared" si="35"/>
        <v>#NUM!</v>
      </c>
      <c r="T215" s="4" t="e">
        <f t="shared" si="36"/>
        <v>#DIV/0!</v>
      </c>
      <c r="U215" s="4" t="e">
        <f t="shared" si="37"/>
        <v>#DIV/0!</v>
      </c>
      <c r="V215" s="4" t="e">
        <f t="shared" si="38"/>
        <v>#DIV/0!</v>
      </c>
      <c r="W215" s="6" t="e">
        <f t="shared" si="39"/>
        <v>#NUM!</v>
      </c>
      <c r="X215" s="6" t="e">
        <f t="shared" si="40"/>
        <v>#NUM!</v>
      </c>
      <c r="Y215" s="6" t="e">
        <f t="shared" si="41"/>
        <v>#NUM!</v>
      </c>
      <c r="AA215" s="1" t="e">
        <f t="shared" si="42"/>
        <v>#DIV/0!</v>
      </c>
      <c r="AB215" s="1" t="e">
        <f t="shared" si="43"/>
        <v>#DIV/0!</v>
      </c>
    </row>
    <row r="216" spans="3:28" x14ac:dyDescent="0.25">
      <c r="C216" s="1">
        <v>2008</v>
      </c>
      <c r="D216" s="1" t="s">
        <v>9</v>
      </c>
      <c r="E216" s="2" t="s">
        <v>200</v>
      </c>
      <c r="F216">
        <v>3</v>
      </c>
      <c r="G216">
        <v>40080160</v>
      </c>
      <c r="H216" s="1">
        <v>0</v>
      </c>
      <c r="I216" s="1">
        <v>11389</v>
      </c>
      <c r="J216" s="1">
        <v>739545.5</v>
      </c>
      <c r="K216" s="1">
        <v>807017.5</v>
      </c>
      <c r="L216" s="3">
        <v>420</v>
      </c>
      <c r="M216">
        <v>15.4</v>
      </c>
      <c r="N216">
        <v>57</v>
      </c>
      <c r="O216" s="1">
        <f t="shared" si="34"/>
        <v>0</v>
      </c>
      <c r="P216" s="5" t="e">
        <f>-MIN(data!$B$4 / data!H216 * data!O216 / 100, data!M216)</f>
        <v>#DIV/0!</v>
      </c>
      <c r="Q216" s="4" t="e">
        <f t="shared" si="33"/>
        <v>#DIV/0!</v>
      </c>
      <c r="R216" s="6" t="e">
        <f>-MIN(data!$B$5/(POWER(LN(H216),2))*O216/100, N216)</f>
        <v>#NUM!</v>
      </c>
      <c r="S216" s="6" t="e">
        <f t="shared" si="35"/>
        <v>#NUM!</v>
      </c>
      <c r="T216" s="4" t="e">
        <f t="shared" si="36"/>
        <v>#DIV/0!</v>
      </c>
      <c r="U216" s="4" t="e">
        <f t="shared" si="37"/>
        <v>#DIV/0!</v>
      </c>
      <c r="V216" s="4" t="e">
        <f t="shared" si="38"/>
        <v>#DIV/0!</v>
      </c>
      <c r="W216" s="6" t="e">
        <f t="shared" si="39"/>
        <v>#NUM!</v>
      </c>
      <c r="X216" s="6" t="e">
        <f t="shared" si="40"/>
        <v>#NUM!</v>
      </c>
      <c r="Y216" s="6" t="e">
        <f t="shared" si="41"/>
        <v>#NUM!</v>
      </c>
      <c r="AA216" s="1" t="e">
        <f t="shared" si="42"/>
        <v>#DIV/0!</v>
      </c>
      <c r="AB216" s="1" t="e">
        <f t="shared" si="43"/>
        <v>#DIV/0!</v>
      </c>
    </row>
    <row r="217" spans="3:28" x14ac:dyDescent="0.25">
      <c r="C217" s="1">
        <v>2009</v>
      </c>
      <c r="D217" s="1" t="s">
        <v>9</v>
      </c>
      <c r="E217" s="2" t="s">
        <v>200</v>
      </c>
      <c r="F217">
        <v>3</v>
      </c>
      <c r="G217">
        <v>40482788</v>
      </c>
      <c r="H217" s="1">
        <v>0</v>
      </c>
      <c r="I217" s="1">
        <v>11142</v>
      </c>
      <c r="J217" s="1">
        <v>742800</v>
      </c>
      <c r="K217" s="1">
        <v>693548.4</v>
      </c>
      <c r="L217" s="3">
        <v>460</v>
      </c>
      <c r="M217">
        <v>15</v>
      </c>
      <c r="N217">
        <v>62</v>
      </c>
      <c r="O217" s="1">
        <f t="shared" si="34"/>
        <v>0</v>
      </c>
      <c r="P217" s="5" t="e">
        <f>-MIN(data!$B$4 / data!H217 * data!O217 / 100, data!M217)</f>
        <v>#DIV/0!</v>
      </c>
      <c r="Q217" s="4" t="e">
        <f t="shared" si="33"/>
        <v>#DIV/0!</v>
      </c>
      <c r="R217" s="6" t="e">
        <f>-MIN(data!$B$5/(POWER(LN(H217),2))*O217/100, N217)</f>
        <v>#NUM!</v>
      </c>
      <c r="S217" s="6" t="e">
        <f t="shared" si="35"/>
        <v>#NUM!</v>
      </c>
      <c r="T217" s="4" t="e">
        <f t="shared" si="36"/>
        <v>#DIV/0!</v>
      </c>
      <c r="U217" s="4" t="e">
        <f t="shared" si="37"/>
        <v>#DIV/0!</v>
      </c>
      <c r="V217" s="4" t="e">
        <f t="shared" si="38"/>
        <v>#DIV/0!</v>
      </c>
      <c r="W217" s="6" t="e">
        <f t="shared" si="39"/>
        <v>#NUM!</v>
      </c>
      <c r="X217" s="6" t="e">
        <f t="shared" si="40"/>
        <v>#NUM!</v>
      </c>
      <c r="Y217" s="6" t="e">
        <f t="shared" si="41"/>
        <v>#NUM!</v>
      </c>
      <c r="AA217" s="1" t="e">
        <f t="shared" si="42"/>
        <v>#DIV/0!</v>
      </c>
      <c r="AB217" s="1" t="e">
        <f t="shared" si="43"/>
        <v>#DIV/0!</v>
      </c>
    </row>
    <row r="218" spans="3:28" x14ac:dyDescent="0.25">
      <c r="C218" s="1">
        <v>2010</v>
      </c>
      <c r="D218" s="1" t="s">
        <v>9</v>
      </c>
      <c r="E218" s="2" t="s">
        <v>200</v>
      </c>
      <c r="F218">
        <v>3</v>
      </c>
      <c r="G218">
        <v>40788453</v>
      </c>
      <c r="H218" s="1">
        <v>0</v>
      </c>
      <c r="I218" s="1">
        <v>10818</v>
      </c>
      <c r="J218" s="1">
        <v>746069</v>
      </c>
      <c r="K218" s="1">
        <v>724137.9</v>
      </c>
      <c r="L218" s="3">
        <v>430</v>
      </c>
      <c r="M218">
        <v>14.5</v>
      </c>
      <c r="N218">
        <v>58</v>
      </c>
      <c r="O218" s="1">
        <f t="shared" si="34"/>
        <v>0</v>
      </c>
      <c r="P218" s="5" t="e">
        <f>-MIN(data!$B$4 / data!H218 * data!O218 / 100, data!M218)</f>
        <v>#DIV/0!</v>
      </c>
      <c r="Q218" s="4" t="e">
        <f t="shared" si="33"/>
        <v>#DIV/0!</v>
      </c>
      <c r="R218" s="6" t="e">
        <f>-MIN(data!$B$5/(POWER(LN(H218),2))*O218/100, N218)</f>
        <v>#NUM!</v>
      </c>
      <c r="S218" s="6" t="e">
        <f t="shared" si="35"/>
        <v>#NUM!</v>
      </c>
      <c r="T218" s="4" t="e">
        <f t="shared" si="36"/>
        <v>#DIV/0!</v>
      </c>
      <c r="U218" s="4" t="e">
        <f t="shared" si="37"/>
        <v>#DIV/0!</v>
      </c>
      <c r="V218" s="4" t="e">
        <f t="shared" si="38"/>
        <v>#DIV/0!</v>
      </c>
      <c r="W218" s="6" t="e">
        <f t="shared" si="39"/>
        <v>#NUM!</v>
      </c>
      <c r="X218" s="6" t="e">
        <f t="shared" si="40"/>
        <v>#NUM!</v>
      </c>
      <c r="Y218" s="6" t="e">
        <f t="shared" si="41"/>
        <v>#NUM!</v>
      </c>
      <c r="AA218" s="1" t="e">
        <f t="shared" si="42"/>
        <v>#DIV/0!</v>
      </c>
      <c r="AB218" s="1" t="e">
        <f t="shared" si="43"/>
        <v>#DIV/0!</v>
      </c>
    </row>
    <row r="219" spans="3:28" x14ac:dyDescent="0.25">
      <c r="C219" s="1">
        <v>2011</v>
      </c>
      <c r="D219" s="1" t="s">
        <v>9</v>
      </c>
      <c r="E219" s="2" t="s">
        <v>200</v>
      </c>
      <c r="F219">
        <v>3</v>
      </c>
      <c r="G219">
        <v>41261490</v>
      </c>
      <c r="H219" s="1">
        <v>0</v>
      </c>
      <c r="I219" s="1">
        <v>10431</v>
      </c>
      <c r="J219" s="1">
        <v>750431.7</v>
      </c>
      <c r="K219" s="1">
        <v>750000</v>
      </c>
      <c r="L219" s="3">
        <v>420</v>
      </c>
      <c r="M219">
        <v>13.9</v>
      </c>
      <c r="N219">
        <v>56</v>
      </c>
      <c r="O219" s="1">
        <f t="shared" si="34"/>
        <v>0</v>
      </c>
      <c r="P219" s="5" t="e">
        <f>-MIN(data!$B$4 / data!H219 * data!O219 / 100, data!M219)</f>
        <v>#DIV/0!</v>
      </c>
      <c r="Q219" s="4" t="e">
        <f t="shared" si="33"/>
        <v>#DIV/0!</v>
      </c>
      <c r="R219" s="6" t="e">
        <f>-MIN(data!$B$5/(POWER(LN(H219),2))*O219/100, N219)</f>
        <v>#NUM!</v>
      </c>
      <c r="S219" s="6" t="e">
        <f t="shared" si="35"/>
        <v>#NUM!</v>
      </c>
      <c r="T219" s="4" t="e">
        <f t="shared" si="36"/>
        <v>#DIV/0!</v>
      </c>
      <c r="U219" s="4" t="e">
        <f t="shared" si="37"/>
        <v>#DIV/0!</v>
      </c>
      <c r="V219" s="4" t="e">
        <f t="shared" si="38"/>
        <v>#DIV/0!</v>
      </c>
      <c r="W219" s="6" t="e">
        <f t="shared" si="39"/>
        <v>#NUM!</v>
      </c>
      <c r="X219" s="6" t="e">
        <f t="shared" si="40"/>
        <v>#NUM!</v>
      </c>
      <c r="Y219" s="6" t="e">
        <f t="shared" si="41"/>
        <v>#NUM!</v>
      </c>
      <c r="AA219" s="1" t="e">
        <f t="shared" si="42"/>
        <v>#DIV/0!</v>
      </c>
      <c r="AB219" s="1" t="e">
        <f t="shared" si="43"/>
        <v>#DIV/0!</v>
      </c>
    </row>
    <row r="220" spans="3:28" x14ac:dyDescent="0.25">
      <c r="C220" s="1">
        <v>2012</v>
      </c>
      <c r="D220" s="1" t="s">
        <v>9</v>
      </c>
      <c r="E220" s="2" t="s">
        <v>200</v>
      </c>
      <c r="F220">
        <v>3</v>
      </c>
      <c r="G220">
        <v>41733271</v>
      </c>
      <c r="H220" s="1">
        <v>0</v>
      </c>
      <c r="I220" s="1">
        <v>9992</v>
      </c>
      <c r="J220" s="1">
        <v>751278.2</v>
      </c>
      <c r="K220" s="1">
        <v>745454.5</v>
      </c>
      <c r="L220" s="3">
        <v>420</v>
      </c>
      <c r="M220">
        <v>13.3</v>
      </c>
      <c r="N220">
        <v>55</v>
      </c>
      <c r="O220" s="1">
        <f t="shared" si="34"/>
        <v>0</v>
      </c>
      <c r="P220" s="5" t="e">
        <f>-MIN(data!$B$4 / data!H220 * data!O220 / 100, data!M220)</f>
        <v>#DIV/0!</v>
      </c>
      <c r="Q220" s="4" t="e">
        <f t="shared" si="33"/>
        <v>#DIV/0!</v>
      </c>
      <c r="R220" s="6" t="e">
        <f>-MIN(data!$B$5/(POWER(LN(H220),2))*O220/100, N220)</f>
        <v>#NUM!</v>
      </c>
      <c r="S220" s="6" t="e">
        <f t="shared" si="35"/>
        <v>#NUM!</v>
      </c>
      <c r="T220" s="4" t="e">
        <f t="shared" si="36"/>
        <v>#DIV/0!</v>
      </c>
      <c r="U220" s="4" t="e">
        <f t="shared" si="37"/>
        <v>#DIV/0!</v>
      </c>
      <c r="V220" s="4" t="e">
        <f t="shared" si="38"/>
        <v>#DIV/0!</v>
      </c>
      <c r="W220" s="6" t="e">
        <f t="shared" si="39"/>
        <v>#NUM!</v>
      </c>
      <c r="X220" s="6" t="e">
        <f t="shared" si="40"/>
        <v>#NUM!</v>
      </c>
      <c r="Y220" s="6" t="e">
        <f t="shared" si="41"/>
        <v>#NUM!</v>
      </c>
      <c r="AA220" s="1" t="e">
        <f t="shared" si="42"/>
        <v>#DIV/0!</v>
      </c>
      <c r="AB220" s="1" t="e">
        <f t="shared" si="43"/>
        <v>#DIV/0!</v>
      </c>
    </row>
    <row r="221" spans="3:28" x14ac:dyDescent="0.25">
      <c r="C221" s="1">
        <v>2013</v>
      </c>
      <c r="D221" s="1" t="s">
        <v>9</v>
      </c>
      <c r="E221" s="2" t="s">
        <v>200</v>
      </c>
      <c r="F221">
        <v>3</v>
      </c>
      <c r="G221">
        <v>42202935</v>
      </c>
      <c r="H221" s="1">
        <v>0</v>
      </c>
      <c r="I221" s="1">
        <v>9523</v>
      </c>
      <c r="J221" s="1">
        <v>749842.5</v>
      </c>
      <c r="K221" s="1">
        <v>740740.7</v>
      </c>
      <c r="L221" s="3">
        <v>410</v>
      </c>
      <c r="M221">
        <v>12.7</v>
      </c>
      <c r="N221">
        <v>54</v>
      </c>
      <c r="O221" s="1">
        <f t="shared" si="34"/>
        <v>0</v>
      </c>
      <c r="P221" s="5" t="e">
        <f>-MIN(data!$B$4 / data!H221 * data!O221 / 100, data!M221)</f>
        <v>#DIV/0!</v>
      </c>
      <c r="Q221" s="4" t="e">
        <f t="shared" si="33"/>
        <v>#DIV/0!</v>
      </c>
      <c r="R221" s="6" t="e">
        <f>-MIN(data!$B$5/(POWER(LN(H221),2))*O221/100, N221)</f>
        <v>#NUM!</v>
      </c>
      <c r="S221" s="6" t="e">
        <f t="shared" si="35"/>
        <v>#NUM!</v>
      </c>
      <c r="T221" s="4" t="e">
        <f t="shared" si="36"/>
        <v>#DIV/0!</v>
      </c>
      <c r="U221" s="4" t="e">
        <f t="shared" si="37"/>
        <v>#DIV/0!</v>
      </c>
      <c r="V221" s="4" t="e">
        <f t="shared" si="38"/>
        <v>#DIV/0!</v>
      </c>
      <c r="W221" s="6" t="e">
        <f t="shared" si="39"/>
        <v>#NUM!</v>
      </c>
      <c r="X221" s="6" t="e">
        <f t="shared" si="40"/>
        <v>#NUM!</v>
      </c>
      <c r="Y221" s="6" t="e">
        <f t="shared" si="41"/>
        <v>#NUM!</v>
      </c>
      <c r="AA221" s="1" t="e">
        <f t="shared" si="42"/>
        <v>#DIV/0!</v>
      </c>
      <c r="AB221" s="1" t="e">
        <f t="shared" si="43"/>
        <v>#DIV/0!</v>
      </c>
    </row>
    <row r="222" spans="3:28" x14ac:dyDescent="0.25">
      <c r="C222" s="1">
        <v>2014</v>
      </c>
      <c r="D222" s="1" t="s">
        <v>9</v>
      </c>
      <c r="E222" s="2" t="s">
        <v>200</v>
      </c>
      <c r="F222">
        <v>3</v>
      </c>
      <c r="G222">
        <v>42669500</v>
      </c>
      <c r="H222" s="1">
        <v>0</v>
      </c>
      <c r="I222" s="1">
        <v>9054</v>
      </c>
      <c r="J222" s="1">
        <v>754500</v>
      </c>
      <c r="K222" s="1">
        <v>722222.2</v>
      </c>
      <c r="L222" s="3">
        <v>400</v>
      </c>
      <c r="M222">
        <v>12</v>
      </c>
      <c r="N222">
        <v>54</v>
      </c>
      <c r="O222" s="1">
        <f t="shared" si="34"/>
        <v>0</v>
      </c>
      <c r="P222" s="5" t="e">
        <f>-MIN(data!$B$4 / data!H222 * data!O222 / 100, data!M222)</f>
        <v>#DIV/0!</v>
      </c>
      <c r="Q222" s="4" t="e">
        <f t="shared" si="33"/>
        <v>#DIV/0!</v>
      </c>
      <c r="R222" s="6" t="e">
        <f>-MIN(data!$B$5/(POWER(LN(H222),2))*O222/100, N222)</f>
        <v>#NUM!</v>
      </c>
      <c r="S222" s="6" t="e">
        <f t="shared" si="35"/>
        <v>#NUM!</v>
      </c>
      <c r="T222" s="4" t="e">
        <f t="shared" si="36"/>
        <v>#DIV/0!</v>
      </c>
      <c r="U222" s="4" t="e">
        <f t="shared" si="37"/>
        <v>#DIV/0!</v>
      </c>
      <c r="V222" s="4" t="e">
        <f t="shared" si="38"/>
        <v>#DIV/0!</v>
      </c>
      <c r="W222" s="6" t="e">
        <f t="shared" si="39"/>
        <v>#NUM!</v>
      </c>
      <c r="X222" s="6" t="e">
        <f t="shared" si="40"/>
        <v>#NUM!</v>
      </c>
      <c r="Y222" s="6" t="e">
        <f t="shared" si="41"/>
        <v>#NUM!</v>
      </c>
      <c r="AA222" s="1" t="e">
        <f t="shared" si="42"/>
        <v>#DIV/0!</v>
      </c>
      <c r="AB222" s="1" t="e">
        <f t="shared" si="43"/>
        <v>#DIV/0!</v>
      </c>
    </row>
    <row r="223" spans="3:28" x14ac:dyDescent="0.25">
      <c r="C223" s="1">
        <v>2015</v>
      </c>
      <c r="D223" s="1" t="s">
        <v>9</v>
      </c>
      <c r="E223" s="2" t="s">
        <v>200</v>
      </c>
      <c r="F223">
        <v>3</v>
      </c>
      <c r="G223">
        <v>43131966</v>
      </c>
      <c r="H223" s="1">
        <v>0</v>
      </c>
      <c r="I223" s="1">
        <v>8597</v>
      </c>
      <c r="J223" s="1">
        <v>754122.8</v>
      </c>
      <c r="L223" s="3">
        <v>390</v>
      </c>
      <c r="M223">
        <v>11.4</v>
      </c>
      <c r="N223">
        <v>52</v>
      </c>
      <c r="O223" s="1">
        <f t="shared" si="34"/>
        <v>0</v>
      </c>
      <c r="P223" s="5" t="e">
        <f>-MIN(data!$B$4 / data!H223 * data!O223 / 100, data!M223)</f>
        <v>#DIV/0!</v>
      </c>
      <c r="Q223" s="4" t="e">
        <f t="shared" si="33"/>
        <v>#DIV/0!</v>
      </c>
      <c r="R223" s="6" t="e">
        <f>-MIN(data!$B$5/(POWER(LN(H223),2))*O223/100, N223)</f>
        <v>#NUM!</v>
      </c>
      <c r="S223" s="6" t="e">
        <f t="shared" si="35"/>
        <v>#NUM!</v>
      </c>
      <c r="T223" s="4" t="e">
        <f t="shared" si="36"/>
        <v>#DIV/0!</v>
      </c>
      <c r="U223" s="4" t="e">
        <f t="shared" si="37"/>
        <v>#DIV/0!</v>
      </c>
      <c r="V223" s="4" t="e">
        <f t="shared" si="38"/>
        <v>#DIV/0!</v>
      </c>
      <c r="W223" s="6" t="e">
        <f t="shared" si="39"/>
        <v>#NUM!</v>
      </c>
      <c r="X223" s="6" t="e">
        <f t="shared" si="40"/>
        <v>#NUM!</v>
      </c>
      <c r="Y223" s="6" t="e">
        <f t="shared" si="41"/>
        <v>#NUM!</v>
      </c>
      <c r="AA223" s="1" t="e">
        <f t="shared" si="42"/>
        <v>#DIV/0!</v>
      </c>
      <c r="AB223" s="1" t="e">
        <f t="shared" si="43"/>
        <v>#DIV/0!</v>
      </c>
    </row>
    <row r="224" spans="3:28" x14ac:dyDescent="0.25">
      <c r="C224" s="1">
        <v>2016</v>
      </c>
      <c r="D224" s="1" t="s">
        <v>9</v>
      </c>
      <c r="E224" s="2" t="s">
        <v>200</v>
      </c>
      <c r="F224">
        <v>3</v>
      </c>
      <c r="G224">
        <v>43590368</v>
      </c>
      <c r="H224" s="1">
        <v>0</v>
      </c>
      <c r="I224" s="1">
        <v>8175</v>
      </c>
      <c r="J224" s="1">
        <v>750000</v>
      </c>
      <c r="L224" s="3"/>
      <c r="M224">
        <v>10.9</v>
      </c>
      <c r="N224"/>
      <c r="O224" s="1">
        <f t="shared" si="34"/>
        <v>0</v>
      </c>
      <c r="P224" s="5" t="e">
        <f>-MIN(data!$B$4 / data!H224 * data!O224 / 100, data!M224)</f>
        <v>#DIV/0!</v>
      </c>
      <c r="Q224" s="4" t="e">
        <f t="shared" si="33"/>
        <v>#DIV/0!</v>
      </c>
      <c r="R224" s="6" t="e">
        <f>-MIN(data!$B$5/(POWER(LN(H224),2))*O224/100, N224)</f>
        <v>#NUM!</v>
      </c>
      <c r="S224" s="6" t="e">
        <f t="shared" si="35"/>
        <v>#NUM!</v>
      </c>
      <c r="T224" s="4" t="e">
        <f t="shared" si="36"/>
        <v>#DIV/0!</v>
      </c>
      <c r="U224" s="4" t="e">
        <f t="shared" si="37"/>
        <v>#DIV/0!</v>
      </c>
      <c r="V224" s="4" t="e">
        <f t="shared" si="38"/>
        <v>#DIV/0!</v>
      </c>
      <c r="W224" s="6" t="e">
        <f t="shared" si="39"/>
        <v>#NUM!</v>
      </c>
      <c r="X224" s="6" t="e">
        <f t="shared" si="40"/>
        <v>#NUM!</v>
      </c>
      <c r="Y224" s="6" t="e">
        <f t="shared" si="41"/>
        <v>#NUM!</v>
      </c>
      <c r="AA224" s="1" t="e">
        <f t="shared" si="42"/>
        <v>#DIV/0!</v>
      </c>
      <c r="AB224" s="1" t="e">
        <f t="shared" si="43"/>
        <v>#DIV/0!</v>
      </c>
    </row>
    <row r="225" spans="3:28" x14ac:dyDescent="0.25">
      <c r="C225" s="1">
        <v>1980</v>
      </c>
      <c r="D225" s="1" t="s">
        <v>10</v>
      </c>
      <c r="E225" s="2" t="s">
        <v>201</v>
      </c>
      <c r="F225">
        <v>2</v>
      </c>
      <c r="G225">
        <v>3099754</v>
      </c>
      <c r="H225" s="1">
        <v>0</v>
      </c>
      <c r="L225" s="3"/>
      <c r="M225">
        <v>74.900000000000006</v>
      </c>
      <c r="N225"/>
      <c r="O225" s="1">
        <f t="shared" si="34"/>
        <v>0</v>
      </c>
      <c r="P225" s="5" t="e">
        <f>-MIN(data!$B$4 / data!H225 * data!O225 / 100, data!M225)</f>
        <v>#DIV/0!</v>
      </c>
      <c r="Q225" s="4" t="e">
        <f t="shared" si="33"/>
        <v>#DIV/0!</v>
      </c>
      <c r="R225" s="6" t="e">
        <f>-MIN(data!$B$5/(POWER(LN(H225),2))*O225/100, N225)</f>
        <v>#NUM!</v>
      </c>
      <c r="S225" s="6" t="e">
        <f t="shared" si="35"/>
        <v>#NUM!</v>
      </c>
      <c r="T225" s="4" t="e">
        <f t="shared" si="36"/>
        <v>#DIV/0!</v>
      </c>
      <c r="U225" s="4" t="e">
        <f t="shared" si="37"/>
        <v>#DIV/0!</v>
      </c>
      <c r="V225" s="4" t="e">
        <f t="shared" si="38"/>
        <v>#DIV/0!</v>
      </c>
      <c r="W225" s="6" t="e">
        <f t="shared" si="39"/>
        <v>#NUM!</v>
      </c>
      <c r="X225" s="6" t="e">
        <f t="shared" si="40"/>
        <v>#NUM!</v>
      </c>
      <c r="Y225" s="6" t="e">
        <f t="shared" si="41"/>
        <v>#NUM!</v>
      </c>
      <c r="AA225" s="1" t="e">
        <f t="shared" si="42"/>
        <v>#DIV/0!</v>
      </c>
      <c r="AB225" s="1" t="e">
        <f t="shared" si="43"/>
        <v>#DIV/0!</v>
      </c>
    </row>
    <row r="226" spans="3:28" x14ac:dyDescent="0.25">
      <c r="C226" s="1">
        <v>1981</v>
      </c>
      <c r="D226" s="1" t="s">
        <v>10</v>
      </c>
      <c r="E226" s="2" t="s">
        <v>201</v>
      </c>
      <c r="F226">
        <v>2</v>
      </c>
      <c r="G226">
        <v>3148096</v>
      </c>
      <c r="H226" s="1">
        <v>0</v>
      </c>
      <c r="I226" s="1">
        <v>5272</v>
      </c>
      <c r="J226" s="1">
        <v>73324.06</v>
      </c>
      <c r="L226" s="3"/>
      <c r="M226">
        <v>71.900000000000006</v>
      </c>
      <c r="N226"/>
      <c r="O226" s="1">
        <f t="shared" si="34"/>
        <v>0</v>
      </c>
      <c r="P226" s="5" t="e">
        <f>-MIN(data!$B$4 / data!H226 * data!O226 / 100, data!M226)</f>
        <v>#DIV/0!</v>
      </c>
      <c r="Q226" s="4" t="e">
        <f t="shared" si="33"/>
        <v>#DIV/0!</v>
      </c>
      <c r="R226" s="6" t="e">
        <f>-MIN(data!$B$5/(POWER(LN(H226),2))*O226/100, N226)</f>
        <v>#NUM!</v>
      </c>
      <c r="S226" s="6" t="e">
        <f t="shared" si="35"/>
        <v>#NUM!</v>
      </c>
      <c r="T226" s="4" t="e">
        <f t="shared" si="36"/>
        <v>#DIV/0!</v>
      </c>
      <c r="U226" s="4" t="e">
        <f t="shared" si="37"/>
        <v>#DIV/0!</v>
      </c>
      <c r="V226" s="4" t="e">
        <f t="shared" si="38"/>
        <v>#DIV/0!</v>
      </c>
      <c r="W226" s="6" t="e">
        <f t="shared" si="39"/>
        <v>#NUM!</v>
      </c>
      <c r="X226" s="6" t="e">
        <f t="shared" si="40"/>
        <v>#NUM!</v>
      </c>
      <c r="Y226" s="6" t="e">
        <f t="shared" si="41"/>
        <v>#NUM!</v>
      </c>
      <c r="AA226" s="1" t="e">
        <f t="shared" si="42"/>
        <v>#DIV/0!</v>
      </c>
      <c r="AB226" s="1" t="e">
        <f t="shared" si="43"/>
        <v>#DIV/0!</v>
      </c>
    </row>
    <row r="227" spans="3:28" x14ac:dyDescent="0.25">
      <c r="C227" s="1">
        <v>1982</v>
      </c>
      <c r="D227" s="1" t="s">
        <v>10</v>
      </c>
      <c r="E227" s="2" t="s">
        <v>201</v>
      </c>
      <c r="F227">
        <v>2</v>
      </c>
      <c r="G227">
        <v>3193689</v>
      </c>
      <c r="H227" s="1">
        <v>0</v>
      </c>
      <c r="I227" s="1">
        <v>5208</v>
      </c>
      <c r="J227" s="1">
        <v>75369.03</v>
      </c>
      <c r="L227" s="3"/>
      <c r="M227">
        <v>69.099999999999994</v>
      </c>
      <c r="N227"/>
      <c r="O227" s="1">
        <f t="shared" si="34"/>
        <v>0</v>
      </c>
      <c r="P227" s="5" t="e">
        <f>-MIN(data!$B$4 / data!H227 * data!O227 / 100, data!M227)</f>
        <v>#DIV/0!</v>
      </c>
      <c r="Q227" s="4" t="e">
        <f t="shared" si="33"/>
        <v>#DIV/0!</v>
      </c>
      <c r="R227" s="6" t="e">
        <f>-MIN(data!$B$5/(POWER(LN(H227),2))*O227/100, N227)</f>
        <v>#NUM!</v>
      </c>
      <c r="S227" s="6" t="e">
        <f t="shared" si="35"/>
        <v>#NUM!</v>
      </c>
      <c r="T227" s="4" t="e">
        <f t="shared" si="36"/>
        <v>#DIV/0!</v>
      </c>
      <c r="U227" s="4" t="e">
        <f t="shared" si="37"/>
        <v>#DIV/0!</v>
      </c>
      <c r="V227" s="4" t="e">
        <f t="shared" si="38"/>
        <v>#DIV/0!</v>
      </c>
      <c r="W227" s="6" t="e">
        <f t="shared" si="39"/>
        <v>#NUM!</v>
      </c>
      <c r="X227" s="6" t="e">
        <f t="shared" si="40"/>
        <v>#NUM!</v>
      </c>
      <c r="Y227" s="6" t="e">
        <f t="shared" si="41"/>
        <v>#NUM!</v>
      </c>
      <c r="AA227" s="1" t="e">
        <f t="shared" si="42"/>
        <v>#DIV/0!</v>
      </c>
      <c r="AB227" s="1" t="e">
        <f t="shared" si="43"/>
        <v>#DIV/0!</v>
      </c>
    </row>
    <row r="228" spans="3:28" x14ac:dyDescent="0.25">
      <c r="C228" s="1">
        <v>1983</v>
      </c>
      <c r="D228" s="1" t="s">
        <v>10</v>
      </c>
      <c r="E228" s="2" t="s">
        <v>201</v>
      </c>
      <c r="F228">
        <v>2</v>
      </c>
      <c r="G228">
        <v>3238595</v>
      </c>
      <c r="H228" s="1">
        <v>0</v>
      </c>
      <c r="I228" s="1">
        <v>5130</v>
      </c>
      <c r="J228" s="1">
        <v>77259.039999999994</v>
      </c>
      <c r="L228" s="3"/>
      <c r="M228">
        <v>66.400000000000006</v>
      </c>
      <c r="N228"/>
      <c r="O228" s="1">
        <f t="shared" si="34"/>
        <v>0</v>
      </c>
      <c r="P228" s="5" t="e">
        <f>-MIN(data!$B$4 / data!H228 * data!O228 / 100, data!M228)</f>
        <v>#DIV/0!</v>
      </c>
      <c r="Q228" s="4" t="e">
        <f t="shared" si="33"/>
        <v>#DIV/0!</v>
      </c>
      <c r="R228" s="6" t="e">
        <f>-MIN(data!$B$5/(POWER(LN(H228),2))*O228/100, N228)</f>
        <v>#NUM!</v>
      </c>
      <c r="S228" s="6" t="e">
        <f t="shared" si="35"/>
        <v>#NUM!</v>
      </c>
      <c r="T228" s="4" t="e">
        <f t="shared" si="36"/>
        <v>#DIV/0!</v>
      </c>
      <c r="U228" s="4" t="e">
        <f t="shared" si="37"/>
        <v>#DIV/0!</v>
      </c>
      <c r="V228" s="4" t="e">
        <f t="shared" si="38"/>
        <v>#DIV/0!</v>
      </c>
      <c r="W228" s="6" t="e">
        <f t="shared" si="39"/>
        <v>#NUM!</v>
      </c>
      <c r="X228" s="6" t="e">
        <f t="shared" si="40"/>
        <v>#NUM!</v>
      </c>
      <c r="Y228" s="6" t="e">
        <f t="shared" si="41"/>
        <v>#NUM!</v>
      </c>
      <c r="AA228" s="1" t="e">
        <f t="shared" si="42"/>
        <v>#DIV/0!</v>
      </c>
      <c r="AB228" s="1" t="e">
        <f t="shared" si="43"/>
        <v>#DIV/0!</v>
      </c>
    </row>
    <row r="229" spans="3:28" x14ac:dyDescent="0.25">
      <c r="C229" s="1">
        <v>1984</v>
      </c>
      <c r="D229" s="1" t="s">
        <v>10</v>
      </c>
      <c r="E229" s="2" t="s">
        <v>201</v>
      </c>
      <c r="F229">
        <v>2</v>
      </c>
      <c r="G229">
        <v>3285599</v>
      </c>
      <c r="H229" s="1">
        <v>0</v>
      </c>
      <c r="I229" s="1">
        <v>5040</v>
      </c>
      <c r="J229" s="1">
        <v>78873.240000000005</v>
      </c>
      <c r="L229" s="3"/>
      <c r="M229">
        <v>63.9</v>
      </c>
      <c r="N229"/>
      <c r="O229" s="1">
        <f t="shared" si="34"/>
        <v>0</v>
      </c>
      <c r="P229" s="5" t="e">
        <f>-MIN(data!$B$4 / data!H229 * data!O229 / 100, data!M229)</f>
        <v>#DIV/0!</v>
      </c>
      <c r="Q229" s="4" t="e">
        <f t="shared" si="33"/>
        <v>#DIV/0!</v>
      </c>
      <c r="R229" s="6" t="e">
        <f>-MIN(data!$B$5/(POWER(LN(H229),2))*O229/100, N229)</f>
        <v>#NUM!</v>
      </c>
      <c r="S229" s="6" t="e">
        <f t="shared" si="35"/>
        <v>#NUM!</v>
      </c>
      <c r="T229" s="4" t="e">
        <f t="shared" si="36"/>
        <v>#DIV/0!</v>
      </c>
      <c r="U229" s="4" t="e">
        <f t="shared" si="37"/>
        <v>#DIV/0!</v>
      </c>
      <c r="V229" s="4" t="e">
        <f t="shared" si="38"/>
        <v>#DIV/0!</v>
      </c>
      <c r="W229" s="6" t="e">
        <f t="shared" si="39"/>
        <v>#NUM!</v>
      </c>
      <c r="X229" s="6" t="e">
        <f t="shared" si="40"/>
        <v>#NUM!</v>
      </c>
      <c r="Y229" s="6" t="e">
        <f t="shared" si="41"/>
        <v>#NUM!</v>
      </c>
      <c r="AA229" s="1" t="e">
        <f t="shared" si="42"/>
        <v>#DIV/0!</v>
      </c>
      <c r="AB229" s="1" t="e">
        <f t="shared" si="43"/>
        <v>#DIV/0!</v>
      </c>
    </row>
    <row r="230" spans="3:28" x14ac:dyDescent="0.25">
      <c r="C230" s="1">
        <v>1985</v>
      </c>
      <c r="D230" s="1" t="s">
        <v>10</v>
      </c>
      <c r="E230" s="2" t="s">
        <v>201</v>
      </c>
      <c r="F230">
        <v>2</v>
      </c>
      <c r="G230">
        <v>3335940</v>
      </c>
      <c r="H230" s="1">
        <v>0</v>
      </c>
      <c r="I230" s="1">
        <v>4921</v>
      </c>
      <c r="J230" s="1">
        <v>80146.58</v>
      </c>
      <c r="L230" s="3"/>
      <c r="M230">
        <v>61.4</v>
      </c>
      <c r="N230"/>
      <c r="O230" s="1">
        <f t="shared" si="34"/>
        <v>0</v>
      </c>
      <c r="P230" s="5" t="e">
        <f>-MIN(data!$B$4 / data!H230 * data!O230 / 100, data!M230)</f>
        <v>#DIV/0!</v>
      </c>
      <c r="Q230" s="4" t="e">
        <f t="shared" si="33"/>
        <v>#DIV/0!</v>
      </c>
      <c r="R230" s="6" t="e">
        <f>-MIN(data!$B$5/(POWER(LN(H230),2))*O230/100, N230)</f>
        <v>#NUM!</v>
      </c>
      <c r="S230" s="6" t="e">
        <f t="shared" si="35"/>
        <v>#NUM!</v>
      </c>
      <c r="T230" s="4" t="e">
        <f t="shared" si="36"/>
        <v>#DIV/0!</v>
      </c>
      <c r="U230" s="4" t="e">
        <f t="shared" si="37"/>
        <v>#DIV/0!</v>
      </c>
      <c r="V230" s="4" t="e">
        <f t="shared" si="38"/>
        <v>#DIV/0!</v>
      </c>
      <c r="W230" s="6" t="e">
        <f t="shared" si="39"/>
        <v>#NUM!</v>
      </c>
      <c r="X230" s="6" t="e">
        <f t="shared" si="40"/>
        <v>#NUM!</v>
      </c>
      <c r="Y230" s="6" t="e">
        <f t="shared" si="41"/>
        <v>#NUM!</v>
      </c>
      <c r="AA230" s="1" t="e">
        <f t="shared" si="42"/>
        <v>#DIV/0!</v>
      </c>
      <c r="AB230" s="1" t="e">
        <f t="shared" si="43"/>
        <v>#DIV/0!</v>
      </c>
    </row>
    <row r="231" spans="3:28" x14ac:dyDescent="0.25">
      <c r="C231" s="1">
        <v>1986</v>
      </c>
      <c r="D231" s="1" t="s">
        <v>10</v>
      </c>
      <c r="E231" s="2" t="s">
        <v>201</v>
      </c>
      <c r="F231">
        <v>2</v>
      </c>
      <c r="G231">
        <v>3392264</v>
      </c>
      <c r="H231" s="1">
        <v>0</v>
      </c>
      <c r="I231" s="1">
        <v>4769</v>
      </c>
      <c r="J231" s="1">
        <v>80830.509999999995</v>
      </c>
      <c r="L231" s="3"/>
      <c r="M231">
        <v>59</v>
      </c>
      <c r="N231"/>
      <c r="O231" s="1">
        <f t="shared" si="34"/>
        <v>0</v>
      </c>
      <c r="P231" s="5" t="e">
        <f>-MIN(data!$B$4 / data!H231 * data!O231 / 100, data!M231)</f>
        <v>#DIV/0!</v>
      </c>
      <c r="Q231" s="4" t="e">
        <f t="shared" si="33"/>
        <v>#DIV/0!</v>
      </c>
      <c r="R231" s="6" t="e">
        <f>-MIN(data!$B$5/(POWER(LN(H231),2))*O231/100, N231)</f>
        <v>#NUM!</v>
      </c>
      <c r="S231" s="6" t="e">
        <f t="shared" si="35"/>
        <v>#NUM!</v>
      </c>
      <c r="T231" s="4" t="e">
        <f t="shared" si="36"/>
        <v>#DIV/0!</v>
      </c>
      <c r="U231" s="4" t="e">
        <f t="shared" si="37"/>
        <v>#DIV/0!</v>
      </c>
      <c r="V231" s="4" t="e">
        <f t="shared" si="38"/>
        <v>#DIV/0!</v>
      </c>
      <c r="W231" s="6" t="e">
        <f t="shared" si="39"/>
        <v>#NUM!</v>
      </c>
      <c r="X231" s="6" t="e">
        <f t="shared" si="40"/>
        <v>#NUM!</v>
      </c>
      <c r="Y231" s="6" t="e">
        <f t="shared" si="41"/>
        <v>#NUM!</v>
      </c>
      <c r="AA231" s="1" t="e">
        <f t="shared" si="42"/>
        <v>#DIV/0!</v>
      </c>
      <c r="AB231" s="1" t="e">
        <f t="shared" si="43"/>
        <v>#DIV/0!</v>
      </c>
    </row>
    <row r="232" spans="3:28" x14ac:dyDescent="0.25">
      <c r="C232" s="1">
        <v>1987</v>
      </c>
      <c r="D232" s="1" t="s">
        <v>10</v>
      </c>
      <c r="E232" s="2" t="s">
        <v>201</v>
      </c>
      <c r="F232">
        <v>2</v>
      </c>
      <c r="G232">
        <v>3451947</v>
      </c>
      <c r="H232" s="1">
        <v>0</v>
      </c>
      <c r="I232" s="1">
        <v>4580</v>
      </c>
      <c r="J232" s="1">
        <v>80918.73</v>
      </c>
      <c r="L232" s="3"/>
      <c r="M232">
        <v>56.6</v>
      </c>
      <c r="N232"/>
      <c r="O232" s="1">
        <f t="shared" si="34"/>
        <v>0</v>
      </c>
      <c r="P232" s="5" t="e">
        <f>-MIN(data!$B$4 / data!H232 * data!O232 / 100, data!M232)</f>
        <v>#DIV/0!</v>
      </c>
      <c r="Q232" s="4" t="e">
        <f t="shared" si="33"/>
        <v>#DIV/0!</v>
      </c>
      <c r="R232" s="6" t="e">
        <f>-MIN(data!$B$5/(POWER(LN(H232),2))*O232/100, N232)</f>
        <v>#NUM!</v>
      </c>
      <c r="S232" s="6" t="e">
        <f t="shared" si="35"/>
        <v>#NUM!</v>
      </c>
      <c r="T232" s="4" t="e">
        <f t="shared" si="36"/>
        <v>#DIV/0!</v>
      </c>
      <c r="U232" s="4" t="e">
        <f t="shared" si="37"/>
        <v>#DIV/0!</v>
      </c>
      <c r="V232" s="4" t="e">
        <f t="shared" si="38"/>
        <v>#DIV/0!</v>
      </c>
      <c r="W232" s="6" t="e">
        <f t="shared" si="39"/>
        <v>#NUM!</v>
      </c>
      <c r="X232" s="6" t="e">
        <f t="shared" si="40"/>
        <v>#NUM!</v>
      </c>
      <c r="Y232" s="6" t="e">
        <f t="shared" si="41"/>
        <v>#NUM!</v>
      </c>
      <c r="AA232" s="1" t="e">
        <f t="shared" si="42"/>
        <v>#DIV/0!</v>
      </c>
      <c r="AB232" s="1" t="e">
        <f t="shared" si="43"/>
        <v>#DIV/0!</v>
      </c>
    </row>
    <row r="233" spans="3:28" x14ac:dyDescent="0.25">
      <c r="C233" s="1">
        <v>1988</v>
      </c>
      <c r="D233" s="1" t="s">
        <v>10</v>
      </c>
      <c r="E233" s="2" t="s">
        <v>201</v>
      </c>
      <c r="F233">
        <v>2</v>
      </c>
      <c r="G233">
        <v>3504659</v>
      </c>
      <c r="H233" s="1">
        <v>0</v>
      </c>
      <c r="I233" s="1">
        <v>6618</v>
      </c>
      <c r="J233" s="1">
        <v>80805.86</v>
      </c>
      <c r="L233" s="3"/>
      <c r="M233">
        <v>81.900000000000006</v>
      </c>
      <c r="N233"/>
      <c r="O233" s="1">
        <f t="shared" si="34"/>
        <v>0</v>
      </c>
      <c r="P233" s="5" t="e">
        <f>-MIN(data!$B$4 / data!H233 * data!O233 / 100, data!M233)</f>
        <v>#DIV/0!</v>
      </c>
      <c r="Q233" s="4" t="e">
        <f t="shared" si="33"/>
        <v>#DIV/0!</v>
      </c>
      <c r="R233" s="6" t="e">
        <f>-MIN(data!$B$5/(POWER(LN(H233),2))*O233/100, N233)</f>
        <v>#NUM!</v>
      </c>
      <c r="S233" s="6" t="e">
        <f t="shared" si="35"/>
        <v>#NUM!</v>
      </c>
      <c r="T233" s="4" t="e">
        <f t="shared" si="36"/>
        <v>#DIV/0!</v>
      </c>
      <c r="U233" s="4" t="e">
        <f t="shared" si="37"/>
        <v>#DIV/0!</v>
      </c>
      <c r="V233" s="4" t="e">
        <f t="shared" si="38"/>
        <v>#DIV/0!</v>
      </c>
      <c r="W233" s="6" t="e">
        <f t="shared" si="39"/>
        <v>#NUM!</v>
      </c>
      <c r="X233" s="6" t="e">
        <f t="shared" si="40"/>
        <v>#NUM!</v>
      </c>
      <c r="Y233" s="6" t="e">
        <f t="shared" si="41"/>
        <v>#NUM!</v>
      </c>
      <c r="AA233" s="1" t="e">
        <f t="shared" si="42"/>
        <v>#DIV/0!</v>
      </c>
      <c r="AB233" s="1" t="e">
        <f t="shared" si="43"/>
        <v>#DIV/0!</v>
      </c>
    </row>
    <row r="234" spans="3:28" x14ac:dyDescent="0.25">
      <c r="C234" s="1">
        <v>1989</v>
      </c>
      <c r="D234" s="1" t="s">
        <v>10</v>
      </c>
      <c r="E234" s="2" t="s">
        <v>201</v>
      </c>
      <c r="F234">
        <v>2</v>
      </c>
      <c r="G234">
        <v>3536474</v>
      </c>
      <c r="H234" s="1">
        <v>0</v>
      </c>
      <c r="I234" s="1">
        <v>4082</v>
      </c>
      <c r="J234" s="1">
        <v>78651.25</v>
      </c>
      <c r="L234" s="3"/>
      <c r="M234">
        <v>51.9</v>
      </c>
      <c r="N234"/>
      <c r="O234" s="1">
        <f t="shared" si="34"/>
        <v>0</v>
      </c>
      <c r="P234" s="5" t="e">
        <f>-MIN(data!$B$4 / data!H234 * data!O234 / 100, data!M234)</f>
        <v>#DIV/0!</v>
      </c>
      <c r="Q234" s="4" t="e">
        <f t="shared" si="33"/>
        <v>#DIV/0!</v>
      </c>
      <c r="R234" s="6" t="e">
        <f>-MIN(data!$B$5/(POWER(LN(H234),2))*O234/100, N234)</f>
        <v>#NUM!</v>
      </c>
      <c r="S234" s="6" t="e">
        <f t="shared" si="35"/>
        <v>#NUM!</v>
      </c>
      <c r="T234" s="4" t="e">
        <f t="shared" si="36"/>
        <v>#DIV/0!</v>
      </c>
      <c r="U234" s="4" t="e">
        <f t="shared" si="37"/>
        <v>#DIV/0!</v>
      </c>
      <c r="V234" s="4" t="e">
        <f t="shared" si="38"/>
        <v>#DIV/0!</v>
      </c>
      <c r="W234" s="6" t="e">
        <f t="shared" si="39"/>
        <v>#NUM!</v>
      </c>
      <c r="X234" s="6" t="e">
        <f t="shared" si="40"/>
        <v>#NUM!</v>
      </c>
      <c r="Y234" s="6" t="e">
        <f t="shared" si="41"/>
        <v>#NUM!</v>
      </c>
      <c r="AA234" s="1" t="e">
        <f t="shared" si="42"/>
        <v>#DIV/0!</v>
      </c>
      <c r="AB234" s="1" t="e">
        <f t="shared" si="43"/>
        <v>#DIV/0!</v>
      </c>
    </row>
    <row r="235" spans="3:28" x14ac:dyDescent="0.25">
      <c r="C235" s="1">
        <v>1990</v>
      </c>
      <c r="D235" s="1" t="s">
        <v>10</v>
      </c>
      <c r="E235" s="2" t="s">
        <v>201</v>
      </c>
      <c r="F235">
        <v>2</v>
      </c>
      <c r="G235">
        <v>3538171</v>
      </c>
      <c r="H235" s="1">
        <v>0</v>
      </c>
      <c r="I235" s="1">
        <v>3789</v>
      </c>
      <c r="J235" s="1">
        <v>76391.13</v>
      </c>
      <c r="K235" s="1">
        <v>58620.69</v>
      </c>
      <c r="L235" s="3">
        <v>43</v>
      </c>
      <c r="M235">
        <v>49.6</v>
      </c>
      <c r="N235">
        <v>58</v>
      </c>
      <c r="O235" s="1">
        <f t="shared" si="34"/>
        <v>0</v>
      </c>
      <c r="P235" s="5" t="e">
        <f>-MIN(data!$B$4 / data!H235 * data!O235 / 100, data!M235)</f>
        <v>#DIV/0!</v>
      </c>
      <c r="Q235" s="4" t="e">
        <f t="shared" si="33"/>
        <v>#DIV/0!</v>
      </c>
      <c r="R235" s="6" t="e">
        <f>-MIN(data!$B$5/(POWER(LN(H235),2))*O235/100, N235)</f>
        <v>#NUM!</v>
      </c>
      <c r="S235" s="6" t="e">
        <f t="shared" si="35"/>
        <v>#NUM!</v>
      </c>
      <c r="T235" s="4" t="e">
        <f t="shared" si="36"/>
        <v>#DIV/0!</v>
      </c>
      <c r="U235" s="4" t="e">
        <f t="shared" si="37"/>
        <v>#DIV/0!</v>
      </c>
      <c r="V235" s="4" t="e">
        <f t="shared" si="38"/>
        <v>#DIV/0!</v>
      </c>
      <c r="W235" s="6" t="e">
        <f t="shared" si="39"/>
        <v>#NUM!</v>
      </c>
      <c r="X235" s="6" t="e">
        <f t="shared" si="40"/>
        <v>#NUM!</v>
      </c>
      <c r="Y235" s="6" t="e">
        <f t="shared" si="41"/>
        <v>#NUM!</v>
      </c>
      <c r="AA235" s="1" t="e">
        <f t="shared" si="42"/>
        <v>#DIV/0!</v>
      </c>
      <c r="AB235" s="1" t="e">
        <f t="shared" si="43"/>
        <v>#DIV/0!</v>
      </c>
    </row>
    <row r="236" spans="3:28" x14ac:dyDescent="0.25">
      <c r="C236" s="1">
        <v>1991</v>
      </c>
      <c r="D236" s="1" t="s">
        <v>10</v>
      </c>
      <c r="E236" s="2" t="s">
        <v>201</v>
      </c>
      <c r="F236">
        <v>2</v>
      </c>
      <c r="G236">
        <v>3505258</v>
      </c>
      <c r="H236" s="1">
        <v>408.08539999999999</v>
      </c>
      <c r="I236" s="1">
        <v>3467</v>
      </c>
      <c r="J236" s="1">
        <v>73298.100000000006</v>
      </c>
      <c r="K236" s="1">
        <v>75000</v>
      </c>
      <c r="L236" s="3">
        <v>34</v>
      </c>
      <c r="M236">
        <v>47.3</v>
      </c>
      <c r="N236">
        <v>48</v>
      </c>
      <c r="O236" s="1">
        <f t="shared" si="34"/>
        <v>0</v>
      </c>
      <c r="P236" s="5">
        <f>-MIN(data!$B$4 / data!H236 * data!O236 / 100, data!M236)</f>
        <v>0</v>
      </c>
      <c r="Q236" s="4">
        <f t="shared" si="33"/>
        <v>0</v>
      </c>
      <c r="R236" s="6">
        <f>-MIN(data!$B$5/(POWER(LN(H236),2))*O236/100, N236)</f>
        <v>0</v>
      </c>
      <c r="S236" s="6">
        <f t="shared" si="35"/>
        <v>0</v>
      </c>
      <c r="T236" s="4">
        <f t="shared" si="36"/>
        <v>47.3</v>
      </c>
      <c r="U236" s="4" t="e">
        <f t="shared" si="37"/>
        <v>#DIV/0!</v>
      </c>
      <c r="V236" s="4" t="e">
        <f t="shared" si="38"/>
        <v>#DIV/0!</v>
      </c>
      <c r="W236" s="6">
        <f t="shared" si="39"/>
        <v>48</v>
      </c>
      <c r="X236" s="6" t="e">
        <f t="shared" si="40"/>
        <v>#DIV/0!</v>
      </c>
      <c r="Y236" s="6" t="e">
        <f t="shared" si="41"/>
        <v>#DIV/0!</v>
      </c>
      <c r="AA236" s="1">
        <f t="shared" si="42"/>
        <v>0</v>
      </c>
      <c r="AB236" s="1">
        <f t="shared" si="43"/>
        <v>0</v>
      </c>
    </row>
    <row r="237" spans="3:28" x14ac:dyDescent="0.25">
      <c r="C237" s="1">
        <v>1992</v>
      </c>
      <c r="D237" s="1" t="s">
        <v>10</v>
      </c>
      <c r="E237" s="2" t="s">
        <v>201</v>
      </c>
      <c r="F237">
        <v>2</v>
      </c>
      <c r="G237">
        <v>3442817</v>
      </c>
      <c r="H237" s="1">
        <v>253.29650000000001</v>
      </c>
      <c r="I237" s="1">
        <v>3130</v>
      </c>
      <c r="J237" s="1">
        <v>69555.56</v>
      </c>
      <c r="K237" s="1">
        <v>65454.55</v>
      </c>
      <c r="L237" s="3">
        <v>36</v>
      </c>
      <c r="M237">
        <v>45</v>
      </c>
      <c r="N237">
        <v>55</v>
      </c>
      <c r="O237" s="1">
        <f t="shared" si="34"/>
        <v>0</v>
      </c>
      <c r="P237" s="5">
        <f>-MIN(data!$B$4 / data!H237 * data!O237 / 100, data!M237)</f>
        <v>0</v>
      </c>
      <c r="Q237" s="4">
        <f t="shared" si="33"/>
        <v>0</v>
      </c>
      <c r="R237" s="6">
        <f>-MIN(data!$B$5/(POWER(LN(H237),2))*O237/100, N237)</f>
        <v>0</v>
      </c>
      <c r="S237" s="6">
        <f t="shared" si="35"/>
        <v>0</v>
      </c>
      <c r="T237" s="4">
        <f t="shared" si="36"/>
        <v>45</v>
      </c>
      <c r="U237" s="4" t="e">
        <f t="shared" si="37"/>
        <v>#DIV/0!</v>
      </c>
      <c r="V237" s="4" t="e">
        <f t="shared" si="38"/>
        <v>#DIV/0!</v>
      </c>
      <c r="W237" s="6">
        <f t="shared" si="39"/>
        <v>55</v>
      </c>
      <c r="X237" s="6" t="e">
        <f t="shared" si="40"/>
        <v>#DIV/0!</v>
      </c>
      <c r="Y237" s="6" t="e">
        <f t="shared" si="41"/>
        <v>#DIV/0!</v>
      </c>
      <c r="AA237" s="1">
        <f t="shared" si="42"/>
        <v>0</v>
      </c>
      <c r="AB237" s="1">
        <f t="shared" si="43"/>
        <v>0</v>
      </c>
    </row>
    <row r="238" spans="3:28" x14ac:dyDescent="0.25">
      <c r="C238" s="1">
        <v>1993</v>
      </c>
      <c r="D238" s="1" t="s">
        <v>10</v>
      </c>
      <c r="E238" s="2" t="s">
        <v>201</v>
      </c>
      <c r="F238">
        <v>2</v>
      </c>
      <c r="G238">
        <v>3363108</v>
      </c>
      <c r="H238" s="1">
        <v>180.39570000000001</v>
      </c>
      <c r="I238" s="1">
        <v>2790</v>
      </c>
      <c r="J238" s="1">
        <v>65186.92</v>
      </c>
      <c r="K238" s="1">
        <v>50877.19</v>
      </c>
      <c r="L238" s="3">
        <v>36</v>
      </c>
      <c r="M238">
        <v>42.8</v>
      </c>
      <c r="N238">
        <v>57</v>
      </c>
      <c r="O238" s="1">
        <f t="shared" si="34"/>
        <v>0</v>
      </c>
      <c r="P238" s="5">
        <f>-MIN(data!$B$4 / data!H238 * data!O238 / 100, data!M238)</f>
        <v>0</v>
      </c>
      <c r="Q238" s="4">
        <f t="shared" si="33"/>
        <v>0</v>
      </c>
      <c r="R238" s="6">
        <f>-MIN(data!$B$5/(POWER(LN(H238),2))*O238/100, N238)</f>
        <v>0</v>
      </c>
      <c r="S238" s="6">
        <f t="shared" si="35"/>
        <v>0</v>
      </c>
      <c r="T238" s="4">
        <f t="shared" si="36"/>
        <v>42.8</v>
      </c>
      <c r="U238" s="4" t="e">
        <f t="shared" si="37"/>
        <v>#DIV/0!</v>
      </c>
      <c r="V238" s="4" t="e">
        <f t="shared" si="38"/>
        <v>#DIV/0!</v>
      </c>
      <c r="W238" s="6">
        <f t="shared" si="39"/>
        <v>57</v>
      </c>
      <c r="X238" s="6" t="e">
        <f t="shared" si="40"/>
        <v>#DIV/0!</v>
      </c>
      <c r="Y238" s="6" t="e">
        <f t="shared" si="41"/>
        <v>#DIV/0!</v>
      </c>
      <c r="AA238" s="1">
        <f t="shared" si="42"/>
        <v>0</v>
      </c>
      <c r="AB238" s="1">
        <f t="shared" si="43"/>
        <v>0</v>
      </c>
    </row>
    <row r="239" spans="3:28" x14ac:dyDescent="0.25">
      <c r="C239" s="1">
        <v>1994</v>
      </c>
      <c r="D239" s="1" t="s">
        <v>10</v>
      </c>
      <c r="E239" s="2" t="s">
        <v>201</v>
      </c>
      <c r="F239">
        <v>2</v>
      </c>
      <c r="G239">
        <v>3283667</v>
      </c>
      <c r="H239" s="1">
        <v>151.40899999999999</v>
      </c>
      <c r="I239" s="1">
        <v>2462</v>
      </c>
      <c r="J239" s="1">
        <v>60640.39</v>
      </c>
      <c r="K239" s="1">
        <v>52000</v>
      </c>
      <c r="L239" s="3">
        <v>29</v>
      </c>
      <c r="M239">
        <v>40.6</v>
      </c>
      <c r="N239">
        <v>50</v>
      </c>
      <c r="O239" s="1">
        <f t="shared" si="34"/>
        <v>0</v>
      </c>
      <c r="P239" s="5">
        <f>-MIN(data!$B$4 / data!H239 * data!O239 / 100, data!M239)</f>
        <v>0</v>
      </c>
      <c r="Q239" s="4">
        <f t="shared" si="33"/>
        <v>0</v>
      </c>
      <c r="R239" s="6">
        <f>-MIN(data!$B$5/(POWER(LN(H239),2))*O239/100, N239)</f>
        <v>0</v>
      </c>
      <c r="S239" s="6">
        <f t="shared" si="35"/>
        <v>0</v>
      </c>
      <c r="T239" s="4">
        <f t="shared" si="36"/>
        <v>40.6</v>
      </c>
      <c r="U239" s="4" t="e">
        <f t="shared" si="37"/>
        <v>#DIV/0!</v>
      </c>
      <c r="V239" s="4" t="e">
        <f t="shared" si="38"/>
        <v>#DIV/0!</v>
      </c>
      <c r="W239" s="6">
        <f t="shared" si="39"/>
        <v>50</v>
      </c>
      <c r="X239" s="6" t="e">
        <f t="shared" si="40"/>
        <v>#DIV/0!</v>
      </c>
      <c r="Y239" s="6" t="e">
        <f t="shared" si="41"/>
        <v>#DIV/0!</v>
      </c>
      <c r="AA239" s="1">
        <f t="shared" si="42"/>
        <v>0</v>
      </c>
      <c r="AB239" s="1">
        <f t="shared" si="43"/>
        <v>0</v>
      </c>
    </row>
    <row r="240" spans="3:28" x14ac:dyDescent="0.25">
      <c r="C240" s="1">
        <v>1995</v>
      </c>
      <c r="D240" s="1" t="s">
        <v>10</v>
      </c>
      <c r="E240" s="2" t="s">
        <v>201</v>
      </c>
      <c r="F240">
        <v>2</v>
      </c>
      <c r="G240">
        <v>3217348</v>
      </c>
      <c r="H240" s="1">
        <v>169.47110000000001</v>
      </c>
      <c r="I240" s="1">
        <v>2159</v>
      </c>
      <c r="J240" s="1">
        <v>55932.639999999999</v>
      </c>
      <c r="K240" s="1">
        <v>50000</v>
      </c>
      <c r="L240" s="3">
        <v>26</v>
      </c>
      <c r="M240">
        <v>38.6</v>
      </c>
      <c r="N240">
        <v>50</v>
      </c>
      <c r="O240" s="1">
        <f t="shared" si="34"/>
        <v>0</v>
      </c>
      <c r="P240" s="5">
        <f>-MIN(data!$B$4 / data!H240 * data!O240 / 100, data!M240)</f>
        <v>0</v>
      </c>
      <c r="Q240" s="4">
        <f t="shared" si="33"/>
        <v>0</v>
      </c>
      <c r="R240" s="6">
        <f>-MIN(data!$B$5/(POWER(LN(H240),2))*O240/100, N240)</f>
        <v>0</v>
      </c>
      <c r="S240" s="6">
        <f t="shared" si="35"/>
        <v>0</v>
      </c>
      <c r="T240" s="4">
        <f t="shared" si="36"/>
        <v>38.6</v>
      </c>
      <c r="U240" s="4" t="e">
        <f t="shared" si="37"/>
        <v>#DIV/0!</v>
      </c>
      <c r="V240" s="4" t="e">
        <f t="shared" si="38"/>
        <v>#DIV/0!</v>
      </c>
      <c r="W240" s="6">
        <f t="shared" si="39"/>
        <v>50</v>
      </c>
      <c r="X240" s="6" t="e">
        <f t="shared" si="40"/>
        <v>#DIV/0!</v>
      </c>
      <c r="Y240" s="6" t="e">
        <f t="shared" si="41"/>
        <v>#DIV/0!</v>
      </c>
      <c r="AA240" s="1">
        <f t="shared" si="42"/>
        <v>0</v>
      </c>
      <c r="AB240" s="1">
        <f t="shared" si="43"/>
        <v>0</v>
      </c>
    </row>
    <row r="241" spans="3:28" x14ac:dyDescent="0.25">
      <c r="C241" s="1">
        <v>1996</v>
      </c>
      <c r="D241" s="1" t="s">
        <v>10</v>
      </c>
      <c r="E241" s="2" t="s">
        <v>201</v>
      </c>
      <c r="F241">
        <v>2</v>
      </c>
      <c r="G241">
        <v>3168221</v>
      </c>
      <c r="H241" s="1">
        <v>181.40799999999999</v>
      </c>
      <c r="I241" s="1">
        <v>1889</v>
      </c>
      <c r="J241" s="1">
        <v>51471.39</v>
      </c>
      <c r="K241" s="1">
        <v>41176.47</v>
      </c>
      <c r="L241" s="3">
        <v>25</v>
      </c>
      <c r="M241">
        <v>36.700000000000003</v>
      </c>
      <c r="N241">
        <v>51</v>
      </c>
      <c r="O241" s="1">
        <f t="shared" si="34"/>
        <v>0</v>
      </c>
      <c r="P241" s="5">
        <f>-MIN(data!$B$4 / data!H241 * data!O241 / 100, data!M241)</f>
        <v>0</v>
      </c>
      <c r="Q241" s="4">
        <f t="shared" si="33"/>
        <v>0</v>
      </c>
      <c r="R241" s="6">
        <f>-MIN(data!$B$5/(POWER(LN(H241),2))*O241/100, N241)</f>
        <v>0</v>
      </c>
      <c r="S241" s="6">
        <f t="shared" si="35"/>
        <v>0</v>
      </c>
      <c r="T241" s="4">
        <f t="shared" si="36"/>
        <v>36.700000000000003</v>
      </c>
      <c r="U241" s="4" t="e">
        <f t="shared" si="37"/>
        <v>#DIV/0!</v>
      </c>
      <c r="V241" s="4" t="e">
        <f t="shared" si="38"/>
        <v>#DIV/0!</v>
      </c>
      <c r="W241" s="6">
        <f t="shared" si="39"/>
        <v>51</v>
      </c>
      <c r="X241" s="6" t="e">
        <f t="shared" si="40"/>
        <v>#DIV/0!</v>
      </c>
      <c r="Y241" s="6" t="e">
        <f t="shared" si="41"/>
        <v>#DIV/0!</v>
      </c>
      <c r="AA241" s="1">
        <f t="shared" si="42"/>
        <v>0</v>
      </c>
      <c r="AB241" s="1">
        <f t="shared" si="43"/>
        <v>0</v>
      </c>
    </row>
    <row r="242" spans="3:28" x14ac:dyDescent="0.25">
      <c r="C242" s="1">
        <v>1997</v>
      </c>
      <c r="D242" s="1" t="s">
        <v>10</v>
      </c>
      <c r="E242" s="2" t="s">
        <v>201</v>
      </c>
      <c r="F242">
        <v>2</v>
      </c>
      <c r="G242">
        <v>3133089</v>
      </c>
      <c r="H242" s="1">
        <v>213.91480000000001</v>
      </c>
      <c r="I242" s="1">
        <v>1661</v>
      </c>
      <c r="J242" s="1">
        <v>47593.120000000003</v>
      </c>
      <c r="K242" s="1">
        <v>43478.26</v>
      </c>
      <c r="L242" s="3">
        <v>21</v>
      </c>
      <c r="M242">
        <v>34.9</v>
      </c>
      <c r="N242">
        <v>46</v>
      </c>
      <c r="O242" s="1">
        <f t="shared" si="34"/>
        <v>0</v>
      </c>
      <c r="P242" s="5">
        <f>-MIN(data!$B$4 / data!H242 * data!O242 / 100, data!M242)</f>
        <v>0</v>
      </c>
      <c r="Q242" s="4">
        <f t="shared" si="33"/>
        <v>0</v>
      </c>
      <c r="R242" s="6">
        <f>-MIN(data!$B$5/(POWER(LN(H242),2))*O242/100, N242)</f>
        <v>0</v>
      </c>
      <c r="S242" s="6">
        <f t="shared" si="35"/>
        <v>0</v>
      </c>
      <c r="T242" s="4">
        <f t="shared" si="36"/>
        <v>34.9</v>
      </c>
      <c r="U242" s="4" t="e">
        <f t="shared" si="37"/>
        <v>#DIV/0!</v>
      </c>
      <c r="V242" s="4" t="e">
        <f t="shared" si="38"/>
        <v>#DIV/0!</v>
      </c>
      <c r="W242" s="6">
        <f t="shared" si="39"/>
        <v>46</v>
      </c>
      <c r="X242" s="6" t="e">
        <f t="shared" si="40"/>
        <v>#DIV/0!</v>
      </c>
      <c r="Y242" s="6" t="e">
        <f t="shared" si="41"/>
        <v>#DIV/0!</v>
      </c>
      <c r="AA242" s="1">
        <f t="shared" si="42"/>
        <v>0</v>
      </c>
      <c r="AB242" s="1">
        <f t="shared" si="43"/>
        <v>0</v>
      </c>
    </row>
    <row r="243" spans="3:28" x14ac:dyDescent="0.25">
      <c r="C243" s="1">
        <v>1998</v>
      </c>
      <c r="D243" s="1" t="s">
        <v>10</v>
      </c>
      <c r="E243" s="2" t="s">
        <v>201</v>
      </c>
      <c r="F243">
        <v>2</v>
      </c>
      <c r="G243">
        <v>3108687</v>
      </c>
      <c r="H243" s="1">
        <v>250.2191</v>
      </c>
      <c r="I243" s="1">
        <v>1474</v>
      </c>
      <c r="J243" s="1">
        <v>44397.59</v>
      </c>
      <c r="K243" s="1">
        <v>34782.61</v>
      </c>
      <c r="L243" s="3">
        <v>20</v>
      </c>
      <c r="M243">
        <v>33.200000000000003</v>
      </c>
      <c r="N243">
        <v>46</v>
      </c>
      <c r="O243" s="1">
        <f t="shared" si="34"/>
        <v>0</v>
      </c>
      <c r="P243" s="5">
        <f>-MIN(data!$B$4 / data!H243 * data!O243 / 100, data!M243)</f>
        <v>0</v>
      </c>
      <c r="Q243" s="4">
        <f t="shared" si="33"/>
        <v>0</v>
      </c>
      <c r="R243" s="6">
        <f>-MIN(data!$B$5/(POWER(LN(H243),2))*O243/100, N243)</f>
        <v>0</v>
      </c>
      <c r="S243" s="6">
        <f t="shared" si="35"/>
        <v>0</v>
      </c>
      <c r="T243" s="4">
        <f t="shared" si="36"/>
        <v>33.200000000000003</v>
      </c>
      <c r="U243" s="4" t="e">
        <f t="shared" si="37"/>
        <v>#DIV/0!</v>
      </c>
      <c r="V243" s="4" t="e">
        <f t="shared" si="38"/>
        <v>#DIV/0!</v>
      </c>
      <c r="W243" s="6">
        <f t="shared" si="39"/>
        <v>46</v>
      </c>
      <c r="X243" s="6" t="e">
        <f t="shared" si="40"/>
        <v>#DIV/0!</v>
      </c>
      <c r="Y243" s="6" t="e">
        <f t="shared" si="41"/>
        <v>#DIV/0!</v>
      </c>
      <c r="AA243" s="1">
        <f t="shared" si="42"/>
        <v>0</v>
      </c>
      <c r="AB243" s="1">
        <f t="shared" si="43"/>
        <v>0</v>
      </c>
    </row>
    <row r="244" spans="3:28" x14ac:dyDescent="0.25">
      <c r="C244" s="1">
        <v>1999</v>
      </c>
      <c r="D244" s="1" t="s">
        <v>10</v>
      </c>
      <c r="E244" s="2" t="s">
        <v>201</v>
      </c>
      <c r="F244">
        <v>2</v>
      </c>
      <c r="G244">
        <v>3089022</v>
      </c>
      <c r="H244" s="1">
        <v>279.36090000000002</v>
      </c>
      <c r="I244" s="1">
        <v>1326</v>
      </c>
      <c r="J244" s="1">
        <v>41962.03</v>
      </c>
      <c r="K244" s="1">
        <v>40000</v>
      </c>
      <c r="L244" s="3">
        <v>16</v>
      </c>
      <c r="M244">
        <v>31.6</v>
      </c>
      <c r="N244">
        <v>40</v>
      </c>
      <c r="O244" s="1">
        <f t="shared" si="34"/>
        <v>0</v>
      </c>
      <c r="P244" s="5">
        <f>-MIN(data!$B$4 / data!H244 * data!O244 / 100, data!M244)</f>
        <v>0</v>
      </c>
      <c r="Q244" s="4">
        <f t="shared" si="33"/>
        <v>0</v>
      </c>
      <c r="R244" s="6">
        <f>-MIN(data!$B$5/(POWER(LN(H244),2))*O244/100, N244)</f>
        <v>0</v>
      </c>
      <c r="S244" s="6">
        <f t="shared" si="35"/>
        <v>0</v>
      </c>
      <c r="T244" s="4">
        <f t="shared" si="36"/>
        <v>31.6</v>
      </c>
      <c r="U244" s="4" t="e">
        <f t="shared" si="37"/>
        <v>#DIV/0!</v>
      </c>
      <c r="V244" s="4" t="e">
        <f t="shared" si="38"/>
        <v>#DIV/0!</v>
      </c>
      <c r="W244" s="6">
        <f t="shared" si="39"/>
        <v>40</v>
      </c>
      <c r="X244" s="6" t="e">
        <f t="shared" si="40"/>
        <v>#DIV/0!</v>
      </c>
      <c r="Y244" s="6" t="e">
        <f t="shared" si="41"/>
        <v>#DIV/0!</v>
      </c>
      <c r="AA244" s="1">
        <f t="shared" si="42"/>
        <v>0</v>
      </c>
      <c r="AB244" s="1">
        <f t="shared" si="43"/>
        <v>0</v>
      </c>
    </row>
    <row r="245" spans="3:28" x14ac:dyDescent="0.25">
      <c r="C245" s="1">
        <v>2000</v>
      </c>
      <c r="D245" s="1" t="s">
        <v>10</v>
      </c>
      <c r="E245" s="2" t="s">
        <v>201</v>
      </c>
      <c r="F245">
        <v>2</v>
      </c>
      <c r="G245">
        <v>3069591</v>
      </c>
      <c r="H245" s="1">
        <v>266.11860000000001</v>
      </c>
      <c r="I245" s="1">
        <v>1214</v>
      </c>
      <c r="J245" s="1">
        <v>40466.67</v>
      </c>
      <c r="K245" s="1">
        <v>40000</v>
      </c>
      <c r="L245" s="3">
        <v>16</v>
      </c>
      <c r="M245">
        <v>30</v>
      </c>
      <c r="N245">
        <v>40</v>
      </c>
      <c r="O245" s="1">
        <f t="shared" si="34"/>
        <v>0</v>
      </c>
      <c r="P245" s="5">
        <f>-MIN(data!$B$4 / data!H245 * data!O245 / 100, data!M245)</f>
        <v>0</v>
      </c>
      <c r="Q245" s="4">
        <f t="shared" si="33"/>
        <v>0</v>
      </c>
      <c r="R245" s="6">
        <f>-MIN(data!$B$5/(POWER(LN(H245),2))*O245/100, N245)</f>
        <v>0</v>
      </c>
      <c r="S245" s="6">
        <f t="shared" si="35"/>
        <v>0</v>
      </c>
      <c r="T245" s="4">
        <f t="shared" si="36"/>
        <v>30</v>
      </c>
      <c r="U245" s="4" t="e">
        <f t="shared" si="37"/>
        <v>#DIV/0!</v>
      </c>
      <c r="V245" s="4" t="e">
        <f t="shared" si="38"/>
        <v>#DIV/0!</v>
      </c>
      <c r="W245" s="6">
        <f t="shared" si="39"/>
        <v>40</v>
      </c>
      <c r="X245" s="6" t="e">
        <f t="shared" si="40"/>
        <v>#DIV/0!</v>
      </c>
      <c r="Y245" s="6" t="e">
        <f t="shared" si="41"/>
        <v>#DIV/0!</v>
      </c>
      <c r="AA245" s="1">
        <f t="shared" si="42"/>
        <v>0</v>
      </c>
      <c r="AB245" s="1">
        <f t="shared" si="43"/>
        <v>0</v>
      </c>
    </row>
    <row r="246" spans="3:28" x14ac:dyDescent="0.25">
      <c r="C246" s="1">
        <v>2001</v>
      </c>
      <c r="D246" s="1" t="s">
        <v>10</v>
      </c>
      <c r="E246" s="2" t="s">
        <v>201</v>
      </c>
      <c r="F246">
        <v>2</v>
      </c>
      <c r="G246">
        <v>3050687</v>
      </c>
      <c r="H246" s="1">
        <v>286.54590000000002</v>
      </c>
      <c r="I246" s="1">
        <v>1134</v>
      </c>
      <c r="J246" s="1">
        <v>39789.47</v>
      </c>
      <c r="K246" s="1">
        <v>46153.85</v>
      </c>
      <c r="L246" s="3">
        <v>16</v>
      </c>
      <c r="M246">
        <v>28.5</v>
      </c>
      <c r="N246">
        <v>39</v>
      </c>
      <c r="O246" s="1">
        <f t="shared" si="34"/>
        <v>0</v>
      </c>
      <c r="P246" s="5">
        <f>-MIN(data!$B$4 / data!H246 * data!O246 / 100, data!M246)</f>
        <v>0</v>
      </c>
      <c r="Q246" s="4">
        <f t="shared" si="33"/>
        <v>0</v>
      </c>
      <c r="R246" s="6">
        <f>-MIN(data!$B$5/(POWER(LN(H246),2))*O246/100, N246)</f>
        <v>0</v>
      </c>
      <c r="S246" s="6">
        <f t="shared" si="35"/>
        <v>0</v>
      </c>
      <c r="T246" s="4">
        <f t="shared" si="36"/>
        <v>28.5</v>
      </c>
      <c r="U246" s="4" t="e">
        <f t="shared" si="37"/>
        <v>#DIV/0!</v>
      </c>
      <c r="V246" s="4" t="e">
        <f t="shared" si="38"/>
        <v>#DIV/0!</v>
      </c>
      <c r="W246" s="6">
        <f t="shared" si="39"/>
        <v>39</v>
      </c>
      <c r="X246" s="6" t="e">
        <f t="shared" si="40"/>
        <v>#DIV/0!</v>
      </c>
      <c r="Y246" s="6" t="e">
        <f t="shared" si="41"/>
        <v>#DIV/0!</v>
      </c>
      <c r="AA246" s="1">
        <f t="shared" si="42"/>
        <v>0</v>
      </c>
      <c r="AB246" s="1">
        <f t="shared" si="43"/>
        <v>0</v>
      </c>
    </row>
    <row r="247" spans="3:28" x14ac:dyDescent="0.25">
      <c r="C247" s="1">
        <v>2002</v>
      </c>
      <c r="D247" s="1" t="s">
        <v>10</v>
      </c>
      <c r="E247" s="2" t="s">
        <v>201</v>
      </c>
      <c r="F247">
        <v>2</v>
      </c>
      <c r="G247">
        <v>3033978</v>
      </c>
      <c r="H247" s="1">
        <v>331.22609999999997</v>
      </c>
      <c r="I247" s="1">
        <v>1078</v>
      </c>
      <c r="J247" s="1">
        <v>39778.6</v>
      </c>
      <c r="K247" s="1">
        <v>40000</v>
      </c>
      <c r="L247" s="3">
        <v>18</v>
      </c>
      <c r="M247">
        <v>27.1</v>
      </c>
      <c r="N247">
        <v>45</v>
      </c>
      <c r="O247" s="1">
        <f t="shared" si="34"/>
        <v>0</v>
      </c>
      <c r="P247" s="5">
        <f>-MIN(data!$B$4 / data!H247 * data!O247 / 100, data!M247)</f>
        <v>0</v>
      </c>
      <c r="Q247" s="4">
        <f t="shared" si="33"/>
        <v>0</v>
      </c>
      <c r="R247" s="6">
        <f>-MIN(data!$B$5/(POWER(LN(H247),2))*O247/100, N247)</f>
        <v>0</v>
      </c>
      <c r="S247" s="6">
        <f t="shared" si="35"/>
        <v>0</v>
      </c>
      <c r="T247" s="4">
        <f t="shared" si="36"/>
        <v>27.1</v>
      </c>
      <c r="U247" s="4" t="e">
        <f t="shared" si="37"/>
        <v>#DIV/0!</v>
      </c>
      <c r="V247" s="4" t="e">
        <f t="shared" si="38"/>
        <v>#DIV/0!</v>
      </c>
      <c r="W247" s="6">
        <f t="shared" si="39"/>
        <v>45</v>
      </c>
      <c r="X247" s="6" t="e">
        <f t="shared" si="40"/>
        <v>#DIV/0!</v>
      </c>
      <c r="Y247" s="6" t="e">
        <f t="shared" si="41"/>
        <v>#DIV/0!</v>
      </c>
      <c r="AA247" s="1">
        <f t="shared" si="42"/>
        <v>0</v>
      </c>
      <c r="AB247" s="1">
        <f t="shared" si="43"/>
        <v>0</v>
      </c>
    </row>
    <row r="248" spans="3:28" x14ac:dyDescent="0.25">
      <c r="C248" s="1">
        <v>2003</v>
      </c>
      <c r="D248" s="1" t="s">
        <v>10</v>
      </c>
      <c r="E248" s="2" t="s">
        <v>201</v>
      </c>
      <c r="F248">
        <v>2</v>
      </c>
      <c r="G248">
        <v>3017932</v>
      </c>
      <c r="H248" s="1">
        <v>373.88369999999998</v>
      </c>
      <c r="I248" s="1">
        <v>1035</v>
      </c>
      <c r="J248" s="1">
        <v>40116.28</v>
      </c>
      <c r="K248" s="1">
        <v>39534.879999999997</v>
      </c>
      <c r="L248" s="3">
        <v>18</v>
      </c>
      <c r="M248">
        <v>25.8</v>
      </c>
      <c r="N248">
        <v>43</v>
      </c>
      <c r="O248" s="1">
        <f t="shared" si="34"/>
        <v>0</v>
      </c>
      <c r="P248" s="5">
        <f>-MIN(data!$B$4 / data!H248 * data!O248 / 100, data!M248)</f>
        <v>0</v>
      </c>
      <c r="Q248" s="4">
        <f t="shared" si="33"/>
        <v>0</v>
      </c>
      <c r="R248" s="6">
        <f>-MIN(data!$B$5/(POWER(LN(H248),2))*O248/100, N248)</f>
        <v>0</v>
      </c>
      <c r="S248" s="6">
        <f t="shared" si="35"/>
        <v>0</v>
      </c>
      <c r="T248" s="4">
        <f t="shared" si="36"/>
        <v>25.8</v>
      </c>
      <c r="U248" s="4" t="e">
        <f t="shared" si="37"/>
        <v>#DIV/0!</v>
      </c>
      <c r="V248" s="4" t="e">
        <f t="shared" si="38"/>
        <v>#DIV/0!</v>
      </c>
      <c r="W248" s="6">
        <f t="shared" si="39"/>
        <v>43</v>
      </c>
      <c r="X248" s="6" t="e">
        <f t="shared" si="40"/>
        <v>#DIV/0!</v>
      </c>
      <c r="Y248" s="6" t="e">
        <f t="shared" si="41"/>
        <v>#DIV/0!</v>
      </c>
      <c r="AA248" s="1">
        <f t="shared" si="42"/>
        <v>0</v>
      </c>
      <c r="AB248" s="1">
        <f t="shared" si="43"/>
        <v>0</v>
      </c>
    </row>
    <row r="249" spans="3:28" x14ac:dyDescent="0.25">
      <c r="C249" s="1">
        <v>2004</v>
      </c>
      <c r="D249" s="1" t="s">
        <v>10</v>
      </c>
      <c r="E249" s="2" t="s">
        <v>201</v>
      </c>
      <c r="F249">
        <v>2</v>
      </c>
      <c r="G249">
        <v>3000720</v>
      </c>
      <c r="H249" s="1">
        <v>423.02019999999999</v>
      </c>
      <c r="I249" s="1">
        <v>1001</v>
      </c>
      <c r="J249" s="1">
        <v>40857.14</v>
      </c>
      <c r="K249" s="1">
        <v>41463.410000000003</v>
      </c>
      <c r="L249" s="3">
        <v>17</v>
      </c>
      <c r="M249">
        <v>24.5</v>
      </c>
      <c r="N249">
        <v>41</v>
      </c>
      <c r="O249" s="1">
        <f t="shared" si="34"/>
        <v>0</v>
      </c>
      <c r="P249" s="5">
        <f>-MIN(data!$B$4 / data!H249 * data!O249 / 100, data!M249)</f>
        <v>0</v>
      </c>
      <c r="Q249" s="4">
        <f t="shared" si="33"/>
        <v>0</v>
      </c>
      <c r="R249" s="6">
        <f>-MIN(data!$B$5/(POWER(LN(H249),2))*O249/100, N249)</f>
        <v>0</v>
      </c>
      <c r="S249" s="6">
        <f t="shared" si="35"/>
        <v>0</v>
      </c>
      <c r="T249" s="4">
        <f t="shared" si="36"/>
        <v>24.5</v>
      </c>
      <c r="U249" s="4" t="e">
        <f t="shared" si="37"/>
        <v>#DIV/0!</v>
      </c>
      <c r="V249" s="4" t="e">
        <f t="shared" si="38"/>
        <v>#DIV/0!</v>
      </c>
      <c r="W249" s="6">
        <f t="shared" si="39"/>
        <v>41</v>
      </c>
      <c r="X249" s="6" t="e">
        <f t="shared" si="40"/>
        <v>#DIV/0!</v>
      </c>
      <c r="Y249" s="6" t="e">
        <f t="shared" si="41"/>
        <v>#DIV/0!</v>
      </c>
      <c r="AA249" s="1">
        <f t="shared" si="42"/>
        <v>0</v>
      </c>
      <c r="AB249" s="1">
        <f t="shared" si="43"/>
        <v>0</v>
      </c>
    </row>
    <row r="250" spans="3:28" x14ac:dyDescent="0.25">
      <c r="C250" s="1">
        <v>2005</v>
      </c>
      <c r="D250" s="1" t="s">
        <v>10</v>
      </c>
      <c r="E250" s="2" t="s">
        <v>201</v>
      </c>
      <c r="F250">
        <v>2</v>
      </c>
      <c r="G250">
        <v>2981269</v>
      </c>
      <c r="H250" s="1">
        <v>510.28019999999998</v>
      </c>
      <c r="I250" s="1">
        <v>969</v>
      </c>
      <c r="J250" s="1">
        <v>41587.980000000003</v>
      </c>
      <c r="K250" s="1">
        <v>42500</v>
      </c>
      <c r="L250" s="3">
        <v>17</v>
      </c>
      <c r="M250">
        <v>23.3</v>
      </c>
      <c r="N250">
        <v>40</v>
      </c>
      <c r="O250" s="1">
        <f t="shared" si="34"/>
        <v>0</v>
      </c>
      <c r="P250" s="5">
        <f>-MIN(data!$B$4 / data!H250 * data!O250 / 100, data!M250)</f>
        <v>0</v>
      </c>
      <c r="Q250" s="4">
        <f t="shared" si="33"/>
        <v>0</v>
      </c>
      <c r="R250" s="6">
        <f>-MIN(data!$B$5/(POWER(LN(H250),2))*O250/100, N250)</f>
        <v>0</v>
      </c>
      <c r="S250" s="6">
        <f t="shared" si="35"/>
        <v>0</v>
      </c>
      <c r="T250" s="4">
        <f t="shared" si="36"/>
        <v>23.3</v>
      </c>
      <c r="U250" s="4" t="e">
        <f t="shared" si="37"/>
        <v>#DIV/0!</v>
      </c>
      <c r="V250" s="4" t="e">
        <f t="shared" si="38"/>
        <v>#DIV/0!</v>
      </c>
      <c r="W250" s="6">
        <f t="shared" si="39"/>
        <v>40</v>
      </c>
      <c r="X250" s="6" t="e">
        <f t="shared" si="40"/>
        <v>#DIV/0!</v>
      </c>
      <c r="Y250" s="6" t="e">
        <f t="shared" si="41"/>
        <v>#DIV/0!</v>
      </c>
      <c r="AA250" s="1">
        <f t="shared" si="42"/>
        <v>0</v>
      </c>
      <c r="AB250" s="1">
        <f t="shared" si="43"/>
        <v>0</v>
      </c>
    </row>
    <row r="251" spans="3:28" x14ac:dyDescent="0.25">
      <c r="C251" s="1">
        <v>2006</v>
      </c>
      <c r="D251" s="1" t="s">
        <v>10</v>
      </c>
      <c r="E251" s="2" t="s">
        <v>201</v>
      </c>
      <c r="F251">
        <v>2</v>
      </c>
      <c r="G251">
        <v>2958307</v>
      </c>
      <c r="H251" s="1">
        <v>597.95429999999999</v>
      </c>
      <c r="I251" s="1">
        <v>937</v>
      </c>
      <c r="J251" s="1">
        <v>42398.19</v>
      </c>
      <c r="K251" s="1">
        <v>37500</v>
      </c>
      <c r="L251" s="3">
        <v>17</v>
      </c>
      <c r="M251">
        <v>22.1</v>
      </c>
      <c r="N251">
        <v>40</v>
      </c>
      <c r="O251" s="1">
        <f t="shared" si="34"/>
        <v>0</v>
      </c>
      <c r="P251" s="5">
        <f>-MIN(data!$B$4 / data!H251 * data!O251 / 100, data!M251)</f>
        <v>0</v>
      </c>
      <c r="Q251" s="4">
        <f t="shared" si="33"/>
        <v>0</v>
      </c>
      <c r="R251" s="6">
        <f>-MIN(data!$B$5/(POWER(LN(H251),2))*O251/100, N251)</f>
        <v>0</v>
      </c>
      <c r="S251" s="6">
        <f t="shared" si="35"/>
        <v>0</v>
      </c>
      <c r="T251" s="4">
        <f t="shared" si="36"/>
        <v>22.1</v>
      </c>
      <c r="U251" s="4" t="e">
        <f t="shared" si="37"/>
        <v>#DIV/0!</v>
      </c>
      <c r="V251" s="4" t="e">
        <f t="shared" si="38"/>
        <v>#DIV/0!</v>
      </c>
      <c r="W251" s="6">
        <f t="shared" si="39"/>
        <v>40</v>
      </c>
      <c r="X251" s="6" t="e">
        <f t="shared" si="40"/>
        <v>#DIV/0!</v>
      </c>
      <c r="Y251" s="6" t="e">
        <f t="shared" si="41"/>
        <v>#DIV/0!</v>
      </c>
      <c r="AA251" s="1">
        <f t="shared" si="42"/>
        <v>0</v>
      </c>
      <c r="AB251" s="1">
        <f t="shared" si="43"/>
        <v>0</v>
      </c>
    </row>
    <row r="252" spans="3:28" x14ac:dyDescent="0.25">
      <c r="C252" s="1">
        <v>2007</v>
      </c>
      <c r="D252" s="1" t="s">
        <v>10</v>
      </c>
      <c r="E252" s="2" t="s">
        <v>201</v>
      </c>
      <c r="F252">
        <v>2</v>
      </c>
      <c r="G252">
        <v>2932618</v>
      </c>
      <c r="H252" s="1">
        <v>740.32960000000003</v>
      </c>
      <c r="I252" s="1">
        <v>904</v>
      </c>
      <c r="J252" s="1">
        <v>43047.62</v>
      </c>
      <c r="K252" s="1">
        <v>45714.29</v>
      </c>
      <c r="L252" s="3">
        <v>15</v>
      </c>
      <c r="M252">
        <v>21</v>
      </c>
      <c r="N252">
        <v>35</v>
      </c>
      <c r="O252" s="1">
        <f t="shared" si="34"/>
        <v>0</v>
      </c>
      <c r="P252" s="5">
        <f>-MIN(data!$B$4 / data!H252 * data!O252 / 100, data!M252)</f>
        <v>0</v>
      </c>
      <c r="Q252" s="4">
        <f t="shared" si="33"/>
        <v>0</v>
      </c>
      <c r="R252" s="6">
        <f>-MIN(data!$B$5/(POWER(LN(H252),2))*O252/100, N252)</f>
        <v>0</v>
      </c>
      <c r="S252" s="6">
        <f t="shared" si="35"/>
        <v>0</v>
      </c>
      <c r="T252" s="4">
        <f t="shared" si="36"/>
        <v>21</v>
      </c>
      <c r="U252" s="4" t="e">
        <f t="shared" si="37"/>
        <v>#DIV/0!</v>
      </c>
      <c r="V252" s="4" t="e">
        <f t="shared" si="38"/>
        <v>#DIV/0!</v>
      </c>
      <c r="W252" s="6">
        <f t="shared" si="39"/>
        <v>35</v>
      </c>
      <c r="X252" s="6" t="e">
        <f t="shared" si="40"/>
        <v>#DIV/0!</v>
      </c>
      <c r="Y252" s="6" t="e">
        <f t="shared" si="41"/>
        <v>#DIV/0!</v>
      </c>
      <c r="AA252" s="1">
        <f t="shared" si="42"/>
        <v>0</v>
      </c>
      <c r="AB252" s="1">
        <f t="shared" si="43"/>
        <v>0</v>
      </c>
    </row>
    <row r="253" spans="3:28" x14ac:dyDescent="0.25">
      <c r="C253" s="1">
        <v>2008</v>
      </c>
      <c r="D253" s="1" t="s">
        <v>10</v>
      </c>
      <c r="E253" s="2" t="s">
        <v>201</v>
      </c>
      <c r="F253">
        <v>2</v>
      </c>
      <c r="G253">
        <v>2907618</v>
      </c>
      <c r="H253" s="1">
        <v>848.67269999999996</v>
      </c>
      <c r="I253" s="1">
        <v>867</v>
      </c>
      <c r="J253" s="1">
        <v>43350</v>
      </c>
      <c r="K253" s="1">
        <v>38461.54</v>
      </c>
      <c r="L253" s="3">
        <v>16</v>
      </c>
      <c r="M253">
        <v>20</v>
      </c>
      <c r="N253">
        <v>39</v>
      </c>
      <c r="O253" s="1">
        <f t="shared" si="34"/>
        <v>0</v>
      </c>
      <c r="P253" s="5">
        <f>-MIN(data!$B$4 / data!H253 * data!O253 / 100, data!M253)</f>
        <v>0</v>
      </c>
      <c r="Q253" s="4">
        <f t="shared" si="33"/>
        <v>0</v>
      </c>
      <c r="R253" s="6">
        <f>-MIN(data!$B$5/(POWER(LN(H253),2))*O253/100, N253)</f>
        <v>0</v>
      </c>
      <c r="S253" s="6">
        <f t="shared" si="35"/>
        <v>0</v>
      </c>
      <c r="T253" s="4">
        <f t="shared" si="36"/>
        <v>20</v>
      </c>
      <c r="U253" s="4" t="e">
        <f t="shared" si="37"/>
        <v>#DIV/0!</v>
      </c>
      <c r="V253" s="4" t="e">
        <f t="shared" si="38"/>
        <v>#DIV/0!</v>
      </c>
      <c r="W253" s="6">
        <f t="shared" si="39"/>
        <v>39</v>
      </c>
      <c r="X253" s="6" t="e">
        <f t="shared" si="40"/>
        <v>#DIV/0!</v>
      </c>
      <c r="Y253" s="6" t="e">
        <f t="shared" si="41"/>
        <v>#DIV/0!</v>
      </c>
      <c r="AA253" s="1">
        <f t="shared" si="42"/>
        <v>0</v>
      </c>
      <c r="AB253" s="1">
        <f t="shared" si="43"/>
        <v>0</v>
      </c>
    </row>
    <row r="254" spans="3:28" x14ac:dyDescent="0.25">
      <c r="C254" s="1">
        <v>2009</v>
      </c>
      <c r="D254" s="1" t="s">
        <v>10</v>
      </c>
      <c r="E254" s="2" t="s">
        <v>201</v>
      </c>
      <c r="F254">
        <v>2</v>
      </c>
      <c r="G254">
        <v>2888092</v>
      </c>
      <c r="H254" s="1">
        <v>720.64840000000004</v>
      </c>
      <c r="I254" s="1">
        <v>829</v>
      </c>
      <c r="J254" s="1">
        <v>43631.58</v>
      </c>
      <c r="K254" s="1">
        <v>38888.89</v>
      </c>
      <c r="L254" s="3">
        <v>15</v>
      </c>
      <c r="M254">
        <v>19</v>
      </c>
      <c r="N254">
        <v>36</v>
      </c>
      <c r="O254" s="1">
        <f t="shared" si="34"/>
        <v>0</v>
      </c>
      <c r="P254" s="5">
        <f>-MIN(data!$B$4 / data!H254 * data!O254 / 100, data!M254)</f>
        <v>0</v>
      </c>
      <c r="Q254" s="4">
        <f t="shared" si="33"/>
        <v>0</v>
      </c>
      <c r="R254" s="6">
        <f>-MIN(data!$B$5/(POWER(LN(H254),2))*O254/100, N254)</f>
        <v>0</v>
      </c>
      <c r="S254" s="6">
        <f t="shared" si="35"/>
        <v>0</v>
      </c>
      <c r="T254" s="4">
        <f t="shared" si="36"/>
        <v>19</v>
      </c>
      <c r="U254" s="4" t="e">
        <f t="shared" si="37"/>
        <v>#DIV/0!</v>
      </c>
      <c r="V254" s="4" t="e">
        <f t="shared" si="38"/>
        <v>#DIV/0!</v>
      </c>
      <c r="W254" s="6">
        <f t="shared" si="39"/>
        <v>36</v>
      </c>
      <c r="X254" s="6" t="e">
        <f t="shared" si="40"/>
        <v>#DIV/0!</v>
      </c>
      <c r="Y254" s="6" t="e">
        <f t="shared" si="41"/>
        <v>#DIV/0!</v>
      </c>
      <c r="AA254" s="1">
        <f t="shared" si="42"/>
        <v>0</v>
      </c>
      <c r="AB254" s="1">
        <f t="shared" si="43"/>
        <v>0</v>
      </c>
    </row>
    <row r="255" spans="3:28" x14ac:dyDescent="0.25">
      <c r="C255" s="1">
        <v>2010</v>
      </c>
      <c r="D255" s="1" t="s">
        <v>10</v>
      </c>
      <c r="E255" s="2" t="s">
        <v>201</v>
      </c>
      <c r="F255">
        <v>2</v>
      </c>
      <c r="G255">
        <v>2877319</v>
      </c>
      <c r="H255" s="1">
        <v>750.84640000000002</v>
      </c>
      <c r="I255" s="1">
        <v>787</v>
      </c>
      <c r="J255" s="1">
        <v>43722.22</v>
      </c>
      <c r="K255" s="1">
        <v>36363.64</v>
      </c>
      <c r="L255" s="3">
        <v>14</v>
      </c>
      <c r="M255">
        <v>18</v>
      </c>
      <c r="N255">
        <v>33</v>
      </c>
      <c r="O255" s="1">
        <f t="shared" si="34"/>
        <v>0</v>
      </c>
      <c r="P255" s="5">
        <f>-MIN(data!$B$4 / data!H255 * data!O255 / 100, data!M255)</f>
        <v>0</v>
      </c>
      <c r="Q255" s="4">
        <f t="shared" ref="Q255:Q318" si="44">-P255*J255/1000</f>
        <v>0</v>
      </c>
      <c r="R255" s="6">
        <f>-MIN(data!$B$5/(POWER(LN(H255),2))*O255/100, N255)</f>
        <v>0</v>
      </c>
      <c r="S255" s="6">
        <f t="shared" si="35"/>
        <v>0</v>
      </c>
      <c r="T255" s="4">
        <f t="shared" si="36"/>
        <v>18</v>
      </c>
      <c r="U255" s="4" t="e">
        <f t="shared" si="37"/>
        <v>#DIV/0!</v>
      </c>
      <c r="V255" s="4" t="e">
        <f t="shared" si="38"/>
        <v>#DIV/0!</v>
      </c>
      <c r="W255" s="6">
        <f t="shared" si="39"/>
        <v>33</v>
      </c>
      <c r="X255" s="6" t="e">
        <f t="shared" si="40"/>
        <v>#DIV/0!</v>
      </c>
      <c r="Y255" s="6" t="e">
        <f t="shared" si="41"/>
        <v>#DIV/0!</v>
      </c>
      <c r="AA255" s="1">
        <f t="shared" si="42"/>
        <v>0</v>
      </c>
      <c r="AB255" s="1">
        <f t="shared" si="43"/>
        <v>0</v>
      </c>
    </row>
    <row r="256" spans="3:28" x14ac:dyDescent="0.25">
      <c r="C256" s="1">
        <v>2011</v>
      </c>
      <c r="D256" s="1" t="s">
        <v>10</v>
      </c>
      <c r="E256" s="2" t="s">
        <v>201</v>
      </c>
      <c r="F256">
        <v>2</v>
      </c>
      <c r="G256">
        <v>2876538</v>
      </c>
      <c r="H256" s="1">
        <v>805.89869999999996</v>
      </c>
      <c r="I256" s="1">
        <v>744</v>
      </c>
      <c r="J256" s="1">
        <v>43508.77</v>
      </c>
      <c r="K256" s="1">
        <v>38709.68</v>
      </c>
      <c r="L256" s="3">
        <v>12</v>
      </c>
      <c r="M256">
        <v>17.100000000000001</v>
      </c>
      <c r="N256">
        <v>31</v>
      </c>
      <c r="O256" s="1">
        <f t="shared" si="34"/>
        <v>0</v>
      </c>
      <c r="P256" s="5">
        <f>-MIN(data!$B$4 / data!H256 * data!O256 / 100, data!M256)</f>
        <v>0</v>
      </c>
      <c r="Q256" s="4">
        <f t="shared" si="44"/>
        <v>0</v>
      </c>
      <c r="R256" s="6">
        <f>-MIN(data!$B$5/(POWER(LN(H256),2))*O256/100, N256)</f>
        <v>0</v>
      </c>
      <c r="S256" s="6">
        <f t="shared" si="35"/>
        <v>0</v>
      </c>
      <c r="T256" s="4">
        <f t="shared" si="36"/>
        <v>17.100000000000001</v>
      </c>
      <c r="U256" s="4" t="e">
        <f t="shared" si="37"/>
        <v>#DIV/0!</v>
      </c>
      <c r="V256" s="4" t="e">
        <f t="shared" si="38"/>
        <v>#DIV/0!</v>
      </c>
      <c r="W256" s="6">
        <f t="shared" si="39"/>
        <v>31</v>
      </c>
      <c r="X256" s="6" t="e">
        <f t="shared" si="40"/>
        <v>#DIV/0!</v>
      </c>
      <c r="Y256" s="6" t="e">
        <f t="shared" si="41"/>
        <v>#DIV/0!</v>
      </c>
      <c r="AA256" s="1">
        <f t="shared" si="42"/>
        <v>0</v>
      </c>
      <c r="AB256" s="1">
        <f t="shared" si="43"/>
        <v>0</v>
      </c>
    </row>
    <row r="257" spans="3:28" x14ac:dyDescent="0.25">
      <c r="C257" s="1">
        <v>2012</v>
      </c>
      <c r="D257" s="1" t="s">
        <v>10</v>
      </c>
      <c r="E257" s="2" t="s">
        <v>201</v>
      </c>
      <c r="F257">
        <v>2</v>
      </c>
      <c r="G257">
        <v>2884229</v>
      </c>
      <c r="H257" s="1">
        <v>853.69190000000003</v>
      </c>
      <c r="I257" s="1">
        <v>698</v>
      </c>
      <c r="J257" s="1">
        <v>42822.09</v>
      </c>
      <c r="K257" s="1">
        <v>36666.67</v>
      </c>
      <c r="L257" s="3">
        <v>12</v>
      </c>
      <c r="M257">
        <v>16.3</v>
      </c>
      <c r="N257">
        <v>30</v>
      </c>
      <c r="O257" s="1">
        <f t="shared" si="34"/>
        <v>0</v>
      </c>
      <c r="P257" s="5">
        <f>-MIN(data!$B$4 / data!H257 * data!O257 / 100, data!M257)</f>
        <v>0</v>
      </c>
      <c r="Q257" s="4">
        <f t="shared" si="44"/>
        <v>0</v>
      </c>
      <c r="R257" s="6">
        <f>-MIN(data!$B$5/(POWER(LN(H257),2))*O257/100, N257)</f>
        <v>0</v>
      </c>
      <c r="S257" s="6">
        <f t="shared" si="35"/>
        <v>0</v>
      </c>
      <c r="T257" s="4">
        <f t="shared" si="36"/>
        <v>16.3</v>
      </c>
      <c r="U257" s="4" t="e">
        <f t="shared" si="37"/>
        <v>#DIV/0!</v>
      </c>
      <c r="V257" s="4" t="e">
        <f t="shared" si="38"/>
        <v>#DIV/0!</v>
      </c>
      <c r="W257" s="6">
        <f t="shared" si="39"/>
        <v>30</v>
      </c>
      <c r="X257" s="6" t="e">
        <f t="shared" si="40"/>
        <v>#DIV/0!</v>
      </c>
      <c r="Y257" s="6" t="e">
        <f t="shared" si="41"/>
        <v>#DIV/0!</v>
      </c>
      <c r="AA257" s="1">
        <f t="shared" si="42"/>
        <v>0</v>
      </c>
      <c r="AB257" s="1">
        <f t="shared" si="43"/>
        <v>0</v>
      </c>
    </row>
    <row r="258" spans="3:28" x14ac:dyDescent="0.25">
      <c r="C258" s="1">
        <v>2013</v>
      </c>
      <c r="D258" s="1" t="s">
        <v>10</v>
      </c>
      <c r="E258" s="2" t="s">
        <v>201</v>
      </c>
      <c r="F258">
        <v>2</v>
      </c>
      <c r="G258">
        <v>2897584</v>
      </c>
      <c r="H258" s="1">
        <v>0</v>
      </c>
      <c r="I258" s="1">
        <v>654</v>
      </c>
      <c r="J258" s="1">
        <v>42193.55</v>
      </c>
      <c r="K258" s="1">
        <v>35714.29</v>
      </c>
      <c r="L258" s="3">
        <v>11</v>
      </c>
      <c r="M258">
        <v>15.5</v>
      </c>
      <c r="N258">
        <v>28</v>
      </c>
      <c r="O258" s="1">
        <f t="shared" si="34"/>
        <v>0</v>
      </c>
      <c r="P258" s="5" t="e">
        <f>-MIN(data!$B$4 / data!H258 * data!O258 / 100, data!M258)</f>
        <v>#DIV/0!</v>
      </c>
      <c r="Q258" s="4" t="e">
        <f t="shared" si="44"/>
        <v>#DIV/0!</v>
      </c>
      <c r="R258" s="6" t="e">
        <f>-MIN(data!$B$5/(POWER(LN(H258),2))*O258/100, N258)</f>
        <v>#NUM!</v>
      </c>
      <c r="S258" s="6" t="e">
        <f t="shared" si="35"/>
        <v>#NUM!</v>
      </c>
      <c r="T258" s="4" t="e">
        <f t="shared" si="36"/>
        <v>#DIV/0!</v>
      </c>
      <c r="U258" s="4" t="e">
        <f t="shared" si="37"/>
        <v>#DIV/0!</v>
      </c>
      <c r="V258" s="4" t="e">
        <f t="shared" si="38"/>
        <v>#DIV/0!</v>
      </c>
      <c r="W258" s="6" t="e">
        <f t="shared" si="39"/>
        <v>#NUM!</v>
      </c>
      <c r="X258" s="6" t="e">
        <f t="shared" si="40"/>
        <v>#NUM!</v>
      </c>
      <c r="Y258" s="6" t="e">
        <f t="shared" si="41"/>
        <v>#NUM!</v>
      </c>
      <c r="AA258" s="1" t="e">
        <f t="shared" si="42"/>
        <v>#DIV/0!</v>
      </c>
      <c r="AB258" s="1" t="e">
        <f t="shared" si="43"/>
        <v>#DIV/0!</v>
      </c>
    </row>
    <row r="259" spans="3:28" x14ac:dyDescent="0.25">
      <c r="C259" s="1">
        <v>2014</v>
      </c>
      <c r="D259" s="1" t="s">
        <v>10</v>
      </c>
      <c r="E259" s="2" t="s">
        <v>201</v>
      </c>
      <c r="F259">
        <v>2</v>
      </c>
      <c r="G259">
        <v>2912403</v>
      </c>
      <c r="H259" s="1">
        <v>972.37289999999996</v>
      </c>
      <c r="I259" s="1">
        <v>611</v>
      </c>
      <c r="J259" s="1">
        <v>41564.629999999997</v>
      </c>
      <c r="K259" s="1">
        <v>38461.54</v>
      </c>
      <c r="L259" s="3">
        <v>10</v>
      </c>
      <c r="M259">
        <v>14.7</v>
      </c>
      <c r="N259">
        <v>26</v>
      </c>
      <c r="O259" s="1">
        <f t="shared" ref="O259:O322" si="45">IF($A$3="Percentage of government revenue per capita",$B$3,0) + IF($A$3="Absolute extra revenue",AA259,0) + IF($A$3="Absolute revenue per capita",AB259,0)</f>
        <v>0</v>
      </c>
      <c r="P259" s="5">
        <f>-MIN(data!$B$4 / data!H259 * data!O259 / 100, data!M259)</f>
        <v>0</v>
      </c>
      <c r="Q259" s="4">
        <f t="shared" si="44"/>
        <v>0</v>
      </c>
      <c r="R259" s="6">
        <f>-MIN(data!$B$5/(POWER(LN(H259),2))*O259/100, N259)</f>
        <v>0</v>
      </c>
      <c r="S259" s="6">
        <f t="shared" ref="S259:S322" si="46">-R259*K259/100000</f>
        <v>0</v>
      </c>
      <c r="T259" s="4">
        <f t="shared" ref="T259:T322" si="47">M259+P259</f>
        <v>14.7</v>
      </c>
      <c r="U259" s="4" t="e">
        <f t="shared" ref="U259:U322" si="48">O259*H259/100/Q259</f>
        <v>#DIV/0!</v>
      </c>
      <c r="V259" s="4" t="e">
        <f t="shared" ref="V259:V322" si="49">U259*G259</f>
        <v>#DIV/0!</v>
      </c>
      <c r="W259" s="6">
        <f t="shared" ref="W259:W322" si="50">N259+R259</f>
        <v>26</v>
      </c>
      <c r="X259" s="6" t="e">
        <f t="shared" ref="X259:X322" si="51">O259*H259/100/S259</f>
        <v>#DIV/0!</v>
      </c>
      <c r="Y259" s="6" t="e">
        <f t="shared" ref="Y259:Y322" si="52">X259*G259</f>
        <v>#DIV/0!</v>
      </c>
      <c r="AA259" s="1">
        <f t="shared" si="42"/>
        <v>0</v>
      </c>
      <c r="AB259" s="1">
        <f t="shared" si="43"/>
        <v>0</v>
      </c>
    </row>
    <row r="260" spans="3:28" x14ac:dyDescent="0.25">
      <c r="C260" s="1">
        <v>2015</v>
      </c>
      <c r="D260" s="1" t="s">
        <v>10</v>
      </c>
      <c r="E260" s="2" t="s">
        <v>201</v>
      </c>
      <c r="F260">
        <v>2</v>
      </c>
      <c r="G260">
        <v>2925553</v>
      </c>
      <c r="H260" s="1">
        <v>959.74120000000005</v>
      </c>
      <c r="I260" s="1">
        <v>569</v>
      </c>
      <c r="J260" s="1">
        <v>40642.86</v>
      </c>
      <c r="L260" s="3">
        <v>10</v>
      </c>
      <c r="M260">
        <v>14</v>
      </c>
      <c r="N260">
        <v>25</v>
      </c>
      <c r="O260" s="1">
        <f t="shared" si="45"/>
        <v>0</v>
      </c>
      <c r="P260" s="5">
        <f>-MIN(data!$B$4 / data!H260 * data!O260 / 100, data!M260)</f>
        <v>0</v>
      </c>
      <c r="Q260" s="4">
        <f t="shared" si="44"/>
        <v>0</v>
      </c>
      <c r="R260" s="6">
        <f>-MIN(data!$B$5/(POWER(LN(H260),2))*O260/100, N260)</f>
        <v>0</v>
      </c>
      <c r="S260" s="6">
        <f t="shared" si="46"/>
        <v>0</v>
      </c>
      <c r="T260" s="4">
        <f t="shared" si="47"/>
        <v>14</v>
      </c>
      <c r="U260" s="4" t="e">
        <f t="shared" si="48"/>
        <v>#DIV/0!</v>
      </c>
      <c r="V260" s="4" t="e">
        <f t="shared" si="49"/>
        <v>#DIV/0!</v>
      </c>
      <c r="W260" s="6">
        <f t="shared" si="50"/>
        <v>25</v>
      </c>
      <c r="X260" s="6" t="e">
        <f t="shared" si="51"/>
        <v>#DIV/0!</v>
      </c>
      <c r="Y260" s="6" t="e">
        <f t="shared" si="52"/>
        <v>#DIV/0!</v>
      </c>
      <c r="AA260" s="1">
        <f t="shared" ref="AA260:AA323" si="53">$B$3*100/G260/H260</f>
        <v>0</v>
      </c>
      <c r="AB260" s="1">
        <f t="shared" ref="AB260:AB323" si="54">$B$3/H260*100</f>
        <v>0</v>
      </c>
    </row>
    <row r="261" spans="3:28" x14ac:dyDescent="0.25">
      <c r="C261" s="1">
        <v>2016</v>
      </c>
      <c r="D261" s="1" t="s">
        <v>10</v>
      </c>
      <c r="E261" s="2" t="s">
        <v>201</v>
      </c>
      <c r="F261">
        <v>2</v>
      </c>
      <c r="G261">
        <v>2936146</v>
      </c>
      <c r="H261" s="1">
        <v>815.59849999999994</v>
      </c>
      <c r="I261" s="1">
        <v>529</v>
      </c>
      <c r="J261" s="1">
        <v>39774.44</v>
      </c>
      <c r="L261" s="3"/>
      <c r="M261">
        <v>13.3</v>
      </c>
      <c r="N261"/>
      <c r="O261" s="1">
        <f t="shared" si="45"/>
        <v>0</v>
      </c>
      <c r="P261" s="5">
        <f>-MIN(data!$B$4 / data!H261 * data!O261 / 100, data!M261)</f>
        <v>0</v>
      </c>
      <c r="Q261" s="4">
        <f t="shared" si="44"/>
        <v>0</v>
      </c>
      <c r="R261" s="6">
        <f>-MIN(data!$B$5/(POWER(LN(H261),2))*O261/100, N261)</f>
        <v>0</v>
      </c>
      <c r="S261" s="6">
        <f t="shared" si="46"/>
        <v>0</v>
      </c>
      <c r="T261" s="4">
        <f t="shared" si="47"/>
        <v>13.3</v>
      </c>
      <c r="U261" s="4" t="e">
        <f t="shared" si="48"/>
        <v>#DIV/0!</v>
      </c>
      <c r="V261" s="4" t="e">
        <f t="shared" si="49"/>
        <v>#DIV/0!</v>
      </c>
      <c r="W261" s="6">
        <f t="shared" si="50"/>
        <v>0</v>
      </c>
      <c r="X261" s="6" t="e">
        <f t="shared" si="51"/>
        <v>#DIV/0!</v>
      </c>
      <c r="Y261" s="6" t="e">
        <f t="shared" si="52"/>
        <v>#DIV/0!</v>
      </c>
      <c r="AA261" s="1">
        <f t="shared" si="53"/>
        <v>0</v>
      </c>
      <c r="AB261" s="1">
        <f t="shared" si="54"/>
        <v>0</v>
      </c>
    </row>
    <row r="262" spans="3:28" x14ac:dyDescent="0.25">
      <c r="C262" s="1">
        <v>1980</v>
      </c>
      <c r="D262" s="1" t="s">
        <v>11</v>
      </c>
      <c r="E262" s="2" t="s">
        <v>199</v>
      </c>
      <c r="F262">
        <v>4</v>
      </c>
      <c r="G262">
        <v>61865</v>
      </c>
      <c r="H262" s="1">
        <v>0</v>
      </c>
      <c r="L262" s="3"/>
      <c r="M262"/>
      <c r="N262"/>
      <c r="O262" s="1">
        <f t="shared" si="45"/>
        <v>0</v>
      </c>
      <c r="P262" s="5" t="e">
        <f>-MIN(data!$B$4 / data!H262 * data!O262 / 100, data!M262)</f>
        <v>#DIV/0!</v>
      </c>
      <c r="Q262" s="4" t="e">
        <f t="shared" si="44"/>
        <v>#DIV/0!</v>
      </c>
      <c r="R262" s="6" t="e">
        <f>-MIN(data!$B$5/(POWER(LN(H262),2))*O262/100, N262)</f>
        <v>#NUM!</v>
      </c>
      <c r="S262" s="6" t="e">
        <f t="shared" si="46"/>
        <v>#NUM!</v>
      </c>
      <c r="T262" s="4" t="e">
        <f t="shared" si="47"/>
        <v>#DIV/0!</v>
      </c>
      <c r="U262" s="4" t="e">
        <f t="shared" si="48"/>
        <v>#DIV/0!</v>
      </c>
      <c r="V262" s="4" t="e">
        <f t="shared" si="49"/>
        <v>#DIV/0!</v>
      </c>
      <c r="W262" s="6" t="e">
        <f t="shared" si="50"/>
        <v>#NUM!</v>
      </c>
      <c r="X262" s="6" t="e">
        <f t="shared" si="51"/>
        <v>#NUM!</v>
      </c>
      <c r="Y262" s="6" t="e">
        <f t="shared" si="52"/>
        <v>#NUM!</v>
      </c>
      <c r="AA262" s="1" t="e">
        <f t="shared" si="53"/>
        <v>#DIV/0!</v>
      </c>
      <c r="AB262" s="1" t="e">
        <f t="shared" si="54"/>
        <v>#DIV/0!</v>
      </c>
    </row>
    <row r="263" spans="3:28" x14ac:dyDescent="0.25">
      <c r="C263" s="1">
        <v>1981</v>
      </c>
      <c r="D263" s="1" t="s">
        <v>11</v>
      </c>
      <c r="E263" s="2" t="s">
        <v>199</v>
      </c>
      <c r="F263">
        <v>4</v>
      </c>
      <c r="G263">
        <v>61800</v>
      </c>
      <c r="H263" s="1">
        <v>0</v>
      </c>
      <c r="L263" s="3"/>
      <c r="M263"/>
      <c r="N263"/>
      <c r="O263" s="1">
        <f t="shared" si="45"/>
        <v>0</v>
      </c>
      <c r="P263" s="5" t="e">
        <f>-MIN(data!$B$4 / data!H263 * data!O263 / 100, data!M263)</f>
        <v>#DIV/0!</v>
      </c>
      <c r="Q263" s="4" t="e">
        <f t="shared" si="44"/>
        <v>#DIV/0!</v>
      </c>
      <c r="R263" s="6" t="e">
        <f>-MIN(data!$B$5/(POWER(LN(H263),2))*O263/100, N263)</f>
        <v>#NUM!</v>
      </c>
      <c r="S263" s="6" t="e">
        <f t="shared" si="46"/>
        <v>#NUM!</v>
      </c>
      <c r="T263" s="4" t="e">
        <f t="shared" si="47"/>
        <v>#DIV/0!</v>
      </c>
      <c r="U263" s="4" t="e">
        <f t="shared" si="48"/>
        <v>#DIV/0!</v>
      </c>
      <c r="V263" s="4" t="e">
        <f t="shared" si="49"/>
        <v>#DIV/0!</v>
      </c>
      <c r="W263" s="6" t="e">
        <f t="shared" si="50"/>
        <v>#NUM!</v>
      </c>
      <c r="X263" s="6" t="e">
        <f t="shared" si="51"/>
        <v>#NUM!</v>
      </c>
      <c r="Y263" s="6" t="e">
        <f t="shared" si="52"/>
        <v>#NUM!</v>
      </c>
      <c r="AA263" s="1" t="e">
        <f t="shared" si="53"/>
        <v>#DIV/0!</v>
      </c>
      <c r="AB263" s="1" t="e">
        <f t="shared" si="54"/>
        <v>#DIV/0!</v>
      </c>
    </row>
    <row r="264" spans="3:28" x14ac:dyDescent="0.25">
      <c r="C264" s="1">
        <v>1982</v>
      </c>
      <c r="D264" s="1" t="s">
        <v>11</v>
      </c>
      <c r="E264" s="2" t="s">
        <v>199</v>
      </c>
      <c r="F264">
        <v>4</v>
      </c>
      <c r="G264">
        <v>61779</v>
      </c>
      <c r="H264" s="1">
        <v>0</v>
      </c>
      <c r="L264" s="3"/>
      <c r="M264"/>
      <c r="N264"/>
      <c r="O264" s="1">
        <f t="shared" si="45"/>
        <v>0</v>
      </c>
      <c r="P264" s="5" t="e">
        <f>-MIN(data!$B$4 / data!H264 * data!O264 / 100, data!M264)</f>
        <v>#DIV/0!</v>
      </c>
      <c r="Q264" s="4" t="e">
        <f t="shared" si="44"/>
        <v>#DIV/0!</v>
      </c>
      <c r="R264" s="6" t="e">
        <f>-MIN(data!$B$5/(POWER(LN(H264),2))*O264/100, N264)</f>
        <v>#NUM!</v>
      </c>
      <c r="S264" s="6" t="e">
        <f t="shared" si="46"/>
        <v>#NUM!</v>
      </c>
      <c r="T264" s="4" t="e">
        <f t="shared" si="47"/>
        <v>#DIV/0!</v>
      </c>
      <c r="U264" s="4" t="e">
        <f t="shared" si="48"/>
        <v>#DIV/0!</v>
      </c>
      <c r="V264" s="4" t="e">
        <f t="shared" si="49"/>
        <v>#DIV/0!</v>
      </c>
      <c r="W264" s="6" t="e">
        <f t="shared" si="50"/>
        <v>#NUM!</v>
      </c>
      <c r="X264" s="6" t="e">
        <f t="shared" si="51"/>
        <v>#NUM!</v>
      </c>
      <c r="Y264" s="6" t="e">
        <f t="shared" si="52"/>
        <v>#NUM!</v>
      </c>
      <c r="AA264" s="1" t="e">
        <f t="shared" si="53"/>
        <v>#DIV/0!</v>
      </c>
      <c r="AB264" s="1" t="e">
        <f t="shared" si="54"/>
        <v>#DIV/0!</v>
      </c>
    </row>
    <row r="265" spans="3:28" x14ac:dyDescent="0.25">
      <c r="C265" s="1">
        <v>1983</v>
      </c>
      <c r="D265" s="1" t="s">
        <v>11</v>
      </c>
      <c r="E265" s="2" t="s">
        <v>199</v>
      </c>
      <c r="F265">
        <v>4</v>
      </c>
      <c r="G265">
        <v>61787</v>
      </c>
      <c r="H265" s="1">
        <v>0</v>
      </c>
      <c r="L265" s="3"/>
      <c r="M265"/>
      <c r="N265"/>
      <c r="O265" s="1">
        <f t="shared" si="45"/>
        <v>0</v>
      </c>
      <c r="P265" s="5" t="e">
        <f>-MIN(data!$B$4 / data!H265 * data!O265 / 100, data!M265)</f>
        <v>#DIV/0!</v>
      </c>
      <c r="Q265" s="4" t="e">
        <f t="shared" si="44"/>
        <v>#DIV/0!</v>
      </c>
      <c r="R265" s="6" t="e">
        <f>-MIN(data!$B$5/(POWER(LN(H265),2))*O265/100, N265)</f>
        <v>#NUM!</v>
      </c>
      <c r="S265" s="6" t="e">
        <f t="shared" si="46"/>
        <v>#NUM!</v>
      </c>
      <c r="T265" s="4" t="e">
        <f t="shared" si="47"/>
        <v>#DIV/0!</v>
      </c>
      <c r="U265" s="4" t="e">
        <f t="shared" si="48"/>
        <v>#DIV/0!</v>
      </c>
      <c r="V265" s="4" t="e">
        <f t="shared" si="49"/>
        <v>#DIV/0!</v>
      </c>
      <c r="W265" s="6" t="e">
        <f t="shared" si="50"/>
        <v>#NUM!</v>
      </c>
      <c r="X265" s="6" t="e">
        <f t="shared" si="51"/>
        <v>#NUM!</v>
      </c>
      <c r="Y265" s="6" t="e">
        <f t="shared" si="52"/>
        <v>#NUM!</v>
      </c>
      <c r="AA265" s="1" t="e">
        <f t="shared" si="53"/>
        <v>#DIV/0!</v>
      </c>
      <c r="AB265" s="1" t="e">
        <f t="shared" si="54"/>
        <v>#DIV/0!</v>
      </c>
    </row>
    <row r="266" spans="3:28" x14ac:dyDescent="0.25">
      <c r="C266" s="1">
        <v>1984</v>
      </c>
      <c r="D266" s="1" t="s">
        <v>11</v>
      </c>
      <c r="E266" s="2" t="s">
        <v>199</v>
      </c>
      <c r="F266">
        <v>4</v>
      </c>
      <c r="G266">
        <v>61786</v>
      </c>
      <c r="H266" s="1">
        <v>0</v>
      </c>
      <c r="L266" s="3"/>
      <c r="M266"/>
      <c r="N266"/>
      <c r="O266" s="1">
        <f t="shared" si="45"/>
        <v>0</v>
      </c>
      <c r="P266" s="5" t="e">
        <f>-MIN(data!$B$4 / data!H266 * data!O266 / 100, data!M266)</f>
        <v>#DIV/0!</v>
      </c>
      <c r="Q266" s="4" t="e">
        <f t="shared" si="44"/>
        <v>#DIV/0!</v>
      </c>
      <c r="R266" s="6" t="e">
        <f>-MIN(data!$B$5/(POWER(LN(H266),2))*O266/100, N266)</f>
        <v>#NUM!</v>
      </c>
      <c r="S266" s="6" t="e">
        <f t="shared" si="46"/>
        <v>#NUM!</v>
      </c>
      <c r="T266" s="4" t="e">
        <f t="shared" si="47"/>
        <v>#DIV/0!</v>
      </c>
      <c r="U266" s="4" t="e">
        <f t="shared" si="48"/>
        <v>#DIV/0!</v>
      </c>
      <c r="V266" s="4" t="e">
        <f t="shared" si="49"/>
        <v>#DIV/0!</v>
      </c>
      <c r="W266" s="6" t="e">
        <f t="shared" si="50"/>
        <v>#NUM!</v>
      </c>
      <c r="X266" s="6" t="e">
        <f t="shared" si="51"/>
        <v>#NUM!</v>
      </c>
      <c r="Y266" s="6" t="e">
        <f t="shared" si="52"/>
        <v>#NUM!</v>
      </c>
      <c r="AA266" s="1" t="e">
        <f t="shared" si="53"/>
        <v>#DIV/0!</v>
      </c>
      <c r="AB266" s="1" t="e">
        <f t="shared" si="54"/>
        <v>#DIV/0!</v>
      </c>
    </row>
    <row r="267" spans="3:28" x14ac:dyDescent="0.25">
      <c r="C267" s="1">
        <v>1985</v>
      </c>
      <c r="D267" s="1" t="s">
        <v>11</v>
      </c>
      <c r="E267" s="2" t="s">
        <v>199</v>
      </c>
      <c r="F267">
        <v>4</v>
      </c>
      <c r="G267">
        <v>61786</v>
      </c>
      <c r="H267" s="1">
        <v>0</v>
      </c>
      <c r="L267" s="3"/>
      <c r="M267">
        <v>35.5</v>
      </c>
      <c r="N267"/>
      <c r="O267" s="1">
        <f t="shared" si="45"/>
        <v>0</v>
      </c>
      <c r="P267" s="5" t="e">
        <f>-MIN(data!$B$4 / data!H267 * data!O267 / 100, data!M267)</f>
        <v>#DIV/0!</v>
      </c>
      <c r="Q267" s="4" t="e">
        <f t="shared" si="44"/>
        <v>#DIV/0!</v>
      </c>
      <c r="R267" s="6" t="e">
        <f>-MIN(data!$B$5/(POWER(LN(H267),2))*O267/100, N267)</f>
        <v>#NUM!</v>
      </c>
      <c r="S267" s="6" t="e">
        <f t="shared" si="46"/>
        <v>#NUM!</v>
      </c>
      <c r="T267" s="4" t="e">
        <f t="shared" si="47"/>
        <v>#DIV/0!</v>
      </c>
      <c r="U267" s="4" t="e">
        <f t="shared" si="48"/>
        <v>#DIV/0!</v>
      </c>
      <c r="V267" s="4" t="e">
        <f t="shared" si="49"/>
        <v>#DIV/0!</v>
      </c>
      <c r="W267" s="6" t="e">
        <f t="shared" si="50"/>
        <v>#NUM!</v>
      </c>
      <c r="X267" s="6" t="e">
        <f t="shared" si="51"/>
        <v>#NUM!</v>
      </c>
      <c r="Y267" s="6" t="e">
        <f t="shared" si="52"/>
        <v>#NUM!</v>
      </c>
      <c r="AA267" s="1" t="e">
        <f t="shared" si="53"/>
        <v>#DIV/0!</v>
      </c>
      <c r="AB267" s="1" t="e">
        <f t="shared" si="54"/>
        <v>#DIV/0!</v>
      </c>
    </row>
    <row r="268" spans="3:28" x14ac:dyDescent="0.25">
      <c r="C268" s="1">
        <v>1986</v>
      </c>
      <c r="D268" s="1" t="s">
        <v>11</v>
      </c>
      <c r="E268" s="2" t="s">
        <v>199</v>
      </c>
      <c r="F268">
        <v>4</v>
      </c>
      <c r="G268">
        <v>61754</v>
      </c>
      <c r="H268" s="1">
        <v>0</v>
      </c>
      <c r="L268" s="3"/>
      <c r="M268">
        <v>33.4</v>
      </c>
      <c r="N268"/>
      <c r="O268" s="1">
        <f t="shared" si="45"/>
        <v>0</v>
      </c>
      <c r="P268" s="5" t="e">
        <f>-MIN(data!$B$4 / data!H268 * data!O268 / 100, data!M268)</f>
        <v>#DIV/0!</v>
      </c>
      <c r="Q268" s="4" t="e">
        <f t="shared" si="44"/>
        <v>#DIV/0!</v>
      </c>
      <c r="R268" s="6" t="e">
        <f>-MIN(data!$B$5/(POWER(LN(H268),2))*O268/100, N268)</f>
        <v>#NUM!</v>
      </c>
      <c r="S268" s="6" t="e">
        <f t="shared" si="46"/>
        <v>#NUM!</v>
      </c>
      <c r="T268" s="4" t="e">
        <f t="shared" si="47"/>
        <v>#DIV/0!</v>
      </c>
      <c r="U268" s="4" t="e">
        <f t="shared" si="48"/>
        <v>#DIV/0!</v>
      </c>
      <c r="V268" s="4" t="e">
        <f t="shared" si="49"/>
        <v>#DIV/0!</v>
      </c>
      <c r="W268" s="6" t="e">
        <f t="shared" si="50"/>
        <v>#NUM!</v>
      </c>
      <c r="X268" s="6" t="e">
        <f t="shared" si="51"/>
        <v>#NUM!</v>
      </c>
      <c r="Y268" s="6" t="e">
        <f t="shared" si="52"/>
        <v>#NUM!</v>
      </c>
      <c r="AA268" s="1" t="e">
        <f t="shared" si="53"/>
        <v>#DIV/0!</v>
      </c>
      <c r="AB268" s="1" t="e">
        <f t="shared" si="54"/>
        <v>#DIV/0!</v>
      </c>
    </row>
    <row r="269" spans="3:28" x14ac:dyDescent="0.25">
      <c r="C269" s="1">
        <v>1987</v>
      </c>
      <c r="D269" s="1" t="s">
        <v>11</v>
      </c>
      <c r="E269" s="2" t="s">
        <v>199</v>
      </c>
      <c r="F269">
        <v>4</v>
      </c>
      <c r="G269">
        <v>61717</v>
      </c>
      <c r="H269" s="1">
        <v>0</v>
      </c>
      <c r="L269" s="3"/>
      <c r="M269">
        <v>31.5</v>
      </c>
      <c r="N269"/>
      <c r="O269" s="1">
        <f t="shared" si="45"/>
        <v>0</v>
      </c>
      <c r="P269" s="5" t="e">
        <f>-MIN(data!$B$4 / data!H269 * data!O269 / 100, data!M269)</f>
        <v>#DIV/0!</v>
      </c>
      <c r="Q269" s="4" t="e">
        <f t="shared" si="44"/>
        <v>#DIV/0!</v>
      </c>
      <c r="R269" s="6" t="e">
        <f>-MIN(data!$B$5/(POWER(LN(H269),2))*O269/100, N269)</f>
        <v>#NUM!</v>
      </c>
      <c r="S269" s="6" t="e">
        <f t="shared" si="46"/>
        <v>#NUM!</v>
      </c>
      <c r="T269" s="4" t="e">
        <f t="shared" si="47"/>
        <v>#DIV/0!</v>
      </c>
      <c r="U269" s="4" t="e">
        <f t="shared" si="48"/>
        <v>#DIV/0!</v>
      </c>
      <c r="V269" s="4" t="e">
        <f t="shared" si="49"/>
        <v>#DIV/0!</v>
      </c>
      <c r="W269" s="6" t="e">
        <f t="shared" si="50"/>
        <v>#NUM!</v>
      </c>
      <c r="X269" s="6" t="e">
        <f t="shared" si="51"/>
        <v>#NUM!</v>
      </c>
      <c r="Y269" s="6" t="e">
        <f t="shared" si="52"/>
        <v>#NUM!</v>
      </c>
      <c r="AA269" s="1" t="e">
        <f t="shared" si="53"/>
        <v>#DIV/0!</v>
      </c>
      <c r="AB269" s="1" t="e">
        <f t="shared" si="54"/>
        <v>#DIV/0!</v>
      </c>
    </row>
    <row r="270" spans="3:28" x14ac:dyDescent="0.25">
      <c r="C270" s="1">
        <v>1988</v>
      </c>
      <c r="D270" s="1" t="s">
        <v>11</v>
      </c>
      <c r="E270" s="2" t="s">
        <v>199</v>
      </c>
      <c r="F270">
        <v>4</v>
      </c>
      <c r="G270">
        <v>61771</v>
      </c>
      <c r="H270" s="1">
        <v>0</v>
      </c>
      <c r="L270" s="3"/>
      <c r="M270">
        <v>29.6</v>
      </c>
      <c r="N270"/>
      <c r="O270" s="1">
        <f t="shared" si="45"/>
        <v>0</v>
      </c>
      <c r="P270" s="5" t="e">
        <f>-MIN(data!$B$4 / data!H270 * data!O270 / 100, data!M270)</f>
        <v>#DIV/0!</v>
      </c>
      <c r="Q270" s="4" t="e">
        <f t="shared" si="44"/>
        <v>#DIV/0!</v>
      </c>
      <c r="R270" s="6" t="e">
        <f>-MIN(data!$B$5/(POWER(LN(H270),2))*O270/100, N270)</f>
        <v>#NUM!</v>
      </c>
      <c r="S270" s="6" t="e">
        <f t="shared" si="46"/>
        <v>#NUM!</v>
      </c>
      <c r="T270" s="4" t="e">
        <f t="shared" si="47"/>
        <v>#DIV/0!</v>
      </c>
      <c r="U270" s="4" t="e">
        <f t="shared" si="48"/>
        <v>#DIV/0!</v>
      </c>
      <c r="V270" s="4" t="e">
        <f t="shared" si="49"/>
        <v>#DIV/0!</v>
      </c>
      <c r="W270" s="6" t="e">
        <f t="shared" si="50"/>
        <v>#NUM!</v>
      </c>
      <c r="X270" s="6" t="e">
        <f t="shared" si="51"/>
        <v>#NUM!</v>
      </c>
      <c r="Y270" s="6" t="e">
        <f t="shared" si="52"/>
        <v>#NUM!</v>
      </c>
      <c r="AA270" s="1" t="e">
        <f t="shared" si="53"/>
        <v>#DIV/0!</v>
      </c>
      <c r="AB270" s="1" t="e">
        <f t="shared" si="54"/>
        <v>#DIV/0!</v>
      </c>
    </row>
    <row r="271" spans="3:28" x14ac:dyDescent="0.25">
      <c r="C271" s="1">
        <v>1989</v>
      </c>
      <c r="D271" s="1" t="s">
        <v>11</v>
      </c>
      <c r="E271" s="2" t="s">
        <v>199</v>
      </c>
      <c r="F271">
        <v>4</v>
      </c>
      <c r="G271">
        <v>62008</v>
      </c>
      <c r="H271" s="1">
        <v>0</v>
      </c>
      <c r="L271" s="3"/>
      <c r="M271">
        <v>27.9</v>
      </c>
      <c r="N271"/>
      <c r="O271" s="1">
        <f t="shared" si="45"/>
        <v>0</v>
      </c>
      <c r="P271" s="5" t="e">
        <f>-MIN(data!$B$4 / data!H271 * data!O271 / 100, data!M271)</f>
        <v>#DIV/0!</v>
      </c>
      <c r="Q271" s="4" t="e">
        <f t="shared" si="44"/>
        <v>#DIV/0!</v>
      </c>
      <c r="R271" s="6" t="e">
        <f>-MIN(data!$B$5/(POWER(LN(H271),2))*O271/100, N271)</f>
        <v>#NUM!</v>
      </c>
      <c r="S271" s="6" t="e">
        <f t="shared" si="46"/>
        <v>#NUM!</v>
      </c>
      <c r="T271" s="4" t="e">
        <f t="shared" si="47"/>
        <v>#DIV/0!</v>
      </c>
      <c r="U271" s="4" t="e">
        <f t="shared" si="48"/>
        <v>#DIV/0!</v>
      </c>
      <c r="V271" s="4" t="e">
        <f t="shared" si="49"/>
        <v>#DIV/0!</v>
      </c>
      <c r="W271" s="6" t="e">
        <f t="shared" si="50"/>
        <v>#NUM!</v>
      </c>
      <c r="X271" s="6" t="e">
        <f t="shared" si="51"/>
        <v>#NUM!</v>
      </c>
      <c r="Y271" s="6" t="e">
        <f t="shared" si="52"/>
        <v>#NUM!</v>
      </c>
      <c r="AA271" s="1" t="e">
        <f t="shared" si="53"/>
        <v>#DIV/0!</v>
      </c>
      <c r="AB271" s="1" t="e">
        <f t="shared" si="54"/>
        <v>#DIV/0!</v>
      </c>
    </row>
    <row r="272" spans="3:28" x14ac:dyDescent="0.25">
      <c r="C272" s="1">
        <v>1990</v>
      </c>
      <c r="D272" s="1" t="s">
        <v>11</v>
      </c>
      <c r="E272" s="2" t="s">
        <v>199</v>
      </c>
      <c r="F272">
        <v>4</v>
      </c>
      <c r="G272">
        <v>62528</v>
      </c>
      <c r="H272" s="1">
        <v>0</v>
      </c>
      <c r="I272" s="1">
        <v>35</v>
      </c>
      <c r="J272" s="1">
        <v>1330.798</v>
      </c>
      <c r="L272" s="3"/>
      <c r="M272">
        <v>26.3</v>
      </c>
      <c r="N272"/>
      <c r="O272" s="1">
        <f t="shared" si="45"/>
        <v>0</v>
      </c>
      <c r="P272" s="5" t="e">
        <f>-MIN(data!$B$4 / data!H272 * data!O272 / 100, data!M272)</f>
        <v>#DIV/0!</v>
      </c>
      <c r="Q272" s="4" t="e">
        <f t="shared" si="44"/>
        <v>#DIV/0!</v>
      </c>
      <c r="R272" s="6" t="e">
        <f>-MIN(data!$B$5/(POWER(LN(H272),2))*O272/100, N272)</f>
        <v>#NUM!</v>
      </c>
      <c r="S272" s="6" t="e">
        <f t="shared" si="46"/>
        <v>#NUM!</v>
      </c>
      <c r="T272" s="4" t="e">
        <f t="shared" si="47"/>
        <v>#DIV/0!</v>
      </c>
      <c r="U272" s="4" t="e">
        <f t="shared" si="48"/>
        <v>#DIV/0!</v>
      </c>
      <c r="V272" s="4" t="e">
        <f t="shared" si="49"/>
        <v>#DIV/0!</v>
      </c>
      <c r="W272" s="6" t="e">
        <f t="shared" si="50"/>
        <v>#NUM!</v>
      </c>
      <c r="X272" s="6" t="e">
        <f t="shared" si="51"/>
        <v>#NUM!</v>
      </c>
      <c r="Y272" s="6" t="e">
        <f t="shared" si="52"/>
        <v>#NUM!</v>
      </c>
      <c r="AA272" s="1" t="e">
        <f t="shared" si="53"/>
        <v>#DIV/0!</v>
      </c>
      <c r="AB272" s="1" t="e">
        <f t="shared" si="54"/>
        <v>#DIV/0!</v>
      </c>
    </row>
    <row r="273" spans="3:28" x14ac:dyDescent="0.25">
      <c r="C273" s="1">
        <v>1991</v>
      </c>
      <c r="D273" s="1" t="s">
        <v>11</v>
      </c>
      <c r="E273" s="2" t="s">
        <v>199</v>
      </c>
      <c r="F273">
        <v>4</v>
      </c>
      <c r="G273">
        <v>63367</v>
      </c>
      <c r="H273" s="1">
        <v>0</v>
      </c>
      <c r="I273" s="1">
        <v>33</v>
      </c>
      <c r="J273" s="1">
        <v>1336.0319999999999</v>
      </c>
      <c r="L273" s="3"/>
      <c r="M273">
        <v>24.7</v>
      </c>
      <c r="N273"/>
      <c r="O273" s="1">
        <f t="shared" si="45"/>
        <v>0</v>
      </c>
      <c r="P273" s="5" t="e">
        <f>-MIN(data!$B$4 / data!H273 * data!O273 / 100, data!M273)</f>
        <v>#DIV/0!</v>
      </c>
      <c r="Q273" s="4" t="e">
        <f t="shared" si="44"/>
        <v>#DIV/0!</v>
      </c>
      <c r="R273" s="6" t="e">
        <f>-MIN(data!$B$5/(POWER(LN(H273),2))*O273/100, N273)</f>
        <v>#NUM!</v>
      </c>
      <c r="S273" s="6" t="e">
        <f t="shared" si="46"/>
        <v>#NUM!</v>
      </c>
      <c r="T273" s="4" t="e">
        <f t="shared" si="47"/>
        <v>#DIV/0!</v>
      </c>
      <c r="U273" s="4" t="e">
        <f t="shared" si="48"/>
        <v>#DIV/0!</v>
      </c>
      <c r="V273" s="4" t="e">
        <f t="shared" si="49"/>
        <v>#DIV/0!</v>
      </c>
      <c r="W273" s="6" t="e">
        <f t="shared" si="50"/>
        <v>#NUM!</v>
      </c>
      <c r="X273" s="6" t="e">
        <f t="shared" si="51"/>
        <v>#NUM!</v>
      </c>
      <c r="Y273" s="6" t="e">
        <f t="shared" si="52"/>
        <v>#NUM!</v>
      </c>
      <c r="AA273" s="1" t="e">
        <f t="shared" si="53"/>
        <v>#DIV/0!</v>
      </c>
      <c r="AB273" s="1" t="e">
        <f t="shared" si="54"/>
        <v>#DIV/0!</v>
      </c>
    </row>
    <row r="274" spans="3:28" x14ac:dyDescent="0.25">
      <c r="C274" s="1">
        <v>1992</v>
      </c>
      <c r="D274" s="1" t="s">
        <v>11</v>
      </c>
      <c r="E274" s="2" t="s">
        <v>199</v>
      </c>
      <c r="F274">
        <v>4</v>
      </c>
      <c r="G274">
        <v>64471</v>
      </c>
      <c r="H274" s="1">
        <v>2023.422</v>
      </c>
      <c r="I274" s="1">
        <v>31</v>
      </c>
      <c r="J274" s="1">
        <v>1330.472</v>
      </c>
      <c r="L274" s="3"/>
      <c r="M274">
        <v>23.3</v>
      </c>
      <c r="N274"/>
      <c r="O274" s="1">
        <f t="shared" si="45"/>
        <v>0</v>
      </c>
      <c r="P274" s="5">
        <f>-MIN(data!$B$4 / data!H274 * data!O274 / 100, data!M274)</f>
        <v>0</v>
      </c>
      <c r="Q274" s="4">
        <f t="shared" si="44"/>
        <v>0</v>
      </c>
      <c r="R274" s="6">
        <f>-MIN(data!$B$5/(POWER(LN(H274),2))*O274/100, N274)</f>
        <v>0</v>
      </c>
      <c r="S274" s="6">
        <f t="shared" si="46"/>
        <v>0</v>
      </c>
      <c r="T274" s="4">
        <f t="shared" si="47"/>
        <v>23.3</v>
      </c>
      <c r="U274" s="4" t="e">
        <f t="shared" si="48"/>
        <v>#DIV/0!</v>
      </c>
      <c r="V274" s="4" t="e">
        <f t="shared" si="49"/>
        <v>#DIV/0!</v>
      </c>
      <c r="W274" s="6">
        <f t="shared" si="50"/>
        <v>0</v>
      </c>
      <c r="X274" s="6" t="e">
        <f t="shared" si="51"/>
        <v>#DIV/0!</v>
      </c>
      <c r="Y274" s="6" t="e">
        <f t="shared" si="52"/>
        <v>#DIV/0!</v>
      </c>
      <c r="AA274" s="1">
        <f t="shared" si="53"/>
        <v>0</v>
      </c>
      <c r="AB274" s="1">
        <f t="shared" si="54"/>
        <v>0</v>
      </c>
    </row>
    <row r="275" spans="3:28" x14ac:dyDescent="0.25">
      <c r="C275" s="1">
        <v>1993</v>
      </c>
      <c r="D275" s="1" t="s">
        <v>11</v>
      </c>
      <c r="E275" s="2" t="s">
        <v>199</v>
      </c>
      <c r="F275">
        <v>4</v>
      </c>
      <c r="G275">
        <v>65777</v>
      </c>
      <c r="H275" s="1">
        <v>2006.644</v>
      </c>
      <c r="I275" s="1">
        <v>30</v>
      </c>
      <c r="J275" s="1">
        <v>1363.636</v>
      </c>
      <c r="L275" s="3"/>
      <c r="M275">
        <v>22</v>
      </c>
      <c r="N275"/>
      <c r="O275" s="1">
        <f t="shared" si="45"/>
        <v>0</v>
      </c>
      <c r="P275" s="5">
        <f>-MIN(data!$B$4 / data!H275 * data!O275 / 100, data!M275)</f>
        <v>0</v>
      </c>
      <c r="Q275" s="4">
        <f t="shared" si="44"/>
        <v>0</v>
      </c>
      <c r="R275" s="6">
        <f>-MIN(data!$B$5/(POWER(LN(H275),2))*O275/100, N275)</f>
        <v>0</v>
      </c>
      <c r="S275" s="6">
        <f t="shared" si="46"/>
        <v>0</v>
      </c>
      <c r="T275" s="4">
        <f t="shared" si="47"/>
        <v>22</v>
      </c>
      <c r="U275" s="4" t="e">
        <f t="shared" si="48"/>
        <v>#DIV/0!</v>
      </c>
      <c r="V275" s="4" t="e">
        <f t="shared" si="49"/>
        <v>#DIV/0!</v>
      </c>
      <c r="W275" s="6">
        <f t="shared" si="50"/>
        <v>0</v>
      </c>
      <c r="X275" s="6" t="e">
        <f t="shared" si="51"/>
        <v>#DIV/0!</v>
      </c>
      <c r="Y275" s="6" t="e">
        <f t="shared" si="52"/>
        <v>#DIV/0!</v>
      </c>
      <c r="AA275" s="1">
        <f t="shared" si="53"/>
        <v>0</v>
      </c>
      <c r="AB275" s="1">
        <f t="shared" si="54"/>
        <v>0</v>
      </c>
    </row>
    <row r="276" spans="3:28" x14ac:dyDescent="0.25">
      <c r="C276" s="1">
        <v>1994</v>
      </c>
      <c r="D276" s="1" t="s">
        <v>11</v>
      </c>
      <c r="E276" s="2" t="s">
        <v>199</v>
      </c>
      <c r="F276">
        <v>4</v>
      </c>
      <c r="G276">
        <v>67204</v>
      </c>
      <c r="H276" s="1">
        <v>2117.88</v>
      </c>
      <c r="I276" s="1">
        <v>29</v>
      </c>
      <c r="J276" s="1">
        <v>1400.9659999999999</v>
      </c>
      <c r="L276" s="3"/>
      <c r="M276">
        <v>20.7</v>
      </c>
      <c r="N276"/>
      <c r="O276" s="1">
        <f t="shared" si="45"/>
        <v>0</v>
      </c>
      <c r="P276" s="5">
        <f>-MIN(data!$B$4 / data!H276 * data!O276 / 100, data!M276)</f>
        <v>0</v>
      </c>
      <c r="Q276" s="4">
        <f t="shared" si="44"/>
        <v>0</v>
      </c>
      <c r="R276" s="6">
        <f>-MIN(data!$B$5/(POWER(LN(H276),2))*O276/100, N276)</f>
        <v>0</v>
      </c>
      <c r="S276" s="6">
        <f t="shared" si="46"/>
        <v>0</v>
      </c>
      <c r="T276" s="4">
        <f t="shared" si="47"/>
        <v>20.7</v>
      </c>
      <c r="U276" s="4" t="e">
        <f t="shared" si="48"/>
        <v>#DIV/0!</v>
      </c>
      <c r="V276" s="4" t="e">
        <f t="shared" si="49"/>
        <v>#DIV/0!</v>
      </c>
      <c r="W276" s="6">
        <f t="shared" si="50"/>
        <v>0</v>
      </c>
      <c r="X276" s="6" t="e">
        <f t="shared" si="51"/>
        <v>#DIV/0!</v>
      </c>
      <c r="Y276" s="6" t="e">
        <f t="shared" si="52"/>
        <v>#DIV/0!</v>
      </c>
      <c r="AA276" s="1">
        <f t="shared" si="53"/>
        <v>0</v>
      </c>
      <c r="AB276" s="1">
        <f t="shared" si="54"/>
        <v>0</v>
      </c>
    </row>
    <row r="277" spans="3:28" x14ac:dyDescent="0.25">
      <c r="C277" s="1">
        <v>1995</v>
      </c>
      <c r="D277" s="1" t="s">
        <v>11</v>
      </c>
      <c r="E277" s="2" t="s">
        <v>199</v>
      </c>
      <c r="F277">
        <v>4</v>
      </c>
      <c r="G277">
        <v>68670</v>
      </c>
      <c r="H277" s="1">
        <v>2037.155</v>
      </c>
      <c r="I277" s="1">
        <v>28</v>
      </c>
      <c r="J277" s="1">
        <v>1435.8969999999999</v>
      </c>
      <c r="L277" s="3"/>
      <c r="M277">
        <v>19.5</v>
      </c>
      <c r="N277"/>
      <c r="O277" s="1">
        <f t="shared" si="45"/>
        <v>0</v>
      </c>
      <c r="P277" s="5">
        <f>-MIN(data!$B$4 / data!H277 * data!O277 / 100, data!M277)</f>
        <v>0</v>
      </c>
      <c r="Q277" s="4">
        <f t="shared" si="44"/>
        <v>0</v>
      </c>
      <c r="R277" s="6">
        <f>-MIN(data!$B$5/(POWER(LN(H277),2))*O277/100, N277)</f>
        <v>0</v>
      </c>
      <c r="S277" s="6">
        <f t="shared" si="46"/>
        <v>0</v>
      </c>
      <c r="T277" s="4">
        <f t="shared" si="47"/>
        <v>19.5</v>
      </c>
      <c r="U277" s="4" t="e">
        <f t="shared" si="48"/>
        <v>#DIV/0!</v>
      </c>
      <c r="V277" s="4" t="e">
        <f t="shared" si="49"/>
        <v>#DIV/0!</v>
      </c>
      <c r="W277" s="6">
        <f t="shared" si="50"/>
        <v>0</v>
      </c>
      <c r="X277" s="6" t="e">
        <f t="shared" si="51"/>
        <v>#DIV/0!</v>
      </c>
      <c r="Y277" s="6" t="e">
        <f t="shared" si="52"/>
        <v>#DIV/0!</v>
      </c>
      <c r="AA277" s="1">
        <f t="shared" si="53"/>
        <v>0</v>
      </c>
      <c r="AB277" s="1">
        <f t="shared" si="54"/>
        <v>0</v>
      </c>
    </row>
    <row r="278" spans="3:28" x14ac:dyDescent="0.25">
      <c r="C278" s="1">
        <v>1996</v>
      </c>
      <c r="D278" s="1" t="s">
        <v>11</v>
      </c>
      <c r="E278" s="2" t="s">
        <v>199</v>
      </c>
      <c r="F278">
        <v>4</v>
      </c>
      <c r="G278">
        <v>70173</v>
      </c>
      <c r="H278" s="1">
        <v>2209.2640000000001</v>
      </c>
      <c r="I278" s="1">
        <v>28</v>
      </c>
      <c r="J278" s="1">
        <v>1521.739</v>
      </c>
      <c r="L278" s="3"/>
      <c r="M278">
        <v>18.399999999999999</v>
      </c>
      <c r="N278"/>
      <c r="O278" s="1">
        <f t="shared" si="45"/>
        <v>0</v>
      </c>
      <c r="P278" s="5">
        <f>-MIN(data!$B$4 / data!H278 * data!O278 / 100, data!M278)</f>
        <v>0</v>
      </c>
      <c r="Q278" s="4">
        <f t="shared" si="44"/>
        <v>0</v>
      </c>
      <c r="R278" s="6">
        <f>-MIN(data!$B$5/(POWER(LN(H278),2))*O278/100, N278)</f>
        <v>0</v>
      </c>
      <c r="S278" s="6">
        <f t="shared" si="46"/>
        <v>0</v>
      </c>
      <c r="T278" s="4">
        <f t="shared" si="47"/>
        <v>18.399999999999999</v>
      </c>
      <c r="U278" s="4" t="e">
        <f t="shared" si="48"/>
        <v>#DIV/0!</v>
      </c>
      <c r="V278" s="4" t="e">
        <f t="shared" si="49"/>
        <v>#DIV/0!</v>
      </c>
      <c r="W278" s="6">
        <f t="shared" si="50"/>
        <v>0</v>
      </c>
      <c r="X278" s="6" t="e">
        <f t="shared" si="51"/>
        <v>#DIV/0!</v>
      </c>
      <c r="Y278" s="6" t="e">
        <f t="shared" si="52"/>
        <v>#DIV/0!</v>
      </c>
      <c r="AA278" s="1">
        <f t="shared" si="53"/>
        <v>0</v>
      </c>
      <c r="AB278" s="1">
        <f t="shared" si="54"/>
        <v>0</v>
      </c>
    </row>
    <row r="279" spans="3:28" x14ac:dyDescent="0.25">
      <c r="C279" s="1">
        <v>1997</v>
      </c>
      <c r="D279" s="1" t="s">
        <v>11</v>
      </c>
      <c r="E279" s="2" t="s">
        <v>199</v>
      </c>
      <c r="F279">
        <v>4</v>
      </c>
      <c r="G279">
        <v>71704</v>
      </c>
      <c r="H279" s="1">
        <v>2141.777</v>
      </c>
      <c r="I279" s="1">
        <v>27</v>
      </c>
      <c r="J279" s="1">
        <v>1551.7239999999999</v>
      </c>
      <c r="L279" s="3"/>
      <c r="M279">
        <v>17.399999999999999</v>
      </c>
      <c r="N279"/>
      <c r="O279" s="1">
        <f t="shared" si="45"/>
        <v>0</v>
      </c>
      <c r="P279" s="5">
        <f>-MIN(data!$B$4 / data!H279 * data!O279 / 100, data!M279)</f>
        <v>0</v>
      </c>
      <c r="Q279" s="4">
        <f t="shared" si="44"/>
        <v>0</v>
      </c>
      <c r="R279" s="6">
        <f>-MIN(data!$B$5/(POWER(LN(H279),2))*O279/100, N279)</f>
        <v>0</v>
      </c>
      <c r="S279" s="6">
        <f t="shared" si="46"/>
        <v>0</v>
      </c>
      <c r="T279" s="4">
        <f t="shared" si="47"/>
        <v>17.399999999999999</v>
      </c>
      <c r="U279" s="4" t="e">
        <f t="shared" si="48"/>
        <v>#DIV/0!</v>
      </c>
      <c r="V279" s="4" t="e">
        <f t="shared" si="49"/>
        <v>#DIV/0!</v>
      </c>
      <c r="W279" s="6">
        <f t="shared" si="50"/>
        <v>0</v>
      </c>
      <c r="X279" s="6" t="e">
        <f t="shared" si="51"/>
        <v>#DIV/0!</v>
      </c>
      <c r="Y279" s="6" t="e">
        <f t="shared" si="52"/>
        <v>#DIV/0!</v>
      </c>
      <c r="AA279" s="1">
        <f t="shared" si="53"/>
        <v>0</v>
      </c>
      <c r="AB279" s="1">
        <f t="shared" si="54"/>
        <v>0</v>
      </c>
    </row>
    <row r="280" spans="3:28" x14ac:dyDescent="0.25">
      <c r="C280" s="1">
        <v>1998</v>
      </c>
      <c r="D280" s="1" t="s">
        <v>11</v>
      </c>
      <c r="E280" s="2" t="s">
        <v>199</v>
      </c>
      <c r="F280">
        <v>4</v>
      </c>
      <c r="G280">
        <v>73224</v>
      </c>
      <c r="H280" s="1">
        <v>2182.951</v>
      </c>
      <c r="I280" s="1">
        <v>26</v>
      </c>
      <c r="J280" s="1">
        <v>1575.758</v>
      </c>
      <c r="L280" s="3"/>
      <c r="M280">
        <v>16.5</v>
      </c>
      <c r="N280"/>
      <c r="O280" s="1">
        <f t="shared" si="45"/>
        <v>0</v>
      </c>
      <c r="P280" s="5">
        <f>-MIN(data!$B$4 / data!H280 * data!O280 / 100, data!M280)</f>
        <v>0</v>
      </c>
      <c r="Q280" s="4">
        <f t="shared" si="44"/>
        <v>0</v>
      </c>
      <c r="R280" s="6">
        <f>-MIN(data!$B$5/(POWER(LN(H280),2))*O280/100, N280)</f>
        <v>0</v>
      </c>
      <c r="S280" s="6">
        <f t="shared" si="46"/>
        <v>0</v>
      </c>
      <c r="T280" s="4">
        <f t="shared" si="47"/>
        <v>16.5</v>
      </c>
      <c r="U280" s="4" t="e">
        <f t="shared" si="48"/>
        <v>#DIV/0!</v>
      </c>
      <c r="V280" s="4" t="e">
        <f t="shared" si="49"/>
        <v>#DIV/0!</v>
      </c>
      <c r="W280" s="6">
        <f t="shared" si="50"/>
        <v>0</v>
      </c>
      <c r="X280" s="6" t="e">
        <f t="shared" si="51"/>
        <v>#DIV/0!</v>
      </c>
      <c r="Y280" s="6" t="e">
        <f t="shared" si="52"/>
        <v>#DIV/0!</v>
      </c>
      <c r="AA280" s="1">
        <f t="shared" si="53"/>
        <v>0</v>
      </c>
      <c r="AB280" s="1">
        <f t="shared" si="54"/>
        <v>0</v>
      </c>
    </row>
    <row r="281" spans="3:28" x14ac:dyDescent="0.25">
      <c r="C281" s="1">
        <v>1999</v>
      </c>
      <c r="D281" s="1" t="s">
        <v>11</v>
      </c>
      <c r="E281" s="2" t="s">
        <v>199</v>
      </c>
      <c r="F281">
        <v>4</v>
      </c>
      <c r="G281">
        <v>74674</v>
      </c>
      <c r="H281" s="1">
        <v>2109.3130000000001</v>
      </c>
      <c r="I281" s="1">
        <v>26</v>
      </c>
      <c r="J281" s="1">
        <v>1666.6669999999999</v>
      </c>
      <c r="L281" s="3"/>
      <c r="M281">
        <v>15.6</v>
      </c>
      <c r="N281"/>
      <c r="O281" s="1">
        <f t="shared" si="45"/>
        <v>0</v>
      </c>
      <c r="P281" s="5">
        <f>-MIN(data!$B$4 / data!H281 * data!O281 / 100, data!M281)</f>
        <v>0</v>
      </c>
      <c r="Q281" s="4">
        <f t="shared" si="44"/>
        <v>0</v>
      </c>
      <c r="R281" s="6">
        <f>-MIN(data!$B$5/(POWER(LN(H281),2))*O281/100, N281)</f>
        <v>0</v>
      </c>
      <c r="S281" s="6">
        <f t="shared" si="46"/>
        <v>0</v>
      </c>
      <c r="T281" s="4">
        <f t="shared" si="47"/>
        <v>15.6</v>
      </c>
      <c r="U281" s="4" t="e">
        <f t="shared" si="48"/>
        <v>#DIV/0!</v>
      </c>
      <c r="V281" s="4" t="e">
        <f t="shared" si="49"/>
        <v>#DIV/0!</v>
      </c>
      <c r="W281" s="6">
        <f t="shared" si="50"/>
        <v>0</v>
      </c>
      <c r="X281" s="6" t="e">
        <f t="shared" si="51"/>
        <v>#DIV/0!</v>
      </c>
      <c r="Y281" s="6" t="e">
        <f t="shared" si="52"/>
        <v>#DIV/0!</v>
      </c>
      <c r="AA281" s="1">
        <f t="shared" si="53"/>
        <v>0</v>
      </c>
      <c r="AB281" s="1">
        <f t="shared" si="54"/>
        <v>0</v>
      </c>
    </row>
    <row r="282" spans="3:28" x14ac:dyDescent="0.25">
      <c r="C282" s="1">
        <v>2000</v>
      </c>
      <c r="D282" s="1" t="s">
        <v>11</v>
      </c>
      <c r="E282" s="2" t="s">
        <v>199</v>
      </c>
      <c r="F282">
        <v>4</v>
      </c>
      <c r="G282">
        <v>76016</v>
      </c>
      <c r="H282" s="1">
        <v>1914.3</v>
      </c>
      <c r="I282" s="1">
        <v>25</v>
      </c>
      <c r="J282" s="1">
        <v>1677.8520000000001</v>
      </c>
      <c r="L282" s="3"/>
      <c r="M282">
        <v>14.9</v>
      </c>
      <c r="N282"/>
      <c r="O282" s="1">
        <f t="shared" si="45"/>
        <v>0</v>
      </c>
      <c r="P282" s="5">
        <f>-MIN(data!$B$4 / data!H282 * data!O282 / 100, data!M282)</f>
        <v>0</v>
      </c>
      <c r="Q282" s="4">
        <f t="shared" si="44"/>
        <v>0</v>
      </c>
      <c r="R282" s="6">
        <f>-MIN(data!$B$5/(POWER(LN(H282),2))*O282/100, N282)</f>
        <v>0</v>
      </c>
      <c r="S282" s="6">
        <f t="shared" si="46"/>
        <v>0</v>
      </c>
      <c r="T282" s="4">
        <f t="shared" si="47"/>
        <v>14.9</v>
      </c>
      <c r="U282" s="4" t="e">
        <f t="shared" si="48"/>
        <v>#DIV/0!</v>
      </c>
      <c r="V282" s="4" t="e">
        <f t="shared" si="49"/>
        <v>#DIV/0!</v>
      </c>
      <c r="W282" s="6">
        <f t="shared" si="50"/>
        <v>0</v>
      </c>
      <c r="X282" s="6" t="e">
        <f t="shared" si="51"/>
        <v>#DIV/0!</v>
      </c>
      <c r="Y282" s="6" t="e">
        <f t="shared" si="52"/>
        <v>#DIV/0!</v>
      </c>
      <c r="AA282" s="1">
        <f t="shared" si="53"/>
        <v>0</v>
      </c>
      <c r="AB282" s="1">
        <f t="shared" si="54"/>
        <v>0</v>
      </c>
    </row>
    <row r="283" spans="3:28" x14ac:dyDescent="0.25">
      <c r="C283" s="1">
        <v>2001</v>
      </c>
      <c r="D283" s="1" t="s">
        <v>11</v>
      </c>
      <c r="E283" s="2" t="s">
        <v>199</v>
      </c>
      <c r="F283">
        <v>4</v>
      </c>
      <c r="G283">
        <v>77212</v>
      </c>
      <c r="H283" s="1">
        <v>2037.845</v>
      </c>
      <c r="I283" s="1">
        <v>24</v>
      </c>
      <c r="J283" s="1">
        <v>1690.1410000000001</v>
      </c>
      <c r="L283" s="3"/>
      <c r="M283">
        <v>14.2</v>
      </c>
      <c r="N283"/>
      <c r="O283" s="1">
        <f t="shared" si="45"/>
        <v>0</v>
      </c>
      <c r="P283" s="5">
        <f>-MIN(data!$B$4 / data!H283 * data!O283 / 100, data!M283)</f>
        <v>0</v>
      </c>
      <c r="Q283" s="4">
        <f t="shared" si="44"/>
        <v>0</v>
      </c>
      <c r="R283" s="6">
        <f>-MIN(data!$B$5/(POWER(LN(H283),2))*O283/100, N283)</f>
        <v>0</v>
      </c>
      <c r="S283" s="6">
        <f t="shared" si="46"/>
        <v>0</v>
      </c>
      <c r="T283" s="4">
        <f t="shared" si="47"/>
        <v>14.2</v>
      </c>
      <c r="U283" s="4" t="e">
        <f t="shared" si="48"/>
        <v>#DIV/0!</v>
      </c>
      <c r="V283" s="4" t="e">
        <f t="shared" si="49"/>
        <v>#DIV/0!</v>
      </c>
      <c r="W283" s="6">
        <f t="shared" si="50"/>
        <v>0</v>
      </c>
      <c r="X283" s="6" t="e">
        <f t="shared" si="51"/>
        <v>#DIV/0!</v>
      </c>
      <c r="Y283" s="6" t="e">
        <f t="shared" si="52"/>
        <v>#DIV/0!</v>
      </c>
      <c r="AA283" s="1">
        <f t="shared" si="53"/>
        <v>0</v>
      </c>
      <c r="AB283" s="1">
        <f t="shared" si="54"/>
        <v>0</v>
      </c>
    </row>
    <row r="284" spans="3:28" x14ac:dyDescent="0.25">
      <c r="C284" s="1">
        <v>2002</v>
      </c>
      <c r="D284" s="1" t="s">
        <v>11</v>
      </c>
      <c r="E284" s="2" t="s">
        <v>199</v>
      </c>
      <c r="F284">
        <v>4</v>
      </c>
      <c r="G284">
        <v>78295</v>
      </c>
      <c r="H284" s="1">
        <v>2193.59</v>
      </c>
      <c r="I284" s="1">
        <v>23</v>
      </c>
      <c r="J284" s="1">
        <v>1691.1759999999999</v>
      </c>
      <c r="L284" s="3"/>
      <c r="M284">
        <v>13.6</v>
      </c>
      <c r="N284"/>
      <c r="O284" s="1">
        <f t="shared" si="45"/>
        <v>0</v>
      </c>
      <c r="P284" s="5">
        <f>-MIN(data!$B$4 / data!H284 * data!O284 / 100, data!M284)</f>
        <v>0</v>
      </c>
      <c r="Q284" s="4">
        <f t="shared" si="44"/>
        <v>0</v>
      </c>
      <c r="R284" s="6">
        <f>-MIN(data!$B$5/(POWER(LN(H284),2))*O284/100, N284)</f>
        <v>0</v>
      </c>
      <c r="S284" s="6">
        <f t="shared" si="46"/>
        <v>0</v>
      </c>
      <c r="T284" s="4">
        <f t="shared" si="47"/>
        <v>13.6</v>
      </c>
      <c r="U284" s="4" t="e">
        <f t="shared" si="48"/>
        <v>#DIV/0!</v>
      </c>
      <c r="V284" s="4" t="e">
        <f t="shared" si="49"/>
        <v>#DIV/0!</v>
      </c>
      <c r="W284" s="6">
        <f t="shared" si="50"/>
        <v>0</v>
      </c>
      <c r="X284" s="6" t="e">
        <f t="shared" si="51"/>
        <v>#DIV/0!</v>
      </c>
      <c r="Y284" s="6" t="e">
        <f t="shared" si="52"/>
        <v>#DIV/0!</v>
      </c>
      <c r="AA284" s="1">
        <f t="shared" si="53"/>
        <v>0</v>
      </c>
      <c r="AB284" s="1">
        <f t="shared" si="54"/>
        <v>0</v>
      </c>
    </row>
    <row r="285" spans="3:28" x14ac:dyDescent="0.25">
      <c r="C285" s="1">
        <v>2003</v>
      </c>
      <c r="D285" s="1" t="s">
        <v>11</v>
      </c>
      <c r="E285" s="2" t="s">
        <v>199</v>
      </c>
      <c r="F285">
        <v>4</v>
      </c>
      <c r="G285">
        <v>79300</v>
      </c>
      <c r="H285" s="1">
        <v>2353.5790000000002</v>
      </c>
      <c r="I285" s="1">
        <v>22</v>
      </c>
      <c r="J285" s="1">
        <v>1692.308</v>
      </c>
      <c r="L285" s="3"/>
      <c r="M285">
        <v>13</v>
      </c>
      <c r="N285"/>
      <c r="O285" s="1">
        <f t="shared" si="45"/>
        <v>0</v>
      </c>
      <c r="P285" s="5">
        <f>-MIN(data!$B$4 / data!H285 * data!O285 / 100, data!M285)</f>
        <v>0</v>
      </c>
      <c r="Q285" s="4">
        <f t="shared" si="44"/>
        <v>0</v>
      </c>
      <c r="R285" s="6">
        <f>-MIN(data!$B$5/(POWER(LN(H285),2))*O285/100, N285)</f>
        <v>0</v>
      </c>
      <c r="S285" s="6">
        <f t="shared" si="46"/>
        <v>0</v>
      </c>
      <c r="T285" s="4">
        <f t="shared" si="47"/>
        <v>13</v>
      </c>
      <c r="U285" s="4" t="e">
        <f t="shared" si="48"/>
        <v>#DIV/0!</v>
      </c>
      <c r="V285" s="4" t="e">
        <f t="shared" si="49"/>
        <v>#DIV/0!</v>
      </c>
      <c r="W285" s="6">
        <f t="shared" si="50"/>
        <v>0</v>
      </c>
      <c r="X285" s="6" t="e">
        <f t="shared" si="51"/>
        <v>#DIV/0!</v>
      </c>
      <c r="Y285" s="6" t="e">
        <f t="shared" si="52"/>
        <v>#DIV/0!</v>
      </c>
      <c r="AA285" s="1">
        <f t="shared" si="53"/>
        <v>0</v>
      </c>
      <c r="AB285" s="1">
        <f t="shared" si="54"/>
        <v>0</v>
      </c>
    </row>
    <row r="286" spans="3:28" x14ac:dyDescent="0.25">
      <c r="C286" s="1">
        <v>2004</v>
      </c>
      <c r="D286" s="1" t="s">
        <v>11</v>
      </c>
      <c r="E286" s="2" t="s">
        <v>199</v>
      </c>
      <c r="F286">
        <v>4</v>
      </c>
      <c r="G286">
        <v>80336</v>
      </c>
      <c r="H286" s="1">
        <v>2553.1480000000001</v>
      </c>
      <c r="I286" s="1">
        <v>21</v>
      </c>
      <c r="J286" s="1">
        <v>1680</v>
      </c>
      <c r="L286" s="3"/>
      <c r="M286">
        <v>12.5</v>
      </c>
      <c r="N286"/>
      <c r="O286" s="1">
        <f t="shared" si="45"/>
        <v>0</v>
      </c>
      <c r="P286" s="5">
        <f>-MIN(data!$B$4 / data!H286 * data!O286 / 100, data!M286)</f>
        <v>0</v>
      </c>
      <c r="Q286" s="4">
        <f t="shared" si="44"/>
        <v>0</v>
      </c>
      <c r="R286" s="6">
        <f>-MIN(data!$B$5/(POWER(LN(H286),2))*O286/100, N286)</f>
        <v>0</v>
      </c>
      <c r="S286" s="6">
        <f t="shared" si="46"/>
        <v>0</v>
      </c>
      <c r="T286" s="4">
        <f t="shared" si="47"/>
        <v>12.5</v>
      </c>
      <c r="U286" s="4" t="e">
        <f t="shared" si="48"/>
        <v>#DIV/0!</v>
      </c>
      <c r="V286" s="4" t="e">
        <f t="shared" si="49"/>
        <v>#DIV/0!</v>
      </c>
      <c r="W286" s="6">
        <f t="shared" si="50"/>
        <v>0</v>
      </c>
      <c r="X286" s="6" t="e">
        <f t="shared" si="51"/>
        <v>#DIV/0!</v>
      </c>
      <c r="Y286" s="6" t="e">
        <f t="shared" si="52"/>
        <v>#DIV/0!</v>
      </c>
      <c r="AA286" s="1">
        <f t="shared" si="53"/>
        <v>0</v>
      </c>
      <c r="AB286" s="1">
        <f t="shared" si="54"/>
        <v>0</v>
      </c>
    </row>
    <row r="287" spans="3:28" x14ac:dyDescent="0.25">
      <c r="C287" s="1">
        <v>2005</v>
      </c>
      <c r="D287" s="1" t="s">
        <v>11</v>
      </c>
      <c r="E287" s="2" t="s">
        <v>199</v>
      </c>
      <c r="F287">
        <v>4</v>
      </c>
      <c r="G287">
        <v>81465</v>
      </c>
      <c r="H287" s="1">
        <v>2520.0390000000002</v>
      </c>
      <c r="I287" s="1">
        <v>20</v>
      </c>
      <c r="J287" s="1">
        <v>1666.6669999999999</v>
      </c>
      <c r="L287" s="3"/>
      <c r="M287">
        <v>12</v>
      </c>
      <c r="N287"/>
      <c r="O287" s="1">
        <f t="shared" si="45"/>
        <v>0</v>
      </c>
      <c r="P287" s="5">
        <f>-MIN(data!$B$4 / data!H287 * data!O287 / 100, data!M287)</f>
        <v>0</v>
      </c>
      <c r="Q287" s="4">
        <f t="shared" si="44"/>
        <v>0</v>
      </c>
      <c r="R287" s="6">
        <f>-MIN(data!$B$5/(POWER(LN(H287),2))*O287/100, N287)</f>
        <v>0</v>
      </c>
      <c r="S287" s="6">
        <f t="shared" si="46"/>
        <v>0</v>
      </c>
      <c r="T287" s="4">
        <f t="shared" si="47"/>
        <v>12</v>
      </c>
      <c r="U287" s="4" t="e">
        <f t="shared" si="48"/>
        <v>#DIV/0!</v>
      </c>
      <c r="V287" s="4" t="e">
        <f t="shared" si="49"/>
        <v>#DIV/0!</v>
      </c>
      <c r="W287" s="6">
        <f t="shared" si="50"/>
        <v>0</v>
      </c>
      <c r="X287" s="6" t="e">
        <f t="shared" si="51"/>
        <v>#DIV/0!</v>
      </c>
      <c r="Y287" s="6" t="e">
        <f t="shared" si="52"/>
        <v>#DIV/0!</v>
      </c>
      <c r="AA287" s="1">
        <f t="shared" si="53"/>
        <v>0</v>
      </c>
      <c r="AB287" s="1">
        <f t="shared" si="54"/>
        <v>0</v>
      </c>
    </row>
    <row r="288" spans="3:28" x14ac:dyDescent="0.25">
      <c r="C288" s="1">
        <v>2006</v>
      </c>
      <c r="D288" s="1" t="s">
        <v>11</v>
      </c>
      <c r="E288" s="2" t="s">
        <v>199</v>
      </c>
      <c r="F288">
        <v>4</v>
      </c>
      <c r="G288">
        <v>82704</v>
      </c>
      <c r="H288" s="1">
        <v>3017.2240000000002</v>
      </c>
      <c r="I288" s="1">
        <v>20</v>
      </c>
      <c r="J288" s="1">
        <v>1739.13</v>
      </c>
      <c r="L288" s="3"/>
      <c r="M288">
        <v>11.5</v>
      </c>
      <c r="N288"/>
      <c r="O288" s="1">
        <f t="shared" si="45"/>
        <v>0</v>
      </c>
      <c r="P288" s="5">
        <f>-MIN(data!$B$4 / data!H288 * data!O288 / 100, data!M288)</f>
        <v>0</v>
      </c>
      <c r="Q288" s="4">
        <f t="shared" si="44"/>
        <v>0</v>
      </c>
      <c r="R288" s="6">
        <f>-MIN(data!$B$5/(POWER(LN(H288),2))*O288/100, N288)</f>
        <v>0</v>
      </c>
      <c r="S288" s="6">
        <f t="shared" si="46"/>
        <v>0</v>
      </c>
      <c r="T288" s="4">
        <f t="shared" si="47"/>
        <v>11.5</v>
      </c>
      <c r="U288" s="4" t="e">
        <f t="shared" si="48"/>
        <v>#DIV/0!</v>
      </c>
      <c r="V288" s="4" t="e">
        <f t="shared" si="49"/>
        <v>#DIV/0!</v>
      </c>
      <c r="W288" s="6">
        <f t="shared" si="50"/>
        <v>0</v>
      </c>
      <c r="X288" s="6" t="e">
        <f t="shared" si="51"/>
        <v>#DIV/0!</v>
      </c>
      <c r="Y288" s="6" t="e">
        <f t="shared" si="52"/>
        <v>#DIV/0!</v>
      </c>
      <c r="AA288" s="1">
        <f t="shared" si="53"/>
        <v>0</v>
      </c>
      <c r="AB288" s="1">
        <f t="shared" si="54"/>
        <v>0</v>
      </c>
    </row>
    <row r="289" spans="3:28" x14ac:dyDescent="0.25">
      <c r="C289" s="1">
        <v>2007</v>
      </c>
      <c r="D289" s="1" t="s">
        <v>11</v>
      </c>
      <c r="E289" s="2" t="s">
        <v>199</v>
      </c>
      <c r="F289">
        <v>4</v>
      </c>
      <c r="G289">
        <v>84026</v>
      </c>
      <c r="H289" s="1">
        <v>3443.22</v>
      </c>
      <c r="I289" s="1">
        <v>19</v>
      </c>
      <c r="J289" s="1">
        <v>1711.712</v>
      </c>
      <c r="L289" s="3"/>
      <c r="M289">
        <v>11.1</v>
      </c>
      <c r="N289"/>
      <c r="O289" s="1">
        <f t="shared" si="45"/>
        <v>0</v>
      </c>
      <c r="P289" s="5">
        <f>-MIN(data!$B$4 / data!H289 * data!O289 / 100, data!M289)</f>
        <v>0</v>
      </c>
      <c r="Q289" s="4">
        <f t="shared" si="44"/>
        <v>0</v>
      </c>
      <c r="R289" s="6">
        <f>-MIN(data!$B$5/(POWER(LN(H289),2))*O289/100, N289)</f>
        <v>0</v>
      </c>
      <c r="S289" s="6">
        <f t="shared" si="46"/>
        <v>0</v>
      </c>
      <c r="T289" s="4">
        <f t="shared" si="47"/>
        <v>11.1</v>
      </c>
      <c r="U289" s="4" t="e">
        <f t="shared" si="48"/>
        <v>#DIV/0!</v>
      </c>
      <c r="V289" s="4" t="e">
        <f t="shared" si="49"/>
        <v>#DIV/0!</v>
      </c>
      <c r="W289" s="6">
        <f t="shared" si="50"/>
        <v>0</v>
      </c>
      <c r="X289" s="6" t="e">
        <f t="shared" si="51"/>
        <v>#DIV/0!</v>
      </c>
      <c r="Y289" s="6" t="e">
        <f t="shared" si="52"/>
        <v>#DIV/0!</v>
      </c>
      <c r="AA289" s="1">
        <f t="shared" si="53"/>
        <v>0</v>
      </c>
      <c r="AB289" s="1">
        <f t="shared" si="54"/>
        <v>0</v>
      </c>
    </row>
    <row r="290" spans="3:28" x14ac:dyDescent="0.25">
      <c r="C290" s="1">
        <v>2008</v>
      </c>
      <c r="D290" s="1" t="s">
        <v>11</v>
      </c>
      <c r="E290" s="2" t="s">
        <v>199</v>
      </c>
      <c r="F290">
        <v>4</v>
      </c>
      <c r="G290">
        <v>85397</v>
      </c>
      <c r="H290" s="1">
        <v>3295.9189999999999</v>
      </c>
      <c r="I290" s="1">
        <v>18</v>
      </c>
      <c r="J290" s="1">
        <v>1682.2429999999999</v>
      </c>
      <c r="L290" s="3"/>
      <c r="M290">
        <v>10.7</v>
      </c>
      <c r="N290"/>
      <c r="O290" s="1">
        <f t="shared" si="45"/>
        <v>0</v>
      </c>
      <c r="P290" s="5">
        <f>-MIN(data!$B$4 / data!H290 * data!O290 / 100, data!M290)</f>
        <v>0</v>
      </c>
      <c r="Q290" s="4">
        <f t="shared" si="44"/>
        <v>0</v>
      </c>
      <c r="R290" s="6">
        <f>-MIN(data!$B$5/(POWER(LN(H290),2))*O290/100, N290)</f>
        <v>0</v>
      </c>
      <c r="S290" s="6">
        <f t="shared" si="46"/>
        <v>0</v>
      </c>
      <c r="T290" s="4">
        <f t="shared" si="47"/>
        <v>10.7</v>
      </c>
      <c r="U290" s="4" t="e">
        <f t="shared" si="48"/>
        <v>#DIV/0!</v>
      </c>
      <c r="V290" s="4" t="e">
        <f t="shared" si="49"/>
        <v>#DIV/0!</v>
      </c>
      <c r="W290" s="6">
        <f t="shared" si="50"/>
        <v>0</v>
      </c>
      <c r="X290" s="6" t="e">
        <f t="shared" si="51"/>
        <v>#DIV/0!</v>
      </c>
      <c r="Y290" s="6" t="e">
        <f t="shared" si="52"/>
        <v>#DIV/0!</v>
      </c>
      <c r="AA290" s="1">
        <f t="shared" si="53"/>
        <v>0</v>
      </c>
      <c r="AB290" s="1">
        <f t="shared" si="54"/>
        <v>0</v>
      </c>
    </row>
    <row r="291" spans="3:28" x14ac:dyDescent="0.25">
      <c r="C291" s="1">
        <v>2009</v>
      </c>
      <c r="D291" s="1" t="s">
        <v>11</v>
      </c>
      <c r="E291" s="2" t="s">
        <v>199</v>
      </c>
      <c r="F291">
        <v>4</v>
      </c>
      <c r="G291">
        <v>86746</v>
      </c>
      <c r="H291" s="1">
        <v>2581.2359999999999</v>
      </c>
      <c r="I291" s="1">
        <v>17</v>
      </c>
      <c r="J291" s="1">
        <v>1650.4849999999999</v>
      </c>
      <c r="L291" s="3"/>
      <c r="M291">
        <v>10.3</v>
      </c>
      <c r="N291"/>
      <c r="O291" s="1">
        <f t="shared" si="45"/>
        <v>0</v>
      </c>
      <c r="P291" s="5">
        <f>-MIN(data!$B$4 / data!H291 * data!O291 / 100, data!M291)</f>
        <v>0</v>
      </c>
      <c r="Q291" s="4">
        <f t="shared" si="44"/>
        <v>0</v>
      </c>
      <c r="R291" s="6">
        <f>-MIN(data!$B$5/(POWER(LN(H291),2))*O291/100, N291)</f>
        <v>0</v>
      </c>
      <c r="S291" s="6">
        <f t="shared" si="46"/>
        <v>0</v>
      </c>
      <c r="T291" s="4">
        <f t="shared" si="47"/>
        <v>10.3</v>
      </c>
      <c r="U291" s="4" t="e">
        <f t="shared" si="48"/>
        <v>#DIV/0!</v>
      </c>
      <c r="V291" s="4" t="e">
        <f t="shared" si="49"/>
        <v>#DIV/0!</v>
      </c>
      <c r="W291" s="6">
        <f t="shared" si="50"/>
        <v>0</v>
      </c>
      <c r="X291" s="6" t="e">
        <f t="shared" si="51"/>
        <v>#DIV/0!</v>
      </c>
      <c r="Y291" s="6" t="e">
        <f t="shared" si="52"/>
        <v>#DIV/0!</v>
      </c>
      <c r="AA291" s="1">
        <f t="shared" si="53"/>
        <v>0</v>
      </c>
      <c r="AB291" s="1">
        <f t="shared" si="54"/>
        <v>0</v>
      </c>
    </row>
    <row r="292" spans="3:28" x14ac:dyDescent="0.25">
      <c r="C292" s="1">
        <v>2010</v>
      </c>
      <c r="D292" s="1" t="s">
        <v>11</v>
      </c>
      <c r="E292" s="2" t="s">
        <v>199</v>
      </c>
      <c r="F292">
        <v>4</v>
      </c>
      <c r="G292">
        <v>88028</v>
      </c>
      <c r="H292" s="1">
        <v>2690.42</v>
      </c>
      <c r="I292" s="1">
        <v>16</v>
      </c>
      <c r="J292" s="1">
        <v>1632.653</v>
      </c>
      <c r="L292" s="3"/>
      <c r="M292">
        <v>9.8000000000000007</v>
      </c>
      <c r="N292"/>
      <c r="O292" s="1">
        <f t="shared" si="45"/>
        <v>0</v>
      </c>
      <c r="P292" s="5">
        <f>-MIN(data!$B$4 / data!H292 * data!O292 / 100, data!M292)</f>
        <v>0</v>
      </c>
      <c r="Q292" s="4">
        <f t="shared" si="44"/>
        <v>0</v>
      </c>
      <c r="R292" s="6">
        <f>-MIN(data!$B$5/(POWER(LN(H292),2))*O292/100, N292)</f>
        <v>0</v>
      </c>
      <c r="S292" s="6">
        <f t="shared" si="46"/>
        <v>0</v>
      </c>
      <c r="T292" s="4">
        <f t="shared" si="47"/>
        <v>9.8000000000000007</v>
      </c>
      <c r="U292" s="4" t="e">
        <f t="shared" si="48"/>
        <v>#DIV/0!</v>
      </c>
      <c r="V292" s="4" t="e">
        <f t="shared" si="49"/>
        <v>#DIV/0!</v>
      </c>
      <c r="W292" s="6">
        <f t="shared" si="50"/>
        <v>0</v>
      </c>
      <c r="X292" s="6" t="e">
        <f t="shared" si="51"/>
        <v>#DIV/0!</v>
      </c>
      <c r="Y292" s="6" t="e">
        <f t="shared" si="52"/>
        <v>#DIV/0!</v>
      </c>
      <c r="AA292" s="1">
        <f t="shared" si="53"/>
        <v>0</v>
      </c>
      <c r="AB292" s="1">
        <f t="shared" si="54"/>
        <v>0</v>
      </c>
    </row>
    <row r="293" spans="3:28" x14ac:dyDescent="0.25">
      <c r="C293" s="1">
        <v>2011</v>
      </c>
      <c r="D293" s="1" t="s">
        <v>11</v>
      </c>
      <c r="E293" s="2" t="s">
        <v>199</v>
      </c>
      <c r="F293">
        <v>4</v>
      </c>
      <c r="G293">
        <v>89253</v>
      </c>
      <c r="H293" s="1">
        <v>2445.3339999999998</v>
      </c>
      <c r="I293" s="1">
        <v>15</v>
      </c>
      <c r="J293" s="1">
        <v>1578.9469999999999</v>
      </c>
      <c r="L293" s="3"/>
      <c r="M293">
        <v>9.5</v>
      </c>
      <c r="N293"/>
      <c r="O293" s="1">
        <f t="shared" si="45"/>
        <v>0</v>
      </c>
      <c r="P293" s="5">
        <f>-MIN(data!$B$4 / data!H293 * data!O293 / 100, data!M293)</f>
        <v>0</v>
      </c>
      <c r="Q293" s="4">
        <f t="shared" si="44"/>
        <v>0</v>
      </c>
      <c r="R293" s="6">
        <f>-MIN(data!$B$5/(POWER(LN(H293),2))*O293/100, N293)</f>
        <v>0</v>
      </c>
      <c r="S293" s="6">
        <f t="shared" si="46"/>
        <v>0</v>
      </c>
      <c r="T293" s="4">
        <f t="shared" si="47"/>
        <v>9.5</v>
      </c>
      <c r="U293" s="4" t="e">
        <f t="shared" si="48"/>
        <v>#DIV/0!</v>
      </c>
      <c r="V293" s="4" t="e">
        <f t="shared" si="49"/>
        <v>#DIV/0!</v>
      </c>
      <c r="W293" s="6">
        <f t="shared" si="50"/>
        <v>0</v>
      </c>
      <c r="X293" s="6" t="e">
        <f t="shared" si="51"/>
        <v>#DIV/0!</v>
      </c>
      <c r="Y293" s="6" t="e">
        <f t="shared" si="52"/>
        <v>#DIV/0!</v>
      </c>
      <c r="AA293" s="1">
        <f t="shared" si="53"/>
        <v>0</v>
      </c>
      <c r="AB293" s="1">
        <f t="shared" si="54"/>
        <v>0</v>
      </c>
    </row>
    <row r="294" spans="3:28" x14ac:dyDescent="0.25">
      <c r="C294" s="1">
        <v>2012</v>
      </c>
      <c r="D294" s="1" t="s">
        <v>11</v>
      </c>
      <c r="E294" s="2" t="s">
        <v>199</v>
      </c>
      <c r="F294">
        <v>4</v>
      </c>
      <c r="G294">
        <v>90409</v>
      </c>
      <c r="H294" s="1">
        <v>2554.2739999999999</v>
      </c>
      <c r="I294" s="1">
        <v>15</v>
      </c>
      <c r="J294" s="1">
        <v>1648.3520000000001</v>
      </c>
      <c r="L294" s="3"/>
      <c r="M294">
        <v>9.1</v>
      </c>
      <c r="N294"/>
      <c r="O294" s="1">
        <f t="shared" si="45"/>
        <v>0</v>
      </c>
      <c r="P294" s="5">
        <f>-MIN(data!$B$4 / data!H294 * data!O294 / 100, data!M294)</f>
        <v>0</v>
      </c>
      <c r="Q294" s="4">
        <f t="shared" si="44"/>
        <v>0</v>
      </c>
      <c r="R294" s="6">
        <f>-MIN(data!$B$5/(POWER(LN(H294),2))*O294/100, N294)</f>
        <v>0</v>
      </c>
      <c r="S294" s="6">
        <f t="shared" si="46"/>
        <v>0</v>
      </c>
      <c r="T294" s="4">
        <f t="shared" si="47"/>
        <v>9.1</v>
      </c>
      <c r="U294" s="4" t="e">
        <f t="shared" si="48"/>
        <v>#DIV/0!</v>
      </c>
      <c r="V294" s="4" t="e">
        <f t="shared" si="49"/>
        <v>#DIV/0!</v>
      </c>
      <c r="W294" s="6">
        <f t="shared" si="50"/>
        <v>0</v>
      </c>
      <c r="X294" s="6" t="e">
        <f t="shared" si="51"/>
        <v>#DIV/0!</v>
      </c>
      <c r="Y294" s="6" t="e">
        <f t="shared" si="52"/>
        <v>#DIV/0!</v>
      </c>
      <c r="AA294" s="1">
        <f t="shared" si="53"/>
        <v>0</v>
      </c>
      <c r="AB294" s="1">
        <f t="shared" si="54"/>
        <v>0</v>
      </c>
    </row>
    <row r="295" spans="3:28" x14ac:dyDescent="0.25">
      <c r="C295" s="1">
        <v>2013</v>
      </c>
      <c r="D295" s="1" t="s">
        <v>11</v>
      </c>
      <c r="E295" s="2" t="s">
        <v>199</v>
      </c>
      <c r="F295">
        <v>4</v>
      </c>
      <c r="G295">
        <v>91516</v>
      </c>
      <c r="H295" s="1">
        <v>2366.4760000000001</v>
      </c>
      <c r="I295" s="1">
        <v>14</v>
      </c>
      <c r="J295" s="1">
        <v>1609.1949999999999</v>
      </c>
      <c r="L295" s="3"/>
      <c r="M295">
        <v>8.6999999999999993</v>
      </c>
      <c r="N295"/>
      <c r="O295" s="1">
        <f t="shared" si="45"/>
        <v>0</v>
      </c>
      <c r="P295" s="5">
        <f>-MIN(data!$B$4 / data!H295 * data!O295 / 100, data!M295)</f>
        <v>0</v>
      </c>
      <c r="Q295" s="4">
        <f t="shared" si="44"/>
        <v>0</v>
      </c>
      <c r="R295" s="6">
        <f>-MIN(data!$B$5/(POWER(LN(H295),2))*O295/100, N295)</f>
        <v>0</v>
      </c>
      <c r="S295" s="6">
        <f t="shared" si="46"/>
        <v>0</v>
      </c>
      <c r="T295" s="4">
        <f t="shared" si="47"/>
        <v>8.6999999999999993</v>
      </c>
      <c r="U295" s="4" t="e">
        <f t="shared" si="48"/>
        <v>#DIV/0!</v>
      </c>
      <c r="V295" s="4" t="e">
        <f t="shared" si="49"/>
        <v>#DIV/0!</v>
      </c>
      <c r="W295" s="6">
        <f t="shared" si="50"/>
        <v>0</v>
      </c>
      <c r="X295" s="6" t="e">
        <f t="shared" si="51"/>
        <v>#DIV/0!</v>
      </c>
      <c r="Y295" s="6" t="e">
        <f t="shared" si="52"/>
        <v>#DIV/0!</v>
      </c>
      <c r="AA295" s="1">
        <f t="shared" si="53"/>
        <v>0</v>
      </c>
      <c r="AB295" s="1">
        <f t="shared" si="54"/>
        <v>0</v>
      </c>
    </row>
    <row r="296" spans="3:28" x14ac:dyDescent="0.25">
      <c r="C296" s="1">
        <v>2014</v>
      </c>
      <c r="D296" s="1" t="s">
        <v>11</v>
      </c>
      <c r="E296" s="2" t="s">
        <v>199</v>
      </c>
      <c r="F296">
        <v>4</v>
      </c>
      <c r="G296">
        <v>92562</v>
      </c>
      <c r="H296" s="1">
        <v>2538.4389999999999</v>
      </c>
      <c r="I296" s="1">
        <v>14</v>
      </c>
      <c r="J296" s="1">
        <v>1686.7470000000001</v>
      </c>
      <c r="L296" s="3"/>
      <c r="M296">
        <v>8.3000000000000007</v>
      </c>
      <c r="N296"/>
      <c r="O296" s="1">
        <f t="shared" si="45"/>
        <v>0</v>
      </c>
      <c r="P296" s="5">
        <f>-MIN(data!$B$4 / data!H296 * data!O296 / 100, data!M296)</f>
        <v>0</v>
      </c>
      <c r="Q296" s="4">
        <f t="shared" si="44"/>
        <v>0</v>
      </c>
      <c r="R296" s="6">
        <f>-MIN(data!$B$5/(POWER(LN(H296),2))*O296/100, N296)</f>
        <v>0</v>
      </c>
      <c r="S296" s="6">
        <f t="shared" si="46"/>
        <v>0</v>
      </c>
      <c r="T296" s="4">
        <f t="shared" si="47"/>
        <v>8.3000000000000007</v>
      </c>
      <c r="U296" s="4" t="e">
        <f t="shared" si="48"/>
        <v>#DIV/0!</v>
      </c>
      <c r="V296" s="4" t="e">
        <f t="shared" si="49"/>
        <v>#DIV/0!</v>
      </c>
      <c r="W296" s="6">
        <f t="shared" si="50"/>
        <v>0</v>
      </c>
      <c r="X296" s="6" t="e">
        <f t="shared" si="51"/>
        <v>#DIV/0!</v>
      </c>
      <c r="Y296" s="6" t="e">
        <f t="shared" si="52"/>
        <v>#DIV/0!</v>
      </c>
      <c r="AA296" s="1">
        <f t="shared" si="53"/>
        <v>0</v>
      </c>
      <c r="AB296" s="1">
        <f t="shared" si="54"/>
        <v>0</v>
      </c>
    </row>
    <row r="297" spans="3:28" x14ac:dyDescent="0.25">
      <c r="C297" s="1">
        <v>2015</v>
      </c>
      <c r="D297" s="1" t="s">
        <v>11</v>
      </c>
      <c r="E297" s="2" t="s">
        <v>199</v>
      </c>
      <c r="F297">
        <v>4</v>
      </c>
      <c r="G297">
        <v>93566</v>
      </c>
      <c r="H297" s="1">
        <v>0</v>
      </c>
      <c r="I297" s="1">
        <v>13</v>
      </c>
      <c r="J297" s="1">
        <v>1625</v>
      </c>
      <c r="L297" s="3"/>
      <c r="M297">
        <v>8</v>
      </c>
      <c r="N297"/>
      <c r="O297" s="1">
        <f t="shared" si="45"/>
        <v>0</v>
      </c>
      <c r="P297" s="5" t="e">
        <f>-MIN(data!$B$4 / data!H297 * data!O297 / 100, data!M297)</f>
        <v>#DIV/0!</v>
      </c>
      <c r="Q297" s="4" t="e">
        <f t="shared" si="44"/>
        <v>#DIV/0!</v>
      </c>
      <c r="R297" s="6" t="e">
        <f>-MIN(data!$B$5/(POWER(LN(H297),2))*O297/100, N297)</f>
        <v>#NUM!</v>
      </c>
      <c r="S297" s="6" t="e">
        <f t="shared" si="46"/>
        <v>#NUM!</v>
      </c>
      <c r="T297" s="4" t="e">
        <f t="shared" si="47"/>
        <v>#DIV/0!</v>
      </c>
      <c r="U297" s="4" t="e">
        <f t="shared" si="48"/>
        <v>#DIV/0!</v>
      </c>
      <c r="V297" s="4" t="e">
        <f t="shared" si="49"/>
        <v>#DIV/0!</v>
      </c>
      <c r="W297" s="6" t="e">
        <f t="shared" si="50"/>
        <v>#NUM!</v>
      </c>
      <c r="X297" s="6" t="e">
        <f t="shared" si="51"/>
        <v>#NUM!</v>
      </c>
      <c r="Y297" s="6" t="e">
        <f t="shared" si="52"/>
        <v>#NUM!</v>
      </c>
      <c r="AA297" s="1" t="e">
        <f t="shared" si="53"/>
        <v>#DIV/0!</v>
      </c>
      <c r="AB297" s="1" t="e">
        <f t="shared" si="54"/>
        <v>#DIV/0!</v>
      </c>
    </row>
    <row r="298" spans="3:28" x14ac:dyDescent="0.25">
      <c r="C298" s="1">
        <v>2016</v>
      </c>
      <c r="D298" s="1" t="s">
        <v>11</v>
      </c>
      <c r="E298" s="2" t="s">
        <v>199</v>
      </c>
      <c r="F298">
        <v>4</v>
      </c>
      <c r="G298">
        <v>94527</v>
      </c>
      <c r="H298" s="1">
        <v>0</v>
      </c>
      <c r="I298" s="1">
        <v>13</v>
      </c>
      <c r="J298" s="1">
        <v>1688.3119999999999</v>
      </c>
      <c r="L298" s="3"/>
      <c r="M298">
        <v>7.7</v>
      </c>
      <c r="N298"/>
      <c r="O298" s="1">
        <f t="shared" si="45"/>
        <v>0</v>
      </c>
      <c r="P298" s="5" t="e">
        <f>-MIN(data!$B$4 / data!H298 * data!O298 / 100, data!M298)</f>
        <v>#DIV/0!</v>
      </c>
      <c r="Q298" s="4" t="e">
        <f t="shared" si="44"/>
        <v>#DIV/0!</v>
      </c>
      <c r="R298" s="6" t="e">
        <f>-MIN(data!$B$5/(POWER(LN(H298),2))*O298/100, N298)</f>
        <v>#NUM!</v>
      </c>
      <c r="S298" s="6" t="e">
        <f t="shared" si="46"/>
        <v>#NUM!</v>
      </c>
      <c r="T298" s="4" t="e">
        <f t="shared" si="47"/>
        <v>#DIV/0!</v>
      </c>
      <c r="U298" s="4" t="e">
        <f t="shared" si="48"/>
        <v>#DIV/0!</v>
      </c>
      <c r="V298" s="4" t="e">
        <f t="shared" si="49"/>
        <v>#DIV/0!</v>
      </c>
      <c r="W298" s="6" t="e">
        <f t="shared" si="50"/>
        <v>#NUM!</v>
      </c>
      <c r="X298" s="6" t="e">
        <f t="shared" si="51"/>
        <v>#NUM!</v>
      </c>
      <c r="Y298" s="6" t="e">
        <f t="shared" si="52"/>
        <v>#NUM!</v>
      </c>
      <c r="AA298" s="1" t="e">
        <f t="shared" si="53"/>
        <v>#DIV/0!</v>
      </c>
      <c r="AB298" s="1" t="e">
        <f t="shared" si="54"/>
        <v>#DIV/0!</v>
      </c>
    </row>
    <row r="299" spans="3:28" x14ac:dyDescent="0.25">
      <c r="C299" s="1">
        <v>1980</v>
      </c>
      <c r="D299" s="1" t="s">
        <v>12</v>
      </c>
      <c r="E299" s="2" t="s">
        <v>203</v>
      </c>
      <c r="F299">
        <v>4</v>
      </c>
      <c r="G299">
        <v>14692000</v>
      </c>
      <c r="H299" s="1">
        <v>9633.2189999999991</v>
      </c>
      <c r="I299" s="1">
        <v>2973</v>
      </c>
      <c r="J299" s="1">
        <v>228692.3</v>
      </c>
      <c r="L299" s="3"/>
      <c r="M299">
        <v>13</v>
      </c>
      <c r="N299"/>
      <c r="O299" s="1">
        <f t="shared" si="45"/>
        <v>0</v>
      </c>
      <c r="P299" s="5">
        <f>-MIN(data!$B$4 / data!H299 * data!O299 / 100, data!M299)</f>
        <v>0</v>
      </c>
      <c r="Q299" s="4">
        <f t="shared" si="44"/>
        <v>0</v>
      </c>
      <c r="R299" s="6">
        <f>-MIN(data!$B$5/(POWER(LN(H299),2))*O299/100, N299)</f>
        <v>0</v>
      </c>
      <c r="S299" s="6">
        <f t="shared" si="46"/>
        <v>0</v>
      </c>
      <c r="T299" s="4">
        <f t="shared" si="47"/>
        <v>13</v>
      </c>
      <c r="U299" s="4" t="e">
        <f t="shared" si="48"/>
        <v>#DIV/0!</v>
      </c>
      <c r="V299" s="4" t="e">
        <f t="shared" si="49"/>
        <v>#DIV/0!</v>
      </c>
      <c r="W299" s="6">
        <f t="shared" si="50"/>
        <v>0</v>
      </c>
      <c r="X299" s="6" t="e">
        <f t="shared" si="51"/>
        <v>#DIV/0!</v>
      </c>
      <c r="Y299" s="6" t="e">
        <f t="shared" si="52"/>
        <v>#DIV/0!</v>
      </c>
      <c r="AA299" s="1">
        <f t="shared" si="53"/>
        <v>0</v>
      </c>
      <c r="AB299" s="1">
        <f t="shared" si="54"/>
        <v>0</v>
      </c>
    </row>
    <row r="300" spans="3:28" x14ac:dyDescent="0.25">
      <c r="C300" s="1">
        <v>1981</v>
      </c>
      <c r="D300" s="1" t="s">
        <v>12</v>
      </c>
      <c r="E300" s="2" t="s">
        <v>203</v>
      </c>
      <c r="F300">
        <v>4</v>
      </c>
      <c r="G300">
        <v>14927000</v>
      </c>
      <c r="H300" s="1">
        <v>9810.2080000000005</v>
      </c>
      <c r="I300" s="1">
        <v>2873</v>
      </c>
      <c r="J300" s="1">
        <v>228015.9</v>
      </c>
      <c r="L300" s="3"/>
      <c r="M300">
        <v>12.6</v>
      </c>
      <c r="N300"/>
      <c r="O300" s="1">
        <f t="shared" si="45"/>
        <v>0</v>
      </c>
      <c r="P300" s="5">
        <f>-MIN(data!$B$4 / data!H300 * data!O300 / 100, data!M300)</f>
        <v>0</v>
      </c>
      <c r="Q300" s="4">
        <f t="shared" si="44"/>
        <v>0</v>
      </c>
      <c r="R300" s="6">
        <f>-MIN(data!$B$5/(POWER(LN(H300),2))*O300/100, N300)</f>
        <v>0</v>
      </c>
      <c r="S300" s="6">
        <f t="shared" si="46"/>
        <v>0</v>
      </c>
      <c r="T300" s="4">
        <f t="shared" si="47"/>
        <v>12.6</v>
      </c>
      <c r="U300" s="4" t="e">
        <f t="shared" si="48"/>
        <v>#DIV/0!</v>
      </c>
      <c r="V300" s="4" t="e">
        <f t="shared" si="49"/>
        <v>#DIV/0!</v>
      </c>
      <c r="W300" s="6">
        <f t="shared" si="50"/>
        <v>0</v>
      </c>
      <c r="X300" s="6" t="e">
        <f t="shared" si="51"/>
        <v>#DIV/0!</v>
      </c>
      <c r="Y300" s="6" t="e">
        <f t="shared" si="52"/>
        <v>#DIV/0!</v>
      </c>
      <c r="AA300" s="1">
        <f t="shared" si="53"/>
        <v>0</v>
      </c>
      <c r="AB300" s="1">
        <f t="shared" si="54"/>
        <v>0</v>
      </c>
    </row>
    <row r="301" spans="3:28" x14ac:dyDescent="0.25">
      <c r="C301" s="1">
        <v>1982</v>
      </c>
      <c r="D301" s="1" t="s">
        <v>12</v>
      </c>
      <c r="E301" s="2" t="s">
        <v>203</v>
      </c>
      <c r="F301">
        <v>4</v>
      </c>
      <c r="G301">
        <v>15178000</v>
      </c>
      <c r="H301" s="1">
        <v>9962.9380000000001</v>
      </c>
      <c r="I301" s="1">
        <v>2809</v>
      </c>
      <c r="J301" s="1">
        <v>230245.9</v>
      </c>
      <c r="L301" s="3"/>
      <c r="M301">
        <v>12.2</v>
      </c>
      <c r="N301"/>
      <c r="O301" s="1">
        <f t="shared" si="45"/>
        <v>0</v>
      </c>
      <c r="P301" s="5">
        <f>-MIN(data!$B$4 / data!H301 * data!O301 / 100, data!M301)</f>
        <v>0</v>
      </c>
      <c r="Q301" s="4">
        <f t="shared" si="44"/>
        <v>0</v>
      </c>
      <c r="R301" s="6">
        <f>-MIN(data!$B$5/(POWER(LN(H301),2))*O301/100, N301)</f>
        <v>0</v>
      </c>
      <c r="S301" s="6">
        <f t="shared" si="46"/>
        <v>0</v>
      </c>
      <c r="T301" s="4">
        <f t="shared" si="47"/>
        <v>12.2</v>
      </c>
      <c r="U301" s="4" t="e">
        <f t="shared" si="48"/>
        <v>#DIV/0!</v>
      </c>
      <c r="V301" s="4" t="e">
        <f t="shared" si="49"/>
        <v>#DIV/0!</v>
      </c>
      <c r="W301" s="6">
        <f t="shared" si="50"/>
        <v>0</v>
      </c>
      <c r="X301" s="6" t="e">
        <f t="shared" si="51"/>
        <v>#DIV/0!</v>
      </c>
      <c r="Y301" s="6" t="e">
        <f t="shared" si="52"/>
        <v>#DIV/0!</v>
      </c>
      <c r="AA301" s="1">
        <f t="shared" si="53"/>
        <v>0</v>
      </c>
      <c r="AB301" s="1">
        <f t="shared" si="54"/>
        <v>0</v>
      </c>
    </row>
    <row r="302" spans="3:28" x14ac:dyDescent="0.25">
      <c r="C302" s="1">
        <v>1983</v>
      </c>
      <c r="D302" s="1" t="s">
        <v>12</v>
      </c>
      <c r="E302" s="2" t="s">
        <v>203</v>
      </c>
      <c r="F302">
        <v>4</v>
      </c>
      <c r="G302">
        <v>15369000</v>
      </c>
      <c r="H302" s="1">
        <v>10056.43</v>
      </c>
      <c r="I302" s="1">
        <v>2767</v>
      </c>
      <c r="J302" s="1">
        <v>232521</v>
      </c>
      <c r="L302" s="3"/>
      <c r="M302">
        <v>11.9</v>
      </c>
      <c r="N302"/>
      <c r="O302" s="1">
        <f t="shared" si="45"/>
        <v>0</v>
      </c>
      <c r="P302" s="5">
        <f>-MIN(data!$B$4 / data!H302 * data!O302 / 100, data!M302)</f>
        <v>0</v>
      </c>
      <c r="Q302" s="4">
        <f t="shared" si="44"/>
        <v>0</v>
      </c>
      <c r="R302" s="6">
        <f>-MIN(data!$B$5/(POWER(LN(H302),2))*O302/100, N302)</f>
        <v>0</v>
      </c>
      <c r="S302" s="6">
        <f t="shared" si="46"/>
        <v>0</v>
      </c>
      <c r="T302" s="4">
        <f t="shared" si="47"/>
        <v>11.9</v>
      </c>
      <c r="U302" s="4" t="e">
        <f t="shared" si="48"/>
        <v>#DIV/0!</v>
      </c>
      <c r="V302" s="4" t="e">
        <f t="shared" si="49"/>
        <v>#DIV/0!</v>
      </c>
      <c r="W302" s="6">
        <f t="shared" si="50"/>
        <v>0</v>
      </c>
      <c r="X302" s="6" t="e">
        <f t="shared" si="51"/>
        <v>#DIV/0!</v>
      </c>
      <c r="Y302" s="6" t="e">
        <f t="shared" si="52"/>
        <v>#DIV/0!</v>
      </c>
      <c r="AA302" s="1">
        <f t="shared" si="53"/>
        <v>0</v>
      </c>
      <c r="AB302" s="1">
        <f t="shared" si="54"/>
        <v>0</v>
      </c>
    </row>
    <row r="303" spans="3:28" x14ac:dyDescent="0.25">
      <c r="C303" s="1">
        <v>1984</v>
      </c>
      <c r="D303" s="1" t="s">
        <v>12</v>
      </c>
      <c r="E303" s="2" t="s">
        <v>203</v>
      </c>
      <c r="F303">
        <v>4</v>
      </c>
      <c r="G303">
        <v>15544000</v>
      </c>
      <c r="H303" s="1">
        <v>10701.24</v>
      </c>
      <c r="I303" s="1">
        <v>2734</v>
      </c>
      <c r="J303" s="1">
        <v>235689.7</v>
      </c>
      <c r="L303" s="3"/>
      <c r="M303">
        <v>11.6</v>
      </c>
      <c r="N303"/>
      <c r="O303" s="1">
        <f t="shared" si="45"/>
        <v>0</v>
      </c>
      <c r="P303" s="5">
        <f>-MIN(data!$B$4 / data!H303 * data!O303 / 100, data!M303)</f>
        <v>0</v>
      </c>
      <c r="Q303" s="4">
        <f t="shared" si="44"/>
        <v>0</v>
      </c>
      <c r="R303" s="6">
        <f>-MIN(data!$B$5/(POWER(LN(H303),2))*O303/100, N303)</f>
        <v>0</v>
      </c>
      <c r="S303" s="6">
        <f t="shared" si="46"/>
        <v>0</v>
      </c>
      <c r="T303" s="4">
        <f t="shared" si="47"/>
        <v>11.6</v>
      </c>
      <c r="U303" s="4" t="e">
        <f t="shared" si="48"/>
        <v>#DIV/0!</v>
      </c>
      <c r="V303" s="4" t="e">
        <f t="shared" si="49"/>
        <v>#DIV/0!</v>
      </c>
      <c r="W303" s="6">
        <f t="shared" si="50"/>
        <v>0</v>
      </c>
      <c r="X303" s="6" t="e">
        <f t="shared" si="51"/>
        <v>#DIV/0!</v>
      </c>
      <c r="Y303" s="6" t="e">
        <f t="shared" si="52"/>
        <v>#DIV/0!</v>
      </c>
      <c r="AA303" s="1">
        <f t="shared" si="53"/>
        <v>0</v>
      </c>
      <c r="AB303" s="1">
        <f t="shared" si="54"/>
        <v>0</v>
      </c>
    </row>
    <row r="304" spans="3:28" x14ac:dyDescent="0.25">
      <c r="C304" s="1">
        <v>1985</v>
      </c>
      <c r="D304" s="1" t="s">
        <v>12</v>
      </c>
      <c r="E304" s="2" t="s">
        <v>203</v>
      </c>
      <c r="F304">
        <v>4</v>
      </c>
      <c r="G304">
        <v>15758000</v>
      </c>
      <c r="H304" s="1">
        <v>11337.54</v>
      </c>
      <c r="I304" s="1">
        <v>2697</v>
      </c>
      <c r="J304" s="1">
        <v>238672.6</v>
      </c>
      <c r="L304" s="3"/>
      <c r="M304">
        <v>11.3</v>
      </c>
      <c r="N304"/>
      <c r="O304" s="1">
        <f t="shared" si="45"/>
        <v>0</v>
      </c>
      <c r="P304" s="5">
        <f>-MIN(data!$B$4 / data!H304 * data!O304 / 100, data!M304)</f>
        <v>0</v>
      </c>
      <c r="Q304" s="4">
        <f t="shared" si="44"/>
        <v>0</v>
      </c>
      <c r="R304" s="6">
        <f>-MIN(data!$B$5/(POWER(LN(H304),2))*O304/100, N304)</f>
        <v>0</v>
      </c>
      <c r="S304" s="6">
        <f t="shared" si="46"/>
        <v>0</v>
      </c>
      <c r="T304" s="4">
        <f t="shared" si="47"/>
        <v>11.3</v>
      </c>
      <c r="U304" s="4" t="e">
        <f t="shared" si="48"/>
        <v>#DIV/0!</v>
      </c>
      <c r="V304" s="4" t="e">
        <f t="shared" si="49"/>
        <v>#DIV/0!</v>
      </c>
      <c r="W304" s="6">
        <f t="shared" si="50"/>
        <v>0</v>
      </c>
      <c r="X304" s="6" t="e">
        <f t="shared" si="51"/>
        <v>#DIV/0!</v>
      </c>
      <c r="Y304" s="6" t="e">
        <f t="shared" si="52"/>
        <v>#DIV/0!</v>
      </c>
      <c r="AA304" s="1">
        <f t="shared" si="53"/>
        <v>0</v>
      </c>
      <c r="AB304" s="1">
        <f t="shared" si="54"/>
        <v>0</v>
      </c>
    </row>
    <row r="305" spans="3:28" x14ac:dyDescent="0.25">
      <c r="C305" s="1">
        <v>1986</v>
      </c>
      <c r="D305" s="1" t="s">
        <v>12</v>
      </c>
      <c r="E305" s="2" t="s">
        <v>203</v>
      </c>
      <c r="F305">
        <v>4</v>
      </c>
      <c r="G305">
        <v>16018400</v>
      </c>
      <c r="H305" s="1">
        <v>12177.41</v>
      </c>
      <c r="I305" s="1">
        <v>2648</v>
      </c>
      <c r="J305" s="1">
        <v>240727.3</v>
      </c>
      <c r="L305" s="3"/>
      <c r="M305">
        <v>11</v>
      </c>
      <c r="N305"/>
      <c r="O305" s="1">
        <f t="shared" si="45"/>
        <v>0</v>
      </c>
      <c r="P305" s="5">
        <f>-MIN(data!$B$4 / data!H305 * data!O305 / 100, data!M305)</f>
        <v>0</v>
      </c>
      <c r="Q305" s="4">
        <f t="shared" si="44"/>
        <v>0</v>
      </c>
      <c r="R305" s="6">
        <f>-MIN(data!$B$5/(POWER(LN(H305),2))*O305/100, N305)</f>
        <v>0</v>
      </c>
      <c r="S305" s="6">
        <f t="shared" si="46"/>
        <v>0</v>
      </c>
      <c r="T305" s="4">
        <f t="shared" si="47"/>
        <v>11</v>
      </c>
      <c r="U305" s="4" t="e">
        <f t="shared" si="48"/>
        <v>#DIV/0!</v>
      </c>
      <c r="V305" s="4" t="e">
        <f t="shared" si="49"/>
        <v>#DIV/0!</v>
      </c>
      <c r="W305" s="6">
        <f t="shared" si="50"/>
        <v>0</v>
      </c>
      <c r="X305" s="6" t="e">
        <f t="shared" si="51"/>
        <v>#DIV/0!</v>
      </c>
      <c r="Y305" s="6" t="e">
        <f t="shared" si="52"/>
        <v>#DIV/0!</v>
      </c>
      <c r="AA305" s="1">
        <f t="shared" si="53"/>
        <v>0</v>
      </c>
      <c r="AB305" s="1">
        <f t="shared" si="54"/>
        <v>0</v>
      </c>
    </row>
    <row r="306" spans="3:28" x14ac:dyDescent="0.25">
      <c r="C306" s="1">
        <v>1987</v>
      </c>
      <c r="D306" s="1" t="s">
        <v>12</v>
      </c>
      <c r="E306" s="2" t="s">
        <v>203</v>
      </c>
      <c r="F306">
        <v>4</v>
      </c>
      <c r="G306">
        <v>16263900</v>
      </c>
      <c r="H306" s="1">
        <v>12227.21</v>
      </c>
      <c r="I306" s="1">
        <v>2586</v>
      </c>
      <c r="J306" s="1">
        <v>243962.3</v>
      </c>
      <c r="L306" s="3"/>
      <c r="M306">
        <v>10.6</v>
      </c>
      <c r="N306"/>
      <c r="O306" s="1">
        <f t="shared" si="45"/>
        <v>0</v>
      </c>
      <c r="P306" s="5">
        <f>-MIN(data!$B$4 / data!H306 * data!O306 / 100, data!M306)</f>
        <v>0</v>
      </c>
      <c r="Q306" s="4">
        <f t="shared" si="44"/>
        <v>0</v>
      </c>
      <c r="R306" s="6">
        <f>-MIN(data!$B$5/(POWER(LN(H306),2))*O306/100, N306)</f>
        <v>0</v>
      </c>
      <c r="S306" s="6">
        <f t="shared" si="46"/>
        <v>0</v>
      </c>
      <c r="T306" s="4">
        <f t="shared" si="47"/>
        <v>10.6</v>
      </c>
      <c r="U306" s="4" t="e">
        <f t="shared" si="48"/>
        <v>#DIV/0!</v>
      </c>
      <c r="V306" s="4" t="e">
        <f t="shared" si="49"/>
        <v>#DIV/0!</v>
      </c>
      <c r="W306" s="6">
        <f t="shared" si="50"/>
        <v>0</v>
      </c>
      <c r="X306" s="6" t="e">
        <f t="shared" si="51"/>
        <v>#DIV/0!</v>
      </c>
      <c r="Y306" s="6" t="e">
        <f t="shared" si="52"/>
        <v>#DIV/0!</v>
      </c>
      <c r="AA306" s="1">
        <f t="shared" si="53"/>
        <v>0</v>
      </c>
      <c r="AB306" s="1">
        <f t="shared" si="54"/>
        <v>0</v>
      </c>
    </row>
    <row r="307" spans="3:28" x14ac:dyDescent="0.25">
      <c r="C307" s="1">
        <v>1988</v>
      </c>
      <c r="D307" s="1" t="s">
        <v>12</v>
      </c>
      <c r="E307" s="2" t="s">
        <v>203</v>
      </c>
      <c r="F307">
        <v>4</v>
      </c>
      <c r="G307">
        <v>16532200</v>
      </c>
      <c r="H307" s="1">
        <v>12470.87</v>
      </c>
      <c r="I307" s="1">
        <v>2511</v>
      </c>
      <c r="J307" s="1">
        <v>246176.5</v>
      </c>
      <c r="L307" s="3"/>
      <c r="M307">
        <v>10.199999999999999</v>
      </c>
      <c r="N307"/>
      <c r="O307" s="1">
        <f t="shared" si="45"/>
        <v>0</v>
      </c>
      <c r="P307" s="5">
        <f>-MIN(data!$B$4 / data!H307 * data!O307 / 100, data!M307)</f>
        <v>0</v>
      </c>
      <c r="Q307" s="4">
        <f t="shared" si="44"/>
        <v>0</v>
      </c>
      <c r="R307" s="6">
        <f>-MIN(data!$B$5/(POWER(LN(H307),2))*O307/100, N307)</f>
        <v>0</v>
      </c>
      <c r="S307" s="6">
        <f t="shared" si="46"/>
        <v>0</v>
      </c>
      <c r="T307" s="4">
        <f t="shared" si="47"/>
        <v>10.199999999999999</v>
      </c>
      <c r="U307" s="4" t="e">
        <f t="shared" si="48"/>
        <v>#DIV/0!</v>
      </c>
      <c r="V307" s="4" t="e">
        <f t="shared" si="49"/>
        <v>#DIV/0!</v>
      </c>
      <c r="W307" s="6">
        <f t="shared" si="50"/>
        <v>0</v>
      </c>
      <c r="X307" s="6" t="e">
        <f t="shared" si="51"/>
        <v>#DIV/0!</v>
      </c>
      <c r="Y307" s="6" t="e">
        <f t="shared" si="52"/>
        <v>#DIV/0!</v>
      </c>
      <c r="AA307" s="1">
        <f t="shared" si="53"/>
        <v>0</v>
      </c>
      <c r="AB307" s="1">
        <f t="shared" si="54"/>
        <v>0</v>
      </c>
    </row>
    <row r="308" spans="3:28" x14ac:dyDescent="0.25">
      <c r="C308" s="1">
        <v>1989</v>
      </c>
      <c r="D308" s="1" t="s">
        <v>12</v>
      </c>
      <c r="E308" s="2" t="s">
        <v>203</v>
      </c>
      <c r="F308">
        <v>4</v>
      </c>
      <c r="G308">
        <v>16814400</v>
      </c>
      <c r="H308" s="1">
        <v>12025.17</v>
      </c>
      <c r="I308" s="1">
        <v>2421</v>
      </c>
      <c r="J308" s="1">
        <v>249587.6</v>
      </c>
      <c r="L308" s="3"/>
      <c r="M308">
        <v>9.6999999999999993</v>
      </c>
      <c r="N308"/>
      <c r="O308" s="1">
        <f t="shared" si="45"/>
        <v>0</v>
      </c>
      <c r="P308" s="5">
        <f>-MIN(data!$B$4 / data!H308 * data!O308 / 100, data!M308)</f>
        <v>0</v>
      </c>
      <c r="Q308" s="4">
        <f t="shared" si="44"/>
        <v>0</v>
      </c>
      <c r="R308" s="6">
        <f>-MIN(data!$B$5/(POWER(LN(H308),2))*O308/100, N308)</f>
        <v>0</v>
      </c>
      <c r="S308" s="6">
        <f t="shared" si="46"/>
        <v>0</v>
      </c>
      <c r="T308" s="4">
        <f t="shared" si="47"/>
        <v>9.6999999999999993</v>
      </c>
      <c r="U308" s="4" t="e">
        <f t="shared" si="48"/>
        <v>#DIV/0!</v>
      </c>
      <c r="V308" s="4" t="e">
        <f t="shared" si="49"/>
        <v>#DIV/0!</v>
      </c>
      <c r="W308" s="6">
        <f t="shared" si="50"/>
        <v>0</v>
      </c>
      <c r="X308" s="6" t="e">
        <f t="shared" si="51"/>
        <v>#DIV/0!</v>
      </c>
      <c r="Y308" s="6" t="e">
        <f t="shared" si="52"/>
        <v>#DIV/0!</v>
      </c>
      <c r="AA308" s="1">
        <f t="shared" si="53"/>
        <v>0</v>
      </c>
      <c r="AB308" s="1">
        <f t="shared" si="54"/>
        <v>0</v>
      </c>
    </row>
    <row r="309" spans="3:28" x14ac:dyDescent="0.25">
      <c r="C309" s="1">
        <v>1990</v>
      </c>
      <c r="D309" s="1" t="s">
        <v>12</v>
      </c>
      <c r="E309" s="2" t="s">
        <v>203</v>
      </c>
      <c r="F309">
        <v>4</v>
      </c>
      <c r="G309">
        <v>17065100</v>
      </c>
      <c r="H309" s="1">
        <v>11951.76</v>
      </c>
      <c r="I309" s="1">
        <v>2317</v>
      </c>
      <c r="J309" s="1">
        <v>251847.8</v>
      </c>
      <c r="K309" s="1">
        <v>262500</v>
      </c>
      <c r="L309" s="3">
        <v>21</v>
      </c>
      <c r="M309">
        <v>9.1999999999999993</v>
      </c>
      <c r="N309">
        <v>8</v>
      </c>
      <c r="O309" s="1">
        <f t="shared" si="45"/>
        <v>0</v>
      </c>
      <c r="P309" s="5">
        <f>-MIN(data!$B$4 / data!H309 * data!O309 / 100, data!M309)</f>
        <v>0</v>
      </c>
      <c r="Q309" s="4">
        <f t="shared" si="44"/>
        <v>0</v>
      </c>
      <c r="R309" s="6">
        <f>-MIN(data!$B$5/(POWER(LN(H309),2))*O309/100, N309)</f>
        <v>0</v>
      </c>
      <c r="S309" s="6">
        <f t="shared" si="46"/>
        <v>0</v>
      </c>
      <c r="T309" s="4">
        <f t="shared" si="47"/>
        <v>9.1999999999999993</v>
      </c>
      <c r="U309" s="4" t="e">
        <f t="shared" si="48"/>
        <v>#DIV/0!</v>
      </c>
      <c r="V309" s="4" t="e">
        <f t="shared" si="49"/>
        <v>#DIV/0!</v>
      </c>
      <c r="W309" s="6">
        <f t="shared" si="50"/>
        <v>8</v>
      </c>
      <c r="X309" s="6" t="e">
        <f t="shared" si="51"/>
        <v>#DIV/0!</v>
      </c>
      <c r="Y309" s="6" t="e">
        <f t="shared" si="52"/>
        <v>#DIV/0!</v>
      </c>
      <c r="AA309" s="1">
        <f t="shared" si="53"/>
        <v>0</v>
      </c>
      <c r="AB309" s="1">
        <f t="shared" si="54"/>
        <v>0</v>
      </c>
    </row>
    <row r="310" spans="3:28" x14ac:dyDescent="0.25">
      <c r="C310" s="1">
        <v>1991</v>
      </c>
      <c r="D310" s="1" t="s">
        <v>12</v>
      </c>
      <c r="E310" s="2" t="s">
        <v>203</v>
      </c>
      <c r="F310">
        <v>4</v>
      </c>
      <c r="G310">
        <v>17284000</v>
      </c>
      <c r="H310" s="1">
        <v>11693.61</v>
      </c>
      <c r="I310" s="1">
        <v>2203</v>
      </c>
      <c r="J310" s="1">
        <v>253218.4</v>
      </c>
      <c r="K310" s="1">
        <v>262500</v>
      </c>
      <c r="L310" s="3">
        <v>21</v>
      </c>
      <c r="M310">
        <v>8.6999999999999993</v>
      </c>
      <c r="N310">
        <v>8</v>
      </c>
      <c r="O310" s="1">
        <f t="shared" si="45"/>
        <v>0</v>
      </c>
      <c r="P310" s="5">
        <f>-MIN(data!$B$4 / data!H310 * data!O310 / 100, data!M310)</f>
        <v>0</v>
      </c>
      <c r="Q310" s="4">
        <f t="shared" si="44"/>
        <v>0</v>
      </c>
      <c r="R310" s="6">
        <f>-MIN(data!$B$5/(POWER(LN(H310),2))*O310/100, N310)</f>
        <v>0</v>
      </c>
      <c r="S310" s="6">
        <f t="shared" si="46"/>
        <v>0</v>
      </c>
      <c r="T310" s="4">
        <f t="shared" si="47"/>
        <v>8.6999999999999993</v>
      </c>
      <c r="U310" s="4" t="e">
        <f t="shared" si="48"/>
        <v>#DIV/0!</v>
      </c>
      <c r="V310" s="4" t="e">
        <f t="shared" si="49"/>
        <v>#DIV/0!</v>
      </c>
      <c r="W310" s="6">
        <f t="shared" si="50"/>
        <v>8</v>
      </c>
      <c r="X310" s="6" t="e">
        <f t="shared" si="51"/>
        <v>#DIV/0!</v>
      </c>
      <c r="Y310" s="6" t="e">
        <f t="shared" si="52"/>
        <v>#DIV/0!</v>
      </c>
      <c r="AA310" s="1">
        <f t="shared" si="53"/>
        <v>0</v>
      </c>
      <c r="AB310" s="1">
        <f t="shared" si="54"/>
        <v>0</v>
      </c>
    </row>
    <row r="311" spans="3:28" x14ac:dyDescent="0.25">
      <c r="C311" s="1">
        <v>1992</v>
      </c>
      <c r="D311" s="1" t="s">
        <v>12</v>
      </c>
      <c r="E311" s="2" t="s">
        <v>203</v>
      </c>
      <c r="F311">
        <v>4</v>
      </c>
      <c r="G311">
        <v>17495000</v>
      </c>
      <c r="H311" s="1">
        <v>11568.8</v>
      </c>
      <c r="I311" s="1">
        <v>2087</v>
      </c>
      <c r="J311" s="1">
        <v>254512.2</v>
      </c>
      <c r="K311" s="1">
        <v>262500</v>
      </c>
      <c r="L311" s="3">
        <v>21</v>
      </c>
      <c r="M311">
        <v>8.1999999999999993</v>
      </c>
      <c r="N311">
        <v>8</v>
      </c>
      <c r="O311" s="1">
        <f t="shared" si="45"/>
        <v>0</v>
      </c>
      <c r="P311" s="5">
        <f>-MIN(data!$B$4 / data!H311 * data!O311 / 100, data!M311)</f>
        <v>0</v>
      </c>
      <c r="Q311" s="4">
        <f t="shared" si="44"/>
        <v>0</v>
      </c>
      <c r="R311" s="6">
        <f>-MIN(data!$B$5/(POWER(LN(H311),2))*O311/100, N311)</f>
        <v>0</v>
      </c>
      <c r="S311" s="6">
        <f t="shared" si="46"/>
        <v>0</v>
      </c>
      <c r="T311" s="4">
        <f t="shared" si="47"/>
        <v>8.1999999999999993</v>
      </c>
      <c r="U311" s="4" t="e">
        <f t="shared" si="48"/>
        <v>#DIV/0!</v>
      </c>
      <c r="V311" s="4" t="e">
        <f t="shared" si="49"/>
        <v>#DIV/0!</v>
      </c>
      <c r="W311" s="6">
        <f t="shared" si="50"/>
        <v>8</v>
      </c>
      <c r="X311" s="6" t="e">
        <f t="shared" si="51"/>
        <v>#DIV/0!</v>
      </c>
      <c r="Y311" s="6" t="e">
        <f t="shared" si="52"/>
        <v>#DIV/0!</v>
      </c>
      <c r="AA311" s="1">
        <f t="shared" si="53"/>
        <v>0</v>
      </c>
      <c r="AB311" s="1">
        <f t="shared" si="54"/>
        <v>0</v>
      </c>
    </row>
    <row r="312" spans="3:28" x14ac:dyDescent="0.25">
      <c r="C312" s="1">
        <v>1993</v>
      </c>
      <c r="D312" s="1" t="s">
        <v>12</v>
      </c>
      <c r="E312" s="2" t="s">
        <v>203</v>
      </c>
      <c r="F312">
        <v>4</v>
      </c>
      <c r="G312">
        <v>17667000</v>
      </c>
      <c r="H312" s="1">
        <v>12531.36</v>
      </c>
      <c r="I312" s="1">
        <v>1978</v>
      </c>
      <c r="J312" s="1">
        <v>256883.1</v>
      </c>
      <c r="K312" s="1">
        <v>262500</v>
      </c>
      <c r="L312" s="3">
        <v>21</v>
      </c>
      <c r="M312">
        <v>7.7</v>
      </c>
      <c r="N312">
        <v>8</v>
      </c>
      <c r="O312" s="1">
        <f t="shared" si="45"/>
        <v>0</v>
      </c>
      <c r="P312" s="5">
        <f>-MIN(data!$B$4 / data!H312 * data!O312 / 100, data!M312)</f>
        <v>0</v>
      </c>
      <c r="Q312" s="4">
        <f t="shared" si="44"/>
        <v>0</v>
      </c>
      <c r="R312" s="6">
        <f>-MIN(data!$B$5/(POWER(LN(H312),2))*O312/100, N312)</f>
        <v>0</v>
      </c>
      <c r="S312" s="6">
        <f t="shared" si="46"/>
        <v>0</v>
      </c>
      <c r="T312" s="4">
        <f t="shared" si="47"/>
        <v>7.7</v>
      </c>
      <c r="U312" s="4" t="e">
        <f t="shared" si="48"/>
        <v>#DIV/0!</v>
      </c>
      <c r="V312" s="4" t="e">
        <f t="shared" si="49"/>
        <v>#DIV/0!</v>
      </c>
      <c r="W312" s="6">
        <f t="shared" si="50"/>
        <v>8</v>
      </c>
      <c r="X312" s="6" t="e">
        <f t="shared" si="51"/>
        <v>#DIV/0!</v>
      </c>
      <c r="Y312" s="6" t="e">
        <f t="shared" si="52"/>
        <v>#DIV/0!</v>
      </c>
      <c r="AA312" s="1">
        <f t="shared" si="53"/>
        <v>0</v>
      </c>
      <c r="AB312" s="1">
        <f t="shared" si="54"/>
        <v>0</v>
      </c>
    </row>
    <row r="313" spans="3:28" x14ac:dyDescent="0.25">
      <c r="C313" s="1">
        <v>1994</v>
      </c>
      <c r="D313" s="1" t="s">
        <v>12</v>
      </c>
      <c r="E313" s="2" t="s">
        <v>203</v>
      </c>
      <c r="F313">
        <v>4</v>
      </c>
      <c r="G313">
        <v>17855000</v>
      </c>
      <c r="H313" s="1">
        <v>12870.73</v>
      </c>
      <c r="I313" s="1">
        <v>1880</v>
      </c>
      <c r="J313" s="1">
        <v>257534.2</v>
      </c>
      <c r="K313" s="1">
        <v>262500</v>
      </c>
      <c r="L313" s="3">
        <v>21</v>
      </c>
      <c r="M313">
        <v>7.3</v>
      </c>
      <c r="N313">
        <v>8</v>
      </c>
      <c r="O313" s="1">
        <f t="shared" si="45"/>
        <v>0</v>
      </c>
      <c r="P313" s="5">
        <f>-MIN(data!$B$4 / data!H313 * data!O313 / 100, data!M313)</f>
        <v>0</v>
      </c>
      <c r="Q313" s="4">
        <f t="shared" si="44"/>
        <v>0</v>
      </c>
      <c r="R313" s="6">
        <f>-MIN(data!$B$5/(POWER(LN(H313),2))*O313/100, N313)</f>
        <v>0</v>
      </c>
      <c r="S313" s="6">
        <f t="shared" si="46"/>
        <v>0</v>
      </c>
      <c r="T313" s="4">
        <f t="shared" si="47"/>
        <v>7.3</v>
      </c>
      <c r="U313" s="4" t="e">
        <f t="shared" si="48"/>
        <v>#DIV/0!</v>
      </c>
      <c r="V313" s="4" t="e">
        <f t="shared" si="49"/>
        <v>#DIV/0!</v>
      </c>
      <c r="W313" s="6">
        <f t="shared" si="50"/>
        <v>8</v>
      </c>
      <c r="X313" s="6" t="e">
        <f t="shared" si="51"/>
        <v>#DIV/0!</v>
      </c>
      <c r="Y313" s="6" t="e">
        <f t="shared" si="52"/>
        <v>#DIV/0!</v>
      </c>
      <c r="AA313" s="1">
        <f t="shared" si="53"/>
        <v>0</v>
      </c>
      <c r="AB313" s="1">
        <f t="shared" si="54"/>
        <v>0</v>
      </c>
    </row>
    <row r="314" spans="3:28" x14ac:dyDescent="0.25">
      <c r="C314" s="1">
        <v>1995</v>
      </c>
      <c r="D314" s="1" t="s">
        <v>12</v>
      </c>
      <c r="E314" s="2" t="s">
        <v>203</v>
      </c>
      <c r="F314">
        <v>4</v>
      </c>
      <c r="G314">
        <v>18072000</v>
      </c>
      <c r="H314" s="1">
        <v>13546.62</v>
      </c>
      <c r="I314" s="1">
        <v>1797</v>
      </c>
      <c r="J314" s="1">
        <v>256714.3</v>
      </c>
      <c r="K314" s="1">
        <v>262500</v>
      </c>
      <c r="L314" s="3">
        <v>21</v>
      </c>
      <c r="M314">
        <v>7</v>
      </c>
      <c r="N314">
        <v>8</v>
      </c>
      <c r="O314" s="1">
        <f t="shared" si="45"/>
        <v>0</v>
      </c>
      <c r="P314" s="5">
        <f>-MIN(data!$B$4 / data!H314 * data!O314 / 100, data!M314)</f>
        <v>0</v>
      </c>
      <c r="Q314" s="4">
        <f t="shared" si="44"/>
        <v>0</v>
      </c>
      <c r="R314" s="6">
        <f>-MIN(data!$B$5/(POWER(LN(H314),2))*O314/100, N314)</f>
        <v>0</v>
      </c>
      <c r="S314" s="6">
        <f t="shared" si="46"/>
        <v>0</v>
      </c>
      <c r="T314" s="4">
        <f t="shared" si="47"/>
        <v>7</v>
      </c>
      <c r="U314" s="4" t="e">
        <f t="shared" si="48"/>
        <v>#DIV/0!</v>
      </c>
      <c r="V314" s="4" t="e">
        <f t="shared" si="49"/>
        <v>#DIV/0!</v>
      </c>
      <c r="W314" s="6">
        <f t="shared" si="50"/>
        <v>8</v>
      </c>
      <c r="X314" s="6" t="e">
        <f t="shared" si="51"/>
        <v>#DIV/0!</v>
      </c>
      <c r="Y314" s="6" t="e">
        <f t="shared" si="52"/>
        <v>#DIV/0!</v>
      </c>
      <c r="AA314" s="1">
        <f t="shared" si="53"/>
        <v>0</v>
      </c>
      <c r="AB314" s="1">
        <f t="shared" si="54"/>
        <v>0</v>
      </c>
    </row>
    <row r="315" spans="3:28" x14ac:dyDescent="0.25">
      <c r="C315" s="1">
        <v>1996</v>
      </c>
      <c r="D315" s="1" t="s">
        <v>12</v>
      </c>
      <c r="E315" s="2" t="s">
        <v>203</v>
      </c>
      <c r="F315">
        <v>4</v>
      </c>
      <c r="G315">
        <v>18311000</v>
      </c>
      <c r="H315" s="1">
        <v>14157.87</v>
      </c>
      <c r="I315" s="1">
        <v>1728</v>
      </c>
      <c r="J315" s="1">
        <v>254117.6</v>
      </c>
      <c r="K315" s="1">
        <v>262500</v>
      </c>
      <c r="L315" s="3">
        <v>21</v>
      </c>
      <c r="M315">
        <v>6.8</v>
      </c>
      <c r="N315">
        <v>8</v>
      </c>
      <c r="O315" s="1">
        <f t="shared" si="45"/>
        <v>0</v>
      </c>
      <c r="P315" s="5">
        <f>-MIN(data!$B$4 / data!H315 * data!O315 / 100, data!M315)</f>
        <v>0</v>
      </c>
      <c r="Q315" s="4">
        <f t="shared" si="44"/>
        <v>0</v>
      </c>
      <c r="R315" s="6">
        <f>-MIN(data!$B$5/(POWER(LN(H315),2))*O315/100, N315)</f>
        <v>0</v>
      </c>
      <c r="S315" s="6">
        <f t="shared" si="46"/>
        <v>0</v>
      </c>
      <c r="T315" s="4">
        <f t="shared" si="47"/>
        <v>6.8</v>
      </c>
      <c r="U315" s="4" t="e">
        <f t="shared" si="48"/>
        <v>#DIV/0!</v>
      </c>
      <c r="V315" s="4" t="e">
        <f t="shared" si="49"/>
        <v>#DIV/0!</v>
      </c>
      <c r="W315" s="6">
        <f t="shared" si="50"/>
        <v>8</v>
      </c>
      <c r="X315" s="6" t="e">
        <f t="shared" si="51"/>
        <v>#DIV/0!</v>
      </c>
      <c r="Y315" s="6" t="e">
        <f t="shared" si="52"/>
        <v>#DIV/0!</v>
      </c>
      <c r="AA315" s="1">
        <f t="shared" si="53"/>
        <v>0</v>
      </c>
      <c r="AB315" s="1">
        <f t="shared" si="54"/>
        <v>0</v>
      </c>
    </row>
    <row r="316" spans="3:28" x14ac:dyDescent="0.25">
      <c r="C316" s="1">
        <v>1997</v>
      </c>
      <c r="D316" s="1" t="s">
        <v>12</v>
      </c>
      <c r="E316" s="2" t="s">
        <v>203</v>
      </c>
      <c r="F316">
        <v>4</v>
      </c>
      <c r="G316">
        <v>18517000</v>
      </c>
      <c r="H316" s="1">
        <v>14680.16</v>
      </c>
      <c r="I316" s="1">
        <v>1669</v>
      </c>
      <c r="J316" s="1">
        <v>252878.8</v>
      </c>
      <c r="K316" s="1">
        <v>233333.3</v>
      </c>
      <c r="L316" s="3">
        <v>21</v>
      </c>
      <c r="M316">
        <v>6.6</v>
      </c>
      <c r="N316">
        <v>9</v>
      </c>
      <c r="O316" s="1">
        <f t="shared" si="45"/>
        <v>0</v>
      </c>
      <c r="P316" s="5">
        <f>-MIN(data!$B$4 / data!H316 * data!O316 / 100, data!M316)</f>
        <v>0</v>
      </c>
      <c r="Q316" s="4">
        <f t="shared" si="44"/>
        <v>0</v>
      </c>
      <c r="R316" s="6">
        <f>-MIN(data!$B$5/(POWER(LN(H316),2))*O316/100, N316)</f>
        <v>0</v>
      </c>
      <c r="S316" s="6">
        <f t="shared" si="46"/>
        <v>0</v>
      </c>
      <c r="T316" s="4">
        <f t="shared" si="47"/>
        <v>6.6</v>
      </c>
      <c r="U316" s="4" t="e">
        <f t="shared" si="48"/>
        <v>#DIV/0!</v>
      </c>
      <c r="V316" s="4" t="e">
        <f t="shared" si="49"/>
        <v>#DIV/0!</v>
      </c>
      <c r="W316" s="6">
        <f t="shared" si="50"/>
        <v>9</v>
      </c>
      <c r="X316" s="6" t="e">
        <f t="shared" si="51"/>
        <v>#DIV/0!</v>
      </c>
      <c r="Y316" s="6" t="e">
        <f t="shared" si="52"/>
        <v>#DIV/0!</v>
      </c>
      <c r="AA316" s="1">
        <f t="shared" si="53"/>
        <v>0</v>
      </c>
      <c r="AB316" s="1">
        <f t="shared" si="54"/>
        <v>0</v>
      </c>
    </row>
    <row r="317" spans="3:28" x14ac:dyDescent="0.25">
      <c r="C317" s="1">
        <v>1998</v>
      </c>
      <c r="D317" s="1" t="s">
        <v>12</v>
      </c>
      <c r="E317" s="2" t="s">
        <v>203</v>
      </c>
      <c r="F317">
        <v>4</v>
      </c>
      <c r="G317">
        <v>18711000</v>
      </c>
      <c r="H317" s="1">
        <v>15575.16</v>
      </c>
      <c r="I317" s="1">
        <v>1619</v>
      </c>
      <c r="J317" s="1">
        <v>252968.8</v>
      </c>
      <c r="K317" s="1">
        <v>262500</v>
      </c>
      <c r="L317" s="3">
        <v>21</v>
      </c>
      <c r="M317">
        <v>6.4</v>
      </c>
      <c r="N317">
        <v>8</v>
      </c>
      <c r="O317" s="1">
        <f t="shared" si="45"/>
        <v>0</v>
      </c>
      <c r="P317" s="5">
        <f>-MIN(data!$B$4 / data!H317 * data!O317 / 100, data!M317)</f>
        <v>0</v>
      </c>
      <c r="Q317" s="4">
        <f t="shared" si="44"/>
        <v>0</v>
      </c>
      <c r="R317" s="6">
        <f>-MIN(data!$B$5/(POWER(LN(H317),2))*O317/100, N317)</f>
        <v>0</v>
      </c>
      <c r="S317" s="6">
        <f t="shared" si="46"/>
        <v>0</v>
      </c>
      <c r="T317" s="4">
        <f t="shared" si="47"/>
        <v>6.4</v>
      </c>
      <c r="U317" s="4" t="e">
        <f t="shared" si="48"/>
        <v>#DIV/0!</v>
      </c>
      <c r="V317" s="4" t="e">
        <f t="shared" si="49"/>
        <v>#DIV/0!</v>
      </c>
      <c r="W317" s="6">
        <f t="shared" si="50"/>
        <v>8</v>
      </c>
      <c r="X317" s="6" t="e">
        <f t="shared" si="51"/>
        <v>#DIV/0!</v>
      </c>
      <c r="Y317" s="6" t="e">
        <f t="shared" si="52"/>
        <v>#DIV/0!</v>
      </c>
      <c r="AA317" s="1">
        <f t="shared" si="53"/>
        <v>0</v>
      </c>
      <c r="AB317" s="1">
        <f t="shared" si="54"/>
        <v>0</v>
      </c>
    </row>
    <row r="318" spans="3:28" x14ac:dyDescent="0.25">
      <c r="C318" s="1">
        <v>1999</v>
      </c>
      <c r="D318" s="1" t="s">
        <v>12</v>
      </c>
      <c r="E318" s="2" t="s">
        <v>203</v>
      </c>
      <c r="F318">
        <v>4</v>
      </c>
      <c r="G318">
        <v>18926000</v>
      </c>
      <c r="H318" s="1">
        <v>16688.86</v>
      </c>
      <c r="I318" s="1">
        <v>1574</v>
      </c>
      <c r="J318" s="1">
        <v>249841.3</v>
      </c>
      <c r="K318" s="1">
        <v>233333.3</v>
      </c>
      <c r="L318" s="3">
        <v>21</v>
      </c>
      <c r="M318">
        <v>6.3</v>
      </c>
      <c r="N318">
        <v>9</v>
      </c>
      <c r="O318" s="1">
        <f t="shared" si="45"/>
        <v>0</v>
      </c>
      <c r="P318" s="5">
        <f>-MIN(data!$B$4 / data!H318 * data!O318 / 100, data!M318)</f>
        <v>0</v>
      </c>
      <c r="Q318" s="4">
        <f t="shared" si="44"/>
        <v>0</v>
      </c>
      <c r="R318" s="6">
        <f>-MIN(data!$B$5/(POWER(LN(H318),2))*O318/100, N318)</f>
        <v>0</v>
      </c>
      <c r="S318" s="6">
        <f t="shared" si="46"/>
        <v>0</v>
      </c>
      <c r="T318" s="4">
        <f t="shared" si="47"/>
        <v>6.3</v>
      </c>
      <c r="U318" s="4" t="e">
        <f t="shared" si="48"/>
        <v>#DIV/0!</v>
      </c>
      <c r="V318" s="4" t="e">
        <f t="shared" si="49"/>
        <v>#DIV/0!</v>
      </c>
      <c r="W318" s="6">
        <f t="shared" si="50"/>
        <v>9</v>
      </c>
      <c r="X318" s="6" t="e">
        <f t="shared" si="51"/>
        <v>#DIV/0!</v>
      </c>
      <c r="Y318" s="6" t="e">
        <f t="shared" si="52"/>
        <v>#DIV/0!</v>
      </c>
      <c r="AA318" s="1">
        <f t="shared" si="53"/>
        <v>0</v>
      </c>
      <c r="AB318" s="1">
        <f t="shared" si="54"/>
        <v>0</v>
      </c>
    </row>
    <row r="319" spans="3:28" x14ac:dyDescent="0.25">
      <c r="C319" s="1">
        <v>2000</v>
      </c>
      <c r="D319" s="1" t="s">
        <v>12</v>
      </c>
      <c r="E319" s="2" t="s">
        <v>203</v>
      </c>
      <c r="F319">
        <v>4</v>
      </c>
      <c r="G319">
        <v>19153000</v>
      </c>
      <c r="H319" s="1">
        <v>16009.15</v>
      </c>
      <c r="I319" s="1">
        <v>1538</v>
      </c>
      <c r="J319" s="1">
        <v>248064.5</v>
      </c>
      <c r="K319" s="1">
        <v>222222.2</v>
      </c>
      <c r="L319" s="3">
        <v>21</v>
      </c>
      <c r="M319">
        <v>6.2</v>
      </c>
      <c r="N319">
        <v>9</v>
      </c>
      <c r="O319" s="1">
        <f t="shared" si="45"/>
        <v>0</v>
      </c>
      <c r="P319" s="5">
        <f>-MIN(data!$B$4 / data!H319 * data!O319 / 100, data!M319)</f>
        <v>0</v>
      </c>
      <c r="Q319" s="4">
        <f t="shared" ref="Q319:Q382" si="55">-P319*J319/1000</f>
        <v>0</v>
      </c>
      <c r="R319" s="6">
        <f>-MIN(data!$B$5/(POWER(LN(H319),2))*O319/100, N319)</f>
        <v>0</v>
      </c>
      <c r="S319" s="6">
        <f t="shared" si="46"/>
        <v>0</v>
      </c>
      <c r="T319" s="4">
        <f t="shared" si="47"/>
        <v>6.2</v>
      </c>
      <c r="U319" s="4" t="e">
        <f t="shared" si="48"/>
        <v>#DIV/0!</v>
      </c>
      <c r="V319" s="4" t="e">
        <f t="shared" si="49"/>
        <v>#DIV/0!</v>
      </c>
      <c r="W319" s="6">
        <f t="shared" si="50"/>
        <v>9</v>
      </c>
      <c r="X319" s="6" t="e">
        <f t="shared" si="51"/>
        <v>#DIV/0!</v>
      </c>
      <c r="Y319" s="6" t="e">
        <f t="shared" si="52"/>
        <v>#DIV/0!</v>
      </c>
      <c r="AA319" s="1">
        <f t="shared" si="53"/>
        <v>0</v>
      </c>
      <c r="AB319" s="1">
        <f t="shared" si="54"/>
        <v>0</v>
      </c>
    </row>
    <row r="320" spans="3:28" x14ac:dyDescent="0.25">
      <c r="C320" s="1">
        <v>2001</v>
      </c>
      <c r="D320" s="1" t="s">
        <v>12</v>
      </c>
      <c r="E320" s="2" t="s">
        <v>203</v>
      </c>
      <c r="F320">
        <v>4</v>
      </c>
      <c r="G320">
        <v>19413000</v>
      </c>
      <c r="H320" s="1">
        <v>16229</v>
      </c>
      <c r="I320" s="1">
        <v>1511</v>
      </c>
      <c r="J320" s="1">
        <v>247704.9</v>
      </c>
      <c r="K320" s="1">
        <v>250000</v>
      </c>
      <c r="L320" s="3">
        <v>20</v>
      </c>
      <c r="M320">
        <v>6.1</v>
      </c>
      <c r="N320">
        <v>8</v>
      </c>
      <c r="O320" s="1">
        <f t="shared" si="45"/>
        <v>0</v>
      </c>
      <c r="P320" s="5">
        <f>-MIN(data!$B$4 / data!H320 * data!O320 / 100, data!M320)</f>
        <v>0</v>
      </c>
      <c r="Q320" s="4">
        <f t="shared" si="55"/>
        <v>0</v>
      </c>
      <c r="R320" s="6">
        <f>-MIN(data!$B$5/(POWER(LN(H320),2))*O320/100, N320)</f>
        <v>0</v>
      </c>
      <c r="S320" s="6">
        <f t="shared" si="46"/>
        <v>0</v>
      </c>
      <c r="T320" s="4">
        <f t="shared" si="47"/>
        <v>6.1</v>
      </c>
      <c r="U320" s="4" t="e">
        <f t="shared" si="48"/>
        <v>#DIV/0!</v>
      </c>
      <c r="V320" s="4" t="e">
        <f t="shared" si="49"/>
        <v>#DIV/0!</v>
      </c>
      <c r="W320" s="6">
        <f t="shared" si="50"/>
        <v>8</v>
      </c>
      <c r="X320" s="6" t="e">
        <f t="shared" si="51"/>
        <v>#DIV/0!</v>
      </c>
      <c r="Y320" s="6" t="e">
        <f t="shared" si="52"/>
        <v>#DIV/0!</v>
      </c>
      <c r="AA320" s="1">
        <f t="shared" si="53"/>
        <v>0</v>
      </c>
      <c r="AB320" s="1">
        <f t="shared" si="54"/>
        <v>0</v>
      </c>
    </row>
    <row r="321" spans="3:28" x14ac:dyDescent="0.25">
      <c r="C321" s="1">
        <v>2002</v>
      </c>
      <c r="D321" s="1" t="s">
        <v>12</v>
      </c>
      <c r="E321" s="2" t="s">
        <v>203</v>
      </c>
      <c r="F321">
        <v>4</v>
      </c>
      <c r="G321">
        <v>19651400</v>
      </c>
      <c r="H321" s="1">
        <v>16778.990000000002</v>
      </c>
      <c r="I321" s="1">
        <v>1497</v>
      </c>
      <c r="J321" s="1">
        <v>249500</v>
      </c>
      <c r="K321" s="1">
        <v>250000</v>
      </c>
      <c r="L321" s="3">
        <v>20</v>
      </c>
      <c r="M321">
        <v>6</v>
      </c>
      <c r="N321">
        <v>8</v>
      </c>
      <c r="O321" s="1">
        <f t="shared" si="45"/>
        <v>0</v>
      </c>
      <c r="P321" s="5">
        <f>-MIN(data!$B$4 / data!H321 * data!O321 / 100, data!M321)</f>
        <v>0</v>
      </c>
      <c r="Q321" s="4">
        <f t="shared" si="55"/>
        <v>0</v>
      </c>
      <c r="R321" s="6">
        <f>-MIN(data!$B$5/(POWER(LN(H321),2))*O321/100, N321)</f>
        <v>0</v>
      </c>
      <c r="S321" s="6">
        <f t="shared" si="46"/>
        <v>0</v>
      </c>
      <c r="T321" s="4">
        <f t="shared" si="47"/>
        <v>6</v>
      </c>
      <c r="U321" s="4" t="e">
        <f t="shared" si="48"/>
        <v>#DIV/0!</v>
      </c>
      <c r="V321" s="4" t="e">
        <f t="shared" si="49"/>
        <v>#DIV/0!</v>
      </c>
      <c r="W321" s="6">
        <f t="shared" si="50"/>
        <v>8</v>
      </c>
      <c r="X321" s="6" t="e">
        <f t="shared" si="51"/>
        <v>#DIV/0!</v>
      </c>
      <c r="Y321" s="6" t="e">
        <f t="shared" si="52"/>
        <v>#DIV/0!</v>
      </c>
      <c r="AA321" s="1">
        <f t="shared" si="53"/>
        <v>0</v>
      </c>
      <c r="AB321" s="1">
        <f t="shared" si="54"/>
        <v>0</v>
      </c>
    </row>
    <row r="322" spans="3:28" x14ac:dyDescent="0.25">
      <c r="C322" s="1">
        <v>2003</v>
      </c>
      <c r="D322" s="1" t="s">
        <v>12</v>
      </c>
      <c r="E322" s="2" t="s">
        <v>203</v>
      </c>
      <c r="F322">
        <v>4</v>
      </c>
      <c r="G322">
        <v>19895400</v>
      </c>
      <c r="H322" s="1">
        <v>17380.27</v>
      </c>
      <c r="I322" s="1">
        <v>1497</v>
      </c>
      <c r="J322" s="1">
        <v>253728.8</v>
      </c>
      <c r="K322" s="1">
        <v>250000</v>
      </c>
      <c r="L322" s="3">
        <v>20</v>
      </c>
      <c r="M322">
        <v>5.9</v>
      </c>
      <c r="N322">
        <v>8</v>
      </c>
      <c r="O322" s="1">
        <f t="shared" si="45"/>
        <v>0</v>
      </c>
      <c r="P322" s="5">
        <f>-MIN(data!$B$4 / data!H322 * data!O322 / 100, data!M322)</f>
        <v>0</v>
      </c>
      <c r="Q322" s="4">
        <f t="shared" si="55"/>
        <v>0</v>
      </c>
      <c r="R322" s="6">
        <f>-MIN(data!$B$5/(POWER(LN(H322),2))*O322/100, N322)</f>
        <v>0</v>
      </c>
      <c r="S322" s="6">
        <f t="shared" si="46"/>
        <v>0</v>
      </c>
      <c r="T322" s="4">
        <f t="shared" si="47"/>
        <v>5.9</v>
      </c>
      <c r="U322" s="4" t="e">
        <f t="shared" si="48"/>
        <v>#DIV/0!</v>
      </c>
      <c r="V322" s="4" t="e">
        <f t="shared" si="49"/>
        <v>#DIV/0!</v>
      </c>
      <c r="W322" s="6">
        <f t="shared" si="50"/>
        <v>8</v>
      </c>
      <c r="X322" s="6" t="e">
        <f t="shared" si="51"/>
        <v>#DIV/0!</v>
      </c>
      <c r="Y322" s="6" t="e">
        <f t="shared" si="52"/>
        <v>#DIV/0!</v>
      </c>
      <c r="AA322" s="1">
        <f t="shared" si="53"/>
        <v>0</v>
      </c>
      <c r="AB322" s="1">
        <f t="shared" si="54"/>
        <v>0</v>
      </c>
    </row>
    <row r="323" spans="3:28" x14ac:dyDescent="0.25">
      <c r="C323" s="1">
        <v>2004</v>
      </c>
      <c r="D323" s="1" t="s">
        <v>12</v>
      </c>
      <c r="E323" s="2" t="s">
        <v>203</v>
      </c>
      <c r="F323">
        <v>4</v>
      </c>
      <c r="G323">
        <v>20127400</v>
      </c>
      <c r="H323" s="1">
        <v>17857.5</v>
      </c>
      <c r="I323" s="1">
        <v>1505</v>
      </c>
      <c r="J323" s="1">
        <v>259482.8</v>
      </c>
      <c r="K323" s="1">
        <v>271428.59999999998</v>
      </c>
      <c r="L323" s="3">
        <v>20</v>
      </c>
      <c r="M323">
        <v>5.8</v>
      </c>
      <c r="N323">
        <v>7</v>
      </c>
      <c r="O323" s="1">
        <f t="shared" ref="O323:O386" si="56">IF($A$3="Percentage of government revenue per capita",$B$3,0) + IF($A$3="Absolute extra revenue",AA323,0) + IF($A$3="Absolute revenue per capita",AB323,0)</f>
        <v>0</v>
      </c>
      <c r="P323" s="5">
        <f>-MIN(data!$B$4 / data!H323 * data!O323 / 100, data!M323)</f>
        <v>0</v>
      </c>
      <c r="Q323" s="4">
        <f t="shared" si="55"/>
        <v>0</v>
      </c>
      <c r="R323" s="6">
        <f>-MIN(data!$B$5/(POWER(LN(H323),2))*O323/100, N323)</f>
        <v>0</v>
      </c>
      <c r="S323" s="6">
        <f t="shared" ref="S323:S386" si="57">-R323*K323/100000</f>
        <v>0</v>
      </c>
      <c r="T323" s="4">
        <f t="shared" ref="T323:T386" si="58">M323+P323</f>
        <v>5.8</v>
      </c>
      <c r="U323" s="4" t="e">
        <f t="shared" ref="U323:U386" si="59">O323*H323/100/Q323</f>
        <v>#DIV/0!</v>
      </c>
      <c r="V323" s="4" t="e">
        <f t="shared" ref="V323:V386" si="60">U323*G323</f>
        <v>#DIV/0!</v>
      </c>
      <c r="W323" s="6">
        <f t="shared" ref="W323:W386" si="61">N323+R323</f>
        <v>7</v>
      </c>
      <c r="X323" s="6" t="e">
        <f t="shared" ref="X323:X386" si="62">O323*H323/100/S323</f>
        <v>#DIV/0!</v>
      </c>
      <c r="Y323" s="6" t="e">
        <f t="shared" ref="Y323:Y386" si="63">X323*G323</f>
        <v>#DIV/0!</v>
      </c>
      <c r="AA323" s="1">
        <f t="shared" si="53"/>
        <v>0</v>
      </c>
      <c r="AB323" s="1">
        <f t="shared" si="54"/>
        <v>0</v>
      </c>
    </row>
    <row r="324" spans="3:28" x14ac:dyDescent="0.25">
      <c r="C324" s="1">
        <v>2005</v>
      </c>
      <c r="D324" s="1" t="s">
        <v>12</v>
      </c>
      <c r="E324" s="2" t="s">
        <v>203</v>
      </c>
      <c r="F324">
        <v>4</v>
      </c>
      <c r="G324">
        <v>20394800</v>
      </c>
      <c r="H324" s="1">
        <v>18432.12</v>
      </c>
      <c r="I324" s="1">
        <v>1513</v>
      </c>
      <c r="J324" s="1">
        <v>265438.59999999998</v>
      </c>
      <c r="K324" s="1">
        <v>271428.59999999998</v>
      </c>
      <c r="L324" s="3">
        <v>19</v>
      </c>
      <c r="M324">
        <v>5.7</v>
      </c>
      <c r="N324">
        <v>7</v>
      </c>
      <c r="O324" s="1">
        <f t="shared" si="56"/>
        <v>0</v>
      </c>
      <c r="P324" s="5">
        <f>-MIN(data!$B$4 / data!H324 * data!O324 / 100, data!M324)</f>
        <v>0</v>
      </c>
      <c r="Q324" s="4">
        <f t="shared" si="55"/>
        <v>0</v>
      </c>
      <c r="R324" s="6">
        <f>-MIN(data!$B$5/(POWER(LN(H324),2))*O324/100, N324)</f>
        <v>0</v>
      </c>
      <c r="S324" s="6">
        <f t="shared" si="57"/>
        <v>0</v>
      </c>
      <c r="T324" s="4">
        <f t="shared" si="58"/>
        <v>5.7</v>
      </c>
      <c r="U324" s="4" t="e">
        <f t="shared" si="59"/>
        <v>#DIV/0!</v>
      </c>
      <c r="V324" s="4" t="e">
        <f t="shared" si="60"/>
        <v>#DIV/0!</v>
      </c>
      <c r="W324" s="6">
        <f t="shared" si="61"/>
        <v>7</v>
      </c>
      <c r="X324" s="6" t="e">
        <f t="shared" si="62"/>
        <v>#DIV/0!</v>
      </c>
      <c r="Y324" s="6" t="e">
        <f t="shared" si="63"/>
        <v>#DIV/0!</v>
      </c>
      <c r="AA324" s="1">
        <f t="shared" ref="AA324:AA387" si="64">$B$3*100/G324/H324</f>
        <v>0</v>
      </c>
      <c r="AB324" s="1">
        <f t="shared" ref="AB324:AB387" si="65">$B$3/H324*100</f>
        <v>0</v>
      </c>
    </row>
    <row r="325" spans="3:28" x14ac:dyDescent="0.25">
      <c r="C325" s="1">
        <v>2006</v>
      </c>
      <c r="D325" s="1" t="s">
        <v>12</v>
      </c>
      <c r="E325" s="2" t="s">
        <v>203</v>
      </c>
      <c r="F325">
        <v>4</v>
      </c>
      <c r="G325">
        <v>20697900</v>
      </c>
      <c r="H325" s="1">
        <v>18738.97</v>
      </c>
      <c r="I325" s="1">
        <v>1514</v>
      </c>
      <c r="J325" s="1">
        <v>270357.09999999998</v>
      </c>
      <c r="K325" s="1">
        <v>285714.3</v>
      </c>
      <c r="L325" s="3">
        <v>19</v>
      </c>
      <c r="M325">
        <v>5.6</v>
      </c>
      <c r="N325">
        <v>7</v>
      </c>
      <c r="O325" s="1">
        <f t="shared" si="56"/>
        <v>0</v>
      </c>
      <c r="P325" s="5">
        <f>-MIN(data!$B$4 / data!H325 * data!O325 / 100, data!M325)</f>
        <v>0</v>
      </c>
      <c r="Q325" s="4">
        <f t="shared" si="55"/>
        <v>0</v>
      </c>
      <c r="R325" s="6">
        <f>-MIN(data!$B$5/(POWER(LN(H325),2))*O325/100, N325)</f>
        <v>0</v>
      </c>
      <c r="S325" s="6">
        <f t="shared" si="57"/>
        <v>0</v>
      </c>
      <c r="T325" s="4">
        <f t="shared" si="58"/>
        <v>5.6</v>
      </c>
      <c r="U325" s="4" t="e">
        <f t="shared" si="59"/>
        <v>#DIV/0!</v>
      </c>
      <c r="V325" s="4" t="e">
        <f t="shared" si="60"/>
        <v>#DIV/0!</v>
      </c>
      <c r="W325" s="6">
        <f t="shared" si="61"/>
        <v>7</v>
      </c>
      <c r="X325" s="6" t="e">
        <f t="shared" si="62"/>
        <v>#DIV/0!</v>
      </c>
      <c r="Y325" s="6" t="e">
        <f t="shared" si="63"/>
        <v>#DIV/0!</v>
      </c>
      <c r="AA325" s="1">
        <f t="shared" si="64"/>
        <v>0</v>
      </c>
      <c r="AB325" s="1">
        <f t="shared" si="65"/>
        <v>0</v>
      </c>
    </row>
    <row r="326" spans="3:28" x14ac:dyDescent="0.25">
      <c r="C326" s="1">
        <v>2007</v>
      </c>
      <c r="D326" s="1" t="s">
        <v>12</v>
      </c>
      <c r="E326" s="2" t="s">
        <v>203</v>
      </c>
      <c r="F326">
        <v>4</v>
      </c>
      <c r="G326">
        <v>20827600</v>
      </c>
      <c r="H326" s="1">
        <v>18690.169999999998</v>
      </c>
      <c r="I326" s="1">
        <v>1506</v>
      </c>
      <c r="J326" s="1">
        <v>278888.90000000002</v>
      </c>
      <c r="K326" s="1">
        <v>271428.59999999998</v>
      </c>
      <c r="L326" s="3">
        <v>20</v>
      </c>
      <c r="M326">
        <v>5.4</v>
      </c>
      <c r="N326">
        <v>7</v>
      </c>
      <c r="O326" s="1">
        <f t="shared" si="56"/>
        <v>0</v>
      </c>
      <c r="P326" s="5">
        <f>-MIN(data!$B$4 / data!H326 * data!O326 / 100, data!M326)</f>
        <v>0</v>
      </c>
      <c r="Q326" s="4">
        <f t="shared" si="55"/>
        <v>0</v>
      </c>
      <c r="R326" s="6">
        <f>-MIN(data!$B$5/(POWER(LN(H326),2))*O326/100, N326)</f>
        <v>0</v>
      </c>
      <c r="S326" s="6">
        <f t="shared" si="57"/>
        <v>0</v>
      </c>
      <c r="T326" s="4">
        <f t="shared" si="58"/>
        <v>5.4</v>
      </c>
      <c r="U326" s="4" t="e">
        <f t="shared" si="59"/>
        <v>#DIV/0!</v>
      </c>
      <c r="V326" s="4" t="e">
        <f t="shared" si="60"/>
        <v>#DIV/0!</v>
      </c>
      <c r="W326" s="6">
        <f t="shared" si="61"/>
        <v>7</v>
      </c>
      <c r="X326" s="6" t="e">
        <f t="shared" si="62"/>
        <v>#DIV/0!</v>
      </c>
      <c r="Y326" s="6" t="e">
        <f t="shared" si="63"/>
        <v>#DIV/0!</v>
      </c>
      <c r="AA326" s="1">
        <f t="shared" si="64"/>
        <v>0</v>
      </c>
      <c r="AB326" s="1">
        <f t="shared" si="65"/>
        <v>0</v>
      </c>
    </row>
    <row r="327" spans="3:28" x14ac:dyDescent="0.25">
      <c r="C327" s="1">
        <v>2008</v>
      </c>
      <c r="D327" s="1" t="s">
        <v>12</v>
      </c>
      <c r="E327" s="2" t="s">
        <v>203</v>
      </c>
      <c r="F327">
        <v>4</v>
      </c>
      <c r="G327">
        <v>21249200</v>
      </c>
      <c r="H327" s="1">
        <v>17480.87</v>
      </c>
      <c r="I327" s="1">
        <v>1488</v>
      </c>
      <c r="J327" s="1">
        <v>286153.8</v>
      </c>
      <c r="K327" s="1">
        <v>285714.3</v>
      </c>
      <c r="L327" s="3">
        <v>19</v>
      </c>
      <c r="M327">
        <v>5.2</v>
      </c>
      <c r="N327">
        <v>7</v>
      </c>
      <c r="O327" s="1">
        <f t="shared" si="56"/>
        <v>0</v>
      </c>
      <c r="P327" s="5">
        <f>-MIN(data!$B$4 / data!H327 * data!O327 / 100, data!M327)</f>
        <v>0</v>
      </c>
      <c r="Q327" s="4">
        <f t="shared" si="55"/>
        <v>0</v>
      </c>
      <c r="R327" s="6">
        <f>-MIN(data!$B$5/(POWER(LN(H327),2))*O327/100, N327)</f>
        <v>0</v>
      </c>
      <c r="S327" s="6">
        <f t="shared" si="57"/>
        <v>0</v>
      </c>
      <c r="T327" s="4">
        <f t="shared" si="58"/>
        <v>5.2</v>
      </c>
      <c r="U327" s="4" t="e">
        <f t="shared" si="59"/>
        <v>#DIV/0!</v>
      </c>
      <c r="V327" s="4" t="e">
        <f t="shared" si="60"/>
        <v>#DIV/0!</v>
      </c>
      <c r="W327" s="6">
        <f t="shared" si="61"/>
        <v>7</v>
      </c>
      <c r="X327" s="6" t="e">
        <f t="shared" si="62"/>
        <v>#DIV/0!</v>
      </c>
      <c r="Y327" s="6" t="e">
        <f t="shared" si="63"/>
        <v>#DIV/0!</v>
      </c>
      <c r="AA327" s="1">
        <f t="shared" si="64"/>
        <v>0</v>
      </c>
      <c r="AB327" s="1">
        <f t="shared" si="65"/>
        <v>0</v>
      </c>
    </row>
    <row r="328" spans="3:28" x14ac:dyDescent="0.25">
      <c r="C328" s="1">
        <v>2009</v>
      </c>
      <c r="D328" s="1" t="s">
        <v>12</v>
      </c>
      <c r="E328" s="2" t="s">
        <v>203</v>
      </c>
      <c r="F328">
        <v>4</v>
      </c>
      <c r="G328">
        <v>21691700</v>
      </c>
      <c r="H328" s="1">
        <v>17476.66</v>
      </c>
      <c r="I328" s="1">
        <v>1459</v>
      </c>
      <c r="J328" s="1">
        <v>291800</v>
      </c>
      <c r="K328" s="1">
        <v>285714.3</v>
      </c>
      <c r="L328" s="3">
        <v>20</v>
      </c>
      <c r="M328">
        <v>5</v>
      </c>
      <c r="N328">
        <v>7</v>
      </c>
      <c r="O328" s="1">
        <f t="shared" si="56"/>
        <v>0</v>
      </c>
      <c r="P328" s="5">
        <f>-MIN(data!$B$4 / data!H328 * data!O328 / 100, data!M328)</f>
        <v>0</v>
      </c>
      <c r="Q328" s="4">
        <f t="shared" si="55"/>
        <v>0</v>
      </c>
      <c r="R328" s="6">
        <f>-MIN(data!$B$5/(POWER(LN(H328),2))*O328/100, N328)</f>
        <v>0</v>
      </c>
      <c r="S328" s="6">
        <f t="shared" si="57"/>
        <v>0</v>
      </c>
      <c r="T328" s="4">
        <f t="shared" si="58"/>
        <v>5</v>
      </c>
      <c r="U328" s="4" t="e">
        <f t="shared" si="59"/>
        <v>#DIV/0!</v>
      </c>
      <c r="V328" s="4" t="e">
        <f t="shared" si="60"/>
        <v>#DIV/0!</v>
      </c>
      <c r="W328" s="6">
        <f t="shared" si="61"/>
        <v>7</v>
      </c>
      <c r="X328" s="6" t="e">
        <f t="shared" si="62"/>
        <v>#DIV/0!</v>
      </c>
      <c r="Y328" s="6" t="e">
        <f t="shared" si="63"/>
        <v>#DIV/0!</v>
      </c>
      <c r="AA328" s="1">
        <f t="shared" si="64"/>
        <v>0</v>
      </c>
      <c r="AB328" s="1">
        <f t="shared" si="65"/>
        <v>0</v>
      </c>
    </row>
    <row r="329" spans="3:28" x14ac:dyDescent="0.25">
      <c r="C329" s="1">
        <v>2010</v>
      </c>
      <c r="D329" s="1" t="s">
        <v>12</v>
      </c>
      <c r="E329" s="2" t="s">
        <v>203</v>
      </c>
      <c r="F329">
        <v>4</v>
      </c>
      <c r="G329">
        <v>22031750</v>
      </c>
      <c r="H329" s="1">
        <v>17547.060000000001</v>
      </c>
      <c r="I329" s="1">
        <v>1418</v>
      </c>
      <c r="J329" s="1">
        <v>295416.7</v>
      </c>
      <c r="K329" s="1">
        <v>333333.3</v>
      </c>
      <c r="L329" s="3">
        <v>20</v>
      </c>
      <c r="M329">
        <v>4.8</v>
      </c>
      <c r="N329">
        <v>6</v>
      </c>
      <c r="O329" s="1">
        <f t="shared" si="56"/>
        <v>0</v>
      </c>
      <c r="P329" s="5">
        <f>-MIN(data!$B$4 / data!H329 * data!O329 / 100, data!M329)</f>
        <v>0</v>
      </c>
      <c r="Q329" s="4">
        <f t="shared" si="55"/>
        <v>0</v>
      </c>
      <c r="R329" s="6">
        <f>-MIN(data!$B$5/(POWER(LN(H329),2))*O329/100, N329)</f>
        <v>0</v>
      </c>
      <c r="S329" s="6">
        <f t="shared" si="57"/>
        <v>0</v>
      </c>
      <c r="T329" s="4">
        <f t="shared" si="58"/>
        <v>4.8</v>
      </c>
      <c r="U329" s="4" t="e">
        <f t="shared" si="59"/>
        <v>#DIV/0!</v>
      </c>
      <c r="V329" s="4" t="e">
        <f t="shared" si="60"/>
        <v>#DIV/0!</v>
      </c>
      <c r="W329" s="6">
        <f t="shared" si="61"/>
        <v>6</v>
      </c>
      <c r="X329" s="6" t="e">
        <f t="shared" si="62"/>
        <v>#DIV/0!</v>
      </c>
      <c r="Y329" s="6" t="e">
        <f t="shared" si="63"/>
        <v>#DIV/0!</v>
      </c>
      <c r="AA329" s="1">
        <f t="shared" si="64"/>
        <v>0</v>
      </c>
      <c r="AB329" s="1">
        <f t="shared" si="65"/>
        <v>0</v>
      </c>
    </row>
    <row r="330" spans="3:28" x14ac:dyDescent="0.25">
      <c r="C330" s="1">
        <v>2011</v>
      </c>
      <c r="D330" s="1" t="s">
        <v>12</v>
      </c>
      <c r="E330" s="2" t="s">
        <v>203</v>
      </c>
      <c r="F330">
        <v>4</v>
      </c>
      <c r="G330">
        <v>22340024</v>
      </c>
      <c r="H330" s="1">
        <v>17552.37</v>
      </c>
      <c r="I330" s="1">
        <v>1368</v>
      </c>
      <c r="J330" s="1">
        <v>297391.3</v>
      </c>
      <c r="K330" s="1">
        <v>285714.3</v>
      </c>
      <c r="L330" s="3">
        <v>20</v>
      </c>
      <c r="M330">
        <v>4.5999999999999996</v>
      </c>
      <c r="N330">
        <v>7</v>
      </c>
      <c r="O330" s="1">
        <f t="shared" si="56"/>
        <v>0</v>
      </c>
      <c r="P330" s="5">
        <f>-MIN(data!$B$4 / data!H330 * data!O330 / 100, data!M330)</f>
        <v>0</v>
      </c>
      <c r="Q330" s="4">
        <f t="shared" si="55"/>
        <v>0</v>
      </c>
      <c r="R330" s="6">
        <f>-MIN(data!$B$5/(POWER(LN(H330),2))*O330/100, N330)</f>
        <v>0</v>
      </c>
      <c r="S330" s="6">
        <f t="shared" si="57"/>
        <v>0</v>
      </c>
      <c r="T330" s="4">
        <f t="shared" si="58"/>
        <v>4.5999999999999996</v>
      </c>
      <c r="U330" s="4" t="e">
        <f t="shared" si="59"/>
        <v>#DIV/0!</v>
      </c>
      <c r="V330" s="4" t="e">
        <f t="shared" si="60"/>
        <v>#DIV/0!</v>
      </c>
      <c r="W330" s="6">
        <f t="shared" si="61"/>
        <v>7</v>
      </c>
      <c r="X330" s="6" t="e">
        <f t="shared" si="62"/>
        <v>#DIV/0!</v>
      </c>
      <c r="Y330" s="6" t="e">
        <f t="shared" si="63"/>
        <v>#DIV/0!</v>
      </c>
      <c r="AA330" s="1">
        <f t="shared" si="64"/>
        <v>0</v>
      </c>
      <c r="AB330" s="1">
        <f t="shared" si="65"/>
        <v>0</v>
      </c>
    </row>
    <row r="331" spans="3:28" x14ac:dyDescent="0.25">
      <c r="C331" s="1">
        <v>2012</v>
      </c>
      <c r="D331" s="1" t="s">
        <v>12</v>
      </c>
      <c r="E331" s="2" t="s">
        <v>203</v>
      </c>
      <c r="F331">
        <v>4</v>
      </c>
      <c r="G331">
        <v>22733465</v>
      </c>
      <c r="H331" s="1">
        <v>18211.28</v>
      </c>
      <c r="I331" s="1">
        <v>1315</v>
      </c>
      <c r="J331" s="1">
        <v>305814</v>
      </c>
      <c r="K331" s="1">
        <v>333333.3</v>
      </c>
      <c r="L331" s="3">
        <v>20</v>
      </c>
      <c r="M331">
        <v>4.3</v>
      </c>
      <c r="N331">
        <v>6</v>
      </c>
      <c r="O331" s="1">
        <f t="shared" si="56"/>
        <v>0</v>
      </c>
      <c r="P331" s="5">
        <f>-MIN(data!$B$4 / data!H331 * data!O331 / 100, data!M331)</f>
        <v>0</v>
      </c>
      <c r="Q331" s="4">
        <f t="shared" si="55"/>
        <v>0</v>
      </c>
      <c r="R331" s="6">
        <f>-MIN(data!$B$5/(POWER(LN(H331),2))*O331/100, N331)</f>
        <v>0</v>
      </c>
      <c r="S331" s="6">
        <f t="shared" si="57"/>
        <v>0</v>
      </c>
      <c r="T331" s="4">
        <f t="shared" si="58"/>
        <v>4.3</v>
      </c>
      <c r="U331" s="4" t="e">
        <f t="shared" si="59"/>
        <v>#DIV/0!</v>
      </c>
      <c r="V331" s="4" t="e">
        <f t="shared" si="60"/>
        <v>#DIV/0!</v>
      </c>
      <c r="W331" s="6">
        <f t="shared" si="61"/>
        <v>6</v>
      </c>
      <c r="X331" s="6" t="e">
        <f t="shared" si="62"/>
        <v>#DIV/0!</v>
      </c>
      <c r="Y331" s="6" t="e">
        <f t="shared" si="63"/>
        <v>#DIV/0!</v>
      </c>
      <c r="AA331" s="1">
        <f t="shared" si="64"/>
        <v>0</v>
      </c>
      <c r="AB331" s="1">
        <f t="shared" si="65"/>
        <v>0</v>
      </c>
    </row>
    <row r="332" spans="3:28" x14ac:dyDescent="0.25">
      <c r="C332" s="1">
        <v>2013</v>
      </c>
      <c r="D332" s="1" t="s">
        <v>12</v>
      </c>
      <c r="E332" s="2" t="s">
        <v>203</v>
      </c>
      <c r="F332">
        <v>4</v>
      </c>
      <c r="G332">
        <v>23128129</v>
      </c>
      <c r="H332" s="1">
        <v>18639.43</v>
      </c>
      <c r="I332" s="1">
        <v>1266</v>
      </c>
      <c r="J332" s="1">
        <v>301428.59999999998</v>
      </c>
      <c r="K332" s="1">
        <v>316666.7</v>
      </c>
      <c r="L332" s="3">
        <v>20</v>
      </c>
      <c r="M332">
        <v>4.2</v>
      </c>
      <c r="N332">
        <v>6</v>
      </c>
      <c r="O332" s="1">
        <f t="shared" si="56"/>
        <v>0</v>
      </c>
      <c r="P332" s="5">
        <f>-MIN(data!$B$4 / data!H332 * data!O332 / 100, data!M332)</f>
        <v>0</v>
      </c>
      <c r="Q332" s="4">
        <f t="shared" si="55"/>
        <v>0</v>
      </c>
      <c r="R332" s="6">
        <f>-MIN(data!$B$5/(POWER(LN(H332),2))*O332/100, N332)</f>
        <v>0</v>
      </c>
      <c r="S332" s="6">
        <f t="shared" si="57"/>
        <v>0</v>
      </c>
      <c r="T332" s="4">
        <f t="shared" si="58"/>
        <v>4.2</v>
      </c>
      <c r="U332" s="4" t="e">
        <f t="shared" si="59"/>
        <v>#DIV/0!</v>
      </c>
      <c r="V332" s="4" t="e">
        <f t="shared" si="60"/>
        <v>#DIV/0!</v>
      </c>
      <c r="W332" s="6">
        <f t="shared" si="61"/>
        <v>6</v>
      </c>
      <c r="X332" s="6" t="e">
        <f t="shared" si="62"/>
        <v>#DIV/0!</v>
      </c>
      <c r="Y332" s="6" t="e">
        <f t="shared" si="63"/>
        <v>#DIV/0!</v>
      </c>
      <c r="AA332" s="1">
        <f t="shared" si="64"/>
        <v>0</v>
      </c>
      <c r="AB332" s="1">
        <f t="shared" si="65"/>
        <v>0</v>
      </c>
    </row>
    <row r="333" spans="3:28" x14ac:dyDescent="0.25">
      <c r="C333" s="1">
        <v>2014</v>
      </c>
      <c r="D333" s="1" t="s">
        <v>12</v>
      </c>
      <c r="E333" s="2" t="s">
        <v>203</v>
      </c>
      <c r="F333">
        <v>4</v>
      </c>
      <c r="G333">
        <v>23475686</v>
      </c>
      <c r="H333" s="1">
        <v>18900.830000000002</v>
      </c>
      <c r="I333" s="1">
        <v>1221</v>
      </c>
      <c r="J333" s="1">
        <v>305250</v>
      </c>
      <c r="K333" s="1">
        <v>316666.7</v>
      </c>
      <c r="L333" s="3">
        <v>19</v>
      </c>
      <c r="M333">
        <v>4</v>
      </c>
      <c r="N333">
        <v>6</v>
      </c>
      <c r="O333" s="1">
        <f t="shared" si="56"/>
        <v>0</v>
      </c>
      <c r="P333" s="5">
        <f>-MIN(data!$B$4 / data!H333 * data!O333 / 100, data!M333)</f>
        <v>0</v>
      </c>
      <c r="Q333" s="4">
        <f t="shared" si="55"/>
        <v>0</v>
      </c>
      <c r="R333" s="6">
        <f>-MIN(data!$B$5/(POWER(LN(H333),2))*O333/100, N333)</f>
        <v>0</v>
      </c>
      <c r="S333" s="6">
        <f t="shared" si="57"/>
        <v>0</v>
      </c>
      <c r="T333" s="4">
        <f t="shared" si="58"/>
        <v>4</v>
      </c>
      <c r="U333" s="4" t="e">
        <f t="shared" si="59"/>
        <v>#DIV/0!</v>
      </c>
      <c r="V333" s="4" t="e">
        <f t="shared" si="60"/>
        <v>#DIV/0!</v>
      </c>
      <c r="W333" s="6">
        <f t="shared" si="61"/>
        <v>6</v>
      </c>
      <c r="X333" s="6" t="e">
        <f t="shared" si="62"/>
        <v>#DIV/0!</v>
      </c>
      <c r="Y333" s="6" t="e">
        <f t="shared" si="63"/>
        <v>#DIV/0!</v>
      </c>
      <c r="AA333" s="1">
        <f t="shared" si="64"/>
        <v>0</v>
      </c>
      <c r="AB333" s="1">
        <f t="shared" si="65"/>
        <v>0</v>
      </c>
    </row>
    <row r="334" spans="3:28" x14ac:dyDescent="0.25">
      <c r="C334" s="1">
        <v>2015</v>
      </c>
      <c r="D334" s="1" t="s">
        <v>12</v>
      </c>
      <c r="E334" s="2" t="s">
        <v>203</v>
      </c>
      <c r="F334">
        <v>4</v>
      </c>
      <c r="G334">
        <v>23815995</v>
      </c>
      <c r="H334" s="1">
        <v>19551.599999999999</v>
      </c>
      <c r="I334" s="1">
        <v>1179</v>
      </c>
      <c r="J334" s="1">
        <v>310263.2</v>
      </c>
      <c r="L334" s="3">
        <v>19</v>
      </c>
      <c r="M334">
        <v>3.8</v>
      </c>
      <c r="N334">
        <v>6</v>
      </c>
      <c r="O334" s="1">
        <f t="shared" si="56"/>
        <v>0</v>
      </c>
      <c r="P334" s="5">
        <f>-MIN(data!$B$4 / data!H334 * data!O334 / 100, data!M334)</f>
        <v>0</v>
      </c>
      <c r="Q334" s="4">
        <f t="shared" si="55"/>
        <v>0</v>
      </c>
      <c r="R334" s="6">
        <f>-MIN(data!$B$5/(POWER(LN(H334),2))*O334/100, N334)</f>
        <v>0</v>
      </c>
      <c r="S334" s="6">
        <f t="shared" si="57"/>
        <v>0</v>
      </c>
      <c r="T334" s="4">
        <f t="shared" si="58"/>
        <v>3.8</v>
      </c>
      <c r="U334" s="4" t="e">
        <f t="shared" si="59"/>
        <v>#DIV/0!</v>
      </c>
      <c r="V334" s="4" t="e">
        <f t="shared" si="60"/>
        <v>#DIV/0!</v>
      </c>
      <c r="W334" s="6">
        <f t="shared" si="61"/>
        <v>6</v>
      </c>
      <c r="X334" s="6" t="e">
        <f t="shared" si="62"/>
        <v>#DIV/0!</v>
      </c>
      <c r="Y334" s="6" t="e">
        <f t="shared" si="63"/>
        <v>#DIV/0!</v>
      </c>
      <c r="AA334" s="1">
        <f t="shared" si="64"/>
        <v>0</v>
      </c>
      <c r="AB334" s="1">
        <f t="shared" si="65"/>
        <v>0</v>
      </c>
    </row>
    <row r="335" spans="3:28" x14ac:dyDescent="0.25">
      <c r="C335" s="1">
        <v>2016</v>
      </c>
      <c r="D335" s="1" t="s">
        <v>12</v>
      </c>
      <c r="E335" s="2" t="s">
        <v>203</v>
      </c>
      <c r="F335">
        <v>4</v>
      </c>
      <c r="G335">
        <v>24190907</v>
      </c>
      <c r="H335" s="1">
        <v>20226.79</v>
      </c>
      <c r="I335" s="1">
        <v>1140</v>
      </c>
      <c r="J335" s="1">
        <v>308108.09999999998</v>
      </c>
      <c r="L335" s="3"/>
      <c r="M335">
        <v>3.7</v>
      </c>
      <c r="N335"/>
      <c r="O335" s="1">
        <f t="shared" si="56"/>
        <v>0</v>
      </c>
      <c r="P335" s="5">
        <f>-MIN(data!$B$4 / data!H335 * data!O335 / 100, data!M335)</f>
        <v>0</v>
      </c>
      <c r="Q335" s="4">
        <f t="shared" si="55"/>
        <v>0</v>
      </c>
      <c r="R335" s="6">
        <f>-MIN(data!$B$5/(POWER(LN(H335),2))*O335/100, N335)</f>
        <v>0</v>
      </c>
      <c r="S335" s="6">
        <f t="shared" si="57"/>
        <v>0</v>
      </c>
      <c r="T335" s="4">
        <f t="shared" si="58"/>
        <v>3.7</v>
      </c>
      <c r="U335" s="4" t="e">
        <f t="shared" si="59"/>
        <v>#DIV/0!</v>
      </c>
      <c r="V335" s="4" t="e">
        <f t="shared" si="60"/>
        <v>#DIV/0!</v>
      </c>
      <c r="W335" s="6">
        <f t="shared" si="61"/>
        <v>0</v>
      </c>
      <c r="X335" s="6" t="e">
        <f t="shared" si="62"/>
        <v>#DIV/0!</v>
      </c>
      <c r="Y335" s="6" t="e">
        <f t="shared" si="63"/>
        <v>#DIV/0!</v>
      </c>
      <c r="AA335" s="1">
        <f t="shared" si="64"/>
        <v>0</v>
      </c>
      <c r="AB335" s="1">
        <f t="shared" si="65"/>
        <v>0</v>
      </c>
    </row>
    <row r="336" spans="3:28" x14ac:dyDescent="0.25">
      <c r="C336" s="1">
        <v>1980</v>
      </c>
      <c r="D336" s="1" t="s">
        <v>13</v>
      </c>
      <c r="E336" s="2" t="s">
        <v>204</v>
      </c>
      <c r="F336">
        <v>4</v>
      </c>
      <c r="G336">
        <v>7549433</v>
      </c>
      <c r="H336" s="1">
        <v>0</v>
      </c>
      <c r="I336" s="1">
        <v>1423</v>
      </c>
      <c r="J336" s="1">
        <v>87839.51</v>
      </c>
      <c r="L336" s="3"/>
      <c r="M336">
        <v>16.2</v>
      </c>
      <c r="N336"/>
      <c r="O336" s="1">
        <f t="shared" si="56"/>
        <v>0</v>
      </c>
      <c r="P336" s="5" t="e">
        <f>-MIN(data!$B$4 / data!H336 * data!O336 / 100, data!M336)</f>
        <v>#DIV/0!</v>
      </c>
      <c r="Q336" s="4" t="e">
        <f t="shared" si="55"/>
        <v>#DIV/0!</v>
      </c>
      <c r="R336" s="6" t="e">
        <f>-MIN(data!$B$5/(POWER(LN(H336),2))*O336/100, N336)</f>
        <v>#NUM!</v>
      </c>
      <c r="S336" s="6" t="e">
        <f t="shared" si="57"/>
        <v>#NUM!</v>
      </c>
      <c r="T336" s="4" t="e">
        <f t="shared" si="58"/>
        <v>#DIV/0!</v>
      </c>
      <c r="U336" s="4" t="e">
        <f t="shared" si="59"/>
        <v>#DIV/0!</v>
      </c>
      <c r="V336" s="4" t="e">
        <f t="shared" si="60"/>
        <v>#DIV/0!</v>
      </c>
      <c r="W336" s="6" t="e">
        <f t="shared" si="61"/>
        <v>#NUM!</v>
      </c>
      <c r="X336" s="6" t="e">
        <f t="shared" si="62"/>
        <v>#NUM!</v>
      </c>
      <c r="Y336" s="6" t="e">
        <f t="shared" si="63"/>
        <v>#NUM!</v>
      </c>
      <c r="AA336" s="1" t="e">
        <f t="shared" si="64"/>
        <v>#DIV/0!</v>
      </c>
      <c r="AB336" s="1" t="e">
        <f t="shared" si="65"/>
        <v>#DIV/0!</v>
      </c>
    </row>
    <row r="337" spans="3:28" x14ac:dyDescent="0.25">
      <c r="C337" s="1">
        <v>1981</v>
      </c>
      <c r="D337" s="1" t="s">
        <v>13</v>
      </c>
      <c r="E337" s="2" t="s">
        <v>204</v>
      </c>
      <c r="F337">
        <v>4</v>
      </c>
      <c r="G337">
        <v>7568710</v>
      </c>
      <c r="H337" s="1">
        <v>0</v>
      </c>
      <c r="I337" s="1">
        <v>1357</v>
      </c>
      <c r="J337" s="1">
        <v>87548.39</v>
      </c>
      <c r="L337" s="3"/>
      <c r="M337">
        <v>15.5</v>
      </c>
      <c r="N337"/>
      <c r="O337" s="1">
        <f t="shared" si="56"/>
        <v>0</v>
      </c>
      <c r="P337" s="5" t="e">
        <f>-MIN(data!$B$4 / data!H337 * data!O337 / 100, data!M337)</f>
        <v>#DIV/0!</v>
      </c>
      <c r="Q337" s="4" t="e">
        <f t="shared" si="55"/>
        <v>#DIV/0!</v>
      </c>
      <c r="R337" s="6" t="e">
        <f>-MIN(data!$B$5/(POWER(LN(H337),2))*O337/100, N337)</f>
        <v>#NUM!</v>
      </c>
      <c r="S337" s="6" t="e">
        <f t="shared" si="57"/>
        <v>#NUM!</v>
      </c>
      <c r="T337" s="4" t="e">
        <f t="shared" si="58"/>
        <v>#DIV/0!</v>
      </c>
      <c r="U337" s="4" t="e">
        <f t="shared" si="59"/>
        <v>#DIV/0!</v>
      </c>
      <c r="V337" s="4" t="e">
        <f t="shared" si="60"/>
        <v>#DIV/0!</v>
      </c>
      <c r="W337" s="6" t="e">
        <f t="shared" si="61"/>
        <v>#NUM!</v>
      </c>
      <c r="X337" s="6" t="e">
        <f t="shared" si="62"/>
        <v>#NUM!</v>
      </c>
      <c r="Y337" s="6" t="e">
        <f t="shared" si="63"/>
        <v>#NUM!</v>
      </c>
      <c r="AA337" s="1" t="e">
        <f t="shared" si="64"/>
        <v>#DIV/0!</v>
      </c>
      <c r="AB337" s="1" t="e">
        <f t="shared" si="65"/>
        <v>#DIV/0!</v>
      </c>
    </row>
    <row r="338" spans="3:28" x14ac:dyDescent="0.25">
      <c r="C338" s="1">
        <v>1982</v>
      </c>
      <c r="D338" s="1" t="s">
        <v>13</v>
      </c>
      <c r="E338" s="2" t="s">
        <v>204</v>
      </c>
      <c r="F338">
        <v>4</v>
      </c>
      <c r="G338">
        <v>7574140</v>
      </c>
      <c r="H338" s="1">
        <v>0</v>
      </c>
      <c r="I338" s="1">
        <v>1294</v>
      </c>
      <c r="J338" s="1">
        <v>87432.43</v>
      </c>
      <c r="L338" s="3"/>
      <c r="M338">
        <v>14.8</v>
      </c>
      <c r="N338"/>
      <c r="O338" s="1">
        <f t="shared" si="56"/>
        <v>0</v>
      </c>
      <c r="P338" s="5" t="e">
        <f>-MIN(data!$B$4 / data!H338 * data!O338 / 100, data!M338)</f>
        <v>#DIV/0!</v>
      </c>
      <c r="Q338" s="4" t="e">
        <f t="shared" si="55"/>
        <v>#DIV/0!</v>
      </c>
      <c r="R338" s="6" t="e">
        <f>-MIN(data!$B$5/(POWER(LN(H338),2))*O338/100, N338)</f>
        <v>#NUM!</v>
      </c>
      <c r="S338" s="6" t="e">
        <f t="shared" si="57"/>
        <v>#NUM!</v>
      </c>
      <c r="T338" s="4" t="e">
        <f t="shared" si="58"/>
        <v>#DIV/0!</v>
      </c>
      <c r="U338" s="4" t="e">
        <f t="shared" si="59"/>
        <v>#DIV/0!</v>
      </c>
      <c r="V338" s="4" t="e">
        <f t="shared" si="60"/>
        <v>#DIV/0!</v>
      </c>
      <c r="W338" s="6" t="e">
        <f t="shared" si="61"/>
        <v>#NUM!</v>
      </c>
      <c r="X338" s="6" t="e">
        <f t="shared" si="62"/>
        <v>#NUM!</v>
      </c>
      <c r="Y338" s="6" t="e">
        <f t="shared" si="63"/>
        <v>#NUM!</v>
      </c>
      <c r="AA338" s="1" t="e">
        <f t="shared" si="64"/>
        <v>#DIV/0!</v>
      </c>
      <c r="AB338" s="1" t="e">
        <f t="shared" si="65"/>
        <v>#DIV/0!</v>
      </c>
    </row>
    <row r="339" spans="3:28" x14ac:dyDescent="0.25">
      <c r="C339" s="1">
        <v>1983</v>
      </c>
      <c r="D339" s="1" t="s">
        <v>13</v>
      </c>
      <c r="E339" s="2" t="s">
        <v>204</v>
      </c>
      <c r="F339">
        <v>4</v>
      </c>
      <c r="G339">
        <v>7561910</v>
      </c>
      <c r="H339" s="1">
        <v>0</v>
      </c>
      <c r="I339" s="1">
        <v>1231</v>
      </c>
      <c r="J339" s="1">
        <v>87928.57</v>
      </c>
      <c r="L339" s="3"/>
      <c r="M339">
        <v>14</v>
      </c>
      <c r="N339"/>
      <c r="O339" s="1">
        <f t="shared" si="56"/>
        <v>0</v>
      </c>
      <c r="P339" s="5" t="e">
        <f>-MIN(data!$B$4 / data!H339 * data!O339 / 100, data!M339)</f>
        <v>#DIV/0!</v>
      </c>
      <c r="Q339" s="4" t="e">
        <f t="shared" si="55"/>
        <v>#DIV/0!</v>
      </c>
      <c r="R339" s="6" t="e">
        <f>-MIN(data!$B$5/(POWER(LN(H339),2))*O339/100, N339)</f>
        <v>#NUM!</v>
      </c>
      <c r="S339" s="6" t="e">
        <f t="shared" si="57"/>
        <v>#NUM!</v>
      </c>
      <c r="T339" s="4" t="e">
        <f t="shared" si="58"/>
        <v>#DIV/0!</v>
      </c>
      <c r="U339" s="4" t="e">
        <f t="shared" si="59"/>
        <v>#DIV/0!</v>
      </c>
      <c r="V339" s="4" t="e">
        <f t="shared" si="60"/>
        <v>#DIV/0!</v>
      </c>
      <c r="W339" s="6" t="e">
        <f t="shared" si="61"/>
        <v>#NUM!</v>
      </c>
      <c r="X339" s="6" t="e">
        <f t="shared" si="62"/>
        <v>#NUM!</v>
      </c>
      <c r="Y339" s="6" t="e">
        <f t="shared" si="63"/>
        <v>#NUM!</v>
      </c>
      <c r="AA339" s="1" t="e">
        <f t="shared" si="64"/>
        <v>#DIV/0!</v>
      </c>
      <c r="AB339" s="1" t="e">
        <f t="shared" si="65"/>
        <v>#DIV/0!</v>
      </c>
    </row>
    <row r="340" spans="3:28" x14ac:dyDescent="0.25">
      <c r="C340" s="1">
        <v>1984</v>
      </c>
      <c r="D340" s="1" t="s">
        <v>13</v>
      </c>
      <c r="E340" s="2" t="s">
        <v>204</v>
      </c>
      <c r="F340">
        <v>4</v>
      </c>
      <c r="G340">
        <v>7561434</v>
      </c>
      <c r="H340" s="1">
        <v>0</v>
      </c>
      <c r="I340" s="1">
        <v>1168</v>
      </c>
      <c r="J340" s="1">
        <v>87819.55</v>
      </c>
      <c r="L340" s="3"/>
      <c r="M340">
        <v>13.3</v>
      </c>
      <c r="N340"/>
      <c r="O340" s="1">
        <f t="shared" si="56"/>
        <v>0</v>
      </c>
      <c r="P340" s="5" t="e">
        <f>-MIN(data!$B$4 / data!H340 * data!O340 / 100, data!M340)</f>
        <v>#DIV/0!</v>
      </c>
      <c r="Q340" s="4" t="e">
        <f t="shared" si="55"/>
        <v>#DIV/0!</v>
      </c>
      <c r="R340" s="6" t="e">
        <f>-MIN(data!$B$5/(POWER(LN(H340),2))*O340/100, N340)</f>
        <v>#NUM!</v>
      </c>
      <c r="S340" s="6" t="e">
        <f t="shared" si="57"/>
        <v>#NUM!</v>
      </c>
      <c r="T340" s="4" t="e">
        <f t="shared" si="58"/>
        <v>#DIV/0!</v>
      </c>
      <c r="U340" s="4" t="e">
        <f t="shared" si="59"/>
        <v>#DIV/0!</v>
      </c>
      <c r="V340" s="4" t="e">
        <f t="shared" si="60"/>
        <v>#DIV/0!</v>
      </c>
      <c r="W340" s="6" t="e">
        <f t="shared" si="61"/>
        <v>#NUM!</v>
      </c>
      <c r="X340" s="6" t="e">
        <f t="shared" si="62"/>
        <v>#NUM!</v>
      </c>
      <c r="Y340" s="6" t="e">
        <f t="shared" si="63"/>
        <v>#NUM!</v>
      </c>
      <c r="AA340" s="1" t="e">
        <f t="shared" si="64"/>
        <v>#DIV/0!</v>
      </c>
      <c r="AB340" s="1" t="e">
        <f t="shared" si="65"/>
        <v>#DIV/0!</v>
      </c>
    </row>
    <row r="341" spans="3:28" x14ac:dyDescent="0.25">
      <c r="C341" s="1">
        <v>1985</v>
      </c>
      <c r="D341" s="1" t="s">
        <v>13</v>
      </c>
      <c r="E341" s="2" t="s">
        <v>204</v>
      </c>
      <c r="F341">
        <v>4</v>
      </c>
      <c r="G341">
        <v>7564985</v>
      </c>
      <c r="H341" s="1">
        <v>0</v>
      </c>
      <c r="I341" s="1">
        <v>1103</v>
      </c>
      <c r="J341" s="1">
        <v>87539.68</v>
      </c>
      <c r="L341" s="3"/>
      <c r="M341">
        <v>12.6</v>
      </c>
      <c r="N341"/>
      <c r="O341" s="1">
        <f t="shared" si="56"/>
        <v>0</v>
      </c>
      <c r="P341" s="5" t="e">
        <f>-MIN(data!$B$4 / data!H341 * data!O341 / 100, data!M341)</f>
        <v>#DIV/0!</v>
      </c>
      <c r="Q341" s="4" t="e">
        <f t="shared" si="55"/>
        <v>#DIV/0!</v>
      </c>
      <c r="R341" s="6" t="e">
        <f>-MIN(data!$B$5/(POWER(LN(H341),2))*O341/100, N341)</f>
        <v>#NUM!</v>
      </c>
      <c r="S341" s="6" t="e">
        <f t="shared" si="57"/>
        <v>#NUM!</v>
      </c>
      <c r="T341" s="4" t="e">
        <f t="shared" si="58"/>
        <v>#DIV/0!</v>
      </c>
      <c r="U341" s="4" t="e">
        <f t="shared" si="59"/>
        <v>#DIV/0!</v>
      </c>
      <c r="V341" s="4" t="e">
        <f t="shared" si="60"/>
        <v>#DIV/0!</v>
      </c>
      <c r="W341" s="6" t="e">
        <f t="shared" si="61"/>
        <v>#NUM!</v>
      </c>
      <c r="X341" s="6" t="e">
        <f t="shared" si="62"/>
        <v>#NUM!</v>
      </c>
      <c r="Y341" s="6" t="e">
        <f t="shared" si="63"/>
        <v>#NUM!</v>
      </c>
      <c r="AA341" s="1" t="e">
        <f t="shared" si="64"/>
        <v>#DIV/0!</v>
      </c>
      <c r="AB341" s="1" t="e">
        <f t="shared" si="65"/>
        <v>#DIV/0!</v>
      </c>
    </row>
    <row r="342" spans="3:28" x14ac:dyDescent="0.25">
      <c r="C342" s="1">
        <v>1986</v>
      </c>
      <c r="D342" s="1" t="s">
        <v>13</v>
      </c>
      <c r="E342" s="2" t="s">
        <v>204</v>
      </c>
      <c r="F342">
        <v>4</v>
      </c>
      <c r="G342">
        <v>7569794</v>
      </c>
      <c r="H342" s="1">
        <v>0</v>
      </c>
      <c r="I342" s="1">
        <v>1036</v>
      </c>
      <c r="J342" s="1">
        <v>87058.82</v>
      </c>
      <c r="L342" s="3"/>
      <c r="M342">
        <v>11.9</v>
      </c>
      <c r="N342"/>
      <c r="O342" s="1">
        <f t="shared" si="56"/>
        <v>0</v>
      </c>
      <c r="P342" s="5" t="e">
        <f>-MIN(data!$B$4 / data!H342 * data!O342 / 100, data!M342)</f>
        <v>#DIV/0!</v>
      </c>
      <c r="Q342" s="4" t="e">
        <f t="shared" si="55"/>
        <v>#DIV/0!</v>
      </c>
      <c r="R342" s="6" t="e">
        <f>-MIN(data!$B$5/(POWER(LN(H342),2))*O342/100, N342)</f>
        <v>#NUM!</v>
      </c>
      <c r="S342" s="6" t="e">
        <f t="shared" si="57"/>
        <v>#NUM!</v>
      </c>
      <c r="T342" s="4" t="e">
        <f t="shared" si="58"/>
        <v>#DIV/0!</v>
      </c>
      <c r="U342" s="4" t="e">
        <f t="shared" si="59"/>
        <v>#DIV/0!</v>
      </c>
      <c r="V342" s="4" t="e">
        <f t="shared" si="60"/>
        <v>#DIV/0!</v>
      </c>
      <c r="W342" s="6" t="e">
        <f t="shared" si="61"/>
        <v>#NUM!</v>
      </c>
      <c r="X342" s="6" t="e">
        <f t="shared" si="62"/>
        <v>#NUM!</v>
      </c>
      <c r="Y342" s="6" t="e">
        <f t="shared" si="63"/>
        <v>#NUM!</v>
      </c>
      <c r="AA342" s="1" t="e">
        <f t="shared" si="64"/>
        <v>#DIV/0!</v>
      </c>
      <c r="AB342" s="1" t="e">
        <f t="shared" si="65"/>
        <v>#DIV/0!</v>
      </c>
    </row>
    <row r="343" spans="3:28" x14ac:dyDescent="0.25">
      <c r="C343" s="1">
        <v>1987</v>
      </c>
      <c r="D343" s="1" t="s">
        <v>13</v>
      </c>
      <c r="E343" s="2" t="s">
        <v>204</v>
      </c>
      <c r="F343">
        <v>4</v>
      </c>
      <c r="G343">
        <v>7574586</v>
      </c>
      <c r="H343" s="1">
        <v>0</v>
      </c>
      <c r="I343" s="1">
        <v>971</v>
      </c>
      <c r="J343" s="1">
        <v>86696.43</v>
      </c>
      <c r="L343" s="3"/>
      <c r="M343">
        <v>11.2</v>
      </c>
      <c r="N343"/>
      <c r="O343" s="1">
        <f t="shared" si="56"/>
        <v>0</v>
      </c>
      <c r="P343" s="5" t="e">
        <f>-MIN(data!$B$4 / data!H343 * data!O343 / 100, data!M343)</f>
        <v>#DIV/0!</v>
      </c>
      <c r="Q343" s="4" t="e">
        <f t="shared" si="55"/>
        <v>#DIV/0!</v>
      </c>
      <c r="R343" s="6" t="e">
        <f>-MIN(data!$B$5/(POWER(LN(H343),2))*O343/100, N343)</f>
        <v>#NUM!</v>
      </c>
      <c r="S343" s="6" t="e">
        <f t="shared" si="57"/>
        <v>#NUM!</v>
      </c>
      <c r="T343" s="4" t="e">
        <f t="shared" si="58"/>
        <v>#DIV/0!</v>
      </c>
      <c r="U343" s="4" t="e">
        <f t="shared" si="59"/>
        <v>#DIV/0!</v>
      </c>
      <c r="V343" s="4" t="e">
        <f t="shared" si="60"/>
        <v>#DIV/0!</v>
      </c>
      <c r="W343" s="6" t="e">
        <f t="shared" si="61"/>
        <v>#NUM!</v>
      </c>
      <c r="X343" s="6" t="e">
        <f t="shared" si="62"/>
        <v>#NUM!</v>
      </c>
      <c r="Y343" s="6" t="e">
        <f t="shared" si="63"/>
        <v>#NUM!</v>
      </c>
      <c r="AA343" s="1" t="e">
        <f t="shared" si="64"/>
        <v>#DIV/0!</v>
      </c>
      <c r="AB343" s="1" t="e">
        <f t="shared" si="65"/>
        <v>#DIV/0!</v>
      </c>
    </row>
    <row r="344" spans="3:28" x14ac:dyDescent="0.25">
      <c r="C344" s="1">
        <v>1988</v>
      </c>
      <c r="D344" s="1" t="s">
        <v>13</v>
      </c>
      <c r="E344" s="2" t="s">
        <v>204</v>
      </c>
      <c r="F344">
        <v>4</v>
      </c>
      <c r="G344">
        <v>7585317</v>
      </c>
      <c r="H344" s="1">
        <v>0</v>
      </c>
      <c r="I344" s="1">
        <v>916</v>
      </c>
      <c r="J344" s="1">
        <v>87238.1</v>
      </c>
      <c r="L344" s="3"/>
      <c r="M344">
        <v>10.5</v>
      </c>
      <c r="N344"/>
      <c r="O344" s="1">
        <f t="shared" si="56"/>
        <v>0</v>
      </c>
      <c r="P344" s="5" t="e">
        <f>-MIN(data!$B$4 / data!H344 * data!O344 / 100, data!M344)</f>
        <v>#DIV/0!</v>
      </c>
      <c r="Q344" s="4" t="e">
        <f t="shared" si="55"/>
        <v>#DIV/0!</v>
      </c>
      <c r="R344" s="6" t="e">
        <f>-MIN(data!$B$5/(POWER(LN(H344),2))*O344/100, N344)</f>
        <v>#NUM!</v>
      </c>
      <c r="S344" s="6" t="e">
        <f t="shared" si="57"/>
        <v>#NUM!</v>
      </c>
      <c r="T344" s="4" t="e">
        <f t="shared" si="58"/>
        <v>#DIV/0!</v>
      </c>
      <c r="U344" s="4" t="e">
        <f t="shared" si="59"/>
        <v>#DIV/0!</v>
      </c>
      <c r="V344" s="4" t="e">
        <f t="shared" si="60"/>
        <v>#DIV/0!</v>
      </c>
      <c r="W344" s="6" t="e">
        <f t="shared" si="61"/>
        <v>#NUM!</v>
      </c>
      <c r="X344" s="6" t="e">
        <f t="shared" si="62"/>
        <v>#NUM!</v>
      </c>
      <c r="Y344" s="6" t="e">
        <f t="shared" si="63"/>
        <v>#NUM!</v>
      </c>
      <c r="AA344" s="1" t="e">
        <f t="shared" si="64"/>
        <v>#DIV/0!</v>
      </c>
      <c r="AB344" s="1" t="e">
        <f t="shared" si="65"/>
        <v>#DIV/0!</v>
      </c>
    </row>
    <row r="345" spans="3:28" x14ac:dyDescent="0.25">
      <c r="C345" s="1">
        <v>1989</v>
      </c>
      <c r="D345" s="1" t="s">
        <v>13</v>
      </c>
      <c r="E345" s="2" t="s">
        <v>204</v>
      </c>
      <c r="F345">
        <v>4</v>
      </c>
      <c r="G345">
        <v>7619567</v>
      </c>
      <c r="H345" s="1">
        <v>0</v>
      </c>
      <c r="I345" s="1">
        <v>874</v>
      </c>
      <c r="J345" s="1">
        <v>87400</v>
      </c>
      <c r="L345" s="3"/>
      <c r="M345">
        <v>10</v>
      </c>
      <c r="N345"/>
      <c r="O345" s="1">
        <f t="shared" si="56"/>
        <v>0</v>
      </c>
      <c r="P345" s="5" t="e">
        <f>-MIN(data!$B$4 / data!H345 * data!O345 / 100, data!M345)</f>
        <v>#DIV/0!</v>
      </c>
      <c r="Q345" s="4" t="e">
        <f t="shared" si="55"/>
        <v>#DIV/0!</v>
      </c>
      <c r="R345" s="6" t="e">
        <f>-MIN(data!$B$5/(POWER(LN(H345),2))*O345/100, N345)</f>
        <v>#NUM!</v>
      </c>
      <c r="S345" s="6" t="e">
        <f t="shared" si="57"/>
        <v>#NUM!</v>
      </c>
      <c r="T345" s="4" t="e">
        <f t="shared" si="58"/>
        <v>#DIV/0!</v>
      </c>
      <c r="U345" s="4" t="e">
        <f t="shared" si="59"/>
        <v>#DIV/0!</v>
      </c>
      <c r="V345" s="4" t="e">
        <f t="shared" si="60"/>
        <v>#DIV/0!</v>
      </c>
      <c r="W345" s="6" t="e">
        <f t="shared" si="61"/>
        <v>#NUM!</v>
      </c>
      <c r="X345" s="6" t="e">
        <f t="shared" si="62"/>
        <v>#NUM!</v>
      </c>
      <c r="Y345" s="6" t="e">
        <f t="shared" si="63"/>
        <v>#NUM!</v>
      </c>
      <c r="AA345" s="1" t="e">
        <f t="shared" si="64"/>
        <v>#DIV/0!</v>
      </c>
      <c r="AB345" s="1" t="e">
        <f t="shared" si="65"/>
        <v>#DIV/0!</v>
      </c>
    </row>
    <row r="346" spans="3:28" x14ac:dyDescent="0.25">
      <c r="C346" s="1">
        <v>1990</v>
      </c>
      <c r="D346" s="1" t="s">
        <v>13</v>
      </c>
      <c r="E346" s="2" t="s">
        <v>204</v>
      </c>
      <c r="F346">
        <v>4</v>
      </c>
      <c r="G346">
        <v>7677850</v>
      </c>
      <c r="H346" s="1">
        <v>0</v>
      </c>
      <c r="I346" s="1">
        <v>840</v>
      </c>
      <c r="J346" s="1">
        <v>88421.05</v>
      </c>
      <c r="K346" s="1">
        <v>87500</v>
      </c>
      <c r="L346" s="3">
        <v>7</v>
      </c>
      <c r="M346">
        <v>9.5</v>
      </c>
      <c r="N346">
        <v>8</v>
      </c>
      <c r="O346" s="1">
        <f t="shared" si="56"/>
        <v>0</v>
      </c>
      <c r="P346" s="5" t="e">
        <f>-MIN(data!$B$4 / data!H346 * data!O346 / 100, data!M346)</f>
        <v>#DIV/0!</v>
      </c>
      <c r="Q346" s="4" t="e">
        <f t="shared" si="55"/>
        <v>#DIV/0!</v>
      </c>
      <c r="R346" s="6" t="e">
        <f>-MIN(data!$B$5/(POWER(LN(H346),2))*O346/100, N346)</f>
        <v>#NUM!</v>
      </c>
      <c r="S346" s="6" t="e">
        <f t="shared" si="57"/>
        <v>#NUM!</v>
      </c>
      <c r="T346" s="4" t="e">
        <f t="shared" si="58"/>
        <v>#DIV/0!</v>
      </c>
      <c r="U346" s="4" t="e">
        <f t="shared" si="59"/>
        <v>#DIV/0!</v>
      </c>
      <c r="V346" s="4" t="e">
        <f t="shared" si="60"/>
        <v>#DIV/0!</v>
      </c>
      <c r="W346" s="6" t="e">
        <f t="shared" si="61"/>
        <v>#NUM!</v>
      </c>
      <c r="X346" s="6" t="e">
        <f t="shared" si="62"/>
        <v>#NUM!</v>
      </c>
      <c r="Y346" s="6" t="e">
        <f t="shared" si="63"/>
        <v>#NUM!</v>
      </c>
      <c r="AA346" s="1" t="e">
        <f t="shared" si="64"/>
        <v>#DIV/0!</v>
      </c>
      <c r="AB346" s="1" t="e">
        <f t="shared" si="65"/>
        <v>#DIV/0!</v>
      </c>
    </row>
    <row r="347" spans="3:28" x14ac:dyDescent="0.25">
      <c r="C347" s="1">
        <v>1991</v>
      </c>
      <c r="D347" s="1" t="s">
        <v>13</v>
      </c>
      <c r="E347" s="2" t="s">
        <v>204</v>
      </c>
      <c r="F347">
        <v>4</v>
      </c>
      <c r="G347">
        <v>7754891</v>
      </c>
      <c r="H347" s="1">
        <v>0</v>
      </c>
      <c r="I347" s="1">
        <v>805</v>
      </c>
      <c r="J347" s="1">
        <v>89444.44</v>
      </c>
      <c r="K347" s="1">
        <v>87500</v>
      </c>
      <c r="L347" s="3">
        <v>7</v>
      </c>
      <c r="M347">
        <v>9</v>
      </c>
      <c r="N347">
        <v>8</v>
      </c>
      <c r="O347" s="1">
        <f t="shared" si="56"/>
        <v>0</v>
      </c>
      <c r="P347" s="5" t="e">
        <f>-MIN(data!$B$4 / data!H347 * data!O347 / 100, data!M347)</f>
        <v>#DIV/0!</v>
      </c>
      <c r="Q347" s="4" t="e">
        <f t="shared" si="55"/>
        <v>#DIV/0!</v>
      </c>
      <c r="R347" s="6" t="e">
        <f>-MIN(data!$B$5/(POWER(LN(H347),2))*O347/100, N347)</f>
        <v>#NUM!</v>
      </c>
      <c r="S347" s="6" t="e">
        <f t="shared" si="57"/>
        <v>#NUM!</v>
      </c>
      <c r="T347" s="4" t="e">
        <f t="shared" si="58"/>
        <v>#DIV/0!</v>
      </c>
      <c r="U347" s="4" t="e">
        <f t="shared" si="59"/>
        <v>#DIV/0!</v>
      </c>
      <c r="V347" s="4" t="e">
        <f t="shared" si="60"/>
        <v>#DIV/0!</v>
      </c>
      <c r="W347" s="6" t="e">
        <f t="shared" si="61"/>
        <v>#NUM!</v>
      </c>
      <c r="X347" s="6" t="e">
        <f t="shared" si="62"/>
        <v>#NUM!</v>
      </c>
      <c r="Y347" s="6" t="e">
        <f t="shared" si="63"/>
        <v>#NUM!</v>
      </c>
      <c r="AA347" s="1" t="e">
        <f t="shared" si="64"/>
        <v>#DIV/0!</v>
      </c>
      <c r="AB347" s="1" t="e">
        <f t="shared" si="65"/>
        <v>#DIV/0!</v>
      </c>
    </row>
    <row r="348" spans="3:28" x14ac:dyDescent="0.25">
      <c r="C348" s="1">
        <v>1992</v>
      </c>
      <c r="D348" s="1" t="s">
        <v>13</v>
      </c>
      <c r="E348" s="2" t="s">
        <v>204</v>
      </c>
      <c r="F348">
        <v>4</v>
      </c>
      <c r="G348">
        <v>7840709</v>
      </c>
      <c r="H348" s="1">
        <v>0</v>
      </c>
      <c r="I348" s="1">
        <v>763</v>
      </c>
      <c r="J348" s="1">
        <v>89764.71</v>
      </c>
      <c r="K348" s="1">
        <v>87500</v>
      </c>
      <c r="L348" s="3">
        <v>7</v>
      </c>
      <c r="M348">
        <v>8.5</v>
      </c>
      <c r="N348">
        <v>8</v>
      </c>
      <c r="O348" s="1">
        <f t="shared" si="56"/>
        <v>0</v>
      </c>
      <c r="P348" s="5" t="e">
        <f>-MIN(data!$B$4 / data!H348 * data!O348 / 100, data!M348)</f>
        <v>#DIV/0!</v>
      </c>
      <c r="Q348" s="4" t="e">
        <f t="shared" si="55"/>
        <v>#DIV/0!</v>
      </c>
      <c r="R348" s="6" t="e">
        <f>-MIN(data!$B$5/(POWER(LN(H348),2))*O348/100, N348)</f>
        <v>#NUM!</v>
      </c>
      <c r="S348" s="6" t="e">
        <f t="shared" si="57"/>
        <v>#NUM!</v>
      </c>
      <c r="T348" s="4" t="e">
        <f t="shared" si="58"/>
        <v>#DIV/0!</v>
      </c>
      <c r="U348" s="4" t="e">
        <f t="shared" si="59"/>
        <v>#DIV/0!</v>
      </c>
      <c r="V348" s="4" t="e">
        <f t="shared" si="60"/>
        <v>#DIV/0!</v>
      </c>
      <c r="W348" s="6" t="e">
        <f t="shared" si="61"/>
        <v>#NUM!</v>
      </c>
      <c r="X348" s="6" t="e">
        <f t="shared" si="62"/>
        <v>#NUM!</v>
      </c>
      <c r="Y348" s="6" t="e">
        <f t="shared" si="63"/>
        <v>#NUM!</v>
      </c>
      <c r="AA348" s="1" t="e">
        <f t="shared" si="64"/>
        <v>#DIV/0!</v>
      </c>
      <c r="AB348" s="1" t="e">
        <f t="shared" si="65"/>
        <v>#DIV/0!</v>
      </c>
    </row>
    <row r="349" spans="3:28" x14ac:dyDescent="0.25">
      <c r="C349" s="1">
        <v>1993</v>
      </c>
      <c r="D349" s="1" t="s">
        <v>13</v>
      </c>
      <c r="E349" s="2" t="s">
        <v>204</v>
      </c>
      <c r="F349">
        <v>4</v>
      </c>
      <c r="G349">
        <v>7905633</v>
      </c>
      <c r="H349" s="1">
        <v>0</v>
      </c>
      <c r="I349" s="1">
        <v>714</v>
      </c>
      <c r="J349" s="1">
        <v>90379.75</v>
      </c>
      <c r="K349" s="1">
        <v>85714.29</v>
      </c>
      <c r="L349" s="3">
        <v>7</v>
      </c>
      <c r="M349">
        <v>7.9</v>
      </c>
      <c r="N349">
        <v>7</v>
      </c>
      <c r="O349" s="1">
        <f t="shared" si="56"/>
        <v>0</v>
      </c>
      <c r="P349" s="5" t="e">
        <f>-MIN(data!$B$4 / data!H349 * data!O349 / 100, data!M349)</f>
        <v>#DIV/0!</v>
      </c>
      <c r="Q349" s="4" t="e">
        <f t="shared" si="55"/>
        <v>#DIV/0!</v>
      </c>
      <c r="R349" s="6" t="e">
        <f>-MIN(data!$B$5/(POWER(LN(H349),2))*O349/100, N349)</f>
        <v>#NUM!</v>
      </c>
      <c r="S349" s="6" t="e">
        <f t="shared" si="57"/>
        <v>#NUM!</v>
      </c>
      <c r="T349" s="4" t="e">
        <f t="shared" si="58"/>
        <v>#DIV/0!</v>
      </c>
      <c r="U349" s="4" t="e">
        <f t="shared" si="59"/>
        <v>#DIV/0!</v>
      </c>
      <c r="V349" s="4" t="e">
        <f t="shared" si="60"/>
        <v>#DIV/0!</v>
      </c>
      <c r="W349" s="6" t="e">
        <f t="shared" si="61"/>
        <v>#NUM!</v>
      </c>
      <c r="X349" s="6" t="e">
        <f t="shared" si="62"/>
        <v>#NUM!</v>
      </c>
      <c r="Y349" s="6" t="e">
        <f t="shared" si="63"/>
        <v>#NUM!</v>
      </c>
      <c r="AA349" s="1" t="e">
        <f t="shared" si="64"/>
        <v>#DIV/0!</v>
      </c>
      <c r="AB349" s="1" t="e">
        <f t="shared" si="65"/>
        <v>#DIV/0!</v>
      </c>
    </row>
    <row r="350" spans="3:28" x14ac:dyDescent="0.25">
      <c r="C350" s="1">
        <v>1994</v>
      </c>
      <c r="D350" s="1" t="s">
        <v>13</v>
      </c>
      <c r="E350" s="2" t="s">
        <v>204</v>
      </c>
      <c r="F350">
        <v>4</v>
      </c>
      <c r="G350">
        <v>7936118</v>
      </c>
      <c r="H350" s="1">
        <v>0</v>
      </c>
      <c r="I350" s="1">
        <v>659</v>
      </c>
      <c r="J350" s="1">
        <v>89054.05</v>
      </c>
      <c r="K350" s="1">
        <v>85714.29</v>
      </c>
      <c r="L350" s="3">
        <v>6</v>
      </c>
      <c r="M350">
        <v>7.4</v>
      </c>
      <c r="N350">
        <v>7</v>
      </c>
      <c r="O350" s="1">
        <f t="shared" si="56"/>
        <v>0</v>
      </c>
      <c r="P350" s="5" t="e">
        <f>-MIN(data!$B$4 / data!H350 * data!O350 / 100, data!M350)</f>
        <v>#DIV/0!</v>
      </c>
      <c r="Q350" s="4" t="e">
        <f t="shared" si="55"/>
        <v>#DIV/0!</v>
      </c>
      <c r="R350" s="6" t="e">
        <f>-MIN(data!$B$5/(POWER(LN(H350),2))*O350/100, N350)</f>
        <v>#NUM!</v>
      </c>
      <c r="S350" s="6" t="e">
        <f t="shared" si="57"/>
        <v>#NUM!</v>
      </c>
      <c r="T350" s="4" t="e">
        <f t="shared" si="58"/>
        <v>#DIV/0!</v>
      </c>
      <c r="U350" s="4" t="e">
        <f t="shared" si="59"/>
        <v>#DIV/0!</v>
      </c>
      <c r="V350" s="4" t="e">
        <f t="shared" si="60"/>
        <v>#DIV/0!</v>
      </c>
      <c r="W350" s="6" t="e">
        <f t="shared" si="61"/>
        <v>#NUM!</v>
      </c>
      <c r="X350" s="6" t="e">
        <f t="shared" si="62"/>
        <v>#NUM!</v>
      </c>
      <c r="Y350" s="6" t="e">
        <f t="shared" si="63"/>
        <v>#NUM!</v>
      </c>
      <c r="AA350" s="1" t="e">
        <f t="shared" si="64"/>
        <v>#DIV/0!</v>
      </c>
      <c r="AB350" s="1" t="e">
        <f t="shared" si="65"/>
        <v>#DIV/0!</v>
      </c>
    </row>
    <row r="351" spans="3:28" x14ac:dyDescent="0.25">
      <c r="C351" s="1">
        <v>1995</v>
      </c>
      <c r="D351" s="1" t="s">
        <v>13</v>
      </c>
      <c r="E351" s="2" t="s">
        <v>204</v>
      </c>
      <c r="F351">
        <v>4</v>
      </c>
      <c r="G351">
        <v>7948278</v>
      </c>
      <c r="H351" s="1">
        <v>18192.27</v>
      </c>
      <c r="I351" s="1">
        <v>605</v>
      </c>
      <c r="J351" s="1">
        <v>88970.59</v>
      </c>
      <c r="K351" s="1">
        <v>83333.33</v>
      </c>
      <c r="L351" s="3">
        <v>6</v>
      </c>
      <c r="M351">
        <v>6.8</v>
      </c>
      <c r="N351">
        <v>6</v>
      </c>
      <c r="O351" s="1">
        <f t="shared" si="56"/>
        <v>0</v>
      </c>
      <c r="P351" s="5">
        <f>-MIN(data!$B$4 / data!H351 * data!O351 / 100, data!M351)</f>
        <v>0</v>
      </c>
      <c r="Q351" s="4">
        <f t="shared" si="55"/>
        <v>0</v>
      </c>
      <c r="R351" s="6">
        <f>-MIN(data!$B$5/(POWER(LN(H351),2))*O351/100, N351)</f>
        <v>0</v>
      </c>
      <c r="S351" s="6">
        <f t="shared" si="57"/>
        <v>0</v>
      </c>
      <c r="T351" s="4">
        <f t="shared" si="58"/>
        <v>6.8</v>
      </c>
      <c r="U351" s="4" t="e">
        <f t="shared" si="59"/>
        <v>#DIV/0!</v>
      </c>
      <c r="V351" s="4" t="e">
        <f t="shared" si="60"/>
        <v>#DIV/0!</v>
      </c>
      <c r="W351" s="6">
        <f t="shared" si="61"/>
        <v>6</v>
      </c>
      <c r="X351" s="6" t="e">
        <f t="shared" si="62"/>
        <v>#DIV/0!</v>
      </c>
      <c r="Y351" s="6" t="e">
        <f t="shared" si="63"/>
        <v>#DIV/0!</v>
      </c>
      <c r="AA351" s="1">
        <f t="shared" si="64"/>
        <v>0</v>
      </c>
      <c r="AB351" s="1">
        <f t="shared" si="65"/>
        <v>0</v>
      </c>
    </row>
    <row r="352" spans="3:28" x14ac:dyDescent="0.25">
      <c r="C352" s="1">
        <v>1996</v>
      </c>
      <c r="D352" s="1" t="s">
        <v>13</v>
      </c>
      <c r="E352" s="2" t="s">
        <v>204</v>
      </c>
      <c r="F352">
        <v>4</v>
      </c>
      <c r="G352">
        <v>7959017</v>
      </c>
      <c r="H352" s="1">
        <v>19136.099999999999</v>
      </c>
      <c r="I352" s="1">
        <v>557</v>
      </c>
      <c r="J352" s="1">
        <v>87031.25</v>
      </c>
      <c r="K352" s="1">
        <v>83333.33</v>
      </c>
      <c r="L352" s="3">
        <v>5</v>
      </c>
      <c r="M352">
        <v>6.4</v>
      </c>
      <c r="N352">
        <v>6</v>
      </c>
      <c r="O352" s="1">
        <f t="shared" si="56"/>
        <v>0</v>
      </c>
      <c r="P352" s="5">
        <f>-MIN(data!$B$4 / data!H352 * data!O352 / 100, data!M352)</f>
        <v>0</v>
      </c>
      <c r="Q352" s="4">
        <f t="shared" si="55"/>
        <v>0</v>
      </c>
      <c r="R352" s="6">
        <f>-MIN(data!$B$5/(POWER(LN(H352),2))*O352/100, N352)</f>
        <v>0</v>
      </c>
      <c r="S352" s="6">
        <f t="shared" si="57"/>
        <v>0</v>
      </c>
      <c r="T352" s="4">
        <f t="shared" si="58"/>
        <v>6.4</v>
      </c>
      <c r="U352" s="4" t="e">
        <f t="shared" si="59"/>
        <v>#DIV/0!</v>
      </c>
      <c r="V352" s="4" t="e">
        <f t="shared" si="60"/>
        <v>#DIV/0!</v>
      </c>
      <c r="W352" s="6">
        <f t="shared" si="61"/>
        <v>6</v>
      </c>
      <c r="X352" s="6" t="e">
        <f t="shared" si="62"/>
        <v>#DIV/0!</v>
      </c>
      <c r="Y352" s="6" t="e">
        <f t="shared" si="63"/>
        <v>#DIV/0!</v>
      </c>
      <c r="AA352" s="1">
        <f t="shared" si="64"/>
        <v>0</v>
      </c>
      <c r="AB352" s="1">
        <f t="shared" si="65"/>
        <v>0</v>
      </c>
    </row>
    <row r="353" spans="3:28" x14ac:dyDescent="0.25">
      <c r="C353" s="1">
        <v>1997</v>
      </c>
      <c r="D353" s="1" t="s">
        <v>13</v>
      </c>
      <c r="E353" s="2" t="s">
        <v>204</v>
      </c>
      <c r="F353">
        <v>4</v>
      </c>
      <c r="G353">
        <v>7968041</v>
      </c>
      <c r="H353" s="1">
        <v>18969.990000000002</v>
      </c>
      <c r="I353" s="1">
        <v>517</v>
      </c>
      <c r="J353" s="1">
        <v>86166.67</v>
      </c>
      <c r="K353" s="1">
        <v>80000</v>
      </c>
      <c r="L353" s="3">
        <v>5</v>
      </c>
      <c r="M353">
        <v>6</v>
      </c>
      <c r="N353">
        <v>5</v>
      </c>
      <c r="O353" s="1">
        <f t="shared" si="56"/>
        <v>0</v>
      </c>
      <c r="P353" s="5">
        <f>-MIN(data!$B$4 / data!H353 * data!O353 / 100, data!M353)</f>
        <v>0</v>
      </c>
      <c r="Q353" s="4">
        <f t="shared" si="55"/>
        <v>0</v>
      </c>
      <c r="R353" s="6">
        <f>-MIN(data!$B$5/(POWER(LN(H353),2))*O353/100, N353)</f>
        <v>0</v>
      </c>
      <c r="S353" s="6">
        <f t="shared" si="57"/>
        <v>0</v>
      </c>
      <c r="T353" s="4">
        <f t="shared" si="58"/>
        <v>6</v>
      </c>
      <c r="U353" s="4" t="e">
        <f t="shared" si="59"/>
        <v>#DIV/0!</v>
      </c>
      <c r="V353" s="4" t="e">
        <f t="shared" si="60"/>
        <v>#DIV/0!</v>
      </c>
      <c r="W353" s="6">
        <f t="shared" si="61"/>
        <v>5</v>
      </c>
      <c r="X353" s="6" t="e">
        <f t="shared" si="62"/>
        <v>#DIV/0!</v>
      </c>
      <c r="Y353" s="6" t="e">
        <f t="shared" si="63"/>
        <v>#DIV/0!</v>
      </c>
      <c r="AA353" s="1">
        <f t="shared" si="64"/>
        <v>0</v>
      </c>
      <c r="AB353" s="1">
        <f t="shared" si="65"/>
        <v>0</v>
      </c>
    </row>
    <row r="354" spans="3:28" x14ac:dyDescent="0.25">
      <c r="C354" s="1">
        <v>1998</v>
      </c>
      <c r="D354" s="1" t="s">
        <v>13</v>
      </c>
      <c r="E354" s="2" t="s">
        <v>204</v>
      </c>
      <c r="F354">
        <v>4</v>
      </c>
      <c r="G354">
        <v>7976789</v>
      </c>
      <c r="H354" s="1">
        <v>19568.73</v>
      </c>
      <c r="I354" s="1">
        <v>487</v>
      </c>
      <c r="J354" s="1">
        <v>83965.52</v>
      </c>
      <c r="K354" s="1">
        <v>80000</v>
      </c>
      <c r="L354" s="3">
        <v>4</v>
      </c>
      <c r="M354">
        <v>5.8</v>
      </c>
      <c r="N354">
        <v>5</v>
      </c>
      <c r="O354" s="1">
        <f t="shared" si="56"/>
        <v>0</v>
      </c>
      <c r="P354" s="5">
        <f>-MIN(data!$B$4 / data!H354 * data!O354 / 100, data!M354)</f>
        <v>0</v>
      </c>
      <c r="Q354" s="4">
        <f t="shared" si="55"/>
        <v>0</v>
      </c>
      <c r="R354" s="6">
        <f>-MIN(data!$B$5/(POWER(LN(H354),2))*O354/100, N354)</f>
        <v>0</v>
      </c>
      <c r="S354" s="6">
        <f t="shared" si="57"/>
        <v>0</v>
      </c>
      <c r="T354" s="4">
        <f t="shared" si="58"/>
        <v>5.8</v>
      </c>
      <c r="U354" s="4" t="e">
        <f t="shared" si="59"/>
        <v>#DIV/0!</v>
      </c>
      <c r="V354" s="4" t="e">
        <f t="shared" si="60"/>
        <v>#DIV/0!</v>
      </c>
      <c r="W354" s="6">
        <f t="shared" si="61"/>
        <v>5</v>
      </c>
      <c r="X354" s="6" t="e">
        <f t="shared" si="62"/>
        <v>#DIV/0!</v>
      </c>
      <c r="Y354" s="6" t="e">
        <f t="shared" si="63"/>
        <v>#DIV/0!</v>
      </c>
      <c r="AA354" s="1">
        <f t="shared" si="64"/>
        <v>0</v>
      </c>
      <c r="AB354" s="1">
        <f t="shared" si="65"/>
        <v>0</v>
      </c>
    </row>
    <row r="355" spans="3:28" x14ac:dyDescent="0.25">
      <c r="C355" s="1">
        <v>1999</v>
      </c>
      <c r="D355" s="1" t="s">
        <v>13</v>
      </c>
      <c r="E355" s="2" t="s">
        <v>204</v>
      </c>
      <c r="F355">
        <v>4</v>
      </c>
      <c r="G355">
        <v>7992324</v>
      </c>
      <c r="H355" s="1">
        <v>20188.61</v>
      </c>
      <c r="I355" s="1">
        <v>465</v>
      </c>
      <c r="J355" s="1">
        <v>83035.710000000006</v>
      </c>
      <c r="K355" s="1">
        <v>80000</v>
      </c>
      <c r="L355" s="3">
        <v>4</v>
      </c>
      <c r="M355">
        <v>5.6</v>
      </c>
      <c r="N355">
        <v>5</v>
      </c>
      <c r="O355" s="1">
        <f t="shared" si="56"/>
        <v>0</v>
      </c>
      <c r="P355" s="5">
        <f>-MIN(data!$B$4 / data!H355 * data!O355 / 100, data!M355)</f>
        <v>0</v>
      </c>
      <c r="Q355" s="4">
        <f t="shared" si="55"/>
        <v>0</v>
      </c>
      <c r="R355" s="6">
        <f>-MIN(data!$B$5/(POWER(LN(H355),2))*O355/100, N355)</f>
        <v>0</v>
      </c>
      <c r="S355" s="6">
        <f t="shared" si="57"/>
        <v>0</v>
      </c>
      <c r="T355" s="4">
        <f t="shared" si="58"/>
        <v>5.6</v>
      </c>
      <c r="U355" s="4" t="e">
        <f t="shared" si="59"/>
        <v>#DIV/0!</v>
      </c>
      <c r="V355" s="4" t="e">
        <f t="shared" si="60"/>
        <v>#DIV/0!</v>
      </c>
      <c r="W355" s="6">
        <f t="shared" si="61"/>
        <v>5</v>
      </c>
      <c r="X355" s="6" t="e">
        <f t="shared" si="62"/>
        <v>#DIV/0!</v>
      </c>
      <c r="Y355" s="6" t="e">
        <f t="shared" si="63"/>
        <v>#DIV/0!</v>
      </c>
      <c r="AA355" s="1">
        <f t="shared" si="64"/>
        <v>0</v>
      </c>
      <c r="AB355" s="1">
        <f t="shared" si="65"/>
        <v>0</v>
      </c>
    </row>
    <row r="356" spans="3:28" x14ac:dyDescent="0.25">
      <c r="C356" s="1">
        <v>2000</v>
      </c>
      <c r="D356" s="1" t="s">
        <v>13</v>
      </c>
      <c r="E356" s="2" t="s">
        <v>204</v>
      </c>
      <c r="F356">
        <v>4</v>
      </c>
      <c r="G356">
        <v>8011566</v>
      </c>
      <c r="H356" s="1">
        <v>20462.990000000002</v>
      </c>
      <c r="I356" s="1">
        <v>449</v>
      </c>
      <c r="J356" s="1">
        <v>81636.36</v>
      </c>
      <c r="K356" s="1">
        <v>80000</v>
      </c>
      <c r="L356" s="3">
        <v>4</v>
      </c>
      <c r="M356">
        <v>5.5</v>
      </c>
      <c r="N356">
        <v>5</v>
      </c>
      <c r="O356" s="1">
        <f t="shared" si="56"/>
        <v>0</v>
      </c>
      <c r="P356" s="5">
        <f>-MIN(data!$B$4 / data!H356 * data!O356 / 100, data!M356)</f>
        <v>0</v>
      </c>
      <c r="Q356" s="4">
        <f t="shared" si="55"/>
        <v>0</v>
      </c>
      <c r="R356" s="6">
        <f>-MIN(data!$B$5/(POWER(LN(H356),2))*O356/100, N356)</f>
        <v>0</v>
      </c>
      <c r="S356" s="6">
        <f t="shared" si="57"/>
        <v>0</v>
      </c>
      <c r="T356" s="4">
        <f t="shared" si="58"/>
        <v>5.5</v>
      </c>
      <c r="U356" s="4" t="e">
        <f t="shared" si="59"/>
        <v>#DIV/0!</v>
      </c>
      <c r="V356" s="4" t="e">
        <f t="shared" si="60"/>
        <v>#DIV/0!</v>
      </c>
      <c r="W356" s="6">
        <f t="shared" si="61"/>
        <v>5</v>
      </c>
      <c r="X356" s="6" t="e">
        <f t="shared" si="62"/>
        <v>#DIV/0!</v>
      </c>
      <c r="Y356" s="6" t="e">
        <f t="shared" si="63"/>
        <v>#DIV/0!</v>
      </c>
      <c r="AA356" s="1">
        <f t="shared" si="64"/>
        <v>0</v>
      </c>
      <c r="AB356" s="1">
        <f t="shared" si="65"/>
        <v>0</v>
      </c>
    </row>
    <row r="357" spans="3:28" x14ac:dyDescent="0.25">
      <c r="C357" s="1">
        <v>2001</v>
      </c>
      <c r="D357" s="1" t="s">
        <v>13</v>
      </c>
      <c r="E357" s="2" t="s">
        <v>204</v>
      </c>
      <c r="F357">
        <v>4</v>
      </c>
      <c r="G357">
        <v>8042293</v>
      </c>
      <c r="H357" s="1">
        <v>21520.2</v>
      </c>
      <c r="I357" s="1">
        <v>435</v>
      </c>
      <c r="J357" s="1">
        <v>80555.56</v>
      </c>
      <c r="K357" s="1">
        <v>80000</v>
      </c>
      <c r="L357" s="3">
        <v>4</v>
      </c>
      <c r="M357">
        <v>5.4</v>
      </c>
      <c r="N357">
        <v>5</v>
      </c>
      <c r="O357" s="1">
        <f t="shared" si="56"/>
        <v>0</v>
      </c>
      <c r="P357" s="5">
        <f>-MIN(data!$B$4 / data!H357 * data!O357 / 100, data!M357)</f>
        <v>0</v>
      </c>
      <c r="Q357" s="4">
        <f t="shared" si="55"/>
        <v>0</v>
      </c>
      <c r="R357" s="6">
        <f>-MIN(data!$B$5/(POWER(LN(H357),2))*O357/100, N357)</f>
        <v>0</v>
      </c>
      <c r="S357" s="6">
        <f t="shared" si="57"/>
        <v>0</v>
      </c>
      <c r="T357" s="4">
        <f t="shared" si="58"/>
        <v>5.4</v>
      </c>
      <c r="U357" s="4" t="e">
        <f t="shared" si="59"/>
        <v>#DIV/0!</v>
      </c>
      <c r="V357" s="4" t="e">
        <f t="shared" si="60"/>
        <v>#DIV/0!</v>
      </c>
      <c r="W357" s="6">
        <f t="shared" si="61"/>
        <v>5</v>
      </c>
      <c r="X357" s="6" t="e">
        <f t="shared" si="62"/>
        <v>#DIV/0!</v>
      </c>
      <c r="Y357" s="6" t="e">
        <f t="shared" si="63"/>
        <v>#DIV/0!</v>
      </c>
      <c r="AA357" s="1">
        <f t="shared" si="64"/>
        <v>0</v>
      </c>
      <c r="AB357" s="1">
        <f t="shared" si="65"/>
        <v>0</v>
      </c>
    </row>
    <row r="358" spans="3:28" x14ac:dyDescent="0.25">
      <c r="C358" s="1">
        <v>2002</v>
      </c>
      <c r="D358" s="1" t="s">
        <v>13</v>
      </c>
      <c r="E358" s="2" t="s">
        <v>204</v>
      </c>
      <c r="F358">
        <v>4</v>
      </c>
      <c r="G358">
        <v>8081957</v>
      </c>
      <c r="H358" s="1">
        <v>21331.09</v>
      </c>
      <c r="I358" s="1">
        <v>422</v>
      </c>
      <c r="J358" s="1">
        <v>79622.64</v>
      </c>
      <c r="K358" s="1">
        <v>80000</v>
      </c>
      <c r="L358" s="3">
        <v>4</v>
      </c>
      <c r="M358">
        <v>5.3</v>
      </c>
      <c r="N358">
        <v>5</v>
      </c>
      <c r="O358" s="1">
        <f t="shared" si="56"/>
        <v>0</v>
      </c>
      <c r="P358" s="5">
        <f>-MIN(data!$B$4 / data!H358 * data!O358 / 100, data!M358)</f>
        <v>0</v>
      </c>
      <c r="Q358" s="4">
        <f t="shared" si="55"/>
        <v>0</v>
      </c>
      <c r="R358" s="6">
        <f>-MIN(data!$B$5/(POWER(LN(H358),2))*O358/100, N358)</f>
        <v>0</v>
      </c>
      <c r="S358" s="6">
        <f t="shared" si="57"/>
        <v>0</v>
      </c>
      <c r="T358" s="4">
        <f t="shared" si="58"/>
        <v>5.3</v>
      </c>
      <c r="U358" s="4" t="e">
        <f t="shared" si="59"/>
        <v>#DIV/0!</v>
      </c>
      <c r="V358" s="4" t="e">
        <f t="shared" si="60"/>
        <v>#DIV/0!</v>
      </c>
      <c r="W358" s="6">
        <f t="shared" si="61"/>
        <v>5</v>
      </c>
      <c r="X358" s="6" t="e">
        <f t="shared" si="62"/>
        <v>#DIV/0!</v>
      </c>
      <c r="Y358" s="6" t="e">
        <f t="shared" si="63"/>
        <v>#DIV/0!</v>
      </c>
      <c r="AA358" s="1">
        <f t="shared" si="64"/>
        <v>0</v>
      </c>
      <c r="AB358" s="1">
        <f t="shared" si="65"/>
        <v>0</v>
      </c>
    </row>
    <row r="359" spans="3:28" x14ac:dyDescent="0.25">
      <c r="C359" s="1">
        <v>2003</v>
      </c>
      <c r="D359" s="1" t="s">
        <v>13</v>
      </c>
      <c r="E359" s="2" t="s">
        <v>204</v>
      </c>
      <c r="F359">
        <v>4</v>
      </c>
      <c r="G359">
        <v>8121423</v>
      </c>
      <c r="H359" s="1">
        <v>21384.23</v>
      </c>
      <c r="I359" s="1">
        <v>408</v>
      </c>
      <c r="J359" s="1">
        <v>78461.539999999994</v>
      </c>
      <c r="K359" s="1">
        <v>60000</v>
      </c>
      <c r="L359" s="3">
        <v>4</v>
      </c>
      <c r="M359">
        <v>5.2</v>
      </c>
      <c r="N359">
        <v>5</v>
      </c>
      <c r="O359" s="1">
        <f t="shared" si="56"/>
        <v>0</v>
      </c>
      <c r="P359" s="5">
        <f>-MIN(data!$B$4 / data!H359 * data!O359 / 100, data!M359)</f>
        <v>0</v>
      </c>
      <c r="Q359" s="4">
        <f t="shared" si="55"/>
        <v>0</v>
      </c>
      <c r="R359" s="6">
        <f>-MIN(data!$B$5/(POWER(LN(H359),2))*O359/100, N359)</f>
        <v>0</v>
      </c>
      <c r="S359" s="6">
        <f t="shared" si="57"/>
        <v>0</v>
      </c>
      <c r="T359" s="4">
        <f t="shared" si="58"/>
        <v>5.2</v>
      </c>
      <c r="U359" s="4" t="e">
        <f t="shared" si="59"/>
        <v>#DIV/0!</v>
      </c>
      <c r="V359" s="4" t="e">
        <f t="shared" si="60"/>
        <v>#DIV/0!</v>
      </c>
      <c r="W359" s="6">
        <f t="shared" si="61"/>
        <v>5</v>
      </c>
      <c r="X359" s="6" t="e">
        <f t="shared" si="62"/>
        <v>#DIV/0!</v>
      </c>
      <c r="Y359" s="6" t="e">
        <f t="shared" si="63"/>
        <v>#DIV/0!</v>
      </c>
      <c r="AA359" s="1">
        <f t="shared" si="64"/>
        <v>0</v>
      </c>
      <c r="AB359" s="1">
        <f t="shared" si="65"/>
        <v>0</v>
      </c>
    </row>
    <row r="360" spans="3:28" x14ac:dyDescent="0.25">
      <c r="C360" s="1">
        <v>2004</v>
      </c>
      <c r="D360" s="1" t="s">
        <v>13</v>
      </c>
      <c r="E360" s="2" t="s">
        <v>204</v>
      </c>
      <c r="F360">
        <v>4</v>
      </c>
      <c r="G360">
        <v>8171966</v>
      </c>
      <c r="H360" s="1">
        <v>21569.49</v>
      </c>
      <c r="I360" s="1">
        <v>394</v>
      </c>
      <c r="J360" s="1">
        <v>77254.899999999994</v>
      </c>
      <c r="K360" s="1">
        <v>75000</v>
      </c>
      <c r="L360" s="3">
        <v>3</v>
      </c>
      <c r="M360">
        <v>5.0999999999999996</v>
      </c>
      <c r="N360">
        <v>4</v>
      </c>
      <c r="O360" s="1">
        <f t="shared" si="56"/>
        <v>0</v>
      </c>
      <c r="P360" s="5">
        <f>-MIN(data!$B$4 / data!H360 * data!O360 / 100, data!M360)</f>
        <v>0</v>
      </c>
      <c r="Q360" s="4">
        <f t="shared" si="55"/>
        <v>0</v>
      </c>
      <c r="R360" s="6">
        <f>-MIN(data!$B$5/(POWER(LN(H360),2))*O360/100, N360)</f>
        <v>0</v>
      </c>
      <c r="S360" s="6">
        <f t="shared" si="57"/>
        <v>0</v>
      </c>
      <c r="T360" s="4">
        <f t="shared" si="58"/>
        <v>5.0999999999999996</v>
      </c>
      <c r="U360" s="4" t="e">
        <f t="shared" si="59"/>
        <v>#DIV/0!</v>
      </c>
      <c r="V360" s="4" t="e">
        <f t="shared" si="60"/>
        <v>#DIV/0!</v>
      </c>
      <c r="W360" s="6">
        <f t="shared" si="61"/>
        <v>4</v>
      </c>
      <c r="X360" s="6" t="e">
        <f t="shared" si="62"/>
        <v>#DIV/0!</v>
      </c>
      <c r="Y360" s="6" t="e">
        <f t="shared" si="63"/>
        <v>#DIV/0!</v>
      </c>
      <c r="AA360" s="1">
        <f t="shared" si="64"/>
        <v>0</v>
      </c>
      <c r="AB360" s="1">
        <f t="shared" si="65"/>
        <v>0</v>
      </c>
    </row>
    <row r="361" spans="3:28" x14ac:dyDescent="0.25">
      <c r="C361" s="1">
        <v>2005</v>
      </c>
      <c r="D361" s="1" t="s">
        <v>13</v>
      </c>
      <c r="E361" s="2" t="s">
        <v>204</v>
      </c>
      <c r="F361">
        <v>4</v>
      </c>
      <c r="G361">
        <v>8227829</v>
      </c>
      <c r="H361" s="1">
        <v>21805.59</v>
      </c>
      <c r="I361" s="1">
        <v>380</v>
      </c>
      <c r="J361" s="1">
        <v>77551.02</v>
      </c>
      <c r="K361" s="1">
        <v>60000</v>
      </c>
      <c r="L361" s="3">
        <v>3</v>
      </c>
      <c r="M361">
        <v>4.9000000000000004</v>
      </c>
      <c r="N361">
        <v>5</v>
      </c>
      <c r="O361" s="1">
        <f t="shared" si="56"/>
        <v>0</v>
      </c>
      <c r="P361" s="5">
        <f>-MIN(data!$B$4 / data!H361 * data!O361 / 100, data!M361)</f>
        <v>0</v>
      </c>
      <c r="Q361" s="4">
        <f t="shared" si="55"/>
        <v>0</v>
      </c>
      <c r="R361" s="6">
        <f>-MIN(data!$B$5/(POWER(LN(H361),2))*O361/100, N361)</f>
        <v>0</v>
      </c>
      <c r="S361" s="6">
        <f t="shared" si="57"/>
        <v>0</v>
      </c>
      <c r="T361" s="4">
        <f t="shared" si="58"/>
        <v>4.9000000000000004</v>
      </c>
      <c r="U361" s="4" t="e">
        <f t="shared" si="59"/>
        <v>#DIV/0!</v>
      </c>
      <c r="V361" s="4" t="e">
        <f t="shared" si="60"/>
        <v>#DIV/0!</v>
      </c>
      <c r="W361" s="6">
        <f t="shared" si="61"/>
        <v>5</v>
      </c>
      <c r="X361" s="6" t="e">
        <f t="shared" si="62"/>
        <v>#DIV/0!</v>
      </c>
      <c r="Y361" s="6" t="e">
        <f t="shared" si="63"/>
        <v>#DIV/0!</v>
      </c>
      <c r="AA361" s="1">
        <f t="shared" si="64"/>
        <v>0</v>
      </c>
      <c r="AB361" s="1">
        <f t="shared" si="65"/>
        <v>0</v>
      </c>
    </row>
    <row r="362" spans="3:28" x14ac:dyDescent="0.25">
      <c r="C362" s="1">
        <v>2006</v>
      </c>
      <c r="D362" s="1" t="s">
        <v>13</v>
      </c>
      <c r="E362" s="2" t="s">
        <v>204</v>
      </c>
      <c r="F362">
        <v>4</v>
      </c>
      <c r="G362">
        <v>8268641</v>
      </c>
      <c r="H362" s="1">
        <v>22098.19</v>
      </c>
      <c r="I362" s="1">
        <v>368</v>
      </c>
      <c r="J362" s="1">
        <v>76666.67</v>
      </c>
      <c r="K362" s="1">
        <v>75000</v>
      </c>
      <c r="L362" s="3">
        <v>3</v>
      </c>
      <c r="M362">
        <v>4.8</v>
      </c>
      <c r="N362">
        <v>4</v>
      </c>
      <c r="O362" s="1">
        <f t="shared" si="56"/>
        <v>0</v>
      </c>
      <c r="P362" s="5">
        <f>-MIN(data!$B$4 / data!H362 * data!O362 / 100, data!M362)</f>
        <v>0</v>
      </c>
      <c r="Q362" s="4">
        <f t="shared" si="55"/>
        <v>0</v>
      </c>
      <c r="R362" s="6">
        <f>-MIN(data!$B$5/(POWER(LN(H362),2))*O362/100, N362)</f>
        <v>0</v>
      </c>
      <c r="S362" s="6">
        <f t="shared" si="57"/>
        <v>0</v>
      </c>
      <c r="T362" s="4">
        <f t="shared" si="58"/>
        <v>4.8</v>
      </c>
      <c r="U362" s="4" t="e">
        <f t="shared" si="59"/>
        <v>#DIV/0!</v>
      </c>
      <c r="V362" s="4" t="e">
        <f t="shared" si="60"/>
        <v>#DIV/0!</v>
      </c>
      <c r="W362" s="6">
        <f t="shared" si="61"/>
        <v>4</v>
      </c>
      <c r="X362" s="6" t="e">
        <f t="shared" si="62"/>
        <v>#DIV/0!</v>
      </c>
      <c r="Y362" s="6" t="e">
        <f t="shared" si="63"/>
        <v>#DIV/0!</v>
      </c>
      <c r="AA362" s="1">
        <f t="shared" si="64"/>
        <v>0</v>
      </c>
      <c r="AB362" s="1">
        <f t="shared" si="65"/>
        <v>0</v>
      </c>
    </row>
    <row r="363" spans="3:28" x14ac:dyDescent="0.25">
      <c r="C363" s="1">
        <v>2007</v>
      </c>
      <c r="D363" s="1" t="s">
        <v>13</v>
      </c>
      <c r="E363" s="2" t="s">
        <v>204</v>
      </c>
      <c r="F363">
        <v>4</v>
      </c>
      <c r="G363">
        <v>8295487</v>
      </c>
      <c r="H363" s="1">
        <v>22885.71</v>
      </c>
      <c r="I363" s="1">
        <v>359</v>
      </c>
      <c r="J363" s="1">
        <v>78043.48</v>
      </c>
      <c r="K363" s="1">
        <v>75000</v>
      </c>
      <c r="L363" s="3">
        <v>3</v>
      </c>
      <c r="M363">
        <v>4.5999999999999996</v>
      </c>
      <c r="N363">
        <v>4</v>
      </c>
      <c r="O363" s="1">
        <f t="shared" si="56"/>
        <v>0</v>
      </c>
      <c r="P363" s="5">
        <f>-MIN(data!$B$4 / data!H363 * data!O363 / 100, data!M363)</f>
        <v>0</v>
      </c>
      <c r="Q363" s="4">
        <f t="shared" si="55"/>
        <v>0</v>
      </c>
      <c r="R363" s="6">
        <f>-MIN(data!$B$5/(POWER(LN(H363),2))*O363/100, N363)</f>
        <v>0</v>
      </c>
      <c r="S363" s="6">
        <f t="shared" si="57"/>
        <v>0</v>
      </c>
      <c r="T363" s="4">
        <f t="shared" si="58"/>
        <v>4.5999999999999996</v>
      </c>
      <c r="U363" s="4" t="e">
        <f t="shared" si="59"/>
        <v>#DIV/0!</v>
      </c>
      <c r="V363" s="4" t="e">
        <f t="shared" si="60"/>
        <v>#DIV/0!</v>
      </c>
      <c r="W363" s="6">
        <f t="shared" si="61"/>
        <v>4</v>
      </c>
      <c r="X363" s="6" t="e">
        <f t="shared" si="62"/>
        <v>#DIV/0!</v>
      </c>
      <c r="Y363" s="6" t="e">
        <f t="shared" si="63"/>
        <v>#DIV/0!</v>
      </c>
      <c r="AA363" s="1">
        <f t="shared" si="64"/>
        <v>0</v>
      </c>
      <c r="AB363" s="1">
        <f t="shared" si="65"/>
        <v>0</v>
      </c>
    </row>
    <row r="364" spans="3:28" x14ac:dyDescent="0.25">
      <c r="C364" s="1">
        <v>2008</v>
      </c>
      <c r="D364" s="1" t="s">
        <v>13</v>
      </c>
      <c r="E364" s="2" t="s">
        <v>204</v>
      </c>
      <c r="F364">
        <v>4</v>
      </c>
      <c r="G364">
        <v>8321496</v>
      </c>
      <c r="H364" s="1">
        <v>23392.43</v>
      </c>
      <c r="I364" s="1">
        <v>352</v>
      </c>
      <c r="J364" s="1">
        <v>78222.22</v>
      </c>
      <c r="K364" s="1">
        <v>75000</v>
      </c>
      <c r="L364" s="3">
        <v>3</v>
      </c>
      <c r="M364">
        <v>4.5</v>
      </c>
      <c r="N364">
        <v>4</v>
      </c>
      <c r="O364" s="1">
        <f t="shared" si="56"/>
        <v>0</v>
      </c>
      <c r="P364" s="5">
        <f>-MIN(data!$B$4 / data!H364 * data!O364 / 100, data!M364)</f>
        <v>0</v>
      </c>
      <c r="Q364" s="4">
        <f t="shared" si="55"/>
        <v>0</v>
      </c>
      <c r="R364" s="6">
        <f>-MIN(data!$B$5/(POWER(LN(H364),2))*O364/100, N364)</f>
        <v>0</v>
      </c>
      <c r="S364" s="6">
        <f t="shared" si="57"/>
        <v>0</v>
      </c>
      <c r="T364" s="4">
        <f t="shared" si="58"/>
        <v>4.5</v>
      </c>
      <c r="U364" s="4" t="e">
        <f t="shared" si="59"/>
        <v>#DIV/0!</v>
      </c>
      <c r="V364" s="4" t="e">
        <f t="shared" si="60"/>
        <v>#DIV/0!</v>
      </c>
      <c r="W364" s="6">
        <f t="shared" si="61"/>
        <v>4</v>
      </c>
      <c r="X364" s="6" t="e">
        <f t="shared" si="62"/>
        <v>#DIV/0!</v>
      </c>
      <c r="Y364" s="6" t="e">
        <f t="shared" si="63"/>
        <v>#DIV/0!</v>
      </c>
      <c r="AA364" s="1">
        <f t="shared" si="64"/>
        <v>0</v>
      </c>
      <c r="AB364" s="1">
        <f t="shared" si="65"/>
        <v>0</v>
      </c>
    </row>
    <row r="365" spans="3:28" x14ac:dyDescent="0.25">
      <c r="C365" s="1">
        <v>2009</v>
      </c>
      <c r="D365" s="1" t="s">
        <v>13</v>
      </c>
      <c r="E365" s="2" t="s">
        <v>204</v>
      </c>
      <c r="F365">
        <v>4</v>
      </c>
      <c r="G365">
        <v>8343323</v>
      </c>
      <c r="H365" s="1">
        <v>22660.47</v>
      </c>
      <c r="I365" s="1">
        <v>345</v>
      </c>
      <c r="J365" s="1">
        <v>78409.09</v>
      </c>
      <c r="K365" s="1">
        <v>75000</v>
      </c>
      <c r="L365" s="3">
        <v>3</v>
      </c>
      <c r="M365">
        <v>4.4000000000000004</v>
      </c>
      <c r="N365">
        <v>4</v>
      </c>
      <c r="O365" s="1">
        <f t="shared" si="56"/>
        <v>0</v>
      </c>
      <c r="P365" s="5">
        <f>-MIN(data!$B$4 / data!H365 * data!O365 / 100, data!M365)</f>
        <v>0</v>
      </c>
      <c r="Q365" s="4">
        <f t="shared" si="55"/>
        <v>0</v>
      </c>
      <c r="R365" s="6">
        <f>-MIN(data!$B$5/(POWER(LN(H365),2))*O365/100, N365)</f>
        <v>0</v>
      </c>
      <c r="S365" s="6">
        <f t="shared" si="57"/>
        <v>0</v>
      </c>
      <c r="T365" s="4">
        <f t="shared" si="58"/>
        <v>4.4000000000000004</v>
      </c>
      <c r="U365" s="4" t="e">
        <f t="shared" si="59"/>
        <v>#DIV/0!</v>
      </c>
      <c r="V365" s="4" t="e">
        <f t="shared" si="60"/>
        <v>#DIV/0!</v>
      </c>
      <c r="W365" s="6">
        <f t="shared" si="61"/>
        <v>4</v>
      </c>
      <c r="X365" s="6" t="e">
        <f t="shared" si="62"/>
        <v>#DIV/0!</v>
      </c>
      <c r="Y365" s="6" t="e">
        <f t="shared" si="63"/>
        <v>#DIV/0!</v>
      </c>
      <c r="AA365" s="1">
        <f t="shared" si="64"/>
        <v>0</v>
      </c>
      <c r="AB365" s="1">
        <f t="shared" si="65"/>
        <v>0</v>
      </c>
    </row>
    <row r="366" spans="3:28" x14ac:dyDescent="0.25">
      <c r="C366" s="1">
        <v>2010</v>
      </c>
      <c r="D366" s="1" t="s">
        <v>13</v>
      </c>
      <c r="E366" s="2" t="s">
        <v>204</v>
      </c>
      <c r="F366">
        <v>4</v>
      </c>
      <c r="G366">
        <v>8363404</v>
      </c>
      <c r="H366" s="1">
        <v>22777.69</v>
      </c>
      <c r="I366" s="1">
        <v>338</v>
      </c>
      <c r="J366" s="1">
        <v>78604.649999999994</v>
      </c>
      <c r="K366" s="1">
        <v>75000</v>
      </c>
      <c r="L366" s="3">
        <v>3</v>
      </c>
      <c r="M366">
        <v>4.3</v>
      </c>
      <c r="N366">
        <v>4</v>
      </c>
      <c r="O366" s="1">
        <f t="shared" si="56"/>
        <v>0</v>
      </c>
      <c r="P366" s="5">
        <f>-MIN(data!$B$4 / data!H366 * data!O366 / 100, data!M366)</f>
        <v>0</v>
      </c>
      <c r="Q366" s="4">
        <f t="shared" si="55"/>
        <v>0</v>
      </c>
      <c r="R366" s="6">
        <f>-MIN(data!$B$5/(POWER(LN(H366),2))*O366/100, N366)</f>
        <v>0</v>
      </c>
      <c r="S366" s="6">
        <f t="shared" si="57"/>
        <v>0</v>
      </c>
      <c r="T366" s="4">
        <f t="shared" si="58"/>
        <v>4.3</v>
      </c>
      <c r="U366" s="4" t="e">
        <f t="shared" si="59"/>
        <v>#DIV/0!</v>
      </c>
      <c r="V366" s="4" t="e">
        <f t="shared" si="60"/>
        <v>#DIV/0!</v>
      </c>
      <c r="W366" s="6">
        <f t="shared" si="61"/>
        <v>4</v>
      </c>
      <c r="X366" s="6" t="e">
        <f t="shared" si="62"/>
        <v>#DIV/0!</v>
      </c>
      <c r="Y366" s="6" t="e">
        <f t="shared" si="63"/>
        <v>#DIV/0!</v>
      </c>
      <c r="AA366" s="1">
        <f t="shared" si="64"/>
        <v>0</v>
      </c>
      <c r="AB366" s="1">
        <f t="shared" si="65"/>
        <v>0</v>
      </c>
    </row>
    <row r="367" spans="3:28" x14ac:dyDescent="0.25">
      <c r="C367" s="1">
        <v>2011</v>
      </c>
      <c r="D367" s="1" t="s">
        <v>13</v>
      </c>
      <c r="E367" s="2" t="s">
        <v>204</v>
      </c>
      <c r="F367">
        <v>4</v>
      </c>
      <c r="G367">
        <v>8391643</v>
      </c>
      <c r="H367" s="1">
        <v>23350.13</v>
      </c>
      <c r="I367" s="1">
        <v>331</v>
      </c>
      <c r="J367" s="1">
        <v>78809.52</v>
      </c>
      <c r="K367" s="1">
        <v>75000</v>
      </c>
      <c r="L367" s="3">
        <v>3</v>
      </c>
      <c r="M367">
        <v>4.2</v>
      </c>
      <c r="N367">
        <v>4</v>
      </c>
      <c r="O367" s="1">
        <f t="shared" si="56"/>
        <v>0</v>
      </c>
      <c r="P367" s="5">
        <f>-MIN(data!$B$4 / data!H367 * data!O367 / 100, data!M367)</f>
        <v>0</v>
      </c>
      <c r="Q367" s="4">
        <f t="shared" si="55"/>
        <v>0</v>
      </c>
      <c r="R367" s="6">
        <f>-MIN(data!$B$5/(POWER(LN(H367),2))*O367/100, N367)</f>
        <v>0</v>
      </c>
      <c r="S367" s="6">
        <f t="shared" si="57"/>
        <v>0</v>
      </c>
      <c r="T367" s="4">
        <f t="shared" si="58"/>
        <v>4.2</v>
      </c>
      <c r="U367" s="4" t="e">
        <f t="shared" si="59"/>
        <v>#DIV/0!</v>
      </c>
      <c r="V367" s="4" t="e">
        <f t="shared" si="60"/>
        <v>#DIV/0!</v>
      </c>
      <c r="W367" s="6">
        <f t="shared" si="61"/>
        <v>4</v>
      </c>
      <c r="X367" s="6" t="e">
        <f t="shared" si="62"/>
        <v>#DIV/0!</v>
      </c>
      <c r="Y367" s="6" t="e">
        <f t="shared" si="63"/>
        <v>#DIV/0!</v>
      </c>
      <c r="AA367" s="1">
        <f t="shared" si="64"/>
        <v>0</v>
      </c>
      <c r="AB367" s="1">
        <f t="shared" si="65"/>
        <v>0</v>
      </c>
    </row>
    <row r="368" spans="3:28" x14ac:dyDescent="0.25">
      <c r="C368" s="1">
        <v>2012</v>
      </c>
      <c r="D368" s="1" t="s">
        <v>13</v>
      </c>
      <c r="E368" s="2" t="s">
        <v>204</v>
      </c>
      <c r="F368">
        <v>4</v>
      </c>
      <c r="G368">
        <v>8429991</v>
      </c>
      <c r="H368" s="1">
        <v>23729.65</v>
      </c>
      <c r="I368" s="1">
        <v>322</v>
      </c>
      <c r="J368" s="1">
        <v>78536.59</v>
      </c>
      <c r="K368" s="1">
        <v>75000</v>
      </c>
      <c r="L368" s="3">
        <v>3</v>
      </c>
      <c r="M368">
        <v>4.0999999999999996</v>
      </c>
      <c r="N368">
        <v>4</v>
      </c>
      <c r="O368" s="1">
        <f t="shared" si="56"/>
        <v>0</v>
      </c>
      <c r="P368" s="5">
        <f>-MIN(data!$B$4 / data!H368 * data!O368 / 100, data!M368)</f>
        <v>0</v>
      </c>
      <c r="Q368" s="4">
        <f t="shared" si="55"/>
        <v>0</v>
      </c>
      <c r="R368" s="6">
        <f>-MIN(data!$B$5/(POWER(LN(H368),2))*O368/100, N368)</f>
        <v>0</v>
      </c>
      <c r="S368" s="6">
        <f t="shared" si="57"/>
        <v>0</v>
      </c>
      <c r="T368" s="4">
        <f t="shared" si="58"/>
        <v>4.0999999999999996</v>
      </c>
      <c r="U368" s="4" t="e">
        <f t="shared" si="59"/>
        <v>#DIV/0!</v>
      </c>
      <c r="V368" s="4" t="e">
        <f t="shared" si="60"/>
        <v>#DIV/0!</v>
      </c>
      <c r="W368" s="6">
        <f t="shared" si="61"/>
        <v>4</v>
      </c>
      <c r="X368" s="6" t="e">
        <f t="shared" si="62"/>
        <v>#DIV/0!</v>
      </c>
      <c r="Y368" s="6" t="e">
        <f t="shared" si="63"/>
        <v>#DIV/0!</v>
      </c>
      <c r="AA368" s="1">
        <f t="shared" si="64"/>
        <v>0</v>
      </c>
      <c r="AB368" s="1">
        <f t="shared" si="65"/>
        <v>0</v>
      </c>
    </row>
    <row r="369" spans="3:28" x14ac:dyDescent="0.25">
      <c r="C369" s="1">
        <v>2013</v>
      </c>
      <c r="D369" s="1" t="s">
        <v>13</v>
      </c>
      <c r="E369" s="2" t="s">
        <v>204</v>
      </c>
      <c r="F369">
        <v>4</v>
      </c>
      <c r="G369">
        <v>8479823</v>
      </c>
      <c r="H369" s="1">
        <v>23907.57</v>
      </c>
      <c r="I369" s="1">
        <v>314</v>
      </c>
      <c r="J369" s="1">
        <v>80512.820000000007</v>
      </c>
      <c r="K369" s="1">
        <v>75000</v>
      </c>
      <c r="L369" s="3">
        <v>3</v>
      </c>
      <c r="M369">
        <v>3.9</v>
      </c>
      <c r="N369">
        <v>4</v>
      </c>
      <c r="O369" s="1">
        <f t="shared" si="56"/>
        <v>0</v>
      </c>
      <c r="P369" s="5">
        <f>-MIN(data!$B$4 / data!H369 * data!O369 / 100, data!M369)</f>
        <v>0</v>
      </c>
      <c r="Q369" s="4">
        <f t="shared" si="55"/>
        <v>0</v>
      </c>
      <c r="R369" s="6">
        <f>-MIN(data!$B$5/(POWER(LN(H369),2))*O369/100, N369)</f>
        <v>0</v>
      </c>
      <c r="S369" s="6">
        <f t="shared" si="57"/>
        <v>0</v>
      </c>
      <c r="T369" s="4">
        <f t="shared" si="58"/>
        <v>3.9</v>
      </c>
      <c r="U369" s="4" t="e">
        <f t="shared" si="59"/>
        <v>#DIV/0!</v>
      </c>
      <c r="V369" s="4" t="e">
        <f t="shared" si="60"/>
        <v>#DIV/0!</v>
      </c>
      <c r="W369" s="6">
        <f t="shared" si="61"/>
        <v>4</v>
      </c>
      <c r="X369" s="6" t="e">
        <f t="shared" si="62"/>
        <v>#DIV/0!</v>
      </c>
      <c r="Y369" s="6" t="e">
        <f t="shared" si="63"/>
        <v>#DIV/0!</v>
      </c>
      <c r="AA369" s="1">
        <f t="shared" si="64"/>
        <v>0</v>
      </c>
      <c r="AB369" s="1">
        <f t="shared" si="65"/>
        <v>0</v>
      </c>
    </row>
    <row r="370" spans="3:28" x14ac:dyDescent="0.25">
      <c r="C370" s="1">
        <v>2014</v>
      </c>
      <c r="D370" s="1" t="s">
        <v>13</v>
      </c>
      <c r="E370" s="2" t="s">
        <v>204</v>
      </c>
      <c r="F370">
        <v>4</v>
      </c>
      <c r="G370">
        <v>8546356</v>
      </c>
      <c r="H370" s="1">
        <v>23926.16</v>
      </c>
      <c r="I370" s="1">
        <v>309</v>
      </c>
      <c r="J370" s="1">
        <v>81315.789999999994</v>
      </c>
      <c r="K370" s="1">
        <v>75000</v>
      </c>
      <c r="L370" s="3">
        <v>3</v>
      </c>
      <c r="M370">
        <v>3.8</v>
      </c>
      <c r="N370">
        <v>4</v>
      </c>
      <c r="O370" s="1">
        <f t="shared" si="56"/>
        <v>0</v>
      </c>
      <c r="P370" s="5">
        <f>-MIN(data!$B$4 / data!H370 * data!O370 / 100, data!M370)</f>
        <v>0</v>
      </c>
      <c r="Q370" s="4">
        <f t="shared" si="55"/>
        <v>0</v>
      </c>
      <c r="R370" s="6">
        <f>-MIN(data!$B$5/(POWER(LN(H370),2))*O370/100, N370)</f>
        <v>0</v>
      </c>
      <c r="S370" s="6">
        <f t="shared" si="57"/>
        <v>0</v>
      </c>
      <c r="T370" s="4">
        <f t="shared" si="58"/>
        <v>3.8</v>
      </c>
      <c r="U370" s="4" t="e">
        <f t="shared" si="59"/>
        <v>#DIV/0!</v>
      </c>
      <c r="V370" s="4" t="e">
        <f t="shared" si="60"/>
        <v>#DIV/0!</v>
      </c>
      <c r="W370" s="6">
        <f t="shared" si="61"/>
        <v>4</v>
      </c>
      <c r="X370" s="6" t="e">
        <f t="shared" si="62"/>
        <v>#DIV/0!</v>
      </c>
      <c r="Y370" s="6" t="e">
        <f t="shared" si="63"/>
        <v>#DIV/0!</v>
      </c>
      <c r="AA370" s="1">
        <f t="shared" si="64"/>
        <v>0</v>
      </c>
      <c r="AB370" s="1">
        <f t="shared" si="65"/>
        <v>0</v>
      </c>
    </row>
    <row r="371" spans="3:28" x14ac:dyDescent="0.25">
      <c r="C371" s="1">
        <v>2015</v>
      </c>
      <c r="D371" s="1" t="s">
        <v>13</v>
      </c>
      <c r="E371" s="2" t="s">
        <v>204</v>
      </c>
      <c r="F371">
        <v>4</v>
      </c>
      <c r="G371">
        <v>8642699</v>
      </c>
      <c r="H371" s="1">
        <v>24221.759999999998</v>
      </c>
      <c r="I371" s="1">
        <v>305</v>
      </c>
      <c r="J371" s="1">
        <v>82432.429999999993</v>
      </c>
      <c r="L371" s="3">
        <v>3</v>
      </c>
      <c r="M371">
        <v>3.7</v>
      </c>
      <c r="N371">
        <v>4</v>
      </c>
      <c r="O371" s="1">
        <f t="shared" si="56"/>
        <v>0</v>
      </c>
      <c r="P371" s="5">
        <f>-MIN(data!$B$4 / data!H371 * data!O371 / 100, data!M371)</f>
        <v>0</v>
      </c>
      <c r="Q371" s="4">
        <f t="shared" si="55"/>
        <v>0</v>
      </c>
      <c r="R371" s="6">
        <f>-MIN(data!$B$5/(POWER(LN(H371),2))*O371/100, N371)</f>
        <v>0</v>
      </c>
      <c r="S371" s="6">
        <f t="shared" si="57"/>
        <v>0</v>
      </c>
      <c r="T371" s="4">
        <f t="shared" si="58"/>
        <v>3.7</v>
      </c>
      <c r="U371" s="4" t="e">
        <f t="shared" si="59"/>
        <v>#DIV/0!</v>
      </c>
      <c r="V371" s="4" t="e">
        <f t="shared" si="60"/>
        <v>#DIV/0!</v>
      </c>
      <c r="W371" s="6">
        <f t="shared" si="61"/>
        <v>4</v>
      </c>
      <c r="X371" s="6" t="e">
        <f t="shared" si="62"/>
        <v>#DIV/0!</v>
      </c>
      <c r="Y371" s="6" t="e">
        <f t="shared" si="63"/>
        <v>#DIV/0!</v>
      </c>
      <c r="AA371" s="1">
        <f t="shared" si="64"/>
        <v>0</v>
      </c>
      <c r="AB371" s="1">
        <f t="shared" si="65"/>
        <v>0</v>
      </c>
    </row>
    <row r="372" spans="3:28" x14ac:dyDescent="0.25">
      <c r="C372" s="1">
        <v>2016</v>
      </c>
      <c r="D372" s="1" t="s">
        <v>13</v>
      </c>
      <c r="E372" s="2" t="s">
        <v>204</v>
      </c>
      <c r="F372">
        <v>4</v>
      </c>
      <c r="G372">
        <v>8736668</v>
      </c>
      <c r="H372" s="1">
        <v>23957.27</v>
      </c>
      <c r="I372" s="1">
        <v>303</v>
      </c>
      <c r="J372" s="1">
        <v>84166.67</v>
      </c>
      <c r="L372" s="3"/>
      <c r="M372">
        <v>3.6</v>
      </c>
      <c r="N372"/>
      <c r="O372" s="1">
        <f t="shared" si="56"/>
        <v>0</v>
      </c>
      <c r="P372" s="5">
        <f>-MIN(data!$B$4 / data!H372 * data!O372 / 100, data!M372)</f>
        <v>0</v>
      </c>
      <c r="Q372" s="4">
        <f t="shared" si="55"/>
        <v>0</v>
      </c>
      <c r="R372" s="6">
        <f>-MIN(data!$B$5/(POWER(LN(H372),2))*O372/100, N372)</f>
        <v>0</v>
      </c>
      <c r="S372" s="6">
        <f t="shared" si="57"/>
        <v>0</v>
      </c>
      <c r="T372" s="4">
        <f t="shared" si="58"/>
        <v>3.6</v>
      </c>
      <c r="U372" s="4" t="e">
        <f t="shared" si="59"/>
        <v>#DIV/0!</v>
      </c>
      <c r="V372" s="4" t="e">
        <f t="shared" si="60"/>
        <v>#DIV/0!</v>
      </c>
      <c r="W372" s="6">
        <f t="shared" si="61"/>
        <v>0</v>
      </c>
      <c r="X372" s="6" t="e">
        <f t="shared" si="62"/>
        <v>#DIV/0!</v>
      </c>
      <c r="Y372" s="6" t="e">
        <f t="shared" si="63"/>
        <v>#DIV/0!</v>
      </c>
      <c r="AA372" s="1">
        <f t="shared" si="64"/>
        <v>0</v>
      </c>
      <c r="AB372" s="1">
        <f t="shared" si="65"/>
        <v>0</v>
      </c>
    </row>
    <row r="373" spans="3:28" x14ac:dyDescent="0.25">
      <c r="C373" s="1">
        <v>1980</v>
      </c>
      <c r="D373" s="1" t="s">
        <v>14</v>
      </c>
      <c r="E373" s="2" t="s">
        <v>205</v>
      </c>
      <c r="F373">
        <v>3</v>
      </c>
      <c r="G373">
        <v>6150733</v>
      </c>
      <c r="H373" s="1">
        <v>0</v>
      </c>
      <c r="L373" s="3"/>
      <c r="M373"/>
      <c r="N373"/>
      <c r="O373" s="1">
        <f t="shared" si="56"/>
        <v>0</v>
      </c>
      <c r="P373" s="5" t="e">
        <f>-MIN(data!$B$4 / data!H373 * data!O373 / 100, data!M373)</f>
        <v>#DIV/0!</v>
      </c>
      <c r="Q373" s="4" t="e">
        <f t="shared" si="55"/>
        <v>#DIV/0!</v>
      </c>
      <c r="R373" s="6" t="e">
        <f>-MIN(data!$B$5/(POWER(LN(H373),2))*O373/100, N373)</f>
        <v>#NUM!</v>
      </c>
      <c r="S373" s="6" t="e">
        <f t="shared" si="57"/>
        <v>#NUM!</v>
      </c>
      <c r="T373" s="4" t="e">
        <f t="shared" si="58"/>
        <v>#DIV/0!</v>
      </c>
      <c r="U373" s="4" t="e">
        <f t="shared" si="59"/>
        <v>#DIV/0!</v>
      </c>
      <c r="V373" s="4" t="e">
        <f t="shared" si="60"/>
        <v>#DIV/0!</v>
      </c>
      <c r="W373" s="6" t="e">
        <f t="shared" si="61"/>
        <v>#NUM!</v>
      </c>
      <c r="X373" s="6" t="e">
        <f t="shared" si="62"/>
        <v>#NUM!</v>
      </c>
      <c r="Y373" s="6" t="e">
        <f t="shared" si="63"/>
        <v>#NUM!</v>
      </c>
      <c r="AA373" s="1" t="e">
        <f t="shared" si="64"/>
        <v>#DIV/0!</v>
      </c>
      <c r="AB373" s="1" t="e">
        <f t="shared" si="65"/>
        <v>#DIV/0!</v>
      </c>
    </row>
    <row r="374" spans="3:28" x14ac:dyDescent="0.25">
      <c r="C374" s="1">
        <v>1981</v>
      </c>
      <c r="D374" s="1" t="s">
        <v>14</v>
      </c>
      <c r="E374" s="2" t="s">
        <v>205</v>
      </c>
      <c r="F374">
        <v>3</v>
      </c>
      <c r="G374">
        <v>6249314</v>
      </c>
      <c r="H374" s="1">
        <v>0</v>
      </c>
      <c r="L374" s="3"/>
      <c r="M374"/>
      <c r="N374"/>
      <c r="O374" s="1">
        <f t="shared" si="56"/>
        <v>0</v>
      </c>
      <c r="P374" s="5" t="e">
        <f>-MIN(data!$B$4 / data!H374 * data!O374 / 100, data!M374)</f>
        <v>#DIV/0!</v>
      </c>
      <c r="Q374" s="4" t="e">
        <f t="shared" si="55"/>
        <v>#DIV/0!</v>
      </c>
      <c r="R374" s="6" t="e">
        <f>-MIN(data!$B$5/(POWER(LN(H374),2))*O374/100, N374)</f>
        <v>#NUM!</v>
      </c>
      <c r="S374" s="6" t="e">
        <f t="shared" si="57"/>
        <v>#NUM!</v>
      </c>
      <c r="T374" s="4" t="e">
        <f t="shared" si="58"/>
        <v>#DIV/0!</v>
      </c>
      <c r="U374" s="4" t="e">
        <f t="shared" si="59"/>
        <v>#DIV/0!</v>
      </c>
      <c r="V374" s="4" t="e">
        <f t="shared" si="60"/>
        <v>#DIV/0!</v>
      </c>
      <c r="W374" s="6" t="e">
        <f t="shared" si="61"/>
        <v>#NUM!</v>
      </c>
      <c r="X374" s="6" t="e">
        <f t="shared" si="62"/>
        <v>#NUM!</v>
      </c>
      <c r="Y374" s="6" t="e">
        <f t="shared" si="63"/>
        <v>#NUM!</v>
      </c>
      <c r="AA374" s="1" t="e">
        <f t="shared" si="64"/>
        <v>#DIV/0!</v>
      </c>
      <c r="AB374" s="1" t="e">
        <f t="shared" si="65"/>
        <v>#DIV/0!</v>
      </c>
    </row>
    <row r="375" spans="3:28" x14ac:dyDescent="0.25">
      <c r="C375" s="1">
        <v>1982</v>
      </c>
      <c r="D375" s="1" t="s">
        <v>14</v>
      </c>
      <c r="E375" s="2" t="s">
        <v>205</v>
      </c>
      <c r="F375">
        <v>3</v>
      </c>
      <c r="G375">
        <v>6349553</v>
      </c>
      <c r="H375" s="1">
        <v>0</v>
      </c>
      <c r="L375" s="3"/>
      <c r="M375">
        <v>108.9</v>
      </c>
      <c r="N375"/>
      <c r="O375" s="1">
        <f t="shared" si="56"/>
        <v>0</v>
      </c>
      <c r="P375" s="5" t="e">
        <f>-MIN(data!$B$4 / data!H375 * data!O375 / 100, data!M375)</f>
        <v>#DIV/0!</v>
      </c>
      <c r="Q375" s="4" t="e">
        <f t="shared" si="55"/>
        <v>#DIV/0!</v>
      </c>
      <c r="R375" s="6" t="e">
        <f>-MIN(data!$B$5/(POWER(LN(H375),2))*O375/100, N375)</f>
        <v>#NUM!</v>
      </c>
      <c r="S375" s="6" t="e">
        <f t="shared" si="57"/>
        <v>#NUM!</v>
      </c>
      <c r="T375" s="4" t="e">
        <f t="shared" si="58"/>
        <v>#DIV/0!</v>
      </c>
      <c r="U375" s="4" t="e">
        <f t="shared" si="59"/>
        <v>#DIV/0!</v>
      </c>
      <c r="V375" s="4" t="e">
        <f t="shared" si="60"/>
        <v>#DIV/0!</v>
      </c>
      <c r="W375" s="6" t="e">
        <f t="shared" si="61"/>
        <v>#NUM!</v>
      </c>
      <c r="X375" s="6" t="e">
        <f t="shared" si="62"/>
        <v>#NUM!</v>
      </c>
      <c r="Y375" s="6" t="e">
        <f t="shared" si="63"/>
        <v>#NUM!</v>
      </c>
      <c r="AA375" s="1" t="e">
        <f t="shared" si="64"/>
        <v>#DIV/0!</v>
      </c>
      <c r="AB375" s="1" t="e">
        <f t="shared" si="65"/>
        <v>#DIV/0!</v>
      </c>
    </row>
    <row r="376" spans="3:28" x14ac:dyDescent="0.25">
      <c r="C376" s="1">
        <v>1983</v>
      </c>
      <c r="D376" s="1" t="s">
        <v>14</v>
      </c>
      <c r="E376" s="2" t="s">
        <v>205</v>
      </c>
      <c r="F376">
        <v>3</v>
      </c>
      <c r="G376">
        <v>6452069</v>
      </c>
      <c r="H376" s="1">
        <v>0</v>
      </c>
      <c r="L376" s="3"/>
      <c r="M376">
        <v>106.4</v>
      </c>
      <c r="N376"/>
      <c r="O376" s="1">
        <f t="shared" si="56"/>
        <v>0</v>
      </c>
      <c r="P376" s="5" t="e">
        <f>-MIN(data!$B$4 / data!H376 * data!O376 / 100, data!M376)</f>
        <v>#DIV/0!</v>
      </c>
      <c r="Q376" s="4" t="e">
        <f t="shared" si="55"/>
        <v>#DIV/0!</v>
      </c>
      <c r="R376" s="6" t="e">
        <f>-MIN(data!$B$5/(POWER(LN(H376),2))*O376/100, N376)</f>
        <v>#NUM!</v>
      </c>
      <c r="S376" s="6" t="e">
        <f t="shared" si="57"/>
        <v>#NUM!</v>
      </c>
      <c r="T376" s="4" t="e">
        <f t="shared" si="58"/>
        <v>#DIV/0!</v>
      </c>
      <c r="U376" s="4" t="e">
        <f t="shared" si="59"/>
        <v>#DIV/0!</v>
      </c>
      <c r="V376" s="4" t="e">
        <f t="shared" si="60"/>
        <v>#DIV/0!</v>
      </c>
      <c r="W376" s="6" t="e">
        <f t="shared" si="61"/>
        <v>#NUM!</v>
      </c>
      <c r="X376" s="6" t="e">
        <f t="shared" si="62"/>
        <v>#NUM!</v>
      </c>
      <c r="Y376" s="6" t="e">
        <f t="shared" si="63"/>
        <v>#NUM!</v>
      </c>
      <c r="AA376" s="1" t="e">
        <f t="shared" si="64"/>
        <v>#DIV/0!</v>
      </c>
      <c r="AB376" s="1" t="e">
        <f t="shared" si="65"/>
        <v>#DIV/0!</v>
      </c>
    </row>
    <row r="377" spans="3:28" x14ac:dyDescent="0.25">
      <c r="C377" s="1">
        <v>1984</v>
      </c>
      <c r="D377" s="1" t="s">
        <v>14</v>
      </c>
      <c r="E377" s="2" t="s">
        <v>205</v>
      </c>
      <c r="F377">
        <v>3</v>
      </c>
      <c r="G377">
        <v>6557581</v>
      </c>
      <c r="H377" s="1">
        <v>0</v>
      </c>
      <c r="L377" s="3"/>
      <c r="M377">
        <v>104.1</v>
      </c>
      <c r="N377"/>
      <c r="O377" s="1">
        <f t="shared" si="56"/>
        <v>0</v>
      </c>
      <c r="P377" s="5" t="e">
        <f>-MIN(data!$B$4 / data!H377 * data!O377 / 100, data!M377)</f>
        <v>#DIV/0!</v>
      </c>
      <c r="Q377" s="4" t="e">
        <f t="shared" si="55"/>
        <v>#DIV/0!</v>
      </c>
      <c r="R377" s="6" t="e">
        <f>-MIN(data!$B$5/(POWER(LN(H377),2))*O377/100, N377)</f>
        <v>#NUM!</v>
      </c>
      <c r="S377" s="6" t="e">
        <f t="shared" si="57"/>
        <v>#NUM!</v>
      </c>
      <c r="T377" s="4" t="e">
        <f t="shared" si="58"/>
        <v>#DIV/0!</v>
      </c>
      <c r="U377" s="4" t="e">
        <f t="shared" si="59"/>
        <v>#DIV/0!</v>
      </c>
      <c r="V377" s="4" t="e">
        <f t="shared" si="60"/>
        <v>#DIV/0!</v>
      </c>
      <c r="W377" s="6" t="e">
        <f t="shared" si="61"/>
        <v>#NUM!</v>
      </c>
      <c r="X377" s="6" t="e">
        <f t="shared" si="62"/>
        <v>#NUM!</v>
      </c>
      <c r="Y377" s="6" t="e">
        <f t="shared" si="63"/>
        <v>#NUM!</v>
      </c>
      <c r="AA377" s="1" t="e">
        <f t="shared" si="64"/>
        <v>#DIV/0!</v>
      </c>
      <c r="AB377" s="1" t="e">
        <f t="shared" si="65"/>
        <v>#DIV/0!</v>
      </c>
    </row>
    <row r="378" spans="3:28" x14ac:dyDescent="0.25">
      <c r="C378" s="1">
        <v>1985</v>
      </c>
      <c r="D378" s="1" t="s">
        <v>14</v>
      </c>
      <c r="E378" s="2" t="s">
        <v>205</v>
      </c>
      <c r="F378">
        <v>3</v>
      </c>
      <c r="G378">
        <v>6666447</v>
      </c>
      <c r="H378" s="1">
        <v>0</v>
      </c>
      <c r="L378" s="3"/>
      <c r="M378">
        <v>101.8</v>
      </c>
      <c r="N378"/>
      <c r="O378" s="1">
        <f t="shared" si="56"/>
        <v>0</v>
      </c>
      <c r="P378" s="5" t="e">
        <f>-MIN(data!$B$4 / data!H378 * data!O378 / 100, data!M378)</f>
        <v>#DIV/0!</v>
      </c>
      <c r="Q378" s="4" t="e">
        <f t="shared" si="55"/>
        <v>#DIV/0!</v>
      </c>
      <c r="R378" s="6" t="e">
        <f>-MIN(data!$B$5/(POWER(LN(H378),2))*O378/100, N378)</f>
        <v>#NUM!</v>
      </c>
      <c r="S378" s="6" t="e">
        <f t="shared" si="57"/>
        <v>#NUM!</v>
      </c>
      <c r="T378" s="4" t="e">
        <f t="shared" si="58"/>
        <v>#DIV/0!</v>
      </c>
      <c r="U378" s="4" t="e">
        <f t="shared" si="59"/>
        <v>#DIV/0!</v>
      </c>
      <c r="V378" s="4" t="e">
        <f t="shared" si="60"/>
        <v>#DIV/0!</v>
      </c>
      <c r="W378" s="6" t="e">
        <f t="shared" si="61"/>
        <v>#NUM!</v>
      </c>
      <c r="X378" s="6" t="e">
        <f t="shared" si="62"/>
        <v>#NUM!</v>
      </c>
      <c r="Y378" s="6" t="e">
        <f t="shared" si="63"/>
        <v>#NUM!</v>
      </c>
      <c r="AA378" s="1" t="e">
        <f t="shared" si="64"/>
        <v>#DIV/0!</v>
      </c>
      <c r="AB378" s="1" t="e">
        <f t="shared" si="65"/>
        <v>#DIV/0!</v>
      </c>
    </row>
    <row r="379" spans="3:28" x14ac:dyDescent="0.25">
      <c r="C379" s="1">
        <v>1986</v>
      </c>
      <c r="D379" s="1" t="s">
        <v>14</v>
      </c>
      <c r="E379" s="2" t="s">
        <v>205</v>
      </c>
      <c r="F379">
        <v>3</v>
      </c>
      <c r="G379">
        <v>6778624</v>
      </c>
      <c r="H379" s="1">
        <v>0</v>
      </c>
      <c r="L379" s="3"/>
      <c r="M379">
        <v>99.7</v>
      </c>
      <c r="N379"/>
      <c r="O379" s="1">
        <f t="shared" si="56"/>
        <v>0</v>
      </c>
      <c r="P379" s="5" t="e">
        <f>-MIN(data!$B$4 / data!H379 * data!O379 / 100, data!M379)</f>
        <v>#DIV/0!</v>
      </c>
      <c r="Q379" s="4" t="e">
        <f t="shared" si="55"/>
        <v>#DIV/0!</v>
      </c>
      <c r="R379" s="6" t="e">
        <f>-MIN(data!$B$5/(POWER(LN(H379),2))*O379/100, N379)</f>
        <v>#NUM!</v>
      </c>
      <c r="S379" s="6" t="e">
        <f t="shared" si="57"/>
        <v>#NUM!</v>
      </c>
      <c r="T379" s="4" t="e">
        <f t="shared" si="58"/>
        <v>#DIV/0!</v>
      </c>
      <c r="U379" s="4" t="e">
        <f t="shared" si="59"/>
        <v>#DIV/0!</v>
      </c>
      <c r="V379" s="4" t="e">
        <f t="shared" si="60"/>
        <v>#DIV/0!</v>
      </c>
      <c r="W379" s="6" t="e">
        <f t="shared" si="61"/>
        <v>#NUM!</v>
      </c>
      <c r="X379" s="6" t="e">
        <f t="shared" si="62"/>
        <v>#NUM!</v>
      </c>
      <c r="Y379" s="6" t="e">
        <f t="shared" si="63"/>
        <v>#NUM!</v>
      </c>
      <c r="AA379" s="1" t="e">
        <f t="shared" si="64"/>
        <v>#DIV/0!</v>
      </c>
      <c r="AB379" s="1" t="e">
        <f t="shared" si="65"/>
        <v>#DIV/0!</v>
      </c>
    </row>
    <row r="380" spans="3:28" x14ac:dyDescent="0.25">
      <c r="C380" s="1">
        <v>1987</v>
      </c>
      <c r="D380" s="1" t="s">
        <v>14</v>
      </c>
      <c r="E380" s="2" t="s">
        <v>205</v>
      </c>
      <c r="F380">
        <v>3</v>
      </c>
      <c r="G380">
        <v>6893489</v>
      </c>
      <c r="H380" s="1">
        <v>0</v>
      </c>
      <c r="I380" s="1">
        <v>19300</v>
      </c>
      <c r="J380" s="1">
        <v>196938.8</v>
      </c>
      <c r="L380" s="3"/>
      <c r="M380">
        <v>98</v>
      </c>
      <c r="N380"/>
      <c r="O380" s="1">
        <f t="shared" si="56"/>
        <v>0</v>
      </c>
      <c r="P380" s="5" t="e">
        <f>-MIN(data!$B$4 / data!H380 * data!O380 / 100, data!M380)</f>
        <v>#DIV/0!</v>
      </c>
      <c r="Q380" s="4" t="e">
        <f t="shared" si="55"/>
        <v>#DIV/0!</v>
      </c>
      <c r="R380" s="6" t="e">
        <f>-MIN(data!$B$5/(POWER(LN(H380),2))*O380/100, N380)</f>
        <v>#NUM!</v>
      </c>
      <c r="S380" s="6" t="e">
        <f t="shared" si="57"/>
        <v>#NUM!</v>
      </c>
      <c r="T380" s="4" t="e">
        <f t="shared" si="58"/>
        <v>#DIV/0!</v>
      </c>
      <c r="U380" s="4" t="e">
        <f t="shared" si="59"/>
        <v>#DIV/0!</v>
      </c>
      <c r="V380" s="4" t="e">
        <f t="shared" si="60"/>
        <v>#DIV/0!</v>
      </c>
      <c r="W380" s="6" t="e">
        <f t="shared" si="61"/>
        <v>#NUM!</v>
      </c>
      <c r="X380" s="6" t="e">
        <f t="shared" si="62"/>
        <v>#NUM!</v>
      </c>
      <c r="Y380" s="6" t="e">
        <f t="shared" si="63"/>
        <v>#NUM!</v>
      </c>
      <c r="AA380" s="1" t="e">
        <f t="shared" si="64"/>
        <v>#DIV/0!</v>
      </c>
      <c r="AB380" s="1" t="e">
        <f t="shared" si="65"/>
        <v>#DIV/0!</v>
      </c>
    </row>
    <row r="381" spans="3:28" x14ac:dyDescent="0.25">
      <c r="C381" s="1">
        <v>1988</v>
      </c>
      <c r="D381" s="1" t="s">
        <v>14</v>
      </c>
      <c r="E381" s="2" t="s">
        <v>205</v>
      </c>
      <c r="F381">
        <v>3</v>
      </c>
      <c r="G381">
        <v>7010027</v>
      </c>
      <c r="H381" s="1">
        <v>0</v>
      </c>
      <c r="I381" s="1">
        <v>19402</v>
      </c>
      <c r="J381" s="1">
        <v>200848.9</v>
      </c>
      <c r="L381" s="3"/>
      <c r="M381">
        <v>96.6</v>
      </c>
      <c r="N381"/>
      <c r="O381" s="1">
        <f t="shared" si="56"/>
        <v>0</v>
      </c>
      <c r="P381" s="5" t="e">
        <f>-MIN(data!$B$4 / data!H381 * data!O381 / 100, data!M381)</f>
        <v>#DIV/0!</v>
      </c>
      <c r="Q381" s="4" t="e">
        <f t="shared" si="55"/>
        <v>#DIV/0!</v>
      </c>
      <c r="R381" s="6" t="e">
        <f>-MIN(data!$B$5/(POWER(LN(H381),2))*O381/100, N381)</f>
        <v>#NUM!</v>
      </c>
      <c r="S381" s="6" t="e">
        <f t="shared" si="57"/>
        <v>#NUM!</v>
      </c>
      <c r="T381" s="4" t="e">
        <f t="shared" si="58"/>
        <v>#DIV/0!</v>
      </c>
      <c r="U381" s="4" t="e">
        <f t="shared" si="59"/>
        <v>#DIV/0!</v>
      </c>
      <c r="V381" s="4" t="e">
        <f t="shared" si="60"/>
        <v>#DIV/0!</v>
      </c>
      <c r="W381" s="6" t="e">
        <f t="shared" si="61"/>
        <v>#NUM!</v>
      </c>
      <c r="X381" s="6" t="e">
        <f t="shared" si="62"/>
        <v>#NUM!</v>
      </c>
      <c r="Y381" s="6" t="e">
        <f t="shared" si="63"/>
        <v>#NUM!</v>
      </c>
      <c r="AA381" s="1" t="e">
        <f t="shared" si="64"/>
        <v>#DIV/0!</v>
      </c>
      <c r="AB381" s="1" t="e">
        <f t="shared" si="65"/>
        <v>#DIV/0!</v>
      </c>
    </row>
    <row r="382" spans="3:28" x14ac:dyDescent="0.25">
      <c r="C382" s="1">
        <v>1989</v>
      </c>
      <c r="D382" s="1" t="s">
        <v>14</v>
      </c>
      <c r="E382" s="2" t="s">
        <v>205</v>
      </c>
      <c r="F382">
        <v>3</v>
      </c>
      <c r="G382">
        <v>7126881</v>
      </c>
      <c r="H382" s="1">
        <v>0</v>
      </c>
      <c r="I382" s="1">
        <v>19449</v>
      </c>
      <c r="J382" s="1">
        <v>203441.4</v>
      </c>
      <c r="L382" s="3"/>
      <c r="M382">
        <v>95.6</v>
      </c>
      <c r="N382"/>
      <c r="O382" s="1">
        <f t="shared" si="56"/>
        <v>0</v>
      </c>
      <c r="P382" s="5" t="e">
        <f>-MIN(data!$B$4 / data!H382 * data!O382 / 100, data!M382)</f>
        <v>#DIV/0!</v>
      </c>
      <c r="Q382" s="4" t="e">
        <f t="shared" si="55"/>
        <v>#DIV/0!</v>
      </c>
      <c r="R382" s="6" t="e">
        <f>-MIN(data!$B$5/(POWER(LN(H382),2))*O382/100, N382)</f>
        <v>#NUM!</v>
      </c>
      <c r="S382" s="6" t="e">
        <f t="shared" si="57"/>
        <v>#NUM!</v>
      </c>
      <c r="T382" s="4" t="e">
        <f t="shared" si="58"/>
        <v>#DIV/0!</v>
      </c>
      <c r="U382" s="4" t="e">
        <f t="shared" si="59"/>
        <v>#DIV/0!</v>
      </c>
      <c r="V382" s="4" t="e">
        <f t="shared" si="60"/>
        <v>#DIV/0!</v>
      </c>
      <c r="W382" s="6" t="e">
        <f t="shared" si="61"/>
        <v>#NUM!</v>
      </c>
      <c r="X382" s="6" t="e">
        <f t="shared" si="62"/>
        <v>#NUM!</v>
      </c>
      <c r="Y382" s="6" t="e">
        <f t="shared" si="63"/>
        <v>#NUM!</v>
      </c>
      <c r="AA382" s="1" t="e">
        <f t="shared" si="64"/>
        <v>#DIV/0!</v>
      </c>
      <c r="AB382" s="1" t="e">
        <f t="shared" si="65"/>
        <v>#DIV/0!</v>
      </c>
    </row>
    <row r="383" spans="3:28" x14ac:dyDescent="0.25">
      <c r="C383" s="1">
        <v>1990</v>
      </c>
      <c r="D383" s="1" t="s">
        <v>14</v>
      </c>
      <c r="E383" s="2" t="s">
        <v>205</v>
      </c>
      <c r="F383">
        <v>3</v>
      </c>
      <c r="G383">
        <v>7159000</v>
      </c>
      <c r="H383" s="1">
        <v>0</v>
      </c>
      <c r="I383" s="1">
        <v>19449</v>
      </c>
      <c r="J383" s="1">
        <v>204081.8</v>
      </c>
      <c r="K383" s="1">
        <v>203125</v>
      </c>
      <c r="L383" s="3">
        <v>130</v>
      </c>
      <c r="M383">
        <v>95.3</v>
      </c>
      <c r="N383">
        <v>64</v>
      </c>
      <c r="O383" s="1">
        <f t="shared" si="56"/>
        <v>0</v>
      </c>
      <c r="P383" s="5" t="e">
        <f>-MIN(data!$B$4 / data!H383 * data!O383 / 100, data!M383)</f>
        <v>#DIV/0!</v>
      </c>
      <c r="Q383" s="4" t="e">
        <f t="shared" ref="Q383:Q446" si="66">-P383*J383/1000</f>
        <v>#DIV/0!</v>
      </c>
      <c r="R383" s="6" t="e">
        <f>-MIN(data!$B$5/(POWER(LN(H383),2))*O383/100, N383)</f>
        <v>#NUM!</v>
      </c>
      <c r="S383" s="6" t="e">
        <f t="shared" si="57"/>
        <v>#NUM!</v>
      </c>
      <c r="T383" s="4" t="e">
        <f t="shared" si="58"/>
        <v>#DIV/0!</v>
      </c>
      <c r="U383" s="4" t="e">
        <f t="shared" si="59"/>
        <v>#DIV/0!</v>
      </c>
      <c r="V383" s="4" t="e">
        <f t="shared" si="60"/>
        <v>#DIV/0!</v>
      </c>
      <c r="W383" s="6" t="e">
        <f t="shared" si="61"/>
        <v>#NUM!</v>
      </c>
      <c r="X383" s="6" t="e">
        <f t="shared" si="62"/>
        <v>#NUM!</v>
      </c>
      <c r="Y383" s="6" t="e">
        <f t="shared" si="63"/>
        <v>#NUM!</v>
      </c>
      <c r="AA383" s="1" t="e">
        <f t="shared" si="64"/>
        <v>#DIV/0!</v>
      </c>
      <c r="AB383" s="1" t="e">
        <f t="shared" si="65"/>
        <v>#DIV/0!</v>
      </c>
    </row>
    <row r="384" spans="3:28" x14ac:dyDescent="0.25">
      <c r="C384" s="1">
        <v>1991</v>
      </c>
      <c r="D384" s="1" t="s">
        <v>14</v>
      </c>
      <c r="E384" s="2" t="s">
        <v>205</v>
      </c>
      <c r="F384">
        <v>3</v>
      </c>
      <c r="G384">
        <v>7271000</v>
      </c>
      <c r="H384" s="1">
        <v>0</v>
      </c>
      <c r="I384" s="1">
        <v>19369</v>
      </c>
      <c r="J384" s="1">
        <v>202816.8</v>
      </c>
      <c r="K384" s="1">
        <v>246153.8</v>
      </c>
      <c r="L384" s="3">
        <v>130</v>
      </c>
      <c r="M384">
        <v>95.5</v>
      </c>
      <c r="N384">
        <v>65</v>
      </c>
      <c r="O384" s="1">
        <f t="shared" si="56"/>
        <v>0</v>
      </c>
      <c r="P384" s="5" t="e">
        <f>-MIN(data!$B$4 / data!H384 * data!O384 / 100, data!M384)</f>
        <v>#DIV/0!</v>
      </c>
      <c r="Q384" s="4" t="e">
        <f t="shared" si="66"/>
        <v>#DIV/0!</v>
      </c>
      <c r="R384" s="6" t="e">
        <f>-MIN(data!$B$5/(POWER(LN(H384),2))*O384/100, N384)</f>
        <v>#NUM!</v>
      </c>
      <c r="S384" s="6" t="e">
        <f t="shared" si="57"/>
        <v>#NUM!</v>
      </c>
      <c r="T384" s="4" t="e">
        <f t="shared" si="58"/>
        <v>#DIV/0!</v>
      </c>
      <c r="U384" s="4" t="e">
        <f t="shared" si="59"/>
        <v>#DIV/0!</v>
      </c>
      <c r="V384" s="4" t="e">
        <f t="shared" si="60"/>
        <v>#DIV/0!</v>
      </c>
      <c r="W384" s="6" t="e">
        <f t="shared" si="61"/>
        <v>#NUM!</v>
      </c>
      <c r="X384" s="6" t="e">
        <f t="shared" si="62"/>
        <v>#NUM!</v>
      </c>
      <c r="Y384" s="6" t="e">
        <f t="shared" si="63"/>
        <v>#NUM!</v>
      </c>
      <c r="AA384" s="1" t="e">
        <f t="shared" si="64"/>
        <v>#DIV/0!</v>
      </c>
      <c r="AB384" s="1" t="e">
        <f t="shared" si="65"/>
        <v>#DIV/0!</v>
      </c>
    </row>
    <row r="385" spans="3:28" x14ac:dyDescent="0.25">
      <c r="C385" s="1">
        <v>1992</v>
      </c>
      <c r="D385" s="1" t="s">
        <v>14</v>
      </c>
      <c r="E385" s="2" t="s">
        <v>205</v>
      </c>
      <c r="F385">
        <v>3</v>
      </c>
      <c r="G385">
        <v>7382000</v>
      </c>
      <c r="H385" s="1">
        <v>0</v>
      </c>
      <c r="I385" s="1">
        <v>19134</v>
      </c>
      <c r="J385" s="1">
        <v>199520.3</v>
      </c>
      <c r="K385" s="1">
        <v>192771.1</v>
      </c>
      <c r="L385" s="3">
        <v>160</v>
      </c>
      <c r="M385">
        <v>95.9</v>
      </c>
      <c r="N385">
        <v>83</v>
      </c>
      <c r="O385" s="1">
        <f t="shared" si="56"/>
        <v>0</v>
      </c>
      <c r="P385" s="5" t="e">
        <f>-MIN(data!$B$4 / data!H385 * data!O385 / 100, data!M385)</f>
        <v>#DIV/0!</v>
      </c>
      <c r="Q385" s="4" t="e">
        <f t="shared" si="66"/>
        <v>#DIV/0!</v>
      </c>
      <c r="R385" s="6" t="e">
        <f>-MIN(data!$B$5/(POWER(LN(H385),2))*O385/100, N385)</f>
        <v>#NUM!</v>
      </c>
      <c r="S385" s="6" t="e">
        <f t="shared" si="57"/>
        <v>#NUM!</v>
      </c>
      <c r="T385" s="4" t="e">
        <f t="shared" si="58"/>
        <v>#DIV/0!</v>
      </c>
      <c r="U385" s="4" t="e">
        <f t="shared" si="59"/>
        <v>#DIV/0!</v>
      </c>
      <c r="V385" s="4" t="e">
        <f t="shared" si="60"/>
        <v>#DIV/0!</v>
      </c>
      <c r="W385" s="6" t="e">
        <f t="shared" si="61"/>
        <v>#NUM!</v>
      </c>
      <c r="X385" s="6" t="e">
        <f t="shared" si="62"/>
        <v>#NUM!</v>
      </c>
      <c r="Y385" s="6" t="e">
        <f t="shared" si="63"/>
        <v>#NUM!</v>
      </c>
      <c r="AA385" s="1" t="e">
        <f t="shared" si="64"/>
        <v>#DIV/0!</v>
      </c>
      <c r="AB385" s="1" t="e">
        <f t="shared" si="65"/>
        <v>#DIV/0!</v>
      </c>
    </row>
    <row r="386" spans="3:28" x14ac:dyDescent="0.25">
      <c r="C386" s="1">
        <v>1993</v>
      </c>
      <c r="D386" s="1" t="s">
        <v>14</v>
      </c>
      <c r="E386" s="2" t="s">
        <v>205</v>
      </c>
      <c r="F386">
        <v>3</v>
      </c>
      <c r="G386">
        <v>7495000</v>
      </c>
      <c r="H386" s="1">
        <v>0</v>
      </c>
      <c r="I386" s="1">
        <v>18686</v>
      </c>
      <c r="J386" s="1">
        <v>194443.3</v>
      </c>
      <c r="K386" s="1">
        <v>207317.1</v>
      </c>
      <c r="L386" s="3">
        <v>160</v>
      </c>
      <c r="M386">
        <v>96.1</v>
      </c>
      <c r="N386">
        <v>82</v>
      </c>
      <c r="O386" s="1">
        <f t="shared" si="56"/>
        <v>0</v>
      </c>
      <c r="P386" s="5" t="e">
        <f>-MIN(data!$B$4 / data!H386 * data!O386 / 100, data!M386)</f>
        <v>#DIV/0!</v>
      </c>
      <c r="Q386" s="4" t="e">
        <f t="shared" si="66"/>
        <v>#DIV/0!</v>
      </c>
      <c r="R386" s="6" t="e">
        <f>-MIN(data!$B$5/(POWER(LN(H386),2))*O386/100, N386)</f>
        <v>#NUM!</v>
      </c>
      <c r="S386" s="6" t="e">
        <f t="shared" si="57"/>
        <v>#NUM!</v>
      </c>
      <c r="T386" s="4" t="e">
        <f t="shared" si="58"/>
        <v>#DIV/0!</v>
      </c>
      <c r="U386" s="4" t="e">
        <f t="shared" si="59"/>
        <v>#DIV/0!</v>
      </c>
      <c r="V386" s="4" t="e">
        <f t="shared" si="60"/>
        <v>#DIV/0!</v>
      </c>
      <c r="W386" s="6" t="e">
        <f t="shared" si="61"/>
        <v>#NUM!</v>
      </c>
      <c r="X386" s="6" t="e">
        <f t="shared" si="62"/>
        <v>#NUM!</v>
      </c>
      <c r="Y386" s="6" t="e">
        <f t="shared" si="63"/>
        <v>#NUM!</v>
      </c>
      <c r="AA386" s="1" t="e">
        <f t="shared" si="64"/>
        <v>#DIV/0!</v>
      </c>
      <c r="AB386" s="1" t="e">
        <f t="shared" si="65"/>
        <v>#DIV/0!</v>
      </c>
    </row>
    <row r="387" spans="3:28" x14ac:dyDescent="0.25">
      <c r="C387" s="1">
        <v>1994</v>
      </c>
      <c r="D387" s="1" t="s">
        <v>14</v>
      </c>
      <c r="E387" s="2" t="s">
        <v>205</v>
      </c>
      <c r="F387">
        <v>3</v>
      </c>
      <c r="G387">
        <v>7597000</v>
      </c>
      <c r="H387" s="1">
        <v>191.6446</v>
      </c>
      <c r="I387" s="1">
        <v>17999</v>
      </c>
      <c r="J387" s="1">
        <v>188077.3</v>
      </c>
      <c r="K387" s="1">
        <v>163043.5</v>
      </c>
      <c r="L387" s="3">
        <v>170</v>
      </c>
      <c r="M387">
        <v>95.7</v>
      </c>
      <c r="N387">
        <v>92</v>
      </c>
      <c r="O387" s="1">
        <f t="shared" ref="O387:O450" si="67">IF($A$3="Percentage of government revenue per capita",$B$3,0) + IF($A$3="Absolute extra revenue",AA387,0) + IF($A$3="Absolute revenue per capita",AB387,0)</f>
        <v>0</v>
      </c>
      <c r="P387" s="5">
        <f>-MIN(data!$B$4 / data!H387 * data!O387 / 100, data!M387)</f>
        <v>0</v>
      </c>
      <c r="Q387" s="4">
        <f t="shared" si="66"/>
        <v>0</v>
      </c>
      <c r="R387" s="6">
        <f>-MIN(data!$B$5/(POWER(LN(H387),2))*O387/100, N387)</f>
        <v>0</v>
      </c>
      <c r="S387" s="6">
        <f t="shared" ref="S387:S450" si="68">-R387*K387/100000</f>
        <v>0</v>
      </c>
      <c r="T387" s="4">
        <f t="shared" ref="T387:T450" si="69">M387+P387</f>
        <v>95.7</v>
      </c>
      <c r="U387" s="4" t="e">
        <f t="shared" ref="U387:U450" si="70">O387*H387/100/Q387</f>
        <v>#DIV/0!</v>
      </c>
      <c r="V387" s="4" t="e">
        <f t="shared" ref="V387:V450" si="71">U387*G387</f>
        <v>#DIV/0!</v>
      </c>
      <c r="W387" s="6">
        <f t="shared" ref="W387:W450" si="72">N387+R387</f>
        <v>92</v>
      </c>
      <c r="X387" s="6" t="e">
        <f t="shared" ref="X387:X450" si="73">O387*H387/100/S387</f>
        <v>#DIV/0!</v>
      </c>
      <c r="Y387" s="6" t="e">
        <f t="shared" ref="Y387:Y450" si="74">X387*G387</f>
        <v>#DIV/0!</v>
      </c>
      <c r="AA387" s="1">
        <f t="shared" si="64"/>
        <v>0</v>
      </c>
      <c r="AB387" s="1">
        <f t="shared" si="65"/>
        <v>0</v>
      </c>
    </row>
    <row r="388" spans="3:28" x14ac:dyDescent="0.25">
      <c r="C388" s="1">
        <v>1995</v>
      </c>
      <c r="D388" s="1" t="s">
        <v>14</v>
      </c>
      <c r="E388" s="2" t="s">
        <v>205</v>
      </c>
      <c r="F388">
        <v>3</v>
      </c>
      <c r="G388">
        <v>7685000</v>
      </c>
      <c r="H388" s="1">
        <v>222.29949999999999</v>
      </c>
      <c r="I388" s="1">
        <v>17038</v>
      </c>
      <c r="J388" s="1">
        <v>180678.7</v>
      </c>
      <c r="K388" s="1">
        <v>151162.79999999999</v>
      </c>
      <c r="L388" s="3">
        <v>150</v>
      </c>
      <c r="M388">
        <v>94.3</v>
      </c>
      <c r="N388">
        <v>86</v>
      </c>
      <c r="O388" s="1">
        <f t="shared" si="67"/>
        <v>0</v>
      </c>
      <c r="P388" s="5">
        <f>-MIN(data!$B$4 / data!H388 * data!O388 / 100, data!M388)</f>
        <v>0</v>
      </c>
      <c r="Q388" s="4">
        <f t="shared" si="66"/>
        <v>0</v>
      </c>
      <c r="R388" s="6">
        <f>-MIN(data!$B$5/(POWER(LN(H388),2))*O388/100, N388)</f>
        <v>0</v>
      </c>
      <c r="S388" s="6">
        <f t="shared" si="68"/>
        <v>0</v>
      </c>
      <c r="T388" s="4">
        <f t="shared" si="69"/>
        <v>94.3</v>
      </c>
      <c r="U388" s="4" t="e">
        <f t="shared" si="70"/>
        <v>#DIV/0!</v>
      </c>
      <c r="V388" s="4" t="e">
        <f t="shared" si="71"/>
        <v>#DIV/0!</v>
      </c>
      <c r="W388" s="6">
        <f t="shared" si="72"/>
        <v>86</v>
      </c>
      <c r="X388" s="6" t="e">
        <f t="shared" si="73"/>
        <v>#DIV/0!</v>
      </c>
      <c r="Y388" s="6" t="e">
        <f t="shared" si="74"/>
        <v>#DIV/0!</v>
      </c>
      <c r="AA388" s="1">
        <f t="shared" ref="AA388:AA451" si="75">$B$3*100/G388/H388</f>
        <v>0</v>
      </c>
      <c r="AB388" s="1">
        <f t="shared" ref="AB388:AB451" si="76">$B$3/H388*100</f>
        <v>0</v>
      </c>
    </row>
    <row r="389" spans="3:28" x14ac:dyDescent="0.25">
      <c r="C389" s="1">
        <v>1996</v>
      </c>
      <c r="D389" s="1" t="s">
        <v>14</v>
      </c>
      <c r="E389" s="2" t="s">
        <v>205</v>
      </c>
      <c r="F389">
        <v>3</v>
      </c>
      <c r="G389">
        <v>7763000</v>
      </c>
      <c r="H389" s="1">
        <v>170.53880000000001</v>
      </c>
      <c r="I389" s="1">
        <v>15902</v>
      </c>
      <c r="J389" s="1">
        <v>172660.2</v>
      </c>
      <c r="K389" s="1">
        <v>142857.1</v>
      </c>
      <c r="L389" s="3">
        <v>130</v>
      </c>
      <c r="M389">
        <v>92.1</v>
      </c>
      <c r="N389">
        <v>77</v>
      </c>
      <c r="O389" s="1">
        <f t="shared" si="67"/>
        <v>0</v>
      </c>
      <c r="P389" s="5">
        <f>-MIN(data!$B$4 / data!H389 * data!O389 / 100, data!M389)</f>
        <v>0</v>
      </c>
      <c r="Q389" s="4">
        <f t="shared" si="66"/>
        <v>0</v>
      </c>
      <c r="R389" s="6">
        <f>-MIN(data!$B$5/(POWER(LN(H389),2))*O389/100, N389)</f>
        <v>0</v>
      </c>
      <c r="S389" s="6">
        <f t="shared" si="68"/>
        <v>0</v>
      </c>
      <c r="T389" s="4">
        <f t="shared" si="69"/>
        <v>92.1</v>
      </c>
      <c r="U389" s="4" t="e">
        <f t="shared" si="70"/>
        <v>#DIV/0!</v>
      </c>
      <c r="V389" s="4" t="e">
        <f t="shared" si="71"/>
        <v>#DIV/0!</v>
      </c>
      <c r="W389" s="6">
        <f t="shared" si="72"/>
        <v>77</v>
      </c>
      <c r="X389" s="6" t="e">
        <f t="shared" si="73"/>
        <v>#DIV/0!</v>
      </c>
      <c r="Y389" s="6" t="e">
        <f t="shared" si="74"/>
        <v>#DIV/0!</v>
      </c>
      <c r="AA389" s="1">
        <f t="shared" si="75"/>
        <v>0</v>
      </c>
      <c r="AB389" s="1">
        <f t="shared" si="76"/>
        <v>0</v>
      </c>
    </row>
    <row r="390" spans="3:28" x14ac:dyDescent="0.25">
      <c r="C390" s="1">
        <v>1997</v>
      </c>
      <c r="D390" s="1" t="s">
        <v>14</v>
      </c>
      <c r="E390" s="2" t="s">
        <v>205</v>
      </c>
      <c r="F390">
        <v>3</v>
      </c>
      <c r="G390">
        <v>7838250</v>
      </c>
      <c r="H390" s="1">
        <v>248.64580000000001</v>
      </c>
      <c r="I390" s="1">
        <v>14619</v>
      </c>
      <c r="J390" s="1">
        <v>164443.20000000001</v>
      </c>
      <c r="K390" s="1">
        <v>134246.6</v>
      </c>
      <c r="L390" s="3">
        <v>110</v>
      </c>
      <c r="M390">
        <v>88.9</v>
      </c>
      <c r="N390">
        <v>73</v>
      </c>
      <c r="O390" s="1">
        <f t="shared" si="67"/>
        <v>0</v>
      </c>
      <c r="P390" s="5">
        <f>-MIN(data!$B$4 / data!H390 * data!O390 / 100, data!M390)</f>
        <v>0</v>
      </c>
      <c r="Q390" s="4">
        <f t="shared" si="66"/>
        <v>0</v>
      </c>
      <c r="R390" s="6">
        <f>-MIN(data!$B$5/(POWER(LN(H390),2))*O390/100, N390)</f>
        <v>0</v>
      </c>
      <c r="S390" s="6">
        <f t="shared" si="68"/>
        <v>0</v>
      </c>
      <c r="T390" s="4">
        <f t="shared" si="69"/>
        <v>88.9</v>
      </c>
      <c r="U390" s="4" t="e">
        <f t="shared" si="70"/>
        <v>#DIV/0!</v>
      </c>
      <c r="V390" s="4" t="e">
        <f t="shared" si="71"/>
        <v>#DIV/0!</v>
      </c>
      <c r="W390" s="6">
        <f t="shared" si="72"/>
        <v>73</v>
      </c>
      <c r="X390" s="6" t="e">
        <f t="shared" si="73"/>
        <v>#DIV/0!</v>
      </c>
      <c r="Y390" s="6" t="e">
        <f t="shared" si="74"/>
        <v>#DIV/0!</v>
      </c>
      <c r="AA390" s="1">
        <f t="shared" si="75"/>
        <v>0</v>
      </c>
      <c r="AB390" s="1">
        <f t="shared" si="76"/>
        <v>0</v>
      </c>
    </row>
    <row r="391" spans="3:28" x14ac:dyDescent="0.25">
      <c r="C391" s="1">
        <v>1998</v>
      </c>
      <c r="D391" s="1" t="s">
        <v>14</v>
      </c>
      <c r="E391" s="2" t="s">
        <v>205</v>
      </c>
      <c r="F391">
        <v>3</v>
      </c>
      <c r="G391">
        <v>7913000</v>
      </c>
      <c r="H391" s="1">
        <v>286.9051</v>
      </c>
      <c r="I391" s="1">
        <v>13267</v>
      </c>
      <c r="J391" s="1">
        <v>156820.29999999999</v>
      </c>
      <c r="K391" s="1">
        <v>131818.20000000001</v>
      </c>
      <c r="L391" s="3">
        <v>98</v>
      </c>
      <c r="M391">
        <v>84.6</v>
      </c>
      <c r="N391">
        <v>66</v>
      </c>
      <c r="O391" s="1">
        <f t="shared" si="67"/>
        <v>0</v>
      </c>
      <c r="P391" s="5">
        <f>-MIN(data!$B$4 / data!H391 * data!O391 / 100, data!M391)</f>
        <v>0</v>
      </c>
      <c r="Q391" s="4">
        <f t="shared" si="66"/>
        <v>0</v>
      </c>
      <c r="R391" s="6">
        <f>-MIN(data!$B$5/(POWER(LN(H391),2))*O391/100, N391)</f>
        <v>0</v>
      </c>
      <c r="S391" s="6">
        <f t="shared" si="68"/>
        <v>0</v>
      </c>
      <c r="T391" s="4">
        <f t="shared" si="69"/>
        <v>84.6</v>
      </c>
      <c r="U391" s="4" t="e">
        <f t="shared" si="70"/>
        <v>#DIV/0!</v>
      </c>
      <c r="V391" s="4" t="e">
        <f t="shared" si="71"/>
        <v>#DIV/0!</v>
      </c>
      <c r="W391" s="6">
        <f t="shared" si="72"/>
        <v>66</v>
      </c>
      <c r="X391" s="6" t="e">
        <f t="shared" si="73"/>
        <v>#DIV/0!</v>
      </c>
      <c r="Y391" s="6" t="e">
        <f t="shared" si="74"/>
        <v>#DIV/0!</v>
      </c>
      <c r="AA391" s="1">
        <f t="shared" si="75"/>
        <v>0</v>
      </c>
      <c r="AB391" s="1">
        <f t="shared" si="76"/>
        <v>0</v>
      </c>
    </row>
    <row r="392" spans="3:28" x14ac:dyDescent="0.25">
      <c r="C392" s="1">
        <v>1999</v>
      </c>
      <c r="D392" s="1" t="s">
        <v>14</v>
      </c>
      <c r="E392" s="2" t="s">
        <v>205</v>
      </c>
      <c r="F392">
        <v>3</v>
      </c>
      <c r="G392">
        <v>7982750</v>
      </c>
      <c r="H392" s="1">
        <v>273.2285</v>
      </c>
      <c r="I392" s="1">
        <v>11966</v>
      </c>
      <c r="J392" s="1">
        <v>149949.9</v>
      </c>
      <c r="K392" s="1">
        <v>111475.4</v>
      </c>
      <c r="L392" s="3">
        <v>87</v>
      </c>
      <c r="M392">
        <v>79.8</v>
      </c>
      <c r="N392">
        <v>61</v>
      </c>
      <c r="O392" s="1">
        <f t="shared" si="67"/>
        <v>0</v>
      </c>
      <c r="P392" s="5">
        <f>-MIN(data!$B$4 / data!H392 * data!O392 / 100, data!M392)</f>
        <v>0</v>
      </c>
      <c r="Q392" s="4">
        <f t="shared" si="66"/>
        <v>0</v>
      </c>
      <c r="R392" s="6">
        <f>-MIN(data!$B$5/(POWER(LN(H392),2))*O392/100, N392)</f>
        <v>0</v>
      </c>
      <c r="S392" s="6">
        <f t="shared" si="68"/>
        <v>0</v>
      </c>
      <c r="T392" s="4">
        <f t="shared" si="69"/>
        <v>79.8</v>
      </c>
      <c r="U392" s="4" t="e">
        <f t="shared" si="70"/>
        <v>#DIV/0!</v>
      </c>
      <c r="V392" s="4" t="e">
        <f t="shared" si="71"/>
        <v>#DIV/0!</v>
      </c>
      <c r="W392" s="6">
        <f t="shared" si="72"/>
        <v>61</v>
      </c>
      <c r="X392" s="6" t="e">
        <f t="shared" si="73"/>
        <v>#DIV/0!</v>
      </c>
      <c r="Y392" s="6" t="e">
        <f t="shared" si="74"/>
        <v>#DIV/0!</v>
      </c>
      <c r="AA392" s="1">
        <f t="shared" si="75"/>
        <v>0</v>
      </c>
      <c r="AB392" s="1">
        <f t="shared" si="76"/>
        <v>0</v>
      </c>
    </row>
    <row r="393" spans="3:28" x14ac:dyDescent="0.25">
      <c r="C393" s="1">
        <v>2000</v>
      </c>
      <c r="D393" s="1" t="s">
        <v>14</v>
      </c>
      <c r="E393" s="2" t="s">
        <v>205</v>
      </c>
      <c r="F393">
        <v>3</v>
      </c>
      <c r="G393">
        <v>8048600</v>
      </c>
      <c r="H393" s="1">
        <v>344.202</v>
      </c>
      <c r="I393" s="1">
        <v>10781</v>
      </c>
      <c r="J393" s="1">
        <v>144324</v>
      </c>
      <c r="K393" s="1">
        <v>125000</v>
      </c>
      <c r="L393" s="3">
        <v>68</v>
      </c>
      <c r="M393">
        <v>74.7</v>
      </c>
      <c r="N393">
        <v>48</v>
      </c>
      <c r="O393" s="1">
        <f t="shared" si="67"/>
        <v>0</v>
      </c>
      <c r="P393" s="5">
        <f>-MIN(data!$B$4 / data!H393 * data!O393 / 100, data!M393)</f>
        <v>0</v>
      </c>
      <c r="Q393" s="4">
        <f t="shared" si="66"/>
        <v>0</v>
      </c>
      <c r="R393" s="6">
        <f>-MIN(data!$B$5/(POWER(LN(H393),2))*O393/100, N393)</f>
        <v>0</v>
      </c>
      <c r="S393" s="6">
        <f t="shared" si="68"/>
        <v>0</v>
      </c>
      <c r="T393" s="4">
        <f t="shared" si="69"/>
        <v>74.7</v>
      </c>
      <c r="U393" s="4" t="e">
        <f t="shared" si="70"/>
        <v>#DIV/0!</v>
      </c>
      <c r="V393" s="4" t="e">
        <f t="shared" si="71"/>
        <v>#DIV/0!</v>
      </c>
      <c r="W393" s="6">
        <f t="shared" si="72"/>
        <v>48</v>
      </c>
      <c r="X393" s="6" t="e">
        <f t="shared" si="73"/>
        <v>#DIV/0!</v>
      </c>
      <c r="Y393" s="6" t="e">
        <f t="shared" si="74"/>
        <v>#DIV/0!</v>
      </c>
      <c r="AA393" s="1">
        <f t="shared" si="75"/>
        <v>0</v>
      </c>
      <c r="AB393" s="1">
        <f t="shared" si="76"/>
        <v>0</v>
      </c>
    </row>
    <row r="394" spans="3:28" x14ac:dyDescent="0.25">
      <c r="C394" s="1">
        <v>2001</v>
      </c>
      <c r="D394" s="1" t="s">
        <v>14</v>
      </c>
      <c r="E394" s="2" t="s">
        <v>205</v>
      </c>
      <c r="F394">
        <v>3</v>
      </c>
      <c r="G394">
        <v>8111200</v>
      </c>
      <c r="H394" s="1">
        <v>335.92329999999998</v>
      </c>
      <c r="I394" s="1">
        <v>9738</v>
      </c>
      <c r="J394" s="1">
        <v>140115.1</v>
      </c>
      <c r="K394" s="1">
        <v>127907</v>
      </c>
      <c r="L394" s="3">
        <v>60</v>
      </c>
      <c r="M394">
        <v>69.5</v>
      </c>
      <c r="N394">
        <v>43</v>
      </c>
      <c r="O394" s="1">
        <f t="shared" si="67"/>
        <v>0</v>
      </c>
      <c r="P394" s="5">
        <f>-MIN(data!$B$4 / data!H394 * data!O394 / 100, data!M394)</f>
        <v>0</v>
      </c>
      <c r="Q394" s="4">
        <f t="shared" si="66"/>
        <v>0</v>
      </c>
      <c r="R394" s="6">
        <f>-MIN(data!$B$5/(POWER(LN(H394),2))*O394/100, N394)</f>
        <v>0</v>
      </c>
      <c r="S394" s="6">
        <f t="shared" si="68"/>
        <v>0</v>
      </c>
      <c r="T394" s="4">
        <f t="shared" si="69"/>
        <v>69.5</v>
      </c>
      <c r="U394" s="4" t="e">
        <f t="shared" si="70"/>
        <v>#DIV/0!</v>
      </c>
      <c r="V394" s="4" t="e">
        <f t="shared" si="71"/>
        <v>#DIV/0!</v>
      </c>
      <c r="W394" s="6">
        <f t="shared" si="72"/>
        <v>43</v>
      </c>
      <c r="X394" s="6" t="e">
        <f t="shared" si="73"/>
        <v>#DIV/0!</v>
      </c>
      <c r="Y394" s="6" t="e">
        <f t="shared" si="74"/>
        <v>#DIV/0!</v>
      </c>
      <c r="AA394" s="1">
        <f t="shared" si="75"/>
        <v>0</v>
      </c>
      <c r="AB394" s="1">
        <f t="shared" si="76"/>
        <v>0</v>
      </c>
    </row>
    <row r="395" spans="3:28" x14ac:dyDescent="0.25">
      <c r="C395" s="1">
        <v>2002</v>
      </c>
      <c r="D395" s="1" t="s">
        <v>14</v>
      </c>
      <c r="E395" s="2" t="s">
        <v>205</v>
      </c>
      <c r="F395">
        <v>3</v>
      </c>
      <c r="G395">
        <v>8171950</v>
      </c>
      <c r="H395" s="1">
        <v>532.90419999999995</v>
      </c>
      <c r="I395" s="1">
        <v>8847</v>
      </c>
      <c r="J395" s="1">
        <v>137162.79999999999</v>
      </c>
      <c r="K395" s="1">
        <v>150000</v>
      </c>
      <c r="L395" s="3">
        <v>55</v>
      </c>
      <c r="M395">
        <v>64.5</v>
      </c>
      <c r="N395">
        <v>38</v>
      </c>
      <c r="O395" s="1">
        <f t="shared" si="67"/>
        <v>0</v>
      </c>
      <c r="P395" s="5">
        <f>-MIN(data!$B$4 / data!H395 * data!O395 / 100, data!M395)</f>
        <v>0</v>
      </c>
      <c r="Q395" s="4">
        <f t="shared" si="66"/>
        <v>0</v>
      </c>
      <c r="R395" s="6">
        <f>-MIN(data!$B$5/(POWER(LN(H395),2))*O395/100, N395)</f>
        <v>0</v>
      </c>
      <c r="S395" s="6">
        <f t="shared" si="68"/>
        <v>0</v>
      </c>
      <c r="T395" s="4">
        <f t="shared" si="69"/>
        <v>64.5</v>
      </c>
      <c r="U395" s="4" t="e">
        <f t="shared" si="70"/>
        <v>#DIV/0!</v>
      </c>
      <c r="V395" s="4" t="e">
        <f t="shared" si="71"/>
        <v>#DIV/0!</v>
      </c>
      <c r="W395" s="6">
        <f t="shared" si="72"/>
        <v>38</v>
      </c>
      <c r="X395" s="6" t="e">
        <f t="shared" si="73"/>
        <v>#DIV/0!</v>
      </c>
      <c r="Y395" s="6" t="e">
        <f t="shared" si="74"/>
        <v>#DIV/0!</v>
      </c>
      <c r="AA395" s="1">
        <f t="shared" si="75"/>
        <v>0</v>
      </c>
      <c r="AB395" s="1">
        <f t="shared" si="76"/>
        <v>0</v>
      </c>
    </row>
    <row r="396" spans="3:28" x14ac:dyDescent="0.25">
      <c r="C396" s="1">
        <v>2003</v>
      </c>
      <c r="D396" s="1" t="s">
        <v>14</v>
      </c>
      <c r="E396" s="2" t="s">
        <v>205</v>
      </c>
      <c r="F396">
        <v>3</v>
      </c>
      <c r="G396">
        <v>8234100</v>
      </c>
      <c r="H396" s="1">
        <v>573.2002</v>
      </c>
      <c r="I396" s="1">
        <v>8122</v>
      </c>
      <c r="J396" s="1">
        <v>135592.70000000001</v>
      </c>
      <c r="K396" s="1">
        <v>131578.9</v>
      </c>
      <c r="L396" s="3">
        <v>57</v>
      </c>
      <c r="M396">
        <v>59.9</v>
      </c>
      <c r="N396">
        <v>38</v>
      </c>
      <c r="O396" s="1">
        <f t="shared" si="67"/>
        <v>0</v>
      </c>
      <c r="P396" s="5">
        <f>-MIN(data!$B$4 / data!H396 * data!O396 / 100, data!M396)</f>
        <v>0</v>
      </c>
      <c r="Q396" s="4">
        <f t="shared" si="66"/>
        <v>0</v>
      </c>
      <c r="R396" s="6">
        <f>-MIN(data!$B$5/(POWER(LN(H396),2))*O396/100, N396)</f>
        <v>0</v>
      </c>
      <c r="S396" s="6">
        <f t="shared" si="68"/>
        <v>0</v>
      </c>
      <c r="T396" s="4">
        <f t="shared" si="69"/>
        <v>59.9</v>
      </c>
      <c r="U396" s="4" t="e">
        <f t="shared" si="70"/>
        <v>#DIV/0!</v>
      </c>
      <c r="V396" s="4" t="e">
        <f t="shared" si="71"/>
        <v>#DIV/0!</v>
      </c>
      <c r="W396" s="6">
        <f t="shared" si="72"/>
        <v>38</v>
      </c>
      <c r="X396" s="6" t="e">
        <f t="shared" si="73"/>
        <v>#DIV/0!</v>
      </c>
      <c r="Y396" s="6" t="e">
        <f t="shared" si="74"/>
        <v>#DIV/0!</v>
      </c>
      <c r="AA396" s="1">
        <f t="shared" si="75"/>
        <v>0</v>
      </c>
      <c r="AB396" s="1">
        <f t="shared" si="76"/>
        <v>0</v>
      </c>
    </row>
    <row r="397" spans="3:28" x14ac:dyDescent="0.25">
      <c r="C397" s="1">
        <v>2004</v>
      </c>
      <c r="D397" s="1" t="s">
        <v>14</v>
      </c>
      <c r="E397" s="2" t="s">
        <v>205</v>
      </c>
      <c r="F397">
        <v>3</v>
      </c>
      <c r="G397">
        <v>8306500</v>
      </c>
      <c r="H397" s="1">
        <v>624.27629999999999</v>
      </c>
      <c r="I397" s="1">
        <v>7537</v>
      </c>
      <c r="J397" s="1">
        <v>135314.20000000001</v>
      </c>
      <c r="K397" s="1">
        <v>175000</v>
      </c>
      <c r="L397" s="3">
        <v>50</v>
      </c>
      <c r="M397">
        <v>55.7</v>
      </c>
      <c r="N397">
        <v>32</v>
      </c>
      <c r="O397" s="1">
        <f t="shared" si="67"/>
        <v>0</v>
      </c>
      <c r="P397" s="5">
        <f>-MIN(data!$B$4 / data!H397 * data!O397 / 100, data!M397)</f>
        <v>0</v>
      </c>
      <c r="Q397" s="4">
        <f t="shared" si="66"/>
        <v>0</v>
      </c>
      <c r="R397" s="6">
        <f>-MIN(data!$B$5/(POWER(LN(H397),2))*O397/100, N397)</f>
        <v>0</v>
      </c>
      <c r="S397" s="6">
        <f t="shared" si="68"/>
        <v>0</v>
      </c>
      <c r="T397" s="4">
        <f t="shared" si="69"/>
        <v>55.7</v>
      </c>
      <c r="U397" s="4" t="e">
        <f t="shared" si="70"/>
        <v>#DIV/0!</v>
      </c>
      <c r="V397" s="4" t="e">
        <f t="shared" si="71"/>
        <v>#DIV/0!</v>
      </c>
      <c r="W397" s="6">
        <f t="shared" si="72"/>
        <v>32</v>
      </c>
      <c r="X397" s="6" t="e">
        <f t="shared" si="73"/>
        <v>#DIV/0!</v>
      </c>
      <c r="Y397" s="6" t="e">
        <f t="shared" si="74"/>
        <v>#DIV/0!</v>
      </c>
      <c r="AA397" s="1">
        <f t="shared" si="75"/>
        <v>0</v>
      </c>
      <c r="AB397" s="1">
        <f t="shared" si="76"/>
        <v>0</v>
      </c>
    </row>
    <row r="398" spans="3:28" x14ac:dyDescent="0.25">
      <c r="C398" s="1">
        <v>2005</v>
      </c>
      <c r="D398" s="1" t="s">
        <v>14</v>
      </c>
      <c r="E398" s="2" t="s">
        <v>205</v>
      </c>
      <c r="F398">
        <v>3</v>
      </c>
      <c r="G398">
        <v>8391850</v>
      </c>
      <c r="H398" s="1">
        <v>737.34630000000004</v>
      </c>
      <c r="I398" s="1">
        <v>7074</v>
      </c>
      <c r="J398" s="1">
        <v>136038.5</v>
      </c>
      <c r="K398" s="1">
        <v>150000</v>
      </c>
      <c r="L398" s="3">
        <v>56</v>
      </c>
      <c r="M398">
        <v>52</v>
      </c>
      <c r="N398">
        <v>34</v>
      </c>
      <c r="O398" s="1">
        <f t="shared" si="67"/>
        <v>0</v>
      </c>
      <c r="P398" s="5">
        <f>-MIN(data!$B$4 / data!H398 * data!O398 / 100, data!M398)</f>
        <v>0</v>
      </c>
      <c r="Q398" s="4">
        <f t="shared" si="66"/>
        <v>0</v>
      </c>
      <c r="R398" s="6">
        <f>-MIN(data!$B$5/(POWER(LN(H398),2))*O398/100, N398)</f>
        <v>0</v>
      </c>
      <c r="S398" s="6">
        <f t="shared" si="68"/>
        <v>0</v>
      </c>
      <c r="T398" s="4">
        <f t="shared" si="69"/>
        <v>52</v>
      </c>
      <c r="U398" s="4" t="e">
        <f t="shared" si="70"/>
        <v>#DIV/0!</v>
      </c>
      <c r="V398" s="4" t="e">
        <f t="shared" si="71"/>
        <v>#DIV/0!</v>
      </c>
      <c r="W398" s="6">
        <f t="shared" si="72"/>
        <v>34</v>
      </c>
      <c r="X398" s="6" t="e">
        <f t="shared" si="73"/>
        <v>#DIV/0!</v>
      </c>
      <c r="Y398" s="6" t="e">
        <f t="shared" si="74"/>
        <v>#DIV/0!</v>
      </c>
      <c r="AA398" s="1">
        <f t="shared" si="75"/>
        <v>0</v>
      </c>
      <c r="AB398" s="1">
        <f t="shared" si="76"/>
        <v>0</v>
      </c>
    </row>
    <row r="399" spans="3:28" x14ac:dyDescent="0.25">
      <c r="C399" s="1">
        <v>2006</v>
      </c>
      <c r="D399" s="1" t="s">
        <v>14</v>
      </c>
      <c r="E399" s="2" t="s">
        <v>205</v>
      </c>
      <c r="F399">
        <v>3</v>
      </c>
      <c r="G399">
        <v>8484550</v>
      </c>
      <c r="H399" s="1">
        <v>1097.8879999999999</v>
      </c>
      <c r="I399" s="1">
        <v>6726</v>
      </c>
      <c r="J399" s="1">
        <v>138110.9</v>
      </c>
      <c r="K399" s="1">
        <v>173333.3</v>
      </c>
      <c r="L399" s="3">
        <v>51</v>
      </c>
      <c r="M399">
        <v>48.7</v>
      </c>
      <c r="N399">
        <v>30</v>
      </c>
      <c r="O399" s="1">
        <f t="shared" si="67"/>
        <v>0</v>
      </c>
      <c r="P399" s="5">
        <f>-MIN(data!$B$4 / data!H399 * data!O399 / 100, data!M399)</f>
        <v>0</v>
      </c>
      <c r="Q399" s="4">
        <f t="shared" si="66"/>
        <v>0</v>
      </c>
      <c r="R399" s="6">
        <f>-MIN(data!$B$5/(POWER(LN(H399),2))*O399/100, N399)</f>
        <v>0</v>
      </c>
      <c r="S399" s="6">
        <f t="shared" si="68"/>
        <v>0</v>
      </c>
      <c r="T399" s="4">
        <f t="shared" si="69"/>
        <v>48.7</v>
      </c>
      <c r="U399" s="4" t="e">
        <f t="shared" si="70"/>
        <v>#DIV/0!</v>
      </c>
      <c r="V399" s="4" t="e">
        <f t="shared" si="71"/>
        <v>#DIV/0!</v>
      </c>
      <c r="W399" s="6">
        <f t="shared" si="72"/>
        <v>30</v>
      </c>
      <c r="X399" s="6" t="e">
        <f t="shared" si="73"/>
        <v>#DIV/0!</v>
      </c>
      <c r="Y399" s="6" t="e">
        <f t="shared" si="74"/>
        <v>#DIV/0!</v>
      </c>
      <c r="AA399" s="1">
        <f t="shared" si="75"/>
        <v>0</v>
      </c>
      <c r="AB399" s="1">
        <f t="shared" si="76"/>
        <v>0</v>
      </c>
    </row>
    <row r="400" spans="3:28" x14ac:dyDescent="0.25">
      <c r="C400" s="1">
        <v>2007</v>
      </c>
      <c r="D400" s="1" t="s">
        <v>14</v>
      </c>
      <c r="E400" s="2" t="s">
        <v>205</v>
      </c>
      <c r="F400">
        <v>3</v>
      </c>
      <c r="G400">
        <v>8581300</v>
      </c>
      <c r="H400" s="1">
        <v>1373.1020000000001</v>
      </c>
      <c r="I400" s="1">
        <v>6467</v>
      </c>
      <c r="J400" s="1">
        <v>141820.20000000001</v>
      </c>
      <c r="K400" s="1">
        <v>182758.6</v>
      </c>
      <c r="L400" s="3">
        <v>52</v>
      </c>
      <c r="M400">
        <v>45.6</v>
      </c>
      <c r="N400">
        <v>29</v>
      </c>
      <c r="O400" s="1">
        <f t="shared" si="67"/>
        <v>0</v>
      </c>
      <c r="P400" s="5">
        <f>-MIN(data!$B$4 / data!H400 * data!O400 / 100, data!M400)</f>
        <v>0</v>
      </c>
      <c r="Q400" s="4">
        <f t="shared" si="66"/>
        <v>0</v>
      </c>
      <c r="R400" s="6">
        <f>-MIN(data!$B$5/(POWER(LN(H400),2))*O400/100, N400)</f>
        <v>0</v>
      </c>
      <c r="S400" s="6">
        <f t="shared" si="68"/>
        <v>0</v>
      </c>
      <c r="T400" s="4">
        <f t="shared" si="69"/>
        <v>45.6</v>
      </c>
      <c r="U400" s="4" t="e">
        <f t="shared" si="70"/>
        <v>#DIV/0!</v>
      </c>
      <c r="V400" s="4" t="e">
        <f t="shared" si="71"/>
        <v>#DIV/0!</v>
      </c>
      <c r="W400" s="6">
        <f t="shared" si="72"/>
        <v>29</v>
      </c>
      <c r="X400" s="6" t="e">
        <f t="shared" si="73"/>
        <v>#DIV/0!</v>
      </c>
      <c r="Y400" s="6" t="e">
        <f t="shared" si="74"/>
        <v>#DIV/0!</v>
      </c>
      <c r="AA400" s="1">
        <f t="shared" si="75"/>
        <v>0</v>
      </c>
      <c r="AB400" s="1">
        <f t="shared" si="76"/>
        <v>0</v>
      </c>
    </row>
    <row r="401" spans="3:28" x14ac:dyDescent="0.25">
      <c r="C401" s="1">
        <v>2008</v>
      </c>
      <c r="D401" s="1" t="s">
        <v>14</v>
      </c>
      <c r="E401" s="2" t="s">
        <v>205</v>
      </c>
      <c r="F401">
        <v>3</v>
      </c>
      <c r="G401">
        <v>8763400</v>
      </c>
      <c r="H401" s="1">
        <v>2692.154</v>
      </c>
      <c r="I401" s="1">
        <v>6258</v>
      </c>
      <c r="J401" s="1">
        <v>146557.4</v>
      </c>
      <c r="K401" s="1">
        <v>185714.3</v>
      </c>
      <c r="L401" s="3">
        <v>53</v>
      </c>
      <c r="M401">
        <v>42.7</v>
      </c>
      <c r="N401">
        <v>28</v>
      </c>
      <c r="O401" s="1">
        <f t="shared" si="67"/>
        <v>0</v>
      </c>
      <c r="P401" s="5">
        <f>-MIN(data!$B$4 / data!H401 * data!O401 / 100, data!M401)</f>
        <v>0</v>
      </c>
      <c r="Q401" s="4">
        <f t="shared" si="66"/>
        <v>0</v>
      </c>
      <c r="R401" s="6">
        <f>-MIN(data!$B$5/(POWER(LN(H401),2))*O401/100, N401)</f>
        <v>0</v>
      </c>
      <c r="S401" s="6">
        <f t="shared" si="68"/>
        <v>0</v>
      </c>
      <c r="T401" s="4">
        <f t="shared" si="69"/>
        <v>42.7</v>
      </c>
      <c r="U401" s="4" t="e">
        <f t="shared" si="70"/>
        <v>#DIV/0!</v>
      </c>
      <c r="V401" s="4" t="e">
        <f t="shared" si="71"/>
        <v>#DIV/0!</v>
      </c>
      <c r="W401" s="6">
        <f t="shared" si="72"/>
        <v>28</v>
      </c>
      <c r="X401" s="6" t="e">
        <f t="shared" si="73"/>
        <v>#DIV/0!</v>
      </c>
      <c r="Y401" s="6" t="e">
        <f t="shared" si="74"/>
        <v>#DIV/0!</v>
      </c>
      <c r="AA401" s="1">
        <f t="shared" si="75"/>
        <v>0</v>
      </c>
      <c r="AB401" s="1">
        <f t="shared" si="76"/>
        <v>0</v>
      </c>
    </row>
    <row r="402" spans="3:28" x14ac:dyDescent="0.25">
      <c r="C402" s="1">
        <v>2009</v>
      </c>
      <c r="D402" s="1" t="s">
        <v>14</v>
      </c>
      <c r="E402" s="2" t="s">
        <v>205</v>
      </c>
      <c r="F402">
        <v>3</v>
      </c>
      <c r="G402">
        <v>8947243</v>
      </c>
      <c r="H402" s="1">
        <v>2277.3240000000001</v>
      </c>
      <c r="I402" s="1">
        <v>6098</v>
      </c>
      <c r="J402" s="1">
        <v>152450</v>
      </c>
      <c r="K402" s="1">
        <v>200000</v>
      </c>
      <c r="L402" s="3">
        <v>52</v>
      </c>
      <c r="M402">
        <v>40</v>
      </c>
      <c r="N402">
        <v>27</v>
      </c>
      <c r="O402" s="1">
        <f t="shared" si="67"/>
        <v>0</v>
      </c>
      <c r="P402" s="5">
        <f>-MIN(data!$B$4 / data!H402 * data!O402 / 100, data!M402)</f>
        <v>0</v>
      </c>
      <c r="Q402" s="4">
        <f t="shared" si="66"/>
        <v>0</v>
      </c>
      <c r="R402" s="6">
        <f>-MIN(data!$B$5/(POWER(LN(H402),2))*O402/100, N402)</f>
        <v>0</v>
      </c>
      <c r="S402" s="6">
        <f t="shared" si="68"/>
        <v>0</v>
      </c>
      <c r="T402" s="4">
        <f t="shared" si="69"/>
        <v>40</v>
      </c>
      <c r="U402" s="4" t="e">
        <f t="shared" si="70"/>
        <v>#DIV/0!</v>
      </c>
      <c r="V402" s="4" t="e">
        <f t="shared" si="71"/>
        <v>#DIV/0!</v>
      </c>
      <c r="W402" s="6">
        <f t="shared" si="72"/>
        <v>27</v>
      </c>
      <c r="X402" s="6" t="e">
        <f t="shared" si="73"/>
        <v>#DIV/0!</v>
      </c>
      <c r="Y402" s="6" t="e">
        <f t="shared" si="74"/>
        <v>#DIV/0!</v>
      </c>
      <c r="AA402" s="1">
        <f t="shared" si="75"/>
        <v>0</v>
      </c>
      <c r="AB402" s="1">
        <f t="shared" si="76"/>
        <v>0</v>
      </c>
    </row>
    <row r="403" spans="3:28" x14ac:dyDescent="0.25">
      <c r="C403" s="1">
        <v>2010</v>
      </c>
      <c r="D403" s="1" t="s">
        <v>14</v>
      </c>
      <c r="E403" s="2" t="s">
        <v>205</v>
      </c>
      <c r="F403">
        <v>3</v>
      </c>
      <c r="G403">
        <v>9054332</v>
      </c>
      <c r="H403" s="1">
        <v>2666.6570000000002</v>
      </c>
      <c r="I403" s="1">
        <v>5942</v>
      </c>
      <c r="J403" s="1">
        <v>158877</v>
      </c>
      <c r="K403" s="1">
        <v>192592.6</v>
      </c>
      <c r="L403" s="3">
        <v>54</v>
      </c>
      <c r="M403">
        <v>37.4</v>
      </c>
      <c r="N403">
        <v>27</v>
      </c>
      <c r="O403" s="1">
        <f t="shared" si="67"/>
        <v>0</v>
      </c>
      <c r="P403" s="5">
        <f>-MIN(data!$B$4 / data!H403 * data!O403 / 100, data!M403)</f>
        <v>0</v>
      </c>
      <c r="Q403" s="4">
        <f t="shared" si="66"/>
        <v>0</v>
      </c>
      <c r="R403" s="6">
        <f>-MIN(data!$B$5/(POWER(LN(H403),2))*O403/100, N403)</f>
        <v>0</v>
      </c>
      <c r="S403" s="6">
        <f t="shared" si="68"/>
        <v>0</v>
      </c>
      <c r="T403" s="4">
        <f t="shared" si="69"/>
        <v>37.4</v>
      </c>
      <c r="U403" s="4" t="e">
        <f t="shared" si="70"/>
        <v>#DIV/0!</v>
      </c>
      <c r="V403" s="4" t="e">
        <f t="shared" si="71"/>
        <v>#DIV/0!</v>
      </c>
      <c r="W403" s="6">
        <f t="shared" si="72"/>
        <v>27</v>
      </c>
      <c r="X403" s="6" t="e">
        <f t="shared" si="73"/>
        <v>#DIV/0!</v>
      </c>
      <c r="Y403" s="6" t="e">
        <f t="shared" si="74"/>
        <v>#DIV/0!</v>
      </c>
      <c r="AA403" s="1">
        <f t="shared" si="75"/>
        <v>0</v>
      </c>
      <c r="AB403" s="1">
        <f t="shared" si="76"/>
        <v>0</v>
      </c>
    </row>
    <row r="404" spans="3:28" x14ac:dyDescent="0.25">
      <c r="C404" s="1">
        <v>2011</v>
      </c>
      <c r="D404" s="1" t="s">
        <v>14</v>
      </c>
      <c r="E404" s="2" t="s">
        <v>205</v>
      </c>
      <c r="F404">
        <v>3</v>
      </c>
      <c r="G404">
        <v>9173082</v>
      </c>
      <c r="H404" s="1">
        <v>2583.92</v>
      </c>
      <c r="I404" s="1">
        <v>5766</v>
      </c>
      <c r="J404" s="1">
        <v>164742.9</v>
      </c>
      <c r="K404" s="1">
        <v>192307.7</v>
      </c>
      <c r="L404" s="3">
        <v>52</v>
      </c>
      <c r="M404">
        <v>35</v>
      </c>
      <c r="N404">
        <v>26</v>
      </c>
      <c r="O404" s="1">
        <f t="shared" si="67"/>
        <v>0</v>
      </c>
      <c r="P404" s="5">
        <f>-MIN(data!$B$4 / data!H404 * data!O404 / 100, data!M404)</f>
        <v>0</v>
      </c>
      <c r="Q404" s="4">
        <f t="shared" si="66"/>
        <v>0</v>
      </c>
      <c r="R404" s="6">
        <f>-MIN(data!$B$5/(POWER(LN(H404),2))*O404/100, N404)</f>
        <v>0</v>
      </c>
      <c r="S404" s="6">
        <f t="shared" si="68"/>
        <v>0</v>
      </c>
      <c r="T404" s="4">
        <f t="shared" si="69"/>
        <v>35</v>
      </c>
      <c r="U404" s="4" t="e">
        <f t="shared" si="70"/>
        <v>#DIV/0!</v>
      </c>
      <c r="V404" s="4" t="e">
        <f t="shared" si="71"/>
        <v>#DIV/0!</v>
      </c>
      <c r="W404" s="6">
        <f t="shared" si="72"/>
        <v>26</v>
      </c>
      <c r="X404" s="6" t="e">
        <f t="shared" si="73"/>
        <v>#DIV/0!</v>
      </c>
      <c r="Y404" s="6" t="e">
        <f t="shared" si="74"/>
        <v>#DIV/0!</v>
      </c>
      <c r="AA404" s="1">
        <f t="shared" si="75"/>
        <v>0</v>
      </c>
      <c r="AB404" s="1">
        <f t="shared" si="76"/>
        <v>0</v>
      </c>
    </row>
    <row r="405" spans="3:28" x14ac:dyDescent="0.25">
      <c r="C405" s="1">
        <v>2012</v>
      </c>
      <c r="D405" s="1" t="s">
        <v>14</v>
      </c>
      <c r="E405" s="2" t="s">
        <v>205</v>
      </c>
      <c r="F405">
        <v>3</v>
      </c>
      <c r="G405">
        <v>9295784</v>
      </c>
      <c r="H405" s="1">
        <v>2315.7310000000002</v>
      </c>
      <c r="I405" s="1">
        <v>5544</v>
      </c>
      <c r="J405" s="1">
        <v>170061.3</v>
      </c>
      <c r="K405" s="1">
        <v>204000</v>
      </c>
      <c r="L405" s="3">
        <v>50</v>
      </c>
      <c r="M405">
        <v>32.6</v>
      </c>
      <c r="N405">
        <v>25</v>
      </c>
      <c r="O405" s="1">
        <f t="shared" si="67"/>
        <v>0</v>
      </c>
      <c r="P405" s="5">
        <f>-MIN(data!$B$4 / data!H405 * data!O405 / 100, data!M405)</f>
        <v>0</v>
      </c>
      <c r="Q405" s="4">
        <f t="shared" si="66"/>
        <v>0</v>
      </c>
      <c r="R405" s="6">
        <f>-MIN(data!$B$5/(POWER(LN(H405),2))*O405/100, N405)</f>
        <v>0</v>
      </c>
      <c r="S405" s="6">
        <f t="shared" si="68"/>
        <v>0</v>
      </c>
      <c r="T405" s="4">
        <f t="shared" si="69"/>
        <v>32.6</v>
      </c>
      <c r="U405" s="4" t="e">
        <f t="shared" si="70"/>
        <v>#DIV/0!</v>
      </c>
      <c r="V405" s="4" t="e">
        <f t="shared" si="71"/>
        <v>#DIV/0!</v>
      </c>
      <c r="W405" s="6">
        <f t="shared" si="72"/>
        <v>25</v>
      </c>
      <c r="X405" s="6" t="e">
        <f t="shared" si="73"/>
        <v>#DIV/0!</v>
      </c>
      <c r="Y405" s="6" t="e">
        <f t="shared" si="74"/>
        <v>#DIV/0!</v>
      </c>
      <c r="AA405" s="1">
        <f t="shared" si="75"/>
        <v>0</v>
      </c>
      <c r="AB405" s="1">
        <f t="shared" si="76"/>
        <v>0</v>
      </c>
    </row>
    <row r="406" spans="3:28" x14ac:dyDescent="0.25">
      <c r="C406" s="1">
        <v>2013</v>
      </c>
      <c r="D406" s="1" t="s">
        <v>14</v>
      </c>
      <c r="E406" s="2" t="s">
        <v>205</v>
      </c>
      <c r="F406">
        <v>3</v>
      </c>
      <c r="G406">
        <v>9416801</v>
      </c>
      <c r="H406" s="1">
        <v>2361.5120000000002</v>
      </c>
      <c r="I406" s="1">
        <v>5277</v>
      </c>
      <c r="J406" s="1">
        <v>173585.5</v>
      </c>
      <c r="K406" s="1">
        <v>200000</v>
      </c>
      <c r="L406" s="3">
        <v>51</v>
      </c>
      <c r="M406">
        <v>30.4</v>
      </c>
      <c r="N406">
        <v>25</v>
      </c>
      <c r="O406" s="1">
        <f t="shared" si="67"/>
        <v>0</v>
      </c>
      <c r="P406" s="5">
        <f>-MIN(data!$B$4 / data!H406 * data!O406 / 100, data!M406)</f>
        <v>0</v>
      </c>
      <c r="Q406" s="4">
        <f t="shared" si="66"/>
        <v>0</v>
      </c>
      <c r="R406" s="6">
        <f>-MIN(data!$B$5/(POWER(LN(H406),2))*O406/100, N406)</f>
        <v>0</v>
      </c>
      <c r="S406" s="6">
        <f t="shared" si="68"/>
        <v>0</v>
      </c>
      <c r="T406" s="4">
        <f t="shared" si="69"/>
        <v>30.4</v>
      </c>
      <c r="U406" s="4" t="e">
        <f t="shared" si="70"/>
        <v>#DIV/0!</v>
      </c>
      <c r="V406" s="4" t="e">
        <f t="shared" si="71"/>
        <v>#DIV/0!</v>
      </c>
      <c r="W406" s="6">
        <f t="shared" si="72"/>
        <v>25</v>
      </c>
      <c r="X406" s="6" t="e">
        <f t="shared" si="73"/>
        <v>#DIV/0!</v>
      </c>
      <c r="Y406" s="6" t="e">
        <f t="shared" si="74"/>
        <v>#DIV/0!</v>
      </c>
      <c r="AA406" s="1">
        <f t="shared" si="75"/>
        <v>0</v>
      </c>
      <c r="AB406" s="1">
        <f t="shared" si="76"/>
        <v>0</v>
      </c>
    </row>
    <row r="407" spans="3:28" x14ac:dyDescent="0.25">
      <c r="C407" s="1">
        <v>2014</v>
      </c>
      <c r="D407" s="1" t="s">
        <v>14</v>
      </c>
      <c r="E407" s="2" t="s">
        <v>205</v>
      </c>
      <c r="F407">
        <v>3</v>
      </c>
      <c r="G407">
        <v>9535079</v>
      </c>
      <c r="H407" s="1">
        <v>2362.8429999999998</v>
      </c>
      <c r="I407" s="1">
        <v>4980</v>
      </c>
      <c r="J407" s="1">
        <v>175352.1</v>
      </c>
      <c r="K407" s="1">
        <v>184615.4</v>
      </c>
      <c r="L407" s="3">
        <v>50</v>
      </c>
      <c r="M407">
        <v>28.4</v>
      </c>
      <c r="N407">
        <v>26</v>
      </c>
      <c r="O407" s="1">
        <f t="shared" si="67"/>
        <v>0</v>
      </c>
      <c r="P407" s="5">
        <f>-MIN(data!$B$4 / data!H407 * data!O407 / 100, data!M407)</f>
        <v>0</v>
      </c>
      <c r="Q407" s="4">
        <f t="shared" si="66"/>
        <v>0</v>
      </c>
      <c r="R407" s="6">
        <f>-MIN(data!$B$5/(POWER(LN(H407),2))*O407/100, N407)</f>
        <v>0</v>
      </c>
      <c r="S407" s="6">
        <f t="shared" si="68"/>
        <v>0</v>
      </c>
      <c r="T407" s="4">
        <f t="shared" si="69"/>
        <v>28.4</v>
      </c>
      <c r="U407" s="4" t="e">
        <f t="shared" si="70"/>
        <v>#DIV/0!</v>
      </c>
      <c r="V407" s="4" t="e">
        <f t="shared" si="71"/>
        <v>#DIV/0!</v>
      </c>
      <c r="W407" s="6">
        <f t="shared" si="72"/>
        <v>26</v>
      </c>
      <c r="X407" s="6" t="e">
        <f t="shared" si="73"/>
        <v>#DIV/0!</v>
      </c>
      <c r="Y407" s="6" t="e">
        <f t="shared" si="74"/>
        <v>#DIV/0!</v>
      </c>
      <c r="AA407" s="1">
        <f t="shared" si="75"/>
        <v>0</v>
      </c>
      <c r="AB407" s="1">
        <f t="shared" si="76"/>
        <v>0</v>
      </c>
    </row>
    <row r="408" spans="3:28" x14ac:dyDescent="0.25">
      <c r="C408" s="1">
        <v>2015</v>
      </c>
      <c r="D408" s="1" t="s">
        <v>14</v>
      </c>
      <c r="E408" s="2" t="s">
        <v>205</v>
      </c>
      <c r="F408">
        <v>3</v>
      </c>
      <c r="G408">
        <v>9649341</v>
      </c>
      <c r="H408" s="1">
        <v>2046.509</v>
      </c>
      <c r="I408" s="1">
        <v>4636</v>
      </c>
      <c r="J408" s="1">
        <v>175606.1</v>
      </c>
      <c r="L408" s="3">
        <v>48</v>
      </c>
      <c r="M408">
        <v>26.4</v>
      </c>
      <c r="N408">
        <v>25</v>
      </c>
      <c r="O408" s="1">
        <f t="shared" si="67"/>
        <v>0</v>
      </c>
      <c r="P408" s="5">
        <f>-MIN(data!$B$4 / data!H408 * data!O408 / 100, data!M408)</f>
        <v>0</v>
      </c>
      <c r="Q408" s="4">
        <f t="shared" si="66"/>
        <v>0</v>
      </c>
      <c r="R408" s="6">
        <f>-MIN(data!$B$5/(POWER(LN(H408),2))*O408/100, N408)</f>
        <v>0</v>
      </c>
      <c r="S408" s="6">
        <f t="shared" si="68"/>
        <v>0</v>
      </c>
      <c r="T408" s="4">
        <f t="shared" si="69"/>
        <v>26.4</v>
      </c>
      <c r="U408" s="4" t="e">
        <f t="shared" si="70"/>
        <v>#DIV/0!</v>
      </c>
      <c r="V408" s="4" t="e">
        <f t="shared" si="71"/>
        <v>#DIV/0!</v>
      </c>
      <c r="W408" s="6">
        <f t="shared" si="72"/>
        <v>25</v>
      </c>
      <c r="X408" s="6" t="e">
        <f t="shared" si="73"/>
        <v>#DIV/0!</v>
      </c>
      <c r="Y408" s="6" t="e">
        <f t="shared" si="74"/>
        <v>#DIV/0!</v>
      </c>
      <c r="AA408" s="1">
        <f t="shared" si="75"/>
        <v>0</v>
      </c>
      <c r="AB408" s="1">
        <f t="shared" si="76"/>
        <v>0</v>
      </c>
    </row>
    <row r="409" spans="3:28" x14ac:dyDescent="0.25">
      <c r="C409" s="1">
        <v>2016</v>
      </c>
      <c r="D409" s="1" t="s">
        <v>14</v>
      </c>
      <c r="E409" s="2" t="s">
        <v>205</v>
      </c>
      <c r="F409">
        <v>3</v>
      </c>
      <c r="G409">
        <v>9757812</v>
      </c>
      <c r="H409" s="1">
        <v>0</v>
      </c>
      <c r="I409" s="1">
        <v>4279</v>
      </c>
      <c r="J409" s="1">
        <v>173943.1</v>
      </c>
      <c r="L409" s="3"/>
      <c r="M409">
        <v>24.6</v>
      </c>
      <c r="N409"/>
      <c r="O409" s="1">
        <f t="shared" si="67"/>
        <v>0</v>
      </c>
      <c r="P409" s="5" t="e">
        <f>-MIN(data!$B$4 / data!H409 * data!O409 / 100, data!M409)</f>
        <v>#DIV/0!</v>
      </c>
      <c r="Q409" s="4" t="e">
        <f t="shared" si="66"/>
        <v>#DIV/0!</v>
      </c>
      <c r="R409" s="6" t="e">
        <f>-MIN(data!$B$5/(POWER(LN(H409),2))*O409/100, N409)</f>
        <v>#NUM!</v>
      </c>
      <c r="S409" s="6" t="e">
        <f t="shared" si="68"/>
        <v>#NUM!</v>
      </c>
      <c r="T409" s="4" t="e">
        <f t="shared" si="69"/>
        <v>#DIV/0!</v>
      </c>
      <c r="U409" s="4" t="e">
        <f t="shared" si="70"/>
        <v>#DIV/0!</v>
      </c>
      <c r="V409" s="4" t="e">
        <f t="shared" si="71"/>
        <v>#DIV/0!</v>
      </c>
      <c r="W409" s="6" t="e">
        <f t="shared" si="72"/>
        <v>#NUM!</v>
      </c>
      <c r="X409" s="6" t="e">
        <f t="shared" si="73"/>
        <v>#NUM!</v>
      </c>
      <c r="Y409" s="6" t="e">
        <f t="shared" si="74"/>
        <v>#NUM!</v>
      </c>
      <c r="AA409" s="1" t="e">
        <f t="shared" si="75"/>
        <v>#DIV/0!</v>
      </c>
      <c r="AB409" s="1" t="e">
        <f t="shared" si="76"/>
        <v>#DIV/0!</v>
      </c>
    </row>
    <row r="410" spans="3:28" x14ac:dyDescent="0.25">
      <c r="C410" s="1">
        <v>1980</v>
      </c>
      <c r="D410" s="1" t="s">
        <v>15</v>
      </c>
      <c r="E410" s="2" t="s">
        <v>222</v>
      </c>
      <c r="F410">
        <v>1</v>
      </c>
      <c r="G410">
        <v>4157298</v>
      </c>
      <c r="H410" s="1">
        <v>0</v>
      </c>
      <c r="I410" s="1">
        <v>44105</v>
      </c>
      <c r="J410" s="1">
        <v>195674.4</v>
      </c>
      <c r="L410" s="3"/>
      <c r="M410">
        <v>225.4</v>
      </c>
      <c r="N410"/>
      <c r="O410" s="1">
        <f t="shared" si="67"/>
        <v>0</v>
      </c>
      <c r="P410" s="5" t="e">
        <f>-MIN(data!$B$4 / data!H410 * data!O410 / 100, data!M410)</f>
        <v>#DIV/0!</v>
      </c>
      <c r="Q410" s="4" t="e">
        <f t="shared" si="66"/>
        <v>#DIV/0!</v>
      </c>
      <c r="R410" s="6" t="e">
        <f>-MIN(data!$B$5/(POWER(LN(H410),2))*O410/100, N410)</f>
        <v>#NUM!</v>
      </c>
      <c r="S410" s="6" t="e">
        <f t="shared" si="68"/>
        <v>#NUM!</v>
      </c>
      <c r="T410" s="4" t="e">
        <f t="shared" si="69"/>
        <v>#DIV/0!</v>
      </c>
      <c r="U410" s="4" t="e">
        <f t="shared" si="70"/>
        <v>#DIV/0!</v>
      </c>
      <c r="V410" s="4" t="e">
        <f t="shared" si="71"/>
        <v>#DIV/0!</v>
      </c>
      <c r="W410" s="6" t="e">
        <f t="shared" si="72"/>
        <v>#NUM!</v>
      </c>
      <c r="X410" s="6" t="e">
        <f t="shared" si="73"/>
        <v>#NUM!</v>
      </c>
      <c r="Y410" s="6" t="e">
        <f t="shared" si="74"/>
        <v>#NUM!</v>
      </c>
      <c r="AA410" s="1" t="e">
        <f t="shared" si="75"/>
        <v>#DIV/0!</v>
      </c>
      <c r="AB410" s="1" t="e">
        <f t="shared" si="76"/>
        <v>#DIV/0!</v>
      </c>
    </row>
    <row r="411" spans="3:28" x14ac:dyDescent="0.25">
      <c r="C411" s="1">
        <v>1981</v>
      </c>
      <c r="D411" s="1" t="s">
        <v>15</v>
      </c>
      <c r="E411" s="2" t="s">
        <v>222</v>
      </c>
      <c r="F411">
        <v>1</v>
      </c>
      <c r="G411">
        <v>4266520</v>
      </c>
      <c r="H411" s="1">
        <v>0</v>
      </c>
      <c r="I411" s="1">
        <v>43360</v>
      </c>
      <c r="J411" s="1">
        <v>201768.3</v>
      </c>
      <c r="L411" s="3"/>
      <c r="M411">
        <v>214.9</v>
      </c>
      <c r="N411"/>
      <c r="O411" s="1">
        <f t="shared" si="67"/>
        <v>0</v>
      </c>
      <c r="P411" s="5" t="e">
        <f>-MIN(data!$B$4 / data!H411 * data!O411 / 100, data!M411)</f>
        <v>#DIV/0!</v>
      </c>
      <c r="Q411" s="4" t="e">
        <f t="shared" si="66"/>
        <v>#DIV/0!</v>
      </c>
      <c r="R411" s="6" t="e">
        <f>-MIN(data!$B$5/(POWER(LN(H411),2))*O411/100, N411)</f>
        <v>#NUM!</v>
      </c>
      <c r="S411" s="6" t="e">
        <f t="shared" si="68"/>
        <v>#NUM!</v>
      </c>
      <c r="T411" s="4" t="e">
        <f t="shared" si="69"/>
        <v>#DIV/0!</v>
      </c>
      <c r="U411" s="4" t="e">
        <f t="shared" si="70"/>
        <v>#DIV/0!</v>
      </c>
      <c r="V411" s="4" t="e">
        <f t="shared" si="71"/>
        <v>#DIV/0!</v>
      </c>
      <c r="W411" s="6" t="e">
        <f t="shared" si="72"/>
        <v>#NUM!</v>
      </c>
      <c r="X411" s="6" t="e">
        <f t="shared" si="73"/>
        <v>#NUM!</v>
      </c>
      <c r="Y411" s="6" t="e">
        <f t="shared" si="74"/>
        <v>#NUM!</v>
      </c>
      <c r="AA411" s="1" t="e">
        <f t="shared" si="75"/>
        <v>#DIV/0!</v>
      </c>
      <c r="AB411" s="1" t="e">
        <f t="shared" si="76"/>
        <v>#DIV/0!</v>
      </c>
    </row>
    <row r="412" spans="3:28" x14ac:dyDescent="0.25">
      <c r="C412" s="1">
        <v>1982</v>
      </c>
      <c r="D412" s="1" t="s">
        <v>15</v>
      </c>
      <c r="E412" s="2" t="s">
        <v>222</v>
      </c>
      <c r="F412">
        <v>1</v>
      </c>
      <c r="G412">
        <v>4379724</v>
      </c>
      <c r="H412" s="1">
        <v>0</v>
      </c>
      <c r="I412" s="1">
        <v>42456</v>
      </c>
      <c r="J412" s="1">
        <v>208219.7</v>
      </c>
      <c r="L412" s="3"/>
      <c r="M412">
        <v>203.9</v>
      </c>
      <c r="N412"/>
      <c r="O412" s="1">
        <f t="shared" si="67"/>
        <v>0</v>
      </c>
      <c r="P412" s="5" t="e">
        <f>-MIN(data!$B$4 / data!H412 * data!O412 / 100, data!M412)</f>
        <v>#DIV/0!</v>
      </c>
      <c r="Q412" s="4" t="e">
        <f t="shared" si="66"/>
        <v>#DIV/0!</v>
      </c>
      <c r="R412" s="6" t="e">
        <f>-MIN(data!$B$5/(POWER(LN(H412),2))*O412/100, N412)</f>
        <v>#NUM!</v>
      </c>
      <c r="S412" s="6" t="e">
        <f t="shared" si="68"/>
        <v>#NUM!</v>
      </c>
      <c r="T412" s="4" t="e">
        <f t="shared" si="69"/>
        <v>#DIV/0!</v>
      </c>
      <c r="U412" s="4" t="e">
        <f t="shared" si="70"/>
        <v>#DIV/0!</v>
      </c>
      <c r="V412" s="4" t="e">
        <f t="shared" si="71"/>
        <v>#DIV/0!</v>
      </c>
      <c r="W412" s="6" t="e">
        <f t="shared" si="72"/>
        <v>#NUM!</v>
      </c>
      <c r="X412" s="6" t="e">
        <f t="shared" si="73"/>
        <v>#NUM!</v>
      </c>
      <c r="Y412" s="6" t="e">
        <f t="shared" si="74"/>
        <v>#NUM!</v>
      </c>
      <c r="AA412" s="1" t="e">
        <f t="shared" si="75"/>
        <v>#DIV/0!</v>
      </c>
      <c r="AB412" s="1" t="e">
        <f t="shared" si="76"/>
        <v>#DIV/0!</v>
      </c>
    </row>
    <row r="413" spans="3:28" x14ac:dyDescent="0.25">
      <c r="C413" s="1">
        <v>1983</v>
      </c>
      <c r="D413" s="1" t="s">
        <v>15</v>
      </c>
      <c r="E413" s="2" t="s">
        <v>222</v>
      </c>
      <c r="F413">
        <v>1</v>
      </c>
      <c r="G413">
        <v>4497533</v>
      </c>
      <c r="H413" s="1">
        <v>0</v>
      </c>
      <c r="I413" s="1">
        <v>41513</v>
      </c>
      <c r="J413" s="1">
        <v>215093.3</v>
      </c>
      <c r="L413" s="3"/>
      <c r="M413">
        <v>193</v>
      </c>
      <c r="N413"/>
      <c r="O413" s="1">
        <f t="shared" si="67"/>
        <v>0</v>
      </c>
      <c r="P413" s="5" t="e">
        <f>-MIN(data!$B$4 / data!H413 * data!O413 / 100, data!M413)</f>
        <v>#DIV/0!</v>
      </c>
      <c r="Q413" s="4" t="e">
        <f t="shared" si="66"/>
        <v>#DIV/0!</v>
      </c>
      <c r="R413" s="6" t="e">
        <f>-MIN(data!$B$5/(POWER(LN(H413),2))*O413/100, N413)</f>
        <v>#NUM!</v>
      </c>
      <c r="S413" s="6" t="e">
        <f t="shared" si="68"/>
        <v>#NUM!</v>
      </c>
      <c r="T413" s="4" t="e">
        <f t="shared" si="69"/>
        <v>#DIV/0!</v>
      </c>
      <c r="U413" s="4" t="e">
        <f t="shared" si="70"/>
        <v>#DIV/0!</v>
      </c>
      <c r="V413" s="4" t="e">
        <f t="shared" si="71"/>
        <v>#DIV/0!</v>
      </c>
      <c r="W413" s="6" t="e">
        <f t="shared" si="72"/>
        <v>#NUM!</v>
      </c>
      <c r="X413" s="6" t="e">
        <f t="shared" si="73"/>
        <v>#NUM!</v>
      </c>
      <c r="Y413" s="6" t="e">
        <f t="shared" si="74"/>
        <v>#NUM!</v>
      </c>
      <c r="AA413" s="1" t="e">
        <f t="shared" si="75"/>
        <v>#DIV/0!</v>
      </c>
      <c r="AB413" s="1" t="e">
        <f t="shared" si="76"/>
        <v>#DIV/0!</v>
      </c>
    </row>
    <row r="414" spans="3:28" x14ac:dyDescent="0.25">
      <c r="C414" s="1">
        <v>1984</v>
      </c>
      <c r="D414" s="1" t="s">
        <v>15</v>
      </c>
      <c r="E414" s="2" t="s">
        <v>222</v>
      </c>
      <c r="F414">
        <v>1</v>
      </c>
      <c r="G414">
        <v>4621103</v>
      </c>
      <c r="H414" s="1">
        <v>0</v>
      </c>
      <c r="I414" s="1">
        <v>40800</v>
      </c>
      <c r="J414" s="1">
        <v>222464.6</v>
      </c>
      <c r="L414" s="3"/>
      <c r="M414">
        <v>183.4</v>
      </c>
      <c r="N414"/>
      <c r="O414" s="1">
        <f t="shared" si="67"/>
        <v>0</v>
      </c>
      <c r="P414" s="5" t="e">
        <f>-MIN(data!$B$4 / data!H414 * data!O414 / 100, data!M414)</f>
        <v>#DIV/0!</v>
      </c>
      <c r="Q414" s="4" t="e">
        <f t="shared" si="66"/>
        <v>#DIV/0!</v>
      </c>
      <c r="R414" s="6" t="e">
        <f>-MIN(data!$B$5/(POWER(LN(H414),2))*O414/100, N414)</f>
        <v>#NUM!</v>
      </c>
      <c r="S414" s="6" t="e">
        <f t="shared" si="68"/>
        <v>#NUM!</v>
      </c>
      <c r="T414" s="4" t="e">
        <f t="shared" si="69"/>
        <v>#DIV/0!</v>
      </c>
      <c r="U414" s="4" t="e">
        <f t="shared" si="70"/>
        <v>#DIV/0!</v>
      </c>
      <c r="V414" s="4" t="e">
        <f t="shared" si="71"/>
        <v>#DIV/0!</v>
      </c>
      <c r="W414" s="6" t="e">
        <f t="shared" si="72"/>
        <v>#NUM!</v>
      </c>
      <c r="X414" s="6" t="e">
        <f t="shared" si="73"/>
        <v>#NUM!</v>
      </c>
      <c r="Y414" s="6" t="e">
        <f t="shared" si="74"/>
        <v>#NUM!</v>
      </c>
      <c r="AA414" s="1" t="e">
        <f t="shared" si="75"/>
        <v>#DIV/0!</v>
      </c>
      <c r="AB414" s="1" t="e">
        <f t="shared" si="76"/>
        <v>#DIV/0!</v>
      </c>
    </row>
    <row r="415" spans="3:28" x14ac:dyDescent="0.25">
      <c r="C415" s="1">
        <v>1985</v>
      </c>
      <c r="D415" s="1" t="s">
        <v>15</v>
      </c>
      <c r="E415" s="2" t="s">
        <v>222</v>
      </c>
      <c r="F415">
        <v>1</v>
      </c>
      <c r="G415">
        <v>4750837</v>
      </c>
      <c r="H415" s="1">
        <v>0</v>
      </c>
      <c r="I415" s="1">
        <v>40531</v>
      </c>
      <c r="J415" s="1">
        <v>229897.9</v>
      </c>
      <c r="L415" s="3"/>
      <c r="M415">
        <v>176.3</v>
      </c>
      <c r="N415"/>
      <c r="O415" s="1">
        <f t="shared" si="67"/>
        <v>0</v>
      </c>
      <c r="P415" s="5" t="e">
        <f>-MIN(data!$B$4 / data!H415 * data!O415 / 100, data!M415)</f>
        <v>#DIV/0!</v>
      </c>
      <c r="Q415" s="4" t="e">
        <f t="shared" si="66"/>
        <v>#DIV/0!</v>
      </c>
      <c r="R415" s="6" t="e">
        <f>-MIN(data!$B$5/(POWER(LN(H415),2))*O415/100, N415)</f>
        <v>#NUM!</v>
      </c>
      <c r="S415" s="6" t="e">
        <f t="shared" si="68"/>
        <v>#NUM!</v>
      </c>
      <c r="T415" s="4" t="e">
        <f t="shared" si="69"/>
        <v>#DIV/0!</v>
      </c>
      <c r="U415" s="4" t="e">
        <f t="shared" si="70"/>
        <v>#DIV/0!</v>
      </c>
      <c r="V415" s="4" t="e">
        <f t="shared" si="71"/>
        <v>#DIV/0!</v>
      </c>
      <c r="W415" s="6" t="e">
        <f t="shared" si="72"/>
        <v>#NUM!</v>
      </c>
      <c r="X415" s="6" t="e">
        <f t="shared" si="73"/>
        <v>#NUM!</v>
      </c>
      <c r="Y415" s="6" t="e">
        <f t="shared" si="74"/>
        <v>#NUM!</v>
      </c>
      <c r="AA415" s="1" t="e">
        <f t="shared" si="75"/>
        <v>#DIV/0!</v>
      </c>
      <c r="AB415" s="1" t="e">
        <f t="shared" si="76"/>
        <v>#DIV/0!</v>
      </c>
    </row>
    <row r="416" spans="3:28" x14ac:dyDescent="0.25">
      <c r="C416" s="1">
        <v>1986</v>
      </c>
      <c r="D416" s="1" t="s">
        <v>15</v>
      </c>
      <c r="E416" s="2" t="s">
        <v>222</v>
      </c>
      <c r="F416">
        <v>1</v>
      </c>
      <c r="G416">
        <v>4886743</v>
      </c>
      <c r="H416" s="1">
        <v>0</v>
      </c>
      <c r="I416" s="1">
        <v>40818</v>
      </c>
      <c r="J416" s="1">
        <v>237452</v>
      </c>
      <c r="L416" s="3"/>
      <c r="M416">
        <v>171.9</v>
      </c>
      <c r="N416"/>
      <c r="O416" s="1">
        <f t="shared" si="67"/>
        <v>0</v>
      </c>
      <c r="P416" s="5" t="e">
        <f>-MIN(data!$B$4 / data!H416 * data!O416 / 100, data!M416)</f>
        <v>#DIV/0!</v>
      </c>
      <c r="Q416" s="4" t="e">
        <f t="shared" si="66"/>
        <v>#DIV/0!</v>
      </c>
      <c r="R416" s="6" t="e">
        <f>-MIN(data!$B$5/(POWER(LN(H416),2))*O416/100, N416)</f>
        <v>#NUM!</v>
      </c>
      <c r="S416" s="6" t="e">
        <f t="shared" si="68"/>
        <v>#NUM!</v>
      </c>
      <c r="T416" s="4" t="e">
        <f t="shared" si="69"/>
        <v>#DIV/0!</v>
      </c>
      <c r="U416" s="4" t="e">
        <f t="shared" si="70"/>
        <v>#DIV/0!</v>
      </c>
      <c r="V416" s="4" t="e">
        <f t="shared" si="71"/>
        <v>#DIV/0!</v>
      </c>
      <c r="W416" s="6" t="e">
        <f t="shared" si="72"/>
        <v>#NUM!</v>
      </c>
      <c r="X416" s="6" t="e">
        <f t="shared" si="73"/>
        <v>#NUM!</v>
      </c>
      <c r="Y416" s="6" t="e">
        <f t="shared" si="74"/>
        <v>#NUM!</v>
      </c>
      <c r="AA416" s="1" t="e">
        <f t="shared" si="75"/>
        <v>#DIV/0!</v>
      </c>
      <c r="AB416" s="1" t="e">
        <f t="shared" si="76"/>
        <v>#DIV/0!</v>
      </c>
    </row>
    <row r="417" spans="3:28" x14ac:dyDescent="0.25">
      <c r="C417" s="1">
        <v>1987</v>
      </c>
      <c r="D417" s="1" t="s">
        <v>15</v>
      </c>
      <c r="E417" s="2" t="s">
        <v>222</v>
      </c>
      <c r="F417">
        <v>1</v>
      </c>
      <c r="G417">
        <v>5027138</v>
      </c>
      <c r="H417" s="1">
        <v>0</v>
      </c>
      <c r="I417" s="1">
        <v>41584</v>
      </c>
      <c r="J417" s="1">
        <v>244611.8</v>
      </c>
      <c r="L417" s="3"/>
      <c r="M417">
        <v>170</v>
      </c>
      <c r="N417"/>
      <c r="O417" s="1">
        <f t="shared" si="67"/>
        <v>0</v>
      </c>
      <c r="P417" s="5" t="e">
        <f>-MIN(data!$B$4 / data!H417 * data!O417 / 100, data!M417)</f>
        <v>#DIV/0!</v>
      </c>
      <c r="Q417" s="4" t="e">
        <f t="shared" si="66"/>
        <v>#DIV/0!</v>
      </c>
      <c r="R417" s="6" t="e">
        <f>-MIN(data!$B$5/(POWER(LN(H417),2))*O417/100, N417)</f>
        <v>#NUM!</v>
      </c>
      <c r="S417" s="6" t="e">
        <f t="shared" si="68"/>
        <v>#NUM!</v>
      </c>
      <c r="T417" s="4" t="e">
        <f t="shared" si="69"/>
        <v>#DIV/0!</v>
      </c>
      <c r="U417" s="4" t="e">
        <f t="shared" si="70"/>
        <v>#DIV/0!</v>
      </c>
      <c r="V417" s="4" t="e">
        <f t="shared" si="71"/>
        <v>#DIV/0!</v>
      </c>
      <c r="W417" s="6" t="e">
        <f t="shared" si="72"/>
        <v>#NUM!</v>
      </c>
      <c r="X417" s="6" t="e">
        <f t="shared" si="73"/>
        <v>#NUM!</v>
      </c>
      <c r="Y417" s="6" t="e">
        <f t="shared" si="74"/>
        <v>#NUM!</v>
      </c>
      <c r="AA417" s="1" t="e">
        <f t="shared" si="75"/>
        <v>#DIV/0!</v>
      </c>
      <c r="AB417" s="1" t="e">
        <f t="shared" si="76"/>
        <v>#DIV/0!</v>
      </c>
    </row>
    <row r="418" spans="3:28" x14ac:dyDescent="0.25">
      <c r="C418" s="1">
        <v>1988</v>
      </c>
      <c r="D418" s="1" t="s">
        <v>15</v>
      </c>
      <c r="E418" s="2" t="s">
        <v>222</v>
      </c>
      <c r="F418">
        <v>1</v>
      </c>
      <c r="G418">
        <v>5168698</v>
      </c>
      <c r="H418" s="1">
        <v>0</v>
      </c>
      <c r="I418" s="1">
        <v>42830</v>
      </c>
      <c r="J418" s="1">
        <v>251349.8</v>
      </c>
      <c r="L418" s="3"/>
      <c r="M418">
        <v>170.4</v>
      </c>
      <c r="N418"/>
      <c r="O418" s="1">
        <f t="shared" si="67"/>
        <v>0</v>
      </c>
      <c r="P418" s="5" t="e">
        <f>-MIN(data!$B$4 / data!H418 * data!O418 / 100, data!M418)</f>
        <v>#DIV/0!</v>
      </c>
      <c r="Q418" s="4" t="e">
        <f t="shared" si="66"/>
        <v>#DIV/0!</v>
      </c>
      <c r="R418" s="6" t="e">
        <f>-MIN(data!$B$5/(POWER(LN(H418),2))*O418/100, N418)</f>
        <v>#NUM!</v>
      </c>
      <c r="S418" s="6" t="e">
        <f t="shared" si="68"/>
        <v>#NUM!</v>
      </c>
      <c r="T418" s="4" t="e">
        <f t="shared" si="69"/>
        <v>#DIV/0!</v>
      </c>
      <c r="U418" s="4" t="e">
        <f t="shared" si="70"/>
        <v>#DIV/0!</v>
      </c>
      <c r="V418" s="4" t="e">
        <f t="shared" si="71"/>
        <v>#DIV/0!</v>
      </c>
      <c r="W418" s="6" t="e">
        <f t="shared" si="72"/>
        <v>#NUM!</v>
      </c>
      <c r="X418" s="6" t="e">
        <f t="shared" si="73"/>
        <v>#NUM!</v>
      </c>
      <c r="Y418" s="6" t="e">
        <f t="shared" si="74"/>
        <v>#NUM!</v>
      </c>
      <c r="AA418" s="1" t="e">
        <f t="shared" si="75"/>
        <v>#DIV/0!</v>
      </c>
      <c r="AB418" s="1" t="e">
        <f t="shared" si="76"/>
        <v>#DIV/0!</v>
      </c>
    </row>
    <row r="419" spans="3:28" x14ac:dyDescent="0.25">
      <c r="C419" s="1">
        <v>1989</v>
      </c>
      <c r="D419" s="1" t="s">
        <v>15</v>
      </c>
      <c r="E419" s="2" t="s">
        <v>222</v>
      </c>
      <c r="F419">
        <v>1</v>
      </c>
      <c r="G419">
        <v>5307069</v>
      </c>
      <c r="H419" s="1">
        <v>0</v>
      </c>
      <c r="I419" s="1">
        <v>44285</v>
      </c>
      <c r="J419" s="1">
        <v>257171.9</v>
      </c>
      <c r="L419" s="3"/>
      <c r="M419">
        <v>172.2</v>
      </c>
      <c r="N419"/>
      <c r="O419" s="1">
        <f t="shared" si="67"/>
        <v>0</v>
      </c>
      <c r="P419" s="5" t="e">
        <f>-MIN(data!$B$4 / data!H419 * data!O419 / 100, data!M419)</f>
        <v>#DIV/0!</v>
      </c>
      <c r="Q419" s="4" t="e">
        <f t="shared" si="66"/>
        <v>#DIV/0!</v>
      </c>
      <c r="R419" s="6" t="e">
        <f>-MIN(data!$B$5/(POWER(LN(H419),2))*O419/100, N419)</f>
        <v>#NUM!</v>
      </c>
      <c r="S419" s="6" t="e">
        <f t="shared" si="68"/>
        <v>#NUM!</v>
      </c>
      <c r="T419" s="4" t="e">
        <f t="shared" si="69"/>
        <v>#DIV/0!</v>
      </c>
      <c r="U419" s="4" t="e">
        <f t="shared" si="70"/>
        <v>#DIV/0!</v>
      </c>
      <c r="V419" s="4" t="e">
        <f t="shared" si="71"/>
        <v>#DIV/0!</v>
      </c>
      <c r="W419" s="6" t="e">
        <f t="shared" si="72"/>
        <v>#NUM!</v>
      </c>
      <c r="X419" s="6" t="e">
        <f t="shared" si="73"/>
        <v>#NUM!</v>
      </c>
      <c r="Y419" s="6" t="e">
        <f t="shared" si="74"/>
        <v>#NUM!</v>
      </c>
      <c r="AA419" s="1" t="e">
        <f t="shared" si="75"/>
        <v>#DIV/0!</v>
      </c>
      <c r="AB419" s="1" t="e">
        <f t="shared" si="76"/>
        <v>#DIV/0!</v>
      </c>
    </row>
    <row r="420" spans="3:28" x14ac:dyDescent="0.25">
      <c r="C420" s="1">
        <v>1990</v>
      </c>
      <c r="D420" s="1" t="s">
        <v>15</v>
      </c>
      <c r="E420" s="2" t="s">
        <v>222</v>
      </c>
      <c r="F420">
        <v>1</v>
      </c>
      <c r="G420">
        <v>5438957</v>
      </c>
      <c r="H420" s="1">
        <v>0</v>
      </c>
      <c r="I420" s="1">
        <v>45733</v>
      </c>
      <c r="J420" s="1">
        <v>261930.1</v>
      </c>
      <c r="K420" s="1">
        <v>286885.2</v>
      </c>
      <c r="L420" s="3">
        <v>3400</v>
      </c>
      <c r="M420">
        <v>174.6</v>
      </c>
      <c r="N420">
        <v>1220</v>
      </c>
      <c r="O420" s="1">
        <f t="shared" si="67"/>
        <v>0</v>
      </c>
      <c r="P420" s="5" t="e">
        <f>-MIN(data!$B$4 / data!H420 * data!O420 / 100, data!M420)</f>
        <v>#DIV/0!</v>
      </c>
      <c r="Q420" s="4" t="e">
        <f t="shared" si="66"/>
        <v>#DIV/0!</v>
      </c>
      <c r="R420" s="6" t="e">
        <f>-MIN(data!$B$5/(POWER(LN(H420),2))*O420/100, N420)</f>
        <v>#NUM!</v>
      </c>
      <c r="S420" s="6" t="e">
        <f t="shared" si="68"/>
        <v>#NUM!</v>
      </c>
      <c r="T420" s="4" t="e">
        <f t="shared" si="69"/>
        <v>#DIV/0!</v>
      </c>
      <c r="U420" s="4" t="e">
        <f t="shared" si="70"/>
        <v>#DIV/0!</v>
      </c>
      <c r="V420" s="4" t="e">
        <f t="shared" si="71"/>
        <v>#DIV/0!</v>
      </c>
      <c r="W420" s="6" t="e">
        <f t="shared" si="72"/>
        <v>#NUM!</v>
      </c>
      <c r="X420" s="6" t="e">
        <f t="shared" si="73"/>
        <v>#NUM!</v>
      </c>
      <c r="Y420" s="6" t="e">
        <f t="shared" si="74"/>
        <v>#NUM!</v>
      </c>
      <c r="AA420" s="1" t="e">
        <f t="shared" si="75"/>
        <v>#DIV/0!</v>
      </c>
      <c r="AB420" s="1" t="e">
        <f t="shared" si="76"/>
        <v>#DIV/0!</v>
      </c>
    </row>
    <row r="421" spans="3:28" x14ac:dyDescent="0.25">
      <c r="C421" s="1">
        <v>1991</v>
      </c>
      <c r="D421" s="1" t="s">
        <v>15</v>
      </c>
      <c r="E421" s="2" t="s">
        <v>222</v>
      </c>
      <c r="F421">
        <v>1</v>
      </c>
      <c r="G421">
        <v>5564926</v>
      </c>
      <c r="H421" s="1">
        <v>0</v>
      </c>
      <c r="I421" s="1">
        <v>46963</v>
      </c>
      <c r="J421" s="1">
        <v>265477.7</v>
      </c>
      <c r="K421" s="1">
        <v>288000</v>
      </c>
      <c r="L421" s="3">
        <v>3500</v>
      </c>
      <c r="M421">
        <v>176.9</v>
      </c>
      <c r="N421">
        <v>1250</v>
      </c>
      <c r="O421" s="1">
        <f t="shared" si="67"/>
        <v>0</v>
      </c>
      <c r="P421" s="5" t="e">
        <f>-MIN(data!$B$4 / data!H421 * data!O421 / 100, data!M421)</f>
        <v>#DIV/0!</v>
      </c>
      <c r="Q421" s="4" t="e">
        <f t="shared" si="66"/>
        <v>#DIV/0!</v>
      </c>
      <c r="R421" s="6" t="e">
        <f>-MIN(data!$B$5/(POWER(LN(H421),2))*O421/100, N421)</f>
        <v>#NUM!</v>
      </c>
      <c r="S421" s="6" t="e">
        <f t="shared" si="68"/>
        <v>#NUM!</v>
      </c>
      <c r="T421" s="4" t="e">
        <f t="shared" si="69"/>
        <v>#DIV/0!</v>
      </c>
      <c r="U421" s="4" t="e">
        <f t="shared" si="70"/>
        <v>#DIV/0!</v>
      </c>
      <c r="V421" s="4" t="e">
        <f t="shared" si="71"/>
        <v>#DIV/0!</v>
      </c>
      <c r="W421" s="6" t="e">
        <f t="shared" si="72"/>
        <v>#NUM!</v>
      </c>
      <c r="X421" s="6" t="e">
        <f t="shared" si="73"/>
        <v>#NUM!</v>
      </c>
      <c r="Y421" s="6" t="e">
        <f t="shared" si="74"/>
        <v>#NUM!</v>
      </c>
      <c r="AA421" s="1" t="e">
        <f t="shared" si="75"/>
        <v>#DIV/0!</v>
      </c>
      <c r="AB421" s="1" t="e">
        <f t="shared" si="76"/>
        <v>#DIV/0!</v>
      </c>
    </row>
    <row r="422" spans="3:28" x14ac:dyDescent="0.25">
      <c r="C422" s="1">
        <v>1992</v>
      </c>
      <c r="D422" s="1" t="s">
        <v>15</v>
      </c>
      <c r="E422" s="2" t="s">
        <v>222</v>
      </c>
      <c r="F422">
        <v>1</v>
      </c>
      <c r="G422">
        <v>5685565</v>
      </c>
      <c r="H422" s="1">
        <v>0</v>
      </c>
      <c r="I422" s="1">
        <v>47863</v>
      </c>
      <c r="J422" s="1">
        <v>267840</v>
      </c>
      <c r="K422" s="1">
        <v>283464.59999999998</v>
      </c>
      <c r="L422" s="3">
        <v>3600</v>
      </c>
      <c r="M422">
        <v>178.7</v>
      </c>
      <c r="N422">
        <v>1270</v>
      </c>
      <c r="O422" s="1">
        <f t="shared" si="67"/>
        <v>0</v>
      </c>
      <c r="P422" s="5" t="e">
        <f>-MIN(data!$B$4 / data!H422 * data!O422 / 100, data!M422)</f>
        <v>#DIV/0!</v>
      </c>
      <c r="Q422" s="4" t="e">
        <f t="shared" si="66"/>
        <v>#DIV/0!</v>
      </c>
      <c r="R422" s="6" t="e">
        <f>-MIN(data!$B$5/(POWER(LN(H422),2))*O422/100, N422)</f>
        <v>#NUM!</v>
      </c>
      <c r="S422" s="6" t="e">
        <f t="shared" si="68"/>
        <v>#NUM!</v>
      </c>
      <c r="T422" s="4" t="e">
        <f t="shared" si="69"/>
        <v>#DIV/0!</v>
      </c>
      <c r="U422" s="4" t="e">
        <f t="shared" si="70"/>
        <v>#DIV/0!</v>
      </c>
      <c r="V422" s="4" t="e">
        <f t="shared" si="71"/>
        <v>#DIV/0!</v>
      </c>
      <c r="W422" s="6" t="e">
        <f t="shared" si="72"/>
        <v>#NUM!</v>
      </c>
      <c r="X422" s="6" t="e">
        <f t="shared" si="73"/>
        <v>#NUM!</v>
      </c>
      <c r="Y422" s="6" t="e">
        <f t="shared" si="74"/>
        <v>#NUM!</v>
      </c>
      <c r="AA422" s="1" t="e">
        <f t="shared" si="75"/>
        <v>#DIV/0!</v>
      </c>
      <c r="AB422" s="1" t="e">
        <f t="shared" si="76"/>
        <v>#DIV/0!</v>
      </c>
    </row>
    <row r="423" spans="3:28" x14ac:dyDescent="0.25">
      <c r="C423" s="1">
        <v>1993</v>
      </c>
      <c r="D423" s="1" t="s">
        <v>15</v>
      </c>
      <c r="E423" s="2" t="s">
        <v>222</v>
      </c>
      <c r="F423">
        <v>1</v>
      </c>
      <c r="G423">
        <v>5798053</v>
      </c>
      <c r="H423" s="1">
        <v>0</v>
      </c>
      <c r="I423" s="1">
        <v>48285</v>
      </c>
      <c r="J423" s="1">
        <v>268997.2</v>
      </c>
      <c r="K423" s="1">
        <v>277777.8</v>
      </c>
      <c r="L423" s="3">
        <v>3600</v>
      </c>
      <c r="M423">
        <v>179.5</v>
      </c>
      <c r="N423">
        <v>1260</v>
      </c>
      <c r="O423" s="1">
        <f t="shared" si="67"/>
        <v>0</v>
      </c>
      <c r="P423" s="5" t="e">
        <f>-MIN(data!$B$4 / data!H423 * data!O423 / 100, data!M423)</f>
        <v>#DIV/0!</v>
      </c>
      <c r="Q423" s="4" t="e">
        <f t="shared" si="66"/>
        <v>#DIV/0!</v>
      </c>
      <c r="R423" s="6" t="e">
        <f>-MIN(data!$B$5/(POWER(LN(H423),2))*O423/100, N423)</f>
        <v>#NUM!</v>
      </c>
      <c r="S423" s="6" t="e">
        <f t="shared" si="68"/>
        <v>#NUM!</v>
      </c>
      <c r="T423" s="4" t="e">
        <f t="shared" si="69"/>
        <v>#DIV/0!</v>
      </c>
      <c r="U423" s="4" t="e">
        <f t="shared" si="70"/>
        <v>#DIV/0!</v>
      </c>
      <c r="V423" s="4" t="e">
        <f t="shared" si="71"/>
        <v>#DIV/0!</v>
      </c>
      <c r="W423" s="6" t="e">
        <f t="shared" si="72"/>
        <v>#NUM!</v>
      </c>
      <c r="X423" s="6" t="e">
        <f t="shared" si="73"/>
        <v>#NUM!</v>
      </c>
      <c r="Y423" s="6" t="e">
        <f t="shared" si="74"/>
        <v>#NUM!</v>
      </c>
      <c r="AA423" s="1" t="e">
        <f t="shared" si="75"/>
        <v>#DIV/0!</v>
      </c>
      <c r="AB423" s="1" t="e">
        <f t="shared" si="76"/>
        <v>#DIV/0!</v>
      </c>
    </row>
    <row r="424" spans="3:28" x14ac:dyDescent="0.25">
      <c r="C424" s="1">
        <v>1994</v>
      </c>
      <c r="D424" s="1" t="s">
        <v>15</v>
      </c>
      <c r="E424" s="2" t="s">
        <v>222</v>
      </c>
      <c r="F424">
        <v>1</v>
      </c>
      <c r="G424">
        <v>5898967</v>
      </c>
      <c r="H424" s="1">
        <v>0</v>
      </c>
      <c r="I424" s="1">
        <v>48232</v>
      </c>
      <c r="J424" s="1">
        <v>269302.09999999998</v>
      </c>
      <c r="K424" s="1">
        <v>272000</v>
      </c>
      <c r="L424" s="3">
        <v>3500</v>
      </c>
      <c r="M424">
        <v>179.1</v>
      </c>
      <c r="N424">
        <v>1250</v>
      </c>
      <c r="O424" s="1">
        <f t="shared" si="67"/>
        <v>0</v>
      </c>
      <c r="P424" s="5" t="e">
        <f>-MIN(data!$B$4 / data!H424 * data!O424 / 100, data!M424)</f>
        <v>#DIV/0!</v>
      </c>
      <c r="Q424" s="4" t="e">
        <f t="shared" si="66"/>
        <v>#DIV/0!</v>
      </c>
      <c r="R424" s="6" t="e">
        <f>-MIN(data!$B$5/(POWER(LN(H424),2))*O424/100, N424)</f>
        <v>#NUM!</v>
      </c>
      <c r="S424" s="6" t="e">
        <f t="shared" si="68"/>
        <v>#NUM!</v>
      </c>
      <c r="T424" s="4" t="e">
        <f t="shared" si="69"/>
        <v>#DIV/0!</v>
      </c>
      <c r="U424" s="4" t="e">
        <f t="shared" si="70"/>
        <v>#DIV/0!</v>
      </c>
      <c r="V424" s="4" t="e">
        <f t="shared" si="71"/>
        <v>#DIV/0!</v>
      </c>
      <c r="W424" s="6" t="e">
        <f t="shared" si="72"/>
        <v>#NUM!</v>
      </c>
      <c r="X424" s="6" t="e">
        <f t="shared" si="73"/>
        <v>#NUM!</v>
      </c>
      <c r="Y424" s="6" t="e">
        <f t="shared" si="74"/>
        <v>#NUM!</v>
      </c>
      <c r="AA424" s="1" t="e">
        <f t="shared" si="75"/>
        <v>#DIV/0!</v>
      </c>
      <c r="AB424" s="1" t="e">
        <f t="shared" si="76"/>
        <v>#DIV/0!</v>
      </c>
    </row>
    <row r="425" spans="3:28" x14ac:dyDescent="0.25">
      <c r="C425" s="1">
        <v>1995</v>
      </c>
      <c r="D425" s="1" t="s">
        <v>15</v>
      </c>
      <c r="E425" s="2" t="s">
        <v>222</v>
      </c>
      <c r="F425">
        <v>1</v>
      </c>
      <c r="G425">
        <v>5987043</v>
      </c>
      <c r="H425" s="1">
        <v>0</v>
      </c>
      <c r="I425" s="1">
        <v>47737</v>
      </c>
      <c r="J425" s="1">
        <v>268789.40000000002</v>
      </c>
      <c r="K425" s="1">
        <v>272727.3</v>
      </c>
      <c r="L425" s="3">
        <v>3400</v>
      </c>
      <c r="M425">
        <v>177.6</v>
      </c>
      <c r="N425">
        <v>1210</v>
      </c>
      <c r="O425" s="1">
        <f t="shared" si="67"/>
        <v>0</v>
      </c>
      <c r="P425" s="5" t="e">
        <f>-MIN(data!$B$4 / data!H425 * data!O425 / 100, data!M425)</f>
        <v>#DIV/0!</v>
      </c>
      <c r="Q425" s="4" t="e">
        <f t="shared" si="66"/>
        <v>#DIV/0!</v>
      </c>
      <c r="R425" s="6" t="e">
        <f>-MIN(data!$B$5/(POWER(LN(H425),2))*O425/100, N425)</f>
        <v>#NUM!</v>
      </c>
      <c r="S425" s="6" t="e">
        <f t="shared" si="68"/>
        <v>#NUM!</v>
      </c>
      <c r="T425" s="4" t="e">
        <f t="shared" si="69"/>
        <v>#DIV/0!</v>
      </c>
      <c r="U425" s="4" t="e">
        <f t="shared" si="70"/>
        <v>#DIV/0!</v>
      </c>
      <c r="V425" s="4" t="e">
        <f t="shared" si="71"/>
        <v>#DIV/0!</v>
      </c>
      <c r="W425" s="6" t="e">
        <f t="shared" si="72"/>
        <v>#NUM!</v>
      </c>
      <c r="X425" s="6" t="e">
        <f t="shared" si="73"/>
        <v>#NUM!</v>
      </c>
      <c r="Y425" s="6" t="e">
        <f t="shared" si="74"/>
        <v>#NUM!</v>
      </c>
      <c r="AA425" s="1" t="e">
        <f t="shared" si="75"/>
        <v>#DIV/0!</v>
      </c>
      <c r="AB425" s="1" t="e">
        <f t="shared" si="76"/>
        <v>#DIV/0!</v>
      </c>
    </row>
    <row r="426" spans="3:28" x14ac:dyDescent="0.25">
      <c r="C426" s="1">
        <v>1996</v>
      </c>
      <c r="D426" s="1" t="s">
        <v>15</v>
      </c>
      <c r="E426" s="2" t="s">
        <v>222</v>
      </c>
      <c r="F426">
        <v>1</v>
      </c>
      <c r="G426">
        <v>6060111</v>
      </c>
      <c r="H426" s="1">
        <v>0</v>
      </c>
      <c r="I426" s="1">
        <v>46926</v>
      </c>
      <c r="J426" s="1">
        <v>267995.40000000002</v>
      </c>
      <c r="K426" s="1">
        <v>267241.40000000002</v>
      </c>
      <c r="L426" s="3">
        <v>3300</v>
      </c>
      <c r="M426">
        <v>175.1</v>
      </c>
      <c r="N426">
        <v>1160</v>
      </c>
      <c r="O426" s="1">
        <f t="shared" si="67"/>
        <v>0</v>
      </c>
      <c r="P426" s="5" t="e">
        <f>-MIN(data!$B$4 / data!H426 * data!O426 / 100, data!M426)</f>
        <v>#DIV/0!</v>
      </c>
      <c r="Q426" s="4" t="e">
        <f t="shared" si="66"/>
        <v>#DIV/0!</v>
      </c>
      <c r="R426" s="6" t="e">
        <f>-MIN(data!$B$5/(POWER(LN(H426),2))*O426/100, N426)</f>
        <v>#NUM!</v>
      </c>
      <c r="S426" s="6" t="e">
        <f t="shared" si="68"/>
        <v>#NUM!</v>
      </c>
      <c r="T426" s="4" t="e">
        <f t="shared" si="69"/>
        <v>#DIV/0!</v>
      </c>
      <c r="U426" s="4" t="e">
        <f t="shared" si="70"/>
        <v>#DIV/0!</v>
      </c>
      <c r="V426" s="4" t="e">
        <f t="shared" si="71"/>
        <v>#DIV/0!</v>
      </c>
      <c r="W426" s="6" t="e">
        <f t="shared" si="72"/>
        <v>#NUM!</v>
      </c>
      <c r="X426" s="6" t="e">
        <f t="shared" si="73"/>
        <v>#NUM!</v>
      </c>
      <c r="Y426" s="6" t="e">
        <f t="shared" si="74"/>
        <v>#NUM!</v>
      </c>
      <c r="AA426" s="1" t="e">
        <f t="shared" si="75"/>
        <v>#DIV/0!</v>
      </c>
      <c r="AB426" s="1" t="e">
        <f t="shared" si="76"/>
        <v>#DIV/0!</v>
      </c>
    </row>
    <row r="427" spans="3:28" x14ac:dyDescent="0.25">
      <c r="C427" s="1">
        <v>1997</v>
      </c>
      <c r="D427" s="1" t="s">
        <v>15</v>
      </c>
      <c r="E427" s="2" t="s">
        <v>222</v>
      </c>
      <c r="F427">
        <v>1</v>
      </c>
      <c r="G427">
        <v>6122130</v>
      </c>
      <c r="H427" s="1">
        <v>0</v>
      </c>
      <c r="I427" s="1">
        <v>45830</v>
      </c>
      <c r="J427" s="1">
        <v>267074.59999999998</v>
      </c>
      <c r="K427" s="1">
        <v>263636.40000000002</v>
      </c>
      <c r="L427" s="3">
        <v>3100</v>
      </c>
      <c r="M427">
        <v>171.6</v>
      </c>
      <c r="N427">
        <v>1100</v>
      </c>
      <c r="O427" s="1">
        <f t="shared" si="67"/>
        <v>0</v>
      </c>
      <c r="P427" s="5" t="e">
        <f>-MIN(data!$B$4 / data!H427 * data!O427 / 100, data!M427)</f>
        <v>#DIV/0!</v>
      </c>
      <c r="Q427" s="4" t="e">
        <f t="shared" si="66"/>
        <v>#DIV/0!</v>
      </c>
      <c r="R427" s="6" t="e">
        <f>-MIN(data!$B$5/(POWER(LN(H427),2))*O427/100, N427)</f>
        <v>#NUM!</v>
      </c>
      <c r="S427" s="6" t="e">
        <f t="shared" si="68"/>
        <v>#NUM!</v>
      </c>
      <c r="T427" s="4" t="e">
        <f t="shared" si="69"/>
        <v>#DIV/0!</v>
      </c>
      <c r="U427" s="4" t="e">
        <f t="shared" si="70"/>
        <v>#DIV/0!</v>
      </c>
      <c r="V427" s="4" t="e">
        <f t="shared" si="71"/>
        <v>#DIV/0!</v>
      </c>
      <c r="W427" s="6" t="e">
        <f t="shared" si="72"/>
        <v>#NUM!</v>
      </c>
      <c r="X427" s="6" t="e">
        <f t="shared" si="73"/>
        <v>#NUM!</v>
      </c>
      <c r="Y427" s="6" t="e">
        <f t="shared" si="74"/>
        <v>#NUM!</v>
      </c>
      <c r="AA427" s="1" t="e">
        <f t="shared" si="75"/>
        <v>#DIV/0!</v>
      </c>
      <c r="AB427" s="1" t="e">
        <f t="shared" si="76"/>
        <v>#DIV/0!</v>
      </c>
    </row>
    <row r="428" spans="3:28" x14ac:dyDescent="0.25">
      <c r="C428" s="1">
        <v>1998</v>
      </c>
      <c r="D428" s="1" t="s">
        <v>15</v>
      </c>
      <c r="E428" s="2" t="s">
        <v>222</v>
      </c>
      <c r="F428">
        <v>1</v>
      </c>
      <c r="G428">
        <v>6185562</v>
      </c>
      <c r="H428" s="1">
        <v>0</v>
      </c>
      <c r="I428" s="1">
        <v>44543</v>
      </c>
      <c r="J428" s="1">
        <v>266564.90000000002</v>
      </c>
      <c r="K428" s="1">
        <v>269230.8</v>
      </c>
      <c r="L428" s="3">
        <v>2900</v>
      </c>
      <c r="M428">
        <v>167.1</v>
      </c>
      <c r="N428">
        <v>1040</v>
      </c>
      <c r="O428" s="1">
        <f t="shared" si="67"/>
        <v>0</v>
      </c>
      <c r="P428" s="5" t="e">
        <f>-MIN(data!$B$4 / data!H428 * data!O428 / 100, data!M428)</f>
        <v>#DIV/0!</v>
      </c>
      <c r="Q428" s="4" t="e">
        <f t="shared" si="66"/>
        <v>#DIV/0!</v>
      </c>
      <c r="R428" s="6" t="e">
        <f>-MIN(data!$B$5/(POWER(LN(H428),2))*O428/100, N428)</f>
        <v>#NUM!</v>
      </c>
      <c r="S428" s="6" t="e">
        <f t="shared" si="68"/>
        <v>#NUM!</v>
      </c>
      <c r="T428" s="4" t="e">
        <f t="shared" si="69"/>
        <v>#DIV/0!</v>
      </c>
      <c r="U428" s="4" t="e">
        <f t="shared" si="70"/>
        <v>#DIV/0!</v>
      </c>
      <c r="V428" s="4" t="e">
        <f t="shared" si="71"/>
        <v>#DIV/0!</v>
      </c>
      <c r="W428" s="6" t="e">
        <f t="shared" si="72"/>
        <v>#NUM!</v>
      </c>
      <c r="X428" s="6" t="e">
        <f t="shared" si="73"/>
        <v>#NUM!</v>
      </c>
      <c r="Y428" s="6" t="e">
        <f t="shared" si="74"/>
        <v>#NUM!</v>
      </c>
      <c r="AA428" s="1" t="e">
        <f t="shared" si="75"/>
        <v>#DIV/0!</v>
      </c>
      <c r="AB428" s="1" t="e">
        <f t="shared" si="76"/>
        <v>#DIV/0!</v>
      </c>
    </row>
    <row r="429" spans="3:28" x14ac:dyDescent="0.25">
      <c r="C429" s="1">
        <v>1999</v>
      </c>
      <c r="D429" s="1" t="s">
        <v>15</v>
      </c>
      <c r="E429" s="2" t="s">
        <v>222</v>
      </c>
      <c r="F429">
        <v>1</v>
      </c>
      <c r="G429">
        <v>6267124</v>
      </c>
      <c r="H429" s="1">
        <v>0</v>
      </c>
      <c r="I429" s="1">
        <v>43228</v>
      </c>
      <c r="J429" s="1">
        <v>266674.90000000002</v>
      </c>
      <c r="K429" s="1">
        <v>284264</v>
      </c>
      <c r="L429" s="3">
        <v>2800</v>
      </c>
      <c r="M429">
        <v>162.1</v>
      </c>
      <c r="N429">
        <v>985</v>
      </c>
      <c r="O429" s="1">
        <f t="shared" si="67"/>
        <v>0</v>
      </c>
      <c r="P429" s="5" t="e">
        <f>-MIN(data!$B$4 / data!H429 * data!O429 / 100, data!M429)</f>
        <v>#DIV/0!</v>
      </c>
      <c r="Q429" s="4" t="e">
        <f t="shared" si="66"/>
        <v>#DIV/0!</v>
      </c>
      <c r="R429" s="6" t="e">
        <f>-MIN(data!$B$5/(POWER(LN(H429),2))*O429/100, N429)</f>
        <v>#NUM!</v>
      </c>
      <c r="S429" s="6" t="e">
        <f t="shared" si="68"/>
        <v>#NUM!</v>
      </c>
      <c r="T429" s="4" t="e">
        <f t="shared" si="69"/>
        <v>#DIV/0!</v>
      </c>
      <c r="U429" s="4" t="e">
        <f t="shared" si="70"/>
        <v>#DIV/0!</v>
      </c>
      <c r="V429" s="4" t="e">
        <f t="shared" si="71"/>
        <v>#DIV/0!</v>
      </c>
      <c r="W429" s="6" t="e">
        <f t="shared" si="72"/>
        <v>#NUM!</v>
      </c>
      <c r="X429" s="6" t="e">
        <f t="shared" si="73"/>
        <v>#NUM!</v>
      </c>
      <c r="Y429" s="6" t="e">
        <f t="shared" si="74"/>
        <v>#NUM!</v>
      </c>
      <c r="AA429" s="1" t="e">
        <f t="shared" si="75"/>
        <v>#DIV/0!</v>
      </c>
      <c r="AB429" s="1" t="e">
        <f t="shared" si="76"/>
        <v>#DIV/0!</v>
      </c>
    </row>
    <row r="430" spans="3:28" x14ac:dyDescent="0.25">
      <c r="C430" s="1">
        <v>2000</v>
      </c>
      <c r="D430" s="1" t="s">
        <v>15</v>
      </c>
      <c r="E430" s="2" t="s">
        <v>222</v>
      </c>
      <c r="F430">
        <v>1</v>
      </c>
      <c r="G430">
        <v>6378871</v>
      </c>
      <c r="H430" s="1">
        <v>0</v>
      </c>
      <c r="I430" s="1">
        <v>42007</v>
      </c>
      <c r="J430" s="1">
        <v>268072.8</v>
      </c>
      <c r="K430" s="1">
        <v>283018.90000000002</v>
      </c>
      <c r="L430" s="3">
        <v>2800</v>
      </c>
      <c r="M430">
        <v>156.69999999999999</v>
      </c>
      <c r="N430">
        <v>954</v>
      </c>
      <c r="O430" s="1">
        <f t="shared" si="67"/>
        <v>0</v>
      </c>
      <c r="P430" s="5" t="e">
        <f>-MIN(data!$B$4 / data!H430 * data!O430 / 100, data!M430)</f>
        <v>#DIV/0!</v>
      </c>
      <c r="Q430" s="4" t="e">
        <f t="shared" si="66"/>
        <v>#DIV/0!</v>
      </c>
      <c r="R430" s="6" t="e">
        <f>-MIN(data!$B$5/(POWER(LN(H430),2))*O430/100, N430)</f>
        <v>#NUM!</v>
      </c>
      <c r="S430" s="6" t="e">
        <f t="shared" si="68"/>
        <v>#NUM!</v>
      </c>
      <c r="T430" s="4" t="e">
        <f t="shared" si="69"/>
        <v>#DIV/0!</v>
      </c>
      <c r="U430" s="4" t="e">
        <f t="shared" si="70"/>
        <v>#DIV/0!</v>
      </c>
      <c r="V430" s="4" t="e">
        <f t="shared" si="71"/>
        <v>#DIV/0!</v>
      </c>
      <c r="W430" s="6" t="e">
        <f t="shared" si="72"/>
        <v>#NUM!</v>
      </c>
      <c r="X430" s="6" t="e">
        <f t="shared" si="73"/>
        <v>#NUM!</v>
      </c>
      <c r="Y430" s="6" t="e">
        <f t="shared" si="74"/>
        <v>#NUM!</v>
      </c>
      <c r="AA430" s="1" t="e">
        <f t="shared" si="75"/>
        <v>#DIV/0!</v>
      </c>
      <c r="AB430" s="1" t="e">
        <f t="shared" si="76"/>
        <v>#DIV/0!</v>
      </c>
    </row>
    <row r="431" spans="3:28" x14ac:dyDescent="0.25">
      <c r="C431" s="1">
        <v>2001</v>
      </c>
      <c r="D431" s="1" t="s">
        <v>15</v>
      </c>
      <c r="E431" s="2" t="s">
        <v>222</v>
      </c>
      <c r="F431">
        <v>1</v>
      </c>
      <c r="G431">
        <v>6525545</v>
      </c>
      <c r="H431" s="1">
        <v>0</v>
      </c>
      <c r="I431" s="1">
        <v>40889</v>
      </c>
      <c r="J431" s="1">
        <v>270788.09999999998</v>
      </c>
      <c r="K431" s="1">
        <v>304679</v>
      </c>
      <c r="L431" s="3">
        <v>2700</v>
      </c>
      <c r="M431">
        <v>151</v>
      </c>
      <c r="N431">
        <v>919</v>
      </c>
      <c r="O431" s="1">
        <f t="shared" si="67"/>
        <v>0</v>
      </c>
      <c r="P431" s="5" t="e">
        <f>-MIN(data!$B$4 / data!H431 * data!O431 / 100, data!M431)</f>
        <v>#DIV/0!</v>
      </c>
      <c r="Q431" s="4" t="e">
        <f t="shared" si="66"/>
        <v>#DIV/0!</v>
      </c>
      <c r="R431" s="6" t="e">
        <f>-MIN(data!$B$5/(POWER(LN(H431),2))*O431/100, N431)</f>
        <v>#NUM!</v>
      </c>
      <c r="S431" s="6" t="e">
        <f t="shared" si="68"/>
        <v>#NUM!</v>
      </c>
      <c r="T431" s="4" t="e">
        <f t="shared" si="69"/>
        <v>#DIV/0!</v>
      </c>
      <c r="U431" s="4" t="e">
        <f t="shared" si="70"/>
        <v>#DIV/0!</v>
      </c>
      <c r="V431" s="4" t="e">
        <f t="shared" si="71"/>
        <v>#DIV/0!</v>
      </c>
      <c r="W431" s="6" t="e">
        <f t="shared" si="72"/>
        <v>#NUM!</v>
      </c>
      <c r="X431" s="6" t="e">
        <f t="shared" si="73"/>
        <v>#NUM!</v>
      </c>
      <c r="Y431" s="6" t="e">
        <f t="shared" si="74"/>
        <v>#NUM!</v>
      </c>
      <c r="AA431" s="1" t="e">
        <f t="shared" si="75"/>
        <v>#DIV/0!</v>
      </c>
      <c r="AB431" s="1" t="e">
        <f t="shared" si="76"/>
        <v>#DIV/0!</v>
      </c>
    </row>
    <row r="432" spans="3:28" x14ac:dyDescent="0.25">
      <c r="C432" s="1">
        <v>2002</v>
      </c>
      <c r="D432" s="1" t="s">
        <v>15</v>
      </c>
      <c r="E432" s="2" t="s">
        <v>222</v>
      </c>
      <c r="F432">
        <v>1</v>
      </c>
      <c r="G432">
        <v>6704113</v>
      </c>
      <c r="H432" s="1">
        <v>0</v>
      </c>
      <c r="I432" s="1">
        <v>39957</v>
      </c>
      <c r="J432" s="1">
        <v>275375.59999999998</v>
      </c>
      <c r="K432" s="1">
        <v>311804</v>
      </c>
      <c r="L432" s="3">
        <v>2800</v>
      </c>
      <c r="M432">
        <v>145.1</v>
      </c>
      <c r="N432">
        <v>898</v>
      </c>
      <c r="O432" s="1">
        <f t="shared" si="67"/>
        <v>0</v>
      </c>
      <c r="P432" s="5" t="e">
        <f>-MIN(data!$B$4 / data!H432 * data!O432 / 100, data!M432)</f>
        <v>#DIV/0!</v>
      </c>
      <c r="Q432" s="4" t="e">
        <f t="shared" si="66"/>
        <v>#DIV/0!</v>
      </c>
      <c r="R432" s="6" t="e">
        <f>-MIN(data!$B$5/(POWER(LN(H432),2))*O432/100, N432)</f>
        <v>#NUM!</v>
      </c>
      <c r="S432" s="6" t="e">
        <f t="shared" si="68"/>
        <v>#NUM!</v>
      </c>
      <c r="T432" s="4" t="e">
        <f t="shared" si="69"/>
        <v>#DIV/0!</v>
      </c>
      <c r="U432" s="4" t="e">
        <f t="shared" si="70"/>
        <v>#DIV/0!</v>
      </c>
      <c r="V432" s="4" t="e">
        <f t="shared" si="71"/>
        <v>#DIV/0!</v>
      </c>
      <c r="W432" s="6" t="e">
        <f t="shared" si="72"/>
        <v>#NUM!</v>
      </c>
      <c r="X432" s="6" t="e">
        <f t="shared" si="73"/>
        <v>#NUM!</v>
      </c>
      <c r="Y432" s="6" t="e">
        <f t="shared" si="74"/>
        <v>#NUM!</v>
      </c>
      <c r="AA432" s="1" t="e">
        <f t="shared" si="75"/>
        <v>#DIV/0!</v>
      </c>
      <c r="AB432" s="1" t="e">
        <f t="shared" si="76"/>
        <v>#DIV/0!</v>
      </c>
    </row>
    <row r="433" spans="3:28" x14ac:dyDescent="0.25">
      <c r="C433" s="1">
        <v>2003</v>
      </c>
      <c r="D433" s="1" t="s">
        <v>15</v>
      </c>
      <c r="E433" s="2" t="s">
        <v>222</v>
      </c>
      <c r="F433">
        <v>1</v>
      </c>
      <c r="G433">
        <v>6909154</v>
      </c>
      <c r="H433" s="1">
        <v>0</v>
      </c>
      <c r="I433" s="1">
        <v>39159</v>
      </c>
      <c r="J433" s="1">
        <v>281719.40000000002</v>
      </c>
      <c r="K433" s="1">
        <v>328425.8</v>
      </c>
      <c r="L433" s="3">
        <v>2800</v>
      </c>
      <c r="M433">
        <v>139</v>
      </c>
      <c r="N433">
        <v>883</v>
      </c>
      <c r="O433" s="1">
        <f t="shared" si="67"/>
        <v>0</v>
      </c>
      <c r="P433" s="5" t="e">
        <f>-MIN(data!$B$4 / data!H433 * data!O433 / 100, data!M433)</f>
        <v>#DIV/0!</v>
      </c>
      <c r="Q433" s="4" t="e">
        <f t="shared" si="66"/>
        <v>#DIV/0!</v>
      </c>
      <c r="R433" s="6" t="e">
        <f>-MIN(data!$B$5/(POWER(LN(H433),2))*O433/100, N433)</f>
        <v>#NUM!</v>
      </c>
      <c r="S433" s="6" t="e">
        <f t="shared" si="68"/>
        <v>#NUM!</v>
      </c>
      <c r="T433" s="4" t="e">
        <f t="shared" si="69"/>
        <v>#DIV/0!</v>
      </c>
      <c r="U433" s="4" t="e">
        <f t="shared" si="70"/>
        <v>#DIV/0!</v>
      </c>
      <c r="V433" s="4" t="e">
        <f t="shared" si="71"/>
        <v>#DIV/0!</v>
      </c>
      <c r="W433" s="6" t="e">
        <f t="shared" si="72"/>
        <v>#NUM!</v>
      </c>
      <c r="X433" s="6" t="e">
        <f t="shared" si="73"/>
        <v>#NUM!</v>
      </c>
      <c r="Y433" s="6" t="e">
        <f t="shared" si="74"/>
        <v>#NUM!</v>
      </c>
      <c r="AA433" s="1" t="e">
        <f t="shared" si="75"/>
        <v>#DIV/0!</v>
      </c>
      <c r="AB433" s="1" t="e">
        <f t="shared" si="76"/>
        <v>#DIV/0!</v>
      </c>
    </row>
    <row r="434" spans="3:28" x14ac:dyDescent="0.25">
      <c r="C434" s="1">
        <v>2004</v>
      </c>
      <c r="D434" s="1" t="s">
        <v>15</v>
      </c>
      <c r="E434" s="2" t="s">
        <v>222</v>
      </c>
      <c r="F434">
        <v>1</v>
      </c>
      <c r="G434">
        <v>7131693</v>
      </c>
      <c r="H434" s="1">
        <v>0</v>
      </c>
      <c r="I434" s="1">
        <v>38380</v>
      </c>
      <c r="J434" s="1">
        <v>289660.40000000002</v>
      </c>
      <c r="K434" s="1">
        <v>343642.6</v>
      </c>
      <c r="L434" s="3">
        <v>2900</v>
      </c>
      <c r="M434">
        <v>132.5</v>
      </c>
      <c r="N434">
        <v>873</v>
      </c>
      <c r="O434" s="1">
        <f t="shared" si="67"/>
        <v>0</v>
      </c>
      <c r="P434" s="5" t="e">
        <f>-MIN(data!$B$4 / data!H434 * data!O434 / 100, data!M434)</f>
        <v>#DIV/0!</v>
      </c>
      <c r="Q434" s="4" t="e">
        <f t="shared" si="66"/>
        <v>#DIV/0!</v>
      </c>
      <c r="R434" s="6" t="e">
        <f>-MIN(data!$B$5/(POWER(LN(H434),2))*O434/100, N434)</f>
        <v>#NUM!</v>
      </c>
      <c r="S434" s="6" t="e">
        <f t="shared" si="68"/>
        <v>#NUM!</v>
      </c>
      <c r="T434" s="4" t="e">
        <f t="shared" si="69"/>
        <v>#DIV/0!</v>
      </c>
      <c r="U434" s="4" t="e">
        <f t="shared" si="70"/>
        <v>#DIV/0!</v>
      </c>
      <c r="V434" s="4" t="e">
        <f t="shared" si="71"/>
        <v>#DIV/0!</v>
      </c>
      <c r="W434" s="6" t="e">
        <f t="shared" si="72"/>
        <v>#NUM!</v>
      </c>
      <c r="X434" s="6" t="e">
        <f t="shared" si="73"/>
        <v>#NUM!</v>
      </c>
      <c r="Y434" s="6" t="e">
        <f t="shared" si="74"/>
        <v>#NUM!</v>
      </c>
      <c r="AA434" s="1" t="e">
        <f t="shared" si="75"/>
        <v>#DIV/0!</v>
      </c>
      <c r="AB434" s="1" t="e">
        <f t="shared" si="76"/>
        <v>#DIV/0!</v>
      </c>
    </row>
    <row r="435" spans="3:28" x14ac:dyDescent="0.25">
      <c r="C435" s="1">
        <v>2005</v>
      </c>
      <c r="D435" s="1" t="s">
        <v>15</v>
      </c>
      <c r="E435" s="2" t="s">
        <v>222</v>
      </c>
      <c r="F435">
        <v>1</v>
      </c>
      <c r="G435">
        <v>7364862</v>
      </c>
      <c r="H435" s="1">
        <v>0</v>
      </c>
      <c r="I435" s="1">
        <v>37551</v>
      </c>
      <c r="J435" s="1">
        <v>299449.8</v>
      </c>
      <c r="K435" s="1">
        <v>359212.1</v>
      </c>
      <c r="L435" s="3">
        <v>3000</v>
      </c>
      <c r="M435">
        <v>125.4</v>
      </c>
      <c r="N435">
        <v>863</v>
      </c>
      <c r="O435" s="1">
        <f t="shared" si="67"/>
        <v>0</v>
      </c>
      <c r="P435" s="5" t="e">
        <f>-MIN(data!$B$4 / data!H435 * data!O435 / 100, data!M435)</f>
        <v>#DIV/0!</v>
      </c>
      <c r="Q435" s="4" t="e">
        <f t="shared" si="66"/>
        <v>#DIV/0!</v>
      </c>
      <c r="R435" s="6" t="e">
        <f>-MIN(data!$B$5/(POWER(LN(H435),2))*O435/100, N435)</f>
        <v>#NUM!</v>
      </c>
      <c r="S435" s="6" t="e">
        <f t="shared" si="68"/>
        <v>#NUM!</v>
      </c>
      <c r="T435" s="4" t="e">
        <f t="shared" si="69"/>
        <v>#DIV/0!</v>
      </c>
      <c r="U435" s="4" t="e">
        <f t="shared" si="70"/>
        <v>#DIV/0!</v>
      </c>
      <c r="V435" s="4" t="e">
        <f t="shared" si="71"/>
        <v>#DIV/0!</v>
      </c>
      <c r="W435" s="6" t="e">
        <f t="shared" si="72"/>
        <v>#NUM!</v>
      </c>
      <c r="X435" s="6" t="e">
        <f t="shared" si="73"/>
        <v>#NUM!</v>
      </c>
      <c r="Y435" s="6" t="e">
        <f t="shared" si="74"/>
        <v>#NUM!</v>
      </c>
      <c r="AA435" s="1" t="e">
        <f t="shared" si="75"/>
        <v>#DIV/0!</v>
      </c>
      <c r="AB435" s="1" t="e">
        <f t="shared" si="76"/>
        <v>#DIV/0!</v>
      </c>
    </row>
    <row r="436" spans="3:28" x14ac:dyDescent="0.25">
      <c r="C436" s="1">
        <v>2006</v>
      </c>
      <c r="D436" s="1" t="s">
        <v>15</v>
      </c>
      <c r="E436" s="2" t="s">
        <v>222</v>
      </c>
      <c r="F436">
        <v>1</v>
      </c>
      <c r="G436">
        <v>7607849</v>
      </c>
      <c r="H436" s="1">
        <v>0</v>
      </c>
      <c r="I436" s="1">
        <v>36663</v>
      </c>
      <c r="J436" s="1">
        <v>310703.40000000002</v>
      </c>
      <c r="K436" s="1">
        <v>373831.8</v>
      </c>
      <c r="L436" s="3">
        <v>3100</v>
      </c>
      <c r="M436">
        <v>118</v>
      </c>
      <c r="N436">
        <v>856</v>
      </c>
      <c r="O436" s="1">
        <f t="shared" si="67"/>
        <v>0</v>
      </c>
      <c r="P436" s="5" t="e">
        <f>-MIN(data!$B$4 / data!H436 * data!O436 / 100, data!M436)</f>
        <v>#DIV/0!</v>
      </c>
      <c r="Q436" s="4" t="e">
        <f t="shared" si="66"/>
        <v>#DIV/0!</v>
      </c>
      <c r="R436" s="6" t="e">
        <f>-MIN(data!$B$5/(POWER(LN(H436),2))*O436/100, N436)</f>
        <v>#NUM!</v>
      </c>
      <c r="S436" s="6" t="e">
        <f t="shared" si="68"/>
        <v>#NUM!</v>
      </c>
      <c r="T436" s="4" t="e">
        <f t="shared" si="69"/>
        <v>#DIV/0!</v>
      </c>
      <c r="U436" s="4" t="e">
        <f t="shared" si="70"/>
        <v>#DIV/0!</v>
      </c>
      <c r="V436" s="4" t="e">
        <f t="shared" si="71"/>
        <v>#DIV/0!</v>
      </c>
      <c r="W436" s="6" t="e">
        <f t="shared" si="72"/>
        <v>#NUM!</v>
      </c>
      <c r="X436" s="6" t="e">
        <f t="shared" si="73"/>
        <v>#NUM!</v>
      </c>
      <c r="Y436" s="6" t="e">
        <f t="shared" si="74"/>
        <v>#NUM!</v>
      </c>
      <c r="AA436" s="1" t="e">
        <f t="shared" si="75"/>
        <v>#DIV/0!</v>
      </c>
      <c r="AB436" s="1" t="e">
        <f t="shared" si="76"/>
        <v>#DIV/0!</v>
      </c>
    </row>
    <row r="437" spans="3:28" x14ac:dyDescent="0.25">
      <c r="C437" s="1">
        <v>2007</v>
      </c>
      <c r="D437" s="1" t="s">
        <v>15</v>
      </c>
      <c r="E437" s="2" t="s">
        <v>222</v>
      </c>
      <c r="F437">
        <v>1</v>
      </c>
      <c r="G437">
        <v>7862214</v>
      </c>
      <c r="H437" s="1">
        <v>0</v>
      </c>
      <c r="I437" s="1">
        <v>35712</v>
      </c>
      <c r="J437" s="1">
        <v>322893.3</v>
      </c>
      <c r="K437" s="1">
        <v>388692.6</v>
      </c>
      <c r="L437" s="3">
        <v>3200</v>
      </c>
      <c r="M437">
        <v>110.6</v>
      </c>
      <c r="N437">
        <v>849</v>
      </c>
      <c r="O437" s="1">
        <f t="shared" si="67"/>
        <v>0</v>
      </c>
      <c r="P437" s="5" t="e">
        <f>-MIN(data!$B$4 / data!H437 * data!O437 / 100, data!M437)</f>
        <v>#DIV/0!</v>
      </c>
      <c r="Q437" s="4" t="e">
        <f t="shared" si="66"/>
        <v>#DIV/0!</v>
      </c>
      <c r="R437" s="6" t="e">
        <f>-MIN(data!$B$5/(POWER(LN(H437),2))*O437/100, N437)</f>
        <v>#NUM!</v>
      </c>
      <c r="S437" s="6" t="e">
        <f t="shared" si="68"/>
        <v>#NUM!</v>
      </c>
      <c r="T437" s="4" t="e">
        <f t="shared" si="69"/>
        <v>#DIV/0!</v>
      </c>
      <c r="U437" s="4" t="e">
        <f t="shared" si="70"/>
        <v>#DIV/0!</v>
      </c>
      <c r="V437" s="4" t="e">
        <f t="shared" si="71"/>
        <v>#DIV/0!</v>
      </c>
      <c r="W437" s="6" t="e">
        <f t="shared" si="72"/>
        <v>#NUM!</v>
      </c>
      <c r="X437" s="6" t="e">
        <f t="shared" si="73"/>
        <v>#NUM!</v>
      </c>
      <c r="Y437" s="6" t="e">
        <f t="shared" si="74"/>
        <v>#NUM!</v>
      </c>
      <c r="AA437" s="1" t="e">
        <f t="shared" si="75"/>
        <v>#DIV/0!</v>
      </c>
      <c r="AB437" s="1" t="e">
        <f t="shared" si="76"/>
        <v>#DIV/0!</v>
      </c>
    </row>
    <row r="438" spans="3:28" x14ac:dyDescent="0.25">
      <c r="C438" s="1">
        <v>2008</v>
      </c>
      <c r="D438" s="1" t="s">
        <v>15</v>
      </c>
      <c r="E438" s="2" t="s">
        <v>222</v>
      </c>
      <c r="F438">
        <v>1</v>
      </c>
      <c r="G438">
        <v>8126102</v>
      </c>
      <c r="H438" s="1">
        <v>0</v>
      </c>
      <c r="I438" s="1">
        <v>34722</v>
      </c>
      <c r="J438" s="1">
        <v>335802.7</v>
      </c>
      <c r="K438" s="1">
        <v>405727.9</v>
      </c>
      <c r="L438" s="3">
        <v>3300</v>
      </c>
      <c r="M438">
        <v>103.4</v>
      </c>
      <c r="N438">
        <v>838</v>
      </c>
      <c r="O438" s="1">
        <f t="shared" si="67"/>
        <v>0</v>
      </c>
      <c r="P438" s="5" t="e">
        <f>-MIN(data!$B$4 / data!H438 * data!O438 / 100, data!M438)</f>
        <v>#DIV/0!</v>
      </c>
      <c r="Q438" s="4" t="e">
        <f t="shared" si="66"/>
        <v>#DIV/0!</v>
      </c>
      <c r="R438" s="6" t="e">
        <f>-MIN(data!$B$5/(POWER(LN(H438),2))*O438/100, N438)</f>
        <v>#NUM!</v>
      </c>
      <c r="S438" s="6" t="e">
        <f t="shared" si="68"/>
        <v>#NUM!</v>
      </c>
      <c r="T438" s="4" t="e">
        <f t="shared" si="69"/>
        <v>#DIV/0!</v>
      </c>
      <c r="U438" s="4" t="e">
        <f t="shared" si="70"/>
        <v>#DIV/0!</v>
      </c>
      <c r="V438" s="4" t="e">
        <f t="shared" si="71"/>
        <v>#DIV/0!</v>
      </c>
      <c r="W438" s="6" t="e">
        <f t="shared" si="72"/>
        <v>#NUM!</v>
      </c>
      <c r="X438" s="6" t="e">
        <f t="shared" si="73"/>
        <v>#NUM!</v>
      </c>
      <c r="Y438" s="6" t="e">
        <f t="shared" si="74"/>
        <v>#NUM!</v>
      </c>
      <c r="AA438" s="1" t="e">
        <f t="shared" si="75"/>
        <v>#DIV/0!</v>
      </c>
      <c r="AB438" s="1" t="e">
        <f t="shared" si="76"/>
        <v>#DIV/0!</v>
      </c>
    </row>
    <row r="439" spans="3:28" x14ac:dyDescent="0.25">
      <c r="C439" s="1">
        <v>2009</v>
      </c>
      <c r="D439" s="1" t="s">
        <v>15</v>
      </c>
      <c r="E439" s="2" t="s">
        <v>222</v>
      </c>
      <c r="F439">
        <v>1</v>
      </c>
      <c r="G439">
        <v>8397668</v>
      </c>
      <c r="H439" s="1">
        <v>0</v>
      </c>
      <c r="I439" s="1">
        <v>33732</v>
      </c>
      <c r="J439" s="1">
        <v>348831.4</v>
      </c>
      <c r="K439" s="1">
        <v>412621.4</v>
      </c>
      <c r="L439" s="3">
        <v>3400</v>
      </c>
      <c r="M439">
        <v>96.7</v>
      </c>
      <c r="N439">
        <v>824</v>
      </c>
      <c r="O439" s="1">
        <f t="shared" si="67"/>
        <v>0</v>
      </c>
      <c r="P439" s="5" t="e">
        <f>-MIN(data!$B$4 / data!H439 * data!O439 / 100, data!M439)</f>
        <v>#DIV/0!</v>
      </c>
      <c r="Q439" s="4" t="e">
        <f t="shared" si="66"/>
        <v>#DIV/0!</v>
      </c>
      <c r="R439" s="6" t="e">
        <f>-MIN(data!$B$5/(POWER(LN(H439),2))*O439/100, N439)</f>
        <v>#NUM!</v>
      </c>
      <c r="S439" s="6" t="e">
        <f t="shared" si="68"/>
        <v>#NUM!</v>
      </c>
      <c r="T439" s="4" t="e">
        <f t="shared" si="69"/>
        <v>#DIV/0!</v>
      </c>
      <c r="U439" s="4" t="e">
        <f t="shared" si="70"/>
        <v>#DIV/0!</v>
      </c>
      <c r="V439" s="4" t="e">
        <f t="shared" si="71"/>
        <v>#DIV/0!</v>
      </c>
      <c r="W439" s="6" t="e">
        <f t="shared" si="72"/>
        <v>#NUM!</v>
      </c>
      <c r="X439" s="6" t="e">
        <f t="shared" si="73"/>
        <v>#NUM!</v>
      </c>
      <c r="Y439" s="6" t="e">
        <f t="shared" si="74"/>
        <v>#NUM!</v>
      </c>
      <c r="AA439" s="1" t="e">
        <f t="shared" si="75"/>
        <v>#DIV/0!</v>
      </c>
      <c r="AB439" s="1" t="e">
        <f t="shared" si="76"/>
        <v>#DIV/0!</v>
      </c>
    </row>
    <row r="440" spans="3:28" x14ac:dyDescent="0.25">
      <c r="C440" s="1">
        <v>2010</v>
      </c>
      <c r="D440" s="1" t="s">
        <v>15</v>
      </c>
      <c r="E440" s="2" t="s">
        <v>222</v>
      </c>
      <c r="F440">
        <v>1</v>
      </c>
      <c r="G440">
        <v>8675602</v>
      </c>
      <c r="H440" s="1">
        <v>0</v>
      </c>
      <c r="I440" s="1">
        <v>32800</v>
      </c>
      <c r="J440" s="1">
        <v>362030.9</v>
      </c>
      <c r="K440" s="1">
        <v>433168.3</v>
      </c>
      <c r="L440" s="3">
        <v>3400</v>
      </c>
      <c r="M440">
        <v>90.6</v>
      </c>
      <c r="N440">
        <v>808</v>
      </c>
      <c r="O440" s="1">
        <f t="shared" si="67"/>
        <v>0</v>
      </c>
      <c r="P440" s="5" t="e">
        <f>-MIN(data!$B$4 / data!H440 * data!O440 / 100, data!M440)</f>
        <v>#DIV/0!</v>
      </c>
      <c r="Q440" s="4" t="e">
        <f t="shared" si="66"/>
        <v>#DIV/0!</v>
      </c>
      <c r="R440" s="6" t="e">
        <f>-MIN(data!$B$5/(POWER(LN(H440),2))*O440/100, N440)</f>
        <v>#NUM!</v>
      </c>
      <c r="S440" s="6" t="e">
        <f t="shared" si="68"/>
        <v>#NUM!</v>
      </c>
      <c r="T440" s="4" t="e">
        <f t="shared" si="69"/>
        <v>#DIV/0!</v>
      </c>
      <c r="U440" s="4" t="e">
        <f t="shared" si="70"/>
        <v>#DIV/0!</v>
      </c>
      <c r="V440" s="4" t="e">
        <f t="shared" si="71"/>
        <v>#DIV/0!</v>
      </c>
      <c r="W440" s="6" t="e">
        <f t="shared" si="72"/>
        <v>#NUM!</v>
      </c>
      <c r="X440" s="6" t="e">
        <f t="shared" si="73"/>
        <v>#NUM!</v>
      </c>
      <c r="Y440" s="6" t="e">
        <f t="shared" si="74"/>
        <v>#NUM!</v>
      </c>
      <c r="AA440" s="1" t="e">
        <f t="shared" si="75"/>
        <v>#DIV/0!</v>
      </c>
      <c r="AB440" s="1" t="e">
        <f t="shared" si="76"/>
        <v>#DIV/0!</v>
      </c>
    </row>
    <row r="441" spans="3:28" x14ac:dyDescent="0.25">
      <c r="C441" s="1">
        <v>2011</v>
      </c>
      <c r="D441" s="1" t="s">
        <v>15</v>
      </c>
      <c r="E441" s="2" t="s">
        <v>222</v>
      </c>
      <c r="F441">
        <v>1</v>
      </c>
      <c r="G441">
        <v>8958406</v>
      </c>
      <c r="H441" s="1">
        <v>0</v>
      </c>
      <c r="I441" s="1">
        <v>31872</v>
      </c>
      <c r="J441" s="1">
        <v>374524.1</v>
      </c>
      <c r="K441" s="1">
        <v>439698.5</v>
      </c>
      <c r="L441" s="3">
        <v>3500</v>
      </c>
      <c r="M441">
        <v>85.1</v>
      </c>
      <c r="N441">
        <v>796</v>
      </c>
      <c r="O441" s="1">
        <f t="shared" si="67"/>
        <v>0</v>
      </c>
      <c r="P441" s="5" t="e">
        <f>-MIN(data!$B$4 / data!H441 * data!O441 / 100, data!M441)</f>
        <v>#DIV/0!</v>
      </c>
      <c r="Q441" s="4" t="e">
        <f t="shared" si="66"/>
        <v>#DIV/0!</v>
      </c>
      <c r="R441" s="6" t="e">
        <f>-MIN(data!$B$5/(POWER(LN(H441),2))*O441/100, N441)</f>
        <v>#NUM!</v>
      </c>
      <c r="S441" s="6" t="e">
        <f t="shared" si="68"/>
        <v>#NUM!</v>
      </c>
      <c r="T441" s="4" t="e">
        <f t="shared" si="69"/>
        <v>#DIV/0!</v>
      </c>
      <c r="U441" s="4" t="e">
        <f t="shared" si="70"/>
        <v>#DIV/0!</v>
      </c>
      <c r="V441" s="4" t="e">
        <f t="shared" si="71"/>
        <v>#DIV/0!</v>
      </c>
      <c r="W441" s="6" t="e">
        <f t="shared" si="72"/>
        <v>#NUM!</v>
      </c>
      <c r="X441" s="6" t="e">
        <f t="shared" si="73"/>
        <v>#NUM!</v>
      </c>
      <c r="Y441" s="6" t="e">
        <f t="shared" si="74"/>
        <v>#NUM!</v>
      </c>
      <c r="AA441" s="1" t="e">
        <f t="shared" si="75"/>
        <v>#DIV/0!</v>
      </c>
      <c r="AB441" s="1" t="e">
        <f t="shared" si="76"/>
        <v>#DIV/0!</v>
      </c>
    </row>
    <row r="442" spans="3:28" x14ac:dyDescent="0.25">
      <c r="C442" s="1">
        <v>2012</v>
      </c>
      <c r="D442" s="1" t="s">
        <v>15</v>
      </c>
      <c r="E442" s="2" t="s">
        <v>222</v>
      </c>
      <c r="F442">
        <v>1</v>
      </c>
      <c r="G442">
        <v>9245988</v>
      </c>
      <c r="H442" s="1">
        <v>0</v>
      </c>
      <c r="I442" s="1">
        <v>30885</v>
      </c>
      <c r="J442" s="1">
        <v>386545.7</v>
      </c>
      <c r="K442" s="1">
        <v>448717.9</v>
      </c>
      <c r="L442" s="3">
        <v>3500</v>
      </c>
      <c r="M442">
        <v>79.900000000000006</v>
      </c>
      <c r="N442">
        <v>780</v>
      </c>
      <c r="O442" s="1">
        <f t="shared" si="67"/>
        <v>0</v>
      </c>
      <c r="P442" s="5" t="e">
        <f>-MIN(data!$B$4 / data!H442 * data!O442 / 100, data!M442)</f>
        <v>#DIV/0!</v>
      </c>
      <c r="Q442" s="4" t="e">
        <f t="shared" si="66"/>
        <v>#DIV/0!</v>
      </c>
      <c r="R442" s="6" t="e">
        <f>-MIN(data!$B$5/(POWER(LN(H442),2))*O442/100, N442)</f>
        <v>#NUM!</v>
      </c>
      <c r="S442" s="6" t="e">
        <f t="shared" si="68"/>
        <v>#NUM!</v>
      </c>
      <c r="T442" s="4" t="e">
        <f t="shared" si="69"/>
        <v>#DIV/0!</v>
      </c>
      <c r="U442" s="4" t="e">
        <f t="shared" si="70"/>
        <v>#DIV/0!</v>
      </c>
      <c r="V442" s="4" t="e">
        <f t="shared" si="71"/>
        <v>#DIV/0!</v>
      </c>
      <c r="W442" s="6" t="e">
        <f t="shared" si="72"/>
        <v>#NUM!</v>
      </c>
      <c r="X442" s="6" t="e">
        <f t="shared" si="73"/>
        <v>#NUM!</v>
      </c>
      <c r="Y442" s="6" t="e">
        <f t="shared" si="74"/>
        <v>#NUM!</v>
      </c>
      <c r="AA442" s="1" t="e">
        <f t="shared" si="75"/>
        <v>#DIV/0!</v>
      </c>
      <c r="AB442" s="1" t="e">
        <f t="shared" si="76"/>
        <v>#DIV/0!</v>
      </c>
    </row>
    <row r="443" spans="3:28" x14ac:dyDescent="0.25">
      <c r="C443" s="1">
        <v>2013</v>
      </c>
      <c r="D443" s="1" t="s">
        <v>15</v>
      </c>
      <c r="E443" s="2" t="s">
        <v>222</v>
      </c>
      <c r="F443">
        <v>1</v>
      </c>
      <c r="G443">
        <v>9540289</v>
      </c>
      <c r="H443" s="1">
        <v>0</v>
      </c>
      <c r="I443" s="1">
        <v>29953</v>
      </c>
      <c r="J443" s="1">
        <v>398311.2</v>
      </c>
      <c r="K443" s="1">
        <v>460526.3</v>
      </c>
      <c r="L443" s="3">
        <v>3500</v>
      </c>
      <c r="M443">
        <v>75.2</v>
      </c>
      <c r="N443">
        <v>760</v>
      </c>
      <c r="O443" s="1">
        <f t="shared" si="67"/>
        <v>0</v>
      </c>
      <c r="P443" s="5" t="e">
        <f>-MIN(data!$B$4 / data!H443 * data!O443 / 100, data!M443)</f>
        <v>#DIV/0!</v>
      </c>
      <c r="Q443" s="4" t="e">
        <f t="shared" si="66"/>
        <v>#DIV/0!</v>
      </c>
      <c r="R443" s="6" t="e">
        <f>-MIN(data!$B$5/(POWER(LN(H443),2))*O443/100, N443)</f>
        <v>#NUM!</v>
      </c>
      <c r="S443" s="6" t="e">
        <f t="shared" si="68"/>
        <v>#NUM!</v>
      </c>
      <c r="T443" s="4" t="e">
        <f t="shared" si="69"/>
        <v>#DIV/0!</v>
      </c>
      <c r="U443" s="4" t="e">
        <f t="shared" si="70"/>
        <v>#DIV/0!</v>
      </c>
      <c r="V443" s="4" t="e">
        <f t="shared" si="71"/>
        <v>#DIV/0!</v>
      </c>
      <c r="W443" s="6" t="e">
        <f t="shared" si="72"/>
        <v>#NUM!</v>
      </c>
      <c r="X443" s="6" t="e">
        <f t="shared" si="73"/>
        <v>#NUM!</v>
      </c>
      <c r="Y443" s="6" t="e">
        <f t="shared" si="74"/>
        <v>#NUM!</v>
      </c>
      <c r="AA443" s="1" t="e">
        <f t="shared" si="75"/>
        <v>#DIV/0!</v>
      </c>
      <c r="AB443" s="1" t="e">
        <f t="shared" si="76"/>
        <v>#DIV/0!</v>
      </c>
    </row>
    <row r="444" spans="3:28" x14ac:dyDescent="0.25">
      <c r="C444" s="1">
        <v>2014</v>
      </c>
      <c r="D444" s="1" t="s">
        <v>15</v>
      </c>
      <c r="E444" s="2" t="s">
        <v>222</v>
      </c>
      <c r="F444">
        <v>1</v>
      </c>
      <c r="G444">
        <v>9844297</v>
      </c>
      <c r="H444" s="1">
        <v>0</v>
      </c>
      <c r="I444" s="1">
        <v>29028</v>
      </c>
      <c r="J444" s="1">
        <v>410000</v>
      </c>
      <c r="K444" s="1">
        <v>474898.2</v>
      </c>
      <c r="L444" s="3">
        <v>3500</v>
      </c>
      <c r="M444">
        <v>70.8</v>
      </c>
      <c r="N444">
        <v>737</v>
      </c>
      <c r="O444" s="1">
        <f t="shared" si="67"/>
        <v>0</v>
      </c>
      <c r="P444" s="5" t="e">
        <f>-MIN(data!$B$4 / data!H444 * data!O444 / 100, data!M444)</f>
        <v>#DIV/0!</v>
      </c>
      <c r="Q444" s="4" t="e">
        <f t="shared" si="66"/>
        <v>#DIV/0!</v>
      </c>
      <c r="R444" s="6" t="e">
        <f>-MIN(data!$B$5/(POWER(LN(H444),2))*O444/100, N444)</f>
        <v>#NUM!</v>
      </c>
      <c r="S444" s="6" t="e">
        <f t="shared" si="68"/>
        <v>#NUM!</v>
      </c>
      <c r="T444" s="4" t="e">
        <f t="shared" si="69"/>
        <v>#DIV/0!</v>
      </c>
      <c r="U444" s="4" t="e">
        <f t="shared" si="70"/>
        <v>#DIV/0!</v>
      </c>
      <c r="V444" s="4" t="e">
        <f t="shared" si="71"/>
        <v>#DIV/0!</v>
      </c>
      <c r="W444" s="6" t="e">
        <f t="shared" si="72"/>
        <v>#NUM!</v>
      </c>
      <c r="X444" s="6" t="e">
        <f t="shared" si="73"/>
        <v>#NUM!</v>
      </c>
      <c r="Y444" s="6" t="e">
        <f t="shared" si="74"/>
        <v>#NUM!</v>
      </c>
      <c r="AA444" s="1" t="e">
        <f t="shared" si="75"/>
        <v>#DIV/0!</v>
      </c>
      <c r="AB444" s="1" t="e">
        <f t="shared" si="76"/>
        <v>#DIV/0!</v>
      </c>
    </row>
    <row r="445" spans="3:28" x14ac:dyDescent="0.25">
      <c r="C445" s="1">
        <v>2015</v>
      </c>
      <c r="D445" s="1" t="s">
        <v>15</v>
      </c>
      <c r="E445" s="2" t="s">
        <v>222</v>
      </c>
      <c r="F445">
        <v>1</v>
      </c>
      <c r="G445">
        <v>10160030</v>
      </c>
      <c r="H445" s="1">
        <v>0</v>
      </c>
      <c r="I445" s="1">
        <v>28236</v>
      </c>
      <c r="J445" s="1">
        <v>420804.8</v>
      </c>
      <c r="L445" s="3">
        <v>3500</v>
      </c>
      <c r="M445">
        <v>67.099999999999994</v>
      </c>
      <c r="N445">
        <v>712</v>
      </c>
      <c r="O445" s="1">
        <f t="shared" si="67"/>
        <v>0</v>
      </c>
      <c r="P445" s="5" t="e">
        <f>-MIN(data!$B$4 / data!H445 * data!O445 / 100, data!M445)</f>
        <v>#DIV/0!</v>
      </c>
      <c r="Q445" s="4" t="e">
        <f t="shared" si="66"/>
        <v>#DIV/0!</v>
      </c>
      <c r="R445" s="6" t="e">
        <f>-MIN(data!$B$5/(POWER(LN(H445),2))*O445/100, N445)</f>
        <v>#NUM!</v>
      </c>
      <c r="S445" s="6" t="e">
        <f t="shared" si="68"/>
        <v>#NUM!</v>
      </c>
      <c r="T445" s="4" t="e">
        <f t="shared" si="69"/>
        <v>#DIV/0!</v>
      </c>
      <c r="U445" s="4" t="e">
        <f t="shared" si="70"/>
        <v>#DIV/0!</v>
      </c>
      <c r="V445" s="4" t="e">
        <f t="shared" si="71"/>
        <v>#DIV/0!</v>
      </c>
      <c r="W445" s="6" t="e">
        <f t="shared" si="72"/>
        <v>#NUM!</v>
      </c>
      <c r="X445" s="6" t="e">
        <f t="shared" si="73"/>
        <v>#NUM!</v>
      </c>
      <c r="Y445" s="6" t="e">
        <f t="shared" si="74"/>
        <v>#NUM!</v>
      </c>
      <c r="AA445" s="1" t="e">
        <f t="shared" si="75"/>
        <v>#DIV/0!</v>
      </c>
      <c r="AB445" s="1" t="e">
        <f t="shared" si="76"/>
        <v>#DIV/0!</v>
      </c>
    </row>
    <row r="446" spans="3:28" x14ac:dyDescent="0.25">
      <c r="C446" s="1">
        <v>2016</v>
      </c>
      <c r="D446" s="1" t="s">
        <v>15</v>
      </c>
      <c r="E446" s="2" t="s">
        <v>222</v>
      </c>
      <c r="F446">
        <v>1</v>
      </c>
      <c r="G446">
        <v>10487998</v>
      </c>
      <c r="H446" s="1">
        <v>0</v>
      </c>
      <c r="I446" s="1">
        <v>27544</v>
      </c>
      <c r="J446" s="1">
        <v>431048.5</v>
      </c>
      <c r="L446" s="3"/>
      <c r="M446">
        <v>63.9</v>
      </c>
      <c r="N446"/>
      <c r="O446" s="1">
        <f t="shared" si="67"/>
        <v>0</v>
      </c>
      <c r="P446" s="5" t="e">
        <f>-MIN(data!$B$4 / data!H446 * data!O446 / 100, data!M446)</f>
        <v>#DIV/0!</v>
      </c>
      <c r="Q446" s="4" t="e">
        <f t="shared" si="66"/>
        <v>#DIV/0!</v>
      </c>
      <c r="R446" s="6" t="e">
        <f>-MIN(data!$B$5/(POWER(LN(H446),2))*O446/100, N446)</f>
        <v>#NUM!</v>
      </c>
      <c r="S446" s="6" t="e">
        <f t="shared" si="68"/>
        <v>#NUM!</v>
      </c>
      <c r="T446" s="4" t="e">
        <f t="shared" si="69"/>
        <v>#DIV/0!</v>
      </c>
      <c r="U446" s="4" t="e">
        <f t="shared" si="70"/>
        <v>#DIV/0!</v>
      </c>
      <c r="V446" s="4" t="e">
        <f t="shared" si="71"/>
        <v>#DIV/0!</v>
      </c>
      <c r="W446" s="6" t="e">
        <f t="shared" si="72"/>
        <v>#NUM!</v>
      </c>
      <c r="X446" s="6" t="e">
        <f t="shared" si="73"/>
        <v>#NUM!</v>
      </c>
      <c r="Y446" s="6" t="e">
        <f t="shared" si="74"/>
        <v>#NUM!</v>
      </c>
      <c r="AA446" s="1" t="e">
        <f t="shared" si="75"/>
        <v>#DIV/0!</v>
      </c>
      <c r="AB446" s="1" t="e">
        <f t="shared" si="76"/>
        <v>#DIV/0!</v>
      </c>
    </row>
    <row r="447" spans="3:28" x14ac:dyDescent="0.25">
      <c r="C447" s="1">
        <v>1980</v>
      </c>
      <c r="D447" s="1" t="s">
        <v>16</v>
      </c>
      <c r="E447" s="2" t="s">
        <v>211</v>
      </c>
      <c r="F447">
        <v>4</v>
      </c>
      <c r="G447">
        <v>9859242</v>
      </c>
      <c r="H447" s="1">
        <v>0</v>
      </c>
      <c r="I447" s="1">
        <v>1741</v>
      </c>
      <c r="J447" s="1">
        <v>120069</v>
      </c>
      <c r="L447" s="3"/>
      <c r="M447">
        <v>14.5</v>
      </c>
      <c r="N447"/>
      <c r="O447" s="1">
        <f t="shared" si="67"/>
        <v>0</v>
      </c>
      <c r="P447" s="5" t="e">
        <f>-MIN(data!$B$4 / data!H447 * data!O447 / 100, data!M447)</f>
        <v>#DIV/0!</v>
      </c>
      <c r="Q447" s="4" t="e">
        <f t="shared" ref="Q447:Q510" si="77">-P447*J447/1000</f>
        <v>#DIV/0!</v>
      </c>
      <c r="R447" s="6" t="e">
        <f>-MIN(data!$B$5/(POWER(LN(H447),2))*O447/100, N447)</f>
        <v>#NUM!</v>
      </c>
      <c r="S447" s="6" t="e">
        <f t="shared" si="68"/>
        <v>#NUM!</v>
      </c>
      <c r="T447" s="4" t="e">
        <f t="shared" si="69"/>
        <v>#DIV/0!</v>
      </c>
      <c r="U447" s="4" t="e">
        <f t="shared" si="70"/>
        <v>#DIV/0!</v>
      </c>
      <c r="V447" s="4" t="e">
        <f t="shared" si="71"/>
        <v>#DIV/0!</v>
      </c>
      <c r="W447" s="6" t="e">
        <f t="shared" si="72"/>
        <v>#NUM!</v>
      </c>
      <c r="X447" s="6" t="e">
        <f t="shared" si="73"/>
        <v>#NUM!</v>
      </c>
      <c r="Y447" s="6" t="e">
        <f t="shared" si="74"/>
        <v>#NUM!</v>
      </c>
      <c r="AA447" s="1" t="e">
        <f t="shared" si="75"/>
        <v>#DIV/0!</v>
      </c>
      <c r="AB447" s="1" t="e">
        <f t="shared" si="76"/>
        <v>#DIV/0!</v>
      </c>
    </row>
    <row r="448" spans="3:28" x14ac:dyDescent="0.25">
      <c r="C448" s="1">
        <v>1981</v>
      </c>
      <c r="D448" s="1" t="s">
        <v>16</v>
      </c>
      <c r="E448" s="2" t="s">
        <v>211</v>
      </c>
      <c r="F448">
        <v>4</v>
      </c>
      <c r="G448">
        <v>9858982</v>
      </c>
      <c r="H448" s="1">
        <v>0</v>
      </c>
      <c r="I448" s="1">
        <v>1657</v>
      </c>
      <c r="J448" s="1">
        <v>119208.6</v>
      </c>
      <c r="L448" s="3"/>
      <c r="M448">
        <v>13.9</v>
      </c>
      <c r="N448"/>
      <c r="O448" s="1">
        <f t="shared" si="67"/>
        <v>0</v>
      </c>
      <c r="P448" s="5" t="e">
        <f>-MIN(data!$B$4 / data!H448 * data!O448 / 100, data!M448)</f>
        <v>#DIV/0!</v>
      </c>
      <c r="Q448" s="4" t="e">
        <f t="shared" si="77"/>
        <v>#DIV/0!</v>
      </c>
      <c r="R448" s="6" t="e">
        <f>-MIN(data!$B$5/(POWER(LN(H448),2))*O448/100, N448)</f>
        <v>#NUM!</v>
      </c>
      <c r="S448" s="6" t="e">
        <f t="shared" si="68"/>
        <v>#NUM!</v>
      </c>
      <c r="T448" s="4" t="e">
        <f t="shared" si="69"/>
        <v>#DIV/0!</v>
      </c>
      <c r="U448" s="4" t="e">
        <f t="shared" si="70"/>
        <v>#DIV/0!</v>
      </c>
      <c r="V448" s="4" t="e">
        <f t="shared" si="71"/>
        <v>#DIV/0!</v>
      </c>
      <c r="W448" s="6" t="e">
        <f t="shared" si="72"/>
        <v>#NUM!</v>
      </c>
      <c r="X448" s="6" t="e">
        <f t="shared" si="73"/>
        <v>#NUM!</v>
      </c>
      <c r="Y448" s="6" t="e">
        <f t="shared" si="74"/>
        <v>#NUM!</v>
      </c>
      <c r="AA448" s="1" t="e">
        <f t="shared" si="75"/>
        <v>#DIV/0!</v>
      </c>
      <c r="AB448" s="1" t="e">
        <f t="shared" si="76"/>
        <v>#DIV/0!</v>
      </c>
    </row>
    <row r="449" spans="3:28" x14ac:dyDescent="0.25">
      <c r="C449" s="1">
        <v>1982</v>
      </c>
      <c r="D449" s="1" t="s">
        <v>16</v>
      </c>
      <c r="E449" s="2" t="s">
        <v>211</v>
      </c>
      <c r="F449">
        <v>4</v>
      </c>
      <c r="G449">
        <v>9856303</v>
      </c>
      <c r="H449" s="1">
        <v>0</v>
      </c>
      <c r="I449" s="1">
        <v>1578</v>
      </c>
      <c r="J449" s="1">
        <v>118646.6</v>
      </c>
      <c r="L449" s="3"/>
      <c r="M449">
        <v>13.3</v>
      </c>
      <c r="N449"/>
      <c r="O449" s="1">
        <f t="shared" si="67"/>
        <v>0</v>
      </c>
      <c r="P449" s="5" t="e">
        <f>-MIN(data!$B$4 / data!H449 * data!O449 / 100, data!M449)</f>
        <v>#DIV/0!</v>
      </c>
      <c r="Q449" s="4" t="e">
        <f t="shared" si="77"/>
        <v>#DIV/0!</v>
      </c>
      <c r="R449" s="6" t="e">
        <f>-MIN(data!$B$5/(POWER(LN(H449),2))*O449/100, N449)</f>
        <v>#NUM!</v>
      </c>
      <c r="S449" s="6" t="e">
        <f t="shared" si="68"/>
        <v>#NUM!</v>
      </c>
      <c r="T449" s="4" t="e">
        <f t="shared" si="69"/>
        <v>#DIV/0!</v>
      </c>
      <c r="U449" s="4" t="e">
        <f t="shared" si="70"/>
        <v>#DIV/0!</v>
      </c>
      <c r="V449" s="4" t="e">
        <f t="shared" si="71"/>
        <v>#DIV/0!</v>
      </c>
      <c r="W449" s="6" t="e">
        <f t="shared" si="72"/>
        <v>#NUM!</v>
      </c>
      <c r="X449" s="6" t="e">
        <f t="shared" si="73"/>
        <v>#NUM!</v>
      </c>
      <c r="Y449" s="6" t="e">
        <f t="shared" si="74"/>
        <v>#NUM!</v>
      </c>
      <c r="AA449" s="1" t="e">
        <f t="shared" si="75"/>
        <v>#DIV/0!</v>
      </c>
      <c r="AB449" s="1" t="e">
        <f t="shared" si="76"/>
        <v>#DIV/0!</v>
      </c>
    </row>
    <row r="450" spans="3:28" x14ac:dyDescent="0.25">
      <c r="C450" s="1">
        <v>1983</v>
      </c>
      <c r="D450" s="1" t="s">
        <v>16</v>
      </c>
      <c r="E450" s="2" t="s">
        <v>211</v>
      </c>
      <c r="F450">
        <v>4</v>
      </c>
      <c r="G450">
        <v>9855520</v>
      </c>
      <c r="H450" s="1">
        <v>0</v>
      </c>
      <c r="I450" s="1">
        <v>1506</v>
      </c>
      <c r="J450" s="1">
        <v>118582.7</v>
      </c>
      <c r="L450" s="3"/>
      <c r="M450">
        <v>12.7</v>
      </c>
      <c r="N450"/>
      <c r="O450" s="1">
        <f t="shared" si="67"/>
        <v>0</v>
      </c>
      <c r="P450" s="5" t="e">
        <f>-MIN(data!$B$4 / data!H450 * data!O450 / 100, data!M450)</f>
        <v>#DIV/0!</v>
      </c>
      <c r="Q450" s="4" t="e">
        <f t="shared" si="77"/>
        <v>#DIV/0!</v>
      </c>
      <c r="R450" s="6" t="e">
        <f>-MIN(data!$B$5/(POWER(LN(H450),2))*O450/100, N450)</f>
        <v>#NUM!</v>
      </c>
      <c r="S450" s="6" t="e">
        <f t="shared" si="68"/>
        <v>#NUM!</v>
      </c>
      <c r="T450" s="4" t="e">
        <f t="shared" si="69"/>
        <v>#DIV/0!</v>
      </c>
      <c r="U450" s="4" t="e">
        <f t="shared" si="70"/>
        <v>#DIV/0!</v>
      </c>
      <c r="V450" s="4" t="e">
        <f t="shared" si="71"/>
        <v>#DIV/0!</v>
      </c>
      <c r="W450" s="6" t="e">
        <f t="shared" si="72"/>
        <v>#NUM!</v>
      </c>
      <c r="X450" s="6" t="e">
        <f t="shared" si="73"/>
        <v>#NUM!</v>
      </c>
      <c r="Y450" s="6" t="e">
        <f t="shared" si="74"/>
        <v>#NUM!</v>
      </c>
      <c r="AA450" s="1" t="e">
        <f t="shared" si="75"/>
        <v>#DIV/0!</v>
      </c>
      <c r="AB450" s="1" t="e">
        <f t="shared" si="76"/>
        <v>#DIV/0!</v>
      </c>
    </row>
    <row r="451" spans="3:28" x14ac:dyDescent="0.25">
      <c r="C451" s="1">
        <v>1984</v>
      </c>
      <c r="D451" s="1" t="s">
        <v>16</v>
      </c>
      <c r="E451" s="2" t="s">
        <v>211</v>
      </c>
      <c r="F451">
        <v>4</v>
      </c>
      <c r="G451">
        <v>9855372</v>
      </c>
      <c r="H451" s="1">
        <v>0</v>
      </c>
      <c r="I451" s="1">
        <v>1444</v>
      </c>
      <c r="J451" s="1">
        <v>118360.7</v>
      </c>
      <c r="L451" s="3"/>
      <c r="M451">
        <v>12.2</v>
      </c>
      <c r="N451"/>
      <c r="O451" s="1">
        <f t="shared" ref="O451:O514" si="78">IF($A$3="Percentage of government revenue per capita",$B$3,0) + IF($A$3="Absolute extra revenue",AA451,0) + IF($A$3="Absolute revenue per capita",AB451,0)</f>
        <v>0</v>
      </c>
      <c r="P451" s="5" t="e">
        <f>-MIN(data!$B$4 / data!H451 * data!O451 / 100, data!M451)</f>
        <v>#DIV/0!</v>
      </c>
      <c r="Q451" s="4" t="e">
        <f t="shared" si="77"/>
        <v>#DIV/0!</v>
      </c>
      <c r="R451" s="6" t="e">
        <f>-MIN(data!$B$5/(POWER(LN(H451),2))*O451/100, N451)</f>
        <v>#NUM!</v>
      </c>
      <c r="S451" s="6" t="e">
        <f t="shared" ref="S451:S514" si="79">-R451*K451/100000</f>
        <v>#NUM!</v>
      </c>
      <c r="T451" s="4" t="e">
        <f t="shared" ref="T451:T514" si="80">M451+P451</f>
        <v>#DIV/0!</v>
      </c>
      <c r="U451" s="4" t="e">
        <f t="shared" ref="U451:U514" si="81">O451*H451/100/Q451</f>
        <v>#DIV/0!</v>
      </c>
      <c r="V451" s="4" t="e">
        <f t="shared" ref="V451:V514" si="82">U451*G451</f>
        <v>#DIV/0!</v>
      </c>
      <c r="W451" s="6" t="e">
        <f t="shared" ref="W451:W514" si="83">N451+R451</f>
        <v>#NUM!</v>
      </c>
      <c r="X451" s="6" t="e">
        <f t="shared" ref="X451:X514" si="84">O451*H451/100/S451</f>
        <v>#NUM!</v>
      </c>
      <c r="Y451" s="6" t="e">
        <f t="shared" ref="Y451:Y514" si="85">X451*G451</f>
        <v>#NUM!</v>
      </c>
      <c r="AA451" s="1" t="e">
        <f t="shared" si="75"/>
        <v>#DIV/0!</v>
      </c>
      <c r="AB451" s="1" t="e">
        <f t="shared" si="76"/>
        <v>#DIV/0!</v>
      </c>
    </row>
    <row r="452" spans="3:28" x14ac:dyDescent="0.25">
      <c r="C452" s="1">
        <v>1985</v>
      </c>
      <c r="D452" s="1" t="s">
        <v>16</v>
      </c>
      <c r="E452" s="2" t="s">
        <v>211</v>
      </c>
      <c r="F452">
        <v>4</v>
      </c>
      <c r="G452">
        <v>9858308</v>
      </c>
      <c r="H452" s="1">
        <v>14042.07</v>
      </c>
      <c r="I452" s="1">
        <v>1392</v>
      </c>
      <c r="J452" s="1">
        <v>117966.1</v>
      </c>
      <c r="L452" s="3"/>
      <c r="M452">
        <v>11.8</v>
      </c>
      <c r="N452"/>
      <c r="O452" s="1">
        <f t="shared" si="78"/>
        <v>0</v>
      </c>
      <c r="P452" s="5">
        <f>-MIN(data!$B$4 / data!H452 * data!O452 / 100, data!M452)</f>
        <v>0</v>
      </c>
      <c r="Q452" s="4">
        <f t="shared" si="77"/>
        <v>0</v>
      </c>
      <c r="R452" s="6">
        <f>-MIN(data!$B$5/(POWER(LN(H452),2))*O452/100, N452)</f>
        <v>0</v>
      </c>
      <c r="S452" s="6">
        <f t="shared" si="79"/>
        <v>0</v>
      </c>
      <c r="T452" s="4">
        <f t="shared" si="80"/>
        <v>11.8</v>
      </c>
      <c r="U452" s="4" t="e">
        <f t="shared" si="81"/>
        <v>#DIV/0!</v>
      </c>
      <c r="V452" s="4" t="e">
        <f t="shared" si="82"/>
        <v>#DIV/0!</v>
      </c>
      <c r="W452" s="6">
        <f t="shared" si="83"/>
        <v>0</v>
      </c>
      <c r="X452" s="6" t="e">
        <f t="shared" si="84"/>
        <v>#DIV/0!</v>
      </c>
      <c r="Y452" s="6" t="e">
        <f t="shared" si="85"/>
        <v>#DIV/0!</v>
      </c>
      <c r="AA452" s="1">
        <f t="shared" ref="AA452:AA515" si="86">$B$3*100/G452/H452</f>
        <v>0</v>
      </c>
      <c r="AB452" s="1">
        <f t="shared" ref="AB452:AB515" si="87">$B$3/H452*100</f>
        <v>0</v>
      </c>
    </row>
    <row r="453" spans="3:28" x14ac:dyDescent="0.25">
      <c r="C453" s="1">
        <v>1986</v>
      </c>
      <c r="D453" s="1" t="s">
        <v>16</v>
      </c>
      <c r="E453" s="2" t="s">
        <v>211</v>
      </c>
      <c r="F453">
        <v>4</v>
      </c>
      <c r="G453">
        <v>9861823</v>
      </c>
      <c r="H453" s="1">
        <v>14088.07</v>
      </c>
      <c r="I453" s="1">
        <v>1346</v>
      </c>
      <c r="J453" s="1">
        <v>118070.2</v>
      </c>
      <c r="L453" s="3"/>
      <c r="M453">
        <v>11.4</v>
      </c>
      <c r="N453"/>
      <c r="O453" s="1">
        <f t="shared" si="78"/>
        <v>0</v>
      </c>
      <c r="P453" s="5">
        <f>-MIN(data!$B$4 / data!H453 * data!O453 / 100, data!M453)</f>
        <v>0</v>
      </c>
      <c r="Q453" s="4">
        <f t="shared" si="77"/>
        <v>0</v>
      </c>
      <c r="R453" s="6">
        <f>-MIN(data!$B$5/(POWER(LN(H453),2))*O453/100, N453)</f>
        <v>0</v>
      </c>
      <c r="S453" s="6">
        <f t="shared" si="79"/>
        <v>0</v>
      </c>
      <c r="T453" s="4">
        <f t="shared" si="80"/>
        <v>11.4</v>
      </c>
      <c r="U453" s="4" t="e">
        <f t="shared" si="81"/>
        <v>#DIV/0!</v>
      </c>
      <c r="V453" s="4" t="e">
        <f t="shared" si="82"/>
        <v>#DIV/0!</v>
      </c>
      <c r="W453" s="6">
        <f t="shared" si="83"/>
        <v>0</v>
      </c>
      <c r="X453" s="6" t="e">
        <f t="shared" si="84"/>
        <v>#DIV/0!</v>
      </c>
      <c r="Y453" s="6" t="e">
        <f t="shared" si="85"/>
        <v>#DIV/0!</v>
      </c>
      <c r="AA453" s="1">
        <f t="shared" si="86"/>
        <v>0</v>
      </c>
      <c r="AB453" s="1">
        <f t="shared" si="87"/>
        <v>0</v>
      </c>
    </row>
    <row r="454" spans="3:28" x14ac:dyDescent="0.25">
      <c r="C454" s="1">
        <v>1987</v>
      </c>
      <c r="D454" s="1" t="s">
        <v>16</v>
      </c>
      <c r="E454" s="2" t="s">
        <v>211</v>
      </c>
      <c r="F454">
        <v>4</v>
      </c>
      <c r="G454">
        <v>9870234</v>
      </c>
      <c r="H454" s="1">
        <v>14478.53</v>
      </c>
      <c r="I454" s="1">
        <v>1305</v>
      </c>
      <c r="J454" s="1">
        <v>118636.4</v>
      </c>
      <c r="L454" s="3"/>
      <c r="M454">
        <v>11</v>
      </c>
      <c r="N454"/>
      <c r="O454" s="1">
        <f t="shared" si="78"/>
        <v>0</v>
      </c>
      <c r="P454" s="5">
        <f>-MIN(data!$B$4 / data!H454 * data!O454 / 100, data!M454)</f>
        <v>0</v>
      </c>
      <c r="Q454" s="4">
        <f t="shared" si="77"/>
        <v>0</v>
      </c>
      <c r="R454" s="6">
        <f>-MIN(data!$B$5/(POWER(LN(H454),2))*O454/100, N454)</f>
        <v>0</v>
      </c>
      <c r="S454" s="6">
        <f t="shared" si="79"/>
        <v>0</v>
      </c>
      <c r="T454" s="4">
        <f t="shared" si="80"/>
        <v>11</v>
      </c>
      <c r="U454" s="4" t="e">
        <f t="shared" si="81"/>
        <v>#DIV/0!</v>
      </c>
      <c r="V454" s="4" t="e">
        <f t="shared" si="82"/>
        <v>#DIV/0!</v>
      </c>
      <c r="W454" s="6">
        <f t="shared" si="83"/>
        <v>0</v>
      </c>
      <c r="X454" s="6" t="e">
        <f t="shared" si="84"/>
        <v>#DIV/0!</v>
      </c>
      <c r="Y454" s="6" t="e">
        <f t="shared" si="85"/>
        <v>#DIV/0!</v>
      </c>
      <c r="AA454" s="1">
        <f t="shared" si="86"/>
        <v>0</v>
      </c>
      <c r="AB454" s="1">
        <f t="shared" si="87"/>
        <v>0</v>
      </c>
    </row>
    <row r="455" spans="3:28" x14ac:dyDescent="0.25">
      <c r="C455" s="1">
        <v>1988</v>
      </c>
      <c r="D455" s="1" t="s">
        <v>16</v>
      </c>
      <c r="E455" s="2" t="s">
        <v>211</v>
      </c>
      <c r="F455">
        <v>4</v>
      </c>
      <c r="G455">
        <v>9901664</v>
      </c>
      <c r="H455" s="1">
        <v>14702.05</v>
      </c>
      <c r="I455" s="1">
        <v>1266</v>
      </c>
      <c r="J455" s="1">
        <v>118317.8</v>
      </c>
      <c r="L455" s="3"/>
      <c r="M455">
        <v>10.7</v>
      </c>
      <c r="N455"/>
      <c r="O455" s="1">
        <f t="shared" si="78"/>
        <v>0</v>
      </c>
      <c r="P455" s="5">
        <f>-MIN(data!$B$4 / data!H455 * data!O455 / 100, data!M455)</f>
        <v>0</v>
      </c>
      <c r="Q455" s="4">
        <f t="shared" si="77"/>
        <v>0</v>
      </c>
      <c r="R455" s="6">
        <f>-MIN(data!$B$5/(POWER(LN(H455),2))*O455/100, N455)</f>
        <v>0</v>
      </c>
      <c r="S455" s="6">
        <f t="shared" si="79"/>
        <v>0</v>
      </c>
      <c r="T455" s="4">
        <f t="shared" si="80"/>
        <v>10.7</v>
      </c>
      <c r="U455" s="4" t="e">
        <f t="shared" si="81"/>
        <v>#DIV/0!</v>
      </c>
      <c r="V455" s="4" t="e">
        <f t="shared" si="82"/>
        <v>#DIV/0!</v>
      </c>
      <c r="W455" s="6">
        <f t="shared" si="83"/>
        <v>0</v>
      </c>
      <c r="X455" s="6" t="e">
        <f t="shared" si="84"/>
        <v>#DIV/0!</v>
      </c>
      <c r="Y455" s="6" t="e">
        <f t="shared" si="85"/>
        <v>#DIV/0!</v>
      </c>
      <c r="AA455" s="1">
        <f t="shared" si="86"/>
        <v>0</v>
      </c>
      <c r="AB455" s="1">
        <f t="shared" si="87"/>
        <v>0</v>
      </c>
    </row>
    <row r="456" spans="3:28" x14ac:dyDescent="0.25">
      <c r="C456" s="1">
        <v>1989</v>
      </c>
      <c r="D456" s="1" t="s">
        <v>16</v>
      </c>
      <c r="E456" s="2" t="s">
        <v>211</v>
      </c>
      <c r="F456">
        <v>4</v>
      </c>
      <c r="G456">
        <v>9937697</v>
      </c>
      <c r="H456" s="1">
        <v>14558.12</v>
      </c>
      <c r="I456" s="1">
        <v>1230</v>
      </c>
      <c r="J456" s="1">
        <v>119417.5</v>
      </c>
      <c r="L456" s="3"/>
      <c r="M456">
        <v>10.3</v>
      </c>
      <c r="N456"/>
      <c r="O456" s="1">
        <f t="shared" si="78"/>
        <v>0</v>
      </c>
      <c r="P456" s="5">
        <f>-MIN(data!$B$4 / data!H456 * data!O456 / 100, data!M456)</f>
        <v>0</v>
      </c>
      <c r="Q456" s="4">
        <f t="shared" si="77"/>
        <v>0</v>
      </c>
      <c r="R456" s="6">
        <f>-MIN(data!$B$5/(POWER(LN(H456),2))*O456/100, N456)</f>
        <v>0</v>
      </c>
      <c r="S456" s="6">
        <f t="shared" si="79"/>
        <v>0</v>
      </c>
      <c r="T456" s="4">
        <f t="shared" si="80"/>
        <v>10.3</v>
      </c>
      <c r="U456" s="4" t="e">
        <f t="shared" si="81"/>
        <v>#DIV/0!</v>
      </c>
      <c r="V456" s="4" t="e">
        <f t="shared" si="82"/>
        <v>#DIV/0!</v>
      </c>
      <c r="W456" s="6">
        <f t="shared" si="83"/>
        <v>0</v>
      </c>
      <c r="X456" s="6" t="e">
        <f t="shared" si="84"/>
        <v>#DIV/0!</v>
      </c>
      <c r="Y456" s="6" t="e">
        <f t="shared" si="85"/>
        <v>#DIV/0!</v>
      </c>
      <c r="AA456" s="1">
        <f t="shared" si="86"/>
        <v>0</v>
      </c>
      <c r="AB456" s="1">
        <f t="shared" si="87"/>
        <v>0</v>
      </c>
    </row>
    <row r="457" spans="3:28" x14ac:dyDescent="0.25">
      <c r="C457" s="1">
        <v>1990</v>
      </c>
      <c r="D457" s="1" t="s">
        <v>16</v>
      </c>
      <c r="E457" s="2" t="s">
        <v>211</v>
      </c>
      <c r="F457">
        <v>4</v>
      </c>
      <c r="G457">
        <v>9967379</v>
      </c>
      <c r="H457" s="1">
        <v>15231.68</v>
      </c>
      <c r="I457" s="1">
        <v>1193</v>
      </c>
      <c r="J457" s="1">
        <v>119300</v>
      </c>
      <c r="K457" s="1">
        <v>111111.1</v>
      </c>
      <c r="L457" s="3">
        <v>10</v>
      </c>
      <c r="M457">
        <v>10</v>
      </c>
      <c r="N457">
        <v>9</v>
      </c>
      <c r="O457" s="1">
        <f t="shared" si="78"/>
        <v>0</v>
      </c>
      <c r="P457" s="5">
        <f>-MIN(data!$B$4 / data!H457 * data!O457 / 100, data!M457)</f>
        <v>0</v>
      </c>
      <c r="Q457" s="4">
        <f t="shared" si="77"/>
        <v>0</v>
      </c>
      <c r="R457" s="6">
        <f>-MIN(data!$B$5/(POWER(LN(H457),2))*O457/100, N457)</f>
        <v>0</v>
      </c>
      <c r="S457" s="6">
        <f t="shared" si="79"/>
        <v>0</v>
      </c>
      <c r="T457" s="4">
        <f t="shared" si="80"/>
        <v>10</v>
      </c>
      <c r="U457" s="4" t="e">
        <f t="shared" si="81"/>
        <v>#DIV/0!</v>
      </c>
      <c r="V457" s="4" t="e">
        <f t="shared" si="82"/>
        <v>#DIV/0!</v>
      </c>
      <c r="W457" s="6">
        <f t="shared" si="83"/>
        <v>9</v>
      </c>
      <c r="X457" s="6" t="e">
        <f t="shared" si="84"/>
        <v>#DIV/0!</v>
      </c>
      <c r="Y457" s="6" t="e">
        <f t="shared" si="85"/>
        <v>#DIV/0!</v>
      </c>
      <c r="AA457" s="1">
        <f t="shared" si="86"/>
        <v>0</v>
      </c>
      <c r="AB457" s="1">
        <f t="shared" si="87"/>
        <v>0</v>
      </c>
    </row>
    <row r="458" spans="3:28" x14ac:dyDescent="0.25">
      <c r="C458" s="1">
        <v>1991</v>
      </c>
      <c r="D458" s="1" t="s">
        <v>16</v>
      </c>
      <c r="E458" s="2" t="s">
        <v>211</v>
      </c>
      <c r="F458">
        <v>4</v>
      </c>
      <c r="G458">
        <v>10004486</v>
      </c>
      <c r="H458" s="1">
        <v>15641.45</v>
      </c>
      <c r="I458" s="1">
        <v>1152</v>
      </c>
      <c r="J458" s="1">
        <v>120000</v>
      </c>
      <c r="K458" s="1">
        <v>122222.2</v>
      </c>
      <c r="L458" s="3">
        <v>10</v>
      </c>
      <c r="M458">
        <v>9.6</v>
      </c>
      <c r="N458">
        <v>9</v>
      </c>
      <c r="O458" s="1">
        <f t="shared" si="78"/>
        <v>0</v>
      </c>
      <c r="P458" s="5">
        <f>-MIN(data!$B$4 / data!H458 * data!O458 / 100, data!M458)</f>
        <v>0</v>
      </c>
      <c r="Q458" s="4">
        <f t="shared" si="77"/>
        <v>0</v>
      </c>
      <c r="R458" s="6">
        <f>-MIN(data!$B$5/(POWER(LN(H458),2))*O458/100, N458)</f>
        <v>0</v>
      </c>
      <c r="S458" s="6">
        <f t="shared" si="79"/>
        <v>0</v>
      </c>
      <c r="T458" s="4">
        <f t="shared" si="80"/>
        <v>9.6</v>
      </c>
      <c r="U458" s="4" t="e">
        <f t="shared" si="81"/>
        <v>#DIV/0!</v>
      </c>
      <c r="V458" s="4" t="e">
        <f t="shared" si="82"/>
        <v>#DIV/0!</v>
      </c>
      <c r="W458" s="6">
        <f t="shared" si="83"/>
        <v>9</v>
      </c>
      <c r="X458" s="6" t="e">
        <f t="shared" si="84"/>
        <v>#DIV/0!</v>
      </c>
      <c r="Y458" s="6" t="e">
        <f t="shared" si="85"/>
        <v>#DIV/0!</v>
      </c>
      <c r="AA458" s="1">
        <f t="shared" si="86"/>
        <v>0</v>
      </c>
      <c r="AB458" s="1">
        <f t="shared" si="87"/>
        <v>0</v>
      </c>
    </row>
    <row r="459" spans="3:28" x14ac:dyDescent="0.25">
      <c r="C459" s="1">
        <v>1992</v>
      </c>
      <c r="D459" s="1" t="s">
        <v>16</v>
      </c>
      <c r="E459" s="2" t="s">
        <v>211</v>
      </c>
      <c r="F459">
        <v>4</v>
      </c>
      <c r="G459">
        <v>10045158</v>
      </c>
      <c r="H459" s="1">
        <v>15663.73</v>
      </c>
      <c r="I459" s="1">
        <v>1102</v>
      </c>
      <c r="J459" s="1">
        <v>119782.6</v>
      </c>
      <c r="K459" s="1">
        <v>122222.2</v>
      </c>
      <c r="L459" s="3">
        <v>11</v>
      </c>
      <c r="M459">
        <v>9.1999999999999993</v>
      </c>
      <c r="N459">
        <v>9</v>
      </c>
      <c r="O459" s="1">
        <f t="shared" si="78"/>
        <v>0</v>
      </c>
      <c r="P459" s="5">
        <f>-MIN(data!$B$4 / data!H459 * data!O459 / 100, data!M459)</f>
        <v>0</v>
      </c>
      <c r="Q459" s="4">
        <f t="shared" si="77"/>
        <v>0</v>
      </c>
      <c r="R459" s="6">
        <f>-MIN(data!$B$5/(POWER(LN(H459),2))*O459/100, N459)</f>
        <v>0</v>
      </c>
      <c r="S459" s="6">
        <f t="shared" si="79"/>
        <v>0</v>
      </c>
      <c r="T459" s="4">
        <f t="shared" si="80"/>
        <v>9.1999999999999993</v>
      </c>
      <c r="U459" s="4" t="e">
        <f t="shared" si="81"/>
        <v>#DIV/0!</v>
      </c>
      <c r="V459" s="4" t="e">
        <f t="shared" si="82"/>
        <v>#DIV/0!</v>
      </c>
      <c r="W459" s="6">
        <f t="shared" si="83"/>
        <v>9</v>
      </c>
      <c r="X459" s="6" t="e">
        <f t="shared" si="84"/>
        <v>#DIV/0!</v>
      </c>
      <c r="Y459" s="6" t="e">
        <f t="shared" si="85"/>
        <v>#DIV/0!</v>
      </c>
      <c r="AA459" s="1">
        <f t="shared" si="86"/>
        <v>0</v>
      </c>
      <c r="AB459" s="1">
        <f t="shared" si="87"/>
        <v>0</v>
      </c>
    </row>
    <row r="460" spans="3:28" x14ac:dyDescent="0.25">
      <c r="C460" s="1">
        <v>1993</v>
      </c>
      <c r="D460" s="1" t="s">
        <v>16</v>
      </c>
      <c r="E460" s="2" t="s">
        <v>211</v>
      </c>
      <c r="F460">
        <v>4</v>
      </c>
      <c r="G460">
        <v>10084475</v>
      </c>
      <c r="H460" s="1">
        <v>16059.03</v>
      </c>
      <c r="I460" s="1">
        <v>1043</v>
      </c>
      <c r="J460" s="1">
        <v>119885.1</v>
      </c>
      <c r="K460" s="1">
        <v>122222.2</v>
      </c>
      <c r="L460" s="3">
        <v>11</v>
      </c>
      <c r="M460">
        <v>8.6999999999999993</v>
      </c>
      <c r="N460">
        <v>9</v>
      </c>
      <c r="O460" s="1">
        <f t="shared" si="78"/>
        <v>0</v>
      </c>
      <c r="P460" s="5">
        <f>-MIN(data!$B$4 / data!H460 * data!O460 / 100, data!M460)</f>
        <v>0</v>
      </c>
      <c r="Q460" s="4">
        <f t="shared" si="77"/>
        <v>0</v>
      </c>
      <c r="R460" s="6">
        <f>-MIN(data!$B$5/(POWER(LN(H460),2))*O460/100, N460)</f>
        <v>0</v>
      </c>
      <c r="S460" s="6">
        <f t="shared" si="79"/>
        <v>0</v>
      </c>
      <c r="T460" s="4">
        <f t="shared" si="80"/>
        <v>8.6999999999999993</v>
      </c>
      <c r="U460" s="4" t="e">
        <f t="shared" si="81"/>
        <v>#DIV/0!</v>
      </c>
      <c r="V460" s="4" t="e">
        <f t="shared" si="82"/>
        <v>#DIV/0!</v>
      </c>
      <c r="W460" s="6">
        <f t="shared" si="83"/>
        <v>9</v>
      </c>
      <c r="X460" s="6" t="e">
        <f t="shared" si="84"/>
        <v>#DIV/0!</v>
      </c>
      <c r="Y460" s="6" t="e">
        <f t="shared" si="85"/>
        <v>#DIV/0!</v>
      </c>
      <c r="AA460" s="1">
        <f t="shared" si="86"/>
        <v>0</v>
      </c>
      <c r="AB460" s="1">
        <f t="shared" si="87"/>
        <v>0</v>
      </c>
    </row>
    <row r="461" spans="3:28" x14ac:dyDescent="0.25">
      <c r="C461" s="1">
        <v>1994</v>
      </c>
      <c r="D461" s="1" t="s">
        <v>16</v>
      </c>
      <c r="E461" s="2" t="s">
        <v>211</v>
      </c>
      <c r="F461">
        <v>4</v>
      </c>
      <c r="G461">
        <v>10115603</v>
      </c>
      <c r="H461" s="1">
        <v>16533.14</v>
      </c>
      <c r="I461" s="1">
        <v>976</v>
      </c>
      <c r="J461" s="1">
        <v>119024.4</v>
      </c>
      <c r="K461" s="1">
        <v>122222.2</v>
      </c>
      <c r="L461" s="3">
        <v>11</v>
      </c>
      <c r="M461">
        <v>8.1999999999999993</v>
      </c>
      <c r="N461">
        <v>9</v>
      </c>
      <c r="O461" s="1">
        <f t="shared" si="78"/>
        <v>0</v>
      </c>
      <c r="P461" s="5">
        <f>-MIN(data!$B$4 / data!H461 * data!O461 / 100, data!M461)</f>
        <v>0</v>
      </c>
      <c r="Q461" s="4">
        <f t="shared" si="77"/>
        <v>0</v>
      </c>
      <c r="R461" s="6">
        <f>-MIN(data!$B$5/(POWER(LN(H461),2))*O461/100, N461)</f>
        <v>0</v>
      </c>
      <c r="S461" s="6">
        <f t="shared" si="79"/>
        <v>0</v>
      </c>
      <c r="T461" s="4">
        <f t="shared" si="80"/>
        <v>8.1999999999999993</v>
      </c>
      <c r="U461" s="4" t="e">
        <f t="shared" si="81"/>
        <v>#DIV/0!</v>
      </c>
      <c r="V461" s="4" t="e">
        <f t="shared" si="82"/>
        <v>#DIV/0!</v>
      </c>
      <c r="W461" s="6">
        <f t="shared" si="83"/>
        <v>9</v>
      </c>
      <c r="X461" s="6" t="e">
        <f t="shared" si="84"/>
        <v>#DIV/0!</v>
      </c>
      <c r="Y461" s="6" t="e">
        <f t="shared" si="85"/>
        <v>#DIV/0!</v>
      </c>
      <c r="AA461" s="1">
        <f t="shared" si="86"/>
        <v>0</v>
      </c>
      <c r="AB461" s="1">
        <f t="shared" si="87"/>
        <v>0</v>
      </c>
    </row>
    <row r="462" spans="3:28" x14ac:dyDescent="0.25">
      <c r="C462" s="1">
        <v>1995</v>
      </c>
      <c r="D462" s="1" t="s">
        <v>16</v>
      </c>
      <c r="E462" s="2" t="s">
        <v>211</v>
      </c>
      <c r="F462">
        <v>4</v>
      </c>
      <c r="G462">
        <v>10136811</v>
      </c>
      <c r="H462" s="1">
        <v>16888.47</v>
      </c>
      <c r="I462" s="1">
        <v>906</v>
      </c>
      <c r="J462" s="1">
        <v>119210.5</v>
      </c>
      <c r="K462" s="1">
        <v>110000</v>
      </c>
      <c r="L462" s="3">
        <v>11</v>
      </c>
      <c r="M462">
        <v>7.6</v>
      </c>
      <c r="N462">
        <v>10</v>
      </c>
      <c r="O462" s="1">
        <f t="shared" si="78"/>
        <v>0</v>
      </c>
      <c r="P462" s="5">
        <f>-MIN(data!$B$4 / data!H462 * data!O462 / 100, data!M462)</f>
        <v>0</v>
      </c>
      <c r="Q462" s="4">
        <f t="shared" si="77"/>
        <v>0</v>
      </c>
      <c r="R462" s="6">
        <f>-MIN(data!$B$5/(POWER(LN(H462),2))*O462/100, N462)</f>
        <v>0</v>
      </c>
      <c r="S462" s="6">
        <f t="shared" si="79"/>
        <v>0</v>
      </c>
      <c r="T462" s="4">
        <f t="shared" si="80"/>
        <v>7.6</v>
      </c>
      <c r="U462" s="4" t="e">
        <f t="shared" si="81"/>
        <v>#DIV/0!</v>
      </c>
      <c r="V462" s="4" t="e">
        <f t="shared" si="82"/>
        <v>#DIV/0!</v>
      </c>
      <c r="W462" s="6">
        <f t="shared" si="83"/>
        <v>10</v>
      </c>
      <c r="X462" s="6" t="e">
        <f t="shared" si="84"/>
        <v>#DIV/0!</v>
      </c>
      <c r="Y462" s="6" t="e">
        <f t="shared" si="85"/>
        <v>#DIV/0!</v>
      </c>
      <c r="AA462" s="1">
        <f t="shared" si="86"/>
        <v>0</v>
      </c>
      <c r="AB462" s="1">
        <f t="shared" si="87"/>
        <v>0</v>
      </c>
    </row>
    <row r="463" spans="3:28" x14ac:dyDescent="0.25">
      <c r="C463" s="1">
        <v>1996</v>
      </c>
      <c r="D463" s="1" t="s">
        <v>16</v>
      </c>
      <c r="E463" s="2" t="s">
        <v>211</v>
      </c>
      <c r="F463">
        <v>4</v>
      </c>
      <c r="G463">
        <v>10156637</v>
      </c>
      <c r="H463" s="1">
        <v>17406.259999999998</v>
      </c>
      <c r="I463" s="1">
        <v>840</v>
      </c>
      <c r="J463" s="1">
        <v>118309.9</v>
      </c>
      <c r="K463" s="1">
        <v>110000</v>
      </c>
      <c r="L463" s="3">
        <v>11</v>
      </c>
      <c r="M463">
        <v>7.1</v>
      </c>
      <c r="N463">
        <v>10</v>
      </c>
      <c r="O463" s="1">
        <f t="shared" si="78"/>
        <v>0</v>
      </c>
      <c r="P463" s="5">
        <f>-MIN(data!$B$4 / data!H463 * data!O463 / 100, data!M463)</f>
        <v>0</v>
      </c>
      <c r="Q463" s="4">
        <f t="shared" si="77"/>
        <v>0</v>
      </c>
      <c r="R463" s="6">
        <f>-MIN(data!$B$5/(POWER(LN(H463),2))*O463/100, N463)</f>
        <v>0</v>
      </c>
      <c r="S463" s="6">
        <f t="shared" si="79"/>
        <v>0</v>
      </c>
      <c r="T463" s="4">
        <f t="shared" si="80"/>
        <v>7.1</v>
      </c>
      <c r="U463" s="4" t="e">
        <f t="shared" si="81"/>
        <v>#DIV/0!</v>
      </c>
      <c r="V463" s="4" t="e">
        <f t="shared" si="82"/>
        <v>#DIV/0!</v>
      </c>
      <c r="W463" s="6">
        <f t="shared" si="83"/>
        <v>10</v>
      </c>
      <c r="X463" s="6" t="e">
        <f t="shared" si="84"/>
        <v>#DIV/0!</v>
      </c>
      <c r="Y463" s="6" t="e">
        <f t="shared" si="85"/>
        <v>#DIV/0!</v>
      </c>
      <c r="AA463" s="1">
        <f t="shared" si="86"/>
        <v>0</v>
      </c>
      <c r="AB463" s="1">
        <f t="shared" si="87"/>
        <v>0</v>
      </c>
    </row>
    <row r="464" spans="3:28" x14ac:dyDescent="0.25">
      <c r="C464" s="1">
        <v>1997</v>
      </c>
      <c r="D464" s="1" t="s">
        <v>16</v>
      </c>
      <c r="E464" s="2" t="s">
        <v>211</v>
      </c>
      <c r="F464">
        <v>4</v>
      </c>
      <c r="G464">
        <v>10181245</v>
      </c>
      <c r="H464" s="1">
        <v>18148.91</v>
      </c>
      <c r="I464" s="1">
        <v>783</v>
      </c>
      <c r="J464" s="1">
        <v>116865.7</v>
      </c>
      <c r="K464" s="1">
        <v>122222.2</v>
      </c>
      <c r="L464" s="3">
        <v>11</v>
      </c>
      <c r="M464">
        <v>6.7</v>
      </c>
      <c r="N464">
        <v>9</v>
      </c>
      <c r="O464" s="1">
        <f t="shared" si="78"/>
        <v>0</v>
      </c>
      <c r="P464" s="5">
        <f>-MIN(data!$B$4 / data!H464 * data!O464 / 100, data!M464)</f>
        <v>0</v>
      </c>
      <c r="Q464" s="4">
        <f t="shared" si="77"/>
        <v>0</v>
      </c>
      <c r="R464" s="6">
        <f>-MIN(data!$B$5/(POWER(LN(H464),2))*O464/100, N464)</f>
        <v>0</v>
      </c>
      <c r="S464" s="6">
        <f t="shared" si="79"/>
        <v>0</v>
      </c>
      <c r="T464" s="4">
        <f t="shared" si="80"/>
        <v>6.7</v>
      </c>
      <c r="U464" s="4" t="e">
        <f t="shared" si="81"/>
        <v>#DIV/0!</v>
      </c>
      <c r="V464" s="4" t="e">
        <f t="shared" si="82"/>
        <v>#DIV/0!</v>
      </c>
      <c r="W464" s="6">
        <f t="shared" si="83"/>
        <v>9</v>
      </c>
      <c r="X464" s="6" t="e">
        <f t="shared" si="84"/>
        <v>#DIV/0!</v>
      </c>
      <c r="Y464" s="6" t="e">
        <f t="shared" si="85"/>
        <v>#DIV/0!</v>
      </c>
      <c r="AA464" s="1">
        <f t="shared" si="86"/>
        <v>0</v>
      </c>
      <c r="AB464" s="1">
        <f t="shared" si="87"/>
        <v>0</v>
      </c>
    </row>
    <row r="465" spans="3:28" x14ac:dyDescent="0.25">
      <c r="C465" s="1">
        <v>1998</v>
      </c>
      <c r="D465" s="1" t="s">
        <v>16</v>
      </c>
      <c r="E465" s="2" t="s">
        <v>211</v>
      </c>
      <c r="F465">
        <v>4</v>
      </c>
      <c r="G465">
        <v>10203008</v>
      </c>
      <c r="H465" s="1">
        <v>18655.95</v>
      </c>
      <c r="I465" s="1">
        <v>737</v>
      </c>
      <c r="J465" s="1">
        <v>115156.3</v>
      </c>
      <c r="K465" s="1">
        <v>111111.1</v>
      </c>
      <c r="L465" s="3">
        <v>11</v>
      </c>
      <c r="M465">
        <v>6.4</v>
      </c>
      <c r="N465">
        <v>9</v>
      </c>
      <c r="O465" s="1">
        <f t="shared" si="78"/>
        <v>0</v>
      </c>
      <c r="P465" s="5">
        <f>-MIN(data!$B$4 / data!H465 * data!O465 / 100, data!M465)</f>
        <v>0</v>
      </c>
      <c r="Q465" s="4">
        <f t="shared" si="77"/>
        <v>0</v>
      </c>
      <c r="R465" s="6">
        <f>-MIN(data!$B$5/(POWER(LN(H465),2))*O465/100, N465)</f>
        <v>0</v>
      </c>
      <c r="S465" s="6">
        <f t="shared" si="79"/>
        <v>0</v>
      </c>
      <c r="T465" s="4">
        <f t="shared" si="80"/>
        <v>6.4</v>
      </c>
      <c r="U465" s="4" t="e">
        <f t="shared" si="81"/>
        <v>#DIV/0!</v>
      </c>
      <c r="V465" s="4" t="e">
        <f t="shared" si="82"/>
        <v>#DIV/0!</v>
      </c>
      <c r="W465" s="6">
        <f t="shared" si="83"/>
        <v>9</v>
      </c>
      <c r="X465" s="6" t="e">
        <f t="shared" si="84"/>
        <v>#DIV/0!</v>
      </c>
      <c r="Y465" s="6" t="e">
        <f t="shared" si="85"/>
        <v>#DIV/0!</v>
      </c>
      <c r="AA465" s="1">
        <f t="shared" si="86"/>
        <v>0</v>
      </c>
      <c r="AB465" s="1">
        <f t="shared" si="87"/>
        <v>0</v>
      </c>
    </row>
    <row r="466" spans="3:28" x14ac:dyDescent="0.25">
      <c r="C466" s="1">
        <v>1999</v>
      </c>
      <c r="D466" s="1" t="s">
        <v>16</v>
      </c>
      <c r="E466" s="2" t="s">
        <v>211</v>
      </c>
      <c r="F466">
        <v>4</v>
      </c>
      <c r="G466">
        <v>10226419</v>
      </c>
      <c r="H466" s="1">
        <v>19241.53</v>
      </c>
      <c r="I466" s="1">
        <v>700</v>
      </c>
      <c r="J466" s="1">
        <v>114754.1</v>
      </c>
      <c r="K466" s="1">
        <v>111111.1</v>
      </c>
      <c r="L466" s="3">
        <v>10</v>
      </c>
      <c r="M466">
        <v>6.1</v>
      </c>
      <c r="N466">
        <v>9</v>
      </c>
      <c r="O466" s="1">
        <f t="shared" si="78"/>
        <v>0</v>
      </c>
      <c r="P466" s="5">
        <f>-MIN(data!$B$4 / data!H466 * data!O466 / 100, data!M466)</f>
        <v>0</v>
      </c>
      <c r="Q466" s="4">
        <f t="shared" si="77"/>
        <v>0</v>
      </c>
      <c r="R466" s="6">
        <f>-MIN(data!$B$5/(POWER(LN(H466),2))*O466/100, N466)</f>
        <v>0</v>
      </c>
      <c r="S466" s="6">
        <f t="shared" si="79"/>
        <v>0</v>
      </c>
      <c r="T466" s="4">
        <f t="shared" si="80"/>
        <v>6.1</v>
      </c>
      <c r="U466" s="4" t="e">
        <f t="shared" si="81"/>
        <v>#DIV/0!</v>
      </c>
      <c r="V466" s="4" t="e">
        <f t="shared" si="82"/>
        <v>#DIV/0!</v>
      </c>
      <c r="W466" s="6">
        <f t="shared" si="83"/>
        <v>9</v>
      </c>
      <c r="X466" s="6" t="e">
        <f t="shared" si="84"/>
        <v>#DIV/0!</v>
      </c>
      <c r="Y466" s="6" t="e">
        <f t="shared" si="85"/>
        <v>#DIV/0!</v>
      </c>
      <c r="AA466" s="1">
        <f t="shared" si="86"/>
        <v>0</v>
      </c>
      <c r="AB466" s="1">
        <f t="shared" si="87"/>
        <v>0</v>
      </c>
    </row>
    <row r="467" spans="3:28" x14ac:dyDescent="0.25">
      <c r="C467" s="1">
        <v>2000</v>
      </c>
      <c r="D467" s="1" t="s">
        <v>16</v>
      </c>
      <c r="E467" s="2" t="s">
        <v>211</v>
      </c>
      <c r="F467">
        <v>4</v>
      </c>
      <c r="G467">
        <v>10251250</v>
      </c>
      <c r="H467" s="1">
        <v>19675.47</v>
      </c>
      <c r="I467" s="1">
        <v>671</v>
      </c>
      <c r="J467" s="1">
        <v>113728.8</v>
      </c>
      <c r="K467" s="1">
        <v>111111.1</v>
      </c>
      <c r="L467" s="3">
        <v>10</v>
      </c>
      <c r="M467">
        <v>5.9</v>
      </c>
      <c r="N467">
        <v>9</v>
      </c>
      <c r="O467" s="1">
        <f t="shared" si="78"/>
        <v>0</v>
      </c>
      <c r="P467" s="5">
        <f>-MIN(data!$B$4 / data!H467 * data!O467 / 100, data!M467)</f>
        <v>0</v>
      </c>
      <c r="Q467" s="4">
        <f t="shared" si="77"/>
        <v>0</v>
      </c>
      <c r="R467" s="6">
        <f>-MIN(data!$B$5/(POWER(LN(H467),2))*O467/100, N467)</f>
        <v>0</v>
      </c>
      <c r="S467" s="6">
        <f t="shared" si="79"/>
        <v>0</v>
      </c>
      <c r="T467" s="4">
        <f t="shared" si="80"/>
        <v>5.9</v>
      </c>
      <c r="U467" s="4" t="e">
        <f t="shared" si="81"/>
        <v>#DIV/0!</v>
      </c>
      <c r="V467" s="4" t="e">
        <f t="shared" si="82"/>
        <v>#DIV/0!</v>
      </c>
      <c r="W467" s="6">
        <f t="shared" si="83"/>
        <v>9</v>
      </c>
      <c r="X467" s="6" t="e">
        <f t="shared" si="84"/>
        <v>#DIV/0!</v>
      </c>
      <c r="Y467" s="6" t="e">
        <f t="shared" si="85"/>
        <v>#DIV/0!</v>
      </c>
      <c r="AA467" s="1">
        <f t="shared" si="86"/>
        <v>0</v>
      </c>
      <c r="AB467" s="1">
        <f t="shared" si="87"/>
        <v>0</v>
      </c>
    </row>
    <row r="468" spans="3:28" x14ac:dyDescent="0.25">
      <c r="C468" s="1">
        <v>2001</v>
      </c>
      <c r="D468" s="1" t="s">
        <v>16</v>
      </c>
      <c r="E468" s="2" t="s">
        <v>211</v>
      </c>
      <c r="F468">
        <v>4</v>
      </c>
      <c r="G468">
        <v>10286570</v>
      </c>
      <c r="H468" s="1">
        <v>19920.400000000001</v>
      </c>
      <c r="I468" s="1">
        <v>648</v>
      </c>
      <c r="J468" s="1">
        <v>113684.2</v>
      </c>
      <c r="K468" s="1">
        <v>111111.1</v>
      </c>
      <c r="L468" s="3">
        <v>10</v>
      </c>
      <c r="M468">
        <v>5.7</v>
      </c>
      <c r="N468">
        <v>9</v>
      </c>
      <c r="O468" s="1">
        <f t="shared" si="78"/>
        <v>0</v>
      </c>
      <c r="P468" s="5">
        <f>-MIN(data!$B$4 / data!H468 * data!O468 / 100, data!M468)</f>
        <v>0</v>
      </c>
      <c r="Q468" s="4">
        <f t="shared" si="77"/>
        <v>0</v>
      </c>
      <c r="R468" s="6">
        <f>-MIN(data!$B$5/(POWER(LN(H468),2))*O468/100, N468)</f>
        <v>0</v>
      </c>
      <c r="S468" s="6">
        <f t="shared" si="79"/>
        <v>0</v>
      </c>
      <c r="T468" s="4">
        <f t="shared" si="80"/>
        <v>5.7</v>
      </c>
      <c r="U468" s="4" t="e">
        <f t="shared" si="81"/>
        <v>#DIV/0!</v>
      </c>
      <c r="V468" s="4" t="e">
        <f t="shared" si="82"/>
        <v>#DIV/0!</v>
      </c>
      <c r="W468" s="6">
        <f t="shared" si="83"/>
        <v>9</v>
      </c>
      <c r="X468" s="6" t="e">
        <f t="shared" si="84"/>
        <v>#DIV/0!</v>
      </c>
      <c r="Y468" s="6" t="e">
        <f t="shared" si="85"/>
        <v>#DIV/0!</v>
      </c>
      <c r="AA468" s="1">
        <f t="shared" si="86"/>
        <v>0</v>
      </c>
      <c r="AB468" s="1">
        <f t="shared" si="87"/>
        <v>0</v>
      </c>
    </row>
    <row r="469" spans="3:28" x14ac:dyDescent="0.25">
      <c r="C469" s="1">
        <v>2002</v>
      </c>
      <c r="D469" s="1" t="s">
        <v>16</v>
      </c>
      <c r="E469" s="2" t="s">
        <v>211</v>
      </c>
      <c r="F469">
        <v>4</v>
      </c>
      <c r="G469">
        <v>10332785</v>
      </c>
      <c r="H469" s="1">
        <v>20262.09</v>
      </c>
      <c r="I469" s="1">
        <v>629</v>
      </c>
      <c r="J469" s="1">
        <v>114363.6</v>
      </c>
      <c r="K469" s="1">
        <v>112500</v>
      </c>
      <c r="L469" s="3">
        <v>10</v>
      </c>
      <c r="M469">
        <v>5.5</v>
      </c>
      <c r="N469">
        <v>8</v>
      </c>
      <c r="O469" s="1">
        <f t="shared" si="78"/>
        <v>0</v>
      </c>
      <c r="P469" s="5">
        <f>-MIN(data!$B$4 / data!H469 * data!O469 / 100, data!M469)</f>
        <v>0</v>
      </c>
      <c r="Q469" s="4">
        <f t="shared" si="77"/>
        <v>0</v>
      </c>
      <c r="R469" s="6">
        <f>-MIN(data!$B$5/(POWER(LN(H469),2))*O469/100, N469)</f>
        <v>0</v>
      </c>
      <c r="S469" s="6">
        <f t="shared" si="79"/>
        <v>0</v>
      </c>
      <c r="T469" s="4">
        <f t="shared" si="80"/>
        <v>5.5</v>
      </c>
      <c r="U469" s="4" t="e">
        <f t="shared" si="81"/>
        <v>#DIV/0!</v>
      </c>
      <c r="V469" s="4" t="e">
        <f t="shared" si="82"/>
        <v>#DIV/0!</v>
      </c>
      <c r="W469" s="6">
        <f t="shared" si="83"/>
        <v>8</v>
      </c>
      <c r="X469" s="6" t="e">
        <f t="shared" si="84"/>
        <v>#DIV/0!</v>
      </c>
      <c r="Y469" s="6" t="e">
        <f t="shared" si="85"/>
        <v>#DIV/0!</v>
      </c>
      <c r="AA469" s="1">
        <f t="shared" si="86"/>
        <v>0</v>
      </c>
      <c r="AB469" s="1">
        <f t="shared" si="87"/>
        <v>0</v>
      </c>
    </row>
    <row r="470" spans="3:28" x14ac:dyDescent="0.25">
      <c r="C470" s="1">
        <v>2003</v>
      </c>
      <c r="D470" s="1" t="s">
        <v>16</v>
      </c>
      <c r="E470" s="2" t="s">
        <v>211</v>
      </c>
      <c r="F470">
        <v>4</v>
      </c>
      <c r="G470">
        <v>10376133</v>
      </c>
      <c r="H470" s="1">
        <v>20087.48</v>
      </c>
      <c r="I470" s="1">
        <v>615</v>
      </c>
      <c r="J470" s="1">
        <v>116037.7</v>
      </c>
      <c r="K470" s="1">
        <v>112500</v>
      </c>
      <c r="L470" s="3">
        <v>9</v>
      </c>
      <c r="M470">
        <v>5.3</v>
      </c>
      <c r="N470">
        <v>8</v>
      </c>
      <c r="O470" s="1">
        <f t="shared" si="78"/>
        <v>0</v>
      </c>
      <c r="P470" s="5">
        <f>-MIN(data!$B$4 / data!H470 * data!O470 / 100, data!M470)</f>
        <v>0</v>
      </c>
      <c r="Q470" s="4">
        <f t="shared" si="77"/>
        <v>0</v>
      </c>
      <c r="R470" s="6">
        <f>-MIN(data!$B$5/(POWER(LN(H470),2))*O470/100, N470)</f>
        <v>0</v>
      </c>
      <c r="S470" s="6">
        <f t="shared" si="79"/>
        <v>0</v>
      </c>
      <c r="T470" s="4">
        <f t="shared" si="80"/>
        <v>5.3</v>
      </c>
      <c r="U470" s="4" t="e">
        <f t="shared" si="81"/>
        <v>#DIV/0!</v>
      </c>
      <c r="V470" s="4" t="e">
        <f t="shared" si="82"/>
        <v>#DIV/0!</v>
      </c>
      <c r="W470" s="6">
        <f t="shared" si="83"/>
        <v>8</v>
      </c>
      <c r="X470" s="6" t="e">
        <f t="shared" si="84"/>
        <v>#DIV/0!</v>
      </c>
      <c r="Y470" s="6" t="e">
        <f t="shared" si="85"/>
        <v>#DIV/0!</v>
      </c>
      <c r="AA470" s="1">
        <f t="shared" si="86"/>
        <v>0</v>
      </c>
      <c r="AB470" s="1">
        <f t="shared" si="87"/>
        <v>0</v>
      </c>
    </row>
    <row r="471" spans="3:28" x14ac:dyDescent="0.25">
      <c r="C471" s="1">
        <v>2004</v>
      </c>
      <c r="D471" s="1" t="s">
        <v>16</v>
      </c>
      <c r="E471" s="2" t="s">
        <v>211</v>
      </c>
      <c r="F471">
        <v>4</v>
      </c>
      <c r="G471">
        <v>10421137</v>
      </c>
      <c r="H471" s="1">
        <v>20655.740000000002</v>
      </c>
      <c r="I471" s="1">
        <v>604</v>
      </c>
      <c r="J471" s="1">
        <v>116153.8</v>
      </c>
      <c r="K471" s="1">
        <v>112500</v>
      </c>
      <c r="L471" s="3">
        <v>9</v>
      </c>
      <c r="M471">
        <v>5.2</v>
      </c>
      <c r="N471">
        <v>8</v>
      </c>
      <c r="O471" s="1">
        <f t="shared" si="78"/>
        <v>0</v>
      </c>
      <c r="P471" s="5">
        <f>-MIN(data!$B$4 / data!H471 * data!O471 / 100, data!M471)</f>
        <v>0</v>
      </c>
      <c r="Q471" s="4">
        <f t="shared" si="77"/>
        <v>0</v>
      </c>
      <c r="R471" s="6">
        <f>-MIN(data!$B$5/(POWER(LN(H471),2))*O471/100, N471)</f>
        <v>0</v>
      </c>
      <c r="S471" s="6">
        <f t="shared" si="79"/>
        <v>0</v>
      </c>
      <c r="T471" s="4">
        <f t="shared" si="80"/>
        <v>5.2</v>
      </c>
      <c r="U471" s="4" t="e">
        <f t="shared" si="81"/>
        <v>#DIV/0!</v>
      </c>
      <c r="V471" s="4" t="e">
        <f t="shared" si="82"/>
        <v>#DIV/0!</v>
      </c>
      <c r="W471" s="6">
        <f t="shared" si="83"/>
        <v>8</v>
      </c>
      <c r="X471" s="6" t="e">
        <f t="shared" si="84"/>
        <v>#DIV/0!</v>
      </c>
      <c r="Y471" s="6" t="e">
        <f t="shared" si="85"/>
        <v>#DIV/0!</v>
      </c>
      <c r="AA471" s="1">
        <f t="shared" si="86"/>
        <v>0</v>
      </c>
      <c r="AB471" s="1">
        <f t="shared" si="87"/>
        <v>0</v>
      </c>
    </row>
    <row r="472" spans="3:28" x14ac:dyDescent="0.25">
      <c r="C472" s="1">
        <v>2005</v>
      </c>
      <c r="D472" s="1" t="s">
        <v>16</v>
      </c>
      <c r="E472" s="2" t="s">
        <v>211</v>
      </c>
      <c r="F472">
        <v>4</v>
      </c>
      <c r="G472">
        <v>10478617</v>
      </c>
      <c r="H472" s="1">
        <v>21011.34</v>
      </c>
      <c r="I472" s="1">
        <v>596</v>
      </c>
      <c r="J472" s="1">
        <v>119200</v>
      </c>
      <c r="K472" s="1">
        <v>112500</v>
      </c>
      <c r="L472" s="3">
        <v>9</v>
      </c>
      <c r="M472">
        <v>5</v>
      </c>
      <c r="N472">
        <v>8</v>
      </c>
      <c r="O472" s="1">
        <f t="shared" si="78"/>
        <v>0</v>
      </c>
      <c r="P472" s="5">
        <f>-MIN(data!$B$4 / data!H472 * data!O472 / 100, data!M472)</f>
        <v>0</v>
      </c>
      <c r="Q472" s="4">
        <f t="shared" si="77"/>
        <v>0</v>
      </c>
      <c r="R472" s="6">
        <f>-MIN(data!$B$5/(POWER(LN(H472),2))*O472/100, N472)</f>
        <v>0</v>
      </c>
      <c r="S472" s="6">
        <f t="shared" si="79"/>
        <v>0</v>
      </c>
      <c r="T472" s="4">
        <f t="shared" si="80"/>
        <v>5</v>
      </c>
      <c r="U472" s="4" t="e">
        <f t="shared" si="81"/>
        <v>#DIV/0!</v>
      </c>
      <c r="V472" s="4" t="e">
        <f t="shared" si="82"/>
        <v>#DIV/0!</v>
      </c>
      <c r="W472" s="6">
        <f t="shared" si="83"/>
        <v>8</v>
      </c>
      <c r="X472" s="6" t="e">
        <f t="shared" si="84"/>
        <v>#DIV/0!</v>
      </c>
      <c r="Y472" s="6" t="e">
        <f t="shared" si="85"/>
        <v>#DIV/0!</v>
      </c>
      <c r="AA472" s="1">
        <f t="shared" si="86"/>
        <v>0</v>
      </c>
      <c r="AB472" s="1">
        <f t="shared" si="87"/>
        <v>0</v>
      </c>
    </row>
    <row r="473" spans="3:28" x14ac:dyDescent="0.25">
      <c r="C473" s="1">
        <v>2006</v>
      </c>
      <c r="D473" s="1" t="s">
        <v>16</v>
      </c>
      <c r="E473" s="2" t="s">
        <v>211</v>
      </c>
      <c r="F473">
        <v>4</v>
      </c>
      <c r="G473">
        <v>10547958</v>
      </c>
      <c r="H473" s="1">
        <v>21308.77</v>
      </c>
      <c r="I473" s="1">
        <v>590</v>
      </c>
      <c r="J473" s="1">
        <v>120408.2</v>
      </c>
      <c r="K473" s="1">
        <v>125000</v>
      </c>
      <c r="L473" s="3">
        <v>9</v>
      </c>
      <c r="M473">
        <v>4.9000000000000004</v>
      </c>
      <c r="N473">
        <v>8</v>
      </c>
      <c r="O473" s="1">
        <f t="shared" si="78"/>
        <v>0</v>
      </c>
      <c r="P473" s="5">
        <f>-MIN(data!$B$4 / data!H473 * data!O473 / 100, data!M473)</f>
        <v>0</v>
      </c>
      <c r="Q473" s="4">
        <f t="shared" si="77"/>
        <v>0</v>
      </c>
      <c r="R473" s="6">
        <f>-MIN(data!$B$5/(POWER(LN(H473),2))*O473/100, N473)</f>
        <v>0</v>
      </c>
      <c r="S473" s="6">
        <f t="shared" si="79"/>
        <v>0</v>
      </c>
      <c r="T473" s="4">
        <f t="shared" si="80"/>
        <v>4.9000000000000004</v>
      </c>
      <c r="U473" s="4" t="e">
        <f t="shared" si="81"/>
        <v>#DIV/0!</v>
      </c>
      <c r="V473" s="4" t="e">
        <f t="shared" si="82"/>
        <v>#DIV/0!</v>
      </c>
      <c r="W473" s="6">
        <f t="shared" si="83"/>
        <v>8</v>
      </c>
      <c r="X473" s="6" t="e">
        <f t="shared" si="84"/>
        <v>#DIV/0!</v>
      </c>
      <c r="Y473" s="6" t="e">
        <f t="shared" si="85"/>
        <v>#DIV/0!</v>
      </c>
      <c r="AA473" s="1">
        <f t="shared" si="86"/>
        <v>0</v>
      </c>
      <c r="AB473" s="1">
        <f t="shared" si="87"/>
        <v>0</v>
      </c>
    </row>
    <row r="474" spans="3:28" x14ac:dyDescent="0.25">
      <c r="C474" s="1">
        <v>2007</v>
      </c>
      <c r="D474" s="1" t="s">
        <v>16</v>
      </c>
      <c r="E474" s="2" t="s">
        <v>211</v>
      </c>
      <c r="F474">
        <v>4</v>
      </c>
      <c r="G474">
        <v>10625700</v>
      </c>
      <c r="H474" s="1">
        <v>21720.560000000001</v>
      </c>
      <c r="I474" s="1">
        <v>584</v>
      </c>
      <c r="J474" s="1">
        <v>121666.7</v>
      </c>
      <c r="K474" s="1">
        <v>125000</v>
      </c>
      <c r="L474" s="3">
        <v>10</v>
      </c>
      <c r="M474">
        <v>4.8</v>
      </c>
      <c r="N474">
        <v>8</v>
      </c>
      <c r="O474" s="1">
        <f t="shared" si="78"/>
        <v>0</v>
      </c>
      <c r="P474" s="5">
        <f>-MIN(data!$B$4 / data!H474 * data!O474 / 100, data!M474)</f>
        <v>0</v>
      </c>
      <c r="Q474" s="4">
        <f t="shared" si="77"/>
        <v>0</v>
      </c>
      <c r="R474" s="6">
        <f>-MIN(data!$B$5/(POWER(LN(H474),2))*O474/100, N474)</f>
        <v>0</v>
      </c>
      <c r="S474" s="6">
        <f t="shared" si="79"/>
        <v>0</v>
      </c>
      <c r="T474" s="4">
        <f t="shared" si="80"/>
        <v>4.8</v>
      </c>
      <c r="U474" s="4" t="e">
        <f t="shared" si="81"/>
        <v>#DIV/0!</v>
      </c>
      <c r="V474" s="4" t="e">
        <f t="shared" si="82"/>
        <v>#DIV/0!</v>
      </c>
      <c r="W474" s="6">
        <f t="shared" si="83"/>
        <v>8</v>
      </c>
      <c r="X474" s="6" t="e">
        <f t="shared" si="84"/>
        <v>#DIV/0!</v>
      </c>
      <c r="Y474" s="6" t="e">
        <f t="shared" si="85"/>
        <v>#DIV/0!</v>
      </c>
      <c r="AA474" s="1">
        <f t="shared" si="86"/>
        <v>0</v>
      </c>
      <c r="AB474" s="1">
        <f t="shared" si="87"/>
        <v>0</v>
      </c>
    </row>
    <row r="475" spans="3:28" x14ac:dyDescent="0.25">
      <c r="C475" s="1">
        <v>2008</v>
      </c>
      <c r="D475" s="1" t="s">
        <v>16</v>
      </c>
      <c r="E475" s="2" t="s">
        <v>211</v>
      </c>
      <c r="F475">
        <v>4</v>
      </c>
      <c r="G475">
        <v>10709973</v>
      </c>
      <c r="H475" s="1">
        <v>22109.54</v>
      </c>
      <c r="I475" s="1">
        <v>577</v>
      </c>
      <c r="J475" s="1">
        <v>122766</v>
      </c>
      <c r="K475" s="1">
        <v>125000</v>
      </c>
      <c r="L475" s="3">
        <v>10</v>
      </c>
      <c r="M475">
        <v>4.7</v>
      </c>
      <c r="N475">
        <v>8</v>
      </c>
      <c r="O475" s="1">
        <f t="shared" si="78"/>
        <v>0</v>
      </c>
      <c r="P475" s="5">
        <f>-MIN(data!$B$4 / data!H475 * data!O475 / 100, data!M475)</f>
        <v>0</v>
      </c>
      <c r="Q475" s="4">
        <f t="shared" si="77"/>
        <v>0</v>
      </c>
      <c r="R475" s="6">
        <f>-MIN(data!$B$5/(POWER(LN(H475),2))*O475/100, N475)</f>
        <v>0</v>
      </c>
      <c r="S475" s="6">
        <f t="shared" si="79"/>
        <v>0</v>
      </c>
      <c r="T475" s="4">
        <f t="shared" si="80"/>
        <v>4.7</v>
      </c>
      <c r="U475" s="4" t="e">
        <f t="shared" si="81"/>
        <v>#DIV/0!</v>
      </c>
      <c r="V475" s="4" t="e">
        <f t="shared" si="82"/>
        <v>#DIV/0!</v>
      </c>
      <c r="W475" s="6">
        <f t="shared" si="83"/>
        <v>8</v>
      </c>
      <c r="X475" s="6" t="e">
        <f t="shared" si="84"/>
        <v>#DIV/0!</v>
      </c>
      <c r="Y475" s="6" t="e">
        <f t="shared" si="85"/>
        <v>#DIV/0!</v>
      </c>
      <c r="AA475" s="1">
        <f t="shared" si="86"/>
        <v>0</v>
      </c>
      <c r="AB475" s="1">
        <f t="shared" si="87"/>
        <v>0</v>
      </c>
    </row>
    <row r="476" spans="3:28" x14ac:dyDescent="0.25">
      <c r="C476" s="1">
        <v>2009</v>
      </c>
      <c r="D476" s="1" t="s">
        <v>16</v>
      </c>
      <c r="E476" s="2" t="s">
        <v>211</v>
      </c>
      <c r="F476">
        <v>4</v>
      </c>
      <c r="G476">
        <v>10796493</v>
      </c>
      <c r="H476" s="1">
        <v>21259.46</v>
      </c>
      <c r="I476" s="1">
        <v>570</v>
      </c>
      <c r="J476" s="1">
        <v>123913</v>
      </c>
      <c r="K476" s="1">
        <v>125000</v>
      </c>
      <c r="L476" s="3">
        <v>10</v>
      </c>
      <c r="M476">
        <v>4.5999999999999996</v>
      </c>
      <c r="N476">
        <v>8</v>
      </c>
      <c r="O476" s="1">
        <f t="shared" si="78"/>
        <v>0</v>
      </c>
      <c r="P476" s="5">
        <f>-MIN(data!$B$4 / data!H476 * data!O476 / 100, data!M476)</f>
        <v>0</v>
      </c>
      <c r="Q476" s="4">
        <f t="shared" si="77"/>
        <v>0</v>
      </c>
      <c r="R476" s="6">
        <f>-MIN(data!$B$5/(POWER(LN(H476),2))*O476/100, N476)</f>
        <v>0</v>
      </c>
      <c r="S476" s="6">
        <f t="shared" si="79"/>
        <v>0</v>
      </c>
      <c r="T476" s="4">
        <f t="shared" si="80"/>
        <v>4.5999999999999996</v>
      </c>
      <c r="U476" s="4" t="e">
        <f t="shared" si="81"/>
        <v>#DIV/0!</v>
      </c>
      <c r="V476" s="4" t="e">
        <f t="shared" si="82"/>
        <v>#DIV/0!</v>
      </c>
      <c r="W476" s="6">
        <f t="shared" si="83"/>
        <v>8</v>
      </c>
      <c r="X476" s="6" t="e">
        <f t="shared" si="84"/>
        <v>#DIV/0!</v>
      </c>
      <c r="Y476" s="6" t="e">
        <f t="shared" si="85"/>
        <v>#DIV/0!</v>
      </c>
      <c r="AA476" s="1">
        <f t="shared" si="86"/>
        <v>0</v>
      </c>
      <c r="AB476" s="1">
        <f t="shared" si="87"/>
        <v>0</v>
      </c>
    </row>
    <row r="477" spans="3:28" x14ac:dyDescent="0.25">
      <c r="C477" s="1">
        <v>2010</v>
      </c>
      <c r="D477" s="1" t="s">
        <v>16</v>
      </c>
      <c r="E477" s="2" t="s">
        <v>211</v>
      </c>
      <c r="F477">
        <v>4</v>
      </c>
      <c r="G477">
        <v>10895586</v>
      </c>
      <c r="H477" s="1">
        <v>21897.18</v>
      </c>
      <c r="I477" s="1">
        <v>562</v>
      </c>
      <c r="J477" s="1">
        <v>124888.9</v>
      </c>
      <c r="K477" s="1">
        <v>125000</v>
      </c>
      <c r="L477" s="3">
        <v>10</v>
      </c>
      <c r="M477">
        <v>4.5</v>
      </c>
      <c r="N477">
        <v>8</v>
      </c>
      <c r="O477" s="1">
        <f t="shared" si="78"/>
        <v>0</v>
      </c>
      <c r="P477" s="5">
        <f>-MIN(data!$B$4 / data!H477 * data!O477 / 100, data!M477)</f>
        <v>0</v>
      </c>
      <c r="Q477" s="4">
        <f t="shared" si="77"/>
        <v>0</v>
      </c>
      <c r="R477" s="6">
        <f>-MIN(data!$B$5/(POWER(LN(H477),2))*O477/100, N477)</f>
        <v>0</v>
      </c>
      <c r="S477" s="6">
        <f t="shared" si="79"/>
        <v>0</v>
      </c>
      <c r="T477" s="4">
        <f t="shared" si="80"/>
        <v>4.5</v>
      </c>
      <c r="U477" s="4" t="e">
        <f t="shared" si="81"/>
        <v>#DIV/0!</v>
      </c>
      <c r="V477" s="4" t="e">
        <f t="shared" si="82"/>
        <v>#DIV/0!</v>
      </c>
      <c r="W477" s="6">
        <f t="shared" si="83"/>
        <v>8</v>
      </c>
      <c r="X477" s="6" t="e">
        <f t="shared" si="84"/>
        <v>#DIV/0!</v>
      </c>
      <c r="Y477" s="6" t="e">
        <f t="shared" si="85"/>
        <v>#DIV/0!</v>
      </c>
      <c r="AA477" s="1">
        <f t="shared" si="86"/>
        <v>0</v>
      </c>
      <c r="AB477" s="1">
        <f t="shared" si="87"/>
        <v>0</v>
      </c>
    </row>
    <row r="478" spans="3:28" x14ac:dyDescent="0.25">
      <c r="C478" s="1">
        <v>2011</v>
      </c>
      <c r="D478" s="1" t="s">
        <v>16</v>
      </c>
      <c r="E478" s="2" t="s">
        <v>211</v>
      </c>
      <c r="F478">
        <v>4</v>
      </c>
      <c r="G478">
        <v>11038264</v>
      </c>
      <c r="H478" s="1">
        <v>22439.85</v>
      </c>
      <c r="I478" s="1">
        <v>554</v>
      </c>
      <c r="J478" s="1">
        <v>125909.1</v>
      </c>
      <c r="K478" s="1">
        <v>112500</v>
      </c>
      <c r="L478" s="3">
        <v>10</v>
      </c>
      <c r="M478">
        <v>4.4000000000000004</v>
      </c>
      <c r="N478">
        <v>8</v>
      </c>
      <c r="O478" s="1">
        <f t="shared" si="78"/>
        <v>0</v>
      </c>
      <c r="P478" s="5">
        <f>-MIN(data!$B$4 / data!H478 * data!O478 / 100, data!M478)</f>
        <v>0</v>
      </c>
      <c r="Q478" s="4">
        <f t="shared" si="77"/>
        <v>0</v>
      </c>
      <c r="R478" s="6">
        <f>-MIN(data!$B$5/(POWER(LN(H478),2))*O478/100, N478)</f>
        <v>0</v>
      </c>
      <c r="S478" s="6">
        <f t="shared" si="79"/>
        <v>0</v>
      </c>
      <c r="T478" s="4">
        <f t="shared" si="80"/>
        <v>4.4000000000000004</v>
      </c>
      <c r="U478" s="4" t="e">
        <f t="shared" si="81"/>
        <v>#DIV/0!</v>
      </c>
      <c r="V478" s="4" t="e">
        <f t="shared" si="82"/>
        <v>#DIV/0!</v>
      </c>
      <c r="W478" s="6">
        <f t="shared" si="83"/>
        <v>8</v>
      </c>
      <c r="X478" s="6" t="e">
        <f t="shared" si="84"/>
        <v>#DIV/0!</v>
      </c>
      <c r="Y478" s="6" t="e">
        <f t="shared" si="85"/>
        <v>#DIV/0!</v>
      </c>
      <c r="AA478" s="1">
        <f t="shared" si="86"/>
        <v>0</v>
      </c>
      <c r="AB478" s="1">
        <f t="shared" si="87"/>
        <v>0</v>
      </c>
    </row>
    <row r="479" spans="3:28" x14ac:dyDescent="0.25">
      <c r="C479" s="1">
        <v>2012</v>
      </c>
      <c r="D479" s="1" t="s">
        <v>16</v>
      </c>
      <c r="E479" s="2" t="s">
        <v>211</v>
      </c>
      <c r="F479">
        <v>4</v>
      </c>
      <c r="G479">
        <v>11106932</v>
      </c>
      <c r="H479" s="1">
        <v>22935.41</v>
      </c>
      <c r="I479" s="1">
        <v>544</v>
      </c>
      <c r="J479" s="1">
        <v>126511.6</v>
      </c>
      <c r="K479" s="1">
        <v>128571.4</v>
      </c>
      <c r="L479" s="3">
        <v>9</v>
      </c>
      <c r="M479">
        <v>4.3</v>
      </c>
      <c r="N479">
        <v>7</v>
      </c>
      <c r="O479" s="1">
        <f t="shared" si="78"/>
        <v>0</v>
      </c>
      <c r="P479" s="5">
        <f>-MIN(data!$B$4 / data!H479 * data!O479 / 100, data!M479)</f>
        <v>0</v>
      </c>
      <c r="Q479" s="4">
        <f t="shared" si="77"/>
        <v>0</v>
      </c>
      <c r="R479" s="6">
        <f>-MIN(data!$B$5/(POWER(LN(H479),2))*O479/100, N479)</f>
        <v>0</v>
      </c>
      <c r="S479" s="6">
        <f t="shared" si="79"/>
        <v>0</v>
      </c>
      <c r="T479" s="4">
        <f t="shared" si="80"/>
        <v>4.3</v>
      </c>
      <c r="U479" s="4" t="e">
        <f t="shared" si="81"/>
        <v>#DIV/0!</v>
      </c>
      <c r="V479" s="4" t="e">
        <f t="shared" si="82"/>
        <v>#DIV/0!</v>
      </c>
      <c r="W479" s="6">
        <f t="shared" si="83"/>
        <v>7</v>
      </c>
      <c r="X479" s="6" t="e">
        <f t="shared" si="84"/>
        <v>#DIV/0!</v>
      </c>
      <c r="Y479" s="6" t="e">
        <f t="shared" si="85"/>
        <v>#DIV/0!</v>
      </c>
      <c r="AA479" s="1">
        <f t="shared" si="86"/>
        <v>0</v>
      </c>
      <c r="AB479" s="1">
        <f t="shared" si="87"/>
        <v>0</v>
      </c>
    </row>
    <row r="480" spans="3:28" x14ac:dyDescent="0.25">
      <c r="C480" s="1">
        <v>2013</v>
      </c>
      <c r="D480" s="1" t="s">
        <v>16</v>
      </c>
      <c r="E480" s="2" t="s">
        <v>211</v>
      </c>
      <c r="F480">
        <v>4</v>
      </c>
      <c r="G480">
        <v>11159407</v>
      </c>
      <c r="H480" s="1">
        <v>23382.85</v>
      </c>
      <c r="I480" s="1">
        <v>533</v>
      </c>
      <c r="J480" s="1">
        <v>126904.8</v>
      </c>
      <c r="K480" s="1">
        <v>128571.4</v>
      </c>
      <c r="L480" s="3">
        <v>9</v>
      </c>
      <c r="M480">
        <v>4.2</v>
      </c>
      <c r="N480">
        <v>7</v>
      </c>
      <c r="O480" s="1">
        <f t="shared" si="78"/>
        <v>0</v>
      </c>
      <c r="P480" s="5">
        <f>-MIN(data!$B$4 / data!H480 * data!O480 / 100, data!M480)</f>
        <v>0</v>
      </c>
      <c r="Q480" s="4">
        <f t="shared" si="77"/>
        <v>0</v>
      </c>
      <c r="R480" s="6">
        <f>-MIN(data!$B$5/(POWER(LN(H480),2))*O480/100, N480)</f>
        <v>0</v>
      </c>
      <c r="S480" s="6">
        <f t="shared" si="79"/>
        <v>0</v>
      </c>
      <c r="T480" s="4">
        <f t="shared" si="80"/>
        <v>4.2</v>
      </c>
      <c r="U480" s="4" t="e">
        <f t="shared" si="81"/>
        <v>#DIV/0!</v>
      </c>
      <c r="V480" s="4" t="e">
        <f t="shared" si="82"/>
        <v>#DIV/0!</v>
      </c>
      <c r="W480" s="6">
        <f t="shared" si="83"/>
        <v>7</v>
      </c>
      <c r="X480" s="6" t="e">
        <f t="shared" si="84"/>
        <v>#DIV/0!</v>
      </c>
      <c r="Y480" s="6" t="e">
        <f t="shared" si="85"/>
        <v>#DIV/0!</v>
      </c>
      <c r="AA480" s="1">
        <f t="shared" si="86"/>
        <v>0</v>
      </c>
      <c r="AB480" s="1">
        <f t="shared" si="87"/>
        <v>0</v>
      </c>
    </row>
    <row r="481" spans="3:28" x14ac:dyDescent="0.25">
      <c r="C481" s="1">
        <v>2014</v>
      </c>
      <c r="D481" s="1" t="s">
        <v>16</v>
      </c>
      <c r="E481" s="2" t="s">
        <v>211</v>
      </c>
      <c r="F481">
        <v>4</v>
      </c>
      <c r="G481">
        <v>11209057</v>
      </c>
      <c r="H481" s="1">
        <v>23258.74</v>
      </c>
      <c r="I481" s="1">
        <v>522</v>
      </c>
      <c r="J481" s="1">
        <v>127317.1</v>
      </c>
      <c r="K481" s="1">
        <v>128571.4</v>
      </c>
      <c r="L481" s="3">
        <v>9</v>
      </c>
      <c r="M481">
        <v>4.0999999999999996</v>
      </c>
      <c r="N481">
        <v>7</v>
      </c>
      <c r="O481" s="1">
        <f t="shared" si="78"/>
        <v>0</v>
      </c>
      <c r="P481" s="5">
        <f>-MIN(data!$B$4 / data!H481 * data!O481 / 100, data!M481)</f>
        <v>0</v>
      </c>
      <c r="Q481" s="4">
        <f t="shared" si="77"/>
        <v>0</v>
      </c>
      <c r="R481" s="6">
        <f>-MIN(data!$B$5/(POWER(LN(H481),2))*O481/100, N481)</f>
        <v>0</v>
      </c>
      <c r="S481" s="6">
        <f t="shared" si="79"/>
        <v>0</v>
      </c>
      <c r="T481" s="4">
        <f t="shared" si="80"/>
        <v>4.0999999999999996</v>
      </c>
      <c r="U481" s="4" t="e">
        <f t="shared" si="81"/>
        <v>#DIV/0!</v>
      </c>
      <c r="V481" s="4" t="e">
        <f t="shared" si="82"/>
        <v>#DIV/0!</v>
      </c>
      <c r="W481" s="6">
        <f t="shared" si="83"/>
        <v>7</v>
      </c>
      <c r="X481" s="6" t="e">
        <f t="shared" si="84"/>
        <v>#DIV/0!</v>
      </c>
      <c r="Y481" s="6" t="e">
        <f t="shared" si="85"/>
        <v>#DIV/0!</v>
      </c>
      <c r="AA481" s="1">
        <f t="shared" si="86"/>
        <v>0</v>
      </c>
      <c r="AB481" s="1">
        <f t="shared" si="87"/>
        <v>0</v>
      </c>
    </row>
    <row r="482" spans="3:28" x14ac:dyDescent="0.25">
      <c r="C482" s="1">
        <v>2015</v>
      </c>
      <c r="D482" s="1" t="s">
        <v>16</v>
      </c>
      <c r="E482" s="2" t="s">
        <v>211</v>
      </c>
      <c r="F482">
        <v>4</v>
      </c>
      <c r="G482">
        <v>11274196</v>
      </c>
      <c r="H482" s="1">
        <v>23205.89</v>
      </c>
      <c r="I482" s="1">
        <v>511</v>
      </c>
      <c r="J482" s="1">
        <v>127750</v>
      </c>
      <c r="L482" s="3">
        <v>9</v>
      </c>
      <c r="M482">
        <v>4</v>
      </c>
      <c r="N482">
        <v>7</v>
      </c>
      <c r="O482" s="1">
        <f t="shared" si="78"/>
        <v>0</v>
      </c>
      <c r="P482" s="5">
        <f>-MIN(data!$B$4 / data!H482 * data!O482 / 100, data!M482)</f>
        <v>0</v>
      </c>
      <c r="Q482" s="4">
        <f t="shared" si="77"/>
        <v>0</v>
      </c>
      <c r="R482" s="6">
        <f>-MIN(data!$B$5/(POWER(LN(H482),2))*O482/100, N482)</f>
        <v>0</v>
      </c>
      <c r="S482" s="6">
        <f t="shared" si="79"/>
        <v>0</v>
      </c>
      <c r="T482" s="4">
        <f t="shared" si="80"/>
        <v>4</v>
      </c>
      <c r="U482" s="4" t="e">
        <f t="shared" si="81"/>
        <v>#DIV/0!</v>
      </c>
      <c r="V482" s="4" t="e">
        <f t="shared" si="82"/>
        <v>#DIV/0!</v>
      </c>
      <c r="W482" s="6">
        <f t="shared" si="83"/>
        <v>7</v>
      </c>
      <c r="X482" s="6" t="e">
        <f t="shared" si="84"/>
        <v>#DIV/0!</v>
      </c>
      <c r="Y482" s="6" t="e">
        <f t="shared" si="85"/>
        <v>#DIV/0!</v>
      </c>
      <c r="AA482" s="1">
        <f t="shared" si="86"/>
        <v>0</v>
      </c>
      <c r="AB482" s="1">
        <f t="shared" si="87"/>
        <v>0</v>
      </c>
    </row>
    <row r="483" spans="3:28" x14ac:dyDescent="0.25">
      <c r="C483" s="1">
        <v>2016</v>
      </c>
      <c r="D483" s="1" t="s">
        <v>16</v>
      </c>
      <c r="E483" s="2" t="s">
        <v>211</v>
      </c>
      <c r="F483">
        <v>4</v>
      </c>
      <c r="G483">
        <v>11331422</v>
      </c>
      <c r="H483" s="1">
        <v>23227.99</v>
      </c>
      <c r="I483" s="1">
        <v>499</v>
      </c>
      <c r="J483" s="1">
        <v>127948.7</v>
      </c>
      <c r="L483" s="3"/>
      <c r="M483">
        <v>3.9</v>
      </c>
      <c r="N483"/>
      <c r="O483" s="1">
        <f t="shared" si="78"/>
        <v>0</v>
      </c>
      <c r="P483" s="5">
        <f>-MIN(data!$B$4 / data!H483 * data!O483 / 100, data!M483)</f>
        <v>0</v>
      </c>
      <c r="Q483" s="4">
        <f t="shared" si="77"/>
        <v>0</v>
      </c>
      <c r="R483" s="6">
        <f>-MIN(data!$B$5/(POWER(LN(H483),2))*O483/100, N483)</f>
        <v>0</v>
      </c>
      <c r="S483" s="6">
        <f t="shared" si="79"/>
        <v>0</v>
      </c>
      <c r="T483" s="4">
        <f t="shared" si="80"/>
        <v>3.9</v>
      </c>
      <c r="U483" s="4" t="e">
        <f t="shared" si="81"/>
        <v>#DIV/0!</v>
      </c>
      <c r="V483" s="4" t="e">
        <f t="shared" si="82"/>
        <v>#DIV/0!</v>
      </c>
      <c r="W483" s="6">
        <f t="shared" si="83"/>
        <v>0</v>
      </c>
      <c r="X483" s="6" t="e">
        <f t="shared" si="84"/>
        <v>#DIV/0!</v>
      </c>
      <c r="Y483" s="6" t="e">
        <f t="shared" si="85"/>
        <v>#DIV/0!</v>
      </c>
      <c r="AA483" s="1">
        <f t="shared" si="86"/>
        <v>0</v>
      </c>
      <c r="AB483" s="1">
        <f t="shared" si="87"/>
        <v>0</v>
      </c>
    </row>
    <row r="484" spans="3:28" x14ac:dyDescent="0.25">
      <c r="C484" s="1">
        <v>1980</v>
      </c>
      <c r="D484" s="1" t="s">
        <v>17</v>
      </c>
      <c r="E484" s="2" t="s">
        <v>213</v>
      </c>
      <c r="F484">
        <v>1</v>
      </c>
      <c r="G484">
        <v>3717165</v>
      </c>
      <c r="H484" s="1">
        <v>50.69511</v>
      </c>
      <c r="I484" s="1">
        <v>35619</v>
      </c>
      <c r="J484" s="1">
        <v>166833.70000000001</v>
      </c>
      <c r="L484" s="3"/>
      <c r="M484">
        <v>213.5</v>
      </c>
      <c r="N484"/>
      <c r="O484" s="1">
        <f t="shared" si="78"/>
        <v>0</v>
      </c>
      <c r="P484" s="5">
        <f>-MIN(data!$B$4 / data!H484 * data!O484 / 100, data!M484)</f>
        <v>0</v>
      </c>
      <c r="Q484" s="4">
        <f t="shared" si="77"/>
        <v>0</v>
      </c>
      <c r="R484" s="6">
        <f>-MIN(data!$B$5/(POWER(LN(H484),2))*O484/100, N484)</f>
        <v>0</v>
      </c>
      <c r="S484" s="6">
        <f t="shared" si="79"/>
        <v>0</v>
      </c>
      <c r="T484" s="4">
        <f t="shared" si="80"/>
        <v>213.5</v>
      </c>
      <c r="U484" s="4" t="e">
        <f t="shared" si="81"/>
        <v>#DIV/0!</v>
      </c>
      <c r="V484" s="4" t="e">
        <f t="shared" si="82"/>
        <v>#DIV/0!</v>
      </c>
      <c r="W484" s="6">
        <f t="shared" si="83"/>
        <v>0</v>
      </c>
      <c r="X484" s="6" t="e">
        <f t="shared" si="84"/>
        <v>#DIV/0!</v>
      </c>
      <c r="Y484" s="6" t="e">
        <f t="shared" si="85"/>
        <v>#DIV/0!</v>
      </c>
      <c r="AA484" s="1">
        <f t="shared" si="86"/>
        <v>0</v>
      </c>
      <c r="AB484" s="1">
        <f t="shared" si="87"/>
        <v>0</v>
      </c>
    </row>
    <row r="485" spans="3:28" x14ac:dyDescent="0.25">
      <c r="C485" s="1">
        <v>1981</v>
      </c>
      <c r="D485" s="1" t="s">
        <v>17</v>
      </c>
      <c r="E485" s="2" t="s">
        <v>213</v>
      </c>
      <c r="F485">
        <v>1</v>
      </c>
      <c r="G485">
        <v>3820128</v>
      </c>
      <c r="H485" s="1">
        <v>93.4893</v>
      </c>
      <c r="I485" s="1">
        <v>36051</v>
      </c>
      <c r="J485" s="1">
        <v>171426.5</v>
      </c>
      <c r="L485" s="3"/>
      <c r="M485">
        <v>210.3</v>
      </c>
      <c r="N485"/>
      <c r="O485" s="1">
        <f t="shared" si="78"/>
        <v>0</v>
      </c>
      <c r="P485" s="5">
        <f>-MIN(data!$B$4 / data!H485 * data!O485 / 100, data!M485)</f>
        <v>0</v>
      </c>
      <c r="Q485" s="4">
        <f t="shared" si="77"/>
        <v>0</v>
      </c>
      <c r="R485" s="6">
        <f>-MIN(data!$B$5/(POWER(LN(H485),2))*O485/100, N485)</f>
        <v>0</v>
      </c>
      <c r="S485" s="6">
        <f t="shared" si="79"/>
        <v>0</v>
      </c>
      <c r="T485" s="4">
        <f t="shared" si="80"/>
        <v>210.3</v>
      </c>
      <c r="U485" s="4" t="e">
        <f t="shared" si="81"/>
        <v>#DIV/0!</v>
      </c>
      <c r="V485" s="4" t="e">
        <f t="shared" si="82"/>
        <v>#DIV/0!</v>
      </c>
      <c r="W485" s="6">
        <f t="shared" si="83"/>
        <v>0</v>
      </c>
      <c r="X485" s="6" t="e">
        <f t="shared" si="84"/>
        <v>#DIV/0!</v>
      </c>
      <c r="Y485" s="6" t="e">
        <f t="shared" si="85"/>
        <v>#DIV/0!</v>
      </c>
      <c r="AA485" s="1">
        <f t="shared" si="86"/>
        <v>0</v>
      </c>
      <c r="AB485" s="1">
        <f t="shared" si="87"/>
        <v>0</v>
      </c>
    </row>
    <row r="486" spans="3:28" x14ac:dyDescent="0.25">
      <c r="C486" s="1">
        <v>1982</v>
      </c>
      <c r="D486" s="1" t="s">
        <v>17</v>
      </c>
      <c r="E486" s="2" t="s">
        <v>213</v>
      </c>
      <c r="F486">
        <v>1</v>
      </c>
      <c r="G486">
        <v>3927714</v>
      </c>
      <c r="H486" s="1">
        <v>105.5282</v>
      </c>
      <c r="I486" s="1">
        <v>36512</v>
      </c>
      <c r="J486" s="1">
        <v>176216.2</v>
      </c>
      <c r="L486" s="3"/>
      <c r="M486">
        <v>207.2</v>
      </c>
      <c r="N486"/>
      <c r="O486" s="1">
        <f t="shared" si="78"/>
        <v>0</v>
      </c>
      <c r="P486" s="5">
        <f>-MIN(data!$B$4 / data!H486 * data!O486 / 100, data!M486)</f>
        <v>0</v>
      </c>
      <c r="Q486" s="4">
        <f t="shared" si="77"/>
        <v>0</v>
      </c>
      <c r="R486" s="6">
        <f>-MIN(data!$B$5/(POWER(LN(H486),2))*O486/100, N486)</f>
        <v>0</v>
      </c>
      <c r="S486" s="6">
        <f t="shared" si="79"/>
        <v>0</v>
      </c>
      <c r="T486" s="4">
        <f t="shared" si="80"/>
        <v>207.2</v>
      </c>
      <c r="U486" s="4" t="e">
        <f t="shared" si="81"/>
        <v>#DIV/0!</v>
      </c>
      <c r="V486" s="4" t="e">
        <f t="shared" si="82"/>
        <v>#DIV/0!</v>
      </c>
      <c r="W486" s="6">
        <f t="shared" si="83"/>
        <v>0</v>
      </c>
      <c r="X486" s="6" t="e">
        <f t="shared" si="84"/>
        <v>#DIV/0!</v>
      </c>
      <c r="Y486" s="6" t="e">
        <f t="shared" si="85"/>
        <v>#DIV/0!</v>
      </c>
      <c r="AA486" s="1">
        <f t="shared" si="86"/>
        <v>0</v>
      </c>
      <c r="AB486" s="1">
        <f t="shared" si="87"/>
        <v>0</v>
      </c>
    </row>
    <row r="487" spans="3:28" x14ac:dyDescent="0.25">
      <c r="C487" s="1">
        <v>1983</v>
      </c>
      <c r="D487" s="1" t="s">
        <v>17</v>
      </c>
      <c r="E487" s="2" t="s">
        <v>213</v>
      </c>
      <c r="F487">
        <v>1</v>
      </c>
      <c r="G487">
        <v>4039949</v>
      </c>
      <c r="H487" s="1">
        <v>72.588750000000005</v>
      </c>
      <c r="I487" s="1">
        <v>36944</v>
      </c>
      <c r="J487" s="1">
        <v>181009.3</v>
      </c>
      <c r="L487" s="3"/>
      <c r="M487">
        <v>204.1</v>
      </c>
      <c r="N487"/>
      <c r="O487" s="1">
        <f t="shared" si="78"/>
        <v>0</v>
      </c>
      <c r="P487" s="5">
        <f>-MIN(data!$B$4 / data!H487 * data!O487 / 100, data!M487)</f>
        <v>0</v>
      </c>
      <c r="Q487" s="4">
        <f t="shared" si="77"/>
        <v>0</v>
      </c>
      <c r="R487" s="6">
        <f>-MIN(data!$B$5/(POWER(LN(H487),2))*O487/100, N487)</f>
        <v>0</v>
      </c>
      <c r="S487" s="6">
        <f t="shared" si="79"/>
        <v>0</v>
      </c>
      <c r="T487" s="4">
        <f t="shared" si="80"/>
        <v>204.1</v>
      </c>
      <c r="U487" s="4" t="e">
        <f t="shared" si="81"/>
        <v>#DIV/0!</v>
      </c>
      <c r="V487" s="4" t="e">
        <f t="shared" si="82"/>
        <v>#DIV/0!</v>
      </c>
      <c r="W487" s="6">
        <f t="shared" si="83"/>
        <v>0</v>
      </c>
      <c r="X487" s="6" t="e">
        <f t="shared" si="84"/>
        <v>#DIV/0!</v>
      </c>
      <c r="Y487" s="6" t="e">
        <f t="shared" si="85"/>
        <v>#DIV/0!</v>
      </c>
      <c r="AA487" s="1">
        <f t="shared" si="86"/>
        <v>0</v>
      </c>
      <c r="AB487" s="1">
        <f t="shared" si="87"/>
        <v>0</v>
      </c>
    </row>
    <row r="488" spans="3:28" x14ac:dyDescent="0.25">
      <c r="C488" s="1">
        <v>1984</v>
      </c>
      <c r="D488" s="1" t="s">
        <v>17</v>
      </c>
      <c r="E488" s="2" t="s">
        <v>213</v>
      </c>
      <c r="F488">
        <v>1</v>
      </c>
      <c r="G488">
        <v>4156819</v>
      </c>
      <c r="H488" s="1">
        <v>61.418939999999999</v>
      </c>
      <c r="I488" s="1">
        <v>37347</v>
      </c>
      <c r="J488" s="1">
        <v>185991</v>
      </c>
      <c r="L488" s="3"/>
      <c r="M488">
        <v>200.8</v>
      </c>
      <c r="N488"/>
      <c r="O488" s="1">
        <f t="shared" si="78"/>
        <v>0</v>
      </c>
      <c r="P488" s="5">
        <f>-MIN(data!$B$4 / data!H488 * data!O488 / 100, data!M488)</f>
        <v>0</v>
      </c>
      <c r="Q488" s="4">
        <f t="shared" si="77"/>
        <v>0</v>
      </c>
      <c r="R488" s="6">
        <f>-MIN(data!$B$5/(POWER(LN(H488),2))*O488/100, N488)</f>
        <v>0</v>
      </c>
      <c r="S488" s="6">
        <f t="shared" si="79"/>
        <v>0</v>
      </c>
      <c r="T488" s="4">
        <f t="shared" si="80"/>
        <v>200.8</v>
      </c>
      <c r="U488" s="4" t="e">
        <f t="shared" si="81"/>
        <v>#DIV/0!</v>
      </c>
      <c r="V488" s="4" t="e">
        <f t="shared" si="82"/>
        <v>#DIV/0!</v>
      </c>
      <c r="W488" s="6">
        <f t="shared" si="83"/>
        <v>0</v>
      </c>
      <c r="X488" s="6" t="e">
        <f t="shared" si="84"/>
        <v>#DIV/0!</v>
      </c>
      <c r="Y488" s="6" t="e">
        <f t="shared" si="85"/>
        <v>#DIV/0!</v>
      </c>
      <c r="AA488" s="1">
        <f t="shared" si="86"/>
        <v>0</v>
      </c>
      <c r="AB488" s="1">
        <f t="shared" si="87"/>
        <v>0</v>
      </c>
    </row>
    <row r="489" spans="3:28" x14ac:dyDescent="0.25">
      <c r="C489" s="1">
        <v>1985</v>
      </c>
      <c r="D489" s="1" t="s">
        <v>17</v>
      </c>
      <c r="E489" s="2" t="s">
        <v>213</v>
      </c>
      <c r="F489">
        <v>1</v>
      </c>
      <c r="G489">
        <v>4278501</v>
      </c>
      <c r="H489" s="1">
        <v>76.715630000000004</v>
      </c>
      <c r="I489" s="1">
        <v>37720</v>
      </c>
      <c r="J489" s="1">
        <v>190987.3</v>
      </c>
      <c r="L489" s="3"/>
      <c r="M489">
        <v>197.5</v>
      </c>
      <c r="N489"/>
      <c r="O489" s="1">
        <f t="shared" si="78"/>
        <v>0</v>
      </c>
      <c r="P489" s="5">
        <f>-MIN(data!$B$4 / data!H489 * data!O489 / 100, data!M489)</f>
        <v>0</v>
      </c>
      <c r="Q489" s="4">
        <f t="shared" si="77"/>
        <v>0</v>
      </c>
      <c r="R489" s="6">
        <f>-MIN(data!$B$5/(POWER(LN(H489),2))*O489/100, N489)</f>
        <v>0</v>
      </c>
      <c r="S489" s="6">
        <f t="shared" si="79"/>
        <v>0</v>
      </c>
      <c r="T489" s="4">
        <f t="shared" si="80"/>
        <v>197.5</v>
      </c>
      <c r="U489" s="4" t="e">
        <f t="shared" si="81"/>
        <v>#DIV/0!</v>
      </c>
      <c r="V489" s="4" t="e">
        <f t="shared" si="82"/>
        <v>#DIV/0!</v>
      </c>
      <c r="W489" s="6">
        <f t="shared" si="83"/>
        <v>0</v>
      </c>
      <c r="X489" s="6" t="e">
        <f t="shared" si="84"/>
        <v>#DIV/0!</v>
      </c>
      <c r="Y489" s="6" t="e">
        <f t="shared" si="85"/>
        <v>#DIV/0!</v>
      </c>
      <c r="AA489" s="1">
        <f t="shared" si="86"/>
        <v>0</v>
      </c>
      <c r="AB489" s="1">
        <f t="shared" si="87"/>
        <v>0</v>
      </c>
    </row>
    <row r="490" spans="3:28" x14ac:dyDescent="0.25">
      <c r="C490" s="1">
        <v>1986</v>
      </c>
      <c r="D490" s="1" t="s">
        <v>17</v>
      </c>
      <c r="E490" s="2" t="s">
        <v>213</v>
      </c>
      <c r="F490">
        <v>1</v>
      </c>
      <c r="G490">
        <v>4404506</v>
      </c>
      <c r="H490" s="1">
        <v>79.141000000000005</v>
      </c>
      <c r="I490" s="1">
        <v>38058</v>
      </c>
      <c r="J490" s="1">
        <v>196276.4</v>
      </c>
      <c r="L490" s="3"/>
      <c r="M490">
        <v>193.9</v>
      </c>
      <c r="N490"/>
      <c r="O490" s="1">
        <f t="shared" si="78"/>
        <v>0</v>
      </c>
      <c r="P490" s="5">
        <f>-MIN(data!$B$4 / data!H490 * data!O490 / 100, data!M490)</f>
        <v>0</v>
      </c>
      <c r="Q490" s="4">
        <f t="shared" si="77"/>
        <v>0</v>
      </c>
      <c r="R490" s="6">
        <f>-MIN(data!$B$5/(POWER(LN(H490),2))*O490/100, N490)</f>
        <v>0</v>
      </c>
      <c r="S490" s="6">
        <f t="shared" si="79"/>
        <v>0</v>
      </c>
      <c r="T490" s="4">
        <f t="shared" si="80"/>
        <v>193.9</v>
      </c>
      <c r="U490" s="4" t="e">
        <f t="shared" si="81"/>
        <v>#DIV/0!</v>
      </c>
      <c r="V490" s="4" t="e">
        <f t="shared" si="82"/>
        <v>#DIV/0!</v>
      </c>
      <c r="W490" s="6">
        <f t="shared" si="83"/>
        <v>0</v>
      </c>
      <c r="X490" s="6" t="e">
        <f t="shared" si="84"/>
        <v>#DIV/0!</v>
      </c>
      <c r="Y490" s="6" t="e">
        <f t="shared" si="85"/>
        <v>#DIV/0!</v>
      </c>
      <c r="AA490" s="1">
        <f t="shared" si="86"/>
        <v>0</v>
      </c>
      <c r="AB490" s="1">
        <f t="shared" si="87"/>
        <v>0</v>
      </c>
    </row>
    <row r="491" spans="3:28" x14ac:dyDescent="0.25">
      <c r="C491" s="1">
        <v>1987</v>
      </c>
      <c r="D491" s="1" t="s">
        <v>17</v>
      </c>
      <c r="E491" s="2" t="s">
        <v>213</v>
      </c>
      <c r="F491">
        <v>1</v>
      </c>
      <c r="G491">
        <v>4535263</v>
      </c>
      <c r="H491" s="1">
        <v>74.178809999999999</v>
      </c>
      <c r="I491" s="1">
        <v>38370</v>
      </c>
      <c r="J491" s="1">
        <v>201629</v>
      </c>
      <c r="L491" s="3"/>
      <c r="M491">
        <v>190.3</v>
      </c>
      <c r="N491"/>
      <c r="O491" s="1">
        <f t="shared" si="78"/>
        <v>0</v>
      </c>
      <c r="P491" s="5">
        <f>-MIN(data!$B$4 / data!H491 * data!O491 / 100, data!M491)</f>
        <v>0</v>
      </c>
      <c r="Q491" s="4">
        <f t="shared" si="77"/>
        <v>0</v>
      </c>
      <c r="R491" s="6">
        <f>-MIN(data!$B$5/(POWER(LN(H491),2))*O491/100, N491)</f>
        <v>0</v>
      </c>
      <c r="S491" s="6">
        <f t="shared" si="79"/>
        <v>0</v>
      </c>
      <c r="T491" s="4">
        <f t="shared" si="80"/>
        <v>190.3</v>
      </c>
      <c r="U491" s="4" t="e">
        <f t="shared" si="81"/>
        <v>#DIV/0!</v>
      </c>
      <c r="V491" s="4" t="e">
        <f t="shared" si="82"/>
        <v>#DIV/0!</v>
      </c>
      <c r="W491" s="6">
        <f t="shared" si="83"/>
        <v>0</v>
      </c>
      <c r="X491" s="6" t="e">
        <f t="shared" si="84"/>
        <v>#DIV/0!</v>
      </c>
      <c r="Y491" s="6" t="e">
        <f t="shared" si="85"/>
        <v>#DIV/0!</v>
      </c>
      <c r="AA491" s="1">
        <f t="shared" si="86"/>
        <v>0</v>
      </c>
      <c r="AB491" s="1">
        <f t="shared" si="87"/>
        <v>0</v>
      </c>
    </row>
    <row r="492" spans="3:28" x14ac:dyDescent="0.25">
      <c r="C492" s="1">
        <v>1988</v>
      </c>
      <c r="D492" s="1" t="s">
        <v>17</v>
      </c>
      <c r="E492" s="2" t="s">
        <v>213</v>
      </c>
      <c r="F492">
        <v>1</v>
      </c>
      <c r="G492">
        <v>4672852</v>
      </c>
      <c r="H492" s="1">
        <v>73.158479999999997</v>
      </c>
      <c r="I492" s="1">
        <v>38623</v>
      </c>
      <c r="J492" s="1">
        <v>207204.9</v>
      </c>
      <c r="L492" s="3"/>
      <c r="M492">
        <v>186.4</v>
      </c>
      <c r="N492"/>
      <c r="O492" s="1">
        <f t="shared" si="78"/>
        <v>0</v>
      </c>
      <c r="P492" s="5">
        <f>-MIN(data!$B$4 / data!H492 * data!O492 / 100, data!M492)</f>
        <v>0</v>
      </c>
      <c r="Q492" s="4">
        <f t="shared" si="77"/>
        <v>0</v>
      </c>
      <c r="R492" s="6">
        <f>-MIN(data!$B$5/(POWER(LN(H492),2))*O492/100, N492)</f>
        <v>0</v>
      </c>
      <c r="S492" s="6">
        <f t="shared" si="79"/>
        <v>0</v>
      </c>
      <c r="T492" s="4">
        <f t="shared" si="80"/>
        <v>186.4</v>
      </c>
      <c r="U492" s="4" t="e">
        <f t="shared" si="81"/>
        <v>#DIV/0!</v>
      </c>
      <c r="V492" s="4" t="e">
        <f t="shared" si="82"/>
        <v>#DIV/0!</v>
      </c>
      <c r="W492" s="6">
        <f t="shared" si="83"/>
        <v>0</v>
      </c>
      <c r="X492" s="6" t="e">
        <f t="shared" si="84"/>
        <v>#DIV/0!</v>
      </c>
      <c r="Y492" s="6" t="e">
        <f t="shared" si="85"/>
        <v>#DIV/0!</v>
      </c>
      <c r="AA492" s="1">
        <f t="shared" si="86"/>
        <v>0</v>
      </c>
      <c r="AB492" s="1">
        <f t="shared" si="87"/>
        <v>0</v>
      </c>
    </row>
    <row r="493" spans="3:28" x14ac:dyDescent="0.25">
      <c r="C493" s="1">
        <v>1989</v>
      </c>
      <c r="D493" s="1" t="s">
        <v>17</v>
      </c>
      <c r="E493" s="2" t="s">
        <v>213</v>
      </c>
      <c r="F493">
        <v>1</v>
      </c>
      <c r="G493">
        <v>4820016</v>
      </c>
      <c r="H493" s="1">
        <v>50.939019999999999</v>
      </c>
      <c r="I493" s="1">
        <v>38782</v>
      </c>
      <c r="J493" s="1">
        <v>212854</v>
      </c>
      <c r="L493" s="3"/>
      <c r="M493">
        <v>182.2</v>
      </c>
      <c r="N493"/>
      <c r="O493" s="1">
        <f t="shared" si="78"/>
        <v>0</v>
      </c>
      <c r="P493" s="5">
        <f>-MIN(data!$B$4 / data!H493 * data!O493 / 100, data!M493)</f>
        <v>0</v>
      </c>
      <c r="Q493" s="4">
        <f t="shared" si="77"/>
        <v>0</v>
      </c>
      <c r="R493" s="6">
        <f>-MIN(data!$B$5/(POWER(LN(H493),2))*O493/100, N493)</f>
        <v>0</v>
      </c>
      <c r="S493" s="6">
        <f t="shared" si="79"/>
        <v>0</v>
      </c>
      <c r="T493" s="4">
        <f t="shared" si="80"/>
        <v>182.2</v>
      </c>
      <c r="U493" s="4" t="e">
        <f t="shared" si="81"/>
        <v>#DIV/0!</v>
      </c>
      <c r="V493" s="4" t="e">
        <f t="shared" si="82"/>
        <v>#DIV/0!</v>
      </c>
      <c r="W493" s="6">
        <f t="shared" si="83"/>
        <v>0</v>
      </c>
      <c r="X493" s="6" t="e">
        <f t="shared" si="84"/>
        <v>#DIV/0!</v>
      </c>
      <c r="Y493" s="6" t="e">
        <f t="shared" si="85"/>
        <v>#DIV/0!</v>
      </c>
      <c r="AA493" s="1">
        <f t="shared" si="86"/>
        <v>0</v>
      </c>
      <c r="AB493" s="1">
        <f t="shared" si="87"/>
        <v>0</v>
      </c>
    </row>
    <row r="494" spans="3:28" x14ac:dyDescent="0.25">
      <c r="C494" s="1">
        <v>1990</v>
      </c>
      <c r="D494" s="1" t="s">
        <v>17</v>
      </c>
      <c r="E494" s="2" t="s">
        <v>213</v>
      </c>
      <c r="F494">
        <v>1</v>
      </c>
      <c r="G494">
        <v>4978496</v>
      </c>
      <c r="H494" s="1">
        <v>56.97381</v>
      </c>
      <c r="I494" s="1">
        <v>38883</v>
      </c>
      <c r="J494" s="1">
        <v>218689.5</v>
      </c>
      <c r="K494" s="1">
        <v>225694.4</v>
      </c>
      <c r="L494" s="3">
        <v>1300</v>
      </c>
      <c r="M494">
        <v>177.8</v>
      </c>
      <c r="N494">
        <v>576</v>
      </c>
      <c r="O494" s="1">
        <f t="shared" si="78"/>
        <v>0</v>
      </c>
      <c r="P494" s="5">
        <f>-MIN(data!$B$4 / data!H494 * data!O494 / 100, data!M494)</f>
        <v>0</v>
      </c>
      <c r="Q494" s="4">
        <f t="shared" si="77"/>
        <v>0</v>
      </c>
      <c r="R494" s="6">
        <f>-MIN(data!$B$5/(POWER(LN(H494),2))*O494/100, N494)</f>
        <v>0</v>
      </c>
      <c r="S494" s="6">
        <f t="shared" si="79"/>
        <v>0</v>
      </c>
      <c r="T494" s="4">
        <f t="shared" si="80"/>
        <v>177.8</v>
      </c>
      <c r="U494" s="4" t="e">
        <f t="shared" si="81"/>
        <v>#DIV/0!</v>
      </c>
      <c r="V494" s="4" t="e">
        <f t="shared" si="82"/>
        <v>#DIV/0!</v>
      </c>
      <c r="W494" s="6">
        <f t="shared" si="83"/>
        <v>576</v>
      </c>
      <c r="X494" s="6" t="e">
        <f t="shared" si="84"/>
        <v>#DIV/0!</v>
      </c>
      <c r="Y494" s="6" t="e">
        <f t="shared" si="85"/>
        <v>#DIV/0!</v>
      </c>
      <c r="AA494" s="1">
        <f t="shared" si="86"/>
        <v>0</v>
      </c>
      <c r="AB494" s="1">
        <f t="shared" si="87"/>
        <v>0</v>
      </c>
    </row>
    <row r="495" spans="3:28" x14ac:dyDescent="0.25">
      <c r="C495" s="1">
        <v>1991</v>
      </c>
      <c r="D495" s="1" t="s">
        <v>17</v>
      </c>
      <c r="E495" s="2" t="s">
        <v>213</v>
      </c>
      <c r="F495">
        <v>1</v>
      </c>
      <c r="G495">
        <v>5149499</v>
      </c>
      <c r="H495" s="1">
        <v>63.426749999999998</v>
      </c>
      <c r="I495" s="1">
        <v>38877</v>
      </c>
      <c r="J495" s="1">
        <v>224722.5</v>
      </c>
      <c r="K495" s="1">
        <v>235081.4</v>
      </c>
      <c r="L495" s="3">
        <v>1300</v>
      </c>
      <c r="M495">
        <v>173</v>
      </c>
      <c r="N495">
        <v>553</v>
      </c>
      <c r="O495" s="1">
        <f t="shared" si="78"/>
        <v>0</v>
      </c>
      <c r="P495" s="5">
        <f>-MIN(data!$B$4 / data!H495 * data!O495 / 100, data!M495)</f>
        <v>0</v>
      </c>
      <c r="Q495" s="4">
        <f t="shared" si="77"/>
        <v>0</v>
      </c>
      <c r="R495" s="6">
        <f>-MIN(data!$B$5/(POWER(LN(H495),2))*O495/100, N495)</f>
        <v>0</v>
      </c>
      <c r="S495" s="6">
        <f t="shared" si="79"/>
        <v>0</v>
      </c>
      <c r="T495" s="4">
        <f t="shared" si="80"/>
        <v>173</v>
      </c>
      <c r="U495" s="4" t="e">
        <f t="shared" si="81"/>
        <v>#DIV/0!</v>
      </c>
      <c r="V495" s="4" t="e">
        <f t="shared" si="82"/>
        <v>#DIV/0!</v>
      </c>
      <c r="W495" s="6">
        <f t="shared" si="83"/>
        <v>553</v>
      </c>
      <c r="X495" s="6" t="e">
        <f t="shared" si="84"/>
        <v>#DIV/0!</v>
      </c>
      <c r="Y495" s="6" t="e">
        <f t="shared" si="85"/>
        <v>#DIV/0!</v>
      </c>
      <c r="AA495" s="1">
        <f t="shared" si="86"/>
        <v>0</v>
      </c>
      <c r="AB495" s="1">
        <f t="shared" si="87"/>
        <v>0</v>
      </c>
    </row>
    <row r="496" spans="3:28" x14ac:dyDescent="0.25">
      <c r="C496" s="1">
        <v>1992</v>
      </c>
      <c r="D496" s="1" t="s">
        <v>17</v>
      </c>
      <c r="E496" s="2" t="s">
        <v>213</v>
      </c>
      <c r="F496">
        <v>1</v>
      </c>
      <c r="G496">
        <v>5331803</v>
      </c>
      <c r="H496" s="1">
        <v>71.556569999999994</v>
      </c>
      <c r="I496" s="1">
        <v>38825</v>
      </c>
      <c r="J496" s="1">
        <v>230689.2</v>
      </c>
      <c r="K496" s="1">
        <v>259259.3</v>
      </c>
      <c r="L496" s="3">
        <v>1300</v>
      </c>
      <c r="M496">
        <v>168.3</v>
      </c>
      <c r="N496">
        <v>540</v>
      </c>
      <c r="O496" s="1">
        <f t="shared" si="78"/>
        <v>0</v>
      </c>
      <c r="P496" s="5">
        <f>-MIN(data!$B$4 / data!H496 * data!O496 / 100, data!M496)</f>
        <v>0</v>
      </c>
      <c r="Q496" s="4">
        <f t="shared" si="77"/>
        <v>0</v>
      </c>
      <c r="R496" s="6">
        <f>-MIN(data!$B$5/(POWER(LN(H496),2))*O496/100, N496)</f>
        <v>0</v>
      </c>
      <c r="S496" s="6">
        <f t="shared" si="79"/>
        <v>0</v>
      </c>
      <c r="T496" s="4">
        <f t="shared" si="80"/>
        <v>168.3</v>
      </c>
      <c r="U496" s="4" t="e">
        <f t="shared" si="81"/>
        <v>#DIV/0!</v>
      </c>
      <c r="V496" s="4" t="e">
        <f t="shared" si="82"/>
        <v>#DIV/0!</v>
      </c>
      <c r="W496" s="6">
        <f t="shared" si="83"/>
        <v>540</v>
      </c>
      <c r="X496" s="6" t="e">
        <f t="shared" si="84"/>
        <v>#DIV/0!</v>
      </c>
      <c r="Y496" s="6" t="e">
        <f t="shared" si="85"/>
        <v>#DIV/0!</v>
      </c>
      <c r="AA496" s="1">
        <f t="shared" si="86"/>
        <v>0</v>
      </c>
      <c r="AB496" s="1">
        <f t="shared" si="87"/>
        <v>0</v>
      </c>
    </row>
    <row r="497" spans="3:28" x14ac:dyDescent="0.25">
      <c r="C497" s="1">
        <v>1993</v>
      </c>
      <c r="D497" s="1" t="s">
        <v>17</v>
      </c>
      <c r="E497" s="2" t="s">
        <v>213</v>
      </c>
      <c r="F497">
        <v>1</v>
      </c>
      <c r="G497">
        <v>5521763</v>
      </c>
      <c r="H497" s="1">
        <v>76.059960000000004</v>
      </c>
      <c r="I497" s="1">
        <v>38802</v>
      </c>
      <c r="J497" s="1">
        <v>236886.39999999999</v>
      </c>
      <c r="K497" s="1">
        <v>260707.6</v>
      </c>
      <c r="L497" s="3">
        <v>1400</v>
      </c>
      <c r="M497">
        <v>163.80000000000001</v>
      </c>
      <c r="N497">
        <v>537</v>
      </c>
      <c r="O497" s="1">
        <f t="shared" si="78"/>
        <v>0</v>
      </c>
      <c r="P497" s="5">
        <f>-MIN(data!$B$4 / data!H497 * data!O497 / 100, data!M497)</f>
        <v>0</v>
      </c>
      <c r="Q497" s="4">
        <f t="shared" si="77"/>
        <v>0</v>
      </c>
      <c r="R497" s="6">
        <f>-MIN(data!$B$5/(POWER(LN(H497),2))*O497/100, N497)</f>
        <v>0</v>
      </c>
      <c r="S497" s="6">
        <f t="shared" si="79"/>
        <v>0</v>
      </c>
      <c r="T497" s="4">
        <f t="shared" si="80"/>
        <v>163.80000000000001</v>
      </c>
      <c r="U497" s="4" t="e">
        <f t="shared" si="81"/>
        <v>#DIV/0!</v>
      </c>
      <c r="V497" s="4" t="e">
        <f t="shared" si="82"/>
        <v>#DIV/0!</v>
      </c>
      <c r="W497" s="6">
        <f t="shared" si="83"/>
        <v>537</v>
      </c>
      <c r="X497" s="6" t="e">
        <f t="shared" si="84"/>
        <v>#DIV/0!</v>
      </c>
      <c r="Y497" s="6" t="e">
        <f t="shared" si="85"/>
        <v>#DIV/0!</v>
      </c>
      <c r="AA497" s="1">
        <f t="shared" si="86"/>
        <v>0</v>
      </c>
      <c r="AB497" s="1">
        <f t="shared" si="87"/>
        <v>0</v>
      </c>
    </row>
    <row r="498" spans="3:28" x14ac:dyDescent="0.25">
      <c r="C498" s="1">
        <v>1994</v>
      </c>
      <c r="D498" s="1" t="s">
        <v>17</v>
      </c>
      <c r="E498" s="2" t="s">
        <v>213</v>
      </c>
      <c r="F498">
        <v>1</v>
      </c>
      <c r="G498">
        <v>5714220</v>
      </c>
      <c r="H498" s="1">
        <v>77.443659999999994</v>
      </c>
      <c r="I498" s="1">
        <v>38848</v>
      </c>
      <c r="J498" s="1">
        <v>243103.9</v>
      </c>
      <c r="K498" s="1">
        <v>277264.3</v>
      </c>
      <c r="L498" s="3">
        <v>1400</v>
      </c>
      <c r="M498">
        <v>159.80000000000001</v>
      </c>
      <c r="N498">
        <v>541</v>
      </c>
      <c r="O498" s="1">
        <f t="shared" si="78"/>
        <v>0</v>
      </c>
      <c r="P498" s="5">
        <f>-MIN(data!$B$4 / data!H498 * data!O498 / 100, data!M498)</f>
        <v>0</v>
      </c>
      <c r="Q498" s="4">
        <f t="shared" si="77"/>
        <v>0</v>
      </c>
      <c r="R498" s="6">
        <f>-MIN(data!$B$5/(POWER(LN(H498),2))*O498/100, N498)</f>
        <v>0</v>
      </c>
      <c r="S498" s="6">
        <f t="shared" si="79"/>
        <v>0</v>
      </c>
      <c r="T498" s="4">
        <f t="shared" si="80"/>
        <v>159.80000000000001</v>
      </c>
      <c r="U498" s="4" t="e">
        <f t="shared" si="81"/>
        <v>#DIV/0!</v>
      </c>
      <c r="V498" s="4" t="e">
        <f t="shared" si="82"/>
        <v>#DIV/0!</v>
      </c>
      <c r="W498" s="6">
        <f t="shared" si="83"/>
        <v>541</v>
      </c>
      <c r="X498" s="6" t="e">
        <f t="shared" si="84"/>
        <v>#DIV/0!</v>
      </c>
      <c r="Y498" s="6" t="e">
        <f t="shared" si="85"/>
        <v>#DIV/0!</v>
      </c>
      <c r="AA498" s="1">
        <f t="shared" si="86"/>
        <v>0</v>
      </c>
      <c r="AB498" s="1">
        <f t="shared" si="87"/>
        <v>0</v>
      </c>
    </row>
    <row r="499" spans="3:28" x14ac:dyDescent="0.25">
      <c r="C499" s="1">
        <v>1995</v>
      </c>
      <c r="D499" s="1" t="s">
        <v>17</v>
      </c>
      <c r="E499" s="2" t="s">
        <v>213</v>
      </c>
      <c r="F499">
        <v>1</v>
      </c>
      <c r="G499">
        <v>5905558</v>
      </c>
      <c r="H499" s="1">
        <v>87.290980000000005</v>
      </c>
      <c r="I499" s="1">
        <v>39028</v>
      </c>
      <c r="J499" s="1">
        <v>249380.2</v>
      </c>
      <c r="K499" s="1">
        <v>272727.3</v>
      </c>
      <c r="L499" s="3">
        <v>1500</v>
      </c>
      <c r="M499">
        <v>156.5</v>
      </c>
      <c r="N499">
        <v>550</v>
      </c>
      <c r="O499" s="1">
        <f t="shared" si="78"/>
        <v>0</v>
      </c>
      <c r="P499" s="5">
        <f>-MIN(data!$B$4 / data!H499 * data!O499 / 100, data!M499)</f>
        <v>0</v>
      </c>
      <c r="Q499" s="4">
        <f t="shared" si="77"/>
        <v>0</v>
      </c>
      <c r="R499" s="6">
        <f>-MIN(data!$B$5/(POWER(LN(H499),2))*O499/100, N499)</f>
        <v>0</v>
      </c>
      <c r="S499" s="6">
        <f t="shared" si="79"/>
        <v>0</v>
      </c>
      <c r="T499" s="4">
        <f t="shared" si="80"/>
        <v>156.5</v>
      </c>
      <c r="U499" s="4" t="e">
        <f t="shared" si="81"/>
        <v>#DIV/0!</v>
      </c>
      <c r="V499" s="4" t="e">
        <f t="shared" si="82"/>
        <v>#DIV/0!</v>
      </c>
      <c r="W499" s="6">
        <f t="shared" si="83"/>
        <v>550</v>
      </c>
      <c r="X499" s="6" t="e">
        <f t="shared" si="84"/>
        <v>#DIV/0!</v>
      </c>
      <c r="Y499" s="6" t="e">
        <f t="shared" si="85"/>
        <v>#DIV/0!</v>
      </c>
      <c r="AA499" s="1">
        <f t="shared" si="86"/>
        <v>0</v>
      </c>
      <c r="AB499" s="1">
        <f t="shared" si="87"/>
        <v>0</v>
      </c>
    </row>
    <row r="500" spans="3:28" x14ac:dyDescent="0.25">
      <c r="C500" s="1">
        <v>1996</v>
      </c>
      <c r="D500" s="1" t="s">
        <v>17</v>
      </c>
      <c r="E500" s="2" t="s">
        <v>213</v>
      </c>
      <c r="F500">
        <v>1</v>
      </c>
      <c r="G500">
        <v>6094259</v>
      </c>
      <c r="H500" s="1">
        <v>90.798270000000002</v>
      </c>
      <c r="I500" s="1">
        <v>39349</v>
      </c>
      <c r="J500" s="1">
        <v>255513</v>
      </c>
      <c r="K500" s="1">
        <v>285205</v>
      </c>
      <c r="L500" s="3">
        <v>1500</v>
      </c>
      <c r="M500">
        <v>154</v>
      </c>
      <c r="N500">
        <v>561</v>
      </c>
      <c r="O500" s="1">
        <f t="shared" si="78"/>
        <v>0</v>
      </c>
      <c r="P500" s="5">
        <f>-MIN(data!$B$4 / data!H500 * data!O500 / 100, data!M500)</f>
        <v>0</v>
      </c>
      <c r="Q500" s="4">
        <f t="shared" si="77"/>
        <v>0</v>
      </c>
      <c r="R500" s="6">
        <f>-MIN(data!$B$5/(POWER(LN(H500),2))*O500/100, N500)</f>
        <v>0</v>
      </c>
      <c r="S500" s="6">
        <f t="shared" si="79"/>
        <v>0</v>
      </c>
      <c r="T500" s="4">
        <f t="shared" si="80"/>
        <v>154</v>
      </c>
      <c r="U500" s="4" t="e">
        <f t="shared" si="81"/>
        <v>#DIV/0!</v>
      </c>
      <c r="V500" s="4" t="e">
        <f t="shared" si="82"/>
        <v>#DIV/0!</v>
      </c>
      <c r="W500" s="6">
        <f t="shared" si="83"/>
        <v>561</v>
      </c>
      <c r="X500" s="6" t="e">
        <f t="shared" si="84"/>
        <v>#DIV/0!</v>
      </c>
      <c r="Y500" s="6" t="e">
        <f t="shared" si="85"/>
        <v>#DIV/0!</v>
      </c>
      <c r="AA500" s="1">
        <f t="shared" si="86"/>
        <v>0</v>
      </c>
      <c r="AB500" s="1">
        <f t="shared" si="87"/>
        <v>0</v>
      </c>
    </row>
    <row r="501" spans="3:28" x14ac:dyDescent="0.25">
      <c r="C501" s="1">
        <v>1997</v>
      </c>
      <c r="D501" s="1" t="s">
        <v>17</v>
      </c>
      <c r="E501" s="2" t="s">
        <v>213</v>
      </c>
      <c r="F501">
        <v>1</v>
      </c>
      <c r="G501">
        <v>6281639</v>
      </c>
      <c r="H501" s="1">
        <v>93.92689</v>
      </c>
      <c r="I501" s="1">
        <v>39721</v>
      </c>
      <c r="J501" s="1">
        <v>261666.7</v>
      </c>
      <c r="K501" s="1">
        <v>280210.2</v>
      </c>
      <c r="L501" s="3">
        <v>1600</v>
      </c>
      <c r="M501">
        <v>151.80000000000001</v>
      </c>
      <c r="N501">
        <v>571</v>
      </c>
      <c r="O501" s="1">
        <f t="shared" si="78"/>
        <v>0</v>
      </c>
      <c r="P501" s="5">
        <f>-MIN(data!$B$4 / data!H501 * data!O501 / 100, data!M501)</f>
        <v>0</v>
      </c>
      <c r="Q501" s="4">
        <f t="shared" si="77"/>
        <v>0</v>
      </c>
      <c r="R501" s="6">
        <f>-MIN(data!$B$5/(POWER(LN(H501),2))*O501/100, N501)</f>
        <v>0</v>
      </c>
      <c r="S501" s="6">
        <f t="shared" si="79"/>
        <v>0</v>
      </c>
      <c r="T501" s="4">
        <f t="shared" si="80"/>
        <v>151.80000000000001</v>
      </c>
      <c r="U501" s="4" t="e">
        <f t="shared" si="81"/>
        <v>#DIV/0!</v>
      </c>
      <c r="V501" s="4" t="e">
        <f t="shared" si="82"/>
        <v>#DIV/0!</v>
      </c>
      <c r="W501" s="6">
        <f t="shared" si="83"/>
        <v>571</v>
      </c>
      <c r="X501" s="6" t="e">
        <f t="shared" si="84"/>
        <v>#DIV/0!</v>
      </c>
      <c r="Y501" s="6" t="e">
        <f t="shared" si="85"/>
        <v>#DIV/0!</v>
      </c>
      <c r="AA501" s="1">
        <f t="shared" si="86"/>
        <v>0</v>
      </c>
      <c r="AB501" s="1">
        <f t="shared" si="87"/>
        <v>0</v>
      </c>
    </row>
    <row r="502" spans="3:28" x14ac:dyDescent="0.25">
      <c r="C502" s="1">
        <v>1998</v>
      </c>
      <c r="D502" s="1" t="s">
        <v>17</v>
      </c>
      <c r="E502" s="2" t="s">
        <v>213</v>
      </c>
      <c r="F502">
        <v>1</v>
      </c>
      <c r="G502">
        <v>6470265</v>
      </c>
      <c r="H502" s="1">
        <v>96.121930000000006</v>
      </c>
      <c r="I502" s="1">
        <v>39982</v>
      </c>
      <c r="J502" s="1">
        <v>267796.40000000002</v>
      </c>
      <c r="K502" s="1">
        <v>294627.40000000002</v>
      </c>
      <c r="L502" s="3">
        <v>1600</v>
      </c>
      <c r="M502">
        <v>149.30000000000001</v>
      </c>
      <c r="N502">
        <v>577</v>
      </c>
      <c r="O502" s="1">
        <f t="shared" si="78"/>
        <v>0</v>
      </c>
      <c r="P502" s="5">
        <f>-MIN(data!$B$4 / data!H502 * data!O502 / 100, data!M502)</f>
        <v>0</v>
      </c>
      <c r="Q502" s="4">
        <f t="shared" si="77"/>
        <v>0</v>
      </c>
      <c r="R502" s="6">
        <f>-MIN(data!$B$5/(POWER(LN(H502),2))*O502/100, N502)</f>
        <v>0</v>
      </c>
      <c r="S502" s="6">
        <f t="shared" si="79"/>
        <v>0</v>
      </c>
      <c r="T502" s="4">
        <f t="shared" si="80"/>
        <v>149.30000000000001</v>
      </c>
      <c r="U502" s="4" t="e">
        <f t="shared" si="81"/>
        <v>#DIV/0!</v>
      </c>
      <c r="V502" s="4" t="e">
        <f t="shared" si="82"/>
        <v>#DIV/0!</v>
      </c>
      <c r="W502" s="6">
        <f t="shared" si="83"/>
        <v>577</v>
      </c>
      <c r="X502" s="6" t="e">
        <f t="shared" si="84"/>
        <v>#DIV/0!</v>
      </c>
      <c r="Y502" s="6" t="e">
        <f t="shared" si="85"/>
        <v>#DIV/0!</v>
      </c>
      <c r="AA502" s="1">
        <f t="shared" si="86"/>
        <v>0</v>
      </c>
      <c r="AB502" s="1">
        <f t="shared" si="87"/>
        <v>0</v>
      </c>
    </row>
    <row r="503" spans="3:28" x14ac:dyDescent="0.25">
      <c r="C503" s="1">
        <v>1999</v>
      </c>
      <c r="D503" s="1" t="s">
        <v>17</v>
      </c>
      <c r="E503" s="2" t="s">
        <v>213</v>
      </c>
      <c r="F503">
        <v>1</v>
      </c>
      <c r="G503">
        <v>6664098</v>
      </c>
      <c r="H503" s="1">
        <v>95.811070000000001</v>
      </c>
      <c r="I503" s="1">
        <v>40127</v>
      </c>
      <c r="J503" s="1">
        <v>273717.59999999998</v>
      </c>
      <c r="K503" s="1">
        <v>295138.90000000002</v>
      </c>
      <c r="L503" s="3">
        <v>1700</v>
      </c>
      <c r="M503">
        <v>146.6</v>
      </c>
      <c r="N503">
        <v>576</v>
      </c>
      <c r="O503" s="1">
        <f t="shared" si="78"/>
        <v>0</v>
      </c>
      <c r="P503" s="5">
        <f>-MIN(data!$B$4 / data!H503 * data!O503 / 100, data!M503)</f>
        <v>0</v>
      </c>
      <c r="Q503" s="4">
        <f t="shared" si="77"/>
        <v>0</v>
      </c>
      <c r="R503" s="6">
        <f>-MIN(data!$B$5/(POWER(LN(H503),2))*O503/100, N503)</f>
        <v>0</v>
      </c>
      <c r="S503" s="6">
        <f t="shared" si="79"/>
        <v>0</v>
      </c>
      <c r="T503" s="4">
        <f t="shared" si="80"/>
        <v>146.6</v>
      </c>
      <c r="U503" s="4" t="e">
        <f t="shared" si="81"/>
        <v>#DIV/0!</v>
      </c>
      <c r="V503" s="4" t="e">
        <f t="shared" si="82"/>
        <v>#DIV/0!</v>
      </c>
      <c r="W503" s="6">
        <f t="shared" si="83"/>
        <v>576</v>
      </c>
      <c r="X503" s="6" t="e">
        <f t="shared" si="84"/>
        <v>#DIV/0!</v>
      </c>
      <c r="Y503" s="6" t="e">
        <f t="shared" si="85"/>
        <v>#DIV/0!</v>
      </c>
      <c r="AA503" s="1">
        <f t="shared" si="86"/>
        <v>0</v>
      </c>
      <c r="AB503" s="1">
        <f t="shared" si="87"/>
        <v>0</v>
      </c>
    </row>
    <row r="504" spans="3:28" x14ac:dyDescent="0.25">
      <c r="C504" s="1">
        <v>2000</v>
      </c>
      <c r="D504" s="1" t="s">
        <v>17</v>
      </c>
      <c r="E504" s="2" t="s">
        <v>213</v>
      </c>
      <c r="F504">
        <v>1</v>
      </c>
      <c r="G504">
        <v>6865951</v>
      </c>
      <c r="H504" s="1">
        <v>101.0125</v>
      </c>
      <c r="I504" s="1">
        <v>40084</v>
      </c>
      <c r="J504" s="1">
        <v>279916.2</v>
      </c>
      <c r="K504" s="1">
        <v>297202.8</v>
      </c>
      <c r="L504" s="3">
        <v>1700</v>
      </c>
      <c r="M504">
        <v>143.19999999999999</v>
      </c>
      <c r="N504">
        <v>572</v>
      </c>
      <c r="O504" s="1">
        <f t="shared" si="78"/>
        <v>0</v>
      </c>
      <c r="P504" s="5">
        <f>-MIN(data!$B$4 / data!H504 * data!O504 / 100, data!M504)</f>
        <v>0</v>
      </c>
      <c r="Q504" s="4">
        <f t="shared" si="77"/>
        <v>0</v>
      </c>
      <c r="R504" s="6">
        <f>-MIN(data!$B$5/(POWER(LN(H504),2))*O504/100, N504)</f>
        <v>0</v>
      </c>
      <c r="S504" s="6">
        <f t="shared" si="79"/>
        <v>0</v>
      </c>
      <c r="T504" s="4">
        <f t="shared" si="80"/>
        <v>143.19999999999999</v>
      </c>
      <c r="U504" s="4" t="e">
        <f t="shared" si="81"/>
        <v>#DIV/0!</v>
      </c>
      <c r="V504" s="4" t="e">
        <f t="shared" si="82"/>
        <v>#DIV/0!</v>
      </c>
      <c r="W504" s="6">
        <f t="shared" si="83"/>
        <v>572</v>
      </c>
      <c r="X504" s="6" t="e">
        <f t="shared" si="84"/>
        <v>#DIV/0!</v>
      </c>
      <c r="Y504" s="6" t="e">
        <f t="shared" si="85"/>
        <v>#DIV/0!</v>
      </c>
      <c r="AA504" s="1">
        <f t="shared" si="86"/>
        <v>0</v>
      </c>
      <c r="AB504" s="1">
        <f t="shared" si="87"/>
        <v>0</v>
      </c>
    </row>
    <row r="505" spans="3:28" x14ac:dyDescent="0.25">
      <c r="C505" s="1">
        <v>2001</v>
      </c>
      <c r="D505" s="1" t="s">
        <v>17</v>
      </c>
      <c r="E505" s="2" t="s">
        <v>213</v>
      </c>
      <c r="F505">
        <v>1</v>
      </c>
      <c r="G505">
        <v>7076733</v>
      </c>
      <c r="H505" s="1">
        <v>103.36969999999999</v>
      </c>
      <c r="I505" s="1">
        <v>39884</v>
      </c>
      <c r="J505" s="1">
        <v>285906.8</v>
      </c>
      <c r="K505" s="1">
        <v>303030.3</v>
      </c>
      <c r="L505" s="3">
        <v>1700</v>
      </c>
      <c r="M505">
        <v>139.5</v>
      </c>
      <c r="N505">
        <v>561</v>
      </c>
      <c r="O505" s="1">
        <f t="shared" si="78"/>
        <v>0</v>
      </c>
      <c r="P505" s="5">
        <f>-MIN(data!$B$4 / data!H505 * data!O505 / 100, data!M505)</f>
        <v>0</v>
      </c>
      <c r="Q505" s="4">
        <f t="shared" si="77"/>
        <v>0</v>
      </c>
      <c r="R505" s="6">
        <f>-MIN(data!$B$5/(POWER(LN(H505),2))*O505/100, N505)</f>
        <v>0</v>
      </c>
      <c r="S505" s="6">
        <f t="shared" si="79"/>
        <v>0</v>
      </c>
      <c r="T505" s="4">
        <f t="shared" si="80"/>
        <v>139.5</v>
      </c>
      <c r="U505" s="4" t="e">
        <f t="shared" si="81"/>
        <v>#DIV/0!</v>
      </c>
      <c r="V505" s="4" t="e">
        <f t="shared" si="82"/>
        <v>#DIV/0!</v>
      </c>
      <c r="W505" s="6">
        <f t="shared" si="83"/>
        <v>561</v>
      </c>
      <c r="X505" s="6" t="e">
        <f t="shared" si="84"/>
        <v>#DIV/0!</v>
      </c>
      <c r="Y505" s="6" t="e">
        <f t="shared" si="85"/>
        <v>#DIV/0!</v>
      </c>
      <c r="AA505" s="1">
        <f t="shared" si="86"/>
        <v>0</v>
      </c>
      <c r="AB505" s="1">
        <f t="shared" si="87"/>
        <v>0</v>
      </c>
    </row>
    <row r="506" spans="3:28" x14ac:dyDescent="0.25">
      <c r="C506" s="1">
        <v>2002</v>
      </c>
      <c r="D506" s="1" t="s">
        <v>17</v>
      </c>
      <c r="E506" s="2" t="s">
        <v>213</v>
      </c>
      <c r="F506">
        <v>1</v>
      </c>
      <c r="G506">
        <v>7295394</v>
      </c>
      <c r="H506" s="1">
        <v>110.32980000000001</v>
      </c>
      <c r="I506" s="1">
        <v>39576</v>
      </c>
      <c r="J506" s="1">
        <v>292073.8</v>
      </c>
      <c r="K506" s="1">
        <v>309653.90000000002</v>
      </c>
      <c r="L506" s="3">
        <v>1700</v>
      </c>
      <c r="M506">
        <v>135.5</v>
      </c>
      <c r="N506">
        <v>549</v>
      </c>
      <c r="O506" s="1">
        <f t="shared" si="78"/>
        <v>0</v>
      </c>
      <c r="P506" s="5">
        <f>-MIN(data!$B$4 / data!H506 * data!O506 / 100, data!M506)</f>
        <v>0</v>
      </c>
      <c r="Q506" s="4">
        <f t="shared" si="77"/>
        <v>0</v>
      </c>
      <c r="R506" s="6">
        <f>-MIN(data!$B$5/(POWER(LN(H506),2))*O506/100, N506)</f>
        <v>0</v>
      </c>
      <c r="S506" s="6">
        <f t="shared" si="79"/>
        <v>0</v>
      </c>
      <c r="T506" s="4">
        <f t="shared" si="80"/>
        <v>135.5</v>
      </c>
      <c r="U506" s="4" t="e">
        <f t="shared" si="81"/>
        <v>#DIV/0!</v>
      </c>
      <c r="V506" s="4" t="e">
        <f t="shared" si="82"/>
        <v>#DIV/0!</v>
      </c>
      <c r="W506" s="6">
        <f t="shared" si="83"/>
        <v>549</v>
      </c>
      <c r="X506" s="6" t="e">
        <f t="shared" si="84"/>
        <v>#DIV/0!</v>
      </c>
      <c r="Y506" s="6" t="e">
        <f t="shared" si="85"/>
        <v>#DIV/0!</v>
      </c>
      <c r="AA506" s="1">
        <f t="shared" si="86"/>
        <v>0</v>
      </c>
      <c r="AB506" s="1">
        <f t="shared" si="87"/>
        <v>0</v>
      </c>
    </row>
    <row r="507" spans="3:28" x14ac:dyDescent="0.25">
      <c r="C507" s="1">
        <v>2003</v>
      </c>
      <c r="D507" s="1" t="s">
        <v>17</v>
      </c>
      <c r="E507" s="2" t="s">
        <v>213</v>
      </c>
      <c r="F507">
        <v>1</v>
      </c>
      <c r="G507">
        <v>7520555</v>
      </c>
      <c r="H507" s="1">
        <v>109.55629999999999</v>
      </c>
      <c r="I507" s="1">
        <v>39219</v>
      </c>
      <c r="J507" s="1">
        <v>298470.3</v>
      </c>
      <c r="K507" s="1">
        <v>315985.09999999998</v>
      </c>
      <c r="L507" s="3">
        <v>1700</v>
      </c>
      <c r="M507">
        <v>131.4</v>
      </c>
      <c r="N507">
        <v>538</v>
      </c>
      <c r="O507" s="1">
        <f t="shared" si="78"/>
        <v>0</v>
      </c>
      <c r="P507" s="5">
        <f>-MIN(data!$B$4 / data!H507 * data!O507 / 100, data!M507)</f>
        <v>0</v>
      </c>
      <c r="Q507" s="4">
        <f t="shared" si="77"/>
        <v>0</v>
      </c>
      <c r="R507" s="6">
        <f>-MIN(data!$B$5/(POWER(LN(H507),2))*O507/100, N507)</f>
        <v>0</v>
      </c>
      <c r="S507" s="6">
        <f t="shared" si="79"/>
        <v>0</v>
      </c>
      <c r="T507" s="4">
        <f t="shared" si="80"/>
        <v>131.4</v>
      </c>
      <c r="U507" s="4" t="e">
        <f t="shared" si="81"/>
        <v>#DIV/0!</v>
      </c>
      <c r="V507" s="4" t="e">
        <f t="shared" si="82"/>
        <v>#DIV/0!</v>
      </c>
      <c r="W507" s="6">
        <f t="shared" si="83"/>
        <v>538</v>
      </c>
      <c r="X507" s="6" t="e">
        <f t="shared" si="84"/>
        <v>#DIV/0!</v>
      </c>
      <c r="Y507" s="6" t="e">
        <f t="shared" si="85"/>
        <v>#DIV/0!</v>
      </c>
      <c r="AA507" s="1">
        <f t="shared" si="86"/>
        <v>0</v>
      </c>
      <c r="AB507" s="1">
        <f t="shared" si="87"/>
        <v>0</v>
      </c>
    </row>
    <row r="508" spans="3:28" x14ac:dyDescent="0.25">
      <c r="C508" s="1">
        <v>2004</v>
      </c>
      <c r="D508" s="1" t="s">
        <v>17</v>
      </c>
      <c r="E508" s="2" t="s">
        <v>213</v>
      </c>
      <c r="F508">
        <v>1</v>
      </c>
      <c r="G508">
        <v>7750004</v>
      </c>
      <c r="H508" s="1">
        <v>112.99939999999999</v>
      </c>
      <c r="I508" s="1">
        <v>38907</v>
      </c>
      <c r="J508" s="1">
        <v>305152.90000000002</v>
      </c>
      <c r="K508" s="1">
        <v>325047.8</v>
      </c>
      <c r="L508" s="3">
        <v>1700</v>
      </c>
      <c r="M508">
        <v>127.5</v>
      </c>
      <c r="N508">
        <v>523</v>
      </c>
      <c r="O508" s="1">
        <f t="shared" si="78"/>
        <v>0</v>
      </c>
      <c r="P508" s="5">
        <f>-MIN(data!$B$4 / data!H508 * data!O508 / 100, data!M508)</f>
        <v>0</v>
      </c>
      <c r="Q508" s="4">
        <f t="shared" si="77"/>
        <v>0</v>
      </c>
      <c r="R508" s="6">
        <f>-MIN(data!$B$5/(POWER(LN(H508),2))*O508/100, N508)</f>
        <v>0</v>
      </c>
      <c r="S508" s="6">
        <f t="shared" si="79"/>
        <v>0</v>
      </c>
      <c r="T508" s="4">
        <f t="shared" si="80"/>
        <v>127.5</v>
      </c>
      <c r="U508" s="4" t="e">
        <f t="shared" si="81"/>
        <v>#DIV/0!</v>
      </c>
      <c r="V508" s="4" t="e">
        <f t="shared" si="82"/>
        <v>#DIV/0!</v>
      </c>
      <c r="W508" s="6">
        <f t="shared" si="83"/>
        <v>523</v>
      </c>
      <c r="X508" s="6" t="e">
        <f t="shared" si="84"/>
        <v>#DIV/0!</v>
      </c>
      <c r="Y508" s="6" t="e">
        <f t="shared" si="85"/>
        <v>#DIV/0!</v>
      </c>
      <c r="AA508" s="1">
        <f t="shared" si="86"/>
        <v>0</v>
      </c>
      <c r="AB508" s="1">
        <f t="shared" si="87"/>
        <v>0</v>
      </c>
    </row>
    <row r="509" spans="3:28" x14ac:dyDescent="0.25">
      <c r="C509" s="1">
        <v>2005</v>
      </c>
      <c r="D509" s="1" t="s">
        <v>17</v>
      </c>
      <c r="E509" s="2" t="s">
        <v>213</v>
      </c>
      <c r="F509">
        <v>1</v>
      </c>
      <c r="G509">
        <v>7982225</v>
      </c>
      <c r="H509" s="1">
        <v>105.87649999999999</v>
      </c>
      <c r="I509" s="1">
        <v>38685</v>
      </c>
      <c r="J509" s="1">
        <v>312227.59999999998</v>
      </c>
      <c r="K509" s="1">
        <v>338645.4</v>
      </c>
      <c r="L509" s="3">
        <v>1700</v>
      </c>
      <c r="M509">
        <v>123.9</v>
      </c>
      <c r="N509">
        <v>502</v>
      </c>
      <c r="O509" s="1">
        <f t="shared" si="78"/>
        <v>0</v>
      </c>
      <c r="P509" s="5">
        <f>-MIN(data!$B$4 / data!H509 * data!O509 / 100, data!M509)</f>
        <v>0</v>
      </c>
      <c r="Q509" s="4">
        <f t="shared" si="77"/>
        <v>0</v>
      </c>
      <c r="R509" s="6">
        <f>-MIN(data!$B$5/(POWER(LN(H509),2))*O509/100, N509)</f>
        <v>0</v>
      </c>
      <c r="S509" s="6">
        <f t="shared" si="79"/>
        <v>0</v>
      </c>
      <c r="T509" s="4">
        <f t="shared" si="80"/>
        <v>123.9</v>
      </c>
      <c r="U509" s="4" t="e">
        <f t="shared" si="81"/>
        <v>#DIV/0!</v>
      </c>
      <c r="V509" s="4" t="e">
        <f t="shared" si="82"/>
        <v>#DIV/0!</v>
      </c>
      <c r="W509" s="6">
        <f t="shared" si="83"/>
        <v>502</v>
      </c>
      <c r="X509" s="6" t="e">
        <f t="shared" si="84"/>
        <v>#DIV/0!</v>
      </c>
      <c r="Y509" s="6" t="e">
        <f t="shared" si="85"/>
        <v>#DIV/0!</v>
      </c>
      <c r="AA509" s="1">
        <f t="shared" si="86"/>
        <v>0</v>
      </c>
      <c r="AB509" s="1">
        <f t="shared" si="87"/>
        <v>0</v>
      </c>
    </row>
    <row r="510" spans="3:28" x14ac:dyDescent="0.25">
      <c r="C510" s="1">
        <v>2006</v>
      </c>
      <c r="D510" s="1" t="s">
        <v>17</v>
      </c>
      <c r="E510" s="2" t="s">
        <v>213</v>
      </c>
      <c r="F510">
        <v>1</v>
      </c>
      <c r="G510">
        <v>8216897</v>
      </c>
      <c r="H510" s="1">
        <v>112.0972</v>
      </c>
      <c r="I510" s="1">
        <v>38642</v>
      </c>
      <c r="J510" s="1">
        <v>319355.40000000002</v>
      </c>
      <c r="K510" s="1">
        <v>344129.6</v>
      </c>
      <c r="L510" s="3">
        <v>1700</v>
      </c>
      <c r="M510">
        <v>121</v>
      </c>
      <c r="N510">
        <v>494</v>
      </c>
      <c r="O510" s="1">
        <f t="shared" si="78"/>
        <v>0</v>
      </c>
      <c r="P510" s="5">
        <f>-MIN(data!$B$4 / data!H510 * data!O510 / 100, data!M510)</f>
        <v>0</v>
      </c>
      <c r="Q510" s="4">
        <f t="shared" si="77"/>
        <v>0</v>
      </c>
      <c r="R510" s="6">
        <f>-MIN(data!$B$5/(POWER(LN(H510),2))*O510/100, N510)</f>
        <v>0</v>
      </c>
      <c r="S510" s="6">
        <f t="shared" si="79"/>
        <v>0</v>
      </c>
      <c r="T510" s="4">
        <f t="shared" si="80"/>
        <v>121</v>
      </c>
      <c r="U510" s="4" t="e">
        <f t="shared" si="81"/>
        <v>#DIV/0!</v>
      </c>
      <c r="V510" s="4" t="e">
        <f t="shared" si="82"/>
        <v>#DIV/0!</v>
      </c>
      <c r="W510" s="6">
        <f t="shared" si="83"/>
        <v>494</v>
      </c>
      <c r="X510" s="6" t="e">
        <f t="shared" si="84"/>
        <v>#DIV/0!</v>
      </c>
      <c r="Y510" s="6" t="e">
        <f t="shared" si="85"/>
        <v>#DIV/0!</v>
      </c>
      <c r="AA510" s="1">
        <f t="shared" si="86"/>
        <v>0</v>
      </c>
      <c r="AB510" s="1">
        <f t="shared" si="87"/>
        <v>0</v>
      </c>
    </row>
    <row r="511" spans="3:28" x14ac:dyDescent="0.25">
      <c r="C511" s="1">
        <v>2007</v>
      </c>
      <c r="D511" s="1" t="s">
        <v>17</v>
      </c>
      <c r="E511" s="2" t="s">
        <v>213</v>
      </c>
      <c r="F511">
        <v>1</v>
      </c>
      <c r="G511">
        <v>8454793</v>
      </c>
      <c r="H511" s="1">
        <v>142.84559999999999</v>
      </c>
      <c r="I511" s="1">
        <v>38728</v>
      </c>
      <c r="J511" s="1">
        <v>326543</v>
      </c>
      <c r="K511" s="1">
        <v>332640.3</v>
      </c>
      <c r="L511" s="3">
        <v>1700</v>
      </c>
      <c r="M511">
        <v>118.6</v>
      </c>
      <c r="N511">
        <v>481</v>
      </c>
      <c r="O511" s="1">
        <f t="shared" si="78"/>
        <v>0</v>
      </c>
      <c r="P511" s="5">
        <f>-MIN(data!$B$4 / data!H511 * data!O511 / 100, data!M511)</f>
        <v>0</v>
      </c>
      <c r="Q511" s="4">
        <f t="shared" ref="Q511:Q574" si="88">-P511*J511/1000</f>
        <v>0</v>
      </c>
      <c r="R511" s="6">
        <f>-MIN(data!$B$5/(POWER(LN(H511),2))*O511/100, N511)</f>
        <v>0</v>
      </c>
      <c r="S511" s="6">
        <f t="shared" si="79"/>
        <v>0</v>
      </c>
      <c r="T511" s="4">
        <f t="shared" si="80"/>
        <v>118.6</v>
      </c>
      <c r="U511" s="4" t="e">
        <f t="shared" si="81"/>
        <v>#DIV/0!</v>
      </c>
      <c r="V511" s="4" t="e">
        <f t="shared" si="82"/>
        <v>#DIV/0!</v>
      </c>
      <c r="W511" s="6">
        <f t="shared" si="83"/>
        <v>481</v>
      </c>
      <c r="X511" s="6" t="e">
        <f t="shared" si="84"/>
        <v>#DIV/0!</v>
      </c>
      <c r="Y511" s="6" t="e">
        <f t="shared" si="85"/>
        <v>#DIV/0!</v>
      </c>
      <c r="AA511" s="1">
        <f t="shared" si="86"/>
        <v>0</v>
      </c>
      <c r="AB511" s="1">
        <f t="shared" si="87"/>
        <v>0</v>
      </c>
    </row>
    <row r="512" spans="3:28" x14ac:dyDescent="0.25">
      <c r="C512" s="1">
        <v>2008</v>
      </c>
      <c r="D512" s="1" t="s">
        <v>17</v>
      </c>
      <c r="E512" s="2" t="s">
        <v>213</v>
      </c>
      <c r="F512">
        <v>1</v>
      </c>
      <c r="G512">
        <v>8696921</v>
      </c>
      <c r="H512" s="1">
        <v>132.9265</v>
      </c>
      <c r="I512" s="1">
        <v>38956</v>
      </c>
      <c r="J512" s="1">
        <v>333813.2</v>
      </c>
      <c r="K512" s="1">
        <v>341151.4</v>
      </c>
      <c r="L512" s="3">
        <v>1600</v>
      </c>
      <c r="M512">
        <v>116.7</v>
      </c>
      <c r="N512">
        <v>469</v>
      </c>
      <c r="O512" s="1">
        <f t="shared" si="78"/>
        <v>0</v>
      </c>
      <c r="P512" s="5">
        <f>-MIN(data!$B$4 / data!H512 * data!O512 / 100, data!M512)</f>
        <v>0</v>
      </c>
      <c r="Q512" s="4">
        <f t="shared" si="88"/>
        <v>0</v>
      </c>
      <c r="R512" s="6">
        <f>-MIN(data!$B$5/(POWER(LN(H512),2))*O512/100, N512)</f>
        <v>0</v>
      </c>
      <c r="S512" s="6">
        <f t="shared" si="79"/>
        <v>0</v>
      </c>
      <c r="T512" s="4">
        <f t="shared" si="80"/>
        <v>116.7</v>
      </c>
      <c r="U512" s="4" t="e">
        <f t="shared" si="81"/>
        <v>#DIV/0!</v>
      </c>
      <c r="V512" s="4" t="e">
        <f t="shared" si="82"/>
        <v>#DIV/0!</v>
      </c>
      <c r="W512" s="6">
        <f t="shared" si="83"/>
        <v>469</v>
      </c>
      <c r="X512" s="6" t="e">
        <f t="shared" si="84"/>
        <v>#DIV/0!</v>
      </c>
      <c r="Y512" s="6" t="e">
        <f t="shared" si="85"/>
        <v>#DIV/0!</v>
      </c>
      <c r="AA512" s="1">
        <f t="shared" si="86"/>
        <v>0</v>
      </c>
      <c r="AB512" s="1">
        <f t="shared" si="87"/>
        <v>0</v>
      </c>
    </row>
    <row r="513" spans="3:28" x14ac:dyDescent="0.25">
      <c r="C513" s="1">
        <v>2009</v>
      </c>
      <c r="D513" s="1" t="s">
        <v>17</v>
      </c>
      <c r="E513" s="2" t="s">
        <v>213</v>
      </c>
      <c r="F513">
        <v>1</v>
      </c>
      <c r="G513">
        <v>8944708</v>
      </c>
      <c r="H513" s="1">
        <v>125.31</v>
      </c>
      <c r="I513" s="1">
        <v>39262</v>
      </c>
      <c r="J513" s="1">
        <v>341408.7</v>
      </c>
      <c r="K513" s="1">
        <v>350109.4</v>
      </c>
      <c r="L513" s="3">
        <v>1600</v>
      </c>
      <c r="M513">
        <v>115</v>
      </c>
      <c r="N513">
        <v>457</v>
      </c>
      <c r="O513" s="1">
        <f t="shared" si="78"/>
        <v>0</v>
      </c>
      <c r="P513" s="5">
        <f>-MIN(data!$B$4 / data!H513 * data!O513 / 100, data!M513)</f>
        <v>0</v>
      </c>
      <c r="Q513" s="4">
        <f t="shared" si="88"/>
        <v>0</v>
      </c>
      <c r="R513" s="6">
        <f>-MIN(data!$B$5/(POWER(LN(H513),2))*O513/100, N513)</f>
        <v>0</v>
      </c>
      <c r="S513" s="6">
        <f t="shared" si="79"/>
        <v>0</v>
      </c>
      <c r="T513" s="4">
        <f t="shared" si="80"/>
        <v>115</v>
      </c>
      <c r="U513" s="4" t="e">
        <f t="shared" si="81"/>
        <v>#DIV/0!</v>
      </c>
      <c r="V513" s="4" t="e">
        <f t="shared" si="82"/>
        <v>#DIV/0!</v>
      </c>
      <c r="W513" s="6">
        <f t="shared" si="83"/>
        <v>457</v>
      </c>
      <c r="X513" s="6" t="e">
        <f t="shared" si="84"/>
        <v>#DIV/0!</v>
      </c>
      <c r="Y513" s="6" t="e">
        <f t="shared" si="85"/>
        <v>#DIV/0!</v>
      </c>
      <c r="AA513" s="1">
        <f t="shared" si="86"/>
        <v>0</v>
      </c>
      <c r="AB513" s="1">
        <f t="shared" si="87"/>
        <v>0</v>
      </c>
    </row>
    <row r="514" spans="3:28" x14ac:dyDescent="0.25">
      <c r="C514" s="1">
        <v>2010</v>
      </c>
      <c r="D514" s="1" t="s">
        <v>17</v>
      </c>
      <c r="E514" s="2" t="s">
        <v>213</v>
      </c>
      <c r="F514">
        <v>1</v>
      </c>
      <c r="G514">
        <v>9199259</v>
      </c>
      <c r="H514" s="1">
        <v>130.85409999999999</v>
      </c>
      <c r="I514" s="1">
        <v>39612</v>
      </c>
      <c r="J514" s="1">
        <v>348697.2</v>
      </c>
      <c r="K514" s="1">
        <v>358744.4</v>
      </c>
      <c r="L514" s="3">
        <v>1600</v>
      </c>
      <c r="M514">
        <v>113.6</v>
      </c>
      <c r="N514">
        <v>446</v>
      </c>
      <c r="O514" s="1">
        <f t="shared" si="78"/>
        <v>0</v>
      </c>
      <c r="P514" s="5">
        <f>-MIN(data!$B$4 / data!H514 * data!O514 / 100, data!M514)</f>
        <v>0</v>
      </c>
      <c r="Q514" s="4">
        <f t="shared" si="88"/>
        <v>0</v>
      </c>
      <c r="R514" s="6">
        <f>-MIN(data!$B$5/(POWER(LN(H514),2))*O514/100, N514)</f>
        <v>0</v>
      </c>
      <c r="S514" s="6">
        <f t="shared" si="79"/>
        <v>0</v>
      </c>
      <c r="T514" s="4">
        <f t="shared" si="80"/>
        <v>113.6</v>
      </c>
      <c r="U514" s="4" t="e">
        <f t="shared" si="81"/>
        <v>#DIV/0!</v>
      </c>
      <c r="V514" s="4" t="e">
        <f t="shared" si="82"/>
        <v>#DIV/0!</v>
      </c>
      <c r="W514" s="6">
        <f t="shared" si="83"/>
        <v>446</v>
      </c>
      <c r="X514" s="6" t="e">
        <f t="shared" si="84"/>
        <v>#DIV/0!</v>
      </c>
      <c r="Y514" s="6" t="e">
        <f t="shared" si="85"/>
        <v>#DIV/0!</v>
      </c>
      <c r="AA514" s="1">
        <f t="shared" si="86"/>
        <v>0</v>
      </c>
      <c r="AB514" s="1">
        <f t="shared" si="87"/>
        <v>0</v>
      </c>
    </row>
    <row r="515" spans="3:28" x14ac:dyDescent="0.25">
      <c r="C515" s="1">
        <v>2011</v>
      </c>
      <c r="D515" s="1" t="s">
        <v>17</v>
      </c>
      <c r="E515" s="2" t="s">
        <v>213</v>
      </c>
      <c r="F515">
        <v>1</v>
      </c>
      <c r="G515">
        <v>9460830</v>
      </c>
      <c r="H515" s="1">
        <v>122.66160000000001</v>
      </c>
      <c r="I515" s="1">
        <v>39927</v>
      </c>
      <c r="J515" s="1">
        <v>355855.6</v>
      </c>
      <c r="K515" s="1">
        <v>366972.5</v>
      </c>
      <c r="L515" s="3">
        <v>1600</v>
      </c>
      <c r="M515">
        <v>112.2</v>
      </c>
      <c r="N515">
        <v>436</v>
      </c>
      <c r="O515" s="1">
        <f t="shared" ref="O515:O578" si="89">IF($A$3="Percentage of government revenue per capita",$B$3,0) + IF($A$3="Absolute extra revenue",AA515,0) + IF($A$3="Absolute revenue per capita",AB515,0)</f>
        <v>0</v>
      </c>
      <c r="P515" s="5">
        <f>-MIN(data!$B$4 / data!H515 * data!O515 / 100, data!M515)</f>
        <v>0</v>
      </c>
      <c r="Q515" s="4">
        <f t="shared" si="88"/>
        <v>0</v>
      </c>
      <c r="R515" s="6">
        <f>-MIN(data!$B$5/(POWER(LN(H515),2))*O515/100, N515)</f>
        <v>0</v>
      </c>
      <c r="S515" s="6">
        <f t="shared" ref="S515:S578" si="90">-R515*K515/100000</f>
        <v>0</v>
      </c>
      <c r="T515" s="4">
        <f t="shared" ref="T515:T578" si="91">M515+P515</f>
        <v>112.2</v>
      </c>
      <c r="U515" s="4" t="e">
        <f t="shared" ref="U515:U578" si="92">O515*H515/100/Q515</f>
        <v>#DIV/0!</v>
      </c>
      <c r="V515" s="4" t="e">
        <f t="shared" ref="V515:V578" si="93">U515*G515</f>
        <v>#DIV/0!</v>
      </c>
      <c r="W515" s="6">
        <f t="shared" ref="W515:W578" si="94">N515+R515</f>
        <v>436</v>
      </c>
      <c r="X515" s="6" t="e">
        <f t="shared" ref="X515:X578" si="95">O515*H515/100/S515</f>
        <v>#DIV/0!</v>
      </c>
      <c r="Y515" s="6" t="e">
        <f t="shared" ref="Y515:Y578" si="96">X515*G515</f>
        <v>#DIV/0!</v>
      </c>
      <c r="AA515" s="1">
        <f t="shared" si="86"/>
        <v>0</v>
      </c>
      <c r="AB515" s="1">
        <f t="shared" si="87"/>
        <v>0</v>
      </c>
    </row>
    <row r="516" spans="3:28" x14ac:dyDescent="0.25">
      <c r="C516" s="1">
        <v>2012</v>
      </c>
      <c r="D516" s="1" t="s">
        <v>17</v>
      </c>
      <c r="E516" s="2" t="s">
        <v>213</v>
      </c>
      <c r="F516">
        <v>1</v>
      </c>
      <c r="G516">
        <v>9729248</v>
      </c>
      <c r="H516" s="1">
        <v>121.62050000000001</v>
      </c>
      <c r="I516" s="1">
        <v>40131</v>
      </c>
      <c r="J516" s="1">
        <v>363176.5</v>
      </c>
      <c r="K516" s="1">
        <v>372960.4</v>
      </c>
      <c r="L516" s="3">
        <v>1600</v>
      </c>
      <c r="M516">
        <v>110.5</v>
      </c>
      <c r="N516">
        <v>429</v>
      </c>
      <c r="O516" s="1">
        <f t="shared" si="89"/>
        <v>0</v>
      </c>
      <c r="P516" s="5">
        <f>-MIN(data!$B$4 / data!H516 * data!O516 / 100, data!M516)</f>
        <v>0</v>
      </c>
      <c r="Q516" s="4">
        <f t="shared" si="88"/>
        <v>0</v>
      </c>
      <c r="R516" s="6">
        <f>-MIN(data!$B$5/(POWER(LN(H516),2))*O516/100, N516)</f>
        <v>0</v>
      </c>
      <c r="S516" s="6">
        <f t="shared" si="90"/>
        <v>0</v>
      </c>
      <c r="T516" s="4">
        <f t="shared" si="91"/>
        <v>110.5</v>
      </c>
      <c r="U516" s="4" t="e">
        <f t="shared" si="92"/>
        <v>#DIV/0!</v>
      </c>
      <c r="V516" s="4" t="e">
        <f t="shared" si="93"/>
        <v>#DIV/0!</v>
      </c>
      <c r="W516" s="6">
        <f t="shared" si="94"/>
        <v>429</v>
      </c>
      <c r="X516" s="6" t="e">
        <f t="shared" si="95"/>
        <v>#DIV/0!</v>
      </c>
      <c r="Y516" s="6" t="e">
        <f t="shared" si="96"/>
        <v>#DIV/0!</v>
      </c>
      <c r="AA516" s="1">
        <f t="shared" ref="AA516:AA579" si="97">$B$3*100/G516/H516</f>
        <v>0</v>
      </c>
      <c r="AB516" s="1">
        <f t="shared" ref="AB516:AB579" si="98">$B$3/H516*100</f>
        <v>0</v>
      </c>
    </row>
    <row r="517" spans="3:28" x14ac:dyDescent="0.25">
      <c r="C517" s="1">
        <v>2013</v>
      </c>
      <c r="D517" s="1" t="s">
        <v>17</v>
      </c>
      <c r="E517" s="2" t="s">
        <v>213</v>
      </c>
      <c r="F517">
        <v>1</v>
      </c>
      <c r="G517">
        <v>10004588</v>
      </c>
      <c r="H517" s="1">
        <v>134.9171</v>
      </c>
      <c r="I517" s="1">
        <v>40166</v>
      </c>
      <c r="J517" s="1">
        <v>370193.5</v>
      </c>
      <c r="K517" s="1">
        <v>379146.9</v>
      </c>
      <c r="L517" s="3">
        <v>1600</v>
      </c>
      <c r="M517">
        <v>108.5</v>
      </c>
      <c r="N517">
        <v>422</v>
      </c>
      <c r="O517" s="1">
        <f t="shared" si="89"/>
        <v>0</v>
      </c>
      <c r="P517" s="5">
        <f>-MIN(data!$B$4 / data!H517 * data!O517 / 100, data!M517)</f>
        <v>0</v>
      </c>
      <c r="Q517" s="4">
        <f t="shared" si="88"/>
        <v>0</v>
      </c>
      <c r="R517" s="6">
        <f>-MIN(data!$B$5/(POWER(LN(H517),2))*O517/100, N517)</f>
        <v>0</v>
      </c>
      <c r="S517" s="6">
        <f t="shared" si="90"/>
        <v>0</v>
      </c>
      <c r="T517" s="4">
        <f t="shared" si="91"/>
        <v>108.5</v>
      </c>
      <c r="U517" s="4" t="e">
        <f t="shared" si="92"/>
        <v>#DIV/0!</v>
      </c>
      <c r="V517" s="4" t="e">
        <f t="shared" si="93"/>
        <v>#DIV/0!</v>
      </c>
      <c r="W517" s="6">
        <f t="shared" si="94"/>
        <v>422</v>
      </c>
      <c r="X517" s="6" t="e">
        <f t="shared" si="95"/>
        <v>#DIV/0!</v>
      </c>
      <c r="Y517" s="6" t="e">
        <f t="shared" si="96"/>
        <v>#DIV/0!</v>
      </c>
      <c r="AA517" s="1">
        <f t="shared" si="97"/>
        <v>0</v>
      </c>
      <c r="AB517" s="1">
        <f t="shared" si="98"/>
        <v>0</v>
      </c>
    </row>
    <row r="518" spans="3:28" x14ac:dyDescent="0.25">
      <c r="C518" s="1">
        <v>2014</v>
      </c>
      <c r="D518" s="1" t="s">
        <v>17</v>
      </c>
      <c r="E518" s="2" t="s">
        <v>213</v>
      </c>
      <c r="F518">
        <v>1</v>
      </c>
      <c r="G518">
        <v>10286842</v>
      </c>
      <c r="H518" s="1">
        <v>0</v>
      </c>
      <c r="I518" s="1">
        <v>40049</v>
      </c>
      <c r="J518" s="1">
        <v>377109.2</v>
      </c>
      <c r="K518" s="1">
        <v>386473.4</v>
      </c>
      <c r="L518" s="3">
        <v>1600</v>
      </c>
      <c r="M518">
        <v>106.2</v>
      </c>
      <c r="N518">
        <v>414</v>
      </c>
      <c r="O518" s="1">
        <f t="shared" si="89"/>
        <v>0</v>
      </c>
      <c r="P518" s="5" t="e">
        <f>-MIN(data!$B$4 / data!H518 * data!O518 / 100, data!M518)</f>
        <v>#DIV/0!</v>
      </c>
      <c r="Q518" s="4" t="e">
        <f t="shared" si="88"/>
        <v>#DIV/0!</v>
      </c>
      <c r="R518" s="6" t="e">
        <f>-MIN(data!$B$5/(POWER(LN(H518),2))*O518/100, N518)</f>
        <v>#NUM!</v>
      </c>
      <c r="S518" s="6" t="e">
        <f t="shared" si="90"/>
        <v>#NUM!</v>
      </c>
      <c r="T518" s="4" t="e">
        <f t="shared" si="91"/>
        <v>#DIV/0!</v>
      </c>
      <c r="U518" s="4" t="e">
        <f t="shared" si="92"/>
        <v>#DIV/0!</v>
      </c>
      <c r="V518" s="4" t="e">
        <f t="shared" si="93"/>
        <v>#DIV/0!</v>
      </c>
      <c r="W518" s="6" t="e">
        <f t="shared" si="94"/>
        <v>#NUM!</v>
      </c>
      <c r="X518" s="6" t="e">
        <f t="shared" si="95"/>
        <v>#NUM!</v>
      </c>
      <c r="Y518" s="6" t="e">
        <f t="shared" si="96"/>
        <v>#NUM!</v>
      </c>
      <c r="AA518" s="1" t="e">
        <f t="shared" si="97"/>
        <v>#DIV/0!</v>
      </c>
      <c r="AB518" s="1" t="e">
        <f t="shared" si="98"/>
        <v>#DIV/0!</v>
      </c>
    </row>
    <row r="519" spans="3:28" x14ac:dyDescent="0.25">
      <c r="C519" s="1">
        <v>2015</v>
      </c>
      <c r="D519" s="1" t="s">
        <v>17</v>
      </c>
      <c r="E519" s="2" t="s">
        <v>213</v>
      </c>
      <c r="F519">
        <v>1</v>
      </c>
      <c r="G519">
        <v>10575952</v>
      </c>
      <c r="H519" s="1">
        <v>0</v>
      </c>
      <c r="I519" s="1">
        <v>39781</v>
      </c>
      <c r="J519" s="1">
        <v>383616.2</v>
      </c>
      <c r="L519" s="3">
        <v>1600</v>
      </c>
      <c r="M519">
        <v>103.7</v>
      </c>
      <c r="N519">
        <v>405</v>
      </c>
      <c r="O519" s="1">
        <f t="shared" si="89"/>
        <v>0</v>
      </c>
      <c r="P519" s="5" t="e">
        <f>-MIN(data!$B$4 / data!H519 * data!O519 / 100, data!M519)</f>
        <v>#DIV/0!</v>
      </c>
      <c r="Q519" s="4" t="e">
        <f t="shared" si="88"/>
        <v>#DIV/0!</v>
      </c>
      <c r="R519" s="6" t="e">
        <f>-MIN(data!$B$5/(POWER(LN(H519),2))*O519/100, N519)</f>
        <v>#NUM!</v>
      </c>
      <c r="S519" s="6" t="e">
        <f t="shared" si="90"/>
        <v>#NUM!</v>
      </c>
      <c r="T519" s="4" t="e">
        <f t="shared" si="91"/>
        <v>#DIV/0!</v>
      </c>
      <c r="U519" s="4" t="e">
        <f t="shared" si="92"/>
        <v>#DIV/0!</v>
      </c>
      <c r="V519" s="4" t="e">
        <f t="shared" si="93"/>
        <v>#DIV/0!</v>
      </c>
      <c r="W519" s="6" t="e">
        <f t="shared" si="94"/>
        <v>#NUM!</v>
      </c>
      <c r="X519" s="6" t="e">
        <f t="shared" si="95"/>
        <v>#NUM!</v>
      </c>
      <c r="Y519" s="6" t="e">
        <f t="shared" si="96"/>
        <v>#NUM!</v>
      </c>
      <c r="AA519" s="1" t="e">
        <f t="shared" si="97"/>
        <v>#DIV/0!</v>
      </c>
      <c r="AB519" s="1" t="e">
        <f t="shared" si="98"/>
        <v>#DIV/0!</v>
      </c>
    </row>
    <row r="520" spans="3:28" x14ac:dyDescent="0.25">
      <c r="C520" s="1">
        <v>2016</v>
      </c>
      <c r="D520" s="1" t="s">
        <v>17</v>
      </c>
      <c r="E520" s="2" t="s">
        <v>213</v>
      </c>
      <c r="F520">
        <v>1</v>
      </c>
      <c r="G520">
        <v>10872067</v>
      </c>
      <c r="H520" s="1">
        <v>0</v>
      </c>
      <c r="I520" s="1">
        <v>39452</v>
      </c>
      <c r="J520" s="1">
        <v>390613.9</v>
      </c>
      <c r="L520" s="3"/>
      <c r="M520">
        <v>101</v>
      </c>
      <c r="N520"/>
      <c r="O520" s="1">
        <f t="shared" si="89"/>
        <v>0</v>
      </c>
      <c r="P520" s="5" t="e">
        <f>-MIN(data!$B$4 / data!H520 * data!O520 / 100, data!M520)</f>
        <v>#DIV/0!</v>
      </c>
      <c r="Q520" s="4" t="e">
        <f t="shared" si="88"/>
        <v>#DIV/0!</v>
      </c>
      <c r="R520" s="6" t="e">
        <f>-MIN(data!$B$5/(POWER(LN(H520),2))*O520/100, N520)</f>
        <v>#NUM!</v>
      </c>
      <c r="S520" s="6" t="e">
        <f t="shared" si="90"/>
        <v>#NUM!</v>
      </c>
      <c r="T520" s="4" t="e">
        <f t="shared" si="91"/>
        <v>#DIV/0!</v>
      </c>
      <c r="U520" s="4" t="e">
        <f t="shared" si="92"/>
        <v>#DIV/0!</v>
      </c>
      <c r="V520" s="4" t="e">
        <f t="shared" si="93"/>
        <v>#DIV/0!</v>
      </c>
      <c r="W520" s="6" t="e">
        <f t="shared" si="94"/>
        <v>#NUM!</v>
      </c>
      <c r="X520" s="6" t="e">
        <f t="shared" si="95"/>
        <v>#NUM!</v>
      </c>
      <c r="Y520" s="6" t="e">
        <f t="shared" si="96"/>
        <v>#NUM!</v>
      </c>
      <c r="AA520" s="1" t="e">
        <f t="shared" si="97"/>
        <v>#DIV/0!</v>
      </c>
      <c r="AB520" s="1" t="e">
        <f t="shared" si="98"/>
        <v>#DIV/0!</v>
      </c>
    </row>
    <row r="521" spans="3:28" x14ac:dyDescent="0.25">
      <c r="C521" s="1">
        <v>1980</v>
      </c>
      <c r="D521" s="1" t="s">
        <v>18</v>
      </c>
      <c r="E521" s="2" t="s">
        <v>221</v>
      </c>
      <c r="F521">
        <v>1</v>
      </c>
      <c r="G521">
        <v>6822843</v>
      </c>
      <c r="H521" s="1">
        <v>29.53613</v>
      </c>
      <c r="I521" s="1">
        <v>75704</v>
      </c>
      <c r="J521" s="1">
        <v>316753.09999999998</v>
      </c>
      <c r="L521" s="3"/>
      <c r="M521">
        <v>239</v>
      </c>
      <c r="N521"/>
      <c r="O521" s="1">
        <f t="shared" si="89"/>
        <v>0</v>
      </c>
      <c r="P521" s="5">
        <f>-MIN(data!$B$4 / data!H521 * data!O521 / 100, data!M521)</f>
        <v>0</v>
      </c>
      <c r="Q521" s="4">
        <f t="shared" si="88"/>
        <v>0</v>
      </c>
      <c r="R521" s="6">
        <f>-MIN(data!$B$5/(POWER(LN(H521),2))*O521/100, N521)</f>
        <v>0</v>
      </c>
      <c r="S521" s="6">
        <f t="shared" si="90"/>
        <v>0</v>
      </c>
      <c r="T521" s="4">
        <f t="shared" si="91"/>
        <v>239</v>
      </c>
      <c r="U521" s="4" t="e">
        <f t="shared" si="92"/>
        <v>#DIV/0!</v>
      </c>
      <c r="V521" s="4" t="e">
        <f t="shared" si="93"/>
        <v>#DIV/0!</v>
      </c>
      <c r="W521" s="6">
        <f t="shared" si="94"/>
        <v>0</v>
      </c>
      <c r="X521" s="6" t="e">
        <f t="shared" si="95"/>
        <v>#DIV/0!</v>
      </c>
      <c r="Y521" s="6" t="e">
        <f t="shared" si="96"/>
        <v>#DIV/0!</v>
      </c>
      <c r="AA521" s="1">
        <f t="shared" si="97"/>
        <v>0</v>
      </c>
      <c r="AB521" s="1">
        <f t="shared" si="98"/>
        <v>0</v>
      </c>
    </row>
    <row r="522" spans="3:28" x14ac:dyDescent="0.25">
      <c r="C522" s="1">
        <v>1981</v>
      </c>
      <c r="D522" s="1" t="s">
        <v>18</v>
      </c>
      <c r="E522" s="2" t="s">
        <v>221</v>
      </c>
      <c r="F522">
        <v>1</v>
      </c>
      <c r="G522">
        <v>6985160</v>
      </c>
      <c r="H522" s="1">
        <v>28.99756</v>
      </c>
      <c r="I522" s="1">
        <v>75887</v>
      </c>
      <c r="J522" s="1">
        <v>324997.90000000002</v>
      </c>
      <c r="L522" s="3"/>
      <c r="M522">
        <v>233.5</v>
      </c>
      <c r="N522"/>
      <c r="O522" s="1">
        <f t="shared" si="89"/>
        <v>0</v>
      </c>
      <c r="P522" s="5">
        <f>-MIN(data!$B$4 / data!H522 * data!O522 / 100, data!M522)</f>
        <v>0</v>
      </c>
      <c r="Q522" s="4">
        <f t="shared" si="88"/>
        <v>0</v>
      </c>
      <c r="R522" s="6">
        <f>-MIN(data!$B$5/(POWER(LN(H522),2))*O522/100, N522)</f>
        <v>0</v>
      </c>
      <c r="S522" s="6">
        <f t="shared" si="90"/>
        <v>0</v>
      </c>
      <c r="T522" s="4">
        <f t="shared" si="91"/>
        <v>233.5</v>
      </c>
      <c r="U522" s="4" t="e">
        <f t="shared" si="92"/>
        <v>#DIV/0!</v>
      </c>
      <c r="V522" s="4" t="e">
        <f t="shared" si="93"/>
        <v>#DIV/0!</v>
      </c>
      <c r="W522" s="6">
        <f t="shared" si="94"/>
        <v>0</v>
      </c>
      <c r="X522" s="6" t="e">
        <f t="shared" si="95"/>
        <v>#DIV/0!</v>
      </c>
      <c r="Y522" s="6" t="e">
        <f t="shared" si="96"/>
        <v>#DIV/0!</v>
      </c>
      <c r="AA522" s="1">
        <f t="shared" si="97"/>
        <v>0</v>
      </c>
      <c r="AB522" s="1">
        <f t="shared" si="98"/>
        <v>0</v>
      </c>
    </row>
    <row r="523" spans="3:28" x14ac:dyDescent="0.25">
      <c r="C523" s="1">
        <v>1982</v>
      </c>
      <c r="D523" s="1" t="s">
        <v>18</v>
      </c>
      <c r="E523" s="2" t="s">
        <v>221</v>
      </c>
      <c r="F523">
        <v>1</v>
      </c>
      <c r="G523">
        <v>7158255</v>
      </c>
      <c r="H523" s="1">
        <v>32.530160000000002</v>
      </c>
      <c r="I523" s="1">
        <v>76220</v>
      </c>
      <c r="J523" s="1">
        <v>333129.40000000002</v>
      </c>
      <c r="L523" s="3"/>
      <c r="M523">
        <v>228.8</v>
      </c>
      <c r="N523"/>
      <c r="O523" s="1">
        <f t="shared" si="89"/>
        <v>0</v>
      </c>
      <c r="P523" s="5">
        <f>-MIN(data!$B$4 / data!H523 * data!O523 / 100, data!M523)</f>
        <v>0</v>
      </c>
      <c r="Q523" s="4">
        <f t="shared" si="88"/>
        <v>0</v>
      </c>
      <c r="R523" s="6">
        <f>-MIN(data!$B$5/(POWER(LN(H523),2))*O523/100, N523)</f>
        <v>0</v>
      </c>
      <c r="S523" s="6">
        <f t="shared" si="90"/>
        <v>0</v>
      </c>
      <c r="T523" s="4">
        <f t="shared" si="91"/>
        <v>228.8</v>
      </c>
      <c r="U523" s="4" t="e">
        <f t="shared" si="92"/>
        <v>#DIV/0!</v>
      </c>
      <c r="V523" s="4" t="e">
        <f t="shared" si="93"/>
        <v>#DIV/0!</v>
      </c>
      <c r="W523" s="6">
        <f t="shared" si="94"/>
        <v>0</v>
      </c>
      <c r="X523" s="6" t="e">
        <f t="shared" si="95"/>
        <v>#DIV/0!</v>
      </c>
      <c r="Y523" s="6" t="e">
        <f t="shared" si="96"/>
        <v>#DIV/0!</v>
      </c>
      <c r="AA523" s="1">
        <f t="shared" si="97"/>
        <v>0</v>
      </c>
      <c r="AB523" s="1">
        <f t="shared" si="98"/>
        <v>0</v>
      </c>
    </row>
    <row r="524" spans="3:28" x14ac:dyDescent="0.25">
      <c r="C524" s="1">
        <v>1983</v>
      </c>
      <c r="D524" s="1" t="s">
        <v>18</v>
      </c>
      <c r="E524" s="2" t="s">
        <v>221</v>
      </c>
      <c r="F524">
        <v>1</v>
      </c>
      <c r="G524">
        <v>7340905</v>
      </c>
      <c r="H524" s="1">
        <v>29.704059999999998</v>
      </c>
      <c r="I524" s="1">
        <v>76520</v>
      </c>
      <c r="J524" s="1">
        <v>340998.2</v>
      </c>
      <c r="L524" s="3"/>
      <c r="M524">
        <v>224.4</v>
      </c>
      <c r="N524"/>
      <c r="O524" s="1">
        <f t="shared" si="89"/>
        <v>0</v>
      </c>
      <c r="P524" s="5">
        <f>-MIN(data!$B$4 / data!H524 * data!O524 / 100, data!M524)</f>
        <v>0</v>
      </c>
      <c r="Q524" s="4">
        <f t="shared" si="88"/>
        <v>0</v>
      </c>
      <c r="R524" s="6">
        <f>-MIN(data!$B$5/(POWER(LN(H524),2))*O524/100, N524)</f>
        <v>0</v>
      </c>
      <c r="S524" s="6">
        <f t="shared" si="90"/>
        <v>0</v>
      </c>
      <c r="T524" s="4">
        <f t="shared" si="91"/>
        <v>224.4</v>
      </c>
      <c r="U524" s="4" t="e">
        <f t="shared" si="92"/>
        <v>#DIV/0!</v>
      </c>
      <c r="V524" s="4" t="e">
        <f t="shared" si="93"/>
        <v>#DIV/0!</v>
      </c>
      <c r="W524" s="6">
        <f t="shared" si="94"/>
        <v>0</v>
      </c>
      <c r="X524" s="6" t="e">
        <f t="shared" si="95"/>
        <v>#DIV/0!</v>
      </c>
      <c r="Y524" s="6" t="e">
        <f t="shared" si="96"/>
        <v>#DIV/0!</v>
      </c>
      <c r="AA524" s="1">
        <f t="shared" si="97"/>
        <v>0</v>
      </c>
      <c r="AB524" s="1">
        <f t="shared" si="98"/>
        <v>0</v>
      </c>
    </row>
    <row r="525" spans="3:28" x14ac:dyDescent="0.25">
      <c r="C525" s="1">
        <v>1984</v>
      </c>
      <c r="D525" s="1" t="s">
        <v>18</v>
      </c>
      <c r="E525" s="2" t="s">
        <v>221</v>
      </c>
      <c r="F525">
        <v>1</v>
      </c>
      <c r="G525">
        <v>7531242</v>
      </c>
      <c r="H525" s="1">
        <v>32.287390000000002</v>
      </c>
      <c r="I525" s="1">
        <v>76738</v>
      </c>
      <c r="J525" s="1">
        <v>348809.1</v>
      </c>
      <c r="L525" s="3"/>
      <c r="M525">
        <v>220</v>
      </c>
      <c r="N525"/>
      <c r="O525" s="1">
        <f t="shared" si="89"/>
        <v>0</v>
      </c>
      <c r="P525" s="5">
        <f>-MIN(data!$B$4 / data!H525 * data!O525 / 100, data!M525)</f>
        <v>0</v>
      </c>
      <c r="Q525" s="4">
        <f t="shared" si="88"/>
        <v>0</v>
      </c>
      <c r="R525" s="6">
        <f>-MIN(data!$B$5/(POWER(LN(H525),2))*O525/100, N525)</f>
        <v>0</v>
      </c>
      <c r="S525" s="6">
        <f t="shared" si="90"/>
        <v>0</v>
      </c>
      <c r="T525" s="4">
        <f t="shared" si="91"/>
        <v>220</v>
      </c>
      <c r="U525" s="4" t="e">
        <f t="shared" si="92"/>
        <v>#DIV/0!</v>
      </c>
      <c r="V525" s="4" t="e">
        <f t="shared" si="93"/>
        <v>#DIV/0!</v>
      </c>
      <c r="W525" s="6">
        <f t="shared" si="94"/>
        <v>0</v>
      </c>
      <c r="X525" s="6" t="e">
        <f t="shared" si="95"/>
        <v>#DIV/0!</v>
      </c>
      <c r="Y525" s="6" t="e">
        <f t="shared" si="96"/>
        <v>#DIV/0!</v>
      </c>
      <c r="AA525" s="1">
        <f t="shared" si="97"/>
        <v>0</v>
      </c>
      <c r="AB525" s="1">
        <f t="shared" si="98"/>
        <v>0</v>
      </c>
    </row>
    <row r="526" spans="3:28" x14ac:dyDescent="0.25">
      <c r="C526" s="1">
        <v>1985</v>
      </c>
      <c r="D526" s="1" t="s">
        <v>18</v>
      </c>
      <c r="E526" s="2" t="s">
        <v>221</v>
      </c>
      <c r="F526">
        <v>1</v>
      </c>
      <c r="G526">
        <v>7727907</v>
      </c>
      <c r="H526" s="1">
        <v>34.112139999999997</v>
      </c>
      <c r="I526" s="1">
        <v>76840</v>
      </c>
      <c r="J526" s="1">
        <v>356566.1</v>
      </c>
      <c r="L526" s="3"/>
      <c r="M526">
        <v>215.5</v>
      </c>
      <c r="N526"/>
      <c r="O526" s="1">
        <f t="shared" si="89"/>
        <v>0</v>
      </c>
      <c r="P526" s="5">
        <f>-MIN(data!$B$4 / data!H526 * data!O526 / 100, data!M526)</f>
        <v>0</v>
      </c>
      <c r="Q526" s="4">
        <f t="shared" si="88"/>
        <v>0</v>
      </c>
      <c r="R526" s="6">
        <f>-MIN(data!$B$5/(POWER(LN(H526),2))*O526/100, N526)</f>
        <v>0</v>
      </c>
      <c r="S526" s="6">
        <f t="shared" si="90"/>
        <v>0</v>
      </c>
      <c r="T526" s="4">
        <f t="shared" si="91"/>
        <v>215.5</v>
      </c>
      <c r="U526" s="4" t="e">
        <f t="shared" si="92"/>
        <v>#DIV/0!</v>
      </c>
      <c r="V526" s="4" t="e">
        <f t="shared" si="93"/>
        <v>#DIV/0!</v>
      </c>
      <c r="W526" s="6">
        <f t="shared" si="94"/>
        <v>0</v>
      </c>
      <c r="X526" s="6" t="e">
        <f t="shared" si="95"/>
        <v>#DIV/0!</v>
      </c>
      <c r="Y526" s="6" t="e">
        <f t="shared" si="96"/>
        <v>#DIV/0!</v>
      </c>
      <c r="AA526" s="1">
        <f t="shared" si="97"/>
        <v>0</v>
      </c>
      <c r="AB526" s="1">
        <f t="shared" si="98"/>
        <v>0</v>
      </c>
    </row>
    <row r="527" spans="3:28" x14ac:dyDescent="0.25">
      <c r="C527" s="1">
        <v>1986</v>
      </c>
      <c r="D527" s="1" t="s">
        <v>18</v>
      </c>
      <c r="E527" s="2" t="s">
        <v>221</v>
      </c>
      <c r="F527">
        <v>1</v>
      </c>
      <c r="G527">
        <v>7930694</v>
      </c>
      <c r="H527" s="1">
        <v>39.600070000000002</v>
      </c>
      <c r="I527" s="1">
        <v>76901</v>
      </c>
      <c r="J527" s="1">
        <v>364287.1</v>
      </c>
      <c r="L527" s="3"/>
      <c r="M527">
        <v>211.1</v>
      </c>
      <c r="N527"/>
      <c r="O527" s="1">
        <f t="shared" si="89"/>
        <v>0</v>
      </c>
      <c r="P527" s="5">
        <f>-MIN(data!$B$4 / data!H527 * data!O527 / 100, data!M527)</f>
        <v>0</v>
      </c>
      <c r="Q527" s="4">
        <f t="shared" si="88"/>
        <v>0</v>
      </c>
      <c r="R527" s="6">
        <f>-MIN(data!$B$5/(POWER(LN(H527),2))*O527/100, N527)</f>
        <v>0</v>
      </c>
      <c r="S527" s="6">
        <f t="shared" si="90"/>
        <v>0</v>
      </c>
      <c r="T527" s="4">
        <f t="shared" si="91"/>
        <v>211.1</v>
      </c>
      <c r="U527" s="4" t="e">
        <f t="shared" si="92"/>
        <v>#DIV/0!</v>
      </c>
      <c r="V527" s="4" t="e">
        <f t="shared" si="93"/>
        <v>#DIV/0!</v>
      </c>
      <c r="W527" s="6">
        <f t="shared" si="94"/>
        <v>0</v>
      </c>
      <c r="X527" s="6" t="e">
        <f t="shared" si="95"/>
        <v>#DIV/0!</v>
      </c>
      <c r="Y527" s="6" t="e">
        <f t="shared" si="96"/>
        <v>#DIV/0!</v>
      </c>
      <c r="AA527" s="1">
        <f t="shared" si="97"/>
        <v>0</v>
      </c>
      <c r="AB527" s="1">
        <f t="shared" si="98"/>
        <v>0</v>
      </c>
    </row>
    <row r="528" spans="3:28" x14ac:dyDescent="0.25">
      <c r="C528" s="1">
        <v>1987</v>
      </c>
      <c r="D528" s="1" t="s">
        <v>18</v>
      </c>
      <c r="E528" s="2" t="s">
        <v>221</v>
      </c>
      <c r="F528">
        <v>1</v>
      </c>
      <c r="G528">
        <v>8140073</v>
      </c>
      <c r="H528" s="1">
        <v>43.374679999999998</v>
      </c>
      <c r="I528" s="1">
        <v>76991</v>
      </c>
      <c r="J528" s="1">
        <v>372117</v>
      </c>
      <c r="L528" s="3"/>
      <c r="M528">
        <v>206.9</v>
      </c>
      <c r="N528"/>
      <c r="O528" s="1">
        <f t="shared" si="89"/>
        <v>0</v>
      </c>
      <c r="P528" s="5">
        <f>-MIN(data!$B$4 / data!H528 * data!O528 / 100, data!M528)</f>
        <v>0</v>
      </c>
      <c r="Q528" s="4">
        <f t="shared" si="88"/>
        <v>0</v>
      </c>
      <c r="R528" s="6">
        <f>-MIN(data!$B$5/(POWER(LN(H528),2))*O528/100, N528)</f>
        <v>0</v>
      </c>
      <c r="S528" s="6">
        <f t="shared" si="90"/>
        <v>0</v>
      </c>
      <c r="T528" s="4">
        <f t="shared" si="91"/>
        <v>206.9</v>
      </c>
      <c r="U528" s="4" t="e">
        <f t="shared" si="92"/>
        <v>#DIV/0!</v>
      </c>
      <c r="V528" s="4" t="e">
        <f t="shared" si="93"/>
        <v>#DIV/0!</v>
      </c>
      <c r="W528" s="6">
        <f t="shared" si="94"/>
        <v>0</v>
      </c>
      <c r="X528" s="6" t="e">
        <f t="shared" si="95"/>
        <v>#DIV/0!</v>
      </c>
      <c r="Y528" s="6" t="e">
        <f t="shared" si="96"/>
        <v>#DIV/0!</v>
      </c>
      <c r="AA528" s="1">
        <f t="shared" si="97"/>
        <v>0</v>
      </c>
      <c r="AB528" s="1">
        <f t="shared" si="98"/>
        <v>0</v>
      </c>
    </row>
    <row r="529" spans="3:28" x14ac:dyDescent="0.25">
      <c r="C529" s="1">
        <v>1988</v>
      </c>
      <c r="D529" s="1" t="s">
        <v>18</v>
      </c>
      <c r="E529" s="2" t="s">
        <v>221</v>
      </c>
      <c r="F529">
        <v>1</v>
      </c>
      <c r="G529">
        <v>8356305</v>
      </c>
      <c r="H529" s="1">
        <v>35.626139999999999</v>
      </c>
      <c r="I529" s="1">
        <v>77389</v>
      </c>
      <c r="J529" s="1">
        <v>380476.9</v>
      </c>
      <c r="L529" s="3"/>
      <c r="M529">
        <v>203.4</v>
      </c>
      <c r="N529"/>
      <c r="O529" s="1">
        <f t="shared" si="89"/>
        <v>0</v>
      </c>
      <c r="P529" s="5">
        <f>-MIN(data!$B$4 / data!H529 * data!O529 / 100, data!M529)</f>
        <v>0</v>
      </c>
      <c r="Q529" s="4">
        <f t="shared" si="88"/>
        <v>0</v>
      </c>
      <c r="R529" s="6">
        <f>-MIN(data!$B$5/(POWER(LN(H529),2))*O529/100, N529)</f>
        <v>0</v>
      </c>
      <c r="S529" s="6">
        <f t="shared" si="90"/>
        <v>0</v>
      </c>
      <c r="T529" s="4">
        <f t="shared" si="91"/>
        <v>203.4</v>
      </c>
      <c r="U529" s="4" t="e">
        <f t="shared" si="92"/>
        <v>#DIV/0!</v>
      </c>
      <c r="V529" s="4" t="e">
        <f t="shared" si="93"/>
        <v>#DIV/0!</v>
      </c>
      <c r="W529" s="6">
        <f t="shared" si="94"/>
        <v>0</v>
      </c>
      <c r="X529" s="6" t="e">
        <f t="shared" si="95"/>
        <v>#DIV/0!</v>
      </c>
      <c r="Y529" s="6" t="e">
        <f t="shared" si="96"/>
        <v>#DIV/0!</v>
      </c>
      <c r="AA529" s="1">
        <f t="shared" si="97"/>
        <v>0</v>
      </c>
      <c r="AB529" s="1">
        <f t="shared" si="98"/>
        <v>0</v>
      </c>
    </row>
    <row r="530" spans="3:28" x14ac:dyDescent="0.25">
      <c r="C530" s="1">
        <v>1989</v>
      </c>
      <c r="D530" s="1" t="s">
        <v>18</v>
      </c>
      <c r="E530" s="2" t="s">
        <v>221</v>
      </c>
      <c r="F530">
        <v>1</v>
      </c>
      <c r="G530">
        <v>8579823</v>
      </c>
      <c r="H530" s="1">
        <v>33.786540000000002</v>
      </c>
      <c r="I530" s="1">
        <v>78254</v>
      </c>
      <c r="J530" s="1">
        <v>389129.8</v>
      </c>
      <c r="L530" s="3"/>
      <c r="M530">
        <v>201.1</v>
      </c>
      <c r="N530"/>
      <c r="O530" s="1">
        <f t="shared" si="89"/>
        <v>0</v>
      </c>
      <c r="P530" s="5">
        <f>-MIN(data!$B$4 / data!H530 * data!O530 / 100, data!M530)</f>
        <v>0</v>
      </c>
      <c r="Q530" s="4">
        <f t="shared" si="88"/>
        <v>0</v>
      </c>
      <c r="R530" s="6">
        <f>-MIN(data!$B$5/(POWER(LN(H530),2))*O530/100, N530)</f>
        <v>0</v>
      </c>
      <c r="S530" s="6">
        <f t="shared" si="90"/>
        <v>0</v>
      </c>
      <c r="T530" s="4">
        <f t="shared" si="91"/>
        <v>201.1</v>
      </c>
      <c r="U530" s="4" t="e">
        <f t="shared" si="92"/>
        <v>#DIV/0!</v>
      </c>
      <c r="V530" s="4" t="e">
        <f t="shared" si="93"/>
        <v>#DIV/0!</v>
      </c>
      <c r="W530" s="6">
        <f t="shared" si="94"/>
        <v>0</v>
      </c>
      <c r="X530" s="6" t="e">
        <f t="shared" si="95"/>
        <v>#DIV/0!</v>
      </c>
      <c r="Y530" s="6" t="e">
        <f t="shared" si="96"/>
        <v>#DIV/0!</v>
      </c>
      <c r="AA530" s="1">
        <f t="shared" si="97"/>
        <v>0</v>
      </c>
      <c r="AB530" s="1">
        <f t="shared" si="98"/>
        <v>0</v>
      </c>
    </row>
    <row r="531" spans="3:28" x14ac:dyDescent="0.25">
      <c r="C531" s="1">
        <v>1990</v>
      </c>
      <c r="D531" s="1" t="s">
        <v>18</v>
      </c>
      <c r="E531" s="2" t="s">
        <v>221</v>
      </c>
      <c r="F531">
        <v>1</v>
      </c>
      <c r="G531">
        <v>8811034</v>
      </c>
      <c r="H531" s="1">
        <v>37.548789999999997</v>
      </c>
      <c r="I531" s="1">
        <v>79566</v>
      </c>
      <c r="J531" s="1">
        <v>398228.2</v>
      </c>
      <c r="K531" s="1">
        <v>412654.7</v>
      </c>
      <c r="L531" s="3">
        <v>3000</v>
      </c>
      <c r="M531">
        <v>199.8</v>
      </c>
      <c r="N531">
        <v>727</v>
      </c>
      <c r="O531" s="1">
        <f t="shared" si="89"/>
        <v>0</v>
      </c>
      <c r="P531" s="5">
        <f>-MIN(data!$B$4 / data!H531 * data!O531 / 100, data!M531)</f>
        <v>0</v>
      </c>
      <c r="Q531" s="4">
        <f t="shared" si="88"/>
        <v>0</v>
      </c>
      <c r="R531" s="6">
        <f>-MIN(data!$B$5/(POWER(LN(H531),2))*O531/100, N531)</f>
        <v>0</v>
      </c>
      <c r="S531" s="6">
        <f t="shared" si="90"/>
        <v>0</v>
      </c>
      <c r="T531" s="4">
        <f t="shared" si="91"/>
        <v>199.8</v>
      </c>
      <c r="U531" s="4" t="e">
        <f t="shared" si="92"/>
        <v>#DIV/0!</v>
      </c>
      <c r="V531" s="4" t="e">
        <f t="shared" si="93"/>
        <v>#DIV/0!</v>
      </c>
      <c r="W531" s="6">
        <f t="shared" si="94"/>
        <v>727</v>
      </c>
      <c r="X531" s="6" t="e">
        <f t="shared" si="95"/>
        <v>#DIV/0!</v>
      </c>
      <c r="Y531" s="6" t="e">
        <f t="shared" si="96"/>
        <v>#DIV/0!</v>
      </c>
      <c r="AA531" s="1">
        <f t="shared" si="97"/>
        <v>0</v>
      </c>
      <c r="AB531" s="1">
        <f t="shared" si="98"/>
        <v>0</v>
      </c>
    </row>
    <row r="532" spans="3:28" x14ac:dyDescent="0.25">
      <c r="C532" s="1">
        <v>1991</v>
      </c>
      <c r="D532" s="1" t="s">
        <v>18</v>
      </c>
      <c r="E532" s="2" t="s">
        <v>221</v>
      </c>
      <c r="F532">
        <v>1</v>
      </c>
      <c r="G532">
        <v>9050084</v>
      </c>
      <c r="H532" s="1">
        <v>43.026249999999997</v>
      </c>
      <c r="I532" s="1">
        <v>81294</v>
      </c>
      <c r="J532" s="1">
        <v>407693.1</v>
      </c>
      <c r="K532" s="1">
        <v>423131.2</v>
      </c>
      <c r="L532" s="3">
        <v>3000</v>
      </c>
      <c r="M532">
        <v>199.4</v>
      </c>
      <c r="N532">
        <v>709</v>
      </c>
      <c r="O532" s="1">
        <f t="shared" si="89"/>
        <v>0</v>
      </c>
      <c r="P532" s="5">
        <f>-MIN(data!$B$4 / data!H532 * data!O532 / 100, data!M532)</f>
        <v>0</v>
      </c>
      <c r="Q532" s="4">
        <f t="shared" si="88"/>
        <v>0</v>
      </c>
      <c r="R532" s="6">
        <f>-MIN(data!$B$5/(POWER(LN(H532),2))*O532/100, N532)</f>
        <v>0</v>
      </c>
      <c r="S532" s="6">
        <f t="shared" si="90"/>
        <v>0</v>
      </c>
      <c r="T532" s="4">
        <f t="shared" si="91"/>
        <v>199.4</v>
      </c>
      <c r="U532" s="4" t="e">
        <f t="shared" si="92"/>
        <v>#DIV/0!</v>
      </c>
      <c r="V532" s="4" t="e">
        <f t="shared" si="93"/>
        <v>#DIV/0!</v>
      </c>
      <c r="W532" s="6">
        <f t="shared" si="94"/>
        <v>709</v>
      </c>
      <c r="X532" s="6" t="e">
        <f t="shared" si="95"/>
        <v>#DIV/0!</v>
      </c>
      <c r="Y532" s="6" t="e">
        <f t="shared" si="96"/>
        <v>#DIV/0!</v>
      </c>
      <c r="AA532" s="1">
        <f t="shared" si="97"/>
        <v>0</v>
      </c>
      <c r="AB532" s="1">
        <f t="shared" si="98"/>
        <v>0</v>
      </c>
    </row>
    <row r="533" spans="3:28" x14ac:dyDescent="0.25">
      <c r="C533" s="1">
        <v>1992</v>
      </c>
      <c r="D533" s="1" t="s">
        <v>18</v>
      </c>
      <c r="E533" s="2" t="s">
        <v>221</v>
      </c>
      <c r="F533">
        <v>1</v>
      </c>
      <c r="G533">
        <v>9297113</v>
      </c>
      <c r="H533" s="1">
        <v>37.029119999999999</v>
      </c>
      <c r="I533" s="1">
        <v>83286</v>
      </c>
      <c r="J533" s="1">
        <v>417892.6</v>
      </c>
      <c r="K533" s="1">
        <v>432900.4</v>
      </c>
      <c r="L533" s="3">
        <v>3000</v>
      </c>
      <c r="M533">
        <v>199.3</v>
      </c>
      <c r="N533">
        <v>693</v>
      </c>
      <c r="O533" s="1">
        <f t="shared" si="89"/>
        <v>0</v>
      </c>
      <c r="P533" s="5">
        <f>-MIN(data!$B$4 / data!H533 * data!O533 / 100, data!M533)</f>
        <v>0</v>
      </c>
      <c r="Q533" s="4">
        <f t="shared" si="88"/>
        <v>0</v>
      </c>
      <c r="R533" s="6">
        <f>-MIN(data!$B$5/(POWER(LN(H533),2))*O533/100, N533)</f>
        <v>0</v>
      </c>
      <c r="S533" s="6">
        <f t="shared" si="90"/>
        <v>0</v>
      </c>
      <c r="T533" s="4">
        <f t="shared" si="91"/>
        <v>199.3</v>
      </c>
      <c r="U533" s="4" t="e">
        <f t="shared" si="92"/>
        <v>#DIV/0!</v>
      </c>
      <c r="V533" s="4" t="e">
        <f t="shared" si="93"/>
        <v>#DIV/0!</v>
      </c>
      <c r="W533" s="6">
        <f t="shared" si="94"/>
        <v>693</v>
      </c>
      <c r="X533" s="6" t="e">
        <f t="shared" si="95"/>
        <v>#DIV/0!</v>
      </c>
      <c r="Y533" s="6" t="e">
        <f t="shared" si="96"/>
        <v>#DIV/0!</v>
      </c>
      <c r="AA533" s="1">
        <f t="shared" si="97"/>
        <v>0</v>
      </c>
      <c r="AB533" s="1">
        <f t="shared" si="98"/>
        <v>0</v>
      </c>
    </row>
    <row r="534" spans="3:28" x14ac:dyDescent="0.25">
      <c r="C534" s="1">
        <v>1993</v>
      </c>
      <c r="D534" s="1" t="s">
        <v>18</v>
      </c>
      <c r="E534" s="2" t="s">
        <v>221</v>
      </c>
      <c r="F534">
        <v>1</v>
      </c>
      <c r="G534">
        <v>9552476</v>
      </c>
      <c r="H534" s="1">
        <v>39.316630000000004</v>
      </c>
      <c r="I534" s="1">
        <v>85281</v>
      </c>
      <c r="J534" s="1">
        <v>428117.5</v>
      </c>
      <c r="K534" s="1">
        <v>445103.9</v>
      </c>
      <c r="L534" s="3">
        <v>3000</v>
      </c>
      <c r="M534">
        <v>199.2</v>
      </c>
      <c r="N534">
        <v>674</v>
      </c>
      <c r="O534" s="1">
        <f t="shared" si="89"/>
        <v>0</v>
      </c>
      <c r="P534" s="5">
        <f>-MIN(data!$B$4 / data!H534 * data!O534 / 100, data!M534)</f>
        <v>0</v>
      </c>
      <c r="Q534" s="4">
        <f t="shared" si="88"/>
        <v>0</v>
      </c>
      <c r="R534" s="6">
        <f>-MIN(data!$B$5/(POWER(LN(H534),2))*O534/100, N534)</f>
        <v>0</v>
      </c>
      <c r="S534" s="6">
        <f t="shared" si="90"/>
        <v>0</v>
      </c>
      <c r="T534" s="4">
        <f t="shared" si="91"/>
        <v>199.2</v>
      </c>
      <c r="U534" s="4" t="e">
        <f t="shared" si="92"/>
        <v>#DIV/0!</v>
      </c>
      <c r="V534" s="4" t="e">
        <f t="shared" si="93"/>
        <v>#DIV/0!</v>
      </c>
      <c r="W534" s="6">
        <f t="shared" si="94"/>
        <v>674</v>
      </c>
      <c r="X534" s="6" t="e">
        <f t="shared" si="95"/>
        <v>#DIV/0!</v>
      </c>
      <c r="Y534" s="6" t="e">
        <f t="shared" si="96"/>
        <v>#DIV/0!</v>
      </c>
      <c r="AA534" s="1">
        <f t="shared" si="97"/>
        <v>0</v>
      </c>
      <c r="AB534" s="1">
        <f t="shared" si="98"/>
        <v>0</v>
      </c>
    </row>
    <row r="535" spans="3:28" x14ac:dyDescent="0.25">
      <c r="C535" s="1">
        <v>1994</v>
      </c>
      <c r="D535" s="1" t="s">
        <v>18</v>
      </c>
      <c r="E535" s="2" t="s">
        <v>221</v>
      </c>
      <c r="F535">
        <v>1</v>
      </c>
      <c r="G535">
        <v>9816588</v>
      </c>
      <c r="H535" s="1">
        <v>37.813949999999998</v>
      </c>
      <c r="I535" s="1">
        <v>87009</v>
      </c>
      <c r="J535" s="1">
        <v>438996</v>
      </c>
      <c r="K535" s="1">
        <v>458015.3</v>
      </c>
      <c r="L535" s="3">
        <v>3000</v>
      </c>
      <c r="M535">
        <v>198.2</v>
      </c>
      <c r="N535">
        <v>655</v>
      </c>
      <c r="O535" s="1">
        <f t="shared" si="89"/>
        <v>0</v>
      </c>
      <c r="P535" s="5">
        <f>-MIN(data!$B$4 / data!H535 * data!O535 / 100, data!M535)</f>
        <v>0</v>
      </c>
      <c r="Q535" s="4">
        <f t="shared" si="88"/>
        <v>0</v>
      </c>
      <c r="R535" s="6">
        <f>-MIN(data!$B$5/(POWER(LN(H535),2))*O535/100, N535)</f>
        <v>0</v>
      </c>
      <c r="S535" s="6">
        <f t="shared" si="90"/>
        <v>0</v>
      </c>
      <c r="T535" s="4">
        <f t="shared" si="91"/>
        <v>198.2</v>
      </c>
      <c r="U535" s="4" t="e">
        <f t="shared" si="92"/>
        <v>#DIV/0!</v>
      </c>
      <c r="V535" s="4" t="e">
        <f t="shared" si="93"/>
        <v>#DIV/0!</v>
      </c>
      <c r="W535" s="6">
        <f t="shared" si="94"/>
        <v>655</v>
      </c>
      <c r="X535" s="6" t="e">
        <f t="shared" si="95"/>
        <v>#DIV/0!</v>
      </c>
      <c r="Y535" s="6" t="e">
        <f t="shared" si="96"/>
        <v>#DIV/0!</v>
      </c>
      <c r="AA535" s="1">
        <f t="shared" si="97"/>
        <v>0</v>
      </c>
      <c r="AB535" s="1">
        <f t="shared" si="98"/>
        <v>0</v>
      </c>
    </row>
    <row r="536" spans="3:28" x14ac:dyDescent="0.25">
      <c r="C536" s="1">
        <v>1995</v>
      </c>
      <c r="D536" s="1" t="s">
        <v>18</v>
      </c>
      <c r="E536" s="2" t="s">
        <v>221</v>
      </c>
      <c r="F536">
        <v>1</v>
      </c>
      <c r="G536">
        <v>10089878</v>
      </c>
      <c r="H536" s="1">
        <v>41.565069999999999</v>
      </c>
      <c r="I536" s="1">
        <v>88409</v>
      </c>
      <c r="J536" s="1">
        <v>449918.6</v>
      </c>
      <c r="K536" s="1">
        <v>471698.1</v>
      </c>
      <c r="L536" s="3">
        <v>3000</v>
      </c>
      <c r="M536">
        <v>196.5</v>
      </c>
      <c r="N536">
        <v>636</v>
      </c>
      <c r="O536" s="1">
        <f t="shared" si="89"/>
        <v>0</v>
      </c>
      <c r="P536" s="5">
        <f>-MIN(data!$B$4 / data!H536 * data!O536 / 100, data!M536)</f>
        <v>0</v>
      </c>
      <c r="Q536" s="4">
        <f t="shared" si="88"/>
        <v>0</v>
      </c>
      <c r="R536" s="6">
        <f>-MIN(data!$B$5/(POWER(LN(H536),2))*O536/100, N536)</f>
        <v>0</v>
      </c>
      <c r="S536" s="6">
        <f t="shared" si="90"/>
        <v>0</v>
      </c>
      <c r="T536" s="4">
        <f t="shared" si="91"/>
        <v>196.5</v>
      </c>
      <c r="U536" s="4" t="e">
        <f t="shared" si="92"/>
        <v>#DIV/0!</v>
      </c>
      <c r="V536" s="4" t="e">
        <f t="shared" si="93"/>
        <v>#DIV/0!</v>
      </c>
      <c r="W536" s="6">
        <f t="shared" si="94"/>
        <v>636</v>
      </c>
      <c r="X536" s="6" t="e">
        <f t="shared" si="95"/>
        <v>#DIV/0!</v>
      </c>
      <c r="Y536" s="6" t="e">
        <f t="shared" si="96"/>
        <v>#DIV/0!</v>
      </c>
      <c r="AA536" s="1">
        <f t="shared" si="97"/>
        <v>0</v>
      </c>
      <c r="AB536" s="1">
        <f t="shared" si="98"/>
        <v>0</v>
      </c>
    </row>
    <row r="537" spans="3:28" x14ac:dyDescent="0.25">
      <c r="C537" s="1">
        <v>1996</v>
      </c>
      <c r="D537" s="1" t="s">
        <v>18</v>
      </c>
      <c r="E537" s="2" t="s">
        <v>221</v>
      </c>
      <c r="F537">
        <v>1</v>
      </c>
      <c r="G537">
        <v>10372745</v>
      </c>
      <c r="H537" s="1">
        <v>47.185830000000003</v>
      </c>
      <c r="I537" s="1">
        <v>89507</v>
      </c>
      <c r="J537" s="1">
        <v>461376.3</v>
      </c>
      <c r="K537" s="1">
        <v>483871</v>
      </c>
      <c r="L537" s="3">
        <v>3000</v>
      </c>
      <c r="M537">
        <v>194</v>
      </c>
      <c r="N537">
        <v>620</v>
      </c>
      <c r="O537" s="1">
        <f t="shared" si="89"/>
        <v>0</v>
      </c>
      <c r="P537" s="5">
        <f>-MIN(data!$B$4 / data!H537 * data!O537 / 100, data!M537)</f>
        <v>0</v>
      </c>
      <c r="Q537" s="4">
        <f t="shared" si="88"/>
        <v>0</v>
      </c>
      <c r="R537" s="6">
        <f>-MIN(data!$B$5/(POWER(LN(H537),2))*O537/100, N537)</f>
        <v>0</v>
      </c>
      <c r="S537" s="6">
        <f t="shared" si="90"/>
        <v>0</v>
      </c>
      <c r="T537" s="4">
        <f t="shared" si="91"/>
        <v>194</v>
      </c>
      <c r="U537" s="4" t="e">
        <f t="shared" si="92"/>
        <v>#DIV/0!</v>
      </c>
      <c r="V537" s="4" t="e">
        <f t="shared" si="93"/>
        <v>#DIV/0!</v>
      </c>
      <c r="W537" s="6">
        <f t="shared" si="94"/>
        <v>620</v>
      </c>
      <c r="X537" s="6" t="e">
        <f t="shared" si="95"/>
        <v>#DIV/0!</v>
      </c>
      <c r="Y537" s="6" t="e">
        <f t="shared" si="96"/>
        <v>#DIV/0!</v>
      </c>
      <c r="AA537" s="1">
        <f t="shared" si="97"/>
        <v>0</v>
      </c>
      <c r="AB537" s="1">
        <f t="shared" si="98"/>
        <v>0</v>
      </c>
    </row>
    <row r="538" spans="3:28" x14ac:dyDescent="0.25">
      <c r="C538" s="1">
        <v>1997</v>
      </c>
      <c r="D538" s="1" t="s">
        <v>18</v>
      </c>
      <c r="E538" s="2" t="s">
        <v>221</v>
      </c>
      <c r="F538">
        <v>1</v>
      </c>
      <c r="G538">
        <v>10665546</v>
      </c>
      <c r="H538" s="1">
        <v>51.208550000000002</v>
      </c>
      <c r="I538" s="1">
        <v>90338</v>
      </c>
      <c r="J538" s="1">
        <v>473221.6</v>
      </c>
      <c r="K538" s="1">
        <v>499168.1</v>
      </c>
      <c r="L538" s="3">
        <v>3000</v>
      </c>
      <c r="M538">
        <v>190.9</v>
      </c>
      <c r="N538">
        <v>601</v>
      </c>
      <c r="O538" s="1">
        <f t="shared" si="89"/>
        <v>0</v>
      </c>
      <c r="P538" s="5">
        <f>-MIN(data!$B$4 / data!H538 * data!O538 / 100, data!M538)</f>
        <v>0</v>
      </c>
      <c r="Q538" s="4">
        <f t="shared" si="88"/>
        <v>0</v>
      </c>
      <c r="R538" s="6">
        <f>-MIN(data!$B$5/(POWER(LN(H538),2))*O538/100, N538)</f>
        <v>0</v>
      </c>
      <c r="S538" s="6">
        <f t="shared" si="90"/>
        <v>0</v>
      </c>
      <c r="T538" s="4">
        <f t="shared" si="91"/>
        <v>190.9</v>
      </c>
      <c r="U538" s="4" t="e">
        <f t="shared" si="92"/>
        <v>#DIV/0!</v>
      </c>
      <c r="V538" s="4" t="e">
        <f t="shared" si="93"/>
        <v>#DIV/0!</v>
      </c>
      <c r="W538" s="6">
        <f t="shared" si="94"/>
        <v>601</v>
      </c>
      <c r="X538" s="6" t="e">
        <f t="shared" si="95"/>
        <v>#DIV/0!</v>
      </c>
      <c r="Y538" s="6" t="e">
        <f t="shared" si="96"/>
        <v>#DIV/0!</v>
      </c>
      <c r="AA538" s="1">
        <f t="shared" si="97"/>
        <v>0</v>
      </c>
      <c r="AB538" s="1">
        <f t="shared" si="98"/>
        <v>0</v>
      </c>
    </row>
    <row r="539" spans="3:28" x14ac:dyDescent="0.25">
      <c r="C539" s="1">
        <v>1998</v>
      </c>
      <c r="D539" s="1" t="s">
        <v>18</v>
      </c>
      <c r="E539" s="2" t="s">
        <v>221</v>
      </c>
      <c r="F539">
        <v>1</v>
      </c>
      <c r="G539">
        <v>10968724</v>
      </c>
      <c r="H539" s="1">
        <v>50.69717</v>
      </c>
      <c r="I539" s="1">
        <v>91005</v>
      </c>
      <c r="J539" s="1">
        <v>485360</v>
      </c>
      <c r="K539" s="1">
        <v>516351.1</v>
      </c>
      <c r="L539" s="3">
        <v>3000</v>
      </c>
      <c r="M539">
        <v>187.5</v>
      </c>
      <c r="N539">
        <v>581</v>
      </c>
      <c r="O539" s="1">
        <f t="shared" si="89"/>
        <v>0</v>
      </c>
      <c r="P539" s="5">
        <f>-MIN(data!$B$4 / data!H539 * data!O539 / 100, data!M539)</f>
        <v>0</v>
      </c>
      <c r="Q539" s="4">
        <f t="shared" si="88"/>
        <v>0</v>
      </c>
      <c r="R539" s="6">
        <f>-MIN(data!$B$5/(POWER(LN(H539),2))*O539/100, N539)</f>
        <v>0</v>
      </c>
      <c r="S539" s="6">
        <f t="shared" si="90"/>
        <v>0</v>
      </c>
      <c r="T539" s="4">
        <f t="shared" si="91"/>
        <v>187.5</v>
      </c>
      <c r="U539" s="4" t="e">
        <f t="shared" si="92"/>
        <v>#DIV/0!</v>
      </c>
      <c r="V539" s="4" t="e">
        <f t="shared" si="93"/>
        <v>#DIV/0!</v>
      </c>
      <c r="W539" s="6">
        <f t="shared" si="94"/>
        <v>581</v>
      </c>
      <c r="X539" s="6" t="e">
        <f t="shared" si="95"/>
        <v>#DIV/0!</v>
      </c>
      <c r="Y539" s="6" t="e">
        <f t="shared" si="96"/>
        <v>#DIV/0!</v>
      </c>
      <c r="AA539" s="1">
        <f t="shared" si="97"/>
        <v>0</v>
      </c>
      <c r="AB539" s="1">
        <f t="shared" si="98"/>
        <v>0</v>
      </c>
    </row>
    <row r="540" spans="3:28" x14ac:dyDescent="0.25">
      <c r="C540" s="1">
        <v>1999</v>
      </c>
      <c r="D540" s="1" t="s">
        <v>18</v>
      </c>
      <c r="E540" s="2" t="s">
        <v>221</v>
      </c>
      <c r="F540">
        <v>1</v>
      </c>
      <c r="G540">
        <v>11282701</v>
      </c>
      <c r="H540" s="1">
        <v>56.801450000000003</v>
      </c>
      <c r="I540" s="1">
        <v>91632</v>
      </c>
      <c r="J540" s="1">
        <v>497729.5</v>
      </c>
      <c r="K540" s="1">
        <v>513274.3</v>
      </c>
      <c r="L540" s="3">
        <v>3000</v>
      </c>
      <c r="M540">
        <v>184.1</v>
      </c>
      <c r="N540">
        <v>565</v>
      </c>
      <c r="O540" s="1">
        <f t="shared" si="89"/>
        <v>0</v>
      </c>
      <c r="P540" s="5">
        <f>-MIN(data!$B$4 / data!H540 * data!O540 / 100, data!M540)</f>
        <v>0</v>
      </c>
      <c r="Q540" s="4">
        <f t="shared" si="88"/>
        <v>0</v>
      </c>
      <c r="R540" s="6">
        <f>-MIN(data!$B$5/(POWER(LN(H540),2))*O540/100, N540)</f>
        <v>0</v>
      </c>
      <c r="S540" s="6">
        <f t="shared" si="90"/>
        <v>0</v>
      </c>
      <c r="T540" s="4">
        <f t="shared" si="91"/>
        <v>184.1</v>
      </c>
      <c r="U540" s="4" t="e">
        <f t="shared" si="92"/>
        <v>#DIV/0!</v>
      </c>
      <c r="V540" s="4" t="e">
        <f t="shared" si="93"/>
        <v>#DIV/0!</v>
      </c>
      <c r="W540" s="6">
        <f t="shared" si="94"/>
        <v>565</v>
      </c>
      <c r="X540" s="6" t="e">
        <f t="shared" si="95"/>
        <v>#DIV/0!</v>
      </c>
      <c r="Y540" s="6" t="e">
        <f t="shared" si="96"/>
        <v>#DIV/0!</v>
      </c>
      <c r="AA540" s="1">
        <f t="shared" si="97"/>
        <v>0</v>
      </c>
      <c r="AB540" s="1">
        <f t="shared" si="98"/>
        <v>0</v>
      </c>
    </row>
    <row r="541" spans="3:28" x14ac:dyDescent="0.25">
      <c r="C541" s="1">
        <v>2000</v>
      </c>
      <c r="D541" s="1" t="s">
        <v>18</v>
      </c>
      <c r="E541" s="2" t="s">
        <v>221</v>
      </c>
      <c r="F541">
        <v>1</v>
      </c>
      <c r="G541">
        <v>11607942</v>
      </c>
      <c r="H541" s="1">
        <v>50.867310000000003</v>
      </c>
      <c r="I541" s="1">
        <v>92092</v>
      </c>
      <c r="J541" s="1">
        <v>510487.8</v>
      </c>
      <c r="K541" s="1">
        <v>530164.5</v>
      </c>
      <c r="L541" s="3">
        <v>2900</v>
      </c>
      <c r="M541">
        <v>180.4</v>
      </c>
      <c r="N541">
        <v>547</v>
      </c>
      <c r="O541" s="1">
        <f t="shared" si="89"/>
        <v>0</v>
      </c>
      <c r="P541" s="5">
        <f>-MIN(data!$B$4 / data!H541 * data!O541 / 100, data!M541)</f>
        <v>0</v>
      </c>
      <c r="Q541" s="4">
        <f t="shared" si="88"/>
        <v>0</v>
      </c>
      <c r="R541" s="6">
        <f>-MIN(data!$B$5/(POWER(LN(H541),2))*O541/100, N541)</f>
        <v>0</v>
      </c>
      <c r="S541" s="6">
        <f t="shared" si="90"/>
        <v>0</v>
      </c>
      <c r="T541" s="4">
        <f t="shared" si="91"/>
        <v>180.4</v>
      </c>
      <c r="U541" s="4" t="e">
        <f t="shared" si="92"/>
        <v>#DIV/0!</v>
      </c>
      <c r="V541" s="4" t="e">
        <f t="shared" si="93"/>
        <v>#DIV/0!</v>
      </c>
      <c r="W541" s="6">
        <f t="shared" si="94"/>
        <v>547</v>
      </c>
      <c r="X541" s="6" t="e">
        <f t="shared" si="95"/>
        <v>#DIV/0!</v>
      </c>
      <c r="Y541" s="6" t="e">
        <f t="shared" si="96"/>
        <v>#DIV/0!</v>
      </c>
      <c r="AA541" s="1">
        <f t="shared" si="97"/>
        <v>0</v>
      </c>
      <c r="AB541" s="1">
        <f t="shared" si="98"/>
        <v>0</v>
      </c>
    </row>
    <row r="542" spans="3:28" x14ac:dyDescent="0.25">
      <c r="C542" s="1">
        <v>2001</v>
      </c>
      <c r="D542" s="1" t="s">
        <v>18</v>
      </c>
      <c r="E542" s="2" t="s">
        <v>221</v>
      </c>
      <c r="F542">
        <v>1</v>
      </c>
      <c r="G542">
        <v>11944587</v>
      </c>
      <c r="H542" s="1">
        <v>49.45966</v>
      </c>
      <c r="I542" s="1">
        <v>92367</v>
      </c>
      <c r="J542" s="1">
        <v>523325.8</v>
      </c>
      <c r="K542" s="1">
        <v>547169.80000000005</v>
      </c>
      <c r="L542" s="3">
        <v>2900</v>
      </c>
      <c r="M542">
        <v>176.5</v>
      </c>
      <c r="N542">
        <v>530</v>
      </c>
      <c r="O542" s="1">
        <f t="shared" si="89"/>
        <v>0</v>
      </c>
      <c r="P542" s="5">
        <f>-MIN(data!$B$4 / data!H542 * data!O542 / 100, data!M542)</f>
        <v>0</v>
      </c>
      <c r="Q542" s="4">
        <f t="shared" si="88"/>
        <v>0</v>
      </c>
      <c r="R542" s="6">
        <f>-MIN(data!$B$5/(POWER(LN(H542),2))*O542/100, N542)</f>
        <v>0</v>
      </c>
      <c r="S542" s="6">
        <f t="shared" si="90"/>
        <v>0</v>
      </c>
      <c r="T542" s="4">
        <f t="shared" si="91"/>
        <v>176.5</v>
      </c>
      <c r="U542" s="4" t="e">
        <f t="shared" si="92"/>
        <v>#DIV/0!</v>
      </c>
      <c r="V542" s="4" t="e">
        <f t="shared" si="93"/>
        <v>#DIV/0!</v>
      </c>
      <c r="W542" s="6">
        <f t="shared" si="94"/>
        <v>530</v>
      </c>
      <c r="X542" s="6" t="e">
        <f t="shared" si="95"/>
        <v>#DIV/0!</v>
      </c>
      <c r="Y542" s="6" t="e">
        <f t="shared" si="96"/>
        <v>#DIV/0!</v>
      </c>
      <c r="AA542" s="1">
        <f t="shared" si="97"/>
        <v>0</v>
      </c>
      <c r="AB542" s="1">
        <f t="shared" si="98"/>
        <v>0</v>
      </c>
    </row>
    <row r="543" spans="3:28" x14ac:dyDescent="0.25">
      <c r="C543" s="1">
        <v>2002</v>
      </c>
      <c r="D543" s="1" t="s">
        <v>18</v>
      </c>
      <c r="E543" s="2" t="s">
        <v>221</v>
      </c>
      <c r="F543">
        <v>1</v>
      </c>
      <c r="G543">
        <v>12293100</v>
      </c>
      <c r="H543" s="1">
        <v>53.026829999999997</v>
      </c>
      <c r="I543" s="1">
        <v>92316</v>
      </c>
      <c r="J543" s="1">
        <v>536097.6</v>
      </c>
      <c r="K543" s="1">
        <v>562015.5</v>
      </c>
      <c r="L543" s="3">
        <v>2900</v>
      </c>
      <c r="M543">
        <v>172.2</v>
      </c>
      <c r="N543">
        <v>516</v>
      </c>
      <c r="O543" s="1">
        <f t="shared" si="89"/>
        <v>0</v>
      </c>
      <c r="P543" s="5">
        <f>-MIN(data!$B$4 / data!H543 * data!O543 / 100, data!M543)</f>
        <v>0</v>
      </c>
      <c r="Q543" s="4">
        <f t="shared" si="88"/>
        <v>0</v>
      </c>
      <c r="R543" s="6">
        <f>-MIN(data!$B$5/(POWER(LN(H543),2))*O543/100, N543)</f>
        <v>0</v>
      </c>
      <c r="S543" s="6">
        <f t="shared" si="90"/>
        <v>0</v>
      </c>
      <c r="T543" s="4">
        <f t="shared" si="91"/>
        <v>172.2</v>
      </c>
      <c r="U543" s="4" t="e">
        <f t="shared" si="92"/>
        <v>#DIV/0!</v>
      </c>
      <c r="V543" s="4" t="e">
        <f t="shared" si="93"/>
        <v>#DIV/0!</v>
      </c>
      <c r="W543" s="6">
        <f t="shared" si="94"/>
        <v>516</v>
      </c>
      <c r="X543" s="6" t="e">
        <f t="shared" si="95"/>
        <v>#DIV/0!</v>
      </c>
      <c r="Y543" s="6" t="e">
        <f t="shared" si="96"/>
        <v>#DIV/0!</v>
      </c>
      <c r="AA543" s="1">
        <f t="shared" si="97"/>
        <v>0</v>
      </c>
      <c r="AB543" s="1">
        <f t="shared" si="98"/>
        <v>0</v>
      </c>
    </row>
    <row r="544" spans="3:28" x14ac:dyDescent="0.25">
      <c r="C544" s="1">
        <v>2003</v>
      </c>
      <c r="D544" s="1" t="s">
        <v>18</v>
      </c>
      <c r="E544" s="2" t="s">
        <v>221</v>
      </c>
      <c r="F544">
        <v>1</v>
      </c>
      <c r="G544">
        <v>12654621</v>
      </c>
      <c r="H544" s="1">
        <v>58.974930000000001</v>
      </c>
      <c r="I544" s="1">
        <v>91749</v>
      </c>
      <c r="J544" s="1">
        <v>549066.4</v>
      </c>
      <c r="K544" s="1">
        <v>560000</v>
      </c>
      <c r="L544" s="3">
        <v>2900</v>
      </c>
      <c r="M544">
        <v>167.1</v>
      </c>
      <c r="N544">
        <v>500</v>
      </c>
      <c r="O544" s="1">
        <f t="shared" si="89"/>
        <v>0</v>
      </c>
      <c r="P544" s="5">
        <f>-MIN(data!$B$4 / data!H544 * data!O544 / 100, data!M544)</f>
        <v>0</v>
      </c>
      <c r="Q544" s="4">
        <f t="shared" si="88"/>
        <v>0</v>
      </c>
      <c r="R544" s="6">
        <f>-MIN(data!$B$5/(POWER(LN(H544),2))*O544/100, N544)</f>
        <v>0</v>
      </c>
      <c r="S544" s="6">
        <f t="shared" si="90"/>
        <v>0</v>
      </c>
      <c r="T544" s="4">
        <f t="shared" si="91"/>
        <v>167.1</v>
      </c>
      <c r="U544" s="4" t="e">
        <f t="shared" si="92"/>
        <v>#DIV/0!</v>
      </c>
      <c r="V544" s="4" t="e">
        <f t="shared" si="93"/>
        <v>#DIV/0!</v>
      </c>
      <c r="W544" s="6">
        <f t="shared" si="94"/>
        <v>500</v>
      </c>
      <c r="X544" s="6" t="e">
        <f t="shared" si="95"/>
        <v>#DIV/0!</v>
      </c>
      <c r="Y544" s="6" t="e">
        <f t="shared" si="96"/>
        <v>#DIV/0!</v>
      </c>
      <c r="AA544" s="1">
        <f t="shared" si="97"/>
        <v>0</v>
      </c>
      <c r="AB544" s="1">
        <f t="shared" si="98"/>
        <v>0</v>
      </c>
    </row>
    <row r="545" spans="3:28" x14ac:dyDescent="0.25">
      <c r="C545" s="1">
        <v>2004</v>
      </c>
      <c r="D545" s="1" t="s">
        <v>18</v>
      </c>
      <c r="E545" s="2" t="s">
        <v>221</v>
      </c>
      <c r="F545">
        <v>1</v>
      </c>
      <c r="G545">
        <v>13030569</v>
      </c>
      <c r="H545" s="1">
        <v>66.632710000000003</v>
      </c>
      <c r="I545" s="1">
        <v>90486</v>
      </c>
      <c r="J545" s="1">
        <v>561676</v>
      </c>
      <c r="K545" s="1">
        <v>580912.9</v>
      </c>
      <c r="L545" s="3">
        <v>2800</v>
      </c>
      <c r="M545">
        <v>161.1</v>
      </c>
      <c r="N545">
        <v>482</v>
      </c>
      <c r="O545" s="1">
        <f t="shared" si="89"/>
        <v>0</v>
      </c>
      <c r="P545" s="5">
        <f>-MIN(data!$B$4 / data!H545 * data!O545 / 100, data!M545)</f>
        <v>0</v>
      </c>
      <c r="Q545" s="4">
        <f t="shared" si="88"/>
        <v>0</v>
      </c>
      <c r="R545" s="6">
        <f>-MIN(data!$B$5/(POWER(LN(H545),2))*O545/100, N545)</f>
        <v>0</v>
      </c>
      <c r="S545" s="6">
        <f t="shared" si="90"/>
        <v>0</v>
      </c>
      <c r="T545" s="4">
        <f t="shared" si="91"/>
        <v>161.1</v>
      </c>
      <c r="U545" s="4" t="e">
        <f t="shared" si="92"/>
        <v>#DIV/0!</v>
      </c>
      <c r="V545" s="4" t="e">
        <f t="shared" si="93"/>
        <v>#DIV/0!</v>
      </c>
      <c r="W545" s="6">
        <f t="shared" si="94"/>
        <v>482</v>
      </c>
      <c r="X545" s="6" t="e">
        <f t="shared" si="95"/>
        <v>#DIV/0!</v>
      </c>
      <c r="Y545" s="6" t="e">
        <f t="shared" si="96"/>
        <v>#DIV/0!</v>
      </c>
      <c r="AA545" s="1">
        <f t="shared" si="97"/>
        <v>0</v>
      </c>
      <c r="AB545" s="1">
        <f t="shared" si="98"/>
        <v>0</v>
      </c>
    </row>
    <row r="546" spans="3:28" x14ac:dyDescent="0.25">
      <c r="C546" s="1">
        <v>2005</v>
      </c>
      <c r="D546" s="1" t="s">
        <v>18</v>
      </c>
      <c r="E546" s="2" t="s">
        <v>221</v>
      </c>
      <c r="F546">
        <v>1</v>
      </c>
      <c r="G546">
        <v>13421930</v>
      </c>
      <c r="H546" s="1">
        <v>65.122280000000003</v>
      </c>
      <c r="I546" s="1">
        <v>88540</v>
      </c>
      <c r="J546" s="1">
        <v>574562</v>
      </c>
      <c r="K546" s="1">
        <v>598290.6</v>
      </c>
      <c r="L546" s="3">
        <v>2800</v>
      </c>
      <c r="M546">
        <v>154.1</v>
      </c>
      <c r="N546">
        <v>468</v>
      </c>
      <c r="O546" s="1">
        <f t="shared" si="89"/>
        <v>0</v>
      </c>
      <c r="P546" s="5">
        <f>-MIN(data!$B$4 / data!H546 * data!O546 / 100, data!M546)</f>
        <v>0</v>
      </c>
      <c r="Q546" s="4">
        <f t="shared" si="88"/>
        <v>0</v>
      </c>
      <c r="R546" s="6">
        <f>-MIN(data!$B$5/(POWER(LN(H546),2))*O546/100, N546)</f>
        <v>0</v>
      </c>
      <c r="S546" s="6">
        <f t="shared" si="90"/>
        <v>0</v>
      </c>
      <c r="T546" s="4">
        <f t="shared" si="91"/>
        <v>154.1</v>
      </c>
      <c r="U546" s="4" t="e">
        <f t="shared" si="92"/>
        <v>#DIV/0!</v>
      </c>
      <c r="V546" s="4" t="e">
        <f t="shared" si="93"/>
        <v>#DIV/0!</v>
      </c>
      <c r="W546" s="6">
        <f t="shared" si="94"/>
        <v>468</v>
      </c>
      <c r="X546" s="6" t="e">
        <f t="shared" si="95"/>
        <v>#DIV/0!</v>
      </c>
      <c r="Y546" s="6" t="e">
        <f t="shared" si="96"/>
        <v>#DIV/0!</v>
      </c>
      <c r="AA546" s="1">
        <f t="shared" si="97"/>
        <v>0</v>
      </c>
      <c r="AB546" s="1">
        <f t="shared" si="98"/>
        <v>0</v>
      </c>
    </row>
    <row r="547" spans="3:28" x14ac:dyDescent="0.25">
      <c r="C547" s="1">
        <v>2006</v>
      </c>
      <c r="D547" s="1" t="s">
        <v>18</v>
      </c>
      <c r="E547" s="2" t="s">
        <v>221</v>
      </c>
      <c r="F547">
        <v>1</v>
      </c>
      <c r="G547">
        <v>13829176</v>
      </c>
      <c r="H547" s="1">
        <v>69.057479999999998</v>
      </c>
      <c r="I547" s="1">
        <v>86064</v>
      </c>
      <c r="J547" s="1">
        <v>587467.6</v>
      </c>
      <c r="K547" s="1">
        <v>612691.5</v>
      </c>
      <c r="L547" s="3">
        <v>2800</v>
      </c>
      <c r="M547">
        <v>146.5</v>
      </c>
      <c r="N547">
        <v>457</v>
      </c>
      <c r="O547" s="1">
        <f t="shared" si="89"/>
        <v>0</v>
      </c>
      <c r="P547" s="5">
        <f>-MIN(data!$B$4 / data!H547 * data!O547 / 100, data!M547)</f>
        <v>0</v>
      </c>
      <c r="Q547" s="4">
        <f t="shared" si="88"/>
        <v>0</v>
      </c>
      <c r="R547" s="6">
        <f>-MIN(data!$B$5/(POWER(LN(H547),2))*O547/100, N547)</f>
        <v>0</v>
      </c>
      <c r="S547" s="6">
        <f t="shared" si="90"/>
        <v>0</v>
      </c>
      <c r="T547" s="4">
        <f t="shared" si="91"/>
        <v>146.5</v>
      </c>
      <c r="U547" s="4" t="e">
        <f t="shared" si="92"/>
        <v>#DIV/0!</v>
      </c>
      <c r="V547" s="4" t="e">
        <f t="shared" si="93"/>
        <v>#DIV/0!</v>
      </c>
      <c r="W547" s="6">
        <f t="shared" si="94"/>
        <v>457</v>
      </c>
      <c r="X547" s="6" t="e">
        <f t="shared" si="95"/>
        <v>#DIV/0!</v>
      </c>
      <c r="Y547" s="6" t="e">
        <f t="shared" si="96"/>
        <v>#DIV/0!</v>
      </c>
      <c r="AA547" s="1">
        <f t="shared" si="97"/>
        <v>0</v>
      </c>
      <c r="AB547" s="1">
        <f t="shared" si="98"/>
        <v>0</v>
      </c>
    </row>
    <row r="548" spans="3:28" x14ac:dyDescent="0.25">
      <c r="C548" s="1">
        <v>2007</v>
      </c>
      <c r="D548" s="1" t="s">
        <v>18</v>
      </c>
      <c r="E548" s="2" t="s">
        <v>221</v>
      </c>
      <c r="F548">
        <v>1</v>
      </c>
      <c r="G548">
        <v>14252021</v>
      </c>
      <c r="H548" s="1">
        <v>74.478570000000005</v>
      </c>
      <c r="I548" s="1">
        <v>83190</v>
      </c>
      <c r="J548" s="1">
        <v>600216.5</v>
      </c>
      <c r="K548" s="1">
        <v>626398.19999999995</v>
      </c>
      <c r="L548" s="3">
        <v>2800</v>
      </c>
      <c r="M548">
        <v>138.6</v>
      </c>
      <c r="N548">
        <v>447</v>
      </c>
      <c r="O548" s="1">
        <f t="shared" si="89"/>
        <v>0</v>
      </c>
      <c r="P548" s="5">
        <f>-MIN(data!$B$4 / data!H548 * data!O548 / 100, data!M548)</f>
        <v>0</v>
      </c>
      <c r="Q548" s="4">
        <f t="shared" si="88"/>
        <v>0</v>
      </c>
      <c r="R548" s="6">
        <f>-MIN(data!$B$5/(POWER(LN(H548),2))*O548/100, N548)</f>
        <v>0</v>
      </c>
      <c r="S548" s="6">
        <f t="shared" si="90"/>
        <v>0</v>
      </c>
      <c r="T548" s="4">
        <f t="shared" si="91"/>
        <v>138.6</v>
      </c>
      <c r="U548" s="4" t="e">
        <f t="shared" si="92"/>
        <v>#DIV/0!</v>
      </c>
      <c r="V548" s="4" t="e">
        <f t="shared" si="93"/>
        <v>#DIV/0!</v>
      </c>
      <c r="W548" s="6">
        <f t="shared" si="94"/>
        <v>447</v>
      </c>
      <c r="X548" s="6" t="e">
        <f t="shared" si="95"/>
        <v>#DIV/0!</v>
      </c>
      <c r="Y548" s="6" t="e">
        <f t="shared" si="96"/>
        <v>#DIV/0!</v>
      </c>
      <c r="AA548" s="1">
        <f t="shared" si="97"/>
        <v>0</v>
      </c>
      <c r="AB548" s="1">
        <f t="shared" si="98"/>
        <v>0</v>
      </c>
    </row>
    <row r="549" spans="3:28" x14ac:dyDescent="0.25">
      <c r="C549" s="1">
        <v>2008</v>
      </c>
      <c r="D549" s="1" t="s">
        <v>18</v>
      </c>
      <c r="E549" s="2" t="s">
        <v>221</v>
      </c>
      <c r="F549">
        <v>1</v>
      </c>
      <c r="G549">
        <v>14689725</v>
      </c>
      <c r="H549" s="1">
        <v>72.741020000000006</v>
      </c>
      <c r="I549" s="1">
        <v>80110</v>
      </c>
      <c r="J549" s="1">
        <v>612461.80000000005</v>
      </c>
      <c r="K549" s="1">
        <v>642201.80000000005</v>
      </c>
      <c r="L549" s="3">
        <v>2800</v>
      </c>
      <c r="M549">
        <v>130.80000000000001</v>
      </c>
      <c r="N549">
        <v>436</v>
      </c>
      <c r="O549" s="1">
        <f t="shared" si="89"/>
        <v>0</v>
      </c>
      <c r="P549" s="5">
        <f>-MIN(data!$B$4 / data!H549 * data!O549 / 100, data!M549)</f>
        <v>0</v>
      </c>
      <c r="Q549" s="4">
        <f t="shared" si="88"/>
        <v>0</v>
      </c>
      <c r="R549" s="6">
        <f>-MIN(data!$B$5/(POWER(LN(H549),2))*O549/100, N549)</f>
        <v>0</v>
      </c>
      <c r="S549" s="6">
        <f t="shared" si="90"/>
        <v>0</v>
      </c>
      <c r="T549" s="4">
        <f t="shared" si="91"/>
        <v>130.80000000000001</v>
      </c>
      <c r="U549" s="4" t="e">
        <f t="shared" si="92"/>
        <v>#DIV/0!</v>
      </c>
      <c r="V549" s="4" t="e">
        <f t="shared" si="93"/>
        <v>#DIV/0!</v>
      </c>
      <c r="W549" s="6">
        <f t="shared" si="94"/>
        <v>436</v>
      </c>
      <c r="X549" s="6" t="e">
        <f t="shared" si="95"/>
        <v>#DIV/0!</v>
      </c>
      <c r="Y549" s="6" t="e">
        <f t="shared" si="96"/>
        <v>#DIV/0!</v>
      </c>
      <c r="AA549" s="1">
        <f t="shared" si="97"/>
        <v>0</v>
      </c>
      <c r="AB549" s="1">
        <f t="shared" si="98"/>
        <v>0</v>
      </c>
    </row>
    <row r="550" spans="3:28" x14ac:dyDescent="0.25">
      <c r="C550" s="1">
        <v>2009</v>
      </c>
      <c r="D550" s="1" t="s">
        <v>18</v>
      </c>
      <c r="E550" s="2" t="s">
        <v>221</v>
      </c>
      <c r="F550">
        <v>1</v>
      </c>
      <c r="G550">
        <v>15141098</v>
      </c>
      <c r="H550" s="1">
        <v>76.771649999999994</v>
      </c>
      <c r="I550" s="1">
        <v>77017</v>
      </c>
      <c r="J550" s="1">
        <v>624631</v>
      </c>
      <c r="K550" s="1">
        <v>654205.6</v>
      </c>
      <c r="L550" s="3">
        <v>2800</v>
      </c>
      <c r="M550">
        <v>123.3</v>
      </c>
      <c r="N550">
        <v>428</v>
      </c>
      <c r="O550" s="1">
        <f t="shared" si="89"/>
        <v>0</v>
      </c>
      <c r="P550" s="5">
        <f>-MIN(data!$B$4 / data!H550 * data!O550 / 100, data!M550)</f>
        <v>0</v>
      </c>
      <c r="Q550" s="4">
        <f t="shared" si="88"/>
        <v>0</v>
      </c>
      <c r="R550" s="6">
        <f>-MIN(data!$B$5/(POWER(LN(H550),2))*O550/100, N550)</f>
        <v>0</v>
      </c>
      <c r="S550" s="6">
        <f t="shared" si="90"/>
        <v>0</v>
      </c>
      <c r="T550" s="4">
        <f t="shared" si="91"/>
        <v>123.3</v>
      </c>
      <c r="U550" s="4" t="e">
        <f t="shared" si="92"/>
        <v>#DIV/0!</v>
      </c>
      <c r="V550" s="4" t="e">
        <f t="shared" si="93"/>
        <v>#DIV/0!</v>
      </c>
      <c r="W550" s="6">
        <f t="shared" si="94"/>
        <v>428</v>
      </c>
      <c r="X550" s="6" t="e">
        <f t="shared" si="95"/>
        <v>#DIV/0!</v>
      </c>
      <c r="Y550" s="6" t="e">
        <f t="shared" si="96"/>
        <v>#DIV/0!</v>
      </c>
      <c r="AA550" s="1">
        <f t="shared" si="97"/>
        <v>0</v>
      </c>
      <c r="AB550" s="1">
        <f t="shared" si="98"/>
        <v>0</v>
      </c>
    </row>
    <row r="551" spans="3:28" x14ac:dyDescent="0.25">
      <c r="C551" s="1">
        <v>2010</v>
      </c>
      <c r="D551" s="1" t="s">
        <v>18</v>
      </c>
      <c r="E551" s="2" t="s">
        <v>221</v>
      </c>
      <c r="F551">
        <v>1</v>
      </c>
      <c r="G551">
        <v>15605217</v>
      </c>
      <c r="H551" s="1">
        <v>88.1584</v>
      </c>
      <c r="I551" s="1">
        <v>73900</v>
      </c>
      <c r="J551" s="1">
        <v>636520.19999999995</v>
      </c>
      <c r="K551" s="1">
        <v>647482</v>
      </c>
      <c r="L551" s="3">
        <v>2800</v>
      </c>
      <c r="M551">
        <v>116.1</v>
      </c>
      <c r="N551">
        <v>417</v>
      </c>
      <c r="O551" s="1">
        <f t="shared" si="89"/>
        <v>0</v>
      </c>
      <c r="P551" s="5">
        <f>-MIN(data!$B$4 / data!H551 * data!O551 / 100, data!M551)</f>
        <v>0</v>
      </c>
      <c r="Q551" s="4">
        <f t="shared" si="88"/>
        <v>0</v>
      </c>
      <c r="R551" s="6">
        <f>-MIN(data!$B$5/(POWER(LN(H551),2))*O551/100, N551)</f>
        <v>0</v>
      </c>
      <c r="S551" s="6">
        <f t="shared" si="90"/>
        <v>0</v>
      </c>
      <c r="T551" s="4">
        <f t="shared" si="91"/>
        <v>116.1</v>
      </c>
      <c r="U551" s="4" t="e">
        <f t="shared" si="92"/>
        <v>#DIV/0!</v>
      </c>
      <c r="V551" s="4" t="e">
        <f t="shared" si="93"/>
        <v>#DIV/0!</v>
      </c>
      <c r="W551" s="6">
        <f t="shared" si="94"/>
        <v>417</v>
      </c>
      <c r="X551" s="6" t="e">
        <f t="shared" si="95"/>
        <v>#DIV/0!</v>
      </c>
      <c r="Y551" s="6" t="e">
        <f t="shared" si="96"/>
        <v>#DIV/0!</v>
      </c>
      <c r="AA551" s="1">
        <f t="shared" si="97"/>
        <v>0</v>
      </c>
      <c r="AB551" s="1">
        <f t="shared" si="98"/>
        <v>0</v>
      </c>
    </row>
    <row r="552" spans="3:28" x14ac:dyDescent="0.25">
      <c r="C552" s="1">
        <v>2011</v>
      </c>
      <c r="D552" s="1" t="s">
        <v>18</v>
      </c>
      <c r="E552" s="2" t="s">
        <v>221</v>
      </c>
      <c r="F552">
        <v>1</v>
      </c>
      <c r="G552">
        <v>16081911</v>
      </c>
      <c r="H552" s="1">
        <v>87.641850000000005</v>
      </c>
      <c r="I552" s="1">
        <v>70928</v>
      </c>
      <c r="J552" s="1">
        <v>648336.4</v>
      </c>
      <c r="K552" s="1">
        <v>661764.69999999995</v>
      </c>
      <c r="L552" s="3">
        <v>2700</v>
      </c>
      <c r="M552">
        <v>109.4</v>
      </c>
      <c r="N552">
        <v>408</v>
      </c>
      <c r="O552" s="1">
        <f t="shared" si="89"/>
        <v>0</v>
      </c>
      <c r="P552" s="5">
        <f>-MIN(data!$B$4 / data!H552 * data!O552 / 100, data!M552)</f>
        <v>0</v>
      </c>
      <c r="Q552" s="4">
        <f t="shared" si="88"/>
        <v>0</v>
      </c>
      <c r="R552" s="6">
        <f>-MIN(data!$B$5/(POWER(LN(H552),2))*O552/100, N552)</f>
        <v>0</v>
      </c>
      <c r="S552" s="6">
        <f t="shared" si="90"/>
        <v>0</v>
      </c>
      <c r="T552" s="4">
        <f t="shared" si="91"/>
        <v>109.4</v>
      </c>
      <c r="U552" s="4" t="e">
        <f t="shared" si="92"/>
        <v>#DIV/0!</v>
      </c>
      <c r="V552" s="4" t="e">
        <f t="shared" si="93"/>
        <v>#DIV/0!</v>
      </c>
      <c r="W552" s="6">
        <f t="shared" si="94"/>
        <v>408</v>
      </c>
      <c r="X552" s="6" t="e">
        <f t="shared" si="95"/>
        <v>#DIV/0!</v>
      </c>
      <c r="Y552" s="6" t="e">
        <f t="shared" si="96"/>
        <v>#DIV/0!</v>
      </c>
      <c r="AA552" s="1">
        <f t="shared" si="97"/>
        <v>0</v>
      </c>
      <c r="AB552" s="1">
        <f t="shared" si="98"/>
        <v>0</v>
      </c>
    </row>
    <row r="553" spans="3:28" x14ac:dyDescent="0.25">
      <c r="C553" s="1">
        <v>2012</v>
      </c>
      <c r="D553" s="1" t="s">
        <v>18</v>
      </c>
      <c r="E553" s="2" t="s">
        <v>221</v>
      </c>
      <c r="F553">
        <v>1</v>
      </c>
      <c r="G553">
        <v>16571246</v>
      </c>
      <c r="H553" s="1">
        <v>107.76479999999999</v>
      </c>
      <c r="I553" s="1">
        <v>68030</v>
      </c>
      <c r="J553" s="1">
        <v>659205.4</v>
      </c>
      <c r="K553" s="1">
        <v>678392</v>
      </c>
      <c r="L553" s="3">
        <v>2700</v>
      </c>
      <c r="M553">
        <v>103.2</v>
      </c>
      <c r="N553">
        <v>398</v>
      </c>
      <c r="O553" s="1">
        <f t="shared" si="89"/>
        <v>0</v>
      </c>
      <c r="P553" s="5">
        <f>-MIN(data!$B$4 / data!H553 * data!O553 / 100, data!M553)</f>
        <v>0</v>
      </c>
      <c r="Q553" s="4">
        <f t="shared" si="88"/>
        <v>0</v>
      </c>
      <c r="R553" s="6">
        <f>-MIN(data!$B$5/(POWER(LN(H553),2))*O553/100, N553)</f>
        <v>0</v>
      </c>
      <c r="S553" s="6">
        <f t="shared" si="90"/>
        <v>0</v>
      </c>
      <c r="T553" s="4">
        <f t="shared" si="91"/>
        <v>103.2</v>
      </c>
      <c r="U553" s="4" t="e">
        <f t="shared" si="92"/>
        <v>#DIV/0!</v>
      </c>
      <c r="V553" s="4" t="e">
        <f t="shared" si="93"/>
        <v>#DIV/0!</v>
      </c>
      <c r="W553" s="6">
        <f t="shared" si="94"/>
        <v>398</v>
      </c>
      <c r="X553" s="6" t="e">
        <f t="shared" si="95"/>
        <v>#DIV/0!</v>
      </c>
      <c r="Y553" s="6" t="e">
        <f t="shared" si="96"/>
        <v>#DIV/0!</v>
      </c>
      <c r="AA553" s="1">
        <f t="shared" si="97"/>
        <v>0</v>
      </c>
      <c r="AB553" s="1">
        <f t="shared" si="98"/>
        <v>0</v>
      </c>
    </row>
    <row r="554" spans="3:28" x14ac:dyDescent="0.25">
      <c r="C554" s="1">
        <v>2013</v>
      </c>
      <c r="D554" s="1" t="s">
        <v>18</v>
      </c>
      <c r="E554" s="2" t="s">
        <v>221</v>
      </c>
      <c r="F554">
        <v>1</v>
      </c>
      <c r="G554">
        <v>17072775</v>
      </c>
      <c r="H554" s="1">
        <v>119.6902</v>
      </c>
      <c r="I554" s="1">
        <v>65404</v>
      </c>
      <c r="J554" s="1">
        <v>670810.30000000005</v>
      </c>
      <c r="K554" s="1">
        <v>694087.4</v>
      </c>
      <c r="L554" s="3">
        <v>2700</v>
      </c>
      <c r="M554">
        <v>97.5</v>
      </c>
      <c r="N554">
        <v>389</v>
      </c>
      <c r="O554" s="1">
        <f t="shared" si="89"/>
        <v>0</v>
      </c>
      <c r="P554" s="5">
        <f>-MIN(data!$B$4 / data!H554 * data!O554 / 100, data!M554)</f>
        <v>0</v>
      </c>
      <c r="Q554" s="4">
        <f t="shared" si="88"/>
        <v>0</v>
      </c>
      <c r="R554" s="6">
        <f>-MIN(data!$B$5/(POWER(LN(H554),2))*O554/100, N554)</f>
        <v>0</v>
      </c>
      <c r="S554" s="6">
        <f t="shared" si="90"/>
        <v>0</v>
      </c>
      <c r="T554" s="4">
        <f t="shared" si="91"/>
        <v>97.5</v>
      </c>
      <c r="U554" s="4" t="e">
        <f t="shared" si="92"/>
        <v>#DIV/0!</v>
      </c>
      <c r="V554" s="4" t="e">
        <f t="shared" si="93"/>
        <v>#DIV/0!</v>
      </c>
      <c r="W554" s="6">
        <f t="shared" si="94"/>
        <v>389</v>
      </c>
      <c r="X554" s="6" t="e">
        <f t="shared" si="95"/>
        <v>#DIV/0!</v>
      </c>
      <c r="Y554" s="6" t="e">
        <f t="shared" si="96"/>
        <v>#DIV/0!</v>
      </c>
      <c r="AA554" s="1">
        <f t="shared" si="97"/>
        <v>0</v>
      </c>
      <c r="AB554" s="1">
        <f t="shared" si="98"/>
        <v>0</v>
      </c>
    </row>
    <row r="555" spans="3:28" x14ac:dyDescent="0.25">
      <c r="C555" s="1">
        <v>2014</v>
      </c>
      <c r="D555" s="1" t="s">
        <v>18</v>
      </c>
      <c r="E555" s="2" t="s">
        <v>221</v>
      </c>
      <c r="F555">
        <v>1</v>
      </c>
      <c r="G555">
        <v>17586017</v>
      </c>
      <c r="H555" s="1">
        <v>111.8849</v>
      </c>
      <c r="I555" s="1">
        <v>63139</v>
      </c>
      <c r="J555" s="1">
        <v>681846.7</v>
      </c>
      <c r="K555" s="1">
        <v>712401.1</v>
      </c>
      <c r="L555" s="3">
        <v>2700</v>
      </c>
      <c r="M555">
        <v>92.6</v>
      </c>
      <c r="N555">
        <v>379</v>
      </c>
      <c r="O555" s="1">
        <f t="shared" si="89"/>
        <v>0</v>
      </c>
      <c r="P555" s="5">
        <f>-MIN(data!$B$4 / data!H555 * data!O555 / 100, data!M555)</f>
        <v>0</v>
      </c>
      <c r="Q555" s="4">
        <f t="shared" si="88"/>
        <v>0</v>
      </c>
      <c r="R555" s="6">
        <f>-MIN(data!$B$5/(POWER(LN(H555),2))*O555/100, N555)</f>
        <v>0</v>
      </c>
      <c r="S555" s="6">
        <f t="shared" si="90"/>
        <v>0</v>
      </c>
      <c r="T555" s="4">
        <f t="shared" si="91"/>
        <v>92.6</v>
      </c>
      <c r="U555" s="4" t="e">
        <f t="shared" si="92"/>
        <v>#DIV/0!</v>
      </c>
      <c r="V555" s="4" t="e">
        <f t="shared" si="93"/>
        <v>#DIV/0!</v>
      </c>
      <c r="W555" s="6">
        <f t="shared" si="94"/>
        <v>379</v>
      </c>
      <c r="X555" s="6" t="e">
        <f t="shared" si="95"/>
        <v>#DIV/0!</v>
      </c>
      <c r="Y555" s="6" t="e">
        <f t="shared" si="96"/>
        <v>#DIV/0!</v>
      </c>
      <c r="AA555" s="1">
        <f t="shared" si="97"/>
        <v>0</v>
      </c>
      <c r="AB555" s="1">
        <f t="shared" si="98"/>
        <v>0</v>
      </c>
    </row>
    <row r="556" spans="3:28" x14ac:dyDescent="0.25">
      <c r="C556" s="1">
        <v>2015</v>
      </c>
      <c r="D556" s="1" t="s">
        <v>18</v>
      </c>
      <c r="E556" s="2" t="s">
        <v>221</v>
      </c>
      <c r="F556">
        <v>1</v>
      </c>
      <c r="G556">
        <v>18110624</v>
      </c>
      <c r="H556" s="1">
        <v>102.5493</v>
      </c>
      <c r="I556" s="1">
        <v>61274</v>
      </c>
      <c r="J556" s="1">
        <v>693144.8</v>
      </c>
      <c r="L556" s="3">
        <v>2700</v>
      </c>
      <c r="M556">
        <v>88.4</v>
      </c>
      <c r="N556">
        <v>371</v>
      </c>
      <c r="O556" s="1">
        <f t="shared" si="89"/>
        <v>0</v>
      </c>
      <c r="P556" s="5">
        <f>-MIN(data!$B$4 / data!H556 * data!O556 / 100, data!M556)</f>
        <v>0</v>
      </c>
      <c r="Q556" s="4">
        <f t="shared" si="88"/>
        <v>0</v>
      </c>
      <c r="R556" s="6">
        <f>-MIN(data!$B$5/(POWER(LN(H556),2))*O556/100, N556)</f>
        <v>0</v>
      </c>
      <c r="S556" s="6">
        <f t="shared" si="90"/>
        <v>0</v>
      </c>
      <c r="T556" s="4">
        <f t="shared" si="91"/>
        <v>88.4</v>
      </c>
      <c r="U556" s="4" t="e">
        <f t="shared" si="92"/>
        <v>#DIV/0!</v>
      </c>
      <c r="V556" s="4" t="e">
        <f t="shared" si="93"/>
        <v>#DIV/0!</v>
      </c>
      <c r="W556" s="6">
        <f t="shared" si="94"/>
        <v>371</v>
      </c>
      <c r="X556" s="6" t="e">
        <f t="shared" si="95"/>
        <v>#DIV/0!</v>
      </c>
      <c r="Y556" s="6" t="e">
        <f t="shared" si="96"/>
        <v>#DIV/0!</v>
      </c>
      <c r="AA556" s="1">
        <f t="shared" si="97"/>
        <v>0</v>
      </c>
      <c r="AB556" s="1">
        <f t="shared" si="98"/>
        <v>0</v>
      </c>
    </row>
    <row r="557" spans="3:28" x14ac:dyDescent="0.25">
      <c r="C557" s="1">
        <v>2016</v>
      </c>
      <c r="D557" s="1" t="s">
        <v>18</v>
      </c>
      <c r="E557" s="2" t="s">
        <v>221</v>
      </c>
      <c r="F557">
        <v>1</v>
      </c>
      <c r="G557">
        <v>18646378</v>
      </c>
      <c r="H557" s="1">
        <v>141.5034</v>
      </c>
      <c r="I557" s="1">
        <v>59583</v>
      </c>
      <c r="J557" s="1">
        <v>705124.3</v>
      </c>
      <c r="L557" s="3"/>
      <c r="M557">
        <v>84.5</v>
      </c>
      <c r="N557"/>
      <c r="O557" s="1">
        <f t="shared" si="89"/>
        <v>0</v>
      </c>
      <c r="P557" s="5">
        <f>-MIN(data!$B$4 / data!H557 * data!O557 / 100, data!M557)</f>
        <v>0</v>
      </c>
      <c r="Q557" s="4">
        <f t="shared" si="88"/>
        <v>0</v>
      </c>
      <c r="R557" s="6">
        <f>-MIN(data!$B$5/(POWER(LN(H557),2))*O557/100, N557)</f>
        <v>0</v>
      </c>
      <c r="S557" s="6">
        <f t="shared" si="90"/>
        <v>0</v>
      </c>
      <c r="T557" s="4">
        <f t="shared" si="91"/>
        <v>84.5</v>
      </c>
      <c r="U557" s="4" t="e">
        <f t="shared" si="92"/>
        <v>#DIV/0!</v>
      </c>
      <c r="V557" s="4" t="e">
        <f t="shared" si="93"/>
        <v>#DIV/0!</v>
      </c>
      <c r="W557" s="6">
        <f t="shared" si="94"/>
        <v>0</v>
      </c>
      <c r="X557" s="6" t="e">
        <f t="shared" si="95"/>
        <v>#DIV/0!</v>
      </c>
      <c r="Y557" s="6" t="e">
        <f t="shared" si="96"/>
        <v>#DIV/0!</v>
      </c>
      <c r="AA557" s="1">
        <f t="shared" si="97"/>
        <v>0</v>
      </c>
      <c r="AB557" s="1">
        <f t="shared" si="98"/>
        <v>0</v>
      </c>
    </row>
    <row r="558" spans="3:28" x14ac:dyDescent="0.25">
      <c r="C558" s="1">
        <v>1980</v>
      </c>
      <c r="D558" s="1" t="s">
        <v>19</v>
      </c>
      <c r="E558" s="2" t="s">
        <v>208</v>
      </c>
      <c r="F558">
        <v>2</v>
      </c>
      <c r="G558">
        <v>79639491</v>
      </c>
      <c r="H558" s="1">
        <v>17.68525</v>
      </c>
      <c r="I558" s="1">
        <v>679811</v>
      </c>
      <c r="J558" s="1">
        <v>3428195</v>
      </c>
      <c r="L558" s="3"/>
      <c r="M558">
        <v>198.3</v>
      </c>
      <c r="N558"/>
      <c r="O558" s="1">
        <f t="shared" si="89"/>
        <v>0</v>
      </c>
      <c r="P558" s="5">
        <f>-MIN(data!$B$4 / data!H558 * data!O558 / 100, data!M558)</f>
        <v>0</v>
      </c>
      <c r="Q558" s="4">
        <f t="shared" si="88"/>
        <v>0</v>
      </c>
      <c r="R558" s="6">
        <f>-MIN(data!$B$5/(POWER(LN(H558),2))*O558/100, N558)</f>
        <v>0</v>
      </c>
      <c r="S558" s="6">
        <f t="shared" si="90"/>
        <v>0</v>
      </c>
      <c r="T558" s="4">
        <f t="shared" si="91"/>
        <v>198.3</v>
      </c>
      <c r="U558" s="4" t="e">
        <f t="shared" si="92"/>
        <v>#DIV/0!</v>
      </c>
      <c r="V558" s="4" t="e">
        <f t="shared" si="93"/>
        <v>#DIV/0!</v>
      </c>
      <c r="W558" s="6">
        <f t="shared" si="94"/>
        <v>0</v>
      </c>
      <c r="X558" s="6" t="e">
        <f t="shared" si="95"/>
        <v>#DIV/0!</v>
      </c>
      <c r="Y558" s="6" t="e">
        <f t="shared" si="96"/>
        <v>#DIV/0!</v>
      </c>
      <c r="AA558" s="1">
        <f t="shared" si="97"/>
        <v>0</v>
      </c>
      <c r="AB558" s="1">
        <f t="shared" si="98"/>
        <v>0</v>
      </c>
    </row>
    <row r="559" spans="3:28" x14ac:dyDescent="0.25">
      <c r="C559" s="1">
        <v>1981</v>
      </c>
      <c r="D559" s="1" t="s">
        <v>19</v>
      </c>
      <c r="E559" s="2" t="s">
        <v>208</v>
      </c>
      <c r="F559">
        <v>2</v>
      </c>
      <c r="G559">
        <v>81767515</v>
      </c>
      <c r="H559" s="1">
        <v>20.423249999999999</v>
      </c>
      <c r="I559" s="1">
        <v>674393</v>
      </c>
      <c r="J559" s="1">
        <v>3479840</v>
      </c>
      <c r="L559" s="3"/>
      <c r="M559">
        <v>193.8</v>
      </c>
      <c r="N559"/>
      <c r="O559" s="1">
        <f t="shared" si="89"/>
        <v>0</v>
      </c>
      <c r="P559" s="5">
        <f>-MIN(data!$B$4 / data!H559 * data!O559 / 100, data!M559)</f>
        <v>0</v>
      </c>
      <c r="Q559" s="4">
        <f t="shared" si="88"/>
        <v>0</v>
      </c>
      <c r="R559" s="6">
        <f>-MIN(data!$B$5/(POWER(LN(H559),2))*O559/100, N559)</f>
        <v>0</v>
      </c>
      <c r="S559" s="6">
        <f t="shared" si="90"/>
        <v>0</v>
      </c>
      <c r="T559" s="4">
        <f t="shared" si="91"/>
        <v>193.8</v>
      </c>
      <c r="U559" s="4" t="e">
        <f t="shared" si="92"/>
        <v>#DIV/0!</v>
      </c>
      <c r="V559" s="4" t="e">
        <f t="shared" si="93"/>
        <v>#DIV/0!</v>
      </c>
      <c r="W559" s="6">
        <f t="shared" si="94"/>
        <v>0</v>
      </c>
      <c r="X559" s="6" t="e">
        <f t="shared" si="95"/>
        <v>#DIV/0!</v>
      </c>
      <c r="Y559" s="6" t="e">
        <f t="shared" si="96"/>
        <v>#DIV/0!</v>
      </c>
      <c r="AA559" s="1">
        <f t="shared" si="97"/>
        <v>0</v>
      </c>
      <c r="AB559" s="1">
        <f t="shared" si="98"/>
        <v>0</v>
      </c>
    </row>
    <row r="560" spans="3:28" x14ac:dyDescent="0.25">
      <c r="C560" s="1">
        <v>1982</v>
      </c>
      <c r="D560" s="1" t="s">
        <v>19</v>
      </c>
      <c r="E560" s="2" t="s">
        <v>208</v>
      </c>
      <c r="F560">
        <v>2</v>
      </c>
      <c r="G560">
        <v>83932127</v>
      </c>
      <c r="H560" s="1">
        <v>19.574090000000002</v>
      </c>
      <c r="I560" s="1">
        <v>667217</v>
      </c>
      <c r="J560" s="1">
        <v>3530249</v>
      </c>
      <c r="L560" s="3"/>
      <c r="M560">
        <v>189</v>
      </c>
      <c r="N560"/>
      <c r="O560" s="1">
        <f t="shared" si="89"/>
        <v>0</v>
      </c>
      <c r="P560" s="5">
        <f>-MIN(data!$B$4 / data!H560 * data!O560 / 100, data!M560)</f>
        <v>0</v>
      </c>
      <c r="Q560" s="4">
        <f t="shared" si="88"/>
        <v>0</v>
      </c>
      <c r="R560" s="6">
        <f>-MIN(data!$B$5/(POWER(LN(H560),2))*O560/100, N560)</f>
        <v>0</v>
      </c>
      <c r="S560" s="6">
        <f t="shared" si="90"/>
        <v>0</v>
      </c>
      <c r="T560" s="4">
        <f t="shared" si="91"/>
        <v>189</v>
      </c>
      <c r="U560" s="4" t="e">
        <f t="shared" si="92"/>
        <v>#DIV/0!</v>
      </c>
      <c r="V560" s="4" t="e">
        <f t="shared" si="93"/>
        <v>#DIV/0!</v>
      </c>
      <c r="W560" s="6">
        <f t="shared" si="94"/>
        <v>0</v>
      </c>
      <c r="X560" s="6" t="e">
        <f t="shared" si="95"/>
        <v>#DIV/0!</v>
      </c>
      <c r="Y560" s="6" t="e">
        <f t="shared" si="96"/>
        <v>#DIV/0!</v>
      </c>
      <c r="AA560" s="1">
        <f t="shared" si="97"/>
        <v>0</v>
      </c>
      <c r="AB560" s="1">
        <f t="shared" si="98"/>
        <v>0</v>
      </c>
    </row>
    <row r="561" spans="3:28" x14ac:dyDescent="0.25">
      <c r="C561" s="1">
        <v>1983</v>
      </c>
      <c r="D561" s="1" t="s">
        <v>19</v>
      </c>
      <c r="E561" s="2" t="s">
        <v>208</v>
      </c>
      <c r="F561">
        <v>2</v>
      </c>
      <c r="G561">
        <v>86142495</v>
      </c>
      <c r="H561" s="1">
        <v>18.450880000000002</v>
      </c>
      <c r="I561" s="1">
        <v>658165</v>
      </c>
      <c r="J561" s="1">
        <v>3576984</v>
      </c>
      <c r="L561" s="3"/>
      <c r="M561">
        <v>184</v>
      </c>
      <c r="N561"/>
      <c r="O561" s="1">
        <f t="shared" si="89"/>
        <v>0</v>
      </c>
      <c r="P561" s="5">
        <f>-MIN(data!$B$4 / data!H561 * data!O561 / 100, data!M561)</f>
        <v>0</v>
      </c>
      <c r="Q561" s="4">
        <f t="shared" si="88"/>
        <v>0</v>
      </c>
      <c r="R561" s="6">
        <f>-MIN(data!$B$5/(POWER(LN(H561),2))*O561/100, N561)</f>
        <v>0</v>
      </c>
      <c r="S561" s="6">
        <f t="shared" si="90"/>
        <v>0</v>
      </c>
      <c r="T561" s="4">
        <f t="shared" si="91"/>
        <v>184</v>
      </c>
      <c r="U561" s="4" t="e">
        <f t="shared" si="92"/>
        <v>#DIV/0!</v>
      </c>
      <c r="V561" s="4" t="e">
        <f t="shared" si="93"/>
        <v>#DIV/0!</v>
      </c>
      <c r="W561" s="6">
        <f t="shared" si="94"/>
        <v>0</v>
      </c>
      <c r="X561" s="6" t="e">
        <f t="shared" si="95"/>
        <v>#DIV/0!</v>
      </c>
      <c r="Y561" s="6" t="e">
        <f t="shared" si="96"/>
        <v>#DIV/0!</v>
      </c>
      <c r="AA561" s="1">
        <f t="shared" si="97"/>
        <v>0</v>
      </c>
      <c r="AB561" s="1">
        <f t="shared" si="98"/>
        <v>0</v>
      </c>
    </row>
    <row r="562" spans="3:28" x14ac:dyDescent="0.25">
      <c r="C562" s="1">
        <v>1984</v>
      </c>
      <c r="D562" s="1" t="s">
        <v>19</v>
      </c>
      <c r="E562" s="2" t="s">
        <v>208</v>
      </c>
      <c r="F562">
        <v>2</v>
      </c>
      <c r="G562">
        <v>88416521</v>
      </c>
      <c r="H562" s="1">
        <v>16.06015</v>
      </c>
      <c r="I562" s="1">
        <v>646458</v>
      </c>
      <c r="J562" s="1">
        <v>3617560</v>
      </c>
      <c r="L562" s="3"/>
      <c r="M562">
        <v>178.7</v>
      </c>
      <c r="N562"/>
      <c r="O562" s="1">
        <f t="shared" si="89"/>
        <v>0</v>
      </c>
      <c r="P562" s="5">
        <f>-MIN(data!$B$4 / data!H562 * data!O562 / 100, data!M562)</f>
        <v>0</v>
      </c>
      <c r="Q562" s="4">
        <f t="shared" si="88"/>
        <v>0</v>
      </c>
      <c r="R562" s="6">
        <f>-MIN(data!$B$5/(POWER(LN(H562),2))*O562/100, N562)</f>
        <v>0</v>
      </c>
      <c r="S562" s="6">
        <f t="shared" si="90"/>
        <v>0</v>
      </c>
      <c r="T562" s="4">
        <f t="shared" si="91"/>
        <v>178.7</v>
      </c>
      <c r="U562" s="4" t="e">
        <f t="shared" si="92"/>
        <v>#DIV/0!</v>
      </c>
      <c r="V562" s="4" t="e">
        <f t="shared" si="93"/>
        <v>#DIV/0!</v>
      </c>
      <c r="W562" s="6">
        <f t="shared" si="94"/>
        <v>0</v>
      </c>
      <c r="X562" s="6" t="e">
        <f t="shared" si="95"/>
        <v>#DIV/0!</v>
      </c>
      <c r="Y562" s="6" t="e">
        <f t="shared" si="96"/>
        <v>#DIV/0!</v>
      </c>
      <c r="AA562" s="1">
        <f t="shared" si="97"/>
        <v>0</v>
      </c>
      <c r="AB562" s="1">
        <f t="shared" si="98"/>
        <v>0</v>
      </c>
    </row>
    <row r="563" spans="3:28" x14ac:dyDescent="0.25">
      <c r="C563" s="1">
        <v>1985</v>
      </c>
      <c r="D563" s="1" t="s">
        <v>19</v>
      </c>
      <c r="E563" s="2" t="s">
        <v>208</v>
      </c>
      <c r="F563">
        <v>2</v>
      </c>
      <c r="G563">
        <v>90764183</v>
      </c>
      <c r="H563" s="1">
        <v>20.131769999999999</v>
      </c>
      <c r="I563" s="1">
        <v>632310</v>
      </c>
      <c r="J563" s="1">
        <v>3650751</v>
      </c>
      <c r="L563" s="3"/>
      <c r="M563">
        <v>173.2</v>
      </c>
      <c r="N563"/>
      <c r="O563" s="1">
        <f t="shared" si="89"/>
        <v>0</v>
      </c>
      <c r="P563" s="5">
        <f>-MIN(data!$B$4 / data!H563 * data!O563 / 100, data!M563)</f>
        <v>0</v>
      </c>
      <c r="Q563" s="4">
        <f t="shared" si="88"/>
        <v>0</v>
      </c>
      <c r="R563" s="6">
        <f>-MIN(data!$B$5/(POWER(LN(H563),2))*O563/100, N563)</f>
        <v>0</v>
      </c>
      <c r="S563" s="6">
        <f t="shared" si="90"/>
        <v>0</v>
      </c>
      <c r="T563" s="4">
        <f t="shared" si="91"/>
        <v>173.2</v>
      </c>
      <c r="U563" s="4" t="e">
        <f t="shared" si="92"/>
        <v>#DIV/0!</v>
      </c>
      <c r="V563" s="4" t="e">
        <f t="shared" si="93"/>
        <v>#DIV/0!</v>
      </c>
      <c r="W563" s="6">
        <f t="shared" si="94"/>
        <v>0</v>
      </c>
      <c r="X563" s="6" t="e">
        <f t="shared" si="95"/>
        <v>#DIV/0!</v>
      </c>
      <c r="Y563" s="6" t="e">
        <f t="shared" si="96"/>
        <v>#DIV/0!</v>
      </c>
      <c r="AA563" s="1">
        <f t="shared" si="97"/>
        <v>0</v>
      </c>
      <c r="AB563" s="1">
        <f t="shared" si="98"/>
        <v>0</v>
      </c>
    </row>
    <row r="564" spans="3:28" x14ac:dyDescent="0.25">
      <c r="C564" s="1">
        <v>1986</v>
      </c>
      <c r="D564" s="1" t="s">
        <v>19</v>
      </c>
      <c r="E564" s="2" t="s">
        <v>208</v>
      </c>
      <c r="F564">
        <v>2</v>
      </c>
      <c r="G564">
        <v>93187603</v>
      </c>
      <c r="H564" s="1">
        <v>21.215229999999998</v>
      </c>
      <c r="I564" s="1">
        <v>615771</v>
      </c>
      <c r="J564" s="1">
        <v>3676245</v>
      </c>
      <c r="L564" s="3"/>
      <c r="M564">
        <v>167.5</v>
      </c>
      <c r="N564"/>
      <c r="O564" s="1">
        <f t="shared" si="89"/>
        <v>0</v>
      </c>
      <c r="P564" s="5">
        <f>-MIN(data!$B$4 / data!H564 * data!O564 / 100, data!M564)</f>
        <v>0</v>
      </c>
      <c r="Q564" s="4">
        <f t="shared" si="88"/>
        <v>0</v>
      </c>
      <c r="R564" s="6">
        <f>-MIN(data!$B$5/(POWER(LN(H564),2))*O564/100, N564)</f>
        <v>0</v>
      </c>
      <c r="S564" s="6">
        <f t="shared" si="90"/>
        <v>0</v>
      </c>
      <c r="T564" s="4">
        <f t="shared" si="91"/>
        <v>167.5</v>
      </c>
      <c r="U564" s="4" t="e">
        <f t="shared" si="92"/>
        <v>#DIV/0!</v>
      </c>
      <c r="V564" s="4" t="e">
        <f t="shared" si="93"/>
        <v>#DIV/0!</v>
      </c>
      <c r="W564" s="6">
        <f t="shared" si="94"/>
        <v>0</v>
      </c>
      <c r="X564" s="6" t="e">
        <f t="shared" si="95"/>
        <v>#DIV/0!</v>
      </c>
      <c r="Y564" s="6" t="e">
        <f t="shared" si="96"/>
        <v>#DIV/0!</v>
      </c>
      <c r="AA564" s="1">
        <f t="shared" si="97"/>
        <v>0</v>
      </c>
      <c r="AB564" s="1">
        <f t="shared" si="98"/>
        <v>0</v>
      </c>
    </row>
    <row r="565" spans="3:28" x14ac:dyDescent="0.25">
      <c r="C565" s="1">
        <v>1987</v>
      </c>
      <c r="D565" s="1" t="s">
        <v>19</v>
      </c>
      <c r="E565" s="2" t="s">
        <v>208</v>
      </c>
      <c r="F565">
        <v>2</v>
      </c>
      <c r="G565">
        <v>95671163</v>
      </c>
      <c r="H565" s="1">
        <v>21.603480000000001</v>
      </c>
      <c r="I565" s="1">
        <v>597003</v>
      </c>
      <c r="J565" s="1">
        <v>3694325</v>
      </c>
      <c r="L565" s="3"/>
      <c r="M565">
        <v>161.6</v>
      </c>
      <c r="N565"/>
      <c r="O565" s="1">
        <f t="shared" si="89"/>
        <v>0</v>
      </c>
      <c r="P565" s="5">
        <f>-MIN(data!$B$4 / data!H565 * data!O565 / 100, data!M565)</f>
        <v>0</v>
      </c>
      <c r="Q565" s="4">
        <f t="shared" si="88"/>
        <v>0</v>
      </c>
      <c r="R565" s="6">
        <f>-MIN(data!$B$5/(POWER(LN(H565),2))*O565/100, N565)</f>
        <v>0</v>
      </c>
      <c r="S565" s="6">
        <f t="shared" si="90"/>
        <v>0</v>
      </c>
      <c r="T565" s="4">
        <f t="shared" si="91"/>
        <v>161.6</v>
      </c>
      <c r="U565" s="4" t="e">
        <f t="shared" si="92"/>
        <v>#DIV/0!</v>
      </c>
      <c r="V565" s="4" t="e">
        <f t="shared" si="93"/>
        <v>#DIV/0!</v>
      </c>
      <c r="W565" s="6">
        <f t="shared" si="94"/>
        <v>0</v>
      </c>
      <c r="X565" s="6" t="e">
        <f t="shared" si="95"/>
        <v>#DIV/0!</v>
      </c>
      <c r="Y565" s="6" t="e">
        <f t="shared" si="96"/>
        <v>#DIV/0!</v>
      </c>
      <c r="AA565" s="1">
        <f t="shared" si="97"/>
        <v>0</v>
      </c>
      <c r="AB565" s="1">
        <f t="shared" si="98"/>
        <v>0</v>
      </c>
    </row>
    <row r="566" spans="3:28" x14ac:dyDescent="0.25">
      <c r="C566" s="1">
        <v>1988</v>
      </c>
      <c r="D566" s="1" t="s">
        <v>19</v>
      </c>
      <c r="E566" s="2" t="s">
        <v>208</v>
      </c>
      <c r="F566">
        <v>2</v>
      </c>
      <c r="G566">
        <v>98186350</v>
      </c>
      <c r="H566" s="1">
        <v>21.598469999999999</v>
      </c>
      <c r="I566" s="1">
        <v>576535</v>
      </c>
      <c r="J566" s="1">
        <v>3702858</v>
      </c>
      <c r="L566" s="3"/>
      <c r="M566">
        <v>155.69999999999999</v>
      </c>
      <c r="N566"/>
      <c r="O566" s="1">
        <f t="shared" si="89"/>
        <v>0</v>
      </c>
      <c r="P566" s="5">
        <f>-MIN(data!$B$4 / data!H566 * data!O566 / 100, data!M566)</f>
        <v>0</v>
      </c>
      <c r="Q566" s="4">
        <f t="shared" si="88"/>
        <v>0</v>
      </c>
      <c r="R566" s="6">
        <f>-MIN(data!$B$5/(POWER(LN(H566),2))*O566/100, N566)</f>
        <v>0</v>
      </c>
      <c r="S566" s="6">
        <f t="shared" si="90"/>
        <v>0</v>
      </c>
      <c r="T566" s="4">
        <f t="shared" si="91"/>
        <v>155.69999999999999</v>
      </c>
      <c r="U566" s="4" t="e">
        <f t="shared" si="92"/>
        <v>#DIV/0!</v>
      </c>
      <c r="V566" s="4" t="e">
        <f t="shared" si="93"/>
        <v>#DIV/0!</v>
      </c>
      <c r="W566" s="6">
        <f t="shared" si="94"/>
        <v>0</v>
      </c>
      <c r="X566" s="6" t="e">
        <f t="shared" si="95"/>
        <v>#DIV/0!</v>
      </c>
      <c r="Y566" s="6" t="e">
        <f t="shared" si="96"/>
        <v>#DIV/0!</v>
      </c>
      <c r="AA566" s="1">
        <f t="shared" si="97"/>
        <v>0</v>
      </c>
      <c r="AB566" s="1">
        <f t="shared" si="98"/>
        <v>0</v>
      </c>
    </row>
    <row r="567" spans="3:28" x14ac:dyDescent="0.25">
      <c r="C567" s="1">
        <v>1989</v>
      </c>
      <c r="D567" s="1" t="s">
        <v>19</v>
      </c>
      <c r="E567" s="2" t="s">
        <v>208</v>
      </c>
      <c r="F567">
        <v>2</v>
      </c>
      <c r="G567">
        <v>100695497</v>
      </c>
      <c r="H567" s="1">
        <v>21.77732</v>
      </c>
      <c r="I567" s="1">
        <v>554783</v>
      </c>
      <c r="J567" s="1">
        <v>3705965</v>
      </c>
      <c r="L567" s="3"/>
      <c r="M567">
        <v>149.69999999999999</v>
      </c>
      <c r="N567"/>
      <c r="O567" s="1">
        <f t="shared" si="89"/>
        <v>0</v>
      </c>
      <c r="P567" s="5">
        <f>-MIN(data!$B$4 / data!H567 * data!O567 / 100, data!M567)</f>
        <v>0</v>
      </c>
      <c r="Q567" s="4">
        <f t="shared" si="88"/>
        <v>0</v>
      </c>
      <c r="R567" s="6">
        <f>-MIN(data!$B$5/(POWER(LN(H567),2))*O567/100, N567)</f>
        <v>0</v>
      </c>
      <c r="S567" s="6">
        <f t="shared" si="90"/>
        <v>0</v>
      </c>
      <c r="T567" s="4">
        <f t="shared" si="91"/>
        <v>149.69999999999999</v>
      </c>
      <c r="U567" s="4" t="e">
        <f t="shared" si="92"/>
        <v>#DIV/0!</v>
      </c>
      <c r="V567" s="4" t="e">
        <f t="shared" si="93"/>
        <v>#DIV/0!</v>
      </c>
      <c r="W567" s="6">
        <f t="shared" si="94"/>
        <v>0</v>
      </c>
      <c r="X567" s="6" t="e">
        <f t="shared" si="95"/>
        <v>#DIV/0!</v>
      </c>
      <c r="Y567" s="6" t="e">
        <f t="shared" si="96"/>
        <v>#DIV/0!</v>
      </c>
      <c r="AA567" s="1">
        <f t="shared" si="97"/>
        <v>0</v>
      </c>
      <c r="AB567" s="1">
        <f t="shared" si="98"/>
        <v>0</v>
      </c>
    </row>
    <row r="568" spans="3:28" x14ac:dyDescent="0.25">
      <c r="C568" s="1">
        <v>1990</v>
      </c>
      <c r="D568" s="1" t="s">
        <v>19</v>
      </c>
      <c r="E568" s="2" t="s">
        <v>208</v>
      </c>
      <c r="F568">
        <v>2</v>
      </c>
      <c r="G568">
        <v>103171956</v>
      </c>
      <c r="H568" s="1">
        <v>23.148569999999999</v>
      </c>
      <c r="I568" s="1">
        <v>532193</v>
      </c>
      <c r="J568" s="1">
        <v>3700925</v>
      </c>
      <c r="K568" s="1">
        <v>3690685</v>
      </c>
      <c r="L568" s="3">
        <v>21000</v>
      </c>
      <c r="M568">
        <v>143.80000000000001</v>
      </c>
      <c r="N568">
        <v>569</v>
      </c>
      <c r="O568" s="1">
        <f t="shared" si="89"/>
        <v>0</v>
      </c>
      <c r="P568" s="5">
        <f>-MIN(data!$B$4 / data!H568 * data!O568 / 100, data!M568)</f>
        <v>0</v>
      </c>
      <c r="Q568" s="4">
        <f t="shared" si="88"/>
        <v>0</v>
      </c>
      <c r="R568" s="6">
        <f>-MIN(data!$B$5/(POWER(LN(H568),2))*O568/100, N568)</f>
        <v>0</v>
      </c>
      <c r="S568" s="6">
        <f t="shared" si="90"/>
        <v>0</v>
      </c>
      <c r="T568" s="4">
        <f t="shared" si="91"/>
        <v>143.80000000000001</v>
      </c>
      <c r="U568" s="4" t="e">
        <f t="shared" si="92"/>
        <v>#DIV/0!</v>
      </c>
      <c r="V568" s="4" t="e">
        <f t="shared" si="93"/>
        <v>#DIV/0!</v>
      </c>
      <c r="W568" s="6">
        <f t="shared" si="94"/>
        <v>569</v>
      </c>
      <c r="X568" s="6" t="e">
        <f t="shared" si="95"/>
        <v>#DIV/0!</v>
      </c>
      <c r="Y568" s="6" t="e">
        <f t="shared" si="96"/>
        <v>#DIV/0!</v>
      </c>
      <c r="AA568" s="1">
        <f t="shared" si="97"/>
        <v>0</v>
      </c>
      <c r="AB568" s="1">
        <f t="shared" si="98"/>
        <v>0</v>
      </c>
    </row>
    <row r="569" spans="3:28" x14ac:dyDescent="0.25">
      <c r="C569" s="1">
        <v>1991</v>
      </c>
      <c r="D569" s="1" t="s">
        <v>19</v>
      </c>
      <c r="E569" s="2" t="s">
        <v>208</v>
      </c>
      <c r="F569">
        <v>2</v>
      </c>
      <c r="G569">
        <v>105599127</v>
      </c>
      <c r="H569" s="1">
        <v>24.901319999999998</v>
      </c>
      <c r="I569" s="1">
        <v>509013</v>
      </c>
      <c r="J569" s="1">
        <v>3696536</v>
      </c>
      <c r="K569" s="1">
        <v>3636364</v>
      </c>
      <c r="L569" s="3">
        <v>21000</v>
      </c>
      <c r="M569">
        <v>137.69999999999999</v>
      </c>
      <c r="N569">
        <v>550</v>
      </c>
      <c r="O569" s="1">
        <f t="shared" si="89"/>
        <v>0</v>
      </c>
      <c r="P569" s="5">
        <f>-MIN(data!$B$4 / data!H569 * data!O569 / 100, data!M569)</f>
        <v>0</v>
      </c>
      <c r="Q569" s="4">
        <f t="shared" si="88"/>
        <v>0</v>
      </c>
      <c r="R569" s="6">
        <f>-MIN(data!$B$5/(POWER(LN(H569),2))*O569/100, N569)</f>
        <v>0</v>
      </c>
      <c r="S569" s="6">
        <f t="shared" si="90"/>
        <v>0</v>
      </c>
      <c r="T569" s="4">
        <f t="shared" si="91"/>
        <v>137.69999999999999</v>
      </c>
      <c r="U569" s="4" t="e">
        <f t="shared" si="92"/>
        <v>#DIV/0!</v>
      </c>
      <c r="V569" s="4" t="e">
        <f t="shared" si="93"/>
        <v>#DIV/0!</v>
      </c>
      <c r="W569" s="6">
        <f t="shared" si="94"/>
        <v>550</v>
      </c>
      <c r="X569" s="6" t="e">
        <f t="shared" si="95"/>
        <v>#DIV/0!</v>
      </c>
      <c r="Y569" s="6" t="e">
        <f t="shared" si="96"/>
        <v>#DIV/0!</v>
      </c>
      <c r="AA569" s="1">
        <f t="shared" si="97"/>
        <v>0</v>
      </c>
      <c r="AB569" s="1">
        <f t="shared" si="98"/>
        <v>0</v>
      </c>
    </row>
    <row r="570" spans="3:28" x14ac:dyDescent="0.25">
      <c r="C570" s="1">
        <v>1992</v>
      </c>
      <c r="D570" s="1" t="s">
        <v>19</v>
      </c>
      <c r="E570" s="2" t="s">
        <v>208</v>
      </c>
      <c r="F570">
        <v>2</v>
      </c>
      <c r="G570">
        <v>107983704</v>
      </c>
      <c r="H570" s="1">
        <v>29.834810000000001</v>
      </c>
      <c r="I570" s="1">
        <v>485555</v>
      </c>
      <c r="J570" s="1">
        <v>3686826</v>
      </c>
      <c r="K570" s="1">
        <v>3578154</v>
      </c>
      <c r="L570" s="3">
        <v>20000</v>
      </c>
      <c r="M570">
        <v>131.69999999999999</v>
      </c>
      <c r="N570">
        <v>531</v>
      </c>
      <c r="O570" s="1">
        <f t="shared" si="89"/>
        <v>0</v>
      </c>
      <c r="P570" s="5">
        <f>-MIN(data!$B$4 / data!H570 * data!O570 / 100, data!M570)</f>
        <v>0</v>
      </c>
      <c r="Q570" s="4">
        <f t="shared" si="88"/>
        <v>0</v>
      </c>
      <c r="R570" s="6">
        <f>-MIN(data!$B$5/(POWER(LN(H570),2))*O570/100, N570)</f>
        <v>0</v>
      </c>
      <c r="S570" s="6">
        <f t="shared" si="90"/>
        <v>0</v>
      </c>
      <c r="T570" s="4">
        <f t="shared" si="91"/>
        <v>131.69999999999999</v>
      </c>
      <c r="U570" s="4" t="e">
        <f t="shared" si="92"/>
        <v>#DIV/0!</v>
      </c>
      <c r="V570" s="4" t="e">
        <f t="shared" si="93"/>
        <v>#DIV/0!</v>
      </c>
      <c r="W570" s="6">
        <f t="shared" si="94"/>
        <v>531</v>
      </c>
      <c r="X570" s="6" t="e">
        <f t="shared" si="95"/>
        <v>#DIV/0!</v>
      </c>
      <c r="Y570" s="6" t="e">
        <f t="shared" si="96"/>
        <v>#DIV/0!</v>
      </c>
      <c r="AA570" s="1">
        <f t="shared" si="97"/>
        <v>0</v>
      </c>
      <c r="AB570" s="1">
        <f t="shared" si="98"/>
        <v>0</v>
      </c>
    </row>
    <row r="571" spans="3:28" x14ac:dyDescent="0.25">
      <c r="C571" s="1">
        <v>1993</v>
      </c>
      <c r="D571" s="1" t="s">
        <v>19</v>
      </c>
      <c r="E571" s="2" t="s">
        <v>208</v>
      </c>
      <c r="F571">
        <v>2</v>
      </c>
      <c r="G571">
        <v>110350639</v>
      </c>
      <c r="H571" s="1">
        <v>32.986170000000001</v>
      </c>
      <c r="I571" s="1">
        <v>462258</v>
      </c>
      <c r="J571" s="1">
        <v>3674547</v>
      </c>
      <c r="K571" s="1">
        <v>3522505</v>
      </c>
      <c r="L571" s="3">
        <v>19000</v>
      </c>
      <c r="M571">
        <v>125.8</v>
      </c>
      <c r="N571">
        <v>511</v>
      </c>
      <c r="O571" s="1">
        <f t="shared" si="89"/>
        <v>0</v>
      </c>
      <c r="P571" s="5">
        <f>-MIN(data!$B$4 / data!H571 * data!O571 / 100, data!M571)</f>
        <v>0</v>
      </c>
      <c r="Q571" s="4">
        <f t="shared" si="88"/>
        <v>0</v>
      </c>
      <c r="R571" s="6">
        <f>-MIN(data!$B$5/(POWER(LN(H571),2))*O571/100, N571)</f>
        <v>0</v>
      </c>
      <c r="S571" s="6">
        <f t="shared" si="90"/>
        <v>0</v>
      </c>
      <c r="T571" s="4">
        <f t="shared" si="91"/>
        <v>125.8</v>
      </c>
      <c r="U571" s="4" t="e">
        <f t="shared" si="92"/>
        <v>#DIV/0!</v>
      </c>
      <c r="V571" s="4" t="e">
        <f t="shared" si="93"/>
        <v>#DIV/0!</v>
      </c>
      <c r="W571" s="6">
        <f t="shared" si="94"/>
        <v>511</v>
      </c>
      <c r="X571" s="6" t="e">
        <f t="shared" si="95"/>
        <v>#DIV/0!</v>
      </c>
      <c r="Y571" s="6" t="e">
        <f t="shared" si="96"/>
        <v>#DIV/0!</v>
      </c>
      <c r="AA571" s="1">
        <f t="shared" si="97"/>
        <v>0</v>
      </c>
      <c r="AB571" s="1">
        <f t="shared" si="98"/>
        <v>0</v>
      </c>
    </row>
    <row r="572" spans="3:28" x14ac:dyDescent="0.25">
      <c r="C572" s="1">
        <v>1994</v>
      </c>
      <c r="D572" s="1" t="s">
        <v>19</v>
      </c>
      <c r="E572" s="2" t="s">
        <v>208</v>
      </c>
      <c r="F572">
        <v>2</v>
      </c>
      <c r="G572">
        <v>112737683</v>
      </c>
      <c r="H572" s="1">
        <v>33.499110000000002</v>
      </c>
      <c r="I572" s="1">
        <v>439256</v>
      </c>
      <c r="J572" s="1">
        <v>3666578</v>
      </c>
      <c r="K572" s="1">
        <v>3636364</v>
      </c>
      <c r="L572" s="3">
        <v>18000</v>
      </c>
      <c r="M572">
        <v>119.8</v>
      </c>
      <c r="N572">
        <v>495</v>
      </c>
      <c r="O572" s="1">
        <f t="shared" si="89"/>
        <v>0</v>
      </c>
      <c r="P572" s="5">
        <f>-MIN(data!$B$4 / data!H572 * data!O572 / 100, data!M572)</f>
        <v>0</v>
      </c>
      <c r="Q572" s="4">
        <f t="shared" si="88"/>
        <v>0</v>
      </c>
      <c r="R572" s="6">
        <f>-MIN(data!$B$5/(POWER(LN(H572),2))*O572/100, N572)</f>
        <v>0</v>
      </c>
      <c r="S572" s="6">
        <f t="shared" si="90"/>
        <v>0</v>
      </c>
      <c r="T572" s="4">
        <f t="shared" si="91"/>
        <v>119.8</v>
      </c>
      <c r="U572" s="4" t="e">
        <f t="shared" si="92"/>
        <v>#DIV/0!</v>
      </c>
      <c r="V572" s="4" t="e">
        <f t="shared" si="93"/>
        <v>#DIV/0!</v>
      </c>
      <c r="W572" s="6">
        <f t="shared" si="94"/>
        <v>495</v>
      </c>
      <c r="X572" s="6" t="e">
        <f t="shared" si="95"/>
        <v>#DIV/0!</v>
      </c>
      <c r="Y572" s="6" t="e">
        <f t="shared" si="96"/>
        <v>#DIV/0!</v>
      </c>
      <c r="AA572" s="1">
        <f t="shared" si="97"/>
        <v>0</v>
      </c>
      <c r="AB572" s="1">
        <f t="shared" si="98"/>
        <v>0</v>
      </c>
    </row>
    <row r="573" spans="3:28" x14ac:dyDescent="0.25">
      <c r="C573" s="1">
        <v>1995</v>
      </c>
      <c r="D573" s="1" t="s">
        <v>19</v>
      </c>
      <c r="E573" s="2" t="s">
        <v>208</v>
      </c>
      <c r="F573">
        <v>2</v>
      </c>
      <c r="G573">
        <v>115169930</v>
      </c>
      <c r="H573" s="1">
        <v>35.25235</v>
      </c>
      <c r="I573" s="1">
        <v>416878</v>
      </c>
      <c r="J573" s="1">
        <v>3656825</v>
      </c>
      <c r="K573" s="1">
        <v>3549061</v>
      </c>
      <c r="L573" s="3">
        <v>18000</v>
      </c>
      <c r="M573">
        <v>114</v>
      </c>
      <c r="N573">
        <v>479</v>
      </c>
      <c r="O573" s="1">
        <f t="shared" si="89"/>
        <v>0</v>
      </c>
      <c r="P573" s="5">
        <f>-MIN(data!$B$4 / data!H573 * data!O573 / 100, data!M573)</f>
        <v>0</v>
      </c>
      <c r="Q573" s="4">
        <f t="shared" si="88"/>
        <v>0</v>
      </c>
      <c r="R573" s="6">
        <f>-MIN(data!$B$5/(POWER(LN(H573),2))*O573/100, N573)</f>
        <v>0</v>
      </c>
      <c r="S573" s="6">
        <f t="shared" si="90"/>
        <v>0</v>
      </c>
      <c r="T573" s="4">
        <f t="shared" si="91"/>
        <v>114</v>
      </c>
      <c r="U573" s="4" t="e">
        <f t="shared" si="92"/>
        <v>#DIV/0!</v>
      </c>
      <c r="V573" s="4" t="e">
        <f t="shared" si="93"/>
        <v>#DIV/0!</v>
      </c>
      <c r="W573" s="6">
        <f t="shared" si="94"/>
        <v>479</v>
      </c>
      <c r="X573" s="6" t="e">
        <f t="shared" si="95"/>
        <v>#DIV/0!</v>
      </c>
      <c r="Y573" s="6" t="e">
        <f t="shared" si="96"/>
        <v>#DIV/0!</v>
      </c>
      <c r="AA573" s="1">
        <f t="shared" si="97"/>
        <v>0</v>
      </c>
      <c r="AB573" s="1">
        <f t="shared" si="98"/>
        <v>0</v>
      </c>
    </row>
    <row r="574" spans="3:28" x14ac:dyDescent="0.25">
      <c r="C574" s="1">
        <v>1996</v>
      </c>
      <c r="D574" s="1" t="s">
        <v>19</v>
      </c>
      <c r="E574" s="2" t="s">
        <v>208</v>
      </c>
      <c r="F574">
        <v>2</v>
      </c>
      <c r="G574">
        <v>117649932</v>
      </c>
      <c r="H574" s="1">
        <v>35.129519999999999</v>
      </c>
      <c r="I574" s="1">
        <v>395280</v>
      </c>
      <c r="J574" s="1">
        <v>3649861</v>
      </c>
      <c r="K574" s="1">
        <v>3463203</v>
      </c>
      <c r="L574" s="3">
        <v>17000</v>
      </c>
      <c r="M574">
        <v>108.3</v>
      </c>
      <c r="N574">
        <v>462</v>
      </c>
      <c r="O574" s="1">
        <f t="shared" si="89"/>
        <v>0</v>
      </c>
      <c r="P574" s="5">
        <f>-MIN(data!$B$4 / data!H574 * data!O574 / 100, data!M574)</f>
        <v>0</v>
      </c>
      <c r="Q574" s="4">
        <f t="shared" si="88"/>
        <v>0</v>
      </c>
      <c r="R574" s="6">
        <f>-MIN(data!$B$5/(POWER(LN(H574),2))*O574/100, N574)</f>
        <v>0</v>
      </c>
      <c r="S574" s="6">
        <f t="shared" si="90"/>
        <v>0</v>
      </c>
      <c r="T574" s="4">
        <f t="shared" si="91"/>
        <v>108.3</v>
      </c>
      <c r="U574" s="4" t="e">
        <f t="shared" si="92"/>
        <v>#DIV/0!</v>
      </c>
      <c r="V574" s="4" t="e">
        <f t="shared" si="93"/>
        <v>#DIV/0!</v>
      </c>
      <c r="W574" s="6">
        <f t="shared" si="94"/>
        <v>462</v>
      </c>
      <c r="X574" s="6" t="e">
        <f t="shared" si="95"/>
        <v>#DIV/0!</v>
      </c>
      <c r="Y574" s="6" t="e">
        <f t="shared" si="96"/>
        <v>#DIV/0!</v>
      </c>
      <c r="AA574" s="1">
        <f t="shared" si="97"/>
        <v>0</v>
      </c>
      <c r="AB574" s="1">
        <f t="shared" si="98"/>
        <v>0</v>
      </c>
    </row>
    <row r="575" spans="3:28" x14ac:dyDescent="0.25">
      <c r="C575" s="1">
        <v>1997</v>
      </c>
      <c r="D575" s="1" t="s">
        <v>19</v>
      </c>
      <c r="E575" s="2" t="s">
        <v>208</v>
      </c>
      <c r="F575">
        <v>2</v>
      </c>
      <c r="G575">
        <v>120160564</v>
      </c>
      <c r="H575" s="1">
        <v>36.132300000000001</v>
      </c>
      <c r="I575" s="1">
        <v>374405</v>
      </c>
      <c r="J575" s="1">
        <v>3642072</v>
      </c>
      <c r="K575" s="1">
        <v>3587444</v>
      </c>
      <c r="L575" s="3">
        <v>16000</v>
      </c>
      <c r="M575">
        <v>102.8</v>
      </c>
      <c r="N575">
        <v>446</v>
      </c>
      <c r="O575" s="1">
        <f t="shared" si="89"/>
        <v>0</v>
      </c>
      <c r="P575" s="5">
        <f>-MIN(data!$B$4 / data!H575 * data!O575 / 100, data!M575)</f>
        <v>0</v>
      </c>
      <c r="Q575" s="4">
        <f t="shared" ref="Q575:Q638" si="99">-P575*J575/1000</f>
        <v>0</v>
      </c>
      <c r="R575" s="6">
        <f>-MIN(data!$B$5/(POWER(LN(H575),2))*O575/100, N575)</f>
        <v>0</v>
      </c>
      <c r="S575" s="6">
        <f t="shared" si="90"/>
        <v>0</v>
      </c>
      <c r="T575" s="4">
        <f t="shared" si="91"/>
        <v>102.8</v>
      </c>
      <c r="U575" s="4" t="e">
        <f t="shared" si="92"/>
        <v>#DIV/0!</v>
      </c>
      <c r="V575" s="4" t="e">
        <f t="shared" si="93"/>
        <v>#DIV/0!</v>
      </c>
      <c r="W575" s="6">
        <f t="shared" si="94"/>
        <v>446</v>
      </c>
      <c r="X575" s="6" t="e">
        <f t="shared" si="95"/>
        <v>#DIV/0!</v>
      </c>
      <c r="Y575" s="6" t="e">
        <f t="shared" si="96"/>
        <v>#DIV/0!</v>
      </c>
      <c r="AA575" s="1">
        <f t="shared" si="97"/>
        <v>0</v>
      </c>
      <c r="AB575" s="1">
        <f t="shared" si="98"/>
        <v>0</v>
      </c>
    </row>
    <row r="576" spans="3:28" x14ac:dyDescent="0.25">
      <c r="C576" s="1">
        <v>1998</v>
      </c>
      <c r="D576" s="1" t="s">
        <v>19</v>
      </c>
      <c r="E576" s="2" t="s">
        <v>208</v>
      </c>
      <c r="F576">
        <v>2</v>
      </c>
      <c r="G576">
        <v>122682815</v>
      </c>
      <c r="H576" s="1">
        <v>37.667630000000003</v>
      </c>
      <c r="I576" s="1">
        <v>354326</v>
      </c>
      <c r="J576" s="1">
        <v>3634113</v>
      </c>
      <c r="K576" s="1">
        <v>3472222</v>
      </c>
      <c r="L576" s="3">
        <v>16000</v>
      </c>
      <c r="M576">
        <v>97.5</v>
      </c>
      <c r="N576">
        <v>432</v>
      </c>
      <c r="O576" s="1">
        <f t="shared" si="89"/>
        <v>0</v>
      </c>
      <c r="P576" s="5">
        <f>-MIN(data!$B$4 / data!H576 * data!O576 / 100, data!M576)</f>
        <v>0</v>
      </c>
      <c r="Q576" s="4">
        <f t="shared" si="99"/>
        <v>0</v>
      </c>
      <c r="R576" s="6">
        <f>-MIN(data!$B$5/(POWER(LN(H576),2))*O576/100, N576)</f>
        <v>0</v>
      </c>
      <c r="S576" s="6">
        <f t="shared" si="90"/>
        <v>0</v>
      </c>
      <c r="T576" s="4">
        <f t="shared" si="91"/>
        <v>97.5</v>
      </c>
      <c r="U576" s="4" t="e">
        <f t="shared" si="92"/>
        <v>#DIV/0!</v>
      </c>
      <c r="V576" s="4" t="e">
        <f t="shared" si="93"/>
        <v>#DIV/0!</v>
      </c>
      <c r="W576" s="6">
        <f t="shared" si="94"/>
        <v>432</v>
      </c>
      <c r="X576" s="6" t="e">
        <f t="shared" si="95"/>
        <v>#DIV/0!</v>
      </c>
      <c r="Y576" s="6" t="e">
        <f t="shared" si="96"/>
        <v>#DIV/0!</v>
      </c>
      <c r="AA576" s="1">
        <f t="shared" si="97"/>
        <v>0</v>
      </c>
      <c r="AB576" s="1">
        <f t="shared" si="98"/>
        <v>0</v>
      </c>
    </row>
    <row r="577" spans="3:28" x14ac:dyDescent="0.25">
      <c r="C577" s="1">
        <v>1999</v>
      </c>
      <c r="D577" s="1" t="s">
        <v>19</v>
      </c>
      <c r="E577" s="2" t="s">
        <v>208</v>
      </c>
      <c r="F577">
        <v>2</v>
      </c>
      <c r="G577">
        <v>125189651</v>
      </c>
      <c r="H577" s="1">
        <v>35.485289999999999</v>
      </c>
      <c r="I577" s="1">
        <v>334826</v>
      </c>
      <c r="J577" s="1">
        <v>3623658</v>
      </c>
      <c r="K577" s="1">
        <v>3373494</v>
      </c>
      <c r="L577" s="3">
        <v>15000</v>
      </c>
      <c r="M577">
        <v>92.4</v>
      </c>
      <c r="N577">
        <v>415</v>
      </c>
      <c r="O577" s="1">
        <f t="shared" si="89"/>
        <v>0</v>
      </c>
      <c r="P577" s="5">
        <f>-MIN(data!$B$4 / data!H577 * data!O577 / 100, data!M577)</f>
        <v>0</v>
      </c>
      <c r="Q577" s="4">
        <f t="shared" si="99"/>
        <v>0</v>
      </c>
      <c r="R577" s="6">
        <f>-MIN(data!$B$5/(POWER(LN(H577),2))*O577/100, N577)</f>
        <v>0</v>
      </c>
      <c r="S577" s="6">
        <f t="shared" si="90"/>
        <v>0</v>
      </c>
      <c r="T577" s="4">
        <f t="shared" si="91"/>
        <v>92.4</v>
      </c>
      <c r="U577" s="4" t="e">
        <f t="shared" si="92"/>
        <v>#DIV/0!</v>
      </c>
      <c r="V577" s="4" t="e">
        <f t="shared" si="93"/>
        <v>#DIV/0!</v>
      </c>
      <c r="W577" s="6">
        <f t="shared" si="94"/>
        <v>415</v>
      </c>
      <c r="X577" s="6" t="e">
        <f t="shared" si="95"/>
        <v>#DIV/0!</v>
      </c>
      <c r="Y577" s="6" t="e">
        <f t="shared" si="96"/>
        <v>#DIV/0!</v>
      </c>
      <c r="AA577" s="1">
        <f t="shared" si="97"/>
        <v>0</v>
      </c>
      <c r="AB577" s="1">
        <f t="shared" si="98"/>
        <v>0</v>
      </c>
    </row>
    <row r="578" spans="3:28" x14ac:dyDescent="0.25">
      <c r="C578" s="1">
        <v>2000</v>
      </c>
      <c r="D578" s="1" t="s">
        <v>19</v>
      </c>
      <c r="E578" s="2" t="s">
        <v>208</v>
      </c>
      <c r="F578">
        <v>2</v>
      </c>
      <c r="G578">
        <v>127657854</v>
      </c>
      <c r="H578" s="1">
        <v>36.536230000000003</v>
      </c>
      <c r="I578" s="1">
        <v>315996</v>
      </c>
      <c r="J578" s="1">
        <v>3615515</v>
      </c>
      <c r="K578" s="1">
        <v>3508772</v>
      </c>
      <c r="L578" s="3">
        <v>14000</v>
      </c>
      <c r="M578">
        <v>87.4</v>
      </c>
      <c r="N578">
        <v>399</v>
      </c>
      <c r="O578" s="1">
        <f t="shared" si="89"/>
        <v>0</v>
      </c>
      <c r="P578" s="5">
        <f>-MIN(data!$B$4 / data!H578 * data!O578 / 100, data!M578)</f>
        <v>0</v>
      </c>
      <c r="Q578" s="4">
        <f t="shared" si="99"/>
        <v>0</v>
      </c>
      <c r="R578" s="6">
        <f>-MIN(data!$B$5/(POWER(LN(H578),2))*O578/100, N578)</f>
        <v>0</v>
      </c>
      <c r="S578" s="6">
        <f t="shared" si="90"/>
        <v>0</v>
      </c>
      <c r="T578" s="4">
        <f t="shared" si="91"/>
        <v>87.4</v>
      </c>
      <c r="U578" s="4" t="e">
        <f t="shared" si="92"/>
        <v>#DIV/0!</v>
      </c>
      <c r="V578" s="4" t="e">
        <f t="shared" si="93"/>
        <v>#DIV/0!</v>
      </c>
      <c r="W578" s="6">
        <f t="shared" si="94"/>
        <v>399</v>
      </c>
      <c r="X578" s="6" t="e">
        <f t="shared" si="95"/>
        <v>#DIV/0!</v>
      </c>
      <c r="Y578" s="6" t="e">
        <f t="shared" si="96"/>
        <v>#DIV/0!</v>
      </c>
      <c r="AA578" s="1">
        <f t="shared" si="97"/>
        <v>0</v>
      </c>
      <c r="AB578" s="1">
        <f t="shared" si="98"/>
        <v>0</v>
      </c>
    </row>
    <row r="579" spans="3:28" x14ac:dyDescent="0.25">
      <c r="C579" s="1">
        <v>2001</v>
      </c>
      <c r="D579" s="1" t="s">
        <v>19</v>
      </c>
      <c r="E579" s="2" t="s">
        <v>208</v>
      </c>
      <c r="F579">
        <v>2</v>
      </c>
      <c r="G579">
        <v>130088702</v>
      </c>
      <c r="H579" s="1">
        <v>44.169400000000003</v>
      </c>
      <c r="I579" s="1">
        <v>297835</v>
      </c>
      <c r="J579" s="1">
        <v>3597041</v>
      </c>
      <c r="K579" s="1">
        <v>3385417</v>
      </c>
      <c r="L579" s="3">
        <v>14000</v>
      </c>
      <c r="M579">
        <v>82.8</v>
      </c>
      <c r="N579">
        <v>384</v>
      </c>
      <c r="O579" s="1">
        <f t="shared" ref="O579:O642" si="100">IF($A$3="Percentage of government revenue per capita",$B$3,0) + IF($A$3="Absolute extra revenue",AA579,0) + IF($A$3="Absolute revenue per capita",AB579,0)</f>
        <v>0</v>
      </c>
      <c r="P579" s="5">
        <f>-MIN(data!$B$4 / data!H579 * data!O579 / 100, data!M579)</f>
        <v>0</v>
      </c>
      <c r="Q579" s="4">
        <f t="shared" si="99"/>
        <v>0</v>
      </c>
      <c r="R579" s="6">
        <f>-MIN(data!$B$5/(POWER(LN(H579),2))*O579/100, N579)</f>
        <v>0</v>
      </c>
      <c r="S579" s="6">
        <f t="shared" ref="S579:S642" si="101">-R579*K579/100000</f>
        <v>0</v>
      </c>
      <c r="T579" s="4">
        <f t="shared" ref="T579:T642" si="102">M579+P579</f>
        <v>82.8</v>
      </c>
      <c r="U579" s="4" t="e">
        <f t="shared" ref="U579:U642" si="103">O579*H579/100/Q579</f>
        <v>#DIV/0!</v>
      </c>
      <c r="V579" s="4" t="e">
        <f t="shared" ref="V579:V642" si="104">U579*G579</f>
        <v>#DIV/0!</v>
      </c>
      <c r="W579" s="6">
        <f t="shared" ref="W579:W642" si="105">N579+R579</f>
        <v>384</v>
      </c>
      <c r="X579" s="6" t="e">
        <f t="shared" ref="X579:X642" si="106">O579*H579/100/S579</f>
        <v>#DIV/0!</v>
      </c>
      <c r="Y579" s="6" t="e">
        <f t="shared" ref="Y579:Y642" si="107">X579*G579</f>
        <v>#DIV/0!</v>
      </c>
      <c r="AA579" s="1">
        <f t="shared" si="97"/>
        <v>0</v>
      </c>
      <c r="AB579" s="1">
        <f t="shared" si="98"/>
        <v>0</v>
      </c>
    </row>
    <row r="580" spans="3:28" x14ac:dyDescent="0.25">
      <c r="C580" s="1">
        <v>2002</v>
      </c>
      <c r="D580" s="1" t="s">
        <v>19</v>
      </c>
      <c r="E580" s="2" t="s">
        <v>208</v>
      </c>
      <c r="F580">
        <v>2</v>
      </c>
      <c r="G580">
        <v>132478086</v>
      </c>
      <c r="H580" s="1">
        <v>46.249479999999998</v>
      </c>
      <c r="I580" s="1">
        <v>280208</v>
      </c>
      <c r="J580" s="1">
        <v>3574082</v>
      </c>
      <c r="K580" s="1">
        <v>3287671</v>
      </c>
      <c r="L580" s="3">
        <v>13000</v>
      </c>
      <c r="M580">
        <v>78.400000000000006</v>
      </c>
      <c r="N580">
        <v>365</v>
      </c>
      <c r="O580" s="1">
        <f t="shared" si="100"/>
        <v>0</v>
      </c>
      <c r="P580" s="5">
        <f>-MIN(data!$B$4 / data!H580 * data!O580 / 100, data!M580)</f>
        <v>0</v>
      </c>
      <c r="Q580" s="4">
        <f t="shared" si="99"/>
        <v>0</v>
      </c>
      <c r="R580" s="6">
        <f>-MIN(data!$B$5/(POWER(LN(H580),2))*O580/100, N580)</f>
        <v>0</v>
      </c>
      <c r="S580" s="6">
        <f t="shared" si="101"/>
        <v>0</v>
      </c>
      <c r="T580" s="4">
        <f t="shared" si="102"/>
        <v>78.400000000000006</v>
      </c>
      <c r="U580" s="4" t="e">
        <f t="shared" si="103"/>
        <v>#DIV/0!</v>
      </c>
      <c r="V580" s="4" t="e">
        <f t="shared" si="104"/>
        <v>#DIV/0!</v>
      </c>
      <c r="W580" s="6">
        <f t="shared" si="105"/>
        <v>365</v>
      </c>
      <c r="X580" s="6" t="e">
        <f t="shared" si="106"/>
        <v>#DIV/0!</v>
      </c>
      <c r="Y580" s="6" t="e">
        <f t="shared" si="107"/>
        <v>#DIV/0!</v>
      </c>
      <c r="AA580" s="1">
        <f t="shared" ref="AA580:AA643" si="108">$B$3*100/G580/H580</f>
        <v>0</v>
      </c>
      <c r="AB580" s="1">
        <f t="shared" ref="AB580:AB643" si="109">$B$3/H580*100</f>
        <v>0</v>
      </c>
    </row>
    <row r="581" spans="3:28" x14ac:dyDescent="0.25">
      <c r="C581" s="1">
        <v>2003</v>
      </c>
      <c r="D581" s="1" t="s">
        <v>19</v>
      </c>
      <c r="E581" s="2" t="s">
        <v>208</v>
      </c>
      <c r="F581">
        <v>2</v>
      </c>
      <c r="G581">
        <v>134791603</v>
      </c>
      <c r="H581" s="1">
        <v>46.9283</v>
      </c>
      <c r="I581" s="1">
        <v>262986</v>
      </c>
      <c r="J581" s="1">
        <v>3549069</v>
      </c>
      <c r="K581" s="1">
        <v>3438395</v>
      </c>
      <c r="L581" s="3">
        <v>12000</v>
      </c>
      <c r="M581">
        <v>74.099999999999994</v>
      </c>
      <c r="N581">
        <v>349</v>
      </c>
      <c r="O581" s="1">
        <f t="shared" si="100"/>
        <v>0</v>
      </c>
      <c r="P581" s="5">
        <f>-MIN(data!$B$4 / data!H581 * data!O581 / 100, data!M581)</f>
        <v>0</v>
      </c>
      <c r="Q581" s="4">
        <f t="shared" si="99"/>
        <v>0</v>
      </c>
      <c r="R581" s="6">
        <f>-MIN(data!$B$5/(POWER(LN(H581),2))*O581/100, N581)</f>
        <v>0</v>
      </c>
      <c r="S581" s="6">
        <f t="shared" si="101"/>
        <v>0</v>
      </c>
      <c r="T581" s="4">
        <f t="shared" si="102"/>
        <v>74.099999999999994</v>
      </c>
      <c r="U581" s="4" t="e">
        <f t="shared" si="103"/>
        <v>#DIV/0!</v>
      </c>
      <c r="V581" s="4" t="e">
        <f t="shared" si="104"/>
        <v>#DIV/0!</v>
      </c>
      <c r="W581" s="6">
        <f t="shared" si="105"/>
        <v>349</v>
      </c>
      <c r="X581" s="6" t="e">
        <f t="shared" si="106"/>
        <v>#DIV/0!</v>
      </c>
      <c r="Y581" s="6" t="e">
        <f t="shared" si="107"/>
        <v>#DIV/0!</v>
      </c>
      <c r="AA581" s="1">
        <f t="shared" si="108"/>
        <v>0</v>
      </c>
      <c r="AB581" s="1">
        <f t="shared" si="109"/>
        <v>0</v>
      </c>
    </row>
    <row r="582" spans="3:28" x14ac:dyDescent="0.25">
      <c r="C582" s="1">
        <v>2004</v>
      </c>
      <c r="D582" s="1" t="s">
        <v>19</v>
      </c>
      <c r="E582" s="2" t="s">
        <v>208</v>
      </c>
      <c r="F582">
        <v>2</v>
      </c>
      <c r="G582">
        <v>136986432</v>
      </c>
      <c r="H582" s="1">
        <v>47.831009999999999</v>
      </c>
      <c r="I582" s="1">
        <v>246255</v>
      </c>
      <c r="J582" s="1">
        <v>3512910</v>
      </c>
      <c r="K582" s="1">
        <v>3303303</v>
      </c>
      <c r="L582" s="3">
        <v>12000</v>
      </c>
      <c r="M582">
        <v>70.099999999999994</v>
      </c>
      <c r="N582">
        <v>333</v>
      </c>
      <c r="O582" s="1">
        <f t="shared" si="100"/>
        <v>0</v>
      </c>
      <c r="P582" s="5">
        <f>-MIN(data!$B$4 / data!H582 * data!O582 / 100, data!M582)</f>
        <v>0</v>
      </c>
      <c r="Q582" s="4">
        <f t="shared" si="99"/>
        <v>0</v>
      </c>
      <c r="R582" s="6">
        <f>-MIN(data!$B$5/(POWER(LN(H582),2))*O582/100, N582)</f>
        <v>0</v>
      </c>
      <c r="S582" s="6">
        <f t="shared" si="101"/>
        <v>0</v>
      </c>
      <c r="T582" s="4">
        <f t="shared" si="102"/>
        <v>70.099999999999994</v>
      </c>
      <c r="U582" s="4" t="e">
        <f t="shared" si="103"/>
        <v>#DIV/0!</v>
      </c>
      <c r="V582" s="4" t="e">
        <f t="shared" si="104"/>
        <v>#DIV/0!</v>
      </c>
      <c r="W582" s="6">
        <f t="shared" si="105"/>
        <v>333</v>
      </c>
      <c r="X582" s="6" t="e">
        <f t="shared" si="106"/>
        <v>#DIV/0!</v>
      </c>
      <c r="Y582" s="6" t="e">
        <f t="shared" si="107"/>
        <v>#DIV/0!</v>
      </c>
      <c r="AA582" s="1">
        <f t="shared" si="108"/>
        <v>0</v>
      </c>
      <c r="AB582" s="1">
        <f t="shared" si="109"/>
        <v>0</v>
      </c>
    </row>
    <row r="583" spans="3:28" x14ac:dyDescent="0.25">
      <c r="C583" s="1">
        <v>2005</v>
      </c>
      <c r="D583" s="1" t="s">
        <v>19</v>
      </c>
      <c r="E583" s="2" t="s">
        <v>208</v>
      </c>
      <c r="F583">
        <v>2</v>
      </c>
      <c r="G583">
        <v>139035505</v>
      </c>
      <c r="H583" s="1">
        <v>51.750079999999997</v>
      </c>
      <c r="I583" s="1">
        <v>229990</v>
      </c>
      <c r="J583" s="1">
        <v>3474169</v>
      </c>
      <c r="K583" s="1">
        <v>3134796</v>
      </c>
      <c r="L583" s="3">
        <v>11000</v>
      </c>
      <c r="M583">
        <v>66.2</v>
      </c>
      <c r="N583">
        <v>319</v>
      </c>
      <c r="O583" s="1">
        <f t="shared" si="100"/>
        <v>0</v>
      </c>
      <c r="P583" s="5">
        <f>-MIN(data!$B$4 / data!H583 * data!O583 / 100, data!M583)</f>
        <v>0</v>
      </c>
      <c r="Q583" s="4">
        <f t="shared" si="99"/>
        <v>0</v>
      </c>
      <c r="R583" s="6">
        <f>-MIN(data!$B$5/(POWER(LN(H583),2))*O583/100, N583)</f>
        <v>0</v>
      </c>
      <c r="S583" s="6">
        <f t="shared" si="101"/>
        <v>0</v>
      </c>
      <c r="T583" s="4">
        <f t="shared" si="102"/>
        <v>66.2</v>
      </c>
      <c r="U583" s="4" t="e">
        <f t="shared" si="103"/>
        <v>#DIV/0!</v>
      </c>
      <c r="V583" s="4" t="e">
        <f t="shared" si="104"/>
        <v>#DIV/0!</v>
      </c>
      <c r="W583" s="6">
        <f t="shared" si="105"/>
        <v>319</v>
      </c>
      <c r="X583" s="6" t="e">
        <f t="shared" si="106"/>
        <v>#DIV/0!</v>
      </c>
      <c r="Y583" s="6" t="e">
        <f t="shared" si="107"/>
        <v>#DIV/0!</v>
      </c>
      <c r="AA583" s="1">
        <f t="shared" si="108"/>
        <v>0</v>
      </c>
      <c r="AB583" s="1">
        <f t="shared" si="109"/>
        <v>0</v>
      </c>
    </row>
    <row r="584" spans="3:28" x14ac:dyDescent="0.25">
      <c r="C584" s="1">
        <v>2006</v>
      </c>
      <c r="D584" s="1" t="s">
        <v>19</v>
      </c>
      <c r="E584" s="2" t="s">
        <v>208</v>
      </c>
      <c r="F584">
        <v>2</v>
      </c>
      <c r="G584">
        <v>140921167</v>
      </c>
      <c r="H584" s="1">
        <v>53.294249999999998</v>
      </c>
      <c r="I584" s="1">
        <v>214256</v>
      </c>
      <c r="J584" s="1">
        <v>3428096</v>
      </c>
      <c r="K584" s="1">
        <v>3168317</v>
      </c>
      <c r="L584" s="3">
        <v>10000</v>
      </c>
      <c r="M584">
        <v>62.5</v>
      </c>
      <c r="N584">
        <v>303</v>
      </c>
      <c r="O584" s="1">
        <f t="shared" si="100"/>
        <v>0</v>
      </c>
      <c r="P584" s="5">
        <f>-MIN(data!$B$4 / data!H584 * data!O584 / 100, data!M584)</f>
        <v>0</v>
      </c>
      <c r="Q584" s="4">
        <f t="shared" si="99"/>
        <v>0</v>
      </c>
      <c r="R584" s="6">
        <f>-MIN(data!$B$5/(POWER(LN(H584),2))*O584/100, N584)</f>
        <v>0</v>
      </c>
      <c r="S584" s="6">
        <f t="shared" si="101"/>
        <v>0</v>
      </c>
      <c r="T584" s="4">
        <f t="shared" si="102"/>
        <v>62.5</v>
      </c>
      <c r="U584" s="4" t="e">
        <f t="shared" si="103"/>
        <v>#DIV/0!</v>
      </c>
      <c r="V584" s="4" t="e">
        <f t="shared" si="104"/>
        <v>#DIV/0!</v>
      </c>
      <c r="W584" s="6">
        <f t="shared" si="105"/>
        <v>303</v>
      </c>
      <c r="X584" s="6" t="e">
        <f t="shared" si="106"/>
        <v>#DIV/0!</v>
      </c>
      <c r="Y584" s="6" t="e">
        <f t="shared" si="107"/>
        <v>#DIV/0!</v>
      </c>
      <c r="AA584" s="1">
        <f t="shared" si="108"/>
        <v>0</v>
      </c>
      <c r="AB584" s="1">
        <f t="shared" si="109"/>
        <v>0</v>
      </c>
    </row>
    <row r="585" spans="3:28" x14ac:dyDescent="0.25">
      <c r="C585" s="1">
        <v>2007</v>
      </c>
      <c r="D585" s="1" t="s">
        <v>19</v>
      </c>
      <c r="E585" s="2" t="s">
        <v>208</v>
      </c>
      <c r="F585">
        <v>2</v>
      </c>
      <c r="G585">
        <v>142660376</v>
      </c>
      <c r="H585" s="1">
        <v>56.497959999999999</v>
      </c>
      <c r="I585" s="1">
        <v>199354</v>
      </c>
      <c r="J585" s="1">
        <v>3384618</v>
      </c>
      <c r="K585" s="1">
        <v>3125000</v>
      </c>
      <c r="L585" s="3">
        <v>9600</v>
      </c>
      <c r="M585">
        <v>58.9</v>
      </c>
      <c r="N585">
        <v>288</v>
      </c>
      <c r="O585" s="1">
        <f t="shared" si="100"/>
        <v>0</v>
      </c>
      <c r="P585" s="5">
        <f>-MIN(data!$B$4 / data!H585 * data!O585 / 100, data!M585)</f>
        <v>0</v>
      </c>
      <c r="Q585" s="4">
        <f t="shared" si="99"/>
        <v>0</v>
      </c>
      <c r="R585" s="6">
        <f>-MIN(data!$B$5/(POWER(LN(H585),2))*O585/100, N585)</f>
        <v>0</v>
      </c>
      <c r="S585" s="6">
        <f t="shared" si="101"/>
        <v>0</v>
      </c>
      <c r="T585" s="4">
        <f t="shared" si="102"/>
        <v>58.9</v>
      </c>
      <c r="U585" s="4" t="e">
        <f t="shared" si="103"/>
        <v>#DIV/0!</v>
      </c>
      <c r="V585" s="4" t="e">
        <f t="shared" si="104"/>
        <v>#DIV/0!</v>
      </c>
      <c r="W585" s="6">
        <f t="shared" si="105"/>
        <v>288</v>
      </c>
      <c r="X585" s="6" t="e">
        <f t="shared" si="106"/>
        <v>#DIV/0!</v>
      </c>
      <c r="Y585" s="6" t="e">
        <f t="shared" si="107"/>
        <v>#DIV/0!</v>
      </c>
      <c r="AA585" s="1">
        <f t="shared" si="108"/>
        <v>0</v>
      </c>
      <c r="AB585" s="1">
        <f t="shared" si="109"/>
        <v>0</v>
      </c>
    </row>
    <row r="586" spans="3:28" x14ac:dyDescent="0.25">
      <c r="C586" s="1">
        <v>2008</v>
      </c>
      <c r="D586" s="1" t="s">
        <v>19</v>
      </c>
      <c r="E586" s="2" t="s">
        <v>208</v>
      </c>
      <c r="F586">
        <v>2</v>
      </c>
      <c r="G586">
        <v>144304167</v>
      </c>
      <c r="H586" s="1">
        <v>64.616020000000006</v>
      </c>
      <c r="I586" s="1">
        <v>185347</v>
      </c>
      <c r="J586" s="1">
        <v>3333579</v>
      </c>
      <c r="K586" s="1">
        <v>3076923</v>
      </c>
      <c r="L586" s="3">
        <v>9000</v>
      </c>
      <c r="M586">
        <v>55.6</v>
      </c>
      <c r="N586">
        <v>273</v>
      </c>
      <c r="O586" s="1">
        <f t="shared" si="100"/>
        <v>0</v>
      </c>
      <c r="P586" s="5">
        <f>-MIN(data!$B$4 / data!H586 * data!O586 / 100, data!M586)</f>
        <v>0</v>
      </c>
      <c r="Q586" s="4">
        <f t="shared" si="99"/>
        <v>0</v>
      </c>
      <c r="R586" s="6">
        <f>-MIN(data!$B$5/(POWER(LN(H586),2))*O586/100, N586)</f>
        <v>0</v>
      </c>
      <c r="S586" s="6">
        <f t="shared" si="101"/>
        <v>0</v>
      </c>
      <c r="T586" s="4">
        <f t="shared" si="102"/>
        <v>55.6</v>
      </c>
      <c r="U586" s="4" t="e">
        <f t="shared" si="103"/>
        <v>#DIV/0!</v>
      </c>
      <c r="V586" s="4" t="e">
        <f t="shared" si="104"/>
        <v>#DIV/0!</v>
      </c>
      <c r="W586" s="6">
        <f t="shared" si="105"/>
        <v>273</v>
      </c>
      <c r="X586" s="6" t="e">
        <f t="shared" si="106"/>
        <v>#DIV/0!</v>
      </c>
      <c r="Y586" s="6" t="e">
        <f t="shared" si="107"/>
        <v>#DIV/0!</v>
      </c>
      <c r="AA586" s="1">
        <f t="shared" si="108"/>
        <v>0</v>
      </c>
      <c r="AB586" s="1">
        <f t="shared" si="109"/>
        <v>0</v>
      </c>
    </row>
    <row r="587" spans="3:28" x14ac:dyDescent="0.25">
      <c r="C587" s="1">
        <v>2009</v>
      </c>
      <c r="D587" s="1" t="s">
        <v>19</v>
      </c>
      <c r="E587" s="2" t="s">
        <v>208</v>
      </c>
      <c r="F587">
        <v>2</v>
      </c>
      <c r="G587">
        <v>145924797</v>
      </c>
      <c r="H587" s="1">
        <v>67.720799999999997</v>
      </c>
      <c r="I587" s="1">
        <v>172215</v>
      </c>
      <c r="J587" s="1">
        <v>3292830</v>
      </c>
      <c r="K587" s="1">
        <v>3023256</v>
      </c>
      <c r="L587" s="3">
        <v>8400</v>
      </c>
      <c r="M587">
        <v>52.3</v>
      </c>
      <c r="N587">
        <v>258</v>
      </c>
      <c r="O587" s="1">
        <f t="shared" si="100"/>
        <v>0</v>
      </c>
      <c r="P587" s="5">
        <f>-MIN(data!$B$4 / data!H587 * data!O587 / 100, data!M587)</f>
        <v>0</v>
      </c>
      <c r="Q587" s="4">
        <f t="shared" si="99"/>
        <v>0</v>
      </c>
      <c r="R587" s="6">
        <f>-MIN(data!$B$5/(POWER(LN(H587),2))*O587/100, N587)</f>
        <v>0</v>
      </c>
      <c r="S587" s="6">
        <f t="shared" si="101"/>
        <v>0</v>
      </c>
      <c r="T587" s="4">
        <f t="shared" si="102"/>
        <v>52.3</v>
      </c>
      <c r="U587" s="4" t="e">
        <f t="shared" si="103"/>
        <v>#DIV/0!</v>
      </c>
      <c r="V587" s="4" t="e">
        <f t="shared" si="104"/>
        <v>#DIV/0!</v>
      </c>
      <c r="W587" s="6">
        <f t="shared" si="105"/>
        <v>258</v>
      </c>
      <c r="X587" s="6" t="e">
        <f t="shared" si="106"/>
        <v>#DIV/0!</v>
      </c>
      <c r="Y587" s="6" t="e">
        <f t="shared" si="107"/>
        <v>#DIV/0!</v>
      </c>
      <c r="AA587" s="1">
        <f t="shared" si="108"/>
        <v>0</v>
      </c>
      <c r="AB587" s="1">
        <f t="shared" si="109"/>
        <v>0</v>
      </c>
    </row>
    <row r="588" spans="3:28" x14ac:dyDescent="0.25">
      <c r="C588" s="1">
        <v>2010</v>
      </c>
      <c r="D588" s="1" t="s">
        <v>19</v>
      </c>
      <c r="E588" s="2" t="s">
        <v>208</v>
      </c>
      <c r="F588">
        <v>2</v>
      </c>
      <c r="G588">
        <v>147575430</v>
      </c>
      <c r="H588" s="1">
        <v>70.850629999999995</v>
      </c>
      <c r="I588" s="1">
        <v>160140</v>
      </c>
      <c r="J588" s="1">
        <v>3254878</v>
      </c>
      <c r="K588" s="1">
        <v>3016529</v>
      </c>
      <c r="L588" s="3">
        <v>7800</v>
      </c>
      <c r="M588">
        <v>49.2</v>
      </c>
      <c r="N588">
        <v>242</v>
      </c>
      <c r="O588" s="1">
        <f t="shared" si="100"/>
        <v>0</v>
      </c>
      <c r="P588" s="5">
        <f>-MIN(data!$B$4 / data!H588 * data!O588 / 100, data!M588)</f>
        <v>0</v>
      </c>
      <c r="Q588" s="4">
        <f t="shared" si="99"/>
        <v>0</v>
      </c>
      <c r="R588" s="6">
        <f>-MIN(data!$B$5/(POWER(LN(H588),2))*O588/100, N588)</f>
        <v>0</v>
      </c>
      <c r="S588" s="6">
        <f t="shared" si="101"/>
        <v>0</v>
      </c>
      <c r="T588" s="4">
        <f t="shared" si="102"/>
        <v>49.2</v>
      </c>
      <c r="U588" s="4" t="e">
        <f t="shared" si="103"/>
        <v>#DIV/0!</v>
      </c>
      <c r="V588" s="4" t="e">
        <f t="shared" si="104"/>
        <v>#DIV/0!</v>
      </c>
      <c r="W588" s="6">
        <f t="shared" si="105"/>
        <v>242</v>
      </c>
      <c r="X588" s="6" t="e">
        <f t="shared" si="106"/>
        <v>#DIV/0!</v>
      </c>
      <c r="Y588" s="6" t="e">
        <f t="shared" si="107"/>
        <v>#DIV/0!</v>
      </c>
      <c r="AA588" s="1">
        <f t="shared" si="108"/>
        <v>0</v>
      </c>
      <c r="AB588" s="1">
        <f t="shared" si="109"/>
        <v>0</v>
      </c>
    </row>
    <row r="589" spans="3:28" x14ac:dyDescent="0.25">
      <c r="C589" s="1">
        <v>2011</v>
      </c>
      <c r="D589" s="1" t="s">
        <v>19</v>
      </c>
      <c r="E589" s="2" t="s">
        <v>208</v>
      </c>
      <c r="F589">
        <v>2</v>
      </c>
      <c r="G589">
        <v>149273778</v>
      </c>
      <c r="H589" s="1">
        <v>79.916709999999995</v>
      </c>
      <c r="I589" s="1">
        <v>149122</v>
      </c>
      <c r="J589" s="1">
        <v>3220778</v>
      </c>
      <c r="K589" s="1">
        <v>2982456</v>
      </c>
      <c r="L589" s="3">
        <v>7300</v>
      </c>
      <c r="M589">
        <v>46.3</v>
      </c>
      <c r="N589">
        <v>228</v>
      </c>
      <c r="O589" s="1">
        <f t="shared" si="100"/>
        <v>0</v>
      </c>
      <c r="P589" s="5">
        <f>-MIN(data!$B$4 / data!H589 * data!O589 / 100, data!M589)</f>
        <v>0</v>
      </c>
      <c r="Q589" s="4">
        <f t="shared" si="99"/>
        <v>0</v>
      </c>
      <c r="R589" s="6">
        <f>-MIN(data!$B$5/(POWER(LN(H589),2))*O589/100, N589)</f>
        <v>0</v>
      </c>
      <c r="S589" s="6">
        <f t="shared" si="101"/>
        <v>0</v>
      </c>
      <c r="T589" s="4">
        <f t="shared" si="102"/>
        <v>46.3</v>
      </c>
      <c r="U589" s="4" t="e">
        <f t="shared" si="103"/>
        <v>#DIV/0!</v>
      </c>
      <c r="V589" s="4" t="e">
        <f t="shared" si="104"/>
        <v>#DIV/0!</v>
      </c>
      <c r="W589" s="6">
        <f t="shared" si="105"/>
        <v>228</v>
      </c>
      <c r="X589" s="6" t="e">
        <f t="shared" si="106"/>
        <v>#DIV/0!</v>
      </c>
      <c r="Y589" s="6" t="e">
        <f t="shared" si="107"/>
        <v>#DIV/0!</v>
      </c>
      <c r="AA589" s="1">
        <f t="shared" si="108"/>
        <v>0</v>
      </c>
      <c r="AB589" s="1">
        <f t="shared" si="109"/>
        <v>0</v>
      </c>
    </row>
    <row r="590" spans="3:28" x14ac:dyDescent="0.25">
      <c r="C590" s="1">
        <v>2012</v>
      </c>
      <c r="D590" s="1" t="s">
        <v>19</v>
      </c>
      <c r="E590" s="2" t="s">
        <v>208</v>
      </c>
      <c r="F590">
        <v>2</v>
      </c>
      <c r="G590">
        <v>151007807</v>
      </c>
      <c r="H590" s="1">
        <v>90.297709999999995</v>
      </c>
      <c r="I590" s="1">
        <v>139002</v>
      </c>
      <c r="J590" s="1">
        <v>3188119</v>
      </c>
      <c r="K590" s="1">
        <v>2990654</v>
      </c>
      <c r="L590" s="3">
        <v>6800</v>
      </c>
      <c r="M590">
        <v>43.6</v>
      </c>
      <c r="N590">
        <v>214</v>
      </c>
      <c r="O590" s="1">
        <f t="shared" si="100"/>
        <v>0</v>
      </c>
      <c r="P590" s="5">
        <f>-MIN(data!$B$4 / data!H590 * data!O590 / 100, data!M590)</f>
        <v>0</v>
      </c>
      <c r="Q590" s="4">
        <f t="shared" si="99"/>
        <v>0</v>
      </c>
      <c r="R590" s="6">
        <f>-MIN(data!$B$5/(POWER(LN(H590),2))*O590/100, N590)</f>
        <v>0</v>
      </c>
      <c r="S590" s="6">
        <f t="shared" si="101"/>
        <v>0</v>
      </c>
      <c r="T590" s="4">
        <f t="shared" si="102"/>
        <v>43.6</v>
      </c>
      <c r="U590" s="4" t="e">
        <f t="shared" si="103"/>
        <v>#DIV/0!</v>
      </c>
      <c r="V590" s="4" t="e">
        <f t="shared" si="104"/>
        <v>#DIV/0!</v>
      </c>
      <c r="W590" s="6">
        <f t="shared" si="105"/>
        <v>214</v>
      </c>
      <c r="X590" s="6" t="e">
        <f t="shared" si="106"/>
        <v>#DIV/0!</v>
      </c>
      <c r="Y590" s="6" t="e">
        <f t="shared" si="107"/>
        <v>#DIV/0!</v>
      </c>
      <c r="AA590" s="1">
        <f t="shared" si="108"/>
        <v>0</v>
      </c>
      <c r="AB590" s="1">
        <f t="shared" si="109"/>
        <v>0</v>
      </c>
    </row>
    <row r="591" spans="3:28" x14ac:dyDescent="0.25">
      <c r="C591" s="1">
        <v>2013</v>
      </c>
      <c r="D591" s="1" t="s">
        <v>19</v>
      </c>
      <c r="E591" s="2" t="s">
        <v>208</v>
      </c>
      <c r="F591">
        <v>2</v>
      </c>
      <c r="G591">
        <v>152764676</v>
      </c>
      <c r="H591" s="1">
        <v>95.534199999999998</v>
      </c>
      <c r="I591" s="1">
        <v>129767</v>
      </c>
      <c r="J591" s="1">
        <v>3165049</v>
      </c>
      <c r="K591" s="1">
        <v>2935323</v>
      </c>
      <c r="L591" s="3">
        <v>6400</v>
      </c>
      <c r="M591">
        <v>41</v>
      </c>
      <c r="N591">
        <v>201</v>
      </c>
      <c r="O591" s="1">
        <f t="shared" si="100"/>
        <v>0</v>
      </c>
      <c r="P591" s="5">
        <f>-MIN(data!$B$4 / data!H591 * data!O591 / 100, data!M591)</f>
        <v>0</v>
      </c>
      <c r="Q591" s="4">
        <f t="shared" si="99"/>
        <v>0</v>
      </c>
      <c r="R591" s="6">
        <f>-MIN(data!$B$5/(POWER(LN(H591),2))*O591/100, N591)</f>
        <v>0</v>
      </c>
      <c r="S591" s="6">
        <f t="shared" si="101"/>
        <v>0</v>
      </c>
      <c r="T591" s="4">
        <f t="shared" si="102"/>
        <v>41</v>
      </c>
      <c r="U591" s="4" t="e">
        <f t="shared" si="103"/>
        <v>#DIV/0!</v>
      </c>
      <c r="V591" s="4" t="e">
        <f t="shared" si="104"/>
        <v>#DIV/0!</v>
      </c>
      <c r="W591" s="6">
        <f t="shared" si="105"/>
        <v>201</v>
      </c>
      <c r="X591" s="6" t="e">
        <f t="shared" si="106"/>
        <v>#DIV/0!</v>
      </c>
      <c r="Y591" s="6" t="e">
        <f t="shared" si="107"/>
        <v>#DIV/0!</v>
      </c>
      <c r="AA591" s="1">
        <f t="shared" si="108"/>
        <v>0</v>
      </c>
      <c r="AB591" s="1">
        <f t="shared" si="109"/>
        <v>0</v>
      </c>
    </row>
    <row r="592" spans="3:28" x14ac:dyDescent="0.25">
      <c r="C592" s="1">
        <v>2014</v>
      </c>
      <c r="D592" s="1" t="s">
        <v>19</v>
      </c>
      <c r="E592" s="2" t="s">
        <v>208</v>
      </c>
      <c r="F592">
        <v>2</v>
      </c>
      <c r="G592">
        <v>154520167</v>
      </c>
      <c r="H592" s="1">
        <v>97.129239999999996</v>
      </c>
      <c r="I592" s="1">
        <v>121257</v>
      </c>
      <c r="J592" s="1">
        <v>3141373</v>
      </c>
      <c r="K592" s="1">
        <v>2925532</v>
      </c>
      <c r="L592" s="3">
        <v>5900</v>
      </c>
      <c r="M592">
        <v>38.6</v>
      </c>
      <c r="N592">
        <v>188</v>
      </c>
      <c r="O592" s="1">
        <f t="shared" si="100"/>
        <v>0</v>
      </c>
      <c r="P592" s="5">
        <f>-MIN(data!$B$4 / data!H592 * data!O592 / 100, data!M592)</f>
        <v>0</v>
      </c>
      <c r="Q592" s="4">
        <f t="shared" si="99"/>
        <v>0</v>
      </c>
      <c r="R592" s="6">
        <f>-MIN(data!$B$5/(POWER(LN(H592),2))*O592/100, N592)</f>
        <v>0</v>
      </c>
      <c r="S592" s="6">
        <f t="shared" si="101"/>
        <v>0</v>
      </c>
      <c r="T592" s="4">
        <f t="shared" si="102"/>
        <v>38.6</v>
      </c>
      <c r="U592" s="4" t="e">
        <f t="shared" si="103"/>
        <v>#DIV/0!</v>
      </c>
      <c r="V592" s="4" t="e">
        <f t="shared" si="104"/>
        <v>#DIV/0!</v>
      </c>
      <c r="W592" s="6">
        <f t="shared" si="105"/>
        <v>188</v>
      </c>
      <c r="X592" s="6" t="e">
        <f t="shared" si="106"/>
        <v>#DIV/0!</v>
      </c>
      <c r="Y592" s="6" t="e">
        <f t="shared" si="107"/>
        <v>#DIV/0!</v>
      </c>
      <c r="AA592" s="1">
        <f t="shared" si="108"/>
        <v>0</v>
      </c>
      <c r="AB592" s="1">
        <f t="shared" si="109"/>
        <v>0</v>
      </c>
    </row>
    <row r="593" spans="3:28" x14ac:dyDescent="0.25">
      <c r="C593" s="1">
        <v>2015</v>
      </c>
      <c r="D593" s="1" t="s">
        <v>19</v>
      </c>
      <c r="E593" s="2" t="s">
        <v>208</v>
      </c>
      <c r="F593">
        <v>2</v>
      </c>
      <c r="G593">
        <v>156256276</v>
      </c>
      <c r="H593" s="1">
        <v>92.119550000000004</v>
      </c>
      <c r="I593" s="1">
        <v>113357</v>
      </c>
      <c r="J593" s="1">
        <v>3114203</v>
      </c>
      <c r="L593" s="3">
        <v>5500</v>
      </c>
      <c r="M593">
        <v>36.4</v>
      </c>
      <c r="N593">
        <v>176</v>
      </c>
      <c r="O593" s="1">
        <f t="shared" si="100"/>
        <v>0</v>
      </c>
      <c r="P593" s="5">
        <f>-MIN(data!$B$4 / data!H593 * data!O593 / 100, data!M593)</f>
        <v>0</v>
      </c>
      <c r="Q593" s="4">
        <f t="shared" si="99"/>
        <v>0</v>
      </c>
      <c r="R593" s="6">
        <f>-MIN(data!$B$5/(POWER(LN(H593),2))*O593/100, N593)</f>
        <v>0</v>
      </c>
      <c r="S593" s="6">
        <f t="shared" si="101"/>
        <v>0</v>
      </c>
      <c r="T593" s="4">
        <f t="shared" si="102"/>
        <v>36.4</v>
      </c>
      <c r="U593" s="4" t="e">
        <f t="shared" si="103"/>
        <v>#DIV/0!</v>
      </c>
      <c r="V593" s="4" t="e">
        <f t="shared" si="104"/>
        <v>#DIV/0!</v>
      </c>
      <c r="W593" s="6">
        <f t="shared" si="105"/>
        <v>176</v>
      </c>
      <c r="X593" s="6" t="e">
        <f t="shared" si="106"/>
        <v>#DIV/0!</v>
      </c>
      <c r="Y593" s="6" t="e">
        <f t="shared" si="107"/>
        <v>#DIV/0!</v>
      </c>
      <c r="AA593" s="1">
        <f t="shared" si="108"/>
        <v>0</v>
      </c>
      <c r="AB593" s="1">
        <f t="shared" si="109"/>
        <v>0</v>
      </c>
    </row>
    <row r="594" spans="3:28" x14ac:dyDescent="0.25">
      <c r="C594" s="1">
        <v>2016</v>
      </c>
      <c r="D594" s="1" t="s">
        <v>19</v>
      </c>
      <c r="E594" s="2" t="s">
        <v>208</v>
      </c>
      <c r="F594">
        <v>2</v>
      </c>
      <c r="G594">
        <v>157970840</v>
      </c>
      <c r="H594" s="1">
        <v>101.8496</v>
      </c>
      <c r="I594" s="1">
        <v>106120</v>
      </c>
      <c r="J594" s="1">
        <v>3093878</v>
      </c>
      <c r="L594" s="3"/>
      <c r="M594">
        <v>34.299999999999997</v>
      </c>
      <c r="N594"/>
      <c r="O594" s="1">
        <f t="shared" si="100"/>
        <v>0</v>
      </c>
      <c r="P594" s="5">
        <f>-MIN(data!$B$4 / data!H594 * data!O594 / 100, data!M594)</f>
        <v>0</v>
      </c>
      <c r="Q594" s="4">
        <f t="shared" si="99"/>
        <v>0</v>
      </c>
      <c r="R594" s="6">
        <f>-MIN(data!$B$5/(POWER(LN(H594),2))*O594/100, N594)</f>
        <v>0</v>
      </c>
      <c r="S594" s="6">
        <f t="shared" si="101"/>
        <v>0</v>
      </c>
      <c r="T594" s="4">
        <f t="shared" si="102"/>
        <v>34.299999999999997</v>
      </c>
      <c r="U594" s="4" t="e">
        <f t="shared" si="103"/>
        <v>#DIV/0!</v>
      </c>
      <c r="V594" s="4" t="e">
        <f t="shared" si="104"/>
        <v>#DIV/0!</v>
      </c>
      <c r="W594" s="6">
        <f t="shared" si="105"/>
        <v>0</v>
      </c>
      <c r="X594" s="6" t="e">
        <f t="shared" si="106"/>
        <v>#DIV/0!</v>
      </c>
      <c r="Y594" s="6" t="e">
        <f t="shared" si="107"/>
        <v>#DIV/0!</v>
      </c>
      <c r="AA594" s="1">
        <f t="shared" si="108"/>
        <v>0</v>
      </c>
      <c r="AB594" s="1">
        <f t="shared" si="109"/>
        <v>0</v>
      </c>
    </row>
    <row r="595" spans="3:28" x14ac:dyDescent="0.25">
      <c r="C595" s="1">
        <v>1980</v>
      </c>
      <c r="D595" s="1" t="s">
        <v>20</v>
      </c>
      <c r="E595" s="2" t="s">
        <v>220</v>
      </c>
      <c r="F595">
        <v>3</v>
      </c>
      <c r="G595">
        <v>8861535</v>
      </c>
      <c r="H595" s="1">
        <v>0</v>
      </c>
      <c r="I595" s="1">
        <v>3226</v>
      </c>
      <c r="J595" s="1">
        <v>134979.1</v>
      </c>
      <c r="L595" s="3"/>
      <c r="M595">
        <v>23.9</v>
      </c>
      <c r="N595"/>
      <c r="O595" s="1">
        <f t="shared" si="100"/>
        <v>0</v>
      </c>
      <c r="P595" s="5" t="e">
        <f>-MIN(data!$B$4 / data!H595 * data!O595 / 100, data!M595)</f>
        <v>#DIV/0!</v>
      </c>
      <c r="Q595" s="4" t="e">
        <f t="shared" si="99"/>
        <v>#DIV/0!</v>
      </c>
      <c r="R595" s="6" t="e">
        <f>-MIN(data!$B$5/(POWER(LN(H595),2))*O595/100, N595)</f>
        <v>#NUM!</v>
      </c>
      <c r="S595" s="6" t="e">
        <f t="shared" si="101"/>
        <v>#NUM!</v>
      </c>
      <c r="T595" s="4" t="e">
        <f t="shared" si="102"/>
        <v>#DIV/0!</v>
      </c>
      <c r="U595" s="4" t="e">
        <f t="shared" si="103"/>
        <v>#DIV/0!</v>
      </c>
      <c r="V595" s="4" t="e">
        <f t="shared" si="104"/>
        <v>#DIV/0!</v>
      </c>
      <c r="W595" s="6" t="e">
        <f t="shared" si="105"/>
        <v>#NUM!</v>
      </c>
      <c r="X595" s="6" t="e">
        <f t="shared" si="106"/>
        <v>#NUM!</v>
      </c>
      <c r="Y595" s="6" t="e">
        <f t="shared" si="107"/>
        <v>#NUM!</v>
      </c>
      <c r="AA595" s="1" t="e">
        <f t="shared" si="108"/>
        <v>#DIV/0!</v>
      </c>
      <c r="AB595" s="1" t="e">
        <f t="shared" si="109"/>
        <v>#DIV/0!</v>
      </c>
    </row>
    <row r="596" spans="3:28" x14ac:dyDescent="0.25">
      <c r="C596" s="1">
        <v>1981</v>
      </c>
      <c r="D596" s="1" t="s">
        <v>20</v>
      </c>
      <c r="E596" s="2" t="s">
        <v>220</v>
      </c>
      <c r="F596">
        <v>3</v>
      </c>
      <c r="G596">
        <v>8891117</v>
      </c>
      <c r="H596" s="1">
        <v>0</v>
      </c>
      <c r="I596" s="1">
        <v>3044</v>
      </c>
      <c r="J596" s="1">
        <v>132347.79999999999</v>
      </c>
      <c r="L596" s="3"/>
      <c r="M596">
        <v>23</v>
      </c>
      <c r="N596"/>
      <c r="O596" s="1">
        <f t="shared" si="100"/>
        <v>0</v>
      </c>
      <c r="P596" s="5" t="e">
        <f>-MIN(data!$B$4 / data!H596 * data!O596 / 100, data!M596)</f>
        <v>#DIV/0!</v>
      </c>
      <c r="Q596" s="4" t="e">
        <f t="shared" si="99"/>
        <v>#DIV/0!</v>
      </c>
      <c r="R596" s="6" t="e">
        <f>-MIN(data!$B$5/(POWER(LN(H596),2))*O596/100, N596)</f>
        <v>#NUM!</v>
      </c>
      <c r="S596" s="6" t="e">
        <f t="shared" si="101"/>
        <v>#NUM!</v>
      </c>
      <c r="T596" s="4" t="e">
        <f t="shared" si="102"/>
        <v>#DIV/0!</v>
      </c>
      <c r="U596" s="4" t="e">
        <f t="shared" si="103"/>
        <v>#DIV/0!</v>
      </c>
      <c r="V596" s="4" t="e">
        <f t="shared" si="104"/>
        <v>#DIV/0!</v>
      </c>
      <c r="W596" s="6" t="e">
        <f t="shared" si="105"/>
        <v>#NUM!</v>
      </c>
      <c r="X596" s="6" t="e">
        <f t="shared" si="106"/>
        <v>#NUM!</v>
      </c>
      <c r="Y596" s="6" t="e">
        <f t="shared" si="107"/>
        <v>#NUM!</v>
      </c>
      <c r="AA596" s="1" t="e">
        <f t="shared" si="108"/>
        <v>#DIV/0!</v>
      </c>
      <c r="AB596" s="1" t="e">
        <f t="shared" si="109"/>
        <v>#DIV/0!</v>
      </c>
    </row>
    <row r="597" spans="3:28" x14ac:dyDescent="0.25">
      <c r="C597" s="1">
        <v>1982</v>
      </c>
      <c r="D597" s="1" t="s">
        <v>20</v>
      </c>
      <c r="E597" s="2" t="s">
        <v>220</v>
      </c>
      <c r="F597">
        <v>3</v>
      </c>
      <c r="G597">
        <v>8917457</v>
      </c>
      <c r="H597" s="1">
        <v>0</v>
      </c>
      <c r="I597" s="1">
        <v>2880</v>
      </c>
      <c r="J597" s="1">
        <v>129729.7</v>
      </c>
      <c r="L597" s="3"/>
      <c r="M597">
        <v>22.2</v>
      </c>
      <c r="N597"/>
      <c r="O597" s="1">
        <f t="shared" si="100"/>
        <v>0</v>
      </c>
      <c r="P597" s="5" t="e">
        <f>-MIN(data!$B$4 / data!H597 * data!O597 / 100, data!M597)</f>
        <v>#DIV/0!</v>
      </c>
      <c r="Q597" s="4" t="e">
        <f t="shared" si="99"/>
        <v>#DIV/0!</v>
      </c>
      <c r="R597" s="6" t="e">
        <f>-MIN(data!$B$5/(POWER(LN(H597),2))*O597/100, N597)</f>
        <v>#NUM!</v>
      </c>
      <c r="S597" s="6" t="e">
        <f t="shared" si="101"/>
        <v>#NUM!</v>
      </c>
      <c r="T597" s="4" t="e">
        <f t="shared" si="102"/>
        <v>#DIV/0!</v>
      </c>
      <c r="U597" s="4" t="e">
        <f t="shared" si="103"/>
        <v>#DIV/0!</v>
      </c>
      <c r="V597" s="4" t="e">
        <f t="shared" si="104"/>
        <v>#DIV/0!</v>
      </c>
      <c r="W597" s="6" t="e">
        <f t="shared" si="105"/>
        <v>#NUM!</v>
      </c>
      <c r="X597" s="6" t="e">
        <f t="shared" si="106"/>
        <v>#NUM!</v>
      </c>
      <c r="Y597" s="6" t="e">
        <f t="shared" si="107"/>
        <v>#NUM!</v>
      </c>
      <c r="AA597" s="1" t="e">
        <f t="shared" si="108"/>
        <v>#DIV/0!</v>
      </c>
      <c r="AB597" s="1" t="e">
        <f t="shared" si="109"/>
        <v>#DIV/0!</v>
      </c>
    </row>
    <row r="598" spans="3:28" x14ac:dyDescent="0.25">
      <c r="C598" s="1">
        <v>1983</v>
      </c>
      <c r="D598" s="1" t="s">
        <v>20</v>
      </c>
      <c r="E598" s="2" t="s">
        <v>220</v>
      </c>
      <c r="F598">
        <v>3</v>
      </c>
      <c r="G598">
        <v>8939738</v>
      </c>
      <c r="H598" s="1">
        <v>0</v>
      </c>
      <c r="I598" s="1">
        <v>2725</v>
      </c>
      <c r="J598" s="1">
        <v>127336.4</v>
      </c>
      <c r="L598" s="3"/>
      <c r="M598">
        <v>21.4</v>
      </c>
      <c r="N598"/>
      <c r="O598" s="1">
        <f t="shared" si="100"/>
        <v>0</v>
      </c>
      <c r="P598" s="5" t="e">
        <f>-MIN(data!$B$4 / data!H598 * data!O598 / 100, data!M598)</f>
        <v>#DIV/0!</v>
      </c>
      <c r="Q598" s="4" t="e">
        <f t="shared" si="99"/>
        <v>#DIV/0!</v>
      </c>
      <c r="R598" s="6" t="e">
        <f>-MIN(data!$B$5/(POWER(LN(H598),2))*O598/100, N598)</f>
        <v>#NUM!</v>
      </c>
      <c r="S598" s="6" t="e">
        <f t="shared" si="101"/>
        <v>#NUM!</v>
      </c>
      <c r="T598" s="4" t="e">
        <f t="shared" si="102"/>
        <v>#DIV/0!</v>
      </c>
      <c r="U598" s="4" t="e">
        <f t="shared" si="103"/>
        <v>#DIV/0!</v>
      </c>
      <c r="V598" s="4" t="e">
        <f t="shared" si="104"/>
        <v>#DIV/0!</v>
      </c>
      <c r="W598" s="6" t="e">
        <f t="shared" si="105"/>
        <v>#NUM!</v>
      </c>
      <c r="X598" s="6" t="e">
        <f t="shared" si="106"/>
        <v>#NUM!</v>
      </c>
      <c r="Y598" s="6" t="e">
        <f t="shared" si="107"/>
        <v>#NUM!</v>
      </c>
      <c r="AA598" s="1" t="e">
        <f t="shared" si="108"/>
        <v>#DIV/0!</v>
      </c>
      <c r="AB598" s="1" t="e">
        <f t="shared" si="109"/>
        <v>#DIV/0!</v>
      </c>
    </row>
    <row r="599" spans="3:28" x14ac:dyDescent="0.25">
      <c r="C599" s="1">
        <v>1984</v>
      </c>
      <c r="D599" s="1" t="s">
        <v>20</v>
      </c>
      <c r="E599" s="2" t="s">
        <v>220</v>
      </c>
      <c r="F599">
        <v>3</v>
      </c>
      <c r="G599">
        <v>8960679</v>
      </c>
      <c r="H599" s="1">
        <v>0</v>
      </c>
      <c r="I599" s="1">
        <v>2569</v>
      </c>
      <c r="J599" s="1">
        <v>125317.1</v>
      </c>
      <c r="L599" s="3"/>
      <c r="M599">
        <v>20.5</v>
      </c>
      <c r="N599"/>
      <c r="O599" s="1">
        <f t="shared" si="100"/>
        <v>0</v>
      </c>
      <c r="P599" s="5" t="e">
        <f>-MIN(data!$B$4 / data!H599 * data!O599 / 100, data!M599)</f>
        <v>#DIV/0!</v>
      </c>
      <c r="Q599" s="4" t="e">
        <f t="shared" si="99"/>
        <v>#DIV/0!</v>
      </c>
      <c r="R599" s="6" t="e">
        <f>-MIN(data!$B$5/(POWER(LN(H599),2))*O599/100, N599)</f>
        <v>#NUM!</v>
      </c>
      <c r="S599" s="6" t="e">
        <f t="shared" si="101"/>
        <v>#NUM!</v>
      </c>
      <c r="T599" s="4" t="e">
        <f t="shared" si="102"/>
        <v>#DIV/0!</v>
      </c>
      <c r="U599" s="4" t="e">
        <f t="shared" si="103"/>
        <v>#DIV/0!</v>
      </c>
      <c r="V599" s="4" t="e">
        <f t="shared" si="104"/>
        <v>#DIV/0!</v>
      </c>
      <c r="W599" s="6" t="e">
        <f t="shared" si="105"/>
        <v>#NUM!</v>
      </c>
      <c r="X599" s="6" t="e">
        <f t="shared" si="106"/>
        <v>#NUM!</v>
      </c>
      <c r="Y599" s="6" t="e">
        <f t="shared" si="107"/>
        <v>#NUM!</v>
      </c>
      <c r="AA599" s="1" t="e">
        <f t="shared" si="108"/>
        <v>#DIV/0!</v>
      </c>
      <c r="AB599" s="1" t="e">
        <f t="shared" si="109"/>
        <v>#DIV/0!</v>
      </c>
    </row>
    <row r="600" spans="3:28" x14ac:dyDescent="0.25">
      <c r="C600" s="1">
        <v>1985</v>
      </c>
      <c r="D600" s="1" t="s">
        <v>20</v>
      </c>
      <c r="E600" s="2" t="s">
        <v>220</v>
      </c>
      <c r="F600">
        <v>3</v>
      </c>
      <c r="G600">
        <v>8960547</v>
      </c>
      <c r="H600" s="1">
        <v>0</v>
      </c>
      <c r="I600" s="1">
        <v>2417</v>
      </c>
      <c r="J600" s="1">
        <v>123316.3</v>
      </c>
      <c r="L600" s="3"/>
      <c r="M600">
        <v>19.600000000000001</v>
      </c>
      <c r="N600"/>
      <c r="O600" s="1">
        <f t="shared" si="100"/>
        <v>0</v>
      </c>
      <c r="P600" s="5" t="e">
        <f>-MIN(data!$B$4 / data!H600 * data!O600 / 100, data!M600)</f>
        <v>#DIV/0!</v>
      </c>
      <c r="Q600" s="4" t="e">
        <f t="shared" si="99"/>
        <v>#DIV/0!</v>
      </c>
      <c r="R600" s="6" t="e">
        <f>-MIN(data!$B$5/(POWER(LN(H600),2))*O600/100, N600)</f>
        <v>#NUM!</v>
      </c>
      <c r="S600" s="6" t="e">
        <f t="shared" si="101"/>
        <v>#NUM!</v>
      </c>
      <c r="T600" s="4" t="e">
        <f t="shared" si="102"/>
        <v>#DIV/0!</v>
      </c>
      <c r="U600" s="4" t="e">
        <f t="shared" si="103"/>
        <v>#DIV/0!</v>
      </c>
      <c r="V600" s="4" t="e">
        <f t="shared" si="104"/>
        <v>#DIV/0!</v>
      </c>
      <c r="W600" s="6" t="e">
        <f t="shared" si="105"/>
        <v>#NUM!</v>
      </c>
      <c r="X600" s="6" t="e">
        <f t="shared" si="106"/>
        <v>#NUM!</v>
      </c>
      <c r="Y600" s="6" t="e">
        <f t="shared" si="107"/>
        <v>#NUM!</v>
      </c>
      <c r="AA600" s="1" t="e">
        <f t="shared" si="108"/>
        <v>#DIV/0!</v>
      </c>
      <c r="AB600" s="1" t="e">
        <f t="shared" si="109"/>
        <v>#DIV/0!</v>
      </c>
    </row>
    <row r="601" spans="3:28" x14ac:dyDescent="0.25">
      <c r="C601" s="1">
        <v>1986</v>
      </c>
      <c r="D601" s="1" t="s">
        <v>20</v>
      </c>
      <c r="E601" s="2" t="s">
        <v>220</v>
      </c>
      <c r="F601">
        <v>3</v>
      </c>
      <c r="G601">
        <v>8958171</v>
      </c>
      <c r="H601" s="1">
        <v>2410.0549999999998</v>
      </c>
      <c r="I601" s="1">
        <v>2279</v>
      </c>
      <c r="J601" s="1">
        <v>121223.4</v>
      </c>
      <c r="L601" s="3"/>
      <c r="M601">
        <v>18.8</v>
      </c>
      <c r="N601"/>
      <c r="O601" s="1">
        <f t="shared" si="100"/>
        <v>0</v>
      </c>
      <c r="P601" s="5">
        <f>-MIN(data!$B$4 / data!H601 * data!O601 / 100, data!M601)</f>
        <v>0</v>
      </c>
      <c r="Q601" s="4">
        <f t="shared" si="99"/>
        <v>0</v>
      </c>
      <c r="R601" s="6">
        <f>-MIN(data!$B$5/(POWER(LN(H601),2))*O601/100, N601)</f>
        <v>0</v>
      </c>
      <c r="S601" s="6">
        <f t="shared" si="101"/>
        <v>0</v>
      </c>
      <c r="T601" s="4">
        <f t="shared" si="102"/>
        <v>18.8</v>
      </c>
      <c r="U601" s="4" t="e">
        <f t="shared" si="103"/>
        <v>#DIV/0!</v>
      </c>
      <c r="V601" s="4" t="e">
        <f t="shared" si="104"/>
        <v>#DIV/0!</v>
      </c>
      <c r="W601" s="6">
        <f t="shared" si="105"/>
        <v>0</v>
      </c>
      <c r="X601" s="6" t="e">
        <f t="shared" si="106"/>
        <v>#DIV/0!</v>
      </c>
      <c r="Y601" s="6" t="e">
        <f t="shared" si="107"/>
        <v>#DIV/0!</v>
      </c>
      <c r="AA601" s="1">
        <f t="shared" si="108"/>
        <v>0</v>
      </c>
      <c r="AB601" s="1">
        <f t="shared" si="109"/>
        <v>0</v>
      </c>
    </row>
    <row r="602" spans="3:28" x14ac:dyDescent="0.25">
      <c r="C602" s="1">
        <v>1987</v>
      </c>
      <c r="D602" s="1" t="s">
        <v>20</v>
      </c>
      <c r="E602" s="2" t="s">
        <v>220</v>
      </c>
      <c r="F602">
        <v>3</v>
      </c>
      <c r="G602">
        <v>8971359</v>
      </c>
      <c r="H602" s="1">
        <v>2607.806</v>
      </c>
      <c r="I602" s="1">
        <v>2164</v>
      </c>
      <c r="J602" s="1">
        <v>118901.1</v>
      </c>
      <c r="L602" s="3"/>
      <c r="M602">
        <v>18.2</v>
      </c>
      <c r="N602"/>
      <c r="O602" s="1">
        <f t="shared" si="100"/>
        <v>0</v>
      </c>
      <c r="P602" s="5">
        <f>-MIN(data!$B$4 / data!H602 * data!O602 / 100, data!M602)</f>
        <v>0</v>
      </c>
      <c r="Q602" s="4">
        <f t="shared" si="99"/>
        <v>0</v>
      </c>
      <c r="R602" s="6">
        <f>-MIN(data!$B$5/(POWER(LN(H602),2))*O602/100, N602)</f>
        <v>0</v>
      </c>
      <c r="S602" s="6">
        <f t="shared" si="101"/>
        <v>0</v>
      </c>
      <c r="T602" s="4">
        <f t="shared" si="102"/>
        <v>18.2</v>
      </c>
      <c r="U602" s="4" t="e">
        <f t="shared" si="103"/>
        <v>#DIV/0!</v>
      </c>
      <c r="V602" s="4" t="e">
        <f t="shared" si="104"/>
        <v>#DIV/0!</v>
      </c>
      <c r="W602" s="6">
        <f t="shared" si="105"/>
        <v>0</v>
      </c>
      <c r="X602" s="6" t="e">
        <f t="shared" si="106"/>
        <v>#DIV/0!</v>
      </c>
      <c r="Y602" s="6" t="e">
        <f t="shared" si="107"/>
        <v>#DIV/0!</v>
      </c>
      <c r="AA602" s="1">
        <f t="shared" si="108"/>
        <v>0</v>
      </c>
      <c r="AB602" s="1">
        <f t="shared" si="109"/>
        <v>0</v>
      </c>
    </row>
    <row r="603" spans="3:28" x14ac:dyDescent="0.25">
      <c r="C603" s="1">
        <v>1988</v>
      </c>
      <c r="D603" s="1" t="s">
        <v>20</v>
      </c>
      <c r="E603" s="2" t="s">
        <v>220</v>
      </c>
      <c r="F603">
        <v>3</v>
      </c>
      <c r="G603">
        <v>8981446</v>
      </c>
      <c r="H603" s="1">
        <v>2746.0720000000001</v>
      </c>
      <c r="I603" s="1">
        <v>2080</v>
      </c>
      <c r="J603" s="1">
        <v>116201.1</v>
      </c>
      <c r="L603" s="3"/>
      <c r="M603">
        <v>17.899999999999999</v>
      </c>
      <c r="N603"/>
      <c r="O603" s="1">
        <f t="shared" si="100"/>
        <v>0</v>
      </c>
      <c r="P603" s="5">
        <f>-MIN(data!$B$4 / data!H603 * data!O603 / 100, data!M603)</f>
        <v>0</v>
      </c>
      <c r="Q603" s="4">
        <f t="shared" si="99"/>
        <v>0</v>
      </c>
      <c r="R603" s="6">
        <f>-MIN(data!$B$5/(POWER(LN(H603),2))*O603/100, N603)</f>
        <v>0</v>
      </c>
      <c r="S603" s="6">
        <f t="shared" si="101"/>
        <v>0</v>
      </c>
      <c r="T603" s="4">
        <f t="shared" si="102"/>
        <v>17.899999999999999</v>
      </c>
      <c r="U603" s="4" t="e">
        <f t="shared" si="103"/>
        <v>#DIV/0!</v>
      </c>
      <c r="V603" s="4" t="e">
        <f t="shared" si="104"/>
        <v>#DIV/0!</v>
      </c>
      <c r="W603" s="6">
        <f t="shared" si="105"/>
        <v>0</v>
      </c>
      <c r="X603" s="6" t="e">
        <f t="shared" si="106"/>
        <v>#DIV/0!</v>
      </c>
      <c r="Y603" s="6" t="e">
        <f t="shared" si="107"/>
        <v>#DIV/0!</v>
      </c>
      <c r="AA603" s="1">
        <f t="shared" si="108"/>
        <v>0</v>
      </c>
      <c r="AB603" s="1">
        <f t="shared" si="109"/>
        <v>0</v>
      </c>
    </row>
    <row r="604" spans="3:28" x14ac:dyDescent="0.25">
      <c r="C604" s="1">
        <v>1989</v>
      </c>
      <c r="D604" s="1" t="s">
        <v>20</v>
      </c>
      <c r="E604" s="2" t="s">
        <v>220</v>
      </c>
      <c r="F604">
        <v>3</v>
      </c>
      <c r="G604">
        <v>8876972</v>
      </c>
      <c r="H604" s="1">
        <v>2805.7469999999998</v>
      </c>
      <c r="I604" s="1">
        <v>2032</v>
      </c>
      <c r="J604" s="1">
        <v>112888.9</v>
      </c>
      <c r="L604" s="3"/>
      <c r="M604">
        <v>18</v>
      </c>
      <c r="N604"/>
      <c r="O604" s="1">
        <f t="shared" si="100"/>
        <v>0</v>
      </c>
      <c r="P604" s="5">
        <f>-MIN(data!$B$4 / data!H604 * data!O604 / 100, data!M604)</f>
        <v>0</v>
      </c>
      <c r="Q604" s="4">
        <f t="shared" si="99"/>
        <v>0</v>
      </c>
      <c r="R604" s="6">
        <f>-MIN(data!$B$5/(POWER(LN(H604),2))*O604/100, N604)</f>
        <v>0</v>
      </c>
      <c r="S604" s="6">
        <f t="shared" si="101"/>
        <v>0</v>
      </c>
      <c r="T604" s="4">
        <f t="shared" si="102"/>
        <v>18</v>
      </c>
      <c r="U604" s="4" t="e">
        <f t="shared" si="103"/>
        <v>#DIV/0!</v>
      </c>
      <c r="V604" s="4" t="e">
        <f t="shared" si="104"/>
        <v>#DIV/0!</v>
      </c>
      <c r="W604" s="6">
        <f t="shared" si="105"/>
        <v>0</v>
      </c>
      <c r="X604" s="6" t="e">
        <f t="shared" si="106"/>
        <v>#DIV/0!</v>
      </c>
      <c r="Y604" s="6" t="e">
        <f t="shared" si="107"/>
        <v>#DIV/0!</v>
      </c>
      <c r="AA604" s="1">
        <f t="shared" si="108"/>
        <v>0</v>
      </c>
      <c r="AB604" s="1">
        <f t="shared" si="109"/>
        <v>0</v>
      </c>
    </row>
    <row r="605" spans="3:28" x14ac:dyDescent="0.25">
      <c r="C605" s="1">
        <v>1990</v>
      </c>
      <c r="D605" s="1" t="s">
        <v>20</v>
      </c>
      <c r="E605" s="2" t="s">
        <v>220</v>
      </c>
      <c r="F605">
        <v>3</v>
      </c>
      <c r="G605">
        <v>8718289</v>
      </c>
      <c r="H605" s="1">
        <v>2490.1970000000001</v>
      </c>
      <c r="I605" s="1">
        <v>2002</v>
      </c>
      <c r="J605" s="1">
        <v>108804.3</v>
      </c>
      <c r="K605" s="1">
        <v>92000</v>
      </c>
      <c r="L605" s="3">
        <v>26</v>
      </c>
      <c r="M605">
        <v>18.399999999999999</v>
      </c>
      <c r="N605">
        <v>25</v>
      </c>
      <c r="O605" s="1">
        <f t="shared" si="100"/>
        <v>0</v>
      </c>
      <c r="P605" s="5">
        <f>-MIN(data!$B$4 / data!H605 * data!O605 / 100, data!M605)</f>
        <v>0</v>
      </c>
      <c r="Q605" s="4">
        <f t="shared" si="99"/>
        <v>0</v>
      </c>
      <c r="R605" s="6">
        <f>-MIN(data!$B$5/(POWER(LN(H605),2))*O605/100, N605)</f>
        <v>0</v>
      </c>
      <c r="S605" s="6">
        <f t="shared" si="101"/>
        <v>0</v>
      </c>
      <c r="T605" s="4">
        <f t="shared" si="102"/>
        <v>18.399999999999999</v>
      </c>
      <c r="U605" s="4" t="e">
        <f t="shared" si="103"/>
        <v>#DIV/0!</v>
      </c>
      <c r="V605" s="4" t="e">
        <f t="shared" si="104"/>
        <v>#DIV/0!</v>
      </c>
      <c r="W605" s="6">
        <f t="shared" si="105"/>
        <v>25</v>
      </c>
      <c r="X605" s="6" t="e">
        <f t="shared" si="106"/>
        <v>#DIV/0!</v>
      </c>
      <c r="Y605" s="6" t="e">
        <f t="shared" si="107"/>
        <v>#DIV/0!</v>
      </c>
      <c r="AA605" s="1">
        <f t="shared" si="108"/>
        <v>0</v>
      </c>
      <c r="AB605" s="1">
        <f t="shared" si="109"/>
        <v>0</v>
      </c>
    </row>
    <row r="606" spans="3:28" x14ac:dyDescent="0.25">
      <c r="C606" s="1">
        <v>1991</v>
      </c>
      <c r="D606" s="1" t="s">
        <v>20</v>
      </c>
      <c r="E606" s="2" t="s">
        <v>220</v>
      </c>
      <c r="F606">
        <v>3</v>
      </c>
      <c r="G606">
        <v>8632367</v>
      </c>
      <c r="H606" s="1">
        <v>1796.03</v>
      </c>
      <c r="I606" s="1">
        <v>1957</v>
      </c>
      <c r="J606" s="1">
        <v>104095.7</v>
      </c>
      <c r="K606" s="1">
        <v>100000</v>
      </c>
      <c r="L606" s="3">
        <v>23</v>
      </c>
      <c r="M606">
        <v>18.8</v>
      </c>
      <c r="N606">
        <v>23</v>
      </c>
      <c r="O606" s="1">
        <f t="shared" si="100"/>
        <v>0</v>
      </c>
      <c r="P606" s="5">
        <f>-MIN(data!$B$4 / data!H606 * data!O606 / 100, data!M606)</f>
        <v>0</v>
      </c>
      <c r="Q606" s="4">
        <f t="shared" si="99"/>
        <v>0</v>
      </c>
      <c r="R606" s="6">
        <f>-MIN(data!$B$5/(POWER(LN(H606),2))*O606/100, N606)</f>
        <v>0</v>
      </c>
      <c r="S606" s="6">
        <f t="shared" si="101"/>
        <v>0</v>
      </c>
      <c r="T606" s="4">
        <f t="shared" si="102"/>
        <v>18.8</v>
      </c>
      <c r="U606" s="4" t="e">
        <f t="shared" si="103"/>
        <v>#DIV/0!</v>
      </c>
      <c r="V606" s="4" t="e">
        <f t="shared" si="104"/>
        <v>#DIV/0!</v>
      </c>
      <c r="W606" s="6">
        <f t="shared" si="105"/>
        <v>23</v>
      </c>
      <c r="X606" s="6" t="e">
        <f t="shared" si="106"/>
        <v>#DIV/0!</v>
      </c>
      <c r="Y606" s="6" t="e">
        <f t="shared" si="107"/>
        <v>#DIV/0!</v>
      </c>
      <c r="AA606" s="1">
        <f t="shared" si="108"/>
        <v>0</v>
      </c>
      <c r="AB606" s="1">
        <f t="shared" si="109"/>
        <v>0</v>
      </c>
    </row>
    <row r="607" spans="3:28" x14ac:dyDescent="0.25">
      <c r="C607" s="1">
        <v>1992</v>
      </c>
      <c r="D607" s="1" t="s">
        <v>20</v>
      </c>
      <c r="E607" s="2" t="s">
        <v>220</v>
      </c>
      <c r="F607">
        <v>3</v>
      </c>
      <c r="G607">
        <v>8540164</v>
      </c>
      <c r="H607" s="1">
        <v>1621.3430000000001</v>
      </c>
      <c r="I607" s="1">
        <v>1883</v>
      </c>
      <c r="J607" s="1">
        <v>99105.26</v>
      </c>
      <c r="K607" s="1">
        <v>80000</v>
      </c>
      <c r="L607" s="3">
        <v>23</v>
      </c>
      <c r="M607">
        <v>19</v>
      </c>
      <c r="N607">
        <v>25</v>
      </c>
      <c r="O607" s="1">
        <f t="shared" si="100"/>
        <v>0</v>
      </c>
      <c r="P607" s="5">
        <f>-MIN(data!$B$4 / data!H607 * data!O607 / 100, data!M607)</f>
        <v>0</v>
      </c>
      <c r="Q607" s="4">
        <f t="shared" si="99"/>
        <v>0</v>
      </c>
      <c r="R607" s="6">
        <f>-MIN(data!$B$5/(POWER(LN(H607),2))*O607/100, N607)</f>
        <v>0</v>
      </c>
      <c r="S607" s="6">
        <f t="shared" si="101"/>
        <v>0</v>
      </c>
      <c r="T607" s="4">
        <f t="shared" si="102"/>
        <v>19</v>
      </c>
      <c r="U607" s="4" t="e">
        <f t="shared" si="103"/>
        <v>#DIV/0!</v>
      </c>
      <c r="V607" s="4" t="e">
        <f t="shared" si="104"/>
        <v>#DIV/0!</v>
      </c>
      <c r="W607" s="6">
        <f t="shared" si="105"/>
        <v>25</v>
      </c>
      <c r="X607" s="6" t="e">
        <f t="shared" si="106"/>
        <v>#DIV/0!</v>
      </c>
      <c r="Y607" s="6" t="e">
        <f t="shared" si="107"/>
        <v>#DIV/0!</v>
      </c>
      <c r="AA607" s="1">
        <f t="shared" si="108"/>
        <v>0</v>
      </c>
      <c r="AB607" s="1">
        <f t="shared" si="109"/>
        <v>0</v>
      </c>
    </row>
    <row r="608" spans="3:28" x14ac:dyDescent="0.25">
      <c r="C608" s="1">
        <v>1993</v>
      </c>
      <c r="D608" s="1" t="s">
        <v>20</v>
      </c>
      <c r="E608" s="2" t="s">
        <v>220</v>
      </c>
      <c r="F608">
        <v>3</v>
      </c>
      <c r="G608">
        <v>8472313</v>
      </c>
      <c r="H608" s="1">
        <v>1471.837</v>
      </c>
      <c r="I608" s="1">
        <v>1789</v>
      </c>
      <c r="J608" s="1">
        <v>93177.08</v>
      </c>
      <c r="K608" s="1">
        <v>91304.35</v>
      </c>
      <c r="L608" s="3">
        <v>20</v>
      </c>
      <c r="M608">
        <v>19.2</v>
      </c>
      <c r="N608">
        <v>23</v>
      </c>
      <c r="O608" s="1">
        <f t="shared" si="100"/>
        <v>0</v>
      </c>
      <c r="P608" s="5">
        <f>-MIN(data!$B$4 / data!H608 * data!O608 / 100, data!M608)</f>
        <v>0</v>
      </c>
      <c r="Q608" s="4">
        <f t="shared" si="99"/>
        <v>0</v>
      </c>
      <c r="R608" s="6">
        <f>-MIN(data!$B$5/(POWER(LN(H608),2))*O608/100, N608)</f>
        <v>0</v>
      </c>
      <c r="S608" s="6">
        <f t="shared" si="101"/>
        <v>0</v>
      </c>
      <c r="T608" s="4">
        <f t="shared" si="102"/>
        <v>19.2</v>
      </c>
      <c r="U608" s="4" t="e">
        <f t="shared" si="103"/>
        <v>#DIV/0!</v>
      </c>
      <c r="V608" s="4" t="e">
        <f t="shared" si="104"/>
        <v>#DIV/0!</v>
      </c>
      <c r="W608" s="6">
        <f t="shared" si="105"/>
        <v>23</v>
      </c>
      <c r="X608" s="6" t="e">
        <f t="shared" si="106"/>
        <v>#DIV/0!</v>
      </c>
      <c r="Y608" s="6" t="e">
        <f t="shared" si="107"/>
        <v>#DIV/0!</v>
      </c>
      <c r="AA608" s="1">
        <f t="shared" si="108"/>
        <v>0</v>
      </c>
      <c r="AB608" s="1">
        <f t="shared" si="109"/>
        <v>0</v>
      </c>
    </row>
    <row r="609" spans="3:28" x14ac:dyDescent="0.25">
      <c r="C609" s="1">
        <v>1994</v>
      </c>
      <c r="D609" s="1" t="s">
        <v>20</v>
      </c>
      <c r="E609" s="2" t="s">
        <v>220</v>
      </c>
      <c r="F609">
        <v>3</v>
      </c>
      <c r="G609">
        <v>8443591</v>
      </c>
      <c r="H609" s="1">
        <v>1666.9469999999999</v>
      </c>
      <c r="I609" s="1">
        <v>1691</v>
      </c>
      <c r="J609" s="1">
        <v>87616.58</v>
      </c>
      <c r="K609" s="1">
        <v>72000</v>
      </c>
      <c r="L609" s="3">
        <v>21</v>
      </c>
      <c r="M609">
        <v>19.3</v>
      </c>
      <c r="N609">
        <v>25</v>
      </c>
      <c r="O609" s="1">
        <f t="shared" si="100"/>
        <v>0</v>
      </c>
      <c r="P609" s="5">
        <f>-MIN(data!$B$4 / data!H609 * data!O609 / 100, data!M609)</f>
        <v>0</v>
      </c>
      <c r="Q609" s="4">
        <f t="shared" si="99"/>
        <v>0</v>
      </c>
      <c r="R609" s="6">
        <f>-MIN(data!$B$5/(POWER(LN(H609),2))*O609/100, N609)</f>
        <v>0</v>
      </c>
      <c r="S609" s="6">
        <f t="shared" si="101"/>
        <v>0</v>
      </c>
      <c r="T609" s="4">
        <f t="shared" si="102"/>
        <v>19.3</v>
      </c>
      <c r="U609" s="4" t="e">
        <f t="shared" si="103"/>
        <v>#DIV/0!</v>
      </c>
      <c r="V609" s="4" t="e">
        <f t="shared" si="104"/>
        <v>#DIV/0!</v>
      </c>
      <c r="W609" s="6">
        <f t="shared" si="105"/>
        <v>25</v>
      </c>
      <c r="X609" s="6" t="e">
        <f t="shared" si="106"/>
        <v>#DIV/0!</v>
      </c>
      <c r="Y609" s="6" t="e">
        <f t="shared" si="107"/>
        <v>#DIV/0!</v>
      </c>
      <c r="AA609" s="1">
        <f t="shared" si="108"/>
        <v>0</v>
      </c>
      <c r="AB609" s="1">
        <f t="shared" si="109"/>
        <v>0</v>
      </c>
    </row>
    <row r="610" spans="3:28" x14ac:dyDescent="0.25">
      <c r="C610" s="1">
        <v>1995</v>
      </c>
      <c r="D610" s="1" t="s">
        <v>20</v>
      </c>
      <c r="E610" s="2" t="s">
        <v>220</v>
      </c>
      <c r="F610">
        <v>3</v>
      </c>
      <c r="G610">
        <v>8406067</v>
      </c>
      <c r="H610" s="1">
        <v>1478.346</v>
      </c>
      <c r="I610" s="1">
        <v>1593</v>
      </c>
      <c r="J610" s="1">
        <v>82538.86</v>
      </c>
      <c r="K610" s="1">
        <v>70833.33</v>
      </c>
      <c r="L610" s="3">
        <v>18</v>
      </c>
      <c r="M610">
        <v>19.3</v>
      </c>
      <c r="N610">
        <v>24</v>
      </c>
      <c r="O610" s="1">
        <f t="shared" si="100"/>
        <v>0</v>
      </c>
      <c r="P610" s="5">
        <f>-MIN(data!$B$4 / data!H610 * data!O610 / 100, data!M610)</f>
        <v>0</v>
      </c>
      <c r="Q610" s="4">
        <f t="shared" si="99"/>
        <v>0</v>
      </c>
      <c r="R610" s="6">
        <f>-MIN(data!$B$5/(POWER(LN(H610),2))*O610/100, N610)</f>
        <v>0</v>
      </c>
      <c r="S610" s="6">
        <f t="shared" si="101"/>
        <v>0</v>
      </c>
      <c r="T610" s="4">
        <f t="shared" si="102"/>
        <v>19.3</v>
      </c>
      <c r="U610" s="4" t="e">
        <f t="shared" si="103"/>
        <v>#DIV/0!</v>
      </c>
      <c r="V610" s="4" t="e">
        <f t="shared" si="104"/>
        <v>#DIV/0!</v>
      </c>
      <c r="W610" s="6">
        <f t="shared" si="105"/>
        <v>24</v>
      </c>
      <c r="X610" s="6" t="e">
        <f t="shared" si="106"/>
        <v>#DIV/0!</v>
      </c>
      <c r="Y610" s="6" t="e">
        <f t="shared" si="107"/>
        <v>#DIV/0!</v>
      </c>
      <c r="AA610" s="1">
        <f t="shared" si="108"/>
        <v>0</v>
      </c>
      <c r="AB610" s="1">
        <f t="shared" si="109"/>
        <v>0</v>
      </c>
    </row>
    <row r="611" spans="3:28" x14ac:dyDescent="0.25">
      <c r="C611" s="1">
        <v>1996</v>
      </c>
      <c r="D611" s="1" t="s">
        <v>20</v>
      </c>
      <c r="E611" s="2" t="s">
        <v>220</v>
      </c>
      <c r="F611">
        <v>3</v>
      </c>
      <c r="G611">
        <v>8362826</v>
      </c>
      <c r="H611" s="1">
        <v>1355.1990000000001</v>
      </c>
      <c r="I611" s="1">
        <v>1500</v>
      </c>
      <c r="J611" s="1">
        <v>77720.210000000006</v>
      </c>
      <c r="K611" s="1">
        <v>75000</v>
      </c>
      <c r="L611" s="3">
        <v>17</v>
      </c>
      <c r="M611">
        <v>19.3</v>
      </c>
      <c r="N611">
        <v>24</v>
      </c>
      <c r="O611" s="1">
        <f t="shared" si="100"/>
        <v>0</v>
      </c>
      <c r="P611" s="5">
        <f>-MIN(data!$B$4 / data!H611 * data!O611 / 100, data!M611)</f>
        <v>0</v>
      </c>
      <c r="Q611" s="4">
        <f t="shared" si="99"/>
        <v>0</v>
      </c>
      <c r="R611" s="6">
        <f>-MIN(data!$B$5/(POWER(LN(H611),2))*O611/100, N611)</f>
        <v>0</v>
      </c>
      <c r="S611" s="6">
        <f t="shared" si="101"/>
        <v>0</v>
      </c>
      <c r="T611" s="4">
        <f t="shared" si="102"/>
        <v>19.3</v>
      </c>
      <c r="U611" s="4" t="e">
        <f t="shared" si="103"/>
        <v>#DIV/0!</v>
      </c>
      <c r="V611" s="4" t="e">
        <f t="shared" si="104"/>
        <v>#DIV/0!</v>
      </c>
      <c r="W611" s="6">
        <f t="shared" si="105"/>
        <v>24</v>
      </c>
      <c r="X611" s="6" t="e">
        <f t="shared" si="106"/>
        <v>#DIV/0!</v>
      </c>
      <c r="Y611" s="6" t="e">
        <f t="shared" si="107"/>
        <v>#DIV/0!</v>
      </c>
      <c r="AA611" s="1">
        <f t="shared" si="108"/>
        <v>0</v>
      </c>
      <c r="AB611" s="1">
        <f t="shared" si="109"/>
        <v>0</v>
      </c>
    </row>
    <row r="612" spans="3:28" x14ac:dyDescent="0.25">
      <c r="C612" s="1">
        <v>1997</v>
      </c>
      <c r="D612" s="1" t="s">
        <v>20</v>
      </c>
      <c r="E612" s="2" t="s">
        <v>220</v>
      </c>
      <c r="F612">
        <v>3</v>
      </c>
      <c r="G612">
        <v>8312068</v>
      </c>
      <c r="H612" s="1">
        <v>1328.819</v>
      </c>
      <c r="I612" s="1">
        <v>1412</v>
      </c>
      <c r="J612" s="1">
        <v>73541.67</v>
      </c>
      <c r="K612" s="1">
        <v>57692.31</v>
      </c>
      <c r="L612" s="3">
        <v>18</v>
      </c>
      <c r="M612">
        <v>19.2</v>
      </c>
      <c r="N612">
        <v>26</v>
      </c>
      <c r="O612" s="1">
        <f t="shared" si="100"/>
        <v>0</v>
      </c>
      <c r="P612" s="5">
        <f>-MIN(data!$B$4 / data!H612 * data!O612 / 100, data!M612)</f>
        <v>0</v>
      </c>
      <c r="Q612" s="4">
        <f t="shared" si="99"/>
        <v>0</v>
      </c>
      <c r="R612" s="6">
        <f>-MIN(data!$B$5/(POWER(LN(H612),2))*O612/100, N612)</f>
        <v>0</v>
      </c>
      <c r="S612" s="6">
        <f t="shared" si="101"/>
        <v>0</v>
      </c>
      <c r="T612" s="4">
        <f t="shared" si="102"/>
        <v>19.2</v>
      </c>
      <c r="U612" s="4" t="e">
        <f t="shared" si="103"/>
        <v>#DIV/0!</v>
      </c>
      <c r="V612" s="4" t="e">
        <f t="shared" si="104"/>
        <v>#DIV/0!</v>
      </c>
      <c r="W612" s="6">
        <f t="shared" si="105"/>
        <v>26</v>
      </c>
      <c r="X612" s="6" t="e">
        <f t="shared" si="106"/>
        <v>#DIV/0!</v>
      </c>
      <c r="Y612" s="6" t="e">
        <f t="shared" si="107"/>
        <v>#DIV/0!</v>
      </c>
      <c r="AA612" s="1">
        <f t="shared" si="108"/>
        <v>0</v>
      </c>
      <c r="AB612" s="1">
        <f t="shared" si="109"/>
        <v>0</v>
      </c>
    </row>
    <row r="613" spans="3:28" x14ac:dyDescent="0.25">
      <c r="C613" s="1">
        <v>1998</v>
      </c>
      <c r="D613" s="1" t="s">
        <v>20</v>
      </c>
      <c r="E613" s="2" t="s">
        <v>220</v>
      </c>
      <c r="F613">
        <v>3</v>
      </c>
      <c r="G613">
        <v>8256786</v>
      </c>
      <c r="H613" s="1">
        <v>1615.1610000000001</v>
      </c>
      <c r="I613" s="1">
        <v>1327</v>
      </c>
      <c r="J613" s="1">
        <v>70211.64</v>
      </c>
      <c r="K613" s="1">
        <v>65217.39</v>
      </c>
      <c r="L613" s="3">
        <v>15</v>
      </c>
      <c r="M613">
        <v>18.899999999999999</v>
      </c>
      <c r="N613">
        <v>23</v>
      </c>
      <c r="O613" s="1">
        <f t="shared" si="100"/>
        <v>0</v>
      </c>
      <c r="P613" s="5">
        <f>-MIN(data!$B$4 / data!H613 * data!O613 / 100, data!M613)</f>
        <v>0</v>
      </c>
      <c r="Q613" s="4">
        <f t="shared" si="99"/>
        <v>0</v>
      </c>
      <c r="R613" s="6">
        <f>-MIN(data!$B$5/(POWER(LN(H613),2))*O613/100, N613)</f>
        <v>0</v>
      </c>
      <c r="S613" s="6">
        <f t="shared" si="101"/>
        <v>0</v>
      </c>
      <c r="T613" s="4">
        <f t="shared" si="102"/>
        <v>18.899999999999999</v>
      </c>
      <c r="U613" s="4" t="e">
        <f t="shared" si="103"/>
        <v>#DIV/0!</v>
      </c>
      <c r="V613" s="4" t="e">
        <f t="shared" si="104"/>
        <v>#DIV/0!</v>
      </c>
      <c r="W613" s="6">
        <f t="shared" si="105"/>
        <v>23</v>
      </c>
      <c r="X613" s="6" t="e">
        <f t="shared" si="106"/>
        <v>#DIV/0!</v>
      </c>
      <c r="Y613" s="6" t="e">
        <f t="shared" si="107"/>
        <v>#DIV/0!</v>
      </c>
      <c r="AA613" s="1">
        <f t="shared" si="108"/>
        <v>0</v>
      </c>
      <c r="AB613" s="1">
        <f t="shared" si="109"/>
        <v>0</v>
      </c>
    </row>
    <row r="614" spans="3:28" x14ac:dyDescent="0.25">
      <c r="C614" s="1">
        <v>1999</v>
      </c>
      <c r="D614" s="1" t="s">
        <v>20</v>
      </c>
      <c r="E614" s="2" t="s">
        <v>220</v>
      </c>
      <c r="F614">
        <v>3</v>
      </c>
      <c r="G614">
        <v>8210624</v>
      </c>
      <c r="H614" s="1">
        <v>1501.5730000000001</v>
      </c>
      <c r="I614" s="1">
        <v>1243</v>
      </c>
      <c r="J614" s="1">
        <v>67923.5</v>
      </c>
      <c r="K614" s="1">
        <v>60869.57</v>
      </c>
      <c r="L614" s="3">
        <v>15</v>
      </c>
      <c r="M614">
        <v>18.3</v>
      </c>
      <c r="N614">
        <v>23</v>
      </c>
      <c r="O614" s="1">
        <f t="shared" si="100"/>
        <v>0</v>
      </c>
      <c r="P614" s="5">
        <f>-MIN(data!$B$4 / data!H614 * data!O614 / 100, data!M614)</f>
        <v>0</v>
      </c>
      <c r="Q614" s="4">
        <f t="shared" si="99"/>
        <v>0</v>
      </c>
      <c r="R614" s="6">
        <f>-MIN(data!$B$5/(POWER(LN(H614),2))*O614/100, N614)</f>
        <v>0</v>
      </c>
      <c r="S614" s="6">
        <f t="shared" si="101"/>
        <v>0</v>
      </c>
      <c r="T614" s="4">
        <f t="shared" si="102"/>
        <v>18.3</v>
      </c>
      <c r="U614" s="4" t="e">
        <f t="shared" si="103"/>
        <v>#DIV/0!</v>
      </c>
      <c r="V614" s="4" t="e">
        <f t="shared" si="104"/>
        <v>#DIV/0!</v>
      </c>
      <c r="W614" s="6">
        <f t="shared" si="105"/>
        <v>23</v>
      </c>
      <c r="X614" s="6" t="e">
        <f t="shared" si="106"/>
        <v>#DIV/0!</v>
      </c>
      <c r="Y614" s="6" t="e">
        <f t="shared" si="107"/>
        <v>#DIV/0!</v>
      </c>
      <c r="AA614" s="1">
        <f t="shared" si="108"/>
        <v>0</v>
      </c>
      <c r="AB614" s="1">
        <f t="shared" si="109"/>
        <v>0</v>
      </c>
    </row>
    <row r="615" spans="3:28" x14ac:dyDescent="0.25">
      <c r="C615" s="1">
        <v>2000</v>
      </c>
      <c r="D615" s="1" t="s">
        <v>20</v>
      </c>
      <c r="E615" s="2" t="s">
        <v>220</v>
      </c>
      <c r="F615">
        <v>3</v>
      </c>
      <c r="G615">
        <v>8170172</v>
      </c>
      <c r="H615" s="1">
        <v>1603.4690000000001</v>
      </c>
      <c r="I615" s="1">
        <v>1165</v>
      </c>
      <c r="J615" s="1">
        <v>66193.179999999993</v>
      </c>
      <c r="K615" s="1">
        <v>61904.76</v>
      </c>
      <c r="L615" s="3">
        <v>14</v>
      </c>
      <c r="M615">
        <v>17.600000000000001</v>
      </c>
      <c r="N615">
        <v>21</v>
      </c>
      <c r="O615" s="1">
        <f t="shared" si="100"/>
        <v>0</v>
      </c>
      <c r="P615" s="5">
        <f>-MIN(data!$B$4 / data!H615 * data!O615 / 100, data!M615)</f>
        <v>0</v>
      </c>
      <c r="Q615" s="4">
        <f t="shared" si="99"/>
        <v>0</v>
      </c>
      <c r="R615" s="6">
        <f>-MIN(data!$B$5/(POWER(LN(H615),2))*O615/100, N615)</f>
        <v>0</v>
      </c>
      <c r="S615" s="6">
        <f t="shared" si="101"/>
        <v>0</v>
      </c>
      <c r="T615" s="4">
        <f t="shared" si="102"/>
        <v>17.600000000000001</v>
      </c>
      <c r="U615" s="4" t="e">
        <f t="shared" si="103"/>
        <v>#DIV/0!</v>
      </c>
      <c r="V615" s="4" t="e">
        <f t="shared" si="104"/>
        <v>#DIV/0!</v>
      </c>
      <c r="W615" s="6">
        <f t="shared" si="105"/>
        <v>21</v>
      </c>
      <c r="X615" s="6" t="e">
        <f t="shared" si="106"/>
        <v>#DIV/0!</v>
      </c>
      <c r="Y615" s="6" t="e">
        <f t="shared" si="107"/>
        <v>#DIV/0!</v>
      </c>
      <c r="AA615" s="1">
        <f t="shared" si="108"/>
        <v>0</v>
      </c>
      <c r="AB615" s="1">
        <f t="shared" si="109"/>
        <v>0</v>
      </c>
    </row>
    <row r="616" spans="3:28" x14ac:dyDescent="0.25">
      <c r="C616" s="1">
        <v>2001</v>
      </c>
      <c r="D616" s="1" t="s">
        <v>20</v>
      </c>
      <c r="E616" s="2" t="s">
        <v>220</v>
      </c>
      <c r="F616">
        <v>3</v>
      </c>
      <c r="G616">
        <v>8009142</v>
      </c>
      <c r="H616" s="1">
        <v>1748.039</v>
      </c>
      <c r="I616" s="1">
        <v>1101</v>
      </c>
      <c r="J616" s="1">
        <v>65535.71</v>
      </c>
      <c r="K616" s="1">
        <v>60000</v>
      </c>
      <c r="L616" s="3">
        <v>13</v>
      </c>
      <c r="M616">
        <v>16.8</v>
      </c>
      <c r="N616">
        <v>20</v>
      </c>
      <c r="O616" s="1">
        <f t="shared" si="100"/>
        <v>0</v>
      </c>
      <c r="P616" s="5">
        <f>-MIN(data!$B$4 / data!H616 * data!O616 / 100, data!M616)</f>
        <v>0</v>
      </c>
      <c r="Q616" s="4">
        <f t="shared" si="99"/>
        <v>0</v>
      </c>
      <c r="R616" s="6">
        <f>-MIN(data!$B$5/(POWER(LN(H616),2))*O616/100, N616)</f>
        <v>0</v>
      </c>
      <c r="S616" s="6">
        <f t="shared" si="101"/>
        <v>0</v>
      </c>
      <c r="T616" s="4">
        <f t="shared" si="102"/>
        <v>16.8</v>
      </c>
      <c r="U616" s="4" t="e">
        <f t="shared" si="103"/>
        <v>#DIV/0!</v>
      </c>
      <c r="V616" s="4" t="e">
        <f t="shared" si="104"/>
        <v>#DIV/0!</v>
      </c>
      <c r="W616" s="6">
        <f t="shared" si="105"/>
        <v>20</v>
      </c>
      <c r="X616" s="6" t="e">
        <f t="shared" si="106"/>
        <v>#DIV/0!</v>
      </c>
      <c r="Y616" s="6" t="e">
        <f t="shared" si="107"/>
        <v>#DIV/0!</v>
      </c>
      <c r="AA616" s="1">
        <f t="shared" si="108"/>
        <v>0</v>
      </c>
      <c r="AB616" s="1">
        <f t="shared" si="109"/>
        <v>0</v>
      </c>
    </row>
    <row r="617" spans="3:28" x14ac:dyDescent="0.25">
      <c r="C617" s="1">
        <v>2002</v>
      </c>
      <c r="D617" s="1" t="s">
        <v>20</v>
      </c>
      <c r="E617" s="2" t="s">
        <v>220</v>
      </c>
      <c r="F617">
        <v>3</v>
      </c>
      <c r="G617">
        <v>7837161</v>
      </c>
      <c r="H617" s="1">
        <v>1733.3630000000001</v>
      </c>
      <c r="I617" s="1">
        <v>1049</v>
      </c>
      <c r="J617" s="1">
        <v>65974.84</v>
      </c>
      <c r="K617" s="1">
        <v>61111.11</v>
      </c>
      <c r="L617" s="3">
        <v>12</v>
      </c>
      <c r="M617">
        <v>15.9</v>
      </c>
      <c r="N617">
        <v>18</v>
      </c>
      <c r="O617" s="1">
        <f t="shared" si="100"/>
        <v>0</v>
      </c>
      <c r="P617" s="5">
        <f>-MIN(data!$B$4 / data!H617 * data!O617 / 100, data!M617)</f>
        <v>0</v>
      </c>
      <c r="Q617" s="4">
        <f t="shared" si="99"/>
        <v>0</v>
      </c>
      <c r="R617" s="6">
        <f>-MIN(data!$B$5/(POWER(LN(H617),2))*O617/100, N617)</f>
        <v>0</v>
      </c>
      <c r="S617" s="6">
        <f t="shared" si="101"/>
        <v>0</v>
      </c>
      <c r="T617" s="4">
        <f t="shared" si="102"/>
        <v>15.9</v>
      </c>
      <c r="U617" s="4" t="e">
        <f t="shared" si="103"/>
        <v>#DIV/0!</v>
      </c>
      <c r="V617" s="4" t="e">
        <f t="shared" si="104"/>
        <v>#DIV/0!</v>
      </c>
      <c r="W617" s="6">
        <f t="shared" si="105"/>
        <v>18</v>
      </c>
      <c r="X617" s="6" t="e">
        <f t="shared" si="106"/>
        <v>#DIV/0!</v>
      </c>
      <c r="Y617" s="6" t="e">
        <f t="shared" si="107"/>
        <v>#DIV/0!</v>
      </c>
      <c r="AA617" s="1">
        <f t="shared" si="108"/>
        <v>0</v>
      </c>
      <c r="AB617" s="1">
        <f t="shared" si="109"/>
        <v>0</v>
      </c>
    </row>
    <row r="618" spans="3:28" x14ac:dyDescent="0.25">
      <c r="C618" s="1">
        <v>2003</v>
      </c>
      <c r="D618" s="1" t="s">
        <v>20</v>
      </c>
      <c r="E618" s="2" t="s">
        <v>220</v>
      </c>
      <c r="F618">
        <v>3</v>
      </c>
      <c r="G618">
        <v>7775327</v>
      </c>
      <c r="H618" s="1">
        <v>1848.7650000000001</v>
      </c>
      <c r="I618" s="1">
        <v>1003</v>
      </c>
      <c r="J618" s="1">
        <v>66423.839999999997</v>
      </c>
      <c r="K618" s="1">
        <v>64705.88</v>
      </c>
      <c r="L618" s="3">
        <v>11</v>
      </c>
      <c r="M618">
        <v>15.1</v>
      </c>
      <c r="N618">
        <v>17</v>
      </c>
      <c r="O618" s="1">
        <f t="shared" si="100"/>
        <v>0</v>
      </c>
      <c r="P618" s="5">
        <f>-MIN(data!$B$4 / data!H618 * data!O618 / 100, data!M618)</f>
        <v>0</v>
      </c>
      <c r="Q618" s="4">
        <f t="shared" si="99"/>
        <v>0</v>
      </c>
      <c r="R618" s="6">
        <f>-MIN(data!$B$5/(POWER(LN(H618),2))*O618/100, N618)</f>
        <v>0</v>
      </c>
      <c r="S618" s="6">
        <f t="shared" si="101"/>
        <v>0</v>
      </c>
      <c r="T618" s="4">
        <f t="shared" si="102"/>
        <v>15.1</v>
      </c>
      <c r="U618" s="4" t="e">
        <f t="shared" si="103"/>
        <v>#DIV/0!</v>
      </c>
      <c r="V618" s="4" t="e">
        <f t="shared" si="104"/>
        <v>#DIV/0!</v>
      </c>
      <c r="W618" s="6">
        <f t="shared" si="105"/>
        <v>17</v>
      </c>
      <c r="X618" s="6" t="e">
        <f t="shared" si="106"/>
        <v>#DIV/0!</v>
      </c>
      <c r="Y618" s="6" t="e">
        <f t="shared" si="107"/>
        <v>#DIV/0!</v>
      </c>
      <c r="AA618" s="1">
        <f t="shared" si="108"/>
        <v>0</v>
      </c>
      <c r="AB618" s="1">
        <f t="shared" si="109"/>
        <v>0</v>
      </c>
    </row>
    <row r="619" spans="3:28" x14ac:dyDescent="0.25">
      <c r="C619" s="1">
        <v>2004</v>
      </c>
      <c r="D619" s="1" t="s">
        <v>20</v>
      </c>
      <c r="E619" s="2" t="s">
        <v>220</v>
      </c>
      <c r="F619">
        <v>3</v>
      </c>
      <c r="G619">
        <v>7716860</v>
      </c>
      <c r="H619" s="1">
        <v>2056.8440000000001</v>
      </c>
      <c r="I619" s="1">
        <v>958</v>
      </c>
      <c r="J619" s="1">
        <v>67464.789999999994</v>
      </c>
      <c r="K619" s="1">
        <v>68750</v>
      </c>
      <c r="L619" s="3">
        <v>11</v>
      </c>
      <c r="M619">
        <v>14.2</v>
      </c>
      <c r="N619">
        <v>16</v>
      </c>
      <c r="O619" s="1">
        <f t="shared" si="100"/>
        <v>0</v>
      </c>
      <c r="P619" s="5">
        <f>-MIN(data!$B$4 / data!H619 * data!O619 / 100, data!M619)</f>
        <v>0</v>
      </c>
      <c r="Q619" s="4">
        <f t="shared" si="99"/>
        <v>0</v>
      </c>
      <c r="R619" s="6">
        <f>-MIN(data!$B$5/(POWER(LN(H619),2))*O619/100, N619)</f>
        <v>0</v>
      </c>
      <c r="S619" s="6">
        <f t="shared" si="101"/>
        <v>0</v>
      </c>
      <c r="T619" s="4">
        <f t="shared" si="102"/>
        <v>14.2</v>
      </c>
      <c r="U619" s="4" t="e">
        <f t="shared" si="103"/>
        <v>#DIV/0!</v>
      </c>
      <c r="V619" s="4" t="e">
        <f t="shared" si="104"/>
        <v>#DIV/0!</v>
      </c>
      <c r="W619" s="6">
        <f t="shared" si="105"/>
        <v>16</v>
      </c>
      <c r="X619" s="6" t="e">
        <f t="shared" si="106"/>
        <v>#DIV/0!</v>
      </c>
      <c r="Y619" s="6" t="e">
        <f t="shared" si="107"/>
        <v>#DIV/0!</v>
      </c>
      <c r="AA619" s="1">
        <f t="shared" si="108"/>
        <v>0</v>
      </c>
      <c r="AB619" s="1">
        <f t="shared" si="109"/>
        <v>0</v>
      </c>
    </row>
    <row r="620" spans="3:28" x14ac:dyDescent="0.25">
      <c r="C620" s="1">
        <v>2005</v>
      </c>
      <c r="D620" s="1" t="s">
        <v>20</v>
      </c>
      <c r="E620" s="2" t="s">
        <v>220</v>
      </c>
      <c r="F620">
        <v>3</v>
      </c>
      <c r="G620">
        <v>7658972</v>
      </c>
      <c r="H620" s="1">
        <v>2116.0230000000001</v>
      </c>
      <c r="I620" s="1">
        <v>914</v>
      </c>
      <c r="J620" s="1">
        <v>68721.8</v>
      </c>
      <c r="K620" s="1">
        <v>66666.67</v>
      </c>
      <c r="L620" s="3">
        <v>11</v>
      </c>
      <c r="M620">
        <v>13.3</v>
      </c>
      <c r="N620">
        <v>15</v>
      </c>
      <c r="O620" s="1">
        <f t="shared" si="100"/>
        <v>0</v>
      </c>
      <c r="P620" s="5">
        <f>-MIN(data!$B$4 / data!H620 * data!O620 / 100, data!M620)</f>
        <v>0</v>
      </c>
      <c r="Q620" s="4">
        <f t="shared" si="99"/>
        <v>0</v>
      </c>
      <c r="R620" s="6">
        <f>-MIN(data!$B$5/(POWER(LN(H620),2))*O620/100, N620)</f>
        <v>0</v>
      </c>
      <c r="S620" s="6">
        <f t="shared" si="101"/>
        <v>0</v>
      </c>
      <c r="T620" s="4">
        <f t="shared" si="102"/>
        <v>13.3</v>
      </c>
      <c r="U620" s="4" t="e">
        <f t="shared" si="103"/>
        <v>#DIV/0!</v>
      </c>
      <c r="V620" s="4" t="e">
        <f t="shared" si="104"/>
        <v>#DIV/0!</v>
      </c>
      <c r="W620" s="6">
        <f t="shared" si="105"/>
        <v>15</v>
      </c>
      <c r="X620" s="6" t="e">
        <f t="shared" si="106"/>
        <v>#DIV/0!</v>
      </c>
      <c r="Y620" s="6" t="e">
        <f t="shared" si="107"/>
        <v>#DIV/0!</v>
      </c>
      <c r="AA620" s="1">
        <f t="shared" si="108"/>
        <v>0</v>
      </c>
      <c r="AB620" s="1">
        <f t="shared" si="109"/>
        <v>0</v>
      </c>
    </row>
    <row r="621" spans="3:28" x14ac:dyDescent="0.25">
      <c r="C621" s="1">
        <v>2006</v>
      </c>
      <c r="D621" s="1" t="s">
        <v>20</v>
      </c>
      <c r="E621" s="2" t="s">
        <v>220</v>
      </c>
      <c r="F621">
        <v>3</v>
      </c>
      <c r="G621">
        <v>7601022</v>
      </c>
      <c r="H621" s="1">
        <v>2139.788</v>
      </c>
      <c r="I621" s="1">
        <v>876</v>
      </c>
      <c r="J621" s="1">
        <v>70080</v>
      </c>
      <c r="K621" s="1">
        <v>64285.71</v>
      </c>
      <c r="L621" s="3">
        <v>10</v>
      </c>
      <c r="M621">
        <v>12.5</v>
      </c>
      <c r="N621">
        <v>14</v>
      </c>
      <c r="O621" s="1">
        <f t="shared" si="100"/>
        <v>0</v>
      </c>
      <c r="P621" s="5">
        <f>-MIN(data!$B$4 / data!H621 * data!O621 / 100, data!M621)</f>
        <v>0</v>
      </c>
      <c r="Q621" s="4">
        <f t="shared" si="99"/>
        <v>0</v>
      </c>
      <c r="R621" s="6">
        <f>-MIN(data!$B$5/(POWER(LN(H621),2))*O621/100, N621)</f>
        <v>0</v>
      </c>
      <c r="S621" s="6">
        <f t="shared" si="101"/>
        <v>0</v>
      </c>
      <c r="T621" s="4">
        <f t="shared" si="102"/>
        <v>12.5</v>
      </c>
      <c r="U621" s="4" t="e">
        <f t="shared" si="103"/>
        <v>#DIV/0!</v>
      </c>
      <c r="V621" s="4" t="e">
        <f t="shared" si="104"/>
        <v>#DIV/0!</v>
      </c>
      <c r="W621" s="6">
        <f t="shared" si="105"/>
        <v>14</v>
      </c>
      <c r="X621" s="6" t="e">
        <f t="shared" si="106"/>
        <v>#DIV/0!</v>
      </c>
      <c r="Y621" s="6" t="e">
        <f t="shared" si="107"/>
        <v>#DIV/0!</v>
      </c>
      <c r="AA621" s="1">
        <f t="shared" si="108"/>
        <v>0</v>
      </c>
      <c r="AB621" s="1">
        <f t="shared" si="109"/>
        <v>0</v>
      </c>
    </row>
    <row r="622" spans="3:28" x14ac:dyDescent="0.25">
      <c r="C622" s="1">
        <v>2007</v>
      </c>
      <c r="D622" s="1" t="s">
        <v>20</v>
      </c>
      <c r="E622" s="2" t="s">
        <v>220</v>
      </c>
      <c r="F622">
        <v>3</v>
      </c>
      <c r="G622">
        <v>7545338</v>
      </c>
      <c r="H622" s="1">
        <v>2513.357</v>
      </c>
      <c r="I622" s="1">
        <v>845</v>
      </c>
      <c r="J622" s="1">
        <v>71008.399999999994</v>
      </c>
      <c r="K622" s="1">
        <v>69230.77</v>
      </c>
      <c r="L622" s="3">
        <v>9</v>
      </c>
      <c r="M622">
        <v>11.9</v>
      </c>
      <c r="N622">
        <v>13</v>
      </c>
      <c r="O622" s="1">
        <f t="shared" si="100"/>
        <v>0</v>
      </c>
      <c r="P622" s="5">
        <f>-MIN(data!$B$4 / data!H622 * data!O622 / 100, data!M622)</f>
        <v>0</v>
      </c>
      <c r="Q622" s="4">
        <f t="shared" si="99"/>
        <v>0</v>
      </c>
      <c r="R622" s="6">
        <f>-MIN(data!$B$5/(POWER(LN(H622),2))*O622/100, N622)</f>
        <v>0</v>
      </c>
      <c r="S622" s="6">
        <f t="shared" si="101"/>
        <v>0</v>
      </c>
      <c r="T622" s="4">
        <f t="shared" si="102"/>
        <v>11.9</v>
      </c>
      <c r="U622" s="4" t="e">
        <f t="shared" si="103"/>
        <v>#DIV/0!</v>
      </c>
      <c r="V622" s="4" t="e">
        <f t="shared" si="104"/>
        <v>#DIV/0!</v>
      </c>
      <c r="W622" s="6">
        <f t="shared" si="105"/>
        <v>13</v>
      </c>
      <c r="X622" s="6" t="e">
        <f t="shared" si="106"/>
        <v>#DIV/0!</v>
      </c>
      <c r="Y622" s="6" t="e">
        <f t="shared" si="107"/>
        <v>#DIV/0!</v>
      </c>
      <c r="AA622" s="1">
        <f t="shared" si="108"/>
        <v>0</v>
      </c>
      <c r="AB622" s="1">
        <f t="shared" si="109"/>
        <v>0</v>
      </c>
    </row>
    <row r="623" spans="3:28" x14ac:dyDescent="0.25">
      <c r="C623" s="1">
        <v>2008</v>
      </c>
      <c r="D623" s="1" t="s">
        <v>20</v>
      </c>
      <c r="E623" s="2" t="s">
        <v>220</v>
      </c>
      <c r="F623">
        <v>3</v>
      </c>
      <c r="G623">
        <v>7492561</v>
      </c>
      <c r="H623" s="1">
        <v>2676.5630000000001</v>
      </c>
      <c r="I623" s="1">
        <v>819</v>
      </c>
      <c r="J623" s="1">
        <v>71217.39</v>
      </c>
      <c r="K623" s="1">
        <v>66666.67</v>
      </c>
      <c r="L623" s="3">
        <v>9</v>
      </c>
      <c r="M623">
        <v>11.5</v>
      </c>
      <c r="N623">
        <v>12</v>
      </c>
      <c r="O623" s="1">
        <f t="shared" si="100"/>
        <v>0</v>
      </c>
      <c r="P623" s="5">
        <f>-MIN(data!$B$4 / data!H623 * data!O623 / 100, data!M623)</f>
        <v>0</v>
      </c>
      <c r="Q623" s="4">
        <f t="shared" si="99"/>
        <v>0</v>
      </c>
      <c r="R623" s="6">
        <f>-MIN(data!$B$5/(POWER(LN(H623),2))*O623/100, N623)</f>
        <v>0</v>
      </c>
      <c r="S623" s="6">
        <f t="shared" si="101"/>
        <v>0</v>
      </c>
      <c r="T623" s="4">
        <f t="shared" si="102"/>
        <v>11.5</v>
      </c>
      <c r="U623" s="4" t="e">
        <f t="shared" si="103"/>
        <v>#DIV/0!</v>
      </c>
      <c r="V623" s="4" t="e">
        <f t="shared" si="104"/>
        <v>#DIV/0!</v>
      </c>
      <c r="W623" s="6">
        <f t="shared" si="105"/>
        <v>12</v>
      </c>
      <c r="X623" s="6" t="e">
        <f t="shared" si="106"/>
        <v>#DIV/0!</v>
      </c>
      <c r="Y623" s="6" t="e">
        <f t="shared" si="107"/>
        <v>#DIV/0!</v>
      </c>
      <c r="AA623" s="1">
        <f t="shared" si="108"/>
        <v>0</v>
      </c>
      <c r="AB623" s="1">
        <f t="shared" si="109"/>
        <v>0</v>
      </c>
    </row>
    <row r="624" spans="3:28" x14ac:dyDescent="0.25">
      <c r="C624" s="1">
        <v>2009</v>
      </c>
      <c r="D624" s="1" t="s">
        <v>20</v>
      </c>
      <c r="E624" s="2" t="s">
        <v>220</v>
      </c>
      <c r="F624">
        <v>3</v>
      </c>
      <c r="G624">
        <v>7444443</v>
      </c>
      <c r="H624" s="1">
        <v>2369.8049999999998</v>
      </c>
      <c r="I624" s="1">
        <v>794</v>
      </c>
      <c r="J624" s="1">
        <v>71531.53</v>
      </c>
      <c r="K624" s="1">
        <v>72727.27</v>
      </c>
      <c r="L624" s="3">
        <v>8</v>
      </c>
      <c r="M624">
        <v>11.1</v>
      </c>
      <c r="N624">
        <v>11</v>
      </c>
      <c r="O624" s="1">
        <f t="shared" si="100"/>
        <v>0</v>
      </c>
      <c r="P624" s="5">
        <f>-MIN(data!$B$4 / data!H624 * data!O624 / 100, data!M624)</f>
        <v>0</v>
      </c>
      <c r="Q624" s="4">
        <f t="shared" si="99"/>
        <v>0</v>
      </c>
      <c r="R624" s="6">
        <f>-MIN(data!$B$5/(POWER(LN(H624),2))*O624/100, N624)</f>
        <v>0</v>
      </c>
      <c r="S624" s="6">
        <f t="shared" si="101"/>
        <v>0</v>
      </c>
      <c r="T624" s="4">
        <f t="shared" si="102"/>
        <v>11.1</v>
      </c>
      <c r="U624" s="4" t="e">
        <f t="shared" si="103"/>
        <v>#DIV/0!</v>
      </c>
      <c r="V624" s="4" t="e">
        <f t="shared" si="104"/>
        <v>#DIV/0!</v>
      </c>
      <c r="W624" s="6">
        <f t="shared" si="105"/>
        <v>11</v>
      </c>
      <c r="X624" s="6" t="e">
        <f t="shared" si="106"/>
        <v>#DIV/0!</v>
      </c>
      <c r="Y624" s="6" t="e">
        <f t="shared" si="107"/>
        <v>#DIV/0!</v>
      </c>
      <c r="AA624" s="1">
        <f t="shared" si="108"/>
        <v>0</v>
      </c>
      <c r="AB624" s="1">
        <f t="shared" si="109"/>
        <v>0</v>
      </c>
    </row>
    <row r="625" spans="3:28" x14ac:dyDescent="0.25">
      <c r="C625" s="1">
        <v>2010</v>
      </c>
      <c r="D625" s="1" t="s">
        <v>20</v>
      </c>
      <c r="E625" s="2" t="s">
        <v>220</v>
      </c>
      <c r="F625">
        <v>3</v>
      </c>
      <c r="G625">
        <v>7395599</v>
      </c>
      <c r="H625" s="1">
        <v>2262.384</v>
      </c>
      <c r="I625" s="1">
        <v>766</v>
      </c>
      <c r="J625" s="1">
        <v>71588.789999999994</v>
      </c>
      <c r="K625" s="1">
        <v>72727.27</v>
      </c>
      <c r="L625" s="3">
        <v>8</v>
      </c>
      <c r="M625">
        <v>10.7</v>
      </c>
      <c r="N625">
        <v>11</v>
      </c>
      <c r="O625" s="1">
        <f t="shared" si="100"/>
        <v>0</v>
      </c>
      <c r="P625" s="5">
        <f>-MIN(data!$B$4 / data!H625 * data!O625 / 100, data!M625)</f>
        <v>0</v>
      </c>
      <c r="Q625" s="4">
        <f t="shared" si="99"/>
        <v>0</v>
      </c>
      <c r="R625" s="6">
        <f>-MIN(data!$B$5/(POWER(LN(H625),2))*O625/100, N625)</f>
        <v>0</v>
      </c>
      <c r="S625" s="6">
        <f t="shared" si="101"/>
        <v>0</v>
      </c>
      <c r="T625" s="4">
        <f t="shared" si="102"/>
        <v>10.7</v>
      </c>
      <c r="U625" s="4" t="e">
        <f t="shared" si="103"/>
        <v>#DIV/0!</v>
      </c>
      <c r="V625" s="4" t="e">
        <f t="shared" si="104"/>
        <v>#DIV/0!</v>
      </c>
      <c r="W625" s="6">
        <f t="shared" si="105"/>
        <v>11</v>
      </c>
      <c r="X625" s="6" t="e">
        <f t="shared" si="106"/>
        <v>#DIV/0!</v>
      </c>
      <c r="Y625" s="6" t="e">
        <f t="shared" si="107"/>
        <v>#DIV/0!</v>
      </c>
      <c r="AA625" s="1">
        <f t="shared" si="108"/>
        <v>0</v>
      </c>
      <c r="AB625" s="1">
        <f t="shared" si="109"/>
        <v>0</v>
      </c>
    </row>
    <row r="626" spans="3:28" x14ac:dyDescent="0.25">
      <c r="C626" s="1">
        <v>2011</v>
      </c>
      <c r="D626" s="1" t="s">
        <v>20</v>
      </c>
      <c r="E626" s="2" t="s">
        <v>220</v>
      </c>
      <c r="F626">
        <v>3</v>
      </c>
      <c r="G626">
        <v>7348328</v>
      </c>
      <c r="H626" s="1">
        <v>2236.3090000000002</v>
      </c>
      <c r="I626" s="1">
        <v>731</v>
      </c>
      <c r="J626" s="1">
        <v>70970.87</v>
      </c>
      <c r="K626" s="1">
        <v>63636.36</v>
      </c>
      <c r="L626" s="3">
        <v>8</v>
      </c>
      <c r="M626">
        <v>10.3</v>
      </c>
      <c r="N626">
        <v>11</v>
      </c>
      <c r="O626" s="1">
        <f t="shared" si="100"/>
        <v>0</v>
      </c>
      <c r="P626" s="5">
        <f>-MIN(data!$B$4 / data!H626 * data!O626 / 100, data!M626)</f>
        <v>0</v>
      </c>
      <c r="Q626" s="4">
        <f t="shared" si="99"/>
        <v>0</v>
      </c>
      <c r="R626" s="6">
        <f>-MIN(data!$B$5/(POWER(LN(H626),2))*O626/100, N626)</f>
        <v>0</v>
      </c>
      <c r="S626" s="6">
        <f t="shared" si="101"/>
        <v>0</v>
      </c>
      <c r="T626" s="4">
        <f t="shared" si="102"/>
        <v>10.3</v>
      </c>
      <c r="U626" s="4" t="e">
        <f t="shared" si="103"/>
        <v>#DIV/0!</v>
      </c>
      <c r="V626" s="4" t="e">
        <f t="shared" si="104"/>
        <v>#DIV/0!</v>
      </c>
      <c r="W626" s="6">
        <f t="shared" si="105"/>
        <v>11</v>
      </c>
      <c r="X626" s="6" t="e">
        <f t="shared" si="106"/>
        <v>#DIV/0!</v>
      </c>
      <c r="Y626" s="6" t="e">
        <f t="shared" si="107"/>
        <v>#DIV/0!</v>
      </c>
      <c r="AA626" s="1">
        <f t="shared" si="108"/>
        <v>0</v>
      </c>
      <c r="AB626" s="1">
        <f t="shared" si="109"/>
        <v>0</v>
      </c>
    </row>
    <row r="627" spans="3:28" x14ac:dyDescent="0.25">
      <c r="C627" s="1">
        <v>2012</v>
      </c>
      <c r="D627" s="1" t="s">
        <v>20</v>
      </c>
      <c r="E627" s="2" t="s">
        <v>220</v>
      </c>
      <c r="F627">
        <v>3</v>
      </c>
      <c r="G627">
        <v>7305888</v>
      </c>
      <c r="H627" s="1">
        <v>2410.3069999999998</v>
      </c>
      <c r="I627" s="1">
        <v>689</v>
      </c>
      <c r="J627" s="1">
        <v>70306.12</v>
      </c>
      <c r="K627" s="1">
        <v>70000</v>
      </c>
      <c r="L627" s="3">
        <v>7</v>
      </c>
      <c r="M627">
        <v>9.8000000000000007</v>
      </c>
      <c r="N627">
        <v>10</v>
      </c>
      <c r="O627" s="1">
        <f t="shared" si="100"/>
        <v>0</v>
      </c>
      <c r="P627" s="5">
        <f>-MIN(data!$B$4 / data!H627 * data!O627 / 100, data!M627)</f>
        <v>0</v>
      </c>
      <c r="Q627" s="4">
        <f t="shared" si="99"/>
        <v>0</v>
      </c>
      <c r="R627" s="6">
        <f>-MIN(data!$B$5/(POWER(LN(H627),2))*O627/100, N627)</f>
        <v>0</v>
      </c>
      <c r="S627" s="6">
        <f t="shared" si="101"/>
        <v>0</v>
      </c>
      <c r="T627" s="4">
        <f t="shared" si="102"/>
        <v>9.8000000000000007</v>
      </c>
      <c r="U627" s="4" t="e">
        <f t="shared" si="103"/>
        <v>#DIV/0!</v>
      </c>
      <c r="V627" s="4" t="e">
        <f t="shared" si="104"/>
        <v>#DIV/0!</v>
      </c>
      <c r="W627" s="6">
        <f t="shared" si="105"/>
        <v>10</v>
      </c>
      <c r="X627" s="6" t="e">
        <f t="shared" si="106"/>
        <v>#DIV/0!</v>
      </c>
      <c r="Y627" s="6" t="e">
        <f t="shared" si="107"/>
        <v>#DIV/0!</v>
      </c>
      <c r="AA627" s="1">
        <f t="shared" si="108"/>
        <v>0</v>
      </c>
      <c r="AB627" s="1">
        <f t="shared" si="109"/>
        <v>0</v>
      </c>
    </row>
    <row r="628" spans="3:28" x14ac:dyDescent="0.25">
      <c r="C628" s="1">
        <v>2013</v>
      </c>
      <c r="D628" s="1" t="s">
        <v>20</v>
      </c>
      <c r="E628" s="2" t="s">
        <v>220</v>
      </c>
      <c r="F628">
        <v>3</v>
      </c>
      <c r="G628">
        <v>7265115</v>
      </c>
      <c r="H628" s="1">
        <v>2650.625</v>
      </c>
      <c r="I628" s="1">
        <v>645</v>
      </c>
      <c r="J628" s="1">
        <v>69354.84</v>
      </c>
      <c r="K628" s="1">
        <v>63636.36</v>
      </c>
      <c r="L628" s="3">
        <v>7</v>
      </c>
      <c r="M628">
        <v>9.3000000000000007</v>
      </c>
      <c r="N628">
        <v>11</v>
      </c>
      <c r="O628" s="1">
        <f t="shared" si="100"/>
        <v>0</v>
      </c>
      <c r="P628" s="5">
        <f>-MIN(data!$B$4 / data!H628 * data!O628 / 100, data!M628)</f>
        <v>0</v>
      </c>
      <c r="Q628" s="4">
        <f t="shared" si="99"/>
        <v>0</v>
      </c>
      <c r="R628" s="6">
        <f>-MIN(data!$B$5/(POWER(LN(H628),2))*O628/100, N628)</f>
        <v>0</v>
      </c>
      <c r="S628" s="6">
        <f t="shared" si="101"/>
        <v>0</v>
      </c>
      <c r="T628" s="4">
        <f t="shared" si="102"/>
        <v>9.3000000000000007</v>
      </c>
      <c r="U628" s="4" t="e">
        <f t="shared" si="103"/>
        <v>#DIV/0!</v>
      </c>
      <c r="V628" s="4" t="e">
        <f t="shared" si="104"/>
        <v>#DIV/0!</v>
      </c>
      <c r="W628" s="6">
        <f t="shared" si="105"/>
        <v>11</v>
      </c>
      <c r="X628" s="6" t="e">
        <f t="shared" si="106"/>
        <v>#DIV/0!</v>
      </c>
      <c r="Y628" s="6" t="e">
        <f t="shared" si="107"/>
        <v>#DIV/0!</v>
      </c>
      <c r="AA628" s="1">
        <f t="shared" si="108"/>
        <v>0</v>
      </c>
      <c r="AB628" s="1">
        <f t="shared" si="109"/>
        <v>0</v>
      </c>
    </row>
    <row r="629" spans="3:28" x14ac:dyDescent="0.25">
      <c r="C629" s="1">
        <v>2014</v>
      </c>
      <c r="D629" s="1" t="s">
        <v>20</v>
      </c>
      <c r="E629" s="2" t="s">
        <v>220</v>
      </c>
      <c r="F629">
        <v>3</v>
      </c>
      <c r="G629">
        <v>7223938</v>
      </c>
      <c r="H629" s="1">
        <v>2675.9769999999999</v>
      </c>
      <c r="I629" s="1">
        <v>602</v>
      </c>
      <c r="J629" s="1">
        <v>68409.09</v>
      </c>
      <c r="K629" s="1">
        <v>63636.36</v>
      </c>
      <c r="L629" s="3">
        <v>7</v>
      </c>
      <c r="M629">
        <v>8.8000000000000007</v>
      </c>
      <c r="N629">
        <v>11</v>
      </c>
      <c r="O629" s="1">
        <f t="shared" si="100"/>
        <v>0</v>
      </c>
      <c r="P629" s="5">
        <f>-MIN(data!$B$4 / data!H629 * data!O629 / 100, data!M629)</f>
        <v>0</v>
      </c>
      <c r="Q629" s="4">
        <f t="shared" si="99"/>
        <v>0</v>
      </c>
      <c r="R629" s="6">
        <f>-MIN(data!$B$5/(POWER(LN(H629),2))*O629/100, N629)</f>
        <v>0</v>
      </c>
      <c r="S629" s="6">
        <f t="shared" si="101"/>
        <v>0</v>
      </c>
      <c r="T629" s="4">
        <f t="shared" si="102"/>
        <v>8.8000000000000007</v>
      </c>
      <c r="U629" s="4" t="e">
        <f t="shared" si="103"/>
        <v>#DIV/0!</v>
      </c>
      <c r="V629" s="4" t="e">
        <f t="shared" si="104"/>
        <v>#DIV/0!</v>
      </c>
      <c r="W629" s="6">
        <f t="shared" si="105"/>
        <v>11</v>
      </c>
      <c r="X629" s="6" t="e">
        <f t="shared" si="106"/>
        <v>#DIV/0!</v>
      </c>
      <c r="Y629" s="6" t="e">
        <f t="shared" si="107"/>
        <v>#DIV/0!</v>
      </c>
      <c r="AA629" s="1">
        <f t="shared" si="108"/>
        <v>0</v>
      </c>
      <c r="AB629" s="1">
        <f t="shared" si="109"/>
        <v>0</v>
      </c>
    </row>
    <row r="630" spans="3:28" x14ac:dyDescent="0.25">
      <c r="C630" s="1">
        <v>2015</v>
      </c>
      <c r="D630" s="1" t="s">
        <v>20</v>
      </c>
      <c r="E630" s="2" t="s">
        <v>220</v>
      </c>
      <c r="F630">
        <v>3</v>
      </c>
      <c r="G630">
        <v>7177991</v>
      </c>
      <c r="H630" s="1">
        <v>2969.2660000000001</v>
      </c>
      <c r="I630" s="1">
        <v>562</v>
      </c>
      <c r="J630" s="1">
        <v>67710.84</v>
      </c>
      <c r="L630" s="3">
        <v>7</v>
      </c>
      <c r="M630">
        <v>8.3000000000000007</v>
      </c>
      <c r="N630">
        <v>11</v>
      </c>
      <c r="O630" s="1">
        <f t="shared" si="100"/>
        <v>0</v>
      </c>
      <c r="P630" s="5">
        <f>-MIN(data!$B$4 / data!H630 * data!O630 / 100, data!M630)</f>
        <v>0</v>
      </c>
      <c r="Q630" s="4">
        <f t="shared" si="99"/>
        <v>0</v>
      </c>
      <c r="R630" s="6">
        <f>-MIN(data!$B$5/(POWER(LN(H630),2))*O630/100, N630)</f>
        <v>0</v>
      </c>
      <c r="S630" s="6">
        <f t="shared" si="101"/>
        <v>0</v>
      </c>
      <c r="T630" s="4">
        <f t="shared" si="102"/>
        <v>8.3000000000000007</v>
      </c>
      <c r="U630" s="4" t="e">
        <f t="shared" si="103"/>
        <v>#DIV/0!</v>
      </c>
      <c r="V630" s="4" t="e">
        <f t="shared" si="104"/>
        <v>#DIV/0!</v>
      </c>
      <c r="W630" s="6">
        <f t="shared" si="105"/>
        <v>11</v>
      </c>
      <c r="X630" s="6" t="e">
        <f t="shared" si="106"/>
        <v>#DIV/0!</v>
      </c>
      <c r="Y630" s="6" t="e">
        <f t="shared" si="107"/>
        <v>#DIV/0!</v>
      </c>
      <c r="AA630" s="1">
        <f t="shared" si="108"/>
        <v>0</v>
      </c>
      <c r="AB630" s="1">
        <f t="shared" si="109"/>
        <v>0</v>
      </c>
    </row>
    <row r="631" spans="3:28" x14ac:dyDescent="0.25">
      <c r="C631" s="1">
        <v>2016</v>
      </c>
      <c r="D631" s="1" t="s">
        <v>20</v>
      </c>
      <c r="E631" s="2" t="s">
        <v>220</v>
      </c>
      <c r="F631">
        <v>3</v>
      </c>
      <c r="G631">
        <v>7127822</v>
      </c>
      <c r="H631" s="1">
        <v>2826.65</v>
      </c>
      <c r="I631" s="1">
        <v>526</v>
      </c>
      <c r="J631" s="1">
        <v>66582.28</v>
      </c>
      <c r="L631" s="3"/>
      <c r="M631">
        <v>7.9</v>
      </c>
      <c r="N631"/>
      <c r="O631" s="1">
        <f t="shared" si="100"/>
        <v>0</v>
      </c>
      <c r="P631" s="5">
        <f>-MIN(data!$B$4 / data!H631 * data!O631 / 100, data!M631)</f>
        <v>0</v>
      </c>
      <c r="Q631" s="4">
        <f t="shared" si="99"/>
        <v>0</v>
      </c>
      <c r="R631" s="6">
        <f>-MIN(data!$B$5/(POWER(LN(H631),2))*O631/100, N631)</f>
        <v>0</v>
      </c>
      <c r="S631" s="6">
        <f t="shared" si="101"/>
        <v>0</v>
      </c>
      <c r="T631" s="4">
        <f t="shared" si="102"/>
        <v>7.9</v>
      </c>
      <c r="U631" s="4" t="e">
        <f t="shared" si="103"/>
        <v>#DIV/0!</v>
      </c>
      <c r="V631" s="4" t="e">
        <f t="shared" si="104"/>
        <v>#DIV/0!</v>
      </c>
      <c r="W631" s="6">
        <f t="shared" si="105"/>
        <v>0</v>
      </c>
      <c r="X631" s="6" t="e">
        <f t="shared" si="106"/>
        <v>#DIV/0!</v>
      </c>
      <c r="Y631" s="6" t="e">
        <f t="shared" si="107"/>
        <v>#DIV/0!</v>
      </c>
      <c r="AA631" s="1">
        <f t="shared" si="108"/>
        <v>0</v>
      </c>
      <c r="AB631" s="1">
        <f t="shared" si="109"/>
        <v>0</v>
      </c>
    </row>
    <row r="632" spans="3:28" x14ac:dyDescent="0.25">
      <c r="C632" s="1">
        <v>1980</v>
      </c>
      <c r="D632" s="1" t="s">
        <v>21</v>
      </c>
      <c r="E632" s="2" t="s">
        <v>207</v>
      </c>
      <c r="F632">
        <v>4</v>
      </c>
      <c r="G632">
        <v>359888</v>
      </c>
      <c r="H632" s="1">
        <v>6486.8410000000003</v>
      </c>
      <c r="I632" s="1">
        <v>355</v>
      </c>
      <c r="J632" s="1">
        <v>11093.75</v>
      </c>
      <c r="L632" s="3"/>
      <c r="M632">
        <v>32</v>
      </c>
      <c r="N632"/>
      <c r="O632" s="1">
        <f t="shared" si="100"/>
        <v>0</v>
      </c>
      <c r="P632" s="5">
        <f>-MIN(data!$B$4 / data!H632 * data!O632 / 100, data!M632)</f>
        <v>0</v>
      </c>
      <c r="Q632" s="4">
        <f t="shared" si="99"/>
        <v>0</v>
      </c>
      <c r="R632" s="6">
        <f>-MIN(data!$B$5/(POWER(LN(H632),2))*O632/100, N632)</f>
        <v>0</v>
      </c>
      <c r="S632" s="6">
        <f t="shared" si="101"/>
        <v>0</v>
      </c>
      <c r="T632" s="4">
        <f t="shared" si="102"/>
        <v>32</v>
      </c>
      <c r="U632" s="4" t="e">
        <f t="shared" si="103"/>
        <v>#DIV/0!</v>
      </c>
      <c r="V632" s="4" t="e">
        <f t="shared" si="104"/>
        <v>#DIV/0!</v>
      </c>
      <c r="W632" s="6">
        <f t="shared" si="105"/>
        <v>0</v>
      </c>
      <c r="X632" s="6" t="e">
        <f t="shared" si="106"/>
        <v>#DIV/0!</v>
      </c>
      <c r="Y632" s="6" t="e">
        <f t="shared" si="107"/>
        <v>#DIV/0!</v>
      </c>
      <c r="AA632" s="1">
        <f t="shared" si="108"/>
        <v>0</v>
      </c>
      <c r="AB632" s="1">
        <f t="shared" si="109"/>
        <v>0</v>
      </c>
    </row>
    <row r="633" spans="3:28" x14ac:dyDescent="0.25">
      <c r="C633" s="1">
        <v>1981</v>
      </c>
      <c r="D633" s="1" t="s">
        <v>21</v>
      </c>
      <c r="E633" s="2" t="s">
        <v>207</v>
      </c>
      <c r="F633">
        <v>4</v>
      </c>
      <c r="G633">
        <v>374120</v>
      </c>
      <c r="H633" s="1">
        <v>6458.2340000000004</v>
      </c>
      <c r="I633" s="1">
        <v>350</v>
      </c>
      <c r="J633" s="1">
        <v>11627.91</v>
      </c>
      <c r="L633" s="3"/>
      <c r="M633">
        <v>30.1</v>
      </c>
      <c r="N633"/>
      <c r="O633" s="1">
        <f t="shared" si="100"/>
        <v>0</v>
      </c>
      <c r="P633" s="5">
        <f>-MIN(data!$B$4 / data!H633 * data!O633 / 100, data!M633)</f>
        <v>0</v>
      </c>
      <c r="Q633" s="4">
        <f t="shared" si="99"/>
        <v>0</v>
      </c>
      <c r="R633" s="6">
        <f>-MIN(data!$B$5/(POWER(LN(H633),2))*O633/100, N633)</f>
        <v>0</v>
      </c>
      <c r="S633" s="6">
        <f t="shared" si="101"/>
        <v>0</v>
      </c>
      <c r="T633" s="4">
        <f t="shared" si="102"/>
        <v>30.1</v>
      </c>
      <c r="U633" s="4" t="e">
        <f t="shared" si="103"/>
        <v>#DIV/0!</v>
      </c>
      <c r="V633" s="4" t="e">
        <f t="shared" si="104"/>
        <v>#DIV/0!</v>
      </c>
      <c r="W633" s="6">
        <f t="shared" si="105"/>
        <v>0</v>
      </c>
      <c r="X633" s="6" t="e">
        <f t="shared" si="106"/>
        <v>#DIV/0!</v>
      </c>
      <c r="Y633" s="6" t="e">
        <f t="shared" si="107"/>
        <v>#DIV/0!</v>
      </c>
      <c r="AA633" s="1">
        <f t="shared" si="108"/>
        <v>0</v>
      </c>
      <c r="AB633" s="1">
        <f t="shared" si="109"/>
        <v>0</v>
      </c>
    </row>
    <row r="634" spans="3:28" x14ac:dyDescent="0.25">
      <c r="C634" s="1">
        <v>1982</v>
      </c>
      <c r="D634" s="1" t="s">
        <v>21</v>
      </c>
      <c r="E634" s="2" t="s">
        <v>207</v>
      </c>
      <c r="F634">
        <v>4</v>
      </c>
      <c r="G634">
        <v>385950</v>
      </c>
      <c r="H634" s="1">
        <v>5726.72</v>
      </c>
      <c r="I634" s="1">
        <v>346</v>
      </c>
      <c r="J634" s="1">
        <v>12140.35</v>
      </c>
      <c r="L634" s="3"/>
      <c r="M634">
        <v>28.5</v>
      </c>
      <c r="N634"/>
      <c r="O634" s="1">
        <f t="shared" si="100"/>
        <v>0</v>
      </c>
      <c r="P634" s="5">
        <f>-MIN(data!$B$4 / data!H634 * data!O634 / 100, data!M634)</f>
        <v>0</v>
      </c>
      <c r="Q634" s="4">
        <f t="shared" si="99"/>
        <v>0</v>
      </c>
      <c r="R634" s="6">
        <f>-MIN(data!$B$5/(POWER(LN(H634),2))*O634/100, N634)</f>
        <v>0</v>
      </c>
      <c r="S634" s="6">
        <f t="shared" si="101"/>
        <v>0</v>
      </c>
      <c r="T634" s="4">
        <f t="shared" si="102"/>
        <v>28.5</v>
      </c>
      <c r="U634" s="4" t="e">
        <f t="shared" si="103"/>
        <v>#DIV/0!</v>
      </c>
      <c r="V634" s="4" t="e">
        <f t="shared" si="104"/>
        <v>#DIV/0!</v>
      </c>
      <c r="W634" s="6">
        <f t="shared" si="105"/>
        <v>0</v>
      </c>
      <c r="X634" s="6" t="e">
        <f t="shared" si="106"/>
        <v>#DIV/0!</v>
      </c>
      <c r="Y634" s="6" t="e">
        <f t="shared" si="107"/>
        <v>#DIV/0!</v>
      </c>
      <c r="AA634" s="1">
        <f t="shared" si="108"/>
        <v>0</v>
      </c>
      <c r="AB634" s="1">
        <f t="shared" si="109"/>
        <v>0</v>
      </c>
    </row>
    <row r="635" spans="3:28" x14ac:dyDescent="0.25">
      <c r="C635" s="1">
        <v>1983</v>
      </c>
      <c r="D635" s="1" t="s">
        <v>21</v>
      </c>
      <c r="E635" s="2" t="s">
        <v>207</v>
      </c>
      <c r="F635">
        <v>4</v>
      </c>
      <c r="G635">
        <v>396454</v>
      </c>
      <c r="H635" s="1">
        <v>5156.9340000000002</v>
      </c>
      <c r="I635" s="1">
        <v>342</v>
      </c>
      <c r="J635" s="1">
        <v>12573.53</v>
      </c>
      <c r="L635" s="3"/>
      <c r="M635">
        <v>27.2</v>
      </c>
      <c r="N635"/>
      <c r="O635" s="1">
        <f t="shared" si="100"/>
        <v>0</v>
      </c>
      <c r="P635" s="5">
        <f>-MIN(data!$B$4 / data!H635 * data!O635 / 100, data!M635)</f>
        <v>0</v>
      </c>
      <c r="Q635" s="4">
        <f t="shared" si="99"/>
        <v>0</v>
      </c>
      <c r="R635" s="6">
        <f>-MIN(data!$B$5/(POWER(LN(H635),2))*O635/100, N635)</f>
        <v>0</v>
      </c>
      <c r="S635" s="6">
        <f t="shared" si="101"/>
        <v>0</v>
      </c>
      <c r="T635" s="4">
        <f t="shared" si="102"/>
        <v>27.2</v>
      </c>
      <c r="U635" s="4" t="e">
        <f t="shared" si="103"/>
        <v>#DIV/0!</v>
      </c>
      <c r="V635" s="4" t="e">
        <f t="shared" si="104"/>
        <v>#DIV/0!</v>
      </c>
      <c r="W635" s="6">
        <f t="shared" si="105"/>
        <v>0</v>
      </c>
      <c r="X635" s="6" t="e">
        <f t="shared" si="106"/>
        <v>#DIV/0!</v>
      </c>
      <c r="Y635" s="6" t="e">
        <f t="shared" si="107"/>
        <v>#DIV/0!</v>
      </c>
      <c r="AA635" s="1">
        <f t="shared" si="108"/>
        <v>0</v>
      </c>
      <c r="AB635" s="1">
        <f t="shared" si="109"/>
        <v>0</v>
      </c>
    </row>
    <row r="636" spans="3:28" x14ac:dyDescent="0.25">
      <c r="C636" s="1">
        <v>1984</v>
      </c>
      <c r="D636" s="1" t="s">
        <v>21</v>
      </c>
      <c r="E636" s="2" t="s">
        <v>207</v>
      </c>
      <c r="F636">
        <v>4</v>
      </c>
      <c r="G636">
        <v>407225</v>
      </c>
      <c r="H636" s="1">
        <v>5560.9560000000001</v>
      </c>
      <c r="I636" s="1">
        <v>338</v>
      </c>
      <c r="J636" s="1">
        <v>13000</v>
      </c>
      <c r="L636" s="3"/>
      <c r="M636">
        <v>26</v>
      </c>
      <c r="N636"/>
      <c r="O636" s="1">
        <f t="shared" si="100"/>
        <v>0</v>
      </c>
      <c r="P636" s="5">
        <f>-MIN(data!$B$4 / data!H636 * data!O636 / 100, data!M636)</f>
        <v>0</v>
      </c>
      <c r="Q636" s="4">
        <f t="shared" si="99"/>
        <v>0</v>
      </c>
      <c r="R636" s="6">
        <f>-MIN(data!$B$5/(POWER(LN(H636),2))*O636/100, N636)</f>
        <v>0</v>
      </c>
      <c r="S636" s="6">
        <f t="shared" si="101"/>
        <v>0</v>
      </c>
      <c r="T636" s="4">
        <f t="shared" si="102"/>
        <v>26</v>
      </c>
      <c r="U636" s="4" t="e">
        <f t="shared" si="103"/>
        <v>#DIV/0!</v>
      </c>
      <c r="V636" s="4" t="e">
        <f t="shared" si="104"/>
        <v>#DIV/0!</v>
      </c>
      <c r="W636" s="6">
        <f t="shared" si="105"/>
        <v>0</v>
      </c>
      <c r="X636" s="6" t="e">
        <f t="shared" si="106"/>
        <v>#DIV/0!</v>
      </c>
      <c r="Y636" s="6" t="e">
        <f t="shared" si="107"/>
        <v>#DIV/0!</v>
      </c>
      <c r="AA636" s="1">
        <f t="shared" si="108"/>
        <v>0</v>
      </c>
      <c r="AB636" s="1">
        <f t="shared" si="109"/>
        <v>0</v>
      </c>
    </row>
    <row r="637" spans="3:28" x14ac:dyDescent="0.25">
      <c r="C637" s="1">
        <v>1985</v>
      </c>
      <c r="D637" s="1" t="s">
        <v>21</v>
      </c>
      <c r="E637" s="2" t="s">
        <v>207</v>
      </c>
      <c r="F637">
        <v>4</v>
      </c>
      <c r="G637">
        <v>419428</v>
      </c>
      <c r="H637" s="1">
        <v>5655.13</v>
      </c>
      <c r="I637" s="1">
        <v>335</v>
      </c>
      <c r="J637" s="1">
        <v>13400</v>
      </c>
      <c r="L637" s="3"/>
      <c r="M637">
        <v>25</v>
      </c>
      <c r="N637"/>
      <c r="O637" s="1">
        <f t="shared" si="100"/>
        <v>0</v>
      </c>
      <c r="P637" s="5">
        <f>-MIN(data!$B$4 / data!H637 * data!O637 / 100, data!M637)</f>
        <v>0</v>
      </c>
      <c r="Q637" s="4">
        <f t="shared" si="99"/>
        <v>0</v>
      </c>
      <c r="R637" s="6">
        <f>-MIN(data!$B$5/(POWER(LN(H637),2))*O637/100, N637)</f>
        <v>0</v>
      </c>
      <c r="S637" s="6">
        <f t="shared" si="101"/>
        <v>0</v>
      </c>
      <c r="T637" s="4">
        <f t="shared" si="102"/>
        <v>25</v>
      </c>
      <c r="U637" s="4" t="e">
        <f t="shared" si="103"/>
        <v>#DIV/0!</v>
      </c>
      <c r="V637" s="4" t="e">
        <f t="shared" si="104"/>
        <v>#DIV/0!</v>
      </c>
      <c r="W637" s="6">
        <f t="shared" si="105"/>
        <v>0</v>
      </c>
      <c r="X637" s="6" t="e">
        <f t="shared" si="106"/>
        <v>#DIV/0!</v>
      </c>
      <c r="Y637" s="6" t="e">
        <f t="shared" si="107"/>
        <v>#DIV/0!</v>
      </c>
      <c r="AA637" s="1">
        <f t="shared" si="108"/>
        <v>0</v>
      </c>
      <c r="AB637" s="1">
        <f t="shared" si="109"/>
        <v>0</v>
      </c>
    </row>
    <row r="638" spans="3:28" x14ac:dyDescent="0.25">
      <c r="C638" s="1">
        <v>1986</v>
      </c>
      <c r="D638" s="1" t="s">
        <v>21</v>
      </c>
      <c r="E638" s="2" t="s">
        <v>207</v>
      </c>
      <c r="F638">
        <v>4</v>
      </c>
      <c r="G638">
        <v>433480</v>
      </c>
      <c r="H638" s="1">
        <v>5929.2830000000004</v>
      </c>
      <c r="I638" s="1">
        <v>333</v>
      </c>
      <c r="J638" s="1">
        <v>13760.33</v>
      </c>
      <c r="L638" s="3"/>
      <c r="M638">
        <v>24.2</v>
      </c>
      <c r="N638"/>
      <c r="O638" s="1">
        <f t="shared" si="100"/>
        <v>0</v>
      </c>
      <c r="P638" s="5">
        <f>-MIN(data!$B$4 / data!H638 * data!O638 / 100, data!M638)</f>
        <v>0</v>
      </c>
      <c r="Q638" s="4">
        <f t="shared" si="99"/>
        <v>0</v>
      </c>
      <c r="R638" s="6">
        <f>-MIN(data!$B$5/(POWER(LN(H638),2))*O638/100, N638)</f>
        <v>0</v>
      </c>
      <c r="S638" s="6">
        <f t="shared" si="101"/>
        <v>0</v>
      </c>
      <c r="T638" s="4">
        <f t="shared" si="102"/>
        <v>24.2</v>
      </c>
      <c r="U638" s="4" t="e">
        <f t="shared" si="103"/>
        <v>#DIV/0!</v>
      </c>
      <c r="V638" s="4" t="e">
        <f t="shared" si="104"/>
        <v>#DIV/0!</v>
      </c>
      <c r="W638" s="6">
        <f t="shared" si="105"/>
        <v>0</v>
      </c>
      <c r="X638" s="6" t="e">
        <f t="shared" si="106"/>
        <v>#DIV/0!</v>
      </c>
      <c r="Y638" s="6" t="e">
        <f t="shared" si="107"/>
        <v>#DIV/0!</v>
      </c>
      <c r="AA638" s="1">
        <f t="shared" si="108"/>
        <v>0</v>
      </c>
      <c r="AB638" s="1">
        <f t="shared" si="109"/>
        <v>0</v>
      </c>
    </row>
    <row r="639" spans="3:28" x14ac:dyDescent="0.25">
      <c r="C639" s="1">
        <v>1987</v>
      </c>
      <c r="D639" s="1" t="s">
        <v>21</v>
      </c>
      <c r="E639" s="2" t="s">
        <v>207</v>
      </c>
      <c r="F639">
        <v>4</v>
      </c>
      <c r="G639">
        <v>448971</v>
      </c>
      <c r="H639" s="1">
        <v>5201.9129999999996</v>
      </c>
      <c r="I639" s="1">
        <v>332</v>
      </c>
      <c r="J639" s="1">
        <v>14008.44</v>
      </c>
      <c r="L639" s="3"/>
      <c r="M639">
        <v>23.7</v>
      </c>
      <c r="N639"/>
      <c r="O639" s="1">
        <f t="shared" si="100"/>
        <v>0</v>
      </c>
      <c r="P639" s="5">
        <f>-MIN(data!$B$4 / data!H639 * data!O639 / 100, data!M639)</f>
        <v>0</v>
      </c>
      <c r="Q639" s="4">
        <f t="shared" ref="Q639:Q702" si="110">-P639*J639/1000</f>
        <v>0</v>
      </c>
      <c r="R639" s="6">
        <f>-MIN(data!$B$5/(POWER(LN(H639),2))*O639/100, N639)</f>
        <v>0</v>
      </c>
      <c r="S639" s="6">
        <f t="shared" si="101"/>
        <v>0</v>
      </c>
      <c r="T639" s="4">
        <f t="shared" si="102"/>
        <v>23.7</v>
      </c>
      <c r="U639" s="4" t="e">
        <f t="shared" si="103"/>
        <v>#DIV/0!</v>
      </c>
      <c r="V639" s="4" t="e">
        <f t="shared" si="104"/>
        <v>#DIV/0!</v>
      </c>
      <c r="W639" s="6">
        <f t="shared" si="105"/>
        <v>0</v>
      </c>
      <c r="X639" s="6" t="e">
        <f t="shared" si="106"/>
        <v>#DIV/0!</v>
      </c>
      <c r="Y639" s="6" t="e">
        <f t="shared" si="107"/>
        <v>#DIV/0!</v>
      </c>
      <c r="AA639" s="1">
        <f t="shared" si="108"/>
        <v>0</v>
      </c>
      <c r="AB639" s="1">
        <f t="shared" si="109"/>
        <v>0</v>
      </c>
    </row>
    <row r="640" spans="3:28" x14ac:dyDescent="0.25">
      <c r="C640" s="1">
        <v>1988</v>
      </c>
      <c r="D640" s="1" t="s">
        <v>21</v>
      </c>
      <c r="E640" s="2" t="s">
        <v>207</v>
      </c>
      <c r="F640">
        <v>4</v>
      </c>
      <c r="G640">
        <v>465198</v>
      </c>
      <c r="H640" s="1">
        <v>4133.3469999999998</v>
      </c>
      <c r="I640" s="1">
        <v>332</v>
      </c>
      <c r="J640" s="1">
        <v>14188.03</v>
      </c>
      <c r="L640" s="3"/>
      <c r="M640">
        <v>23.4</v>
      </c>
      <c r="N640"/>
      <c r="O640" s="1">
        <f t="shared" si="100"/>
        <v>0</v>
      </c>
      <c r="P640" s="5">
        <f>-MIN(data!$B$4 / data!H640 * data!O640 / 100, data!M640)</f>
        <v>0</v>
      </c>
      <c r="Q640" s="4">
        <f t="shared" si="110"/>
        <v>0</v>
      </c>
      <c r="R640" s="6">
        <f>-MIN(data!$B$5/(POWER(LN(H640),2))*O640/100, N640)</f>
        <v>0</v>
      </c>
      <c r="S640" s="6">
        <f t="shared" si="101"/>
        <v>0</v>
      </c>
      <c r="T640" s="4">
        <f t="shared" si="102"/>
        <v>23.4</v>
      </c>
      <c r="U640" s="4" t="e">
        <f t="shared" si="103"/>
        <v>#DIV/0!</v>
      </c>
      <c r="V640" s="4" t="e">
        <f t="shared" si="104"/>
        <v>#DIV/0!</v>
      </c>
      <c r="W640" s="6">
        <f t="shared" si="105"/>
        <v>0</v>
      </c>
      <c r="X640" s="6" t="e">
        <f t="shared" si="106"/>
        <v>#DIV/0!</v>
      </c>
      <c r="Y640" s="6" t="e">
        <f t="shared" si="107"/>
        <v>#DIV/0!</v>
      </c>
      <c r="AA640" s="1">
        <f t="shared" si="108"/>
        <v>0</v>
      </c>
      <c r="AB640" s="1">
        <f t="shared" si="109"/>
        <v>0</v>
      </c>
    </row>
    <row r="641" spans="3:28" x14ac:dyDescent="0.25">
      <c r="C641" s="1">
        <v>1989</v>
      </c>
      <c r="D641" s="1" t="s">
        <v>21</v>
      </c>
      <c r="E641" s="2" t="s">
        <v>207</v>
      </c>
      <c r="F641">
        <v>4</v>
      </c>
      <c r="G641">
        <v>481087</v>
      </c>
      <c r="H641" s="1">
        <v>4211.4219999999996</v>
      </c>
      <c r="I641" s="1">
        <v>332</v>
      </c>
      <c r="J641" s="1">
        <v>14310.34</v>
      </c>
      <c r="L641" s="3"/>
      <c r="M641">
        <v>23.2</v>
      </c>
      <c r="N641"/>
      <c r="O641" s="1">
        <f t="shared" si="100"/>
        <v>0</v>
      </c>
      <c r="P641" s="5">
        <f>-MIN(data!$B$4 / data!H641 * data!O641 / 100, data!M641)</f>
        <v>0</v>
      </c>
      <c r="Q641" s="4">
        <f t="shared" si="110"/>
        <v>0</v>
      </c>
      <c r="R641" s="6">
        <f>-MIN(data!$B$5/(POWER(LN(H641),2))*O641/100, N641)</f>
        <v>0</v>
      </c>
      <c r="S641" s="6">
        <f t="shared" si="101"/>
        <v>0</v>
      </c>
      <c r="T641" s="4">
        <f t="shared" si="102"/>
        <v>23.2</v>
      </c>
      <c r="U641" s="4" t="e">
        <f t="shared" si="103"/>
        <v>#DIV/0!</v>
      </c>
      <c r="V641" s="4" t="e">
        <f t="shared" si="104"/>
        <v>#DIV/0!</v>
      </c>
      <c r="W641" s="6">
        <f t="shared" si="105"/>
        <v>0</v>
      </c>
      <c r="X641" s="6" t="e">
        <f t="shared" si="106"/>
        <v>#DIV/0!</v>
      </c>
      <c r="Y641" s="6" t="e">
        <f t="shared" si="107"/>
        <v>#DIV/0!</v>
      </c>
      <c r="AA641" s="1">
        <f t="shared" si="108"/>
        <v>0</v>
      </c>
      <c r="AB641" s="1">
        <f t="shared" si="109"/>
        <v>0</v>
      </c>
    </row>
    <row r="642" spans="3:28" x14ac:dyDescent="0.25">
      <c r="C642" s="1">
        <v>1990</v>
      </c>
      <c r="D642" s="1" t="s">
        <v>21</v>
      </c>
      <c r="E642" s="2" t="s">
        <v>207</v>
      </c>
      <c r="F642">
        <v>4</v>
      </c>
      <c r="G642">
        <v>495931</v>
      </c>
      <c r="H642" s="1">
        <v>4141.1310000000003</v>
      </c>
      <c r="I642" s="1">
        <v>330</v>
      </c>
      <c r="J642" s="1">
        <v>14347.83</v>
      </c>
      <c r="K642" s="1">
        <v>15384.62</v>
      </c>
      <c r="L642" s="3">
        <v>4</v>
      </c>
      <c r="M642">
        <v>23</v>
      </c>
      <c r="N642">
        <v>26</v>
      </c>
      <c r="O642" s="1">
        <f t="shared" si="100"/>
        <v>0</v>
      </c>
      <c r="P642" s="5">
        <f>-MIN(data!$B$4 / data!H642 * data!O642 / 100, data!M642)</f>
        <v>0</v>
      </c>
      <c r="Q642" s="4">
        <f t="shared" si="110"/>
        <v>0</v>
      </c>
      <c r="R642" s="6">
        <f>-MIN(data!$B$5/(POWER(LN(H642),2))*O642/100, N642)</f>
        <v>0</v>
      </c>
      <c r="S642" s="6">
        <f t="shared" si="101"/>
        <v>0</v>
      </c>
      <c r="T642" s="4">
        <f t="shared" si="102"/>
        <v>23</v>
      </c>
      <c r="U642" s="4" t="e">
        <f t="shared" si="103"/>
        <v>#DIV/0!</v>
      </c>
      <c r="V642" s="4" t="e">
        <f t="shared" si="104"/>
        <v>#DIV/0!</v>
      </c>
      <c r="W642" s="6">
        <f t="shared" si="105"/>
        <v>26</v>
      </c>
      <c r="X642" s="6" t="e">
        <f t="shared" si="106"/>
        <v>#DIV/0!</v>
      </c>
      <c r="Y642" s="6" t="e">
        <f t="shared" si="107"/>
        <v>#DIV/0!</v>
      </c>
      <c r="AA642" s="1">
        <f t="shared" si="108"/>
        <v>0</v>
      </c>
      <c r="AB642" s="1">
        <f t="shared" si="109"/>
        <v>0</v>
      </c>
    </row>
    <row r="643" spans="3:28" x14ac:dyDescent="0.25">
      <c r="C643" s="1">
        <v>1991</v>
      </c>
      <c r="D643" s="1" t="s">
        <v>21</v>
      </c>
      <c r="E643" s="2" t="s">
        <v>207</v>
      </c>
      <c r="F643">
        <v>4</v>
      </c>
      <c r="G643">
        <v>509760</v>
      </c>
      <c r="H643" s="1">
        <v>4252.2120000000004</v>
      </c>
      <c r="I643" s="1">
        <v>325</v>
      </c>
      <c r="J643" s="1">
        <v>14317.18</v>
      </c>
      <c r="K643" s="1">
        <v>16000</v>
      </c>
      <c r="L643" s="3">
        <v>4</v>
      </c>
      <c r="M643">
        <v>22.7</v>
      </c>
      <c r="N643">
        <v>25</v>
      </c>
      <c r="O643" s="1">
        <f t="shared" ref="O643:O706" si="111">IF($A$3="Percentage of government revenue per capita",$B$3,0) + IF($A$3="Absolute extra revenue",AA643,0) + IF($A$3="Absolute revenue per capita",AB643,0)</f>
        <v>0</v>
      </c>
      <c r="P643" s="5">
        <f>-MIN(data!$B$4 / data!H643 * data!O643 / 100, data!M643)</f>
        <v>0</v>
      </c>
      <c r="Q643" s="4">
        <f t="shared" si="110"/>
        <v>0</v>
      </c>
      <c r="R643" s="6">
        <f>-MIN(data!$B$5/(POWER(LN(H643),2))*O643/100, N643)</f>
        <v>0</v>
      </c>
      <c r="S643" s="6">
        <f t="shared" ref="S643:S706" si="112">-R643*K643/100000</f>
        <v>0</v>
      </c>
      <c r="T643" s="4">
        <f t="shared" ref="T643:T706" si="113">M643+P643</f>
        <v>22.7</v>
      </c>
      <c r="U643" s="4" t="e">
        <f t="shared" ref="U643:U706" si="114">O643*H643/100/Q643</f>
        <v>#DIV/0!</v>
      </c>
      <c r="V643" s="4" t="e">
        <f t="shared" ref="V643:V706" si="115">U643*G643</f>
        <v>#DIV/0!</v>
      </c>
      <c r="W643" s="6">
        <f t="shared" ref="W643:W706" si="116">N643+R643</f>
        <v>25</v>
      </c>
      <c r="X643" s="6" t="e">
        <f t="shared" ref="X643:X706" si="117">O643*H643/100/S643</f>
        <v>#DIV/0!</v>
      </c>
      <c r="Y643" s="6" t="e">
        <f t="shared" ref="Y643:Y706" si="118">X643*G643</f>
        <v>#DIV/0!</v>
      </c>
      <c r="AA643" s="1">
        <f t="shared" si="108"/>
        <v>0</v>
      </c>
      <c r="AB643" s="1">
        <f t="shared" si="109"/>
        <v>0</v>
      </c>
    </row>
    <row r="644" spans="3:28" x14ac:dyDescent="0.25">
      <c r="C644" s="1">
        <v>1992</v>
      </c>
      <c r="D644" s="1" t="s">
        <v>21</v>
      </c>
      <c r="E644" s="2" t="s">
        <v>207</v>
      </c>
      <c r="F644">
        <v>4</v>
      </c>
      <c r="G644">
        <v>523086</v>
      </c>
      <c r="H644" s="1">
        <v>4213.2709999999997</v>
      </c>
      <c r="I644" s="1">
        <v>314</v>
      </c>
      <c r="J644" s="1">
        <v>14208.14</v>
      </c>
      <c r="K644" s="1">
        <v>12000</v>
      </c>
      <c r="L644" s="3">
        <v>4</v>
      </c>
      <c r="M644">
        <v>22.1</v>
      </c>
      <c r="N644">
        <v>25</v>
      </c>
      <c r="O644" s="1">
        <f t="shared" si="111"/>
        <v>0</v>
      </c>
      <c r="P644" s="5">
        <f>-MIN(data!$B$4 / data!H644 * data!O644 / 100, data!M644)</f>
        <v>0</v>
      </c>
      <c r="Q644" s="4">
        <f t="shared" si="110"/>
        <v>0</v>
      </c>
      <c r="R644" s="6">
        <f>-MIN(data!$B$5/(POWER(LN(H644),2))*O644/100, N644)</f>
        <v>0</v>
      </c>
      <c r="S644" s="6">
        <f t="shared" si="112"/>
        <v>0</v>
      </c>
      <c r="T644" s="4">
        <f t="shared" si="113"/>
        <v>22.1</v>
      </c>
      <c r="U644" s="4" t="e">
        <f t="shared" si="114"/>
        <v>#DIV/0!</v>
      </c>
      <c r="V644" s="4" t="e">
        <f t="shared" si="115"/>
        <v>#DIV/0!</v>
      </c>
      <c r="W644" s="6">
        <f t="shared" si="116"/>
        <v>25</v>
      </c>
      <c r="X644" s="6" t="e">
        <f t="shared" si="117"/>
        <v>#DIV/0!</v>
      </c>
      <c r="Y644" s="6" t="e">
        <f t="shared" si="118"/>
        <v>#DIV/0!</v>
      </c>
      <c r="AA644" s="1">
        <f t="shared" ref="AA644:AA707" si="119">$B$3*100/G644/H644</f>
        <v>0</v>
      </c>
      <c r="AB644" s="1">
        <f t="shared" ref="AB644:AB707" si="120">$B$3/H644*100</f>
        <v>0</v>
      </c>
    </row>
    <row r="645" spans="3:28" x14ac:dyDescent="0.25">
      <c r="C645" s="1">
        <v>1993</v>
      </c>
      <c r="D645" s="1" t="s">
        <v>21</v>
      </c>
      <c r="E645" s="2" t="s">
        <v>207</v>
      </c>
      <c r="F645">
        <v>4</v>
      </c>
      <c r="G645">
        <v>536210</v>
      </c>
      <c r="H645" s="1">
        <v>4910.1869999999999</v>
      </c>
      <c r="I645" s="1">
        <v>298</v>
      </c>
      <c r="J645" s="1">
        <v>14190.48</v>
      </c>
      <c r="K645" s="1">
        <v>13043.48</v>
      </c>
      <c r="L645" s="3">
        <v>3</v>
      </c>
      <c r="M645">
        <v>21</v>
      </c>
      <c r="N645">
        <v>23</v>
      </c>
      <c r="O645" s="1">
        <f t="shared" si="111"/>
        <v>0</v>
      </c>
      <c r="P645" s="5">
        <f>-MIN(data!$B$4 / data!H645 * data!O645 / 100, data!M645)</f>
        <v>0</v>
      </c>
      <c r="Q645" s="4">
        <f t="shared" si="110"/>
        <v>0</v>
      </c>
      <c r="R645" s="6">
        <f>-MIN(data!$B$5/(POWER(LN(H645),2))*O645/100, N645)</f>
        <v>0</v>
      </c>
      <c r="S645" s="6">
        <f t="shared" si="112"/>
        <v>0</v>
      </c>
      <c r="T645" s="4">
        <f t="shared" si="113"/>
        <v>21</v>
      </c>
      <c r="U645" s="4" t="e">
        <f t="shared" si="114"/>
        <v>#DIV/0!</v>
      </c>
      <c r="V645" s="4" t="e">
        <f t="shared" si="115"/>
        <v>#DIV/0!</v>
      </c>
      <c r="W645" s="6">
        <f t="shared" si="116"/>
        <v>23</v>
      </c>
      <c r="X645" s="6" t="e">
        <f t="shared" si="117"/>
        <v>#DIV/0!</v>
      </c>
      <c r="Y645" s="6" t="e">
        <f t="shared" si="118"/>
        <v>#DIV/0!</v>
      </c>
      <c r="AA645" s="1">
        <f t="shared" si="119"/>
        <v>0</v>
      </c>
      <c r="AB645" s="1">
        <f t="shared" si="120"/>
        <v>0</v>
      </c>
    </row>
    <row r="646" spans="3:28" x14ac:dyDescent="0.25">
      <c r="C646" s="1">
        <v>1994</v>
      </c>
      <c r="D646" s="1" t="s">
        <v>21</v>
      </c>
      <c r="E646" s="2" t="s">
        <v>207</v>
      </c>
      <c r="F646">
        <v>4</v>
      </c>
      <c r="G646">
        <v>549583</v>
      </c>
      <c r="H646" s="1">
        <v>3853.2559999999999</v>
      </c>
      <c r="I646" s="1">
        <v>277</v>
      </c>
      <c r="J646" s="1">
        <v>14060.91</v>
      </c>
      <c r="K646" s="1">
        <v>13636.36</v>
      </c>
      <c r="L646" s="3">
        <v>3</v>
      </c>
      <c r="M646">
        <v>19.7</v>
      </c>
      <c r="N646">
        <v>22</v>
      </c>
      <c r="O646" s="1">
        <f t="shared" si="111"/>
        <v>0</v>
      </c>
      <c r="P646" s="5">
        <f>-MIN(data!$B$4 / data!H646 * data!O646 / 100, data!M646)</f>
        <v>0</v>
      </c>
      <c r="Q646" s="4">
        <f t="shared" si="110"/>
        <v>0</v>
      </c>
      <c r="R646" s="6">
        <f>-MIN(data!$B$5/(POWER(LN(H646),2))*O646/100, N646)</f>
        <v>0</v>
      </c>
      <c r="S646" s="6">
        <f t="shared" si="112"/>
        <v>0</v>
      </c>
      <c r="T646" s="4">
        <f t="shared" si="113"/>
        <v>19.7</v>
      </c>
      <c r="U646" s="4" t="e">
        <f t="shared" si="114"/>
        <v>#DIV/0!</v>
      </c>
      <c r="V646" s="4" t="e">
        <f t="shared" si="115"/>
        <v>#DIV/0!</v>
      </c>
      <c r="W646" s="6">
        <f t="shared" si="116"/>
        <v>22</v>
      </c>
      <c r="X646" s="6" t="e">
        <f t="shared" si="117"/>
        <v>#DIV/0!</v>
      </c>
      <c r="Y646" s="6" t="e">
        <f t="shared" si="118"/>
        <v>#DIV/0!</v>
      </c>
      <c r="AA646" s="1">
        <f t="shared" si="119"/>
        <v>0</v>
      </c>
      <c r="AB646" s="1">
        <f t="shared" si="120"/>
        <v>0</v>
      </c>
    </row>
    <row r="647" spans="3:28" x14ac:dyDescent="0.25">
      <c r="C647" s="1">
        <v>1995</v>
      </c>
      <c r="D647" s="1" t="s">
        <v>21</v>
      </c>
      <c r="E647" s="2" t="s">
        <v>207</v>
      </c>
      <c r="F647">
        <v>4</v>
      </c>
      <c r="G647">
        <v>563697</v>
      </c>
      <c r="H647" s="1">
        <v>3970.15</v>
      </c>
      <c r="I647" s="1">
        <v>254</v>
      </c>
      <c r="J647" s="1">
        <v>14033.15</v>
      </c>
      <c r="K647" s="1">
        <v>13636.36</v>
      </c>
      <c r="L647" s="3">
        <v>3</v>
      </c>
      <c r="M647">
        <v>18.100000000000001</v>
      </c>
      <c r="N647">
        <v>22</v>
      </c>
      <c r="O647" s="1">
        <f t="shared" si="111"/>
        <v>0</v>
      </c>
      <c r="P647" s="5">
        <f>-MIN(data!$B$4 / data!H647 * data!O647 / 100, data!M647)</f>
        <v>0</v>
      </c>
      <c r="Q647" s="4">
        <f t="shared" si="110"/>
        <v>0</v>
      </c>
      <c r="R647" s="6">
        <f>-MIN(data!$B$5/(POWER(LN(H647),2))*O647/100, N647)</f>
        <v>0</v>
      </c>
      <c r="S647" s="6">
        <f t="shared" si="112"/>
        <v>0</v>
      </c>
      <c r="T647" s="4">
        <f t="shared" si="113"/>
        <v>18.100000000000001</v>
      </c>
      <c r="U647" s="4" t="e">
        <f t="shared" si="114"/>
        <v>#DIV/0!</v>
      </c>
      <c r="V647" s="4" t="e">
        <f t="shared" si="115"/>
        <v>#DIV/0!</v>
      </c>
      <c r="W647" s="6">
        <f t="shared" si="116"/>
        <v>22</v>
      </c>
      <c r="X647" s="6" t="e">
        <f t="shared" si="117"/>
        <v>#DIV/0!</v>
      </c>
      <c r="Y647" s="6" t="e">
        <f t="shared" si="118"/>
        <v>#DIV/0!</v>
      </c>
      <c r="AA647" s="1">
        <f t="shared" si="119"/>
        <v>0</v>
      </c>
      <c r="AB647" s="1">
        <f t="shared" si="120"/>
        <v>0</v>
      </c>
    </row>
    <row r="648" spans="3:28" x14ac:dyDescent="0.25">
      <c r="C648" s="1">
        <v>1996</v>
      </c>
      <c r="D648" s="1" t="s">
        <v>21</v>
      </c>
      <c r="E648" s="2" t="s">
        <v>207</v>
      </c>
      <c r="F648">
        <v>4</v>
      </c>
      <c r="G648">
        <v>578666</v>
      </c>
      <c r="H648" s="1">
        <v>4613.03</v>
      </c>
      <c r="I648" s="1">
        <v>232</v>
      </c>
      <c r="J648" s="1">
        <v>13975.9</v>
      </c>
      <c r="K648" s="1">
        <v>13636.36</v>
      </c>
      <c r="L648" s="3">
        <v>3</v>
      </c>
      <c r="M648">
        <v>16.600000000000001</v>
      </c>
      <c r="N648">
        <v>22</v>
      </c>
      <c r="O648" s="1">
        <f t="shared" si="111"/>
        <v>0</v>
      </c>
      <c r="P648" s="5">
        <f>-MIN(data!$B$4 / data!H648 * data!O648 / 100, data!M648)</f>
        <v>0</v>
      </c>
      <c r="Q648" s="4">
        <f t="shared" si="110"/>
        <v>0</v>
      </c>
      <c r="R648" s="6">
        <f>-MIN(data!$B$5/(POWER(LN(H648),2))*O648/100, N648)</f>
        <v>0</v>
      </c>
      <c r="S648" s="6">
        <f t="shared" si="112"/>
        <v>0</v>
      </c>
      <c r="T648" s="4">
        <f t="shared" si="113"/>
        <v>16.600000000000001</v>
      </c>
      <c r="U648" s="4" t="e">
        <f t="shared" si="114"/>
        <v>#DIV/0!</v>
      </c>
      <c r="V648" s="4" t="e">
        <f t="shared" si="115"/>
        <v>#DIV/0!</v>
      </c>
      <c r="W648" s="6">
        <f t="shared" si="116"/>
        <v>22</v>
      </c>
      <c r="X648" s="6" t="e">
        <f t="shared" si="117"/>
        <v>#DIV/0!</v>
      </c>
      <c r="Y648" s="6" t="e">
        <f t="shared" si="118"/>
        <v>#DIV/0!</v>
      </c>
      <c r="AA648" s="1">
        <f t="shared" si="119"/>
        <v>0</v>
      </c>
      <c r="AB648" s="1">
        <f t="shared" si="120"/>
        <v>0</v>
      </c>
    </row>
    <row r="649" spans="3:28" x14ac:dyDescent="0.25">
      <c r="C649" s="1">
        <v>1997</v>
      </c>
      <c r="D649" s="1" t="s">
        <v>21</v>
      </c>
      <c r="E649" s="2" t="s">
        <v>207</v>
      </c>
      <c r="F649">
        <v>4</v>
      </c>
      <c r="G649">
        <v>594931</v>
      </c>
      <c r="H649" s="1">
        <v>4859.652</v>
      </c>
      <c r="I649" s="1">
        <v>214</v>
      </c>
      <c r="J649" s="1">
        <v>14078.95</v>
      </c>
      <c r="K649" s="1">
        <v>13636.36</v>
      </c>
      <c r="L649" s="3">
        <v>3</v>
      </c>
      <c r="M649">
        <v>15.2</v>
      </c>
      <c r="N649">
        <v>22</v>
      </c>
      <c r="O649" s="1">
        <f t="shared" si="111"/>
        <v>0</v>
      </c>
      <c r="P649" s="5">
        <f>-MIN(data!$B$4 / data!H649 * data!O649 / 100, data!M649)</f>
        <v>0</v>
      </c>
      <c r="Q649" s="4">
        <f t="shared" si="110"/>
        <v>0</v>
      </c>
      <c r="R649" s="6">
        <f>-MIN(data!$B$5/(POWER(LN(H649),2))*O649/100, N649)</f>
        <v>0</v>
      </c>
      <c r="S649" s="6">
        <f t="shared" si="112"/>
        <v>0</v>
      </c>
      <c r="T649" s="4">
        <f t="shared" si="113"/>
        <v>15.2</v>
      </c>
      <c r="U649" s="4" t="e">
        <f t="shared" si="114"/>
        <v>#DIV/0!</v>
      </c>
      <c r="V649" s="4" t="e">
        <f t="shared" si="115"/>
        <v>#DIV/0!</v>
      </c>
      <c r="W649" s="6">
        <f t="shared" si="116"/>
        <v>22</v>
      </c>
      <c r="X649" s="6" t="e">
        <f t="shared" si="117"/>
        <v>#DIV/0!</v>
      </c>
      <c r="Y649" s="6" t="e">
        <f t="shared" si="118"/>
        <v>#DIV/0!</v>
      </c>
      <c r="AA649" s="1">
        <f t="shared" si="119"/>
        <v>0</v>
      </c>
      <c r="AB649" s="1">
        <f t="shared" si="120"/>
        <v>0</v>
      </c>
    </row>
    <row r="650" spans="3:28" x14ac:dyDescent="0.25">
      <c r="C650" s="1">
        <v>1998</v>
      </c>
      <c r="D650" s="1" t="s">
        <v>21</v>
      </c>
      <c r="E650" s="2" t="s">
        <v>207</v>
      </c>
      <c r="F650">
        <v>4</v>
      </c>
      <c r="G650">
        <v>613700</v>
      </c>
      <c r="H650" s="1">
        <v>3823.0450000000001</v>
      </c>
      <c r="I650" s="1">
        <v>199</v>
      </c>
      <c r="J650" s="1">
        <v>14214.29</v>
      </c>
      <c r="K650" s="1">
        <v>13636.36</v>
      </c>
      <c r="L650" s="3">
        <v>3</v>
      </c>
      <c r="M650">
        <v>14</v>
      </c>
      <c r="N650">
        <v>22</v>
      </c>
      <c r="O650" s="1">
        <f t="shared" si="111"/>
        <v>0</v>
      </c>
      <c r="P650" s="5">
        <f>-MIN(data!$B$4 / data!H650 * data!O650 / 100, data!M650)</f>
        <v>0</v>
      </c>
      <c r="Q650" s="4">
        <f t="shared" si="110"/>
        <v>0</v>
      </c>
      <c r="R650" s="6">
        <f>-MIN(data!$B$5/(POWER(LN(H650),2))*O650/100, N650)</f>
        <v>0</v>
      </c>
      <c r="S650" s="6">
        <f t="shared" si="112"/>
        <v>0</v>
      </c>
      <c r="T650" s="4">
        <f t="shared" si="113"/>
        <v>14</v>
      </c>
      <c r="U650" s="4" t="e">
        <f t="shared" si="114"/>
        <v>#DIV/0!</v>
      </c>
      <c r="V650" s="4" t="e">
        <f t="shared" si="115"/>
        <v>#DIV/0!</v>
      </c>
      <c r="W650" s="6">
        <f t="shared" si="116"/>
        <v>22</v>
      </c>
      <c r="X650" s="6" t="e">
        <f t="shared" si="117"/>
        <v>#DIV/0!</v>
      </c>
      <c r="Y650" s="6" t="e">
        <f t="shared" si="118"/>
        <v>#DIV/0!</v>
      </c>
      <c r="AA650" s="1">
        <f t="shared" si="119"/>
        <v>0</v>
      </c>
      <c r="AB650" s="1">
        <f t="shared" si="120"/>
        <v>0</v>
      </c>
    </row>
    <row r="651" spans="3:28" x14ac:dyDescent="0.25">
      <c r="C651" s="1">
        <v>1999</v>
      </c>
      <c r="D651" s="1" t="s">
        <v>21</v>
      </c>
      <c r="E651" s="2" t="s">
        <v>207</v>
      </c>
      <c r="F651">
        <v>4</v>
      </c>
      <c r="G651">
        <v>636541</v>
      </c>
      <c r="H651" s="1">
        <v>4595.4719999999998</v>
      </c>
      <c r="I651" s="1">
        <v>189</v>
      </c>
      <c r="J651" s="1">
        <v>14427.48</v>
      </c>
      <c r="K651" s="1">
        <v>13636.36</v>
      </c>
      <c r="L651" s="3">
        <v>3</v>
      </c>
      <c r="M651">
        <v>13.1</v>
      </c>
      <c r="N651">
        <v>22</v>
      </c>
      <c r="O651" s="1">
        <f t="shared" si="111"/>
        <v>0</v>
      </c>
      <c r="P651" s="5">
        <f>-MIN(data!$B$4 / data!H651 * data!O651 / 100, data!M651)</f>
        <v>0</v>
      </c>
      <c r="Q651" s="4">
        <f t="shared" si="110"/>
        <v>0</v>
      </c>
      <c r="R651" s="6">
        <f>-MIN(data!$B$5/(POWER(LN(H651),2))*O651/100, N651)</f>
        <v>0</v>
      </c>
      <c r="S651" s="6">
        <f t="shared" si="112"/>
        <v>0</v>
      </c>
      <c r="T651" s="4">
        <f t="shared" si="113"/>
        <v>13.1</v>
      </c>
      <c r="U651" s="4" t="e">
        <f t="shared" si="114"/>
        <v>#DIV/0!</v>
      </c>
      <c r="V651" s="4" t="e">
        <f t="shared" si="115"/>
        <v>#DIV/0!</v>
      </c>
      <c r="W651" s="6">
        <f t="shared" si="116"/>
        <v>22</v>
      </c>
      <c r="X651" s="6" t="e">
        <f t="shared" si="117"/>
        <v>#DIV/0!</v>
      </c>
      <c r="Y651" s="6" t="e">
        <f t="shared" si="118"/>
        <v>#DIV/0!</v>
      </c>
      <c r="AA651" s="1">
        <f t="shared" si="119"/>
        <v>0</v>
      </c>
      <c r="AB651" s="1">
        <f t="shared" si="120"/>
        <v>0</v>
      </c>
    </row>
    <row r="652" spans="3:28" x14ac:dyDescent="0.25">
      <c r="C652" s="1">
        <v>2000</v>
      </c>
      <c r="D652" s="1" t="s">
        <v>21</v>
      </c>
      <c r="E652" s="2" t="s">
        <v>207</v>
      </c>
      <c r="F652">
        <v>4</v>
      </c>
      <c r="G652">
        <v>664611</v>
      </c>
      <c r="H652" s="1">
        <v>6631.7569999999996</v>
      </c>
      <c r="I652" s="1">
        <v>182</v>
      </c>
      <c r="J652" s="1">
        <v>14560</v>
      </c>
      <c r="K652" s="1">
        <v>14285.71</v>
      </c>
      <c r="L652" s="3">
        <v>3</v>
      </c>
      <c r="M652">
        <v>12.5</v>
      </c>
      <c r="N652">
        <v>21</v>
      </c>
      <c r="O652" s="1">
        <f t="shared" si="111"/>
        <v>0</v>
      </c>
      <c r="P652" s="5">
        <f>-MIN(data!$B$4 / data!H652 * data!O652 / 100, data!M652)</f>
        <v>0</v>
      </c>
      <c r="Q652" s="4">
        <f t="shared" si="110"/>
        <v>0</v>
      </c>
      <c r="R652" s="6">
        <f>-MIN(data!$B$5/(POWER(LN(H652),2))*O652/100, N652)</f>
        <v>0</v>
      </c>
      <c r="S652" s="6">
        <f t="shared" si="112"/>
        <v>0</v>
      </c>
      <c r="T652" s="4">
        <f t="shared" si="113"/>
        <v>12.5</v>
      </c>
      <c r="U652" s="4" t="e">
        <f t="shared" si="114"/>
        <v>#DIV/0!</v>
      </c>
      <c r="V652" s="4" t="e">
        <f t="shared" si="115"/>
        <v>#DIV/0!</v>
      </c>
      <c r="W652" s="6">
        <f t="shared" si="116"/>
        <v>21</v>
      </c>
      <c r="X652" s="6" t="e">
        <f t="shared" si="117"/>
        <v>#DIV/0!</v>
      </c>
      <c r="Y652" s="6" t="e">
        <f t="shared" si="118"/>
        <v>#DIV/0!</v>
      </c>
      <c r="AA652" s="1">
        <f t="shared" si="119"/>
        <v>0</v>
      </c>
      <c r="AB652" s="1">
        <f t="shared" si="120"/>
        <v>0</v>
      </c>
    </row>
    <row r="653" spans="3:28" x14ac:dyDescent="0.25">
      <c r="C653" s="1">
        <v>2001</v>
      </c>
      <c r="D653" s="1" t="s">
        <v>21</v>
      </c>
      <c r="E653" s="2" t="s">
        <v>207</v>
      </c>
      <c r="F653">
        <v>4</v>
      </c>
      <c r="G653">
        <v>697545</v>
      </c>
      <c r="H653" s="1">
        <v>5790.107</v>
      </c>
      <c r="I653" s="1">
        <v>179</v>
      </c>
      <c r="J653" s="1">
        <v>14916.67</v>
      </c>
      <c r="K653" s="1">
        <v>14285.71</v>
      </c>
      <c r="L653" s="3">
        <v>3</v>
      </c>
      <c r="M653">
        <v>12</v>
      </c>
      <c r="N653">
        <v>21</v>
      </c>
      <c r="O653" s="1">
        <f t="shared" si="111"/>
        <v>0</v>
      </c>
      <c r="P653" s="5">
        <f>-MIN(data!$B$4 / data!H653 * data!O653 / 100, data!M653)</f>
        <v>0</v>
      </c>
      <c r="Q653" s="4">
        <f t="shared" si="110"/>
        <v>0</v>
      </c>
      <c r="R653" s="6">
        <f>-MIN(data!$B$5/(POWER(LN(H653),2))*O653/100, N653)</f>
        <v>0</v>
      </c>
      <c r="S653" s="6">
        <f t="shared" si="112"/>
        <v>0</v>
      </c>
      <c r="T653" s="4">
        <f t="shared" si="113"/>
        <v>12</v>
      </c>
      <c r="U653" s="4" t="e">
        <f t="shared" si="114"/>
        <v>#DIV/0!</v>
      </c>
      <c r="V653" s="4" t="e">
        <f t="shared" si="115"/>
        <v>#DIV/0!</v>
      </c>
      <c r="W653" s="6">
        <f t="shared" si="116"/>
        <v>21</v>
      </c>
      <c r="X653" s="6" t="e">
        <f t="shared" si="117"/>
        <v>#DIV/0!</v>
      </c>
      <c r="Y653" s="6" t="e">
        <f t="shared" si="118"/>
        <v>#DIV/0!</v>
      </c>
      <c r="AA653" s="1">
        <f t="shared" si="119"/>
        <v>0</v>
      </c>
      <c r="AB653" s="1">
        <f t="shared" si="120"/>
        <v>0</v>
      </c>
    </row>
    <row r="654" spans="3:28" x14ac:dyDescent="0.25">
      <c r="C654" s="1">
        <v>2002</v>
      </c>
      <c r="D654" s="1" t="s">
        <v>21</v>
      </c>
      <c r="E654" s="2" t="s">
        <v>207</v>
      </c>
      <c r="F654">
        <v>4</v>
      </c>
      <c r="G654">
        <v>735146</v>
      </c>
      <c r="H654" s="1">
        <v>5710.1469999999999</v>
      </c>
      <c r="I654" s="1">
        <v>177</v>
      </c>
      <c r="J654" s="1">
        <v>15258.62</v>
      </c>
      <c r="K654" s="1">
        <v>14285.71</v>
      </c>
      <c r="L654" s="3">
        <v>3</v>
      </c>
      <c r="M654">
        <v>11.6</v>
      </c>
      <c r="N654">
        <v>21</v>
      </c>
      <c r="O654" s="1">
        <f t="shared" si="111"/>
        <v>0</v>
      </c>
      <c r="P654" s="5">
        <f>-MIN(data!$B$4 / data!H654 * data!O654 / 100, data!M654)</f>
        <v>0</v>
      </c>
      <c r="Q654" s="4">
        <f t="shared" si="110"/>
        <v>0</v>
      </c>
      <c r="R654" s="6">
        <f>-MIN(data!$B$5/(POWER(LN(H654),2))*O654/100, N654)</f>
        <v>0</v>
      </c>
      <c r="S654" s="6">
        <f t="shared" si="112"/>
        <v>0</v>
      </c>
      <c r="T654" s="4">
        <f t="shared" si="113"/>
        <v>11.6</v>
      </c>
      <c r="U654" s="4" t="e">
        <f t="shared" si="114"/>
        <v>#DIV/0!</v>
      </c>
      <c r="V654" s="4" t="e">
        <f t="shared" si="115"/>
        <v>#DIV/0!</v>
      </c>
      <c r="W654" s="6">
        <f t="shared" si="116"/>
        <v>21</v>
      </c>
      <c r="X654" s="6" t="e">
        <f t="shared" si="117"/>
        <v>#DIV/0!</v>
      </c>
      <c r="Y654" s="6" t="e">
        <f t="shared" si="118"/>
        <v>#DIV/0!</v>
      </c>
      <c r="AA654" s="1">
        <f t="shared" si="119"/>
        <v>0</v>
      </c>
      <c r="AB654" s="1">
        <f t="shared" si="120"/>
        <v>0</v>
      </c>
    </row>
    <row r="655" spans="3:28" x14ac:dyDescent="0.25">
      <c r="C655" s="1">
        <v>2003</v>
      </c>
      <c r="D655" s="1" t="s">
        <v>21</v>
      </c>
      <c r="E655" s="2" t="s">
        <v>207</v>
      </c>
      <c r="F655">
        <v>4</v>
      </c>
      <c r="G655">
        <v>778708</v>
      </c>
      <c r="H655" s="1">
        <v>5673.5360000000001</v>
      </c>
      <c r="I655" s="1">
        <v>177</v>
      </c>
      <c r="J655" s="1">
        <v>15663.72</v>
      </c>
      <c r="K655" s="1">
        <v>15000</v>
      </c>
      <c r="L655" s="3">
        <v>3</v>
      </c>
      <c r="M655">
        <v>11.3</v>
      </c>
      <c r="N655">
        <v>20</v>
      </c>
      <c r="O655" s="1">
        <f t="shared" si="111"/>
        <v>0</v>
      </c>
      <c r="P655" s="5">
        <f>-MIN(data!$B$4 / data!H655 * data!O655 / 100, data!M655)</f>
        <v>0</v>
      </c>
      <c r="Q655" s="4">
        <f t="shared" si="110"/>
        <v>0</v>
      </c>
      <c r="R655" s="6">
        <f>-MIN(data!$B$5/(POWER(LN(H655),2))*O655/100, N655)</f>
        <v>0</v>
      </c>
      <c r="S655" s="6">
        <f t="shared" si="112"/>
        <v>0</v>
      </c>
      <c r="T655" s="4">
        <f t="shared" si="113"/>
        <v>11.3</v>
      </c>
      <c r="U655" s="4" t="e">
        <f t="shared" si="114"/>
        <v>#DIV/0!</v>
      </c>
      <c r="V655" s="4" t="e">
        <f t="shared" si="115"/>
        <v>#DIV/0!</v>
      </c>
      <c r="W655" s="6">
        <f t="shared" si="116"/>
        <v>20</v>
      </c>
      <c r="X655" s="6" t="e">
        <f t="shared" si="117"/>
        <v>#DIV/0!</v>
      </c>
      <c r="Y655" s="6" t="e">
        <f t="shared" si="118"/>
        <v>#DIV/0!</v>
      </c>
      <c r="AA655" s="1">
        <f t="shared" si="119"/>
        <v>0</v>
      </c>
      <c r="AB655" s="1">
        <f t="shared" si="120"/>
        <v>0</v>
      </c>
    </row>
    <row r="656" spans="3:28" x14ac:dyDescent="0.25">
      <c r="C656" s="1">
        <v>2004</v>
      </c>
      <c r="D656" s="1" t="s">
        <v>21</v>
      </c>
      <c r="E656" s="2" t="s">
        <v>207</v>
      </c>
      <c r="F656">
        <v>4</v>
      </c>
      <c r="G656">
        <v>829844</v>
      </c>
      <c r="H656" s="1">
        <v>5653.5110000000004</v>
      </c>
      <c r="I656" s="1">
        <v>178</v>
      </c>
      <c r="J656" s="1">
        <v>16181.82</v>
      </c>
      <c r="K656" s="1">
        <v>15000</v>
      </c>
      <c r="L656" s="3">
        <v>3</v>
      </c>
      <c r="M656">
        <v>11</v>
      </c>
      <c r="N656">
        <v>20</v>
      </c>
      <c r="O656" s="1">
        <f t="shared" si="111"/>
        <v>0</v>
      </c>
      <c r="P656" s="5">
        <f>-MIN(data!$B$4 / data!H656 * data!O656 / 100, data!M656)</f>
        <v>0</v>
      </c>
      <c r="Q656" s="4">
        <f t="shared" si="110"/>
        <v>0</v>
      </c>
      <c r="R656" s="6">
        <f>-MIN(data!$B$5/(POWER(LN(H656),2))*O656/100, N656)</f>
        <v>0</v>
      </c>
      <c r="S656" s="6">
        <f t="shared" si="112"/>
        <v>0</v>
      </c>
      <c r="T656" s="4">
        <f t="shared" si="113"/>
        <v>11</v>
      </c>
      <c r="U656" s="4" t="e">
        <f t="shared" si="114"/>
        <v>#DIV/0!</v>
      </c>
      <c r="V656" s="4" t="e">
        <f t="shared" si="115"/>
        <v>#DIV/0!</v>
      </c>
      <c r="W656" s="6">
        <f t="shared" si="116"/>
        <v>20</v>
      </c>
      <c r="X656" s="6" t="e">
        <f t="shared" si="117"/>
        <v>#DIV/0!</v>
      </c>
      <c r="Y656" s="6" t="e">
        <f t="shared" si="118"/>
        <v>#DIV/0!</v>
      </c>
      <c r="AA656" s="1">
        <f t="shared" si="119"/>
        <v>0</v>
      </c>
      <c r="AB656" s="1">
        <f t="shared" si="120"/>
        <v>0</v>
      </c>
    </row>
    <row r="657" spans="3:28" x14ac:dyDescent="0.25">
      <c r="C657" s="1">
        <v>2005</v>
      </c>
      <c r="D657" s="1" t="s">
        <v>21</v>
      </c>
      <c r="E657" s="2" t="s">
        <v>207</v>
      </c>
      <c r="F657">
        <v>4</v>
      </c>
      <c r="G657">
        <v>889164</v>
      </c>
      <c r="H657" s="1">
        <v>5997.585</v>
      </c>
      <c r="I657" s="1">
        <v>177</v>
      </c>
      <c r="J657" s="1">
        <v>16542.060000000001</v>
      </c>
      <c r="K657" s="1">
        <v>15000</v>
      </c>
      <c r="L657" s="3">
        <v>3</v>
      </c>
      <c r="M657">
        <v>10.7</v>
      </c>
      <c r="N657">
        <v>20</v>
      </c>
      <c r="O657" s="1">
        <f t="shared" si="111"/>
        <v>0</v>
      </c>
      <c r="P657" s="5">
        <f>-MIN(data!$B$4 / data!H657 * data!O657 / 100, data!M657)</f>
        <v>0</v>
      </c>
      <c r="Q657" s="4">
        <f t="shared" si="110"/>
        <v>0</v>
      </c>
      <c r="R657" s="6">
        <f>-MIN(data!$B$5/(POWER(LN(H657),2))*O657/100, N657)</f>
        <v>0</v>
      </c>
      <c r="S657" s="6">
        <f t="shared" si="112"/>
        <v>0</v>
      </c>
      <c r="T657" s="4">
        <f t="shared" si="113"/>
        <v>10.7</v>
      </c>
      <c r="U657" s="4" t="e">
        <f t="shared" si="114"/>
        <v>#DIV/0!</v>
      </c>
      <c r="V657" s="4" t="e">
        <f t="shared" si="115"/>
        <v>#DIV/0!</v>
      </c>
      <c r="W657" s="6">
        <f t="shared" si="116"/>
        <v>20</v>
      </c>
      <c r="X657" s="6" t="e">
        <f t="shared" si="117"/>
        <v>#DIV/0!</v>
      </c>
      <c r="Y657" s="6" t="e">
        <f t="shared" si="118"/>
        <v>#DIV/0!</v>
      </c>
      <c r="AA657" s="1">
        <f t="shared" si="119"/>
        <v>0</v>
      </c>
      <c r="AB657" s="1">
        <f t="shared" si="120"/>
        <v>0</v>
      </c>
    </row>
    <row r="658" spans="3:28" x14ac:dyDescent="0.25">
      <c r="C658" s="1">
        <v>2006</v>
      </c>
      <c r="D658" s="1" t="s">
        <v>21</v>
      </c>
      <c r="E658" s="2" t="s">
        <v>207</v>
      </c>
      <c r="F658">
        <v>4</v>
      </c>
      <c r="G658">
        <v>958418</v>
      </c>
      <c r="H658" s="1">
        <v>5673.4780000000001</v>
      </c>
      <c r="I658" s="1">
        <v>176</v>
      </c>
      <c r="J658" s="1">
        <v>17087.38</v>
      </c>
      <c r="K658" s="1">
        <v>15789.47</v>
      </c>
      <c r="L658" s="3">
        <v>3</v>
      </c>
      <c r="M658">
        <v>10.3</v>
      </c>
      <c r="N658">
        <v>19</v>
      </c>
      <c r="O658" s="1">
        <f t="shared" si="111"/>
        <v>0</v>
      </c>
      <c r="P658" s="5">
        <f>-MIN(data!$B$4 / data!H658 * data!O658 / 100, data!M658)</f>
        <v>0</v>
      </c>
      <c r="Q658" s="4">
        <f t="shared" si="110"/>
        <v>0</v>
      </c>
      <c r="R658" s="6">
        <f>-MIN(data!$B$5/(POWER(LN(H658),2))*O658/100, N658)</f>
        <v>0</v>
      </c>
      <c r="S658" s="6">
        <f t="shared" si="112"/>
        <v>0</v>
      </c>
      <c r="T658" s="4">
        <f t="shared" si="113"/>
        <v>10.3</v>
      </c>
      <c r="U658" s="4" t="e">
        <f t="shared" si="114"/>
        <v>#DIV/0!</v>
      </c>
      <c r="V658" s="4" t="e">
        <f t="shared" si="115"/>
        <v>#DIV/0!</v>
      </c>
      <c r="W658" s="6">
        <f t="shared" si="116"/>
        <v>19</v>
      </c>
      <c r="X658" s="6" t="e">
        <f t="shared" si="117"/>
        <v>#DIV/0!</v>
      </c>
      <c r="Y658" s="6" t="e">
        <f t="shared" si="118"/>
        <v>#DIV/0!</v>
      </c>
      <c r="AA658" s="1">
        <f t="shared" si="119"/>
        <v>0</v>
      </c>
      <c r="AB658" s="1">
        <f t="shared" si="120"/>
        <v>0</v>
      </c>
    </row>
    <row r="659" spans="3:28" x14ac:dyDescent="0.25">
      <c r="C659" s="1">
        <v>2007</v>
      </c>
      <c r="D659" s="1" t="s">
        <v>21</v>
      </c>
      <c r="E659" s="2" t="s">
        <v>207</v>
      </c>
      <c r="F659">
        <v>4</v>
      </c>
      <c r="G659">
        <v>1035919</v>
      </c>
      <c r="H659" s="1">
        <v>5347.9989999999998</v>
      </c>
      <c r="I659" s="1">
        <v>174</v>
      </c>
      <c r="J659" s="1">
        <v>17755.099999999999</v>
      </c>
      <c r="K659" s="1">
        <v>16666.669999999998</v>
      </c>
      <c r="L659" s="3">
        <v>3</v>
      </c>
      <c r="M659">
        <v>9.8000000000000007</v>
      </c>
      <c r="N659">
        <v>18</v>
      </c>
      <c r="O659" s="1">
        <f t="shared" si="111"/>
        <v>0</v>
      </c>
      <c r="P659" s="5">
        <f>-MIN(data!$B$4 / data!H659 * data!O659 / 100, data!M659)</f>
        <v>0</v>
      </c>
      <c r="Q659" s="4">
        <f t="shared" si="110"/>
        <v>0</v>
      </c>
      <c r="R659" s="6">
        <f>-MIN(data!$B$5/(POWER(LN(H659),2))*O659/100, N659)</f>
        <v>0</v>
      </c>
      <c r="S659" s="6">
        <f t="shared" si="112"/>
        <v>0</v>
      </c>
      <c r="T659" s="4">
        <f t="shared" si="113"/>
        <v>9.8000000000000007</v>
      </c>
      <c r="U659" s="4" t="e">
        <f t="shared" si="114"/>
        <v>#DIV/0!</v>
      </c>
      <c r="V659" s="4" t="e">
        <f t="shared" si="115"/>
        <v>#DIV/0!</v>
      </c>
      <c r="W659" s="6">
        <f t="shared" si="116"/>
        <v>18</v>
      </c>
      <c r="X659" s="6" t="e">
        <f t="shared" si="117"/>
        <v>#DIV/0!</v>
      </c>
      <c r="Y659" s="6" t="e">
        <f t="shared" si="118"/>
        <v>#DIV/0!</v>
      </c>
      <c r="AA659" s="1">
        <f t="shared" si="119"/>
        <v>0</v>
      </c>
      <c r="AB659" s="1">
        <f t="shared" si="120"/>
        <v>0</v>
      </c>
    </row>
    <row r="660" spans="3:28" x14ac:dyDescent="0.25">
      <c r="C660" s="1">
        <v>2008</v>
      </c>
      <c r="D660" s="1" t="s">
        <v>21</v>
      </c>
      <c r="E660" s="2" t="s">
        <v>207</v>
      </c>
      <c r="F660">
        <v>4</v>
      </c>
      <c r="G660">
        <v>1114641</v>
      </c>
      <c r="H660" s="1">
        <v>5906.0129999999999</v>
      </c>
      <c r="I660" s="1">
        <v>171</v>
      </c>
      <c r="J660" s="1">
        <v>18387.099999999999</v>
      </c>
      <c r="K660" s="1">
        <v>17647.060000000001</v>
      </c>
      <c r="L660" s="3">
        <v>3</v>
      </c>
      <c r="M660">
        <v>9.3000000000000007</v>
      </c>
      <c r="N660">
        <v>17</v>
      </c>
      <c r="O660" s="1">
        <f t="shared" si="111"/>
        <v>0</v>
      </c>
      <c r="P660" s="5">
        <f>-MIN(data!$B$4 / data!H660 * data!O660 / 100, data!M660)</f>
        <v>0</v>
      </c>
      <c r="Q660" s="4">
        <f t="shared" si="110"/>
        <v>0</v>
      </c>
      <c r="R660" s="6">
        <f>-MIN(data!$B$5/(POWER(LN(H660),2))*O660/100, N660)</f>
        <v>0</v>
      </c>
      <c r="S660" s="6">
        <f t="shared" si="112"/>
        <v>0</v>
      </c>
      <c r="T660" s="4">
        <f t="shared" si="113"/>
        <v>9.3000000000000007</v>
      </c>
      <c r="U660" s="4" t="e">
        <f t="shared" si="114"/>
        <v>#DIV/0!</v>
      </c>
      <c r="V660" s="4" t="e">
        <f t="shared" si="115"/>
        <v>#DIV/0!</v>
      </c>
      <c r="W660" s="6">
        <f t="shared" si="116"/>
        <v>17</v>
      </c>
      <c r="X660" s="6" t="e">
        <f t="shared" si="117"/>
        <v>#DIV/0!</v>
      </c>
      <c r="Y660" s="6" t="e">
        <f t="shared" si="118"/>
        <v>#DIV/0!</v>
      </c>
      <c r="AA660" s="1">
        <f t="shared" si="119"/>
        <v>0</v>
      </c>
      <c r="AB660" s="1">
        <f t="shared" si="120"/>
        <v>0</v>
      </c>
    </row>
    <row r="661" spans="3:28" x14ac:dyDescent="0.25">
      <c r="C661" s="1">
        <v>2009</v>
      </c>
      <c r="D661" s="1" t="s">
        <v>21</v>
      </c>
      <c r="E661" s="2" t="s">
        <v>207</v>
      </c>
      <c r="F661">
        <v>4</v>
      </c>
      <c r="G661">
        <v>1185076</v>
      </c>
      <c r="H661" s="1">
        <v>4049.0160000000001</v>
      </c>
      <c r="I661" s="1">
        <v>167</v>
      </c>
      <c r="J661" s="1">
        <v>18764.04</v>
      </c>
      <c r="K661" s="1">
        <v>17647.060000000001</v>
      </c>
      <c r="L661" s="3">
        <v>3</v>
      </c>
      <c r="M661">
        <v>8.9</v>
      </c>
      <c r="N661">
        <v>17</v>
      </c>
      <c r="O661" s="1">
        <f t="shared" si="111"/>
        <v>0</v>
      </c>
      <c r="P661" s="5">
        <f>-MIN(data!$B$4 / data!H661 * data!O661 / 100, data!M661)</f>
        <v>0</v>
      </c>
      <c r="Q661" s="4">
        <f t="shared" si="110"/>
        <v>0</v>
      </c>
      <c r="R661" s="6">
        <f>-MIN(data!$B$5/(POWER(LN(H661),2))*O661/100, N661)</f>
        <v>0</v>
      </c>
      <c r="S661" s="6">
        <f t="shared" si="112"/>
        <v>0</v>
      </c>
      <c r="T661" s="4">
        <f t="shared" si="113"/>
        <v>8.9</v>
      </c>
      <c r="U661" s="4" t="e">
        <f t="shared" si="114"/>
        <v>#DIV/0!</v>
      </c>
      <c r="V661" s="4" t="e">
        <f t="shared" si="115"/>
        <v>#DIV/0!</v>
      </c>
      <c r="W661" s="6">
        <f t="shared" si="116"/>
        <v>17</v>
      </c>
      <c r="X661" s="6" t="e">
        <f t="shared" si="117"/>
        <v>#DIV/0!</v>
      </c>
      <c r="Y661" s="6" t="e">
        <f t="shared" si="118"/>
        <v>#DIV/0!</v>
      </c>
      <c r="AA661" s="1">
        <f t="shared" si="119"/>
        <v>0</v>
      </c>
      <c r="AB661" s="1">
        <f t="shared" si="120"/>
        <v>0</v>
      </c>
    </row>
    <row r="662" spans="3:28" x14ac:dyDescent="0.25">
      <c r="C662" s="1">
        <v>2010</v>
      </c>
      <c r="D662" s="1" t="s">
        <v>21</v>
      </c>
      <c r="E662" s="2" t="s">
        <v>207</v>
      </c>
      <c r="F662">
        <v>4</v>
      </c>
      <c r="G662">
        <v>1240860</v>
      </c>
      <c r="H662" s="1">
        <v>4602.3869999999997</v>
      </c>
      <c r="I662" s="1">
        <v>164</v>
      </c>
      <c r="J662" s="1">
        <v>19294.12</v>
      </c>
      <c r="K662" s="1">
        <v>18750</v>
      </c>
      <c r="L662" s="3">
        <v>3</v>
      </c>
      <c r="M662">
        <v>8.5</v>
      </c>
      <c r="N662">
        <v>16</v>
      </c>
      <c r="O662" s="1">
        <f t="shared" si="111"/>
        <v>0</v>
      </c>
      <c r="P662" s="5">
        <f>-MIN(data!$B$4 / data!H662 * data!O662 / 100, data!M662)</f>
        <v>0</v>
      </c>
      <c r="Q662" s="4">
        <f t="shared" si="110"/>
        <v>0</v>
      </c>
      <c r="R662" s="6">
        <f>-MIN(data!$B$5/(POWER(LN(H662),2))*O662/100, N662)</f>
        <v>0</v>
      </c>
      <c r="S662" s="6">
        <f t="shared" si="112"/>
        <v>0</v>
      </c>
      <c r="T662" s="4">
        <f t="shared" si="113"/>
        <v>8.5</v>
      </c>
      <c r="U662" s="4" t="e">
        <f t="shared" si="114"/>
        <v>#DIV/0!</v>
      </c>
      <c r="V662" s="4" t="e">
        <f t="shared" si="115"/>
        <v>#DIV/0!</v>
      </c>
      <c r="W662" s="6">
        <f t="shared" si="116"/>
        <v>16</v>
      </c>
      <c r="X662" s="6" t="e">
        <f t="shared" si="117"/>
        <v>#DIV/0!</v>
      </c>
      <c r="Y662" s="6" t="e">
        <f t="shared" si="118"/>
        <v>#DIV/0!</v>
      </c>
      <c r="AA662" s="1">
        <f t="shared" si="119"/>
        <v>0</v>
      </c>
      <c r="AB662" s="1">
        <f t="shared" si="120"/>
        <v>0</v>
      </c>
    </row>
    <row r="663" spans="3:28" x14ac:dyDescent="0.25">
      <c r="C663" s="1">
        <v>2011</v>
      </c>
      <c r="D663" s="1" t="s">
        <v>21</v>
      </c>
      <c r="E663" s="2" t="s">
        <v>207</v>
      </c>
      <c r="F663">
        <v>4</v>
      </c>
      <c r="G663">
        <v>1278151</v>
      </c>
      <c r="H663" s="1">
        <v>5155.8339999999998</v>
      </c>
      <c r="I663" s="1">
        <v>162</v>
      </c>
      <c r="J663" s="1">
        <v>19756.099999999999</v>
      </c>
      <c r="K663" s="1">
        <v>18750</v>
      </c>
      <c r="L663" s="3">
        <v>3</v>
      </c>
      <c r="M663">
        <v>8.1999999999999993</v>
      </c>
      <c r="N663">
        <v>16</v>
      </c>
      <c r="O663" s="1">
        <f t="shared" si="111"/>
        <v>0</v>
      </c>
      <c r="P663" s="5">
        <f>-MIN(data!$B$4 / data!H663 * data!O663 / 100, data!M663)</f>
        <v>0</v>
      </c>
      <c r="Q663" s="4">
        <f t="shared" si="110"/>
        <v>0</v>
      </c>
      <c r="R663" s="6">
        <f>-MIN(data!$B$5/(POWER(LN(H663),2))*O663/100, N663)</f>
        <v>0</v>
      </c>
      <c r="S663" s="6">
        <f t="shared" si="112"/>
        <v>0</v>
      </c>
      <c r="T663" s="4">
        <f t="shared" si="113"/>
        <v>8.1999999999999993</v>
      </c>
      <c r="U663" s="4" t="e">
        <f t="shared" si="114"/>
        <v>#DIV/0!</v>
      </c>
      <c r="V663" s="4" t="e">
        <f t="shared" si="115"/>
        <v>#DIV/0!</v>
      </c>
      <c r="W663" s="6">
        <f t="shared" si="116"/>
        <v>16</v>
      </c>
      <c r="X663" s="6" t="e">
        <f t="shared" si="117"/>
        <v>#DIV/0!</v>
      </c>
      <c r="Y663" s="6" t="e">
        <f t="shared" si="118"/>
        <v>#DIV/0!</v>
      </c>
      <c r="AA663" s="1">
        <f t="shared" si="119"/>
        <v>0</v>
      </c>
      <c r="AB663" s="1">
        <f t="shared" si="120"/>
        <v>0</v>
      </c>
    </row>
    <row r="664" spans="3:28" x14ac:dyDescent="0.25">
      <c r="C664" s="1">
        <v>2012</v>
      </c>
      <c r="D664" s="1" t="s">
        <v>21</v>
      </c>
      <c r="E664" s="2" t="s">
        <v>207</v>
      </c>
      <c r="F664">
        <v>4</v>
      </c>
      <c r="G664">
        <v>1299943</v>
      </c>
      <c r="H664" s="1">
        <v>0</v>
      </c>
      <c r="I664" s="1">
        <v>161</v>
      </c>
      <c r="J664" s="1">
        <v>20125</v>
      </c>
      <c r="K664" s="1">
        <v>18750</v>
      </c>
      <c r="L664" s="3">
        <v>3</v>
      </c>
      <c r="M664">
        <v>8</v>
      </c>
      <c r="N664">
        <v>16</v>
      </c>
      <c r="O664" s="1">
        <f t="shared" si="111"/>
        <v>0</v>
      </c>
      <c r="P664" s="5" t="e">
        <f>-MIN(data!$B$4 / data!H664 * data!O664 / 100, data!M664)</f>
        <v>#DIV/0!</v>
      </c>
      <c r="Q664" s="4" t="e">
        <f t="shared" si="110"/>
        <v>#DIV/0!</v>
      </c>
      <c r="R664" s="6" t="e">
        <f>-MIN(data!$B$5/(POWER(LN(H664),2))*O664/100, N664)</f>
        <v>#NUM!</v>
      </c>
      <c r="S664" s="6" t="e">
        <f t="shared" si="112"/>
        <v>#NUM!</v>
      </c>
      <c r="T664" s="4" t="e">
        <f t="shared" si="113"/>
        <v>#DIV/0!</v>
      </c>
      <c r="U664" s="4" t="e">
        <f t="shared" si="114"/>
        <v>#DIV/0!</v>
      </c>
      <c r="V664" s="4" t="e">
        <f t="shared" si="115"/>
        <v>#DIV/0!</v>
      </c>
      <c r="W664" s="6" t="e">
        <f t="shared" si="116"/>
        <v>#NUM!</v>
      </c>
      <c r="X664" s="6" t="e">
        <f t="shared" si="117"/>
        <v>#NUM!</v>
      </c>
      <c r="Y664" s="6" t="e">
        <f t="shared" si="118"/>
        <v>#NUM!</v>
      </c>
      <c r="AA664" s="1" t="e">
        <f t="shared" si="119"/>
        <v>#DIV/0!</v>
      </c>
      <c r="AB664" s="1" t="e">
        <f t="shared" si="120"/>
        <v>#DIV/0!</v>
      </c>
    </row>
    <row r="665" spans="3:28" x14ac:dyDescent="0.25">
      <c r="C665" s="1">
        <v>2013</v>
      </c>
      <c r="D665" s="1" t="s">
        <v>21</v>
      </c>
      <c r="E665" s="2" t="s">
        <v>207</v>
      </c>
      <c r="F665">
        <v>4</v>
      </c>
      <c r="G665">
        <v>1315029</v>
      </c>
      <c r="H665" s="1">
        <v>5242.1580000000004</v>
      </c>
      <c r="I665" s="1">
        <v>161</v>
      </c>
      <c r="J665" s="1">
        <v>20641.03</v>
      </c>
      <c r="K665" s="1">
        <v>20000</v>
      </c>
      <c r="L665" s="3">
        <v>3</v>
      </c>
      <c r="M665">
        <v>7.8</v>
      </c>
      <c r="N665">
        <v>15</v>
      </c>
      <c r="O665" s="1">
        <f t="shared" si="111"/>
        <v>0</v>
      </c>
      <c r="P665" s="5">
        <f>-MIN(data!$B$4 / data!H665 * data!O665 / 100, data!M665)</f>
        <v>0</v>
      </c>
      <c r="Q665" s="4">
        <f t="shared" si="110"/>
        <v>0</v>
      </c>
      <c r="R665" s="6">
        <f>-MIN(data!$B$5/(POWER(LN(H665),2))*O665/100, N665)</f>
        <v>0</v>
      </c>
      <c r="S665" s="6">
        <f t="shared" si="112"/>
        <v>0</v>
      </c>
      <c r="T665" s="4">
        <f t="shared" si="113"/>
        <v>7.8</v>
      </c>
      <c r="U665" s="4" t="e">
        <f t="shared" si="114"/>
        <v>#DIV/0!</v>
      </c>
      <c r="V665" s="4" t="e">
        <f t="shared" si="115"/>
        <v>#DIV/0!</v>
      </c>
      <c r="W665" s="6">
        <f t="shared" si="116"/>
        <v>15</v>
      </c>
      <c r="X665" s="6" t="e">
        <f t="shared" si="117"/>
        <v>#DIV/0!</v>
      </c>
      <c r="Y665" s="6" t="e">
        <f t="shared" si="118"/>
        <v>#DIV/0!</v>
      </c>
      <c r="AA665" s="1">
        <f t="shared" si="119"/>
        <v>0</v>
      </c>
      <c r="AB665" s="1">
        <f t="shared" si="120"/>
        <v>0</v>
      </c>
    </row>
    <row r="666" spans="3:28" x14ac:dyDescent="0.25">
      <c r="C666" s="1">
        <v>2014</v>
      </c>
      <c r="D666" s="1" t="s">
        <v>21</v>
      </c>
      <c r="E666" s="2" t="s">
        <v>207</v>
      </c>
      <c r="F666">
        <v>4</v>
      </c>
      <c r="G666">
        <v>1336075</v>
      </c>
      <c r="H666" s="1">
        <v>0</v>
      </c>
      <c r="I666" s="1">
        <v>161</v>
      </c>
      <c r="J666" s="1">
        <v>20909.09</v>
      </c>
      <c r="K666" s="1">
        <v>20000</v>
      </c>
      <c r="L666" s="3">
        <v>3</v>
      </c>
      <c r="M666">
        <v>7.7</v>
      </c>
      <c r="N666">
        <v>15</v>
      </c>
      <c r="O666" s="1">
        <f t="shared" si="111"/>
        <v>0</v>
      </c>
      <c r="P666" s="5" t="e">
        <f>-MIN(data!$B$4 / data!H666 * data!O666 / 100, data!M666)</f>
        <v>#DIV/0!</v>
      </c>
      <c r="Q666" s="4" t="e">
        <f t="shared" si="110"/>
        <v>#DIV/0!</v>
      </c>
      <c r="R666" s="6" t="e">
        <f>-MIN(data!$B$5/(POWER(LN(H666),2))*O666/100, N666)</f>
        <v>#NUM!</v>
      </c>
      <c r="S666" s="6" t="e">
        <f t="shared" si="112"/>
        <v>#NUM!</v>
      </c>
      <c r="T666" s="4" t="e">
        <f t="shared" si="113"/>
        <v>#DIV/0!</v>
      </c>
      <c r="U666" s="4" t="e">
        <f t="shared" si="114"/>
        <v>#DIV/0!</v>
      </c>
      <c r="V666" s="4" t="e">
        <f t="shared" si="115"/>
        <v>#DIV/0!</v>
      </c>
      <c r="W666" s="6" t="e">
        <f t="shared" si="116"/>
        <v>#NUM!</v>
      </c>
      <c r="X666" s="6" t="e">
        <f t="shared" si="117"/>
        <v>#NUM!</v>
      </c>
      <c r="Y666" s="6" t="e">
        <f t="shared" si="118"/>
        <v>#NUM!</v>
      </c>
      <c r="AA666" s="1" t="e">
        <f t="shared" si="119"/>
        <v>#DIV/0!</v>
      </c>
      <c r="AB666" s="1" t="e">
        <f t="shared" si="120"/>
        <v>#DIV/0!</v>
      </c>
    </row>
    <row r="667" spans="3:28" x14ac:dyDescent="0.25">
      <c r="C667" s="1">
        <v>2015</v>
      </c>
      <c r="D667" s="1" t="s">
        <v>21</v>
      </c>
      <c r="E667" s="2" t="s">
        <v>207</v>
      </c>
      <c r="F667">
        <v>4</v>
      </c>
      <c r="G667">
        <v>1371851</v>
      </c>
      <c r="H667" s="1">
        <v>0</v>
      </c>
      <c r="I667" s="1">
        <v>161</v>
      </c>
      <c r="J667" s="1">
        <v>21184.21</v>
      </c>
      <c r="L667" s="3">
        <v>3</v>
      </c>
      <c r="M667">
        <v>7.6</v>
      </c>
      <c r="N667">
        <v>15</v>
      </c>
      <c r="O667" s="1">
        <f t="shared" si="111"/>
        <v>0</v>
      </c>
      <c r="P667" s="5" t="e">
        <f>-MIN(data!$B$4 / data!H667 * data!O667 / 100, data!M667)</f>
        <v>#DIV/0!</v>
      </c>
      <c r="Q667" s="4" t="e">
        <f t="shared" si="110"/>
        <v>#DIV/0!</v>
      </c>
      <c r="R667" s="6" t="e">
        <f>-MIN(data!$B$5/(POWER(LN(H667),2))*O667/100, N667)</f>
        <v>#NUM!</v>
      </c>
      <c r="S667" s="6" t="e">
        <f t="shared" si="112"/>
        <v>#NUM!</v>
      </c>
      <c r="T667" s="4" t="e">
        <f t="shared" si="113"/>
        <v>#DIV/0!</v>
      </c>
      <c r="U667" s="4" t="e">
        <f t="shared" si="114"/>
        <v>#DIV/0!</v>
      </c>
      <c r="V667" s="4" t="e">
        <f t="shared" si="115"/>
        <v>#DIV/0!</v>
      </c>
      <c r="W667" s="6" t="e">
        <f t="shared" si="116"/>
        <v>#NUM!</v>
      </c>
      <c r="X667" s="6" t="e">
        <f t="shared" si="117"/>
        <v>#NUM!</v>
      </c>
      <c r="Y667" s="6" t="e">
        <f t="shared" si="118"/>
        <v>#NUM!</v>
      </c>
      <c r="AA667" s="1" t="e">
        <f t="shared" si="119"/>
        <v>#DIV/0!</v>
      </c>
      <c r="AB667" s="1" t="e">
        <f t="shared" si="120"/>
        <v>#DIV/0!</v>
      </c>
    </row>
    <row r="668" spans="3:28" x14ac:dyDescent="0.25">
      <c r="C668" s="1">
        <v>2016</v>
      </c>
      <c r="D668" s="1" t="s">
        <v>21</v>
      </c>
      <c r="E668" s="2" t="s">
        <v>207</v>
      </c>
      <c r="F668">
        <v>4</v>
      </c>
      <c r="G668">
        <v>1425791</v>
      </c>
      <c r="H668" s="1">
        <v>0</v>
      </c>
      <c r="I668" s="1">
        <v>160</v>
      </c>
      <c r="J668" s="1">
        <v>21333.33</v>
      </c>
      <c r="L668" s="3"/>
      <c r="M668">
        <v>7.5</v>
      </c>
      <c r="N668"/>
      <c r="O668" s="1">
        <f t="shared" si="111"/>
        <v>0</v>
      </c>
      <c r="P668" s="5" t="e">
        <f>-MIN(data!$B$4 / data!H668 * data!O668 / 100, data!M668)</f>
        <v>#DIV/0!</v>
      </c>
      <c r="Q668" s="4" t="e">
        <f t="shared" si="110"/>
        <v>#DIV/0!</v>
      </c>
      <c r="R668" s="6" t="e">
        <f>-MIN(data!$B$5/(POWER(LN(H668),2))*O668/100, N668)</f>
        <v>#NUM!</v>
      </c>
      <c r="S668" s="6" t="e">
        <f t="shared" si="112"/>
        <v>#NUM!</v>
      </c>
      <c r="T668" s="4" t="e">
        <f t="shared" si="113"/>
        <v>#DIV/0!</v>
      </c>
      <c r="U668" s="4" t="e">
        <f t="shared" si="114"/>
        <v>#DIV/0!</v>
      </c>
      <c r="V668" s="4" t="e">
        <f t="shared" si="115"/>
        <v>#DIV/0!</v>
      </c>
      <c r="W668" s="6" t="e">
        <f t="shared" si="116"/>
        <v>#NUM!</v>
      </c>
      <c r="X668" s="6" t="e">
        <f t="shared" si="117"/>
        <v>#NUM!</v>
      </c>
      <c r="Y668" s="6" t="e">
        <f t="shared" si="118"/>
        <v>#NUM!</v>
      </c>
      <c r="AA668" s="1" t="e">
        <f t="shared" si="119"/>
        <v>#DIV/0!</v>
      </c>
      <c r="AB668" s="1" t="e">
        <f t="shared" si="120"/>
        <v>#DIV/0!</v>
      </c>
    </row>
    <row r="669" spans="3:28" x14ac:dyDescent="0.25">
      <c r="C669" s="1">
        <v>1980</v>
      </c>
      <c r="D669" s="1" t="s">
        <v>22</v>
      </c>
      <c r="E669" s="2" t="s">
        <v>206</v>
      </c>
      <c r="F669">
        <v>4</v>
      </c>
      <c r="G669">
        <v>210591</v>
      </c>
      <c r="H669" s="1">
        <v>3174.7429999999999</v>
      </c>
      <c r="I669" s="1">
        <v>160</v>
      </c>
      <c r="J669" s="1">
        <v>5351.1710000000003</v>
      </c>
      <c r="L669" s="3"/>
      <c r="M669">
        <v>29.9</v>
      </c>
      <c r="N669"/>
      <c r="O669" s="1">
        <f t="shared" si="111"/>
        <v>0</v>
      </c>
      <c r="P669" s="5">
        <f>-MIN(data!$B$4 / data!H669 * data!O669 / 100, data!M669)</f>
        <v>0</v>
      </c>
      <c r="Q669" s="4">
        <f t="shared" si="110"/>
        <v>0</v>
      </c>
      <c r="R669" s="6">
        <f>-MIN(data!$B$5/(POWER(LN(H669),2))*O669/100, N669)</f>
        <v>0</v>
      </c>
      <c r="S669" s="6">
        <f t="shared" si="112"/>
        <v>0</v>
      </c>
      <c r="T669" s="4">
        <f t="shared" si="113"/>
        <v>29.9</v>
      </c>
      <c r="U669" s="4" t="e">
        <f t="shared" si="114"/>
        <v>#DIV/0!</v>
      </c>
      <c r="V669" s="4" t="e">
        <f t="shared" si="115"/>
        <v>#DIV/0!</v>
      </c>
      <c r="W669" s="6">
        <f t="shared" si="116"/>
        <v>0</v>
      </c>
      <c r="X669" s="6" t="e">
        <f t="shared" si="117"/>
        <v>#DIV/0!</v>
      </c>
      <c r="Y669" s="6" t="e">
        <f t="shared" si="118"/>
        <v>#DIV/0!</v>
      </c>
      <c r="AA669" s="1">
        <f t="shared" si="119"/>
        <v>0</v>
      </c>
      <c r="AB669" s="1">
        <f t="shared" si="120"/>
        <v>0</v>
      </c>
    </row>
    <row r="670" spans="3:28" x14ac:dyDescent="0.25">
      <c r="C670" s="1">
        <v>1981</v>
      </c>
      <c r="D670" s="1" t="s">
        <v>22</v>
      </c>
      <c r="E670" s="2" t="s">
        <v>206</v>
      </c>
      <c r="F670">
        <v>4</v>
      </c>
      <c r="G670">
        <v>215326</v>
      </c>
      <c r="H670" s="1">
        <v>3166.9119999999998</v>
      </c>
      <c r="I670" s="1">
        <v>163</v>
      </c>
      <c r="J670" s="1">
        <v>5544.2179999999998</v>
      </c>
      <c r="L670" s="3"/>
      <c r="M670">
        <v>29.4</v>
      </c>
      <c r="N670"/>
      <c r="O670" s="1">
        <f t="shared" si="111"/>
        <v>0</v>
      </c>
      <c r="P670" s="5">
        <f>-MIN(data!$B$4 / data!H670 * data!O670 / 100, data!M670)</f>
        <v>0</v>
      </c>
      <c r="Q670" s="4">
        <f t="shared" si="110"/>
        <v>0</v>
      </c>
      <c r="R670" s="6">
        <f>-MIN(data!$B$5/(POWER(LN(H670),2))*O670/100, N670)</f>
        <v>0</v>
      </c>
      <c r="S670" s="6">
        <f t="shared" si="112"/>
        <v>0</v>
      </c>
      <c r="T670" s="4">
        <f t="shared" si="113"/>
        <v>29.4</v>
      </c>
      <c r="U670" s="4" t="e">
        <f t="shared" si="114"/>
        <v>#DIV/0!</v>
      </c>
      <c r="V670" s="4" t="e">
        <f t="shared" si="115"/>
        <v>#DIV/0!</v>
      </c>
      <c r="W670" s="6">
        <f t="shared" si="116"/>
        <v>0</v>
      </c>
      <c r="X670" s="6" t="e">
        <f t="shared" si="117"/>
        <v>#DIV/0!</v>
      </c>
      <c r="Y670" s="6" t="e">
        <f t="shared" si="118"/>
        <v>#DIV/0!</v>
      </c>
      <c r="AA670" s="1">
        <f t="shared" si="119"/>
        <v>0</v>
      </c>
      <c r="AB670" s="1">
        <f t="shared" si="120"/>
        <v>0</v>
      </c>
    </row>
    <row r="671" spans="3:28" x14ac:dyDescent="0.25">
      <c r="C671" s="1">
        <v>1982</v>
      </c>
      <c r="D671" s="1" t="s">
        <v>22</v>
      </c>
      <c r="E671" s="2" t="s">
        <v>206</v>
      </c>
      <c r="F671">
        <v>4</v>
      </c>
      <c r="G671">
        <v>220184</v>
      </c>
      <c r="H671" s="1">
        <v>2896.39</v>
      </c>
      <c r="I671" s="1">
        <v>165</v>
      </c>
      <c r="J671" s="1">
        <v>5709.3429999999998</v>
      </c>
      <c r="L671" s="3"/>
      <c r="M671">
        <v>28.9</v>
      </c>
      <c r="N671"/>
      <c r="O671" s="1">
        <f t="shared" si="111"/>
        <v>0</v>
      </c>
      <c r="P671" s="5">
        <f>-MIN(data!$B$4 / data!H671 * data!O671 / 100, data!M671)</f>
        <v>0</v>
      </c>
      <c r="Q671" s="4">
        <f t="shared" si="110"/>
        <v>0</v>
      </c>
      <c r="R671" s="6">
        <f>-MIN(data!$B$5/(POWER(LN(H671),2))*O671/100, N671)</f>
        <v>0</v>
      </c>
      <c r="S671" s="6">
        <f t="shared" si="112"/>
        <v>0</v>
      </c>
      <c r="T671" s="4">
        <f t="shared" si="113"/>
        <v>28.9</v>
      </c>
      <c r="U671" s="4" t="e">
        <f t="shared" si="114"/>
        <v>#DIV/0!</v>
      </c>
      <c r="V671" s="4" t="e">
        <f t="shared" si="115"/>
        <v>#DIV/0!</v>
      </c>
      <c r="W671" s="6">
        <f t="shared" si="116"/>
        <v>0</v>
      </c>
      <c r="X671" s="6" t="e">
        <f t="shared" si="117"/>
        <v>#DIV/0!</v>
      </c>
      <c r="Y671" s="6" t="e">
        <f t="shared" si="118"/>
        <v>#DIV/0!</v>
      </c>
      <c r="AA671" s="1">
        <f t="shared" si="119"/>
        <v>0</v>
      </c>
      <c r="AB671" s="1">
        <f t="shared" si="120"/>
        <v>0</v>
      </c>
    </row>
    <row r="672" spans="3:28" x14ac:dyDescent="0.25">
      <c r="C672" s="1">
        <v>1983</v>
      </c>
      <c r="D672" s="1" t="s">
        <v>22</v>
      </c>
      <c r="E672" s="2" t="s">
        <v>206</v>
      </c>
      <c r="F672">
        <v>4</v>
      </c>
      <c r="G672">
        <v>225084</v>
      </c>
      <c r="H672" s="1">
        <v>2802.402</v>
      </c>
      <c r="I672" s="1">
        <v>167</v>
      </c>
      <c r="J672" s="1">
        <v>5839.1610000000001</v>
      </c>
      <c r="L672" s="3"/>
      <c r="M672">
        <v>28.6</v>
      </c>
      <c r="N672"/>
      <c r="O672" s="1">
        <f t="shared" si="111"/>
        <v>0</v>
      </c>
      <c r="P672" s="5">
        <f>-MIN(data!$B$4 / data!H672 * data!O672 / 100, data!M672)</f>
        <v>0</v>
      </c>
      <c r="Q672" s="4">
        <f t="shared" si="110"/>
        <v>0</v>
      </c>
      <c r="R672" s="6">
        <f>-MIN(data!$B$5/(POWER(LN(H672),2))*O672/100, N672)</f>
        <v>0</v>
      </c>
      <c r="S672" s="6">
        <f t="shared" si="112"/>
        <v>0</v>
      </c>
      <c r="T672" s="4">
        <f t="shared" si="113"/>
        <v>28.6</v>
      </c>
      <c r="U672" s="4" t="e">
        <f t="shared" si="114"/>
        <v>#DIV/0!</v>
      </c>
      <c r="V672" s="4" t="e">
        <f t="shared" si="115"/>
        <v>#DIV/0!</v>
      </c>
      <c r="W672" s="6">
        <f t="shared" si="116"/>
        <v>0</v>
      </c>
      <c r="X672" s="6" t="e">
        <f t="shared" si="117"/>
        <v>#DIV/0!</v>
      </c>
      <c r="Y672" s="6" t="e">
        <f t="shared" si="118"/>
        <v>#DIV/0!</v>
      </c>
      <c r="AA672" s="1">
        <f t="shared" si="119"/>
        <v>0</v>
      </c>
      <c r="AB672" s="1">
        <f t="shared" si="120"/>
        <v>0</v>
      </c>
    </row>
    <row r="673" spans="3:28" x14ac:dyDescent="0.25">
      <c r="C673" s="1">
        <v>1984</v>
      </c>
      <c r="D673" s="1" t="s">
        <v>22</v>
      </c>
      <c r="E673" s="2" t="s">
        <v>206</v>
      </c>
      <c r="F673">
        <v>4</v>
      </c>
      <c r="G673">
        <v>229923</v>
      </c>
      <c r="H673" s="1">
        <v>3286.2849999999999</v>
      </c>
      <c r="I673" s="1">
        <v>167</v>
      </c>
      <c r="J673" s="1">
        <v>5901.06</v>
      </c>
      <c r="L673" s="3"/>
      <c r="M673">
        <v>28.3</v>
      </c>
      <c r="N673"/>
      <c r="O673" s="1">
        <f t="shared" si="111"/>
        <v>0</v>
      </c>
      <c r="P673" s="5">
        <f>-MIN(data!$B$4 / data!H673 * data!O673 / 100, data!M673)</f>
        <v>0</v>
      </c>
      <c r="Q673" s="4">
        <f t="shared" si="110"/>
        <v>0</v>
      </c>
      <c r="R673" s="6">
        <f>-MIN(data!$B$5/(POWER(LN(H673),2))*O673/100, N673)</f>
        <v>0</v>
      </c>
      <c r="S673" s="6">
        <f t="shared" si="112"/>
        <v>0</v>
      </c>
      <c r="T673" s="4">
        <f t="shared" si="113"/>
        <v>28.3</v>
      </c>
      <c r="U673" s="4" t="e">
        <f t="shared" si="114"/>
        <v>#DIV/0!</v>
      </c>
      <c r="V673" s="4" t="e">
        <f t="shared" si="115"/>
        <v>#DIV/0!</v>
      </c>
      <c r="W673" s="6">
        <f t="shared" si="116"/>
        <v>0</v>
      </c>
      <c r="X673" s="6" t="e">
        <f t="shared" si="117"/>
        <v>#DIV/0!</v>
      </c>
      <c r="Y673" s="6" t="e">
        <f t="shared" si="118"/>
        <v>#DIV/0!</v>
      </c>
      <c r="AA673" s="1">
        <f t="shared" si="119"/>
        <v>0</v>
      </c>
      <c r="AB673" s="1">
        <f t="shared" si="120"/>
        <v>0</v>
      </c>
    </row>
    <row r="674" spans="3:28" x14ac:dyDescent="0.25">
      <c r="C674" s="1">
        <v>1985</v>
      </c>
      <c r="D674" s="1" t="s">
        <v>22</v>
      </c>
      <c r="E674" s="2" t="s">
        <v>206</v>
      </c>
      <c r="F674">
        <v>4</v>
      </c>
      <c r="G674">
        <v>234578</v>
      </c>
      <c r="H674" s="1">
        <v>3511.9189999999999</v>
      </c>
      <c r="I674" s="1">
        <v>166</v>
      </c>
      <c r="J674" s="1">
        <v>5971.223</v>
      </c>
      <c r="L674" s="3"/>
      <c r="M674">
        <v>27.8</v>
      </c>
      <c r="N674"/>
      <c r="O674" s="1">
        <f t="shared" si="111"/>
        <v>0</v>
      </c>
      <c r="P674" s="5">
        <f>-MIN(data!$B$4 / data!H674 * data!O674 / 100, data!M674)</f>
        <v>0</v>
      </c>
      <c r="Q674" s="4">
        <f t="shared" si="110"/>
        <v>0</v>
      </c>
      <c r="R674" s="6">
        <f>-MIN(data!$B$5/(POWER(LN(H674),2))*O674/100, N674)</f>
        <v>0</v>
      </c>
      <c r="S674" s="6">
        <f t="shared" si="112"/>
        <v>0</v>
      </c>
      <c r="T674" s="4">
        <f t="shared" si="113"/>
        <v>27.8</v>
      </c>
      <c r="U674" s="4" t="e">
        <f t="shared" si="114"/>
        <v>#DIV/0!</v>
      </c>
      <c r="V674" s="4" t="e">
        <f t="shared" si="115"/>
        <v>#DIV/0!</v>
      </c>
      <c r="W674" s="6">
        <f t="shared" si="116"/>
        <v>0</v>
      </c>
      <c r="X674" s="6" t="e">
        <f t="shared" si="117"/>
        <v>#DIV/0!</v>
      </c>
      <c r="Y674" s="6" t="e">
        <f t="shared" si="118"/>
        <v>#DIV/0!</v>
      </c>
      <c r="AA674" s="1">
        <f t="shared" si="119"/>
        <v>0</v>
      </c>
      <c r="AB674" s="1">
        <f t="shared" si="120"/>
        <v>0</v>
      </c>
    </row>
    <row r="675" spans="3:28" x14ac:dyDescent="0.25">
      <c r="C675" s="1">
        <v>1986</v>
      </c>
      <c r="D675" s="1" t="s">
        <v>22</v>
      </c>
      <c r="E675" s="2" t="s">
        <v>206</v>
      </c>
      <c r="F675">
        <v>4</v>
      </c>
      <c r="G675">
        <v>239017</v>
      </c>
      <c r="H675" s="1">
        <v>3425.23</v>
      </c>
      <c r="I675" s="1">
        <v>163</v>
      </c>
      <c r="J675" s="1">
        <v>5970.6959999999999</v>
      </c>
      <c r="L675" s="3"/>
      <c r="M675">
        <v>27.3</v>
      </c>
      <c r="N675"/>
      <c r="O675" s="1">
        <f t="shared" si="111"/>
        <v>0</v>
      </c>
      <c r="P675" s="5">
        <f>-MIN(data!$B$4 / data!H675 * data!O675 / 100, data!M675)</f>
        <v>0</v>
      </c>
      <c r="Q675" s="4">
        <f t="shared" si="110"/>
        <v>0</v>
      </c>
      <c r="R675" s="6">
        <f>-MIN(data!$B$5/(POWER(LN(H675),2))*O675/100, N675)</f>
        <v>0</v>
      </c>
      <c r="S675" s="6">
        <f t="shared" si="112"/>
        <v>0</v>
      </c>
      <c r="T675" s="4">
        <f t="shared" si="113"/>
        <v>27.3</v>
      </c>
      <c r="U675" s="4" t="e">
        <f t="shared" si="114"/>
        <v>#DIV/0!</v>
      </c>
      <c r="V675" s="4" t="e">
        <f t="shared" si="115"/>
        <v>#DIV/0!</v>
      </c>
      <c r="W675" s="6">
        <f t="shared" si="116"/>
        <v>0</v>
      </c>
      <c r="X675" s="6" t="e">
        <f t="shared" si="117"/>
        <v>#DIV/0!</v>
      </c>
      <c r="Y675" s="6" t="e">
        <f t="shared" si="118"/>
        <v>#DIV/0!</v>
      </c>
      <c r="AA675" s="1">
        <f t="shared" si="119"/>
        <v>0</v>
      </c>
      <c r="AB675" s="1">
        <f t="shared" si="120"/>
        <v>0</v>
      </c>
    </row>
    <row r="676" spans="3:28" x14ac:dyDescent="0.25">
      <c r="C676" s="1">
        <v>1987</v>
      </c>
      <c r="D676" s="1" t="s">
        <v>22</v>
      </c>
      <c r="E676" s="2" t="s">
        <v>206</v>
      </c>
      <c r="F676">
        <v>4</v>
      </c>
      <c r="G676">
        <v>243271</v>
      </c>
      <c r="H676" s="1">
        <v>0</v>
      </c>
      <c r="I676" s="1">
        <v>159</v>
      </c>
      <c r="J676" s="1">
        <v>5977.4440000000004</v>
      </c>
      <c r="L676" s="3"/>
      <c r="M676">
        <v>26.6</v>
      </c>
      <c r="N676"/>
      <c r="O676" s="1">
        <f t="shared" si="111"/>
        <v>0</v>
      </c>
      <c r="P676" s="5" t="e">
        <f>-MIN(data!$B$4 / data!H676 * data!O676 / 100, data!M676)</f>
        <v>#DIV/0!</v>
      </c>
      <c r="Q676" s="4" t="e">
        <f t="shared" si="110"/>
        <v>#DIV/0!</v>
      </c>
      <c r="R676" s="6" t="e">
        <f>-MIN(data!$B$5/(POWER(LN(H676),2))*O676/100, N676)</f>
        <v>#NUM!</v>
      </c>
      <c r="S676" s="6" t="e">
        <f t="shared" si="112"/>
        <v>#NUM!</v>
      </c>
      <c r="T676" s="4" t="e">
        <f t="shared" si="113"/>
        <v>#DIV/0!</v>
      </c>
      <c r="U676" s="4" t="e">
        <f t="shared" si="114"/>
        <v>#DIV/0!</v>
      </c>
      <c r="V676" s="4" t="e">
        <f t="shared" si="115"/>
        <v>#DIV/0!</v>
      </c>
      <c r="W676" s="6" t="e">
        <f t="shared" si="116"/>
        <v>#NUM!</v>
      </c>
      <c r="X676" s="6" t="e">
        <f t="shared" si="117"/>
        <v>#NUM!</v>
      </c>
      <c r="Y676" s="6" t="e">
        <f t="shared" si="118"/>
        <v>#NUM!</v>
      </c>
      <c r="AA676" s="1" t="e">
        <f t="shared" si="119"/>
        <v>#DIV/0!</v>
      </c>
      <c r="AB676" s="1" t="e">
        <f t="shared" si="120"/>
        <v>#DIV/0!</v>
      </c>
    </row>
    <row r="677" spans="3:28" x14ac:dyDescent="0.25">
      <c r="C677" s="1">
        <v>1988</v>
      </c>
      <c r="D677" s="1" t="s">
        <v>22</v>
      </c>
      <c r="E677" s="2" t="s">
        <v>206</v>
      </c>
      <c r="F677">
        <v>4</v>
      </c>
      <c r="G677">
        <v>247451</v>
      </c>
      <c r="H677" s="1">
        <v>3439.096</v>
      </c>
      <c r="I677" s="1">
        <v>154</v>
      </c>
      <c r="J677" s="1">
        <v>6015.625</v>
      </c>
      <c r="L677" s="3"/>
      <c r="M677">
        <v>25.6</v>
      </c>
      <c r="N677"/>
      <c r="O677" s="1">
        <f t="shared" si="111"/>
        <v>0</v>
      </c>
      <c r="P677" s="5">
        <f>-MIN(data!$B$4 / data!H677 * data!O677 / 100, data!M677)</f>
        <v>0</v>
      </c>
      <c r="Q677" s="4">
        <f t="shared" si="110"/>
        <v>0</v>
      </c>
      <c r="R677" s="6">
        <f>-MIN(data!$B$5/(POWER(LN(H677),2))*O677/100, N677)</f>
        <v>0</v>
      </c>
      <c r="S677" s="6">
        <f t="shared" si="112"/>
        <v>0</v>
      </c>
      <c r="T677" s="4">
        <f t="shared" si="113"/>
        <v>25.6</v>
      </c>
      <c r="U677" s="4" t="e">
        <f t="shared" si="114"/>
        <v>#DIV/0!</v>
      </c>
      <c r="V677" s="4" t="e">
        <f t="shared" si="115"/>
        <v>#DIV/0!</v>
      </c>
      <c r="W677" s="6">
        <f t="shared" si="116"/>
        <v>0</v>
      </c>
      <c r="X677" s="6" t="e">
        <f t="shared" si="117"/>
        <v>#DIV/0!</v>
      </c>
      <c r="Y677" s="6" t="e">
        <f t="shared" si="118"/>
        <v>#DIV/0!</v>
      </c>
      <c r="AA677" s="1">
        <f t="shared" si="119"/>
        <v>0</v>
      </c>
      <c r="AB677" s="1">
        <f t="shared" si="120"/>
        <v>0</v>
      </c>
    </row>
    <row r="678" spans="3:28" x14ac:dyDescent="0.25">
      <c r="C678" s="1">
        <v>1989</v>
      </c>
      <c r="D678" s="1" t="s">
        <v>22</v>
      </c>
      <c r="E678" s="2" t="s">
        <v>206</v>
      </c>
      <c r="F678">
        <v>4</v>
      </c>
      <c r="G678">
        <v>251733</v>
      </c>
      <c r="H678" s="1">
        <v>3273.319</v>
      </c>
      <c r="I678" s="1">
        <v>148</v>
      </c>
      <c r="J678" s="1">
        <v>6016.26</v>
      </c>
      <c r="L678" s="3"/>
      <c r="M678">
        <v>24.6</v>
      </c>
      <c r="N678"/>
      <c r="O678" s="1">
        <f t="shared" si="111"/>
        <v>0</v>
      </c>
      <c r="P678" s="5">
        <f>-MIN(data!$B$4 / data!H678 * data!O678 / 100, data!M678)</f>
        <v>0</v>
      </c>
      <c r="Q678" s="4">
        <f t="shared" si="110"/>
        <v>0</v>
      </c>
      <c r="R678" s="6">
        <f>-MIN(data!$B$5/(POWER(LN(H678),2))*O678/100, N678)</f>
        <v>0</v>
      </c>
      <c r="S678" s="6">
        <f t="shared" si="112"/>
        <v>0</v>
      </c>
      <c r="T678" s="4">
        <f t="shared" si="113"/>
        <v>24.6</v>
      </c>
      <c r="U678" s="4" t="e">
        <f t="shared" si="114"/>
        <v>#DIV/0!</v>
      </c>
      <c r="V678" s="4" t="e">
        <f t="shared" si="115"/>
        <v>#DIV/0!</v>
      </c>
      <c r="W678" s="6">
        <f t="shared" si="116"/>
        <v>0</v>
      </c>
      <c r="X678" s="6" t="e">
        <f t="shared" si="117"/>
        <v>#DIV/0!</v>
      </c>
      <c r="Y678" s="6" t="e">
        <f t="shared" si="118"/>
        <v>#DIV/0!</v>
      </c>
      <c r="AA678" s="1">
        <f t="shared" si="119"/>
        <v>0</v>
      </c>
      <c r="AB678" s="1">
        <f t="shared" si="120"/>
        <v>0</v>
      </c>
    </row>
    <row r="679" spans="3:28" x14ac:dyDescent="0.25">
      <c r="C679" s="1">
        <v>1990</v>
      </c>
      <c r="D679" s="1" t="s">
        <v>22</v>
      </c>
      <c r="E679" s="2" t="s">
        <v>206</v>
      </c>
      <c r="F679">
        <v>4</v>
      </c>
      <c r="G679">
        <v>256223</v>
      </c>
      <c r="H679" s="1">
        <v>3618.8330000000001</v>
      </c>
      <c r="I679" s="1">
        <v>143</v>
      </c>
      <c r="J679" s="1">
        <v>6085.1059999999998</v>
      </c>
      <c r="K679" s="1">
        <v>6521.7389999999996</v>
      </c>
      <c r="L679" s="3">
        <v>3</v>
      </c>
      <c r="M679">
        <v>23.5</v>
      </c>
      <c r="N679">
        <v>46</v>
      </c>
      <c r="O679" s="1">
        <f t="shared" si="111"/>
        <v>0</v>
      </c>
      <c r="P679" s="5">
        <f>-MIN(data!$B$4 / data!H679 * data!O679 / 100, data!M679)</f>
        <v>0</v>
      </c>
      <c r="Q679" s="4">
        <f t="shared" si="110"/>
        <v>0</v>
      </c>
      <c r="R679" s="6">
        <f>-MIN(data!$B$5/(POWER(LN(H679),2))*O679/100, N679)</f>
        <v>0</v>
      </c>
      <c r="S679" s="6">
        <f t="shared" si="112"/>
        <v>0</v>
      </c>
      <c r="T679" s="4">
        <f t="shared" si="113"/>
        <v>23.5</v>
      </c>
      <c r="U679" s="4" t="e">
        <f t="shared" si="114"/>
        <v>#DIV/0!</v>
      </c>
      <c r="V679" s="4" t="e">
        <f t="shared" si="115"/>
        <v>#DIV/0!</v>
      </c>
      <c r="W679" s="6">
        <f t="shared" si="116"/>
        <v>46</v>
      </c>
      <c r="X679" s="6" t="e">
        <f t="shared" si="117"/>
        <v>#DIV/0!</v>
      </c>
      <c r="Y679" s="6" t="e">
        <f t="shared" si="118"/>
        <v>#DIV/0!</v>
      </c>
      <c r="AA679" s="1">
        <f t="shared" si="119"/>
        <v>0</v>
      </c>
      <c r="AB679" s="1">
        <f t="shared" si="120"/>
        <v>0</v>
      </c>
    </row>
    <row r="680" spans="3:28" x14ac:dyDescent="0.25">
      <c r="C680" s="1">
        <v>1991</v>
      </c>
      <c r="D680" s="1" t="s">
        <v>22</v>
      </c>
      <c r="E680" s="2" t="s">
        <v>206</v>
      </c>
      <c r="F680">
        <v>4</v>
      </c>
      <c r="G680">
        <v>261008</v>
      </c>
      <c r="H680" s="1">
        <v>3409.5169999999998</v>
      </c>
      <c r="I680" s="1">
        <v>138</v>
      </c>
      <c r="J680" s="1">
        <v>6133.3329999999996</v>
      </c>
      <c r="K680" s="1">
        <v>6521.7389999999996</v>
      </c>
      <c r="L680" s="3">
        <v>3</v>
      </c>
      <c r="M680">
        <v>22.5</v>
      </c>
      <c r="N680">
        <v>46</v>
      </c>
      <c r="O680" s="1">
        <f t="shared" si="111"/>
        <v>0</v>
      </c>
      <c r="P680" s="5">
        <f>-MIN(data!$B$4 / data!H680 * data!O680 / 100, data!M680)</f>
        <v>0</v>
      </c>
      <c r="Q680" s="4">
        <f t="shared" si="110"/>
        <v>0</v>
      </c>
      <c r="R680" s="6">
        <f>-MIN(data!$B$5/(POWER(LN(H680),2))*O680/100, N680)</f>
        <v>0</v>
      </c>
      <c r="S680" s="6">
        <f t="shared" si="112"/>
        <v>0</v>
      </c>
      <c r="T680" s="4">
        <f t="shared" si="113"/>
        <v>22.5</v>
      </c>
      <c r="U680" s="4" t="e">
        <f t="shared" si="114"/>
        <v>#DIV/0!</v>
      </c>
      <c r="V680" s="4" t="e">
        <f t="shared" si="115"/>
        <v>#DIV/0!</v>
      </c>
      <c r="W680" s="6">
        <f t="shared" si="116"/>
        <v>46</v>
      </c>
      <c r="X680" s="6" t="e">
        <f t="shared" si="117"/>
        <v>#DIV/0!</v>
      </c>
      <c r="Y680" s="6" t="e">
        <f t="shared" si="118"/>
        <v>#DIV/0!</v>
      </c>
      <c r="AA680" s="1">
        <f t="shared" si="119"/>
        <v>0</v>
      </c>
      <c r="AB680" s="1">
        <f t="shared" si="120"/>
        <v>0</v>
      </c>
    </row>
    <row r="681" spans="3:28" x14ac:dyDescent="0.25">
      <c r="C681" s="1">
        <v>1992</v>
      </c>
      <c r="D681" s="1" t="s">
        <v>22</v>
      </c>
      <c r="E681" s="2" t="s">
        <v>206</v>
      </c>
      <c r="F681">
        <v>4</v>
      </c>
      <c r="G681">
        <v>266029</v>
      </c>
      <c r="H681" s="1">
        <v>3499.127</v>
      </c>
      <c r="I681" s="1">
        <v>133</v>
      </c>
      <c r="J681" s="1">
        <v>6186.0469999999996</v>
      </c>
      <c r="K681" s="1">
        <v>6666.6670000000004</v>
      </c>
      <c r="L681" s="3">
        <v>3</v>
      </c>
      <c r="M681">
        <v>21.5</v>
      </c>
      <c r="N681">
        <v>45</v>
      </c>
      <c r="O681" s="1">
        <f t="shared" si="111"/>
        <v>0</v>
      </c>
      <c r="P681" s="5">
        <f>-MIN(data!$B$4 / data!H681 * data!O681 / 100, data!M681)</f>
        <v>0</v>
      </c>
      <c r="Q681" s="4">
        <f t="shared" si="110"/>
        <v>0</v>
      </c>
      <c r="R681" s="6">
        <f>-MIN(data!$B$5/(POWER(LN(H681),2))*O681/100, N681)</f>
        <v>0</v>
      </c>
      <c r="S681" s="6">
        <f t="shared" si="112"/>
        <v>0</v>
      </c>
      <c r="T681" s="4">
        <f t="shared" si="113"/>
        <v>21.5</v>
      </c>
      <c r="U681" s="4" t="e">
        <f t="shared" si="114"/>
        <v>#DIV/0!</v>
      </c>
      <c r="V681" s="4" t="e">
        <f t="shared" si="115"/>
        <v>#DIV/0!</v>
      </c>
      <c r="W681" s="6">
        <f t="shared" si="116"/>
        <v>45</v>
      </c>
      <c r="X681" s="6" t="e">
        <f t="shared" si="117"/>
        <v>#DIV/0!</v>
      </c>
      <c r="Y681" s="6" t="e">
        <f t="shared" si="118"/>
        <v>#DIV/0!</v>
      </c>
      <c r="AA681" s="1">
        <f t="shared" si="119"/>
        <v>0</v>
      </c>
      <c r="AB681" s="1">
        <f t="shared" si="120"/>
        <v>0</v>
      </c>
    </row>
    <row r="682" spans="3:28" x14ac:dyDescent="0.25">
      <c r="C682" s="1">
        <v>1993</v>
      </c>
      <c r="D682" s="1" t="s">
        <v>22</v>
      </c>
      <c r="E682" s="2" t="s">
        <v>206</v>
      </c>
      <c r="F682">
        <v>4</v>
      </c>
      <c r="G682">
        <v>271069</v>
      </c>
      <c r="H682" s="1">
        <v>3452.42</v>
      </c>
      <c r="I682" s="1">
        <v>128</v>
      </c>
      <c r="J682" s="1">
        <v>6213.5919999999996</v>
      </c>
      <c r="K682" s="1">
        <v>6666.6670000000004</v>
      </c>
      <c r="L682" s="3">
        <v>3</v>
      </c>
      <c r="M682">
        <v>20.6</v>
      </c>
      <c r="N682">
        <v>45</v>
      </c>
      <c r="O682" s="1">
        <f t="shared" si="111"/>
        <v>0</v>
      </c>
      <c r="P682" s="5">
        <f>-MIN(data!$B$4 / data!H682 * data!O682 / 100, data!M682)</f>
        <v>0</v>
      </c>
      <c r="Q682" s="4">
        <f t="shared" si="110"/>
        <v>0</v>
      </c>
      <c r="R682" s="6">
        <f>-MIN(data!$B$5/(POWER(LN(H682),2))*O682/100, N682)</f>
        <v>0</v>
      </c>
      <c r="S682" s="6">
        <f t="shared" si="112"/>
        <v>0</v>
      </c>
      <c r="T682" s="4">
        <f t="shared" si="113"/>
        <v>20.6</v>
      </c>
      <c r="U682" s="4" t="e">
        <f t="shared" si="114"/>
        <v>#DIV/0!</v>
      </c>
      <c r="V682" s="4" t="e">
        <f t="shared" si="115"/>
        <v>#DIV/0!</v>
      </c>
      <c r="W682" s="6">
        <f t="shared" si="116"/>
        <v>45</v>
      </c>
      <c r="X682" s="6" t="e">
        <f t="shared" si="117"/>
        <v>#DIV/0!</v>
      </c>
      <c r="Y682" s="6" t="e">
        <f t="shared" si="118"/>
        <v>#DIV/0!</v>
      </c>
      <c r="AA682" s="1">
        <f t="shared" si="119"/>
        <v>0</v>
      </c>
      <c r="AB682" s="1">
        <f t="shared" si="120"/>
        <v>0</v>
      </c>
    </row>
    <row r="683" spans="3:28" x14ac:dyDescent="0.25">
      <c r="C683" s="1">
        <v>1994</v>
      </c>
      <c r="D683" s="1" t="s">
        <v>22</v>
      </c>
      <c r="E683" s="2" t="s">
        <v>206</v>
      </c>
      <c r="F683">
        <v>4</v>
      </c>
      <c r="G683">
        <v>275846</v>
      </c>
      <c r="H683" s="1">
        <v>3783.4160000000002</v>
      </c>
      <c r="I683" s="1">
        <v>123</v>
      </c>
      <c r="J683" s="1">
        <v>6243.6549999999997</v>
      </c>
      <c r="K683" s="1">
        <v>6382.9790000000003</v>
      </c>
      <c r="L683" s="3">
        <v>3</v>
      </c>
      <c r="M683">
        <v>19.7</v>
      </c>
      <c r="N683">
        <v>47</v>
      </c>
      <c r="O683" s="1">
        <f t="shared" si="111"/>
        <v>0</v>
      </c>
      <c r="P683" s="5">
        <f>-MIN(data!$B$4 / data!H683 * data!O683 / 100, data!M683)</f>
        <v>0</v>
      </c>
      <c r="Q683" s="4">
        <f t="shared" si="110"/>
        <v>0</v>
      </c>
      <c r="R683" s="6">
        <f>-MIN(data!$B$5/(POWER(LN(H683),2))*O683/100, N683)</f>
        <v>0</v>
      </c>
      <c r="S683" s="6">
        <f t="shared" si="112"/>
        <v>0</v>
      </c>
      <c r="T683" s="4">
        <f t="shared" si="113"/>
        <v>19.7</v>
      </c>
      <c r="U683" s="4" t="e">
        <f t="shared" si="114"/>
        <v>#DIV/0!</v>
      </c>
      <c r="V683" s="4" t="e">
        <f t="shared" si="115"/>
        <v>#DIV/0!</v>
      </c>
      <c r="W683" s="6">
        <f t="shared" si="116"/>
        <v>47</v>
      </c>
      <c r="X683" s="6" t="e">
        <f t="shared" si="117"/>
        <v>#DIV/0!</v>
      </c>
      <c r="Y683" s="6" t="e">
        <f t="shared" si="118"/>
        <v>#DIV/0!</v>
      </c>
      <c r="AA683" s="1">
        <f t="shared" si="119"/>
        <v>0</v>
      </c>
      <c r="AB683" s="1">
        <f t="shared" si="120"/>
        <v>0</v>
      </c>
    </row>
    <row r="684" spans="3:28" x14ac:dyDescent="0.25">
      <c r="C684" s="1">
        <v>1995</v>
      </c>
      <c r="D684" s="1" t="s">
        <v>22</v>
      </c>
      <c r="E684" s="2" t="s">
        <v>206</v>
      </c>
      <c r="F684">
        <v>4</v>
      </c>
      <c r="G684">
        <v>280184</v>
      </c>
      <c r="H684" s="1">
        <v>4004.1190000000001</v>
      </c>
      <c r="I684" s="1">
        <v>116</v>
      </c>
      <c r="J684" s="1">
        <v>6170.2129999999997</v>
      </c>
      <c r="K684" s="1">
        <v>6122.4489999999996</v>
      </c>
      <c r="L684" s="3">
        <v>3</v>
      </c>
      <c r="M684">
        <v>18.8</v>
      </c>
      <c r="N684">
        <v>49</v>
      </c>
      <c r="O684" s="1">
        <f t="shared" si="111"/>
        <v>0</v>
      </c>
      <c r="P684" s="5">
        <f>-MIN(data!$B$4 / data!H684 * data!O684 / 100, data!M684)</f>
        <v>0</v>
      </c>
      <c r="Q684" s="4">
        <f t="shared" si="110"/>
        <v>0</v>
      </c>
      <c r="R684" s="6">
        <f>-MIN(data!$B$5/(POWER(LN(H684),2))*O684/100, N684)</f>
        <v>0</v>
      </c>
      <c r="S684" s="6">
        <f t="shared" si="112"/>
        <v>0</v>
      </c>
      <c r="T684" s="4">
        <f t="shared" si="113"/>
        <v>18.8</v>
      </c>
      <c r="U684" s="4" t="e">
        <f t="shared" si="114"/>
        <v>#DIV/0!</v>
      </c>
      <c r="V684" s="4" t="e">
        <f t="shared" si="115"/>
        <v>#DIV/0!</v>
      </c>
      <c r="W684" s="6">
        <f t="shared" si="116"/>
        <v>49</v>
      </c>
      <c r="X684" s="6" t="e">
        <f t="shared" si="117"/>
        <v>#DIV/0!</v>
      </c>
      <c r="Y684" s="6" t="e">
        <f t="shared" si="118"/>
        <v>#DIV/0!</v>
      </c>
      <c r="AA684" s="1">
        <f t="shared" si="119"/>
        <v>0</v>
      </c>
      <c r="AB684" s="1">
        <f t="shared" si="120"/>
        <v>0</v>
      </c>
    </row>
    <row r="685" spans="3:28" x14ac:dyDescent="0.25">
      <c r="C685" s="1">
        <v>1996</v>
      </c>
      <c r="D685" s="1" t="s">
        <v>22</v>
      </c>
      <c r="E685" s="2" t="s">
        <v>206</v>
      </c>
      <c r="F685">
        <v>4</v>
      </c>
      <c r="G685">
        <v>283978</v>
      </c>
      <c r="H685" s="1">
        <v>4084.1390000000001</v>
      </c>
      <c r="I685" s="1">
        <v>109</v>
      </c>
      <c r="J685" s="1">
        <v>6089.3850000000002</v>
      </c>
      <c r="K685" s="1">
        <v>5769.2309999999998</v>
      </c>
      <c r="L685" s="3">
        <v>3</v>
      </c>
      <c r="M685">
        <v>17.899999999999999</v>
      </c>
      <c r="N685">
        <v>52</v>
      </c>
      <c r="O685" s="1">
        <f t="shared" si="111"/>
        <v>0</v>
      </c>
      <c r="P685" s="5">
        <f>-MIN(data!$B$4 / data!H685 * data!O685 / 100, data!M685)</f>
        <v>0</v>
      </c>
      <c r="Q685" s="4">
        <f t="shared" si="110"/>
        <v>0</v>
      </c>
      <c r="R685" s="6">
        <f>-MIN(data!$B$5/(POWER(LN(H685),2))*O685/100, N685)</f>
        <v>0</v>
      </c>
      <c r="S685" s="6">
        <f t="shared" si="112"/>
        <v>0</v>
      </c>
      <c r="T685" s="4">
        <f t="shared" si="113"/>
        <v>17.899999999999999</v>
      </c>
      <c r="U685" s="4" t="e">
        <f t="shared" si="114"/>
        <v>#DIV/0!</v>
      </c>
      <c r="V685" s="4" t="e">
        <f t="shared" si="115"/>
        <v>#DIV/0!</v>
      </c>
      <c r="W685" s="6">
        <f t="shared" si="116"/>
        <v>52</v>
      </c>
      <c r="X685" s="6" t="e">
        <f t="shared" si="117"/>
        <v>#DIV/0!</v>
      </c>
      <c r="Y685" s="6" t="e">
        <f t="shared" si="118"/>
        <v>#DIV/0!</v>
      </c>
      <c r="AA685" s="1">
        <f t="shared" si="119"/>
        <v>0</v>
      </c>
      <c r="AB685" s="1">
        <f t="shared" si="120"/>
        <v>0</v>
      </c>
    </row>
    <row r="686" spans="3:28" x14ac:dyDescent="0.25">
      <c r="C686" s="1">
        <v>1997</v>
      </c>
      <c r="D686" s="1" t="s">
        <v>22</v>
      </c>
      <c r="E686" s="2" t="s">
        <v>206</v>
      </c>
      <c r="F686">
        <v>4</v>
      </c>
      <c r="G686">
        <v>287358</v>
      </c>
      <c r="H686" s="1">
        <v>4110.9269999999997</v>
      </c>
      <c r="I686" s="1">
        <v>103</v>
      </c>
      <c r="J686" s="1">
        <v>5988.3720000000003</v>
      </c>
      <c r="K686" s="1">
        <v>5555.5559999999996</v>
      </c>
      <c r="L686" s="3">
        <v>3</v>
      </c>
      <c r="M686">
        <v>17.2</v>
      </c>
      <c r="N686">
        <v>54</v>
      </c>
      <c r="O686" s="1">
        <f t="shared" si="111"/>
        <v>0</v>
      </c>
      <c r="P686" s="5">
        <f>-MIN(data!$B$4 / data!H686 * data!O686 / 100, data!M686)</f>
        <v>0</v>
      </c>
      <c r="Q686" s="4">
        <f t="shared" si="110"/>
        <v>0</v>
      </c>
      <c r="R686" s="6">
        <f>-MIN(data!$B$5/(POWER(LN(H686),2))*O686/100, N686)</f>
        <v>0</v>
      </c>
      <c r="S686" s="6">
        <f t="shared" si="112"/>
        <v>0</v>
      </c>
      <c r="T686" s="4">
        <f t="shared" si="113"/>
        <v>17.2</v>
      </c>
      <c r="U686" s="4" t="e">
        <f t="shared" si="114"/>
        <v>#DIV/0!</v>
      </c>
      <c r="V686" s="4" t="e">
        <f t="shared" si="115"/>
        <v>#DIV/0!</v>
      </c>
      <c r="W686" s="6">
        <f t="shared" si="116"/>
        <v>54</v>
      </c>
      <c r="X686" s="6" t="e">
        <f t="shared" si="117"/>
        <v>#DIV/0!</v>
      </c>
      <c r="Y686" s="6" t="e">
        <f t="shared" si="118"/>
        <v>#DIV/0!</v>
      </c>
      <c r="AA686" s="1">
        <f t="shared" si="119"/>
        <v>0</v>
      </c>
      <c r="AB686" s="1">
        <f t="shared" si="120"/>
        <v>0</v>
      </c>
    </row>
    <row r="687" spans="3:28" x14ac:dyDescent="0.25">
      <c r="C687" s="1">
        <v>1998</v>
      </c>
      <c r="D687" s="1" t="s">
        <v>22</v>
      </c>
      <c r="E687" s="2" t="s">
        <v>206</v>
      </c>
      <c r="F687">
        <v>4</v>
      </c>
      <c r="G687">
        <v>290597</v>
      </c>
      <c r="H687" s="1">
        <v>4120.4549999999999</v>
      </c>
      <c r="I687" s="1">
        <v>96</v>
      </c>
      <c r="J687" s="1">
        <v>5783.1329999999998</v>
      </c>
      <c r="K687" s="1">
        <v>5454.5450000000001</v>
      </c>
      <c r="L687" s="3">
        <v>3</v>
      </c>
      <c r="M687">
        <v>16.600000000000001</v>
      </c>
      <c r="N687">
        <v>55</v>
      </c>
      <c r="O687" s="1">
        <f t="shared" si="111"/>
        <v>0</v>
      </c>
      <c r="P687" s="5">
        <f>-MIN(data!$B$4 / data!H687 * data!O687 / 100, data!M687)</f>
        <v>0</v>
      </c>
      <c r="Q687" s="4">
        <f t="shared" si="110"/>
        <v>0</v>
      </c>
      <c r="R687" s="6">
        <f>-MIN(data!$B$5/(POWER(LN(H687),2))*O687/100, N687)</f>
        <v>0</v>
      </c>
      <c r="S687" s="6">
        <f t="shared" si="112"/>
        <v>0</v>
      </c>
      <c r="T687" s="4">
        <f t="shared" si="113"/>
        <v>16.600000000000001</v>
      </c>
      <c r="U687" s="4" t="e">
        <f t="shared" si="114"/>
        <v>#DIV/0!</v>
      </c>
      <c r="V687" s="4" t="e">
        <f t="shared" si="115"/>
        <v>#DIV/0!</v>
      </c>
      <c r="W687" s="6">
        <f t="shared" si="116"/>
        <v>55</v>
      </c>
      <c r="X687" s="6" t="e">
        <f t="shared" si="117"/>
        <v>#DIV/0!</v>
      </c>
      <c r="Y687" s="6" t="e">
        <f t="shared" si="118"/>
        <v>#DIV/0!</v>
      </c>
      <c r="AA687" s="1">
        <f t="shared" si="119"/>
        <v>0</v>
      </c>
      <c r="AB687" s="1">
        <f t="shared" si="120"/>
        <v>0</v>
      </c>
    </row>
    <row r="688" spans="3:28" x14ac:dyDescent="0.25">
      <c r="C688" s="1">
        <v>1999</v>
      </c>
      <c r="D688" s="1" t="s">
        <v>22</v>
      </c>
      <c r="E688" s="2" t="s">
        <v>206</v>
      </c>
      <c r="F688">
        <v>4</v>
      </c>
      <c r="G688">
        <v>294062</v>
      </c>
      <c r="H688" s="1">
        <v>4433.4690000000001</v>
      </c>
      <c r="I688" s="1">
        <v>91</v>
      </c>
      <c r="J688" s="1">
        <v>5617.2839999999997</v>
      </c>
      <c r="K688" s="1">
        <v>5172.4139999999998</v>
      </c>
      <c r="L688" s="3">
        <v>3</v>
      </c>
      <c r="M688">
        <v>16.2</v>
      </c>
      <c r="N688">
        <v>58</v>
      </c>
      <c r="O688" s="1">
        <f t="shared" si="111"/>
        <v>0</v>
      </c>
      <c r="P688" s="5">
        <f>-MIN(data!$B$4 / data!H688 * data!O688 / 100, data!M688)</f>
        <v>0</v>
      </c>
      <c r="Q688" s="4">
        <f t="shared" si="110"/>
        <v>0</v>
      </c>
      <c r="R688" s="6">
        <f>-MIN(data!$B$5/(POWER(LN(H688),2))*O688/100, N688)</f>
        <v>0</v>
      </c>
      <c r="S688" s="6">
        <f t="shared" si="112"/>
        <v>0</v>
      </c>
      <c r="T688" s="4">
        <f t="shared" si="113"/>
        <v>16.2</v>
      </c>
      <c r="U688" s="4" t="e">
        <f t="shared" si="114"/>
        <v>#DIV/0!</v>
      </c>
      <c r="V688" s="4" t="e">
        <f t="shared" si="115"/>
        <v>#DIV/0!</v>
      </c>
      <c r="W688" s="6">
        <f t="shared" si="116"/>
        <v>58</v>
      </c>
      <c r="X688" s="6" t="e">
        <f t="shared" si="117"/>
        <v>#DIV/0!</v>
      </c>
      <c r="Y688" s="6" t="e">
        <f t="shared" si="118"/>
        <v>#DIV/0!</v>
      </c>
      <c r="AA688" s="1">
        <f t="shared" si="119"/>
        <v>0</v>
      </c>
      <c r="AB688" s="1">
        <f t="shared" si="120"/>
        <v>0</v>
      </c>
    </row>
    <row r="689" spans="3:28" x14ac:dyDescent="0.25">
      <c r="C689" s="1">
        <v>2000</v>
      </c>
      <c r="D689" s="1" t="s">
        <v>22</v>
      </c>
      <c r="E689" s="2" t="s">
        <v>206</v>
      </c>
      <c r="F689">
        <v>4</v>
      </c>
      <c r="G689">
        <v>298051</v>
      </c>
      <c r="H689" s="1">
        <v>4675.5950000000003</v>
      </c>
      <c r="I689" s="1">
        <v>87</v>
      </c>
      <c r="J689" s="1">
        <v>5437.5</v>
      </c>
      <c r="K689" s="1">
        <v>4918.0330000000004</v>
      </c>
      <c r="L689" s="3">
        <v>3</v>
      </c>
      <c r="M689">
        <v>16</v>
      </c>
      <c r="N689">
        <v>61</v>
      </c>
      <c r="O689" s="1">
        <f t="shared" si="111"/>
        <v>0</v>
      </c>
      <c r="P689" s="5">
        <f>-MIN(data!$B$4 / data!H689 * data!O689 / 100, data!M689)</f>
        <v>0</v>
      </c>
      <c r="Q689" s="4">
        <f t="shared" si="110"/>
        <v>0</v>
      </c>
      <c r="R689" s="6">
        <f>-MIN(data!$B$5/(POWER(LN(H689),2))*O689/100, N689)</f>
        <v>0</v>
      </c>
      <c r="S689" s="6">
        <f t="shared" si="112"/>
        <v>0</v>
      </c>
      <c r="T689" s="4">
        <f t="shared" si="113"/>
        <v>16</v>
      </c>
      <c r="U689" s="4" t="e">
        <f t="shared" si="114"/>
        <v>#DIV/0!</v>
      </c>
      <c r="V689" s="4" t="e">
        <f t="shared" si="115"/>
        <v>#DIV/0!</v>
      </c>
      <c r="W689" s="6">
        <f t="shared" si="116"/>
        <v>61</v>
      </c>
      <c r="X689" s="6" t="e">
        <f t="shared" si="117"/>
        <v>#DIV/0!</v>
      </c>
      <c r="Y689" s="6" t="e">
        <f t="shared" si="118"/>
        <v>#DIV/0!</v>
      </c>
      <c r="AA689" s="1">
        <f t="shared" si="119"/>
        <v>0</v>
      </c>
      <c r="AB689" s="1">
        <f t="shared" si="120"/>
        <v>0</v>
      </c>
    </row>
    <row r="690" spans="3:28" x14ac:dyDescent="0.25">
      <c r="C690" s="1">
        <v>2001</v>
      </c>
      <c r="D690" s="1" t="s">
        <v>22</v>
      </c>
      <c r="E690" s="2" t="s">
        <v>206</v>
      </c>
      <c r="F690">
        <v>4</v>
      </c>
      <c r="G690">
        <v>302618</v>
      </c>
      <c r="H690" s="1">
        <v>4502.5730000000003</v>
      </c>
      <c r="I690" s="1">
        <v>84</v>
      </c>
      <c r="J690" s="1">
        <v>5283.0190000000002</v>
      </c>
      <c r="K690" s="1">
        <v>4687.5</v>
      </c>
      <c r="L690" s="3">
        <v>3</v>
      </c>
      <c r="M690">
        <v>15.9</v>
      </c>
      <c r="N690">
        <v>64</v>
      </c>
      <c r="O690" s="1">
        <f t="shared" si="111"/>
        <v>0</v>
      </c>
      <c r="P690" s="5">
        <f>-MIN(data!$B$4 / data!H690 * data!O690 / 100, data!M690)</f>
        <v>0</v>
      </c>
      <c r="Q690" s="4">
        <f t="shared" si="110"/>
        <v>0</v>
      </c>
      <c r="R690" s="6">
        <f>-MIN(data!$B$5/(POWER(LN(H690),2))*O690/100, N690)</f>
        <v>0</v>
      </c>
      <c r="S690" s="6">
        <f t="shared" si="112"/>
        <v>0</v>
      </c>
      <c r="T690" s="4">
        <f t="shared" si="113"/>
        <v>15.9</v>
      </c>
      <c r="U690" s="4" t="e">
        <f t="shared" si="114"/>
        <v>#DIV/0!</v>
      </c>
      <c r="V690" s="4" t="e">
        <f t="shared" si="115"/>
        <v>#DIV/0!</v>
      </c>
      <c r="W690" s="6">
        <f t="shared" si="116"/>
        <v>64</v>
      </c>
      <c r="X690" s="6" t="e">
        <f t="shared" si="117"/>
        <v>#DIV/0!</v>
      </c>
      <c r="Y690" s="6" t="e">
        <f t="shared" si="118"/>
        <v>#DIV/0!</v>
      </c>
      <c r="AA690" s="1">
        <f t="shared" si="119"/>
        <v>0</v>
      </c>
      <c r="AB690" s="1">
        <f t="shared" si="120"/>
        <v>0</v>
      </c>
    </row>
    <row r="691" spans="3:28" x14ac:dyDescent="0.25">
      <c r="C691" s="1">
        <v>2002</v>
      </c>
      <c r="D691" s="1" t="s">
        <v>22</v>
      </c>
      <c r="E691" s="2" t="s">
        <v>206</v>
      </c>
      <c r="F691">
        <v>4</v>
      </c>
      <c r="G691">
        <v>307660</v>
      </c>
      <c r="H691" s="1">
        <v>4113.3710000000001</v>
      </c>
      <c r="I691" s="1">
        <v>82</v>
      </c>
      <c r="J691" s="1">
        <v>5189.8729999999996</v>
      </c>
      <c r="K691" s="1">
        <v>5970.1490000000003</v>
      </c>
      <c r="L691" s="3">
        <v>3</v>
      </c>
      <c r="M691">
        <v>15.8</v>
      </c>
      <c r="N691">
        <v>67</v>
      </c>
      <c r="O691" s="1">
        <f t="shared" si="111"/>
        <v>0</v>
      </c>
      <c r="P691" s="5">
        <f>-MIN(data!$B$4 / data!H691 * data!O691 / 100, data!M691)</f>
        <v>0</v>
      </c>
      <c r="Q691" s="4">
        <f t="shared" si="110"/>
        <v>0</v>
      </c>
      <c r="R691" s="6">
        <f>-MIN(data!$B$5/(POWER(LN(H691),2))*O691/100, N691)</f>
        <v>0</v>
      </c>
      <c r="S691" s="6">
        <f t="shared" si="112"/>
        <v>0</v>
      </c>
      <c r="T691" s="4">
        <f t="shared" si="113"/>
        <v>15.8</v>
      </c>
      <c r="U691" s="4" t="e">
        <f t="shared" si="114"/>
        <v>#DIV/0!</v>
      </c>
      <c r="V691" s="4" t="e">
        <f t="shared" si="115"/>
        <v>#DIV/0!</v>
      </c>
      <c r="W691" s="6">
        <f t="shared" si="116"/>
        <v>67</v>
      </c>
      <c r="X691" s="6" t="e">
        <f t="shared" si="117"/>
        <v>#DIV/0!</v>
      </c>
      <c r="Y691" s="6" t="e">
        <f t="shared" si="118"/>
        <v>#DIV/0!</v>
      </c>
      <c r="AA691" s="1">
        <f t="shared" si="119"/>
        <v>0</v>
      </c>
      <c r="AB691" s="1">
        <f t="shared" si="120"/>
        <v>0</v>
      </c>
    </row>
    <row r="692" spans="3:28" x14ac:dyDescent="0.25">
      <c r="C692" s="1">
        <v>2003</v>
      </c>
      <c r="D692" s="1" t="s">
        <v>22</v>
      </c>
      <c r="E692" s="2" t="s">
        <v>206</v>
      </c>
      <c r="F692">
        <v>4</v>
      </c>
      <c r="G692">
        <v>313129</v>
      </c>
      <c r="H692" s="1">
        <v>4056.087</v>
      </c>
      <c r="I692" s="1">
        <v>80</v>
      </c>
      <c r="J692" s="1">
        <v>5095.5410000000002</v>
      </c>
      <c r="K692" s="1">
        <v>5633.8029999999999</v>
      </c>
      <c r="L692" s="3">
        <v>4</v>
      </c>
      <c r="M692">
        <v>15.7</v>
      </c>
      <c r="N692">
        <v>71</v>
      </c>
      <c r="O692" s="1">
        <f t="shared" si="111"/>
        <v>0</v>
      </c>
      <c r="P692" s="5">
        <f>-MIN(data!$B$4 / data!H692 * data!O692 / 100, data!M692)</f>
        <v>0</v>
      </c>
      <c r="Q692" s="4">
        <f t="shared" si="110"/>
        <v>0</v>
      </c>
      <c r="R692" s="6">
        <f>-MIN(data!$B$5/(POWER(LN(H692),2))*O692/100, N692)</f>
        <v>0</v>
      </c>
      <c r="S692" s="6">
        <f t="shared" si="112"/>
        <v>0</v>
      </c>
      <c r="T692" s="4">
        <f t="shared" si="113"/>
        <v>15.7</v>
      </c>
      <c r="U692" s="4" t="e">
        <f t="shared" si="114"/>
        <v>#DIV/0!</v>
      </c>
      <c r="V692" s="4" t="e">
        <f t="shared" si="115"/>
        <v>#DIV/0!</v>
      </c>
      <c r="W692" s="6">
        <f t="shared" si="116"/>
        <v>71</v>
      </c>
      <c r="X692" s="6" t="e">
        <f t="shared" si="117"/>
        <v>#DIV/0!</v>
      </c>
      <c r="Y692" s="6" t="e">
        <f t="shared" si="118"/>
        <v>#DIV/0!</v>
      </c>
      <c r="AA692" s="1">
        <f t="shared" si="119"/>
        <v>0</v>
      </c>
      <c r="AB692" s="1">
        <f t="shared" si="120"/>
        <v>0</v>
      </c>
    </row>
    <row r="693" spans="3:28" x14ac:dyDescent="0.25">
      <c r="C693" s="1">
        <v>2004</v>
      </c>
      <c r="D693" s="1" t="s">
        <v>22</v>
      </c>
      <c r="E693" s="2" t="s">
        <v>206</v>
      </c>
      <c r="F693">
        <v>4</v>
      </c>
      <c r="G693">
        <v>318894</v>
      </c>
      <c r="H693" s="1">
        <v>4123.2489999999998</v>
      </c>
      <c r="I693" s="1">
        <v>78</v>
      </c>
      <c r="J693" s="1">
        <v>5032.2579999999998</v>
      </c>
      <c r="K693" s="1">
        <v>5633.8029999999999</v>
      </c>
      <c r="L693" s="3">
        <v>4</v>
      </c>
      <c r="M693">
        <v>15.5</v>
      </c>
      <c r="N693">
        <v>71</v>
      </c>
      <c r="O693" s="1">
        <f t="shared" si="111"/>
        <v>0</v>
      </c>
      <c r="P693" s="5">
        <f>-MIN(data!$B$4 / data!H693 * data!O693 / 100, data!M693)</f>
        <v>0</v>
      </c>
      <c r="Q693" s="4">
        <f t="shared" si="110"/>
        <v>0</v>
      </c>
      <c r="R693" s="6">
        <f>-MIN(data!$B$5/(POWER(LN(H693),2))*O693/100, N693)</f>
        <v>0</v>
      </c>
      <c r="S693" s="6">
        <f t="shared" si="112"/>
        <v>0</v>
      </c>
      <c r="T693" s="4">
        <f t="shared" si="113"/>
        <v>15.5</v>
      </c>
      <c r="U693" s="4" t="e">
        <f t="shared" si="114"/>
        <v>#DIV/0!</v>
      </c>
      <c r="V693" s="4" t="e">
        <f t="shared" si="115"/>
        <v>#DIV/0!</v>
      </c>
      <c r="W693" s="6">
        <f t="shared" si="116"/>
        <v>71</v>
      </c>
      <c r="X693" s="6" t="e">
        <f t="shared" si="117"/>
        <v>#DIV/0!</v>
      </c>
      <c r="Y693" s="6" t="e">
        <f t="shared" si="118"/>
        <v>#DIV/0!</v>
      </c>
      <c r="AA693" s="1">
        <f t="shared" si="119"/>
        <v>0</v>
      </c>
      <c r="AB693" s="1">
        <f t="shared" si="120"/>
        <v>0</v>
      </c>
    </row>
    <row r="694" spans="3:28" x14ac:dyDescent="0.25">
      <c r="C694" s="1">
        <v>2005</v>
      </c>
      <c r="D694" s="1" t="s">
        <v>22</v>
      </c>
      <c r="E694" s="2" t="s">
        <v>206</v>
      </c>
      <c r="F694">
        <v>4</v>
      </c>
      <c r="G694">
        <v>324859</v>
      </c>
      <c r="H694" s="1">
        <v>4502.5339999999997</v>
      </c>
      <c r="I694" s="1">
        <v>77</v>
      </c>
      <c r="J694" s="1">
        <v>5065.7889999999998</v>
      </c>
      <c r="K694" s="1">
        <v>5405.4049999999997</v>
      </c>
      <c r="L694" s="3">
        <v>4</v>
      </c>
      <c r="M694">
        <v>15.2</v>
      </c>
      <c r="N694">
        <v>74</v>
      </c>
      <c r="O694" s="1">
        <f t="shared" si="111"/>
        <v>0</v>
      </c>
      <c r="P694" s="5">
        <f>-MIN(data!$B$4 / data!H694 * data!O694 / 100, data!M694)</f>
        <v>0</v>
      </c>
      <c r="Q694" s="4">
        <f t="shared" si="110"/>
        <v>0</v>
      </c>
      <c r="R694" s="6">
        <f>-MIN(data!$B$5/(POWER(LN(H694),2))*O694/100, N694)</f>
        <v>0</v>
      </c>
      <c r="S694" s="6">
        <f t="shared" si="112"/>
        <v>0</v>
      </c>
      <c r="T694" s="4">
        <f t="shared" si="113"/>
        <v>15.2</v>
      </c>
      <c r="U694" s="4" t="e">
        <f t="shared" si="114"/>
        <v>#DIV/0!</v>
      </c>
      <c r="V694" s="4" t="e">
        <f t="shared" si="115"/>
        <v>#DIV/0!</v>
      </c>
      <c r="W694" s="6">
        <f t="shared" si="116"/>
        <v>74</v>
      </c>
      <c r="X694" s="6" t="e">
        <f t="shared" si="117"/>
        <v>#DIV/0!</v>
      </c>
      <c r="Y694" s="6" t="e">
        <f t="shared" si="118"/>
        <v>#DIV/0!</v>
      </c>
      <c r="AA694" s="1">
        <f t="shared" si="119"/>
        <v>0</v>
      </c>
      <c r="AB694" s="1">
        <f t="shared" si="120"/>
        <v>0</v>
      </c>
    </row>
    <row r="695" spans="3:28" x14ac:dyDescent="0.25">
      <c r="C695" s="1">
        <v>2006</v>
      </c>
      <c r="D695" s="1" t="s">
        <v>22</v>
      </c>
      <c r="E695" s="2" t="s">
        <v>206</v>
      </c>
      <c r="F695">
        <v>4</v>
      </c>
      <c r="G695">
        <v>331033</v>
      </c>
      <c r="H695" s="1">
        <v>5083.335</v>
      </c>
      <c r="I695" s="1">
        <v>75</v>
      </c>
      <c r="J695" s="1">
        <v>5102.0410000000002</v>
      </c>
      <c r="K695" s="1">
        <v>5128.2049999999999</v>
      </c>
      <c r="L695" s="3">
        <v>4</v>
      </c>
      <c r="M695">
        <v>14.7</v>
      </c>
      <c r="N695">
        <v>78</v>
      </c>
      <c r="O695" s="1">
        <f t="shared" si="111"/>
        <v>0</v>
      </c>
      <c r="P695" s="5">
        <f>-MIN(data!$B$4 / data!H695 * data!O695 / 100, data!M695)</f>
        <v>0</v>
      </c>
      <c r="Q695" s="4">
        <f t="shared" si="110"/>
        <v>0</v>
      </c>
      <c r="R695" s="6">
        <f>-MIN(data!$B$5/(POWER(LN(H695),2))*O695/100, N695)</f>
        <v>0</v>
      </c>
      <c r="S695" s="6">
        <f t="shared" si="112"/>
        <v>0</v>
      </c>
      <c r="T695" s="4">
        <f t="shared" si="113"/>
        <v>14.7</v>
      </c>
      <c r="U695" s="4" t="e">
        <f t="shared" si="114"/>
        <v>#DIV/0!</v>
      </c>
      <c r="V695" s="4" t="e">
        <f t="shared" si="115"/>
        <v>#DIV/0!</v>
      </c>
      <c r="W695" s="6">
        <f t="shared" si="116"/>
        <v>78</v>
      </c>
      <c r="X695" s="6" t="e">
        <f t="shared" si="117"/>
        <v>#DIV/0!</v>
      </c>
      <c r="Y695" s="6" t="e">
        <f t="shared" si="118"/>
        <v>#DIV/0!</v>
      </c>
      <c r="AA695" s="1">
        <f t="shared" si="119"/>
        <v>0</v>
      </c>
      <c r="AB695" s="1">
        <f t="shared" si="120"/>
        <v>0</v>
      </c>
    </row>
    <row r="696" spans="3:28" x14ac:dyDescent="0.25">
      <c r="C696" s="1">
        <v>2007</v>
      </c>
      <c r="D696" s="1" t="s">
        <v>22</v>
      </c>
      <c r="E696" s="2" t="s">
        <v>206</v>
      </c>
      <c r="F696">
        <v>4</v>
      </c>
      <c r="G696">
        <v>337389</v>
      </c>
      <c r="H696" s="1">
        <v>5056.57</v>
      </c>
      <c r="I696" s="1">
        <v>73</v>
      </c>
      <c r="J696" s="1">
        <v>5177.3050000000003</v>
      </c>
      <c r="K696" s="1">
        <v>5128.2049999999999</v>
      </c>
      <c r="L696" s="3">
        <v>4</v>
      </c>
      <c r="M696">
        <v>14.1</v>
      </c>
      <c r="N696">
        <v>78</v>
      </c>
      <c r="O696" s="1">
        <f t="shared" si="111"/>
        <v>0</v>
      </c>
      <c r="P696" s="5">
        <f>-MIN(data!$B$4 / data!H696 * data!O696 / 100, data!M696)</f>
        <v>0</v>
      </c>
      <c r="Q696" s="4">
        <f t="shared" si="110"/>
        <v>0</v>
      </c>
      <c r="R696" s="6">
        <f>-MIN(data!$B$5/(POWER(LN(H696),2))*O696/100, N696)</f>
        <v>0</v>
      </c>
      <c r="S696" s="6">
        <f t="shared" si="112"/>
        <v>0</v>
      </c>
      <c r="T696" s="4">
        <f t="shared" si="113"/>
        <v>14.1</v>
      </c>
      <c r="U696" s="4" t="e">
        <f t="shared" si="114"/>
        <v>#DIV/0!</v>
      </c>
      <c r="V696" s="4" t="e">
        <f t="shared" si="115"/>
        <v>#DIV/0!</v>
      </c>
      <c r="W696" s="6">
        <f t="shared" si="116"/>
        <v>78</v>
      </c>
      <c r="X696" s="6" t="e">
        <f t="shared" si="117"/>
        <v>#DIV/0!</v>
      </c>
      <c r="Y696" s="6" t="e">
        <f t="shared" si="118"/>
        <v>#DIV/0!</v>
      </c>
      <c r="AA696" s="1">
        <f t="shared" si="119"/>
        <v>0</v>
      </c>
      <c r="AB696" s="1">
        <f t="shared" si="120"/>
        <v>0</v>
      </c>
    </row>
    <row r="697" spans="3:28" x14ac:dyDescent="0.25">
      <c r="C697" s="1">
        <v>2008</v>
      </c>
      <c r="D697" s="1" t="s">
        <v>22</v>
      </c>
      <c r="E697" s="2" t="s">
        <v>206</v>
      </c>
      <c r="F697">
        <v>4</v>
      </c>
      <c r="G697">
        <v>343681</v>
      </c>
      <c r="H697" s="1">
        <v>5229.0379999999996</v>
      </c>
      <c r="I697" s="1">
        <v>71</v>
      </c>
      <c r="J697" s="1">
        <v>5338.3459999999995</v>
      </c>
      <c r="K697" s="1">
        <v>4878.049</v>
      </c>
      <c r="L697" s="3">
        <v>4</v>
      </c>
      <c r="M697">
        <v>13.3</v>
      </c>
      <c r="N697">
        <v>82</v>
      </c>
      <c r="O697" s="1">
        <f t="shared" si="111"/>
        <v>0</v>
      </c>
      <c r="P697" s="5">
        <f>-MIN(data!$B$4 / data!H697 * data!O697 / 100, data!M697)</f>
        <v>0</v>
      </c>
      <c r="Q697" s="4">
        <f t="shared" si="110"/>
        <v>0</v>
      </c>
      <c r="R697" s="6">
        <f>-MIN(data!$B$5/(POWER(LN(H697),2))*O697/100, N697)</f>
        <v>0</v>
      </c>
      <c r="S697" s="6">
        <f t="shared" si="112"/>
        <v>0</v>
      </c>
      <c r="T697" s="4">
        <f t="shared" si="113"/>
        <v>13.3</v>
      </c>
      <c r="U697" s="4" t="e">
        <f t="shared" si="114"/>
        <v>#DIV/0!</v>
      </c>
      <c r="V697" s="4" t="e">
        <f t="shared" si="115"/>
        <v>#DIV/0!</v>
      </c>
      <c r="W697" s="6">
        <f t="shared" si="116"/>
        <v>82</v>
      </c>
      <c r="X697" s="6" t="e">
        <f t="shared" si="117"/>
        <v>#DIV/0!</v>
      </c>
      <c r="Y697" s="6" t="e">
        <f t="shared" si="118"/>
        <v>#DIV/0!</v>
      </c>
      <c r="AA697" s="1">
        <f t="shared" si="119"/>
        <v>0</v>
      </c>
      <c r="AB697" s="1">
        <f t="shared" si="120"/>
        <v>0</v>
      </c>
    </row>
    <row r="698" spans="3:28" x14ac:dyDescent="0.25">
      <c r="C698" s="1">
        <v>2009</v>
      </c>
      <c r="D698" s="1" t="s">
        <v>22</v>
      </c>
      <c r="E698" s="2" t="s">
        <v>206</v>
      </c>
      <c r="F698">
        <v>4</v>
      </c>
      <c r="G698">
        <v>349604</v>
      </c>
      <c r="H698" s="1">
        <v>4786.4639999999999</v>
      </c>
      <c r="I698" s="1">
        <v>67</v>
      </c>
      <c r="J698" s="1">
        <v>5360</v>
      </c>
      <c r="K698" s="1">
        <v>6250</v>
      </c>
      <c r="L698" s="3">
        <v>4</v>
      </c>
      <c r="M698">
        <v>12.5</v>
      </c>
      <c r="N698">
        <v>80</v>
      </c>
      <c r="O698" s="1">
        <f t="shared" si="111"/>
        <v>0</v>
      </c>
      <c r="P698" s="5">
        <f>-MIN(data!$B$4 / data!H698 * data!O698 / 100, data!M698)</f>
        <v>0</v>
      </c>
      <c r="Q698" s="4">
        <f t="shared" si="110"/>
        <v>0</v>
      </c>
      <c r="R698" s="6">
        <f>-MIN(data!$B$5/(POWER(LN(H698),2))*O698/100, N698)</f>
        <v>0</v>
      </c>
      <c r="S698" s="6">
        <f t="shared" si="112"/>
        <v>0</v>
      </c>
      <c r="T698" s="4">
        <f t="shared" si="113"/>
        <v>12.5</v>
      </c>
      <c r="U698" s="4" t="e">
        <f t="shared" si="114"/>
        <v>#DIV/0!</v>
      </c>
      <c r="V698" s="4" t="e">
        <f t="shared" si="115"/>
        <v>#DIV/0!</v>
      </c>
      <c r="W698" s="6">
        <f t="shared" si="116"/>
        <v>80</v>
      </c>
      <c r="X698" s="6" t="e">
        <f t="shared" si="117"/>
        <v>#DIV/0!</v>
      </c>
      <c r="Y698" s="6" t="e">
        <f t="shared" si="118"/>
        <v>#DIV/0!</v>
      </c>
      <c r="AA698" s="1">
        <f t="shared" si="119"/>
        <v>0</v>
      </c>
      <c r="AB698" s="1">
        <f t="shared" si="120"/>
        <v>0</v>
      </c>
    </row>
    <row r="699" spans="3:28" x14ac:dyDescent="0.25">
      <c r="C699" s="1">
        <v>2010</v>
      </c>
      <c r="D699" s="1" t="s">
        <v>22</v>
      </c>
      <c r="E699" s="2" t="s">
        <v>206</v>
      </c>
      <c r="F699">
        <v>4</v>
      </c>
      <c r="G699">
        <v>354942</v>
      </c>
      <c r="H699" s="1">
        <v>4641.9650000000001</v>
      </c>
      <c r="I699" s="1">
        <v>64</v>
      </c>
      <c r="J699" s="1">
        <v>5470.085</v>
      </c>
      <c r="K699" s="1">
        <v>5882.3530000000001</v>
      </c>
      <c r="L699" s="3">
        <v>5</v>
      </c>
      <c r="M699">
        <v>11.7</v>
      </c>
      <c r="N699">
        <v>85</v>
      </c>
      <c r="O699" s="1">
        <f t="shared" si="111"/>
        <v>0</v>
      </c>
      <c r="P699" s="5">
        <f>-MIN(data!$B$4 / data!H699 * data!O699 / 100, data!M699)</f>
        <v>0</v>
      </c>
      <c r="Q699" s="4">
        <f t="shared" si="110"/>
        <v>0</v>
      </c>
      <c r="R699" s="6">
        <f>-MIN(data!$B$5/(POWER(LN(H699),2))*O699/100, N699)</f>
        <v>0</v>
      </c>
      <c r="S699" s="6">
        <f t="shared" si="112"/>
        <v>0</v>
      </c>
      <c r="T699" s="4">
        <f t="shared" si="113"/>
        <v>11.7</v>
      </c>
      <c r="U699" s="4" t="e">
        <f t="shared" si="114"/>
        <v>#DIV/0!</v>
      </c>
      <c r="V699" s="4" t="e">
        <f t="shared" si="115"/>
        <v>#DIV/0!</v>
      </c>
      <c r="W699" s="6">
        <f t="shared" si="116"/>
        <v>85</v>
      </c>
      <c r="X699" s="6" t="e">
        <f t="shared" si="117"/>
        <v>#DIV/0!</v>
      </c>
      <c r="Y699" s="6" t="e">
        <f t="shared" si="118"/>
        <v>#DIV/0!</v>
      </c>
      <c r="AA699" s="1">
        <f t="shared" si="119"/>
        <v>0</v>
      </c>
      <c r="AB699" s="1">
        <f t="shared" si="120"/>
        <v>0</v>
      </c>
    </row>
    <row r="700" spans="3:28" x14ac:dyDescent="0.25">
      <c r="C700" s="1">
        <v>2011</v>
      </c>
      <c r="D700" s="1" t="s">
        <v>22</v>
      </c>
      <c r="E700" s="2" t="s">
        <v>206</v>
      </c>
      <c r="F700">
        <v>4</v>
      </c>
      <c r="G700">
        <v>359577</v>
      </c>
      <c r="H700" s="1">
        <v>5127.1660000000002</v>
      </c>
      <c r="I700" s="1">
        <v>60</v>
      </c>
      <c r="J700" s="1">
        <v>5555.5559999999996</v>
      </c>
      <c r="K700" s="1">
        <v>5813.9530000000004</v>
      </c>
      <c r="L700" s="3">
        <v>5</v>
      </c>
      <c r="M700">
        <v>10.8</v>
      </c>
      <c r="N700">
        <v>86</v>
      </c>
      <c r="O700" s="1">
        <f t="shared" si="111"/>
        <v>0</v>
      </c>
      <c r="P700" s="5">
        <f>-MIN(data!$B$4 / data!H700 * data!O700 / 100, data!M700)</f>
        <v>0</v>
      </c>
      <c r="Q700" s="4">
        <f t="shared" si="110"/>
        <v>0</v>
      </c>
      <c r="R700" s="6">
        <f>-MIN(data!$B$5/(POWER(LN(H700),2))*O700/100, N700)</f>
        <v>0</v>
      </c>
      <c r="S700" s="6">
        <f t="shared" si="112"/>
        <v>0</v>
      </c>
      <c r="T700" s="4">
        <f t="shared" si="113"/>
        <v>10.8</v>
      </c>
      <c r="U700" s="4" t="e">
        <f t="shared" si="114"/>
        <v>#DIV/0!</v>
      </c>
      <c r="V700" s="4" t="e">
        <f t="shared" si="115"/>
        <v>#DIV/0!</v>
      </c>
      <c r="W700" s="6">
        <f t="shared" si="116"/>
        <v>86</v>
      </c>
      <c r="X700" s="6" t="e">
        <f t="shared" si="117"/>
        <v>#DIV/0!</v>
      </c>
      <c r="Y700" s="6" t="e">
        <f t="shared" si="118"/>
        <v>#DIV/0!</v>
      </c>
      <c r="AA700" s="1">
        <f t="shared" si="119"/>
        <v>0</v>
      </c>
      <c r="AB700" s="1">
        <f t="shared" si="120"/>
        <v>0</v>
      </c>
    </row>
    <row r="701" spans="3:28" x14ac:dyDescent="0.25">
      <c r="C701" s="1">
        <v>2012</v>
      </c>
      <c r="D701" s="1" t="s">
        <v>22</v>
      </c>
      <c r="E701" s="2" t="s">
        <v>206</v>
      </c>
      <c r="F701">
        <v>4</v>
      </c>
      <c r="G701">
        <v>363584</v>
      </c>
      <c r="H701" s="1">
        <v>4890.2179999999998</v>
      </c>
      <c r="I701" s="1">
        <v>55</v>
      </c>
      <c r="J701" s="1">
        <v>5500</v>
      </c>
      <c r="K701" s="1">
        <v>6097.5609999999997</v>
      </c>
      <c r="L701" s="3">
        <v>5</v>
      </c>
      <c r="M701">
        <v>10</v>
      </c>
      <c r="N701">
        <v>82</v>
      </c>
      <c r="O701" s="1">
        <f t="shared" si="111"/>
        <v>0</v>
      </c>
      <c r="P701" s="5">
        <f>-MIN(data!$B$4 / data!H701 * data!O701 / 100, data!M701)</f>
        <v>0</v>
      </c>
      <c r="Q701" s="4">
        <f t="shared" si="110"/>
        <v>0</v>
      </c>
      <c r="R701" s="6">
        <f>-MIN(data!$B$5/(POWER(LN(H701),2))*O701/100, N701)</f>
        <v>0</v>
      </c>
      <c r="S701" s="6">
        <f t="shared" si="112"/>
        <v>0</v>
      </c>
      <c r="T701" s="4">
        <f t="shared" si="113"/>
        <v>10</v>
      </c>
      <c r="U701" s="4" t="e">
        <f t="shared" si="114"/>
        <v>#DIV/0!</v>
      </c>
      <c r="V701" s="4" t="e">
        <f t="shared" si="115"/>
        <v>#DIV/0!</v>
      </c>
      <c r="W701" s="6">
        <f t="shared" si="116"/>
        <v>82</v>
      </c>
      <c r="X701" s="6" t="e">
        <f t="shared" si="117"/>
        <v>#DIV/0!</v>
      </c>
      <c r="Y701" s="6" t="e">
        <f t="shared" si="118"/>
        <v>#DIV/0!</v>
      </c>
      <c r="AA701" s="1">
        <f t="shared" si="119"/>
        <v>0</v>
      </c>
      <c r="AB701" s="1">
        <f t="shared" si="120"/>
        <v>0</v>
      </c>
    </row>
    <row r="702" spans="3:28" x14ac:dyDescent="0.25">
      <c r="C702" s="1">
        <v>2013</v>
      </c>
      <c r="D702" s="1" t="s">
        <v>22</v>
      </c>
      <c r="E702" s="2" t="s">
        <v>206</v>
      </c>
      <c r="F702">
        <v>4</v>
      </c>
      <c r="G702">
        <v>367168</v>
      </c>
      <c r="H702" s="1">
        <v>4507.3500000000004</v>
      </c>
      <c r="I702" s="1">
        <v>51</v>
      </c>
      <c r="J702" s="1">
        <v>5483.8710000000001</v>
      </c>
      <c r="K702" s="1">
        <v>6172.84</v>
      </c>
      <c r="L702" s="3">
        <v>5</v>
      </c>
      <c r="M702">
        <v>9.3000000000000007</v>
      </c>
      <c r="N702">
        <v>81</v>
      </c>
      <c r="O702" s="1">
        <f t="shared" si="111"/>
        <v>0</v>
      </c>
      <c r="P702" s="5">
        <f>-MIN(data!$B$4 / data!H702 * data!O702 / 100, data!M702)</f>
        <v>0</v>
      </c>
      <c r="Q702" s="4">
        <f t="shared" si="110"/>
        <v>0</v>
      </c>
      <c r="R702" s="6">
        <f>-MIN(data!$B$5/(POWER(LN(H702),2))*O702/100, N702)</f>
        <v>0</v>
      </c>
      <c r="S702" s="6">
        <f t="shared" si="112"/>
        <v>0</v>
      </c>
      <c r="T702" s="4">
        <f t="shared" si="113"/>
        <v>9.3000000000000007</v>
      </c>
      <c r="U702" s="4" t="e">
        <f t="shared" si="114"/>
        <v>#DIV/0!</v>
      </c>
      <c r="V702" s="4" t="e">
        <f t="shared" si="115"/>
        <v>#DIV/0!</v>
      </c>
      <c r="W702" s="6">
        <f t="shared" si="116"/>
        <v>81</v>
      </c>
      <c r="X702" s="6" t="e">
        <f t="shared" si="117"/>
        <v>#DIV/0!</v>
      </c>
      <c r="Y702" s="6" t="e">
        <f t="shared" si="118"/>
        <v>#DIV/0!</v>
      </c>
      <c r="AA702" s="1">
        <f t="shared" si="119"/>
        <v>0</v>
      </c>
      <c r="AB702" s="1">
        <f t="shared" si="120"/>
        <v>0</v>
      </c>
    </row>
    <row r="703" spans="3:28" x14ac:dyDescent="0.25">
      <c r="C703" s="1">
        <v>2014</v>
      </c>
      <c r="D703" s="1" t="s">
        <v>22</v>
      </c>
      <c r="E703" s="2" t="s">
        <v>206</v>
      </c>
      <c r="F703">
        <v>4</v>
      </c>
      <c r="G703">
        <v>370633</v>
      </c>
      <c r="H703" s="1">
        <v>4722.692</v>
      </c>
      <c r="I703" s="1">
        <v>48</v>
      </c>
      <c r="J703" s="1">
        <v>5581.3950000000004</v>
      </c>
      <c r="K703" s="1">
        <v>6024.0959999999995</v>
      </c>
      <c r="L703" s="3">
        <v>5</v>
      </c>
      <c r="M703">
        <v>8.6</v>
      </c>
      <c r="N703">
        <v>83</v>
      </c>
      <c r="O703" s="1">
        <f t="shared" si="111"/>
        <v>0</v>
      </c>
      <c r="P703" s="5">
        <f>-MIN(data!$B$4 / data!H703 * data!O703 / 100, data!M703)</f>
        <v>0</v>
      </c>
      <c r="Q703" s="4">
        <f t="shared" ref="Q703:Q766" si="121">-P703*J703/1000</f>
        <v>0</v>
      </c>
      <c r="R703" s="6">
        <f>-MIN(data!$B$5/(POWER(LN(H703),2))*O703/100, N703)</f>
        <v>0</v>
      </c>
      <c r="S703" s="6">
        <f t="shared" si="112"/>
        <v>0</v>
      </c>
      <c r="T703" s="4">
        <f t="shared" si="113"/>
        <v>8.6</v>
      </c>
      <c r="U703" s="4" t="e">
        <f t="shared" si="114"/>
        <v>#DIV/0!</v>
      </c>
      <c r="V703" s="4" t="e">
        <f t="shared" si="115"/>
        <v>#DIV/0!</v>
      </c>
      <c r="W703" s="6">
        <f t="shared" si="116"/>
        <v>83</v>
      </c>
      <c r="X703" s="6" t="e">
        <f t="shared" si="117"/>
        <v>#DIV/0!</v>
      </c>
      <c r="Y703" s="6" t="e">
        <f t="shared" si="118"/>
        <v>#DIV/0!</v>
      </c>
      <c r="AA703" s="1">
        <f t="shared" si="119"/>
        <v>0</v>
      </c>
      <c r="AB703" s="1">
        <f t="shared" si="120"/>
        <v>0</v>
      </c>
    </row>
    <row r="704" spans="3:28" x14ac:dyDescent="0.25">
      <c r="C704" s="1">
        <v>2015</v>
      </c>
      <c r="D704" s="1" t="s">
        <v>22</v>
      </c>
      <c r="E704" s="2" t="s">
        <v>206</v>
      </c>
      <c r="F704">
        <v>4</v>
      </c>
      <c r="G704">
        <v>374206</v>
      </c>
      <c r="H704" s="1">
        <v>5390.04</v>
      </c>
      <c r="I704" s="1">
        <v>45</v>
      </c>
      <c r="J704" s="1">
        <v>5625</v>
      </c>
      <c r="L704" s="3">
        <v>5</v>
      </c>
      <c r="M704">
        <v>8</v>
      </c>
      <c r="N704">
        <v>80</v>
      </c>
      <c r="O704" s="1">
        <f t="shared" si="111"/>
        <v>0</v>
      </c>
      <c r="P704" s="5">
        <f>-MIN(data!$B$4 / data!H704 * data!O704 / 100, data!M704)</f>
        <v>0</v>
      </c>
      <c r="Q704" s="4">
        <f t="shared" si="121"/>
        <v>0</v>
      </c>
      <c r="R704" s="6">
        <f>-MIN(data!$B$5/(POWER(LN(H704),2))*O704/100, N704)</f>
        <v>0</v>
      </c>
      <c r="S704" s="6">
        <f t="shared" si="112"/>
        <v>0</v>
      </c>
      <c r="T704" s="4">
        <f t="shared" si="113"/>
        <v>8</v>
      </c>
      <c r="U704" s="4" t="e">
        <f t="shared" si="114"/>
        <v>#DIV/0!</v>
      </c>
      <c r="V704" s="4" t="e">
        <f t="shared" si="115"/>
        <v>#DIV/0!</v>
      </c>
      <c r="W704" s="6">
        <f t="shared" si="116"/>
        <v>80</v>
      </c>
      <c r="X704" s="6" t="e">
        <f t="shared" si="117"/>
        <v>#DIV/0!</v>
      </c>
      <c r="Y704" s="6" t="e">
        <f t="shared" si="118"/>
        <v>#DIV/0!</v>
      </c>
      <c r="AA704" s="1">
        <f t="shared" si="119"/>
        <v>0</v>
      </c>
      <c r="AB704" s="1">
        <f t="shared" si="120"/>
        <v>0</v>
      </c>
    </row>
    <row r="705" spans="3:28" x14ac:dyDescent="0.25">
      <c r="C705" s="1">
        <v>2016</v>
      </c>
      <c r="D705" s="1" t="s">
        <v>22</v>
      </c>
      <c r="E705" s="2" t="s">
        <v>206</v>
      </c>
      <c r="F705">
        <v>4</v>
      </c>
      <c r="G705">
        <v>377931</v>
      </c>
      <c r="H705" s="1">
        <v>6051.41</v>
      </c>
      <c r="I705" s="1">
        <v>42</v>
      </c>
      <c r="J705" s="1">
        <v>5526.3159999999998</v>
      </c>
      <c r="L705" s="3"/>
      <c r="M705">
        <v>7.6</v>
      </c>
      <c r="N705"/>
      <c r="O705" s="1">
        <f t="shared" si="111"/>
        <v>0</v>
      </c>
      <c r="P705" s="5">
        <f>-MIN(data!$B$4 / data!H705 * data!O705 / 100, data!M705)</f>
        <v>0</v>
      </c>
      <c r="Q705" s="4">
        <f t="shared" si="121"/>
        <v>0</v>
      </c>
      <c r="R705" s="6">
        <f>-MIN(data!$B$5/(POWER(LN(H705),2))*O705/100, N705)</f>
        <v>0</v>
      </c>
      <c r="S705" s="6">
        <f t="shared" si="112"/>
        <v>0</v>
      </c>
      <c r="T705" s="4">
        <f t="shared" si="113"/>
        <v>7.6</v>
      </c>
      <c r="U705" s="4" t="e">
        <f t="shared" si="114"/>
        <v>#DIV/0!</v>
      </c>
      <c r="V705" s="4" t="e">
        <f t="shared" si="115"/>
        <v>#DIV/0!</v>
      </c>
      <c r="W705" s="6">
        <f t="shared" si="116"/>
        <v>0</v>
      </c>
      <c r="X705" s="6" t="e">
        <f t="shared" si="117"/>
        <v>#DIV/0!</v>
      </c>
      <c r="Y705" s="6" t="e">
        <f t="shared" si="118"/>
        <v>#DIV/0!</v>
      </c>
      <c r="AA705" s="1">
        <f t="shared" si="119"/>
        <v>0</v>
      </c>
      <c r="AB705" s="1">
        <f t="shared" si="120"/>
        <v>0</v>
      </c>
    </row>
    <row r="706" spans="3:28" x14ac:dyDescent="0.25">
      <c r="C706" s="1">
        <v>1980</v>
      </c>
      <c r="D706" s="1" t="s">
        <v>23</v>
      </c>
      <c r="E706" s="2" t="s">
        <v>216</v>
      </c>
      <c r="F706">
        <v>3</v>
      </c>
      <c r="G706">
        <v>4179855</v>
      </c>
      <c r="H706" s="1">
        <v>0</v>
      </c>
      <c r="L706" s="3"/>
      <c r="M706"/>
      <c r="N706"/>
      <c r="O706" s="1">
        <f t="shared" si="111"/>
        <v>0</v>
      </c>
      <c r="P706" s="5" t="e">
        <f>-MIN(data!$B$4 / data!H706 * data!O706 / 100, data!M706)</f>
        <v>#DIV/0!</v>
      </c>
      <c r="Q706" s="4" t="e">
        <f t="shared" si="121"/>
        <v>#DIV/0!</v>
      </c>
      <c r="R706" s="6" t="e">
        <f>-MIN(data!$B$5/(POWER(LN(H706),2))*O706/100, N706)</f>
        <v>#NUM!</v>
      </c>
      <c r="S706" s="6" t="e">
        <f t="shared" si="112"/>
        <v>#NUM!</v>
      </c>
      <c r="T706" s="4" t="e">
        <f t="shared" si="113"/>
        <v>#DIV/0!</v>
      </c>
      <c r="U706" s="4" t="e">
        <f t="shared" si="114"/>
        <v>#DIV/0!</v>
      </c>
      <c r="V706" s="4" t="e">
        <f t="shared" si="115"/>
        <v>#DIV/0!</v>
      </c>
      <c r="W706" s="6" t="e">
        <f t="shared" si="116"/>
        <v>#NUM!</v>
      </c>
      <c r="X706" s="6" t="e">
        <f t="shared" si="117"/>
        <v>#NUM!</v>
      </c>
      <c r="Y706" s="6" t="e">
        <f t="shared" si="118"/>
        <v>#NUM!</v>
      </c>
      <c r="AA706" s="1" t="e">
        <f t="shared" si="119"/>
        <v>#DIV/0!</v>
      </c>
      <c r="AB706" s="1" t="e">
        <f t="shared" si="120"/>
        <v>#DIV/0!</v>
      </c>
    </row>
    <row r="707" spans="3:28" x14ac:dyDescent="0.25">
      <c r="C707" s="1">
        <v>1981</v>
      </c>
      <c r="D707" s="1" t="s">
        <v>23</v>
      </c>
      <c r="E707" s="2" t="s">
        <v>216</v>
      </c>
      <c r="F707">
        <v>3</v>
      </c>
      <c r="G707">
        <v>4222471</v>
      </c>
      <c r="H707" s="1">
        <v>0</v>
      </c>
      <c r="L707" s="3"/>
      <c r="M707"/>
      <c r="N707"/>
      <c r="O707" s="1">
        <f t="shared" ref="O707:O770" si="122">IF($A$3="Percentage of government revenue per capita",$B$3,0) + IF($A$3="Absolute extra revenue",AA707,0) + IF($A$3="Absolute revenue per capita",AB707,0)</f>
        <v>0</v>
      </c>
      <c r="P707" s="5" t="e">
        <f>-MIN(data!$B$4 / data!H707 * data!O707 / 100, data!M707)</f>
        <v>#DIV/0!</v>
      </c>
      <c r="Q707" s="4" t="e">
        <f t="shared" si="121"/>
        <v>#DIV/0!</v>
      </c>
      <c r="R707" s="6" t="e">
        <f>-MIN(data!$B$5/(POWER(LN(H707),2))*O707/100, N707)</f>
        <v>#NUM!</v>
      </c>
      <c r="S707" s="6" t="e">
        <f t="shared" ref="S707:S770" si="123">-R707*K707/100000</f>
        <v>#NUM!</v>
      </c>
      <c r="T707" s="4" t="e">
        <f t="shared" ref="T707:T770" si="124">M707+P707</f>
        <v>#DIV/0!</v>
      </c>
      <c r="U707" s="4" t="e">
        <f t="shared" ref="U707:U770" si="125">O707*H707/100/Q707</f>
        <v>#DIV/0!</v>
      </c>
      <c r="V707" s="4" t="e">
        <f t="shared" ref="V707:V770" si="126">U707*G707</f>
        <v>#DIV/0!</v>
      </c>
      <c r="W707" s="6" t="e">
        <f t="shared" ref="W707:W770" si="127">N707+R707</f>
        <v>#NUM!</v>
      </c>
      <c r="X707" s="6" t="e">
        <f t="shared" ref="X707:X770" si="128">O707*H707/100/S707</f>
        <v>#NUM!</v>
      </c>
      <c r="Y707" s="6" t="e">
        <f t="shared" ref="Y707:Y770" si="129">X707*G707</f>
        <v>#NUM!</v>
      </c>
      <c r="AA707" s="1" t="e">
        <f t="shared" si="119"/>
        <v>#DIV/0!</v>
      </c>
      <c r="AB707" s="1" t="e">
        <f t="shared" si="120"/>
        <v>#DIV/0!</v>
      </c>
    </row>
    <row r="708" spans="3:28" x14ac:dyDescent="0.25">
      <c r="C708" s="1">
        <v>1982</v>
      </c>
      <c r="D708" s="1" t="s">
        <v>23</v>
      </c>
      <c r="E708" s="2" t="s">
        <v>216</v>
      </c>
      <c r="F708">
        <v>3</v>
      </c>
      <c r="G708">
        <v>4265185</v>
      </c>
      <c r="H708" s="1">
        <v>0</v>
      </c>
      <c r="L708" s="3"/>
      <c r="M708"/>
      <c r="N708"/>
      <c r="O708" s="1">
        <f t="shared" si="122"/>
        <v>0</v>
      </c>
      <c r="P708" s="5" t="e">
        <f>-MIN(data!$B$4 / data!H708 * data!O708 / 100, data!M708)</f>
        <v>#DIV/0!</v>
      </c>
      <c r="Q708" s="4" t="e">
        <f t="shared" si="121"/>
        <v>#DIV/0!</v>
      </c>
      <c r="R708" s="6" t="e">
        <f>-MIN(data!$B$5/(POWER(LN(H708),2))*O708/100, N708)</f>
        <v>#NUM!</v>
      </c>
      <c r="S708" s="6" t="e">
        <f t="shared" si="123"/>
        <v>#NUM!</v>
      </c>
      <c r="T708" s="4" t="e">
        <f t="shared" si="124"/>
        <v>#DIV/0!</v>
      </c>
      <c r="U708" s="4" t="e">
        <f t="shared" si="125"/>
        <v>#DIV/0!</v>
      </c>
      <c r="V708" s="4" t="e">
        <f t="shared" si="126"/>
        <v>#DIV/0!</v>
      </c>
      <c r="W708" s="6" t="e">
        <f t="shared" si="127"/>
        <v>#NUM!</v>
      </c>
      <c r="X708" s="6" t="e">
        <f t="shared" si="128"/>
        <v>#NUM!</v>
      </c>
      <c r="Y708" s="6" t="e">
        <f t="shared" si="129"/>
        <v>#NUM!</v>
      </c>
      <c r="AA708" s="1" t="e">
        <f t="shared" ref="AA708:AA771" si="130">$B$3*100/G708/H708</f>
        <v>#DIV/0!</v>
      </c>
      <c r="AB708" s="1" t="e">
        <f t="shared" ref="AB708:AB771" si="131">$B$3/H708*100</f>
        <v>#DIV/0!</v>
      </c>
    </row>
    <row r="709" spans="3:28" x14ac:dyDescent="0.25">
      <c r="C709" s="1">
        <v>1983</v>
      </c>
      <c r="D709" s="1" t="s">
        <v>23</v>
      </c>
      <c r="E709" s="2" t="s">
        <v>216</v>
      </c>
      <c r="F709">
        <v>3</v>
      </c>
      <c r="G709">
        <v>4307905</v>
      </c>
      <c r="H709" s="1">
        <v>0</v>
      </c>
      <c r="L709" s="3"/>
      <c r="M709"/>
      <c r="N709"/>
      <c r="O709" s="1">
        <f t="shared" si="122"/>
        <v>0</v>
      </c>
      <c r="P709" s="5" t="e">
        <f>-MIN(data!$B$4 / data!H709 * data!O709 / 100, data!M709)</f>
        <v>#DIV/0!</v>
      </c>
      <c r="Q709" s="4" t="e">
        <f t="shared" si="121"/>
        <v>#DIV/0!</v>
      </c>
      <c r="R709" s="6" t="e">
        <f>-MIN(data!$B$5/(POWER(LN(H709),2))*O709/100, N709)</f>
        <v>#NUM!</v>
      </c>
      <c r="S709" s="6" t="e">
        <f t="shared" si="123"/>
        <v>#NUM!</v>
      </c>
      <c r="T709" s="4" t="e">
        <f t="shared" si="124"/>
        <v>#DIV/0!</v>
      </c>
      <c r="U709" s="4" t="e">
        <f t="shared" si="125"/>
        <v>#DIV/0!</v>
      </c>
      <c r="V709" s="4" t="e">
        <f t="shared" si="126"/>
        <v>#DIV/0!</v>
      </c>
      <c r="W709" s="6" t="e">
        <f t="shared" si="127"/>
        <v>#NUM!</v>
      </c>
      <c r="X709" s="6" t="e">
        <f t="shared" si="128"/>
        <v>#NUM!</v>
      </c>
      <c r="Y709" s="6" t="e">
        <f t="shared" si="129"/>
        <v>#NUM!</v>
      </c>
      <c r="AA709" s="1" t="e">
        <f t="shared" si="130"/>
        <v>#DIV/0!</v>
      </c>
      <c r="AB709" s="1" t="e">
        <f t="shared" si="131"/>
        <v>#DIV/0!</v>
      </c>
    </row>
    <row r="710" spans="3:28" x14ac:dyDescent="0.25">
      <c r="C710" s="1">
        <v>1984</v>
      </c>
      <c r="D710" s="1" t="s">
        <v>23</v>
      </c>
      <c r="E710" s="2" t="s">
        <v>216</v>
      </c>
      <c r="F710">
        <v>3</v>
      </c>
      <c r="G710">
        <v>4350577</v>
      </c>
      <c r="H710" s="1">
        <v>0</v>
      </c>
      <c r="L710" s="3"/>
      <c r="M710">
        <v>29.4</v>
      </c>
      <c r="N710"/>
      <c r="O710" s="1">
        <f t="shared" si="122"/>
        <v>0</v>
      </c>
      <c r="P710" s="5" t="e">
        <f>-MIN(data!$B$4 / data!H710 * data!O710 / 100, data!M710)</f>
        <v>#DIV/0!</v>
      </c>
      <c r="Q710" s="4" t="e">
        <f t="shared" si="121"/>
        <v>#DIV/0!</v>
      </c>
      <c r="R710" s="6" t="e">
        <f>-MIN(data!$B$5/(POWER(LN(H710),2))*O710/100, N710)</f>
        <v>#NUM!</v>
      </c>
      <c r="S710" s="6" t="e">
        <f t="shared" si="123"/>
        <v>#NUM!</v>
      </c>
      <c r="T710" s="4" t="e">
        <f t="shared" si="124"/>
        <v>#DIV/0!</v>
      </c>
      <c r="U710" s="4" t="e">
        <f t="shared" si="125"/>
        <v>#DIV/0!</v>
      </c>
      <c r="V710" s="4" t="e">
        <f t="shared" si="126"/>
        <v>#DIV/0!</v>
      </c>
      <c r="W710" s="6" t="e">
        <f t="shared" si="127"/>
        <v>#NUM!</v>
      </c>
      <c r="X710" s="6" t="e">
        <f t="shared" si="128"/>
        <v>#NUM!</v>
      </c>
      <c r="Y710" s="6" t="e">
        <f t="shared" si="129"/>
        <v>#NUM!</v>
      </c>
      <c r="AA710" s="1" t="e">
        <f t="shared" si="130"/>
        <v>#DIV/0!</v>
      </c>
      <c r="AB710" s="1" t="e">
        <f t="shared" si="131"/>
        <v>#DIV/0!</v>
      </c>
    </row>
    <row r="711" spans="3:28" x14ac:dyDescent="0.25">
      <c r="C711" s="1">
        <v>1985</v>
      </c>
      <c r="D711" s="1" t="s">
        <v>23</v>
      </c>
      <c r="E711" s="2" t="s">
        <v>216</v>
      </c>
      <c r="F711">
        <v>3</v>
      </c>
      <c r="G711">
        <v>4392131</v>
      </c>
      <c r="H711" s="1">
        <v>0</v>
      </c>
      <c r="L711" s="3"/>
      <c r="M711">
        <v>27.1</v>
      </c>
      <c r="N711"/>
      <c r="O711" s="1">
        <f t="shared" si="122"/>
        <v>0</v>
      </c>
      <c r="P711" s="5" t="e">
        <f>-MIN(data!$B$4 / data!H711 * data!O711 / 100, data!M711)</f>
        <v>#DIV/0!</v>
      </c>
      <c r="Q711" s="4" t="e">
        <f t="shared" si="121"/>
        <v>#DIV/0!</v>
      </c>
      <c r="R711" s="6" t="e">
        <f>-MIN(data!$B$5/(POWER(LN(H711),2))*O711/100, N711)</f>
        <v>#NUM!</v>
      </c>
      <c r="S711" s="6" t="e">
        <f t="shared" si="123"/>
        <v>#NUM!</v>
      </c>
      <c r="T711" s="4" t="e">
        <f t="shared" si="124"/>
        <v>#DIV/0!</v>
      </c>
      <c r="U711" s="4" t="e">
        <f t="shared" si="125"/>
        <v>#DIV/0!</v>
      </c>
      <c r="V711" s="4" t="e">
        <f t="shared" si="126"/>
        <v>#DIV/0!</v>
      </c>
      <c r="W711" s="6" t="e">
        <f t="shared" si="127"/>
        <v>#NUM!</v>
      </c>
      <c r="X711" s="6" t="e">
        <f t="shared" si="128"/>
        <v>#NUM!</v>
      </c>
      <c r="Y711" s="6" t="e">
        <f t="shared" si="129"/>
        <v>#NUM!</v>
      </c>
      <c r="AA711" s="1" t="e">
        <f t="shared" si="130"/>
        <v>#DIV/0!</v>
      </c>
      <c r="AB711" s="1" t="e">
        <f t="shared" si="131"/>
        <v>#DIV/0!</v>
      </c>
    </row>
    <row r="712" spans="3:28" x14ac:dyDescent="0.25">
      <c r="C712" s="1">
        <v>1986</v>
      </c>
      <c r="D712" s="1" t="s">
        <v>23</v>
      </c>
      <c r="E712" s="2" t="s">
        <v>216</v>
      </c>
      <c r="F712">
        <v>3</v>
      </c>
      <c r="G712">
        <v>4435917</v>
      </c>
      <c r="H712" s="1">
        <v>0</v>
      </c>
      <c r="L712" s="3"/>
      <c r="M712">
        <v>24.9</v>
      </c>
      <c r="N712"/>
      <c r="O712" s="1">
        <f t="shared" si="122"/>
        <v>0</v>
      </c>
      <c r="P712" s="5" t="e">
        <f>-MIN(data!$B$4 / data!H712 * data!O712 / 100, data!M712)</f>
        <v>#DIV/0!</v>
      </c>
      <c r="Q712" s="4" t="e">
        <f t="shared" si="121"/>
        <v>#DIV/0!</v>
      </c>
      <c r="R712" s="6" t="e">
        <f>-MIN(data!$B$5/(POWER(LN(H712),2))*O712/100, N712)</f>
        <v>#NUM!</v>
      </c>
      <c r="S712" s="6" t="e">
        <f t="shared" si="123"/>
        <v>#NUM!</v>
      </c>
      <c r="T712" s="4" t="e">
        <f t="shared" si="124"/>
        <v>#DIV/0!</v>
      </c>
      <c r="U712" s="4" t="e">
        <f t="shared" si="125"/>
        <v>#DIV/0!</v>
      </c>
      <c r="V712" s="4" t="e">
        <f t="shared" si="126"/>
        <v>#DIV/0!</v>
      </c>
      <c r="W712" s="6" t="e">
        <f t="shared" si="127"/>
        <v>#NUM!</v>
      </c>
      <c r="X712" s="6" t="e">
        <f t="shared" si="128"/>
        <v>#NUM!</v>
      </c>
      <c r="Y712" s="6" t="e">
        <f t="shared" si="129"/>
        <v>#NUM!</v>
      </c>
      <c r="AA712" s="1" t="e">
        <f t="shared" si="130"/>
        <v>#DIV/0!</v>
      </c>
      <c r="AB712" s="1" t="e">
        <f t="shared" si="131"/>
        <v>#DIV/0!</v>
      </c>
    </row>
    <row r="713" spans="3:28" x14ac:dyDescent="0.25">
      <c r="C713" s="1">
        <v>1987</v>
      </c>
      <c r="D713" s="1" t="s">
        <v>23</v>
      </c>
      <c r="E713" s="2" t="s">
        <v>216</v>
      </c>
      <c r="F713">
        <v>3</v>
      </c>
      <c r="G713">
        <v>4479519</v>
      </c>
      <c r="H713" s="1">
        <v>0</v>
      </c>
      <c r="L713" s="3"/>
      <c r="M713">
        <v>23</v>
      </c>
      <c r="N713"/>
      <c r="O713" s="1">
        <f t="shared" si="122"/>
        <v>0</v>
      </c>
      <c r="P713" s="5" t="e">
        <f>-MIN(data!$B$4 / data!H713 * data!O713 / 100, data!M713)</f>
        <v>#DIV/0!</v>
      </c>
      <c r="Q713" s="4" t="e">
        <f t="shared" si="121"/>
        <v>#DIV/0!</v>
      </c>
      <c r="R713" s="6" t="e">
        <f>-MIN(data!$B$5/(POWER(LN(H713),2))*O713/100, N713)</f>
        <v>#NUM!</v>
      </c>
      <c r="S713" s="6" t="e">
        <f t="shared" si="123"/>
        <v>#NUM!</v>
      </c>
      <c r="T713" s="4" t="e">
        <f t="shared" si="124"/>
        <v>#DIV/0!</v>
      </c>
      <c r="U713" s="4" t="e">
        <f t="shared" si="125"/>
        <v>#DIV/0!</v>
      </c>
      <c r="V713" s="4" t="e">
        <f t="shared" si="126"/>
        <v>#DIV/0!</v>
      </c>
      <c r="W713" s="6" t="e">
        <f t="shared" si="127"/>
        <v>#NUM!</v>
      </c>
      <c r="X713" s="6" t="e">
        <f t="shared" si="128"/>
        <v>#NUM!</v>
      </c>
      <c r="Y713" s="6" t="e">
        <f t="shared" si="129"/>
        <v>#NUM!</v>
      </c>
      <c r="AA713" s="1" t="e">
        <f t="shared" si="130"/>
        <v>#DIV/0!</v>
      </c>
      <c r="AB713" s="1" t="e">
        <f t="shared" si="131"/>
        <v>#DIV/0!</v>
      </c>
    </row>
    <row r="714" spans="3:28" x14ac:dyDescent="0.25">
      <c r="C714" s="1">
        <v>1988</v>
      </c>
      <c r="D714" s="1" t="s">
        <v>23</v>
      </c>
      <c r="E714" s="2" t="s">
        <v>216</v>
      </c>
      <c r="F714">
        <v>3</v>
      </c>
      <c r="G714">
        <v>4509461</v>
      </c>
      <c r="H714" s="1">
        <v>0</v>
      </c>
      <c r="L714" s="3"/>
      <c r="M714">
        <v>21.3</v>
      </c>
      <c r="N714"/>
      <c r="O714" s="1">
        <f t="shared" si="122"/>
        <v>0</v>
      </c>
      <c r="P714" s="5" t="e">
        <f>-MIN(data!$B$4 / data!H714 * data!O714 / 100, data!M714)</f>
        <v>#DIV/0!</v>
      </c>
      <c r="Q714" s="4" t="e">
        <f t="shared" si="121"/>
        <v>#DIV/0!</v>
      </c>
      <c r="R714" s="6" t="e">
        <f>-MIN(data!$B$5/(POWER(LN(H714),2))*O714/100, N714)</f>
        <v>#NUM!</v>
      </c>
      <c r="S714" s="6" t="e">
        <f t="shared" si="123"/>
        <v>#NUM!</v>
      </c>
      <c r="T714" s="4" t="e">
        <f t="shared" si="124"/>
        <v>#DIV/0!</v>
      </c>
      <c r="U714" s="4" t="e">
        <f t="shared" si="125"/>
        <v>#DIV/0!</v>
      </c>
      <c r="V714" s="4" t="e">
        <f t="shared" si="126"/>
        <v>#DIV/0!</v>
      </c>
      <c r="W714" s="6" t="e">
        <f t="shared" si="127"/>
        <v>#NUM!</v>
      </c>
      <c r="X714" s="6" t="e">
        <f t="shared" si="128"/>
        <v>#NUM!</v>
      </c>
      <c r="Y714" s="6" t="e">
        <f t="shared" si="129"/>
        <v>#NUM!</v>
      </c>
      <c r="AA714" s="1" t="e">
        <f t="shared" si="130"/>
        <v>#DIV/0!</v>
      </c>
      <c r="AB714" s="1" t="e">
        <f t="shared" si="131"/>
        <v>#DIV/0!</v>
      </c>
    </row>
    <row r="715" spans="3:28" x14ac:dyDescent="0.25">
      <c r="C715" s="1">
        <v>1989</v>
      </c>
      <c r="D715" s="1" t="s">
        <v>23</v>
      </c>
      <c r="E715" s="2" t="s">
        <v>216</v>
      </c>
      <c r="F715">
        <v>3</v>
      </c>
      <c r="G715">
        <v>4507824</v>
      </c>
      <c r="H715" s="1">
        <v>0</v>
      </c>
      <c r="I715" s="1">
        <v>1347</v>
      </c>
      <c r="J715" s="1">
        <v>68375.63</v>
      </c>
      <c r="L715" s="3"/>
      <c r="M715">
        <v>19.7</v>
      </c>
      <c r="N715"/>
      <c r="O715" s="1">
        <f t="shared" si="122"/>
        <v>0</v>
      </c>
      <c r="P715" s="5" t="e">
        <f>-MIN(data!$B$4 / data!H715 * data!O715 / 100, data!M715)</f>
        <v>#DIV/0!</v>
      </c>
      <c r="Q715" s="4" t="e">
        <f t="shared" si="121"/>
        <v>#DIV/0!</v>
      </c>
      <c r="R715" s="6" t="e">
        <f>-MIN(data!$B$5/(POWER(LN(H715),2))*O715/100, N715)</f>
        <v>#NUM!</v>
      </c>
      <c r="S715" s="6" t="e">
        <f t="shared" si="123"/>
        <v>#NUM!</v>
      </c>
      <c r="T715" s="4" t="e">
        <f t="shared" si="124"/>
        <v>#DIV/0!</v>
      </c>
      <c r="U715" s="4" t="e">
        <f t="shared" si="125"/>
        <v>#DIV/0!</v>
      </c>
      <c r="V715" s="4" t="e">
        <f t="shared" si="126"/>
        <v>#DIV/0!</v>
      </c>
      <c r="W715" s="6" t="e">
        <f t="shared" si="127"/>
        <v>#NUM!</v>
      </c>
      <c r="X715" s="6" t="e">
        <f t="shared" si="128"/>
        <v>#NUM!</v>
      </c>
      <c r="Y715" s="6" t="e">
        <f t="shared" si="129"/>
        <v>#NUM!</v>
      </c>
      <c r="AA715" s="1" t="e">
        <f t="shared" si="130"/>
        <v>#DIV/0!</v>
      </c>
      <c r="AB715" s="1" t="e">
        <f t="shared" si="131"/>
        <v>#DIV/0!</v>
      </c>
    </row>
    <row r="716" spans="3:28" x14ac:dyDescent="0.25">
      <c r="C716" s="1">
        <v>1990</v>
      </c>
      <c r="D716" s="1" t="s">
        <v>23</v>
      </c>
      <c r="E716" s="2" t="s">
        <v>216</v>
      </c>
      <c r="F716">
        <v>3</v>
      </c>
      <c r="G716">
        <v>4463423</v>
      </c>
      <c r="H716" s="1">
        <v>0</v>
      </c>
      <c r="I716" s="1">
        <v>1201</v>
      </c>
      <c r="J716" s="1">
        <v>65989.009999999995</v>
      </c>
      <c r="K716" s="1">
        <v>64285.71</v>
      </c>
      <c r="L716" s="3">
        <v>18</v>
      </c>
      <c r="M716">
        <v>18.2</v>
      </c>
      <c r="N716">
        <v>28</v>
      </c>
      <c r="O716" s="1">
        <f t="shared" si="122"/>
        <v>0</v>
      </c>
      <c r="P716" s="5" t="e">
        <f>-MIN(data!$B$4 / data!H716 * data!O716 / 100, data!M716)</f>
        <v>#DIV/0!</v>
      </c>
      <c r="Q716" s="4" t="e">
        <f t="shared" si="121"/>
        <v>#DIV/0!</v>
      </c>
      <c r="R716" s="6" t="e">
        <f>-MIN(data!$B$5/(POWER(LN(H716),2))*O716/100, N716)</f>
        <v>#NUM!</v>
      </c>
      <c r="S716" s="6" t="e">
        <f t="shared" si="123"/>
        <v>#NUM!</v>
      </c>
      <c r="T716" s="4" t="e">
        <f t="shared" si="124"/>
        <v>#DIV/0!</v>
      </c>
      <c r="U716" s="4" t="e">
        <f t="shared" si="125"/>
        <v>#DIV/0!</v>
      </c>
      <c r="V716" s="4" t="e">
        <f t="shared" si="126"/>
        <v>#DIV/0!</v>
      </c>
      <c r="W716" s="6" t="e">
        <f t="shared" si="127"/>
        <v>#NUM!</v>
      </c>
      <c r="X716" s="6" t="e">
        <f t="shared" si="128"/>
        <v>#NUM!</v>
      </c>
      <c r="Y716" s="6" t="e">
        <f t="shared" si="129"/>
        <v>#NUM!</v>
      </c>
      <c r="AA716" s="1" t="e">
        <f t="shared" si="130"/>
        <v>#DIV/0!</v>
      </c>
      <c r="AB716" s="1" t="e">
        <f t="shared" si="131"/>
        <v>#DIV/0!</v>
      </c>
    </row>
    <row r="717" spans="3:28" x14ac:dyDescent="0.25">
      <c r="C717" s="1">
        <v>1991</v>
      </c>
      <c r="D717" s="1" t="s">
        <v>23</v>
      </c>
      <c r="E717" s="2" t="s">
        <v>216</v>
      </c>
      <c r="F717">
        <v>3</v>
      </c>
      <c r="G717">
        <v>4369319</v>
      </c>
      <c r="H717" s="1">
        <v>0</v>
      </c>
      <c r="I717" s="1">
        <v>1069</v>
      </c>
      <c r="J717" s="1">
        <v>63630.95</v>
      </c>
      <c r="K717" s="1">
        <v>55172.41</v>
      </c>
      <c r="L717" s="3">
        <v>18</v>
      </c>
      <c r="M717">
        <v>16.8</v>
      </c>
      <c r="N717">
        <v>29</v>
      </c>
      <c r="O717" s="1">
        <f t="shared" si="122"/>
        <v>0</v>
      </c>
      <c r="P717" s="5" t="e">
        <f>-MIN(data!$B$4 / data!H717 * data!O717 / 100, data!M717)</f>
        <v>#DIV/0!</v>
      </c>
      <c r="Q717" s="4" t="e">
        <f t="shared" si="121"/>
        <v>#DIV/0!</v>
      </c>
      <c r="R717" s="6" t="e">
        <f>-MIN(data!$B$5/(POWER(LN(H717),2))*O717/100, N717)</f>
        <v>#NUM!</v>
      </c>
      <c r="S717" s="6" t="e">
        <f t="shared" si="123"/>
        <v>#NUM!</v>
      </c>
      <c r="T717" s="4" t="e">
        <f t="shared" si="124"/>
        <v>#DIV/0!</v>
      </c>
      <c r="U717" s="4" t="e">
        <f t="shared" si="125"/>
        <v>#DIV/0!</v>
      </c>
      <c r="V717" s="4" t="e">
        <f t="shared" si="126"/>
        <v>#DIV/0!</v>
      </c>
      <c r="W717" s="6" t="e">
        <f t="shared" si="127"/>
        <v>#NUM!</v>
      </c>
      <c r="X717" s="6" t="e">
        <f t="shared" si="128"/>
        <v>#NUM!</v>
      </c>
      <c r="Y717" s="6" t="e">
        <f t="shared" si="129"/>
        <v>#NUM!</v>
      </c>
      <c r="AA717" s="1" t="e">
        <f t="shared" si="130"/>
        <v>#DIV/0!</v>
      </c>
      <c r="AB717" s="1" t="e">
        <f t="shared" si="131"/>
        <v>#DIV/0!</v>
      </c>
    </row>
    <row r="718" spans="3:28" x14ac:dyDescent="0.25">
      <c r="C718" s="1">
        <v>1992</v>
      </c>
      <c r="D718" s="1" t="s">
        <v>23</v>
      </c>
      <c r="E718" s="2" t="s">
        <v>216</v>
      </c>
      <c r="F718">
        <v>3</v>
      </c>
      <c r="G718">
        <v>4233676</v>
      </c>
      <c r="H718" s="1">
        <v>0</v>
      </c>
      <c r="I718" s="1">
        <v>1105</v>
      </c>
      <c r="J718" s="1">
        <v>61388.89</v>
      </c>
      <c r="K718" s="1">
        <v>50000</v>
      </c>
      <c r="L718" s="3">
        <v>16</v>
      </c>
      <c r="M718">
        <v>18</v>
      </c>
      <c r="N718">
        <v>28</v>
      </c>
      <c r="O718" s="1">
        <f t="shared" si="122"/>
        <v>0</v>
      </c>
      <c r="P718" s="5" t="e">
        <f>-MIN(data!$B$4 / data!H718 * data!O718 / 100, data!M718)</f>
        <v>#DIV/0!</v>
      </c>
      <c r="Q718" s="4" t="e">
        <f t="shared" si="121"/>
        <v>#DIV/0!</v>
      </c>
      <c r="R718" s="6" t="e">
        <f>-MIN(data!$B$5/(POWER(LN(H718),2))*O718/100, N718)</f>
        <v>#NUM!</v>
      </c>
      <c r="S718" s="6" t="e">
        <f t="shared" si="123"/>
        <v>#NUM!</v>
      </c>
      <c r="T718" s="4" t="e">
        <f t="shared" si="124"/>
        <v>#DIV/0!</v>
      </c>
      <c r="U718" s="4" t="e">
        <f t="shared" si="125"/>
        <v>#DIV/0!</v>
      </c>
      <c r="V718" s="4" t="e">
        <f t="shared" si="126"/>
        <v>#DIV/0!</v>
      </c>
      <c r="W718" s="6" t="e">
        <f t="shared" si="127"/>
        <v>#NUM!</v>
      </c>
      <c r="X718" s="6" t="e">
        <f t="shared" si="128"/>
        <v>#NUM!</v>
      </c>
      <c r="Y718" s="6" t="e">
        <f t="shared" si="129"/>
        <v>#NUM!</v>
      </c>
      <c r="AA718" s="1" t="e">
        <f t="shared" si="130"/>
        <v>#DIV/0!</v>
      </c>
      <c r="AB718" s="1" t="e">
        <f t="shared" si="131"/>
        <v>#DIV/0!</v>
      </c>
    </row>
    <row r="719" spans="3:28" x14ac:dyDescent="0.25">
      <c r="C719" s="1">
        <v>1993</v>
      </c>
      <c r="D719" s="1" t="s">
        <v>23</v>
      </c>
      <c r="E719" s="2" t="s">
        <v>216</v>
      </c>
      <c r="F719">
        <v>3</v>
      </c>
      <c r="G719">
        <v>4078937</v>
      </c>
      <c r="H719" s="1">
        <v>0</v>
      </c>
      <c r="I719" s="1">
        <v>1030</v>
      </c>
      <c r="J719" s="1">
        <v>58857.14</v>
      </c>
      <c r="K719" s="1">
        <v>50000</v>
      </c>
      <c r="L719" s="3">
        <v>14</v>
      </c>
      <c r="M719">
        <v>17.5</v>
      </c>
      <c r="N719">
        <v>26</v>
      </c>
      <c r="O719" s="1">
        <f t="shared" si="122"/>
        <v>0</v>
      </c>
      <c r="P719" s="5" t="e">
        <f>-MIN(data!$B$4 / data!H719 * data!O719 / 100, data!M719)</f>
        <v>#DIV/0!</v>
      </c>
      <c r="Q719" s="4" t="e">
        <f t="shared" si="121"/>
        <v>#DIV/0!</v>
      </c>
      <c r="R719" s="6" t="e">
        <f>-MIN(data!$B$5/(POWER(LN(H719),2))*O719/100, N719)</f>
        <v>#NUM!</v>
      </c>
      <c r="S719" s="6" t="e">
        <f t="shared" si="123"/>
        <v>#NUM!</v>
      </c>
      <c r="T719" s="4" t="e">
        <f t="shared" si="124"/>
        <v>#DIV/0!</v>
      </c>
      <c r="U719" s="4" t="e">
        <f t="shared" si="125"/>
        <v>#DIV/0!</v>
      </c>
      <c r="V719" s="4" t="e">
        <f t="shared" si="126"/>
        <v>#DIV/0!</v>
      </c>
      <c r="W719" s="6" t="e">
        <f t="shared" si="127"/>
        <v>#NUM!</v>
      </c>
      <c r="X719" s="6" t="e">
        <f t="shared" si="128"/>
        <v>#NUM!</v>
      </c>
      <c r="Y719" s="6" t="e">
        <f t="shared" si="129"/>
        <v>#NUM!</v>
      </c>
      <c r="AA719" s="1" t="e">
        <f t="shared" si="130"/>
        <v>#DIV/0!</v>
      </c>
      <c r="AB719" s="1" t="e">
        <f t="shared" si="131"/>
        <v>#DIV/0!</v>
      </c>
    </row>
    <row r="720" spans="3:28" x14ac:dyDescent="0.25">
      <c r="C720" s="1">
        <v>1994</v>
      </c>
      <c r="D720" s="1" t="s">
        <v>23</v>
      </c>
      <c r="E720" s="2" t="s">
        <v>216</v>
      </c>
      <c r="F720">
        <v>3</v>
      </c>
      <c r="G720">
        <v>3936524</v>
      </c>
      <c r="H720" s="1">
        <v>0</v>
      </c>
      <c r="I720" s="1">
        <v>830</v>
      </c>
      <c r="J720" s="1">
        <v>56462.59</v>
      </c>
      <c r="K720" s="1">
        <v>45833.33</v>
      </c>
      <c r="L720" s="3">
        <v>13</v>
      </c>
      <c r="M720">
        <v>14.7</v>
      </c>
      <c r="N720">
        <v>24</v>
      </c>
      <c r="O720" s="1">
        <f t="shared" si="122"/>
        <v>0</v>
      </c>
      <c r="P720" s="5" t="e">
        <f>-MIN(data!$B$4 / data!H720 * data!O720 / 100, data!M720)</f>
        <v>#DIV/0!</v>
      </c>
      <c r="Q720" s="4" t="e">
        <f t="shared" si="121"/>
        <v>#DIV/0!</v>
      </c>
      <c r="R720" s="6" t="e">
        <f>-MIN(data!$B$5/(POWER(LN(H720),2))*O720/100, N720)</f>
        <v>#NUM!</v>
      </c>
      <c r="S720" s="6" t="e">
        <f t="shared" si="123"/>
        <v>#NUM!</v>
      </c>
      <c r="T720" s="4" t="e">
        <f t="shared" si="124"/>
        <v>#DIV/0!</v>
      </c>
      <c r="U720" s="4" t="e">
        <f t="shared" si="125"/>
        <v>#DIV/0!</v>
      </c>
      <c r="V720" s="4" t="e">
        <f t="shared" si="126"/>
        <v>#DIV/0!</v>
      </c>
      <c r="W720" s="6" t="e">
        <f t="shared" si="127"/>
        <v>#NUM!</v>
      </c>
      <c r="X720" s="6" t="e">
        <f t="shared" si="128"/>
        <v>#NUM!</v>
      </c>
      <c r="Y720" s="6" t="e">
        <f t="shared" si="129"/>
        <v>#NUM!</v>
      </c>
      <c r="AA720" s="1" t="e">
        <f t="shared" si="130"/>
        <v>#DIV/0!</v>
      </c>
      <c r="AB720" s="1" t="e">
        <f t="shared" si="131"/>
        <v>#DIV/0!</v>
      </c>
    </row>
    <row r="721" spans="3:28" x14ac:dyDescent="0.25">
      <c r="C721" s="1">
        <v>1995</v>
      </c>
      <c r="D721" s="1" t="s">
        <v>23</v>
      </c>
      <c r="E721" s="2" t="s">
        <v>216</v>
      </c>
      <c r="F721">
        <v>3</v>
      </c>
      <c r="G721">
        <v>3829050</v>
      </c>
      <c r="H721" s="1">
        <v>0</v>
      </c>
      <c r="I721" s="1">
        <v>765</v>
      </c>
      <c r="J721" s="1">
        <v>54255.32</v>
      </c>
      <c r="K721" s="1">
        <v>45454.55</v>
      </c>
      <c r="L721" s="3">
        <v>11</v>
      </c>
      <c r="M721">
        <v>14.1</v>
      </c>
      <c r="N721">
        <v>22</v>
      </c>
      <c r="O721" s="1">
        <f t="shared" si="122"/>
        <v>0</v>
      </c>
      <c r="P721" s="5" t="e">
        <f>-MIN(data!$B$4 / data!H721 * data!O721 / 100, data!M721)</f>
        <v>#DIV/0!</v>
      </c>
      <c r="Q721" s="4" t="e">
        <f t="shared" si="121"/>
        <v>#DIV/0!</v>
      </c>
      <c r="R721" s="6" t="e">
        <f>-MIN(data!$B$5/(POWER(LN(H721),2))*O721/100, N721)</f>
        <v>#NUM!</v>
      </c>
      <c r="S721" s="6" t="e">
        <f t="shared" si="123"/>
        <v>#NUM!</v>
      </c>
      <c r="T721" s="4" t="e">
        <f t="shared" si="124"/>
        <v>#DIV/0!</v>
      </c>
      <c r="U721" s="4" t="e">
        <f t="shared" si="125"/>
        <v>#DIV/0!</v>
      </c>
      <c r="V721" s="4" t="e">
        <f t="shared" si="126"/>
        <v>#DIV/0!</v>
      </c>
      <c r="W721" s="6" t="e">
        <f t="shared" si="127"/>
        <v>#NUM!</v>
      </c>
      <c r="X721" s="6" t="e">
        <f t="shared" si="128"/>
        <v>#NUM!</v>
      </c>
      <c r="Y721" s="6" t="e">
        <f t="shared" si="129"/>
        <v>#NUM!</v>
      </c>
      <c r="AA721" s="1" t="e">
        <f t="shared" si="130"/>
        <v>#DIV/0!</v>
      </c>
      <c r="AB721" s="1" t="e">
        <f t="shared" si="131"/>
        <v>#DIV/0!</v>
      </c>
    </row>
    <row r="722" spans="3:28" x14ac:dyDescent="0.25">
      <c r="C722" s="1">
        <v>1996</v>
      </c>
      <c r="D722" s="1" t="s">
        <v>23</v>
      </c>
      <c r="E722" s="2" t="s">
        <v>216</v>
      </c>
      <c r="F722">
        <v>3</v>
      </c>
      <c r="G722">
        <v>3764425</v>
      </c>
      <c r="H722" s="1">
        <v>0</v>
      </c>
      <c r="I722" s="1">
        <v>631</v>
      </c>
      <c r="J722" s="1">
        <v>51721.31</v>
      </c>
      <c r="K722" s="1">
        <v>42857.14</v>
      </c>
      <c r="L722" s="3">
        <v>10</v>
      </c>
      <c r="M722">
        <v>12.2</v>
      </c>
      <c r="N722">
        <v>21</v>
      </c>
      <c r="O722" s="1">
        <f t="shared" si="122"/>
        <v>0</v>
      </c>
      <c r="P722" s="5" t="e">
        <f>-MIN(data!$B$4 / data!H722 * data!O722 / 100, data!M722)</f>
        <v>#DIV/0!</v>
      </c>
      <c r="Q722" s="4" t="e">
        <f t="shared" si="121"/>
        <v>#DIV/0!</v>
      </c>
      <c r="R722" s="6" t="e">
        <f>-MIN(data!$B$5/(POWER(LN(H722),2))*O722/100, N722)</f>
        <v>#NUM!</v>
      </c>
      <c r="S722" s="6" t="e">
        <f t="shared" si="123"/>
        <v>#NUM!</v>
      </c>
      <c r="T722" s="4" t="e">
        <f t="shared" si="124"/>
        <v>#DIV/0!</v>
      </c>
      <c r="U722" s="4" t="e">
        <f t="shared" si="125"/>
        <v>#DIV/0!</v>
      </c>
      <c r="V722" s="4" t="e">
        <f t="shared" si="126"/>
        <v>#DIV/0!</v>
      </c>
      <c r="W722" s="6" t="e">
        <f t="shared" si="127"/>
        <v>#NUM!</v>
      </c>
      <c r="X722" s="6" t="e">
        <f t="shared" si="128"/>
        <v>#NUM!</v>
      </c>
      <c r="Y722" s="6" t="e">
        <f t="shared" si="129"/>
        <v>#NUM!</v>
      </c>
      <c r="AA722" s="1" t="e">
        <f t="shared" si="130"/>
        <v>#DIV/0!</v>
      </c>
      <c r="AB722" s="1" t="e">
        <f t="shared" si="131"/>
        <v>#DIV/0!</v>
      </c>
    </row>
    <row r="723" spans="3:28" x14ac:dyDescent="0.25">
      <c r="C723" s="1">
        <v>1997</v>
      </c>
      <c r="D723" s="1" t="s">
        <v>23</v>
      </c>
      <c r="E723" s="2" t="s">
        <v>216</v>
      </c>
      <c r="F723">
        <v>3</v>
      </c>
      <c r="G723">
        <v>3736070</v>
      </c>
      <c r="H723" s="1">
        <v>0</v>
      </c>
      <c r="I723" s="1">
        <v>572</v>
      </c>
      <c r="J723" s="1">
        <v>49739.13</v>
      </c>
      <c r="K723" s="1">
        <v>38095.24</v>
      </c>
      <c r="L723" s="3">
        <v>9</v>
      </c>
      <c r="M723">
        <v>11.5</v>
      </c>
      <c r="N723">
        <v>21</v>
      </c>
      <c r="O723" s="1">
        <f t="shared" si="122"/>
        <v>0</v>
      </c>
      <c r="P723" s="5" t="e">
        <f>-MIN(data!$B$4 / data!H723 * data!O723 / 100, data!M723)</f>
        <v>#DIV/0!</v>
      </c>
      <c r="Q723" s="4" t="e">
        <f t="shared" si="121"/>
        <v>#DIV/0!</v>
      </c>
      <c r="R723" s="6" t="e">
        <f>-MIN(data!$B$5/(POWER(LN(H723),2))*O723/100, N723)</f>
        <v>#NUM!</v>
      </c>
      <c r="S723" s="6" t="e">
        <f t="shared" si="123"/>
        <v>#NUM!</v>
      </c>
      <c r="T723" s="4" t="e">
        <f t="shared" si="124"/>
        <v>#DIV/0!</v>
      </c>
      <c r="U723" s="4" t="e">
        <f t="shared" si="125"/>
        <v>#DIV/0!</v>
      </c>
      <c r="V723" s="4" t="e">
        <f t="shared" si="126"/>
        <v>#DIV/0!</v>
      </c>
      <c r="W723" s="6" t="e">
        <f t="shared" si="127"/>
        <v>#NUM!</v>
      </c>
      <c r="X723" s="6" t="e">
        <f t="shared" si="128"/>
        <v>#NUM!</v>
      </c>
      <c r="Y723" s="6" t="e">
        <f t="shared" si="129"/>
        <v>#NUM!</v>
      </c>
      <c r="AA723" s="1" t="e">
        <f t="shared" si="130"/>
        <v>#DIV/0!</v>
      </c>
      <c r="AB723" s="1" t="e">
        <f t="shared" si="131"/>
        <v>#DIV/0!</v>
      </c>
    </row>
    <row r="724" spans="3:28" x14ac:dyDescent="0.25">
      <c r="C724" s="1">
        <v>1998</v>
      </c>
      <c r="D724" s="1" t="s">
        <v>23</v>
      </c>
      <c r="E724" s="2" t="s">
        <v>216</v>
      </c>
      <c r="F724">
        <v>3</v>
      </c>
      <c r="G724">
        <v>3734337</v>
      </c>
      <c r="H724" s="1">
        <v>0</v>
      </c>
      <c r="I724" s="1">
        <v>517</v>
      </c>
      <c r="J724" s="1">
        <v>47431.19</v>
      </c>
      <c r="K724" s="1">
        <v>36842.11</v>
      </c>
      <c r="L724" s="3">
        <v>8</v>
      </c>
      <c r="M724">
        <v>10.9</v>
      </c>
      <c r="N724">
        <v>19</v>
      </c>
      <c r="O724" s="1">
        <f t="shared" si="122"/>
        <v>0</v>
      </c>
      <c r="P724" s="5" t="e">
        <f>-MIN(data!$B$4 / data!H724 * data!O724 / 100, data!M724)</f>
        <v>#DIV/0!</v>
      </c>
      <c r="Q724" s="4" t="e">
        <f t="shared" si="121"/>
        <v>#DIV/0!</v>
      </c>
      <c r="R724" s="6" t="e">
        <f>-MIN(data!$B$5/(POWER(LN(H724),2))*O724/100, N724)</f>
        <v>#NUM!</v>
      </c>
      <c r="S724" s="6" t="e">
        <f t="shared" si="123"/>
        <v>#NUM!</v>
      </c>
      <c r="T724" s="4" t="e">
        <f t="shared" si="124"/>
        <v>#DIV/0!</v>
      </c>
      <c r="U724" s="4" t="e">
        <f t="shared" si="125"/>
        <v>#DIV/0!</v>
      </c>
      <c r="V724" s="4" t="e">
        <f t="shared" si="126"/>
        <v>#DIV/0!</v>
      </c>
      <c r="W724" s="6" t="e">
        <f t="shared" si="127"/>
        <v>#NUM!</v>
      </c>
      <c r="X724" s="6" t="e">
        <f t="shared" si="128"/>
        <v>#NUM!</v>
      </c>
      <c r="Y724" s="6" t="e">
        <f t="shared" si="129"/>
        <v>#NUM!</v>
      </c>
      <c r="AA724" s="1" t="e">
        <f t="shared" si="130"/>
        <v>#DIV/0!</v>
      </c>
      <c r="AB724" s="1" t="e">
        <f t="shared" si="131"/>
        <v>#DIV/0!</v>
      </c>
    </row>
    <row r="725" spans="3:28" x14ac:dyDescent="0.25">
      <c r="C725" s="1">
        <v>1999</v>
      </c>
      <c r="D725" s="1" t="s">
        <v>23</v>
      </c>
      <c r="E725" s="2" t="s">
        <v>216</v>
      </c>
      <c r="F725">
        <v>3</v>
      </c>
      <c r="G725">
        <v>3743354</v>
      </c>
      <c r="H725" s="1">
        <v>1119.2629999999999</v>
      </c>
      <c r="I725" s="1">
        <v>468</v>
      </c>
      <c r="J725" s="1">
        <v>45436.89</v>
      </c>
      <c r="K725" s="1">
        <v>38888.89</v>
      </c>
      <c r="L725" s="3">
        <v>7</v>
      </c>
      <c r="M725">
        <v>10.3</v>
      </c>
      <c r="N725">
        <v>18</v>
      </c>
      <c r="O725" s="1">
        <f t="shared" si="122"/>
        <v>0</v>
      </c>
      <c r="P725" s="5">
        <f>-MIN(data!$B$4 / data!H725 * data!O725 / 100, data!M725)</f>
        <v>0</v>
      </c>
      <c r="Q725" s="4">
        <f t="shared" si="121"/>
        <v>0</v>
      </c>
      <c r="R725" s="6">
        <f>-MIN(data!$B$5/(POWER(LN(H725),2))*O725/100, N725)</f>
        <v>0</v>
      </c>
      <c r="S725" s="6">
        <f t="shared" si="123"/>
        <v>0</v>
      </c>
      <c r="T725" s="4">
        <f t="shared" si="124"/>
        <v>10.3</v>
      </c>
      <c r="U725" s="4" t="e">
        <f t="shared" si="125"/>
        <v>#DIV/0!</v>
      </c>
      <c r="V725" s="4" t="e">
        <f t="shared" si="126"/>
        <v>#DIV/0!</v>
      </c>
      <c r="W725" s="6">
        <f t="shared" si="127"/>
        <v>18</v>
      </c>
      <c r="X725" s="6" t="e">
        <f t="shared" si="128"/>
        <v>#DIV/0!</v>
      </c>
      <c r="Y725" s="6" t="e">
        <f t="shared" si="129"/>
        <v>#DIV/0!</v>
      </c>
      <c r="AA725" s="1">
        <f t="shared" si="130"/>
        <v>0</v>
      </c>
      <c r="AB725" s="1">
        <f t="shared" si="131"/>
        <v>0</v>
      </c>
    </row>
    <row r="726" spans="3:28" x14ac:dyDescent="0.25">
      <c r="C726" s="1">
        <v>2000</v>
      </c>
      <c r="D726" s="1" t="s">
        <v>23</v>
      </c>
      <c r="E726" s="2" t="s">
        <v>216</v>
      </c>
      <c r="F726">
        <v>3</v>
      </c>
      <c r="G726">
        <v>3751176</v>
      </c>
      <c r="H726" s="1">
        <v>1137.9559999999999</v>
      </c>
      <c r="I726" s="1">
        <v>425</v>
      </c>
      <c r="J726" s="1">
        <v>42929.29</v>
      </c>
      <c r="K726" s="1">
        <v>35294.120000000003</v>
      </c>
      <c r="L726" s="3">
        <v>7</v>
      </c>
      <c r="M726">
        <v>9.9</v>
      </c>
      <c r="N726">
        <v>17</v>
      </c>
      <c r="O726" s="1">
        <f t="shared" si="122"/>
        <v>0</v>
      </c>
      <c r="P726" s="5">
        <f>-MIN(data!$B$4 / data!H726 * data!O726 / 100, data!M726)</f>
        <v>0</v>
      </c>
      <c r="Q726" s="4">
        <f t="shared" si="121"/>
        <v>0</v>
      </c>
      <c r="R726" s="6">
        <f>-MIN(data!$B$5/(POWER(LN(H726),2))*O726/100, N726)</f>
        <v>0</v>
      </c>
      <c r="S726" s="6">
        <f t="shared" si="123"/>
        <v>0</v>
      </c>
      <c r="T726" s="4">
        <f t="shared" si="124"/>
        <v>9.9</v>
      </c>
      <c r="U726" s="4" t="e">
        <f t="shared" si="125"/>
        <v>#DIV/0!</v>
      </c>
      <c r="V726" s="4" t="e">
        <f t="shared" si="126"/>
        <v>#DIV/0!</v>
      </c>
      <c r="W726" s="6">
        <f t="shared" si="127"/>
        <v>17</v>
      </c>
      <c r="X726" s="6" t="e">
        <f t="shared" si="128"/>
        <v>#DIV/0!</v>
      </c>
      <c r="Y726" s="6" t="e">
        <f t="shared" si="129"/>
        <v>#DIV/0!</v>
      </c>
      <c r="AA726" s="1">
        <f t="shared" si="130"/>
        <v>0</v>
      </c>
      <c r="AB726" s="1">
        <f t="shared" si="131"/>
        <v>0</v>
      </c>
    </row>
    <row r="727" spans="3:28" x14ac:dyDescent="0.25">
      <c r="C727" s="1">
        <v>2001</v>
      </c>
      <c r="D727" s="1" t="s">
        <v>23</v>
      </c>
      <c r="E727" s="2" t="s">
        <v>216</v>
      </c>
      <c r="F727">
        <v>3</v>
      </c>
      <c r="G727">
        <v>3755512</v>
      </c>
      <c r="H727" s="1">
        <v>1158.0419999999999</v>
      </c>
      <c r="I727" s="1">
        <v>390</v>
      </c>
      <c r="J727" s="1">
        <v>41052.629999999997</v>
      </c>
      <c r="K727" s="1">
        <v>31250</v>
      </c>
      <c r="L727" s="3">
        <v>6</v>
      </c>
      <c r="M727">
        <v>9.5</v>
      </c>
      <c r="N727">
        <v>16</v>
      </c>
      <c r="O727" s="1">
        <f t="shared" si="122"/>
        <v>0</v>
      </c>
      <c r="P727" s="5">
        <f>-MIN(data!$B$4 / data!H727 * data!O727 / 100, data!M727)</f>
        <v>0</v>
      </c>
      <c r="Q727" s="4">
        <f t="shared" si="121"/>
        <v>0</v>
      </c>
      <c r="R727" s="6">
        <f>-MIN(data!$B$5/(POWER(LN(H727),2))*O727/100, N727)</f>
        <v>0</v>
      </c>
      <c r="S727" s="6">
        <f t="shared" si="123"/>
        <v>0</v>
      </c>
      <c r="T727" s="4">
        <f t="shared" si="124"/>
        <v>9.5</v>
      </c>
      <c r="U727" s="4" t="e">
        <f t="shared" si="125"/>
        <v>#DIV/0!</v>
      </c>
      <c r="V727" s="4" t="e">
        <f t="shared" si="126"/>
        <v>#DIV/0!</v>
      </c>
      <c r="W727" s="6">
        <f t="shared" si="127"/>
        <v>16</v>
      </c>
      <c r="X727" s="6" t="e">
        <f t="shared" si="128"/>
        <v>#DIV/0!</v>
      </c>
      <c r="Y727" s="6" t="e">
        <f t="shared" si="129"/>
        <v>#DIV/0!</v>
      </c>
      <c r="AA727" s="1">
        <f t="shared" si="130"/>
        <v>0</v>
      </c>
      <c r="AB727" s="1">
        <f t="shared" si="131"/>
        <v>0</v>
      </c>
    </row>
    <row r="728" spans="3:28" x14ac:dyDescent="0.25">
      <c r="C728" s="1">
        <v>2002</v>
      </c>
      <c r="D728" s="1" t="s">
        <v>23</v>
      </c>
      <c r="E728" s="2" t="s">
        <v>216</v>
      </c>
      <c r="F728">
        <v>3</v>
      </c>
      <c r="G728">
        <v>3759387</v>
      </c>
      <c r="H728" s="1">
        <v>1195.3389999999999</v>
      </c>
      <c r="I728" s="1">
        <v>362</v>
      </c>
      <c r="J728" s="1">
        <v>38924.730000000003</v>
      </c>
      <c r="K728" s="1">
        <v>33333.33</v>
      </c>
      <c r="L728" s="3">
        <v>5</v>
      </c>
      <c r="M728">
        <v>9.3000000000000007</v>
      </c>
      <c r="N728">
        <v>15</v>
      </c>
      <c r="O728" s="1">
        <f t="shared" si="122"/>
        <v>0</v>
      </c>
      <c r="P728" s="5">
        <f>-MIN(data!$B$4 / data!H728 * data!O728 / 100, data!M728)</f>
        <v>0</v>
      </c>
      <c r="Q728" s="4">
        <f t="shared" si="121"/>
        <v>0</v>
      </c>
      <c r="R728" s="6">
        <f>-MIN(data!$B$5/(POWER(LN(H728),2))*O728/100, N728)</f>
        <v>0</v>
      </c>
      <c r="S728" s="6">
        <f t="shared" si="123"/>
        <v>0</v>
      </c>
      <c r="T728" s="4">
        <f t="shared" si="124"/>
        <v>9.3000000000000007</v>
      </c>
      <c r="U728" s="4" t="e">
        <f t="shared" si="125"/>
        <v>#DIV/0!</v>
      </c>
      <c r="V728" s="4" t="e">
        <f t="shared" si="126"/>
        <v>#DIV/0!</v>
      </c>
      <c r="W728" s="6">
        <f t="shared" si="127"/>
        <v>15</v>
      </c>
      <c r="X728" s="6" t="e">
        <f t="shared" si="128"/>
        <v>#DIV/0!</v>
      </c>
      <c r="Y728" s="6" t="e">
        <f t="shared" si="129"/>
        <v>#DIV/0!</v>
      </c>
      <c r="AA728" s="1">
        <f t="shared" si="130"/>
        <v>0</v>
      </c>
      <c r="AB728" s="1">
        <f t="shared" si="131"/>
        <v>0</v>
      </c>
    </row>
    <row r="729" spans="3:28" x14ac:dyDescent="0.25">
      <c r="C729" s="1">
        <v>2003</v>
      </c>
      <c r="D729" s="1" t="s">
        <v>23</v>
      </c>
      <c r="E729" s="2" t="s">
        <v>216</v>
      </c>
      <c r="F729">
        <v>3</v>
      </c>
      <c r="G729">
        <v>3762173</v>
      </c>
      <c r="H729" s="1">
        <v>1392.098</v>
      </c>
      <c r="I729" s="1">
        <v>342</v>
      </c>
      <c r="J729" s="1">
        <v>37173.910000000003</v>
      </c>
      <c r="K729" s="1">
        <v>33333.33</v>
      </c>
      <c r="L729" s="3">
        <v>5</v>
      </c>
      <c r="M729">
        <v>9.1999999999999993</v>
      </c>
      <c r="N729">
        <v>15</v>
      </c>
      <c r="O729" s="1">
        <f t="shared" si="122"/>
        <v>0</v>
      </c>
      <c r="P729" s="5">
        <f>-MIN(data!$B$4 / data!H729 * data!O729 / 100, data!M729)</f>
        <v>0</v>
      </c>
      <c r="Q729" s="4">
        <f t="shared" si="121"/>
        <v>0</v>
      </c>
      <c r="R729" s="6">
        <f>-MIN(data!$B$5/(POWER(LN(H729),2))*O729/100, N729)</f>
        <v>0</v>
      </c>
      <c r="S729" s="6">
        <f t="shared" si="123"/>
        <v>0</v>
      </c>
      <c r="T729" s="4">
        <f t="shared" si="124"/>
        <v>9.1999999999999993</v>
      </c>
      <c r="U729" s="4" t="e">
        <f t="shared" si="125"/>
        <v>#DIV/0!</v>
      </c>
      <c r="V729" s="4" t="e">
        <f t="shared" si="126"/>
        <v>#DIV/0!</v>
      </c>
      <c r="W729" s="6">
        <f t="shared" si="127"/>
        <v>15</v>
      </c>
      <c r="X729" s="6" t="e">
        <f t="shared" si="128"/>
        <v>#DIV/0!</v>
      </c>
      <c r="Y729" s="6" t="e">
        <f t="shared" si="129"/>
        <v>#DIV/0!</v>
      </c>
      <c r="AA729" s="1">
        <f t="shared" si="130"/>
        <v>0</v>
      </c>
      <c r="AB729" s="1">
        <f t="shared" si="131"/>
        <v>0</v>
      </c>
    </row>
    <row r="730" spans="3:28" x14ac:dyDescent="0.25">
      <c r="C730" s="1">
        <v>2004</v>
      </c>
      <c r="D730" s="1" t="s">
        <v>23</v>
      </c>
      <c r="E730" s="2" t="s">
        <v>216</v>
      </c>
      <c r="F730">
        <v>3</v>
      </c>
      <c r="G730">
        <v>3764194</v>
      </c>
      <c r="H730" s="1">
        <v>1478.4090000000001</v>
      </c>
      <c r="I730" s="1">
        <v>327</v>
      </c>
      <c r="J730" s="1">
        <v>36333.33</v>
      </c>
      <c r="K730" s="1">
        <v>33333.33</v>
      </c>
      <c r="L730" s="3">
        <v>5</v>
      </c>
      <c r="M730">
        <v>9</v>
      </c>
      <c r="N730">
        <v>15</v>
      </c>
      <c r="O730" s="1">
        <f t="shared" si="122"/>
        <v>0</v>
      </c>
      <c r="P730" s="5">
        <f>-MIN(data!$B$4 / data!H730 * data!O730 / 100, data!M730)</f>
        <v>0</v>
      </c>
      <c r="Q730" s="4">
        <f t="shared" si="121"/>
        <v>0</v>
      </c>
      <c r="R730" s="6">
        <f>-MIN(data!$B$5/(POWER(LN(H730),2))*O730/100, N730)</f>
        <v>0</v>
      </c>
      <c r="S730" s="6">
        <f t="shared" si="123"/>
        <v>0</v>
      </c>
      <c r="T730" s="4">
        <f t="shared" si="124"/>
        <v>9</v>
      </c>
      <c r="U730" s="4" t="e">
        <f t="shared" si="125"/>
        <v>#DIV/0!</v>
      </c>
      <c r="V730" s="4" t="e">
        <f t="shared" si="126"/>
        <v>#DIV/0!</v>
      </c>
      <c r="W730" s="6">
        <f t="shared" si="127"/>
        <v>15</v>
      </c>
      <c r="X730" s="6" t="e">
        <f t="shared" si="128"/>
        <v>#DIV/0!</v>
      </c>
      <c r="Y730" s="6" t="e">
        <f t="shared" si="129"/>
        <v>#DIV/0!</v>
      </c>
      <c r="AA730" s="1">
        <f t="shared" si="130"/>
        <v>0</v>
      </c>
      <c r="AB730" s="1">
        <f t="shared" si="131"/>
        <v>0</v>
      </c>
    </row>
    <row r="731" spans="3:28" x14ac:dyDescent="0.25">
      <c r="C731" s="1">
        <v>2005</v>
      </c>
      <c r="D731" s="1" t="s">
        <v>23</v>
      </c>
      <c r="E731" s="2" t="s">
        <v>216</v>
      </c>
      <c r="F731">
        <v>3</v>
      </c>
      <c r="G731">
        <v>3765331</v>
      </c>
      <c r="H731" s="1">
        <v>1625.2550000000001</v>
      </c>
      <c r="I731" s="1">
        <v>313</v>
      </c>
      <c r="J731" s="1">
        <v>35168.54</v>
      </c>
      <c r="K731" s="1">
        <v>35714.29</v>
      </c>
      <c r="L731" s="3">
        <v>5</v>
      </c>
      <c r="M731">
        <v>8.9</v>
      </c>
      <c r="N731">
        <v>14</v>
      </c>
      <c r="O731" s="1">
        <f t="shared" si="122"/>
        <v>0</v>
      </c>
      <c r="P731" s="5">
        <f>-MIN(data!$B$4 / data!H731 * data!O731 / 100, data!M731)</f>
        <v>0</v>
      </c>
      <c r="Q731" s="4">
        <f t="shared" si="121"/>
        <v>0</v>
      </c>
      <c r="R731" s="6">
        <f>-MIN(data!$B$5/(POWER(LN(H731),2))*O731/100, N731)</f>
        <v>0</v>
      </c>
      <c r="S731" s="6">
        <f t="shared" si="123"/>
        <v>0</v>
      </c>
      <c r="T731" s="4">
        <f t="shared" si="124"/>
        <v>8.9</v>
      </c>
      <c r="U731" s="4" t="e">
        <f t="shared" si="125"/>
        <v>#DIV/0!</v>
      </c>
      <c r="V731" s="4" t="e">
        <f t="shared" si="126"/>
        <v>#DIV/0!</v>
      </c>
      <c r="W731" s="6">
        <f t="shared" si="127"/>
        <v>14</v>
      </c>
      <c r="X731" s="6" t="e">
        <f t="shared" si="128"/>
        <v>#DIV/0!</v>
      </c>
      <c r="Y731" s="6" t="e">
        <f t="shared" si="129"/>
        <v>#DIV/0!</v>
      </c>
      <c r="AA731" s="1">
        <f t="shared" si="130"/>
        <v>0</v>
      </c>
      <c r="AB731" s="1">
        <f t="shared" si="131"/>
        <v>0</v>
      </c>
    </row>
    <row r="732" spans="3:28" x14ac:dyDescent="0.25">
      <c r="C732" s="1">
        <v>2006</v>
      </c>
      <c r="D732" s="1" t="s">
        <v>23</v>
      </c>
      <c r="E732" s="2" t="s">
        <v>216</v>
      </c>
      <c r="F732">
        <v>3</v>
      </c>
      <c r="G732">
        <v>3765424</v>
      </c>
      <c r="H732" s="1">
        <v>1837.751</v>
      </c>
      <c r="I732" s="1">
        <v>301</v>
      </c>
      <c r="J732" s="1">
        <v>35000</v>
      </c>
      <c r="K732" s="1">
        <v>35714.29</v>
      </c>
      <c r="L732" s="3">
        <v>5</v>
      </c>
      <c r="M732">
        <v>8.6</v>
      </c>
      <c r="N732">
        <v>14</v>
      </c>
      <c r="O732" s="1">
        <f t="shared" si="122"/>
        <v>0</v>
      </c>
      <c r="P732" s="5">
        <f>-MIN(data!$B$4 / data!H732 * data!O732 / 100, data!M732)</f>
        <v>0</v>
      </c>
      <c r="Q732" s="4">
        <f t="shared" si="121"/>
        <v>0</v>
      </c>
      <c r="R732" s="6">
        <f>-MIN(data!$B$5/(POWER(LN(H732),2))*O732/100, N732)</f>
        <v>0</v>
      </c>
      <c r="S732" s="6">
        <f t="shared" si="123"/>
        <v>0</v>
      </c>
      <c r="T732" s="4">
        <f t="shared" si="124"/>
        <v>8.6</v>
      </c>
      <c r="U732" s="4" t="e">
        <f t="shared" si="125"/>
        <v>#DIV/0!</v>
      </c>
      <c r="V732" s="4" t="e">
        <f t="shared" si="126"/>
        <v>#DIV/0!</v>
      </c>
      <c r="W732" s="6">
        <f t="shared" si="127"/>
        <v>14</v>
      </c>
      <c r="X732" s="6" t="e">
        <f t="shared" si="128"/>
        <v>#DIV/0!</v>
      </c>
      <c r="Y732" s="6" t="e">
        <f t="shared" si="129"/>
        <v>#DIV/0!</v>
      </c>
      <c r="AA732" s="1">
        <f t="shared" si="130"/>
        <v>0</v>
      </c>
      <c r="AB732" s="1">
        <f t="shared" si="131"/>
        <v>0</v>
      </c>
    </row>
    <row r="733" spans="3:28" x14ac:dyDescent="0.25">
      <c r="C733" s="1">
        <v>2007</v>
      </c>
      <c r="D733" s="1" t="s">
        <v>23</v>
      </c>
      <c r="E733" s="2" t="s">
        <v>216</v>
      </c>
      <c r="F733">
        <v>3</v>
      </c>
      <c r="G733">
        <v>3762786</v>
      </c>
      <c r="H733" s="1">
        <v>1978.5889999999999</v>
      </c>
      <c r="I733" s="1">
        <v>288</v>
      </c>
      <c r="J733" s="1">
        <v>34698.800000000003</v>
      </c>
      <c r="K733" s="1">
        <v>35714.29</v>
      </c>
      <c r="L733" s="3">
        <v>5</v>
      </c>
      <c r="M733">
        <v>8.3000000000000007</v>
      </c>
      <c r="N733">
        <v>14</v>
      </c>
      <c r="O733" s="1">
        <f t="shared" si="122"/>
        <v>0</v>
      </c>
      <c r="P733" s="5">
        <f>-MIN(data!$B$4 / data!H733 * data!O733 / 100, data!M733)</f>
        <v>0</v>
      </c>
      <c r="Q733" s="4">
        <f t="shared" si="121"/>
        <v>0</v>
      </c>
      <c r="R733" s="6">
        <f>-MIN(data!$B$5/(POWER(LN(H733),2))*O733/100, N733)</f>
        <v>0</v>
      </c>
      <c r="S733" s="6">
        <f t="shared" si="123"/>
        <v>0</v>
      </c>
      <c r="T733" s="4">
        <f t="shared" si="124"/>
        <v>8.3000000000000007</v>
      </c>
      <c r="U733" s="4" t="e">
        <f t="shared" si="125"/>
        <v>#DIV/0!</v>
      </c>
      <c r="V733" s="4" t="e">
        <f t="shared" si="126"/>
        <v>#DIV/0!</v>
      </c>
      <c r="W733" s="6">
        <f t="shared" si="127"/>
        <v>14</v>
      </c>
      <c r="X733" s="6" t="e">
        <f t="shared" si="128"/>
        <v>#DIV/0!</v>
      </c>
      <c r="Y733" s="6" t="e">
        <f t="shared" si="129"/>
        <v>#DIV/0!</v>
      </c>
      <c r="AA733" s="1">
        <f t="shared" si="130"/>
        <v>0</v>
      </c>
      <c r="AB733" s="1">
        <f t="shared" si="131"/>
        <v>0</v>
      </c>
    </row>
    <row r="734" spans="3:28" x14ac:dyDescent="0.25">
      <c r="C734" s="1">
        <v>2008</v>
      </c>
      <c r="D734" s="1" t="s">
        <v>23</v>
      </c>
      <c r="E734" s="2" t="s">
        <v>216</v>
      </c>
      <c r="F734">
        <v>3</v>
      </c>
      <c r="G734">
        <v>3754271</v>
      </c>
      <c r="H734" s="1">
        <v>2033.1759999999999</v>
      </c>
      <c r="I734" s="1">
        <v>274</v>
      </c>
      <c r="J734" s="1">
        <v>34683.54</v>
      </c>
      <c r="K734" s="1">
        <v>38461.54</v>
      </c>
      <c r="L734" s="3">
        <v>5</v>
      </c>
      <c r="M734">
        <v>7.9</v>
      </c>
      <c r="N734">
        <v>13</v>
      </c>
      <c r="O734" s="1">
        <f t="shared" si="122"/>
        <v>0</v>
      </c>
      <c r="P734" s="5">
        <f>-MIN(data!$B$4 / data!H734 * data!O734 / 100, data!M734)</f>
        <v>0</v>
      </c>
      <c r="Q734" s="4">
        <f t="shared" si="121"/>
        <v>0</v>
      </c>
      <c r="R734" s="6">
        <f>-MIN(data!$B$5/(POWER(LN(H734),2))*O734/100, N734)</f>
        <v>0</v>
      </c>
      <c r="S734" s="6">
        <f t="shared" si="123"/>
        <v>0</v>
      </c>
      <c r="T734" s="4">
        <f t="shared" si="124"/>
        <v>7.9</v>
      </c>
      <c r="U734" s="4" t="e">
        <f t="shared" si="125"/>
        <v>#DIV/0!</v>
      </c>
      <c r="V734" s="4" t="e">
        <f t="shared" si="126"/>
        <v>#DIV/0!</v>
      </c>
      <c r="W734" s="6">
        <f t="shared" si="127"/>
        <v>13</v>
      </c>
      <c r="X734" s="6" t="e">
        <f t="shared" si="128"/>
        <v>#DIV/0!</v>
      </c>
      <c r="Y734" s="6" t="e">
        <f t="shared" si="129"/>
        <v>#DIV/0!</v>
      </c>
      <c r="AA734" s="1">
        <f t="shared" si="130"/>
        <v>0</v>
      </c>
      <c r="AB734" s="1">
        <f t="shared" si="131"/>
        <v>0</v>
      </c>
    </row>
    <row r="735" spans="3:28" x14ac:dyDescent="0.25">
      <c r="C735" s="1">
        <v>2009</v>
      </c>
      <c r="D735" s="1" t="s">
        <v>23</v>
      </c>
      <c r="E735" s="2" t="s">
        <v>216</v>
      </c>
      <c r="F735">
        <v>3</v>
      </c>
      <c r="G735">
        <v>3735938</v>
      </c>
      <c r="H735" s="1">
        <v>1893.3779999999999</v>
      </c>
      <c r="I735" s="1">
        <v>259</v>
      </c>
      <c r="J735" s="1">
        <v>34533.33</v>
      </c>
      <c r="K735" s="1">
        <v>35714.29</v>
      </c>
      <c r="L735" s="3">
        <v>5</v>
      </c>
      <c r="M735">
        <v>7.5</v>
      </c>
      <c r="N735">
        <v>14</v>
      </c>
      <c r="O735" s="1">
        <f t="shared" si="122"/>
        <v>0</v>
      </c>
      <c r="P735" s="5">
        <f>-MIN(data!$B$4 / data!H735 * data!O735 / 100, data!M735)</f>
        <v>0</v>
      </c>
      <c r="Q735" s="4">
        <f t="shared" si="121"/>
        <v>0</v>
      </c>
      <c r="R735" s="6">
        <f>-MIN(data!$B$5/(POWER(LN(H735),2))*O735/100, N735)</f>
        <v>0</v>
      </c>
      <c r="S735" s="6">
        <f t="shared" si="123"/>
        <v>0</v>
      </c>
      <c r="T735" s="4">
        <f t="shared" si="124"/>
        <v>7.5</v>
      </c>
      <c r="U735" s="4" t="e">
        <f t="shared" si="125"/>
        <v>#DIV/0!</v>
      </c>
      <c r="V735" s="4" t="e">
        <f t="shared" si="126"/>
        <v>#DIV/0!</v>
      </c>
      <c r="W735" s="6">
        <f t="shared" si="127"/>
        <v>14</v>
      </c>
      <c r="X735" s="6" t="e">
        <f t="shared" si="128"/>
        <v>#DIV/0!</v>
      </c>
      <c r="Y735" s="6" t="e">
        <f t="shared" si="129"/>
        <v>#DIV/0!</v>
      </c>
      <c r="AA735" s="1">
        <f t="shared" si="130"/>
        <v>0</v>
      </c>
      <c r="AB735" s="1">
        <f t="shared" si="131"/>
        <v>0</v>
      </c>
    </row>
    <row r="736" spans="3:28" x14ac:dyDescent="0.25">
      <c r="C736" s="1">
        <v>2010</v>
      </c>
      <c r="D736" s="1" t="s">
        <v>23</v>
      </c>
      <c r="E736" s="2" t="s">
        <v>216</v>
      </c>
      <c r="F736">
        <v>3</v>
      </c>
      <c r="G736">
        <v>3705472</v>
      </c>
      <c r="H736" s="1">
        <v>1977.9760000000001</v>
      </c>
      <c r="I736" s="1">
        <v>245</v>
      </c>
      <c r="J736" s="1">
        <v>34027.78</v>
      </c>
      <c r="K736" s="1">
        <v>30769.23</v>
      </c>
      <c r="L736" s="3">
        <v>5</v>
      </c>
      <c r="M736">
        <v>7.2</v>
      </c>
      <c r="N736">
        <v>13</v>
      </c>
      <c r="O736" s="1">
        <f t="shared" si="122"/>
        <v>0</v>
      </c>
      <c r="P736" s="5">
        <f>-MIN(data!$B$4 / data!H736 * data!O736 / 100, data!M736)</f>
        <v>0</v>
      </c>
      <c r="Q736" s="4">
        <f t="shared" si="121"/>
        <v>0</v>
      </c>
      <c r="R736" s="6">
        <f>-MIN(data!$B$5/(POWER(LN(H736),2))*O736/100, N736)</f>
        <v>0</v>
      </c>
      <c r="S736" s="6">
        <f t="shared" si="123"/>
        <v>0</v>
      </c>
      <c r="T736" s="4">
        <f t="shared" si="124"/>
        <v>7.2</v>
      </c>
      <c r="U736" s="4" t="e">
        <f t="shared" si="125"/>
        <v>#DIV/0!</v>
      </c>
      <c r="V736" s="4" t="e">
        <f t="shared" si="126"/>
        <v>#DIV/0!</v>
      </c>
      <c r="W736" s="6">
        <f t="shared" si="127"/>
        <v>13</v>
      </c>
      <c r="X736" s="6" t="e">
        <f t="shared" si="128"/>
        <v>#DIV/0!</v>
      </c>
      <c r="Y736" s="6" t="e">
        <f t="shared" si="129"/>
        <v>#DIV/0!</v>
      </c>
      <c r="AA736" s="1">
        <f t="shared" si="130"/>
        <v>0</v>
      </c>
      <c r="AB736" s="1">
        <f t="shared" si="131"/>
        <v>0</v>
      </c>
    </row>
    <row r="737" spans="3:28" x14ac:dyDescent="0.25">
      <c r="C737" s="1">
        <v>2011</v>
      </c>
      <c r="D737" s="1" t="s">
        <v>23</v>
      </c>
      <c r="E737" s="2" t="s">
        <v>216</v>
      </c>
      <c r="F737">
        <v>3</v>
      </c>
      <c r="G737">
        <v>3661175</v>
      </c>
      <c r="H737" s="1">
        <v>2043.84</v>
      </c>
      <c r="I737" s="1">
        <v>232</v>
      </c>
      <c r="J737" s="1">
        <v>34117.65</v>
      </c>
      <c r="K737" s="1">
        <v>33333.33</v>
      </c>
      <c r="L737" s="3">
        <v>4</v>
      </c>
      <c r="M737">
        <v>6.8</v>
      </c>
      <c r="N737">
        <v>12</v>
      </c>
      <c r="O737" s="1">
        <f t="shared" si="122"/>
        <v>0</v>
      </c>
      <c r="P737" s="5">
        <f>-MIN(data!$B$4 / data!H737 * data!O737 / 100, data!M737)</f>
        <v>0</v>
      </c>
      <c r="Q737" s="4">
        <f t="shared" si="121"/>
        <v>0</v>
      </c>
      <c r="R737" s="6">
        <f>-MIN(data!$B$5/(POWER(LN(H737),2))*O737/100, N737)</f>
        <v>0</v>
      </c>
      <c r="S737" s="6">
        <f t="shared" si="123"/>
        <v>0</v>
      </c>
      <c r="T737" s="4">
        <f t="shared" si="124"/>
        <v>6.8</v>
      </c>
      <c r="U737" s="4" t="e">
        <f t="shared" si="125"/>
        <v>#DIV/0!</v>
      </c>
      <c r="V737" s="4" t="e">
        <f t="shared" si="126"/>
        <v>#DIV/0!</v>
      </c>
      <c r="W737" s="6">
        <f t="shared" si="127"/>
        <v>12</v>
      </c>
      <c r="X737" s="6" t="e">
        <f t="shared" si="128"/>
        <v>#DIV/0!</v>
      </c>
      <c r="Y737" s="6" t="e">
        <f t="shared" si="129"/>
        <v>#DIV/0!</v>
      </c>
      <c r="AA737" s="1">
        <f t="shared" si="130"/>
        <v>0</v>
      </c>
      <c r="AB737" s="1">
        <f t="shared" si="131"/>
        <v>0</v>
      </c>
    </row>
    <row r="738" spans="3:28" x14ac:dyDescent="0.25">
      <c r="C738" s="1">
        <v>2012</v>
      </c>
      <c r="D738" s="1" t="s">
        <v>23</v>
      </c>
      <c r="E738" s="2" t="s">
        <v>216</v>
      </c>
      <c r="F738">
        <v>3</v>
      </c>
      <c r="G738">
        <v>3604972</v>
      </c>
      <c r="H738" s="1">
        <v>2076.3000000000002</v>
      </c>
      <c r="I738" s="1">
        <v>220</v>
      </c>
      <c r="J738" s="1">
        <v>33333.33</v>
      </c>
      <c r="K738" s="1">
        <v>33333.33</v>
      </c>
      <c r="L738" s="3">
        <v>4</v>
      </c>
      <c r="M738">
        <v>6.6</v>
      </c>
      <c r="N738">
        <v>12</v>
      </c>
      <c r="O738" s="1">
        <f t="shared" si="122"/>
        <v>0</v>
      </c>
      <c r="P738" s="5">
        <f>-MIN(data!$B$4 / data!H738 * data!O738 / 100, data!M738)</f>
        <v>0</v>
      </c>
      <c r="Q738" s="4">
        <f t="shared" si="121"/>
        <v>0</v>
      </c>
      <c r="R738" s="6">
        <f>-MIN(data!$B$5/(POWER(LN(H738),2))*O738/100, N738)</f>
        <v>0</v>
      </c>
      <c r="S738" s="6">
        <f t="shared" si="123"/>
        <v>0</v>
      </c>
      <c r="T738" s="4">
        <f t="shared" si="124"/>
        <v>6.6</v>
      </c>
      <c r="U738" s="4" t="e">
        <f t="shared" si="125"/>
        <v>#DIV/0!</v>
      </c>
      <c r="V738" s="4" t="e">
        <f t="shared" si="126"/>
        <v>#DIV/0!</v>
      </c>
      <c r="W738" s="6">
        <f t="shared" si="127"/>
        <v>12</v>
      </c>
      <c r="X738" s="6" t="e">
        <f t="shared" si="128"/>
        <v>#DIV/0!</v>
      </c>
      <c r="Y738" s="6" t="e">
        <f t="shared" si="129"/>
        <v>#DIV/0!</v>
      </c>
      <c r="AA738" s="1">
        <f t="shared" si="130"/>
        <v>0</v>
      </c>
      <c r="AB738" s="1">
        <f t="shared" si="131"/>
        <v>0</v>
      </c>
    </row>
    <row r="739" spans="3:28" x14ac:dyDescent="0.25">
      <c r="C739" s="1">
        <v>2013</v>
      </c>
      <c r="D739" s="1" t="s">
        <v>23</v>
      </c>
      <c r="E739" s="2" t="s">
        <v>216</v>
      </c>
      <c r="F739">
        <v>3</v>
      </c>
      <c r="G739">
        <v>3542605</v>
      </c>
      <c r="H739" s="1">
        <v>2107.3710000000001</v>
      </c>
      <c r="I739" s="1">
        <v>211</v>
      </c>
      <c r="J739" s="1">
        <v>32968.75</v>
      </c>
      <c r="K739" s="1">
        <v>33333.33</v>
      </c>
      <c r="L739" s="3">
        <v>4</v>
      </c>
      <c r="M739">
        <v>6.4</v>
      </c>
      <c r="N739">
        <v>12</v>
      </c>
      <c r="O739" s="1">
        <f t="shared" si="122"/>
        <v>0</v>
      </c>
      <c r="P739" s="5">
        <f>-MIN(data!$B$4 / data!H739 * data!O739 / 100, data!M739)</f>
        <v>0</v>
      </c>
      <c r="Q739" s="4">
        <f t="shared" si="121"/>
        <v>0</v>
      </c>
      <c r="R739" s="6">
        <f>-MIN(data!$B$5/(POWER(LN(H739),2))*O739/100, N739)</f>
        <v>0</v>
      </c>
      <c r="S739" s="6">
        <f t="shared" si="123"/>
        <v>0</v>
      </c>
      <c r="T739" s="4">
        <f t="shared" si="124"/>
        <v>6.4</v>
      </c>
      <c r="U739" s="4" t="e">
        <f t="shared" si="125"/>
        <v>#DIV/0!</v>
      </c>
      <c r="V739" s="4" t="e">
        <f t="shared" si="126"/>
        <v>#DIV/0!</v>
      </c>
      <c r="W739" s="6">
        <f t="shared" si="127"/>
        <v>12</v>
      </c>
      <c r="X739" s="6" t="e">
        <f t="shared" si="128"/>
        <v>#DIV/0!</v>
      </c>
      <c r="Y739" s="6" t="e">
        <f t="shared" si="129"/>
        <v>#DIV/0!</v>
      </c>
      <c r="AA739" s="1">
        <f t="shared" si="130"/>
        <v>0</v>
      </c>
      <c r="AB739" s="1">
        <f t="shared" si="131"/>
        <v>0</v>
      </c>
    </row>
    <row r="740" spans="3:28" x14ac:dyDescent="0.25">
      <c r="C740" s="1">
        <v>2014</v>
      </c>
      <c r="D740" s="1" t="s">
        <v>23</v>
      </c>
      <c r="E740" s="2" t="s">
        <v>216</v>
      </c>
      <c r="F740">
        <v>3</v>
      </c>
      <c r="G740">
        <v>3482104</v>
      </c>
      <c r="H740" s="1">
        <v>2225.87</v>
      </c>
      <c r="I740" s="1">
        <v>203</v>
      </c>
      <c r="J740" s="1">
        <v>32741.94</v>
      </c>
      <c r="K740" s="1">
        <v>33333.33</v>
      </c>
      <c r="L740" s="3">
        <v>4</v>
      </c>
      <c r="M740">
        <v>6.2</v>
      </c>
      <c r="N740">
        <v>12</v>
      </c>
      <c r="O740" s="1">
        <f t="shared" si="122"/>
        <v>0</v>
      </c>
      <c r="P740" s="5">
        <f>-MIN(data!$B$4 / data!H740 * data!O740 / 100, data!M740)</f>
        <v>0</v>
      </c>
      <c r="Q740" s="4">
        <f t="shared" si="121"/>
        <v>0</v>
      </c>
      <c r="R740" s="6">
        <f>-MIN(data!$B$5/(POWER(LN(H740),2))*O740/100, N740)</f>
        <v>0</v>
      </c>
      <c r="S740" s="6">
        <f t="shared" si="123"/>
        <v>0</v>
      </c>
      <c r="T740" s="4">
        <f t="shared" si="124"/>
        <v>6.2</v>
      </c>
      <c r="U740" s="4" t="e">
        <f t="shared" si="125"/>
        <v>#DIV/0!</v>
      </c>
      <c r="V740" s="4" t="e">
        <f t="shared" si="126"/>
        <v>#DIV/0!</v>
      </c>
      <c r="W740" s="6">
        <f t="shared" si="127"/>
        <v>12</v>
      </c>
      <c r="X740" s="6" t="e">
        <f t="shared" si="128"/>
        <v>#DIV/0!</v>
      </c>
      <c r="Y740" s="6" t="e">
        <f t="shared" si="129"/>
        <v>#DIV/0!</v>
      </c>
      <c r="AA740" s="1">
        <f t="shared" si="130"/>
        <v>0</v>
      </c>
      <c r="AB740" s="1">
        <f t="shared" si="131"/>
        <v>0</v>
      </c>
    </row>
    <row r="741" spans="3:28" x14ac:dyDescent="0.25">
      <c r="C741" s="1">
        <v>2015</v>
      </c>
      <c r="D741" s="1" t="s">
        <v>23</v>
      </c>
      <c r="E741" s="2" t="s">
        <v>216</v>
      </c>
      <c r="F741">
        <v>3</v>
      </c>
      <c r="G741">
        <v>3429361</v>
      </c>
      <c r="H741" s="1">
        <v>2304.2089999999998</v>
      </c>
      <c r="I741" s="1">
        <v>196</v>
      </c>
      <c r="J741" s="1">
        <v>32666.67</v>
      </c>
      <c r="L741" s="3">
        <v>4</v>
      </c>
      <c r="M741">
        <v>6</v>
      </c>
      <c r="N741">
        <v>11</v>
      </c>
      <c r="O741" s="1">
        <f t="shared" si="122"/>
        <v>0</v>
      </c>
      <c r="P741" s="5">
        <f>-MIN(data!$B$4 / data!H741 * data!O741 / 100, data!M741)</f>
        <v>0</v>
      </c>
      <c r="Q741" s="4">
        <f t="shared" si="121"/>
        <v>0</v>
      </c>
      <c r="R741" s="6">
        <f>-MIN(data!$B$5/(POWER(LN(H741),2))*O741/100, N741)</f>
        <v>0</v>
      </c>
      <c r="S741" s="6">
        <f t="shared" si="123"/>
        <v>0</v>
      </c>
      <c r="T741" s="4">
        <f t="shared" si="124"/>
        <v>6</v>
      </c>
      <c r="U741" s="4" t="e">
        <f t="shared" si="125"/>
        <v>#DIV/0!</v>
      </c>
      <c r="V741" s="4" t="e">
        <f t="shared" si="126"/>
        <v>#DIV/0!</v>
      </c>
      <c r="W741" s="6">
        <f t="shared" si="127"/>
        <v>11</v>
      </c>
      <c r="X741" s="6" t="e">
        <f t="shared" si="128"/>
        <v>#DIV/0!</v>
      </c>
      <c r="Y741" s="6" t="e">
        <f t="shared" si="129"/>
        <v>#DIV/0!</v>
      </c>
      <c r="AA741" s="1">
        <f t="shared" si="130"/>
        <v>0</v>
      </c>
      <c r="AB741" s="1">
        <f t="shared" si="131"/>
        <v>0</v>
      </c>
    </row>
    <row r="742" spans="3:28" x14ac:dyDescent="0.25">
      <c r="C742" s="1">
        <v>2016</v>
      </c>
      <c r="D742" s="1" t="s">
        <v>23</v>
      </c>
      <c r="E742" s="2" t="s">
        <v>216</v>
      </c>
      <c r="F742">
        <v>3</v>
      </c>
      <c r="G742">
        <v>3386267</v>
      </c>
      <c r="H742" s="1">
        <v>2431.538</v>
      </c>
      <c r="I742" s="1">
        <v>191</v>
      </c>
      <c r="J742" s="1">
        <v>32372.880000000001</v>
      </c>
      <c r="L742" s="3"/>
      <c r="M742">
        <v>5.9</v>
      </c>
      <c r="N742"/>
      <c r="O742" s="1">
        <f t="shared" si="122"/>
        <v>0</v>
      </c>
      <c r="P742" s="5">
        <f>-MIN(data!$B$4 / data!H742 * data!O742 / 100, data!M742)</f>
        <v>0</v>
      </c>
      <c r="Q742" s="4">
        <f t="shared" si="121"/>
        <v>0</v>
      </c>
      <c r="R742" s="6">
        <f>-MIN(data!$B$5/(POWER(LN(H742),2))*O742/100, N742)</f>
        <v>0</v>
      </c>
      <c r="S742" s="6">
        <f t="shared" si="123"/>
        <v>0</v>
      </c>
      <c r="T742" s="4">
        <f t="shared" si="124"/>
        <v>5.9</v>
      </c>
      <c r="U742" s="4" t="e">
        <f t="shared" si="125"/>
        <v>#DIV/0!</v>
      </c>
      <c r="V742" s="4" t="e">
        <f t="shared" si="126"/>
        <v>#DIV/0!</v>
      </c>
      <c r="W742" s="6">
        <f t="shared" si="127"/>
        <v>0</v>
      </c>
      <c r="X742" s="6" t="e">
        <f t="shared" si="128"/>
        <v>#DIV/0!</v>
      </c>
      <c r="Y742" s="6" t="e">
        <f t="shared" si="129"/>
        <v>#DIV/0!</v>
      </c>
      <c r="AA742" s="1">
        <f t="shared" si="130"/>
        <v>0</v>
      </c>
      <c r="AB742" s="1">
        <f t="shared" si="131"/>
        <v>0</v>
      </c>
    </row>
    <row r="743" spans="3:28" x14ac:dyDescent="0.25">
      <c r="C743" s="1">
        <v>1980</v>
      </c>
      <c r="D743" s="1" t="s">
        <v>24</v>
      </c>
      <c r="E743" s="2" t="s">
        <v>210</v>
      </c>
      <c r="F743">
        <v>3</v>
      </c>
      <c r="G743">
        <v>9643000</v>
      </c>
      <c r="H743" s="1">
        <v>0</v>
      </c>
      <c r="L743" s="3"/>
      <c r="M743">
        <v>21</v>
      </c>
      <c r="N743"/>
      <c r="O743" s="1">
        <f t="shared" si="122"/>
        <v>0</v>
      </c>
      <c r="P743" s="5" t="e">
        <f>-MIN(data!$B$4 / data!H743 * data!O743 / 100, data!M743)</f>
        <v>#DIV/0!</v>
      </c>
      <c r="Q743" s="4" t="e">
        <f t="shared" si="121"/>
        <v>#DIV/0!</v>
      </c>
      <c r="R743" s="6" t="e">
        <f>-MIN(data!$B$5/(POWER(LN(H743),2))*O743/100, N743)</f>
        <v>#NUM!</v>
      </c>
      <c r="S743" s="6" t="e">
        <f t="shared" si="123"/>
        <v>#NUM!</v>
      </c>
      <c r="T743" s="4" t="e">
        <f t="shared" si="124"/>
        <v>#DIV/0!</v>
      </c>
      <c r="U743" s="4" t="e">
        <f t="shared" si="125"/>
        <v>#DIV/0!</v>
      </c>
      <c r="V743" s="4" t="e">
        <f t="shared" si="126"/>
        <v>#DIV/0!</v>
      </c>
      <c r="W743" s="6" t="e">
        <f t="shared" si="127"/>
        <v>#NUM!</v>
      </c>
      <c r="X743" s="6" t="e">
        <f t="shared" si="128"/>
        <v>#NUM!</v>
      </c>
      <c r="Y743" s="6" t="e">
        <f t="shared" si="129"/>
        <v>#NUM!</v>
      </c>
      <c r="AA743" s="1" t="e">
        <f t="shared" si="130"/>
        <v>#DIV/0!</v>
      </c>
      <c r="AB743" s="1" t="e">
        <f t="shared" si="131"/>
        <v>#DIV/0!</v>
      </c>
    </row>
    <row r="744" spans="3:28" x14ac:dyDescent="0.25">
      <c r="C744" s="1">
        <v>1981</v>
      </c>
      <c r="D744" s="1" t="s">
        <v>24</v>
      </c>
      <c r="E744" s="2" t="s">
        <v>210</v>
      </c>
      <c r="F744">
        <v>3</v>
      </c>
      <c r="G744">
        <v>9710000</v>
      </c>
      <c r="H744" s="1">
        <v>0</v>
      </c>
      <c r="L744" s="3"/>
      <c r="M744">
        <v>20.2</v>
      </c>
      <c r="N744"/>
      <c r="O744" s="1">
        <f t="shared" si="122"/>
        <v>0</v>
      </c>
      <c r="P744" s="5" t="e">
        <f>-MIN(data!$B$4 / data!H744 * data!O744 / 100, data!M744)</f>
        <v>#DIV/0!</v>
      </c>
      <c r="Q744" s="4" t="e">
        <f t="shared" si="121"/>
        <v>#DIV/0!</v>
      </c>
      <c r="R744" s="6" t="e">
        <f>-MIN(data!$B$5/(POWER(LN(H744),2))*O744/100, N744)</f>
        <v>#NUM!</v>
      </c>
      <c r="S744" s="6" t="e">
        <f t="shared" si="123"/>
        <v>#NUM!</v>
      </c>
      <c r="T744" s="4" t="e">
        <f t="shared" si="124"/>
        <v>#DIV/0!</v>
      </c>
      <c r="U744" s="4" t="e">
        <f t="shared" si="125"/>
        <v>#DIV/0!</v>
      </c>
      <c r="V744" s="4" t="e">
        <f t="shared" si="126"/>
        <v>#DIV/0!</v>
      </c>
      <c r="W744" s="6" t="e">
        <f t="shared" si="127"/>
        <v>#NUM!</v>
      </c>
      <c r="X744" s="6" t="e">
        <f t="shared" si="128"/>
        <v>#NUM!</v>
      </c>
      <c r="Y744" s="6" t="e">
        <f t="shared" si="129"/>
        <v>#NUM!</v>
      </c>
      <c r="AA744" s="1" t="e">
        <f t="shared" si="130"/>
        <v>#DIV/0!</v>
      </c>
      <c r="AB744" s="1" t="e">
        <f t="shared" si="131"/>
        <v>#DIV/0!</v>
      </c>
    </row>
    <row r="745" spans="3:28" x14ac:dyDescent="0.25">
      <c r="C745" s="1">
        <v>1982</v>
      </c>
      <c r="D745" s="1" t="s">
        <v>24</v>
      </c>
      <c r="E745" s="2" t="s">
        <v>210</v>
      </c>
      <c r="F745">
        <v>3</v>
      </c>
      <c r="G745">
        <v>9776000</v>
      </c>
      <c r="H745" s="1">
        <v>0</v>
      </c>
      <c r="L745" s="3"/>
      <c r="M745">
        <v>19.399999999999999</v>
      </c>
      <c r="N745"/>
      <c r="O745" s="1">
        <f t="shared" si="122"/>
        <v>0</v>
      </c>
      <c r="P745" s="5" t="e">
        <f>-MIN(data!$B$4 / data!H745 * data!O745 / 100, data!M745)</f>
        <v>#DIV/0!</v>
      </c>
      <c r="Q745" s="4" t="e">
        <f t="shared" si="121"/>
        <v>#DIV/0!</v>
      </c>
      <c r="R745" s="6" t="e">
        <f>-MIN(data!$B$5/(POWER(LN(H745),2))*O745/100, N745)</f>
        <v>#NUM!</v>
      </c>
      <c r="S745" s="6" t="e">
        <f t="shared" si="123"/>
        <v>#NUM!</v>
      </c>
      <c r="T745" s="4" t="e">
        <f t="shared" si="124"/>
        <v>#DIV/0!</v>
      </c>
      <c r="U745" s="4" t="e">
        <f t="shared" si="125"/>
        <v>#DIV/0!</v>
      </c>
      <c r="V745" s="4" t="e">
        <f t="shared" si="126"/>
        <v>#DIV/0!</v>
      </c>
      <c r="W745" s="6" t="e">
        <f t="shared" si="127"/>
        <v>#NUM!</v>
      </c>
      <c r="X745" s="6" t="e">
        <f t="shared" si="128"/>
        <v>#NUM!</v>
      </c>
      <c r="Y745" s="6" t="e">
        <f t="shared" si="129"/>
        <v>#NUM!</v>
      </c>
      <c r="AA745" s="1" t="e">
        <f t="shared" si="130"/>
        <v>#DIV/0!</v>
      </c>
      <c r="AB745" s="1" t="e">
        <f t="shared" si="131"/>
        <v>#DIV/0!</v>
      </c>
    </row>
    <row r="746" spans="3:28" x14ac:dyDescent="0.25">
      <c r="C746" s="1">
        <v>1983</v>
      </c>
      <c r="D746" s="1" t="s">
        <v>24</v>
      </c>
      <c r="E746" s="2" t="s">
        <v>210</v>
      </c>
      <c r="F746">
        <v>3</v>
      </c>
      <c r="G746">
        <v>9843000</v>
      </c>
      <c r="H746" s="1">
        <v>0</v>
      </c>
      <c r="L746" s="3"/>
      <c r="M746">
        <v>18.8</v>
      </c>
      <c r="N746"/>
      <c r="O746" s="1">
        <f t="shared" si="122"/>
        <v>0</v>
      </c>
      <c r="P746" s="5" t="e">
        <f>-MIN(data!$B$4 / data!H746 * data!O746 / 100, data!M746)</f>
        <v>#DIV/0!</v>
      </c>
      <c r="Q746" s="4" t="e">
        <f t="shared" si="121"/>
        <v>#DIV/0!</v>
      </c>
      <c r="R746" s="6" t="e">
        <f>-MIN(data!$B$5/(POWER(LN(H746),2))*O746/100, N746)</f>
        <v>#NUM!</v>
      </c>
      <c r="S746" s="6" t="e">
        <f t="shared" si="123"/>
        <v>#NUM!</v>
      </c>
      <c r="T746" s="4" t="e">
        <f t="shared" si="124"/>
        <v>#DIV/0!</v>
      </c>
      <c r="U746" s="4" t="e">
        <f t="shared" si="125"/>
        <v>#DIV/0!</v>
      </c>
      <c r="V746" s="4" t="e">
        <f t="shared" si="126"/>
        <v>#DIV/0!</v>
      </c>
      <c r="W746" s="6" t="e">
        <f t="shared" si="127"/>
        <v>#NUM!</v>
      </c>
      <c r="X746" s="6" t="e">
        <f t="shared" si="128"/>
        <v>#NUM!</v>
      </c>
      <c r="Y746" s="6" t="e">
        <f t="shared" si="129"/>
        <v>#NUM!</v>
      </c>
      <c r="AA746" s="1" t="e">
        <f t="shared" si="130"/>
        <v>#DIV/0!</v>
      </c>
      <c r="AB746" s="1" t="e">
        <f t="shared" si="131"/>
        <v>#DIV/0!</v>
      </c>
    </row>
    <row r="747" spans="3:28" x14ac:dyDescent="0.25">
      <c r="C747" s="1">
        <v>1984</v>
      </c>
      <c r="D747" s="1" t="s">
        <v>24</v>
      </c>
      <c r="E747" s="2" t="s">
        <v>210</v>
      </c>
      <c r="F747">
        <v>3</v>
      </c>
      <c r="G747">
        <v>9910000</v>
      </c>
      <c r="H747" s="1">
        <v>0</v>
      </c>
      <c r="L747" s="3"/>
      <c r="M747">
        <v>18.100000000000001</v>
      </c>
      <c r="N747"/>
      <c r="O747" s="1">
        <f t="shared" si="122"/>
        <v>0</v>
      </c>
      <c r="P747" s="5" t="e">
        <f>-MIN(data!$B$4 / data!H747 * data!O747 / 100, data!M747)</f>
        <v>#DIV/0!</v>
      </c>
      <c r="Q747" s="4" t="e">
        <f t="shared" si="121"/>
        <v>#DIV/0!</v>
      </c>
      <c r="R747" s="6" t="e">
        <f>-MIN(data!$B$5/(POWER(LN(H747),2))*O747/100, N747)</f>
        <v>#NUM!</v>
      </c>
      <c r="S747" s="6" t="e">
        <f t="shared" si="123"/>
        <v>#NUM!</v>
      </c>
      <c r="T747" s="4" t="e">
        <f t="shared" si="124"/>
        <v>#DIV/0!</v>
      </c>
      <c r="U747" s="4" t="e">
        <f t="shared" si="125"/>
        <v>#DIV/0!</v>
      </c>
      <c r="V747" s="4" t="e">
        <f t="shared" si="126"/>
        <v>#DIV/0!</v>
      </c>
      <c r="W747" s="6" t="e">
        <f t="shared" si="127"/>
        <v>#NUM!</v>
      </c>
      <c r="X747" s="6" t="e">
        <f t="shared" si="128"/>
        <v>#NUM!</v>
      </c>
      <c r="Y747" s="6" t="e">
        <f t="shared" si="129"/>
        <v>#NUM!</v>
      </c>
      <c r="AA747" s="1" t="e">
        <f t="shared" si="130"/>
        <v>#DIV/0!</v>
      </c>
      <c r="AB747" s="1" t="e">
        <f t="shared" si="131"/>
        <v>#DIV/0!</v>
      </c>
    </row>
    <row r="748" spans="3:28" x14ac:dyDescent="0.25">
      <c r="C748" s="1">
        <v>1985</v>
      </c>
      <c r="D748" s="1" t="s">
        <v>24</v>
      </c>
      <c r="E748" s="2" t="s">
        <v>210</v>
      </c>
      <c r="F748">
        <v>3</v>
      </c>
      <c r="G748">
        <v>9975000</v>
      </c>
      <c r="H748" s="1">
        <v>0</v>
      </c>
      <c r="I748" s="1">
        <v>2877</v>
      </c>
      <c r="J748" s="1">
        <v>163465.9</v>
      </c>
      <c r="L748" s="3"/>
      <c r="M748">
        <v>17.600000000000001</v>
      </c>
      <c r="N748"/>
      <c r="O748" s="1">
        <f t="shared" si="122"/>
        <v>0</v>
      </c>
      <c r="P748" s="5" t="e">
        <f>-MIN(data!$B$4 / data!H748 * data!O748 / 100, data!M748)</f>
        <v>#DIV/0!</v>
      </c>
      <c r="Q748" s="4" t="e">
        <f t="shared" si="121"/>
        <v>#DIV/0!</v>
      </c>
      <c r="R748" s="6" t="e">
        <f>-MIN(data!$B$5/(POWER(LN(H748),2))*O748/100, N748)</f>
        <v>#NUM!</v>
      </c>
      <c r="S748" s="6" t="e">
        <f t="shared" si="123"/>
        <v>#NUM!</v>
      </c>
      <c r="T748" s="4" t="e">
        <f t="shared" si="124"/>
        <v>#DIV/0!</v>
      </c>
      <c r="U748" s="4" t="e">
        <f t="shared" si="125"/>
        <v>#DIV/0!</v>
      </c>
      <c r="V748" s="4" t="e">
        <f t="shared" si="126"/>
        <v>#DIV/0!</v>
      </c>
      <c r="W748" s="6" t="e">
        <f t="shared" si="127"/>
        <v>#NUM!</v>
      </c>
      <c r="X748" s="6" t="e">
        <f t="shared" si="128"/>
        <v>#NUM!</v>
      </c>
      <c r="Y748" s="6" t="e">
        <f t="shared" si="129"/>
        <v>#NUM!</v>
      </c>
      <c r="AA748" s="1" t="e">
        <f t="shared" si="130"/>
        <v>#DIV/0!</v>
      </c>
      <c r="AB748" s="1" t="e">
        <f t="shared" si="131"/>
        <v>#DIV/0!</v>
      </c>
    </row>
    <row r="749" spans="3:28" x14ac:dyDescent="0.25">
      <c r="C749" s="1">
        <v>1986</v>
      </c>
      <c r="D749" s="1" t="s">
        <v>24</v>
      </c>
      <c r="E749" s="2" t="s">
        <v>210</v>
      </c>
      <c r="F749">
        <v>3</v>
      </c>
      <c r="G749">
        <v>10043000</v>
      </c>
      <c r="H749" s="1">
        <v>0</v>
      </c>
      <c r="I749" s="1">
        <v>2780</v>
      </c>
      <c r="J749" s="1">
        <v>163529.4</v>
      </c>
      <c r="L749" s="3"/>
      <c r="M749">
        <v>17</v>
      </c>
      <c r="N749"/>
      <c r="O749" s="1">
        <f t="shared" si="122"/>
        <v>0</v>
      </c>
      <c r="P749" s="5" t="e">
        <f>-MIN(data!$B$4 / data!H749 * data!O749 / 100, data!M749)</f>
        <v>#DIV/0!</v>
      </c>
      <c r="Q749" s="4" t="e">
        <f t="shared" si="121"/>
        <v>#DIV/0!</v>
      </c>
      <c r="R749" s="6" t="e">
        <f>-MIN(data!$B$5/(POWER(LN(H749),2))*O749/100, N749)</f>
        <v>#NUM!</v>
      </c>
      <c r="S749" s="6" t="e">
        <f t="shared" si="123"/>
        <v>#NUM!</v>
      </c>
      <c r="T749" s="4" t="e">
        <f t="shared" si="124"/>
        <v>#DIV/0!</v>
      </c>
      <c r="U749" s="4" t="e">
        <f t="shared" si="125"/>
        <v>#DIV/0!</v>
      </c>
      <c r="V749" s="4" t="e">
        <f t="shared" si="126"/>
        <v>#DIV/0!</v>
      </c>
      <c r="W749" s="6" t="e">
        <f t="shared" si="127"/>
        <v>#NUM!</v>
      </c>
      <c r="X749" s="6" t="e">
        <f t="shared" si="128"/>
        <v>#NUM!</v>
      </c>
      <c r="Y749" s="6" t="e">
        <f t="shared" si="129"/>
        <v>#NUM!</v>
      </c>
      <c r="AA749" s="1" t="e">
        <f t="shared" si="130"/>
        <v>#DIV/0!</v>
      </c>
      <c r="AB749" s="1" t="e">
        <f t="shared" si="131"/>
        <v>#DIV/0!</v>
      </c>
    </row>
    <row r="750" spans="3:28" x14ac:dyDescent="0.25">
      <c r="C750" s="1">
        <v>1987</v>
      </c>
      <c r="D750" s="1" t="s">
        <v>24</v>
      </c>
      <c r="E750" s="2" t="s">
        <v>210</v>
      </c>
      <c r="F750">
        <v>3</v>
      </c>
      <c r="G750">
        <v>10111000</v>
      </c>
      <c r="H750" s="1">
        <v>0</v>
      </c>
      <c r="I750" s="1">
        <v>2660</v>
      </c>
      <c r="J750" s="1">
        <v>162195.1</v>
      </c>
      <c r="L750" s="3"/>
      <c r="M750">
        <v>16.399999999999999</v>
      </c>
      <c r="N750"/>
      <c r="O750" s="1">
        <f t="shared" si="122"/>
        <v>0</v>
      </c>
      <c r="P750" s="5" t="e">
        <f>-MIN(data!$B$4 / data!H750 * data!O750 / 100, data!M750)</f>
        <v>#DIV/0!</v>
      </c>
      <c r="Q750" s="4" t="e">
        <f t="shared" si="121"/>
        <v>#DIV/0!</v>
      </c>
      <c r="R750" s="6" t="e">
        <f>-MIN(data!$B$5/(POWER(LN(H750),2))*O750/100, N750)</f>
        <v>#NUM!</v>
      </c>
      <c r="S750" s="6" t="e">
        <f t="shared" si="123"/>
        <v>#NUM!</v>
      </c>
      <c r="T750" s="4" t="e">
        <f t="shared" si="124"/>
        <v>#DIV/0!</v>
      </c>
      <c r="U750" s="4" t="e">
        <f t="shared" si="125"/>
        <v>#DIV/0!</v>
      </c>
      <c r="V750" s="4" t="e">
        <f t="shared" si="126"/>
        <v>#DIV/0!</v>
      </c>
      <c r="W750" s="6" t="e">
        <f t="shared" si="127"/>
        <v>#NUM!</v>
      </c>
      <c r="X750" s="6" t="e">
        <f t="shared" si="128"/>
        <v>#NUM!</v>
      </c>
      <c r="Y750" s="6" t="e">
        <f t="shared" si="129"/>
        <v>#NUM!</v>
      </c>
      <c r="AA750" s="1" t="e">
        <f t="shared" si="130"/>
        <v>#DIV/0!</v>
      </c>
      <c r="AB750" s="1" t="e">
        <f t="shared" si="131"/>
        <v>#DIV/0!</v>
      </c>
    </row>
    <row r="751" spans="3:28" x14ac:dyDescent="0.25">
      <c r="C751" s="1">
        <v>1988</v>
      </c>
      <c r="D751" s="1" t="s">
        <v>24</v>
      </c>
      <c r="E751" s="2" t="s">
        <v>210</v>
      </c>
      <c r="F751">
        <v>3</v>
      </c>
      <c r="G751">
        <v>10140000</v>
      </c>
      <c r="H751" s="1">
        <v>0</v>
      </c>
      <c r="I751" s="1">
        <v>2527</v>
      </c>
      <c r="J751" s="1">
        <v>158930.79999999999</v>
      </c>
      <c r="L751" s="3"/>
      <c r="M751">
        <v>15.9</v>
      </c>
      <c r="N751"/>
      <c r="O751" s="1">
        <f t="shared" si="122"/>
        <v>0</v>
      </c>
      <c r="P751" s="5" t="e">
        <f>-MIN(data!$B$4 / data!H751 * data!O751 / 100, data!M751)</f>
        <v>#DIV/0!</v>
      </c>
      <c r="Q751" s="4" t="e">
        <f t="shared" si="121"/>
        <v>#DIV/0!</v>
      </c>
      <c r="R751" s="6" t="e">
        <f>-MIN(data!$B$5/(POWER(LN(H751),2))*O751/100, N751)</f>
        <v>#NUM!</v>
      </c>
      <c r="S751" s="6" t="e">
        <f t="shared" si="123"/>
        <v>#NUM!</v>
      </c>
      <c r="T751" s="4" t="e">
        <f t="shared" si="124"/>
        <v>#DIV/0!</v>
      </c>
      <c r="U751" s="4" t="e">
        <f t="shared" si="125"/>
        <v>#DIV/0!</v>
      </c>
      <c r="V751" s="4" t="e">
        <f t="shared" si="126"/>
        <v>#DIV/0!</v>
      </c>
      <c r="W751" s="6" t="e">
        <f t="shared" si="127"/>
        <v>#NUM!</v>
      </c>
      <c r="X751" s="6" t="e">
        <f t="shared" si="128"/>
        <v>#NUM!</v>
      </c>
      <c r="Y751" s="6" t="e">
        <f t="shared" si="129"/>
        <v>#NUM!</v>
      </c>
      <c r="AA751" s="1" t="e">
        <f t="shared" si="130"/>
        <v>#DIV/0!</v>
      </c>
      <c r="AB751" s="1" t="e">
        <f t="shared" si="131"/>
        <v>#DIV/0!</v>
      </c>
    </row>
    <row r="752" spans="3:28" x14ac:dyDescent="0.25">
      <c r="C752" s="1">
        <v>1989</v>
      </c>
      <c r="D752" s="1" t="s">
        <v>24</v>
      </c>
      <c r="E752" s="2" t="s">
        <v>210</v>
      </c>
      <c r="F752">
        <v>3</v>
      </c>
      <c r="G752">
        <v>10170000</v>
      </c>
      <c r="H752" s="1">
        <v>0</v>
      </c>
      <c r="I752" s="1">
        <v>2396</v>
      </c>
      <c r="J752" s="1">
        <v>154580.6</v>
      </c>
      <c r="L752" s="3"/>
      <c r="M752">
        <v>15.5</v>
      </c>
      <c r="N752"/>
      <c r="O752" s="1">
        <f t="shared" si="122"/>
        <v>0</v>
      </c>
      <c r="P752" s="5" t="e">
        <f>-MIN(data!$B$4 / data!H752 * data!O752 / 100, data!M752)</f>
        <v>#DIV/0!</v>
      </c>
      <c r="Q752" s="4" t="e">
        <f t="shared" si="121"/>
        <v>#DIV/0!</v>
      </c>
      <c r="R752" s="6" t="e">
        <f>-MIN(data!$B$5/(POWER(LN(H752),2))*O752/100, N752)</f>
        <v>#NUM!</v>
      </c>
      <c r="S752" s="6" t="e">
        <f t="shared" si="123"/>
        <v>#NUM!</v>
      </c>
      <c r="T752" s="4" t="e">
        <f t="shared" si="124"/>
        <v>#DIV/0!</v>
      </c>
      <c r="U752" s="4" t="e">
        <f t="shared" si="125"/>
        <v>#DIV/0!</v>
      </c>
      <c r="V752" s="4" t="e">
        <f t="shared" si="126"/>
        <v>#DIV/0!</v>
      </c>
      <c r="W752" s="6" t="e">
        <f t="shared" si="127"/>
        <v>#NUM!</v>
      </c>
      <c r="X752" s="6" t="e">
        <f t="shared" si="128"/>
        <v>#NUM!</v>
      </c>
      <c r="Y752" s="6" t="e">
        <f t="shared" si="129"/>
        <v>#NUM!</v>
      </c>
      <c r="AA752" s="1" t="e">
        <f t="shared" si="130"/>
        <v>#DIV/0!</v>
      </c>
      <c r="AB752" s="1" t="e">
        <f t="shared" si="131"/>
        <v>#DIV/0!</v>
      </c>
    </row>
    <row r="753" spans="3:28" x14ac:dyDescent="0.25">
      <c r="C753" s="1">
        <v>1990</v>
      </c>
      <c r="D753" s="1" t="s">
        <v>24</v>
      </c>
      <c r="E753" s="2" t="s">
        <v>210</v>
      </c>
      <c r="F753">
        <v>3</v>
      </c>
      <c r="G753">
        <v>10189000</v>
      </c>
      <c r="H753" s="1">
        <v>0</v>
      </c>
      <c r="I753" s="1">
        <v>2273</v>
      </c>
      <c r="J753" s="1">
        <v>149539.5</v>
      </c>
      <c r="K753" s="1">
        <v>130303</v>
      </c>
      <c r="L753" s="3">
        <v>46</v>
      </c>
      <c r="M753">
        <v>15.2</v>
      </c>
      <c r="N753">
        <v>33</v>
      </c>
      <c r="O753" s="1">
        <f t="shared" si="122"/>
        <v>0</v>
      </c>
      <c r="P753" s="5" t="e">
        <f>-MIN(data!$B$4 / data!H753 * data!O753 / 100, data!M753)</f>
        <v>#DIV/0!</v>
      </c>
      <c r="Q753" s="4" t="e">
        <f t="shared" si="121"/>
        <v>#DIV/0!</v>
      </c>
      <c r="R753" s="6" t="e">
        <f>-MIN(data!$B$5/(POWER(LN(H753),2))*O753/100, N753)</f>
        <v>#NUM!</v>
      </c>
      <c r="S753" s="6" t="e">
        <f t="shared" si="123"/>
        <v>#NUM!</v>
      </c>
      <c r="T753" s="4" t="e">
        <f t="shared" si="124"/>
        <v>#DIV/0!</v>
      </c>
      <c r="U753" s="4" t="e">
        <f t="shared" si="125"/>
        <v>#DIV/0!</v>
      </c>
      <c r="V753" s="4" t="e">
        <f t="shared" si="126"/>
        <v>#DIV/0!</v>
      </c>
      <c r="W753" s="6" t="e">
        <f t="shared" si="127"/>
        <v>#NUM!</v>
      </c>
      <c r="X753" s="6" t="e">
        <f t="shared" si="128"/>
        <v>#NUM!</v>
      </c>
      <c r="Y753" s="6" t="e">
        <f t="shared" si="129"/>
        <v>#NUM!</v>
      </c>
      <c r="AA753" s="1" t="e">
        <f t="shared" si="130"/>
        <v>#DIV/0!</v>
      </c>
      <c r="AB753" s="1" t="e">
        <f t="shared" si="131"/>
        <v>#DIV/0!</v>
      </c>
    </row>
    <row r="754" spans="3:28" x14ac:dyDescent="0.25">
      <c r="C754" s="1">
        <v>1991</v>
      </c>
      <c r="D754" s="1" t="s">
        <v>24</v>
      </c>
      <c r="E754" s="2" t="s">
        <v>210</v>
      </c>
      <c r="F754">
        <v>3</v>
      </c>
      <c r="G754">
        <v>10194000</v>
      </c>
      <c r="H754" s="1">
        <v>1326.06</v>
      </c>
      <c r="I754" s="1">
        <v>2164</v>
      </c>
      <c r="J754" s="1">
        <v>142368.4</v>
      </c>
      <c r="K754" s="1">
        <v>128125</v>
      </c>
      <c r="L754" s="3">
        <v>43</v>
      </c>
      <c r="M754">
        <v>15.2</v>
      </c>
      <c r="N754">
        <v>32</v>
      </c>
      <c r="O754" s="1">
        <f t="shared" si="122"/>
        <v>0</v>
      </c>
      <c r="P754" s="5">
        <f>-MIN(data!$B$4 / data!H754 * data!O754 / 100, data!M754)</f>
        <v>0</v>
      </c>
      <c r="Q754" s="4">
        <f t="shared" si="121"/>
        <v>0</v>
      </c>
      <c r="R754" s="6">
        <f>-MIN(data!$B$5/(POWER(LN(H754),2))*O754/100, N754)</f>
        <v>0</v>
      </c>
      <c r="S754" s="6">
        <f t="shared" si="123"/>
        <v>0</v>
      </c>
      <c r="T754" s="4">
        <f t="shared" si="124"/>
        <v>15.2</v>
      </c>
      <c r="U754" s="4" t="e">
        <f t="shared" si="125"/>
        <v>#DIV/0!</v>
      </c>
      <c r="V754" s="4" t="e">
        <f t="shared" si="126"/>
        <v>#DIV/0!</v>
      </c>
      <c r="W754" s="6">
        <f t="shared" si="127"/>
        <v>32</v>
      </c>
      <c r="X754" s="6" t="e">
        <f t="shared" si="128"/>
        <v>#DIV/0!</v>
      </c>
      <c r="Y754" s="6" t="e">
        <f t="shared" si="129"/>
        <v>#DIV/0!</v>
      </c>
      <c r="AA754" s="1">
        <f t="shared" si="130"/>
        <v>0</v>
      </c>
      <c r="AB754" s="1">
        <f t="shared" si="131"/>
        <v>0</v>
      </c>
    </row>
    <row r="755" spans="3:28" x14ac:dyDescent="0.25">
      <c r="C755" s="1">
        <v>1992</v>
      </c>
      <c r="D755" s="1" t="s">
        <v>24</v>
      </c>
      <c r="E755" s="2" t="s">
        <v>210</v>
      </c>
      <c r="F755">
        <v>3</v>
      </c>
      <c r="G755">
        <v>10216000</v>
      </c>
      <c r="H755" s="1">
        <v>1279.473</v>
      </c>
      <c r="I755" s="1">
        <v>2070</v>
      </c>
      <c r="J755" s="1">
        <v>135294.1</v>
      </c>
      <c r="K755" s="1">
        <v>125000</v>
      </c>
      <c r="L755" s="3">
        <v>41</v>
      </c>
      <c r="M755">
        <v>15.3</v>
      </c>
      <c r="N755">
        <v>32</v>
      </c>
      <c r="O755" s="1">
        <f t="shared" si="122"/>
        <v>0</v>
      </c>
      <c r="P755" s="5">
        <f>-MIN(data!$B$4 / data!H755 * data!O755 / 100, data!M755)</f>
        <v>0</v>
      </c>
      <c r="Q755" s="4">
        <f t="shared" si="121"/>
        <v>0</v>
      </c>
      <c r="R755" s="6">
        <f>-MIN(data!$B$5/(POWER(LN(H755),2))*O755/100, N755)</f>
        <v>0</v>
      </c>
      <c r="S755" s="6">
        <f t="shared" si="123"/>
        <v>0</v>
      </c>
      <c r="T755" s="4">
        <f t="shared" si="124"/>
        <v>15.3</v>
      </c>
      <c r="U755" s="4" t="e">
        <f t="shared" si="125"/>
        <v>#DIV/0!</v>
      </c>
      <c r="V755" s="4" t="e">
        <f t="shared" si="126"/>
        <v>#DIV/0!</v>
      </c>
      <c r="W755" s="6">
        <f t="shared" si="127"/>
        <v>32</v>
      </c>
      <c r="X755" s="6" t="e">
        <f t="shared" si="128"/>
        <v>#DIV/0!</v>
      </c>
      <c r="Y755" s="6" t="e">
        <f t="shared" si="129"/>
        <v>#DIV/0!</v>
      </c>
      <c r="AA755" s="1">
        <f t="shared" si="130"/>
        <v>0</v>
      </c>
      <c r="AB755" s="1">
        <f t="shared" si="131"/>
        <v>0</v>
      </c>
    </row>
    <row r="756" spans="3:28" x14ac:dyDescent="0.25">
      <c r="C756" s="1">
        <v>1993</v>
      </c>
      <c r="D756" s="1" t="s">
        <v>24</v>
      </c>
      <c r="E756" s="2" t="s">
        <v>210</v>
      </c>
      <c r="F756">
        <v>3</v>
      </c>
      <c r="G756">
        <v>10239000</v>
      </c>
      <c r="H756" s="1">
        <v>1418.575</v>
      </c>
      <c r="I756" s="1">
        <v>1976</v>
      </c>
      <c r="J756" s="1">
        <v>127483.9</v>
      </c>
      <c r="K756" s="1">
        <v>112121.2</v>
      </c>
      <c r="L756" s="3">
        <v>40</v>
      </c>
      <c r="M756">
        <v>15.5</v>
      </c>
      <c r="N756">
        <v>33</v>
      </c>
      <c r="O756" s="1">
        <f t="shared" si="122"/>
        <v>0</v>
      </c>
      <c r="P756" s="5">
        <f>-MIN(data!$B$4 / data!H756 * data!O756 / 100, data!M756)</f>
        <v>0</v>
      </c>
      <c r="Q756" s="4">
        <f t="shared" si="121"/>
        <v>0</v>
      </c>
      <c r="R756" s="6">
        <f>-MIN(data!$B$5/(POWER(LN(H756),2))*O756/100, N756)</f>
        <v>0</v>
      </c>
      <c r="S756" s="6">
        <f t="shared" si="123"/>
        <v>0</v>
      </c>
      <c r="T756" s="4">
        <f t="shared" si="124"/>
        <v>15.5</v>
      </c>
      <c r="U756" s="4" t="e">
        <f t="shared" si="125"/>
        <v>#DIV/0!</v>
      </c>
      <c r="V756" s="4" t="e">
        <f t="shared" si="126"/>
        <v>#DIV/0!</v>
      </c>
      <c r="W756" s="6">
        <f t="shared" si="127"/>
        <v>33</v>
      </c>
      <c r="X756" s="6" t="e">
        <f t="shared" si="128"/>
        <v>#DIV/0!</v>
      </c>
      <c r="Y756" s="6" t="e">
        <f t="shared" si="129"/>
        <v>#DIV/0!</v>
      </c>
      <c r="AA756" s="1">
        <f t="shared" si="130"/>
        <v>0</v>
      </c>
      <c r="AB756" s="1">
        <f t="shared" si="131"/>
        <v>0</v>
      </c>
    </row>
    <row r="757" spans="3:28" x14ac:dyDescent="0.25">
      <c r="C757" s="1">
        <v>1994</v>
      </c>
      <c r="D757" s="1" t="s">
        <v>24</v>
      </c>
      <c r="E757" s="2" t="s">
        <v>210</v>
      </c>
      <c r="F757">
        <v>3</v>
      </c>
      <c r="G757">
        <v>10227000</v>
      </c>
      <c r="H757" s="1">
        <v>1098.2070000000001</v>
      </c>
      <c r="I757" s="1">
        <v>1875</v>
      </c>
      <c r="J757" s="1">
        <v>119426.8</v>
      </c>
      <c r="K757" s="1">
        <v>106060.6</v>
      </c>
      <c r="L757" s="3">
        <v>37</v>
      </c>
      <c r="M757">
        <v>15.7</v>
      </c>
      <c r="N757">
        <v>33</v>
      </c>
      <c r="O757" s="1">
        <f t="shared" si="122"/>
        <v>0</v>
      </c>
      <c r="P757" s="5">
        <f>-MIN(data!$B$4 / data!H757 * data!O757 / 100, data!M757)</f>
        <v>0</v>
      </c>
      <c r="Q757" s="4">
        <f t="shared" si="121"/>
        <v>0</v>
      </c>
      <c r="R757" s="6">
        <f>-MIN(data!$B$5/(POWER(LN(H757),2))*O757/100, N757)</f>
        <v>0</v>
      </c>
      <c r="S757" s="6">
        <f t="shared" si="123"/>
        <v>0</v>
      </c>
      <c r="T757" s="4">
        <f t="shared" si="124"/>
        <v>15.7</v>
      </c>
      <c r="U757" s="4" t="e">
        <f t="shared" si="125"/>
        <v>#DIV/0!</v>
      </c>
      <c r="V757" s="4" t="e">
        <f t="shared" si="126"/>
        <v>#DIV/0!</v>
      </c>
      <c r="W757" s="6">
        <f t="shared" si="127"/>
        <v>33</v>
      </c>
      <c r="X757" s="6" t="e">
        <f t="shared" si="128"/>
        <v>#DIV/0!</v>
      </c>
      <c r="Y757" s="6" t="e">
        <f t="shared" si="129"/>
        <v>#DIV/0!</v>
      </c>
      <c r="AA757" s="1">
        <f t="shared" si="130"/>
        <v>0</v>
      </c>
      <c r="AB757" s="1">
        <f t="shared" si="131"/>
        <v>0</v>
      </c>
    </row>
    <row r="758" spans="3:28" x14ac:dyDescent="0.25">
      <c r="C758" s="1">
        <v>1995</v>
      </c>
      <c r="D758" s="1" t="s">
        <v>24</v>
      </c>
      <c r="E758" s="2" t="s">
        <v>210</v>
      </c>
      <c r="F758">
        <v>3</v>
      </c>
      <c r="G758">
        <v>10194000</v>
      </c>
      <c r="H758" s="1">
        <v>887.13279999999997</v>
      </c>
      <c r="I758" s="1">
        <v>1765</v>
      </c>
      <c r="J758" s="1">
        <v>112420.4</v>
      </c>
      <c r="K758" s="1">
        <v>100000</v>
      </c>
      <c r="L758" s="3">
        <v>35</v>
      </c>
      <c r="M758">
        <v>15.7</v>
      </c>
      <c r="N758">
        <v>33</v>
      </c>
      <c r="O758" s="1">
        <f t="shared" si="122"/>
        <v>0</v>
      </c>
      <c r="P758" s="5">
        <f>-MIN(data!$B$4 / data!H758 * data!O758 / 100, data!M758)</f>
        <v>0</v>
      </c>
      <c r="Q758" s="4">
        <f t="shared" si="121"/>
        <v>0</v>
      </c>
      <c r="R758" s="6">
        <f>-MIN(data!$B$5/(POWER(LN(H758),2))*O758/100, N758)</f>
        <v>0</v>
      </c>
      <c r="S758" s="6">
        <f t="shared" si="123"/>
        <v>0</v>
      </c>
      <c r="T758" s="4">
        <f t="shared" si="124"/>
        <v>15.7</v>
      </c>
      <c r="U758" s="4" t="e">
        <f t="shared" si="125"/>
        <v>#DIV/0!</v>
      </c>
      <c r="V758" s="4" t="e">
        <f t="shared" si="126"/>
        <v>#DIV/0!</v>
      </c>
      <c r="W758" s="6">
        <f t="shared" si="127"/>
        <v>33</v>
      </c>
      <c r="X758" s="6" t="e">
        <f t="shared" si="128"/>
        <v>#DIV/0!</v>
      </c>
      <c r="Y758" s="6" t="e">
        <f t="shared" si="129"/>
        <v>#DIV/0!</v>
      </c>
      <c r="AA758" s="1">
        <f t="shared" si="130"/>
        <v>0</v>
      </c>
      <c r="AB758" s="1">
        <f t="shared" si="131"/>
        <v>0</v>
      </c>
    </row>
    <row r="759" spans="3:28" x14ac:dyDescent="0.25">
      <c r="C759" s="1">
        <v>1996</v>
      </c>
      <c r="D759" s="1" t="s">
        <v>24</v>
      </c>
      <c r="E759" s="2" t="s">
        <v>210</v>
      </c>
      <c r="F759">
        <v>3</v>
      </c>
      <c r="G759">
        <v>10160000</v>
      </c>
      <c r="H759" s="1">
        <v>841.59130000000005</v>
      </c>
      <c r="I759" s="1">
        <v>1648</v>
      </c>
      <c r="J759" s="1">
        <v>106322.6</v>
      </c>
      <c r="K759" s="1">
        <v>93750</v>
      </c>
      <c r="L759" s="3">
        <v>33</v>
      </c>
      <c r="M759">
        <v>15.5</v>
      </c>
      <c r="N759">
        <v>32</v>
      </c>
      <c r="O759" s="1">
        <f t="shared" si="122"/>
        <v>0</v>
      </c>
      <c r="P759" s="5">
        <f>-MIN(data!$B$4 / data!H759 * data!O759 / 100, data!M759)</f>
        <v>0</v>
      </c>
      <c r="Q759" s="4">
        <f t="shared" si="121"/>
        <v>0</v>
      </c>
      <c r="R759" s="6">
        <f>-MIN(data!$B$5/(POWER(LN(H759),2))*O759/100, N759)</f>
        <v>0</v>
      </c>
      <c r="S759" s="6">
        <f t="shared" si="123"/>
        <v>0</v>
      </c>
      <c r="T759" s="4">
        <f t="shared" si="124"/>
        <v>15.5</v>
      </c>
      <c r="U759" s="4" t="e">
        <f t="shared" si="125"/>
        <v>#DIV/0!</v>
      </c>
      <c r="V759" s="4" t="e">
        <f t="shared" si="126"/>
        <v>#DIV/0!</v>
      </c>
      <c r="W759" s="6">
        <f t="shared" si="127"/>
        <v>32</v>
      </c>
      <c r="X759" s="6" t="e">
        <f t="shared" si="128"/>
        <v>#DIV/0!</v>
      </c>
      <c r="Y759" s="6" t="e">
        <f t="shared" si="129"/>
        <v>#DIV/0!</v>
      </c>
      <c r="AA759" s="1">
        <f t="shared" si="130"/>
        <v>0</v>
      </c>
      <c r="AB759" s="1">
        <f t="shared" si="131"/>
        <v>0</v>
      </c>
    </row>
    <row r="760" spans="3:28" x14ac:dyDescent="0.25">
      <c r="C760" s="1">
        <v>1997</v>
      </c>
      <c r="D760" s="1" t="s">
        <v>24</v>
      </c>
      <c r="E760" s="2" t="s">
        <v>210</v>
      </c>
      <c r="F760">
        <v>3</v>
      </c>
      <c r="G760">
        <v>10117000</v>
      </c>
      <c r="H760" s="1">
        <v>1057.68</v>
      </c>
      <c r="I760" s="1">
        <v>1527</v>
      </c>
      <c r="J760" s="1">
        <v>101125.8</v>
      </c>
      <c r="K760" s="1">
        <v>90322.58</v>
      </c>
      <c r="L760" s="3">
        <v>30</v>
      </c>
      <c r="M760">
        <v>15.1</v>
      </c>
      <c r="N760">
        <v>31</v>
      </c>
      <c r="O760" s="1">
        <f t="shared" si="122"/>
        <v>0</v>
      </c>
      <c r="P760" s="5">
        <f>-MIN(data!$B$4 / data!H760 * data!O760 / 100, data!M760)</f>
        <v>0</v>
      </c>
      <c r="Q760" s="4">
        <f t="shared" si="121"/>
        <v>0</v>
      </c>
      <c r="R760" s="6">
        <f>-MIN(data!$B$5/(POWER(LN(H760),2))*O760/100, N760)</f>
        <v>0</v>
      </c>
      <c r="S760" s="6">
        <f t="shared" si="123"/>
        <v>0</v>
      </c>
      <c r="T760" s="4">
        <f t="shared" si="124"/>
        <v>15.1</v>
      </c>
      <c r="U760" s="4" t="e">
        <f t="shared" si="125"/>
        <v>#DIV/0!</v>
      </c>
      <c r="V760" s="4" t="e">
        <f t="shared" si="126"/>
        <v>#DIV/0!</v>
      </c>
      <c r="W760" s="6">
        <f t="shared" si="127"/>
        <v>31</v>
      </c>
      <c r="X760" s="6" t="e">
        <f t="shared" si="128"/>
        <v>#DIV/0!</v>
      </c>
      <c r="Y760" s="6" t="e">
        <f t="shared" si="129"/>
        <v>#DIV/0!</v>
      </c>
      <c r="AA760" s="1">
        <f t="shared" si="130"/>
        <v>0</v>
      </c>
      <c r="AB760" s="1">
        <f t="shared" si="131"/>
        <v>0</v>
      </c>
    </row>
    <row r="761" spans="3:28" x14ac:dyDescent="0.25">
      <c r="C761" s="1">
        <v>1998</v>
      </c>
      <c r="D761" s="1" t="s">
        <v>24</v>
      </c>
      <c r="E761" s="2" t="s">
        <v>210</v>
      </c>
      <c r="F761">
        <v>3</v>
      </c>
      <c r="G761">
        <v>10069000</v>
      </c>
      <c r="H761" s="1">
        <v>1159.2950000000001</v>
      </c>
      <c r="I761" s="1">
        <v>1403</v>
      </c>
      <c r="J761" s="1">
        <v>96758.62</v>
      </c>
      <c r="K761" s="1">
        <v>90000</v>
      </c>
      <c r="L761" s="3">
        <v>28</v>
      </c>
      <c r="M761">
        <v>14.5</v>
      </c>
      <c r="N761">
        <v>30</v>
      </c>
      <c r="O761" s="1">
        <f t="shared" si="122"/>
        <v>0</v>
      </c>
      <c r="P761" s="5">
        <f>-MIN(data!$B$4 / data!H761 * data!O761 / 100, data!M761)</f>
        <v>0</v>
      </c>
      <c r="Q761" s="4">
        <f t="shared" si="121"/>
        <v>0</v>
      </c>
      <c r="R761" s="6">
        <f>-MIN(data!$B$5/(POWER(LN(H761),2))*O761/100, N761)</f>
        <v>0</v>
      </c>
      <c r="S761" s="6">
        <f t="shared" si="123"/>
        <v>0</v>
      </c>
      <c r="T761" s="4">
        <f t="shared" si="124"/>
        <v>14.5</v>
      </c>
      <c r="U761" s="4" t="e">
        <f t="shared" si="125"/>
        <v>#DIV/0!</v>
      </c>
      <c r="V761" s="4" t="e">
        <f t="shared" si="126"/>
        <v>#DIV/0!</v>
      </c>
      <c r="W761" s="6">
        <f t="shared" si="127"/>
        <v>30</v>
      </c>
      <c r="X761" s="6" t="e">
        <f t="shared" si="128"/>
        <v>#DIV/0!</v>
      </c>
      <c r="Y761" s="6" t="e">
        <f t="shared" si="129"/>
        <v>#DIV/0!</v>
      </c>
      <c r="AA761" s="1">
        <f t="shared" si="130"/>
        <v>0</v>
      </c>
      <c r="AB761" s="1">
        <f t="shared" si="131"/>
        <v>0</v>
      </c>
    </row>
    <row r="762" spans="3:28" x14ac:dyDescent="0.25">
      <c r="C762" s="1">
        <v>1999</v>
      </c>
      <c r="D762" s="1" t="s">
        <v>24</v>
      </c>
      <c r="E762" s="2" t="s">
        <v>210</v>
      </c>
      <c r="F762">
        <v>3</v>
      </c>
      <c r="G762">
        <v>10026738</v>
      </c>
      <c r="H762" s="1">
        <v>1226.2460000000001</v>
      </c>
      <c r="I762" s="1">
        <v>1277</v>
      </c>
      <c r="J762" s="1">
        <v>93211.68</v>
      </c>
      <c r="K762" s="1">
        <v>76666.67</v>
      </c>
      <c r="L762" s="3">
        <v>27</v>
      </c>
      <c r="M762">
        <v>13.7</v>
      </c>
      <c r="N762">
        <v>30</v>
      </c>
      <c r="O762" s="1">
        <f t="shared" si="122"/>
        <v>0</v>
      </c>
      <c r="P762" s="5">
        <f>-MIN(data!$B$4 / data!H762 * data!O762 / 100, data!M762)</f>
        <v>0</v>
      </c>
      <c r="Q762" s="4">
        <f t="shared" si="121"/>
        <v>0</v>
      </c>
      <c r="R762" s="6">
        <f>-MIN(data!$B$5/(POWER(LN(H762),2))*O762/100, N762)</f>
        <v>0</v>
      </c>
      <c r="S762" s="6">
        <f t="shared" si="123"/>
        <v>0</v>
      </c>
      <c r="T762" s="4">
        <f t="shared" si="124"/>
        <v>13.7</v>
      </c>
      <c r="U762" s="4" t="e">
        <f t="shared" si="125"/>
        <v>#DIV/0!</v>
      </c>
      <c r="V762" s="4" t="e">
        <f t="shared" si="126"/>
        <v>#DIV/0!</v>
      </c>
      <c r="W762" s="6">
        <f t="shared" si="127"/>
        <v>30</v>
      </c>
      <c r="X762" s="6" t="e">
        <f t="shared" si="128"/>
        <v>#DIV/0!</v>
      </c>
      <c r="Y762" s="6" t="e">
        <f t="shared" si="129"/>
        <v>#DIV/0!</v>
      </c>
      <c r="AA762" s="1">
        <f t="shared" si="130"/>
        <v>0</v>
      </c>
      <c r="AB762" s="1">
        <f t="shared" si="131"/>
        <v>0</v>
      </c>
    </row>
    <row r="763" spans="3:28" x14ac:dyDescent="0.25">
      <c r="C763" s="1">
        <v>2000</v>
      </c>
      <c r="D763" s="1" t="s">
        <v>24</v>
      </c>
      <c r="E763" s="2" t="s">
        <v>210</v>
      </c>
      <c r="F763">
        <v>3</v>
      </c>
      <c r="G763">
        <v>9979610</v>
      </c>
      <c r="H763" s="1">
        <v>1270.9580000000001</v>
      </c>
      <c r="I763" s="1">
        <v>1159</v>
      </c>
      <c r="J763" s="1">
        <v>90546.880000000005</v>
      </c>
      <c r="K763" s="1">
        <v>80769.23</v>
      </c>
      <c r="L763" s="3">
        <v>23</v>
      </c>
      <c r="M763">
        <v>12.8</v>
      </c>
      <c r="N763">
        <v>26</v>
      </c>
      <c r="O763" s="1">
        <f t="shared" si="122"/>
        <v>0</v>
      </c>
      <c r="P763" s="5">
        <f>-MIN(data!$B$4 / data!H763 * data!O763 / 100, data!M763)</f>
        <v>0</v>
      </c>
      <c r="Q763" s="4">
        <f t="shared" si="121"/>
        <v>0</v>
      </c>
      <c r="R763" s="6">
        <f>-MIN(data!$B$5/(POWER(LN(H763),2))*O763/100, N763)</f>
        <v>0</v>
      </c>
      <c r="S763" s="6">
        <f t="shared" si="123"/>
        <v>0</v>
      </c>
      <c r="T763" s="4">
        <f t="shared" si="124"/>
        <v>12.8</v>
      </c>
      <c r="U763" s="4" t="e">
        <f t="shared" si="125"/>
        <v>#DIV/0!</v>
      </c>
      <c r="V763" s="4" t="e">
        <f t="shared" si="126"/>
        <v>#DIV/0!</v>
      </c>
      <c r="W763" s="6">
        <f t="shared" si="127"/>
        <v>26</v>
      </c>
      <c r="X763" s="6" t="e">
        <f t="shared" si="128"/>
        <v>#DIV/0!</v>
      </c>
      <c r="Y763" s="6" t="e">
        <f t="shared" si="129"/>
        <v>#DIV/0!</v>
      </c>
      <c r="AA763" s="1">
        <f t="shared" si="130"/>
        <v>0</v>
      </c>
      <c r="AB763" s="1">
        <f t="shared" si="131"/>
        <v>0</v>
      </c>
    </row>
    <row r="764" spans="3:28" x14ac:dyDescent="0.25">
      <c r="C764" s="1">
        <v>2001</v>
      </c>
      <c r="D764" s="1" t="s">
        <v>24</v>
      </c>
      <c r="E764" s="2" t="s">
        <v>210</v>
      </c>
      <c r="F764">
        <v>3</v>
      </c>
      <c r="G764">
        <v>9928549</v>
      </c>
      <c r="H764" s="1">
        <v>1313.31</v>
      </c>
      <c r="I764" s="1">
        <v>1055</v>
      </c>
      <c r="J764" s="1">
        <v>89406.78</v>
      </c>
      <c r="K764" s="1">
        <v>86956.52</v>
      </c>
      <c r="L764" s="3">
        <v>21</v>
      </c>
      <c r="M764">
        <v>11.8</v>
      </c>
      <c r="N764">
        <v>23</v>
      </c>
      <c r="O764" s="1">
        <f t="shared" si="122"/>
        <v>0</v>
      </c>
      <c r="P764" s="5">
        <f>-MIN(data!$B$4 / data!H764 * data!O764 / 100, data!M764)</f>
        <v>0</v>
      </c>
      <c r="Q764" s="4">
        <f t="shared" si="121"/>
        <v>0</v>
      </c>
      <c r="R764" s="6">
        <f>-MIN(data!$B$5/(POWER(LN(H764),2))*O764/100, N764)</f>
        <v>0</v>
      </c>
      <c r="S764" s="6">
        <f t="shared" si="123"/>
        <v>0</v>
      </c>
      <c r="T764" s="4">
        <f t="shared" si="124"/>
        <v>11.8</v>
      </c>
      <c r="U764" s="4" t="e">
        <f t="shared" si="125"/>
        <v>#DIV/0!</v>
      </c>
      <c r="V764" s="4" t="e">
        <f t="shared" si="126"/>
        <v>#DIV/0!</v>
      </c>
      <c r="W764" s="6">
        <f t="shared" si="127"/>
        <v>23</v>
      </c>
      <c r="X764" s="6" t="e">
        <f t="shared" si="128"/>
        <v>#DIV/0!</v>
      </c>
      <c r="Y764" s="6" t="e">
        <f t="shared" si="129"/>
        <v>#DIV/0!</v>
      </c>
      <c r="AA764" s="1">
        <f t="shared" si="130"/>
        <v>0</v>
      </c>
      <c r="AB764" s="1">
        <f t="shared" si="131"/>
        <v>0</v>
      </c>
    </row>
    <row r="765" spans="3:28" x14ac:dyDescent="0.25">
      <c r="C765" s="1">
        <v>2002</v>
      </c>
      <c r="D765" s="1" t="s">
        <v>24</v>
      </c>
      <c r="E765" s="2" t="s">
        <v>210</v>
      </c>
      <c r="F765">
        <v>3</v>
      </c>
      <c r="G765">
        <v>9865548</v>
      </c>
      <c r="H765" s="1">
        <v>1323.9749999999999</v>
      </c>
      <c r="I765" s="1">
        <v>969</v>
      </c>
      <c r="J765" s="1">
        <v>88899.08</v>
      </c>
      <c r="K765" s="1">
        <v>77272.73</v>
      </c>
      <c r="L765" s="3">
        <v>20</v>
      </c>
      <c r="M765">
        <v>10.9</v>
      </c>
      <c r="N765">
        <v>22</v>
      </c>
      <c r="O765" s="1">
        <f t="shared" si="122"/>
        <v>0</v>
      </c>
      <c r="P765" s="5">
        <f>-MIN(data!$B$4 / data!H765 * data!O765 / 100, data!M765)</f>
        <v>0</v>
      </c>
      <c r="Q765" s="4">
        <f t="shared" si="121"/>
        <v>0</v>
      </c>
      <c r="R765" s="6">
        <f>-MIN(data!$B$5/(POWER(LN(H765),2))*O765/100, N765)</f>
        <v>0</v>
      </c>
      <c r="S765" s="6">
        <f t="shared" si="123"/>
        <v>0</v>
      </c>
      <c r="T765" s="4">
        <f t="shared" si="124"/>
        <v>10.9</v>
      </c>
      <c r="U765" s="4" t="e">
        <f t="shared" si="125"/>
        <v>#DIV/0!</v>
      </c>
      <c r="V765" s="4" t="e">
        <f t="shared" si="126"/>
        <v>#DIV/0!</v>
      </c>
      <c r="W765" s="6">
        <f t="shared" si="127"/>
        <v>22</v>
      </c>
      <c r="X765" s="6" t="e">
        <f t="shared" si="128"/>
        <v>#DIV/0!</v>
      </c>
      <c r="Y765" s="6" t="e">
        <f t="shared" si="129"/>
        <v>#DIV/0!</v>
      </c>
      <c r="AA765" s="1">
        <f t="shared" si="130"/>
        <v>0</v>
      </c>
      <c r="AB765" s="1">
        <f t="shared" si="131"/>
        <v>0</v>
      </c>
    </row>
    <row r="766" spans="3:28" x14ac:dyDescent="0.25">
      <c r="C766" s="1">
        <v>2003</v>
      </c>
      <c r="D766" s="1" t="s">
        <v>24</v>
      </c>
      <c r="E766" s="2" t="s">
        <v>210</v>
      </c>
      <c r="F766">
        <v>3</v>
      </c>
      <c r="G766">
        <v>9796749</v>
      </c>
      <c r="H766" s="1">
        <v>1526.652</v>
      </c>
      <c r="I766" s="1">
        <v>898</v>
      </c>
      <c r="J766" s="1">
        <v>89800</v>
      </c>
      <c r="K766" s="1">
        <v>78947.37</v>
      </c>
      <c r="L766" s="3">
        <v>17</v>
      </c>
      <c r="M766">
        <v>10</v>
      </c>
      <c r="N766">
        <v>19</v>
      </c>
      <c r="O766" s="1">
        <f t="shared" si="122"/>
        <v>0</v>
      </c>
      <c r="P766" s="5">
        <f>-MIN(data!$B$4 / data!H766 * data!O766 / 100, data!M766)</f>
        <v>0</v>
      </c>
      <c r="Q766" s="4">
        <f t="shared" si="121"/>
        <v>0</v>
      </c>
      <c r="R766" s="6">
        <f>-MIN(data!$B$5/(POWER(LN(H766),2))*O766/100, N766)</f>
        <v>0</v>
      </c>
      <c r="S766" s="6">
        <f t="shared" si="123"/>
        <v>0</v>
      </c>
      <c r="T766" s="4">
        <f t="shared" si="124"/>
        <v>10</v>
      </c>
      <c r="U766" s="4" t="e">
        <f t="shared" si="125"/>
        <v>#DIV/0!</v>
      </c>
      <c r="V766" s="4" t="e">
        <f t="shared" si="126"/>
        <v>#DIV/0!</v>
      </c>
      <c r="W766" s="6">
        <f t="shared" si="127"/>
        <v>19</v>
      </c>
      <c r="X766" s="6" t="e">
        <f t="shared" si="128"/>
        <v>#DIV/0!</v>
      </c>
      <c r="Y766" s="6" t="e">
        <f t="shared" si="129"/>
        <v>#DIV/0!</v>
      </c>
      <c r="AA766" s="1">
        <f t="shared" si="130"/>
        <v>0</v>
      </c>
      <c r="AB766" s="1">
        <f t="shared" si="131"/>
        <v>0</v>
      </c>
    </row>
    <row r="767" spans="3:28" x14ac:dyDescent="0.25">
      <c r="C767" s="1">
        <v>2004</v>
      </c>
      <c r="D767" s="1" t="s">
        <v>24</v>
      </c>
      <c r="E767" s="2" t="s">
        <v>210</v>
      </c>
      <c r="F767">
        <v>3</v>
      </c>
      <c r="G767">
        <v>9730146</v>
      </c>
      <c r="H767" s="1">
        <v>1777.434</v>
      </c>
      <c r="I767" s="1">
        <v>840</v>
      </c>
      <c r="J767" s="1">
        <v>90322.58</v>
      </c>
      <c r="K767" s="1">
        <v>75000</v>
      </c>
      <c r="L767" s="3">
        <v>15</v>
      </c>
      <c r="M767">
        <v>9.3000000000000007</v>
      </c>
      <c r="N767">
        <v>16</v>
      </c>
      <c r="O767" s="1">
        <f t="shared" si="122"/>
        <v>0</v>
      </c>
      <c r="P767" s="5">
        <f>-MIN(data!$B$4 / data!H767 * data!O767 / 100, data!M767)</f>
        <v>0</v>
      </c>
      <c r="Q767" s="4">
        <f t="shared" ref="Q767:Q830" si="132">-P767*J767/1000</f>
        <v>0</v>
      </c>
      <c r="R767" s="6">
        <f>-MIN(data!$B$5/(POWER(LN(H767),2))*O767/100, N767)</f>
        <v>0</v>
      </c>
      <c r="S767" s="6">
        <f t="shared" si="123"/>
        <v>0</v>
      </c>
      <c r="T767" s="4">
        <f t="shared" si="124"/>
        <v>9.3000000000000007</v>
      </c>
      <c r="U767" s="4" t="e">
        <f t="shared" si="125"/>
        <v>#DIV/0!</v>
      </c>
      <c r="V767" s="4" t="e">
        <f t="shared" si="126"/>
        <v>#DIV/0!</v>
      </c>
      <c r="W767" s="6">
        <f t="shared" si="127"/>
        <v>16</v>
      </c>
      <c r="X767" s="6" t="e">
        <f t="shared" si="128"/>
        <v>#DIV/0!</v>
      </c>
      <c r="Y767" s="6" t="e">
        <f t="shared" si="129"/>
        <v>#DIV/0!</v>
      </c>
      <c r="AA767" s="1">
        <f t="shared" si="130"/>
        <v>0</v>
      </c>
      <c r="AB767" s="1">
        <f t="shared" si="131"/>
        <v>0</v>
      </c>
    </row>
    <row r="768" spans="3:28" x14ac:dyDescent="0.25">
      <c r="C768" s="1">
        <v>2005</v>
      </c>
      <c r="D768" s="1" t="s">
        <v>24</v>
      </c>
      <c r="E768" s="2" t="s">
        <v>210</v>
      </c>
      <c r="F768">
        <v>3</v>
      </c>
      <c r="G768">
        <v>9663915</v>
      </c>
      <c r="H768" s="1">
        <v>2009.4960000000001</v>
      </c>
      <c r="I768" s="1">
        <v>791</v>
      </c>
      <c r="J768" s="1">
        <v>93058.82</v>
      </c>
      <c r="K768" s="1">
        <v>76923.08</v>
      </c>
      <c r="L768" s="3">
        <v>12</v>
      </c>
      <c r="M768">
        <v>8.5</v>
      </c>
      <c r="N768">
        <v>13</v>
      </c>
      <c r="O768" s="1">
        <f t="shared" si="122"/>
        <v>0</v>
      </c>
      <c r="P768" s="5">
        <f>-MIN(data!$B$4 / data!H768 * data!O768 / 100, data!M768)</f>
        <v>0</v>
      </c>
      <c r="Q768" s="4">
        <f t="shared" si="132"/>
        <v>0</v>
      </c>
      <c r="R768" s="6">
        <f>-MIN(data!$B$5/(POWER(LN(H768),2))*O768/100, N768)</f>
        <v>0</v>
      </c>
      <c r="S768" s="6">
        <f t="shared" si="123"/>
        <v>0</v>
      </c>
      <c r="T768" s="4">
        <f t="shared" si="124"/>
        <v>8.5</v>
      </c>
      <c r="U768" s="4" t="e">
        <f t="shared" si="125"/>
        <v>#DIV/0!</v>
      </c>
      <c r="V768" s="4" t="e">
        <f t="shared" si="126"/>
        <v>#DIV/0!</v>
      </c>
      <c r="W768" s="6">
        <f t="shared" si="127"/>
        <v>13</v>
      </c>
      <c r="X768" s="6" t="e">
        <f t="shared" si="128"/>
        <v>#DIV/0!</v>
      </c>
      <c r="Y768" s="6" t="e">
        <f t="shared" si="129"/>
        <v>#DIV/0!</v>
      </c>
      <c r="AA768" s="1">
        <f t="shared" si="130"/>
        <v>0</v>
      </c>
      <c r="AB768" s="1">
        <f t="shared" si="131"/>
        <v>0</v>
      </c>
    </row>
    <row r="769" spans="3:28" x14ac:dyDescent="0.25">
      <c r="C769" s="1">
        <v>2006</v>
      </c>
      <c r="D769" s="1" t="s">
        <v>24</v>
      </c>
      <c r="E769" s="2" t="s">
        <v>210</v>
      </c>
      <c r="F769">
        <v>3</v>
      </c>
      <c r="G769">
        <v>9604924</v>
      </c>
      <c r="H769" s="1">
        <v>2269.8530000000001</v>
      </c>
      <c r="I769" s="1">
        <v>745</v>
      </c>
      <c r="J769" s="1">
        <v>94303.8</v>
      </c>
      <c r="K769" s="1">
        <v>80000</v>
      </c>
      <c r="L769" s="3">
        <v>10</v>
      </c>
      <c r="M769">
        <v>7.9</v>
      </c>
      <c r="N769">
        <v>10</v>
      </c>
      <c r="O769" s="1">
        <f t="shared" si="122"/>
        <v>0</v>
      </c>
      <c r="P769" s="5">
        <f>-MIN(data!$B$4 / data!H769 * data!O769 / 100, data!M769)</f>
        <v>0</v>
      </c>
      <c r="Q769" s="4">
        <f t="shared" si="132"/>
        <v>0</v>
      </c>
      <c r="R769" s="6">
        <f>-MIN(data!$B$5/(POWER(LN(H769),2))*O769/100, N769)</f>
        <v>0</v>
      </c>
      <c r="S769" s="6">
        <f t="shared" si="123"/>
        <v>0</v>
      </c>
      <c r="T769" s="4">
        <f t="shared" si="124"/>
        <v>7.9</v>
      </c>
      <c r="U769" s="4" t="e">
        <f t="shared" si="125"/>
        <v>#DIV/0!</v>
      </c>
      <c r="V769" s="4" t="e">
        <f t="shared" si="126"/>
        <v>#DIV/0!</v>
      </c>
      <c r="W769" s="6">
        <f t="shared" si="127"/>
        <v>10</v>
      </c>
      <c r="X769" s="6" t="e">
        <f t="shared" si="128"/>
        <v>#DIV/0!</v>
      </c>
      <c r="Y769" s="6" t="e">
        <f t="shared" si="129"/>
        <v>#DIV/0!</v>
      </c>
      <c r="AA769" s="1">
        <f t="shared" si="130"/>
        <v>0</v>
      </c>
      <c r="AB769" s="1">
        <f t="shared" si="131"/>
        <v>0</v>
      </c>
    </row>
    <row r="770" spans="3:28" x14ac:dyDescent="0.25">
      <c r="C770" s="1">
        <v>2007</v>
      </c>
      <c r="D770" s="1" t="s">
        <v>24</v>
      </c>
      <c r="E770" s="2" t="s">
        <v>210</v>
      </c>
      <c r="F770">
        <v>3</v>
      </c>
      <c r="G770">
        <v>9560953</v>
      </c>
      <c r="H770" s="1">
        <v>2525.3690000000001</v>
      </c>
      <c r="I770" s="1">
        <v>700</v>
      </c>
      <c r="J770" s="1">
        <v>97222.22</v>
      </c>
      <c r="K770" s="1">
        <v>87500</v>
      </c>
      <c r="L770" s="3">
        <v>8</v>
      </c>
      <c r="M770">
        <v>7.2</v>
      </c>
      <c r="N770">
        <v>8</v>
      </c>
      <c r="O770" s="1">
        <f t="shared" si="122"/>
        <v>0</v>
      </c>
      <c r="P770" s="5">
        <f>-MIN(data!$B$4 / data!H770 * data!O770 / 100, data!M770)</f>
        <v>0</v>
      </c>
      <c r="Q770" s="4">
        <f t="shared" si="132"/>
        <v>0</v>
      </c>
      <c r="R770" s="6">
        <f>-MIN(data!$B$5/(POWER(LN(H770),2))*O770/100, N770)</f>
        <v>0</v>
      </c>
      <c r="S770" s="6">
        <f t="shared" si="123"/>
        <v>0</v>
      </c>
      <c r="T770" s="4">
        <f t="shared" si="124"/>
        <v>7.2</v>
      </c>
      <c r="U770" s="4" t="e">
        <f t="shared" si="125"/>
        <v>#DIV/0!</v>
      </c>
      <c r="V770" s="4" t="e">
        <f t="shared" si="126"/>
        <v>#DIV/0!</v>
      </c>
      <c r="W770" s="6">
        <f t="shared" si="127"/>
        <v>8</v>
      </c>
      <c r="X770" s="6" t="e">
        <f t="shared" si="128"/>
        <v>#DIV/0!</v>
      </c>
      <c r="Y770" s="6" t="e">
        <f t="shared" si="129"/>
        <v>#DIV/0!</v>
      </c>
      <c r="AA770" s="1">
        <f t="shared" si="130"/>
        <v>0</v>
      </c>
      <c r="AB770" s="1">
        <f t="shared" si="131"/>
        <v>0</v>
      </c>
    </row>
    <row r="771" spans="3:28" x14ac:dyDescent="0.25">
      <c r="C771" s="1">
        <v>2008</v>
      </c>
      <c r="D771" s="1" t="s">
        <v>24</v>
      </c>
      <c r="E771" s="2" t="s">
        <v>210</v>
      </c>
      <c r="F771">
        <v>3</v>
      </c>
      <c r="G771">
        <v>9527985</v>
      </c>
      <c r="H771" s="1">
        <v>2859.85</v>
      </c>
      <c r="I771" s="1">
        <v>658</v>
      </c>
      <c r="J771" s="1">
        <v>99696.97</v>
      </c>
      <c r="K771" s="1">
        <v>85714.29</v>
      </c>
      <c r="L771" s="3">
        <v>7</v>
      </c>
      <c r="M771">
        <v>6.6</v>
      </c>
      <c r="N771">
        <v>7</v>
      </c>
      <c r="O771" s="1">
        <f t="shared" ref="O771:O834" si="133">IF($A$3="Percentage of government revenue per capita",$B$3,0) + IF($A$3="Absolute extra revenue",AA771,0) + IF($A$3="Absolute revenue per capita",AB771,0)</f>
        <v>0</v>
      </c>
      <c r="P771" s="5">
        <f>-MIN(data!$B$4 / data!H771 * data!O771 / 100, data!M771)</f>
        <v>0</v>
      </c>
      <c r="Q771" s="4">
        <f t="shared" si="132"/>
        <v>0</v>
      </c>
      <c r="R771" s="6">
        <f>-MIN(data!$B$5/(POWER(LN(H771),2))*O771/100, N771)</f>
        <v>0</v>
      </c>
      <c r="S771" s="6">
        <f t="shared" ref="S771:S834" si="134">-R771*K771/100000</f>
        <v>0</v>
      </c>
      <c r="T771" s="4">
        <f t="shared" ref="T771:T834" si="135">M771+P771</f>
        <v>6.6</v>
      </c>
      <c r="U771" s="4" t="e">
        <f t="shared" ref="U771:U834" si="136">O771*H771/100/Q771</f>
        <v>#DIV/0!</v>
      </c>
      <c r="V771" s="4" t="e">
        <f t="shared" ref="V771:V834" si="137">U771*G771</f>
        <v>#DIV/0!</v>
      </c>
      <c r="W771" s="6">
        <f t="shared" ref="W771:W834" si="138">N771+R771</f>
        <v>7</v>
      </c>
      <c r="X771" s="6" t="e">
        <f t="shared" ref="X771:X834" si="139">O771*H771/100/S771</f>
        <v>#DIV/0!</v>
      </c>
      <c r="Y771" s="6" t="e">
        <f t="shared" ref="Y771:Y834" si="140">X771*G771</f>
        <v>#DIV/0!</v>
      </c>
      <c r="AA771" s="1">
        <f t="shared" si="130"/>
        <v>0</v>
      </c>
      <c r="AB771" s="1">
        <f t="shared" si="131"/>
        <v>0</v>
      </c>
    </row>
    <row r="772" spans="3:28" x14ac:dyDescent="0.25">
      <c r="C772" s="1">
        <v>2009</v>
      </c>
      <c r="D772" s="1" t="s">
        <v>24</v>
      </c>
      <c r="E772" s="2" t="s">
        <v>210</v>
      </c>
      <c r="F772">
        <v>3</v>
      </c>
      <c r="G772">
        <v>9506765</v>
      </c>
      <c r="H772" s="1">
        <v>2608.6410000000001</v>
      </c>
      <c r="I772" s="1">
        <v>620</v>
      </c>
      <c r="J772" s="1">
        <v>103333.3</v>
      </c>
      <c r="K772" s="1">
        <v>100000</v>
      </c>
      <c r="L772" s="3">
        <v>6</v>
      </c>
      <c r="M772">
        <v>6</v>
      </c>
      <c r="N772">
        <v>6</v>
      </c>
      <c r="O772" s="1">
        <f t="shared" si="133"/>
        <v>0</v>
      </c>
      <c r="P772" s="5">
        <f>-MIN(data!$B$4 / data!H772 * data!O772 / 100, data!M772)</f>
        <v>0</v>
      </c>
      <c r="Q772" s="4">
        <f t="shared" si="132"/>
        <v>0</v>
      </c>
      <c r="R772" s="6">
        <f>-MIN(data!$B$5/(POWER(LN(H772),2))*O772/100, N772)</f>
        <v>0</v>
      </c>
      <c r="S772" s="6">
        <f t="shared" si="134"/>
        <v>0</v>
      </c>
      <c r="T772" s="4">
        <f t="shared" si="135"/>
        <v>6</v>
      </c>
      <c r="U772" s="4" t="e">
        <f t="shared" si="136"/>
        <v>#DIV/0!</v>
      </c>
      <c r="V772" s="4" t="e">
        <f t="shared" si="137"/>
        <v>#DIV/0!</v>
      </c>
      <c r="W772" s="6">
        <f t="shared" si="138"/>
        <v>6</v>
      </c>
      <c r="X772" s="6" t="e">
        <f t="shared" si="139"/>
        <v>#DIV/0!</v>
      </c>
      <c r="Y772" s="6" t="e">
        <f t="shared" si="140"/>
        <v>#DIV/0!</v>
      </c>
      <c r="AA772" s="1">
        <f t="shared" ref="AA772:AA835" si="141">$B$3*100/G772/H772</f>
        <v>0</v>
      </c>
      <c r="AB772" s="1">
        <f t="shared" ref="AB772:AB835" si="142">$B$3/H772*100</f>
        <v>0</v>
      </c>
    </row>
    <row r="773" spans="3:28" x14ac:dyDescent="0.25">
      <c r="C773" s="1">
        <v>2010</v>
      </c>
      <c r="D773" s="1" t="s">
        <v>24</v>
      </c>
      <c r="E773" s="2" t="s">
        <v>210</v>
      </c>
      <c r="F773">
        <v>3</v>
      </c>
      <c r="G773">
        <v>9490583</v>
      </c>
      <c r="H773" s="1">
        <v>2562.808</v>
      </c>
      <c r="I773" s="1">
        <v>586</v>
      </c>
      <c r="J773" s="1">
        <v>106545.5</v>
      </c>
      <c r="K773" s="1">
        <v>120000</v>
      </c>
      <c r="L773" s="3">
        <v>6</v>
      </c>
      <c r="M773">
        <v>5.5</v>
      </c>
      <c r="N773">
        <v>5</v>
      </c>
      <c r="O773" s="1">
        <f t="shared" si="133"/>
        <v>0</v>
      </c>
      <c r="P773" s="5">
        <f>-MIN(data!$B$4 / data!H773 * data!O773 / 100, data!M773)</f>
        <v>0</v>
      </c>
      <c r="Q773" s="4">
        <f t="shared" si="132"/>
        <v>0</v>
      </c>
      <c r="R773" s="6">
        <f>-MIN(data!$B$5/(POWER(LN(H773),2))*O773/100, N773)</f>
        <v>0</v>
      </c>
      <c r="S773" s="6">
        <f t="shared" si="134"/>
        <v>0</v>
      </c>
      <c r="T773" s="4">
        <f t="shared" si="135"/>
        <v>5.5</v>
      </c>
      <c r="U773" s="4" t="e">
        <f t="shared" si="136"/>
        <v>#DIV/0!</v>
      </c>
      <c r="V773" s="4" t="e">
        <f t="shared" si="137"/>
        <v>#DIV/0!</v>
      </c>
      <c r="W773" s="6">
        <f t="shared" si="138"/>
        <v>5</v>
      </c>
      <c r="X773" s="6" t="e">
        <f t="shared" si="139"/>
        <v>#DIV/0!</v>
      </c>
      <c r="Y773" s="6" t="e">
        <f t="shared" si="140"/>
        <v>#DIV/0!</v>
      </c>
      <c r="AA773" s="1">
        <f t="shared" si="141"/>
        <v>0</v>
      </c>
      <c r="AB773" s="1">
        <f t="shared" si="142"/>
        <v>0</v>
      </c>
    </row>
    <row r="774" spans="3:28" x14ac:dyDescent="0.25">
      <c r="C774" s="1">
        <v>2011</v>
      </c>
      <c r="D774" s="1" t="s">
        <v>24</v>
      </c>
      <c r="E774" s="2" t="s">
        <v>210</v>
      </c>
      <c r="F774">
        <v>3</v>
      </c>
      <c r="G774">
        <v>9473172</v>
      </c>
      <c r="H774" s="1">
        <v>2511.8000000000002</v>
      </c>
      <c r="I774" s="1">
        <v>556</v>
      </c>
      <c r="J774" s="1">
        <v>109019.6</v>
      </c>
      <c r="K774" s="1">
        <v>100000</v>
      </c>
      <c r="L774" s="3">
        <v>6</v>
      </c>
      <c r="M774">
        <v>5.0999999999999996</v>
      </c>
      <c r="N774">
        <v>5</v>
      </c>
      <c r="O774" s="1">
        <f t="shared" si="133"/>
        <v>0</v>
      </c>
      <c r="P774" s="5">
        <f>-MIN(data!$B$4 / data!H774 * data!O774 / 100, data!M774)</f>
        <v>0</v>
      </c>
      <c r="Q774" s="4">
        <f t="shared" si="132"/>
        <v>0</v>
      </c>
      <c r="R774" s="6">
        <f>-MIN(data!$B$5/(POWER(LN(H774),2))*O774/100, N774)</f>
        <v>0</v>
      </c>
      <c r="S774" s="6">
        <f t="shared" si="134"/>
        <v>0</v>
      </c>
      <c r="T774" s="4">
        <f t="shared" si="135"/>
        <v>5.0999999999999996</v>
      </c>
      <c r="U774" s="4" t="e">
        <f t="shared" si="136"/>
        <v>#DIV/0!</v>
      </c>
      <c r="V774" s="4" t="e">
        <f t="shared" si="137"/>
        <v>#DIV/0!</v>
      </c>
      <c r="W774" s="6">
        <f t="shared" si="138"/>
        <v>5</v>
      </c>
      <c r="X774" s="6" t="e">
        <f t="shared" si="139"/>
        <v>#DIV/0!</v>
      </c>
      <c r="Y774" s="6" t="e">
        <f t="shared" si="140"/>
        <v>#DIV/0!</v>
      </c>
      <c r="AA774" s="1">
        <f t="shared" si="141"/>
        <v>0</v>
      </c>
      <c r="AB774" s="1">
        <f t="shared" si="142"/>
        <v>0</v>
      </c>
    </row>
    <row r="775" spans="3:28" x14ac:dyDescent="0.25">
      <c r="C775" s="1">
        <v>2012</v>
      </c>
      <c r="D775" s="1" t="s">
        <v>24</v>
      </c>
      <c r="E775" s="2" t="s">
        <v>210</v>
      </c>
      <c r="F775">
        <v>3</v>
      </c>
      <c r="G775">
        <v>9464495</v>
      </c>
      <c r="H775" s="1">
        <v>2703.9720000000002</v>
      </c>
      <c r="I775" s="1">
        <v>529</v>
      </c>
      <c r="J775" s="1">
        <v>110208.3</v>
      </c>
      <c r="K775" s="1">
        <v>125000</v>
      </c>
      <c r="L775" s="3">
        <v>5</v>
      </c>
      <c r="M775">
        <v>4.8</v>
      </c>
      <c r="N775">
        <v>4</v>
      </c>
      <c r="O775" s="1">
        <f t="shared" si="133"/>
        <v>0</v>
      </c>
      <c r="P775" s="5">
        <f>-MIN(data!$B$4 / data!H775 * data!O775 / 100, data!M775)</f>
        <v>0</v>
      </c>
      <c r="Q775" s="4">
        <f t="shared" si="132"/>
        <v>0</v>
      </c>
      <c r="R775" s="6">
        <f>-MIN(data!$B$5/(POWER(LN(H775),2))*O775/100, N775)</f>
        <v>0</v>
      </c>
      <c r="S775" s="6">
        <f t="shared" si="134"/>
        <v>0</v>
      </c>
      <c r="T775" s="4">
        <f t="shared" si="135"/>
        <v>4.8</v>
      </c>
      <c r="U775" s="4" t="e">
        <f t="shared" si="136"/>
        <v>#DIV/0!</v>
      </c>
      <c r="V775" s="4" t="e">
        <f t="shared" si="137"/>
        <v>#DIV/0!</v>
      </c>
      <c r="W775" s="6">
        <f t="shared" si="138"/>
        <v>4</v>
      </c>
      <c r="X775" s="6" t="e">
        <f t="shared" si="139"/>
        <v>#DIV/0!</v>
      </c>
      <c r="Y775" s="6" t="e">
        <f t="shared" si="140"/>
        <v>#DIV/0!</v>
      </c>
      <c r="AA775" s="1">
        <f t="shared" si="141"/>
        <v>0</v>
      </c>
      <c r="AB775" s="1">
        <f t="shared" si="142"/>
        <v>0</v>
      </c>
    </row>
    <row r="776" spans="3:28" x14ac:dyDescent="0.25">
      <c r="C776" s="1">
        <v>2013</v>
      </c>
      <c r="D776" s="1" t="s">
        <v>24</v>
      </c>
      <c r="E776" s="2" t="s">
        <v>210</v>
      </c>
      <c r="F776">
        <v>3</v>
      </c>
      <c r="G776">
        <v>9465997</v>
      </c>
      <c r="H776" s="1">
        <v>2776.2849999999999</v>
      </c>
      <c r="I776" s="1">
        <v>505</v>
      </c>
      <c r="J776" s="1">
        <v>112222.2</v>
      </c>
      <c r="K776" s="1">
        <v>125000</v>
      </c>
      <c r="L776" s="3">
        <v>5</v>
      </c>
      <c r="M776">
        <v>4.5</v>
      </c>
      <c r="N776">
        <v>4</v>
      </c>
      <c r="O776" s="1">
        <f t="shared" si="133"/>
        <v>0</v>
      </c>
      <c r="P776" s="5">
        <f>-MIN(data!$B$4 / data!H776 * data!O776 / 100, data!M776)</f>
        <v>0</v>
      </c>
      <c r="Q776" s="4">
        <f t="shared" si="132"/>
        <v>0</v>
      </c>
      <c r="R776" s="6">
        <f>-MIN(data!$B$5/(POWER(LN(H776),2))*O776/100, N776)</f>
        <v>0</v>
      </c>
      <c r="S776" s="6">
        <f t="shared" si="134"/>
        <v>0</v>
      </c>
      <c r="T776" s="4">
        <f t="shared" si="135"/>
        <v>4.5</v>
      </c>
      <c r="U776" s="4" t="e">
        <f t="shared" si="136"/>
        <v>#DIV/0!</v>
      </c>
      <c r="V776" s="4" t="e">
        <f t="shared" si="137"/>
        <v>#DIV/0!</v>
      </c>
      <c r="W776" s="6">
        <f t="shared" si="138"/>
        <v>4</v>
      </c>
      <c r="X776" s="6" t="e">
        <f t="shared" si="139"/>
        <v>#DIV/0!</v>
      </c>
      <c r="Y776" s="6" t="e">
        <f t="shared" si="140"/>
        <v>#DIV/0!</v>
      </c>
      <c r="AA776" s="1">
        <f t="shared" si="141"/>
        <v>0</v>
      </c>
      <c r="AB776" s="1">
        <f t="shared" si="142"/>
        <v>0</v>
      </c>
    </row>
    <row r="777" spans="3:28" x14ac:dyDescent="0.25">
      <c r="C777" s="1">
        <v>2014</v>
      </c>
      <c r="D777" s="1" t="s">
        <v>24</v>
      </c>
      <c r="E777" s="2" t="s">
        <v>210</v>
      </c>
      <c r="F777">
        <v>3</v>
      </c>
      <c r="G777">
        <v>9474511</v>
      </c>
      <c r="H777" s="1">
        <v>2731.6880000000001</v>
      </c>
      <c r="I777" s="1">
        <v>483</v>
      </c>
      <c r="J777" s="1">
        <v>112325.6</v>
      </c>
      <c r="K777" s="1">
        <v>125000</v>
      </c>
      <c r="L777" s="3">
        <v>5</v>
      </c>
      <c r="M777">
        <v>4.3</v>
      </c>
      <c r="N777">
        <v>4</v>
      </c>
      <c r="O777" s="1">
        <f t="shared" si="133"/>
        <v>0</v>
      </c>
      <c r="P777" s="5">
        <f>-MIN(data!$B$4 / data!H777 * data!O777 / 100, data!M777)</f>
        <v>0</v>
      </c>
      <c r="Q777" s="4">
        <f t="shared" si="132"/>
        <v>0</v>
      </c>
      <c r="R777" s="6">
        <f>-MIN(data!$B$5/(POWER(LN(H777),2))*O777/100, N777)</f>
        <v>0</v>
      </c>
      <c r="S777" s="6">
        <f t="shared" si="134"/>
        <v>0</v>
      </c>
      <c r="T777" s="4">
        <f t="shared" si="135"/>
        <v>4.3</v>
      </c>
      <c r="U777" s="4" t="e">
        <f t="shared" si="136"/>
        <v>#DIV/0!</v>
      </c>
      <c r="V777" s="4" t="e">
        <f t="shared" si="137"/>
        <v>#DIV/0!</v>
      </c>
      <c r="W777" s="6">
        <f t="shared" si="138"/>
        <v>4</v>
      </c>
      <c r="X777" s="6" t="e">
        <f t="shared" si="139"/>
        <v>#DIV/0!</v>
      </c>
      <c r="Y777" s="6" t="e">
        <f t="shared" si="140"/>
        <v>#DIV/0!</v>
      </c>
      <c r="AA777" s="1">
        <f t="shared" si="141"/>
        <v>0</v>
      </c>
      <c r="AB777" s="1">
        <f t="shared" si="142"/>
        <v>0</v>
      </c>
    </row>
    <row r="778" spans="3:28" x14ac:dyDescent="0.25">
      <c r="C778" s="1">
        <v>2015</v>
      </c>
      <c r="D778" s="1" t="s">
        <v>24</v>
      </c>
      <c r="E778" s="2" t="s">
        <v>210</v>
      </c>
      <c r="F778">
        <v>3</v>
      </c>
      <c r="G778">
        <v>9489616</v>
      </c>
      <c r="H778" s="1">
        <v>2736.7910000000002</v>
      </c>
      <c r="I778" s="1">
        <v>462</v>
      </c>
      <c r="J778" s="1">
        <v>112682.9</v>
      </c>
      <c r="L778" s="3">
        <v>5</v>
      </c>
      <c r="M778">
        <v>4.0999999999999996</v>
      </c>
      <c r="N778">
        <v>4</v>
      </c>
      <c r="O778" s="1">
        <f t="shared" si="133"/>
        <v>0</v>
      </c>
      <c r="P778" s="5">
        <f>-MIN(data!$B$4 / data!H778 * data!O778 / 100, data!M778)</f>
        <v>0</v>
      </c>
      <c r="Q778" s="4">
        <f t="shared" si="132"/>
        <v>0</v>
      </c>
      <c r="R778" s="6">
        <f>-MIN(data!$B$5/(POWER(LN(H778),2))*O778/100, N778)</f>
        <v>0</v>
      </c>
      <c r="S778" s="6">
        <f t="shared" si="134"/>
        <v>0</v>
      </c>
      <c r="T778" s="4">
        <f t="shared" si="135"/>
        <v>4.0999999999999996</v>
      </c>
      <c r="U778" s="4" t="e">
        <f t="shared" si="136"/>
        <v>#DIV/0!</v>
      </c>
      <c r="V778" s="4" t="e">
        <f t="shared" si="137"/>
        <v>#DIV/0!</v>
      </c>
      <c r="W778" s="6">
        <f t="shared" si="138"/>
        <v>4</v>
      </c>
      <c r="X778" s="6" t="e">
        <f t="shared" si="139"/>
        <v>#DIV/0!</v>
      </c>
      <c r="Y778" s="6" t="e">
        <f t="shared" si="140"/>
        <v>#DIV/0!</v>
      </c>
      <c r="AA778" s="1">
        <f t="shared" si="141"/>
        <v>0</v>
      </c>
      <c r="AB778" s="1">
        <f t="shared" si="142"/>
        <v>0</v>
      </c>
    </row>
    <row r="779" spans="3:28" x14ac:dyDescent="0.25">
      <c r="C779" s="1">
        <v>2016</v>
      </c>
      <c r="D779" s="1" t="s">
        <v>24</v>
      </c>
      <c r="E779" s="2" t="s">
        <v>210</v>
      </c>
      <c r="F779">
        <v>3</v>
      </c>
      <c r="G779">
        <v>9501534</v>
      </c>
      <c r="H779" s="1">
        <v>2687.2420000000002</v>
      </c>
      <c r="I779" s="1">
        <v>442</v>
      </c>
      <c r="J779" s="1">
        <v>113333.3</v>
      </c>
      <c r="L779" s="3"/>
      <c r="M779">
        <v>3.9</v>
      </c>
      <c r="N779"/>
      <c r="O779" s="1">
        <f t="shared" si="133"/>
        <v>0</v>
      </c>
      <c r="P779" s="5">
        <f>-MIN(data!$B$4 / data!H779 * data!O779 / 100, data!M779)</f>
        <v>0</v>
      </c>
      <c r="Q779" s="4">
        <f t="shared" si="132"/>
        <v>0</v>
      </c>
      <c r="R779" s="6">
        <f>-MIN(data!$B$5/(POWER(LN(H779),2))*O779/100, N779)</f>
        <v>0</v>
      </c>
      <c r="S779" s="6">
        <f t="shared" si="134"/>
        <v>0</v>
      </c>
      <c r="T779" s="4">
        <f t="shared" si="135"/>
        <v>3.9</v>
      </c>
      <c r="U779" s="4" t="e">
        <f t="shared" si="136"/>
        <v>#DIV/0!</v>
      </c>
      <c r="V779" s="4" t="e">
        <f t="shared" si="137"/>
        <v>#DIV/0!</v>
      </c>
      <c r="W779" s="6">
        <f t="shared" si="138"/>
        <v>0</v>
      </c>
      <c r="X779" s="6" t="e">
        <f t="shared" si="139"/>
        <v>#DIV/0!</v>
      </c>
      <c r="Y779" s="6" t="e">
        <f t="shared" si="140"/>
        <v>#DIV/0!</v>
      </c>
      <c r="AA779" s="1">
        <f t="shared" si="141"/>
        <v>0</v>
      </c>
      <c r="AB779" s="1">
        <f t="shared" si="142"/>
        <v>0</v>
      </c>
    </row>
    <row r="780" spans="3:28" x14ac:dyDescent="0.25">
      <c r="C780" s="1">
        <v>1980</v>
      </c>
      <c r="D780" s="1" t="s">
        <v>25</v>
      </c>
      <c r="E780" s="2" t="s">
        <v>212</v>
      </c>
      <c r="F780">
        <v>3</v>
      </c>
      <c r="G780">
        <v>144155</v>
      </c>
      <c r="H780" s="1">
        <v>534.52120000000002</v>
      </c>
      <c r="I780" s="1">
        <v>383</v>
      </c>
      <c r="J780" s="1">
        <v>5910.4939999999997</v>
      </c>
      <c r="L780" s="3"/>
      <c r="M780">
        <v>64.8</v>
      </c>
      <c r="N780"/>
      <c r="O780" s="1">
        <f t="shared" si="133"/>
        <v>0</v>
      </c>
      <c r="P780" s="5">
        <f>-MIN(data!$B$4 / data!H780 * data!O780 / 100, data!M780)</f>
        <v>0</v>
      </c>
      <c r="Q780" s="4">
        <f t="shared" si="132"/>
        <v>0</v>
      </c>
      <c r="R780" s="6">
        <f>-MIN(data!$B$5/(POWER(LN(H780),2))*O780/100, N780)</f>
        <v>0</v>
      </c>
      <c r="S780" s="6">
        <f t="shared" si="134"/>
        <v>0</v>
      </c>
      <c r="T780" s="4">
        <f t="shared" si="135"/>
        <v>64.8</v>
      </c>
      <c r="U780" s="4" t="e">
        <f t="shared" si="136"/>
        <v>#DIV/0!</v>
      </c>
      <c r="V780" s="4" t="e">
        <f t="shared" si="137"/>
        <v>#DIV/0!</v>
      </c>
      <c r="W780" s="6">
        <f t="shared" si="138"/>
        <v>0</v>
      </c>
      <c r="X780" s="6" t="e">
        <f t="shared" si="139"/>
        <v>#DIV/0!</v>
      </c>
      <c r="Y780" s="6" t="e">
        <f t="shared" si="140"/>
        <v>#DIV/0!</v>
      </c>
      <c r="AA780" s="1">
        <f t="shared" si="141"/>
        <v>0</v>
      </c>
      <c r="AB780" s="1">
        <f t="shared" si="142"/>
        <v>0</v>
      </c>
    </row>
    <row r="781" spans="3:28" x14ac:dyDescent="0.25">
      <c r="C781" s="1">
        <v>1981</v>
      </c>
      <c r="D781" s="1" t="s">
        <v>25</v>
      </c>
      <c r="E781" s="2" t="s">
        <v>212</v>
      </c>
      <c r="F781">
        <v>3</v>
      </c>
      <c r="G781">
        <v>147566</v>
      </c>
      <c r="H781" s="1">
        <v>517.17690000000005</v>
      </c>
      <c r="I781" s="1">
        <v>372</v>
      </c>
      <c r="J781" s="1">
        <v>5980.7070000000003</v>
      </c>
      <c r="L781" s="3"/>
      <c r="M781">
        <v>62.2</v>
      </c>
      <c r="N781"/>
      <c r="O781" s="1">
        <f t="shared" si="133"/>
        <v>0</v>
      </c>
      <c r="P781" s="5">
        <f>-MIN(data!$B$4 / data!H781 * data!O781 / 100, data!M781)</f>
        <v>0</v>
      </c>
      <c r="Q781" s="4">
        <f t="shared" si="132"/>
        <v>0</v>
      </c>
      <c r="R781" s="6">
        <f>-MIN(data!$B$5/(POWER(LN(H781),2))*O781/100, N781)</f>
        <v>0</v>
      </c>
      <c r="S781" s="6">
        <f t="shared" si="134"/>
        <v>0</v>
      </c>
      <c r="T781" s="4">
        <f t="shared" si="135"/>
        <v>62.2</v>
      </c>
      <c r="U781" s="4" t="e">
        <f t="shared" si="136"/>
        <v>#DIV/0!</v>
      </c>
      <c r="V781" s="4" t="e">
        <f t="shared" si="137"/>
        <v>#DIV/0!</v>
      </c>
      <c r="W781" s="6">
        <f t="shared" si="138"/>
        <v>0</v>
      </c>
      <c r="X781" s="6" t="e">
        <f t="shared" si="139"/>
        <v>#DIV/0!</v>
      </c>
      <c r="Y781" s="6" t="e">
        <f t="shared" si="140"/>
        <v>#DIV/0!</v>
      </c>
      <c r="AA781" s="1">
        <f t="shared" si="141"/>
        <v>0</v>
      </c>
      <c r="AB781" s="1">
        <f t="shared" si="142"/>
        <v>0</v>
      </c>
    </row>
    <row r="782" spans="3:28" x14ac:dyDescent="0.25">
      <c r="C782" s="1">
        <v>1982</v>
      </c>
      <c r="D782" s="1" t="s">
        <v>25</v>
      </c>
      <c r="E782" s="2" t="s">
        <v>212</v>
      </c>
      <c r="F782">
        <v>3</v>
      </c>
      <c r="G782">
        <v>151500</v>
      </c>
      <c r="H782" s="1">
        <v>476.1275</v>
      </c>
      <c r="I782" s="1">
        <v>361</v>
      </c>
      <c r="J782" s="1">
        <v>6036.7889999999998</v>
      </c>
      <c r="L782" s="3"/>
      <c r="M782">
        <v>59.8</v>
      </c>
      <c r="N782"/>
      <c r="O782" s="1">
        <f t="shared" si="133"/>
        <v>0</v>
      </c>
      <c r="P782" s="5">
        <f>-MIN(data!$B$4 / data!H782 * data!O782 / 100, data!M782)</f>
        <v>0</v>
      </c>
      <c r="Q782" s="4">
        <f t="shared" si="132"/>
        <v>0</v>
      </c>
      <c r="R782" s="6">
        <f>-MIN(data!$B$5/(POWER(LN(H782),2))*O782/100, N782)</f>
        <v>0</v>
      </c>
      <c r="S782" s="6">
        <f t="shared" si="134"/>
        <v>0</v>
      </c>
      <c r="T782" s="4">
        <f t="shared" si="135"/>
        <v>59.8</v>
      </c>
      <c r="U782" s="4" t="e">
        <f t="shared" si="136"/>
        <v>#DIV/0!</v>
      </c>
      <c r="V782" s="4" t="e">
        <f t="shared" si="137"/>
        <v>#DIV/0!</v>
      </c>
      <c r="W782" s="6">
        <f t="shared" si="138"/>
        <v>0</v>
      </c>
      <c r="X782" s="6" t="e">
        <f t="shared" si="139"/>
        <v>#DIV/0!</v>
      </c>
      <c r="Y782" s="6" t="e">
        <f t="shared" si="140"/>
        <v>#DIV/0!</v>
      </c>
      <c r="AA782" s="1">
        <f t="shared" si="141"/>
        <v>0</v>
      </c>
      <c r="AB782" s="1">
        <f t="shared" si="142"/>
        <v>0</v>
      </c>
    </row>
    <row r="783" spans="3:28" x14ac:dyDescent="0.25">
      <c r="C783" s="1">
        <v>1983</v>
      </c>
      <c r="D783" s="1" t="s">
        <v>25</v>
      </c>
      <c r="E783" s="2" t="s">
        <v>212</v>
      </c>
      <c r="F783">
        <v>3</v>
      </c>
      <c r="G783">
        <v>155822</v>
      </c>
      <c r="H783" s="1">
        <v>424.14640000000003</v>
      </c>
      <c r="I783" s="1">
        <v>349</v>
      </c>
      <c r="J783" s="1">
        <v>6112.0839999999998</v>
      </c>
      <c r="L783" s="3"/>
      <c r="M783">
        <v>57.1</v>
      </c>
      <c r="N783"/>
      <c r="O783" s="1">
        <f t="shared" si="133"/>
        <v>0</v>
      </c>
      <c r="P783" s="5">
        <f>-MIN(data!$B$4 / data!H783 * data!O783 / 100, data!M783)</f>
        <v>0</v>
      </c>
      <c r="Q783" s="4">
        <f t="shared" si="132"/>
        <v>0</v>
      </c>
      <c r="R783" s="6">
        <f>-MIN(data!$B$5/(POWER(LN(H783),2))*O783/100, N783)</f>
        <v>0</v>
      </c>
      <c r="S783" s="6">
        <f t="shared" si="134"/>
        <v>0</v>
      </c>
      <c r="T783" s="4">
        <f t="shared" si="135"/>
        <v>57.1</v>
      </c>
      <c r="U783" s="4" t="e">
        <f t="shared" si="136"/>
        <v>#DIV/0!</v>
      </c>
      <c r="V783" s="4" t="e">
        <f t="shared" si="137"/>
        <v>#DIV/0!</v>
      </c>
      <c r="W783" s="6">
        <f t="shared" si="138"/>
        <v>0</v>
      </c>
      <c r="X783" s="6" t="e">
        <f t="shared" si="139"/>
        <v>#DIV/0!</v>
      </c>
      <c r="Y783" s="6" t="e">
        <f t="shared" si="140"/>
        <v>#DIV/0!</v>
      </c>
      <c r="AA783" s="1">
        <f t="shared" si="141"/>
        <v>0</v>
      </c>
      <c r="AB783" s="1">
        <f t="shared" si="142"/>
        <v>0</v>
      </c>
    </row>
    <row r="784" spans="3:28" x14ac:dyDescent="0.25">
      <c r="C784" s="1">
        <v>1984</v>
      </c>
      <c r="D784" s="1" t="s">
        <v>25</v>
      </c>
      <c r="E784" s="2" t="s">
        <v>212</v>
      </c>
      <c r="F784">
        <v>3</v>
      </c>
      <c r="G784">
        <v>160347</v>
      </c>
      <c r="H784" s="1">
        <v>447.26369999999997</v>
      </c>
      <c r="I784" s="1">
        <v>337</v>
      </c>
      <c r="J784" s="1">
        <v>6183.4859999999999</v>
      </c>
      <c r="L784" s="3"/>
      <c r="M784">
        <v>54.5</v>
      </c>
      <c r="N784"/>
      <c r="O784" s="1">
        <f t="shared" si="133"/>
        <v>0</v>
      </c>
      <c r="P784" s="5">
        <f>-MIN(data!$B$4 / data!H784 * data!O784 / 100, data!M784)</f>
        <v>0</v>
      </c>
      <c r="Q784" s="4">
        <f t="shared" si="132"/>
        <v>0</v>
      </c>
      <c r="R784" s="6">
        <f>-MIN(data!$B$5/(POWER(LN(H784),2))*O784/100, N784)</f>
        <v>0</v>
      </c>
      <c r="S784" s="6">
        <f t="shared" si="134"/>
        <v>0</v>
      </c>
      <c r="T784" s="4">
        <f t="shared" si="135"/>
        <v>54.5</v>
      </c>
      <c r="U784" s="4" t="e">
        <f t="shared" si="136"/>
        <v>#DIV/0!</v>
      </c>
      <c r="V784" s="4" t="e">
        <f t="shared" si="137"/>
        <v>#DIV/0!</v>
      </c>
      <c r="W784" s="6">
        <f t="shared" si="138"/>
        <v>0</v>
      </c>
      <c r="X784" s="6" t="e">
        <f t="shared" si="139"/>
        <v>#DIV/0!</v>
      </c>
      <c r="Y784" s="6" t="e">
        <f t="shared" si="140"/>
        <v>#DIV/0!</v>
      </c>
      <c r="AA784" s="1">
        <f t="shared" si="141"/>
        <v>0</v>
      </c>
      <c r="AB784" s="1">
        <f t="shared" si="142"/>
        <v>0</v>
      </c>
    </row>
    <row r="785" spans="3:28" x14ac:dyDescent="0.25">
      <c r="C785" s="1">
        <v>1985</v>
      </c>
      <c r="D785" s="1" t="s">
        <v>25</v>
      </c>
      <c r="E785" s="2" t="s">
        <v>212</v>
      </c>
      <c r="F785">
        <v>3</v>
      </c>
      <c r="G785">
        <v>164921</v>
      </c>
      <c r="H785" s="1">
        <v>473.56060000000002</v>
      </c>
      <c r="I785" s="1">
        <v>324</v>
      </c>
      <c r="J785" s="1">
        <v>6242.7749999999996</v>
      </c>
      <c r="L785" s="3"/>
      <c r="M785">
        <v>51.9</v>
      </c>
      <c r="N785"/>
      <c r="O785" s="1">
        <f t="shared" si="133"/>
        <v>0</v>
      </c>
      <c r="P785" s="5">
        <f>-MIN(data!$B$4 / data!H785 * data!O785 / 100, data!M785)</f>
        <v>0</v>
      </c>
      <c r="Q785" s="4">
        <f t="shared" si="132"/>
        <v>0</v>
      </c>
      <c r="R785" s="6">
        <f>-MIN(data!$B$5/(POWER(LN(H785),2))*O785/100, N785)</f>
        <v>0</v>
      </c>
      <c r="S785" s="6">
        <f t="shared" si="134"/>
        <v>0</v>
      </c>
      <c r="T785" s="4">
        <f t="shared" si="135"/>
        <v>51.9</v>
      </c>
      <c r="U785" s="4" t="e">
        <f t="shared" si="136"/>
        <v>#DIV/0!</v>
      </c>
      <c r="V785" s="4" t="e">
        <f t="shared" si="137"/>
        <v>#DIV/0!</v>
      </c>
      <c r="W785" s="6">
        <f t="shared" si="138"/>
        <v>0</v>
      </c>
      <c r="X785" s="6" t="e">
        <f t="shared" si="139"/>
        <v>#DIV/0!</v>
      </c>
      <c r="Y785" s="6" t="e">
        <f t="shared" si="140"/>
        <v>#DIV/0!</v>
      </c>
      <c r="AA785" s="1">
        <f t="shared" si="141"/>
        <v>0</v>
      </c>
      <c r="AB785" s="1">
        <f t="shared" si="142"/>
        <v>0</v>
      </c>
    </row>
    <row r="786" spans="3:28" x14ac:dyDescent="0.25">
      <c r="C786" s="1">
        <v>1986</v>
      </c>
      <c r="D786" s="1" t="s">
        <v>25</v>
      </c>
      <c r="E786" s="2" t="s">
        <v>212</v>
      </c>
      <c r="F786">
        <v>3</v>
      </c>
      <c r="G786">
        <v>169568</v>
      </c>
      <c r="H786" s="1">
        <v>507.1866</v>
      </c>
      <c r="I786" s="1">
        <v>311</v>
      </c>
      <c r="J786" s="1">
        <v>6334.0119999999997</v>
      </c>
      <c r="L786" s="3"/>
      <c r="M786">
        <v>49.1</v>
      </c>
      <c r="N786"/>
      <c r="O786" s="1">
        <f t="shared" si="133"/>
        <v>0</v>
      </c>
      <c r="P786" s="5">
        <f>-MIN(data!$B$4 / data!H786 * data!O786 / 100, data!M786)</f>
        <v>0</v>
      </c>
      <c r="Q786" s="4">
        <f t="shared" si="132"/>
        <v>0</v>
      </c>
      <c r="R786" s="6">
        <f>-MIN(data!$B$5/(POWER(LN(H786),2))*O786/100, N786)</f>
        <v>0</v>
      </c>
      <c r="S786" s="6">
        <f t="shared" si="134"/>
        <v>0</v>
      </c>
      <c r="T786" s="4">
        <f t="shared" si="135"/>
        <v>49.1</v>
      </c>
      <c r="U786" s="4" t="e">
        <f t="shared" si="136"/>
        <v>#DIV/0!</v>
      </c>
      <c r="V786" s="4" t="e">
        <f t="shared" si="137"/>
        <v>#DIV/0!</v>
      </c>
      <c r="W786" s="6">
        <f t="shared" si="138"/>
        <v>0</v>
      </c>
      <c r="X786" s="6" t="e">
        <f t="shared" si="139"/>
        <v>#DIV/0!</v>
      </c>
      <c r="Y786" s="6" t="e">
        <f t="shared" si="140"/>
        <v>#DIV/0!</v>
      </c>
      <c r="AA786" s="1">
        <f t="shared" si="141"/>
        <v>0</v>
      </c>
      <c r="AB786" s="1">
        <f t="shared" si="142"/>
        <v>0</v>
      </c>
    </row>
    <row r="787" spans="3:28" x14ac:dyDescent="0.25">
      <c r="C787" s="1">
        <v>1987</v>
      </c>
      <c r="D787" s="1" t="s">
        <v>25</v>
      </c>
      <c r="E787" s="2" t="s">
        <v>212</v>
      </c>
      <c r="F787">
        <v>3</v>
      </c>
      <c r="G787">
        <v>174320</v>
      </c>
      <c r="H787" s="1">
        <v>442.63909999999998</v>
      </c>
      <c r="I787" s="1">
        <v>297</v>
      </c>
      <c r="J787" s="1">
        <v>6400.8620000000001</v>
      </c>
      <c r="L787" s="3"/>
      <c r="M787">
        <v>46.4</v>
      </c>
      <c r="N787"/>
      <c r="O787" s="1">
        <f t="shared" si="133"/>
        <v>0</v>
      </c>
      <c r="P787" s="5">
        <f>-MIN(data!$B$4 / data!H787 * data!O787 / 100, data!M787)</f>
        <v>0</v>
      </c>
      <c r="Q787" s="4">
        <f t="shared" si="132"/>
        <v>0</v>
      </c>
      <c r="R787" s="6">
        <f>-MIN(data!$B$5/(POWER(LN(H787),2))*O787/100, N787)</f>
        <v>0</v>
      </c>
      <c r="S787" s="6">
        <f t="shared" si="134"/>
        <v>0</v>
      </c>
      <c r="T787" s="4">
        <f t="shared" si="135"/>
        <v>46.4</v>
      </c>
      <c r="U787" s="4" t="e">
        <f t="shared" si="136"/>
        <v>#DIV/0!</v>
      </c>
      <c r="V787" s="4" t="e">
        <f t="shared" si="137"/>
        <v>#DIV/0!</v>
      </c>
      <c r="W787" s="6">
        <f t="shared" si="138"/>
        <v>0</v>
      </c>
      <c r="X787" s="6" t="e">
        <f t="shared" si="139"/>
        <v>#DIV/0!</v>
      </c>
      <c r="Y787" s="6" t="e">
        <f t="shared" si="140"/>
        <v>#DIV/0!</v>
      </c>
      <c r="AA787" s="1">
        <f t="shared" si="141"/>
        <v>0</v>
      </c>
      <c r="AB787" s="1">
        <f t="shared" si="142"/>
        <v>0</v>
      </c>
    </row>
    <row r="788" spans="3:28" x14ac:dyDescent="0.25">
      <c r="C788" s="1">
        <v>1988</v>
      </c>
      <c r="D788" s="1" t="s">
        <v>25</v>
      </c>
      <c r="E788" s="2" t="s">
        <v>212</v>
      </c>
      <c r="F788">
        <v>3</v>
      </c>
      <c r="G788">
        <v>179028</v>
      </c>
      <c r="H788" s="1">
        <v>652.82910000000004</v>
      </c>
      <c r="I788" s="1">
        <v>282</v>
      </c>
      <c r="J788" s="1">
        <v>6453.0889999999999</v>
      </c>
      <c r="L788" s="3"/>
      <c r="M788">
        <v>43.7</v>
      </c>
      <c r="N788"/>
      <c r="O788" s="1">
        <f t="shared" si="133"/>
        <v>0</v>
      </c>
      <c r="P788" s="5">
        <f>-MIN(data!$B$4 / data!H788 * data!O788 / 100, data!M788)</f>
        <v>0</v>
      </c>
      <c r="Q788" s="4">
        <f t="shared" si="132"/>
        <v>0</v>
      </c>
      <c r="R788" s="6">
        <f>-MIN(data!$B$5/(POWER(LN(H788),2))*O788/100, N788)</f>
        <v>0</v>
      </c>
      <c r="S788" s="6">
        <f t="shared" si="134"/>
        <v>0</v>
      </c>
      <c r="T788" s="4">
        <f t="shared" si="135"/>
        <v>43.7</v>
      </c>
      <c r="U788" s="4" t="e">
        <f t="shared" si="136"/>
        <v>#DIV/0!</v>
      </c>
      <c r="V788" s="4" t="e">
        <f t="shared" si="137"/>
        <v>#DIV/0!</v>
      </c>
      <c r="W788" s="6">
        <f t="shared" si="138"/>
        <v>0</v>
      </c>
      <c r="X788" s="6" t="e">
        <f t="shared" si="139"/>
        <v>#DIV/0!</v>
      </c>
      <c r="Y788" s="6" t="e">
        <f t="shared" si="140"/>
        <v>#DIV/0!</v>
      </c>
      <c r="AA788" s="1">
        <f t="shared" si="141"/>
        <v>0</v>
      </c>
      <c r="AB788" s="1">
        <f t="shared" si="142"/>
        <v>0</v>
      </c>
    </row>
    <row r="789" spans="3:28" x14ac:dyDescent="0.25">
      <c r="C789" s="1">
        <v>1989</v>
      </c>
      <c r="D789" s="1" t="s">
        <v>25</v>
      </c>
      <c r="E789" s="2" t="s">
        <v>212</v>
      </c>
      <c r="F789">
        <v>3</v>
      </c>
      <c r="G789">
        <v>183469</v>
      </c>
      <c r="H789" s="1">
        <v>619.68290000000002</v>
      </c>
      <c r="I789" s="1">
        <v>268</v>
      </c>
      <c r="J789" s="1">
        <v>6536.585</v>
      </c>
      <c r="L789" s="3"/>
      <c r="M789">
        <v>41</v>
      </c>
      <c r="N789"/>
      <c r="O789" s="1">
        <f t="shared" si="133"/>
        <v>0</v>
      </c>
      <c r="P789" s="5">
        <f>-MIN(data!$B$4 / data!H789 * data!O789 / 100, data!M789)</f>
        <v>0</v>
      </c>
      <c r="Q789" s="4">
        <f t="shared" si="132"/>
        <v>0</v>
      </c>
      <c r="R789" s="6">
        <f>-MIN(data!$B$5/(POWER(LN(H789),2))*O789/100, N789)</f>
        <v>0</v>
      </c>
      <c r="S789" s="6">
        <f t="shared" si="134"/>
        <v>0</v>
      </c>
      <c r="T789" s="4">
        <f t="shared" si="135"/>
        <v>41</v>
      </c>
      <c r="U789" s="4" t="e">
        <f t="shared" si="136"/>
        <v>#DIV/0!</v>
      </c>
      <c r="V789" s="4" t="e">
        <f t="shared" si="137"/>
        <v>#DIV/0!</v>
      </c>
      <c r="W789" s="6">
        <f t="shared" si="138"/>
        <v>0</v>
      </c>
      <c r="X789" s="6" t="e">
        <f t="shared" si="139"/>
        <v>#DIV/0!</v>
      </c>
      <c r="Y789" s="6" t="e">
        <f t="shared" si="140"/>
        <v>#DIV/0!</v>
      </c>
      <c r="AA789" s="1">
        <f t="shared" si="141"/>
        <v>0</v>
      </c>
      <c r="AB789" s="1">
        <f t="shared" si="142"/>
        <v>0</v>
      </c>
    </row>
    <row r="790" spans="3:28" x14ac:dyDescent="0.25">
      <c r="C790" s="1">
        <v>1990</v>
      </c>
      <c r="D790" s="1" t="s">
        <v>25</v>
      </c>
      <c r="E790" s="2" t="s">
        <v>212</v>
      </c>
      <c r="F790">
        <v>3</v>
      </c>
      <c r="G790">
        <v>187552</v>
      </c>
      <c r="H790" s="1">
        <v>718.47209999999995</v>
      </c>
      <c r="I790" s="1">
        <v>254</v>
      </c>
      <c r="J790" s="1">
        <v>6597.4030000000002</v>
      </c>
      <c r="K790" s="1">
        <v>7407.4070000000002</v>
      </c>
      <c r="L790" s="3">
        <v>4</v>
      </c>
      <c r="M790">
        <v>38.5</v>
      </c>
      <c r="N790">
        <v>54</v>
      </c>
      <c r="O790" s="1">
        <f t="shared" si="133"/>
        <v>0</v>
      </c>
      <c r="P790" s="5">
        <f>-MIN(data!$B$4 / data!H790 * data!O790 / 100, data!M790)</f>
        <v>0</v>
      </c>
      <c r="Q790" s="4">
        <f t="shared" si="132"/>
        <v>0</v>
      </c>
      <c r="R790" s="6">
        <f>-MIN(data!$B$5/(POWER(LN(H790),2))*O790/100, N790)</f>
        <v>0</v>
      </c>
      <c r="S790" s="6">
        <f t="shared" si="134"/>
        <v>0</v>
      </c>
      <c r="T790" s="4">
        <f t="shared" si="135"/>
        <v>38.5</v>
      </c>
      <c r="U790" s="4" t="e">
        <f t="shared" si="136"/>
        <v>#DIV/0!</v>
      </c>
      <c r="V790" s="4" t="e">
        <f t="shared" si="137"/>
        <v>#DIV/0!</v>
      </c>
      <c r="W790" s="6">
        <f t="shared" si="138"/>
        <v>54</v>
      </c>
      <c r="X790" s="6" t="e">
        <f t="shared" si="139"/>
        <v>#DIV/0!</v>
      </c>
      <c r="Y790" s="6" t="e">
        <f t="shared" si="140"/>
        <v>#DIV/0!</v>
      </c>
      <c r="AA790" s="1">
        <f t="shared" si="141"/>
        <v>0</v>
      </c>
      <c r="AB790" s="1">
        <f t="shared" si="142"/>
        <v>0</v>
      </c>
    </row>
    <row r="791" spans="3:28" x14ac:dyDescent="0.25">
      <c r="C791" s="1">
        <v>1991</v>
      </c>
      <c r="D791" s="1" t="s">
        <v>25</v>
      </c>
      <c r="E791" s="2" t="s">
        <v>212</v>
      </c>
      <c r="F791">
        <v>3</v>
      </c>
      <c r="G791">
        <v>191128</v>
      </c>
      <c r="H791" s="1">
        <v>742.93359999999996</v>
      </c>
      <c r="I791" s="1">
        <v>240</v>
      </c>
      <c r="J791" s="1">
        <v>6629.8339999999998</v>
      </c>
      <c r="K791" s="1">
        <v>7407.4070000000002</v>
      </c>
      <c r="L791" s="3">
        <v>4</v>
      </c>
      <c r="M791">
        <v>36.200000000000003</v>
      </c>
      <c r="N791">
        <v>54</v>
      </c>
      <c r="O791" s="1">
        <f t="shared" si="133"/>
        <v>0</v>
      </c>
      <c r="P791" s="5">
        <f>-MIN(data!$B$4 / data!H791 * data!O791 / 100, data!M791)</f>
        <v>0</v>
      </c>
      <c r="Q791" s="4">
        <f t="shared" si="132"/>
        <v>0</v>
      </c>
      <c r="R791" s="6">
        <f>-MIN(data!$B$5/(POWER(LN(H791),2))*O791/100, N791)</f>
        <v>0</v>
      </c>
      <c r="S791" s="6">
        <f t="shared" si="134"/>
        <v>0</v>
      </c>
      <c r="T791" s="4">
        <f t="shared" si="135"/>
        <v>36.200000000000003</v>
      </c>
      <c r="U791" s="4" t="e">
        <f t="shared" si="136"/>
        <v>#DIV/0!</v>
      </c>
      <c r="V791" s="4" t="e">
        <f t="shared" si="137"/>
        <v>#DIV/0!</v>
      </c>
      <c r="W791" s="6">
        <f t="shared" si="138"/>
        <v>54</v>
      </c>
      <c r="X791" s="6" t="e">
        <f t="shared" si="139"/>
        <v>#DIV/0!</v>
      </c>
      <c r="Y791" s="6" t="e">
        <f t="shared" si="140"/>
        <v>#DIV/0!</v>
      </c>
      <c r="AA791" s="1">
        <f t="shared" si="141"/>
        <v>0</v>
      </c>
      <c r="AB791" s="1">
        <f t="shared" si="142"/>
        <v>0</v>
      </c>
    </row>
    <row r="792" spans="3:28" x14ac:dyDescent="0.25">
      <c r="C792" s="1">
        <v>1992</v>
      </c>
      <c r="D792" s="1" t="s">
        <v>25</v>
      </c>
      <c r="E792" s="2" t="s">
        <v>212</v>
      </c>
      <c r="F792">
        <v>3</v>
      </c>
      <c r="G792">
        <v>194324</v>
      </c>
      <c r="H792" s="1">
        <v>796.37289999999996</v>
      </c>
      <c r="I792" s="1">
        <v>228</v>
      </c>
      <c r="J792" s="1">
        <v>6686.2169999999996</v>
      </c>
      <c r="K792" s="1">
        <v>7272.7269999999999</v>
      </c>
      <c r="L792" s="3">
        <v>4</v>
      </c>
      <c r="M792">
        <v>34.1</v>
      </c>
      <c r="N792">
        <v>55</v>
      </c>
      <c r="O792" s="1">
        <f t="shared" si="133"/>
        <v>0</v>
      </c>
      <c r="P792" s="5">
        <f>-MIN(data!$B$4 / data!H792 * data!O792 / 100, data!M792)</f>
        <v>0</v>
      </c>
      <c r="Q792" s="4">
        <f t="shared" si="132"/>
        <v>0</v>
      </c>
      <c r="R792" s="6">
        <f>-MIN(data!$B$5/(POWER(LN(H792),2))*O792/100, N792)</f>
        <v>0</v>
      </c>
      <c r="S792" s="6">
        <f t="shared" si="134"/>
        <v>0</v>
      </c>
      <c r="T792" s="4">
        <f t="shared" si="135"/>
        <v>34.1</v>
      </c>
      <c r="U792" s="4" t="e">
        <f t="shared" si="136"/>
        <v>#DIV/0!</v>
      </c>
      <c r="V792" s="4" t="e">
        <f t="shared" si="137"/>
        <v>#DIV/0!</v>
      </c>
      <c r="W792" s="6">
        <f t="shared" si="138"/>
        <v>55</v>
      </c>
      <c r="X792" s="6" t="e">
        <f t="shared" si="139"/>
        <v>#DIV/0!</v>
      </c>
      <c r="Y792" s="6" t="e">
        <f t="shared" si="140"/>
        <v>#DIV/0!</v>
      </c>
      <c r="AA792" s="1">
        <f t="shared" si="141"/>
        <v>0</v>
      </c>
      <c r="AB792" s="1">
        <f t="shared" si="142"/>
        <v>0</v>
      </c>
    </row>
    <row r="793" spans="3:28" x14ac:dyDescent="0.25">
      <c r="C793" s="1">
        <v>1993</v>
      </c>
      <c r="D793" s="1" t="s">
        <v>25</v>
      </c>
      <c r="E793" s="2" t="s">
        <v>212</v>
      </c>
      <c r="F793">
        <v>3</v>
      </c>
      <c r="G793">
        <v>197622</v>
      </c>
      <c r="H793" s="1">
        <v>780.65700000000004</v>
      </c>
      <c r="I793" s="1">
        <v>217</v>
      </c>
      <c r="J793" s="1">
        <v>6739.13</v>
      </c>
      <c r="K793" s="1">
        <v>7407.4070000000002</v>
      </c>
      <c r="L793" s="3">
        <v>4</v>
      </c>
      <c r="M793">
        <v>32.200000000000003</v>
      </c>
      <c r="N793">
        <v>54</v>
      </c>
      <c r="O793" s="1">
        <f t="shared" si="133"/>
        <v>0</v>
      </c>
      <c r="P793" s="5">
        <f>-MIN(data!$B$4 / data!H793 * data!O793 / 100, data!M793)</f>
        <v>0</v>
      </c>
      <c r="Q793" s="4">
        <f t="shared" si="132"/>
        <v>0</v>
      </c>
      <c r="R793" s="6">
        <f>-MIN(data!$B$5/(POWER(LN(H793),2))*O793/100, N793)</f>
        <v>0</v>
      </c>
      <c r="S793" s="6">
        <f t="shared" si="134"/>
        <v>0</v>
      </c>
      <c r="T793" s="4">
        <f t="shared" si="135"/>
        <v>32.200000000000003</v>
      </c>
      <c r="U793" s="4" t="e">
        <f t="shared" si="136"/>
        <v>#DIV/0!</v>
      </c>
      <c r="V793" s="4" t="e">
        <f t="shared" si="137"/>
        <v>#DIV/0!</v>
      </c>
      <c r="W793" s="6">
        <f t="shared" si="138"/>
        <v>54</v>
      </c>
      <c r="X793" s="6" t="e">
        <f t="shared" si="139"/>
        <v>#DIV/0!</v>
      </c>
      <c r="Y793" s="6" t="e">
        <f t="shared" si="140"/>
        <v>#DIV/0!</v>
      </c>
      <c r="AA793" s="1">
        <f t="shared" si="141"/>
        <v>0</v>
      </c>
      <c r="AB793" s="1">
        <f t="shared" si="142"/>
        <v>0</v>
      </c>
    </row>
    <row r="794" spans="3:28" x14ac:dyDescent="0.25">
      <c r="C794" s="1">
        <v>1994</v>
      </c>
      <c r="D794" s="1" t="s">
        <v>25</v>
      </c>
      <c r="E794" s="2" t="s">
        <v>212</v>
      </c>
      <c r="F794">
        <v>3</v>
      </c>
      <c r="G794">
        <v>201680</v>
      </c>
      <c r="H794" s="1">
        <v>765.46270000000004</v>
      </c>
      <c r="I794" s="1">
        <v>207</v>
      </c>
      <c r="J794" s="1">
        <v>6764.7060000000001</v>
      </c>
      <c r="K794" s="1">
        <v>7272.7269999999999</v>
      </c>
      <c r="L794" s="3">
        <v>4</v>
      </c>
      <c r="M794">
        <v>30.6</v>
      </c>
      <c r="N794">
        <v>55</v>
      </c>
      <c r="O794" s="1">
        <f t="shared" si="133"/>
        <v>0</v>
      </c>
      <c r="P794" s="5">
        <f>-MIN(data!$B$4 / data!H794 * data!O794 / 100, data!M794)</f>
        <v>0</v>
      </c>
      <c r="Q794" s="4">
        <f t="shared" si="132"/>
        <v>0</v>
      </c>
      <c r="R794" s="6">
        <f>-MIN(data!$B$5/(POWER(LN(H794),2))*O794/100, N794)</f>
        <v>0</v>
      </c>
      <c r="S794" s="6">
        <f t="shared" si="134"/>
        <v>0</v>
      </c>
      <c r="T794" s="4">
        <f t="shared" si="135"/>
        <v>30.6</v>
      </c>
      <c r="U794" s="4" t="e">
        <f t="shared" si="136"/>
        <v>#DIV/0!</v>
      </c>
      <c r="V794" s="4" t="e">
        <f t="shared" si="137"/>
        <v>#DIV/0!</v>
      </c>
      <c r="W794" s="6">
        <f t="shared" si="138"/>
        <v>55</v>
      </c>
      <c r="X794" s="6" t="e">
        <f t="shared" si="139"/>
        <v>#DIV/0!</v>
      </c>
      <c r="Y794" s="6" t="e">
        <f t="shared" si="140"/>
        <v>#DIV/0!</v>
      </c>
      <c r="AA794" s="1">
        <f t="shared" si="141"/>
        <v>0</v>
      </c>
      <c r="AB794" s="1">
        <f t="shared" si="142"/>
        <v>0</v>
      </c>
    </row>
    <row r="795" spans="3:28" x14ac:dyDescent="0.25">
      <c r="C795" s="1">
        <v>1995</v>
      </c>
      <c r="D795" s="1" t="s">
        <v>25</v>
      </c>
      <c r="E795" s="2" t="s">
        <v>212</v>
      </c>
      <c r="F795">
        <v>3</v>
      </c>
      <c r="G795">
        <v>206963</v>
      </c>
      <c r="H795" s="1">
        <v>717.52279999999996</v>
      </c>
      <c r="I795" s="1">
        <v>199</v>
      </c>
      <c r="J795" s="1">
        <v>6838.4880000000003</v>
      </c>
      <c r="K795" s="1">
        <v>7272.7269999999999</v>
      </c>
      <c r="L795" s="3">
        <v>4</v>
      </c>
      <c r="M795">
        <v>29.1</v>
      </c>
      <c r="N795">
        <v>55</v>
      </c>
      <c r="O795" s="1">
        <f t="shared" si="133"/>
        <v>0</v>
      </c>
      <c r="P795" s="5">
        <f>-MIN(data!$B$4 / data!H795 * data!O795 / 100, data!M795)</f>
        <v>0</v>
      </c>
      <c r="Q795" s="4">
        <f t="shared" si="132"/>
        <v>0</v>
      </c>
      <c r="R795" s="6">
        <f>-MIN(data!$B$5/(POWER(LN(H795),2))*O795/100, N795)</f>
        <v>0</v>
      </c>
      <c r="S795" s="6">
        <f t="shared" si="134"/>
        <v>0</v>
      </c>
      <c r="T795" s="4">
        <f t="shared" si="135"/>
        <v>29.1</v>
      </c>
      <c r="U795" s="4" t="e">
        <f t="shared" si="136"/>
        <v>#DIV/0!</v>
      </c>
      <c r="V795" s="4" t="e">
        <f t="shared" si="137"/>
        <v>#DIV/0!</v>
      </c>
      <c r="W795" s="6">
        <f t="shared" si="138"/>
        <v>55</v>
      </c>
      <c r="X795" s="6" t="e">
        <f t="shared" si="139"/>
        <v>#DIV/0!</v>
      </c>
      <c r="Y795" s="6" t="e">
        <f t="shared" si="140"/>
        <v>#DIV/0!</v>
      </c>
      <c r="AA795" s="1">
        <f t="shared" si="141"/>
        <v>0</v>
      </c>
      <c r="AB795" s="1">
        <f t="shared" si="142"/>
        <v>0</v>
      </c>
    </row>
    <row r="796" spans="3:28" x14ac:dyDescent="0.25">
      <c r="C796" s="1">
        <v>1996</v>
      </c>
      <c r="D796" s="1" t="s">
        <v>25</v>
      </c>
      <c r="E796" s="2" t="s">
        <v>212</v>
      </c>
      <c r="F796">
        <v>3</v>
      </c>
      <c r="G796">
        <v>213664</v>
      </c>
      <c r="H796" s="1">
        <v>748.66880000000003</v>
      </c>
      <c r="I796" s="1">
        <v>192</v>
      </c>
      <c r="J796" s="1">
        <v>6906.4750000000004</v>
      </c>
      <c r="K796" s="1">
        <v>7547.17</v>
      </c>
      <c r="L796" s="3">
        <v>4</v>
      </c>
      <c r="M796">
        <v>27.8</v>
      </c>
      <c r="N796">
        <v>53</v>
      </c>
      <c r="O796" s="1">
        <f t="shared" si="133"/>
        <v>0</v>
      </c>
      <c r="P796" s="5">
        <f>-MIN(data!$B$4 / data!H796 * data!O796 / 100, data!M796)</f>
        <v>0</v>
      </c>
      <c r="Q796" s="4">
        <f t="shared" si="132"/>
        <v>0</v>
      </c>
      <c r="R796" s="6">
        <f>-MIN(data!$B$5/(POWER(LN(H796),2))*O796/100, N796)</f>
        <v>0</v>
      </c>
      <c r="S796" s="6">
        <f t="shared" si="134"/>
        <v>0</v>
      </c>
      <c r="T796" s="4">
        <f t="shared" si="135"/>
        <v>27.8</v>
      </c>
      <c r="U796" s="4" t="e">
        <f t="shared" si="136"/>
        <v>#DIV/0!</v>
      </c>
      <c r="V796" s="4" t="e">
        <f t="shared" si="137"/>
        <v>#DIV/0!</v>
      </c>
      <c r="W796" s="6">
        <f t="shared" si="138"/>
        <v>53</v>
      </c>
      <c r="X796" s="6" t="e">
        <f t="shared" si="139"/>
        <v>#DIV/0!</v>
      </c>
      <c r="Y796" s="6" t="e">
        <f t="shared" si="140"/>
        <v>#DIV/0!</v>
      </c>
      <c r="AA796" s="1">
        <f t="shared" si="141"/>
        <v>0</v>
      </c>
      <c r="AB796" s="1">
        <f t="shared" si="142"/>
        <v>0</v>
      </c>
    </row>
    <row r="797" spans="3:28" x14ac:dyDescent="0.25">
      <c r="C797" s="1">
        <v>1997</v>
      </c>
      <c r="D797" s="1" t="s">
        <v>25</v>
      </c>
      <c r="E797" s="2" t="s">
        <v>212</v>
      </c>
      <c r="F797">
        <v>3</v>
      </c>
      <c r="G797">
        <v>221580</v>
      </c>
      <c r="H797" s="1">
        <v>738.78110000000004</v>
      </c>
      <c r="I797" s="1">
        <v>186</v>
      </c>
      <c r="J797" s="1">
        <v>6992.4809999999998</v>
      </c>
      <c r="K797" s="1">
        <v>7547.17</v>
      </c>
      <c r="L797" s="3">
        <v>4</v>
      </c>
      <c r="M797">
        <v>26.6</v>
      </c>
      <c r="N797">
        <v>53</v>
      </c>
      <c r="O797" s="1">
        <f t="shared" si="133"/>
        <v>0</v>
      </c>
      <c r="P797" s="5">
        <f>-MIN(data!$B$4 / data!H797 * data!O797 / 100, data!M797)</f>
        <v>0</v>
      </c>
      <c r="Q797" s="4">
        <f t="shared" si="132"/>
        <v>0</v>
      </c>
      <c r="R797" s="6">
        <f>-MIN(data!$B$5/(POWER(LN(H797),2))*O797/100, N797)</f>
        <v>0</v>
      </c>
      <c r="S797" s="6">
        <f t="shared" si="134"/>
        <v>0</v>
      </c>
      <c r="T797" s="4">
        <f t="shared" si="135"/>
        <v>26.6</v>
      </c>
      <c r="U797" s="4" t="e">
        <f t="shared" si="136"/>
        <v>#DIV/0!</v>
      </c>
      <c r="V797" s="4" t="e">
        <f t="shared" si="137"/>
        <v>#DIV/0!</v>
      </c>
      <c r="W797" s="6">
        <f t="shared" si="138"/>
        <v>53</v>
      </c>
      <c r="X797" s="6" t="e">
        <f t="shared" si="139"/>
        <v>#DIV/0!</v>
      </c>
      <c r="Y797" s="6" t="e">
        <f t="shared" si="140"/>
        <v>#DIV/0!</v>
      </c>
      <c r="AA797" s="1">
        <f t="shared" si="141"/>
        <v>0</v>
      </c>
      <c r="AB797" s="1">
        <f t="shared" si="142"/>
        <v>0</v>
      </c>
    </row>
    <row r="798" spans="3:28" x14ac:dyDescent="0.25">
      <c r="C798" s="1">
        <v>1998</v>
      </c>
      <c r="D798" s="1" t="s">
        <v>25</v>
      </c>
      <c r="E798" s="2" t="s">
        <v>212</v>
      </c>
      <c r="F798">
        <v>3</v>
      </c>
      <c r="G798">
        <v>230244</v>
      </c>
      <c r="H798" s="1">
        <v>735.2296</v>
      </c>
      <c r="I798" s="1">
        <v>180</v>
      </c>
      <c r="J798" s="1">
        <v>7058.8239999999996</v>
      </c>
      <c r="K798" s="1">
        <v>7843.1369999999997</v>
      </c>
      <c r="L798" s="3">
        <v>4</v>
      </c>
      <c r="M798">
        <v>25.5</v>
      </c>
      <c r="N798">
        <v>51</v>
      </c>
      <c r="O798" s="1">
        <f t="shared" si="133"/>
        <v>0</v>
      </c>
      <c r="P798" s="5">
        <f>-MIN(data!$B$4 / data!H798 * data!O798 / 100, data!M798)</f>
        <v>0</v>
      </c>
      <c r="Q798" s="4">
        <f t="shared" si="132"/>
        <v>0</v>
      </c>
      <c r="R798" s="6">
        <f>-MIN(data!$B$5/(POWER(LN(H798),2))*O798/100, N798)</f>
        <v>0</v>
      </c>
      <c r="S798" s="6">
        <f t="shared" si="134"/>
        <v>0</v>
      </c>
      <c r="T798" s="4">
        <f t="shared" si="135"/>
        <v>25.5</v>
      </c>
      <c r="U798" s="4" t="e">
        <f t="shared" si="136"/>
        <v>#DIV/0!</v>
      </c>
      <c r="V798" s="4" t="e">
        <f t="shared" si="137"/>
        <v>#DIV/0!</v>
      </c>
      <c r="W798" s="6">
        <f t="shared" si="138"/>
        <v>51</v>
      </c>
      <c r="X798" s="6" t="e">
        <f t="shared" si="139"/>
        <v>#DIV/0!</v>
      </c>
      <c r="Y798" s="6" t="e">
        <f t="shared" si="140"/>
        <v>#DIV/0!</v>
      </c>
      <c r="AA798" s="1">
        <f t="shared" si="141"/>
        <v>0</v>
      </c>
      <c r="AB798" s="1">
        <f t="shared" si="142"/>
        <v>0</v>
      </c>
    </row>
    <row r="799" spans="3:28" x14ac:dyDescent="0.25">
      <c r="C799" s="1">
        <v>1999</v>
      </c>
      <c r="D799" s="1" t="s">
        <v>25</v>
      </c>
      <c r="E799" s="2" t="s">
        <v>212</v>
      </c>
      <c r="F799">
        <v>3</v>
      </c>
      <c r="G799">
        <v>238988</v>
      </c>
      <c r="H799" s="1">
        <v>809.16200000000003</v>
      </c>
      <c r="I799" s="1">
        <v>176</v>
      </c>
      <c r="J799" s="1">
        <v>7154.4719999999998</v>
      </c>
      <c r="K799" s="1">
        <v>7692.308</v>
      </c>
      <c r="L799" s="3">
        <v>4</v>
      </c>
      <c r="M799">
        <v>24.6</v>
      </c>
      <c r="N799">
        <v>52</v>
      </c>
      <c r="O799" s="1">
        <f t="shared" si="133"/>
        <v>0</v>
      </c>
      <c r="P799" s="5">
        <f>-MIN(data!$B$4 / data!H799 * data!O799 / 100, data!M799)</f>
        <v>0</v>
      </c>
      <c r="Q799" s="4">
        <f t="shared" si="132"/>
        <v>0</v>
      </c>
      <c r="R799" s="6">
        <f>-MIN(data!$B$5/(POWER(LN(H799),2))*O799/100, N799)</f>
        <v>0</v>
      </c>
      <c r="S799" s="6">
        <f t="shared" si="134"/>
        <v>0</v>
      </c>
      <c r="T799" s="4">
        <f t="shared" si="135"/>
        <v>24.6</v>
      </c>
      <c r="U799" s="4" t="e">
        <f t="shared" si="136"/>
        <v>#DIV/0!</v>
      </c>
      <c r="V799" s="4" t="e">
        <f t="shared" si="137"/>
        <v>#DIV/0!</v>
      </c>
      <c r="W799" s="6">
        <f t="shared" si="138"/>
        <v>52</v>
      </c>
      <c r="X799" s="6" t="e">
        <f t="shared" si="139"/>
        <v>#DIV/0!</v>
      </c>
      <c r="Y799" s="6" t="e">
        <f t="shared" si="140"/>
        <v>#DIV/0!</v>
      </c>
      <c r="AA799" s="1">
        <f t="shared" si="141"/>
        <v>0</v>
      </c>
      <c r="AB799" s="1">
        <f t="shared" si="142"/>
        <v>0</v>
      </c>
    </row>
    <row r="800" spans="3:28" x14ac:dyDescent="0.25">
      <c r="C800" s="1">
        <v>2000</v>
      </c>
      <c r="D800" s="1" t="s">
        <v>25</v>
      </c>
      <c r="E800" s="2" t="s">
        <v>212</v>
      </c>
      <c r="F800">
        <v>3</v>
      </c>
      <c r="G800">
        <v>247315</v>
      </c>
      <c r="H800" s="1">
        <v>781.26570000000004</v>
      </c>
      <c r="I800" s="1">
        <v>172</v>
      </c>
      <c r="J800" s="1">
        <v>7257.384</v>
      </c>
      <c r="K800" s="1">
        <v>7547.17</v>
      </c>
      <c r="L800" s="3">
        <v>4</v>
      </c>
      <c r="M800">
        <v>23.7</v>
      </c>
      <c r="N800">
        <v>53</v>
      </c>
      <c r="O800" s="1">
        <f t="shared" si="133"/>
        <v>0</v>
      </c>
      <c r="P800" s="5">
        <f>-MIN(data!$B$4 / data!H800 * data!O800 / 100, data!M800)</f>
        <v>0</v>
      </c>
      <c r="Q800" s="4">
        <f t="shared" si="132"/>
        <v>0</v>
      </c>
      <c r="R800" s="6">
        <f>-MIN(data!$B$5/(POWER(LN(H800),2))*O800/100, N800)</f>
        <v>0</v>
      </c>
      <c r="S800" s="6">
        <f t="shared" si="134"/>
        <v>0</v>
      </c>
      <c r="T800" s="4">
        <f t="shared" si="135"/>
        <v>23.7</v>
      </c>
      <c r="U800" s="4" t="e">
        <f t="shared" si="136"/>
        <v>#DIV/0!</v>
      </c>
      <c r="V800" s="4" t="e">
        <f t="shared" si="137"/>
        <v>#DIV/0!</v>
      </c>
      <c r="W800" s="6">
        <f t="shared" si="138"/>
        <v>53</v>
      </c>
      <c r="X800" s="6" t="e">
        <f t="shared" si="139"/>
        <v>#DIV/0!</v>
      </c>
      <c r="Y800" s="6" t="e">
        <f t="shared" si="140"/>
        <v>#DIV/0!</v>
      </c>
      <c r="AA800" s="1">
        <f t="shared" si="141"/>
        <v>0</v>
      </c>
      <c r="AB800" s="1">
        <f t="shared" si="142"/>
        <v>0</v>
      </c>
    </row>
    <row r="801" spans="3:28" x14ac:dyDescent="0.25">
      <c r="C801" s="1">
        <v>2001</v>
      </c>
      <c r="D801" s="1" t="s">
        <v>25</v>
      </c>
      <c r="E801" s="2" t="s">
        <v>212</v>
      </c>
      <c r="F801">
        <v>3</v>
      </c>
      <c r="G801">
        <v>255063</v>
      </c>
      <c r="H801" s="1">
        <v>811.93859999999995</v>
      </c>
      <c r="I801" s="1">
        <v>168</v>
      </c>
      <c r="J801" s="1">
        <v>7336.2449999999999</v>
      </c>
      <c r="K801" s="1">
        <v>7547.17</v>
      </c>
      <c r="L801" s="3">
        <v>4</v>
      </c>
      <c r="M801">
        <v>22.9</v>
      </c>
      <c r="N801">
        <v>53</v>
      </c>
      <c r="O801" s="1">
        <f t="shared" si="133"/>
        <v>0</v>
      </c>
      <c r="P801" s="5">
        <f>-MIN(data!$B$4 / data!H801 * data!O801 / 100, data!M801)</f>
        <v>0</v>
      </c>
      <c r="Q801" s="4">
        <f t="shared" si="132"/>
        <v>0</v>
      </c>
      <c r="R801" s="6">
        <f>-MIN(data!$B$5/(POWER(LN(H801),2))*O801/100, N801)</f>
        <v>0</v>
      </c>
      <c r="S801" s="6">
        <f t="shared" si="134"/>
        <v>0</v>
      </c>
      <c r="T801" s="4">
        <f t="shared" si="135"/>
        <v>22.9</v>
      </c>
      <c r="U801" s="4" t="e">
        <f t="shared" si="136"/>
        <v>#DIV/0!</v>
      </c>
      <c r="V801" s="4" t="e">
        <f t="shared" si="137"/>
        <v>#DIV/0!</v>
      </c>
      <c r="W801" s="6">
        <f t="shared" si="138"/>
        <v>53</v>
      </c>
      <c r="X801" s="6" t="e">
        <f t="shared" si="139"/>
        <v>#DIV/0!</v>
      </c>
      <c r="Y801" s="6" t="e">
        <f t="shared" si="140"/>
        <v>#DIV/0!</v>
      </c>
      <c r="AA801" s="1">
        <f t="shared" si="141"/>
        <v>0</v>
      </c>
      <c r="AB801" s="1">
        <f t="shared" si="142"/>
        <v>0</v>
      </c>
    </row>
    <row r="802" spans="3:28" x14ac:dyDescent="0.25">
      <c r="C802" s="1">
        <v>2002</v>
      </c>
      <c r="D802" s="1" t="s">
        <v>25</v>
      </c>
      <c r="E802" s="2" t="s">
        <v>212</v>
      </c>
      <c r="F802">
        <v>3</v>
      </c>
      <c r="G802">
        <v>262378</v>
      </c>
      <c r="H802" s="1">
        <v>850.47619999999995</v>
      </c>
      <c r="I802" s="1">
        <v>165</v>
      </c>
      <c r="J802" s="1">
        <v>7432.4319999999998</v>
      </c>
      <c r="K802" s="1">
        <v>7547.17</v>
      </c>
      <c r="L802" s="3">
        <v>4</v>
      </c>
      <c r="M802">
        <v>22.2</v>
      </c>
      <c r="N802">
        <v>53</v>
      </c>
      <c r="O802" s="1">
        <f t="shared" si="133"/>
        <v>0</v>
      </c>
      <c r="P802" s="5">
        <f>-MIN(data!$B$4 / data!H802 * data!O802 / 100, data!M802)</f>
        <v>0</v>
      </c>
      <c r="Q802" s="4">
        <f t="shared" si="132"/>
        <v>0</v>
      </c>
      <c r="R802" s="6">
        <f>-MIN(data!$B$5/(POWER(LN(H802),2))*O802/100, N802)</f>
        <v>0</v>
      </c>
      <c r="S802" s="6">
        <f t="shared" si="134"/>
        <v>0</v>
      </c>
      <c r="T802" s="4">
        <f t="shared" si="135"/>
        <v>22.2</v>
      </c>
      <c r="U802" s="4" t="e">
        <f t="shared" si="136"/>
        <v>#DIV/0!</v>
      </c>
      <c r="V802" s="4" t="e">
        <f t="shared" si="137"/>
        <v>#DIV/0!</v>
      </c>
      <c r="W802" s="6">
        <f t="shared" si="138"/>
        <v>53</v>
      </c>
      <c r="X802" s="6" t="e">
        <f t="shared" si="139"/>
        <v>#DIV/0!</v>
      </c>
      <c r="Y802" s="6" t="e">
        <f t="shared" si="140"/>
        <v>#DIV/0!</v>
      </c>
      <c r="AA802" s="1">
        <f t="shared" si="141"/>
        <v>0</v>
      </c>
      <c r="AB802" s="1">
        <f t="shared" si="142"/>
        <v>0</v>
      </c>
    </row>
    <row r="803" spans="3:28" x14ac:dyDescent="0.25">
      <c r="C803" s="1">
        <v>2003</v>
      </c>
      <c r="D803" s="1" t="s">
        <v>25</v>
      </c>
      <c r="E803" s="2" t="s">
        <v>212</v>
      </c>
      <c r="F803">
        <v>3</v>
      </c>
      <c r="G803">
        <v>269425</v>
      </c>
      <c r="H803" s="1">
        <v>910.58989999999994</v>
      </c>
      <c r="I803" s="1">
        <v>162</v>
      </c>
      <c r="J803" s="1">
        <v>7465.4380000000001</v>
      </c>
      <c r="K803" s="1">
        <v>8000</v>
      </c>
      <c r="L803" s="3">
        <v>4</v>
      </c>
      <c r="M803">
        <v>21.7</v>
      </c>
      <c r="N803">
        <v>50</v>
      </c>
      <c r="O803" s="1">
        <f t="shared" si="133"/>
        <v>0</v>
      </c>
      <c r="P803" s="5">
        <f>-MIN(data!$B$4 / data!H803 * data!O803 / 100, data!M803)</f>
        <v>0</v>
      </c>
      <c r="Q803" s="4">
        <f t="shared" si="132"/>
        <v>0</v>
      </c>
      <c r="R803" s="6">
        <f>-MIN(data!$B$5/(POWER(LN(H803),2))*O803/100, N803)</f>
        <v>0</v>
      </c>
      <c r="S803" s="6">
        <f t="shared" si="134"/>
        <v>0</v>
      </c>
      <c r="T803" s="4">
        <f t="shared" si="135"/>
        <v>21.7</v>
      </c>
      <c r="U803" s="4" t="e">
        <f t="shared" si="136"/>
        <v>#DIV/0!</v>
      </c>
      <c r="V803" s="4" t="e">
        <f t="shared" si="137"/>
        <v>#DIV/0!</v>
      </c>
      <c r="W803" s="6">
        <f t="shared" si="138"/>
        <v>50</v>
      </c>
      <c r="X803" s="6" t="e">
        <f t="shared" si="139"/>
        <v>#DIV/0!</v>
      </c>
      <c r="Y803" s="6" t="e">
        <f t="shared" si="140"/>
        <v>#DIV/0!</v>
      </c>
      <c r="AA803" s="1">
        <f t="shared" si="141"/>
        <v>0</v>
      </c>
      <c r="AB803" s="1">
        <f t="shared" si="142"/>
        <v>0</v>
      </c>
    </row>
    <row r="804" spans="3:28" x14ac:dyDescent="0.25">
      <c r="C804" s="1">
        <v>2004</v>
      </c>
      <c r="D804" s="1" t="s">
        <v>25</v>
      </c>
      <c r="E804" s="2" t="s">
        <v>212</v>
      </c>
      <c r="F804">
        <v>3</v>
      </c>
      <c r="G804">
        <v>276504</v>
      </c>
      <c r="H804" s="1">
        <v>932.85329999999999</v>
      </c>
      <c r="I804" s="1">
        <v>159</v>
      </c>
      <c r="J804" s="1">
        <v>7464.7889999999998</v>
      </c>
      <c r="K804" s="1">
        <v>8000</v>
      </c>
      <c r="L804" s="3">
        <v>4</v>
      </c>
      <c r="M804">
        <v>21.3</v>
      </c>
      <c r="N804">
        <v>50</v>
      </c>
      <c r="O804" s="1">
        <f t="shared" si="133"/>
        <v>0</v>
      </c>
      <c r="P804" s="5">
        <f>-MIN(data!$B$4 / data!H804 * data!O804 / 100, data!M804)</f>
        <v>0</v>
      </c>
      <c r="Q804" s="4">
        <f t="shared" si="132"/>
        <v>0</v>
      </c>
      <c r="R804" s="6">
        <f>-MIN(data!$B$5/(POWER(LN(H804),2))*O804/100, N804)</f>
        <v>0</v>
      </c>
      <c r="S804" s="6">
        <f t="shared" si="134"/>
        <v>0</v>
      </c>
      <c r="T804" s="4">
        <f t="shared" si="135"/>
        <v>21.3</v>
      </c>
      <c r="U804" s="4" t="e">
        <f t="shared" si="136"/>
        <v>#DIV/0!</v>
      </c>
      <c r="V804" s="4" t="e">
        <f t="shared" si="137"/>
        <v>#DIV/0!</v>
      </c>
      <c r="W804" s="6">
        <f t="shared" si="138"/>
        <v>50</v>
      </c>
      <c r="X804" s="6" t="e">
        <f t="shared" si="139"/>
        <v>#DIV/0!</v>
      </c>
      <c r="Y804" s="6" t="e">
        <f t="shared" si="140"/>
        <v>#DIV/0!</v>
      </c>
      <c r="AA804" s="1">
        <f t="shared" si="141"/>
        <v>0</v>
      </c>
      <c r="AB804" s="1">
        <f t="shared" si="142"/>
        <v>0</v>
      </c>
    </row>
    <row r="805" spans="3:28" x14ac:dyDescent="0.25">
      <c r="C805" s="1">
        <v>2005</v>
      </c>
      <c r="D805" s="1" t="s">
        <v>25</v>
      </c>
      <c r="E805" s="2" t="s">
        <v>212</v>
      </c>
      <c r="F805">
        <v>3</v>
      </c>
      <c r="G805">
        <v>283800</v>
      </c>
      <c r="H805" s="1">
        <v>1018.947</v>
      </c>
      <c r="I805" s="1">
        <v>156</v>
      </c>
      <c r="J805" s="1">
        <v>7464.1149999999998</v>
      </c>
      <c r="K805" s="1">
        <v>7692.308</v>
      </c>
      <c r="L805" s="3">
        <v>4</v>
      </c>
      <c r="M805">
        <v>20.9</v>
      </c>
      <c r="N805">
        <v>52</v>
      </c>
      <c r="O805" s="1">
        <f t="shared" si="133"/>
        <v>0</v>
      </c>
      <c r="P805" s="5">
        <f>-MIN(data!$B$4 / data!H805 * data!O805 / 100, data!M805)</f>
        <v>0</v>
      </c>
      <c r="Q805" s="4">
        <f t="shared" si="132"/>
        <v>0</v>
      </c>
      <c r="R805" s="6">
        <f>-MIN(data!$B$5/(POWER(LN(H805),2))*O805/100, N805)</f>
        <v>0</v>
      </c>
      <c r="S805" s="6">
        <f t="shared" si="134"/>
        <v>0</v>
      </c>
      <c r="T805" s="4">
        <f t="shared" si="135"/>
        <v>20.9</v>
      </c>
      <c r="U805" s="4" t="e">
        <f t="shared" si="136"/>
        <v>#DIV/0!</v>
      </c>
      <c r="V805" s="4" t="e">
        <f t="shared" si="137"/>
        <v>#DIV/0!</v>
      </c>
      <c r="W805" s="6">
        <f t="shared" si="138"/>
        <v>52</v>
      </c>
      <c r="X805" s="6" t="e">
        <f t="shared" si="139"/>
        <v>#DIV/0!</v>
      </c>
      <c r="Y805" s="6" t="e">
        <f t="shared" si="140"/>
        <v>#DIV/0!</v>
      </c>
      <c r="AA805" s="1">
        <f t="shared" si="141"/>
        <v>0</v>
      </c>
      <c r="AB805" s="1">
        <f t="shared" si="142"/>
        <v>0</v>
      </c>
    </row>
    <row r="806" spans="3:28" x14ac:dyDescent="0.25">
      <c r="C806" s="1">
        <v>2006</v>
      </c>
      <c r="D806" s="1" t="s">
        <v>25</v>
      </c>
      <c r="E806" s="2" t="s">
        <v>212</v>
      </c>
      <c r="F806">
        <v>3</v>
      </c>
      <c r="G806">
        <v>291329</v>
      </c>
      <c r="H806" s="1">
        <v>1058.394</v>
      </c>
      <c r="I806" s="1">
        <v>153</v>
      </c>
      <c r="J806" s="1">
        <v>7427.1840000000002</v>
      </c>
      <c r="K806" s="1">
        <v>6000</v>
      </c>
      <c r="L806" s="3">
        <v>4</v>
      </c>
      <c r="M806">
        <v>20.6</v>
      </c>
      <c r="N806">
        <v>50</v>
      </c>
      <c r="O806" s="1">
        <f t="shared" si="133"/>
        <v>0</v>
      </c>
      <c r="P806" s="5">
        <f>-MIN(data!$B$4 / data!H806 * data!O806 / 100, data!M806)</f>
        <v>0</v>
      </c>
      <c r="Q806" s="4">
        <f t="shared" si="132"/>
        <v>0</v>
      </c>
      <c r="R806" s="6">
        <f>-MIN(data!$B$5/(POWER(LN(H806),2))*O806/100, N806)</f>
        <v>0</v>
      </c>
      <c r="S806" s="6">
        <f t="shared" si="134"/>
        <v>0</v>
      </c>
      <c r="T806" s="4">
        <f t="shared" si="135"/>
        <v>20.6</v>
      </c>
      <c r="U806" s="4" t="e">
        <f t="shared" si="136"/>
        <v>#DIV/0!</v>
      </c>
      <c r="V806" s="4" t="e">
        <f t="shared" si="137"/>
        <v>#DIV/0!</v>
      </c>
      <c r="W806" s="6">
        <f t="shared" si="138"/>
        <v>50</v>
      </c>
      <c r="X806" s="6" t="e">
        <f t="shared" si="139"/>
        <v>#DIV/0!</v>
      </c>
      <c r="Y806" s="6" t="e">
        <f t="shared" si="140"/>
        <v>#DIV/0!</v>
      </c>
      <c r="AA806" s="1">
        <f t="shared" si="141"/>
        <v>0</v>
      </c>
      <c r="AB806" s="1">
        <f t="shared" si="142"/>
        <v>0</v>
      </c>
    </row>
    <row r="807" spans="3:28" x14ac:dyDescent="0.25">
      <c r="C807" s="1">
        <v>2007</v>
      </c>
      <c r="D807" s="1" t="s">
        <v>25</v>
      </c>
      <c r="E807" s="2" t="s">
        <v>212</v>
      </c>
      <c r="F807">
        <v>3</v>
      </c>
      <c r="G807">
        <v>299025</v>
      </c>
      <c r="H807" s="1">
        <v>1121.681</v>
      </c>
      <c r="I807" s="1">
        <v>151</v>
      </c>
      <c r="J807" s="1">
        <v>7438.424</v>
      </c>
      <c r="K807" s="1">
        <v>6521.7389999999996</v>
      </c>
      <c r="L807" s="3">
        <v>3</v>
      </c>
      <c r="M807">
        <v>20.3</v>
      </c>
      <c r="N807">
        <v>46</v>
      </c>
      <c r="O807" s="1">
        <f t="shared" si="133"/>
        <v>0</v>
      </c>
      <c r="P807" s="5">
        <f>-MIN(data!$B$4 / data!H807 * data!O807 / 100, data!M807)</f>
        <v>0</v>
      </c>
      <c r="Q807" s="4">
        <f t="shared" si="132"/>
        <v>0</v>
      </c>
      <c r="R807" s="6">
        <f>-MIN(data!$B$5/(POWER(LN(H807),2))*O807/100, N807)</f>
        <v>0</v>
      </c>
      <c r="S807" s="6">
        <f t="shared" si="134"/>
        <v>0</v>
      </c>
      <c r="T807" s="4">
        <f t="shared" si="135"/>
        <v>20.3</v>
      </c>
      <c r="U807" s="4" t="e">
        <f t="shared" si="136"/>
        <v>#DIV/0!</v>
      </c>
      <c r="V807" s="4" t="e">
        <f t="shared" si="137"/>
        <v>#DIV/0!</v>
      </c>
      <c r="W807" s="6">
        <f t="shared" si="138"/>
        <v>46</v>
      </c>
      <c r="X807" s="6" t="e">
        <f t="shared" si="139"/>
        <v>#DIV/0!</v>
      </c>
      <c r="Y807" s="6" t="e">
        <f t="shared" si="140"/>
        <v>#DIV/0!</v>
      </c>
      <c r="AA807" s="1">
        <f t="shared" si="141"/>
        <v>0</v>
      </c>
      <c r="AB807" s="1">
        <f t="shared" si="142"/>
        <v>0</v>
      </c>
    </row>
    <row r="808" spans="3:28" x14ac:dyDescent="0.25">
      <c r="C808" s="1">
        <v>2008</v>
      </c>
      <c r="D808" s="1" t="s">
        <v>25</v>
      </c>
      <c r="E808" s="2" t="s">
        <v>212</v>
      </c>
      <c r="F808">
        <v>3</v>
      </c>
      <c r="G808">
        <v>306823</v>
      </c>
      <c r="H808" s="1">
        <v>1094.354</v>
      </c>
      <c r="I808" s="1">
        <v>148</v>
      </c>
      <c r="J808" s="1">
        <v>7437.1859999999997</v>
      </c>
      <c r="K808" s="1">
        <v>8333.3330000000005</v>
      </c>
      <c r="L808" s="3">
        <v>3</v>
      </c>
      <c r="M808">
        <v>19.899999999999999</v>
      </c>
      <c r="N808">
        <v>36</v>
      </c>
      <c r="O808" s="1">
        <f t="shared" si="133"/>
        <v>0</v>
      </c>
      <c r="P808" s="5">
        <f>-MIN(data!$B$4 / data!H808 * data!O808 / 100, data!M808)</f>
        <v>0</v>
      </c>
      <c r="Q808" s="4">
        <f t="shared" si="132"/>
        <v>0</v>
      </c>
      <c r="R808" s="6">
        <f>-MIN(data!$B$5/(POWER(LN(H808),2))*O808/100, N808)</f>
        <v>0</v>
      </c>
      <c r="S808" s="6">
        <f t="shared" si="134"/>
        <v>0</v>
      </c>
      <c r="T808" s="4">
        <f t="shared" si="135"/>
        <v>19.899999999999999</v>
      </c>
      <c r="U808" s="4" t="e">
        <f t="shared" si="136"/>
        <v>#DIV/0!</v>
      </c>
      <c r="V808" s="4" t="e">
        <f t="shared" si="137"/>
        <v>#DIV/0!</v>
      </c>
      <c r="W808" s="6">
        <f t="shared" si="138"/>
        <v>36</v>
      </c>
      <c r="X808" s="6" t="e">
        <f t="shared" si="139"/>
        <v>#DIV/0!</v>
      </c>
      <c r="Y808" s="6" t="e">
        <f t="shared" si="140"/>
        <v>#DIV/0!</v>
      </c>
      <c r="AA808" s="1">
        <f t="shared" si="141"/>
        <v>0</v>
      </c>
      <c r="AB808" s="1">
        <f t="shared" si="142"/>
        <v>0</v>
      </c>
    </row>
    <row r="809" spans="3:28" x14ac:dyDescent="0.25">
      <c r="C809" s="1">
        <v>2009</v>
      </c>
      <c r="D809" s="1" t="s">
        <v>25</v>
      </c>
      <c r="E809" s="2" t="s">
        <v>212</v>
      </c>
      <c r="F809">
        <v>3</v>
      </c>
      <c r="G809">
        <v>314655</v>
      </c>
      <c r="H809" s="1">
        <v>1080.2840000000001</v>
      </c>
      <c r="I809" s="1">
        <v>146</v>
      </c>
      <c r="J809" s="1">
        <v>7487.1790000000001</v>
      </c>
      <c r="K809" s="1">
        <v>7692.308</v>
      </c>
      <c r="L809" s="3">
        <v>3</v>
      </c>
      <c r="M809">
        <v>19.5</v>
      </c>
      <c r="N809">
        <v>39</v>
      </c>
      <c r="O809" s="1">
        <f t="shared" si="133"/>
        <v>0</v>
      </c>
      <c r="P809" s="5">
        <f>-MIN(data!$B$4 / data!H809 * data!O809 / 100, data!M809)</f>
        <v>0</v>
      </c>
      <c r="Q809" s="4">
        <f t="shared" si="132"/>
        <v>0</v>
      </c>
      <c r="R809" s="6">
        <f>-MIN(data!$B$5/(POWER(LN(H809),2))*O809/100, N809)</f>
        <v>0</v>
      </c>
      <c r="S809" s="6">
        <f t="shared" si="134"/>
        <v>0</v>
      </c>
      <c r="T809" s="4">
        <f t="shared" si="135"/>
        <v>19.5</v>
      </c>
      <c r="U809" s="4" t="e">
        <f t="shared" si="136"/>
        <v>#DIV/0!</v>
      </c>
      <c r="V809" s="4" t="e">
        <f t="shared" si="137"/>
        <v>#DIV/0!</v>
      </c>
      <c r="W809" s="6">
        <f t="shared" si="138"/>
        <v>39</v>
      </c>
      <c r="X809" s="6" t="e">
        <f t="shared" si="139"/>
        <v>#DIV/0!</v>
      </c>
      <c r="Y809" s="6" t="e">
        <f t="shared" si="140"/>
        <v>#DIV/0!</v>
      </c>
      <c r="AA809" s="1">
        <f t="shared" si="141"/>
        <v>0</v>
      </c>
      <c r="AB809" s="1">
        <f t="shared" si="142"/>
        <v>0</v>
      </c>
    </row>
    <row r="810" spans="3:28" x14ac:dyDescent="0.25">
      <c r="C810" s="1">
        <v>2010</v>
      </c>
      <c r="D810" s="1" t="s">
        <v>25</v>
      </c>
      <c r="E810" s="2" t="s">
        <v>212</v>
      </c>
      <c r="F810">
        <v>3</v>
      </c>
      <c r="G810">
        <v>322464</v>
      </c>
      <c r="H810" s="1">
        <v>1180.316</v>
      </c>
      <c r="I810" s="1">
        <v>143</v>
      </c>
      <c r="J810" s="1">
        <v>7526.3159999999998</v>
      </c>
      <c r="K810" s="1">
        <v>8108.1080000000002</v>
      </c>
      <c r="L810" s="3">
        <v>3</v>
      </c>
      <c r="M810">
        <v>19</v>
      </c>
      <c r="N810">
        <v>37</v>
      </c>
      <c r="O810" s="1">
        <f t="shared" si="133"/>
        <v>0</v>
      </c>
      <c r="P810" s="5">
        <f>-MIN(data!$B$4 / data!H810 * data!O810 / 100, data!M810)</f>
        <v>0</v>
      </c>
      <c r="Q810" s="4">
        <f t="shared" si="132"/>
        <v>0</v>
      </c>
      <c r="R810" s="6">
        <f>-MIN(data!$B$5/(POWER(LN(H810),2))*O810/100, N810)</f>
        <v>0</v>
      </c>
      <c r="S810" s="6">
        <f t="shared" si="134"/>
        <v>0</v>
      </c>
      <c r="T810" s="4">
        <f t="shared" si="135"/>
        <v>19</v>
      </c>
      <c r="U810" s="4" t="e">
        <f t="shared" si="136"/>
        <v>#DIV/0!</v>
      </c>
      <c r="V810" s="4" t="e">
        <f t="shared" si="137"/>
        <v>#DIV/0!</v>
      </c>
      <c r="W810" s="6">
        <f t="shared" si="138"/>
        <v>37</v>
      </c>
      <c r="X810" s="6" t="e">
        <f t="shared" si="139"/>
        <v>#DIV/0!</v>
      </c>
      <c r="Y810" s="6" t="e">
        <f t="shared" si="140"/>
        <v>#DIV/0!</v>
      </c>
      <c r="AA810" s="1">
        <f t="shared" si="141"/>
        <v>0</v>
      </c>
      <c r="AB810" s="1">
        <f t="shared" si="142"/>
        <v>0</v>
      </c>
    </row>
    <row r="811" spans="3:28" x14ac:dyDescent="0.25">
      <c r="C811" s="1">
        <v>2011</v>
      </c>
      <c r="D811" s="1" t="s">
        <v>25</v>
      </c>
      <c r="E811" s="2" t="s">
        <v>212</v>
      </c>
      <c r="F811">
        <v>3</v>
      </c>
      <c r="G811">
        <v>330237</v>
      </c>
      <c r="H811" s="1">
        <v>1140.299</v>
      </c>
      <c r="I811" s="1">
        <v>141</v>
      </c>
      <c r="J811" s="1">
        <v>7663.0429999999997</v>
      </c>
      <c r="K811" s="1">
        <v>9090.9089999999997</v>
      </c>
      <c r="L811" s="3">
        <v>3</v>
      </c>
      <c r="M811">
        <v>18.399999999999999</v>
      </c>
      <c r="N811">
        <v>33</v>
      </c>
      <c r="O811" s="1">
        <f t="shared" si="133"/>
        <v>0</v>
      </c>
      <c r="P811" s="5">
        <f>-MIN(data!$B$4 / data!H811 * data!O811 / 100, data!M811)</f>
        <v>0</v>
      </c>
      <c r="Q811" s="4">
        <f t="shared" si="132"/>
        <v>0</v>
      </c>
      <c r="R811" s="6">
        <f>-MIN(data!$B$5/(POWER(LN(H811),2))*O811/100, N811)</f>
        <v>0</v>
      </c>
      <c r="S811" s="6">
        <f t="shared" si="134"/>
        <v>0</v>
      </c>
      <c r="T811" s="4">
        <f t="shared" si="135"/>
        <v>18.399999999999999</v>
      </c>
      <c r="U811" s="4" t="e">
        <f t="shared" si="136"/>
        <v>#DIV/0!</v>
      </c>
      <c r="V811" s="4" t="e">
        <f t="shared" si="137"/>
        <v>#DIV/0!</v>
      </c>
      <c r="W811" s="6">
        <f t="shared" si="138"/>
        <v>33</v>
      </c>
      <c r="X811" s="6" t="e">
        <f t="shared" si="139"/>
        <v>#DIV/0!</v>
      </c>
      <c r="Y811" s="6" t="e">
        <f t="shared" si="140"/>
        <v>#DIV/0!</v>
      </c>
      <c r="AA811" s="1">
        <f t="shared" si="141"/>
        <v>0</v>
      </c>
      <c r="AB811" s="1">
        <f t="shared" si="142"/>
        <v>0</v>
      </c>
    </row>
    <row r="812" spans="3:28" x14ac:dyDescent="0.25">
      <c r="C812" s="1">
        <v>2012</v>
      </c>
      <c r="D812" s="1" t="s">
        <v>25</v>
      </c>
      <c r="E812" s="2" t="s">
        <v>212</v>
      </c>
      <c r="F812">
        <v>3</v>
      </c>
      <c r="G812">
        <v>338000</v>
      </c>
      <c r="H812" s="1">
        <v>1085.999</v>
      </c>
      <c r="I812" s="1">
        <v>138</v>
      </c>
      <c r="J812" s="1">
        <v>7752.8090000000002</v>
      </c>
      <c r="K812" s="1">
        <v>6250</v>
      </c>
      <c r="L812" s="3">
        <v>3</v>
      </c>
      <c r="M812">
        <v>17.8</v>
      </c>
      <c r="N812">
        <v>32</v>
      </c>
      <c r="O812" s="1">
        <f t="shared" si="133"/>
        <v>0</v>
      </c>
      <c r="P812" s="5">
        <f>-MIN(data!$B$4 / data!H812 * data!O812 / 100, data!M812)</f>
        <v>0</v>
      </c>
      <c r="Q812" s="4">
        <f t="shared" si="132"/>
        <v>0</v>
      </c>
      <c r="R812" s="6">
        <f>-MIN(data!$B$5/(POWER(LN(H812),2))*O812/100, N812)</f>
        <v>0</v>
      </c>
      <c r="S812" s="6">
        <f t="shared" si="134"/>
        <v>0</v>
      </c>
      <c r="T812" s="4">
        <f t="shared" si="135"/>
        <v>17.8</v>
      </c>
      <c r="U812" s="4" t="e">
        <f t="shared" si="136"/>
        <v>#DIV/0!</v>
      </c>
      <c r="V812" s="4" t="e">
        <f t="shared" si="137"/>
        <v>#DIV/0!</v>
      </c>
      <c r="W812" s="6">
        <f t="shared" si="138"/>
        <v>32</v>
      </c>
      <c r="X812" s="6" t="e">
        <f t="shared" si="139"/>
        <v>#DIV/0!</v>
      </c>
      <c r="Y812" s="6" t="e">
        <f t="shared" si="140"/>
        <v>#DIV/0!</v>
      </c>
      <c r="AA812" s="1">
        <f t="shared" si="141"/>
        <v>0</v>
      </c>
      <c r="AB812" s="1">
        <f t="shared" si="142"/>
        <v>0</v>
      </c>
    </row>
    <row r="813" spans="3:28" x14ac:dyDescent="0.25">
      <c r="C813" s="1">
        <v>2013</v>
      </c>
      <c r="D813" s="1" t="s">
        <v>25</v>
      </c>
      <c r="E813" s="2" t="s">
        <v>212</v>
      </c>
      <c r="F813">
        <v>3</v>
      </c>
      <c r="G813">
        <v>345715</v>
      </c>
      <c r="H813" s="1">
        <v>1149.652</v>
      </c>
      <c r="I813" s="1">
        <v>134</v>
      </c>
      <c r="J813" s="1">
        <v>7836.2569999999996</v>
      </c>
      <c r="K813" s="1">
        <v>6896.5519999999997</v>
      </c>
      <c r="L813" s="3">
        <v>2</v>
      </c>
      <c r="M813">
        <v>17.100000000000001</v>
      </c>
      <c r="N813">
        <v>29</v>
      </c>
      <c r="O813" s="1">
        <f t="shared" si="133"/>
        <v>0</v>
      </c>
      <c r="P813" s="5">
        <f>-MIN(data!$B$4 / data!H813 * data!O813 / 100, data!M813)</f>
        <v>0</v>
      </c>
      <c r="Q813" s="4">
        <f t="shared" si="132"/>
        <v>0</v>
      </c>
      <c r="R813" s="6">
        <f>-MIN(data!$B$5/(POWER(LN(H813),2))*O813/100, N813)</f>
        <v>0</v>
      </c>
      <c r="S813" s="6">
        <f t="shared" si="134"/>
        <v>0</v>
      </c>
      <c r="T813" s="4">
        <f t="shared" si="135"/>
        <v>17.100000000000001</v>
      </c>
      <c r="U813" s="4" t="e">
        <f t="shared" si="136"/>
        <v>#DIV/0!</v>
      </c>
      <c r="V813" s="4" t="e">
        <f t="shared" si="137"/>
        <v>#DIV/0!</v>
      </c>
      <c r="W813" s="6">
        <f t="shared" si="138"/>
        <v>29</v>
      </c>
      <c r="X813" s="6" t="e">
        <f t="shared" si="139"/>
        <v>#DIV/0!</v>
      </c>
      <c r="Y813" s="6" t="e">
        <f t="shared" si="140"/>
        <v>#DIV/0!</v>
      </c>
      <c r="AA813" s="1">
        <f t="shared" si="141"/>
        <v>0</v>
      </c>
      <c r="AB813" s="1">
        <f t="shared" si="142"/>
        <v>0</v>
      </c>
    </row>
    <row r="814" spans="3:28" x14ac:dyDescent="0.25">
      <c r="C814" s="1">
        <v>2014</v>
      </c>
      <c r="D814" s="1" t="s">
        <v>25</v>
      </c>
      <c r="E814" s="2" t="s">
        <v>212</v>
      </c>
      <c r="F814">
        <v>3</v>
      </c>
      <c r="G814">
        <v>353366</v>
      </c>
      <c r="H814" s="1">
        <v>1154.989</v>
      </c>
      <c r="I814" s="1">
        <v>130</v>
      </c>
      <c r="J814" s="1">
        <v>7926.8289999999997</v>
      </c>
      <c r="K814" s="1">
        <v>7142.857</v>
      </c>
      <c r="L814" s="3">
        <v>2</v>
      </c>
      <c r="M814">
        <v>16.399999999999999</v>
      </c>
      <c r="N814">
        <v>28</v>
      </c>
      <c r="O814" s="1">
        <f t="shared" si="133"/>
        <v>0</v>
      </c>
      <c r="P814" s="5">
        <f>-MIN(data!$B$4 / data!H814 * data!O814 / 100, data!M814)</f>
        <v>0</v>
      </c>
      <c r="Q814" s="4">
        <f t="shared" si="132"/>
        <v>0</v>
      </c>
      <c r="R814" s="6">
        <f>-MIN(data!$B$5/(POWER(LN(H814),2))*O814/100, N814)</f>
        <v>0</v>
      </c>
      <c r="S814" s="6">
        <f t="shared" si="134"/>
        <v>0</v>
      </c>
      <c r="T814" s="4">
        <f t="shared" si="135"/>
        <v>16.399999999999999</v>
      </c>
      <c r="U814" s="4" t="e">
        <f t="shared" si="136"/>
        <v>#DIV/0!</v>
      </c>
      <c r="V814" s="4" t="e">
        <f t="shared" si="137"/>
        <v>#DIV/0!</v>
      </c>
      <c r="W814" s="6">
        <f t="shared" si="138"/>
        <v>28</v>
      </c>
      <c r="X814" s="6" t="e">
        <f t="shared" si="139"/>
        <v>#DIV/0!</v>
      </c>
      <c r="Y814" s="6" t="e">
        <f t="shared" si="140"/>
        <v>#DIV/0!</v>
      </c>
      <c r="AA814" s="1">
        <f t="shared" si="141"/>
        <v>0</v>
      </c>
      <c r="AB814" s="1">
        <f t="shared" si="142"/>
        <v>0</v>
      </c>
    </row>
    <row r="815" spans="3:28" x14ac:dyDescent="0.25">
      <c r="C815" s="1">
        <v>2015</v>
      </c>
      <c r="D815" s="1" t="s">
        <v>25</v>
      </c>
      <c r="E815" s="2" t="s">
        <v>212</v>
      </c>
      <c r="F815">
        <v>3</v>
      </c>
      <c r="G815">
        <v>360933</v>
      </c>
      <c r="H815" s="1">
        <v>1214.921</v>
      </c>
      <c r="I815" s="1">
        <v>126</v>
      </c>
      <c r="J815" s="1">
        <v>8076.9229999999998</v>
      </c>
      <c r="L815" s="3">
        <v>2</v>
      </c>
      <c r="M815">
        <v>15.6</v>
      </c>
      <c r="N815">
        <v>28</v>
      </c>
      <c r="O815" s="1">
        <f t="shared" si="133"/>
        <v>0</v>
      </c>
      <c r="P815" s="5">
        <f>-MIN(data!$B$4 / data!H815 * data!O815 / 100, data!M815)</f>
        <v>0</v>
      </c>
      <c r="Q815" s="4">
        <f t="shared" si="132"/>
        <v>0</v>
      </c>
      <c r="R815" s="6">
        <f>-MIN(data!$B$5/(POWER(LN(H815),2))*O815/100, N815)</f>
        <v>0</v>
      </c>
      <c r="S815" s="6">
        <f t="shared" si="134"/>
        <v>0</v>
      </c>
      <c r="T815" s="4">
        <f t="shared" si="135"/>
        <v>15.6</v>
      </c>
      <c r="U815" s="4" t="e">
        <f t="shared" si="136"/>
        <v>#DIV/0!</v>
      </c>
      <c r="V815" s="4" t="e">
        <f t="shared" si="137"/>
        <v>#DIV/0!</v>
      </c>
      <c r="W815" s="6">
        <f t="shared" si="138"/>
        <v>28</v>
      </c>
      <c r="X815" s="6" t="e">
        <f t="shared" si="139"/>
        <v>#DIV/0!</v>
      </c>
      <c r="Y815" s="6" t="e">
        <f t="shared" si="140"/>
        <v>#DIV/0!</v>
      </c>
      <c r="AA815" s="1">
        <f t="shared" si="141"/>
        <v>0</v>
      </c>
      <c r="AB815" s="1">
        <f t="shared" si="142"/>
        <v>0</v>
      </c>
    </row>
    <row r="816" spans="3:28" x14ac:dyDescent="0.25">
      <c r="C816" s="1">
        <v>2016</v>
      </c>
      <c r="D816" s="1" t="s">
        <v>25</v>
      </c>
      <c r="E816" s="2" t="s">
        <v>212</v>
      </c>
      <c r="F816">
        <v>3</v>
      </c>
      <c r="G816">
        <v>368400</v>
      </c>
      <c r="H816" s="1">
        <v>1206.877</v>
      </c>
      <c r="I816" s="1">
        <v>122</v>
      </c>
      <c r="J816" s="1">
        <v>8187.9189999999999</v>
      </c>
      <c r="L816" s="3"/>
      <c r="M816">
        <v>14.9</v>
      </c>
      <c r="N816"/>
      <c r="O816" s="1">
        <f t="shared" si="133"/>
        <v>0</v>
      </c>
      <c r="P816" s="5">
        <f>-MIN(data!$B$4 / data!H816 * data!O816 / 100, data!M816)</f>
        <v>0</v>
      </c>
      <c r="Q816" s="4">
        <f t="shared" si="132"/>
        <v>0</v>
      </c>
      <c r="R816" s="6">
        <f>-MIN(data!$B$5/(POWER(LN(H816),2))*O816/100, N816)</f>
        <v>0</v>
      </c>
      <c r="S816" s="6">
        <f t="shared" si="134"/>
        <v>0</v>
      </c>
      <c r="T816" s="4">
        <f t="shared" si="135"/>
        <v>14.9</v>
      </c>
      <c r="U816" s="4" t="e">
        <f t="shared" si="136"/>
        <v>#DIV/0!</v>
      </c>
      <c r="V816" s="4" t="e">
        <f t="shared" si="137"/>
        <v>#DIV/0!</v>
      </c>
      <c r="W816" s="6">
        <f t="shared" si="138"/>
        <v>0</v>
      </c>
      <c r="X816" s="6" t="e">
        <f t="shared" si="139"/>
        <v>#DIV/0!</v>
      </c>
      <c r="Y816" s="6" t="e">
        <f t="shared" si="140"/>
        <v>#DIV/0!</v>
      </c>
      <c r="AA816" s="1">
        <f t="shared" si="141"/>
        <v>0</v>
      </c>
      <c r="AB816" s="1">
        <f t="shared" si="142"/>
        <v>0</v>
      </c>
    </row>
    <row r="817" spans="3:28" x14ac:dyDescent="0.25">
      <c r="C817" s="1">
        <v>1980</v>
      </c>
      <c r="D817" s="1" t="s">
        <v>26</v>
      </c>
      <c r="E817" s="2" t="s">
        <v>215</v>
      </c>
      <c r="F817">
        <v>2</v>
      </c>
      <c r="G817">
        <v>5579935</v>
      </c>
      <c r="H817" s="1">
        <v>0</v>
      </c>
      <c r="I817" s="1">
        <v>37056</v>
      </c>
      <c r="J817" s="1">
        <v>217976.5</v>
      </c>
      <c r="L817" s="3"/>
      <c r="M817">
        <v>170</v>
      </c>
      <c r="N817"/>
      <c r="O817" s="1">
        <f t="shared" si="133"/>
        <v>0</v>
      </c>
      <c r="P817" s="5" t="e">
        <f>-MIN(data!$B$4 / data!H817 * data!O817 / 100, data!M817)</f>
        <v>#DIV/0!</v>
      </c>
      <c r="Q817" s="4" t="e">
        <f t="shared" si="132"/>
        <v>#DIV/0!</v>
      </c>
      <c r="R817" s="6" t="e">
        <f>-MIN(data!$B$5/(POWER(LN(H817),2))*O817/100, N817)</f>
        <v>#NUM!</v>
      </c>
      <c r="S817" s="6" t="e">
        <f t="shared" si="134"/>
        <v>#NUM!</v>
      </c>
      <c r="T817" s="4" t="e">
        <f t="shared" si="135"/>
        <v>#DIV/0!</v>
      </c>
      <c r="U817" s="4" t="e">
        <f t="shared" si="136"/>
        <v>#DIV/0!</v>
      </c>
      <c r="V817" s="4" t="e">
        <f t="shared" si="137"/>
        <v>#DIV/0!</v>
      </c>
      <c r="W817" s="6" t="e">
        <f t="shared" si="138"/>
        <v>#NUM!</v>
      </c>
      <c r="X817" s="6" t="e">
        <f t="shared" si="139"/>
        <v>#NUM!</v>
      </c>
      <c r="Y817" s="6" t="e">
        <f t="shared" si="140"/>
        <v>#NUM!</v>
      </c>
      <c r="AA817" s="1" t="e">
        <f t="shared" si="141"/>
        <v>#DIV/0!</v>
      </c>
      <c r="AB817" s="1" t="e">
        <f t="shared" si="142"/>
        <v>#DIV/0!</v>
      </c>
    </row>
    <row r="818" spans="3:28" x14ac:dyDescent="0.25">
      <c r="C818" s="1">
        <v>1981</v>
      </c>
      <c r="D818" s="1" t="s">
        <v>26</v>
      </c>
      <c r="E818" s="2" t="s">
        <v>215</v>
      </c>
      <c r="F818">
        <v>2</v>
      </c>
      <c r="G818">
        <v>5697096</v>
      </c>
      <c r="H818" s="1">
        <v>0</v>
      </c>
      <c r="I818" s="1">
        <v>36556</v>
      </c>
      <c r="J818" s="1">
        <v>220882.2</v>
      </c>
      <c r="L818" s="3"/>
      <c r="M818">
        <v>165.5</v>
      </c>
      <c r="N818"/>
      <c r="O818" s="1">
        <f t="shared" si="133"/>
        <v>0</v>
      </c>
      <c r="P818" s="5" t="e">
        <f>-MIN(data!$B$4 / data!H818 * data!O818 / 100, data!M818)</f>
        <v>#DIV/0!</v>
      </c>
      <c r="Q818" s="4" t="e">
        <f t="shared" si="132"/>
        <v>#DIV/0!</v>
      </c>
      <c r="R818" s="6" t="e">
        <f>-MIN(data!$B$5/(POWER(LN(H818),2))*O818/100, N818)</f>
        <v>#NUM!</v>
      </c>
      <c r="S818" s="6" t="e">
        <f t="shared" si="134"/>
        <v>#NUM!</v>
      </c>
      <c r="T818" s="4" t="e">
        <f t="shared" si="135"/>
        <v>#DIV/0!</v>
      </c>
      <c r="U818" s="4" t="e">
        <f t="shared" si="136"/>
        <v>#DIV/0!</v>
      </c>
      <c r="V818" s="4" t="e">
        <f t="shared" si="137"/>
        <v>#DIV/0!</v>
      </c>
      <c r="W818" s="6" t="e">
        <f t="shared" si="138"/>
        <v>#NUM!</v>
      </c>
      <c r="X818" s="6" t="e">
        <f t="shared" si="139"/>
        <v>#NUM!</v>
      </c>
      <c r="Y818" s="6" t="e">
        <f t="shared" si="140"/>
        <v>#NUM!</v>
      </c>
      <c r="AA818" s="1" t="e">
        <f t="shared" si="141"/>
        <v>#DIV/0!</v>
      </c>
      <c r="AB818" s="1" t="e">
        <f t="shared" si="142"/>
        <v>#DIV/0!</v>
      </c>
    </row>
    <row r="819" spans="3:28" x14ac:dyDescent="0.25">
      <c r="C819" s="1">
        <v>1982</v>
      </c>
      <c r="D819" s="1" t="s">
        <v>26</v>
      </c>
      <c r="E819" s="2" t="s">
        <v>215</v>
      </c>
      <c r="F819">
        <v>2</v>
      </c>
      <c r="G819">
        <v>5814345</v>
      </c>
      <c r="H819" s="1">
        <v>0</v>
      </c>
      <c r="I819" s="1">
        <v>36017</v>
      </c>
      <c r="J819" s="1">
        <v>223569.2</v>
      </c>
      <c r="L819" s="3"/>
      <c r="M819">
        <v>161.1</v>
      </c>
      <c r="N819"/>
      <c r="O819" s="1">
        <f t="shared" si="133"/>
        <v>0</v>
      </c>
      <c r="P819" s="5" t="e">
        <f>-MIN(data!$B$4 / data!H819 * data!O819 / 100, data!M819)</f>
        <v>#DIV/0!</v>
      </c>
      <c r="Q819" s="4" t="e">
        <f t="shared" si="132"/>
        <v>#DIV/0!</v>
      </c>
      <c r="R819" s="6" t="e">
        <f>-MIN(data!$B$5/(POWER(LN(H819),2))*O819/100, N819)</f>
        <v>#NUM!</v>
      </c>
      <c r="S819" s="6" t="e">
        <f t="shared" si="134"/>
        <v>#NUM!</v>
      </c>
      <c r="T819" s="4" t="e">
        <f t="shared" si="135"/>
        <v>#DIV/0!</v>
      </c>
      <c r="U819" s="4" t="e">
        <f t="shared" si="136"/>
        <v>#DIV/0!</v>
      </c>
      <c r="V819" s="4" t="e">
        <f t="shared" si="137"/>
        <v>#DIV/0!</v>
      </c>
      <c r="W819" s="6" t="e">
        <f t="shared" si="138"/>
        <v>#NUM!</v>
      </c>
      <c r="X819" s="6" t="e">
        <f t="shared" si="139"/>
        <v>#NUM!</v>
      </c>
      <c r="Y819" s="6" t="e">
        <f t="shared" si="140"/>
        <v>#NUM!</v>
      </c>
      <c r="AA819" s="1" t="e">
        <f t="shared" si="141"/>
        <v>#DIV/0!</v>
      </c>
      <c r="AB819" s="1" t="e">
        <f t="shared" si="142"/>
        <v>#DIV/0!</v>
      </c>
    </row>
    <row r="820" spans="3:28" x14ac:dyDescent="0.25">
      <c r="C820" s="1">
        <v>1983</v>
      </c>
      <c r="D820" s="1" t="s">
        <v>26</v>
      </c>
      <c r="E820" s="2" t="s">
        <v>215</v>
      </c>
      <c r="F820">
        <v>2</v>
      </c>
      <c r="G820">
        <v>5932810</v>
      </c>
      <c r="H820" s="1">
        <v>0</v>
      </c>
      <c r="I820" s="1">
        <v>35427</v>
      </c>
      <c r="J820" s="1">
        <v>226081.7</v>
      </c>
      <c r="L820" s="3"/>
      <c r="M820">
        <v>156.69999999999999</v>
      </c>
      <c r="N820"/>
      <c r="O820" s="1">
        <f t="shared" si="133"/>
        <v>0</v>
      </c>
      <c r="P820" s="5" t="e">
        <f>-MIN(data!$B$4 / data!H820 * data!O820 / 100, data!M820)</f>
        <v>#DIV/0!</v>
      </c>
      <c r="Q820" s="4" t="e">
        <f t="shared" si="132"/>
        <v>#DIV/0!</v>
      </c>
      <c r="R820" s="6" t="e">
        <f>-MIN(data!$B$5/(POWER(LN(H820),2))*O820/100, N820)</f>
        <v>#NUM!</v>
      </c>
      <c r="S820" s="6" t="e">
        <f t="shared" si="134"/>
        <v>#NUM!</v>
      </c>
      <c r="T820" s="4" t="e">
        <f t="shared" si="135"/>
        <v>#DIV/0!</v>
      </c>
      <c r="U820" s="4" t="e">
        <f t="shared" si="136"/>
        <v>#DIV/0!</v>
      </c>
      <c r="V820" s="4" t="e">
        <f t="shared" si="137"/>
        <v>#DIV/0!</v>
      </c>
      <c r="W820" s="6" t="e">
        <f t="shared" si="138"/>
        <v>#NUM!</v>
      </c>
      <c r="X820" s="6" t="e">
        <f t="shared" si="139"/>
        <v>#NUM!</v>
      </c>
      <c r="Y820" s="6" t="e">
        <f t="shared" si="140"/>
        <v>#NUM!</v>
      </c>
      <c r="AA820" s="1" t="e">
        <f t="shared" si="141"/>
        <v>#DIV/0!</v>
      </c>
      <c r="AB820" s="1" t="e">
        <f t="shared" si="142"/>
        <v>#DIV/0!</v>
      </c>
    </row>
    <row r="821" spans="3:28" x14ac:dyDescent="0.25">
      <c r="C821" s="1">
        <v>1984</v>
      </c>
      <c r="D821" s="1" t="s">
        <v>26</v>
      </c>
      <c r="E821" s="2" t="s">
        <v>215</v>
      </c>
      <c r="F821">
        <v>2</v>
      </c>
      <c r="G821">
        <v>6054123</v>
      </c>
      <c r="H821" s="1">
        <v>0</v>
      </c>
      <c r="I821" s="1">
        <v>34742</v>
      </c>
      <c r="J821" s="1">
        <v>228115.6</v>
      </c>
      <c r="L821" s="3"/>
      <c r="M821">
        <v>152.30000000000001</v>
      </c>
      <c r="N821"/>
      <c r="O821" s="1">
        <f t="shared" si="133"/>
        <v>0</v>
      </c>
      <c r="P821" s="5" t="e">
        <f>-MIN(data!$B$4 / data!H821 * data!O821 / 100, data!M821)</f>
        <v>#DIV/0!</v>
      </c>
      <c r="Q821" s="4" t="e">
        <f t="shared" si="132"/>
        <v>#DIV/0!</v>
      </c>
      <c r="R821" s="6" t="e">
        <f>-MIN(data!$B$5/(POWER(LN(H821),2))*O821/100, N821)</f>
        <v>#NUM!</v>
      </c>
      <c r="S821" s="6" t="e">
        <f t="shared" si="134"/>
        <v>#NUM!</v>
      </c>
      <c r="T821" s="4" t="e">
        <f t="shared" si="135"/>
        <v>#DIV/0!</v>
      </c>
      <c r="U821" s="4" t="e">
        <f t="shared" si="136"/>
        <v>#DIV/0!</v>
      </c>
      <c r="V821" s="4" t="e">
        <f t="shared" si="137"/>
        <v>#DIV/0!</v>
      </c>
      <c r="W821" s="6" t="e">
        <f t="shared" si="138"/>
        <v>#NUM!</v>
      </c>
      <c r="X821" s="6" t="e">
        <f t="shared" si="139"/>
        <v>#NUM!</v>
      </c>
      <c r="Y821" s="6" t="e">
        <f t="shared" si="140"/>
        <v>#NUM!</v>
      </c>
      <c r="AA821" s="1" t="e">
        <f t="shared" si="141"/>
        <v>#DIV/0!</v>
      </c>
      <c r="AB821" s="1" t="e">
        <f t="shared" si="142"/>
        <v>#DIV/0!</v>
      </c>
    </row>
    <row r="822" spans="3:28" x14ac:dyDescent="0.25">
      <c r="C822" s="1">
        <v>1985</v>
      </c>
      <c r="D822" s="1" t="s">
        <v>26</v>
      </c>
      <c r="E822" s="2" t="s">
        <v>215</v>
      </c>
      <c r="F822">
        <v>2</v>
      </c>
      <c r="G822">
        <v>6179460</v>
      </c>
      <c r="H822" s="1">
        <v>0</v>
      </c>
      <c r="I822" s="1">
        <v>33970</v>
      </c>
      <c r="J822" s="1">
        <v>229993.2</v>
      </c>
      <c r="L822" s="3"/>
      <c r="M822">
        <v>147.69999999999999</v>
      </c>
      <c r="N822"/>
      <c r="O822" s="1">
        <f t="shared" si="133"/>
        <v>0</v>
      </c>
      <c r="P822" s="5" t="e">
        <f>-MIN(data!$B$4 / data!H822 * data!O822 / 100, data!M822)</f>
        <v>#DIV/0!</v>
      </c>
      <c r="Q822" s="4" t="e">
        <f t="shared" si="132"/>
        <v>#DIV/0!</v>
      </c>
      <c r="R822" s="6" t="e">
        <f>-MIN(data!$B$5/(POWER(LN(H822),2))*O822/100, N822)</f>
        <v>#NUM!</v>
      </c>
      <c r="S822" s="6" t="e">
        <f t="shared" si="134"/>
        <v>#NUM!</v>
      </c>
      <c r="T822" s="4" t="e">
        <f t="shared" si="135"/>
        <v>#DIV/0!</v>
      </c>
      <c r="U822" s="4" t="e">
        <f t="shared" si="136"/>
        <v>#DIV/0!</v>
      </c>
      <c r="V822" s="4" t="e">
        <f t="shared" si="137"/>
        <v>#DIV/0!</v>
      </c>
      <c r="W822" s="6" t="e">
        <f t="shared" si="138"/>
        <v>#NUM!</v>
      </c>
      <c r="X822" s="6" t="e">
        <f t="shared" si="139"/>
        <v>#NUM!</v>
      </c>
      <c r="Y822" s="6" t="e">
        <f t="shared" si="140"/>
        <v>#NUM!</v>
      </c>
      <c r="AA822" s="1" t="e">
        <f t="shared" si="141"/>
        <v>#DIV/0!</v>
      </c>
      <c r="AB822" s="1" t="e">
        <f t="shared" si="142"/>
        <v>#DIV/0!</v>
      </c>
    </row>
    <row r="823" spans="3:28" x14ac:dyDescent="0.25">
      <c r="C823" s="1">
        <v>1986</v>
      </c>
      <c r="D823" s="1" t="s">
        <v>26</v>
      </c>
      <c r="E823" s="2" t="s">
        <v>215</v>
      </c>
      <c r="F823">
        <v>2</v>
      </c>
      <c r="G823">
        <v>6309130</v>
      </c>
      <c r="H823" s="1">
        <v>241.0318</v>
      </c>
      <c r="I823" s="1">
        <v>33136</v>
      </c>
      <c r="J823" s="1">
        <v>231720.3</v>
      </c>
      <c r="L823" s="3"/>
      <c r="M823">
        <v>143</v>
      </c>
      <c r="N823"/>
      <c r="O823" s="1">
        <f t="shared" si="133"/>
        <v>0</v>
      </c>
      <c r="P823" s="5">
        <f>-MIN(data!$B$4 / data!H823 * data!O823 / 100, data!M823)</f>
        <v>0</v>
      </c>
      <c r="Q823" s="4">
        <f t="shared" si="132"/>
        <v>0</v>
      </c>
      <c r="R823" s="6">
        <f>-MIN(data!$B$5/(POWER(LN(H823),2))*O823/100, N823)</f>
        <v>0</v>
      </c>
      <c r="S823" s="6">
        <f t="shared" si="134"/>
        <v>0</v>
      </c>
      <c r="T823" s="4">
        <f t="shared" si="135"/>
        <v>143</v>
      </c>
      <c r="U823" s="4" t="e">
        <f t="shared" si="136"/>
        <v>#DIV/0!</v>
      </c>
      <c r="V823" s="4" t="e">
        <f t="shared" si="137"/>
        <v>#DIV/0!</v>
      </c>
      <c r="W823" s="6">
        <f t="shared" si="138"/>
        <v>0</v>
      </c>
      <c r="X823" s="6" t="e">
        <f t="shared" si="139"/>
        <v>#DIV/0!</v>
      </c>
      <c r="Y823" s="6" t="e">
        <f t="shared" si="140"/>
        <v>#DIV/0!</v>
      </c>
      <c r="AA823" s="1">
        <f t="shared" si="141"/>
        <v>0</v>
      </c>
      <c r="AB823" s="1">
        <f t="shared" si="142"/>
        <v>0</v>
      </c>
    </row>
    <row r="824" spans="3:28" x14ac:dyDescent="0.25">
      <c r="C824" s="1">
        <v>1987</v>
      </c>
      <c r="D824" s="1" t="s">
        <v>26</v>
      </c>
      <c r="E824" s="2" t="s">
        <v>215</v>
      </c>
      <c r="F824">
        <v>2</v>
      </c>
      <c r="G824">
        <v>6442831</v>
      </c>
      <c r="H824" s="1">
        <v>231.4982</v>
      </c>
      <c r="I824" s="1">
        <v>32240</v>
      </c>
      <c r="J824" s="1">
        <v>233285.1</v>
      </c>
      <c r="L824" s="3"/>
      <c r="M824">
        <v>138.19999999999999</v>
      </c>
      <c r="N824"/>
      <c r="O824" s="1">
        <f t="shared" si="133"/>
        <v>0</v>
      </c>
      <c r="P824" s="5">
        <f>-MIN(data!$B$4 / data!H824 * data!O824 / 100, data!M824)</f>
        <v>0</v>
      </c>
      <c r="Q824" s="4">
        <f t="shared" si="132"/>
        <v>0</v>
      </c>
      <c r="R824" s="6">
        <f>-MIN(data!$B$5/(POWER(LN(H824),2))*O824/100, N824)</f>
        <v>0</v>
      </c>
      <c r="S824" s="6">
        <f t="shared" si="134"/>
        <v>0</v>
      </c>
      <c r="T824" s="4">
        <f t="shared" si="135"/>
        <v>138.19999999999999</v>
      </c>
      <c r="U824" s="4" t="e">
        <f t="shared" si="136"/>
        <v>#DIV/0!</v>
      </c>
      <c r="V824" s="4" t="e">
        <f t="shared" si="137"/>
        <v>#DIV/0!</v>
      </c>
      <c r="W824" s="6">
        <f t="shared" si="138"/>
        <v>0</v>
      </c>
      <c r="X824" s="6" t="e">
        <f t="shared" si="139"/>
        <v>#DIV/0!</v>
      </c>
      <c r="Y824" s="6" t="e">
        <f t="shared" si="140"/>
        <v>#DIV/0!</v>
      </c>
      <c r="AA824" s="1">
        <f t="shared" si="141"/>
        <v>0</v>
      </c>
      <c r="AB824" s="1">
        <f t="shared" si="142"/>
        <v>0</v>
      </c>
    </row>
    <row r="825" spans="3:28" x14ac:dyDescent="0.25">
      <c r="C825" s="1">
        <v>1988</v>
      </c>
      <c r="D825" s="1" t="s">
        <v>26</v>
      </c>
      <c r="E825" s="2" t="s">
        <v>215</v>
      </c>
      <c r="F825">
        <v>2</v>
      </c>
      <c r="G825">
        <v>6580312</v>
      </c>
      <c r="H825" s="1">
        <v>252.803</v>
      </c>
      <c r="I825" s="1">
        <v>31305</v>
      </c>
      <c r="J825" s="1">
        <v>234846.2</v>
      </c>
      <c r="L825" s="3"/>
      <c r="M825">
        <v>133.30000000000001</v>
      </c>
      <c r="N825"/>
      <c r="O825" s="1">
        <f t="shared" si="133"/>
        <v>0</v>
      </c>
      <c r="P825" s="5">
        <f>-MIN(data!$B$4 / data!H825 * data!O825 / 100, data!M825)</f>
        <v>0</v>
      </c>
      <c r="Q825" s="4">
        <f t="shared" si="132"/>
        <v>0</v>
      </c>
      <c r="R825" s="6">
        <f>-MIN(data!$B$5/(POWER(LN(H825),2))*O825/100, N825)</f>
        <v>0</v>
      </c>
      <c r="S825" s="6">
        <f t="shared" si="134"/>
        <v>0</v>
      </c>
      <c r="T825" s="4">
        <f t="shared" si="135"/>
        <v>133.30000000000001</v>
      </c>
      <c r="U825" s="4" t="e">
        <f t="shared" si="136"/>
        <v>#DIV/0!</v>
      </c>
      <c r="V825" s="4" t="e">
        <f t="shared" si="137"/>
        <v>#DIV/0!</v>
      </c>
      <c r="W825" s="6">
        <f t="shared" si="138"/>
        <v>0</v>
      </c>
      <c r="X825" s="6" t="e">
        <f t="shared" si="139"/>
        <v>#DIV/0!</v>
      </c>
      <c r="Y825" s="6" t="e">
        <f t="shared" si="140"/>
        <v>#DIV/0!</v>
      </c>
      <c r="AA825" s="1">
        <f t="shared" si="141"/>
        <v>0</v>
      </c>
      <c r="AB825" s="1">
        <f t="shared" si="142"/>
        <v>0</v>
      </c>
    </row>
    <row r="826" spans="3:28" x14ac:dyDescent="0.25">
      <c r="C826" s="1">
        <v>1989</v>
      </c>
      <c r="D826" s="1" t="s">
        <v>26</v>
      </c>
      <c r="E826" s="2" t="s">
        <v>215</v>
      </c>
      <c r="F826">
        <v>2</v>
      </c>
      <c r="G826">
        <v>6721115</v>
      </c>
      <c r="H826" s="1">
        <v>258.21179999999998</v>
      </c>
      <c r="I826" s="1">
        <v>30379</v>
      </c>
      <c r="J826" s="1">
        <v>236412.5</v>
      </c>
      <c r="L826" s="3"/>
      <c r="M826">
        <v>128.5</v>
      </c>
      <c r="N826"/>
      <c r="O826" s="1">
        <f t="shared" si="133"/>
        <v>0</v>
      </c>
      <c r="P826" s="5">
        <f>-MIN(data!$B$4 / data!H826 * data!O826 / 100, data!M826)</f>
        <v>0</v>
      </c>
      <c r="Q826" s="4">
        <f t="shared" si="132"/>
        <v>0</v>
      </c>
      <c r="R826" s="6">
        <f>-MIN(data!$B$5/(POWER(LN(H826),2))*O826/100, N826)</f>
        <v>0</v>
      </c>
      <c r="S826" s="6">
        <f t="shared" si="134"/>
        <v>0</v>
      </c>
      <c r="T826" s="4">
        <f t="shared" si="135"/>
        <v>128.5</v>
      </c>
      <c r="U826" s="4" t="e">
        <f t="shared" si="136"/>
        <v>#DIV/0!</v>
      </c>
      <c r="V826" s="4" t="e">
        <f t="shared" si="137"/>
        <v>#DIV/0!</v>
      </c>
      <c r="W826" s="6">
        <f t="shared" si="138"/>
        <v>0</v>
      </c>
      <c r="X826" s="6" t="e">
        <f t="shared" si="139"/>
        <v>#DIV/0!</v>
      </c>
      <c r="Y826" s="6" t="e">
        <f t="shared" si="140"/>
        <v>#DIV/0!</v>
      </c>
      <c r="AA826" s="1">
        <f t="shared" si="141"/>
        <v>0</v>
      </c>
      <c r="AB826" s="1">
        <f t="shared" si="142"/>
        <v>0</v>
      </c>
    </row>
    <row r="827" spans="3:28" x14ac:dyDescent="0.25">
      <c r="C827" s="1">
        <v>1990</v>
      </c>
      <c r="D827" s="1" t="s">
        <v>26</v>
      </c>
      <c r="E827" s="2" t="s">
        <v>215</v>
      </c>
      <c r="F827">
        <v>2</v>
      </c>
      <c r="G827">
        <v>6864842</v>
      </c>
      <c r="H827" s="1">
        <v>284.8734</v>
      </c>
      <c r="I827" s="1">
        <v>29469</v>
      </c>
      <c r="J827" s="1">
        <v>238037.2</v>
      </c>
      <c r="K827" s="1">
        <v>235294.1</v>
      </c>
      <c r="L827" s="3">
        <v>1000</v>
      </c>
      <c r="M827">
        <v>123.8</v>
      </c>
      <c r="N827">
        <v>425</v>
      </c>
      <c r="O827" s="1">
        <f t="shared" si="133"/>
        <v>0</v>
      </c>
      <c r="P827" s="5">
        <f>-MIN(data!$B$4 / data!H827 * data!O827 / 100, data!M827)</f>
        <v>0</v>
      </c>
      <c r="Q827" s="4">
        <f t="shared" si="132"/>
        <v>0</v>
      </c>
      <c r="R827" s="6">
        <f>-MIN(data!$B$5/(POWER(LN(H827),2))*O827/100, N827)</f>
        <v>0</v>
      </c>
      <c r="S827" s="6">
        <f t="shared" si="134"/>
        <v>0</v>
      </c>
      <c r="T827" s="4">
        <f t="shared" si="135"/>
        <v>123.8</v>
      </c>
      <c r="U827" s="4" t="e">
        <f t="shared" si="136"/>
        <v>#DIV/0!</v>
      </c>
      <c r="V827" s="4" t="e">
        <f t="shared" si="137"/>
        <v>#DIV/0!</v>
      </c>
      <c r="W827" s="6">
        <f t="shared" si="138"/>
        <v>425</v>
      </c>
      <c r="X827" s="6" t="e">
        <f t="shared" si="139"/>
        <v>#DIV/0!</v>
      </c>
      <c r="Y827" s="6" t="e">
        <f t="shared" si="140"/>
        <v>#DIV/0!</v>
      </c>
      <c r="AA827" s="1">
        <f t="shared" si="141"/>
        <v>0</v>
      </c>
      <c r="AB827" s="1">
        <f t="shared" si="142"/>
        <v>0</v>
      </c>
    </row>
    <row r="828" spans="3:28" x14ac:dyDescent="0.25">
      <c r="C828" s="1">
        <v>1991</v>
      </c>
      <c r="D828" s="1" t="s">
        <v>26</v>
      </c>
      <c r="E828" s="2" t="s">
        <v>215</v>
      </c>
      <c r="F828">
        <v>2</v>
      </c>
      <c r="G828">
        <v>7011453</v>
      </c>
      <c r="H828" s="1">
        <v>315.97579999999999</v>
      </c>
      <c r="I828" s="1">
        <v>28572</v>
      </c>
      <c r="J828" s="1">
        <v>239698</v>
      </c>
      <c r="K828" s="1">
        <v>236966.8</v>
      </c>
      <c r="L828" s="3">
        <v>1000</v>
      </c>
      <c r="M828">
        <v>119.2</v>
      </c>
      <c r="N828">
        <v>422</v>
      </c>
      <c r="O828" s="1">
        <f t="shared" si="133"/>
        <v>0</v>
      </c>
      <c r="P828" s="5">
        <f>-MIN(data!$B$4 / data!H828 * data!O828 / 100, data!M828)</f>
        <v>0</v>
      </c>
      <c r="Q828" s="4">
        <f t="shared" si="132"/>
        <v>0</v>
      </c>
      <c r="R828" s="6">
        <f>-MIN(data!$B$5/(POWER(LN(H828),2))*O828/100, N828)</f>
        <v>0</v>
      </c>
      <c r="S828" s="6">
        <f t="shared" si="134"/>
        <v>0</v>
      </c>
      <c r="T828" s="4">
        <f t="shared" si="135"/>
        <v>119.2</v>
      </c>
      <c r="U828" s="4" t="e">
        <f t="shared" si="136"/>
        <v>#DIV/0!</v>
      </c>
      <c r="V828" s="4" t="e">
        <f t="shared" si="137"/>
        <v>#DIV/0!</v>
      </c>
      <c r="W828" s="6">
        <f t="shared" si="138"/>
        <v>422</v>
      </c>
      <c r="X828" s="6" t="e">
        <f t="shared" si="139"/>
        <v>#DIV/0!</v>
      </c>
      <c r="Y828" s="6" t="e">
        <f t="shared" si="140"/>
        <v>#DIV/0!</v>
      </c>
      <c r="AA828" s="1">
        <f t="shared" si="141"/>
        <v>0</v>
      </c>
      <c r="AB828" s="1">
        <f t="shared" si="142"/>
        <v>0</v>
      </c>
    </row>
    <row r="829" spans="3:28" x14ac:dyDescent="0.25">
      <c r="C829" s="1">
        <v>1992</v>
      </c>
      <c r="D829" s="1" t="s">
        <v>26</v>
      </c>
      <c r="E829" s="2" t="s">
        <v>215</v>
      </c>
      <c r="F829">
        <v>2</v>
      </c>
      <c r="G829">
        <v>7160920</v>
      </c>
      <c r="H829" s="1">
        <v>306.12560000000002</v>
      </c>
      <c r="I829" s="1">
        <v>27696</v>
      </c>
      <c r="J829" s="1">
        <v>241464.7</v>
      </c>
      <c r="K829" s="1">
        <v>239808.2</v>
      </c>
      <c r="L829" s="3">
        <v>1000</v>
      </c>
      <c r="M829">
        <v>114.7</v>
      </c>
      <c r="N829">
        <v>417</v>
      </c>
      <c r="O829" s="1">
        <f t="shared" si="133"/>
        <v>0</v>
      </c>
      <c r="P829" s="5">
        <f>-MIN(data!$B$4 / data!H829 * data!O829 / 100, data!M829)</f>
        <v>0</v>
      </c>
      <c r="Q829" s="4">
        <f t="shared" si="132"/>
        <v>0</v>
      </c>
      <c r="R829" s="6">
        <f>-MIN(data!$B$5/(POWER(LN(H829),2))*O829/100, N829)</f>
        <v>0</v>
      </c>
      <c r="S829" s="6">
        <f t="shared" si="134"/>
        <v>0</v>
      </c>
      <c r="T829" s="4">
        <f t="shared" si="135"/>
        <v>114.7</v>
      </c>
      <c r="U829" s="4" t="e">
        <f t="shared" si="136"/>
        <v>#DIV/0!</v>
      </c>
      <c r="V829" s="4" t="e">
        <f t="shared" si="137"/>
        <v>#DIV/0!</v>
      </c>
      <c r="W829" s="6">
        <f t="shared" si="138"/>
        <v>417</v>
      </c>
      <c r="X829" s="6" t="e">
        <f t="shared" si="139"/>
        <v>#DIV/0!</v>
      </c>
      <c r="Y829" s="6" t="e">
        <f t="shared" si="140"/>
        <v>#DIV/0!</v>
      </c>
      <c r="AA829" s="1">
        <f t="shared" si="141"/>
        <v>0</v>
      </c>
      <c r="AB829" s="1">
        <f t="shared" si="142"/>
        <v>0</v>
      </c>
    </row>
    <row r="830" spans="3:28" x14ac:dyDescent="0.25">
      <c r="C830" s="1">
        <v>1993</v>
      </c>
      <c r="D830" s="1" t="s">
        <v>26</v>
      </c>
      <c r="E830" s="2" t="s">
        <v>215</v>
      </c>
      <c r="F830">
        <v>2</v>
      </c>
      <c r="G830">
        <v>7312850</v>
      </c>
      <c r="H830" s="1">
        <v>285.00099999999998</v>
      </c>
      <c r="I830" s="1">
        <v>26824</v>
      </c>
      <c r="J830" s="1">
        <v>243412</v>
      </c>
      <c r="K830" s="1">
        <v>244498.8</v>
      </c>
      <c r="L830" s="3">
        <v>1000</v>
      </c>
      <c r="M830">
        <v>110.2</v>
      </c>
      <c r="N830">
        <v>409</v>
      </c>
      <c r="O830" s="1">
        <f t="shared" si="133"/>
        <v>0</v>
      </c>
      <c r="P830" s="5">
        <f>-MIN(data!$B$4 / data!H830 * data!O830 / 100, data!M830)</f>
        <v>0</v>
      </c>
      <c r="Q830" s="4">
        <f t="shared" si="132"/>
        <v>0</v>
      </c>
      <c r="R830" s="6">
        <f>-MIN(data!$B$5/(POWER(LN(H830),2))*O830/100, N830)</f>
        <v>0</v>
      </c>
      <c r="S830" s="6">
        <f t="shared" si="134"/>
        <v>0</v>
      </c>
      <c r="T830" s="4">
        <f t="shared" si="135"/>
        <v>110.2</v>
      </c>
      <c r="U830" s="4" t="e">
        <f t="shared" si="136"/>
        <v>#DIV/0!</v>
      </c>
      <c r="V830" s="4" t="e">
        <f t="shared" si="137"/>
        <v>#DIV/0!</v>
      </c>
      <c r="W830" s="6">
        <f t="shared" si="138"/>
        <v>409</v>
      </c>
      <c r="X830" s="6" t="e">
        <f t="shared" si="139"/>
        <v>#DIV/0!</v>
      </c>
      <c r="Y830" s="6" t="e">
        <f t="shared" si="140"/>
        <v>#DIV/0!</v>
      </c>
      <c r="AA830" s="1">
        <f t="shared" si="141"/>
        <v>0</v>
      </c>
      <c r="AB830" s="1">
        <f t="shared" si="142"/>
        <v>0</v>
      </c>
    </row>
    <row r="831" spans="3:28" x14ac:dyDescent="0.25">
      <c r="C831" s="1">
        <v>1994</v>
      </c>
      <c r="D831" s="1" t="s">
        <v>26</v>
      </c>
      <c r="E831" s="2" t="s">
        <v>215</v>
      </c>
      <c r="F831">
        <v>2</v>
      </c>
      <c r="G831">
        <v>7466793</v>
      </c>
      <c r="H831" s="1">
        <v>309.77519999999998</v>
      </c>
      <c r="I831" s="1">
        <v>25963</v>
      </c>
      <c r="J831" s="1">
        <v>245397</v>
      </c>
      <c r="K831" s="1">
        <v>244389</v>
      </c>
      <c r="L831" s="3">
        <v>1000</v>
      </c>
      <c r="M831">
        <v>105.8</v>
      </c>
      <c r="N831">
        <v>401</v>
      </c>
      <c r="O831" s="1">
        <f t="shared" si="133"/>
        <v>0</v>
      </c>
      <c r="P831" s="5">
        <f>-MIN(data!$B$4 / data!H831 * data!O831 / 100, data!M831)</f>
        <v>0</v>
      </c>
      <c r="Q831" s="4">
        <f t="shared" ref="Q831:Q894" si="143">-P831*J831/1000</f>
        <v>0</v>
      </c>
      <c r="R831" s="6">
        <f>-MIN(data!$B$5/(POWER(LN(H831),2))*O831/100, N831)</f>
        <v>0</v>
      </c>
      <c r="S831" s="6">
        <f t="shared" si="134"/>
        <v>0</v>
      </c>
      <c r="T831" s="4">
        <f t="shared" si="135"/>
        <v>105.8</v>
      </c>
      <c r="U831" s="4" t="e">
        <f t="shared" si="136"/>
        <v>#DIV/0!</v>
      </c>
      <c r="V831" s="4" t="e">
        <f t="shared" si="137"/>
        <v>#DIV/0!</v>
      </c>
      <c r="W831" s="6">
        <f t="shared" si="138"/>
        <v>401</v>
      </c>
      <c r="X831" s="6" t="e">
        <f t="shared" si="139"/>
        <v>#DIV/0!</v>
      </c>
      <c r="Y831" s="6" t="e">
        <f t="shared" si="140"/>
        <v>#DIV/0!</v>
      </c>
      <c r="AA831" s="1">
        <f t="shared" si="141"/>
        <v>0</v>
      </c>
      <c r="AB831" s="1">
        <f t="shared" si="142"/>
        <v>0</v>
      </c>
    </row>
    <row r="832" spans="3:28" x14ac:dyDescent="0.25">
      <c r="C832" s="1">
        <v>1995</v>
      </c>
      <c r="D832" s="1" t="s">
        <v>26</v>
      </c>
      <c r="E832" s="2" t="s">
        <v>215</v>
      </c>
      <c r="F832">
        <v>2</v>
      </c>
      <c r="G832">
        <v>7622338</v>
      </c>
      <c r="H832" s="1">
        <v>332.13619999999997</v>
      </c>
      <c r="I832" s="1">
        <v>25076</v>
      </c>
      <c r="J832" s="1">
        <v>247297.8</v>
      </c>
      <c r="K832" s="1">
        <v>243589.7</v>
      </c>
      <c r="L832" s="3">
        <v>980</v>
      </c>
      <c r="M832">
        <v>101.4</v>
      </c>
      <c r="N832">
        <v>390</v>
      </c>
      <c r="O832" s="1">
        <f t="shared" si="133"/>
        <v>0</v>
      </c>
      <c r="P832" s="5">
        <f>-MIN(data!$B$4 / data!H832 * data!O832 / 100, data!M832)</f>
        <v>0</v>
      </c>
      <c r="Q832" s="4">
        <f t="shared" si="143"/>
        <v>0</v>
      </c>
      <c r="R832" s="6">
        <f>-MIN(data!$B$5/(POWER(LN(H832),2))*O832/100, N832)</f>
        <v>0</v>
      </c>
      <c r="S832" s="6">
        <f t="shared" si="134"/>
        <v>0</v>
      </c>
      <c r="T832" s="4">
        <f t="shared" si="135"/>
        <v>101.4</v>
      </c>
      <c r="U832" s="4" t="e">
        <f t="shared" si="136"/>
        <v>#DIV/0!</v>
      </c>
      <c r="V832" s="4" t="e">
        <f t="shared" si="137"/>
        <v>#DIV/0!</v>
      </c>
      <c r="W832" s="6">
        <f t="shared" si="138"/>
        <v>390</v>
      </c>
      <c r="X832" s="6" t="e">
        <f t="shared" si="139"/>
        <v>#DIV/0!</v>
      </c>
      <c r="Y832" s="6" t="e">
        <f t="shared" si="140"/>
        <v>#DIV/0!</v>
      </c>
      <c r="AA832" s="1">
        <f t="shared" si="141"/>
        <v>0</v>
      </c>
      <c r="AB832" s="1">
        <f t="shared" si="142"/>
        <v>0</v>
      </c>
    </row>
    <row r="833" spans="3:28" x14ac:dyDescent="0.25">
      <c r="C833" s="1">
        <v>1996</v>
      </c>
      <c r="D833" s="1" t="s">
        <v>26</v>
      </c>
      <c r="E833" s="2" t="s">
        <v>215</v>
      </c>
      <c r="F833">
        <v>2</v>
      </c>
      <c r="G833">
        <v>7779267</v>
      </c>
      <c r="H833" s="1">
        <v>330.7722</v>
      </c>
      <c r="I833" s="1">
        <v>24172</v>
      </c>
      <c r="J833" s="1">
        <v>249195.9</v>
      </c>
      <c r="K833" s="1">
        <v>248000</v>
      </c>
      <c r="L833" s="3">
        <v>950</v>
      </c>
      <c r="M833">
        <v>97</v>
      </c>
      <c r="N833">
        <v>375</v>
      </c>
      <c r="O833" s="1">
        <f t="shared" si="133"/>
        <v>0</v>
      </c>
      <c r="P833" s="5">
        <f>-MIN(data!$B$4 / data!H833 * data!O833 / 100, data!M833)</f>
        <v>0</v>
      </c>
      <c r="Q833" s="4">
        <f t="shared" si="143"/>
        <v>0</v>
      </c>
      <c r="R833" s="6">
        <f>-MIN(data!$B$5/(POWER(LN(H833),2))*O833/100, N833)</f>
        <v>0</v>
      </c>
      <c r="S833" s="6">
        <f t="shared" si="134"/>
        <v>0</v>
      </c>
      <c r="T833" s="4">
        <f t="shared" si="135"/>
        <v>97</v>
      </c>
      <c r="U833" s="4" t="e">
        <f t="shared" si="136"/>
        <v>#DIV/0!</v>
      </c>
      <c r="V833" s="4" t="e">
        <f t="shared" si="137"/>
        <v>#DIV/0!</v>
      </c>
      <c r="W833" s="6">
        <f t="shared" si="138"/>
        <v>375</v>
      </c>
      <c r="X833" s="6" t="e">
        <f t="shared" si="139"/>
        <v>#DIV/0!</v>
      </c>
      <c r="Y833" s="6" t="e">
        <f t="shared" si="140"/>
        <v>#DIV/0!</v>
      </c>
      <c r="AA833" s="1">
        <f t="shared" si="141"/>
        <v>0</v>
      </c>
      <c r="AB833" s="1">
        <f t="shared" si="142"/>
        <v>0</v>
      </c>
    </row>
    <row r="834" spans="3:28" x14ac:dyDescent="0.25">
      <c r="C834" s="1">
        <v>1997</v>
      </c>
      <c r="D834" s="1" t="s">
        <v>26</v>
      </c>
      <c r="E834" s="2" t="s">
        <v>215</v>
      </c>
      <c r="F834">
        <v>2</v>
      </c>
      <c r="G834">
        <v>7937458</v>
      </c>
      <c r="H834" s="1">
        <v>351.07940000000002</v>
      </c>
      <c r="I834" s="1">
        <v>23232</v>
      </c>
      <c r="J834" s="1">
        <v>250885.5</v>
      </c>
      <c r="K834" s="1">
        <v>248618.8</v>
      </c>
      <c r="L834" s="3">
        <v>930</v>
      </c>
      <c r="M834">
        <v>92.6</v>
      </c>
      <c r="N834">
        <v>362</v>
      </c>
      <c r="O834" s="1">
        <f t="shared" si="133"/>
        <v>0</v>
      </c>
      <c r="P834" s="5">
        <f>-MIN(data!$B$4 / data!H834 * data!O834 / 100, data!M834)</f>
        <v>0</v>
      </c>
      <c r="Q834" s="4">
        <f t="shared" si="143"/>
        <v>0</v>
      </c>
      <c r="R834" s="6">
        <f>-MIN(data!$B$5/(POWER(LN(H834),2))*O834/100, N834)</f>
        <v>0</v>
      </c>
      <c r="S834" s="6">
        <f t="shared" si="134"/>
        <v>0</v>
      </c>
      <c r="T834" s="4">
        <f t="shared" si="135"/>
        <v>92.6</v>
      </c>
      <c r="U834" s="4" t="e">
        <f t="shared" si="136"/>
        <v>#DIV/0!</v>
      </c>
      <c r="V834" s="4" t="e">
        <f t="shared" si="137"/>
        <v>#DIV/0!</v>
      </c>
      <c r="W834" s="6">
        <f t="shared" si="138"/>
        <v>362</v>
      </c>
      <c r="X834" s="6" t="e">
        <f t="shared" si="139"/>
        <v>#DIV/0!</v>
      </c>
      <c r="Y834" s="6" t="e">
        <f t="shared" si="140"/>
        <v>#DIV/0!</v>
      </c>
      <c r="AA834" s="1">
        <f t="shared" si="141"/>
        <v>0</v>
      </c>
      <c r="AB834" s="1">
        <f t="shared" si="142"/>
        <v>0</v>
      </c>
    </row>
    <row r="835" spans="3:28" x14ac:dyDescent="0.25">
      <c r="C835" s="1">
        <v>1998</v>
      </c>
      <c r="D835" s="1" t="s">
        <v>26</v>
      </c>
      <c r="E835" s="2" t="s">
        <v>215</v>
      </c>
      <c r="F835">
        <v>2</v>
      </c>
      <c r="G835">
        <v>8096761</v>
      </c>
      <c r="H835" s="1">
        <v>383.47770000000003</v>
      </c>
      <c r="I835" s="1">
        <v>22261</v>
      </c>
      <c r="J835" s="1">
        <v>252392.3</v>
      </c>
      <c r="K835" s="1">
        <v>251428.6</v>
      </c>
      <c r="L835" s="3">
        <v>900</v>
      </c>
      <c r="M835">
        <v>88.2</v>
      </c>
      <c r="N835">
        <v>350</v>
      </c>
      <c r="O835" s="1">
        <f t="shared" ref="O835:O898" si="144">IF($A$3="Percentage of government revenue per capita",$B$3,0) + IF($A$3="Absolute extra revenue",AA835,0) + IF($A$3="Absolute revenue per capita",AB835,0)</f>
        <v>0</v>
      </c>
      <c r="P835" s="5">
        <f>-MIN(data!$B$4 / data!H835 * data!O835 / 100, data!M835)</f>
        <v>0</v>
      </c>
      <c r="Q835" s="4">
        <f t="shared" si="143"/>
        <v>0</v>
      </c>
      <c r="R835" s="6">
        <f>-MIN(data!$B$5/(POWER(LN(H835),2))*O835/100, N835)</f>
        <v>0</v>
      </c>
      <c r="S835" s="6">
        <f t="shared" ref="S835:S898" si="145">-R835*K835/100000</f>
        <v>0</v>
      </c>
      <c r="T835" s="4">
        <f t="shared" ref="T835:T898" si="146">M835+P835</f>
        <v>88.2</v>
      </c>
      <c r="U835" s="4" t="e">
        <f t="shared" ref="U835:U898" si="147">O835*H835/100/Q835</f>
        <v>#DIV/0!</v>
      </c>
      <c r="V835" s="4" t="e">
        <f t="shared" ref="V835:V898" si="148">U835*G835</f>
        <v>#DIV/0!</v>
      </c>
      <c r="W835" s="6">
        <f t="shared" ref="W835:W898" si="149">N835+R835</f>
        <v>350</v>
      </c>
      <c r="X835" s="6" t="e">
        <f t="shared" ref="X835:X898" si="150">O835*H835/100/S835</f>
        <v>#DIV/0!</v>
      </c>
      <c r="Y835" s="6" t="e">
        <f t="shared" ref="Y835:Y898" si="151">X835*G835</f>
        <v>#DIV/0!</v>
      </c>
      <c r="AA835" s="1">
        <f t="shared" si="141"/>
        <v>0</v>
      </c>
      <c r="AB835" s="1">
        <f t="shared" si="142"/>
        <v>0</v>
      </c>
    </row>
    <row r="836" spans="3:28" x14ac:dyDescent="0.25">
      <c r="C836" s="1">
        <v>1999</v>
      </c>
      <c r="D836" s="1" t="s">
        <v>26</v>
      </c>
      <c r="E836" s="2" t="s">
        <v>215</v>
      </c>
      <c r="F836">
        <v>2</v>
      </c>
      <c r="G836">
        <v>8257066</v>
      </c>
      <c r="H836" s="1">
        <v>384.16820000000001</v>
      </c>
      <c r="I836" s="1">
        <v>21272</v>
      </c>
      <c r="J836" s="1">
        <v>253539.9</v>
      </c>
      <c r="K836" s="1">
        <v>251462</v>
      </c>
      <c r="L836" s="3">
        <v>880</v>
      </c>
      <c r="M836">
        <v>83.9</v>
      </c>
      <c r="N836">
        <v>342</v>
      </c>
      <c r="O836" s="1">
        <f t="shared" si="144"/>
        <v>0</v>
      </c>
      <c r="P836" s="5">
        <f>-MIN(data!$B$4 / data!H836 * data!O836 / 100, data!M836)</f>
        <v>0</v>
      </c>
      <c r="Q836" s="4">
        <f t="shared" si="143"/>
        <v>0</v>
      </c>
      <c r="R836" s="6">
        <f>-MIN(data!$B$5/(POWER(LN(H836),2))*O836/100, N836)</f>
        <v>0</v>
      </c>
      <c r="S836" s="6">
        <f t="shared" si="145"/>
        <v>0</v>
      </c>
      <c r="T836" s="4">
        <f t="shared" si="146"/>
        <v>83.9</v>
      </c>
      <c r="U836" s="4" t="e">
        <f t="shared" si="147"/>
        <v>#DIV/0!</v>
      </c>
      <c r="V836" s="4" t="e">
        <f t="shared" si="148"/>
        <v>#DIV/0!</v>
      </c>
      <c r="W836" s="6">
        <f t="shared" si="149"/>
        <v>342</v>
      </c>
      <c r="X836" s="6" t="e">
        <f t="shared" si="150"/>
        <v>#DIV/0!</v>
      </c>
      <c r="Y836" s="6" t="e">
        <f t="shared" si="151"/>
        <v>#DIV/0!</v>
      </c>
      <c r="AA836" s="1">
        <f t="shared" ref="AA836:AA899" si="152">$B$3*100/G836/H836</f>
        <v>0</v>
      </c>
      <c r="AB836" s="1">
        <f t="shared" ref="AB836:AB899" si="153">$B$3/H836*100</f>
        <v>0</v>
      </c>
    </row>
    <row r="837" spans="3:28" x14ac:dyDescent="0.25">
      <c r="C837" s="1">
        <v>2000</v>
      </c>
      <c r="D837" s="1" t="s">
        <v>26</v>
      </c>
      <c r="E837" s="2" t="s">
        <v>215</v>
      </c>
      <c r="F837">
        <v>2</v>
      </c>
      <c r="G837">
        <v>8418264</v>
      </c>
      <c r="H837" s="1">
        <v>366.88459999999998</v>
      </c>
      <c r="I837" s="1">
        <v>20266</v>
      </c>
      <c r="J837" s="1">
        <v>254598</v>
      </c>
      <c r="K837" s="1">
        <v>254491</v>
      </c>
      <c r="L837" s="3">
        <v>860</v>
      </c>
      <c r="M837">
        <v>79.599999999999994</v>
      </c>
      <c r="N837">
        <v>334</v>
      </c>
      <c r="O837" s="1">
        <f t="shared" si="144"/>
        <v>0</v>
      </c>
      <c r="P837" s="5">
        <f>-MIN(data!$B$4 / data!H837 * data!O837 / 100, data!M837)</f>
        <v>0</v>
      </c>
      <c r="Q837" s="4">
        <f t="shared" si="143"/>
        <v>0</v>
      </c>
      <c r="R837" s="6">
        <f>-MIN(data!$B$5/(POWER(LN(H837),2))*O837/100, N837)</f>
        <v>0</v>
      </c>
      <c r="S837" s="6">
        <f t="shared" si="145"/>
        <v>0</v>
      </c>
      <c r="T837" s="4">
        <f t="shared" si="146"/>
        <v>79.599999999999994</v>
      </c>
      <c r="U837" s="4" t="e">
        <f t="shared" si="147"/>
        <v>#DIV/0!</v>
      </c>
      <c r="V837" s="4" t="e">
        <f t="shared" si="148"/>
        <v>#DIV/0!</v>
      </c>
      <c r="W837" s="6">
        <f t="shared" si="149"/>
        <v>334</v>
      </c>
      <c r="X837" s="6" t="e">
        <f t="shared" si="150"/>
        <v>#DIV/0!</v>
      </c>
      <c r="Y837" s="6" t="e">
        <f t="shared" si="151"/>
        <v>#DIV/0!</v>
      </c>
      <c r="AA837" s="1">
        <f t="shared" si="152"/>
        <v>0</v>
      </c>
      <c r="AB837" s="1">
        <f t="shared" si="153"/>
        <v>0</v>
      </c>
    </row>
    <row r="838" spans="3:28" x14ac:dyDescent="0.25">
      <c r="C838" s="1">
        <v>2001</v>
      </c>
      <c r="D838" s="1" t="s">
        <v>26</v>
      </c>
      <c r="E838" s="2" t="s">
        <v>215</v>
      </c>
      <c r="F838">
        <v>2</v>
      </c>
      <c r="G838">
        <v>8580235</v>
      </c>
      <c r="H838" s="1">
        <v>349.8836</v>
      </c>
      <c r="I838" s="1">
        <v>19266</v>
      </c>
      <c r="J838" s="1">
        <v>255178.8</v>
      </c>
      <c r="K838" s="1">
        <v>252279.6</v>
      </c>
      <c r="L838" s="3">
        <v>850</v>
      </c>
      <c r="M838">
        <v>75.5</v>
      </c>
      <c r="N838">
        <v>329</v>
      </c>
      <c r="O838" s="1">
        <f t="shared" si="144"/>
        <v>0</v>
      </c>
      <c r="P838" s="5">
        <f>-MIN(data!$B$4 / data!H838 * data!O838 / 100, data!M838)</f>
        <v>0</v>
      </c>
      <c r="Q838" s="4">
        <f t="shared" si="143"/>
        <v>0</v>
      </c>
      <c r="R838" s="6">
        <f>-MIN(data!$B$5/(POWER(LN(H838),2))*O838/100, N838)</f>
        <v>0</v>
      </c>
      <c r="S838" s="6">
        <f t="shared" si="145"/>
        <v>0</v>
      </c>
      <c r="T838" s="4">
        <f t="shared" si="146"/>
        <v>75.5</v>
      </c>
      <c r="U838" s="4" t="e">
        <f t="shared" si="147"/>
        <v>#DIV/0!</v>
      </c>
      <c r="V838" s="4" t="e">
        <f t="shared" si="148"/>
        <v>#DIV/0!</v>
      </c>
      <c r="W838" s="6">
        <f t="shared" si="149"/>
        <v>329</v>
      </c>
      <c r="X838" s="6" t="e">
        <f t="shared" si="150"/>
        <v>#DIV/0!</v>
      </c>
      <c r="Y838" s="6" t="e">
        <f t="shared" si="151"/>
        <v>#DIV/0!</v>
      </c>
      <c r="AA838" s="1">
        <f t="shared" si="152"/>
        <v>0</v>
      </c>
      <c r="AB838" s="1">
        <f t="shared" si="153"/>
        <v>0</v>
      </c>
    </row>
    <row r="839" spans="3:28" x14ac:dyDescent="0.25">
      <c r="C839" s="1">
        <v>2002</v>
      </c>
      <c r="D839" s="1" t="s">
        <v>26</v>
      </c>
      <c r="E839" s="2" t="s">
        <v>215</v>
      </c>
      <c r="F839">
        <v>2</v>
      </c>
      <c r="G839">
        <v>8742814</v>
      </c>
      <c r="H839" s="1">
        <v>348.05560000000003</v>
      </c>
      <c r="I839" s="1">
        <v>18278</v>
      </c>
      <c r="J839" s="1">
        <v>255279.3</v>
      </c>
      <c r="K839" s="1">
        <v>253870</v>
      </c>
      <c r="L839" s="3">
        <v>830</v>
      </c>
      <c r="M839">
        <v>71.599999999999994</v>
      </c>
      <c r="N839">
        <v>323</v>
      </c>
      <c r="O839" s="1">
        <f t="shared" si="144"/>
        <v>0</v>
      </c>
      <c r="P839" s="5">
        <f>-MIN(data!$B$4 / data!H839 * data!O839 / 100, data!M839)</f>
        <v>0</v>
      </c>
      <c r="Q839" s="4">
        <f t="shared" si="143"/>
        <v>0</v>
      </c>
      <c r="R839" s="6">
        <f>-MIN(data!$B$5/(POWER(LN(H839),2))*O839/100, N839)</f>
        <v>0</v>
      </c>
      <c r="S839" s="6">
        <f t="shared" si="145"/>
        <v>0</v>
      </c>
      <c r="T839" s="4">
        <f t="shared" si="146"/>
        <v>71.599999999999994</v>
      </c>
      <c r="U839" s="4" t="e">
        <f t="shared" si="147"/>
        <v>#DIV/0!</v>
      </c>
      <c r="V839" s="4" t="e">
        <f t="shared" si="148"/>
        <v>#DIV/0!</v>
      </c>
      <c r="W839" s="6">
        <f t="shared" si="149"/>
        <v>323</v>
      </c>
      <c r="X839" s="6" t="e">
        <f t="shared" si="150"/>
        <v>#DIV/0!</v>
      </c>
      <c r="Y839" s="6" t="e">
        <f t="shared" si="151"/>
        <v>#DIV/0!</v>
      </c>
      <c r="AA839" s="1">
        <f t="shared" si="152"/>
        <v>0</v>
      </c>
      <c r="AB839" s="1">
        <f t="shared" si="153"/>
        <v>0</v>
      </c>
    </row>
    <row r="840" spans="3:28" x14ac:dyDescent="0.25">
      <c r="C840" s="1">
        <v>2003</v>
      </c>
      <c r="D840" s="1" t="s">
        <v>26</v>
      </c>
      <c r="E840" s="2" t="s">
        <v>215</v>
      </c>
      <c r="F840">
        <v>2</v>
      </c>
      <c r="G840">
        <v>8905823</v>
      </c>
      <c r="H840" s="1">
        <v>343.49599999999998</v>
      </c>
      <c r="I840" s="1">
        <v>17305</v>
      </c>
      <c r="J840" s="1">
        <v>255613</v>
      </c>
      <c r="K840" s="1">
        <v>252365.9</v>
      </c>
      <c r="L840" s="3">
        <v>820</v>
      </c>
      <c r="M840">
        <v>67.7</v>
      </c>
      <c r="N840">
        <v>317</v>
      </c>
      <c r="O840" s="1">
        <f t="shared" si="144"/>
        <v>0</v>
      </c>
      <c r="P840" s="5">
        <f>-MIN(data!$B$4 / data!H840 * data!O840 / 100, data!M840)</f>
        <v>0</v>
      </c>
      <c r="Q840" s="4">
        <f t="shared" si="143"/>
        <v>0</v>
      </c>
      <c r="R840" s="6">
        <f>-MIN(data!$B$5/(POWER(LN(H840),2))*O840/100, N840)</f>
        <v>0</v>
      </c>
      <c r="S840" s="6">
        <f t="shared" si="145"/>
        <v>0</v>
      </c>
      <c r="T840" s="4">
        <f t="shared" si="146"/>
        <v>67.7</v>
      </c>
      <c r="U840" s="4" t="e">
        <f t="shared" si="147"/>
        <v>#DIV/0!</v>
      </c>
      <c r="V840" s="4" t="e">
        <f t="shared" si="148"/>
        <v>#DIV/0!</v>
      </c>
      <c r="W840" s="6">
        <f t="shared" si="149"/>
        <v>317</v>
      </c>
      <c r="X840" s="6" t="e">
        <f t="shared" si="150"/>
        <v>#DIV/0!</v>
      </c>
      <c r="Y840" s="6" t="e">
        <f t="shared" si="151"/>
        <v>#DIV/0!</v>
      </c>
      <c r="AA840" s="1">
        <f t="shared" si="152"/>
        <v>0</v>
      </c>
      <c r="AB840" s="1">
        <f t="shared" si="153"/>
        <v>0</v>
      </c>
    </row>
    <row r="841" spans="3:28" x14ac:dyDescent="0.25">
      <c r="C841" s="1">
        <v>2004</v>
      </c>
      <c r="D841" s="1" t="s">
        <v>26</v>
      </c>
      <c r="E841" s="2" t="s">
        <v>215</v>
      </c>
      <c r="F841">
        <v>2</v>
      </c>
      <c r="G841">
        <v>9069039</v>
      </c>
      <c r="H841" s="1">
        <v>402.77370000000002</v>
      </c>
      <c r="I841" s="1">
        <v>16359</v>
      </c>
      <c r="J841" s="1">
        <v>255210.6</v>
      </c>
      <c r="K841" s="1">
        <v>250000</v>
      </c>
      <c r="L841" s="3">
        <v>800</v>
      </c>
      <c r="M841">
        <v>64.099999999999994</v>
      </c>
      <c r="N841">
        <v>312</v>
      </c>
      <c r="O841" s="1">
        <f t="shared" si="144"/>
        <v>0</v>
      </c>
      <c r="P841" s="5">
        <f>-MIN(data!$B$4 / data!H841 * data!O841 / 100, data!M841)</f>
        <v>0</v>
      </c>
      <c r="Q841" s="4">
        <f t="shared" si="143"/>
        <v>0</v>
      </c>
      <c r="R841" s="6">
        <f>-MIN(data!$B$5/(POWER(LN(H841),2))*O841/100, N841)</f>
        <v>0</v>
      </c>
      <c r="S841" s="6">
        <f t="shared" si="145"/>
        <v>0</v>
      </c>
      <c r="T841" s="4">
        <f t="shared" si="146"/>
        <v>64.099999999999994</v>
      </c>
      <c r="U841" s="4" t="e">
        <f t="shared" si="147"/>
        <v>#DIV/0!</v>
      </c>
      <c r="V841" s="4" t="e">
        <f t="shared" si="148"/>
        <v>#DIV/0!</v>
      </c>
      <c r="W841" s="6">
        <f t="shared" si="149"/>
        <v>312</v>
      </c>
      <c r="X841" s="6" t="e">
        <f t="shared" si="150"/>
        <v>#DIV/0!</v>
      </c>
      <c r="Y841" s="6" t="e">
        <f t="shared" si="151"/>
        <v>#DIV/0!</v>
      </c>
      <c r="AA841" s="1">
        <f t="shared" si="152"/>
        <v>0</v>
      </c>
      <c r="AB841" s="1">
        <f t="shared" si="153"/>
        <v>0</v>
      </c>
    </row>
    <row r="842" spans="3:28" x14ac:dyDescent="0.25">
      <c r="C842" s="1">
        <v>2005</v>
      </c>
      <c r="D842" s="1" t="s">
        <v>26</v>
      </c>
      <c r="E842" s="2" t="s">
        <v>215</v>
      </c>
      <c r="F842">
        <v>2</v>
      </c>
      <c r="G842">
        <v>9232306</v>
      </c>
      <c r="H842" s="1">
        <v>467.38029999999998</v>
      </c>
      <c r="I842" s="1">
        <v>15460</v>
      </c>
      <c r="J842" s="1">
        <v>255115.5</v>
      </c>
      <c r="K842" s="1">
        <v>249180.3</v>
      </c>
      <c r="L842" s="3">
        <v>780</v>
      </c>
      <c r="M842">
        <v>60.6</v>
      </c>
      <c r="N842">
        <v>305</v>
      </c>
      <c r="O842" s="1">
        <f t="shared" si="144"/>
        <v>0</v>
      </c>
      <c r="P842" s="5">
        <f>-MIN(data!$B$4 / data!H842 * data!O842 / 100, data!M842)</f>
        <v>0</v>
      </c>
      <c r="Q842" s="4">
        <f t="shared" si="143"/>
        <v>0</v>
      </c>
      <c r="R842" s="6">
        <f>-MIN(data!$B$5/(POWER(LN(H842),2))*O842/100, N842)</f>
        <v>0</v>
      </c>
      <c r="S842" s="6">
        <f t="shared" si="145"/>
        <v>0</v>
      </c>
      <c r="T842" s="4">
        <f t="shared" si="146"/>
        <v>60.6</v>
      </c>
      <c r="U842" s="4" t="e">
        <f t="shared" si="147"/>
        <v>#DIV/0!</v>
      </c>
      <c r="V842" s="4" t="e">
        <f t="shared" si="148"/>
        <v>#DIV/0!</v>
      </c>
      <c r="W842" s="6">
        <f t="shared" si="149"/>
        <v>305</v>
      </c>
      <c r="X842" s="6" t="e">
        <f t="shared" si="150"/>
        <v>#DIV/0!</v>
      </c>
      <c r="Y842" s="6" t="e">
        <f t="shared" si="151"/>
        <v>#DIV/0!</v>
      </c>
      <c r="AA842" s="1">
        <f t="shared" si="152"/>
        <v>0</v>
      </c>
      <c r="AB842" s="1">
        <f t="shared" si="153"/>
        <v>0</v>
      </c>
    </row>
    <row r="843" spans="3:28" x14ac:dyDescent="0.25">
      <c r="C843" s="1">
        <v>2006</v>
      </c>
      <c r="D843" s="1" t="s">
        <v>26</v>
      </c>
      <c r="E843" s="2" t="s">
        <v>215</v>
      </c>
      <c r="F843">
        <v>2</v>
      </c>
      <c r="G843">
        <v>9395446</v>
      </c>
      <c r="H843" s="1">
        <v>569.01099999999997</v>
      </c>
      <c r="I843" s="1">
        <v>14584</v>
      </c>
      <c r="J843" s="1">
        <v>254965</v>
      </c>
      <c r="K843" s="1">
        <v>248322.1</v>
      </c>
      <c r="L843" s="3">
        <v>760</v>
      </c>
      <c r="M843">
        <v>57.2</v>
      </c>
      <c r="N843">
        <v>298</v>
      </c>
      <c r="O843" s="1">
        <f t="shared" si="144"/>
        <v>0</v>
      </c>
      <c r="P843" s="5">
        <f>-MIN(data!$B$4 / data!H843 * data!O843 / 100, data!M843)</f>
        <v>0</v>
      </c>
      <c r="Q843" s="4">
        <f t="shared" si="143"/>
        <v>0</v>
      </c>
      <c r="R843" s="6">
        <f>-MIN(data!$B$5/(POWER(LN(H843),2))*O843/100, N843)</f>
        <v>0</v>
      </c>
      <c r="S843" s="6">
        <f t="shared" si="145"/>
        <v>0</v>
      </c>
      <c r="T843" s="4">
        <f t="shared" si="146"/>
        <v>57.2</v>
      </c>
      <c r="U843" s="4" t="e">
        <f t="shared" si="147"/>
        <v>#DIV/0!</v>
      </c>
      <c r="V843" s="4" t="e">
        <f t="shared" si="148"/>
        <v>#DIV/0!</v>
      </c>
      <c r="W843" s="6">
        <f t="shared" si="149"/>
        <v>298</v>
      </c>
      <c r="X843" s="6" t="e">
        <f t="shared" si="150"/>
        <v>#DIV/0!</v>
      </c>
      <c r="Y843" s="6" t="e">
        <f t="shared" si="151"/>
        <v>#DIV/0!</v>
      </c>
      <c r="AA843" s="1">
        <f t="shared" si="152"/>
        <v>0</v>
      </c>
      <c r="AB843" s="1">
        <f t="shared" si="153"/>
        <v>0</v>
      </c>
    </row>
    <row r="844" spans="3:28" x14ac:dyDescent="0.25">
      <c r="C844" s="1">
        <v>2007</v>
      </c>
      <c r="D844" s="1" t="s">
        <v>26</v>
      </c>
      <c r="E844" s="2" t="s">
        <v>215</v>
      </c>
      <c r="F844">
        <v>2</v>
      </c>
      <c r="G844">
        <v>9558439</v>
      </c>
      <c r="H844" s="1">
        <v>590.0557</v>
      </c>
      <c r="I844" s="1">
        <v>13747</v>
      </c>
      <c r="J844" s="1">
        <v>254103.5</v>
      </c>
      <c r="K844" s="1">
        <v>243055.6</v>
      </c>
      <c r="L844" s="3">
        <v>740</v>
      </c>
      <c r="M844">
        <v>54.1</v>
      </c>
      <c r="N844">
        <v>288</v>
      </c>
      <c r="O844" s="1">
        <f t="shared" si="144"/>
        <v>0</v>
      </c>
      <c r="P844" s="5">
        <f>-MIN(data!$B$4 / data!H844 * data!O844 / 100, data!M844)</f>
        <v>0</v>
      </c>
      <c r="Q844" s="4">
        <f t="shared" si="143"/>
        <v>0</v>
      </c>
      <c r="R844" s="6">
        <f>-MIN(data!$B$5/(POWER(LN(H844),2))*O844/100, N844)</f>
        <v>0</v>
      </c>
      <c r="S844" s="6">
        <f t="shared" si="145"/>
        <v>0</v>
      </c>
      <c r="T844" s="4">
        <f t="shared" si="146"/>
        <v>54.1</v>
      </c>
      <c r="U844" s="4" t="e">
        <f t="shared" si="147"/>
        <v>#DIV/0!</v>
      </c>
      <c r="V844" s="4" t="e">
        <f t="shared" si="148"/>
        <v>#DIV/0!</v>
      </c>
      <c r="W844" s="6">
        <f t="shared" si="149"/>
        <v>288</v>
      </c>
      <c r="X844" s="6" t="e">
        <f t="shared" si="150"/>
        <v>#DIV/0!</v>
      </c>
      <c r="Y844" s="6" t="e">
        <f t="shared" si="151"/>
        <v>#DIV/0!</v>
      </c>
      <c r="AA844" s="1">
        <f t="shared" si="152"/>
        <v>0</v>
      </c>
      <c r="AB844" s="1">
        <f t="shared" si="153"/>
        <v>0</v>
      </c>
    </row>
    <row r="845" spans="3:28" x14ac:dyDescent="0.25">
      <c r="C845" s="1">
        <v>2008</v>
      </c>
      <c r="D845" s="1" t="s">
        <v>26</v>
      </c>
      <c r="E845" s="2" t="s">
        <v>215</v>
      </c>
      <c r="F845">
        <v>2</v>
      </c>
      <c r="G845">
        <v>9721454</v>
      </c>
      <c r="H845" s="1">
        <v>708.04750000000001</v>
      </c>
      <c r="I845" s="1">
        <v>12961</v>
      </c>
      <c r="J845" s="1">
        <v>253639.9</v>
      </c>
      <c r="K845" s="1">
        <v>241877.3</v>
      </c>
      <c r="L845" s="3">
        <v>700</v>
      </c>
      <c r="M845">
        <v>51.1</v>
      </c>
      <c r="N845">
        <v>277</v>
      </c>
      <c r="O845" s="1">
        <f t="shared" si="144"/>
        <v>0</v>
      </c>
      <c r="P845" s="5">
        <f>-MIN(data!$B$4 / data!H845 * data!O845 / 100, data!M845)</f>
        <v>0</v>
      </c>
      <c r="Q845" s="4">
        <f t="shared" si="143"/>
        <v>0</v>
      </c>
      <c r="R845" s="6">
        <f>-MIN(data!$B$5/(POWER(LN(H845),2))*O845/100, N845)</f>
        <v>0</v>
      </c>
      <c r="S845" s="6">
        <f t="shared" si="145"/>
        <v>0</v>
      </c>
      <c r="T845" s="4">
        <f t="shared" si="146"/>
        <v>51.1</v>
      </c>
      <c r="U845" s="4" t="e">
        <f t="shared" si="147"/>
        <v>#DIV/0!</v>
      </c>
      <c r="V845" s="4" t="e">
        <f t="shared" si="148"/>
        <v>#DIV/0!</v>
      </c>
      <c r="W845" s="6">
        <f t="shared" si="149"/>
        <v>277</v>
      </c>
      <c r="X845" s="6" t="e">
        <f t="shared" si="150"/>
        <v>#DIV/0!</v>
      </c>
      <c r="Y845" s="6" t="e">
        <f t="shared" si="151"/>
        <v>#DIV/0!</v>
      </c>
      <c r="AA845" s="1">
        <f t="shared" si="152"/>
        <v>0</v>
      </c>
      <c r="AB845" s="1">
        <f t="shared" si="153"/>
        <v>0</v>
      </c>
    </row>
    <row r="846" spans="3:28" x14ac:dyDescent="0.25">
      <c r="C846" s="1">
        <v>2009</v>
      </c>
      <c r="D846" s="1" t="s">
        <v>26</v>
      </c>
      <c r="E846" s="2" t="s">
        <v>215</v>
      </c>
      <c r="F846">
        <v>2</v>
      </c>
      <c r="G846">
        <v>9884781</v>
      </c>
      <c r="H846" s="1">
        <v>660.35249999999996</v>
      </c>
      <c r="I846" s="1">
        <v>12240</v>
      </c>
      <c r="J846" s="1">
        <v>252892.6</v>
      </c>
      <c r="K846" s="1">
        <v>240601.5</v>
      </c>
      <c r="L846" s="3">
        <v>670</v>
      </c>
      <c r="M846">
        <v>48.4</v>
      </c>
      <c r="N846">
        <v>266</v>
      </c>
      <c r="O846" s="1">
        <f t="shared" si="144"/>
        <v>0</v>
      </c>
      <c r="P846" s="5">
        <f>-MIN(data!$B$4 / data!H846 * data!O846 / 100, data!M846)</f>
        <v>0</v>
      </c>
      <c r="Q846" s="4">
        <f t="shared" si="143"/>
        <v>0</v>
      </c>
      <c r="R846" s="6">
        <f>-MIN(data!$B$5/(POWER(LN(H846),2))*O846/100, N846)</f>
        <v>0</v>
      </c>
      <c r="S846" s="6">
        <f t="shared" si="145"/>
        <v>0</v>
      </c>
      <c r="T846" s="4">
        <f t="shared" si="146"/>
        <v>48.4</v>
      </c>
      <c r="U846" s="4" t="e">
        <f t="shared" si="147"/>
        <v>#DIV/0!</v>
      </c>
      <c r="V846" s="4" t="e">
        <f t="shared" si="148"/>
        <v>#DIV/0!</v>
      </c>
      <c r="W846" s="6">
        <f t="shared" si="149"/>
        <v>266</v>
      </c>
      <c r="X846" s="6" t="e">
        <f t="shared" si="150"/>
        <v>#DIV/0!</v>
      </c>
      <c r="Y846" s="6" t="e">
        <f t="shared" si="151"/>
        <v>#DIV/0!</v>
      </c>
      <c r="AA846" s="1">
        <f t="shared" si="152"/>
        <v>0</v>
      </c>
      <c r="AB846" s="1">
        <f t="shared" si="153"/>
        <v>0</v>
      </c>
    </row>
    <row r="847" spans="3:28" x14ac:dyDescent="0.25">
      <c r="C847" s="1">
        <v>2010</v>
      </c>
      <c r="D847" s="1" t="s">
        <v>26</v>
      </c>
      <c r="E847" s="2" t="s">
        <v>215</v>
      </c>
      <c r="F847">
        <v>2</v>
      </c>
      <c r="G847">
        <v>10048590</v>
      </c>
      <c r="H847" s="1">
        <v>627.89880000000005</v>
      </c>
      <c r="I847" s="1">
        <v>11609</v>
      </c>
      <c r="J847" s="1">
        <v>252369.6</v>
      </c>
      <c r="K847" s="1">
        <v>241106.7</v>
      </c>
      <c r="L847" s="3">
        <v>640</v>
      </c>
      <c r="M847">
        <v>46</v>
      </c>
      <c r="N847">
        <v>253</v>
      </c>
      <c r="O847" s="1">
        <f t="shared" si="144"/>
        <v>0</v>
      </c>
      <c r="P847" s="5">
        <f>-MIN(data!$B$4 / data!H847 * data!O847 / 100, data!M847)</f>
        <v>0</v>
      </c>
      <c r="Q847" s="4">
        <f t="shared" si="143"/>
        <v>0</v>
      </c>
      <c r="R847" s="6">
        <f>-MIN(data!$B$5/(POWER(LN(H847),2))*O847/100, N847)</f>
        <v>0</v>
      </c>
      <c r="S847" s="6">
        <f t="shared" si="145"/>
        <v>0</v>
      </c>
      <c r="T847" s="4">
        <f t="shared" si="146"/>
        <v>46</v>
      </c>
      <c r="U847" s="4" t="e">
        <f t="shared" si="147"/>
        <v>#DIV/0!</v>
      </c>
      <c r="V847" s="4" t="e">
        <f t="shared" si="148"/>
        <v>#DIV/0!</v>
      </c>
      <c r="W847" s="6">
        <f t="shared" si="149"/>
        <v>253</v>
      </c>
      <c r="X847" s="6" t="e">
        <f t="shared" si="150"/>
        <v>#DIV/0!</v>
      </c>
      <c r="Y847" s="6" t="e">
        <f t="shared" si="151"/>
        <v>#DIV/0!</v>
      </c>
      <c r="AA847" s="1">
        <f t="shared" si="152"/>
        <v>0</v>
      </c>
      <c r="AB847" s="1">
        <f t="shared" si="153"/>
        <v>0</v>
      </c>
    </row>
    <row r="848" spans="3:28" x14ac:dyDescent="0.25">
      <c r="C848" s="1">
        <v>2011</v>
      </c>
      <c r="D848" s="1" t="s">
        <v>26</v>
      </c>
      <c r="E848" s="2" t="s">
        <v>215</v>
      </c>
      <c r="F848">
        <v>2</v>
      </c>
      <c r="G848">
        <v>10212954</v>
      </c>
      <c r="H848" s="1">
        <v>715.93020000000001</v>
      </c>
      <c r="I848" s="1">
        <v>11068</v>
      </c>
      <c r="J848" s="1">
        <v>251545.5</v>
      </c>
      <c r="K848" s="1">
        <v>240663.9</v>
      </c>
      <c r="L848" s="3">
        <v>610</v>
      </c>
      <c r="M848">
        <v>44</v>
      </c>
      <c r="N848">
        <v>241</v>
      </c>
      <c r="O848" s="1">
        <f t="shared" si="144"/>
        <v>0</v>
      </c>
      <c r="P848" s="5">
        <f>-MIN(data!$B$4 / data!H848 * data!O848 / 100, data!M848)</f>
        <v>0</v>
      </c>
      <c r="Q848" s="4">
        <f t="shared" si="143"/>
        <v>0</v>
      </c>
      <c r="R848" s="6">
        <f>-MIN(data!$B$5/(POWER(LN(H848),2))*O848/100, N848)</f>
        <v>0</v>
      </c>
      <c r="S848" s="6">
        <f t="shared" si="145"/>
        <v>0</v>
      </c>
      <c r="T848" s="4">
        <f t="shared" si="146"/>
        <v>44</v>
      </c>
      <c r="U848" s="4" t="e">
        <f t="shared" si="147"/>
        <v>#DIV/0!</v>
      </c>
      <c r="V848" s="4" t="e">
        <f t="shared" si="148"/>
        <v>#DIV/0!</v>
      </c>
      <c r="W848" s="6">
        <f t="shared" si="149"/>
        <v>241</v>
      </c>
      <c r="X848" s="6" t="e">
        <f t="shared" si="150"/>
        <v>#DIV/0!</v>
      </c>
      <c r="Y848" s="6" t="e">
        <f t="shared" si="151"/>
        <v>#DIV/0!</v>
      </c>
      <c r="AA848" s="1">
        <f t="shared" si="152"/>
        <v>0</v>
      </c>
      <c r="AB848" s="1">
        <f t="shared" si="153"/>
        <v>0</v>
      </c>
    </row>
    <row r="849" spans="3:28" x14ac:dyDescent="0.25">
      <c r="C849" s="1">
        <v>2012</v>
      </c>
      <c r="D849" s="1" t="s">
        <v>26</v>
      </c>
      <c r="E849" s="2" t="s">
        <v>215</v>
      </c>
      <c r="F849">
        <v>2</v>
      </c>
      <c r="G849">
        <v>10377676</v>
      </c>
      <c r="H849" s="1">
        <v>777.09230000000002</v>
      </c>
      <c r="I849" s="1">
        <v>10596</v>
      </c>
      <c r="J849" s="1">
        <v>251090</v>
      </c>
      <c r="K849" s="1">
        <v>243478.3</v>
      </c>
      <c r="L849" s="3">
        <v>580</v>
      </c>
      <c r="M849">
        <v>42.2</v>
      </c>
      <c r="N849">
        <v>230</v>
      </c>
      <c r="O849" s="1">
        <f t="shared" si="144"/>
        <v>0</v>
      </c>
      <c r="P849" s="5">
        <f>-MIN(data!$B$4 / data!H849 * data!O849 / 100, data!M849)</f>
        <v>0</v>
      </c>
      <c r="Q849" s="4">
        <f t="shared" si="143"/>
        <v>0</v>
      </c>
      <c r="R849" s="6">
        <f>-MIN(data!$B$5/(POWER(LN(H849),2))*O849/100, N849)</f>
        <v>0</v>
      </c>
      <c r="S849" s="6">
        <f t="shared" si="145"/>
        <v>0</v>
      </c>
      <c r="T849" s="4">
        <f t="shared" si="146"/>
        <v>42.2</v>
      </c>
      <c r="U849" s="4" t="e">
        <f t="shared" si="147"/>
        <v>#DIV/0!</v>
      </c>
      <c r="V849" s="4" t="e">
        <f t="shared" si="148"/>
        <v>#DIV/0!</v>
      </c>
      <c r="W849" s="6">
        <f t="shared" si="149"/>
        <v>230</v>
      </c>
      <c r="X849" s="6" t="e">
        <f t="shared" si="150"/>
        <v>#DIV/0!</v>
      </c>
      <c r="Y849" s="6" t="e">
        <f t="shared" si="151"/>
        <v>#DIV/0!</v>
      </c>
      <c r="AA849" s="1">
        <f t="shared" si="152"/>
        <v>0</v>
      </c>
      <c r="AB849" s="1">
        <f t="shared" si="153"/>
        <v>0</v>
      </c>
    </row>
    <row r="850" spans="3:28" x14ac:dyDescent="0.25">
      <c r="C850" s="1">
        <v>2013</v>
      </c>
      <c r="D850" s="1" t="s">
        <v>26</v>
      </c>
      <c r="E850" s="2" t="s">
        <v>215</v>
      </c>
      <c r="F850">
        <v>2</v>
      </c>
      <c r="G850">
        <v>10542376</v>
      </c>
      <c r="H850" s="1">
        <v>854.36220000000003</v>
      </c>
      <c r="I850" s="1">
        <v>10173</v>
      </c>
      <c r="J850" s="1">
        <v>251185.2</v>
      </c>
      <c r="K850" s="1">
        <v>243243.2</v>
      </c>
      <c r="L850" s="3">
        <v>560</v>
      </c>
      <c r="M850">
        <v>40.5</v>
      </c>
      <c r="N850">
        <v>222</v>
      </c>
      <c r="O850" s="1">
        <f t="shared" si="144"/>
        <v>0</v>
      </c>
      <c r="P850" s="5">
        <f>-MIN(data!$B$4 / data!H850 * data!O850 / 100, data!M850)</f>
        <v>0</v>
      </c>
      <c r="Q850" s="4">
        <f t="shared" si="143"/>
        <v>0</v>
      </c>
      <c r="R850" s="6">
        <f>-MIN(data!$B$5/(POWER(LN(H850),2))*O850/100, N850)</f>
        <v>0</v>
      </c>
      <c r="S850" s="6">
        <f t="shared" si="145"/>
        <v>0</v>
      </c>
      <c r="T850" s="4">
        <f t="shared" si="146"/>
        <v>40.5</v>
      </c>
      <c r="U850" s="4" t="e">
        <f t="shared" si="147"/>
        <v>#DIV/0!</v>
      </c>
      <c r="V850" s="4" t="e">
        <f t="shared" si="148"/>
        <v>#DIV/0!</v>
      </c>
      <c r="W850" s="6">
        <f t="shared" si="149"/>
        <v>222</v>
      </c>
      <c r="X850" s="6" t="e">
        <f t="shared" si="150"/>
        <v>#DIV/0!</v>
      </c>
      <c r="Y850" s="6" t="e">
        <f t="shared" si="151"/>
        <v>#DIV/0!</v>
      </c>
      <c r="AA850" s="1">
        <f t="shared" si="152"/>
        <v>0</v>
      </c>
      <c r="AB850" s="1">
        <f t="shared" si="153"/>
        <v>0</v>
      </c>
    </row>
    <row r="851" spans="3:28" x14ac:dyDescent="0.25">
      <c r="C851" s="1">
        <v>2014</v>
      </c>
      <c r="D851" s="1" t="s">
        <v>26</v>
      </c>
      <c r="E851" s="2" t="s">
        <v>215</v>
      </c>
      <c r="F851">
        <v>2</v>
      </c>
      <c r="G851">
        <v>10706517</v>
      </c>
      <c r="H851" s="1">
        <v>905.26110000000006</v>
      </c>
      <c r="I851" s="1">
        <v>9789</v>
      </c>
      <c r="J851" s="1">
        <v>251000</v>
      </c>
      <c r="K851" s="1">
        <v>241860.5</v>
      </c>
      <c r="L851" s="3">
        <v>540</v>
      </c>
      <c r="M851">
        <v>39</v>
      </c>
      <c r="N851">
        <v>215</v>
      </c>
      <c r="O851" s="1">
        <f t="shared" si="144"/>
        <v>0</v>
      </c>
      <c r="P851" s="5">
        <f>-MIN(data!$B$4 / data!H851 * data!O851 / 100, data!M851)</f>
        <v>0</v>
      </c>
      <c r="Q851" s="4">
        <f t="shared" si="143"/>
        <v>0</v>
      </c>
      <c r="R851" s="6">
        <f>-MIN(data!$B$5/(POWER(LN(H851),2))*O851/100, N851)</f>
        <v>0</v>
      </c>
      <c r="S851" s="6">
        <f t="shared" si="145"/>
        <v>0</v>
      </c>
      <c r="T851" s="4">
        <f t="shared" si="146"/>
        <v>39</v>
      </c>
      <c r="U851" s="4" t="e">
        <f t="shared" si="147"/>
        <v>#DIV/0!</v>
      </c>
      <c r="V851" s="4" t="e">
        <f t="shared" si="148"/>
        <v>#DIV/0!</v>
      </c>
      <c r="W851" s="6">
        <f t="shared" si="149"/>
        <v>215</v>
      </c>
      <c r="X851" s="6" t="e">
        <f t="shared" si="150"/>
        <v>#DIV/0!</v>
      </c>
      <c r="Y851" s="6" t="e">
        <f t="shared" si="151"/>
        <v>#DIV/0!</v>
      </c>
      <c r="AA851" s="1">
        <f t="shared" si="152"/>
        <v>0</v>
      </c>
      <c r="AB851" s="1">
        <f t="shared" si="153"/>
        <v>0</v>
      </c>
    </row>
    <row r="852" spans="3:28" x14ac:dyDescent="0.25">
      <c r="C852" s="1">
        <v>2015</v>
      </c>
      <c r="D852" s="1" t="s">
        <v>26</v>
      </c>
      <c r="E852" s="2" t="s">
        <v>215</v>
      </c>
      <c r="F852">
        <v>2</v>
      </c>
      <c r="G852">
        <v>10869730</v>
      </c>
      <c r="H852" s="1">
        <v>880.43820000000005</v>
      </c>
      <c r="I852" s="1">
        <v>9425</v>
      </c>
      <c r="J852" s="1">
        <v>251333.3</v>
      </c>
      <c r="L852" s="3">
        <v>520</v>
      </c>
      <c r="M852">
        <v>37.5</v>
      </c>
      <c r="N852">
        <v>206</v>
      </c>
      <c r="O852" s="1">
        <f t="shared" si="144"/>
        <v>0</v>
      </c>
      <c r="P852" s="5">
        <f>-MIN(data!$B$4 / data!H852 * data!O852 / 100, data!M852)</f>
        <v>0</v>
      </c>
      <c r="Q852" s="4">
        <f t="shared" si="143"/>
        <v>0</v>
      </c>
      <c r="R852" s="6">
        <f>-MIN(data!$B$5/(POWER(LN(H852),2))*O852/100, N852)</f>
        <v>0</v>
      </c>
      <c r="S852" s="6">
        <f t="shared" si="145"/>
        <v>0</v>
      </c>
      <c r="T852" s="4">
        <f t="shared" si="146"/>
        <v>37.5</v>
      </c>
      <c r="U852" s="4" t="e">
        <f t="shared" si="147"/>
        <v>#DIV/0!</v>
      </c>
      <c r="V852" s="4" t="e">
        <f t="shared" si="148"/>
        <v>#DIV/0!</v>
      </c>
      <c r="W852" s="6">
        <f t="shared" si="149"/>
        <v>206</v>
      </c>
      <c r="X852" s="6" t="e">
        <f t="shared" si="150"/>
        <v>#DIV/0!</v>
      </c>
      <c r="Y852" s="6" t="e">
        <f t="shared" si="151"/>
        <v>#DIV/0!</v>
      </c>
      <c r="AA852" s="1">
        <f t="shared" si="152"/>
        <v>0</v>
      </c>
      <c r="AB852" s="1">
        <f t="shared" si="153"/>
        <v>0</v>
      </c>
    </row>
    <row r="853" spans="3:28" x14ac:dyDescent="0.25">
      <c r="C853" s="1">
        <v>2016</v>
      </c>
      <c r="D853" s="1" t="s">
        <v>26</v>
      </c>
      <c r="E853" s="2" t="s">
        <v>215</v>
      </c>
      <c r="F853">
        <v>2</v>
      </c>
      <c r="G853">
        <v>11031813</v>
      </c>
      <c r="H853" s="1">
        <v>800.92060000000004</v>
      </c>
      <c r="I853" s="1">
        <v>9093</v>
      </c>
      <c r="J853" s="1">
        <v>251883.7</v>
      </c>
      <c r="L853" s="3"/>
      <c r="M853">
        <v>36.1</v>
      </c>
      <c r="N853"/>
      <c r="O853" s="1">
        <f t="shared" si="144"/>
        <v>0</v>
      </c>
      <c r="P853" s="5">
        <f>-MIN(data!$B$4 / data!H853 * data!O853 / 100, data!M853)</f>
        <v>0</v>
      </c>
      <c r="Q853" s="4">
        <f t="shared" si="143"/>
        <v>0</v>
      </c>
      <c r="R853" s="6">
        <f>-MIN(data!$B$5/(POWER(LN(H853),2))*O853/100, N853)</f>
        <v>0</v>
      </c>
      <c r="S853" s="6">
        <f t="shared" si="145"/>
        <v>0</v>
      </c>
      <c r="T853" s="4">
        <f t="shared" si="146"/>
        <v>36.1</v>
      </c>
      <c r="U853" s="4" t="e">
        <f t="shared" si="147"/>
        <v>#DIV/0!</v>
      </c>
      <c r="V853" s="4" t="e">
        <f t="shared" si="148"/>
        <v>#DIV/0!</v>
      </c>
      <c r="W853" s="6">
        <f t="shared" si="149"/>
        <v>0</v>
      </c>
      <c r="X853" s="6" t="e">
        <f t="shared" si="150"/>
        <v>#DIV/0!</v>
      </c>
      <c r="Y853" s="6" t="e">
        <f t="shared" si="151"/>
        <v>#DIV/0!</v>
      </c>
      <c r="AA853" s="1">
        <f t="shared" si="152"/>
        <v>0</v>
      </c>
      <c r="AB853" s="1">
        <f t="shared" si="153"/>
        <v>0</v>
      </c>
    </row>
    <row r="854" spans="3:28" x14ac:dyDescent="0.25">
      <c r="C854" s="1">
        <v>1980</v>
      </c>
      <c r="D854" s="1" t="s">
        <v>27</v>
      </c>
      <c r="E854" s="2" t="s">
        <v>218</v>
      </c>
      <c r="F854">
        <v>3</v>
      </c>
      <c r="G854">
        <v>120694009</v>
      </c>
      <c r="H854" s="1">
        <v>0</v>
      </c>
      <c r="I854" s="1">
        <v>365490</v>
      </c>
      <c r="J854" s="1">
        <v>3787461</v>
      </c>
      <c r="L854" s="3"/>
      <c r="M854">
        <v>96.5</v>
      </c>
      <c r="N854"/>
      <c r="O854" s="1">
        <f t="shared" si="144"/>
        <v>0</v>
      </c>
      <c r="P854" s="5" t="e">
        <f>-MIN(data!$B$4 / data!H854 * data!O854 / 100, data!M854)</f>
        <v>#DIV/0!</v>
      </c>
      <c r="Q854" s="4" t="e">
        <f t="shared" si="143"/>
        <v>#DIV/0!</v>
      </c>
      <c r="R854" s="6" t="e">
        <f>-MIN(data!$B$5/(POWER(LN(H854),2))*O854/100, N854)</f>
        <v>#NUM!</v>
      </c>
      <c r="S854" s="6" t="e">
        <f t="shared" si="145"/>
        <v>#NUM!</v>
      </c>
      <c r="T854" s="4" t="e">
        <f t="shared" si="146"/>
        <v>#DIV/0!</v>
      </c>
      <c r="U854" s="4" t="e">
        <f t="shared" si="147"/>
        <v>#DIV/0!</v>
      </c>
      <c r="V854" s="4" t="e">
        <f t="shared" si="148"/>
        <v>#DIV/0!</v>
      </c>
      <c r="W854" s="6" t="e">
        <f t="shared" si="149"/>
        <v>#NUM!</v>
      </c>
      <c r="X854" s="6" t="e">
        <f t="shared" si="150"/>
        <v>#NUM!</v>
      </c>
      <c r="Y854" s="6" t="e">
        <f t="shared" si="151"/>
        <v>#NUM!</v>
      </c>
      <c r="AA854" s="1" t="e">
        <f t="shared" si="152"/>
        <v>#DIV/0!</v>
      </c>
      <c r="AB854" s="1" t="e">
        <f t="shared" si="153"/>
        <v>#DIV/0!</v>
      </c>
    </row>
    <row r="855" spans="3:28" x14ac:dyDescent="0.25">
      <c r="C855" s="1">
        <v>1981</v>
      </c>
      <c r="D855" s="1" t="s">
        <v>27</v>
      </c>
      <c r="E855" s="2" t="s">
        <v>218</v>
      </c>
      <c r="F855">
        <v>3</v>
      </c>
      <c r="G855">
        <v>123570327</v>
      </c>
      <c r="H855" s="1">
        <v>0</v>
      </c>
      <c r="I855" s="1">
        <v>353956</v>
      </c>
      <c r="J855" s="1">
        <v>3839002</v>
      </c>
      <c r="L855" s="3"/>
      <c r="M855">
        <v>92.2</v>
      </c>
      <c r="N855"/>
      <c r="O855" s="1">
        <f t="shared" si="144"/>
        <v>0</v>
      </c>
      <c r="P855" s="5" t="e">
        <f>-MIN(data!$B$4 / data!H855 * data!O855 / 100, data!M855)</f>
        <v>#DIV/0!</v>
      </c>
      <c r="Q855" s="4" t="e">
        <f t="shared" si="143"/>
        <v>#DIV/0!</v>
      </c>
      <c r="R855" s="6" t="e">
        <f>-MIN(data!$B$5/(POWER(LN(H855),2))*O855/100, N855)</f>
        <v>#NUM!</v>
      </c>
      <c r="S855" s="6" t="e">
        <f t="shared" si="145"/>
        <v>#NUM!</v>
      </c>
      <c r="T855" s="4" t="e">
        <f t="shared" si="146"/>
        <v>#DIV/0!</v>
      </c>
      <c r="U855" s="4" t="e">
        <f t="shared" si="147"/>
        <v>#DIV/0!</v>
      </c>
      <c r="V855" s="4" t="e">
        <f t="shared" si="148"/>
        <v>#DIV/0!</v>
      </c>
      <c r="W855" s="6" t="e">
        <f t="shared" si="149"/>
        <v>#NUM!</v>
      </c>
      <c r="X855" s="6" t="e">
        <f t="shared" si="150"/>
        <v>#NUM!</v>
      </c>
      <c r="Y855" s="6" t="e">
        <f t="shared" si="151"/>
        <v>#NUM!</v>
      </c>
      <c r="AA855" s="1" t="e">
        <f t="shared" si="152"/>
        <v>#DIV/0!</v>
      </c>
      <c r="AB855" s="1" t="e">
        <f t="shared" si="153"/>
        <v>#DIV/0!</v>
      </c>
    </row>
    <row r="856" spans="3:28" x14ac:dyDescent="0.25">
      <c r="C856" s="1">
        <v>1982</v>
      </c>
      <c r="D856" s="1" t="s">
        <v>27</v>
      </c>
      <c r="E856" s="2" t="s">
        <v>218</v>
      </c>
      <c r="F856">
        <v>3</v>
      </c>
      <c r="G856">
        <v>126498314</v>
      </c>
      <c r="H856" s="1">
        <v>0</v>
      </c>
      <c r="I856" s="1">
        <v>341214</v>
      </c>
      <c r="J856" s="1">
        <v>3877432</v>
      </c>
      <c r="L856" s="3"/>
      <c r="M856">
        <v>88</v>
      </c>
      <c r="N856"/>
      <c r="O856" s="1">
        <f t="shared" si="144"/>
        <v>0</v>
      </c>
      <c r="P856" s="5" t="e">
        <f>-MIN(data!$B$4 / data!H856 * data!O856 / 100, data!M856)</f>
        <v>#DIV/0!</v>
      </c>
      <c r="Q856" s="4" t="e">
        <f t="shared" si="143"/>
        <v>#DIV/0!</v>
      </c>
      <c r="R856" s="6" t="e">
        <f>-MIN(data!$B$5/(POWER(LN(H856),2))*O856/100, N856)</f>
        <v>#NUM!</v>
      </c>
      <c r="S856" s="6" t="e">
        <f t="shared" si="145"/>
        <v>#NUM!</v>
      </c>
      <c r="T856" s="4" t="e">
        <f t="shared" si="146"/>
        <v>#DIV/0!</v>
      </c>
      <c r="U856" s="4" t="e">
        <f t="shared" si="147"/>
        <v>#DIV/0!</v>
      </c>
      <c r="V856" s="4" t="e">
        <f t="shared" si="148"/>
        <v>#DIV/0!</v>
      </c>
      <c r="W856" s="6" t="e">
        <f t="shared" si="149"/>
        <v>#NUM!</v>
      </c>
      <c r="X856" s="6" t="e">
        <f t="shared" si="150"/>
        <v>#NUM!</v>
      </c>
      <c r="Y856" s="6" t="e">
        <f t="shared" si="151"/>
        <v>#NUM!</v>
      </c>
      <c r="AA856" s="1" t="e">
        <f t="shared" si="152"/>
        <v>#DIV/0!</v>
      </c>
      <c r="AB856" s="1" t="e">
        <f t="shared" si="153"/>
        <v>#DIV/0!</v>
      </c>
    </row>
    <row r="857" spans="3:28" x14ac:dyDescent="0.25">
      <c r="C857" s="1">
        <v>1983</v>
      </c>
      <c r="D857" s="1" t="s">
        <v>27</v>
      </c>
      <c r="E857" s="2" t="s">
        <v>218</v>
      </c>
      <c r="F857">
        <v>3</v>
      </c>
      <c r="G857">
        <v>129448819</v>
      </c>
      <c r="H857" s="1">
        <v>0</v>
      </c>
      <c r="I857" s="1">
        <v>327883</v>
      </c>
      <c r="J857" s="1">
        <v>3898728</v>
      </c>
      <c r="L857" s="3"/>
      <c r="M857">
        <v>84.1</v>
      </c>
      <c r="N857"/>
      <c r="O857" s="1">
        <f t="shared" si="144"/>
        <v>0</v>
      </c>
      <c r="P857" s="5" t="e">
        <f>-MIN(data!$B$4 / data!H857 * data!O857 / 100, data!M857)</f>
        <v>#DIV/0!</v>
      </c>
      <c r="Q857" s="4" t="e">
        <f t="shared" si="143"/>
        <v>#DIV/0!</v>
      </c>
      <c r="R857" s="6" t="e">
        <f>-MIN(data!$B$5/(POWER(LN(H857),2))*O857/100, N857)</f>
        <v>#NUM!</v>
      </c>
      <c r="S857" s="6" t="e">
        <f t="shared" si="145"/>
        <v>#NUM!</v>
      </c>
      <c r="T857" s="4" t="e">
        <f t="shared" si="146"/>
        <v>#DIV/0!</v>
      </c>
      <c r="U857" s="4" t="e">
        <f t="shared" si="147"/>
        <v>#DIV/0!</v>
      </c>
      <c r="V857" s="4" t="e">
        <f t="shared" si="148"/>
        <v>#DIV/0!</v>
      </c>
      <c r="W857" s="6" t="e">
        <f t="shared" si="149"/>
        <v>#NUM!</v>
      </c>
      <c r="X857" s="6" t="e">
        <f t="shared" si="150"/>
        <v>#NUM!</v>
      </c>
      <c r="Y857" s="6" t="e">
        <f t="shared" si="151"/>
        <v>#NUM!</v>
      </c>
      <c r="AA857" s="1" t="e">
        <f t="shared" si="152"/>
        <v>#DIV/0!</v>
      </c>
      <c r="AB857" s="1" t="e">
        <f t="shared" si="153"/>
        <v>#DIV/0!</v>
      </c>
    </row>
    <row r="858" spans="3:28" x14ac:dyDescent="0.25">
      <c r="C858" s="1">
        <v>1984</v>
      </c>
      <c r="D858" s="1" t="s">
        <v>27</v>
      </c>
      <c r="E858" s="2" t="s">
        <v>218</v>
      </c>
      <c r="F858">
        <v>3</v>
      </c>
      <c r="G858">
        <v>132383568</v>
      </c>
      <c r="H858" s="1">
        <v>0</v>
      </c>
      <c r="I858" s="1">
        <v>314113</v>
      </c>
      <c r="J858" s="1">
        <v>3906878</v>
      </c>
      <c r="L858" s="3"/>
      <c r="M858">
        <v>80.400000000000006</v>
      </c>
      <c r="N858"/>
      <c r="O858" s="1">
        <f t="shared" si="144"/>
        <v>0</v>
      </c>
      <c r="P858" s="5" t="e">
        <f>-MIN(data!$B$4 / data!H858 * data!O858 / 100, data!M858)</f>
        <v>#DIV/0!</v>
      </c>
      <c r="Q858" s="4" t="e">
        <f t="shared" si="143"/>
        <v>#DIV/0!</v>
      </c>
      <c r="R858" s="6" t="e">
        <f>-MIN(data!$B$5/(POWER(LN(H858),2))*O858/100, N858)</f>
        <v>#NUM!</v>
      </c>
      <c r="S858" s="6" t="e">
        <f t="shared" si="145"/>
        <v>#NUM!</v>
      </c>
      <c r="T858" s="4" t="e">
        <f t="shared" si="146"/>
        <v>#DIV/0!</v>
      </c>
      <c r="U858" s="4" t="e">
        <f t="shared" si="147"/>
        <v>#DIV/0!</v>
      </c>
      <c r="V858" s="4" t="e">
        <f t="shared" si="148"/>
        <v>#DIV/0!</v>
      </c>
      <c r="W858" s="6" t="e">
        <f t="shared" si="149"/>
        <v>#NUM!</v>
      </c>
      <c r="X858" s="6" t="e">
        <f t="shared" si="150"/>
        <v>#NUM!</v>
      </c>
      <c r="Y858" s="6" t="e">
        <f t="shared" si="151"/>
        <v>#NUM!</v>
      </c>
      <c r="AA858" s="1" t="e">
        <f t="shared" si="152"/>
        <v>#DIV/0!</v>
      </c>
      <c r="AB858" s="1" t="e">
        <f t="shared" si="153"/>
        <v>#DIV/0!</v>
      </c>
    </row>
    <row r="859" spans="3:28" x14ac:dyDescent="0.25">
      <c r="C859" s="1">
        <v>1985</v>
      </c>
      <c r="D859" s="1" t="s">
        <v>27</v>
      </c>
      <c r="E859" s="2" t="s">
        <v>218</v>
      </c>
      <c r="F859">
        <v>3</v>
      </c>
      <c r="G859">
        <v>135274080</v>
      </c>
      <c r="H859" s="1">
        <v>0</v>
      </c>
      <c r="I859" s="1">
        <v>300641</v>
      </c>
      <c r="J859" s="1">
        <v>3899364</v>
      </c>
      <c r="L859" s="3"/>
      <c r="M859">
        <v>77.099999999999994</v>
      </c>
      <c r="N859"/>
      <c r="O859" s="1">
        <f t="shared" si="144"/>
        <v>0</v>
      </c>
      <c r="P859" s="5" t="e">
        <f>-MIN(data!$B$4 / data!H859 * data!O859 / 100, data!M859)</f>
        <v>#DIV/0!</v>
      </c>
      <c r="Q859" s="4" t="e">
        <f t="shared" si="143"/>
        <v>#DIV/0!</v>
      </c>
      <c r="R859" s="6" t="e">
        <f>-MIN(data!$B$5/(POWER(LN(H859),2))*O859/100, N859)</f>
        <v>#NUM!</v>
      </c>
      <c r="S859" s="6" t="e">
        <f t="shared" si="145"/>
        <v>#NUM!</v>
      </c>
      <c r="T859" s="4" t="e">
        <f t="shared" si="146"/>
        <v>#DIV/0!</v>
      </c>
      <c r="U859" s="4" t="e">
        <f t="shared" si="147"/>
        <v>#DIV/0!</v>
      </c>
      <c r="V859" s="4" t="e">
        <f t="shared" si="148"/>
        <v>#DIV/0!</v>
      </c>
      <c r="W859" s="6" t="e">
        <f t="shared" si="149"/>
        <v>#NUM!</v>
      </c>
      <c r="X859" s="6" t="e">
        <f t="shared" si="150"/>
        <v>#NUM!</v>
      </c>
      <c r="Y859" s="6" t="e">
        <f t="shared" si="151"/>
        <v>#NUM!</v>
      </c>
      <c r="AA859" s="1" t="e">
        <f t="shared" si="152"/>
        <v>#DIV/0!</v>
      </c>
      <c r="AB859" s="1" t="e">
        <f t="shared" si="153"/>
        <v>#DIV/0!</v>
      </c>
    </row>
    <row r="860" spans="3:28" x14ac:dyDescent="0.25">
      <c r="C860" s="1">
        <v>1986</v>
      </c>
      <c r="D860" s="1" t="s">
        <v>27</v>
      </c>
      <c r="E860" s="2" t="s">
        <v>218</v>
      </c>
      <c r="F860">
        <v>3</v>
      </c>
      <c r="G860">
        <v>138108912</v>
      </c>
      <c r="H860" s="1">
        <v>0</v>
      </c>
      <c r="I860" s="1">
        <v>287247</v>
      </c>
      <c r="J860" s="1">
        <v>3876478</v>
      </c>
      <c r="L860" s="3"/>
      <c r="M860">
        <v>74.099999999999994</v>
      </c>
      <c r="N860"/>
      <c r="O860" s="1">
        <f t="shared" si="144"/>
        <v>0</v>
      </c>
      <c r="P860" s="5" t="e">
        <f>-MIN(data!$B$4 / data!H860 * data!O860 / 100, data!M860)</f>
        <v>#DIV/0!</v>
      </c>
      <c r="Q860" s="4" t="e">
        <f t="shared" si="143"/>
        <v>#DIV/0!</v>
      </c>
      <c r="R860" s="6" t="e">
        <f>-MIN(data!$B$5/(POWER(LN(H860),2))*O860/100, N860)</f>
        <v>#NUM!</v>
      </c>
      <c r="S860" s="6" t="e">
        <f t="shared" si="145"/>
        <v>#NUM!</v>
      </c>
      <c r="T860" s="4" t="e">
        <f t="shared" si="146"/>
        <v>#DIV/0!</v>
      </c>
      <c r="U860" s="4" t="e">
        <f t="shared" si="147"/>
        <v>#DIV/0!</v>
      </c>
      <c r="V860" s="4" t="e">
        <f t="shared" si="148"/>
        <v>#DIV/0!</v>
      </c>
      <c r="W860" s="6" t="e">
        <f t="shared" si="149"/>
        <v>#NUM!</v>
      </c>
      <c r="X860" s="6" t="e">
        <f t="shared" si="150"/>
        <v>#NUM!</v>
      </c>
      <c r="Y860" s="6" t="e">
        <f t="shared" si="151"/>
        <v>#NUM!</v>
      </c>
      <c r="AA860" s="1" t="e">
        <f t="shared" si="152"/>
        <v>#DIV/0!</v>
      </c>
      <c r="AB860" s="1" t="e">
        <f t="shared" si="153"/>
        <v>#DIV/0!</v>
      </c>
    </row>
    <row r="861" spans="3:28" x14ac:dyDescent="0.25">
      <c r="C861" s="1">
        <v>1987</v>
      </c>
      <c r="D861" s="1" t="s">
        <v>27</v>
      </c>
      <c r="E861" s="2" t="s">
        <v>218</v>
      </c>
      <c r="F861">
        <v>3</v>
      </c>
      <c r="G861">
        <v>140891602</v>
      </c>
      <c r="H861" s="1">
        <v>0</v>
      </c>
      <c r="I861" s="1">
        <v>274111</v>
      </c>
      <c r="J861" s="1">
        <v>3844474</v>
      </c>
      <c r="L861" s="3"/>
      <c r="M861">
        <v>71.3</v>
      </c>
      <c r="N861"/>
      <c r="O861" s="1">
        <f t="shared" si="144"/>
        <v>0</v>
      </c>
      <c r="P861" s="5" t="e">
        <f>-MIN(data!$B$4 / data!H861 * data!O861 / 100, data!M861)</f>
        <v>#DIV/0!</v>
      </c>
      <c r="Q861" s="4" t="e">
        <f t="shared" si="143"/>
        <v>#DIV/0!</v>
      </c>
      <c r="R861" s="6" t="e">
        <f>-MIN(data!$B$5/(POWER(LN(H861),2))*O861/100, N861)</f>
        <v>#NUM!</v>
      </c>
      <c r="S861" s="6" t="e">
        <f t="shared" si="145"/>
        <v>#NUM!</v>
      </c>
      <c r="T861" s="4" t="e">
        <f t="shared" si="146"/>
        <v>#DIV/0!</v>
      </c>
      <c r="U861" s="4" t="e">
        <f t="shared" si="147"/>
        <v>#DIV/0!</v>
      </c>
      <c r="V861" s="4" t="e">
        <f t="shared" si="148"/>
        <v>#DIV/0!</v>
      </c>
      <c r="W861" s="6" t="e">
        <f t="shared" si="149"/>
        <v>#NUM!</v>
      </c>
      <c r="X861" s="6" t="e">
        <f t="shared" si="150"/>
        <v>#NUM!</v>
      </c>
      <c r="Y861" s="6" t="e">
        <f t="shared" si="151"/>
        <v>#NUM!</v>
      </c>
      <c r="AA861" s="1" t="e">
        <f t="shared" si="152"/>
        <v>#DIV/0!</v>
      </c>
      <c r="AB861" s="1" t="e">
        <f t="shared" si="153"/>
        <v>#DIV/0!</v>
      </c>
    </row>
    <row r="862" spans="3:28" x14ac:dyDescent="0.25">
      <c r="C862" s="1">
        <v>1988</v>
      </c>
      <c r="D862" s="1" t="s">
        <v>27</v>
      </c>
      <c r="E862" s="2" t="s">
        <v>218</v>
      </c>
      <c r="F862">
        <v>3</v>
      </c>
      <c r="G862">
        <v>143627503</v>
      </c>
      <c r="H862" s="1">
        <v>0</v>
      </c>
      <c r="I862" s="1">
        <v>261007</v>
      </c>
      <c r="J862" s="1">
        <v>3804767</v>
      </c>
      <c r="L862" s="3"/>
      <c r="M862">
        <v>68.599999999999994</v>
      </c>
      <c r="N862"/>
      <c r="O862" s="1">
        <f t="shared" si="144"/>
        <v>0</v>
      </c>
      <c r="P862" s="5" t="e">
        <f>-MIN(data!$B$4 / data!H862 * data!O862 / 100, data!M862)</f>
        <v>#DIV/0!</v>
      </c>
      <c r="Q862" s="4" t="e">
        <f t="shared" si="143"/>
        <v>#DIV/0!</v>
      </c>
      <c r="R862" s="6" t="e">
        <f>-MIN(data!$B$5/(POWER(LN(H862),2))*O862/100, N862)</f>
        <v>#NUM!</v>
      </c>
      <c r="S862" s="6" t="e">
        <f t="shared" si="145"/>
        <v>#NUM!</v>
      </c>
      <c r="T862" s="4" t="e">
        <f t="shared" si="146"/>
        <v>#DIV/0!</v>
      </c>
      <c r="U862" s="4" t="e">
        <f t="shared" si="147"/>
        <v>#DIV/0!</v>
      </c>
      <c r="V862" s="4" t="e">
        <f t="shared" si="148"/>
        <v>#DIV/0!</v>
      </c>
      <c r="W862" s="6" t="e">
        <f t="shared" si="149"/>
        <v>#NUM!</v>
      </c>
      <c r="X862" s="6" t="e">
        <f t="shared" si="150"/>
        <v>#NUM!</v>
      </c>
      <c r="Y862" s="6" t="e">
        <f t="shared" si="151"/>
        <v>#NUM!</v>
      </c>
      <c r="AA862" s="1" t="e">
        <f t="shared" si="152"/>
        <v>#DIV/0!</v>
      </c>
      <c r="AB862" s="1" t="e">
        <f t="shared" si="153"/>
        <v>#DIV/0!</v>
      </c>
    </row>
    <row r="863" spans="3:28" x14ac:dyDescent="0.25">
      <c r="C863" s="1">
        <v>1989</v>
      </c>
      <c r="D863" s="1" t="s">
        <v>27</v>
      </c>
      <c r="E863" s="2" t="s">
        <v>218</v>
      </c>
      <c r="F863">
        <v>3</v>
      </c>
      <c r="G863">
        <v>146328304</v>
      </c>
      <c r="H863" s="1">
        <v>0</v>
      </c>
      <c r="I863" s="1">
        <v>248073</v>
      </c>
      <c r="J863" s="1">
        <v>3770106</v>
      </c>
      <c r="L863" s="3"/>
      <c r="M863">
        <v>65.8</v>
      </c>
      <c r="N863"/>
      <c r="O863" s="1">
        <f t="shared" si="144"/>
        <v>0</v>
      </c>
      <c r="P863" s="5" t="e">
        <f>-MIN(data!$B$4 / data!H863 * data!O863 / 100, data!M863)</f>
        <v>#DIV/0!</v>
      </c>
      <c r="Q863" s="4" t="e">
        <f t="shared" si="143"/>
        <v>#DIV/0!</v>
      </c>
      <c r="R863" s="6" t="e">
        <f>-MIN(data!$B$5/(POWER(LN(H863),2))*O863/100, N863)</f>
        <v>#NUM!</v>
      </c>
      <c r="S863" s="6" t="e">
        <f t="shared" si="145"/>
        <v>#NUM!</v>
      </c>
      <c r="T863" s="4" t="e">
        <f t="shared" si="146"/>
        <v>#DIV/0!</v>
      </c>
      <c r="U863" s="4" t="e">
        <f t="shared" si="147"/>
        <v>#DIV/0!</v>
      </c>
      <c r="V863" s="4" t="e">
        <f t="shared" si="148"/>
        <v>#DIV/0!</v>
      </c>
      <c r="W863" s="6" t="e">
        <f t="shared" si="149"/>
        <v>#NUM!</v>
      </c>
      <c r="X863" s="6" t="e">
        <f t="shared" si="150"/>
        <v>#NUM!</v>
      </c>
      <c r="Y863" s="6" t="e">
        <f t="shared" si="151"/>
        <v>#NUM!</v>
      </c>
      <c r="AA863" s="1" t="e">
        <f t="shared" si="152"/>
        <v>#DIV/0!</v>
      </c>
      <c r="AB863" s="1" t="e">
        <f t="shared" si="153"/>
        <v>#DIV/0!</v>
      </c>
    </row>
    <row r="864" spans="3:28" x14ac:dyDescent="0.25">
      <c r="C864" s="1">
        <v>1990</v>
      </c>
      <c r="D864" s="1" t="s">
        <v>27</v>
      </c>
      <c r="E864" s="2" t="s">
        <v>218</v>
      </c>
      <c r="F864">
        <v>3</v>
      </c>
      <c r="G864">
        <v>149003223</v>
      </c>
      <c r="H864" s="1">
        <v>0</v>
      </c>
      <c r="I864" s="1">
        <v>235338</v>
      </c>
      <c r="J864" s="1">
        <v>3729604</v>
      </c>
      <c r="K864" s="1">
        <v>3461538</v>
      </c>
      <c r="L864" s="3">
        <v>3800</v>
      </c>
      <c r="M864">
        <v>63.1</v>
      </c>
      <c r="N864">
        <v>104</v>
      </c>
      <c r="O864" s="1">
        <f t="shared" si="144"/>
        <v>0</v>
      </c>
      <c r="P864" s="5" t="e">
        <f>-MIN(data!$B$4 / data!H864 * data!O864 / 100, data!M864)</f>
        <v>#DIV/0!</v>
      </c>
      <c r="Q864" s="4" t="e">
        <f t="shared" si="143"/>
        <v>#DIV/0!</v>
      </c>
      <c r="R864" s="6" t="e">
        <f>-MIN(data!$B$5/(POWER(LN(H864),2))*O864/100, N864)</f>
        <v>#NUM!</v>
      </c>
      <c r="S864" s="6" t="e">
        <f t="shared" si="145"/>
        <v>#NUM!</v>
      </c>
      <c r="T864" s="4" t="e">
        <f t="shared" si="146"/>
        <v>#DIV/0!</v>
      </c>
      <c r="U864" s="4" t="e">
        <f t="shared" si="147"/>
        <v>#DIV/0!</v>
      </c>
      <c r="V864" s="4" t="e">
        <f t="shared" si="148"/>
        <v>#DIV/0!</v>
      </c>
      <c r="W864" s="6" t="e">
        <f t="shared" si="149"/>
        <v>#NUM!</v>
      </c>
      <c r="X864" s="6" t="e">
        <f t="shared" si="150"/>
        <v>#NUM!</v>
      </c>
      <c r="Y864" s="6" t="e">
        <f t="shared" si="151"/>
        <v>#NUM!</v>
      </c>
      <c r="AA864" s="1" t="e">
        <f t="shared" si="152"/>
        <v>#DIV/0!</v>
      </c>
      <c r="AB864" s="1" t="e">
        <f t="shared" si="153"/>
        <v>#DIV/0!</v>
      </c>
    </row>
    <row r="865" spans="3:28" x14ac:dyDescent="0.25">
      <c r="C865" s="1">
        <v>1991</v>
      </c>
      <c r="D865" s="1" t="s">
        <v>27</v>
      </c>
      <c r="E865" s="2" t="s">
        <v>218</v>
      </c>
      <c r="F865">
        <v>3</v>
      </c>
      <c r="G865">
        <v>151648011</v>
      </c>
      <c r="H865" s="1">
        <v>0</v>
      </c>
      <c r="I865" s="1">
        <v>222754</v>
      </c>
      <c r="J865" s="1">
        <v>3700233</v>
      </c>
      <c r="K865" s="1">
        <v>3400000</v>
      </c>
      <c r="L865" s="3">
        <v>3600</v>
      </c>
      <c r="M865">
        <v>60.2</v>
      </c>
      <c r="N865">
        <v>100</v>
      </c>
      <c r="O865" s="1">
        <f t="shared" si="144"/>
        <v>0</v>
      </c>
      <c r="P865" s="5" t="e">
        <f>-MIN(data!$B$4 / data!H865 * data!O865 / 100, data!M865)</f>
        <v>#DIV/0!</v>
      </c>
      <c r="Q865" s="4" t="e">
        <f t="shared" si="143"/>
        <v>#DIV/0!</v>
      </c>
      <c r="R865" s="6" t="e">
        <f>-MIN(data!$B$5/(POWER(LN(H865),2))*O865/100, N865)</f>
        <v>#NUM!</v>
      </c>
      <c r="S865" s="6" t="e">
        <f t="shared" si="145"/>
        <v>#NUM!</v>
      </c>
      <c r="T865" s="4" t="e">
        <f t="shared" si="146"/>
        <v>#DIV/0!</v>
      </c>
      <c r="U865" s="4" t="e">
        <f t="shared" si="147"/>
        <v>#DIV/0!</v>
      </c>
      <c r="V865" s="4" t="e">
        <f t="shared" si="148"/>
        <v>#DIV/0!</v>
      </c>
      <c r="W865" s="6" t="e">
        <f t="shared" si="149"/>
        <v>#NUM!</v>
      </c>
      <c r="X865" s="6" t="e">
        <f t="shared" si="150"/>
        <v>#NUM!</v>
      </c>
      <c r="Y865" s="6" t="e">
        <f t="shared" si="151"/>
        <v>#NUM!</v>
      </c>
      <c r="AA865" s="1" t="e">
        <f t="shared" si="152"/>
        <v>#DIV/0!</v>
      </c>
      <c r="AB865" s="1" t="e">
        <f t="shared" si="153"/>
        <v>#DIV/0!</v>
      </c>
    </row>
    <row r="866" spans="3:28" x14ac:dyDescent="0.25">
      <c r="C866" s="1">
        <v>1992</v>
      </c>
      <c r="D866" s="1" t="s">
        <v>27</v>
      </c>
      <c r="E866" s="2" t="s">
        <v>218</v>
      </c>
      <c r="F866">
        <v>3</v>
      </c>
      <c r="G866">
        <v>154259380</v>
      </c>
      <c r="H866" s="1">
        <v>0</v>
      </c>
      <c r="I866" s="1">
        <v>210369</v>
      </c>
      <c r="J866" s="1">
        <v>3677780</v>
      </c>
      <c r="K866" s="1">
        <v>3473684</v>
      </c>
      <c r="L866" s="3">
        <v>3400</v>
      </c>
      <c r="M866">
        <v>57.2</v>
      </c>
      <c r="N866">
        <v>95</v>
      </c>
      <c r="O866" s="1">
        <f t="shared" si="144"/>
        <v>0</v>
      </c>
      <c r="P866" s="5" t="e">
        <f>-MIN(data!$B$4 / data!H866 * data!O866 / 100, data!M866)</f>
        <v>#DIV/0!</v>
      </c>
      <c r="Q866" s="4" t="e">
        <f t="shared" si="143"/>
        <v>#DIV/0!</v>
      </c>
      <c r="R866" s="6" t="e">
        <f>-MIN(data!$B$5/(POWER(LN(H866),2))*O866/100, N866)</f>
        <v>#NUM!</v>
      </c>
      <c r="S866" s="6" t="e">
        <f t="shared" si="145"/>
        <v>#NUM!</v>
      </c>
      <c r="T866" s="4" t="e">
        <f t="shared" si="146"/>
        <v>#DIV/0!</v>
      </c>
      <c r="U866" s="4" t="e">
        <f t="shared" si="147"/>
        <v>#DIV/0!</v>
      </c>
      <c r="V866" s="4" t="e">
        <f t="shared" si="148"/>
        <v>#DIV/0!</v>
      </c>
      <c r="W866" s="6" t="e">
        <f t="shared" si="149"/>
        <v>#NUM!</v>
      </c>
      <c r="X866" s="6" t="e">
        <f t="shared" si="150"/>
        <v>#NUM!</v>
      </c>
      <c r="Y866" s="6" t="e">
        <f t="shared" si="151"/>
        <v>#NUM!</v>
      </c>
      <c r="AA866" s="1" t="e">
        <f t="shared" si="152"/>
        <v>#DIV/0!</v>
      </c>
      <c r="AB866" s="1" t="e">
        <f t="shared" si="153"/>
        <v>#DIV/0!</v>
      </c>
    </row>
    <row r="867" spans="3:28" x14ac:dyDescent="0.25">
      <c r="C867" s="1">
        <v>1993</v>
      </c>
      <c r="D867" s="1" t="s">
        <v>27</v>
      </c>
      <c r="E867" s="2" t="s">
        <v>218</v>
      </c>
      <c r="F867">
        <v>3</v>
      </c>
      <c r="G867">
        <v>156849078</v>
      </c>
      <c r="H867" s="1">
        <v>0</v>
      </c>
      <c r="I867" s="1">
        <v>198134</v>
      </c>
      <c r="J867" s="1">
        <v>3662366</v>
      </c>
      <c r="K867" s="1">
        <v>3333333</v>
      </c>
      <c r="L867" s="3">
        <v>3300</v>
      </c>
      <c r="M867">
        <v>54.1</v>
      </c>
      <c r="N867">
        <v>93</v>
      </c>
      <c r="O867" s="1">
        <f t="shared" si="144"/>
        <v>0</v>
      </c>
      <c r="P867" s="5" t="e">
        <f>-MIN(data!$B$4 / data!H867 * data!O867 / 100, data!M867)</f>
        <v>#DIV/0!</v>
      </c>
      <c r="Q867" s="4" t="e">
        <f t="shared" si="143"/>
        <v>#DIV/0!</v>
      </c>
      <c r="R867" s="6" t="e">
        <f>-MIN(data!$B$5/(POWER(LN(H867),2))*O867/100, N867)</f>
        <v>#NUM!</v>
      </c>
      <c r="S867" s="6" t="e">
        <f t="shared" si="145"/>
        <v>#NUM!</v>
      </c>
      <c r="T867" s="4" t="e">
        <f t="shared" si="146"/>
        <v>#DIV/0!</v>
      </c>
      <c r="U867" s="4" t="e">
        <f t="shared" si="147"/>
        <v>#DIV/0!</v>
      </c>
      <c r="V867" s="4" t="e">
        <f t="shared" si="148"/>
        <v>#DIV/0!</v>
      </c>
      <c r="W867" s="6" t="e">
        <f t="shared" si="149"/>
        <v>#NUM!</v>
      </c>
      <c r="X867" s="6" t="e">
        <f t="shared" si="150"/>
        <v>#NUM!</v>
      </c>
      <c r="Y867" s="6" t="e">
        <f t="shared" si="151"/>
        <v>#NUM!</v>
      </c>
      <c r="AA867" s="1" t="e">
        <f t="shared" si="152"/>
        <v>#DIV/0!</v>
      </c>
      <c r="AB867" s="1" t="e">
        <f t="shared" si="153"/>
        <v>#DIV/0!</v>
      </c>
    </row>
    <row r="868" spans="3:28" x14ac:dyDescent="0.25">
      <c r="C868" s="1">
        <v>1994</v>
      </c>
      <c r="D868" s="1" t="s">
        <v>27</v>
      </c>
      <c r="E868" s="2" t="s">
        <v>218</v>
      </c>
      <c r="F868">
        <v>3</v>
      </c>
      <c r="G868">
        <v>159432716</v>
      </c>
      <c r="H868" s="1">
        <v>0</v>
      </c>
      <c r="I868" s="1">
        <v>186232</v>
      </c>
      <c r="J868" s="1">
        <v>3651608</v>
      </c>
      <c r="K868" s="1">
        <v>3409091</v>
      </c>
      <c r="L868" s="3">
        <v>3100</v>
      </c>
      <c r="M868">
        <v>51</v>
      </c>
      <c r="N868">
        <v>88</v>
      </c>
      <c r="O868" s="1">
        <f t="shared" si="144"/>
        <v>0</v>
      </c>
      <c r="P868" s="5" t="e">
        <f>-MIN(data!$B$4 / data!H868 * data!O868 / 100, data!M868)</f>
        <v>#DIV/0!</v>
      </c>
      <c r="Q868" s="4" t="e">
        <f t="shared" si="143"/>
        <v>#DIV/0!</v>
      </c>
      <c r="R868" s="6" t="e">
        <f>-MIN(data!$B$5/(POWER(LN(H868),2))*O868/100, N868)</f>
        <v>#NUM!</v>
      </c>
      <c r="S868" s="6" t="e">
        <f t="shared" si="145"/>
        <v>#NUM!</v>
      </c>
      <c r="T868" s="4" t="e">
        <f t="shared" si="146"/>
        <v>#DIV/0!</v>
      </c>
      <c r="U868" s="4" t="e">
        <f t="shared" si="147"/>
        <v>#DIV/0!</v>
      </c>
      <c r="V868" s="4" t="e">
        <f t="shared" si="148"/>
        <v>#DIV/0!</v>
      </c>
      <c r="W868" s="6" t="e">
        <f t="shared" si="149"/>
        <v>#NUM!</v>
      </c>
      <c r="X868" s="6" t="e">
        <f t="shared" si="150"/>
        <v>#NUM!</v>
      </c>
      <c r="Y868" s="6" t="e">
        <f t="shared" si="151"/>
        <v>#NUM!</v>
      </c>
      <c r="AA868" s="1" t="e">
        <f t="shared" si="152"/>
        <v>#DIV/0!</v>
      </c>
      <c r="AB868" s="1" t="e">
        <f t="shared" si="153"/>
        <v>#DIV/0!</v>
      </c>
    </row>
    <row r="869" spans="3:28" x14ac:dyDescent="0.25">
      <c r="C869" s="1">
        <v>1995</v>
      </c>
      <c r="D869" s="1" t="s">
        <v>27</v>
      </c>
      <c r="E869" s="2" t="s">
        <v>218</v>
      </c>
      <c r="F869">
        <v>3</v>
      </c>
      <c r="G869">
        <v>162019896</v>
      </c>
      <c r="H869" s="1">
        <v>0</v>
      </c>
      <c r="I869" s="1">
        <v>174615</v>
      </c>
      <c r="J869" s="1">
        <v>3645407</v>
      </c>
      <c r="K869" s="1">
        <v>3690476</v>
      </c>
      <c r="L869" s="3">
        <v>3000</v>
      </c>
      <c r="M869">
        <v>47.9</v>
      </c>
      <c r="N869">
        <v>84</v>
      </c>
      <c r="O869" s="1">
        <f t="shared" si="144"/>
        <v>0</v>
      </c>
      <c r="P869" s="5" t="e">
        <f>-MIN(data!$B$4 / data!H869 * data!O869 / 100, data!M869)</f>
        <v>#DIV/0!</v>
      </c>
      <c r="Q869" s="4" t="e">
        <f t="shared" si="143"/>
        <v>#DIV/0!</v>
      </c>
      <c r="R869" s="6" t="e">
        <f>-MIN(data!$B$5/(POWER(LN(H869),2))*O869/100, N869)</f>
        <v>#NUM!</v>
      </c>
      <c r="S869" s="6" t="e">
        <f t="shared" si="145"/>
        <v>#NUM!</v>
      </c>
      <c r="T869" s="4" t="e">
        <f t="shared" si="146"/>
        <v>#DIV/0!</v>
      </c>
      <c r="U869" s="4" t="e">
        <f t="shared" si="147"/>
        <v>#DIV/0!</v>
      </c>
      <c r="V869" s="4" t="e">
        <f t="shared" si="148"/>
        <v>#DIV/0!</v>
      </c>
      <c r="W869" s="6" t="e">
        <f t="shared" si="149"/>
        <v>#NUM!</v>
      </c>
      <c r="X869" s="6" t="e">
        <f t="shared" si="150"/>
        <v>#NUM!</v>
      </c>
      <c r="Y869" s="6" t="e">
        <f t="shared" si="151"/>
        <v>#NUM!</v>
      </c>
      <c r="AA869" s="1" t="e">
        <f t="shared" si="152"/>
        <v>#DIV/0!</v>
      </c>
      <c r="AB869" s="1" t="e">
        <f t="shared" si="153"/>
        <v>#DIV/0!</v>
      </c>
    </row>
    <row r="870" spans="3:28" x14ac:dyDescent="0.25">
      <c r="C870" s="1">
        <v>1996</v>
      </c>
      <c r="D870" s="1" t="s">
        <v>27</v>
      </c>
      <c r="E870" s="2" t="s">
        <v>218</v>
      </c>
      <c r="F870">
        <v>3</v>
      </c>
      <c r="G870">
        <v>164614688</v>
      </c>
      <c r="H870" s="1">
        <v>0</v>
      </c>
      <c r="I870" s="1">
        <v>163442</v>
      </c>
      <c r="J870" s="1">
        <v>3640134</v>
      </c>
      <c r="K870" s="1">
        <v>3837209</v>
      </c>
      <c r="L870" s="3">
        <v>3100</v>
      </c>
      <c r="M870">
        <v>44.9</v>
      </c>
      <c r="N870">
        <v>86</v>
      </c>
      <c r="O870" s="1">
        <f t="shared" si="144"/>
        <v>0</v>
      </c>
      <c r="P870" s="5" t="e">
        <f>-MIN(data!$B$4 / data!H870 * data!O870 / 100, data!M870)</f>
        <v>#DIV/0!</v>
      </c>
      <c r="Q870" s="4" t="e">
        <f t="shared" si="143"/>
        <v>#DIV/0!</v>
      </c>
      <c r="R870" s="6" t="e">
        <f>-MIN(data!$B$5/(POWER(LN(H870),2))*O870/100, N870)</f>
        <v>#NUM!</v>
      </c>
      <c r="S870" s="6" t="e">
        <f t="shared" si="145"/>
        <v>#NUM!</v>
      </c>
      <c r="T870" s="4" t="e">
        <f t="shared" si="146"/>
        <v>#DIV/0!</v>
      </c>
      <c r="U870" s="4" t="e">
        <f t="shared" si="147"/>
        <v>#DIV/0!</v>
      </c>
      <c r="V870" s="4" t="e">
        <f t="shared" si="148"/>
        <v>#DIV/0!</v>
      </c>
      <c r="W870" s="6" t="e">
        <f t="shared" si="149"/>
        <v>#NUM!</v>
      </c>
      <c r="X870" s="6" t="e">
        <f t="shared" si="150"/>
        <v>#NUM!</v>
      </c>
      <c r="Y870" s="6" t="e">
        <f t="shared" si="151"/>
        <v>#NUM!</v>
      </c>
      <c r="AA870" s="1" t="e">
        <f t="shared" si="152"/>
        <v>#DIV/0!</v>
      </c>
      <c r="AB870" s="1" t="e">
        <f t="shared" si="153"/>
        <v>#DIV/0!</v>
      </c>
    </row>
    <row r="871" spans="3:28" x14ac:dyDescent="0.25">
      <c r="C871" s="1">
        <v>1997</v>
      </c>
      <c r="D871" s="1" t="s">
        <v>27</v>
      </c>
      <c r="E871" s="2" t="s">
        <v>218</v>
      </c>
      <c r="F871">
        <v>3</v>
      </c>
      <c r="G871">
        <v>167209040</v>
      </c>
      <c r="H871" s="1">
        <v>0</v>
      </c>
      <c r="I871" s="1">
        <v>152808</v>
      </c>
      <c r="J871" s="1">
        <v>3629644</v>
      </c>
      <c r="K871" s="1">
        <v>3777778</v>
      </c>
      <c r="L871" s="3">
        <v>3300</v>
      </c>
      <c r="M871">
        <v>42.1</v>
      </c>
      <c r="N871">
        <v>90</v>
      </c>
      <c r="O871" s="1">
        <f t="shared" si="144"/>
        <v>0</v>
      </c>
      <c r="P871" s="5" t="e">
        <f>-MIN(data!$B$4 / data!H871 * data!O871 / 100, data!M871)</f>
        <v>#DIV/0!</v>
      </c>
      <c r="Q871" s="4" t="e">
        <f t="shared" si="143"/>
        <v>#DIV/0!</v>
      </c>
      <c r="R871" s="6" t="e">
        <f>-MIN(data!$B$5/(POWER(LN(H871),2))*O871/100, N871)</f>
        <v>#NUM!</v>
      </c>
      <c r="S871" s="6" t="e">
        <f t="shared" si="145"/>
        <v>#NUM!</v>
      </c>
      <c r="T871" s="4" t="e">
        <f t="shared" si="146"/>
        <v>#DIV/0!</v>
      </c>
      <c r="U871" s="4" t="e">
        <f t="shared" si="147"/>
        <v>#DIV/0!</v>
      </c>
      <c r="V871" s="4" t="e">
        <f t="shared" si="148"/>
        <v>#DIV/0!</v>
      </c>
      <c r="W871" s="6" t="e">
        <f t="shared" si="149"/>
        <v>#NUM!</v>
      </c>
      <c r="X871" s="6" t="e">
        <f t="shared" si="150"/>
        <v>#NUM!</v>
      </c>
      <c r="Y871" s="6" t="e">
        <f t="shared" si="151"/>
        <v>#NUM!</v>
      </c>
      <c r="AA871" s="1" t="e">
        <f t="shared" si="152"/>
        <v>#DIV/0!</v>
      </c>
      <c r="AB871" s="1" t="e">
        <f t="shared" si="153"/>
        <v>#DIV/0!</v>
      </c>
    </row>
    <row r="872" spans="3:28" x14ac:dyDescent="0.25">
      <c r="C872" s="1">
        <v>1998</v>
      </c>
      <c r="D872" s="1" t="s">
        <v>27</v>
      </c>
      <c r="E872" s="2" t="s">
        <v>218</v>
      </c>
      <c r="F872">
        <v>3</v>
      </c>
      <c r="G872">
        <v>169785250</v>
      </c>
      <c r="H872" s="1">
        <v>2830.018</v>
      </c>
      <c r="I872" s="1">
        <v>142704</v>
      </c>
      <c r="J872" s="1">
        <v>3612759</v>
      </c>
      <c r="K872" s="1">
        <v>3191489</v>
      </c>
      <c r="L872" s="3">
        <v>3400</v>
      </c>
      <c r="M872">
        <v>39.5</v>
      </c>
      <c r="N872">
        <v>94</v>
      </c>
      <c r="O872" s="1">
        <f t="shared" si="144"/>
        <v>0</v>
      </c>
      <c r="P872" s="5">
        <f>-MIN(data!$B$4 / data!H872 * data!O872 / 100, data!M872)</f>
        <v>0</v>
      </c>
      <c r="Q872" s="4">
        <f t="shared" si="143"/>
        <v>0</v>
      </c>
      <c r="R872" s="6">
        <f>-MIN(data!$B$5/(POWER(LN(H872),2))*O872/100, N872)</f>
        <v>0</v>
      </c>
      <c r="S872" s="6">
        <f t="shared" si="145"/>
        <v>0</v>
      </c>
      <c r="T872" s="4">
        <f t="shared" si="146"/>
        <v>39.5</v>
      </c>
      <c r="U872" s="4" t="e">
        <f t="shared" si="147"/>
        <v>#DIV/0!</v>
      </c>
      <c r="V872" s="4" t="e">
        <f t="shared" si="148"/>
        <v>#DIV/0!</v>
      </c>
      <c r="W872" s="6">
        <f t="shared" si="149"/>
        <v>94</v>
      </c>
      <c r="X872" s="6" t="e">
        <f t="shared" si="150"/>
        <v>#DIV/0!</v>
      </c>
      <c r="Y872" s="6" t="e">
        <f t="shared" si="151"/>
        <v>#DIV/0!</v>
      </c>
      <c r="AA872" s="1">
        <f t="shared" si="152"/>
        <v>0</v>
      </c>
      <c r="AB872" s="1">
        <f t="shared" si="153"/>
        <v>0</v>
      </c>
    </row>
    <row r="873" spans="3:28" x14ac:dyDescent="0.25">
      <c r="C873" s="1">
        <v>1999</v>
      </c>
      <c r="D873" s="1" t="s">
        <v>27</v>
      </c>
      <c r="E873" s="2" t="s">
        <v>218</v>
      </c>
      <c r="F873">
        <v>3</v>
      </c>
      <c r="G873">
        <v>172318675</v>
      </c>
      <c r="H873" s="1">
        <v>2830.5430000000001</v>
      </c>
      <c r="I873" s="1">
        <v>132857</v>
      </c>
      <c r="J873" s="1">
        <v>3590730</v>
      </c>
      <c r="K873" s="1">
        <v>2962963</v>
      </c>
      <c r="L873" s="3">
        <v>3000</v>
      </c>
      <c r="M873">
        <v>37</v>
      </c>
      <c r="N873">
        <v>81</v>
      </c>
      <c r="O873" s="1">
        <f t="shared" si="144"/>
        <v>0</v>
      </c>
      <c r="P873" s="5">
        <f>-MIN(data!$B$4 / data!H873 * data!O873 / 100, data!M873)</f>
        <v>0</v>
      </c>
      <c r="Q873" s="4">
        <f t="shared" si="143"/>
        <v>0</v>
      </c>
      <c r="R873" s="6">
        <f>-MIN(data!$B$5/(POWER(LN(H873),2))*O873/100, N873)</f>
        <v>0</v>
      </c>
      <c r="S873" s="6">
        <f t="shared" si="145"/>
        <v>0</v>
      </c>
      <c r="T873" s="4">
        <f t="shared" si="146"/>
        <v>37</v>
      </c>
      <c r="U873" s="4" t="e">
        <f t="shared" si="147"/>
        <v>#DIV/0!</v>
      </c>
      <c r="V873" s="4" t="e">
        <f t="shared" si="148"/>
        <v>#DIV/0!</v>
      </c>
      <c r="W873" s="6">
        <f t="shared" si="149"/>
        <v>81</v>
      </c>
      <c r="X873" s="6" t="e">
        <f t="shared" si="150"/>
        <v>#DIV/0!</v>
      </c>
      <c r="Y873" s="6" t="e">
        <f t="shared" si="151"/>
        <v>#DIV/0!</v>
      </c>
      <c r="AA873" s="1">
        <f t="shared" si="152"/>
        <v>0</v>
      </c>
      <c r="AB873" s="1">
        <f t="shared" si="153"/>
        <v>0</v>
      </c>
    </row>
    <row r="874" spans="3:28" x14ac:dyDescent="0.25">
      <c r="C874" s="1">
        <v>2000</v>
      </c>
      <c r="D874" s="1" t="s">
        <v>27</v>
      </c>
      <c r="E874" s="2" t="s">
        <v>218</v>
      </c>
      <c r="F874">
        <v>3</v>
      </c>
      <c r="G874">
        <v>174790340</v>
      </c>
      <c r="H874" s="1">
        <v>3025.643</v>
      </c>
      <c r="I874" s="1">
        <v>123371</v>
      </c>
      <c r="J874" s="1">
        <v>3555360</v>
      </c>
      <c r="K874" s="1">
        <v>3333333</v>
      </c>
      <c r="L874" s="3">
        <v>2400</v>
      </c>
      <c r="M874">
        <v>34.700000000000003</v>
      </c>
      <c r="N874">
        <v>66</v>
      </c>
      <c r="O874" s="1">
        <f t="shared" si="144"/>
        <v>0</v>
      </c>
      <c r="P874" s="5">
        <f>-MIN(data!$B$4 / data!H874 * data!O874 / 100, data!M874)</f>
        <v>0</v>
      </c>
      <c r="Q874" s="4">
        <f t="shared" si="143"/>
        <v>0</v>
      </c>
      <c r="R874" s="6">
        <f>-MIN(data!$B$5/(POWER(LN(H874),2))*O874/100, N874)</f>
        <v>0</v>
      </c>
      <c r="S874" s="6">
        <f t="shared" si="145"/>
        <v>0</v>
      </c>
      <c r="T874" s="4">
        <f t="shared" si="146"/>
        <v>34.700000000000003</v>
      </c>
      <c r="U874" s="4" t="e">
        <f t="shared" si="147"/>
        <v>#DIV/0!</v>
      </c>
      <c r="V874" s="4" t="e">
        <f t="shared" si="148"/>
        <v>#DIV/0!</v>
      </c>
      <c r="W874" s="6">
        <f t="shared" si="149"/>
        <v>66</v>
      </c>
      <c r="X874" s="6" t="e">
        <f t="shared" si="150"/>
        <v>#DIV/0!</v>
      </c>
      <c r="Y874" s="6" t="e">
        <f t="shared" si="151"/>
        <v>#DIV/0!</v>
      </c>
      <c r="AA874" s="1">
        <f t="shared" si="152"/>
        <v>0</v>
      </c>
      <c r="AB874" s="1">
        <f t="shared" si="153"/>
        <v>0</v>
      </c>
    </row>
    <row r="875" spans="3:28" x14ac:dyDescent="0.25">
      <c r="C875" s="1">
        <v>2001</v>
      </c>
      <c r="D875" s="1" t="s">
        <v>27</v>
      </c>
      <c r="E875" s="2" t="s">
        <v>218</v>
      </c>
      <c r="F875">
        <v>3</v>
      </c>
      <c r="G875">
        <v>177196054</v>
      </c>
      <c r="H875" s="1">
        <v>3110.569</v>
      </c>
      <c r="I875" s="1">
        <v>114069</v>
      </c>
      <c r="J875" s="1">
        <v>3509815</v>
      </c>
      <c r="K875" s="1">
        <v>3606557</v>
      </c>
      <c r="L875" s="3">
        <v>2200</v>
      </c>
      <c r="M875">
        <v>32.5</v>
      </c>
      <c r="N875">
        <v>61</v>
      </c>
      <c r="O875" s="1">
        <f t="shared" si="144"/>
        <v>0</v>
      </c>
      <c r="P875" s="5">
        <f>-MIN(data!$B$4 / data!H875 * data!O875 / 100, data!M875)</f>
        <v>0</v>
      </c>
      <c r="Q875" s="4">
        <f t="shared" si="143"/>
        <v>0</v>
      </c>
      <c r="R875" s="6">
        <f>-MIN(data!$B$5/(POWER(LN(H875),2))*O875/100, N875)</f>
        <v>0</v>
      </c>
      <c r="S875" s="6">
        <f t="shared" si="145"/>
        <v>0</v>
      </c>
      <c r="T875" s="4">
        <f t="shared" si="146"/>
        <v>32.5</v>
      </c>
      <c r="U875" s="4" t="e">
        <f t="shared" si="147"/>
        <v>#DIV/0!</v>
      </c>
      <c r="V875" s="4" t="e">
        <f t="shared" si="148"/>
        <v>#DIV/0!</v>
      </c>
      <c r="W875" s="6">
        <f t="shared" si="149"/>
        <v>61</v>
      </c>
      <c r="X875" s="6" t="e">
        <f t="shared" si="150"/>
        <v>#DIV/0!</v>
      </c>
      <c r="Y875" s="6" t="e">
        <f t="shared" si="151"/>
        <v>#DIV/0!</v>
      </c>
      <c r="AA875" s="1">
        <f t="shared" si="152"/>
        <v>0</v>
      </c>
      <c r="AB875" s="1">
        <f t="shared" si="153"/>
        <v>0</v>
      </c>
    </row>
    <row r="876" spans="3:28" x14ac:dyDescent="0.25">
      <c r="C876" s="1">
        <v>2002</v>
      </c>
      <c r="D876" s="1" t="s">
        <v>27</v>
      </c>
      <c r="E876" s="2" t="s">
        <v>218</v>
      </c>
      <c r="F876">
        <v>3</v>
      </c>
      <c r="G876">
        <v>179537520</v>
      </c>
      <c r="H876" s="1">
        <v>3204.0410000000002</v>
      </c>
      <c r="I876" s="1">
        <v>105094</v>
      </c>
      <c r="J876" s="1">
        <v>3445705</v>
      </c>
      <c r="K876" s="1">
        <v>3548387</v>
      </c>
      <c r="L876" s="3">
        <v>2200</v>
      </c>
      <c r="M876">
        <v>30.5</v>
      </c>
      <c r="N876">
        <v>62</v>
      </c>
      <c r="O876" s="1">
        <f t="shared" si="144"/>
        <v>0</v>
      </c>
      <c r="P876" s="5">
        <f>-MIN(data!$B$4 / data!H876 * data!O876 / 100, data!M876)</f>
        <v>0</v>
      </c>
      <c r="Q876" s="4">
        <f t="shared" si="143"/>
        <v>0</v>
      </c>
      <c r="R876" s="6">
        <f>-MIN(data!$B$5/(POWER(LN(H876),2))*O876/100, N876)</f>
        <v>0</v>
      </c>
      <c r="S876" s="6">
        <f t="shared" si="145"/>
        <v>0</v>
      </c>
      <c r="T876" s="4">
        <f t="shared" si="146"/>
        <v>30.5</v>
      </c>
      <c r="U876" s="4" t="e">
        <f t="shared" si="147"/>
        <v>#DIV/0!</v>
      </c>
      <c r="V876" s="4" t="e">
        <f t="shared" si="148"/>
        <v>#DIV/0!</v>
      </c>
      <c r="W876" s="6">
        <f t="shared" si="149"/>
        <v>62</v>
      </c>
      <c r="X876" s="6" t="e">
        <f t="shared" si="150"/>
        <v>#DIV/0!</v>
      </c>
      <c r="Y876" s="6" t="e">
        <f t="shared" si="151"/>
        <v>#DIV/0!</v>
      </c>
      <c r="AA876" s="1">
        <f t="shared" si="152"/>
        <v>0</v>
      </c>
      <c r="AB876" s="1">
        <f t="shared" si="153"/>
        <v>0</v>
      </c>
    </row>
    <row r="877" spans="3:28" x14ac:dyDescent="0.25">
      <c r="C877" s="1">
        <v>2003</v>
      </c>
      <c r="D877" s="1" t="s">
        <v>27</v>
      </c>
      <c r="E877" s="2" t="s">
        <v>218</v>
      </c>
      <c r="F877">
        <v>3</v>
      </c>
      <c r="G877">
        <v>181809246</v>
      </c>
      <c r="H877" s="1">
        <v>3160.7489999999998</v>
      </c>
      <c r="I877" s="1">
        <v>96583</v>
      </c>
      <c r="J877" s="1">
        <v>3388877</v>
      </c>
      <c r="K877" s="1">
        <v>3650794</v>
      </c>
      <c r="L877" s="3">
        <v>2200</v>
      </c>
      <c r="M877">
        <v>28.5</v>
      </c>
      <c r="N877">
        <v>63</v>
      </c>
      <c r="O877" s="1">
        <f t="shared" si="144"/>
        <v>0</v>
      </c>
      <c r="P877" s="5">
        <f>-MIN(data!$B$4 / data!H877 * data!O877 / 100, data!M877)</f>
        <v>0</v>
      </c>
      <c r="Q877" s="4">
        <f t="shared" si="143"/>
        <v>0</v>
      </c>
      <c r="R877" s="6">
        <f>-MIN(data!$B$5/(POWER(LN(H877),2))*O877/100, N877)</f>
        <v>0</v>
      </c>
      <c r="S877" s="6">
        <f t="shared" si="145"/>
        <v>0</v>
      </c>
      <c r="T877" s="4">
        <f t="shared" si="146"/>
        <v>28.5</v>
      </c>
      <c r="U877" s="4" t="e">
        <f t="shared" si="147"/>
        <v>#DIV/0!</v>
      </c>
      <c r="V877" s="4" t="e">
        <f t="shared" si="148"/>
        <v>#DIV/0!</v>
      </c>
      <c r="W877" s="6">
        <f t="shared" si="149"/>
        <v>63</v>
      </c>
      <c r="X877" s="6" t="e">
        <f t="shared" si="150"/>
        <v>#DIV/0!</v>
      </c>
      <c r="Y877" s="6" t="e">
        <f t="shared" si="151"/>
        <v>#DIV/0!</v>
      </c>
      <c r="AA877" s="1">
        <f t="shared" si="152"/>
        <v>0</v>
      </c>
      <c r="AB877" s="1">
        <f t="shared" si="153"/>
        <v>0</v>
      </c>
    </row>
    <row r="878" spans="3:28" x14ac:dyDescent="0.25">
      <c r="C878" s="1">
        <v>2004</v>
      </c>
      <c r="D878" s="1" t="s">
        <v>27</v>
      </c>
      <c r="E878" s="2" t="s">
        <v>218</v>
      </c>
      <c r="F878">
        <v>3</v>
      </c>
      <c r="G878">
        <v>184006481</v>
      </c>
      <c r="H878" s="1">
        <v>3370.1819999999998</v>
      </c>
      <c r="I878" s="1">
        <v>88639</v>
      </c>
      <c r="J878" s="1">
        <v>3332293</v>
      </c>
      <c r="K878" s="1">
        <v>3484848</v>
      </c>
      <c r="L878" s="3">
        <v>2300</v>
      </c>
      <c r="M878">
        <v>26.6</v>
      </c>
      <c r="N878">
        <v>66</v>
      </c>
      <c r="O878" s="1">
        <f t="shared" si="144"/>
        <v>0</v>
      </c>
      <c r="P878" s="5">
        <f>-MIN(data!$B$4 / data!H878 * data!O878 / 100, data!M878)</f>
        <v>0</v>
      </c>
      <c r="Q878" s="4">
        <f t="shared" si="143"/>
        <v>0</v>
      </c>
      <c r="R878" s="6">
        <f>-MIN(data!$B$5/(POWER(LN(H878),2))*O878/100, N878)</f>
        <v>0</v>
      </c>
      <c r="S878" s="6">
        <f t="shared" si="145"/>
        <v>0</v>
      </c>
      <c r="T878" s="4">
        <f t="shared" si="146"/>
        <v>26.6</v>
      </c>
      <c r="U878" s="4" t="e">
        <f t="shared" si="147"/>
        <v>#DIV/0!</v>
      </c>
      <c r="V878" s="4" t="e">
        <f t="shared" si="148"/>
        <v>#DIV/0!</v>
      </c>
      <c r="W878" s="6">
        <f t="shared" si="149"/>
        <v>66</v>
      </c>
      <c r="X878" s="6" t="e">
        <f t="shared" si="150"/>
        <v>#DIV/0!</v>
      </c>
      <c r="Y878" s="6" t="e">
        <f t="shared" si="151"/>
        <v>#DIV/0!</v>
      </c>
      <c r="AA878" s="1">
        <f t="shared" si="152"/>
        <v>0</v>
      </c>
      <c r="AB878" s="1">
        <f t="shared" si="153"/>
        <v>0</v>
      </c>
    </row>
    <row r="879" spans="3:28" x14ac:dyDescent="0.25">
      <c r="C879" s="1">
        <v>2005</v>
      </c>
      <c r="D879" s="1" t="s">
        <v>27</v>
      </c>
      <c r="E879" s="2" t="s">
        <v>218</v>
      </c>
      <c r="F879">
        <v>3</v>
      </c>
      <c r="G879">
        <v>186127103</v>
      </c>
      <c r="H879" s="1">
        <v>3566.2469999999998</v>
      </c>
      <c r="I879" s="1">
        <v>81383</v>
      </c>
      <c r="J879" s="1">
        <v>3268394</v>
      </c>
      <c r="K879" s="1">
        <v>3432836</v>
      </c>
      <c r="L879" s="3">
        <v>2300</v>
      </c>
      <c r="M879">
        <v>24.9</v>
      </c>
      <c r="N879">
        <v>67</v>
      </c>
      <c r="O879" s="1">
        <f t="shared" si="144"/>
        <v>0</v>
      </c>
      <c r="P879" s="5">
        <f>-MIN(data!$B$4 / data!H879 * data!O879 / 100, data!M879)</f>
        <v>0</v>
      </c>
      <c r="Q879" s="4">
        <f t="shared" si="143"/>
        <v>0</v>
      </c>
      <c r="R879" s="6">
        <f>-MIN(data!$B$5/(POWER(LN(H879),2))*O879/100, N879)</f>
        <v>0</v>
      </c>
      <c r="S879" s="6">
        <f t="shared" si="145"/>
        <v>0</v>
      </c>
      <c r="T879" s="4">
        <f t="shared" si="146"/>
        <v>24.9</v>
      </c>
      <c r="U879" s="4" t="e">
        <f t="shared" si="147"/>
        <v>#DIV/0!</v>
      </c>
      <c r="V879" s="4" t="e">
        <f t="shared" si="148"/>
        <v>#DIV/0!</v>
      </c>
      <c r="W879" s="6">
        <f t="shared" si="149"/>
        <v>67</v>
      </c>
      <c r="X879" s="6" t="e">
        <f t="shared" si="150"/>
        <v>#DIV/0!</v>
      </c>
      <c r="Y879" s="6" t="e">
        <f t="shared" si="151"/>
        <v>#DIV/0!</v>
      </c>
      <c r="AA879" s="1">
        <f t="shared" si="152"/>
        <v>0</v>
      </c>
      <c r="AB879" s="1">
        <f t="shared" si="153"/>
        <v>0</v>
      </c>
    </row>
    <row r="880" spans="3:28" x14ac:dyDescent="0.25">
      <c r="C880" s="1">
        <v>2006</v>
      </c>
      <c r="D880" s="1" t="s">
        <v>27</v>
      </c>
      <c r="E880" s="2" t="s">
        <v>218</v>
      </c>
      <c r="F880">
        <v>3</v>
      </c>
      <c r="G880">
        <v>188167356</v>
      </c>
      <c r="H880" s="1">
        <v>3585.9540000000002</v>
      </c>
      <c r="I880" s="1">
        <v>74949</v>
      </c>
      <c r="J880" s="1">
        <v>3216695</v>
      </c>
      <c r="K880" s="1">
        <v>3235294</v>
      </c>
      <c r="L880" s="3">
        <v>2300</v>
      </c>
      <c r="M880">
        <v>23.3</v>
      </c>
      <c r="N880">
        <v>68</v>
      </c>
      <c r="O880" s="1">
        <f t="shared" si="144"/>
        <v>0</v>
      </c>
      <c r="P880" s="5">
        <f>-MIN(data!$B$4 / data!H880 * data!O880 / 100, data!M880)</f>
        <v>0</v>
      </c>
      <c r="Q880" s="4">
        <f t="shared" si="143"/>
        <v>0</v>
      </c>
      <c r="R880" s="6">
        <f>-MIN(data!$B$5/(POWER(LN(H880),2))*O880/100, N880)</f>
        <v>0</v>
      </c>
      <c r="S880" s="6">
        <f t="shared" si="145"/>
        <v>0</v>
      </c>
      <c r="T880" s="4">
        <f t="shared" si="146"/>
        <v>23.3</v>
      </c>
      <c r="U880" s="4" t="e">
        <f t="shared" si="147"/>
        <v>#DIV/0!</v>
      </c>
      <c r="V880" s="4" t="e">
        <f t="shared" si="148"/>
        <v>#DIV/0!</v>
      </c>
      <c r="W880" s="6">
        <f t="shared" si="149"/>
        <v>68</v>
      </c>
      <c r="X880" s="6" t="e">
        <f t="shared" si="150"/>
        <v>#DIV/0!</v>
      </c>
      <c r="Y880" s="6" t="e">
        <f t="shared" si="151"/>
        <v>#DIV/0!</v>
      </c>
      <c r="AA880" s="1">
        <f t="shared" si="152"/>
        <v>0</v>
      </c>
      <c r="AB880" s="1">
        <f t="shared" si="153"/>
        <v>0</v>
      </c>
    </row>
    <row r="881" spans="3:28" x14ac:dyDescent="0.25">
      <c r="C881" s="1">
        <v>2007</v>
      </c>
      <c r="D881" s="1" t="s">
        <v>27</v>
      </c>
      <c r="E881" s="2" t="s">
        <v>218</v>
      </c>
      <c r="F881">
        <v>3</v>
      </c>
      <c r="G881">
        <v>190130443</v>
      </c>
      <c r="H881" s="1">
        <v>3763.3150000000001</v>
      </c>
      <c r="I881" s="1">
        <v>69338</v>
      </c>
      <c r="J881" s="1">
        <v>3166119</v>
      </c>
      <c r="K881" s="1">
        <v>3134328</v>
      </c>
      <c r="L881" s="3">
        <v>2200</v>
      </c>
      <c r="M881">
        <v>21.9</v>
      </c>
      <c r="N881">
        <v>67</v>
      </c>
      <c r="O881" s="1">
        <f t="shared" si="144"/>
        <v>0</v>
      </c>
      <c r="P881" s="5">
        <f>-MIN(data!$B$4 / data!H881 * data!O881 / 100, data!M881)</f>
        <v>0</v>
      </c>
      <c r="Q881" s="4">
        <f t="shared" si="143"/>
        <v>0</v>
      </c>
      <c r="R881" s="6">
        <f>-MIN(data!$B$5/(POWER(LN(H881),2))*O881/100, N881)</f>
        <v>0</v>
      </c>
      <c r="S881" s="6">
        <f t="shared" si="145"/>
        <v>0</v>
      </c>
      <c r="T881" s="4">
        <f t="shared" si="146"/>
        <v>21.9</v>
      </c>
      <c r="U881" s="4" t="e">
        <f t="shared" si="147"/>
        <v>#DIV/0!</v>
      </c>
      <c r="V881" s="4" t="e">
        <f t="shared" si="148"/>
        <v>#DIV/0!</v>
      </c>
      <c r="W881" s="6">
        <f t="shared" si="149"/>
        <v>67</v>
      </c>
      <c r="X881" s="6" t="e">
        <f t="shared" si="150"/>
        <v>#DIV/0!</v>
      </c>
      <c r="Y881" s="6" t="e">
        <f t="shared" si="151"/>
        <v>#DIV/0!</v>
      </c>
      <c r="AA881" s="1">
        <f t="shared" si="152"/>
        <v>0</v>
      </c>
      <c r="AB881" s="1">
        <f t="shared" si="153"/>
        <v>0</v>
      </c>
    </row>
    <row r="882" spans="3:28" x14ac:dyDescent="0.25">
      <c r="C882" s="1">
        <v>2008</v>
      </c>
      <c r="D882" s="1" t="s">
        <v>27</v>
      </c>
      <c r="E882" s="2" t="s">
        <v>218</v>
      </c>
      <c r="F882">
        <v>3</v>
      </c>
      <c r="G882">
        <v>192030362</v>
      </c>
      <c r="H882" s="1">
        <v>4069.06</v>
      </c>
      <c r="I882" s="1">
        <v>64565</v>
      </c>
      <c r="J882" s="1">
        <v>3119082</v>
      </c>
      <c r="K882" s="1">
        <v>3030303</v>
      </c>
      <c r="L882" s="3">
        <v>2100</v>
      </c>
      <c r="M882">
        <v>20.7</v>
      </c>
      <c r="N882">
        <v>66</v>
      </c>
      <c r="O882" s="1">
        <f t="shared" si="144"/>
        <v>0</v>
      </c>
      <c r="P882" s="5">
        <f>-MIN(data!$B$4 / data!H882 * data!O882 / 100, data!M882)</f>
        <v>0</v>
      </c>
      <c r="Q882" s="4">
        <f t="shared" si="143"/>
        <v>0</v>
      </c>
      <c r="R882" s="6">
        <f>-MIN(data!$B$5/(POWER(LN(H882),2))*O882/100, N882)</f>
        <v>0</v>
      </c>
      <c r="S882" s="6">
        <f t="shared" si="145"/>
        <v>0</v>
      </c>
      <c r="T882" s="4">
        <f t="shared" si="146"/>
        <v>20.7</v>
      </c>
      <c r="U882" s="4" t="e">
        <f t="shared" si="147"/>
        <v>#DIV/0!</v>
      </c>
      <c r="V882" s="4" t="e">
        <f t="shared" si="148"/>
        <v>#DIV/0!</v>
      </c>
      <c r="W882" s="6">
        <f t="shared" si="149"/>
        <v>66</v>
      </c>
      <c r="X882" s="6" t="e">
        <f t="shared" si="150"/>
        <v>#DIV/0!</v>
      </c>
      <c r="Y882" s="6" t="e">
        <f t="shared" si="151"/>
        <v>#DIV/0!</v>
      </c>
      <c r="AA882" s="1">
        <f t="shared" si="152"/>
        <v>0</v>
      </c>
      <c r="AB882" s="1">
        <f t="shared" si="153"/>
        <v>0</v>
      </c>
    </row>
    <row r="883" spans="3:28" x14ac:dyDescent="0.25">
      <c r="C883" s="1">
        <v>2009</v>
      </c>
      <c r="D883" s="1" t="s">
        <v>27</v>
      </c>
      <c r="E883" s="2" t="s">
        <v>218</v>
      </c>
      <c r="F883">
        <v>3</v>
      </c>
      <c r="G883">
        <v>193886508</v>
      </c>
      <c r="H883" s="1">
        <v>3804.6610000000001</v>
      </c>
      <c r="I883" s="1">
        <v>60580</v>
      </c>
      <c r="J883" s="1">
        <v>3090816</v>
      </c>
      <c r="K883" s="1">
        <v>3076923</v>
      </c>
      <c r="L883" s="3">
        <v>2000</v>
      </c>
      <c r="M883">
        <v>19.600000000000001</v>
      </c>
      <c r="N883">
        <v>65</v>
      </c>
      <c r="O883" s="1">
        <f t="shared" si="144"/>
        <v>0</v>
      </c>
      <c r="P883" s="5">
        <f>-MIN(data!$B$4 / data!H883 * data!O883 / 100, data!M883)</f>
        <v>0</v>
      </c>
      <c r="Q883" s="4">
        <f t="shared" si="143"/>
        <v>0</v>
      </c>
      <c r="R883" s="6">
        <f>-MIN(data!$B$5/(POWER(LN(H883),2))*O883/100, N883)</f>
        <v>0</v>
      </c>
      <c r="S883" s="6">
        <f t="shared" si="145"/>
        <v>0</v>
      </c>
      <c r="T883" s="4">
        <f t="shared" si="146"/>
        <v>19.600000000000001</v>
      </c>
      <c r="U883" s="4" t="e">
        <f t="shared" si="147"/>
        <v>#DIV/0!</v>
      </c>
      <c r="V883" s="4" t="e">
        <f t="shared" si="148"/>
        <v>#DIV/0!</v>
      </c>
      <c r="W883" s="6">
        <f t="shared" si="149"/>
        <v>65</v>
      </c>
      <c r="X883" s="6" t="e">
        <f t="shared" si="150"/>
        <v>#DIV/0!</v>
      </c>
      <c r="Y883" s="6" t="e">
        <f t="shared" si="151"/>
        <v>#DIV/0!</v>
      </c>
      <c r="AA883" s="1">
        <f t="shared" si="152"/>
        <v>0</v>
      </c>
      <c r="AB883" s="1">
        <f t="shared" si="153"/>
        <v>0</v>
      </c>
    </row>
    <row r="884" spans="3:28" x14ac:dyDescent="0.25">
      <c r="C884" s="1">
        <v>2010</v>
      </c>
      <c r="D884" s="1" t="s">
        <v>27</v>
      </c>
      <c r="E884" s="2" t="s">
        <v>218</v>
      </c>
      <c r="F884">
        <v>3</v>
      </c>
      <c r="G884">
        <v>195713635</v>
      </c>
      <c r="H884" s="1">
        <v>4464.8370000000004</v>
      </c>
      <c r="I884" s="1">
        <v>57291</v>
      </c>
      <c r="J884" s="1">
        <v>3063690</v>
      </c>
      <c r="K884" s="1">
        <v>2769231</v>
      </c>
      <c r="L884" s="3">
        <v>2000</v>
      </c>
      <c r="M884">
        <v>18.7</v>
      </c>
      <c r="N884">
        <v>65</v>
      </c>
      <c r="O884" s="1">
        <f t="shared" si="144"/>
        <v>0</v>
      </c>
      <c r="P884" s="5">
        <f>-MIN(data!$B$4 / data!H884 * data!O884 / 100, data!M884)</f>
        <v>0</v>
      </c>
      <c r="Q884" s="4">
        <f t="shared" si="143"/>
        <v>0</v>
      </c>
      <c r="R884" s="6">
        <f>-MIN(data!$B$5/(POWER(LN(H884),2))*O884/100, N884)</f>
        <v>0</v>
      </c>
      <c r="S884" s="6">
        <f t="shared" si="145"/>
        <v>0</v>
      </c>
      <c r="T884" s="4">
        <f t="shared" si="146"/>
        <v>18.7</v>
      </c>
      <c r="U884" s="4" t="e">
        <f t="shared" si="147"/>
        <v>#DIV/0!</v>
      </c>
      <c r="V884" s="4" t="e">
        <f t="shared" si="148"/>
        <v>#DIV/0!</v>
      </c>
      <c r="W884" s="6">
        <f t="shared" si="149"/>
        <v>65</v>
      </c>
      <c r="X884" s="6" t="e">
        <f t="shared" si="150"/>
        <v>#DIV/0!</v>
      </c>
      <c r="Y884" s="6" t="e">
        <f t="shared" si="151"/>
        <v>#DIV/0!</v>
      </c>
      <c r="AA884" s="1">
        <f t="shared" si="152"/>
        <v>0</v>
      </c>
      <c r="AB884" s="1">
        <f t="shared" si="153"/>
        <v>0</v>
      </c>
    </row>
    <row r="885" spans="3:28" x14ac:dyDescent="0.25">
      <c r="C885" s="1">
        <v>2011</v>
      </c>
      <c r="D885" s="1" t="s">
        <v>27</v>
      </c>
      <c r="E885" s="2" t="s">
        <v>218</v>
      </c>
      <c r="F885">
        <v>3</v>
      </c>
      <c r="G885">
        <v>197514534</v>
      </c>
      <c r="H885" s="1">
        <v>4688.3329999999996</v>
      </c>
      <c r="I885" s="1">
        <v>54556</v>
      </c>
      <c r="J885" s="1">
        <v>3047821</v>
      </c>
      <c r="K885" s="1">
        <v>3050847</v>
      </c>
      <c r="L885" s="3">
        <v>1800</v>
      </c>
      <c r="M885">
        <v>17.899999999999999</v>
      </c>
      <c r="N885">
        <v>59</v>
      </c>
      <c r="O885" s="1">
        <f t="shared" si="144"/>
        <v>0</v>
      </c>
      <c r="P885" s="5">
        <f>-MIN(data!$B$4 / data!H885 * data!O885 / 100, data!M885)</f>
        <v>0</v>
      </c>
      <c r="Q885" s="4">
        <f t="shared" si="143"/>
        <v>0</v>
      </c>
      <c r="R885" s="6">
        <f>-MIN(data!$B$5/(POWER(LN(H885),2))*O885/100, N885)</f>
        <v>0</v>
      </c>
      <c r="S885" s="6">
        <f t="shared" si="145"/>
        <v>0</v>
      </c>
      <c r="T885" s="4">
        <f t="shared" si="146"/>
        <v>17.899999999999999</v>
      </c>
      <c r="U885" s="4" t="e">
        <f t="shared" si="147"/>
        <v>#DIV/0!</v>
      </c>
      <c r="V885" s="4" t="e">
        <f t="shared" si="148"/>
        <v>#DIV/0!</v>
      </c>
      <c r="W885" s="6">
        <f t="shared" si="149"/>
        <v>59</v>
      </c>
      <c r="X885" s="6" t="e">
        <f t="shared" si="150"/>
        <v>#DIV/0!</v>
      </c>
      <c r="Y885" s="6" t="e">
        <f t="shared" si="151"/>
        <v>#DIV/0!</v>
      </c>
      <c r="AA885" s="1">
        <f t="shared" si="152"/>
        <v>0</v>
      </c>
      <c r="AB885" s="1">
        <f t="shared" si="153"/>
        <v>0</v>
      </c>
    </row>
    <row r="886" spans="3:28" x14ac:dyDescent="0.25">
      <c r="C886" s="1">
        <v>2012</v>
      </c>
      <c r="D886" s="1" t="s">
        <v>27</v>
      </c>
      <c r="E886" s="2" t="s">
        <v>218</v>
      </c>
      <c r="F886">
        <v>3</v>
      </c>
      <c r="G886">
        <v>199287296</v>
      </c>
      <c r="H886" s="1">
        <v>4749.9930000000004</v>
      </c>
      <c r="I886" s="1">
        <v>52279</v>
      </c>
      <c r="J886" s="1">
        <v>3021908</v>
      </c>
      <c r="K886" s="1">
        <v>2500000</v>
      </c>
      <c r="L886" s="3">
        <v>1800</v>
      </c>
      <c r="M886">
        <v>17.3</v>
      </c>
      <c r="N886">
        <v>60</v>
      </c>
      <c r="O886" s="1">
        <f t="shared" si="144"/>
        <v>0</v>
      </c>
      <c r="P886" s="5">
        <f>-MIN(data!$B$4 / data!H886 * data!O886 / 100, data!M886)</f>
        <v>0</v>
      </c>
      <c r="Q886" s="4">
        <f t="shared" si="143"/>
        <v>0</v>
      </c>
      <c r="R886" s="6">
        <f>-MIN(data!$B$5/(POWER(LN(H886),2))*O886/100, N886)</f>
        <v>0</v>
      </c>
      <c r="S886" s="6">
        <f t="shared" si="145"/>
        <v>0</v>
      </c>
      <c r="T886" s="4">
        <f t="shared" si="146"/>
        <v>17.3</v>
      </c>
      <c r="U886" s="4" t="e">
        <f t="shared" si="147"/>
        <v>#DIV/0!</v>
      </c>
      <c r="V886" s="4" t="e">
        <f t="shared" si="148"/>
        <v>#DIV/0!</v>
      </c>
      <c r="W886" s="6">
        <f t="shared" si="149"/>
        <v>60</v>
      </c>
      <c r="X886" s="6" t="e">
        <f t="shared" si="150"/>
        <v>#DIV/0!</v>
      </c>
      <c r="Y886" s="6" t="e">
        <f t="shared" si="151"/>
        <v>#DIV/0!</v>
      </c>
      <c r="AA886" s="1">
        <f t="shared" si="152"/>
        <v>0</v>
      </c>
      <c r="AB886" s="1">
        <f t="shared" si="153"/>
        <v>0</v>
      </c>
    </row>
    <row r="887" spans="3:28" x14ac:dyDescent="0.25">
      <c r="C887" s="1">
        <v>2013</v>
      </c>
      <c r="D887" s="1" t="s">
        <v>27</v>
      </c>
      <c r="E887" s="2" t="s">
        <v>218</v>
      </c>
      <c r="F887">
        <v>3</v>
      </c>
      <c r="G887">
        <v>201035903</v>
      </c>
      <c r="H887" s="1">
        <v>4799.7910000000002</v>
      </c>
      <c r="I887" s="1">
        <v>50300</v>
      </c>
      <c r="J887" s="1">
        <v>3011976</v>
      </c>
      <c r="K887" s="1">
        <v>2916667</v>
      </c>
      <c r="L887" s="3">
        <v>1500</v>
      </c>
      <c r="M887">
        <v>16.7</v>
      </c>
      <c r="N887">
        <v>48</v>
      </c>
      <c r="O887" s="1">
        <f t="shared" si="144"/>
        <v>0</v>
      </c>
      <c r="P887" s="5">
        <f>-MIN(data!$B$4 / data!H887 * data!O887 / 100, data!M887)</f>
        <v>0</v>
      </c>
      <c r="Q887" s="4">
        <f t="shared" si="143"/>
        <v>0</v>
      </c>
      <c r="R887" s="6">
        <f>-MIN(data!$B$5/(POWER(LN(H887),2))*O887/100, N887)</f>
        <v>0</v>
      </c>
      <c r="S887" s="6">
        <f t="shared" si="145"/>
        <v>0</v>
      </c>
      <c r="T887" s="4">
        <f t="shared" si="146"/>
        <v>16.7</v>
      </c>
      <c r="U887" s="4" t="e">
        <f t="shared" si="147"/>
        <v>#DIV/0!</v>
      </c>
      <c r="V887" s="4" t="e">
        <f t="shared" si="148"/>
        <v>#DIV/0!</v>
      </c>
      <c r="W887" s="6">
        <f t="shared" si="149"/>
        <v>48</v>
      </c>
      <c r="X887" s="6" t="e">
        <f t="shared" si="150"/>
        <v>#DIV/0!</v>
      </c>
      <c r="Y887" s="6" t="e">
        <f t="shared" si="151"/>
        <v>#DIV/0!</v>
      </c>
      <c r="AA887" s="1">
        <f t="shared" si="152"/>
        <v>0</v>
      </c>
      <c r="AB887" s="1">
        <f t="shared" si="153"/>
        <v>0</v>
      </c>
    </row>
    <row r="888" spans="3:28" x14ac:dyDescent="0.25">
      <c r="C888" s="1">
        <v>2014</v>
      </c>
      <c r="D888" s="1" t="s">
        <v>27</v>
      </c>
      <c r="E888" s="2" t="s">
        <v>218</v>
      </c>
      <c r="F888">
        <v>3</v>
      </c>
      <c r="G888">
        <v>202763735</v>
      </c>
      <c r="H888" s="1">
        <v>4645.4350000000004</v>
      </c>
      <c r="I888" s="1">
        <v>48494</v>
      </c>
      <c r="J888" s="1">
        <v>2993457</v>
      </c>
      <c r="K888" s="1">
        <v>2826087</v>
      </c>
      <c r="L888" s="3">
        <v>1400</v>
      </c>
      <c r="M888">
        <v>16.2</v>
      </c>
      <c r="N888">
        <v>46</v>
      </c>
      <c r="O888" s="1">
        <f t="shared" si="144"/>
        <v>0</v>
      </c>
      <c r="P888" s="5">
        <f>-MIN(data!$B$4 / data!H888 * data!O888 / 100, data!M888)</f>
        <v>0</v>
      </c>
      <c r="Q888" s="4">
        <f t="shared" si="143"/>
        <v>0</v>
      </c>
      <c r="R888" s="6">
        <f>-MIN(data!$B$5/(POWER(LN(H888),2))*O888/100, N888)</f>
        <v>0</v>
      </c>
      <c r="S888" s="6">
        <f t="shared" si="145"/>
        <v>0</v>
      </c>
      <c r="T888" s="4">
        <f t="shared" si="146"/>
        <v>16.2</v>
      </c>
      <c r="U888" s="4" t="e">
        <f t="shared" si="147"/>
        <v>#DIV/0!</v>
      </c>
      <c r="V888" s="4" t="e">
        <f t="shared" si="148"/>
        <v>#DIV/0!</v>
      </c>
      <c r="W888" s="6">
        <f t="shared" si="149"/>
        <v>46</v>
      </c>
      <c r="X888" s="6" t="e">
        <f t="shared" si="150"/>
        <v>#DIV/0!</v>
      </c>
      <c r="Y888" s="6" t="e">
        <f t="shared" si="151"/>
        <v>#DIV/0!</v>
      </c>
      <c r="AA888" s="1">
        <f t="shared" si="152"/>
        <v>0</v>
      </c>
      <c r="AB888" s="1">
        <f t="shared" si="153"/>
        <v>0</v>
      </c>
    </row>
    <row r="889" spans="3:28" x14ac:dyDescent="0.25">
      <c r="C889" s="1">
        <v>2015</v>
      </c>
      <c r="D889" s="1" t="s">
        <v>27</v>
      </c>
      <c r="E889" s="2" t="s">
        <v>218</v>
      </c>
      <c r="F889">
        <v>3</v>
      </c>
      <c r="G889">
        <v>204471769</v>
      </c>
      <c r="H889" s="1">
        <v>4697.0600000000004</v>
      </c>
      <c r="I889" s="1">
        <v>46747</v>
      </c>
      <c r="J889" s="1">
        <v>2977516</v>
      </c>
      <c r="L889" s="3">
        <v>1300</v>
      </c>
      <c r="M889">
        <v>15.7</v>
      </c>
      <c r="N889">
        <v>44</v>
      </c>
      <c r="O889" s="1">
        <f t="shared" si="144"/>
        <v>0</v>
      </c>
      <c r="P889" s="5">
        <f>-MIN(data!$B$4 / data!H889 * data!O889 / 100, data!M889)</f>
        <v>0</v>
      </c>
      <c r="Q889" s="4">
        <f t="shared" si="143"/>
        <v>0</v>
      </c>
      <c r="R889" s="6">
        <f>-MIN(data!$B$5/(POWER(LN(H889),2))*O889/100, N889)</f>
        <v>0</v>
      </c>
      <c r="S889" s="6">
        <f t="shared" si="145"/>
        <v>0</v>
      </c>
      <c r="T889" s="4">
        <f t="shared" si="146"/>
        <v>15.7</v>
      </c>
      <c r="U889" s="4" t="e">
        <f t="shared" si="147"/>
        <v>#DIV/0!</v>
      </c>
      <c r="V889" s="4" t="e">
        <f t="shared" si="148"/>
        <v>#DIV/0!</v>
      </c>
      <c r="W889" s="6">
        <f t="shared" si="149"/>
        <v>44</v>
      </c>
      <c r="X889" s="6" t="e">
        <f t="shared" si="150"/>
        <v>#DIV/0!</v>
      </c>
      <c r="Y889" s="6" t="e">
        <f t="shared" si="151"/>
        <v>#DIV/0!</v>
      </c>
      <c r="AA889" s="1">
        <f t="shared" si="152"/>
        <v>0</v>
      </c>
      <c r="AB889" s="1">
        <f t="shared" si="153"/>
        <v>0</v>
      </c>
    </row>
    <row r="890" spans="3:28" x14ac:dyDescent="0.25">
      <c r="C890" s="1">
        <v>2016</v>
      </c>
      <c r="D890" s="1" t="s">
        <v>27</v>
      </c>
      <c r="E890" s="2" t="s">
        <v>218</v>
      </c>
      <c r="F890">
        <v>3</v>
      </c>
      <c r="G890">
        <v>206163058</v>
      </c>
      <c r="H890" s="1">
        <v>4607.5929999999998</v>
      </c>
      <c r="I890" s="1">
        <v>48257</v>
      </c>
      <c r="J890" s="1">
        <v>2960552</v>
      </c>
      <c r="L890" s="3"/>
      <c r="M890">
        <v>16.3</v>
      </c>
      <c r="N890"/>
      <c r="O890" s="1">
        <f t="shared" si="144"/>
        <v>0</v>
      </c>
      <c r="P890" s="5">
        <f>-MIN(data!$B$4 / data!H890 * data!O890 / 100, data!M890)</f>
        <v>0</v>
      </c>
      <c r="Q890" s="4">
        <f t="shared" si="143"/>
        <v>0</v>
      </c>
      <c r="R890" s="6">
        <f>-MIN(data!$B$5/(POWER(LN(H890),2))*O890/100, N890)</f>
        <v>0</v>
      </c>
      <c r="S890" s="6">
        <f t="shared" si="145"/>
        <v>0</v>
      </c>
      <c r="T890" s="4">
        <f t="shared" si="146"/>
        <v>16.3</v>
      </c>
      <c r="U890" s="4" t="e">
        <f t="shared" si="147"/>
        <v>#DIV/0!</v>
      </c>
      <c r="V890" s="4" t="e">
        <f t="shared" si="148"/>
        <v>#DIV/0!</v>
      </c>
      <c r="W890" s="6">
        <f t="shared" si="149"/>
        <v>0</v>
      </c>
      <c r="X890" s="6" t="e">
        <f t="shared" si="150"/>
        <v>#DIV/0!</v>
      </c>
      <c r="Y890" s="6" t="e">
        <f t="shared" si="151"/>
        <v>#DIV/0!</v>
      </c>
      <c r="AA890" s="1">
        <f t="shared" si="152"/>
        <v>0</v>
      </c>
      <c r="AB890" s="1">
        <f t="shared" si="153"/>
        <v>0</v>
      </c>
    </row>
    <row r="891" spans="3:28" x14ac:dyDescent="0.25">
      <c r="C891" s="1">
        <v>1980</v>
      </c>
      <c r="D891" s="1" t="s">
        <v>28</v>
      </c>
      <c r="E891" s="2" t="s">
        <v>209</v>
      </c>
      <c r="F891">
        <v>4</v>
      </c>
      <c r="G891">
        <v>252394</v>
      </c>
      <c r="H891" s="1">
        <v>0</v>
      </c>
      <c r="I891" s="1">
        <v>122</v>
      </c>
      <c r="J891" s="1">
        <v>4468.8639999999996</v>
      </c>
      <c r="L891" s="3"/>
      <c r="M891">
        <v>27.3</v>
      </c>
      <c r="N891"/>
      <c r="O891" s="1">
        <f t="shared" si="144"/>
        <v>0</v>
      </c>
      <c r="P891" s="5" t="e">
        <f>-MIN(data!$B$4 / data!H891 * data!O891 / 100, data!M891)</f>
        <v>#DIV/0!</v>
      </c>
      <c r="Q891" s="4" t="e">
        <f t="shared" si="143"/>
        <v>#DIV/0!</v>
      </c>
      <c r="R891" s="6" t="e">
        <f>-MIN(data!$B$5/(POWER(LN(H891),2))*O891/100, N891)</f>
        <v>#NUM!</v>
      </c>
      <c r="S891" s="6" t="e">
        <f t="shared" si="145"/>
        <v>#NUM!</v>
      </c>
      <c r="T891" s="4" t="e">
        <f t="shared" si="146"/>
        <v>#DIV/0!</v>
      </c>
      <c r="U891" s="4" t="e">
        <f t="shared" si="147"/>
        <v>#DIV/0!</v>
      </c>
      <c r="V891" s="4" t="e">
        <f t="shared" si="148"/>
        <v>#DIV/0!</v>
      </c>
      <c r="W891" s="6" t="e">
        <f t="shared" si="149"/>
        <v>#NUM!</v>
      </c>
      <c r="X891" s="6" t="e">
        <f t="shared" si="150"/>
        <v>#NUM!</v>
      </c>
      <c r="Y891" s="6" t="e">
        <f t="shared" si="151"/>
        <v>#NUM!</v>
      </c>
      <c r="AA891" s="1" t="e">
        <f t="shared" si="152"/>
        <v>#DIV/0!</v>
      </c>
      <c r="AB891" s="1" t="e">
        <f t="shared" si="153"/>
        <v>#DIV/0!</v>
      </c>
    </row>
    <row r="892" spans="3:28" x14ac:dyDescent="0.25">
      <c r="C892" s="1">
        <v>1981</v>
      </c>
      <c r="D892" s="1" t="s">
        <v>28</v>
      </c>
      <c r="E892" s="2" t="s">
        <v>209</v>
      </c>
      <c r="F892">
        <v>4</v>
      </c>
      <c r="G892">
        <v>253298</v>
      </c>
      <c r="H892" s="1">
        <v>2662.8560000000002</v>
      </c>
      <c r="I892" s="1">
        <v>115</v>
      </c>
      <c r="J892" s="1">
        <v>4440.1540000000005</v>
      </c>
      <c r="L892" s="3"/>
      <c r="M892">
        <v>25.9</v>
      </c>
      <c r="N892"/>
      <c r="O892" s="1">
        <f t="shared" si="144"/>
        <v>0</v>
      </c>
      <c r="P892" s="5">
        <f>-MIN(data!$B$4 / data!H892 * data!O892 / 100, data!M892)</f>
        <v>0</v>
      </c>
      <c r="Q892" s="4">
        <f t="shared" si="143"/>
        <v>0</v>
      </c>
      <c r="R892" s="6">
        <f>-MIN(data!$B$5/(POWER(LN(H892),2))*O892/100, N892)</f>
        <v>0</v>
      </c>
      <c r="S892" s="6">
        <f t="shared" si="145"/>
        <v>0</v>
      </c>
      <c r="T892" s="4">
        <f t="shared" si="146"/>
        <v>25.9</v>
      </c>
      <c r="U892" s="4" t="e">
        <f t="shared" si="147"/>
        <v>#DIV/0!</v>
      </c>
      <c r="V892" s="4" t="e">
        <f t="shared" si="148"/>
        <v>#DIV/0!</v>
      </c>
      <c r="W892" s="6">
        <f t="shared" si="149"/>
        <v>0</v>
      </c>
      <c r="X892" s="6" t="e">
        <f t="shared" si="150"/>
        <v>#DIV/0!</v>
      </c>
      <c r="Y892" s="6" t="e">
        <f t="shared" si="151"/>
        <v>#DIV/0!</v>
      </c>
      <c r="AA892" s="1">
        <f t="shared" si="152"/>
        <v>0</v>
      </c>
      <c r="AB892" s="1">
        <f t="shared" si="153"/>
        <v>0</v>
      </c>
    </row>
    <row r="893" spans="3:28" x14ac:dyDescent="0.25">
      <c r="C893" s="1">
        <v>1982</v>
      </c>
      <c r="D893" s="1" t="s">
        <v>28</v>
      </c>
      <c r="E893" s="2" t="s">
        <v>209</v>
      </c>
      <c r="F893">
        <v>4</v>
      </c>
      <c r="G893">
        <v>254082</v>
      </c>
      <c r="H893" s="1">
        <v>2641.8209999999999</v>
      </c>
      <c r="I893" s="1">
        <v>110</v>
      </c>
      <c r="J893" s="1">
        <v>4453.4409999999998</v>
      </c>
      <c r="L893" s="3"/>
      <c r="M893">
        <v>24.7</v>
      </c>
      <c r="N893"/>
      <c r="O893" s="1">
        <f t="shared" si="144"/>
        <v>0</v>
      </c>
      <c r="P893" s="5">
        <f>-MIN(data!$B$4 / data!H893 * data!O893 / 100, data!M893)</f>
        <v>0</v>
      </c>
      <c r="Q893" s="4">
        <f t="shared" si="143"/>
        <v>0</v>
      </c>
      <c r="R893" s="6">
        <f>-MIN(data!$B$5/(POWER(LN(H893),2))*O893/100, N893)</f>
        <v>0</v>
      </c>
      <c r="S893" s="6">
        <f t="shared" si="145"/>
        <v>0</v>
      </c>
      <c r="T893" s="4">
        <f t="shared" si="146"/>
        <v>24.7</v>
      </c>
      <c r="U893" s="4" t="e">
        <f t="shared" si="147"/>
        <v>#DIV/0!</v>
      </c>
      <c r="V893" s="4" t="e">
        <f t="shared" si="148"/>
        <v>#DIV/0!</v>
      </c>
      <c r="W893" s="6">
        <f t="shared" si="149"/>
        <v>0</v>
      </c>
      <c r="X893" s="6" t="e">
        <f t="shared" si="150"/>
        <v>#DIV/0!</v>
      </c>
      <c r="Y893" s="6" t="e">
        <f t="shared" si="151"/>
        <v>#DIV/0!</v>
      </c>
      <c r="AA893" s="1">
        <f t="shared" si="152"/>
        <v>0</v>
      </c>
      <c r="AB893" s="1">
        <f t="shared" si="153"/>
        <v>0</v>
      </c>
    </row>
    <row r="894" spans="3:28" x14ac:dyDescent="0.25">
      <c r="C894" s="1">
        <v>1983</v>
      </c>
      <c r="D894" s="1" t="s">
        <v>28</v>
      </c>
      <c r="E894" s="2" t="s">
        <v>209</v>
      </c>
      <c r="F894">
        <v>4</v>
      </c>
      <c r="G894">
        <v>254788</v>
      </c>
      <c r="H894" s="1">
        <v>2948.0590000000002</v>
      </c>
      <c r="I894" s="1">
        <v>105</v>
      </c>
      <c r="J894" s="1">
        <v>4430.38</v>
      </c>
      <c r="L894" s="3"/>
      <c r="M894">
        <v>23.7</v>
      </c>
      <c r="N894"/>
      <c r="O894" s="1">
        <f t="shared" si="144"/>
        <v>0</v>
      </c>
      <c r="P894" s="5">
        <f>-MIN(data!$B$4 / data!H894 * data!O894 / 100, data!M894)</f>
        <v>0</v>
      </c>
      <c r="Q894" s="4">
        <f t="shared" si="143"/>
        <v>0</v>
      </c>
      <c r="R894" s="6">
        <f>-MIN(data!$B$5/(POWER(LN(H894),2))*O894/100, N894)</f>
        <v>0</v>
      </c>
      <c r="S894" s="6">
        <f t="shared" si="145"/>
        <v>0</v>
      </c>
      <c r="T894" s="4">
        <f t="shared" si="146"/>
        <v>23.7</v>
      </c>
      <c r="U894" s="4" t="e">
        <f t="shared" si="147"/>
        <v>#DIV/0!</v>
      </c>
      <c r="V894" s="4" t="e">
        <f t="shared" si="148"/>
        <v>#DIV/0!</v>
      </c>
      <c r="W894" s="6">
        <f t="shared" si="149"/>
        <v>0</v>
      </c>
      <c r="X894" s="6" t="e">
        <f t="shared" si="150"/>
        <v>#DIV/0!</v>
      </c>
      <c r="Y894" s="6" t="e">
        <f t="shared" si="151"/>
        <v>#DIV/0!</v>
      </c>
      <c r="AA894" s="1">
        <f t="shared" si="152"/>
        <v>0</v>
      </c>
      <c r="AB894" s="1">
        <f t="shared" si="153"/>
        <v>0</v>
      </c>
    </row>
    <row r="895" spans="3:28" x14ac:dyDescent="0.25">
      <c r="C895" s="1">
        <v>1984</v>
      </c>
      <c r="D895" s="1" t="s">
        <v>28</v>
      </c>
      <c r="E895" s="2" t="s">
        <v>209</v>
      </c>
      <c r="F895">
        <v>4</v>
      </c>
      <c r="G895">
        <v>255497</v>
      </c>
      <c r="H895" s="1">
        <v>3064.4490000000001</v>
      </c>
      <c r="I895" s="1">
        <v>101</v>
      </c>
      <c r="J895" s="1">
        <v>4429.8249999999998</v>
      </c>
      <c r="L895" s="3"/>
      <c r="M895">
        <v>22.8</v>
      </c>
      <c r="N895"/>
      <c r="O895" s="1">
        <f t="shared" si="144"/>
        <v>0</v>
      </c>
      <c r="P895" s="5">
        <f>-MIN(data!$B$4 / data!H895 * data!O895 / 100, data!M895)</f>
        <v>0</v>
      </c>
      <c r="Q895" s="4">
        <f t="shared" ref="Q895:Q958" si="154">-P895*J895/1000</f>
        <v>0</v>
      </c>
      <c r="R895" s="6">
        <f>-MIN(data!$B$5/(POWER(LN(H895),2))*O895/100, N895)</f>
        <v>0</v>
      </c>
      <c r="S895" s="6">
        <f t="shared" si="145"/>
        <v>0</v>
      </c>
      <c r="T895" s="4">
        <f t="shared" si="146"/>
        <v>22.8</v>
      </c>
      <c r="U895" s="4" t="e">
        <f t="shared" si="147"/>
        <v>#DIV/0!</v>
      </c>
      <c r="V895" s="4" t="e">
        <f t="shared" si="148"/>
        <v>#DIV/0!</v>
      </c>
      <c r="W895" s="6">
        <f t="shared" si="149"/>
        <v>0</v>
      </c>
      <c r="X895" s="6" t="e">
        <f t="shared" si="150"/>
        <v>#DIV/0!</v>
      </c>
      <c r="Y895" s="6" t="e">
        <f t="shared" si="151"/>
        <v>#DIV/0!</v>
      </c>
      <c r="AA895" s="1">
        <f t="shared" si="152"/>
        <v>0</v>
      </c>
      <c r="AB895" s="1">
        <f t="shared" si="153"/>
        <v>0</v>
      </c>
    </row>
    <row r="896" spans="3:28" x14ac:dyDescent="0.25">
      <c r="C896" s="1">
        <v>1985</v>
      </c>
      <c r="D896" s="1" t="s">
        <v>28</v>
      </c>
      <c r="E896" s="2" t="s">
        <v>209</v>
      </c>
      <c r="F896">
        <v>4</v>
      </c>
      <c r="G896">
        <v>256263</v>
      </c>
      <c r="H896" s="1">
        <v>0</v>
      </c>
      <c r="I896" s="1">
        <v>97</v>
      </c>
      <c r="J896" s="1">
        <v>4409.0910000000003</v>
      </c>
      <c r="L896" s="3"/>
      <c r="M896">
        <v>22</v>
      </c>
      <c r="N896"/>
      <c r="O896" s="1">
        <f t="shared" si="144"/>
        <v>0</v>
      </c>
      <c r="P896" s="5" t="e">
        <f>-MIN(data!$B$4 / data!H896 * data!O896 / 100, data!M896)</f>
        <v>#DIV/0!</v>
      </c>
      <c r="Q896" s="4" t="e">
        <f t="shared" si="154"/>
        <v>#DIV/0!</v>
      </c>
      <c r="R896" s="6" t="e">
        <f>-MIN(data!$B$5/(POWER(LN(H896),2))*O896/100, N896)</f>
        <v>#NUM!</v>
      </c>
      <c r="S896" s="6" t="e">
        <f t="shared" si="145"/>
        <v>#NUM!</v>
      </c>
      <c r="T896" s="4" t="e">
        <f t="shared" si="146"/>
        <v>#DIV/0!</v>
      </c>
      <c r="U896" s="4" t="e">
        <f t="shared" si="147"/>
        <v>#DIV/0!</v>
      </c>
      <c r="V896" s="4" t="e">
        <f t="shared" si="148"/>
        <v>#DIV/0!</v>
      </c>
      <c r="W896" s="6" t="e">
        <f t="shared" si="149"/>
        <v>#NUM!</v>
      </c>
      <c r="X896" s="6" t="e">
        <f t="shared" si="150"/>
        <v>#NUM!</v>
      </c>
      <c r="Y896" s="6" t="e">
        <f t="shared" si="151"/>
        <v>#NUM!</v>
      </c>
      <c r="AA896" s="1" t="e">
        <f t="shared" si="152"/>
        <v>#DIV/0!</v>
      </c>
      <c r="AB896" s="1" t="e">
        <f t="shared" si="153"/>
        <v>#DIV/0!</v>
      </c>
    </row>
    <row r="897" spans="3:28" x14ac:dyDescent="0.25">
      <c r="C897" s="1">
        <v>1986</v>
      </c>
      <c r="D897" s="1" t="s">
        <v>28</v>
      </c>
      <c r="E897" s="2" t="s">
        <v>209</v>
      </c>
      <c r="F897">
        <v>4</v>
      </c>
      <c r="G897">
        <v>257107</v>
      </c>
      <c r="H897" s="1">
        <v>3313.4560000000001</v>
      </c>
      <c r="I897" s="1">
        <v>93</v>
      </c>
      <c r="J897" s="1">
        <v>4386.7920000000004</v>
      </c>
      <c r="L897" s="3"/>
      <c r="M897">
        <v>21.2</v>
      </c>
      <c r="N897"/>
      <c r="O897" s="1">
        <f t="shared" si="144"/>
        <v>0</v>
      </c>
      <c r="P897" s="5">
        <f>-MIN(data!$B$4 / data!H897 * data!O897 / 100, data!M897)</f>
        <v>0</v>
      </c>
      <c r="Q897" s="4">
        <f t="shared" si="154"/>
        <v>0</v>
      </c>
      <c r="R897" s="6">
        <f>-MIN(data!$B$5/(POWER(LN(H897),2))*O897/100, N897)</f>
        <v>0</v>
      </c>
      <c r="S897" s="6">
        <f t="shared" si="145"/>
        <v>0</v>
      </c>
      <c r="T897" s="4">
        <f t="shared" si="146"/>
        <v>21.2</v>
      </c>
      <c r="U897" s="4" t="e">
        <f t="shared" si="147"/>
        <v>#DIV/0!</v>
      </c>
      <c r="V897" s="4" t="e">
        <f t="shared" si="148"/>
        <v>#DIV/0!</v>
      </c>
      <c r="W897" s="6">
        <f t="shared" si="149"/>
        <v>0</v>
      </c>
      <c r="X897" s="6" t="e">
        <f t="shared" si="150"/>
        <v>#DIV/0!</v>
      </c>
      <c r="Y897" s="6" t="e">
        <f t="shared" si="151"/>
        <v>#DIV/0!</v>
      </c>
      <c r="AA897" s="1">
        <f t="shared" si="152"/>
        <v>0</v>
      </c>
      <c r="AB897" s="1">
        <f t="shared" si="153"/>
        <v>0</v>
      </c>
    </row>
    <row r="898" spans="3:28" x14ac:dyDescent="0.25">
      <c r="C898" s="1">
        <v>1987</v>
      </c>
      <c r="D898" s="1" t="s">
        <v>28</v>
      </c>
      <c r="E898" s="2" t="s">
        <v>209</v>
      </c>
      <c r="F898">
        <v>4</v>
      </c>
      <c r="G898">
        <v>258019</v>
      </c>
      <c r="H898" s="1">
        <v>3164.7950000000001</v>
      </c>
      <c r="I898" s="1">
        <v>88</v>
      </c>
      <c r="J898" s="1">
        <v>4313.7250000000004</v>
      </c>
      <c r="L898" s="3"/>
      <c r="M898">
        <v>20.399999999999999</v>
      </c>
      <c r="N898"/>
      <c r="O898" s="1">
        <f t="shared" si="144"/>
        <v>0</v>
      </c>
      <c r="P898" s="5">
        <f>-MIN(data!$B$4 / data!H898 * data!O898 / 100, data!M898)</f>
        <v>0</v>
      </c>
      <c r="Q898" s="4">
        <f t="shared" si="154"/>
        <v>0</v>
      </c>
      <c r="R898" s="6">
        <f>-MIN(data!$B$5/(POWER(LN(H898),2))*O898/100, N898)</f>
        <v>0</v>
      </c>
      <c r="S898" s="6">
        <f t="shared" si="145"/>
        <v>0</v>
      </c>
      <c r="T898" s="4">
        <f t="shared" si="146"/>
        <v>20.399999999999999</v>
      </c>
      <c r="U898" s="4" t="e">
        <f t="shared" si="147"/>
        <v>#DIV/0!</v>
      </c>
      <c r="V898" s="4" t="e">
        <f t="shared" si="148"/>
        <v>#DIV/0!</v>
      </c>
      <c r="W898" s="6">
        <f t="shared" si="149"/>
        <v>0</v>
      </c>
      <c r="X898" s="6" t="e">
        <f t="shared" si="150"/>
        <v>#DIV/0!</v>
      </c>
      <c r="Y898" s="6" t="e">
        <f t="shared" si="151"/>
        <v>#DIV/0!</v>
      </c>
      <c r="AA898" s="1">
        <f t="shared" si="152"/>
        <v>0</v>
      </c>
      <c r="AB898" s="1">
        <f t="shared" si="153"/>
        <v>0</v>
      </c>
    </row>
    <row r="899" spans="3:28" x14ac:dyDescent="0.25">
      <c r="C899" s="1">
        <v>1988</v>
      </c>
      <c r="D899" s="1" t="s">
        <v>28</v>
      </c>
      <c r="E899" s="2" t="s">
        <v>209</v>
      </c>
      <c r="F899">
        <v>4</v>
      </c>
      <c r="G899">
        <v>258977</v>
      </c>
      <c r="H899" s="1">
        <v>3378.3049999999998</v>
      </c>
      <c r="I899" s="1">
        <v>84</v>
      </c>
      <c r="J899" s="1">
        <v>4285.7139999999999</v>
      </c>
      <c r="L899" s="3"/>
      <c r="M899">
        <v>19.600000000000001</v>
      </c>
      <c r="N899"/>
      <c r="O899" s="1">
        <f t="shared" ref="O899:O962" si="155">IF($A$3="Percentage of government revenue per capita",$B$3,0) + IF($A$3="Absolute extra revenue",AA899,0) + IF($A$3="Absolute revenue per capita",AB899,0)</f>
        <v>0</v>
      </c>
      <c r="P899" s="5">
        <f>-MIN(data!$B$4 / data!H899 * data!O899 / 100, data!M899)</f>
        <v>0</v>
      </c>
      <c r="Q899" s="4">
        <f t="shared" si="154"/>
        <v>0</v>
      </c>
      <c r="R899" s="6">
        <f>-MIN(data!$B$5/(POWER(LN(H899),2))*O899/100, N899)</f>
        <v>0</v>
      </c>
      <c r="S899" s="6">
        <f t="shared" ref="S899:S962" si="156">-R899*K899/100000</f>
        <v>0</v>
      </c>
      <c r="T899" s="4">
        <f t="shared" ref="T899:T962" si="157">M899+P899</f>
        <v>19.600000000000001</v>
      </c>
      <c r="U899" s="4" t="e">
        <f t="shared" ref="U899:U962" si="158">O899*H899/100/Q899</f>
        <v>#DIV/0!</v>
      </c>
      <c r="V899" s="4" t="e">
        <f t="shared" ref="V899:V962" si="159">U899*G899</f>
        <v>#DIV/0!</v>
      </c>
      <c r="W899" s="6">
        <f t="shared" ref="W899:W962" si="160">N899+R899</f>
        <v>0</v>
      </c>
      <c r="X899" s="6" t="e">
        <f t="shared" ref="X899:X962" si="161">O899*H899/100/S899</f>
        <v>#DIV/0!</v>
      </c>
      <c r="Y899" s="6" t="e">
        <f t="shared" ref="Y899:Y962" si="162">X899*G899</f>
        <v>#DIV/0!</v>
      </c>
      <c r="AA899" s="1">
        <f t="shared" si="152"/>
        <v>0</v>
      </c>
      <c r="AB899" s="1">
        <f t="shared" si="153"/>
        <v>0</v>
      </c>
    </row>
    <row r="900" spans="3:28" x14ac:dyDescent="0.25">
      <c r="C900" s="1">
        <v>1989</v>
      </c>
      <c r="D900" s="1" t="s">
        <v>28</v>
      </c>
      <c r="E900" s="2" t="s">
        <v>209</v>
      </c>
      <c r="F900">
        <v>4</v>
      </c>
      <c r="G900">
        <v>259957</v>
      </c>
      <c r="H900" s="1">
        <v>3641.511</v>
      </c>
      <c r="I900" s="1">
        <v>79</v>
      </c>
      <c r="J900" s="1">
        <v>4224.5990000000002</v>
      </c>
      <c r="L900" s="3"/>
      <c r="M900">
        <v>18.7</v>
      </c>
      <c r="N900"/>
      <c r="O900" s="1">
        <f t="shared" si="155"/>
        <v>0</v>
      </c>
      <c r="P900" s="5">
        <f>-MIN(data!$B$4 / data!H900 * data!O900 / 100, data!M900)</f>
        <v>0</v>
      </c>
      <c r="Q900" s="4">
        <f t="shared" si="154"/>
        <v>0</v>
      </c>
      <c r="R900" s="6">
        <f>-MIN(data!$B$5/(POWER(LN(H900),2))*O900/100, N900)</f>
        <v>0</v>
      </c>
      <c r="S900" s="6">
        <f t="shared" si="156"/>
        <v>0</v>
      </c>
      <c r="T900" s="4">
        <f t="shared" si="157"/>
        <v>18.7</v>
      </c>
      <c r="U900" s="4" t="e">
        <f t="shared" si="158"/>
        <v>#DIV/0!</v>
      </c>
      <c r="V900" s="4" t="e">
        <f t="shared" si="159"/>
        <v>#DIV/0!</v>
      </c>
      <c r="W900" s="6">
        <f t="shared" si="160"/>
        <v>0</v>
      </c>
      <c r="X900" s="6" t="e">
        <f t="shared" si="161"/>
        <v>#DIV/0!</v>
      </c>
      <c r="Y900" s="6" t="e">
        <f t="shared" si="162"/>
        <v>#DIV/0!</v>
      </c>
      <c r="AA900" s="1">
        <f t="shared" ref="AA900:AA963" si="163">$B$3*100/G900/H900</f>
        <v>0</v>
      </c>
      <c r="AB900" s="1">
        <f t="shared" ref="AB900:AB963" si="164">$B$3/H900*100</f>
        <v>0</v>
      </c>
    </row>
    <row r="901" spans="3:28" x14ac:dyDescent="0.25">
      <c r="C901" s="1">
        <v>1990</v>
      </c>
      <c r="D901" s="1" t="s">
        <v>28</v>
      </c>
      <c r="E901" s="2" t="s">
        <v>209</v>
      </c>
      <c r="F901">
        <v>4</v>
      </c>
      <c r="G901">
        <v>260936</v>
      </c>
      <c r="H901" s="1">
        <v>3949.7820000000002</v>
      </c>
      <c r="I901" s="1">
        <v>75</v>
      </c>
      <c r="J901" s="1">
        <v>4189.9440000000004</v>
      </c>
      <c r="K901" s="1">
        <v>3448.2759999999998</v>
      </c>
      <c r="L901" s="3">
        <v>2</v>
      </c>
      <c r="M901">
        <v>17.899999999999999</v>
      </c>
      <c r="N901">
        <v>58</v>
      </c>
      <c r="O901" s="1">
        <f t="shared" si="155"/>
        <v>0</v>
      </c>
      <c r="P901" s="5">
        <f>-MIN(data!$B$4 / data!H901 * data!O901 / 100, data!M901)</f>
        <v>0</v>
      </c>
      <c r="Q901" s="4">
        <f t="shared" si="154"/>
        <v>0</v>
      </c>
      <c r="R901" s="6">
        <f>-MIN(data!$B$5/(POWER(LN(H901),2))*O901/100, N901)</f>
        <v>0</v>
      </c>
      <c r="S901" s="6">
        <f t="shared" si="156"/>
        <v>0</v>
      </c>
      <c r="T901" s="4">
        <f t="shared" si="157"/>
        <v>17.899999999999999</v>
      </c>
      <c r="U901" s="4" t="e">
        <f t="shared" si="158"/>
        <v>#DIV/0!</v>
      </c>
      <c r="V901" s="4" t="e">
        <f t="shared" si="159"/>
        <v>#DIV/0!</v>
      </c>
      <c r="W901" s="6">
        <f t="shared" si="160"/>
        <v>58</v>
      </c>
      <c r="X901" s="6" t="e">
        <f t="shared" si="161"/>
        <v>#DIV/0!</v>
      </c>
      <c r="Y901" s="6" t="e">
        <f t="shared" si="162"/>
        <v>#DIV/0!</v>
      </c>
      <c r="AA901" s="1">
        <f t="shared" si="163"/>
        <v>0</v>
      </c>
      <c r="AB901" s="1">
        <f t="shared" si="164"/>
        <v>0</v>
      </c>
    </row>
    <row r="902" spans="3:28" x14ac:dyDescent="0.25">
      <c r="C902" s="1">
        <v>1991</v>
      </c>
      <c r="D902" s="1" t="s">
        <v>28</v>
      </c>
      <c r="E902" s="2" t="s">
        <v>209</v>
      </c>
      <c r="F902">
        <v>4</v>
      </c>
      <c r="G902">
        <v>261905</v>
      </c>
      <c r="H902" s="1">
        <v>0</v>
      </c>
      <c r="I902" s="1">
        <v>71</v>
      </c>
      <c r="J902" s="1">
        <v>4152.0469999999996</v>
      </c>
      <c r="K902" s="1">
        <v>3846.154</v>
      </c>
      <c r="L902" s="3">
        <v>2</v>
      </c>
      <c r="M902">
        <v>17.100000000000001</v>
      </c>
      <c r="N902">
        <v>52</v>
      </c>
      <c r="O902" s="1">
        <f t="shared" si="155"/>
        <v>0</v>
      </c>
      <c r="P902" s="5" t="e">
        <f>-MIN(data!$B$4 / data!H902 * data!O902 / 100, data!M902)</f>
        <v>#DIV/0!</v>
      </c>
      <c r="Q902" s="4" t="e">
        <f t="shared" si="154"/>
        <v>#DIV/0!</v>
      </c>
      <c r="R902" s="6" t="e">
        <f>-MIN(data!$B$5/(POWER(LN(H902),2))*O902/100, N902)</f>
        <v>#NUM!</v>
      </c>
      <c r="S902" s="6" t="e">
        <f t="shared" si="156"/>
        <v>#NUM!</v>
      </c>
      <c r="T902" s="4" t="e">
        <f t="shared" si="157"/>
        <v>#DIV/0!</v>
      </c>
      <c r="U902" s="4" t="e">
        <f t="shared" si="158"/>
        <v>#DIV/0!</v>
      </c>
      <c r="V902" s="4" t="e">
        <f t="shared" si="159"/>
        <v>#DIV/0!</v>
      </c>
      <c r="W902" s="6" t="e">
        <f t="shared" si="160"/>
        <v>#NUM!</v>
      </c>
      <c r="X902" s="6" t="e">
        <f t="shared" si="161"/>
        <v>#NUM!</v>
      </c>
      <c r="Y902" s="6" t="e">
        <f t="shared" si="162"/>
        <v>#NUM!</v>
      </c>
      <c r="AA902" s="1" t="e">
        <f t="shared" si="163"/>
        <v>#DIV/0!</v>
      </c>
      <c r="AB902" s="1" t="e">
        <f t="shared" si="164"/>
        <v>#DIV/0!</v>
      </c>
    </row>
    <row r="903" spans="3:28" x14ac:dyDescent="0.25">
      <c r="C903" s="1">
        <v>1992</v>
      </c>
      <c r="D903" s="1" t="s">
        <v>28</v>
      </c>
      <c r="E903" s="2" t="s">
        <v>209</v>
      </c>
      <c r="F903">
        <v>4</v>
      </c>
      <c r="G903">
        <v>262886</v>
      </c>
      <c r="H903" s="1">
        <v>0</v>
      </c>
      <c r="I903" s="1">
        <v>67</v>
      </c>
      <c r="J903" s="1">
        <v>4085.366</v>
      </c>
      <c r="K903" s="1">
        <v>3846.154</v>
      </c>
      <c r="L903" s="3">
        <v>2</v>
      </c>
      <c r="M903">
        <v>16.399999999999999</v>
      </c>
      <c r="N903">
        <v>52</v>
      </c>
      <c r="O903" s="1">
        <f t="shared" si="155"/>
        <v>0</v>
      </c>
      <c r="P903" s="5" t="e">
        <f>-MIN(data!$B$4 / data!H903 * data!O903 / 100, data!M903)</f>
        <v>#DIV/0!</v>
      </c>
      <c r="Q903" s="4" t="e">
        <f t="shared" si="154"/>
        <v>#DIV/0!</v>
      </c>
      <c r="R903" s="6" t="e">
        <f>-MIN(data!$B$5/(POWER(LN(H903),2))*O903/100, N903)</f>
        <v>#NUM!</v>
      </c>
      <c r="S903" s="6" t="e">
        <f t="shared" si="156"/>
        <v>#NUM!</v>
      </c>
      <c r="T903" s="4" t="e">
        <f t="shared" si="157"/>
        <v>#DIV/0!</v>
      </c>
      <c r="U903" s="4" t="e">
        <f t="shared" si="158"/>
        <v>#DIV/0!</v>
      </c>
      <c r="V903" s="4" t="e">
        <f t="shared" si="159"/>
        <v>#DIV/0!</v>
      </c>
      <c r="W903" s="6" t="e">
        <f t="shared" si="160"/>
        <v>#NUM!</v>
      </c>
      <c r="X903" s="6" t="e">
        <f t="shared" si="161"/>
        <v>#NUM!</v>
      </c>
      <c r="Y903" s="6" t="e">
        <f t="shared" si="162"/>
        <v>#NUM!</v>
      </c>
      <c r="AA903" s="1" t="e">
        <f t="shared" si="163"/>
        <v>#DIV/0!</v>
      </c>
      <c r="AB903" s="1" t="e">
        <f t="shared" si="164"/>
        <v>#DIV/0!</v>
      </c>
    </row>
    <row r="904" spans="3:28" x14ac:dyDescent="0.25">
      <c r="C904" s="1">
        <v>1993</v>
      </c>
      <c r="D904" s="1" t="s">
        <v>28</v>
      </c>
      <c r="E904" s="2" t="s">
        <v>209</v>
      </c>
      <c r="F904">
        <v>4</v>
      </c>
      <c r="G904">
        <v>263874</v>
      </c>
      <c r="H904" s="1">
        <v>0</v>
      </c>
      <c r="I904" s="1">
        <v>64</v>
      </c>
      <c r="J904" s="1">
        <v>4076.433</v>
      </c>
      <c r="K904" s="1">
        <v>3846.154</v>
      </c>
      <c r="L904" s="3">
        <v>2</v>
      </c>
      <c r="M904">
        <v>15.7</v>
      </c>
      <c r="N904">
        <v>52</v>
      </c>
      <c r="O904" s="1">
        <f t="shared" si="155"/>
        <v>0</v>
      </c>
      <c r="P904" s="5" t="e">
        <f>-MIN(data!$B$4 / data!H904 * data!O904 / 100, data!M904)</f>
        <v>#DIV/0!</v>
      </c>
      <c r="Q904" s="4" t="e">
        <f t="shared" si="154"/>
        <v>#DIV/0!</v>
      </c>
      <c r="R904" s="6" t="e">
        <f>-MIN(data!$B$5/(POWER(LN(H904),2))*O904/100, N904)</f>
        <v>#NUM!</v>
      </c>
      <c r="S904" s="6" t="e">
        <f t="shared" si="156"/>
        <v>#NUM!</v>
      </c>
      <c r="T904" s="4" t="e">
        <f t="shared" si="157"/>
        <v>#DIV/0!</v>
      </c>
      <c r="U904" s="4" t="e">
        <f t="shared" si="158"/>
        <v>#DIV/0!</v>
      </c>
      <c r="V904" s="4" t="e">
        <f t="shared" si="159"/>
        <v>#DIV/0!</v>
      </c>
      <c r="W904" s="6" t="e">
        <f t="shared" si="160"/>
        <v>#NUM!</v>
      </c>
      <c r="X904" s="6" t="e">
        <f t="shared" si="161"/>
        <v>#NUM!</v>
      </c>
      <c r="Y904" s="6" t="e">
        <f t="shared" si="162"/>
        <v>#NUM!</v>
      </c>
      <c r="AA904" s="1" t="e">
        <f t="shared" si="163"/>
        <v>#DIV/0!</v>
      </c>
      <c r="AB904" s="1" t="e">
        <f t="shared" si="164"/>
        <v>#DIV/0!</v>
      </c>
    </row>
    <row r="905" spans="3:28" x14ac:dyDescent="0.25">
      <c r="C905" s="1">
        <v>1994</v>
      </c>
      <c r="D905" s="1" t="s">
        <v>28</v>
      </c>
      <c r="E905" s="2" t="s">
        <v>209</v>
      </c>
      <c r="F905">
        <v>4</v>
      </c>
      <c r="G905">
        <v>264893</v>
      </c>
      <c r="H905" s="1">
        <v>0</v>
      </c>
      <c r="I905" s="1">
        <v>62</v>
      </c>
      <c r="J905" s="1">
        <v>4052.288</v>
      </c>
      <c r="K905" s="1">
        <v>3571.4290000000001</v>
      </c>
      <c r="L905" s="3">
        <v>2</v>
      </c>
      <c r="M905">
        <v>15.3</v>
      </c>
      <c r="N905">
        <v>56</v>
      </c>
      <c r="O905" s="1">
        <f t="shared" si="155"/>
        <v>0</v>
      </c>
      <c r="P905" s="5" t="e">
        <f>-MIN(data!$B$4 / data!H905 * data!O905 / 100, data!M905)</f>
        <v>#DIV/0!</v>
      </c>
      <c r="Q905" s="4" t="e">
        <f t="shared" si="154"/>
        <v>#DIV/0!</v>
      </c>
      <c r="R905" s="6" t="e">
        <f>-MIN(data!$B$5/(POWER(LN(H905),2))*O905/100, N905)</f>
        <v>#NUM!</v>
      </c>
      <c r="S905" s="6" t="e">
        <f t="shared" si="156"/>
        <v>#NUM!</v>
      </c>
      <c r="T905" s="4" t="e">
        <f t="shared" si="157"/>
        <v>#DIV/0!</v>
      </c>
      <c r="U905" s="4" t="e">
        <f t="shared" si="158"/>
        <v>#DIV/0!</v>
      </c>
      <c r="V905" s="4" t="e">
        <f t="shared" si="159"/>
        <v>#DIV/0!</v>
      </c>
      <c r="W905" s="6" t="e">
        <f t="shared" si="160"/>
        <v>#NUM!</v>
      </c>
      <c r="X905" s="6" t="e">
        <f t="shared" si="161"/>
        <v>#NUM!</v>
      </c>
      <c r="Y905" s="6" t="e">
        <f t="shared" si="162"/>
        <v>#NUM!</v>
      </c>
      <c r="AA905" s="1" t="e">
        <f t="shared" si="163"/>
        <v>#DIV/0!</v>
      </c>
      <c r="AB905" s="1" t="e">
        <f t="shared" si="164"/>
        <v>#DIV/0!</v>
      </c>
    </row>
    <row r="906" spans="3:28" x14ac:dyDescent="0.25">
      <c r="C906" s="1">
        <v>1995</v>
      </c>
      <c r="D906" s="1" t="s">
        <v>28</v>
      </c>
      <c r="E906" s="2" t="s">
        <v>209</v>
      </c>
      <c r="F906">
        <v>4</v>
      </c>
      <c r="G906">
        <v>265955</v>
      </c>
      <c r="H906" s="1">
        <v>0</v>
      </c>
      <c r="I906" s="1">
        <v>60</v>
      </c>
      <c r="J906" s="1">
        <v>4026.846</v>
      </c>
      <c r="K906" s="1">
        <v>4081.6329999999998</v>
      </c>
      <c r="L906" s="3">
        <v>2</v>
      </c>
      <c r="M906">
        <v>14.9</v>
      </c>
      <c r="N906">
        <v>49</v>
      </c>
      <c r="O906" s="1">
        <f t="shared" si="155"/>
        <v>0</v>
      </c>
      <c r="P906" s="5" t="e">
        <f>-MIN(data!$B$4 / data!H906 * data!O906 / 100, data!M906)</f>
        <v>#DIV/0!</v>
      </c>
      <c r="Q906" s="4" t="e">
        <f t="shared" si="154"/>
        <v>#DIV/0!</v>
      </c>
      <c r="R906" s="6" t="e">
        <f>-MIN(data!$B$5/(POWER(LN(H906),2))*O906/100, N906)</f>
        <v>#NUM!</v>
      </c>
      <c r="S906" s="6" t="e">
        <f t="shared" si="156"/>
        <v>#NUM!</v>
      </c>
      <c r="T906" s="4" t="e">
        <f t="shared" si="157"/>
        <v>#DIV/0!</v>
      </c>
      <c r="U906" s="4" t="e">
        <f t="shared" si="158"/>
        <v>#DIV/0!</v>
      </c>
      <c r="V906" s="4" t="e">
        <f t="shared" si="159"/>
        <v>#DIV/0!</v>
      </c>
      <c r="W906" s="6" t="e">
        <f t="shared" si="160"/>
        <v>#NUM!</v>
      </c>
      <c r="X906" s="6" t="e">
        <f t="shared" si="161"/>
        <v>#NUM!</v>
      </c>
      <c r="Y906" s="6" t="e">
        <f t="shared" si="162"/>
        <v>#NUM!</v>
      </c>
      <c r="AA906" s="1" t="e">
        <f t="shared" si="163"/>
        <v>#DIV/0!</v>
      </c>
      <c r="AB906" s="1" t="e">
        <f t="shared" si="164"/>
        <v>#DIV/0!</v>
      </c>
    </row>
    <row r="907" spans="3:28" x14ac:dyDescent="0.25">
      <c r="C907" s="1">
        <v>1996</v>
      </c>
      <c r="D907" s="1" t="s">
        <v>28</v>
      </c>
      <c r="E907" s="2" t="s">
        <v>209</v>
      </c>
      <c r="F907">
        <v>4</v>
      </c>
      <c r="G907">
        <v>267049</v>
      </c>
      <c r="H907" s="1">
        <v>0</v>
      </c>
      <c r="I907" s="1">
        <v>58</v>
      </c>
      <c r="J907" s="1">
        <v>3945.578</v>
      </c>
      <c r="K907" s="1">
        <v>4545.4549999999999</v>
      </c>
      <c r="L907" s="3">
        <v>2</v>
      </c>
      <c r="M907">
        <v>14.7</v>
      </c>
      <c r="N907">
        <v>44</v>
      </c>
      <c r="O907" s="1">
        <f t="shared" si="155"/>
        <v>0</v>
      </c>
      <c r="P907" s="5" t="e">
        <f>-MIN(data!$B$4 / data!H907 * data!O907 / 100, data!M907)</f>
        <v>#DIV/0!</v>
      </c>
      <c r="Q907" s="4" t="e">
        <f t="shared" si="154"/>
        <v>#DIV/0!</v>
      </c>
      <c r="R907" s="6" t="e">
        <f>-MIN(data!$B$5/(POWER(LN(H907),2))*O907/100, N907)</f>
        <v>#NUM!</v>
      </c>
      <c r="S907" s="6" t="e">
        <f t="shared" si="156"/>
        <v>#NUM!</v>
      </c>
      <c r="T907" s="4" t="e">
        <f t="shared" si="157"/>
        <v>#DIV/0!</v>
      </c>
      <c r="U907" s="4" t="e">
        <f t="shared" si="158"/>
        <v>#DIV/0!</v>
      </c>
      <c r="V907" s="4" t="e">
        <f t="shared" si="159"/>
        <v>#DIV/0!</v>
      </c>
      <c r="W907" s="6" t="e">
        <f t="shared" si="160"/>
        <v>#NUM!</v>
      </c>
      <c r="X907" s="6" t="e">
        <f t="shared" si="161"/>
        <v>#NUM!</v>
      </c>
      <c r="Y907" s="6" t="e">
        <f t="shared" si="162"/>
        <v>#NUM!</v>
      </c>
      <c r="AA907" s="1" t="e">
        <f t="shared" si="163"/>
        <v>#DIV/0!</v>
      </c>
      <c r="AB907" s="1" t="e">
        <f t="shared" si="164"/>
        <v>#DIV/0!</v>
      </c>
    </row>
    <row r="908" spans="3:28" x14ac:dyDescent="0.25">
      <c r="C908" s="1">
        <v>1997</v>
      </c>
      <c r="D908" s="1" t="s">
        <v>28</v>
      </c>
      <c r="E908" s="2" t="s">
        <v>209</v>
      </c>
      <c r="F908">
        <v>4</v>
      </c>
      <c r="G908">
        <v>268187</v>
      </c>
      <c r="H908" s="1">
        <v>0</v>
      </c>
      <c r="I908" s="1">
        <v>57</v>
      </c>
      <c r="J908" s="1">
        <v>3877.5509999999999</v>
      </c>
      <c r="K908" s="1">
        <v>4444.4440000000004</v>
      </c>
      <c r="L908" s="3">
        <v>2</v>
      </c>
      <c r="M908">
        <v>14.7</v>
      </c>
      <c r="N908">
        <v>45</v>
      </c>
      <c r="O908" s="1">
        <f t="shared" si="155"/>
        <v>0</v>
      </c>
      <c r="P908" s="5" t="e">
        <f>-MIN(data!$B$4 / data!H908 * data!O908 / 100, data!M908)</f>
        <v>#DIV/0!</v>
      </c>
      <c r="Q908" s="4" t="e">
        <f t="shared" si="154"/>
        <v>#DIV/0!</v>
      </c>
      <c r="R908" s="6" t="e">
        <f>-MIN(data!$B$5/(POWER(LN(H908),2))*O908/100, N908)</f>
        <v>#NUM!</v>
      </c>
      <c r="S908" s="6" t="e">
        <f t="shared" si="156"/>
        <v>#NUM!</v>
      </c>
      <c r="T908" s="4" t="e">
        <f t="shared" si="157"/>
        <v>#DIV/0!</v>
      </c>
      <c r="U908" s="4" t="e">
        <f t="shared" si="158"/>
        <v>#DIV/0!</v>
      </c>
      <c r="V908" s="4" t="e">
        <f t="shared" si="159"/>
        <v>#DIV/0!</v>
      </c>
      <c r="W908" s="6" t="e">
        <f t="shared" si="160"/>
        <v>#NUM!</v>
      </c>
      <c r="X908" s="6" t="e">
        <f t="shared" si="161"/>
        <v>#NUM!</v>
      </c>
      <c r="Y908" s="6" t="e">
        <f t="shared" si="162"/>
        <v>#NUM!</v>
      </c>
      <c r="AA908" s="1" t="e">
        <f t="shared" si="163"/>
        <v>#DIV/0!</v>
      </c>
      <c r="AB908" s="1" t="e">
        <f t="shared" si="164"/>
        <v>#DIV/0!</v>
      </c>
    </row>
    <row r="909" spans="3:28" x14ac:dyDescent="0.25">
      <c r="C909" s="1">
        <v>1998</v>
      </c>
      <c r="D909" s="1" t="s">
        <v>28</v>
      </c>
      <c r="E909" s="2" t="s">
        <v>209</v>
      </c>
      <c r="F909">
        <v>4</v>
      </c>
      <c r="G909">
        <v>269336</v>
      </c>
      <c r="H909" s="1">
        <v>0</v>
      </c>
      <c r="I909" s="1">
        <v>57</v>
      </c>
      <c r="J909" s="1">
        <v>3851.3510000000001</v>
      </c>
      <c r="K909" s="1">
        <v>4255.3190000000004</v>
      </c>
      <c r="L909" s="3">
        <v>2</v>
      </c>
      <c r="M909">
        <v>14.8</v>
      </c>
      <c r="N909">
        <v>47</v>
      </c>
      <c r="O909" s="1">
        <f t="shared" si="155"/>
        <v>0</v>
      </c>
      <c r="P909" s="5" t="e">
        <f>-MIN(data!$B$4 / data!H909 * data!O909 / 100, data!M909)</f>
        <v>#DIV/0!</v>
      </c>
      <c r="Q909" s="4" t="e">
        <f t="shared" si="154"/>
        <v>#DIV/0!</v>
      </c>
      <c r="R909" s="6" t="e">
        <f>-MIN(data!$B$5/(POWER(LN(H909),2))*O909/100, N909)</f>
        <v>#NUM!</v>
      </c>
      <c r="S909" s="6" t="e">
        <f t="shared" si="156"/>
        <v>#NUM!</v>
      </c>
      <c r="T909" s="4" t="e">
        <f t="shared" si="157"/>
        <v>#DIV/0!</v>
      </c>
      <c r="U909" s="4" t="e">
        <f t="shared" si="158"/>
        <v>#DIV/0!</v>
      </c>
      <c r="V909" s="4" t="e">
        <f t="shared" si="159"/>
        <v>#DIV/0!</v>
      </c>
      <c r="W909" s="6" t="e">
        <f t="shared" si="160"/>
        <v>#NUM!</v>
      </c>
      <c r="X909" s="6" t="e">
        <f t="shared" si="161"/>
        <v>#NUM!</v>
      </c>
      <c r="Y909" s="6" t="e">
        <f t="shared" si="162"/>
        <v>#NUM!</v>
      </c>
      <c r="AA909" s="1" t="e">
        <f t="shared" si="163"/>
        <v>#DIV/0!</v>
      </c>
      <c r="AB909" s="1" t="e">
        <f t="shared" si="164"/>
        <v>#DIV/0!</v>
      </c>
    </row>
    <row r="910" spans="3:28" x14ac:dyDescent="0.25">
      <c r="C910" s="1">
        <v>1999</v>
      </c>
      <c r="D910" s="1" t="s">
        <v>28</v>
      </c>
      <c r="E910" s="2" t="s">
        <v>209</v>
      </c>
      <c r="F910">
        <v>4</v>
      </c>
      <c r="G910">
        <v>270451</v>
      </c>
      <c r="H910" s="1">
        <v>0</v>
      </c>
      <c r="I910" s="1">
        <v>57</v>
      </c>
      <c r="J910" s="1">
        <v>3825.5030000000002</v>
      </c>
      <c r="K910" s="1">
        <v>4000</v>
      </c>
      <c r="L910" s="3">
        <v>2</v>
      </c>
      <c r="M910">
        <v>14.9</v>
      </c>
      <c r="N910">
        <v>50</v>
      </c>
      <c r="O910" s="1">
        <f t="shared" si="155"/>
        <v>0</v>
      </c>
      <c r="P910" s="5" t="e">
        <f>-MIN(data!$B$4 / data!H910 * data!O910 / 100, data!M910)</f>
        <v>#DIV/0!</v>
      </c>
      <c r="Q910" s="4" t="e">
        <f t="shared" si="154"/>
        <v>#DIV/0!</v>
      </c>
      <c r="R910" s="6" t="e">
        <f>-MIN(data!$B$5/(POWER(LN(H910),2))*O910/100, N910)</f>
        <v>#NUM!</v>
      </c>
      <c r="S910" s="6" t="e">
        <f t="shared" si="156"/>
        <v>#NUM!</v>
      </c>
      <c r="T910" s="4" t="e">
        <f t="shared" si="157"/>
        <v>#DIV/0!</v>
      </c>
      <c r="U910" s="4" t="e">
        <f t="shared" si="158"/>
        <v>#DIV/0!</v>
      </c>
      <c r="V910" s="4" t="e">
        <f t="shared" si="159"/>
        <v>#DIV/0!</v>
      </c>
      <c r="W910" s="6" t="e">
        <f t="shared" si="160"/>
        <v>#NUM!</v>
      </c>
      <c r="X910" s="6" t="e">
        <f t="shared" si="161"/>
        <v>#NUM!</v>
      </c>
      <c r="Y910" s="6" t="e">
        <f t="shared" si="162"/>
        <v>#NUM!</v>
      </c>
      <c r="AA910" s="1" t="e">
        <f t="shared" si="163"/>
        <v>#DIV/0!</v>
      </c>
      <c r="AB910" s="1" t="e">
        <f t="shared" si="164"/>
        <v>#DIV/0!</v>
      </c>
    </row>
    <row r="911" spans="3:28" x14ac:dyDescent="0.25">
      <c r="C911" s="1">
        <v>2000</v>
      </c>
      <c r="D911" s="1" t="s">
        <v>28</v>
      </c>
      <c r="E911" s="2" t="s">
        <v>209</v>
      </c>
      <c r="F911">
        <v>4</v>
      </c>
      <c r="G911">
        <v>271515</v>
      </c>
      <c r="H911" s="1">
        <v>0</v>
      </c>
      <c r="I911" s="1">
        <v>57</v>
      </c>
      <c r="J911" s="1">
        <v>3750</v>
      </c>
      <c r="K911" s="1">
        <v>4166.6670000000004</v>
      </c>
      <c r="L911" s="3">
        <v>2</v>
      </c>
      <c r="M911">
        <v>15.2</v>
      </c>
      <c r="N911">
        <v>48</v>
      </c>
      <c r="O911" s="1">
        <f t="shared" si="155"/>
        <v>0</v>
      </c>
      <c r="P911" s="5" t="e">
        <f>-MIN(data!$B$4 / data!H911 * data!O911 / 100, data!M911)</f>
        <v>#DIV/0!</v>
      </c>
      <c r="Q911" s="4" t="e">
        <f t="shared" si="154"/>
        <v>#DIV/0!</v>
      </c>
      <c r="R911" s="6" t="e">
        <f>-MIN(data!$B$5/(POWER(LN(H911),2))*O911/100, N911)</f>
        <v>#NUM!</v>
      </c>
      <c r="S911" s="6" t="e">
        <f t="shared" si="156"/>
        <v>#NUM!</v>
      </c>
      <c r="T911" s="4" t="e">
        <f t="shared" si="157"/>
        <v>#DIV/0!</v>
      </c>
      <c r="U911" s="4" t="e">
        <f t="shared" si="158"/>
        <v>#DIV/0!</v>
      </c>
      <c r="V911" s="4" t="e">
        <f t="shared" si="159"/>
        <v>#DIV/0!</v>
      </c>
      <c r="W911" s="6" t="e">
        <f t="shared" si="160"/>
        <v>#NUM!</v>
      </c>
      <c r="X911" s="6" t="e">
        <f t="shared" si="161"/>
        <v>#NUM!</v>
      </c>
      <c r="Y911" s="6" t="e">
        <f t="shared" si="162"/>
        <v>#NUM!</v>
      </c>
      <c r="AA911" s="1" t="e">
        <f t="shared" si="163"/>
        <v>#DIV/0!</v>
      </c>
      <c r="AB911" s="1" t="e">
        <f t="shared" si="164"/>
        <v>#DIV/0!</v>
      </c>
    </row>
    <row r="912" spans="3:28" x14ac:dyDescent="0.25">
      <c r="C912" s="1">
        <v>2001</v>
      </c>
      <c r="D912" s="1" t="s">
        <v>28</v>
      </c>
      <c r="E912" s="2" t="s">
        <v>209</v>
      </c>
      <c r="F912">
        <v>4</v>
      </c>
      <c r="G912">
        <v>272500</v>
      </c>
      <c r="H912" s="1">
        <v>0</v>
      </c>
      <c r="I912" s="1">
        <v>57</v>
      </c>
      <c r="J912" s="1">
        <v>3701.299</v>
      </c>
      <c r="K912" s="1">
        <v>4347.826</v>
      </c>
      <c r="L912" s="3">
        <v>2</v>
      </c>
      <c r="M912">
        <v>15.4</v>
      </c>
      <c r="N912">
        <v>46</v>
      </c>
      <c r="O912" s="1">
        <f t="shared" si="155"/>
        <v>0</v>
      </c>
      <c r="P912" s="5" t="e">
        <f>-MIN(data!$B$4 / data!H912 * data!O912 / 100, data!M912)</f>
        <v>#DIV/0!</v>
      </c>
      <c r="Q912" s="4" t="e">
        <f t="shared" si="154"/>
        <v>#DIV/0!</v>
      </c>
      <c r="R912" s="6" t="e">
        <f>-MIN(data!$B$5/(POWER(LN(H912),2))*O912/100, N912)</f>
        <v>#NUM!</v>
      </c>
      <c r="S912" s="6" t="e">
        <f t="shared" si="156"/>
        <v>#NUM!</v>
      </c>
      <c r="T912" s="4" t="e">
        <f t="shared" si="157"/>
        <v>#DIV/0!</v>
      </c>
      <c r="U912" s="4" t="e">
        <f t="shared" si="158"/>
        <v>#DIV/0!</v>
      </c>
      <c r="V912" s="4" t="e">
        <f t="shared" si="159"/>
        <v>#DIV/0!</v>
      </c>
      <c r="W912" s="6" t="e">
        <f t="shared" si="160"/>
        <v>#NUM!</v>
      </c>
      <c r="X912" s="6" t="e">
        <f t="shared" si="161"/>
        <v>#NUM!</v>
      </c>
      <c r="Y912" s="6" t="e">
        <f t="shared" si="162"/>
        <v>#NUM!</v>
      </c>
      <c r="AA912" s="1" t="e">
        <f t="shared" si="163"/>
        <v>#DIV/0!</v>
      </c>
      <c r="AB912" s="1" t="e">
        <f t="shared" si="164"/>
        <v>#DIV/0!</v>
      </c>
    </row>
    <row r="913" spans="3:28" x14ac:dyDescent="0.25">
      <c r="C913" s="1">
        <v>2002</v>
      </c>
      <c r="D913" s="1" t="s">
        <v>28</v>
      </c>
      <c r="E913" s="2" t="s">
        <v>209</v>
      </c>
      <c r="F913">
        <v>4</v>
      </c>
      <c r="G913">
        <v>273425</v>
      </c>
      <c r="H913" s="1">
        <v>0</v>
      </c>
      <c r="I913" s="1">
        <v>57</v>
      </c>
      <c r="J913" s="1">
        <v>3653.846</v>
      </c>
      <c r="K913" s="1">
        <v>4347.826</v>
      </c>
      <c r="L913" s="3">
        <v>2</v>
      </c>
      <c r="M913">
        <v>15.6</v>
      </c>
      <c r="N913">
        <v>46</v>
      </c>
      <c r="O913" s="1">
        <f t="shared" si="155"/>
        <v>0</v>
      </c>
      <c r="P913" s="5" t="e">
        <f>-MIN(data!$B$4 / data!H913 * data!O913 / 100, data!M913)</f>
        <v>#DIV/0!</v>
      </c>
      <c r="Q913" s="4" t="e">
        <f t="shared" si="154"/>
        <v>#DIV/0!</v>
      </c>
      <c r="R913" s="6" t="e">
        <f>-MIN(data!$B$5/(POWER(LN(H913),2))*O913/100, N913)</f>
        <v>#NUM!</v>
      </c>
      <c r="S913" s="6" t="e">
        <f t="shared" si="156"/>
        <v>#NUM!</v>
      </c>
      <c r="T913" s="4" t="e">
        <f t="shared" si="157"/>
        <v>#DIV/0!</v>
      </c>
      <c r="U913" s="4" t="e">
        <f t="shared" si="158"/>
        <v>#DIV/0!</v>
      </c>
      <c r="V913" s="4" t="e">
        <f t="shared" si="159"/>
        <v>#DIV/0!</v>
      </c>
      <c r="W913" s="6" t="e">
        <f t="shared" si="160"/>
        <v>#NUM!</v>
      </c>
      <c r="X913" s="6" t="e">
        <f t="shared" si="161"/>
        <v>#NUM!</v>
      </c>
      <c r="Y913" s="6" t="e">
        <f t="shared" si="162"/>
        <v>#NUM!</v>
      </c>
      <c r="AA913" s="1" t="e">
        <f t="shared" si="163"/>
        <v>#DIV/0!</v>
      </c>
      <c r="AB913" s="1" t="e">
        <f t="shared" si="164"/>
        <v>#DIV/0!</v>
      </c>
    </row>
    <row r="914" spans="3:28" x14ac:dyDescent="0.25">
      <c r="C914" s="1">
        <v>2003</v>
      </c>
      <c r="D914" s="1" t="s">
        <v>28</v>
      </c>
      <c r="E914" s="2" t="s">
        <v>209</v>
      </c>
      <c r="F914">
        <v>4</v>
      </c>
      <c r="G914">
        <v>274329</v>
      </c>
      <c r="H914" s="1">
        <v>4193.8999999999996</v>
      </c>
      <c r="I914" s="1">
        <v>57</v>
      </c>
      <c r="J914" s="1">
        <v>3607.5949999999998</v>
      </c>
      <c r="K914" s="1">
        <v>4347.826</v>
      </c>
      <c r="L914" s="3">
        <v>2</v>
      </c>
      <c r="M914">
        <v>15.8</v>
      </c>
      <c r="N914">
        <v>46</v>
      </c>
      <c r="O914" s="1">
        <f t="shared" si="155"/>
        <v>0</v>
      </c>
      <c r="P914" s="5">
        <f>-MIN(data!$B$4 / data!H914 * data!O914 / 100, data!M914)</f>
        <v>0</v>
      </c>
      <c r="Q914" s="4">
        <f t="shared" si="154"/>
        <v>0</v>
      </c>
      <c r="R914" s="6">
        <f>-MIN(data!$B$5/(POWER(LN(H914),2))*O914/100, N914)</f>
        <v>0</v>
      </c>
      <c r="S914" s="6">
        <f t="shared" si="156"/>
        <v>0</v>
      </c>
      <c r="T914" s="4">
        <f t="shared" si="157"/>
        <v>15.8</v>
      </c>
      <c r="U914" s="4" t="e">
        <f t="shared" si="158"/>
        <v>#DIV/0!</v>
      </c>
      <c r="V914" s="4" t="e">
        <f t="shared" si="159"/>
        <v>#DIV/0!</v>
      </c>
      <c r="W914" s="6">
        <f t="shared" si="160"/>
        <v>46</v>
      </c>
      <c r="X914" s="6" t="e">
        <f t="shared" si="161"/>
        <v>#DIV/0!</v>
      </c>
      <c r="Y914" s="6" t="e">
        <f t="shared" si="162"/>
        <v>#DIV/0!</v>
      </c>
      <c r="AA914" s="1">
        <f t="shared" si="163"/>
        <v>0</v>
      </c>
      <c r="AB914" s="1">
        <f t="shared" si="164"/>
        <v>0</v>
      </c>
    </row>
    <row r="915" spans="3:28" x14ac:dyDescent="0.25">
      <c r="C915" s="1">
        <v>2004</v>
      </c>
      <c r="D915" s="1" t="s">
        <v>28</v>
      </c>
      <c r="E915" s="2" t="s">
        <v>209</v>
      </c>
      <c r="F915">
        <v>4</v>
      </c>
      <c r="G915">
        <v>275284</v>
      </c>
      <c r="H915" s="1">
        <v>4282.424</v>
      </c>
      <c r="I915" s="1">
        <v>57</v>
      </c>
      <c r="J915" s="1">
        <v>3607.5949999999998</v>
      </c>
      <c r="K915" s="1">
        <v>2127.66</v>
      </c>
      <c r="L915" s="3">
        <v>2</v>
      </c>
      <c r="M915">
        <v>15.8</v>
      </c>
      <c r="N915">
        <v>47</v>
      </c>
      <c r="O915" s="1">
        <f t="shared" si="155"/>
        <v>0</v>
      </c>
      <c r="P915" s="5">
        <f>-MIN(data!$B$4 / data!H915 * data!O915 / 100, data!M915)</f>
        <v>0</v>
      </c>
      <c r="Q915" s="4">
        <f t="shared" si="154"/>
        <v>0</v>
      </c>
      <c r="R915" s="6">
        <f>-MIN(data!$B$5/(POWER(LN(H915),2))*O915/100, N915)</f>
        <v>0</v>
      </c>
      <c r="S915" s="6">
        <f t="shared" si="156"/>
        <v>0</v>
      </c>
      <c r="T915" s="4">
        <f t="shared" si="157"/>
        <v>15.8</v>
      </c>
      <c r="U915" s="4" t="e">
        <f t="shared" si="158"/>
        <v>#DIV/0!</v>
      </c>
      <c r="V915" s="4" t="e">
        <f t="shared" si="159"/>
        <v>#DIV/0!</v>
      </c>
      <c r="W915" s="6">
        <f t="shared" si="160"/>
        <v>47</v>
      </c>
      <c r="X915" s="6" t="e">
        <f t="shared" si="161"/>
        <v>#DIV/0!</v>
      </c>
      <c r="Y915" s="6" t="e">
        <f t="shared" si="162"/>
        <v>#DIV/0!</v>
      </c>
      <c r="AA915" s="1">
        <f t="shared" si="163"/>
        <v>0</v>
      </c>
      <c r="AB915" s="1">
        <f t="shared" si="164"/>
        <v>0</v>
      </c>
    </row>
    <row r="916" spans="3:28" x14ac:dyDescent="0.25">
      <c r="C916" s="1">
        <v>2005</v>
      </c>
      <c r="D916" s="1" t="s">
        <v>28</v>
      </c>
      <c r="E916" s="2" t="s">
        <v>209</v>
      </c>
      <c r="F916">
        <v>4</v>
      </c>
      <c r="G916">
        <v>276323</v>
      </c>
      <c r="H916" s="1">
        <v>4336.2870000000003</v>
      </c>
      <c r="I916" s="1">
        <v>56</v>
      </c>
      <c r="J916" s="1">
        <v>3566.8789999999999</v>
      </c>
      <c r="K916" s="1">
        <v>2500</v>
      </c>
      <c r="L916" s="3">
        <v>1</v>
      </c>
      <c r="M916">
        <v>15.7</v>
      </c>
      <c r="N916">
        <v>40</v>
      </c>
      <c r="O916" s="1">
        <f t="shared" si="155"/>
        <v>0</v>
      </c>
      <c r="P916" s="5">
        <f>-MIN(data!$B$4 / data!H916 * data!O916 / 100, data!M916)</f>
        <v>0</v>
      </c>
      <c r="Q916" s="4">
        <f t="shared" si="154"/>
        <v>0</v>
      </c>
      <c r="R916" s="6">
        <f>-MIN(data!$B$5/(POWER(LN(H916),2))*O916/100, N916)</f>
        <v>0</v>
      </c>
      <c r="S916" s="6">
        <f t="shared" si="156"/>
        <v>0</v>
      </c>
      <c r="T916" s="4">
        <f t="shared" si="157"/>
        <v>15.7</v>
      </c>
      <c r="U916" s="4" t="e">
        <f t="shared" si="158"/>
        <v>#DIV/0!</v>
      </c>
      <c r="V916" s="4" t="e">
        <f t="shared" si="159"/>
        <v>#DIV/0!</v>
      </c>
      <c r="W916" s="6">
        <f t="shared" si="160"/>
        <v>40</v>
      </c>
      <c r="X916" s="6" t="e">
        <f t="shared" si="161"/>
        <v>#DIV/0!</v>
      </c>
      <c r="Y916" s="6" t="e">
        <f t="shared" si="162"/>
        <v>#DIV/0!</v>
      </c>
      <c r="AA916" s="1">
        <f t="shared" si="163"/>
        <v>0</v>
      </c>
      <c r="AB916" s="1">
        <f t="shared" si="164"/>
        <v>0</v>
      </c>
    </row>
    <row r="917" spans="3:28" x14ac:dyDescent="0.25">
      <c r="C917" s="1">
        <v>2006</v>
      </c>
      <c r="D917" s="1" t="s">
        <v>28</v>
      </c>
      <c r="E917" s="2" t="s">
        <v>209</v>
      </c>
      <c r="F917">
        <v>4</v>
      </c>
      <c r="G917">
        <v>277477</v>
      </c>
      <c r="H917" s="1">
        <v>4295.1120000000001</v>
      </c>
      <c r="I917" s="1">
        <v>55</v>
      </c>
      <c r="J917" s="1">
        <v>3548.3870000000002</v>
      </c>
      <c r="K917" s="1">
        <v>2777.7779999999998</v>
      </c>
      <c r="L917" s="3">
        <v>1</v>
      </c>
      <c r="M917">
        <v>15.5</v>
      </c>
      <c r="N917">
        <v>36</v>
      </c>
      <c r="O917" s="1">
        <f t="shared" si="155"/>
        <v>0</v>
      </c>
      <c r="P917" s="5">
        <f>-MIN(data!$B$4 / data!H917 * data!O917 / 100, data!M917)</f>
        <v>0</v>
      </c>
      <c r="Q917" s="4">
        <f t="shared" si="154"/>
        <v>0</v>
      </c>
      <c r="R917" s="6">
        <f>-MIN(data!$B$5/(POWER(LN(H917),2))*O917/100, N917)</f>
        <v>0</v>
      </c>
      <c r="S917" s="6">
        <f t="shared" si="156"/>
        <v>0</v>
      </c>
      <c r="T917" s="4">
        <f t="shared" si="157"/>
        <v>15.5</v>
      </c>
      <c r="U917" s="4" t="e">
        <f t="shared" si="158"/>
        <v>#DIV/0!</v>
      </c>
      <c r="V917" s="4" t="e">
        <f t="shared" si="159"/>
        <v>#DIV/0!</v>
      </c>
      <c r="W917" s="6">
        <f t="shared" si="160"/>
        <v>36</v>
      </c>
      <c r="X917" s="6" t="e">
        <f t="shared" si="161"/>
        <v>#DIV/0!</v>
      </c>
      <c r="Y917" s="6" t="e">
        <f t="shared" si="162"/>
        <v>#DIV/0!</v>
      </c>
      <c r="AA917" s="1">
        <f t="shared" si="163"/>
        <v>0</v>
      </c>
      <c r="AB917" s="1">
        <f t="shared" si="164"/>
        <v>0</v>
      </c>
    </row>
    <row r="918" spans="3:28" x14ac:dyDescent="0.25">
      <c r="C918" s="1">
        <v>2007</v>
      </c>
      <c r="D918" s="1" t="s">
        <v>28</v>
      </c>
      <c r="E918" s="2" t="s">
        <v>209</v>
      </c>
      <c r="F918">
        <v>4</v>
      </c>
      <c r="G918">
        <v>278700</v>
      </c>
      <c r="H918" s="1">
        <v>4690.6080000000002</v>
      </c>
      <c r="I918" s="1">
        <v>54</v>
      </c>
      <c r="J918" s="1">
        <v>3529.4119999999998</v>
      </c>
      <c r="K918" s="1">
        <v>2631.5790000000002</v>
      </c>
      <c r="L918" s="3">
        <v>1</v>
      </c>
      <c r="M918">
        <v>15.3</v>
      </c>
      <c r="N918">
        <v>38</v>
      </c>
      <c r="O918" s="1">
        <f t="shared" si="155"/>
        <v>0</v>
      </c>
      <c r="P918" s="5">
        <f>-MIN(data!$B$4 / data!H918 * data!O918 / 100, data!M918)</f>
        <v>0</v>
      </c>
      <c r="Q918" s="4">
        <f t="shared" si="154"/>
        <v>0</v>
      </c>
      <c r="R918" s="6">
        <f>-MIN(data!$B$5/(POWER(LN(H918),2))*O918/100, N918)</f>
        <v>0</v>
      </c>
      <c r="S918" s="6">
        <f t="shared" si="156"/>
        <v>0</v>
      </c>
      <c r="T918" s="4">
        <f t="shared" si="157"/>
        <v>15.3</v>
      </c>
      <c r="U918" s="4" t="e">
        <f t="shared" si="158"/>
        <v>#DIV/0!</v>
      </c>
      <c r="V918" s="4" t="e">
        <f t="shared" si="159"/>
        <v>#DIV/0!</v>
      </c>
      <c r="W918" s="6">
        <f t="shared" si="160"/>
        <v>38</v>
      </c>
      <c r="X918" s="6" t="e">
        <f t="shared" si="161"/>
        <v>#DIV/0!</v>
      </c>
      <c r="Y918" s="6" t="e">
        <f t="shared" si="162"/>
        <v>#DIV/0!</v>
      </c>
      <c r="AA918" s="1">
        <f t="shared" si="163"/>
        <v>0</v>
      </c>
      <c r="AB918" s="1">
        <f t="shared" si="164"/>
        <v>0</v>
      </c>
    </row>
    <row r="919" spans="3:28" x14ac:dyDescent="0.25">
      <c r="C919" s="1">
        <v>2008</v>
      </c>
      <c r="D919" s="1" t="s">
        <v>28</v>
      </c>
      <c r="E919" s="2" t="s">
        <v>209</v>
      </c>
      <c r="F919">
        <v>4</v>
      </c>
      <c r="G919">
        <v>279946</v>
      </c>
      <c r="H919" s="1">
        <v>4781.3609999999999</v>
      </c>
      <c r="I919" s="1">
        <v>53</v>
      </c>
      <c r="J919" s="1">
        <v>3533.3330000000001</v>
      </c>
      <c r="K919" s="1">
        <v>2777.7779999999998</v>
      </c>
      <c r="L919" s="3">
        <v>1</v>
      </c>
      <c r="M919">
        <v>15</v>
      </c>
      <c r="N919">
        <v>36</v>
      </c>
      <c r="O919" s="1">
        <f t="shared" si="155"/>
        <v>0</v>
      </c>
      <c r="P919" s="5">
        <f>-MIN(data!$B$4 / data!H919 * data!O919 / 100, data!M919)</f>
        <v>0</v>
      </c>
      <c r="Q919" s="4">
        <f t="shared" si="154"/>
        <v>0</v>
      </c>
      <c r="R919" s="6">
        <f>-MIN(data!$B$5/(POWER(LN(H919),2))*O919/100, N919)</f>
        <v>0</v>
      </c>
      <c r="S919" s="6">
        <f t="shared" si="156"/>
        <v>0</v>
      </c>
      <c r="T919" s="4">
        <f t="shared" si="157"/>
        <v>15</v>
      </c>
      <c r="U919" s="4" t="e">
        <f t="shared" si="158"/>
        <v>#DIV/0!</v>
      </c>
      <c r="V919" s="4" t="e">
        <f t="shared" si="159"/>
        <v>#DIV/0!</v>
      </c>
      <c r="W919" s="6">
        <f t="shared" si="160"/>
        <v>36</v>
      </c>
      <c r="X919" s="6" t="e">
        <f t="shared" si="161"/>
        <v>#DIV/0!</v>
      </c>
      <c r="Y919" s="6" t="e">
        <f t="shared" si="162"/>
        <v>#DIV/0!</v>
      </c>
      <c r="AA919" s="1">
        <f t="shared" si="163"/>
        <v>0</v>
      </c>
      <c r="AB919" s="1">
        <f t="shared" si="164"/>
        <v>0</v>
      </c>
    </row>
    <row r="920" spans="3:28" x14ac:dyDescent="0.25">
      <c r="C920" s="1">
        <v>2009</v>
      </c>
      <c r="D920" s="1" t="s">
        <v>28</v>
      </c>
      <c r="E920" s="2" t="s">
        <v>209</v>
      </c>
      <c r="F920">
        <v>4</v>
      </c>
      <c r="G920">
        <v>281104</v>
      </c>
      <c r="H920" s="1">
        <v>4360.3360000000002</v>
      </c>
      <c r="I920" s="1">
        <v>52</v>
      </c>
      <c r="J920" s="1">
        <v>3513.5140000000001</v>
      </c>
      <c r="K920" s="1">
        <v>2941.1759999999999</v>
      </c>
      <c r="L920" s="3">
        <v>1</v>
      </c>
      <c r="M920">
        <v>14.8</v>
      </c>
      <c r="N920">
        <v>34</v>
      </c>
      <c r="O920" s="1">
        <f t="shared" si="155"/>
        <v>0</v>
      </c>
      <c r="P920" s="5">
        <f>-MIN(data!$B$4 / data!H920 * data!O920 / 100, data!M920)</f>
        <v>0</v>
      </c>
      <c r="Q920" s="4">
        <f t="shared" si="154"/>
        <v>0</v>
      </c>
      <c r="R920" s="6">
        <f>-MIN(data!$B$5/(POWER(LN(H920),2))*O920/100, N920)</f>
        <v>0</v>
      </c>
      <c r="S920" s="6">
        <f t="shared" si="156"/>
        <v>0</v>
      </c>
      <c r="T920" s="4">
        <f t="shared" si="157"/>
        <v>14.8</v>
      </c>
      <c r="U920" s="4" t="e">
        <f t="shared" si="158"/>
        <v>#DIV/0!</v>
      </c>
      <c r="V920" s="4" t="e">
        <f t="shared" si="159"/>
        <v>#DIV/0!</v>
      </c>
      <c r="W920" s="6">
        <f t="shared" si="160"/>
        <v>34</v>
      </c>
      <c r="X920" s="6" t="e">
        <f t="shared" si="161"/>
        <v>#DIV/0!</v>
      </c>
      <c r="Y920" s="6" t="e">
        <f t="shared" si="162"/>
        <v>#DIV/0!</v>
      </c>
      <c r="AA920" s="1">
        <f t="shared" si="163"/>
        <v>0</v>
      </c>
      <c r="AB920" s="1">
        <f t="shared" si="164"/>
        <v>0</v>
      </c>
    </row>
    <row r="921" spans="3:28" x14ac:dyDescent="0.25">
      <c r="C921" s="1">
        <v>2010</v>
      </c>
      <c r="D921" s="1" t="s">
        <v>28</v>
      </c>
      <c r="E921" s="2" t="s">
        <v>209</v>
      </c>
      <c r="F921">
        <v>4</v>
      </c>
      <c r="G921">
        <v>282131</v>
      </c>
      <c r="H921" s="1">
        <v>4346.3649999999998</v>
      </c>
      <c r="I921" s="1">
        <v>51</v>
      </c>
      <c r="J921" s="1">
        <v>3517.241</v>
      </c>
      <c r="K921" s="1">
        <v>3030.3029999999999</v>
      </c>
      <c r="L921" s="3">
        <v>1</v>
      </c>
      <c r="M921">
        <v>14.5</v>
      </c>
      <c r="N921">
        <v>33</v>
      </c>
      <c r="O921" s="1">
        <f t="shared" si="155"/>
        <v>0</v>
      </c>
      <c r="P921" s="5">
        <f>-MIN(data!$B$4 / data!H921 * data!O921 / 100, data!M921)</f>
        <v>0</v>
      </c>
      <c r="Q921" s="4">
        <f t="shared" si="154"/>
        <v>0</v>
      </c>
      <c r="R921" s="6">
        <f>-MIN(data!$B$5/(POWER(LN(H921),2))*O921/100, N921)</f>
        <v>0</v>
      </c>
      <c r="S921" s="6">
        <f t="shared" si="156"/>
        <v>0</v>
      </c>
      <c r="T921" s="4">
        <f t="shared" si="157"/>
        <v>14.5</v>
      </c>
      <c r="U921" s="4" t="e">
        <f t="shared" si="158"/>
        <v>#DIV/0!</v>
      </c>
      <c r="V921" s="4" t="e">
        <f t="shared" si="159"/>
        <v>#DIV/0!</v>
      </c>
      <c r="W921" s="6">
        <f t="shared" si="160"/>
        <v>33</v>
      </c>
      <c r="X921" s="6" t="e">
        <f t="shared" si="161"/>
        <v>#DIV/0!</v>
      </c>
      <c r="Y921" s="6" t="e">
        <f t="shared" si="162"/>
        <v>#DIV/0!</v>
      </c>
      <c r="AA921" s="1">
        <f t="shared" si="163"/>
        <v>0</v>
      </c>
      <c r="AB921" s="1">
        <f t="shared" si="164"/>
        <v>0</v>
      </c>
    </row>
    <row r="922" spans="3:28" x14ac:dyDescent="0.25">
      <c r="C922" s="1">
        <v>2011</v>
      </c>
      <c r="D922" s="1" t="s">
        <v>28</v>
      </c>
      <c r="E922" s="2" t="s">
        <v>209</v>
      </c>
      <c r="F922">
        <v>4</v>
      </c>
      <c r="G922">
        <v>282987</v>
      </c>
      <c r="H922" s="1">
        <v>4772.5730000000003</v>
      </c>
      <c r="I922" s="1">
        <v>49</v>
      </c>
      <c r="J922" s="1">
        <v>3450.7040000000002</v>
      </c>
      <c r="K922" s="1">
        <v>3225.806</v>
      </c>
      <c r="L922" s="3">
        <v>1</v>
      </c>
      <c r="M922">
        <v>14.2</v>
      </c>
      <c r="N922">
        <v>31</v>
      </c>
      <c r="O922" s="1">
        <f t="shared" si="155"/>
        <v>0</v>
      </c>
      <c r="P922" s="5">
        <f>-MIN(data!$B$4 / data!H922 * data!O922 / 100, data!M922)</f>
        <v>0</v>
      </c>
      <c r="Q922" s="4">
        <f t="shared" si="154"/>
        <v>0</v>
      </c>
      <c r="R922" s="6">
        <f>-MIN(data!$B$5/(POWER(LN(H922),2))*O922/100, N922)</f>
        <v>0</v>
      </c>
      <c r="S922" s="6">
        <f t="shared" si="156"/>
        <v>0</v>
      </c>
      <c r="T922" s="4">
        <f t="shared" si="157"/>
        <v>14.2</v>
      </c>
      <c r="U922" s="4" t="e">
        <f t="shared" si="158"/>
        <v>#DIV/0!</v>
      </c>
      <c r="V922" s="4" t="e">
        <f t="shared" si="159"/>
        <v>#DIV/0!</v>
      </c>
      <c r="W922" s="6">
        <f t="shared" si="160"/>
        <v>31</v>
      </c>
      <c r="X922" s="6" t="e">
        <f t="shared" si="161"/>
        <v>#DIV/0!</v>
      </c>
      <c r="Y922" s="6" t="e">
        <f t="shared" si="162"/>
        <v>#DIV/0!</v>
      </c>
      <c r="AA922" s="1">
        <f t="shared" si="163"/>
        <v>0</v>
      </c>
      <c r="AB922" s="1">
        <f t="shared" si="164"/>
        <v>0</v>
      </c>
    </row>
    <row r="923" spans="3:28" x14ac:dyDescent="0.25">
      <c r="C923" s="1">
        <v>2012</v>
      </c>
      <c r="D923" s="1" t="s">
        <v>28</v>
      </c>
      <c r="E923" s="2" t="s">
        <v>209</v>
      </c>
      <c r="F923">
        <v>4</v>
      </c>
      <c r="G923">
        <v>283700</v>
      </c>
      <c r="H923" s="1">
        <v>4453.2269999999999</v>
      </c>
      <c r="I923" s="1">
        <v>48</v>
      </c>
      <c r="J923" s="1">
        <v>3428.5709999999999</v>
      </c>
      <c r="K923" s="1">
        <v>3448.2759999999998</v>
      </c>
      <c r="L923" s="3">
        <v>1</v>
      </c>
      <c r="M923">
        <v>14</v>
      </c>
      <c r="N923">
        <v>29</v>
      </c>
      <c r="O923" s="1">
        <f t="shared" si="155"/>
        <v>0</v>
      </c>
      <c r="P923" s="5">
        <f>-MIN(data!$B$4 / data!H923 * data!O923 / 100, data!M923)</f>
        <v>0</v>
      </c>
      <c r="Q923" s="4">
        <f t="shared" si="154"/>
        <v>0</v>
      </c>
      <c r="R923" s="6">
        <f>-MIN(data!$B$5/(POWER(LN(H923),2))*O923/100, N923)</f>
        <v>0</v>
      </c>
      <c r="S923" s="6">
        <f t="shared" si="156"/>
        <v>0</v>
      </c>
      <c r="T923" s="4">
        <f t="shared" si="157"/>
        <v>14</v>
      </c>
      <c r="U923" s="4" t="e">
        <f t="shared" si="158"/>
        <v>#DIV/0!</v>
      </c>
      <c r="V923" s="4" t="e">
        <f t="shared" si="159"/>
        <v>#DIV/0!</v>
      </c>
      <c r="W923" s="6">
        <f t="shared" si="160"/>
        <v>29</v>
      </c>
      <c r="X923" s="6" t="e">
        <f t="shared" si="161"/>
        <v>#DIV/0!</v>
      </c>
      <c r="Y923" s="6" t="e">
        <f t="shared" si="162"/>
        <v>#DIV/0!</v>
      </c>
      <c r="AA923" s="1">
        <f t="shared" si="163"/>
        <v>0</v>
      </c>
      <c r="AB923" s="1">
        <f t="shared" si="164"/>
        <v>0</v>
      </c>
    </row>
    <row r="924" spans="3:28" x14ac:dyDescent="0.25">
      <c r="C924" s="1">
        <v>2013</v>
      </c>
      <c r="D924" s="1" t="s">
        <v>28</v>
      </c>
      <c r="E924" s="2" t="s">
        <v>209</v>
      </c>
      <c r="F924">
        <v>4</v>
      </c>
      <c r="G924">
        <v>284296</v>
      </c>
      <c r="H924" s="1">
        <v>4256.0959999999995</v>
      </c>
      <c r="I924" s="1">
        <v>47</v>
      </c>
      <c r="J924" s="1">
        <v>3430.6570000000002</v>
      </c>
      <c r="K924" s="1">
        <v>3571.4290000000001</v>
      </c>
      <c r="L924" s="3">
        <v>1</v>
      </c>
      <c r="M924">
        <v>13.7</v>
      </c>
      <c r="N924">
        <v>28</v>
      </c>
      <c r="O924" s="1">
        <f t="shared" si="155"/>
        <v>0</v>
      </c>
      <c r="P924" s="5">
        <f>-MIN(data!$B$4 / data!H924 * data!O924 / 100, data!M924)</f>
        <v>0</v>
      </c>
      <c r="Q924" s="4">
        <f t="shared" si="154"/>
        <v>0</v>
      </c>
      <c r="R924" s="6">
        <f>-MIN(data!$B$5/(POWER(LN(H924),2))*O924/100, N924)</f>
        <v>0</v>
      </c>
      <c r="S924" s="6">
        <f t="shared" si="156"/>
        <v>0</v>
      </c>
      <c r="T924" s="4">
        <f t="shared" si="157"/>
        <v>13.7</v>
      </c>
      <c r="U924" s="4" t="e">
        <f t="shared" si="158"/>
        <v>#DIV/0!</v>
      </c>
      <c r="V924" s="4" t="e">
        <f t="shared" si="159"/>
        <v>#DIV/0!</v>
      </c>
      <c r="W924" s="6">
        <f t="shared" si="160"/>
        <v>28</v>
      </c>
      <c r="X924" s="6" t="e">
        <f t="shared" si="161"/>
        <v>#DIV/0!</v>
      </c>
      <c r="Y924" s="6" t="e">
        <f t="shared" si="162"/>
        <v>#DIV/0!</v>
      </c>
      <c r="AA924" s="1">
        <f t="shared" si="163"/>
        <v>0</v>
      </c>
      <c r="AB924" s="1">
        <f t="shared" si="164"/>
        <v>0</v>
      </c>
    </row>
    <row r="925" spans="3:28" x14ac:dyDescent="0.25">
      <c r="C925" s="1">
        <v>2014</v>
      </c>
      <c r="D925" s="1" t="s">
        <v>28</v>
      </c>
      <c r="E925" s="2" t="s">
        <v>209</v>
      </c>
      <c r="F925">
        <v>4</v>
      </c>
      <c r="G925">
        <v>284825</v>
      </c>
      <c r="H925" s="1">
        <v>4316.4040000000005</v>
      </c>
      <c r="I925" s="1">
        <v>46</v>
      </c>
      <c r="J925" s="1">
        <v>3432.8359999999998</v>
      </c>
      <c r="K925" s="1">
        <v>3571.4290000000001</v>
      </c>
      <c r="L925" s="3">
        <v>1</v>
      </c>
      <c r="M925">
        <v>13.4</v>
      </c>
      <c r="N925">
        <v>28</v>
      </c>
      <c r="O925" s="1">
        <f t="shared" si="155"/>
        <v>0</v>
      </c>
      <c r="P925" s="5">
        <f>-MIN(data!$B$4 / data!H925 * data!O925 / 100, data!M925)</f>
        <v>0</v>
      </c>
      <c r="Q925" s="4">
        <f t="shared" si="154"/>
        <v>0</v>
      </c>
      <c r="R925" s="6">
        <f>-MIN(data!$B$5/(POWER(LN(H925),2))*O925/100, N925)</f>
        <v>0</v>
      </c>
      <c r="S925" s="6">
        <f t="shared" si="156"/>
        <v>0</v>
      </c>
      <c r="T925" s="4">
        <f t="shared" si="157"/>
        <v>13.4</v>
      </c>
      <c r="U925" s="4" t="e">
        <f t="shared" si="158"/>
        <v>#DIV/0!</v>
      </c>
      <c r="V925" s="4" t="e">
        <f t="shared" si="159"/>
        <v>#DIV/0!</v>
      </c>
      <c r="W925" s="6">
        <f t="shared" si="160"/>
        <v>28</v>
      </c>
      <c r="X925" s="6" t="e">
        <f t="shared" si="161"/>
        <v>#DIV/0!</v>
      </c>
      <c r="Y925" s="6" t="e">
        <f t="shared" si="162"/>
        <v>#DIV/0!</v>
      </c>
      <c r="AA925" s="1">
        <f t="shared" si="163"/>
        <v>0</v>
      </c>
      <c r="AB925" s="1">
        <f t="shared" si="164"/>
        <v>0</v>
      </c>
    </row>
    <row r="926" spans="3:28" x14ac:dyDescent="0.25">
      <c r="C926" s="1">
        <v>2015</v>
      </c>
      <c r="D926" s="1" t="s">
        <v>28</v>
      </c>
      <c r="E926" s="2" t="s">
        <v>209</v>
      </c>
      <c r="F926">
        <v>4</v>
      </c>
      <c r="G926">
        <v>285324</v>
      </c>
      <c r="H926" s="1">
        <v>4604.9970000000003</v>
      </c>
      <c r="I926" s="1">
        <v>45</v>
      </c>
      <c r="J926" s="1">
        <v>3435.1149999999998</v>
      </c>
      <c r="L926" s="3">
        <v>1</v>
      </c>
      <c r="M926">
        <v>13.1</v>
      </c>
      <c r="N926">
        <v>27</v>
      </c>
      <c r="O926" s="1">
        <f t="shared" si="155"/>
        <v>0</v>
      </c>
      <c r="P926" s="5">
        <f>-MIN(data!$B$4 / data!H926 * data!O926 / 100, data!M926)</f>
        <v>0</v>
      </c>
      <c r="Q926" s="4">
        <f t="shared" si="154"/>
        <v>0</v>
      </c>
      <c r="R926" s="6">
        <f>-MIN(data!$B$5/(POWER(LN(H926),2))*O926/100, N926)</f>
        <v>0</v>
      </c>
      <c r="S926" s="6">
        <f t="shared" si="156"/>
        <v>0</v>
      </c>
      <c r="T926" s="4">
        <f t="shared" si="157"/>
        <v>13.1</v>
      </c>
      <c r="U926" s="4" t="e">
        <f t="shared" si="158"/>
        <v>#DIV/0!</v>
      </c>
      <c r="V926" s="4" t="e">
        <f t="shared" si="159"/>
        <v>#DIV/0!</v>
      </c>
      <c r="W926" s="6">
        <f t="shared" si="160"/>
        <v>27</v>
      </c>
      <c r="X926" s="6" t="e">
        <f t="shared" si="161"/>
        <v>#DIV/0!</v>
      </c>
      <c r="Y926" s="6" t="e">
        <f t="shared" si="162"/>
        <v>#DIV/0!</v>
      </c>
      <c r="AA926" s="1">
        <f t="shared" si="163"/>
        <v>0</v>
      </c>
      <c r="AB926" s="1">
        <f t="shared" si="164"/>
        <v>0</v>
      </c>
    </row>
    <row r="927" spans="3:28" x14ac:dyDescent="0.25">
      <c r="C927" s="1">
        <v>2016</v>
      </c>
      <c r="D927" s="1" t="s">
        <v>28</v>
      </c>
      <c r="E927" s="2" t="s">
        <v>209</v>
      </c>
      <c r="F927">
        <v>4</v>
      </c>
      <c r="G927">
        <v>285796</v>
      </c>
      <c r="H927" s="1">
        <v>0</v>
      </c>
      <c r="I927" s="1">
        <v>43</v>
      </c>
      <c r="J927" s="1">
        <v>3359.375</v>
      </c>
      <c r="L927" s="3"/>
      <c r="M927">
        <v>12.8</v>
      </c>
      <c r="N927"/>
      <c r="O927" s="1">
        <f t="shared" si="155"/>
        <v>0</v>
      </c>
      <c r="P927" s="5" t="e">
        <f>-MIN(data!$B$4 / data!H927 * data!O927 / 100, data!M927)</f>
        <v>#DIV/0!</v>
      </c>
      <c r="Q927" s="4" t="e">
        <f t="shared" si="154"/>
        <v>#DIV/0!</v>
      </c>
      <c r="R927" s="6" t="e">
        <f>-MIN(data!$B$5/(POWER(LN(H927),2))*O927/100, N927)</f>
        <v>#NUM!</v>
      </c>
      <c r="S927" s="6" t="e">
        <f t="shared" si="156"/>
        <v>#NUM!</v>
      </c>
      <c r="T927" s="4" t="e">
        <f t="shared" si="157"/>
        <v>#DIV/0!</v>
      </c>
      <c r="U927" s="4" t="e">
        <f t="shared" si="158"/>
        <v>#DIV/0!</v>
      </c>
      <c r="V927" s="4" t="e">
        <f t="shared" si="159"/>
        <v>#DIV/0!</v>
      </c>
      <c r="W927" s="6" t="e">
        <f t="shared" si="160"/>
        <v>#NUM!</v>
      </c>
      <c r="X927" s="6" t="e">
        <f t="shared" si="161"/>
        <v>#NUM!</v>
      </c>
      <c r="Y927" s="6" t="e">
        <f t="shared" si="162"/>
        <v>#NUM!</v>
      </c>
      <c r="AA927" s="1" t="e">
        <f t="shared" si="163"/>
        <v>#DIV/0!</v>
      </c>
      <c r="AB927" s="1" t="e">
        <f t="shared" si="164"/>
        <v>#DIV/0!</v>
      </c>
    </row>
    <row r="928" spans="3:28" x14ac:dyDescent="0.25">
      <c r="C928" s="1">
        <v>1980</v>
      </c>
      <c r="D928" s="1" t="s">
        <v>29</v>
      </c>
      <c r="E928" s="2" t="s">
        <v>219</v>
      </c>
      <c r="F928">
        <v>4</v>
      </c>
      <c r="G928">
        <v>193879</v>
      </c>
      <c r="H928" s="1">
        <v>0</v>
      </c>
      <c r="L928" s="3"/>
      <c r="M928"/>
      <c r="N928"/>
      <c r="O928" s="1">
        <f t="shared" si="155"/>
        <v>0</v>
      </c>
      <c r="P928" s="5" t="e">
        <f>-MIN(data!$B$4 / data!H928 * data!O928 / 100, data!M928)</f>
        <v>#DIV/0!</v>
      </c>
      <c r="Q928" s="4" t="e">
        <f t="shared" si="154"/>
        <v>#DIV/0!</v>
      </c>
      <c r="R928" s="6" t="e">
        <f>-MIN(data!$B$5/(POWER(LN(H928),2))*O928/100, N928)</f>
        <v>#NUM!</v>
      </c>
      <c r="S928" s="6" t="e">
        <f t="shared" si="156"/>
        <v>#NUM!</v>
      </c>
      <c r="T928" s="4" t="e">
        <f t="shared" si="157"/>
        <v>#DIV/0!</v>
      </c>
      <c r="U928" s="4" t="e">
        <f t="shared" si="158"/>
        <v>#DIV/0!</v>
      </c>
      <c r="V928" s="4" t="e">
        <f t="shared" si="159"/>
        <v>#DIV/0!</v>
      </c>
      <c r="W928" s="6" t="e">
        <f t="shared" si="160"/>
        <v>#NUM!</v>
      </c>
      <c r="X928" s="6" t="e">
        <f t="shared" si="161"/>
        <v>#NUM!</v>
      </c>
      <c r="Y928" s="6" t="e">
        <f t="shared" si="162"/>
        <v>#NUM!</v>
      </c>
      <c r="AA928" s="1" t="e">
        <f t="shared" si="163"/>
        <v>#DIV/0!</v>
      </c>
      <c r="AB928" s="1" t="e">
        <f t="shared" si="164"/>
        <v>#DIV/0!</v>
      </c>
    </row>
    <row r="929" spans="3:28" x14ac:dyDescent="0.25">
      <c r="C929" s="1">
        <v>1981</v>
      </c>
      <c r="D929" s="1" t="s">
        <v>29</v>
      </c>
      <c r="E929" s="2" t="s">
        <v>219</v>
      </c>
      <c r="F929">
        <v>4</v>
      </c>
      <c r="G929">
        <v>200021</v>
      </c>
      <c r="H929" s="1">
        <v>0</v>
      </c>
      <c r="L929" s="3"/>
      <c r="M929"/>
      <c r="N929"/>
      <c r="O929" s="1">
        <f t="shared" si="155"/>
        <v>0</v>
      </c>
      <c r="P929" s="5" t="e">
        <f>-MIN(data!$B$4 / data!H929 * data!O929 / 100, data!M929)</f>
        <v>#DIV/0!</v>
      </c>
      <c r="Q929" s="4" t="e">
        <f t="shared" si="154"/>
        <v>#DIV/0!</v>
      </c>
      <c r="R929" s="6" t="e">
        <f>-MIN(data!$B$5/(POWER(LN(H929),2))*O929/100, N929)</f>
        <v>#NUM!</v>
      </c>
      <c r="S929" s="6" t="e">
        <f t="shared" si="156"/>
        <v>#NUM!</v>
      </c>
      <c r="T929" s="4" t="e">
        <f t="shared" si="157"/>
        <v>#DIV/0!</v>
      </c>
      <c r="U929" s="4" t="e">
        <f t="shared" si="158"/>
        <v>#DIV/0!</v>
      </c>
      <c r="V929" s="4" t="e">
        <f t="shared" si="159"/>
        <v>#DIV/0!</v>
      </c>
      <c r="W929" s="6" t="e">
        <f t="shared" si="160"/>
        <v>#NUM!</v>
      </c>
      <c r="X929" s="6" t="e">
        <f t="shared" si="161"/>
        <v>#NUM!</v>
      </c>
      <c r="Y929" s="6" t="e">
        <f t="shared" si="162"/>
        <v>#NUM!</v>
      </c>
      <c r="AA929" s="1" t="e">
        <f t="shared" si="163"/>
        <v>#DIV/0!</v>
      </c>
      <c r="AB929" s="1" t="e">
        <f t="shared" si="164"/>
        <v>#DIV/0!</v>
      </c>
    </row>
    <row r="930" spans="3:28" x14ac:dyDescent="0.25">
      <c r="C930" s="1">
        <v>1982</v>
      </c>
      <c r="D930" s="1" t="s">
        <v>29</v>
      </c>
      <c r="E930" s="2" t="s">
        <v>219</v>
      </c>
      <c r="F930">
        <v>4</v>
      </c>
      <c r="G930">
        <v>206065</v>
      </c>
      <c r="H930" s="1">
        <v>0</v>
      </c>
      <c r="L930" s="3"/>
      <c r="M930">
        <v>16.2</v>
      </c>
      <c r="N930"/>
      <c r="O930" s="1">
        <f t="shared" si="155"/>
        <v>0</v>
      </c>
      <c r="P930" s="5" t="e">
        <f>-MIN(data!$B$4 / data!H930 * data!O930 / 100, data!M930)</f>
        <v>#DIV/0!</v>
      </c>
      <c r="Q930" s="4" t="e">
        <f t="shared" si="154"/>
        <v>#DIV/0!</v>
      </c>
      <c r="R930" s="6" t="e">
        <f>-MIN(data!$B$5/(POWER(LN(H930),2))*O930/100, N930)</f>
        <v>#NUM!</v>
      </c>
      <c r="S930" s="6" t="e">
        <f t="shared" si="156"/>
        <v>#NUM!</v>
      </c>
      <c r="T930" s="4" t="e">
        <f t="shared" si="157"/>
        <v>#DIV/0!</v>
      </c>
      <c r="U930" s="4" t="e">
        <f t="shared" si="158"/>
        <v>#DIV/0!</v>
      </c>
      <c r="V930" s="4" t="e">
        <f t="shared" si="159"/>
        <v>#DIV/0!</v>
      </c>
      <c r="W930" s="6" t="e">
        <f t="shared" si="160"/>
        <v>#NUM!</v>
      </c>
      <c r="X930" s="6" t="e">
        <f t="shared" si="161"/>
        <v>#NUM!</v>
      </c>
      <c r="Y930" s="6" t="e">
        <f t="shared" si="162"/>
        <v>#NUM!</v>
      </c>
      <c r="AA930" s="1" t="e">
        <f t="shared" si="163"/>
        <v>#DIV/0!</v>
      </c>
      <c r="AB930" s="1" t="e">
        <f t="shared" si="164"/>
        <v>#DIV/0!</v>
      </c>
    </row>
    <row r="931" spans="3:28" x14ac:dyDescent="0.25">
      <c r="C931" s="1">
        <v>1983</v>
      </c>
      <c r="D931" s="1" t="s">
        <v>29</v>
      </c>
      <c r="E931" s="2" t="s">
        <v>219</v>
      </c>
      <c r="F931">
        <v>4</v>
      </c>
      <c r="G931">
        <v>212076</v>
      </c>
      <c r="H931" s="1">
        <v>0</v>
      </c>
      <c r="L931" s="3"/>
      <c r="M931">
        <v>15.7</v>
      </c>
      <c r="N931"/>
      <c r="O931" s="1">
        <f t="shared" si="155"/>
        <v>0</v>
      </c>
      <c r="P931" s="5" t="e">
        <f>-MIN(data!$B$4 / data!H931 * data!O931 / 100, data!M931)</f>
        <v>#DIV/0!</v>
      </c>
      <c r="Q931" s="4" t="e">
        <f t="shared" si="154"/>
        <v>#DIV/0!</v>
      </c>
      <c r="R931" s="6" t="e">
        <f>-MIN(data!$B$5/(POWER(LN(H931),2))*O931/100, N931)</f>
        <v>#NUM!</v>
      </c>
      <c r="S931" s="6" t="e">
        <f t="shared" si="156"/>
        <v>#NUM!</v>
      </c>
      <c r="T931" s="4" t="e">
        <f t="shared" si="157"/>
        <v>#DIV/0!</v>
      </c>
      <c r="U931" s="4" t="e">
        <f t="shared" si="158"/>
        <v>#DIV/0!</v>
      </c>
      <c r="V931" s="4" t="e">
        <f t="shared" si="159"/>
        <v>#DIV/0!</v>
      </c>
      <c r="W931" s="6" t="e">
        <f t="shared" si="160"/>
        <v>#NUM!</v>
      </c>
      <c r="X931" s="6" t="e">
        <f t="shared" si="161"/>
        <v>#NUM!</v>
      </c>
      <c r="Y931" s="6" t="e">
        <f t="shared" si="162"/>
        <v>#NUM!</v>
      </c>
      <c r="AA931" s="1" t="e">
        <f t="shared" si="163"/>
        <v>#DIV/0!</v>
      </c>
      <c r="AB931" s="1" t="e">
        <f t="shared" si="164"/>
        <v>#DIV/0!</v>
      </c>
    </row>
    <row r="932" spans="3:28" x14ac:dyDescent="0.25">
      <c r="C932" s="1">
        <v>1984</v>
      </c>
      <c r="D932" s="1" t="s">
        <v>29</v>
      </c>
      <c r="E932" s="2" t="s">
        <v>219</v>
      </c>
      <c r="F932">
        <v>4</v>
      </c>
      <c r="G932">
        <v>218175</v>
      </c>
      <c r="H932" s="1">
        <v>0</v>
      </c>
      <c r="L932" s="3"/>
      <c r="M932">
        <v>15.2</v>
      </c>
      <c r="N932"/>
      <c r="O932" s="1">
        <f t="shared" si="155"/>
        <v>0</v>
      </c>
      <c r="P932" s="5" t="e">
        <f>-MIN(data!$B$4 / data!H932 * data!O932 / 100, data!M932)</f>
        <v>#DIV/0!</v>
      </c>
      <c r="Q932" s="4" t="e">
        <f t="shared" si="154"/>
        <v>#DIV/0!</v>
      </c>
      <c r="R932" s="6" t="e">
        <f>-MIN(data!$B$5/(POWER(LN(H932),2))*O932/100, N932)</f>
        <v>#NUM!</v>
      </c>
      <c r="S932" s="6" t="e">
        <f t="shared" si="156"/>
        <v>#NUM!</v>
      </c>
      <c r="T932" s="4" t="e">
        <f t="shared" si="157"/>
        <v>#DIV/0!</v>
      </c>
      <c r="U932" s="4" t="e">
        <f t="shared" si="158"/>
        <v>#DIV/0!</v>
      </c>
      <c r="V932" s="4" t="e">
        <f t="shared" si="159"/>
        <v>#DIV/0!</v>
      </c>
      <c r="W932" s="6" t="e">
        <f t="shared" si="160"/>
        <v>#NUM!</v>
      </c>
      <c r="X932" s="6" t="e">
        <f t="shared" si="161"/>
        <v>#NUM!</v>
      </c>
      <c r="Y932" s="6" t="e">
        <f t="shared" si="162"/>
        <v>#NUM!</v>
      </c>
      <c r="AA932" s="1" t="e">
        <f t="shared" si="163"/>
        <v>#DIV/0!</v>
      </c>
      <c r="AB932" s="1" t="e">
        <f t="shared" si="164"/>
        <v>#DIV/0!</v>
      </c>
    </row>
    <row r="933" spans="3:28" x14ac:dyDescent="0.25">
      <c r="C933" s="1">
        <v>1985</v>
      </c>
      <c r="D933" s="1" t="s">
        <v>29</v>
      </c>
      <c r="E933" s="2" t="s">
        <v>219</v>
      </c>
      <c r="F933">
        <v>4</v>
      </c>
      <c r="G933">
        <v>224449</v>
      </c>
      <c r="H933" s="1">
        <v>0</v>
      </c>
      <c r="L933" s="3"/>
      <c r="M933">
        <v>14.7</v>
      </c>
      <c r="N933"/>
      <c r="O933" s="1">
        <f t="shared" si="155"/>
        <v>0</v>
      </c>
      <c r="P933" s="5" t="e">
        <f>-MIN(data!$B$4 / data!H933 * data!O933 / 100, data!M933)</f>
        <v>#DIV/0!</v>
      </c>
      <c r="Q933" s="4" t="e">
        <f t="shared" si="154"/>
        <v>#DIV/0!</v>
      </c>
      <c r="R933" s="6" t="e">
        <f>-MIN(data!$B$5/(POWER(LN(H933),2))*O933/100, N933)</f>
        <v>#NUM!</v>
      </c>
      <c r="S933" s="6" t="e">
        <f t="shared" si="156"/>
        <v>#NUM!</v>
      </c>
      <c r="T933" s="4" t="e">
        <f t="shared" si="157"/>
        <v>#DIV/0!</v>
      </c>
      <c r="U933" s="4" t="e">
        <f t="shared" si="158"/>
        <v>#DIV/0!</v>
      </c>
      <c r="V933" s="4" t="e">
        <f t="shared" si="159"/>
        <v>#DIV/0!</v>
      </c>
      <c r="W933" s="6" t="e">
        <f t="shared" si="160"/>
        <v>#NUM!</v>
      </c>
      <c r="X933" s="6" t="e">
        <f t="shared" si="161"/>
        <v>#NUM!</v>
      </c>
      <c r="Y933" s="6" t="e">
        <f t="shared" si="162"/>
        <v>#NUM!</v>
      </c>
      <c r="AA933" s="1" t="e">
        <f t="shared" si="163"/>
        <v>#DIV/0!</v>
      </c>
      <c r="AB933" s="1" t="e">
        <f t="shared" si="164"/>
        <v>#DIV/0!</v>
      </c>
    </row>
    <row r="934" spans="3:28" x14ac:dyDescent="0.25">
      <c r="C934" s="1">
        <v>1986</v>
      </c>
      <c r="D934" s="1" t="s">
        <v>29</v>
      </c>
      <c r="E934" s="2" t="s">
        <v>219</v>
      </c>
      <c r="F934">
        <v>4</v>
      </c>
      <c r="G934">
        <v>230915</v>
      </c>
      <c r="H934" s="1">
        <v>0</v>
      </c>
      <c r="L934" s="3"/>
      <c r="M934">
        <v>14.2</v>
      </c>
      <c r="N934"/>
      <c r="O934" s="1">
        <f t="shared" si="155"/>
        <v>0</v>
      </c>
      <c r="P934" s="5" t="e">
        <f>-MIN(data!$B$4 / data!H934 * data!O934 / 100, data!M934)</f>
        <v>#DIV/0!</v>
      </c>
      <c r="Q934" s="4" t="e">
        <f t="shared" si="154"/>
        <v>#DIV/0!</v>
      </c>
      <c r="R934" s="6" t="e">
        <f>-MIN(data!$B$5/(POWER(LN(H934),2))*O934/100, N934)</f>
        <v>#NUM!</v>
      </c>
      <c r="S934" s="6" t="e">
        <f t="shared" si="156"/>
        <v>#NUM!</v>
      </c>
      <c r="T934" s="4" t="e">
        <f t="shared" si="157"/>
        <v>#DIV/0!</v>
      </c>
      <c r="U934" s="4" t="e">
        <f t="shared" si="158"/>
        <v>#DIV/0!</v>
      </c>
      <c r="V934" s="4" t="e">
        <f t="shared" si="159"/>
        <v>#DIV/0!</v>
      </c>
      <c r="W934" s="6" t="e">
        <f t="shared" si="160"/>
        <v>#NUM!</v>
      </c>
      <c r="X934" s="6" t="e">
        <f t="shared" si="161"/>
        <v>#NUM!</v>
      </c>
      <c r="Y934" s="6" t="e">
        <f t="shared" si="162"/>
        <v>#NUM!</v>
      </c>
      <c r="AA934" s="1" t="e">
        <f t="shared" si="163"/>
        <v>#DIV/0!</v>
      </c>
      <c r="AB934" s="1" t="e">
        <f t="shared" si="164"/>
        <v>#DIV/0!</v>
      </c>
    </row>
    <row r="935" spans="3:28" x14ac:dyDescent="0.25">
      <c r="C935" s="1">
        <v>1987</v>
      </c>
      <c r="D935" s="1" t="s">
        <v>29</v>
      </c>
      <c r="E935" s="2" t="s">
        <v>219</v>
      </c>
      <c r="F935">
        <v>4</v>
      </c>
      <c r="G935">
        <v>237563</v>
      </c>
      <c r="H935" s="1">
        <v>0</v>
      </c>
      <c r="I935" s="1">
        <v>97</v>
      </c>
      <c r="J935" s="1">
        <v>6978.4170000000004</v>
      </c>
      <c r="L935" s="3"/>
      <c r="M935">
        <v>13.9</v>
      </c>
      <c r="N935"/>
      <c r="O935" s="1">
        <f t="shared" si="155"/>
        <v>0</v>
      </c>
      <c r="P935" s="5" t="e">
        <f>-MIN(data!$B$4 / data!H935 * data!O935 / 100, data!M935)</f>
        <v>#DIV/0!</v>
      </c>
      <c r="Q935" s="4" t="e">
        <f t="shared" si="154"/>
        <v>#DIV/0!</v>
      </c>
      <c r="R935" s="6" t="e">
        <f>-MIN(data!$B$5/(POWER(LN(H935),2))*O935/100, N935)</f>
        <v>#NUM!</v>
      </c>
      <c r="S935" s="6" t="e">
        <f t="shared" si="156"/>
        <v>#NUM!</v>
      </c>
      <c r="T935" s="4" t="e">
        <f t="shared" si="157"/>
        <v>#DIV/0!</v>
      </c>
      <c r="U935" s="4" t="e">
        <f t="shared" si="158"/>
        <v>#DIV/0!</v>
      </c>
      <c r="V935" s="4" t="e">
        <f t="shared" si="159"/>
        <v>#DIV/0!</v>
      </c>
      <c r="W935" s="6" t="e">
        <f t="shared" si="160"/>
        <v>#NUM!</v>
      </c>
      <c r="X935" s="6" t="e">
        <f t="shared" si="161"/>
        <v>#NUM!</v>
      </c>
      <c r="Y935" s="6" t="e">
        <f t="shared" si="162"/>
        <v>#NUM!</v>
      </c>
      <c r="AA935" s="1" t="e">
        <f t="shared" si="163"/>
        <v>#DIV/0!</v>
      </c>
      <c r="AB935" s="1" t="e">
        <f t="shared" si="164"/>
        <v>#DIV/0!</v>
      </c>
    </row>
    <row r="936" spans="3:28" x14ac:dyDescent="0.25">
      <c r="C936" s="1">
        <v>1988</v>
      </c>
      <c r="D936" s="1" t="s">
        <v>29</v>
      </c>
      <c r="E936" s="2" t="s">
        <v>219</v>
      </c>
      <c r="F936">
        <v>4</v>
      </c>
      <c r="G936">
        <v>244404</v>
      </c>
      <c r="H936" s="1">
        <v>0</v>
      </c>
      <c r="I936" s="1">
        <v>97</v>
      </c>
      <c r="J936" s="1">
        <v>7132.3530000000001</v>
      </c>
      <c r="L936" s="3"/>
      <c r="M936">
        <v>13.6</v>
      </c>
      <c r="N936"/>
      <c r="O936" s="1">
        <f t="shared" si="155"/>
        <v>0</v>
      </c>
      <c r="P936" s="5" t="e">
        <f>-MIN(data!$B$4 / data!H936 * data!O936 / 100, data!M936)</f>
        <v>#DIV/0!</v>
      </c>
      <c r="Q936" s="4" t="e">
        <f t="shared" si="154"/>
        <v>#DIV/0!</v>
      </c>
      <c r="R936" s="6" t="e">
        <f>-MIN(data!$B$5/(POWER(LN(H936),2))*O936/100, N936)</f>
        <v>#NUM!</v>
      </c>
      <c r="S936" s="6" t="e">
        <f t="shared" si="156"/>
        <v>#NUM!</v>
      </c>
      <c r="T936" s="4" t="e">
        <f t="shared" si="157"/>
        <v>#DIV/0!</v>
      </c>
      <c r="U936" s="4" t="e">
        <f t="shared" si="158"/>
        <v>#DIV/0!</v>
      </c>
      <c r="V936" s="4" t="e">
        <f t="shared" si="159"/>
        <v>#DIV/0!</v>
      </c>
      <c r="W936" s="6" t="e">
        <f t="shared" si="160"/>
        <v>#NUM!</v>
      </c>
      <c r="X936" s="6" t="e">
        <f t="shared" si="161"/>
        <v>#NUM!</v>
      </c>
      <c r="Y936" s="6" t="e">
        <f t="shared" si="162"/>
        <v>#NUM!</v>
      </c>
      <c r="AA936" s="1" t="e">
        <f t="shared" si="163"/>
        <v>#DIV/0!</v>
      </c>
      <c r="AB936" s="1" t="e">
        <f t="shared" si="164"/>
        <v>#DIV/0!</v>
      </c>
    </row>
    <row r="937" spans="3:28" x14ac:dyDescent="0.25">
      <c r="C937" s="1">
        <v>1989</v>
      </c>
      <c r="D937" s="1" t="s">
        <v>29</v>
      </c>
      <c r="E937" s="2" t="s">
        <v>219</v>
      </c>
      <c r="F937">
        <v>4</v>
      </c>
      <c r="G937">
        <v>251458</v>
      </c>
      <c r="H937" s="1">
        <v>0</v>
      </c>
      <c r="I937" s="1">
        <v>98</v>
      </c>
      <c r="J937" s="1">
        <v>7259.259</v>
      </c>
      <c r="L937" s="3"/>
      <c r="M937">
        <v>13.5</v>
      </c>
      <c r="N937"/>
      <c r="O937" s="1">
        <f t="shared" si="155"/>
        <v>0</v>
      </c>
      <c r="P937" s="5" t="e">
        <f>-MIN(data!$B$4 / data!H937 * data!O937 / 100, data!M937)</f>
        <v>#DIV/0!</v>
      </c>
      <c r="Q937" s="4" t="e">
        <f t="shared" si="154"/>
        <v>#DIV/0!</v>
      </c>
      <c r="R937" s="6" t="e">
        <f>-MIN(data!$B$5/(POWER(LN(H937),2))*O937/100, N937)</f>
        <v>#NUM!</v>
      </c>
      <c r="S937" s="6" t="e">
        <f t="shared" si="156"/>
        <v>#NUM!</v>
      </c>
      <c r="T937" s="4" t="e">
        <f t="shared" si="157"/>
        <v>#DIV/0!</v>
      </c>
      <c r="U937" s="4" t="e">
        <f t="shared" si="158"/>
        <v>#DIV/0!</v>
      </c>
      <c r="V937" s="4" t="e">
        <f t="shared" si="159"/>
        <v>#DIV/0!</v>
      </c>
      <c r="W937" s="6" t="e">
        <f t="shared" si="160"/>
        <v>#NUM!</v>
      </c>
      <c r="X937" s="6" t="e">
        <f t="shared" si="161"/>
        <v>#NUM!</v>
      </c>
      <c r="Y937" s="6" t="e">
        <f t="shared" si="162"/>
        <v>#NUM!</v>
      </c>
      <c r="AA937" s="1" t="e">
        <f t="shared" si="163"/>
        <v>#DIV/0!</v>
      </c>
      <c r="AB937" s="1" t="e">
        <f t="shared" si="164"/>
        <v>#DIV/0!</v>
      </c>
    </row>
    <row r="938" spans="3:28" x14ac:dyDescent="0.25">
      <c r="C938" s="1">
        <v>1990</v>
      </c>
      <c r="D938" s="1" t="s">
        <v>29</v>
      </c>
      <c r="E938" s="2" t="s">
        <v>219</v>
      </c>
      <c r="F938">
        <v>4</v>
      </c>
      <c r="G938">
        <v>258721</v>
      </c>
      <c r="H938" s="1">
        <v>14164.91</v>
      </c>
      <c r="I938" s="1">
        <v>100</v>
      </c>
      <c r="J938" s="1">
        <v>7462.6869999999999</v>
      </c>
      <c r="K938" s="1">
        <v>8571.4290000000001</v>
      </c>
      <c r="L938" s="3">
        <v>3</v>
      </c>
      <c r="M938">
        <v>13.4</v>
      </c>
      <c r="N938">
        <v>35</v>
      </c>
      <c r="O938" s="1">
        <f t="shared" si="155"/>
        <v>0</v>
      </c>
      <c r="P938" s="5">
        <f>-MIN(data!$B$4 / data!H938 * data!O938 / 100, data!M938)</f>
        <v>0</v>
      </c>
      <c r="Q938" s="4">
        <f t="shared" si="154"/>
        <v>0</v>
      </c>
      <c r="R938" s="6">
        <f>-MIN(data!$B$5/(POWER(LN(H938),2))*O938/100, N938)</f>
        <v>0</v>
      </c>
      <c r="S938" s="6">
        <f t="shared" si="156"/>
        <v>0</v>
      </c>
      <c r="T938" s="4">
        <f t="shared" si="157"/>
        <v>13.4</v>
      </c>
      <c r="U938" s="4" t="e">
        <f t="shared" si="158"/>
        <v>#DIV/0!</v>
      </c>
      <c r="V938" s="4" t="e">
        <f t="shared" si="159"/>
        <v>#DIV/0!</v>
      </c>
      <c r="W938" s="6">
        <f t="shared" si="160"/>
        <v>35</v>
      </c>
      <c r="X938" s="6" t="e">
        <f t="shared" si="161"/>
        <v>#DIV/0!</v>
      </c>
      <c r="Y938" s="6" t="e">
        <f t="shared" si="162"/>
        <v>#DIV/0!</v>
      </c>
      <c r="AA938" s="1">
        <f t="shared" si="163"/>
        <v>0</v>
      </c>
      <c r="AB938" s="1">
        <f t="shared" si="164"/>
        <v>0</v>
      </c>
    </row>
    <row r="939" spans="3:28" x14ac:dyDescent="0.25">
      <c r="C939" s="1">
        <v>1991</v>
      </c>
      <c r="D939" s="1" t="s">
        <v>29</v>
      </c>
      <c r="E939" s="2" t="s">
        <v>219</v>
      </c>
      <c r="F939">
        <v>4</v>
      </c>
      <c r="G939">
        <v>266210</v>
      </c>
      <c r="H939" s="1">
        <v>14065.69</v>
      </c>
      <c r="I939" s="1">
        <v>101</v>
      </c>
      <c r="J939" s="1">
        <v>7593.9849999999997</v>
      </c>
      <c r="K939" s="1">
        <v>9677.4189999999999</v>
      </c>
      <c r="L939" s="3">
        <v>3</v>
      </c>
      <c r="M939">
        <v>13.3</v>
      </c>
      <c r="N939">
        <v>31</v>
      </c>
      <c r="O939" s="1">
        <f t="shared" si="155"/>
        <v>0</v>
      </c>
      <c r="P939" s="5">
        <f>-MIN(data!$B$4 / data!H939 * data!O939 / 100, data!M939)</f>
        <v>0</v>
      </c>
      <c r="Q939" s="4">
        <f t="shared" si="154"/>
        <v>0</v>
      </c>
      <c r="R939" s="6">
        <f>-MIN(data!$B$5/(POWER(LN(H939),2))*O939/100, N939)</f>
        <v>0</v>
      </c>
      <c r="S939" s="6">
        <f t="shared" si="156"/>
        <v>0</v>
      </c>
      <c r="T939" s="4">
        <f t="shared" si="157"/>
        <v>13.3</v>
      </c>
      <c r="U939" s="4" t="e">
        <f t="shared" si="158"/>
        <v>#DIV/0!</v>
      </c>
      <c r="V939" s="4" t="e">
        <f t="shared" si="159"/>
        <v>#DIV/0!</v>
      </c>
      <c r="W939" s="6">
        <f t="shared" si="160"/>
        <v>31</v>
      </c>
      <c r="X939" s="6" t="e">
        <f t="shared" si="161"/>
        <v>#DIV/0!</v>
      </c>
      <c r="Y939" s="6" t="e">
        <f t="shared" si="162"/>
        <v>#DIV/0!</v>
      </c>
      <c r="AA939" s="1">
        <f t="shared" si="163"/>
        <v>0</v>
      </c>
      <c r="AB939" s="1">
        <f t="shared" si="164"/>
        <v>0</v>
      </c>
    </row>
    <row r="940" spans="3:28" x14ac:dyDescent="0.25">
      <c r="C940" s="1">
        <v>1992</v>
      </c>
      <c r="D940" s="1" t="s">
        <v>29</v>
      </c>
      <c r="E940" s="2" t="s">
        <v>219</v>
      </c>
      <c r="F940">
        <v>4</v>
      </c>
      <c r="G940">
        <v>273892</v>
      </c>
      <c r="H940" s="1">
        <v>11626.95</v>
      </c>
      <c r="I940" s="1">
        <v>102</v>
      </c>
      <c r="J940" s="1">
        <v>7669.1729999999998</v>
      </c>
      <c r="K940" s="1">
        <v>9375</v>
      </c>
      <c r="L940" s="3">
        <v>3</v>
      </c>
      <c r="M940">
        <v>13.3</v>
      </c>
      <c r="N940">
        <v>32</v>
      </c>
      <c r="O940" s="1">
        <f t="shared" si="155"/>
        <v>0</v>
      </c>
      <c r="P940" s="5">
        <f>-MIN(data!$B$4 / data!H940 * data!O940 / 100, data!M940)</f>
        <v>0</v>
      </c>
      <c r="Q940" s="4">
        <f t="shared" si="154"/>
        <v>0</v>
      </c>
      <c r="R940" s="6">
        <f>-MIN(data!$B$5/(POWER(LN(H940),2))*O940/100, N940)</f>
        <v>0</v>
      </c>
      <c r="S940" s="6">
        <f t="shared" si="156"/>
        <v>0</v>
      </c>
      <c r="T940" s="4">
        <f t="shared" si="157"/>
        <v>13.3</v>
      </c>
      <c r="U940" s="4" t="e">
        <f t="shared" si="158"/>
        <v>#DIV/0!</v>
      </c>
      <c r="V940" s="4" t="e">
        <f t="shared" si="159"/>
        <v>#DIV/0!</v>
      </c>
      <c r="W940" s="6">
        <f t="shared" si="160"/>
        <v>32</v>
      </c>
      <c r="X940" s="6" t="e">
        <f t="shared" si="161"/>
        <v>#DIV/0!</v>
      </c>
      <c r="Y940" s="6" t="e">
        <f t="shared" si="162"/>
        <v>#DIV/0!</v>
      </c>
      <c r="AA940" s="1">
        <f t="shared" si="163"/>
        <v>0</v>
      </c>
      <c r="AB940" s="1">
        <f t="shared" si="164"/>
        <v>0</v>
      </c>
    </row>
    <row r="941" spans="3:28" x14ac:dyDescent="0.25">
      <c r="C941" s="1">
        <v>1993</v>
      </c>
      <c r="D941" s="1" t="s">
        <v>29</v>
      </c>
      <c r="E941" s="2" t="s">
        <v>219</v>
      </c>
      <c r="F941">
        <v>4</v>
      </c>
      <c r="G941">
        <v>281681</v>
      </c>
      <c r="H941" s="1">
        <v>11398.93</v>
      </c>
      <c r="I941" s="1">
        <v>102</v>
      </c>
      <c r="J941" s="1">
        <v>7786.26</v>
      </c>
      <c r="K941" s="1">
        <v>9090.9089999999997</v>
      </c>
      <c r="L941" s="3">
        <v>3</v>
      </c>
      <c r="M941">
        <v>13.1</v>
      </c>
      <c r="N941">
        <v>33</v>
      </c>
      <c r="O941" s="1">
        <f t="shared" si="155"/>
        <v>0</v>
      </c>
      <c r="P941" s="5">
        <f>-MIN(data!$B$4 / data!H941 * data!O941 / 100, data!M941)</f>
        <v>0</v>
      </c>
      <c r="Q941" s="4">
        <f t="shared" si="154"/>
        <v>0</v>
      </c>
      <c r="R941" s="6">
        <f>-MIN(data!$B$5/(POWER(LN(H941),2))*O941/100, N941)</f>
        <v>0</v>
      </c>
      <c r="S941" s="6">
        <f t="shared" si="156"/>
        <v>0</v>
      </c>
      <c r="T941" s="4">
        <f t="shared" si="157"/>
        <v>13.1</v>
      </c>
      <c r="U941" s="4" t="e">
        <f t="shared" si="158"/>
        <v>#DIV/0!</v>
      </c>
      <c r="V941" s="4" t="e">
        <f t="shared" si="159"/>
        <v>#DIV/0!</v>
      </c>
      <c r="W941" s="6">
        <f t="shared" si="160"/>
        <v>33</v>
      </c>
      <c r="X941" s="6" t="e">
        <f t="shared" si="161"/>
        <v>#DIV/0!</v>
      </c>
      <c r="Y941" s="6" t="e">
        <f t="shared" si="162"/>
        <v>#DIV/0!</v>
      </c>
      <c r="AA941" s="1">
        <f t="shared" si="163"/>
        <v>0</v>
      </c>
      <c r="AB941" s="1">
        <f t="shared" si="164"/>
        <v>0</v>
      </c>
    </row>
    <row r="942" spans="3:28" x14ac:dyDescent="0.25">
      <c r="C942" s="1">
        <v>1994</v>
      </c>
      <c r="D942" s="1" t="s">
        <v>29</v>
      </c>
      <c r="E942" s="2" t="s">
        <v>219</v>
      </c>
      <c r="F942">
        <v>4</v>
      </c>
      <c r="G942">
        <v>289454</v>
      </c>
      <c r="H942" s="1">
        <v>12008.64</v>
      </c>
      <c r="I942" s="1">
        <v>101</v>
      </c>
      <c r="J942" s="1">
        <v>7829.4570000000003</v>
      </c>
      <c r="K942" s="1">
        <v>8823.5290000000005</v>
      </c>
      <c r="L942" s="3">
        <v>3</v>
      </c>
      <c r="M942">
        <v>12.9</v>
      </c>
      <c r="N942">
        <v>34</v>
      </c>
      <c r="O942" s="1">
        <f t="shared" si="155"/>
        <v>0</v>
      </c>
      <c r="P942" s="5">
        <f>-MIN(data!$B$4 / data!H942 * data!O942 / 100, data!M942)</f>
        <v>0</v>
      </c>
      <c r="Q942" s="4">
        <f t="shared" si="154"/>
        <v>0</v>
      </c>
      <c r="R942" s="6">
        <f>-MIN(data!$B$5/(POWER(LN(H942),2))*O942/100, N942)</f>
        <v>0</v>
      </c>
      <c r="S942" s="6">
        <f t="shared" si="156"/>
        <v>0</v>
      </c>
      <c r="T942" s="4">
        <f t="shared" si="157"/>
        <v>12.9</v>
      </c>
      <c r="U942" s="4" t="e">
        <f t="shared" si="158"/>
        <v>#DIV/0!</v>
      </c>
      <c r="V942" s="4" t="e">
        <f t="shared" si="159"/>
        <v>#DIV/0!</v>
      </c>
      <c r="W942" s="6">
        <f t="shared" si="160"/>
        <v>34</v>
      </c>
      <c r="X942" s="6" t="e">
        <f t="shared" si="161"/>
        <v>#DIV/0!</v>
      </c>
      <c r="Y942" s="6" t="e">
        <f t="shared" si="162"/>
        <v>#DIV/0!</v>
      </c>
      <c r="AA942" s="1">
        <f t="shared" si="163"/>
        <v>0</v>
      </c>
      <c r="AB942" s="1">
        <f t="shared" si="164"/>
        <v>0</v>
      </c>
    </row>
    <row r="943" spans="3:28" x14ac:dyDescent="0.25">
      <c r="C943" s="1">
        <v>1995</v>
      </c>
      <c r="D943" s="1" t="s">
        <v>29</v>
      </c>
      <c r="E943" s="2" t="s">
        <v>219</v>
      </c>
      <c r="F943">
        <v>4</v>
      </c>
      <c r="G943">
        <v>297114</v>
      </c>
      <c r="H943" s="1">
        <v>12404.03</v>
      </c>
      <c r="I943" s="1">
        <v>99</v>
      </c>
      <c r="J943" s="1">
        <v>7795.2759999999998</v>
      </c>
      <c r="K943" s="1">
        <v>9090.9089999999997</v>
      </c>
      <c r="L943" s="3">
        <v>3</v>
      </c>
      <c r="M943">
        <v>12.7</v>
      </c>
      <c r="N943">
        <v>33</v>
      </c>
      <c r="O943" s="1">
        <f t="shared" si="155"/>
        <v>0</v>
      </c>
      <c r="P943" s="5">
        <f>-MIN(data!$B$4 / data!H943 * data!O943 / 100, data!M943)</f>
        <v>0</v>
      </c>
      <c r="Q943" s="4">
        <f t="shared" si="154"/>
        <v>0</v>
      </c>
      <c r="R943" s="6">
        <f>-MIN(data!$B$5/(POWER(LN(H943),2))*O943/100, N943)</f>
        <v>0</v>
      </c>
      <c r="S943" s="6">
        <f t="shared" si="156"/>
        <v>0</v>
      </c>
      <c r="T943" s="4">
        <f t="shared" si="157"/>
        <v>12.7</v>
      </c>
      <c r="U943" s="4" t="e">
        <f t="shared" si="158"/>
        <v>#DIV/0!</v>
      </c>
      <c r="V943" s="4" t="e">
        <f t="shared" si="159"/>
        <v>#DIV/0!</v>
      </c>
      <c r="W943" s="6">
        <f t="shared" si="160"/>
        <v>33</v>
      </c>
      <c r="X943" s="6" t="e">
        <f t="shared" si="161"/>
        <v>#DIV/0!</v>
      </c>
      <c r="Y943" s="6" t="e">
        <f t="shared" si="162"/>
        <v>#DIV/0!</v>
      </c>
      <c r="AA943" s="1">
        <f t="shared" si="163"/>
        <v>0</v>
      </c>
      <c r="AB943" s="1">
        <f t="shared" si="164"/>
        <v>0</v>
      </c>
    </row>
    <row r="944" spans="3:28" x14ac:dyDescent="0.25">
      <c r="C944" s="1">
        <v>1996</v>
      </c>
      <c r="D944" s="1" t="s">
        <v>29</v>
      </c>
      <c r="E944" s="2" t="s">
        <v>219</v>
      </c>
      <c r="F944">
        <v>4</v>
      </c>
      <c r="G944">
        <v>304622</v>
      </c>
      <c r="H944" s="1">
        <v>13521.28</v>
      </c>
      <c r="I944" s="1">
        <v>97</v>
      </c>
      <c r="J944" s="1">
        <v>7822.5810000000001</v>
      </c>
      <c r="K944" s="1">
        <v>8823.5290000000005</v>
      </c>
      <c r="L944" s="3">
        <v>3</v>
      </c>
      <c r="M944">
        <v>12.4</v>
      </c>
      <c r="N944">
        <v>34</v>
      </c>
      <c r="O944" s="1">
        <f t="shared" si="155"/>
        <v>0</v>
      </c>
      <c r="P944" s="5">
        <f>-MIN(data!$B$4 / data!H944 * data!O944 / 100, data!M944)</f>
        <v>0</v>
      </c>
      <c r="Q944" s="4">
        <f t="shared" si="154"/>
        <v>0</v>
      </c>
      <c r="R944" s="6">
        <f>-MIN(data!$B$5/(POWER(LN(H944),2))*O944/100, N944)</f>
        <v>0</v>
      </c>
      <c r="S944" s="6">
        <f t="shared" si="156"/>
        <v>0</v>
      </c>
      <c r="T944" s="4">
        <f t="shared" si="157"/>
        <v>12.4</v>
      </c>
      <c r="U944" s="4" t="e">
        <f t="shared" si="158"/>
        <v>#DIV/0!</v>
      </c>
      <c r="V944" s="4" t="e">
        <f t="shared" si="159"/>
        <v>#DIV/0!</v>
      </c>
      <c r="W944" s="6">
        <f t="shared" si="160"/>
        <v>34</v>
      </c>
      <c r="X944" s="6" t="e">
        <f t="shared" si="161"/>
        <v>#DIV/0!</v>
      </c>
      <c r="Y944" s="6" t="e">
        <f t="shared" si="162"/>
        <v>#DIV/0!</v>
      </c>
      <c r="AA944" s="1">
        <f t="shared" si="163"/>
        <v>0</v>
      </c>
      <c r="AB944" s="1">
        <f t="shared" si="164"/>
        <v>0</v>
      </c>
    </row>
    <row r="945" spans="3:28" x14ac:dyDescent="0.25">
      <c r="C945" s="1">
        <v>1997</v>
      </c>
      <c r="D945" s="1" t="s">
        <v>29</v>
      </c>
      <c r="E945" s="2" t="s">
        <v>219</v>
      </c>
      <c r="F945">
        <v>4</v>
      </c>
      <c r="G945">
        <v>311958</v>
      </c>
      <c r="H945" s="1">
        <v>12080.63</v>
      </c>
      <c r="I945" s="1">
        <v>94</v>
      </c>
      <c r="J945" s="1">
        <v>7704.9179999999997</v>
      </c>
      <c r="K945" s="1">
        <v>8823.5290000000005</v>
      </c>
      <c r="L945" s="3">
        <v>3</v>
      </c>
      <c r="M945">
        <v>12.2</v>
      </c>
      <c r="N945">
        <v>34</v>
      </c>
      <c r="O945" s="1">
        <f t="shared" si="155"/>
        <v>0</v>
      </c>
      <c r="P945" s="5">
        <f>-MIN(data!$B$4 / data!H945 * data!O945 / 100, data!M945)</f>
        <v>0</v>
      </c>
      <c r="Q945" s="4">
        <f t="shared" si="154"/>
        <v>0</v>
      </c>
      <c r="R945" s="6">
        <f>-MIN(data!$B$5/(POWER(LN(H945),2))*O945/100, N945)</f>
        <v>0</v>
      </c>
      <c r="S945" s="6">
        <f t="shared" si="156"/>
        <v>0</v>
      </c>
      <c r="T945" s="4">
        <f t="shared" si="157"/>
        <v>12.2</v>
      </c>
      <c r="U945" s="4" t="e">
        <f t="shared" si="158"/>
        <v>#DIV/0!</v>
      </c>
      <c r="V945" s="4" t="e">
        <f t="shared" si="159"/>
        <v>#DIV/0!</v>
      </c>
      <c r="W945" s="6">
        <f t="shared" si="160"/>
        <v>34</v>
      </c>
      <c r="X945" s="6" t="e">
        <f t="shared" si="161"/>
        <v>#DIV/0!</v>
      </c>
      <c r="Y945" s="6" t="e">
        <f t="shared" si="162"/>
        <v>#DIV/0!</v>
      </c>
      <c r="AA945" s="1">
        <f t="shared" si="163"/>
        <v>0</v>
      </c>
      <c r="AB945" s="1">
        <f t="shared" si="164"/>
        <v>0</v>
      </c>
    </row>
    <row r="946" spans="3:28" x14ac:dyDescent="0.25">
      <c r="C946" s="1">
        <v>1998</v>
      </c>
      <c r="D946" s="1" t="s">
        <v>29</v>
      </c>
      <c r="E946" s="2" t="s">
        <v>219</v>
      </c>
      <c r="F946">
        <v>4</v>
      </c>
      <c r="G946">
        <v>319144</v>
      </c>
      <c r="H946" s="1">
        <v>9006.9560000000001</v>
      </c>
      <c r="I946" s="1">
        <v>91</v>
      </c>
      <c r="J946" s="1">
        <v>7583.3329999999996</v>
      </c>
      <c r="K946" s="1">
        <v>6060.6059999999998</v>
      </c>
      <c r="L946" s="3">
        <v>3</v>
      </c>
      <c r="M946">
        <v>12</v>
      </c>
      <c r="N946">
        <v>33</v>
      </c>
      <c r="O946" s="1">
        <f t="shared" si="155"/>
        <v>0</v>
      </c>
      <c r="P946" s="5">
        <f>-MIN(data!$B$4 / data!H946 * data!O946 / 100, data!M946)</f>
        <v>0</v>
      </c>
      <c r="Q946" s="4">
        <f t="shared" si="154"/>
        <v>0</v>
      </c>
      <c r="R946" s="6">
        <f>-MIN(data!$B$5/(POWER(LN(H946),2))*O946/100, N946)</f>
        <v>0</v>
      </c>
      <c r="S946" s="6">
        <f t="shared" si="156"/>
        <v>0</v>
      </c>
      <c r="T946" s="4">
        <f t="shared" si="157"/>
        <v>12</v>
      </c>
      <c r="U946" s="4" t="e">
        <f t="shared" si="158"/>
        <v>#DIV/0!</v>
      </c>
      <c r="V946" s="4" t="e">
        <f t="shared" si="159"/>
        <v>#DIV/0!</v>
      </c>
      <c r="W946" s="6">
        <f t="shared" si="160"/>
        <v>33</v>
      </c>
      <c r="X946" s="6" t="e">
        <f t="shared" si="161"/>
        <v>#DIV/0!</v>
      </c>
      <c r="Y946" s="6" t="e">
        <f t="shared" si="162"/>
        <v>#DIV/0!</v>
      </c>
      <c r="AA946" s="1">
        <f t="shared" si="163"/>
        <v>0</v>
      </c>
      <c r="AB946" s="1">
        <f t="shared" si="164"/>
        <v>0</v>
      </c>
    </row>
    <row r="947" spans="3:28" x14ac:dyDescent="0.25">
      <c r="C947" s="1">
        <v>1999</v>
      </c>
      <c r="D947" s="1" t="s">
        <v>29</v>
      </c>
      <c r="E947" s="2" t="s">
        <v>219</v>
      </c>
      <c r="F947">
        <v>4</v>
      </c>
      <c r="G947">
        <v>326210</v>
      </c>
      <c r="H947" s="1">
        <v>10450.959999999999</v>
      </c>
      <c r="I947" s="1">
        <v>88</v>
      </c>
      <c r="J947" s="1">
        <v>7457.6270000000004</v>
      </c>
      <c r="K947" s="1">
        <v>6060.6059999999998</v>
      </c>
      <c r="L947" s="3">
        <v>2</v>
      </c>
      <c r="M947">
        <v>11.8</v>
      </c>
      <c r="N947">
        <v>33</v>
      </c>
      <c r="O947" s="1">
        <f t="shared" si="155"/>
        <v>0</v>
      </c>
      <c r="P947" s="5">
        <f>-MIN(data!$B$4 / data!H947 * data!O947 / 100, data!M947)</f>
        <v>0</v>
      </c>
      <c r="Q947" s="4">
        <f t="shared" si="154"/>
        <v>0</v>
      </c>
      <c r="R947" s="6">
        <f>-MIN(data!$B$5/(POWER(LN(H947),2))*O947/100, N947)</f>
        <v>0</v>
      </c>
      <c r="S947" s="6">
        <f t="shared" si="156"/>
        <v>0</v>
      </c>
      <c r="T947" s="4">
        <f t="shared" si="157"/>
        <v>11.8</v>
      </c>
      <c r="U947" s="4" t="e">
        <f t="shared" si="158"/>
        <v>#DIV/0!</v>
      </c>
      <c r="V947" s="4" t="e">
        <f t="shared" si="159"/>
        <v>#DIV/0!</v>
      </c>
      <c r="W947" s="6">
        <f t="shared" si="160"/>
        <v>33</v>
      </c>
      <c r="X947" s="6" t="e">
        <f t="shared" si="161"/>
        <v>#DIV/0!</v>
      </c>
      <c r="Y947" s="6" t="e">
        <f t="shared" si="162"/>
        <v>#DIV/0!</v>
      </c>
      <c r="AA947" s="1">
        <f t="shared" si="163"/>
        <v>0</v>
      </c>
      <c r="AB947" s="1">
        <f t="shared" si="164"/>
        <v>0</v>
      </c>
    </row>
    <row r="948" spans="3:28" x14ac:dyDescent="0.25">
      <c r="C948" s="1">
        <v>2000</v>
      </c>
      <c r="D948" s="1" t="s">
        <v>29</v>
      </c>
      <c r="E948" s="2" t="s">
        <v>219</v>
      </c>
      <c r="F948">
        <v>4</v>
      </c>
      <c r="G948">
        <v>333165</v>
      </c>
      <c r="H948" s="1">
        <v>15906.92</v>
      </c>
      <c r="I948" s="1">
        <v>86</v>
      </c>
      <c r="J948" s="1">
        <v>7288.1360000000004</v>
      </c>
      <c r="K948" s="1">
        <v>6451.6130000000003</v>
      </c>
      <c r="L948" s="3">
        <v>2</v>
      </c>
      <c r="M948">
        <v>11.8</v>
      </c>
      <c r="N948">
        <v>31</v>
      </c>
      <c r="O948" s="1">
        <f t="shared" si="155"/>
        <v>0</v>
      </c>
      <c r="P948" s="5">
        <f>-MIN(data!$B$4 / data!H948 * data!O948 / 100, data!M948)</f>
        <v>0</v>
      </c>
      <c r="Q948" s="4">
        <f t="shared" si="154"/>
        <v>0</v>
      </c>
      <c r="R948" s="6">
        <f>-MIN(data!$B$5/(POWER(LN(H948),2))*O948/100, N948)</f>
        <v>0</v>
      </c>
      <c r="S948" s="6">
        <f t="shared" si="156"/>
        <v>0</v>
      </c>
      <c r="T948" s="4">
        <f t="shared" si="157"/>
        <v>11.8</v>
      </c>
      <c r="U948" s="4" t="e">
        <f t="shared" si="158"/>
        <v>#DIV/0!</v>
      </c>
      <c r="V948" s="4" t="e">
        <f t="shared" si="159"/>
        <v>#DIV/0!</v>
      </c>
      <c r="W948" s="6">
        <f t="shared" si="160"/>
        <v>31</v>
      </c>
      <c r="X948" s="6" t="e">
        <f t="shared" si="161"/>
        <v>#DIV/0!</v>
      </c>
      <c r="Y948" s="6" t="e">
        <f t="shared" si="162"/>
        <v>#DIV/0!</v>
      </c>
      <c r="AA948" s="1">
        <f t="shared" si="163"/>
        <v>0</v>
      </c>
      <c r="AB948" s="1">
        <f t="shared" si="164"/>
        <v>0</v>
      </c>
    </row>
    <row r="949" spans="3:28" x14ac:dyDescent="0.25">
      <c r="C949" s="1">
        <v>2001</v>
      </c>
      <c r="D949" s="1" t="s">
        <v>29</v>
      </c>
      <c r="E949" s="2" t="s">
        <v>219</v>
      </c>
      <c r="F949">
        <v>4</v>
      </c>
      <c r="G949">
        <v>340034</v>
      </c>
      <c r="H949" s="1">
        <v>13741.67</v>
      </c>
      <c r="I949" s="1">
        <v>84</v>
      </c>
      <c r="J949" s="1">
        <v>7118.6440000000002</v>
      </c>
      <c r="K949" s="1">
        <v>6451.6130000000003</v>
      </c>
      <c r="L949" s="3">
        <v>2</v>
      </c>
      <c r="M949">
        <v>11.8</v>
      </c>
      <c r="N949">
        <v>31</v>
      </c>
      <c r="O949" s="1">
        <f t="shared" si="155"/>
        <v>0</v>
      </c>
      <c r="P949" s="5">
        <f>-MIN(data!$B$4 / data!H949 * data!O949 / 100, data!M949)</f>
        <v>0</v>
      </c>
      <c r="Q949" s="4">
        <f t="shared" si="154"/>
        <v>0</v>
      </c>
      <c r="R949" s="6">
        <f>-MIN(data!$B$5/(POWER(LN(H949),2))*O949/100, N949)</f>
        <v>0</v>
      </c>
      <c r="S949" s="6">
        <f t="shared" si="156"/>
        <v>0</v>
      </c>
      <c r="T949" s="4">
        <f t="shared" si="157"/>
        <v>11.8</v>
      </c>
      <c r="U949" s="4" t="e">
        <f t="shared" si="158"/>
        <v>#DIV/0!</v>
      </c>
      <c r="V949" s="4" t="e">
        <f t="shared" si="159"/>
        <v>#DIV/0!</v>
      </c>
      <c r="W949" s="6">
        <f t="shared" si="160"/>
        <v>31</v>
      </c>
      <c r="X949" s="6" t="e">
        <f t="shared" si="161"/>
        <v>#DIV/0!</v>
      </c>
      <c r="Y949" s="6" t="e">
        <f t="shared" si="162"/>
        <v>#DIV/0!</v>
      </c>
      <c r="AA949" s="1">
        <f t="shared" si="163"/>
        <v>0</v>
      </c>
      <c r="AB949" s="1">
        <f t="shared" si="164"/>
        <v>0</v>
      </c>
    </row>
    <row r="950" spans="3:28" x14ac:dyDescent="0.25">
      <c r="C950" s="1">
        <v>2002</v>
      </c>
      <c r="D950" s="1" t="s">
        <v>29</v>
      </c>
      <c r="E950" s="2" t="s">
        <v>219</v>
      </c>
      <c r="F950">
        <v>4</v>
      </c>
      <c r="G950">
        <v>346782</v>
      </c>
      <c r="H950" s="1">
        <v>13539.17</v>
      </c>
      <c r="I950" s="1">
        <v>82</v>
      </c>
      <c r="J950" s="1">
        <v>7008.5469999999996</v>
      </c>
      <c r="K950" s="1">
        <v>6666.6670000000004</v>
      </c>
      <c r="L950" s="3">
        <v>2</v>
      </c>
      <c r="M950">
        <v>11.7</v>
      </c>
      <c r="N950">
        <v>30</v>
      </c>
      <c r="O950" s="1">
        <f t="shared" si="155"/>
        <v>0</v>
      </c>
      <c r="P950" s="5">
        <f>-MIN(data!$B$4 / data!H950 * data!O950 / 100, data!M950)</f>
        <v>0</v>
      </c>
      <c r="Q950" s="4">
        <f t="shared" si="154"/>
        <v>0</v>
      </c>
      <c r="R950" s="6">
        <f>-MIN(data!$B$5/(POWER(LN(H950),2))*O950/100, N950)</f>
        <v>0</v>
      </c>
      <c r="S950" s="6">
        <f t="shared" si="156"/>
        <v>0</v>
      </c>
      <c r="T950" s="4">
        <f t="shared" si="157"/>
        <v>11.7</v>
      </c>
      <c r="U950" s="4" t="e">
        <f t="shared" si="158"/>
        <v>#DIV/0!</v>
      </c>
      <c r="V950" s="4" t="e">
        <f t="shared" si="159"/>
        <v>#DIV/0!</v>
      </c>
      <c r="W950" s="6">
        <f t="shared" si="160"/>
        <v>30</v>
      </c>
      <c r="X950" s="6" t="e">
        <f t="shared" si="161"/>
        <v>#DIV/0!</v>
      </c>
      <c r="Y950" s="6" t="e">
        <f t="shared" si="162"/>
        <v>#DIV/0!</v>
      </c>
      <c r="AA950" s="1">
        <f t="shared" si="163"/>
        <v>0</v>
      </c>
      <c r="AB950" s="1">
        <f t="shared" si="164"/>
        <v>0</v>
      </c>
    </row>
    <row r="951" spans="3:28" x14ac:dyDescent="0.25">
      <c r="C951" s="1">
        <v>2003</v>
      </c>
      <c r="D951" s="1" t="s">
        <v>29</v>
      </c>
      <c r="E951" s="2" t="s">
        <v>219</v>
      </c>
      <c r="F951">
        <v>4</v>
      </c>
      <c r="G951">
        <v>353293</v>
      </c>
      <c r="H951" s="1">
        <v>18688.099999999999</v>
      </c>
      <c r="I951" s="1">
        <v>79</v>
      </c>
      <c r="J951" s="1">
        <v>6752.1369999999997</v>
      </c>
      <c r="K951" s="1">
        <v>6250</v>
      </c>
      <c r="L951" s="3">
        <v>2</v>
      </c>
      <c r="M951">
        <v>11.7</v>
      </c>
      <c r="N951">
        <v>32</v>
      </c>
      <c r="O951" s="1">
        <f t="shared" si="155"/>
        <v>0</v>
      </c>
      <c r="P951" s="5">
        <f>-MIN(data!$B$4 / data!H951 * data!O951 / 100, data!M951)</f>
        <v>0</v>
      </c>
      <c r="Q951" s="4">
        <f t="shared" si="154"/>
        <v>0</v>
      </c>
      <c r="R951" s="6">
        <f>-MIN(data!$B$5/(POWER(LN(H951),2))*O951/100, N951)</f>
        <v>0</v>
      </c>
      <c r="S951" s="6">
        <f t="shared" si="156"/>
        <v>0</v>
      </c>
      <c r="T951" s="4">
        <f t="shared" si="157"/>
        <v>11.7</v>
      </c>
      <c r="U951" s="4" t="e">
        <f t="shared" si="158"/>
        <v>#DIV/0!</v>
      </c>
      <c r="V951" s="4" t="e">
        <f t="shared" si="159"/>
        <v>#DIV/0!</v>
      </c>
      <c r="W951" s="6">
        <f t="shared" si="160"/>
        <v>32</v>
      </c>
      <c r="X951" s="6" t="e">
        <f t="shared" si="161"/>
        <v>#DIV/0!</v>
      </c>
      <c r="Y951" s="6" t="e">
        <f t="shared" si="162"/>
        <v>#DIV/0!</v>
      </c>
      <c r="AA951" s="1">
        <f t="shared" si="163"/>
        <v>0</v>
      </c>
      <c r="AB951" s="1">
        <f t="shared" si="164"/>
        <v>0</v>
      </c>
    </row>
    <row r="952" spans="3:28" x14ac:dyDescent="0.25">
      <c r="C952" s="1">
        <v>2004</v>
      </c>
      <c r="D952" s="1" t="s">
        <v>29</v>
      </c>
      <c r="E952" s="2" t="s">
        <v>219</v>
      </c>
      <c r="F952">
        <v>4</v>
      </c>
      <c r="G952">
        <v>359433</v>
      </c>
      <c r="H952" s="1">
        <v>15939.68</v>
      </c>
      <c r="I952" s="1">
        <v>77</v>
      </c>
      <c r="J952" s="1">
        <v>6637.9309999999996</v>
      </c>
      <c r="K952" s="1">
        <v>6250</v>
      </c>
      <c r="L952" s="3">
        <v>2</v>
      </c>
      <c r="M952">
        <v>11.6</v>
      </c>
      <c r="N952">
        <v>32</v>
      </c>
      <c r="O952" s="1">
        <f t="shared" si="155"/>
        <v>0</v>
      </c>
      <c r="P952" s="5">
        <f>-MIN(data!$B$4 / data!H952 * data!O952 / 100, data!M952)</f>
        <v>0</v>
      </c>
      <c r="Q952" s="4">
        <f t="shared" si="154"/>
        <v>0</v>
      </c>
      <c r="R952" s="6">
        <f>-MIN(data!$B$5/(POWER(LN(H952),2))*O952/100, N952)</f>
        <v>0</v>
      </c>
      <c r="S952" s="6">
        <f t="shared" si="156"/>
        <v>0</v>
      </c>
      <c r="T952" s="4">
        <f t="shared" si="157"/>
        <v>11.6</v>
      </c>
      <c r="U952" s="4" t="e">
        <f t="shared" si="158"/>
        <v>#DIV/0!</v>
      </c>
      <c r="V952" s="4" t="e">
        <f t="shared" si="159"/>
        <v>#DIV/0!</v>
      </c>
      <c r="W952" s="6">
        <f t="shared" si="160"/>
        <v>32</v>
      </c>
      <c r="X952" s="6" t="e">
        <f t="shared" si="161"/>
        <v>#DIV/0!</v>
      </c>
      <c r="Y952" s="6" t="e">
        <f t="shared" si="162"/>
        <v>#DIV/0!</v>
      </c>
      <c r="AA952" s="1">
        <f t="shared" si="163"/>
        <v>0</v>
      </c>
      <c r="AB952" s="1">
        <f t="shared" si="164"/>
        <v>0</v>
      </c>
    </row>
    <row r="953" spans="3:28" x14ac:dyDescent="0.25">
      <c r="C953" s="1">
        <v>2005</v>
      </c>
      <c r="D953" s="1" t="s">
        <v>29</v>
      </c>
      <c r="E953" s="2" t="s">
        <v>219</v>
      </c>
      <c r="F953">
        <v>4</v>
      </c>
      <c r="G953">
        <v>365114</v>
      </c>
      <c r="H953" s="1">
        <v>17499.919999999998</v>
      </c>
      <c r="I953" s="1">
        <v>75</v>
      </c>
      <c r="J953" s="1">
        <v>6521.7389999999996</v>
      </c>
      <c r="K953" s="1">
        <v>6666.6670000000004</v>
      </c>
      <c r="L953" s="3">
        <v>2</v>
      </c>
      <c r="M953">
        <v>11.5</v>
      </c>
      <c r="N953">
        <v>30</v>
      </c>
      <c r="O953" s="1">
        <f t="shared" si="155"/>
        <v>0</v>
      </c>
      <c r="P953" s="5">
        <f>-MIN(data!$B$4 / data!H953 * data!O953 / 100, data!M953)</f>
        <v>0</v>
      </c>
      <c r="Q953" s="4">
        <f t="shared" si="154"/>
        <v>0</v>
      </c>
      <c r="R953" s="6">
        <f>-MIN(data!$B$5/(POWER(LN(H953),2))*O953/100, N953)</f>
        <v>0</v>
      </c>
      <c r="S953" s="6">
        <f t="shared" si="156"/>
        <v>0</v>
      </c>
      <c r="T953" s="4">
        <f t="shared" si="157"/>
        <v>11.5</v>
      </c>
      <c r="U953" s="4" t="e">
        <f t="shared" si="158"/>
        <v>#DIV/0!</v>
      </c>
      <c r="V953" s="4" t="e">
        <f t="shared" si="159"/>
        <v>#DIV/0!</v>
      </c>
      <c r="W953" s="6">
        <f t="shared" si="160"/>
        <v>30</v>
      </c>
      <c r="X953" s="6" t="e">
        <f t="shared" si="161"/>
        <v>#DIV/0!</v>
      </c>
      <c r="Y953" s="6" t="e">
        <f t="shared" si="162"/>
        <v>#DIV/0!</v>
      </c>
      <c r="AA953" s="1">
        <f t="shared" si="163"/>
        <v>0</v>
      </c>
      <c r="AB953" s="1">
        <f t="shared" si="164"/>
        <v>0</v>
      </c>
    </row>
    <row r="954" spans="3:28" x14ac:dyDescent="0.25">
      <c r="C954" s="1">
        <v>2006</v>
      </c>
      <c r="D954" s="1" t="s">
        <v>29</v>
      </c>
      <c r="E954" s="2" t="s">
        <v>219</v>
      </c>
      <c r="F954">
        <v>4</v>
      </c>
      <c r="G954">
        <v>370263</v>
      </c>
      <c r="H954" s="1">
        <v>17203.88</v>
      </c>
      <c r="I954" s="1">
        <v>72</v>
      </c>
      <c r="J954" s="1">
        <v>6371.6809999999996</v>
      </c>
      <c r="K954" s="1">
        <v>7142.857</v>
      </c>
      <c r="L954" s="3">
        <v>2</v>
      </c>
      <c r="M954">
        <v>11.3</v>
      </c>
      <c r="N954">
        <v>28</v>
      </c>
      <c r="O954" s="1">
        <f t="shared" si="155"/>
        <v>0</v>
      </c>
      <c r="P954" s="5">
        <f>-MIN(data!$B$4 / data!H954 * data!O954 / 100, data!M954)</f>
        <v>0</v>
      </c>
      <c r="Q954" s="4">
        <f t="shared" si="154"/>
        <v>0</v>
      </c>
      <c r="R954" s="6">
        <f>-MIN(data!$B$5/(POWER(LN(H954),2))*O954/100, N954)</f>
        <v>0</v>
      </c>
      <c r="S954" s="6">
        <f t="shared" si="156"/>
        <v>0</v>
      </c>
      <c r="T954" s="4">
        <f t="shared" si="157"/>
        <v>11.3</v>
      </c>
      <c r="U954" s="4" t="e">
        <f t="shared" si="158"/>
        <v>#DIV/0!</v>
      </c>
      <c r="V954" s="4" t="e">
        <f t="shared" si="159"/>
        <v>#DIV/0!</v>
      </c>
      <c r="W954" s="6">
        <f t="shared" si="160"/>
        <v>28</v>
      </c>
      <c r="X954" s="6" t="e">
        <f t="shared" si="161"/>
        <v>#DIV/0!</v>
      </c>
      <c r="Y954" s="6" t="e">
        <f t="shared" si="162"/>
        <v>#DIV/0!</v>
      </c>
      <c r="AA954" s="1">
        <f t="shared" si="163"/>
        <v>0</v>
      </c>
      <c r="AB954" s="1">
        <f t="shared" si="164"/>
        <v>0</v>
      </c>
    </row>
    <row r="955" spans="3:28" x14ac:dyDescent="0.25">
      <c r="C955" s="1">
        <v>2007</v>
      </c>
      <c r="D955" s="1" t="s">
        <v>29</v>
      </c>
      <c r="E955" s="2" t="s">
        <v>219</v>
      </c>
      <c r="F955">
        <v>4</v>
      </c>
      <c r="G955">
        <v>374965</v>
      </c>
      <c r="H955" s="1">
        <v>18153.63</v>
      </c>
      <c r="I955" s="1">
        <v>70</v>
      </c>
      <c r="J955" s="1">
        <v>6306.3059999999996</v>
      </c>
      <c r="K955" s="1">
        <v>7692.308</v>
      </c>
      <c r="L955" s="3">
        <v>2</v>
      </c>
      <c r="M955">
        <v>11.1</v>
      </c>
      <c r="N955">
        <v>26</v>
      </c>
      <c r="O955" s="1">
        <f t="shared" si="155"/>
        <v>0</v>
      </c>
      <c r="P955" s="5">
        <f>-MIN(data!$B$4 / data!H955 * data!O955 / 100, data!M955)</f>
        <v>0</v>
      </c>
      <c r="Q955" s="4">
        <f t="shared" si="154"/>
        <v>0</v>
      </c>
      <c r="R955" s="6">
        <f>-MIN(data!$B$5/(POWER(LN(H955),2))*O955/100, N955)</f>
        <v>0</v>
      </c>
      <c r="S955" s="6">
        <f t="shared" si="156"/>
        <v>0</v>
      </c>
      <c r="T955" s="4">
        <f t="shared" si="157"/>
        <v>11.1</v>
      </c>
      <c r="U955" s="4" t="e">
        <f t="shared" si="158"/>
        <v>#DIV/0!</v>
      </c>
      <c r="V955" s="4" t="e">
        <f t="shared" si="159"/>
        <v>#DIV/0!</v>
      </c>
      <c r="W955" s="6">
        <f t="shared" si="160"/>
        <v>26</v>
      </c>
      <c r="X955" s="6" t="e">
        <f t="shared" si="161"/>
        <v>#DIV/0!</v>
      </c>
      <c r="Y955" s="6" t="e">
        <f t="shared" si="162"/>
        <v>#DIV/0!</v>
      </c>
      <c r="AA955" s="1">
        <f t="shared" si="163"/>
        <v>0</v>
      </c>
      <c r="AB955" s="1">
        <f t="shared" si="164"/>
        <v>0</v>
      </c>
    </row>
    <row r="956" spans="3:28" x14ac:dyDescent="0.25">
      <c r="C956" s="1">
        <v>2008</v>
      </c>
      <c r="D956" s="1" t="s">
        <v>29</v>
      </c>
      <c r="E956" s="2" t="s">
        <v>219</v>
      </c>
      <c r="F956">
        <v>4</v>
      </c>
      <c r="G956">
        <v>379421</v>
      </c>
      <c r="H956" s="1">
        <v>17983.14</v>
      </c>
      <c r="I956" s="1">
        <v>69</v>
      </c>
      <c r="J956" s="1">
        <v>6330.2749999999996</v>
      </c>
      <c r="K956" s="1">
        <v>7407.4070000000002</v>
      </c>
      <c r="L956" s="3">
        <v>2</v>
      </c>
      <c r="M956">
        <v>10.9</v>
      </c>
      <c r="N956">
        <v>27</v>
      </c>
      <c r="O956" s="1">
        <f t="shared" si="155"/>
        <v>0</v>
      </c>
      <c r="P956" s="5">
        <f>-MIN(data!$B$4 / data!H956 * data!O956 / 100, data!M956)</f>
        <v>0</v>
      </c>
      <c r="Q956" s="4">
        <f t="shared" si="154"/>
        <v>0</v>
      </c>
      <c r="R956" s="6">
        <f>-MIN(data!$B$5/(POWER(LN(H956),2))*O956/100, N956)</f>
        <v>0</v>
      </c>
      <c r="S956" s="6">
        <f t="shared" si="156"/>
        <v>0</v>
      </c>
      <c r="T956" s="4">
        <f t="shared" si="157"/>
        <v>10.9</v>
      </c>
      <c r="U956" s="4" t="e">
        <f t="shared" si="158"/>
        <v>#DIV/0!</v>
      </c>
      <c r="V956" s="4" t="e">
        <f t="shared" si="159"/>
        <v>#DIV/0!</v>
      </c>
      <c r="W956" s="6">
        <f t="shared" si="160"/>
        <v>27</v>
      </c>
      <c r="X956" s="6" t="e">
        <f t="shared" si="161"/>
        <v>#DIV/0!</v>
      </c>
      <c r="Y956" s="6" t="e">
        <f t="shared" si="162"/>
        <v>#DIV/0!</v>
      </c>
      <c r="AA956" s="1">
        <f t="shared" si="163"/>
        <v>0</v>
      </c>
      <c r="AB956" s="1">
        <f t="shared" si="164"/>
        <v>0</v>
      </c>
    </row>
    <row r="957" spans="3:28" x14ac:dyDescent="0.25">
      <c r="C957" s="1">
        <v>2009</v>
      </c>
      <c r="D957" s="1" t="s">
        <v>29</v>
      </c>
      <c r="E957" s="2" t="s">
        <v>219</v>
      </c>
      <c r="F957">
        <v>4</v>
      </c>
      <c r="G957">
        <v>383906</v>
      </c>
      <c r="H957" s="1">
        <v>12862.29</v>
      </c>
      <c r="I957" s="1">
        <v>68</v>
      </c>
      <c r="J957" s="1">
        <v>6355.14</v>
      </c>
      <c r="K957" s="1">
        <v>7692.308</v>
      </c>
      <c r="L957" s="3">
        <v>2</v>
      </c>
      <c r="M957">
        <v>10.7</v>
      </c>
      <c r="N957">
        <v>26</v>
      </c>
      <c r="O957" s="1">
        <f t="shared" si="155"/>
        <v>0</v>
      </c>
      <c r="P957" s="5">
        <f>-MIN(data!$B$4 / data!H957 * data!O957 / 100, data!M957)</f>
        <v>0</v>
      </c>
      <c r="Q957" s="4">
        <f t="shared" si="154"/>
        <v>0</v>
      </c>
      <c r="R957" s="6">
        <f>-MIN(data!$B$5/(POWER(LN(H957),2))*O957/100, N957)</f>
        <v>0</v>
      </c>
      <c r="S957" s="6">
        <f t="shared" si="156"/>
        <v>0</v>
      </c>
      <c r="T957" s="4">
        <f t="shared" si="157"/>
        <v>10.7</v>
      </c>
      <c r="U957" s="4" t="e">
        <f t="shared" si="158"/>
        <v>#DIV/0!</v>
      </c>
      <c r="V957" s="4" t="e">
        <f t="shared" si="159"/>
        <v>#DIV/0!</v>
      </c>
      <c r="W957" s="6">
        <f t="shared" si="160"/>
        <v>26</v>
      </c>
      <c r="X957" s="6" t="e">
        <f t="shared" si="161"/>
        <v>#DIV/0!</v>
      </c>
      <c r="Y957" s="6" t="e">
        <f t="shared" si="162"/>
        <v>#DIV/0!</v>
      </c>
      <c r="AA957" s="1">
        <f t="shared" si="163"/>
        <v>0</v>
      </c>
      <c r="AB957" s="1">
        <f t="shared" si="164"/>
        <v>0</v>
      </c>
    </row>
    <row r="958" spans="3:28" x14ac:dyDescent="0.25">
      <c r="C958" s="1">
        <v>2010</v>
      </c>
      <c r="D958" s="1" t="s">
        <v>29</v>
      </c>
      <c r="E958" s="2" t="s">
        <v>219</v>
      </c>
      <c r="F958">
        <v>4</v>
      </c>
      <c r="G958">
        <v>388646</v>
      </c>
      <c r="H958" s="1">
        <v>0</v>
      </c>
      <c r="I958" s="1">
        <v>68</v>
      </c>
      <c r="J958" s="1">
        <v>6415.0940000000001</v>
      </c>
      <c r="K958" s="1">
        <v>7407.4070000000002</v>
      </c>
      <c r="L958" s="3">
        <v>2</v>
      </c>
      <c r="M958">
        <v>10.6</v>
      </c>
      <c r="N958">
        <v>27</v>
      </c>
      <c r="O958" s="1">
        <f t="shared" si="155"/>
        <v>0</v>
      </c>
      <c r="P958" s="5" t="e">
        <f>-MIN(data!$B$4 / data!H958 * data!O958 / 100, data!M958)</f>
        <v>#DIV/0!</v>
      </c>
      <c r="Q958" s="4" t="e">
        <f t="shared" si="154"/>
        <v>#DIV/0!</v>
      </c>
      <c r="R958" s="6" t="e">
        <f>-MIN(data!$B$5/(POWER(LN(H958),2))*O958/100, N958)</f>
        <v>#NUM!</v>
      </c>
      <c r="S958" s="6" t="e">
        <f t="shared" si="156"/>
        <v>#NUM!</v>
      </c>
      <c r="T958" s="4" t="e">
        <f t="shared" si="157"/>
        <v>#DIV/0!</v>
      </c>
      <c r="U958" s="4" t="e">
        <f t="shared" si="158"/>
        <v>#DIV/0!</v>
      </c>
      <c r="V958" s="4" t="e">
        <f t="shared" si="159"/>
        <v>#DIV/0!</v>
      </c>
      <c r="W958" s="6" t="e">
        <f t="shared" si="160"/>
        <v>#NUM!</v>
      </c>
      <c r="X958" s="6" t="e">
        <f t="shared" si="161"/>
        <v>#NUM!</v>
      </c>
      <c r="Y958" s="6" t="e">
        <f t="shared" si="162"/>
        <v>#NUM!</v>
      </c>
      <c r="AA958" s="1" t="e">
        <f t="shared" si="163"/>
        <v>#DIV/0!</v>
      </c>
      <c r="AB958" s="1" t="e">
        <f t="shared" si="164"/>
        <v>#DIV/0!</v>
      </c>
    </row>
    <row r="959" spans="3:28" x14ac:dyDescent="0.25">
      <c r="C959" s="1">
        <v>2011</v>
      </c>
      <c r="D959" s="1" t="s">
        <v>29</v>
      </c>
      <c r="E959" s="2" t="s">
        <v>219</v>
      </c>
      <c r="F959">
        <v>4</v>
      </c>
      <c r="G959">
        <v>393688</v>
      </c>
      <c r="H959" s="1">
        <v>14206.74</v>
      </c>
      <c r="I959" s="1">
        <v>68</v>
      </c>
      <c r="J959" s="1">
        <v>6476.19</v>
      </c>
      <c r="K959" s="1">
        <v>6896.5519999999997</v>
      </c>
      <c r="L959" s="3">
        <v>2</v>
      </c>
      <c r="M959">
        <v>10.5</v>
      </c>
      <c r="N959">
        <v>29</v>
      </c>
      <c r="O959" s="1">
        <f t="shared" si="155"/>
        <v>0</v>
      </c>
      <c r="P959" s="5">
        <f>-MIN(data!$B$4 / data!H959 * data!O959 / 100, data!M959)</f>
        <v>0</v>
      </c>
      <c r="Q959" s="4">
        <f t="shared" ref="Q959:Q1022" si="165">-P959*J959/1000</f>
        <v>0</v>
      </c>
      <c r="R959" s="6">
        <f>-MIN(data!$B$5/(POWER(LN(H959),2))*O959/100, N959)</f>
        <v>0</v>
      </c>
      <c r="S959" s="6">
        <f t="shared" si="156"/>
        <v>0</v>
      </c>
      <c r="T959" s="4">
        <f t="shared" si="157"/>
        <v>10.5</v>
      </c>
      <c r="U959" s="4" t="e">
        <f t="shared" si="158"/>
        <v>#DIV/0!</v>
      </c>
      <c r="V959" s="4" t="e">
        <f t="shared" si="159"/>
        <v>#DIV/0!</v>
      </c>
      <c r="W959" s="6">
        <f t="shared" si="160"/>
        <v>29</v>
      </c>
      <c r="X959" s="6" t="e">
        <f t="shared" si="161"/>
        <v>#DIV/0!</v>
      </c>
      <c r="Y959" s="6" t="e">
        <f t="shared" si="162"/>
        <v>#DIV/0!</v>
      </c>
      <c r="AA959" s="1">
        <f t="shared" si="163"/>
        <v>0</v>
      </c>
      <c r="AB959" s="1">
        <f t="shared" si="164"/>
        <v>0</v>
      </c>
    </row>
    <row r="960" spans="3:28" x14ac:dyDescent="0.25">
      <c r="C960" s="1">
        <v>2012</v>
      </c>
      <c r="D960" s="1" t="s">
        <v>29</v>
      </c>
      <c r="E960" s="2" t="s">
        <v>219</v>
      </c>
      <c r="F960">
        <v>4</v>
      </c>
      <c r="G960">
        <v>398989</v>
      </c>
      <c r="H960" s="1">
        <v>19548.240000000002</v>
      </c>
      <c r="I960" s="1">
        <v>69</v>
      </c>
      <c r="J960" s="1">
        <v>6571.4290000000001</v>
      </c>
      <c r="K960" s="1">
        <v>8000</v>
      </c>
      <c r="L960" s="3">
        <v>2</v>
      </c>
      <c r="M960">
        <v>10.5</v>
      </c>
      <c r="N960">
        <v>25</v>
      </c>
      <c r="O960" s="1">
        <f t="shared" si="155"/>
        <v>0</v>
      </c>
      <c r="P960" s="5">
        <f>-MIN(data!$B$4 / data!H960 * data!O960 / 100, data!M960)</f>
        <v>0</v>
      </c>
      <c r="Q960" s="4">
        <f t="shared" si="165"/>
        <v>0</v>
      </c>
      <c r="R960" s="6">
        <f>-MIN(data!$B$5/(POWER(LN(H960),2))*O960/100, N960)</f>
        <v>0</v>
      </c>
      <c r="S960" s="6">
        <f t="shared" si="156"/>
        <v>0</v>
      </c>
      <c r="T960" s="4">
        <f t="shared" si="157"/>
        <v>10.5</v>
      </c>
      <c r="U960" s="4" t="e">
        <f t="shared" si="158"/>
        <v>#DIV/0!</v>
      </c>
      <c r="V960" s="4" t="e">
        <f t="shared" si="159"/>
        <v>#DIV/0!</v>
      </c>
      <c r="W960" s="6">
        <f t="shared" si="160"/>
        <v>25</v>
      </c>
      <c r="X960" s="6" t="e">
        <f t="shared" si="161"/>
        <v>#DIV/0!</v>
      </c>
      <c r="Y960" s="6" t="e">
        <f t="shared" si="162"/>
        <v>#DIV/0!</v>
      </c>
      <c r="AA960" s="1">
        <f t="shared" si="163"/>
        <v>0</v>
      </c>
      <c r="AB960" s="1">
        <f t="shared" si="164"/>
        <v>0</v>
      </c>
    </row>
    <row r="961" spans="3:28" x14ac:dyDescent="0.25">
      <c r="C961" s="1">
        <v>2013</v>
      </c>
      <c r="D961" s="1" t="s">
        <v>29</v>
      </c>
      <c r="E961" s="2" t="s">
        <v>219</v>
      </c>
      <c r="F961">
        <v>4</v>
      </c>
      <c r="G961">
        <v>404421</v>
      </c>
      <c r="H961" s="1">
        <v>18049.09</v>
      </c>
      <c r="I961" s="1">
        <v>70</v>
      </c>
      <c r="J961" s="1">
        <v>6666.6670000000004</v>
      </c>
      <c r="K961" s="1">
        <v>8333.3330000000005</v>
      </c>
      <c r="L961" s="3">
        <v>2</v>
      </c>
      <c r="M961">
        <v>10.5</v>
      </c>
      <c r="N961">
        <v>24</v>
      </c>
      <c r="O961" s="1">
        <f t="shared" si="155"/>
        <v>0</v>
      </c>
      <c r="P961" s="5">
        <f>-MIN(data!$B$4 / data!H961 * data!O961 / 100, data!M961)</f>
        <v>0</v>
      </c>
      <c r="Q961" s="4">
        <f t="shared" si="165"/>
        <v>0</v>
      </c>
      <c r="R961" s="6">
        <f>-MIN(data!$B$5/(POWER(LN(H961),2))*O961/100, N961)</f>
        <v>0</v>
      </c>
      <c r="S961" s="6">
        <f t="shared" si="156"/>
        <v>0</v>
      </c>
      <c r="T961" s="4">
        <f t="shared" si="157"/>
        <v>10.5</v>
      </c>
      <c r="U961" s="4" t="e">
        <f t="shared" si="158"/>
        <v>#DIV/0!</v>
      </c>
      <c r="V961" s="4" t="e">
        <f t="shared" si="159"/>
        <v>#DIV/0!</v>
      </c>
      <c r="W961" s="6">
        <f t="shared" si="160"/>
        <v>24</v>
      </c>
      <c r="X961" s="6" t="e">
        <f t="shared" si="161"/>
        <v>#DIV/0!</v>
      </c>
      <c r="Y961" s="6" t="e">
        <f t="shared" si="162"/>
        <v>#DIV/0!</v>
      </c>
      <c r="AA961" s="1">
        <f t="shared" si="163"/>
        <v>0</v>
      </c>
      <c r="AB961" s="1">
        <f t="shared" si="164"/>
        <v>0</v>
      </c>
    </row>
    <row r="962" spans="3:28" x14ac:dyDescent="0.25">
      <c r="C962" s="1">
        <v>2014</v>
      </c>
      <c r="D962" s="1" t="s">
        <v>29</v>
      </c>
      <c r="E962" s="2" t="s">
        <v>219</v>
      </c>
      <c r="F962">
        <v>4</v>
      </c>
      <c r="G962">
        <v>409769</v>
      </c>
      <c r="H962" s="1">
        <v>14395.94</v>
      </c>
      <c r="I962" s="1">
        <v>70</v>
      </c>
      <c r="J962" s="1">
        <v>6666.6670000000004</v>
      </c>
      <c r="K962" s="1">
        <v>8695.652</v>
      </c>
      <c r="L962" s="3">
        <v>2</v>
      </c>
      <c r="M962">
        <v>10.5</v>
      </c>
      <c r="N962">
        <v>23</v>
      </c>
      <c r="O962" s="1">
        <f t="shared" si="155"/>
        <v>0</v>
      </c>
      <c r="P962" s="5">
        <f>-MIN(data!$B$4 / data!H962 * data!O962 / 100, data!M962)</f>
        <v>0</v>
      </c>
      <c r="Q962" s="4">
        <f t="shared" si="165"/>
        <v>0</v>
      </c>
      <c r="R962" s="6">
        <f>-MIN(data!$B$5/(POWER(LN(H962),2))*O962/100, N962)</f>
        <v>0</v>
      </c>
      <c r="S962" s="6">
        <f t="shared" si="156"/>
        <v>0</v>
      </c>
      <c r="T962" s="4">
        <f t="shared" si="157"/>
        <v>10.5</v>
      </c>
      <c r="U962" s="4" t="e">
        <f t="shared" si="158"/>
        <v>#DIV/0!</v>
      </c>
      <c r="V962" s="4" t="e">
        <f t="shared" si="159"/>
        <v>#DIV/0!</v>
      </c>
      <c r="W962" s="6">
        <f t="shared" si="160"/>
        <v>23</v>
      </c>
      <c r="X962" s="6" t="e">
        <f t="shared" si="161"/>
        <v>#DIV/0!</v>
      </c>
      <c r="Y962" s="6" t="e">
        <f t="shared" si="162"/>
        <v>#DIV/0!</v>
      </c>
      <c r="AA962" s="1">
        <f t="shared" si="163"/>
        <v>0</v>
      </c>
      <c r="AB962" s="1">
        <f t="shared" si="164"/>
        <v>0</v>
      </c>
    </row>
    <row r="963" spans="3:28" x14ac:dyDescent="0.25">
      <c r="C963" s="1">
        <v>2015</v>
      </c>
      <c r="D963" s="1" t="s">
        <v>29</v>
      </c>
      <c r="E963" s="2" t="s">
        <v>219</v>
      </c>
      <c r="F963">
        <v>4</v>
      </c>
      <c r="G963">
        <v>414907</v>
      </c>
      <c r="H963" s="1">
        <v>13081.98</v>
      </c>
      <c r="I963" s="1">
        <v>71</v>
      </c>
      <c r="J963" s="1">
        <v>6761.9049999999997</v>
      </c>
      <c r="L963" s="3">
        <v>2</v>
      </c>
      <c r="M963">
        <v>10.5</v>
      </c>
      <c r="N963">
        <v>23</v>
      </c>
      <c r="O963" s="1">
        <f t="shared" ref="O963:O1026" si="166">IF($A$3="Percentage of government revenue per capita",$B$3,0) + IF($A$3="Absolute extra revenue",AA963,0) + IF($A$3="Absolute revenue per capita",AB963,0)</f>
        <v>0</v>
      </c>
      <c r="P963" s="5">
        <f>-MIN(data!$B$4 / data!H963 * data!O963 / 100, data!M963)</f>
        <v>0</v>
      </c>
      <c r="Q963" s="4">
        <f t="shared" si="165"/>
        <v>0</v>
      </c>
      <c r="R963" s="6">
        <f>-MIN(data!$B$5/(POWER(LN(H963),2))*O963/100, N963)</f>
        <v>0</v>
      </c>
      <c r="S963" s="6">
        <f t="shared" ref="S963:S1026" si="167">-R963*K963/100000</f>
        <v>0</v>
      </c>
      <c r="T963" s="4">
        <f t="shared" ref="T963:T1026" si="168">M963+P963</f>
        <v>10.5</v>
      </c>
      <c r="U963" s="4" t="e">
        <f t="shared" ref="U963:U1026" si="169">O963*H963/100/Q963</f>
        <v>#DIV/0!</v>
      </c>
      <c r="V963" s="4" t="e">
        <f t="shared" ref="V963:V1026" si="170">U963*G963</f>
        <v>#DIV/0!</v>
      </c>
      <c r="W963" s="6">
        <f t="shared" ref="W963:W1026" si="171">N963+R963</f>
        <v>23</v>
      </c>
      <c r="X963" s="6" t="e">
        <f t="shared" ref="X963:X1026" si="172">O963*H963/100/S963</f>
        <v>#DIV/0!</v>
      </c>
      <c r="Y963" s="6" t="e">
        <f t="shared" ref="Y963:Y1026" si="173">X963*G963</f>
        <v>#DIV/0!</v>
      </c>
      <c r="AA963" s="1">
        <f t="shared" si="163"/>
        <v>0</v>
      </c>
      <c r="AB963" s="1">
        <f t="shared" si="164"/>
        <v>0</v>
      </c>
    </row>
    <row r="964" spans="3:28" x14ac:dyDescent="0.25">
      <c r="C964" s="1">
        <v>2016</v>
      </c>
      <c r="D964" s="1" t="s">
        <v>29</v>
      </c>
      <c r="E964" s="2" t="s">
        <v>219</v>
      </c>
      <c r="F964">
        <v>4</v>
      </c>
      <c r="G964">
        <v>419800</v>
      </c>
      <c r="H964" s="1">
        <v>7274.9269999999997</v>
      </c>
      <c r="I964" s="1">
        <v>71</v>
      </c>
      <c r="J964" s="1">
        <v>6761.9049999999997</v>
      </c>
      <c r="L964" s="3"/>
      <c r="M964">
        <v>10.5</v>
      </c>
      <c r="N964"/>
      <c r="O964" s="1">
        <f t="shared" si="166"/>
        <v>0</v>
      </c>
      <c r="P964" s="5">
        <f>-MIN(data!$B$4 / data!H964 * data!O964 / 100, data!M964)</f>
        <v>0</v>
      </c>
      <c r="Q964" s="4">
        <f t="shared" si="165"/>
        <v>0</v>
      </c>
      <c r="R964" s="6">
        <f>-MIN(data!$B$5/(POWER(LN(H964),2))*O964/100, N964)</f>
        <v>0</v>
      </c>
      <c r="S964" s="6">
        <f t="shared" si="167"/>
        <v>0</v>
      </c>
      <c r="T964" s="4">
        <f t="shared" si="168"/>
        <v>10.5</v>
      </c>
      <c r="U964" s="4" t="e">
        <f t="shared" si="169"/>
        <v>#DIV/0!</v>
      </c>
      <c r="V964" s="4" t="e">
        <f t="shared" si="170"/>
        <v>#DIV/0!</v>
      </c>
      <c r="W964" s="6">
        <f t="shared" si="171"/>
        <v>0</v>
      </c>
      <c r="X964" s="6" t="e">
        <f t="shared" si="172"/>
        <v>#DIV/0!</v>
      </c>
      <c r="Y964" s="6" t="e">
        <f t="shared" si="173"/>
        <v>#DIV/0!</v>
      </c>
      <c r="AA964" s="1">
        <f t="shared" ref="AA964:AA1027" si="174">$B$3*100/G964/H964</f>
        <v>0</v>
      </c>
      <c r="AB964" s="1">
        <f t="shared" ref="AB964:AB1027" si="175">$B$3/H964*100</f>
        <v>0</v>
      </c>
    </row>
    <row r="965" spans="3:28" x14ac:dyDescent="0.25">
      <c r="C965" s="1">
        <v>1980</v>
      </c>
      <c r="D965" s="1" t="s">
        <v>30</v>
      </c>
      <c r="E965" s="2" t="s">
        <v>214</v>
      </c>
      <c r="F965">
        <v>2</v>
      </c>
      <c r="G965">
        <v>406875</v>
      </c>
      <c r="H965" s="1">
        <v>0</v>
      </c>
      <c r="I965" s="1">
        <v>3376</v>
      </c>
      <c r="J965" s="1">
        <v>17384.14</v>
      </c>
      <c r="L965" s="3"/>
      <c r="M965">
        <v>194.2</v>
      </c>
      <c r="N965"/>
      <c r="O965" s="1">
        <f t="shared" si="166"/>
        <v>0</v>
      </c>
      <c r="P965" s="5" t="e">
        <f>-MIN(data!$B$4 / data!H965 * data!O965 / 100, data!M965)</f>
        <v>#DIV/0!</v>
      </c>
      <c r="Q965" s="4" t="e">
        <f t="shared" si="165"/>
        <v>#DIV/0!</v>
      </c>
      <c r="R965" s="6" t="e">
        <f>-MIN(data!$B$5/(POWER(LN(H965),2))*O965/100, N965)</f>
        <v>#NUM!</v>
      </c>
      <c r="S965" s="6" t="e">
        <f t="shared" si="167"/>
        <v>#NUM!</v>
      </c>
      <c r="T965" s="4" t="e">
        <f t="shared" si="168"/>
        <v>#DIV/0!</v>
      </c>
      <c r="U965" s="4" t="e">
        <f t="shared" si="169"/>
        <v>#DIV/0!</v>
      </c>
      <c r="V965" s="4" t="e">
        <f t="shared" si="170"/>
        <v>#DIV/0!</v>
      </c>
      <c r="W965" s="6" t="e">
        <f t="shared" si="171"/>
        <v>#NUM!</v>
      </c>
      <c r="X965" s="6" t="e">
        <f t="shared" si="172"/>
        <v>#NUM!</v>
      </c>
      <c r="Y965" s="6" t="e">
        <f t="shared" si="173"/>
        <v>#NUM!</v>
      </c>
      <c r="AA965" s="1" t="e">
        <f t="shared" si="174"/>
        <v>#DIV/0!</v>
      </c>
      <c r="AB965" s="1" t="e">
        <f t="shared" si="175"/>
        <v>#DIV/0!</v>
      </c>
    </row>
    <row r="966" spans="3:28" x14ac:dyDescent="0.25">
      <c r="C966" s="1">
        <v>1981</v>
      </c>
      <c r="D966" s="1" t="s">
        <v>30</v>
      </c>
      <c r="E966" s="2" t="s">
        <v>214</v>
      </c>
      <c r="F966">
        <v>2</v>
      </c>
      <c r="G966">
        <v>418111</v>
      </c>
      <c r="H966" s="1">
        <v>0</v>
      </c>
      <c r="I966" s="1">
        <v>3312</v>
      </c>
      <c r="J966" s="1">
        <v>17711.23</v>
      </c>
      <c r="L966" s="3"/>
      <c r="M966">
        <v>187</v>
      </c>
      <c r="N966"/>
      <c r="O966" s="1">
        <f t="shared" si="166"/>
        <v>0</v>
      </c>
      <c r="P966" s="5" t="e">
        <f>-MIN(data!$B$4 / data!H966 * data!O966 / 100, data!M966)</f>
        <v>#DIV/0!</v>
      </c>
      <c r="Q966" s="4" t="e">
        <f t="shared" si="165"/>
        <v>#DIV/0!</v>
      </c>
      <c r="R966" s="6" t="e">
        <f>-MIN(data!$B$5/(POWER(LN(H966),2))*O966/100, N966)</f>
        <v>#NUM!</v>
      </c>
      <c r="S966" s="6" t="e">
        <f t="shared" si="167"/>
        <v>#NUM!</v>
      </c>
      <c r="T966" s="4" t="e">
        <f t="shared" si="168"/>
        <v>#DIV/0!</v>
      </c>
      <c r="U966" s="4" t="e">
        <f t="shared" si="169"/>
        <v>#DIV/0!</v>
      </c>
      <c r="V966" s="4" t="e">
        <f t="shared" si="170"/>
        <v>#DIV/0!</v>
      </c>
      <c r="W966" s="6" t="e">
        <f t="shared" si="171"/>
        <v>#NUM!</v>
      </c>
      <c r="X966" s="6" t="e">
        <f t="shared" si="172"/>
        <v>#NUM!</v>
      </c>
      <c r="Y966" s="6" t="e">
        <f t="shared" si="173"/>
        <v>#NUM!</v>
      </c>
      <c r="AA966" s="1" t="e">
        <f t="shared" si="174"/>
        <v>#DIV/0!</v>
      </c>
      <c r="AB966" s="1" t="e">
        <f t="shared" si="175"/>
        <v>#DIV/0!</v>
      </c>
    </row>
    <row r="967" spans="3:28" x14ac:dyDescent="0.25">
      <c r="C967" s="1">
        <v>1982</v>
      </c>
      <c r="D967" s="1" t="s">
        <v>30</v>
      </c>
      <c r="E967" s="2" t="s">
        <v>214</v>
      </c>
      <c r="F967">
        <v>2</v>
      </c>
      <c r="G967">
        <v>428934</v>
      </c>
      <c r="H967" s="1">
        <v>0</v>
      </c>
      <c r="I967" s="1">
        <v>3247</v>
      </c>
      <c r="J967" s="1">
        <v>18058.95</v>
      </c>
      <c r="L967" s="3"/>
      <c r="M967">
        <v>179.8</v>
      </c>
      <c r="N967"/>
      <c r="O967" s="1">
        <f t="shared" si="166"/>
        <v>0</v>
      </c>
      <c r="P967" s="5" t="e">
        <f>-MIN(data!$B$4 / data!H967 * data!O967 / 100, data!M967)</f>
        <v>#DIV/0!</v>
      </c>
      <c r="Q967" s="4" t="e">
        <f t="shared" si="165"/>
        <v>#DIV/0!</v>
      </c>
      <c r="R967" s="6" t="e">
        <f>-MIN(data!$B$5/(POWER(LN(H967),2))*O967/100, N967)</f>
        <v>#NUM!</v>
      </c>
      <c r="S967" s="6" t="e">
        <f t="shared" si="167"/>
        <v>#NUM!</v>
      </c>
      <c r="T967" s="4" t="e">
        <f t="shared" si="168"/>
        <v>#DIV/0!</v>
      </c>
      <c r="U967" s="4" t="e">
        <f t="shared" si="169"/>
        <v>#DIV/0!</v>
      </c>
      <c r="V967" s="4" t="e">
        <f t="shared" si="170"/>
        <v>#DIV/0!</v>
      </c>
      <c r="W967" s="6" t="e">
        <f t="shared" si="171"/>
        <v>#NUM!</v>
      </c>
      <c r="X967" s="6" t="e">
        <f t="shared" si="172"/>
        <v>#NUM!</v>
      </c>
      <c r="Y967" s="6" t="e">
        <f t="shared" si="173"/>
        <v>#NUM!</v>
      </c>
      <c r="AA967" s="1" t="e">
        <f t="shared" si="174"/>
        <v>#DIV/0!</v>
      </c>
      <c r="AB967" s="1" t="e">
        <f t="shared" si="175"/>
        <v>#DIV/0!</v>
      </c>
    </row>
    <row r="968" spans="3:28" x14ac:dyDescent="0.25">
      <c r="C968" s="1">
        <v>1983</v>
      </c>
      <c r="D968" s="1" t="s">
        <v>30</v>
      </c>
      <c r="E968" s="2" t="s">
        <v>214</v>
      </c>
      <c r="F968">
        <v>2</v>
      </c>
      <c r="G968">
        <v>439822</v>
      </c>
      <c r="H968" s="1">
        <v>42.985869999999998</v>
      </c>
      <c r="I968" s="1">
        <v>3188</v>
      </c>
      <c r="J968" s="1">
        <v>18449.07</v>
      </c>
      <c r="L968" s="3"/>
      <c r="M968">
        <v>172.8</v>
      </c>
      <c r="N968"/>
      <c r="O968" s="1">
        <f t="shared" si="166"/>
        <v>0</v>
      </c>
      <c r="P968" s="5">
        <f>-MIN(data!$B$4 / data!H968 * data!O968 / 100, data!M968)</f>
        <v>0</v>
      </c>
      <c r="Q968" s="4">
        <f t="shared" si="165"/>
        <v>0</v>
      </c>
      <c r="R968" s="6">
        <f>-MIN(data!$B$5/(POWER(LN(H968),2))*O968/100, N968)</f>
        <v>0</v>
      </c>
      <c r="S968" s="6">
        <f t="shared" si="167"/>
        <v>0</v>
      </c>
      <c r="T968" s="4">
        <f t="shared" si="168"/>
        <v>172.8</v>
      </c>
      <c r="U968" s="4" t="e">
        <f t="shared" si="169"/>
        <v>#DIV/0!</v>
      </c>
      <c r="V968" s="4" t="e">
        <f t="shared" si="170"/>
        <v>#DIV/0!</v>
      </c>
      <c r="W968" s="6">
        <f t="shared" si="171"/>
        <v>0</v>
      </c>
      <c r="X968" s="6" t="e">
        <f t="shared" si="172"/>
        <v>#DIV/0!</v>
      </c>
      <c r="Y968" s="6" t="e">
        <f t="shared" si="173"/>
        <v>#DIV/0!</v>
      </c>
      <c r="AA968" s="1">
        <f t="shared" si="174"/>
        <v>0</v>
      </c>
      <c r="AB968" s="1">
        <f t="shared" si="175"/>
        <v>0</v>
      </c>
    </row>
    <row r="969" spans="3:28" x14ac:dyDescent="0.25">
      <c r="C969" s="1">
        <v>1984</v>
      </c>
      <c r="D969" s="1" t="s">
        <v>30</v>
      </c>
      <c r="E969" s="2" t="s">
        <v>214</v>
      </c>
      <c r="F969">
        <v>2</v>
      </c>
      <c r="G969">
        <v>451476</v>
      </c>
      <c r="H969" s="1">
        <v>53.375909999999998</v>
      </c>
      <c r="I969" s="1">
        <v>3131</v>
      </c>
      <c r="J969" s="1">
        <v>18872.810000000001</v>
      </c>
      <c r="L969" s="3"/>
      <c r="M969">
        <v>165.9</v>
      </c>
      <c r="N969"/>
      <c r="O969" s="1">
        <f t="shared" si="166"/>
        <v>0</v>
      </c>
      <c r="P969" s="5">
        <f>-MIN(data!$B$4 / data!H969 * data!O969 / 100, data!M969)</f>
        <v>0</v>
      </c>
      <c r="Q969" s="4">
        <f t="shared" si="165"/>
        <v>0</v>
      </c>
      <c r="R969" s="6">
        <f>-MIN(data!$B$5/(POWER(LN(H969),2))*O969/100, N969)</f>
        <v>0</v>
      </c>
      <c r="S969" s="6">
        <f t="shared" si="167"/>
        <v>0</v>
      </c>
      <c r="T969" s="4">
        <f t="shared" si="168"/>
        <v>165.9</v>
      </c>
      <c r="U969" s="4" t="e">
        <f t="shared" si="169"/>
        <v>#DIV/0!</v>
      </c>
      <c r="V969" s="4" t="e">
        <f t="shared" si="170"/>
        <v>#DIV/0!</v>
      </c>
      <c r="W969" s="6">
        <f t="shared" si="171"/>
        <v>0</v>
      </c>
      <c r="X969" s="6" t="e">
        <f t="shared" si="172"/>
        <v>#DIV/0!</v>
      </c>
      <c r="Y969" s="6" t="e">
        <f t="shared" si="173"/>
        <v>#DIV/0!</v>
      </c>
      <c r="AA969" s="1">
        <f t="shared" si="174"/>
        <v>0</v>
      </c>
      <c r="AB969" s="1">
        <f t="shared" si="175"/>
        <v>0</v>
      </c>
    </row>
    <row r="970" spans="3:28" x14ac:dyDescent="0.25">
      <c r="C970" s="1">
        <v>1985</v>
      </c>
      <c r="D970" s="1" t="s">
        <v>30</v>
      </c>
      <c r="E970" s="2" t="s">
        <v>214</v>
      </c>
      <c r="F970">
        <v>2</v>
      </c>
      <c r="G970">
        <v>464266</v>
      </c>
      <c r="H970" s="1">
        <v>67.500230000000002</v>
      </c>
      <c r="I970" s="1">
        <v>3072</v>
      </c>
      <c r="J970" s="1">
        <v>19296.48</v>
      </c>
      <c r="L970" s="3"/>
      <c r="M970">
        <v>159.19999999999999</v>
      </c>
      <c r="N970"/>
      <c r="O970" s="1">
        <f t="shared" si="166"/>
        <v>0</v>
      </c>
      <c r="P970" s="5">
        <f>-MIN(data!$B$4 / data!H970 * data!O970 / 100, data!M970)</f>
        <v>0</v>
      </c>
      <c r="Q970" s="4">
        <f t="shared" si="165"/>
        <v>0</v>
      </c>
      <c r="R970" s="6">
        <f>-MIN(data!$B$5/(POWER(LN(H970),2))*O970/100, N970)</f>
        <v>0</v>
      </c>
      <c r="S970" s="6">
        <f t="shared" si="167"/>
        <v>0</v>
      </c>
      <c r="T970" s="4">
        <f t="shared" si="168"/>
        <v>159.19999999999999</v>
      </c>
      <c r="U970" s="4" t="e">
        <f t="shared" si="169"/>
        <v>#DIV/0!</v>
      </c>
      <c r="V970" s="4" t="e">
        <f t="shared" si="170"/>
        <v>#DIV/0!</v>
      </c>
      <c r="W970" s="6">
        <f t="shared" si="171"/>
        <v>0</v>
      </c>
      <c r="X970" s="6" t="e">
        <f t="shared" si="172"/>
        <v>#DIV/0!</v>
      </c>
      <c r="Y970" s="6" t="e">
        <f t="shared" si="173"/>
        <v>#DIV/0!</v>
      </c>
      <c r="AA970" s="1">
        <f t="shared" si="174"/>
        <v>0</v>
      </c>
      <c r="AB970" s="1">
        <f t="shared" si="175"/>
        <v>0</v>
      </c>
    </row>
    <row r="971" spans="3:28" x14ac:dyDescent="0.25">
      <c r="C971" s="1">
        <v>1986</v>
      </c>
      <c r="D971" s="1" t="s">
        <v>30</v>
      </c>
      <c r="E971" s="2" t="s">
        <v>214</v>
      </c>
      <c r="F971">
        <v>2</v>
      </c>
      <c r="G971">
        <v>478692</v>
      </c>
      <c r="H971" s="1">
        <v>61.202300000000001</v>
      </c>
      <c r="I971" s="1">
        <v>3004</v>
      </c>
      <c r="J971" s="1">
        <v>19698.36</v>
      </c>
      <c r="L971" s="3"/>
      <c r="M971">
        <v>152.5</v>
      </c>
      <c r="N971"/>
      <c r="O971" s="1">
        <f t="shared" si="166"/>
        <v>0</v>
      </c>
      <c r="P971" s="5">
        <f>-MIN(data!$B$4 / data!H971 * data!O971 / 100, data!M971)</f>
        <v>0</v>
      </c>
      <c r="Q971" s="4">
        <f t="shared" si="165"/>
        <v>0</v>
      </c>
      <c r="R971" s="6">
        <f>-MIN(data!$B$5/(POWER(LN(H971),2))*O971/100, N971)</f>
        <v>0</v>
      </c>
      <c r="S971" s="6">
        <f t="shared" si="167"/>
        <v>0</v>
      </c>
      <c r="T971" s="4">
        <f t="shared" si="168"/>
        <v>152.5</v>
      </c>
      <c r="U971" s="4" t="e">
        <f t="shared" si="169"/>
        <v>#DIV/0!</v>
      </c>
      <c r="V971" s="4" t="e">
        <f t="shared" si="170"/>
        <v>#DIV/0!</v>
      </c>
      <c r="W971" s="6">
        <f t="shared" si="171"/>
        <v>0</v>
      </c>
      <c r="X971" s="6" t="e">
        <f t="shared" si="172"/>
        <v>#DIV/0!</v>
      </c>
      <c r="Y971" s="6" t="e">
        <f t="shared" si="173"/>
        <v>#DIV/0!</v>
      </c>
      <c r="AA971" s="1">
        <f t="shared" si="174"/>
        <v>0</v>
      </c>
      <c r="AB971" s="1">
        <f t="shared" si="175"/>
        <v>0</v>
      </c>
    </row>
    <row r="972" spans="3:28" x14ac:dyDescent="0.25">
      <c r="C972" s="1">
        <v>1987</v>
      </c>
      <c r="D972" s="1" t="s">
        <v>30</v>
      </c>
      <c r="E972" s="2" t="s">
        <v>214</v>
      </c>
      <c r="F972">
        <v>2</v>
      </c>
      <c r="G972">
        <v>494312</v>
      </c>
      <c r="H972" s="1">
        <v>78.333960000000005</v>
      </c>
      <c r="I972" s="1">
        <v>2921</v>
      </c>
      <c r="J972" s="1">
        <v>20006.849999999999</v>
      </c>
      <c r="L972" s="3"/>
      <c r="M972">
        <v>146</v>
      </c>
      <c r="N972"/>
      <c r="O972" s="1">
        <f t="shared" si="166"/>
        <v>0</v>
      </c>
      <c r="P972" s="5">
        <f>-MIN(data!$B$4 / data!H972 * data!O972 / 100, data!M972)</f>
        <v>0</v>
      </c>
      <c r="Q972" s="4">
        <f t="shared" si="165"/>
        <v>0</v>
      </c>
      <c r="R972" s="6">
        <f>-MIN(data!$B$5/(POWER(LN(H972),2))*O972/100, N972)</f>
        <v>0</v>
      </c>
      <c r="S972" s="6">
        <f t="shared" si="167"/>
        <v>0</v>
      </c>
      <c r="T972" s="4">
        <f t="shared" si="168"/>
        <v>146</v>
      </c>
      <c r="U972" s="4" t="e">
        <f t="shared" si="169"/>
        <v>#DIV/0!</v>
      </c>
      <c r="V972" s="4" t="e">
        <f t="shared" si="170"/>
        <v>#DIV/0!</v>
      </c>
      <c r="W972" s="6">
        <f t="shared" si="171"/>
        <v>0</v>
      </c>
      <c r="X972" s="6" t="e">
        <f t="shared" si="172"/>
        <v>#DIV/0!</v>
      </c>
      <c r="Y972" s="6" t="e">
        <f t="shared" si="173"/>
        <v>#DIV/0!</v>
      </c>
      <c r="AA972" s="1">
        <f t="shared" si="174"/>
        <v>0</v>
      </c>
      <c r="AB972" s="1">
        <f t="shared" si="175"/>
        <v>0</v>
      </c>
    </row>
    <row r="973" spans="3:28" x14ac:dyDescent="0.25">
      <c r="C973" s="1">
        <v>1988</v>
      </c>
      <c r="D973" s="1" t="s">
        <v>30</v>
      </c>
      <c r="E973" s="2" t="s">
        <v>214</v>
      </c>
      <c r="F973">
        <v>2</v>
      </c>
      <c r="G973">
        <v>509540</v>
      </c>
      <c r="H973" s="1">
        <v>159.42599999999999</v>
      </c>
      <c r="I973" s="1">
        <v>2821</v>
      </c>
      <c r="J973" s="1">
        <v>20207.740000000002</v>
      </c>
      <c r="L973" s="3"/>
      <c r="M973">
        <v>139.6</v>
      </c>
      <c r="N973"/>
      <c r="O973" s="1">
        <f t="shared" si="166"/>
        <v>0</v>
      </c>
      <c r="P973" s="5">
        <f>-MIN(data!$B$4 / data!H973 * data!O973 / 100, data!M973)</f>
        <v>0</v>
      </c>
      <c r="Q973" s="4">
        <f t="shared" si="165"/>
        <v>0</v>
      </c>
      <c r="R973" s="6">
        <f>-MIN(data!$B$5/(POWER(LN(H973),2))*O973/100, N973)</f>
        <v>0</v>
      </c>
      <c r="S973" s="6">
        <f t="shared" si="167"/>
        <v>0</v>
      </c>
      <c r="T973" s="4">
        <f t="shared" si="168"/>
        <v>139.6</v>
      </c>
      <c r="U973" s="4" t="e">
        <f t="shared" si="169"/>
        <v>#DIV/0!</v>
      </c>
      <c r="V973" s="4" t="e">
        <f t="shared" si="170"/>
        <v>#DIV/0!</v>
      </c>
      <c r="W973" s="6">
        <f t="shared" si="171"/>
        <v>0</v>
      </c>
      <c r="X973" s="6" t="e">
        <f t="shared" si="172"/>
        <v>#DIV/0!</v>
      </c>
      <c r="Y973" s="6" t="e">
        <f t="shared" si="173"/>
        <v>#DIV/0!</v>
      </c>
      <c r="AA973" s="1">
        <f t="shared" si="174"/>
        <v>0</v>
      </c>
      <c r="AB973" s="1">
        <f t="shared" si="175"/>
        <v>0</v>
      </c>
    </row>
    <row r="974" spans="3:28" x14ac:dyDescent="0.25">
      <c r="C974" s="1">
        <v>1989</v>
      </c>
      <c r="D974" s="1" t="s">
        <v>30</v>
      </c>
      <c r="E974" s="2" t="s">
        <v>214</v>
      </c>
      <c r="F974">
        <v>2</v>
      </c>
      <c r="G974">
        <v>522179</v>
      </c>
      <c r="H974" s="1">
        <v>141.27680000000001</v>
      </c>
      <c r="I974" s="1">
        <v>2707</v>
      </c>
      <c r="J974" s="1">
        <v>20261.98</v>
      </c>
      <c r="L974" s="3"/>
      <c r="M974">
        <v>133.6</v>
      </c>
      <c r="N974"/>
      <c r="O974" s="1">
        <f t="shared" si="166"/>
        <v>0</v>
      </c>
      <c r="P974" s="5">
        <f>-MIN(data!$B$4 / data!H974 * data!O974 / 100, data!M974)</f>
        <v>0</v>
      </c>
      <c r="Q974" s="4">
        <f t="shared" si="165"/>
        <v>0</v>
      </c>
      <c r="R974" s="6">
        <f>-MIN(data!$B$5/(POWER(LN(H974),2))*O974/100, N974)</f>
        <v>0</v>
      </c>
      <c r="S974" s="6">
        <f t="shared" si="167"/>
        <v>0</v>
      </c>
      <c r="T974" s="4">
        <f t="shared" si="168"/>
        <v>133.6</v>
      </c>
      <c r="U974" s="4" t="e">
        <f t="shared" si="169"/>
        <v>#DIV/0!</v>
      </c>
      <c r="V974" s="4" t="e">
        <f t="shared" si="170"/>
        <v>#DIV/0!</v>
      </c>
      <c r="W974" s="6">
        <f t="shared" si="171"/>
        <v>0</v>
      </c>
      <c r="X974" s="6" t="e">
        <f t="shared" si="172"/>
        <v>#DIV/0!</v>
      </c>
      <c r="Y974" s="6" t="e">
        <f t="shared" si="173"/>
        <v>#DIV/0!</v>
      </c>
      <c r="AA974" s="1">
        <f t="shared" si="174"/>
        <v>0</v>
      </c>
      <c r="AB974" s="1">
        <f t="shared" si="175"/>
        <v>0</v>
      </c>
    </row>
    <row r="975" spans="3:28" x14ac:dyDescent="0.25">
      <c r="C975" s="1">
        <v>1990</v>
      </c>
      <c r="D975" s="1" t="s">
        <v>30</v>
      </c>
      <c r="E975" s="2" t="s">
        <v>214</v>
      </c>
      <c r="F975">
        <v>2</v>
      </c>
      <c r="G975">
        <v>530804</v>
      </c>
      <c r="H975" s="1">
        <v>144.83080000000001</v>
      </c>
      <c r="I975" s="1">
        <v>2577</v>
      </c>
      <c r="J975" s="1">
        <v>20148.55</v>
      </c>
      <c r="K975" s="1">
        <v>17989.419999999998</v>
      </c>
      <c r="L975" s="3">
        <v>180</v>
      </c>
      <c r="M975">
        <v>127.9</v>
      </c>
      <c r="N975">
        <v>945</v>
      </c>
      <c r="O975" s="1">
        <f t="shared" si="166"/>
        <v>0</v>
      </c>
      <c r="P975" s="5">
        <f>-MIN(data!$B$4 / data!H975 * data!O975 / 100, data!M975)</f>
        <v>0</v>
      </c>
      <c r="Q975" s="4">
        <f t="shared" si="165"/>
        <v>0</v>
      </c>
      <c r="R975" s="6">
        <f>-MIN(data!$B$5/(POWER(LN(H975),2))*O975/100, N975)</f>
        <v>0</v>
      </c>
      <c r="S975" s="6">
        <f t="shared" si="167"/>
        <v>0</v>
      </c>
      <c r="T975" s="4">
        <f t="shared" si="168"/>
        <v>127.9</v>
      </c>
      <c r="U975" s="4" t="e">
        <f t="shared" si="169"/>
        <v>#DIV/0!</v>
      </c>
      <c r="V975" s="4" t="e">
        <f t="shared" si="170"/>
        <v>#DIV/0!</v>
      </c>
      <c r="W975" s="6">
        <f t="shared" si="171"/>
        <v>945</v>
      </c>
      <c r="X975" s="6" t="e">
        <f t="shared" si="172"/>
        <v>#DIV/0!</v>
      </c>
      <c r="Y975" s="6" t="e">
        <f t="shared" si="173"/>
        <v>#DIV/0!</v>
      </c>
      <c r="AA975" s="1">
        <f t="shared" si="174"/>
        <v>0</v>
      </c>
      <c r="AB975" s="1">
        <f t="shared" si="175"/>
        <v>0</v>
      </c>
    </row>
    <row r="976" spans="3:28" x14ac:dyDescent="0.25">
      <c r="C976" s="1">
        <v>1991</v>
      </c>
      <c r="D976" s="1" t="s">
        <v>30</v>
      </c>
      <c r="E976" s="2" t="s">
        <v>214</v>
      </c>
      <c r="F976">
        <v>2</v>
      </c>
      <c r="G976">
        <v>534632</v>
      </c>
      <c r="H976" s="1">
        <v>139.2578</v>
      </c>
      <c r="I976" s="1">
        <v>2433</v>
      </c>
      <c r="J976" s="1">
        <v>19909.98</v>
      </c>
      <c r="K976" s="1">
        <v>17103.759999999998</v>
      </c>
      <c r="L976" s="3">
        <v>170</v>
      </c>
      <c r="M976">
        <v>122.2</v>
      </c>
      <c r="N976">
        <v>877</v>
      </c>
      <c r="O976" s="1">
        <f t="shared" si="166"/>
        <v>0</v>
      </c>
      <c r="P976" s="5">
        <f>-MIN(data!$B$4 / data!H976 * data!O976 / 100, data!M976)</f>
        <v>0</v>
      </c>
      <c r="Q976" s="4">
        <f t="shared" si="165"/>
        <v>0</v>
      </c>
      <c r="R976" s="6">
        <f>-MIN(data!$B$5/(POWER(LN(H976),2))*O976/100, N976)</f>
        <v>0</v>
      </c>
      <c r="S976" s="6">
        <f t="shared" si="167"/>
        <v>0</v>
      </c>
      <c r="T976" s="4">
        <f t="shared" si="168"/>
        <v>122.2</v>
      </c>
      <c r="U976" s="4" t="e">
        <f t="shared" si="169"/>
        <v>#DIV/0!</v>
      </c>
      <c r="V976" s="4" t="e">
        <f t="shared" si="170"/>
        <v>#DIV/0!</v>
      </c>
      <c r="W976" s="6">
        <f t="shared" si="171"/>
        <v>877</v>
      </c>
      <c r="X976" s="6" t="e">
        <f t="shared" si="172"/>
        <v>#DIV/0!</v>
      </c>
      <c r="Y976" s="6" t="e">
        <f t="shared" si="173"/>
        <v>#DIV/0!</v>
      </c>
      <c r="AA976" s="1">
        <f t="shared" si="174"/>
        <v>0</v>
      </c>
      <c r="AB976" s="1">
        <f t="shared" si="175"/>
        <v>0</v>
      </c>
    </row>
    <row r="977" spans="3:28" x14ac:dyDescent="0.25">
      <c r="C977" s="1">
        <v>1992</v>
      </c>
      <c r="D977" s="1" t="s">
        <v>30</v>
      </c>
      <c r="E977" s="2" t="s">
        <v>214</v>
      </c>
      <c r="F977">
        <v>2</v>
      </c>
      <c r="G977">
        <v>534516</v>
      </c>
      <c r="H977" s="1">
        <v>148.34110000000001</v>
      </c>
      <c r="I977" s="1">
        <v>2283</v>
      </c>
      <c r="J977" s="1">
        <v>19546.23</v>
      </c>
      <c r="K977" s="1">
        <v>17220.169999999998</v>
      </c>
      <c r="L977" s="3">
        <v>150</v>
      </c>
      <c r="M977">
        <v>116.8</v>
      </c>
      <c r="N977">
        <v>813</v>
      </c>
      <c r="O977" s="1">
        <f t="shared" si="166"/>
        <v>0</v>
      </c>
      <c r="P977" s="5">
        <f>-MIN(data!$B$4 / data!H977 * data!O977 / 100, data!M977)</f>
        <v>0</v>
      </c>
      <c r="Q977" s="4">
        <f t="shared" si="165"/>
        <v>0</v>
      </c>
      <c r="R977" s="6">
        <f>-MIN(data!$B$5/(POWER(LN(H977),2))*O977/100, N977)</f>
        <v>0</v>
      </c>
      <c r="S977" s="6">
        <f t="shared" si="167"/>
        <v>0</v>
      </c>
      <c r="T977" s="4">
        <f t="shared" si="168"/>
        <v>116.8</v>
      </c>
      <c r="U977" s="4" t="e">
        <f t="shared" si="169"/>
        <v>#DIV/0!</v>
      </c>
      <c r="V977" s="4" t="e">
        <f t="shared" si="170"/>
        <v>#DIV/0!</v>
      </c>
      <c r="W977" s="6">
        <f t="shared" si="171"/>
        <v>813</v>
      </c>
      <c r="X977" s="6" t="e">
        <f t="shared" si="172"/>
        <v>#DIV/0!</v>
      </c>
      <c r="Y977" s="6" t="e">
        <f t="shared" si="173"/>
        <v>#DIV/0!</v>
      </c>
      <c r="AA977" s="1">
        <f t="shared" si="174"/>
        <v>0</v>
      </c>
      <c r="AB977" s="1">
        <f t="shared" si="175"/>
        <v>0</v>
      </c>
    </row>
    <row r="978" spans="3:28" x14ac:dyDescent="0.25">
      <c r="C978" s="1">
        <v>1993</v>
      </c>
      <c r="D978" s="1" t="s">
        <v>30</v>
      </c>
      <c r="E978" s="2" t="s">
        <v>214</v>
      </c>
      <c r="F978">
        <v>2</v>
      </c>
      <c r="G978">
        <v>532596</v>
      </c>
      <c r="H978" s="1">
        <v>177.03989999999999</v>
      </c>
      <c r="I978" s="1">
        <v>2131</v>
      </c>
      <c r="J978" s="1">
        <v>19129.259999999998</v>
      </c>
      <c r="K978" s="1">
        <v>16021.36</v>
      </c>
      <c r="L978" s="3">
        <v>140</v>
      </c>
      <c r="M978">
        <v>111.4</v>
      </c>
      <c r="N978">
        <v>749</v>
      </c>
      <c r="O978" s="1">
        <f t="shared" si="166"/>
        <v>0</v>
      </c>
      <c r="P978" s="5">
        <f>-MIN(data!$B$4 / data!H978 * data!O978 / 100, data!M978)</f>
        <v>0</v>
      </c>
      <c r="Q978" s="4">
        <f t="shared" si="165"/>
        <v>0</v>
      </c>
      <c r="R978" s="6">
        <f>-MIN(data!$B$5/(POWER(LN(H978),2))*O978/100, N978)</f>
        <v>0</v>
      </c>
      <c r="S978" s="6">
        <f t="shared" si="167"/>
        <v>0</v>
      </c>
      <c r="T978" s="4">
        <f t="shared" si="168"/>
        <v>111.4</v>
      </c>
      <c r="U978" s="4" t="e">
        <f t="shared" si="169"/>
        <v>#DIV/0!</v>
      </c>
      <c r="V978" s="4" t="e">
        <f t="shared" si="170"/>
        <v>#DIV/0!</v>
      </c>
      <c r="W978" s="6">
        <f t="shared" si="171"/>
        <v>749</v>
      </c>
      <c r="X978" s="6" t="e">
        <f t="shared" si="172"/>
        <v>#DIV/0!</v>
      </c>
      <c r="Y978" s="6" t="e">
        <f t="shared" si="173"/>
        <v>#DIV/0!</v>
      </c>
      <c r="AA978" s="1">
        <f t="shared" si="174"/>
        <v>0</v>
      </c>
      <c r="AB978" s="1">
        <f t="shared" si="175"/>
        <v>0</v>
      </c>
    </row>
    <row r="979" spans="3:28" x14ac:dyDescent="0.25">
      <c r="C979" s="1">
        <v>1994</v>
      </c>
      <c r="D979" s="1" t="s">
        <v>30</v>
      </c>
      <c r="E979" s="2" t="s">
        <v>214</v>
      </c>
      <c r="F979">
        <v>2</v>
      </c>
      <c r="G979">
        <v>531897</v>
      </c>
      <c r="H979" s="1">
        <v>174.84989999999999</v>
      </c>
      <c r="I979" s="1">
        <v>1983</v>
      </c>
      <c r="J979" s="1">
        <v>18654.75</v>
      </c>
      <c r="K979" s="1">
        <v>15942.03</v>
      </c>
      <c r="L979" s="3">
        <v>120</v>
      </c>
      <c r="M979">
        <v>106.3</v>
      </c>
      <c r="N979">
        <v>690</v>
      </c>
      <c r="O979" s="1">
        <f t="shared" si="166"/>
        <v>0</v>
      </c>
      <c r="P979" s="5">
        <f>-MIN(data!$B$4 / data!H979 * data!O979 / 100, data!M979)</f>
        <v>0</v>
      </c>
      <c r="Q979" s="4">
        <f t="shared" si="165"/>
        <v>0</v>
      </c>
      <c r="R979" s="6">
        <f>-MIN(data!$B$5/(POWER(LN(H979),2))*O979/100, N979)</f>
        <v>0</v>
      </c>
      <c r="S979" s="6">
        <f t="shared" si="167"/>
        <v>0</v>
      </c>
      <c r="T979" s="4">
        <f t="shared" si="168"/>
        <v>106.3</v>
      </c>
      <c r="U979" s="4" t="e">
        <f t="shared" si="169"/>
        <v>#DIV/0!</v>
      </c>
      <c r="V979" s="4" t="e">
        <f t="shared" si="170"/>
        <v>#DIV/0!</v>
      </c>
      <c r="W979" s="6">
        <f t="shared" si="171"/>
        <v>690</v>
      </c>
      <c r="X979" s="6" t="e">
        <f t="shared" si="172"/>
        <v>#DIV/0!</v>
      </c>
      <c r="Y979" s="6" t="e">
        <f t="shared" si="173"/>
        <v>#DIV/0!</v>
      </c>
      <c r="AA979" s="1">
        <f t="shared" si="174"/>
        <v>0</v>
      </c>
      <c r="AB979" s="1">
        <f t="shared" si="175"/>
        <v>0</v>
      </c>
    </row>
    <row r="980" spans="3:28" x14ac:dyDescent="0.25">
      <c r="C980" s="1">
        <v>1995</v>
      </c>
      <c r="D980" s="1" t="s">
        <v>30</v>
      </c>
      <c r="E980" s="2" t="s">
        <v>214</v>
      </c>
      <c r="F980">
        <v>2</v>
      </c>
      <c r="G980">
        <v>534620</v>
      </c>
      <c r="H980" s="1">
        <v>182.57220000000001</v>
      </c>
      <c r="I980" s="1">
        <v>1841</v>
      </c>
      <c r="J980" s="1">
        <v>18209.689999999999</v>
      </c>
      <c r="K980" s="1">
        <v>15251.57</v>
      </c>
      <c r="L980" s="3">
        <v>110</v>
      </c>
      <c r="M980">
        <v>101.1</v>
      </c>
      <c r="N980">
        <v>636</v>
      </c>
      <c r="O980" s="1">
        <f t="shared" si="166"/>
        <v>0</v>
      </c>
      <c r="P980" s="5">
        <f>-MIN(data!$B$4 / data!H980 * data!O980 / 100, data!M980)</f>
        <v>0</v>
      </c>
      <c r="Q980" s="4">
        <f t="shared" si="165"/>
        <v>0</v>
      </c>
      <c r="R980" s="6">
        <f>-MIN(data!$B$5/(POWER(LN(H980),2))*O980/100, N980)</f>
        <v>0</v>
      </c>
      <c r="S980" s="6">
        <f t="shared" si="167"/>
        <v>0</v>
      </c>
      <c r="T980" s="4">
        <f t="shared" si="168"/>
        <v>101.1</v>
      </c>
      <c r="U980" s="4" t="e">
        <f t="shared" si="169"/>
        <v>#DIV/0!</v>
      </c>
      <c r="V980" s="4" t="e">
        <f t="shared" si="170"/>
        <v>#DIV/0!</v>
      </c>
      <c r="W980" s="6">
        <f t="shared" si="171"/>
        <v>636</v>
      </c>
      <c r="X980" s="6" t="e">
        <f t="shared" si="172"/>
        <v>#DIV/0!</v>
      </c>
      <c r="Y980" s="6" t="e">
        <f t="shared" si="173"/>
        <v>#DIV/0!</v>
      </c>
      <c r="AA980" s="1">
        <f t="shared" si="174"/>
        <v>0</v>
      </c>
      <c r="AB980" s="1">
        <f t="shared" si="175"/>
        <v>0</v>
      </c>
    </row>
    <row r="981" spans="3:28" x14ac:dyDescent="0.25">
      <c r="C981" s="1">
        <v>1996</v>
      </c>
      <c r="D981" s="1" t="s">
        <v>30</v>
      </c>
      <c r="E981" s="2" t="s">
        <v>214</v>
      </c>
      <c r="F981">
        <v>2</v>
      </c>
      <c r="G981">
        <v>541465</v>
      </c>
      <c r="H981" s="1">
        <v>189.40790000000001</v>
      </c>
      <c r="I981" s="1">
        <v>1710</v>
      </c>
      <c r="J981" s="1">
        <v>17775.47</v>
      </c>
      <c r="K981" s="1">
        <v>15025.91</v>
      </c>
      <c r="L981" s="3">
        <v>97</v>
      </c>
      <c r="M981">
        <v>96.2</v>
      </c>
      <c r="N981">
        <v>579</v>
      </c>
      <c r="O981" s="1">
        <f t="shared" si="166"/>
        <v>0</v>
      </c>
      <c r="P981" s="5">
        <f>-MIN(data!$B$4 / data!H981 * data!O981 / 100, data!M981)</f>
        <v>0</v>
      </c>
      <c r="Q981" s="4">
        <f t="shared" si="165"/>
        <v>0</v>
      </c>
      <c r="R981" s="6">
        <f>-MIN(data!$B$5/(POWER(LN(H981),2))*O981/100, N981)</f>
        <v>0</v>
      </c>
      <c r="S981" s="6">
        <f t="shared" si="167"/>
        <v>0</v>
      </c>
      <c r="T981" s="4">
        <f t="shared" si="168"/>
        <v>96.2</v>
      </c>
      <c r="U981" s="4" t="e">
        <f t="shared" si="169"/>
        <v>#DIV/0!</v>
      </c>
      <c r="V981" s="4" t="e">
        <f t="shared" si="170"/>
        <v>#DIV/0!</v>
      </c>
      <c r="W981" s="6">
        <f t="shared" si="171"/>
        <v>579</v>
      </c>
      <c r="X981" s="6" t="e">
        <f t="shared" si="172"/>
        <v>#DIV/0!</v>
      </c>
      <c r="Y981" s="6" t="e">
        <f t="shared" si="173"/>
        <v>#DIV/0!</v>
      </c>
      <c r="AA981" s="1">
        <f t="shared" si="174"/>
        <v>0</v>
      </c>
      <c r="AB981" s="1">
        <f t="shared" si="175"/>
        <v>0</v>
      </c>
    </row>
    <row r="982" spans="3:28" x14ac:dyDescent="0.25">
      <c r="C982" s="1">
        <v>1997</v>
      </c>
      <c r="D982" s="1" t="s">
        <v>30</v>
      </c>
      <c r="E982" s="2" t="s">
        <v>214</v>
      </c>
      <c r="F982">
        <v>2</v>
      </c>
      <c r="G982">
        <v>551709</v>
      </c>
      <c r="H982" s="1">
        <v>193.3287</v>
      </c>
      <c r="I982" s="1">
        <v>1585</v>
      </c>
      <c r="J982" s="1">
        <v>17360.349999999999</v>
      </c>
      <c r="K982" s="1">
        <v>14905.66</v>
      </c>
      <c r="L982" s="3">
        <v>87</v>
      </c>
      <c r="M982">
        <v>91.3</v>
      </c>
      <c r="N982">
        <v>530</v>
      </c>
      <c r="O982" s="1">
        <f t="shared" si="166"/>
        <v>0</v>
      </c>
      <c r="P982" s="5">
        <f>-MIN(data!$B$4 / data!H982 * data!O982 / 100, data!M982)</f>
        <v>0</v>
      </c>
      <c r="Q982" s="4">
        <f t="shared" si="165"/>
        <v>0</v>
      </c>
      <c r="R982" s="6">
        <f>-MIN(data!$B$5/(POWER(LN(H982),2))*O982/100, N982)</f>
        <v>0</v>
      </c>
      <c r="S982" s="6">
        <f t="shared" si="167"/>
        <v>0</v>
      </c>
      <c r="T982" s="4">
        <f t="shared" si="168"/>
        <v>91.3</v>
      </c>
      <c r="U982" s="4" t="e">
        <f t="shared" si="169"/>
        <v>#DIV/0!</v>
      </c>
      <c r="V982" s="4" t="e">
        <f t="shared" si="170"/>
        <v>#DIV/0!</v>
      </c>
      <c r="W982" s="6">
        <f t="shared" si="171"/>
        <v>530</v>
      </c>
      <c r="X982" s="6" t="e">
        <f t="shared" si="172"/>
        <v>#DIV/0!</v>
      </c>
      <c r="Y982" s="6" t="e">
        <f t="shared" si="173"/>
        <v>#DIV/0!</v>
      </c>
      <c r="AA982" s="1">
        <f t="shared" si="174"/>
        <v>0</v>
      </c>
      <c r="AB982" s="1">
        <f t="shared" si="175"/>
        <v>0</v>
      </c>
    </row>
    <row r="983" spans="3:28" x14ac:dyDescent="0.25">
      <c r="C983" s="1">
        <v>1998</v>
      </c>
      <c r="D983" s="1" t="s">
        <v>30</v>
      </c>
      <c r="E983" s="2" t="s">
        <v>214</v>
      </c>
      <c r="F983">
        <v>2</v>
      </c>
      <c r="G983">
        <v>564377</v>
      </c>
      <c r="H983" s="1">
        <v>220.56309999999999</v>
      </c>
      <c r="I983" s="1">
        <v>1470</v>
      </c>
      <c r="J983" s="1">
        <v>16974.599999999999</v>
      </c>
      <c r="K983" s="1">
        <v>14754.1</v>
      </c>
      <c r="L983" s="3">
        <v>79</v>
      </c>
      <c r="M983">
        <v>86.6</v>
      </c>
      <c r="N983">
        <v>488</v>
      </c>
      <c r="O983" s="1">
        <f t="shared" si="166"/>
        <v>0</v>
      </c>
      <c r="P983" s="5">
        <f>-MIN(data!$B$4 / data!H983 * data!O983 / 100, data!M983)</f>
        <v>0</v>
      </c>
      <c r="Q983" s="4">
        <f t="shared" si="165"/>
        <v>0</v>
      </c>
      <c r="R983" s="6">
        <f>-MIN(data!$B$5/(POWER(LN(H983),2))*O983/100, N983)</f>
        <v>0</v>
      </c>
      <c r="S983" s="6">
        <f t="shared" si="167"/>
        <v>0</v>
      </c>
      <c r="T983" s="4">
        <f t="shared" si="168"/>
        <v>86.6</v>
      </c>
      <c r="U983" s="4" t="e">
        <f t="shared" si="169"/>
        <v>#DIV/0!</v>
      </c>
      <c r="V983" s="4" t="e">
        <f t="shared" si="170"/>
        <v>#DIV/0!</v>
      </c>
      <c r="W983" s="6">
        <f t="shared" si="171"/>
        <v>488</v>
      </c>
      <c r="X983" s="6" t="e">
        <f t="shared" si="172"/>
        <v>#DIV/0!</v>
      </c>
      <c r="Y983" s="6" t="e">
        <f t="shared" si="173"/>
        <v>#DIV/0!</v>
      </c>
      <c r="AA983" s="1">
        <f t="shared" si="174"/>
        <v>0</v>
      </c>
      <c r="AB983" s="1">
        <f t="shared" si="175"/>
        <v>0</v>
      </c>
    </row>
    <row r="984" spans="3:28" x14ac:dyDescent="0.25">
      <c r="C984" s="1">
        <v>1999</v>
      </c>
      <c r="D984" s="1" t="s">
        <v>30</v>
      </c>
      <c r="E984" s="2" t="s">
        <v>214</v>
      </c>
      <c r="F984">
        <v>2</v>
      </c>
      <c r="G984">
        <v>577881</v>
      </c>
      <c r="H984" s="1">
        <v>232.94159999999999</v>
      </c>
      <c r="I984" s="1">
        <v>1364</v>
      </c>
      <c r="J984" s="1">
        <v>16613.89</v>
      </c>
      <c r="K984" s="1">
        <v>14537.44</v>
      </c>
      <c r="L984" s="3">
        <v>72</v>
      </c>
      <c r="M984">
        <v>82.1</v>
      </c>
      <c r="N984">
        <v>454</v>
      </c>
      <c r="O984" s="1">
        <f t="shared" si="166"/>
        <v>0</v>
      </c>
      <c r="P984" s="5">
        <f>-MIN(data!$B$4 / data!H984 * data!O984 / 100, data!M984)</f>
        <v>0</v>
      </c>
      <c r="Q984" s="4">
        <f t="shared" si="165"/>
        <v>0</v>
      </c>
      <c r="R984" s="6">
        <f>-MIN(data!$B$5/(POWER(LN(H984),2))*O984/100, N984)</f>
        <v>0</v>
      </c>
      <c r="S984" s="6">
        <f t="shared" si="167"/>
        <v>0</v>
      </c>
      <c r="T984" s="4">
        <f t="shared" si="168"/>
        <v>82.1</v>
      </c>
      <c r="U984" s="4" t="e">
        <f t="shared" si="169"/>
        <v>#DIV/0!</v>
      </c>
      <c r="V984" s="4" t="e">
        <f t="shared" si="170"/>
        <v>#DIV/0!</v>
      </c>
      <c r="W984" s="6">
        <f t="shared" si="171"/>
        <v>454</v>
      </c>
      <c r="X984" s="6" t="e">
        <f t="shared" si="172"/>
        <v>#DIV/0!</v>
      </c>
      <c r="Y984" s="6" t="e">
        <f t="shared" si="173"/>
        <v>#DIV/0!</v>
      </c>
      <c r="AA984" s="1">
        <f t="shared" si="174"/>
        <v>0</v>
      </c>
      <c r="AB984" s="1">
        <f t="shared" si="175"/>
        <v>0</v>
      </c>
    </row>
    <row r="985" spans="3:28" x14ac:dyDescent="0.25">
      <c r="C985" s="1">
        <v>2000</v>
      </c>
      <c r="D985" s="1" t="s">
        <v>30</v>
      </c>
      <c r="E985" s="2" t="s">
        <v>214</v>
      </c>
      <c r="F985">
        <v>2</v>
      </c>
      <c r="G985">
        <v>591021</v>
      </c>
      <c r="H985" s="1">
        <v>276.29930000000002</v>
      </c>
      <c r="I985" s="1">
        <v>1266</v>
      </c>
      <c r="J985" s="1">
        <v>16293.44</v>
      </c>
      <c r="K985" s="1">
        <v>14420.8</v>
      </c>
      <c r="L985" s="3">
        <v>66</v>
      </c>
      <c r="M985">
        <v>77.7</v>
      </c>
      <c r="N985">
        <v>423</v>
      </c>
      <c r="O985" s="1">
        <f t="shared" si="166"/>
        <v>0</v>
      </c>
      <c r="P985" s="5">
        <f>-MIN(data!$B$4 / data!H985 * data!O985 / 100, data!M985)</f>
        <v>0</v>
      </c>
      <c r="Q985" s="4">
        <f t="shared" si="165"/>
        <v>0</v>
      </c>
      <c r="R985" s="6">
        <f>-MIN(data!$B$5/(POWER(LN(H985),2))*O985/100, N985)</f>
        <v>0</v>
      </c>
      <c r="S985" s="6">
        <f t="shared" si="167"/>
        <v>0</v>
      </c>
      <c r="T985" s="4">
        <f t="shared" si="168"/>
        <v>77.7</v>
      </c>
      <c r="U985" s="4" t="e">
        <f t="shared" si="169"/>
        <v>#DIV/0!</v>
      </c>
      <c r="V985" s="4" t="e">
        <f t="shared" si="170"/>
        <v>#DIV/0!</v>
      </c>
      <c r="W985" s="6">
        <f t="shared" si="171"/>
        <v>423</v>
      </c>
      <c r="X985" s="6" t="e">
        <f t="shared" si="172"/>
        <v>#DIV/0!</v>
      </c>
      <c r="Y985" s="6" t="e">
        <f t="shared" si="173"/>
        <v>#DIV/0!</v>
      </c>
      <c r="AA985" s="1">
        <f t="shared" si="174"/>
        <v>0</v>
      </c>
      <c r="AB985" s="1">
        <f t="shared" si="175"/>
        <v>0</v>
      </c>
    </row>
    <row r="986" spans="3:28" x14ac:dyDescent="0.25">
      <c r="C986" s="1">
        <v>2001</v>
      </c>
      <c r="D986" s="1" t="s">
        <v>30</v>
      </c>
      <c r="E986" s="2" t="s">
        <v>214</v>
      </c>
      <c r="F986">
        <v>2</v>
      </c>
      <c r="G986">
        <v>603640</v>
      </c>
      <c r="H986" s="1">
        <v>286.54349999999999</v>
      </c>
      <c r="I986" s="1">
        <v>1176</v>
      </c>
      <c r="J986" s="1">
        <v>16000</v>
      </c>
      <c r="K986" s="1">
        <v>14357.68</v>
      </c>
      <c r="L986" s="3">
        <v>61</v>
      </c>
      <c r="M986">
        <v>73.5</v>
      </c>
      <c r="N986">
        <v>397</v>
      </c>
      <c r="O986" s="1">
        <f t="shared" si="166"/>
        <v>0</v>
      </c>
      <c r="P986" s="5">
        <f>-MIN(data!$B$4 / data!H986 * data!O986 / 100, data!M986)</f>
        <v>0</v>
      </c>
      <c r="Q986" s="4">
        <f t="shared" si="165"/>
        <v>0</v>
      </c>
      <c r="R986" s="6">
        <f>-MIN(data!$B$5/(POWER(LN(H986),2))*O986/100, N986)</f>
        <v>0</v>
      </c>
      <c r="S986" s="6">
        <f t="shared" si="167"/>
        <v>0</v>
      </c>
      <c r="T986" s="4">
        <f t="shared" si="168"/>
        <v>73.5</v>
      </c>
      <c r="U986" s="4" t="e">
        <f t="shared" si="169"/>
        <v>#DIV/0!</v>
      </c>
      <c r="V986" s="4" t="e">
        <f t="shared" si="170"/>
        <v>#DIV/0!</v>
      </c>
      <c r="W986" s="6">
        <f t="shared" si="171"/>
        <v>397</v>
      </c>
      <c r="X986" s="6" t="e">
        <f t="shared" si="172"/>
        <v>#DIV/0!</v>
      </c>
      <c r="Y986" s="6" t="e">
        <f t="shared" si="173"/>
        <v>#DIV/0!</v>
      </c>
      <c r="AA986" s="1">
        <f t="shared" si="174"/>
        <v>0</v>
      </c>
      <c r="AB986" s="1">
        <f t="shared" si="175"/>
        <v>0</v>
      </c>
    </row>
    <row r="987" spans="3:28" x14ac:dyDescent="0.25">
      <c r="C987" s="1">
        <v>2002</v>
      </c>
      <c r="D987" s="1" t="s">
        <v>30</v>
      </c>
      <c r="E987" s="2" t="s">
        <v>214</v>
      </c>
      <c r="F987">
        <v>2</v>
      </c>
      <c r="G987">
        <v>616018</v>
      </c>
      <c r="H987" s="1">
        <v>278.08929999999998</v>
      </c>
      <c r="I987" s="1">
        <v>1093</v>
      </c>
      <c r="J987" s="1">
        <v>15749.28</v>
      </c>
      <c r="K987" s="1">
        <v>14477.21</v>
      </c>
      <c r="L987" s="3">
        <v>57</v>
      </c>
      <c r="M987">
        <v>69.400000000000006</v>
      </c>
      <c r="N987">
        <v>373</v>
      </c>
      <c r="O987" s="1">
        <f t="shared" si="166"/>
        <v>0</v>
      </c>
      <c r="P987" s="5">
        <f>-MIN(data!$B$4 / data!H987 * data!O987 / 100, data!M987)</f>
        <v>0</v>
      </c>
      <c r="Q987" s="4">
        <f t="shared" si="165"/>
        <v>0</v>
      </c>
      <c r="R987" s="6">
        <f>-MIN(data!$B$5/(POWER(LN(H987),2))*O987/100, N987)</f>
        <v>0</v>
      </c>
      <c r="S987" s="6">
        <f t="shared" si="167"/>
        <v>0</v>
      </c>
      <c r="T987" s="4">
        <f t="shared" si="168"/>
        <v>69.400000000000006</v>
      </c>
      <c r="U987" s="4" t="e">
        <f t="shared" si="169"/>
        <v>#DIV/0!</v>
      </c>
      <c r="V987" s="4" t="e">
        <f t="shared" si="170"/>
        <v>#DIV/0!</v>
      </c>
      <c r="W987" s="6">
        <f t="shared" si="171"/>
        <v>373</v>
      </c>
      <c r="X987" s="6" t="e">
        <f t="shared" si="172"/>
        <v>#DIV/0!</v>
      </c>
      <c r="Y987" s="6" t="e">
        <f t="shared" si="173"/>
        <v>#DIV/0!</v>
      </c>
      <c r="AA987" s="1">
        <f t="shared" si="174"/>
        <v>0</v>
      </c>
      <c r="AB987" s="1">
        <f t="shared" si="175"/>
        <v>0</v>
      </c>
    </row>
    <row r="988" spans="3:28" x14ac:dyDescent="0.25">
      <c r="C988" s="1">
        <v>2003</v>
      </c>
      <c r="D988" s="1" t="s">
        <v>30</v>
      </c>
      <c r="E988" s="2" t="s">
        <v>214</v>
      </c>
      <c r="F988">
        <v>2</v>
      </c>
      <c r="G988">
        <v>627839</v>
      </c>
      <c r="H988" s="1">
        <v>243.8143</v>
      </c>
      <c r="I988" s="1">
        <v>1018</v>
      </c>
      <c r="J988" s="1">
        <v>15589.59</v>
      </c>
      <c r="K988" s="1">
        <v>14164.31</v>
      </c>
      <c r="L988" s="3">
        <v>54</v>
      </c>
      <c r="M988">
        <v>65.3</v>
      </c>
      <c r="N988">
        <v>353</v>
      </c>
      <c r="O988" s="1">
        <f t="shared" si="166"/>
        <v>0</v>
      </c>
      <c r="P988" s="5">
        <f>-MIN(data!$B$4 / data!H988 * data!O988 / 100, data!M988)</f>
        <v>0</v>
      </c>
      <c r="Q988" s="4">
        <f t="shared" si="165"/>
        <v>0</v>
      </c>
      <c r="R988" s="6">
        <f>-MIN(data!$B$5/(POWER(LN(H988),2))*O988/100, N988)</f>
        <v>0</v>
      </c>
      <c r="S988" s="6">
        <f t="shared" si="167"/>
        <v>0</v>
      </c>
      <c r="T988" s="4">
        <f t="shared" si="168"/>
        <v>65.3</v>
      </c>
      <c r="U988" s="4" t="e">
        <f t="shared" si="169"/>
        <v>#DIV/0!</v>
      </c>
      <c r="V988" s="4" t="e">
        <f t="shared" si="170"/>
        <v>#DIV/0!</v>
      </c>
      <c r="W988" s="6">
        <f t="shared" si="171"/>
        <v>353</v>
      </c>
      <c r="X988" s="6" t="e">
        <f t="shared" si="172"/>
        <v>#DIV/0!</v>
      </c>
      <c r="Y988" s="6" t="e">
        <f t="shared" si="173"/>
        <v>#DIV/0!</v>
      </c>
      <c r="AA988" s="1">
        <f t="shared" si="174"/>
        <v>0</v>
      </c>
      <c r="AB988" s="1">
        <f t="shared" si="175"/>
        <v>0</v>
      </c>
    </row>
    <row r="989" spans="3:28" x14ac:dyDescent="0.25">
      <c r="C989" s="1">
        <v>2004</v>
      </c>
      <c r="D989" s="1" t="s">
        <v>30</v>
      </c>
      <c r="E989" s="2" t="s">
        <v>214</v>
      </c>
      <c r="F989">
        <v>2</v>
      </c>
      <c r="G989">
        <v>638815</v>
      </c>
      <c r="H989" s="1">
        <v>242.41419999999999</v>
      </c>
      <c r="I989" s="1">
        <v>950</v>
      </c>
      <c r="J989" s="1">
        <v>15447.15</v>
      </c>
      <c r="K989" s="1">
        <v>14199.4</v>
      </c>
      <c r="L989" s="3">
        <v>50</v>
      </c>
      <c r="M989">
        <v>61.5</v>
      </c>
      <c r="N989">
        <v>331</v>
      </c>
      <c r="O989" s="1">
        <f t="shared" si="166"/>
        <v>0</v>
      </c>
      <c r="P989" s="5">
        <f>-MIN(data!$B$4 / data!H989 * data!O989 / 100, data!M989)</f>
        <v>0</v>
      </c>
      <c r="Q989" s="4">
        <f t="shared" si="165"/>
        <v>0</v>
      </c>
      <c r="R989" s="6">
        <f>-MIN(data!$B$5/(POWER(LN(H989),2))*O989/100, N989)</f>
        <v>0</v>
      </c>
      <c r="S989" s="6">
        <f t="shared" si="167"/>
        <v>0</v>
      </c>
      <c r="T989" s="4">
        <f t="shared" si="168"/>
        <v>61.5</v>
      </c>
      <c r="U989" s="4" t="e">
        <f t="shared" si="169"/>
        <v>#DIV/0!</v>
      </c>
      <c r="V989" s="4" t="e">
        <f t="shared" si="170"/>
        <v>#DIV/0!</v>
      </c>
      <c r="W989" s="6">
        <f t="shared" si="171"/>
        <v>331</v>
      </c>
      <c r="X989" s="6" t="e">
        <f t="shared" si="172"/>
        <v>#DIV/0!</v>
      </c>
      <c r="Y989" s="6" t="e">
        <f t="shared" si="173"/>
        <v>#DIV/0!</v>
      </c>
      <c r="AA989" s="1">
        <f t="shared" si="174"/>
        <v>0</v>
      </c>
      <c r="AB989" s="1">
        <f t="shared" si="175"/>
        <v>0</v>
      </c>
    </row>
    <row r="990" spans="3:28" x14ac:dyDescent="0.25">
      <c r="C990" s="1">
        <v>2005</v>
      </c>
      <c r="D990" s="1" t="s">
        <v>30</v>
      </c>
      <c r="E990" s="2" t="s">
        <v>214</v>
      </c>
      <c r="F990">
        <v>2</v>
      </c>
      <c r="G990">
        <v>648739</v>
      </c>
      <c r="H990" s="1">
        <v>277.30169999999998</v>
      </c>
      <c r="I990" s="1">
        <v>888</v>
      </c>
      <c r="J990" s="1">
        <v>15363.32</v>
      </c>
      <c r="K990" s="1">
        <v>13961.04</v>
      </c>
      <c r="L990" s="3">
        <v>47</v>
      </c>
      <c r="M990">
        <v>57.8</v>
      </c>
      <c r="N990">
        <v>308</v>
      </c>
      <c r="O990" s="1">
        <f t="shared" si="166"/>
        <v>0</v>
      </c>
      <c r="P990" s="5">
        <f>-MIN(data!$B$4 / data!H990 * data!O990 / 100, data!M990)</f>
        <v>0</v>
      </c>
      <c r="Q990" s="4">
        <f t="shared" si="165"/>
        <v>0</v>
      </c>
      <c r="R990" s="6">
        <f>-MIN(data!$B$5/(POWER(LN(H990),2))*O990/100, N990)</f>
        <v>0</v>
      </c>
      <c r="S990" s="6">
        <f t="shared" si="167"/>
        <v>0</v>
      </c>
      <c r="T990" s="4">
        <f t="shared" si="168"/>
        <v>57.8</v>
      </c>
      <c r="U990" s="4" t="e">
        <f t="shared" si="169"/>
        <v>#DIV/0!</v>
      </c>
      <c r="V990" s="4" t="e">
        <f t="shared" si="170"/>
        <v>#DIV/0!</v>
      </c>
      <c r="W990" s="6">
        <f t="shared" si="171"/>
        <v>308</v>
      </c>
      <c r="X990" s="6" t="e">
        <f t="shared" si="172"/>
        <v>#DIV/0!</v>
      </c>
      <c r="Y990" s="6" t="e">
        <f t="shared" si="173"/>
        <v>#DIV/0!</v>
      </c>
      <c r="AA990" s="1">
        <f t="shared" si="174"/>
        <v>0</v>
      </c>
      <c r="AB990" s="1">
        <f t="shared" si="175"/>
        <v>0</v>
      </c>
    </row>
    <row r="991" spans="3:28" x14ac:dyDescent="0.25">
      <c r="C991" s="1">
        <v>2006</v>
      </c>
      <c r="D991" s="1" t="s">
        <v>30</v>
      </c>
      <c r="E991" s="2" t="s">
        <v>214</v>
      </c>
      <c r="F991">
        <v>2</v>
      </c>
      <c r="G991">
        <v>657410</v>
      </c>
      <c r="H991" s="1">
        <v>294.51650000000001</v>
      </c>
      <c r="I991" s="1">
        <v>831</v>
      </c>
      <c r="J991" s="1">
        <v>15275.74</v>
      </c>
      <c r="K991" s="1">
        <v>13684.21</v>
      </c>
      <c r="L991" s="3">
        <v>43</v>
      </c>
      <c r="M991">
        <v>54.4</v>
      </c>
      <c r="N991">
        <v>285</v>
      </c>
      <c r="O991" s="1">
        <f t="shared" si="166"/>
        <v>0</v>
      </c>
      <c r="P991" s="5">
        <f>-MIN(data!$B$4 / data!H991 * data!O991 / 100, data!M991)</f>
        <v>0</v>
      </c>
      <c r="Q991" s="4">
        <f t="shared" si="165"/>
        <v>0</v>
      </c>
      <c r="R991" s="6">
        <f>-MIN(data!$B$5/(POWER(LN(H991),2))*O991/100, N991)</f>
        <v>0</v>
      </c>
      <c r="S991" s="6">
        <f t="shared" si="167"/>
        <v>0</v>
      </c>
      <c r="T991" s="4">
        <f t="shared" si="168"/>
        <v>54.4</v>
      </c>
      <c r="U991" s="4" t="e">
        <f t="shared" si="169"/>
        <v>#DIV/0!</v>
      </c>
      <c r="V991" s="4" t="e">
        <f t="shared" si="170"/>
        <v>#DIV/0!</v>
      </c>
      <c r="W991" s="6">
        <f t="shared" si="171"/>
        <v>285</v>
      </c>
      <c r="X991" s="6" t="e">
        <f t="shared" si="172"/>
        <v>#DIV/0!</v>
      </c>
      <c r="Y991" s="6" t="e">
        <f t="shared" si="173"/>
        <v>#DIV/0!</v>
      </c>
      <c r="AA991" s="1">
        <f t="shared" si="174"/>
        <v>0</v>
      </c>
      <c r="AB991" s="1">
        <f t="shared" si="175"/>
        <v>0</v>
      </c>
    </row>
    <row r="992" spans="3:28" x14ac:dyDescent="0.25">
      <c r="C992" s="1">
        <v>2007</v>
      </c>
      <c r="D992" s="1" t="s">
        <v>30</v>
      </c>
      <c r="E992" s="2" t="s">
        <v>214</v>
      </c>
      <c r="F992">
        <v>2</v>
      </c>
      <c r="G992">
        <v>664876</v>
      </c>
      <c r="H992" s="1">
        <v>427.25830000000002</v>
      </c>
      <c r="I992" s="1">
        <v>778</v>
      </c>
      <c r="J992" s="1">
        <v>15225.05</v>
      </c>
      <c r="K992" s="1">
        <v>13688.21</v>
      </c>
      <c r="L992" s="3">
        <v>39</v>
      </c>
      <c r="M992">
        <v>51.1</v>
      </c>
      <c r="N992">
        <v>263</v>
      </c>
      <c r="O992" s="1">
        <f t="shared" si="166"/>
        <v>0</v>
      </c>
      <c r="P992" s="5">
        <f>-MIN(data!$B$4 / data!H992 * data!O992 / 100, data!M992)</f>
        <v>0</v>
      </c>
      <c r="Q992" s="4">
        <f t="shared" si="165"/>
        <v>0</v>
      </c>
      <c r="R992" s="6">
        <f>-MIN(data!$B$5/(POWER(LN(H992),2))*O992/100, N992)</f>
        <v>0</v>
      </c>
      <c r="S992" s="6">
        <f t="shared" si="167"/>
        <v>0</v>
      </c>
      <c r="T992" s="4">
        <f t="shared" si="168"/>
        <v>51.1</v>
      </c>
      <c r="U992" s="4" t="e">
        <f t="shared" si="169"/>
        <v>#DIV/0!</v>
      </c>
      <c r="V992" s="4" t="e">
        <f t="shared" si="170"/>
        <v>#DIV/0!</v>
      </c>
      <c r="W992" s="6">
        <f t="shared" si="171"/>
        <v>263</v>
      </c>
      <c r="X992" s="6" t="e">
        <f t="shared" si="172"/>
        <v>#DIV/0!</v>
      </c>
      <c r="Y992" s="6" t="e">
        <f t="shared" si="173"/>
        <v>#DIV/0!</v>
      </c>
      <c r="AA992" s="1">
        <f t="shared" si="174"/>
        <v>0</v>
      </c>
      <c r="AB992" s="1">
        <f t="shared" si="175"/>
        <v>0</v>
      </c>
    </row>
    <row r="993" spans="3:28" x14ac:dyDescent="0.25">
      <c r="C993" s="1">
        <v>2008</v>
      </c>
      <c r="D993" s="1" t="s">
        <v>30</v>
      </c>
      <c r="E993" s="2" t="s">
        <v>214</v>
      </c>
      <c r="F993">
        <v>2</v>
      </c>
      <c r="G993">
        <v>671613</v>
      </c>
      <c r="H993" s="1">
        <v>469.488</v>
      </c>
      <c r="I993" s="1">
        <v>728</v>
      </c>
      <c r="J993" s="1">
        <v>15135.14</v>
      </c>
      <c r="K993" s="1">
        <v>13223.14</v>
      </c>
      <c r="L993" s="3">
        <v>36</v>
      </c>
      <c r="M993">
        <v>48.1</v>
      </c>
      <c r="N993">
        <v>242</v>
      </c>
      <c r="O993" s="1">
        <f t="shared" si="166"/>
        <v>0</v>
      </c>
      <c r="P993" s="5">
        <f>-MIN(data!$B$4 / data!H993 * data!O993 / 100, data!M993)</f>
        <v>0</v>
      </c>
      <c r="Q993" s="4">
        <f t="shared" si="165"/>
        <v>0</v>
      </c>
      <c r="R993" s="6">
        <f>-MIN(data!$B$5/(POWER(LN(H993),2))*O993/100, N993)</f>
        <v>0</v>
      </c>
      <c r="S993" s="6">
        <f t="shared" si="167"/>
        <v>0</v>
      </c>
      <c r="T993" s="4">
        <f t="shared" si="168"/>
        <v>48.1</v>
      </c>
      <c r="U993" s="4" t="e">
        <f t="shared" si="169"/>
        <v>#DIV/0!</v>
      </c>
      <c r="V993" s="4" t="e">
        <f t="shared" si="170"/>
        <v>#DIV/0!</v>
      </c>
      <c r="W993" s="6">
        <f t="shared" si="171"/>
        <v>242</v>
      </c>
      <c r="X993" s="6" t="e">
        <f t="shared" si="172"/>
        <v>#DIV/0!</v>
      </c>
      <c r="Y993" s="6" t="e">
        <f t="shared" si="173"/>
        <v>#DIV/0!</v>
      </c>
      <c r="AA993" s="1">
        <f t="shared" si="174"/>
        <v>0</v>
      </c>
      <c r="AB993" s="1">
        <f t="shared" si="175"/>
        <v>0</v>
      </c>
    </row>
    <row r="994" spans="3:28" x14ac:dyDescent="0.25">
      <c r="C994" s="1">
        <v>2009</v>
      </c>
      <c r="D994" s="1" t="s">
        <v>30</v>
      </c>
      <c r="E994" s="2" t="s">
        <v>214</v>
      </c>
      <c r="F994">
        <v>2</v>
      </c>
      <c r="G994">
        <v>678323</v>
      </c>
      <c r="H994" s="1">
        <v>506.8768</v>
      </c>
      <c r="I994" s="1">
        <v>680</v>
      </c>
      <c r="J994" s="1">
        <v>15077.61</v>
      </c>
      <c r="K994" s="1">
        <v>13122.17</v>
      </c>
      <c r="L994" s="3">
        <v>32</v>
      </c>
      <c r="M994">
        <v>45.1</v>
      </c>
      <c r="N994">
        <v>221</v>
      </c>
      <c r="O994" s="1">
        <f t="shared" si="166"/>
        <v>0</v>
      </c>
      <c r="P994" s="5">
        <f>-MIN(data!$B$4 / data!H994 * data!O994 / 100, data!M994)</f>
        <v>0</v>
      </c>
      <c r="Q994" s="4">
        <f t="shared" si="165"/>
        <v>0</v>
      </c>
      <c r="R994" s="6">
        <f>-MIN(data!$B$5/(POWER(LN(H994),2))*O994/100, N994)</f>
        <v>0</v>
      </c>
      <c r="S994" s="6">
        <f t="shared" si="167"/>
        <v>0</v>
      </c>
      <c r="T994" s="4">
        <f t="shared" si="168"/>
        <v>45.1</v>
      </c>
      <c r="U994" s="4" t="e">
        <f t="shared" si="169"/>
        <v>#DIV/0!</v>
      </c>
      <c r="V994" s="4" t="e">
        <f t="shared" si="170"/>
        <v>#DIV/0!</v>
      </c>
      <c r="W994" s="6">
        <f t="shared" si="171"/>
        <v>221</v>
      </c>
      <c r="X994" s="6" t="e">
        <f t="shared" si="172"/>
        <v>#DIV/0!</v>
      </c>
      <c r="Y994" s="6" t="e">
        <f t="shared" si="173"/>
        <v>#DIV/0!</v>
      </c>
      <c r="AA994" s="1">
        <f t="shared" si="174"/>
        <v>0</v>
      </c>
      <c r="AB994" s="1">
        <f t="shared" si="175"/>
        <v>0</v>
      </c>
    </row>
    <row r="995" spans="3:28" x14ac:dyDescent="0.25">
      <c r="C995" s="1">
        <v>2010</v>
      </c>
      <c r="D995" s="1" t="s">
        <v>30</v>
      </c>
      <c r="E995" s="2" t="s">
        <v>214</v>
      </c>
      <c r="F995">
        <v>2</v>
      </c>
      <c r="G995">
        <v>685503</v>
      </c>
      <c r="H995" s="1">
        <v>538.66510000000005</v>
      </c>
      <c r="I995" s="1">
        <v>637</v>
      </c>
      <c r="J995" s="1">
        <v>14988.24</v>
      </c>
      <c r="K995" s="1">
        <v>13235.29</v>
      </c>
      <c r="L995" s="3">
        <v>29</v>
      </c>
      <c r="M995">
        <v>42.5</v>
      </c>
      <c r="N995">
        <v>204</v>
      </c>
      <c r="O995" s="1">
        <f t="shared" si="166"/>
        <v>0</v>
      </c>
      <c r="P995" s="5">
        <f>-MIN(data!$B$4 / data!H995 * data!O995 / 100, data!M995)</f>
        <v>0</v>
      </c>
      <c r="Q995" s="4">
        <f t="shared" si="165"/>
        <v>0</v>
      </c>
      <c r="R995" s="6">
        <f>-MIN(data!$B$5/(POWER(LN(H995),2))*O995/100, N995)</f>
        <v>0</v>
      </c>
      <c r="S995" s="6">
        <f t="shared" si="167"/>
        <v>0</v>
      </c>
      <c r="T995" s="4">
        <f t="shared" si="168"/>
        <v>42.5</v>
      </c>
      <c r="U995" s="4" t="e">
        <f t="shared" si="169"/>
        <v>#DIV/0!</v>
      </c>
      <c r="V995" s="4" t="e">
        <f t="shared" si="170"/>
        <v>#DIV/0!</v>
      </c>
      <c r="W995" s="6">
        <f t="shared" si="171"/>
        <v>204</v>
      </c>
      <c r="X995" s="6" t="e">
        <f t="shared" si="172"/>
        <v>#DIV/0!</v>
      </c>
      <c r="Y995" s="6" t="e">
        <f t="shared" si="173"/>
        <v>#DIV/0!</v>
      </c>
      <c r="AA995" s="1">
        <f t="shared" si="174"/>
        <v>0</v>
      </c>
      <c r="AB995" s="1">
        <f t="shared" si="175"/>
        <v>0</v>
      </c>
    </row>
    <row r="996" spans="3:28" x14ac:dyDescent="0.25">
      <c r="C996" s="1">
        <v>2011</v>
      </c>
      <c r="D996" s="1" t="s">
        <v>30</v>
      </c>
      <c r="E996" s="2" t="s">
        <v>214</v>
      </c>
      <c r="F996">
        <v>2</v>
      </c>
      <c r="G996">
        <v>693298</v>
      </c>
      <c r="H996" s="1">
        <v>544.78200000000004</v>
      </c>
      <c r="I996" s="1">
        <v>597</v>
      </c>
      <c r="J996" s="1">
        <v>14887.78</v>
      </c>
      <c r="K996" s="1">
        <v>13157.89</v>
      </c>
      <c r="L996" s="3">
        <v>27</v>
      </c>
      <c r="M996">
        <v>40.1</v>
      </c>
      <c r="N996">
        <v>190</v>
      </c>
      <c r="O996" s="1">
        <f t="shared" si="166"/>
        <v>0</v>
      </c>
      <c r="P996" s="5">
        <f>-MIN(data!$B$4 / data!H996 * data!O996 / 100, data!M996)</f>
        <v>0</v>
      </c>
      <c r="Q996" s="4">
        <f t="shared" si="165"/>
        <v>0</v>
      </c>
      <c r="R996" s="6">
        <f>-MIN(data!$B$5/(POWER(LN(H996),2))*O996/100, N996)</f>
        <v>0</v>
      </c>
      <c r="S996" s="6">
        <f t="shared" si="167"/>
        <v>0</v>
      </c>
      <c r="T996" s="4">
        <f t="shared" si="168"/>
        <v>40.1</v>
      </c>
      <c r="U996" s="4" t="e">
        <f t="shared" si="169"/>
        <v>#DIV/0!</v>
      </c>
      <c r="V996" s="4" t="e">
        <f t="shared" si="170"/>
        <v>#DIV/0!</v>
      </c>
      <c r="W996" s="6">
        <f t="shared" si="171"/>
        <v>190</v>
      </c>
      <c r="X996" s="6" t="e">
        <f t="shared" si="172"/>
        <v>#DIV/0!</v>
      </c>
      <c r="Y996" s="6" t="e">
        <f t="shared" si="173"/>
        <v>#DIV/0!</v>
      </c>
      <c r="AA996" s="1">
        <f t="shared" si="174"/>
        <v>0</v>
      </c>
      <c r="AB996" s="1">
        <f t="shared" si="175"/>
        <v>0</v>
      </c>
    </row>
    <row r="997" spans="3:28" x14ac:dyDescent="0.25">
      <c r="C997" s="1">
        <v>2012</v>
      </c>
      <c r="D997" s="1" t="s">
        <v>30</v>
      </c>
      <c r="E997" s="2" t="s">
        <v>214</v>
      </c>
      <c r="F997">
        <v>2</v>
      </c>
      <c r="G997">
        <v>701583</v>
      </c>
      <c r="H997" s="1">
        <v>570.00720000000001</v>
      </c>
      <c r="I997" s="1">
        <v>563</v>
      </c>
      <c r="J997" s="1">
        <v>14776.9</v>
      </c>
      <c r="K997" s="1">
        <v>12994.35</v>
      </c>
      <c r="L997" s="3">
        <v>25</v>
      </c>
      <c r="M997">
        <v>38.1</v>
      </c>
      <c r="N997">
        <v>177</v>
      </c>
      <c r="O997" s="1">
        <f t="shared" si="166"/>
        <v>0</v>
      </c>
      <c r="P997" s="5">
        <f>-MIN(data!$B$4 / data!H997 * data!O997 / 100, data!M997)</f>
        <v>0</v>
      </c>
      <c r="Q997" s="4">
        <f t="shared" si="165"/>
        <v>0</v>
      </c>
      <c r="R997" s="6">
        <f>-MIN(data!$B$5/(POWER(LN(H997),2))*O997/100, N997)</f>
        <v>0</v>
      </c>
      <c r="S997" s="6">
        <f t="shared" si="167"/>
        <v>0</v>
      </c>
      <c r="T997" s="4">
        <f t="shared" si="168"/>
        <v>38.1</v>
      </c>
      <c r="U997" s="4" t="e">
        <f t="shared" si="169"/>
        <v>#DIV/0!</v>
      </c>
      <c r="V997" s="4" t="e">
        <f t="shared" si="170"/>
        <v>#DIV/0!</v>
      </c>
      <c r="W997" s="6">
        <f t="shared" si="171"/>
        <v>177</v>
      </c>
      <c r="X997" s="6" t="e">
        <f t="shared" si="172"/>
        <v>#DIV/0!</v>
      </c>
      <c r="Y997" s="6" t="e">
        <f t="shared" si="173"/>
        <v>#DIV/0!</v>
      </c>
      <c r="AA997" s="1">
        <f t="shared" si="174"/>
        <v>0</v>
      </c>
      <c r="AB997" s="1">
        <f t="shared" si="175"/>
        <v>0</v>
      </c>
    </row>
    <row r="998" spans="3:28" x14ac:dyDescent="0.25">
      <c r="C998" s="1">
        <v>2013</v>
      </c>
      <c r="D998" s="1" t="s">
        <v>30</v>
      </c>
      <c r="E998" s="2" t="s">
        <v>214</v>
      </c>
      <c r="F998">
        <v>2</v>
      </c>
      <c r="G998">
        <v>710238</v>
      </c>
      <c r="H998" s="1">
        <v>536.61069999999995</v>
      </c>
      <c r="I998" s="1">
        <v>533</v>
      </c>
      <c r="J998" s="1">
        <v>14642.86</v>
      </c>
      <c r="K998" s="1">
        <v>12650.6</v>
      </c>
      <c r="L998" s="3">
        <v>23</v>
      </c>
      <c r="M998">
        <v>36.4</v>
      </c>
      <c r="N998">
        <v>166</v>
      </c>
      <c r="O998" s="1">
        <f t="shared" si="166"/>
        <v>0</v>
      </c>
      <c r="P998" s="5">
        <f>-MIN(data!$B$4 / data!H998 * data!O998 / 100, data!M998)</f>
        <v>0</v>
      </c>
      <c r="Q998" s="4">
        <f t="shared" si="165"/>
        <v>0</v>
      </c>
      <c r="R998" s="6">
        <f>-MIN(data!$B$5/(POWER(LN(H998),2))*O998/100, N998)</f>
        <v>0</v>
      </c>
      <c r="S998" s="6">
        <f t="shared" si="167"/>
        <v>0</v>
      </c>
      <c r="T998" s="4">
        <f t="shared" si="168"/>
        <v>36.4</v>
      </c>
      <c r="U998" s="4" t="e">
        <f t="shared" si="169"/>
        <v>#DIV/0!</v>
      </c>
      <c r="V998" s="4" t="e">
        <f t="shared" si="170"/>
        <v>#DIV/0!</v>
      </c>
      <c r="W998" s="6">
        <f t="shared" si="171"/>
        <v>166</v>
      </c>
      <c r="X998" s="6" t="e">
        <f t="shared" si="172"/>
        <v>#DIV/0!</v>
      </c>
      <c r="Y998" s="6" t="e">
        <f t="shared" si="173"/>
        <v>#DIV/0!</v>
      </c>
      <c r="AA998" s="1">
        <f t="shared" si="174"/>
        <v>0</v>
      </c>
      <c r="AB998" s="1">
        <f t="shared" si="175"/>
        <v>0</v>
      </c>
    </row>
    <row r="999" spans="3:28" x14ac:dyDescent="0.25">
      <c r="C999" s="1">
        <v>2014</v>
      </c>
      <c r="D999" s="1" t="s">
        <v>30</v>
      </c>
      <c r="E999" s="2" t="s">
        <v>214</v>
      </c>
      <c r="F999">
        <v>2</v>
      </c>
      <c r="G999">
        <v>719056</v>
      </c>
      <c r="H999" s="1">
        <v>556.7029</v>
      </c>
      <c r="I999" s="1">
        <v>507</v>
      </c>
      <c r="J999" s="1">
        <v>14568.97</v>
      </c>
      <c r="K999" s="1">
        <v>12820.51</v>
      </c>
      <c r="L999" s="3">
        <v>21</v>
      </c>
      <c r="M999">
        <v>34.799999999999997</v>
      </c>
      <c r="N999">
        <v>156</v>
      </c>
      <c r="O999" s="1">
        <f t="shared" si="166"/>
        <v>0</v>
      </c>
      <c r="P999" s="5">
        <f>-MIN(data!$B$4 / data!H999 * data!O999 / 100, data!M999)</f>
        <v>0</v>
      </c>
      <c r="Q999" s="4">
        <f t="shared" si="165"/>
        <v>0</v>
      </c>
      <c r="R999" s="6">
        <f>-MIN(data!$B$5/(POWER(LN(H999),2))*O999/100, N999)</f>
        <v>0</v>
      </c>
      <c r="S999" s="6">
        <f t="shared" si="167"/>
        <v>0</v>
      </c>
      <c r="T999" s="4">
        <f t="shared" si="168"/>
        <v>34.799999999999997</v>
      </c>
      <c r="U999" s="4" t="e">
        <f t="shared" si="169"/>
        <v>#DIV/0!</v>
      </c>
      <c r="V999" s="4" t="e">
        <f t="shared" si="170"/>
        <v>#DIV/0!</v>
      </c>
      <c r="W999" s="6">
        <f t="shared" si="171"/>
        <v>156</v>
      </c>
      <c r="X999" s="6" t="e">
        <f t="shared" si="172"/>
        <v>#DIV/0!</v>
      </c>
      <c r="Y999" s="6" t="e">
        <f t="shared" si="173"/>
        <v>#DIV/0!</v>
      </c>
      <c r="AA999" s="1">
        <f t="shared" si="174"/>
        <v>0</v>
      </c>
      <c r="AB999" s="1">
        <f t="shared" si="175"/>
        <v>0</v>
      </c>
    </row>
    <row r="1000" spans="3:28" x14ac:dyDescent="0.25">
      <c r="C1000" s="1">
        <v>2015</v>
      </c>
      <c r="D1000" s="1" t="s">
        <v>30</v>
      </c>
      <c r="E1000" s="2" t="s">
        <v>214</v>
      </c>
      <c r="F1000">
        <v>2</v>
      </c>
      <c r="G1000">
        <v>727876</v>
      </c>
      <c r="H1000" s="1">
        <v>568.58019999999999</v>
      </c>
      <c r="I1000" s="1">
        <v>484</v>
      </c>
      <c r="J1000" s="1">
        <v>14491.02</v>
      </c>
      <c r="L1000" s="3">
        <v>20</v>
      </c>
      <c r="M1000">
        <v>33.4</v>
      </c>
      <c r="N1000">
        <v>148</v>
      </c>
      <c r="O1000" s="1">
        <f t="shared" si="166"/>
        <v>0</v>
      </c>
      <c r="P1000" s="5">
        <f>-MIN(data!$B$4 / data!H1000 * data!O1000 / 100, data!M1000)</f>
        <v>0</v>
      </c>
      <c r="Q1000" s="4">
        <f t="shared" si="165"/>
        <v>0</v>
      </c>
      <c r="R1000" s="6">
        <f>-MIN(data!$B$5/(POWER(LN(H1000),2))*O1000/100, N1000)</f>
        <v>0</v>
      </c>
      <c r="S1000" s="6">
        <f t="shared" si="167"/>
        <v>0</v>
      </c>
      <c r="T1000" s="4">
        <f t="shared" si="168"/>
        <v>33.4</v>
      </c>
      <c r="U1000" s="4" t="e">
        <f t="shared" si="169"/>
        <v>#DIV/0!</v>
      </c>
      <c r="V1000" s="4" t="e">
        <f t="shared" si="170"/>
        <v>#DIV/0!</v>
      </c>
      <c r="W1000" s="6">
        <f t="shared" si="171"/>
        <v>148</v>
      </c>
      <c r="X1000" s="6" t="e">
        <f t="shared" si="172"/>
        <v>#DIV/0!</v>
      </c>
      <c r="Y1000" s="6" t="e">
        <f t="shared" si="173"/>
        <v>#DIV/0!</v>
      </c>
      <c r="AA1000" s="1">
        <f t="shared" si="174"/>
        <v>0</v>
      </c>
      <c r="AB1000" s="1">
        <f t="shared" si="175"/>
        <v>0</v>
      </c>
    </row>
    <row r="1001" spans="3:28" x14ac:dyDescent="0.25">
      <c r="C1001" s="1">
        <v>2016</v>
      </c>
      <c r="D1001" s="1" t="s">
        <v>30</v>
      </c>
      <c r="E1001" s="2" t="s">
        <v>214</v>
      </c>
      <c r="F1001"/>
      <c r="G1001">
        <v>736709</v>
      </c>
      <c r="H1001" s="1">
        <v>0</v>
      </c>
      <c r="I1001" s="1">
        <v>463</v>
      </c>
      <c r="J1001" s="1">
        <v>14468.75</v>
      </c>
      <c r="L1001" s="3"/>
      <c r="M1001">
        <v>32</v>
      </c>
      <c r="N1001"/>
      <c r="O1001" s="1">
        <f t="shared" si="166"/>
        <v>0</v>
      </c>
      <c r="P1001" s="5" t="e">
        <f>-MIN(data!$B$4 / data!H1001 * data!O1001 / 100, data!M1001)</f>
        <v>#DIV/0!</v>
      </c>
      <c r="Q1001" s="4" t="e">
        <f t="shared" si="165"/>
        <v>#DIV/0!</v>
      </c>
      <c r="R1001" s="6" t="e">
        <f>-MIN(data!$B$5/(POWER(LN(H1001),2))*O1001/100, N1001)</f>
        <v>#NUM!</v>
      </c>
      <c r="S1001" s="6" t="e">
        <f t="shared" si="167"/>
        <v>#NUM!</v>
      </c>
      <c r="T1001" s="4" t="e">
        <f t="shared" si="168"/>
        <v>#DIV/0!</v>
      </c>
      <c r="U1001" s="4" t="e">
        <f t="shared" si="169"/>
        <v>#DIV/0!</v>
      </c>
      <c r="V1001" s="4" t="e">
        <f t="shared" si="170"/>
        <v>#DIV/0!</v>
      </c>
      <c r="W1001" s="6" t="e">
        <f t="shared" si="171"/>
        <v>#NUM!</v>
      </c>
      <c r="X1001" s="6" t="e">
        <f t="shared" si="172"/>
        <v>#NUM!</v>
      </c>
      <c r="Y1001" s="6" t="e">
        <f t="shared" si="173"/>
        <v>#NUM!</v>
      </c>
      <c r="AA1001" s="1" t="e">
        <f t="shared" si="174"/>
        <v>#DIV/0!</v>
      </c>
      <c r="AB1001" s="1" t="e">
        <f t="shared" si="175"/>
        <v>#DIV/0!</v>
      </c>
    </row>
    <row r="1002" spans="3:28" x14ac:dyDescent="0.25">
      <c r="C1002" s="1">
        <v>1980</v>
      </c>
      <c r="D1002" s="1" t="s">
        <v>31</v>
      </c>
      <c r="E1002" s="2" t="s">
        <v>217</v>
      </c>
      <c r="F1002">
        <v>3</v>
      </c>
      <c r="G1002">
        <v>897868</v>
      </c>
      <c r="H1002" s="1">
        <v>646.6182</v>
      </c>
      <c r="I1002" s="1">
        <v>3053</v>
      </c>
      <c r="J1002" s="1">
        <v>42639.66</v>
      </c>
      <c r="L1002" s="3"/>
      <c r="M1002">
        <v>71.599999999999994</v>
      </c>
      <c r="N1002"/>
      <c r="O1002" s="1">
        <f t="shared" si="166"/>
        <v>0</v>
      </c>
      <c r="P1002" s="5">
        <f>-MIN(data!$B$4 / data!H1002 * data!O1002 / 100, data!M1002)</f>
        <v>0</v>
      </c>
      <c r="Q1002" s="4">
        <f t="shared" si="165"/>
        <v>0</v>
      </c>
      <c r="R1002" s="6">
        <f>-MIN(data!$B$5/(POWER(LN(H1002),2))*O1002/100, N1002)</f>
        <v>0</v>
      </c>
      <c r="S1002" s="6">
        <f t="shared" si="167"/>
        <v>0</v>
      </c>
      <c r="T1002" s="4">
        <f t="shared" si="168"/>
        <v>71.599999999999994</v>
      </c>
      <c r="U1002" s="4" t="e">
        <f t="shared" si="169"/>
        <v>#DIV/0!</v>
      </c>
      <c r="V1002" s="4" t="e">
        <f t="shared" si="170"/>
        <v>#DIV/0!</v>
      </c>
      <c r="W1002" s="6">
        <f t="shared" si="171"/>
        <v>0</v>
      </c>
      <c r="X1002" s="6" t="e">
        <f t="shared" si="172"/>
        <v>#DIV/0!</v>
      </c>
      <c r="Y1002" s="6" t="e">
        <f t="shared" si="173"/>
        <v>#DIV/0!</v>
      </c>
      <c r="AA1002" s="1">
        <f t="shared" si="174"/>
        <v>0</v>
      </c>
      <c r="AB1002" s="1">
        <f t="shared" si="175"/>
        <v>0</v>
      </c>
    </row>
    <row r="1003" spans="3:28" x14ac:dyDescent="0.25">
      <c r="C1003" s="1">
        <v>1981</v>
      </c>
      <c r="D1003" s="1" t="s">
        <v>31</v>
      </c>
      <c r="E1003" s="2" t="s">
        <v>217</v>
      </c>
      <c r="F1003">
        <v>3</v>
      </c>
      <c r="G1003">
        <v>930408</v>
      </c>
      <c r="H1003" s="1">
        <v>684.34180000000003</v>
      </c>
      <c r="I1003" s="1">
        <v>2959</v>
      </c>
      <c r="J1003" s="1">
        <v>43772.19</v>
      </c>
      <c r="L1003" s="3"/>
      <c r="M1003">
        <v>67.599999999999994</v>
      </c>
      <c r="N1003"/>
      <c r="O1003" s="1">
        <f t="shared" si="166"/>
        <v>0</v>
      </c>
      <c r="P1003" s="5">
        <f>-MIN(data!$B$4 / data!H1003 * data!O1003 / 100, data!M1003)</f>
        <v>0</v>
      </c>
      <c r="Q1003" s="4">
        <f t="shared" si="165"/>
        <v>0</v>
      </c>
      <c r="R1003" s="6">
        <f>-MIN(data!$B$5/(POWER(LN(H1003),2))*O1003/100, N1003)</f>
        <v>0</v>
      </c>
      <c r="S1003" s="6">
        <f t="shared" si="167"/>
        <v>0</v>
      </c>
      <c r="T1003" s="4">
        <f t="shared" si="168"/>
        <v>67.599999999999994</v>
      </c>
      <c r="U1003" s="4" t="e">
        <f t="shared" si="169"/>
        <v>#DIV/0!</v>
      </c>
      <c r="V1003" s="4" t="e">
        <f t="shared" si="170"/>
        <v>#DIV/0!</v>
      </c>
      <c r="W1003" s="6">
        <f t="shared" si="171"/>
        <v>0</v>
      </c>
      <c r="X1003" s="6" t="e">
        <f t="shared" si="172"/>
        <v>#DIV/0!</v>
      </c>
      <c r="Y1003" s="6" t="e">
        <f t="shared" si="173"/>
        <v>#DIV/0!</v>
      </c>
      <c r="AA1003" s="1">
        <f t="shared" si="174"/>
        <v>0</v>
      </c>
      <c r="AB1003" s="1">
        <f t="shared" si="175"/>
        <v>0</v>
      </c>
    </row>
    <row r="1004" spans="3:28" x14ac:dyDescent="0.25">
      <c r="C1004" s="1">
        <v>1982</v>
      </c>
      <c r="D1004" s="1" t="s">
        <v>31</v>
      </c>
      <c r="E1004" s="2" t="s">
        <v>217</v>
      </c>
      <c r="F1004">
        <v>3</v>
      </c>
      <c r="G1004">
        <v>962875</v>
      </c>
      <c r="H1004" s="1">
        <v>710.67830000000004</v>
      </c>
      <c r="I1004" s="1">
        <v>2863</v>
      </c>
      <c r="J1004" s="1">
        <v>44734.38</v>
      </c>
      <c r="L1004" s="3"/>
      <c r="M1004">
        <v>64</v>
      </c>
      <c r="N1004"/>
      <c r="O1004" s="1">
        <f t="shared" si="166"/>
        <v>0</v>
      </c>
      <c r="P1004" s="5">
        <f>-MIN(data!$B$4 / data!H1004 * data!O1004 / 100, data!M1004)</f>
        <v>0</v>
      </c>
      <c r="Q1004" s="4">
        <f t="shared" si="165"/>
        <v>0</v>
      </c>
      <c r="R1004" s="6">
        <f>-MIN(data!$B$5/(POWER(LN(H1004),2))*O1004/100, N1004)</f>
        <v>0</v>
      </c>
      <c r="S1004" s="6">
        <f t="shared" si="167"/>
        <v>0</v>
      </c>
      <c r="T1004" s="4">
        <f t="shared" si="168"/>
        <v>64</v>
      </c>
      <c r="U1004" s="4" t="e">
        <f t="shared" si="169"/>
        <v>#DIV/0!</v>
      </c>
      <c r="V1004" s="4" t="e">
        <f t="shared" si="170"/>
        <v>#DIV/0!</v>
      </c>
      <c r="W1004" s="6">
        <f t="shared" si="171"/>
        <v>0</v>
      </c>
      <c r="X1004" s="6" t="e">
        <f t="shared" si="172"/>
        <v>#DIV/0!</v>
      </c>
      <c r="Y1004" s="6" t="e">
        <f t="shared" si="173"/>
        <v>#DIV/0!</v>
      </c>
      <c r="AA1004" s="1">
        <f t="shared" si="174"/>
        <v>0</v>
      </c>
      <c r="AB1004" s="1">
        <f t="shared" si="175"/>
        <v>0</v>
      </c>
    </row>
    <row r="1005" spans="3:28" x14ac:dyDescent="0.25">
      <c r="C1005" s="1">
        <v>1983</v>
      </c>
      <c r="D1005" s="1" t="s">
        <v>31</v>
      </c>
      <c r="E1005" s="2" t="s">
        <v>217</v>
      </c>
      <c r="F1005">
        <v>3</v>
      </c>
      <c r="G1005">
        <v>996130</v>
      </c>
      <c r="H1005" s="1">
        <v>968.29190000000006</v>
      </c>
      <c r="I1005" s="1">
        <v>2758</v>
      </c>
      <c r="J1005" s="1">
        <v>45436.57</v>
      </c>
      <c r="L1005" s="3"/>
      <c r="M1005">
        <v>60.7</v>
      </c>
      <c r="N1005"/>
      <c r="O1005" s="1">
        <f t="shared" si="166"/>
        <v>0</v>
      </c>
      <c r="P1005" s="5">
        <f>-MIN(data!$B$4 / data!H1005 * data!O1005 / 100, data!M1005)</f>
        <v>0</v>
      </c>
      <c r="Q1005" s="4">
        <f t="shared" si="165"/>
        <v>0</v>
      </c>
      <c r="R1005" s="6">
        <f>-MIN(data!$B$5/(POWER(LN(H1005),2))*O1005/100, N1005)</f>
        <v>0</v>
      </c>
      <c r="S1005" s="6">
        <f t="shared" si="167"/>
        <v>0</v>
      </c>
      <c r="T1005" s="4">
        <f t="shared" si="168"/>
        <v>60.7</v>
      </c>
      <c r="U1005" s="4" t="e">
        <f t="shared" si="169"/>
        <v>#DIV/0!</v>
      </c>
      <c r="V1005" s="4" t="e">
        <f t="shared" si="170"/>
        <v>#DIV/0!</v>
      </c>
      <c r="W1005" s="6">
        <f t="shared" si="171"/>
        <v>0</v>
      </c>
      <c r="X1005" s="6" t="e">
        <f t="shared" si="172"/>
        <v>#DIV/0!</v>
      </c>
      <c r="Y1005" s="6" t="e">
        <f t="shared" si="173"/>
        <v>#DIV/0!</v>
      </c>
      <c r="AA1005" s="1">
        <f t="shared" si="174"/>
        <v>0</v>
      </c>
      <c r="AB1005" s="1">
        <f t="shared" si="175"/>
        <v>0</v>
      </c>
    </row>
    <row r="1006" spans="3:28" x14ac:dyDescent="0.25">
      <c r="C1006" s="1">
        <v>1984</v>
      </c>
      <c r="D1006" s="1" t="s">
        <v>31</v>
      </c>
      <c r="E1006" s="2" t="s">
        <v>217</v>
      </c>
      <c r="F1006">
        <v>3</v>
      </c>
      <c r="G1006">
        <v>1031439</v>
      </c>
      <c r="H1006" s="1">
        <v>1155.1780000000001</v>
      </c>
      <c r="I1006" s="1">
        <v>2652</v>
      </c>
      <c r="J1006" s="1">
        <v>45961.87</v>
      </c>
      <c r="L1006" s="3"/>
      <c r="M1006">
        <v>57.7</v>
      </c>
      <c r="N1006"/>
      <c r="O1006" s="1">
        <f t="shared" si="166"/>
        <v>0</v>
      </c>
      <c r="P1006" s="5">
        <f>-MIN(data!$B$4 / data!H1006 * data!O1006 / 100, data!M1006)</f>
        <v>0</v>
      </c>
      <c r="Q1006" s="4">
        <f t="shared" si="165"/>
        <v>0</v>
      </c>
      <c r="R1006" s="6">
        <f>-MIN(data!$B$5/(POWER(LN(H1006),2))*O1006/100, N1006)</f>
        <v>0</v>
      </c>
      <c r="S1006" s="6">
        <f t="shared" si="167"/>
        <v>0</v>
      </c>
      <c r="T1006" s="4">
        <f t="shared" si="168"/>
        <v>57.7</v>
      </c>
      <c r="U1006" s="4" t="e">
        <f t="shared" si="169"/>
        <v>#DIV/0!</v>
      </c>
      <c r="V1006" s="4" t="e">
        <f t="shared" si="170"/>
        <v>#DIV/0!</v>
      </c>
      <c r="W1006" s="6">
        <f t="shared" si="171"/>
        <v>0</v>
      </c>
      <c r="X1006" s="6" t="e">
        <f t="shared" si="172"/>
        <v>#DIV/0!</v>
      </c>
      <c r="Y1006" s="6" t="e">
        <f t="shared" si="173"/>
        <v>#DIV/0!</v>
      </c>
      <c r="AA1006" s="1">
        <f t="shared" si="174"/>
        <v>0</v>
      </c>
      <c r="AB1006" s="1">
        <f t="shared" si="175"/>
        <v>0</v>
      </c>
    </row>
    <row r="1007" spans="3:28" x14ac:dyDescent="0.25">
      <c r="C1007" s="1">
        <v>1985</v>
      </c>
      <c r="D1007" s="1" t="s">
        <v>31</v>
      </c>
      <c r="E1007" s="2" t="s">
        <v>217</v>
      </c>
      <c r="F1007">
        <v>3</v>
      </c>
      <c r="G1007">
        <v>1069582</v>
      </c>
      <c r="H1007" s="1">
        <v>1286.819</v>
      </c>
      <c r="I1007" s="1">
        <v>2542</v>
      </c>
      <c r="J1007" s="1">
        <v>46218.18</v>
      </c>
      <c r="L1007" s="3"/>
      <c r="M1007">
        <v>55</v>
      </c>
      <c r="N1007"/>
      <c r="O1007" s="1">
        <f t="shared" si="166"/>
        <v>0</v>
      </c>
      <c r="P1007" s="5">
        <f>-MIN(data!$B$4 / data!H1007 * data!O1007 / 100, data!M1007)</f>
        <v>0</v>
      </c>
      <c r="Q1007" s="4">
        <f t="shared" si="165"/>
        <v>0</v>
      </c>
      <c r="R1007" s="6">
        <f>-MIN(data!$B$5/(POWER(LN(H1007),2))*O1007/100, N1007)</f>
        <v>0</v>
      </c>
      <c r="S1007" s="6">
        <f t="shared" si="167"/>
        <v>0</v>
      </c>
      <c r="T1007" s="4">
        <f t="shared" si="168"/>
        <v>55</v>
      </c>
      <c r="U1007" s="4" t="e">
        <f t="shared" si="169"/>
        <v>#DIV/0!</v>
      </c>
      <c r="V1007" s="4" t="e">
        <f t="shared" si="170"/>
        <v>#DIV/0!</v>
      </c>
      <c r="W1007" s="6">
        <f t="shared" si="171"/>
        <v>0</v>
      </c>
      <c r="X1007" s="6" t="e">
        <f t="shared" si="172"/>
        <v>#DIV/0!</v>
      </c>
      <c r="Y1007" s="6" t="e">
        <f t="shared" si="173"/>
        <v>#DIV/0!</v>
      </c>
      <c r="AA1007" s="1">
        <f t="shared" si="174"/>
        <v>0</v>
      </c>
      <c r="AB1007" s="1">
        <f t="shared" si="175"/>
        <v>0</v>
      </c>
    </row>
    <row r="1008" spans="3:28" x14ac:dyDescent="0.25">
      <c r="C1008" s="1">
        <v>1986</v>
      </c>
      <c r="D1008" s="1" t="s">
        <v>31</v>
      </c>
      <c r="E1008" s="2" t="s">
        <v>217</v>
      </c>
      <c r="F1008">
        <v>3</v>
      </c>
      <c r="G1008">
        <v>1110943</v>
      </c>
      <c r="H1008" s="1">
        <v>1560.0640000000001</v>
      </c>
      <c r="I1008" s="1">
        <v>2442</v>
      </c>
      <c r="J1008" s="1">
        <v>46337.760000000002</v>
      </c>
      <c r="L1008" s="3"/>
      <c r="M1008">
        <v>52.7</v>
      </c>
      <c r="N1008"/>
      <c r="O1008" s="1">
        <f t="shared" si="166"/>
        <v>0</v>
      </c>
      <c r="P1008" s="5">
        <f>-MIN(data!$B$4 / data!H1008 * data!O1008 / 100, data!M1008)</f>
        <v>0</v>
      </c>
      <c r="Q1008" s="4">
        <f t="shared" si="165"/>
        <v>0</v>
      </c>
      <c r="R1008" s="6">
        <f>-MIN(data!$B$5/(POWER(LN(H1008),2))*O1008/100, N1008)</f>
        <v>0</v>
      </c>
      <c r="S1008" s="6">
        <f t="shared" si="167"/>
        <v>0</v>
      </c>
      <c r="T1008" s="4">
        <f t="shared" si="168"/>
        <v>52.7</v>
      </c>
      <c r="U1008" s="4" t="e">
        <f t="shared" si="169"/>
        <v>#DIV/0!</v>
      </c>
      <c r="V1008" s="4" t="e">
        <f t="shared" si="170"/>
        <v>#DIV/0!</v>
      </c>
      <c r="W1008" s="6">
        <f t="shared" si="171"/>
        <v>0</v>
      </c>
      <c r="X1008" s="6" t="e">
        <f t="shared" si="172"/>
        <v>#DIV/0!</v>
      </c>
      <c r="Y1008" s="6" t="e">
        <f t="shared" si="173"/>
        <v>#DIV/0!</v>
      </c>
      <c r="AA1008" s="1">
        <f t="shared" si="174"/>
        <v>0</v>
      </c>
      <c r="AB1008" s="1">
        <f t="shared" si="175"/>
        <v>0</v>
      </c>
    </row>
    <row r="1009" spans="3:28" x14ac:dyDescent="0.25">
      <c r="C1009" s="1">
        <v>1987</v>
      </c>
      <c r="D1009" s="1" t="s">
        <v>31</v>
      </c>
      <c r="E1009" s="2" t="s">
        <v>217</v>
      </c>
      <c r="F1009">
        <v>3</v>
      </c>
      <c r="G1009">
        <v>1154906</v>
      </c>
      <c r="H1009" s="1">
        <v>1450.95</v>
      </c>
      <c r="I1009" s="1">
        <v>2365</v>
      </c>
      <c r="J1009" s="1">
        <v>46372.55</v>
      </c>
      <c r="L1009" s="3"/>
      <c r="M1009">
        <v>51</v>
      </c>
      <c r="N1009"/>
      <c r="O1009" s="1">
        <f t="shared" si="166"/>
        <v>0</v>
      </c>
      <c r="P1009" s="5">
        <f>-MIN(data!$B$4 / data!H1009 * data!O1009 / 100, data!M1009)</f>
        <v>0</v>
      </c>
      <c r="Q1009" s="4">
        <f t="shared" si="165"/>
        <v>0</v>
      </c>
      <c r="R1009" s="6">
        <f>-MIN(data!$B$5/(POWER(LN(H1009),2))*O1009/100, N1009)</f>
        <v>0</v>
      </c>
      <c r="S1009" s="6">
        <f t="shared" si="167"/>
        <v>0</v>
      </c>
      <c r="T1009" s="4">
        <f t="shared" si="168"/>
        <v>51</v>
      </c>
      <c r="U1009" s="4" t="e">
        <f t="shared" si="169"/>
        <v>#DIV/0!</v>
      </c>
      <c r="V1009" s="4" t="e">
        <f t="shared" si="170"/>
        <v>#DIV/0!</v>
      </c>
      <c r="W1009" s="6">
        <f t="shared" si="171"/>
        <v>0</v>
      </c>
      <c r="X1009" s="6" t="e">
        <f t="shared" si="172"/>
        <v>#DIV/0!</v>
      </c>
      <c r="Y1009" s="6" t="e">
        <f t="shared" si="173"/>
        <v>#DIV/0!</v>
      </c>
      <c r="AA1009" s="1">
        <f t="shared" si="174"/>
        <v>0</v>
      </c>
      <c r="AB1009" s="1">
        <f t="shared" si="175"/>
        <v>0</v>
      </c>
    </row>
    <row r="1010" spans="3:28" x14ac:dyDescent="0.25">
      <c r="C1010" s="1">
        <v>1988</v>
      </c>
      <c r="D1010" s="1" t="s">
        <v>31</v>
      </c>
      <c r="E1010" s="2" t="s">
        <v>217</v>
      </c>
      <c r="F1010">
        <v>3</v>
      </c>
      <c r="G1010">
        <v>1200067</v>
      </c>
      <c r="H1010" s="1">
        <v>1539.8030000000001</v>
      </c>
      <c r="I1010" s="1">
        <v>2320</v>
      </c>
      <c r="J1010" s="1">
        <v>46307.39</v>
      </c>
      <c r="L1010" s="3"/>
      <c r="M1010">
        <v>50.1</v>
      </c>
      <c r="N1010"/>
      <c r="O1010" s="1">
        <f t="shared" si="166"/>
        <v>0</v>
      </c>
      <c r="P1010" s="5">
        <f>-MIN(data!$B$4 / data!H1010 * data!O1010 / 100, data!M1010)</f>
        <v>0</v>
      </c>
      <c r="Q1010" s="4">
        <f t="shared" si="165"/>
        <v>0</v>
      </c>
      <c r="R1010" s="6">
        <f>-MIN(data!$B$5/(POWER(LN(H1010),2))*O1010/100, N1010)</f>
        <v>0</v>
      </c>
      <c r="S1010" s="6">
        <f t="shared" si="167"/>
        <v>0</v>
      </c>
      <c r="T1010" s="4">
        <f t="shared" si="168"/>
        <v>50.1</v>
      </c>
      <c r="U1010" s="4" t="e">
        <f t="shared" si="169"/>
        <v>#DIV/0!</v>
      </c>
      <c r="V1010" s="4" t="e">
        <f t="shared" si="170"/>
        <v>#DIV/0!</v>
      </c>
      <c r="W1010" s="6">
        <f t="shared" si="171"/>
        <v>0</v>
      </c>
      <c r="X1010" s="6" t="e">
        <f t="shared" si="172"/>
        <v>#DIV/0!</v>
      </c>
      <c r="Y1010" s="6" t="e">
        <f t="shared" si="173"/>
        <v>#DIV/0!</v>
      </c>
      <c r="AA1010" s="1">
        <f t="shared" si="174"/>
        <v>0</v>
      </c>
      <c r="AB1010" s="1">
        <f t="shared" si="175"/>
        <v>0</v>
      </c>
    </row>
    <row r="1011" spans="3:28" x14ac:dyDescent="0.25">
      <c r="C1011" s="1">
        <v>1989</v>
      </c>
      <c r="D1011" s="1" t="s">
        <v>31</v>
      </c>
      <c r="E1011" s="2" t="s">
        <v>217</v>
      </c>
      <c r="F1011">
        <v>3</v>
      </c>
      <c r="G1011">
        <v>1244484</v>
      </c>
      <c r="H1011" s="1">
        <v>1659.144</v>
      </c>
      <c r="I1011" s="1">
        <v>2320</v>
      </c>
      <c r="J1011" s="1">
        <v>46215.14</v>
      </c>
      <c r="L1011" s="3"/>
      <c r="M1011">
        <v>50.2</v>
      </c>
      <c r="N1011"/>
      <c r="O1011" s="1">
        <f t="shared" si="166"/>
        <v>0</v>
      </c>
      <c r="P1011" s="5">
        <f>-MIN(data!$B$4 / data!H1011 * data!O1011 / 100, data!M1011)</f>
        <v>0</v>
      </c>
      <c r="Q1011" s="4">
        <f t="shared" si="165"/>
        <v>0</v>
      </c>
      <c r="R1011" s="6">
        <f>-MIN(data!$B$5/(POWER(LN(H1011),2))*O1011/100, N1011)</f>
        <v>0</v>
      </c>
      <c r="S1011" s="6">
        <f t="shared" si="167"/>
        <v>0</v>
      </c>
      <c r="T1011" s="4">
        <f t="shared" si="168"/>
        <v>50.2</v>
      </c>
      <c r="U1011" s="4" t="e">
        <f t="shared" si="169"/>
        <v>#DIV/0!</v>
      </c>
      <c r="V1011" s="4" t="e">
        <f t="shared" si="170"/>
        <v>#DIV/0!</v>
      </c>
      <c r="W1011" s="6">
        <f t="shared" si="171"/>
        <v>0</v>
      </c>
      <c r="X1011" s="6" t="e">
        <f t="shared" si="172"/>
        <v>#DIV/0!</v>
      </c>
      <c r="Y1011" s="6" t="e">
        <f t="shared" si="173"/>
        <v>#DIV/0!</v>
      </c>
      <c r="AA1011" s="1">
        <f t="shared" si="174"/>
        <v>0</v>
      </c>
      <c r="AB1011" s="1">
        <f t="shared" si="175"/>
        <v>0</v>
      </c>
    </row>
    <row r="1012" spans="3:28" x14ac:dyDescent="0.25">
      <c r="C1012" s="1">
        <v>1990</v>
      </c>
      <c r="D1012" s="1" t="s">
        <v>31</v>
      </c>
      <c r="E1012" s="2" t="s">
        <v>217</v>
      </c>
      <c r="F1012">
        <v>3</v>
      </c>
      <c r="G1012">
        <v>1286756</v>
      </c>
      <c r="H1012" s="1">
        <v>2118.3969999999999</v>
      </c>
      <c r="I1012" s="1">
        <v>2375</v>
      </c>
      <c r="J1012" s="1">
        <v>46296.3</v>
      </c>
      <c r="K1012" s="1">
        <v>45267.49</v>
      </c>
      <c r="L1012" s="3">
        <v>120</v>
      </c>
      <c r="M1012">
        <v>51.3</v>
      </c>
      <c r="N1012">
        <v>243</v>
      </c>
      <c r="O1012" s="1">
        <f t="shared" si="166"/>
        <v>0</v>
      </c>
      <c r="P1012" s="5">
        <f>-MIN(data!$B$4 / data!H1012 * data!O1012 / 100, data!M1012)</f>
        <v>0</v>
      </c>
      <c r="Q1012" s="4">
        <f t="shared" si="165"/>
        <v>0</v>
      </c>
      <c r="R1012" s="6">
        <f>-MIN(data!$B$5/(POWER(LN(H1012),2))*O1012/100, N1012)</f>
        <v>0</v>
      </c>
      <c r="S1012" s="6">
        <f t="shared" si="167"/>
        <v>0</v>
      </c>
      <c r="T1012" s="4">
        <f t="shared" si="168"/>
        <v>51.3</v>
      </c>
      <c r="U1012" s="4" t="e">
        <f t="shared" si="169"/>
        <v>#DIV/0!</v>
      </c>
      <c r="V1012" s="4" t="e">
        <f t="shared" si="170"/>
        <v>#DIV/0!</v>
      </c>
      <c r="W1012" s="6">
        <f t="shared" si="171"/>
        <v>243</v>
      </c>
      <c r="X1012" s="6" t="e">
        <f t="shared" si="172"/>
        <v>#DIV/0!</v>
      </c>
      <c r="Y1012" s="6" t="e">
        <f t="shared" si="173"/>
        <v>#DIV/0!</v>
      </c>
      <c r="AA1012" s="1">
        <f t="shared" si="174"/>
        <v>0</v>
      </c>
      <c r="AB1012" s="1">
        <f t="shared" si="175"/>
        <v>0</v>
      </c>
    </row>
    <row r="1013" spans="3:28" x14ac:dyDescent="0.25">
      <c r="C1013" s="1">
        <v>1991</v>
      </c>
      <c r="D1013" s="1" t="s">
        <v>31</v>
      </c>
      <c r="E1013" s="2" t="s">
        <v>217</v>
      </c>
      <c r="F1013">
        <v>3</v>
      </c>
      <c r="G1013">
        <v>1326322</v>
      </c>
      <c r="H1013" s="1">
        <v>2162.3850000000002</v>
      </c>
      <c r="I1013" s="1">
        <v>2491</v>
      </c>
      <c r="J1013" s="1">
        <v>46387.34</v>
      </c>
      <c r="K1013" s="1">
        <v>47210.3</v>
      </c>
      <c r="L1013" s="3">
        <v>110</v>
      </c>
      <c r="M1013">
        <v>53.7</v>
      </c>
      <c r="N1013">
        <v>233</v>
      </c>
      <c r="O1013" s="1">
        <f t="shared" si="166"/>
        <v>0</v>
      </c>
      <c r="P1013" s="5">
        <f>-MIN(data!$B$4 / data!H1013 * data!O1013 / 100, data!M1013)</f>
        <v>0</v>
      </c>
      <c r="Q1013" s="4">
        <f t="shared" si="165"/>
        <v>0</v>
      </c>
      <c r="R1013" s="6">
        <f>-MIN(data!$B$5/(POWER(LN(H1013),2))*O1013/100, N1013)</f>
        <v>0</v>
      </c>
      <c r="S1013" s="6">
        <f t="shared" si="167"/>
        <v>0</v>
      </c>
      <c r="T1013" s="4">
        <f t="shared" si="168"/>
        <v>53.7</v>
      </c>
      <c r="U1013" s="4" t="e">
        <f t="shared" si="169"/>
        <v>#DIV/0!</v>
      </c>
      <c r="V1013" s="4" t="e">
        <f t="shared" si="170"/>
        <v>#DIV/0!</v>
      </c>
      <c r="W1013" s="6">
        <f t="shared" si="171"/>
        <v>233</v>
      </c>
      <c r="X1013" s="6" t="e">
        <f t="shared" si="172"/>
        <v>#DIV/0!</v>
      </c>
      <c r="Y1013" s="6" t="e">
        <f t="shared" si="173"/>
        <v>#DIV/0!</v>
      </c>
      <c r="AA1013" s="1">
        <f t="shared" si="174"/>
        <v>0</v>
      </c>
      <c r="AB1013" s="1">
        <f t="shared" si="175"/>
        <v>0</v>
      </c>
    </row>
    <row r="1014" spans="3:28" x14ac:dyDescent="0.25">
      <c r="C1014" s="1">
        <v>1992</v>
      </c>
      <c r="D1014" s="1" t="s">
        <v>31</v>
      </c>
      <c r="E1014" s="2" t="s">
        <v>217</v>
      </c>
      <c r="F1014">
        <v>3</v>
      </c>
      <c r="G1014">
        <v>1363554</v>
      </c>
      <c r="H1014" s="1">
        <v>2244.9349999999999</v>
      </c>
      <c r="I1014" s="1">
        <v>2661</v>
      </c>
      <c r="J1014" s="1">
        <v>46520.98</v>
      </c>
      <c r="K1014" s="1">
        <v>48458.15</v>
      </c>
      <c r="L1014" s="3">
        <v>110</v>
      </c>
      <c r="M1014">
        <v>57.2</v>
      </c>
      <c r="N1014">
        <v>227</v>
      </c>
      <c r="O1014" s="1">
        <f t="shared" si="166"/>
        <v>0</v>
      </c>
      <c r="P1014" s="5">
        <f>-MIN(data!$B$4 / data!H1014 * data!O1014 / 100, data!M1014)</f>
        <v>0</v>
      </c>
      <c r="Q1014" s="4">
        <f t="shared" si="165"/>
        <v>0</v>
      </c>
      <c r="R1014" s="6">
        <f>-MIN(data!$B$5/(POWER(LN(H1014),2))*O1014/100, N1014)</f>
        <v>0</v>
      </c>
      <c r="S1014" s="6">
        <f t="shared" si="167"/>
        <v>0</v>
      </c>
      <c r="T1014" s="4">
        <f t="shared" si="168"/>
        <v>57.2</v>
      </c>
      <c r="U1014" s="4" t="e">
        <f t="shared" si="169"/>
        <v>#DIV/0!</v>
      </c>
      <c r="V1014" s="4" t="e">
        <f t="shared" si="170"/>
        <v>#DIV/0!</v>
      </c>
      <c r="W1014" s="6">
        <f t="shared" si="171"/>
        <v>227</v>
      </c>
      <c r="X1014" s="6" t="e">
        <f t="shared" si="172"/>
        <v>#DIV/0!</v>
      </c>
      <c r="Y1014" s="6" t="e">
        <f t="shared" si="173"/>
        <v>#DIV/0!</v>
      </c>
      <c r="AA1014" s="1">
        <f t="shared" si="174"/>
        <v>0</v>
      </c>
      <c r="AB1014" s="1">
        <f t="shared" si="175"/>
        <v>0</v>
      </c>
    </row>
    <row r="1015" spans="3:28" x14ac:dyDescent="0.25">
      <c r="C1015" s="1">
        <v>1993</v>
      </c>
      <c r="D1015" s="1" t="s">
        <v>31</v>
      </c>
      <c r="E1015" s="2" t="s">
        <v>217</v>
      </c>
      <c r="F1015">
        <v>3</v>
      </c>
      <c r="G1015">
        <v>1399110</v>
      </c>
      <c r="H1015" s="1">
        <v>2198.9549999999999</v>
      </c>
      <c r="I1015" s="1">
        <v>2851</v>
      </c>
      <c r="J1015" s="1">
        <v>46737.7</v>
      </c>
      <c r="K1015" s="1">
        <v>48672.57</v>
      </c>
      <c r="L1015" s="3">
        <v>110</v>
      </c>
      <c r="M1015">
        <v>61</v>
      </c>
      <c r="N1015">
        <v>226</v>
      </c>
      <c r="O1015" s="1">
        <f t="shared" si="166"/>
        <v>0</v>
      </c>
      <c r="P1015" s="5">
        <f>-MIN(data!$B$4 / data!H1015 * data!O1015 / 100, data!M1015)</f>
        <v>0</v>
      </c>
      <c r="Q1015" s="4">
        <f t="shared" si="165"/>
        <v>0</v>
      </c>
      <c r="R1015" s="6">
        <f>-MIN(data!$B$5/(POWER(LN(H1015),2))*O1015/100, N1015)</f>
        <v>0</v>
      </c>
      <c r="S1015" s="6">
        <f t="shared" si="167"/>
        <v>0</v>
      </c>
      <c r="T1015" s="4">
        <f t="shared" si="168"/>
        <v>61</v>
      </c>
      <c r="U1015" s="4" t="e">
        <f t="shared" si="169"/>
        <v>#DIV/0!</v>
      </c>
      <c r="V1015" s="4" t="e">
        <f t="shared" si="170"/>
        <v>#DIV/0!</v>
      </c>
      <c r="W1015" s="6">
        <f t="shared" si="171"/>
        <v>226</v>
      </c>
      <c r="X1015" s="6" t="e">
        <f t="shared" si="172"/>
        <v>#DIV/0!</v>
      </c>
      <c r="Y1015" s="6" t="e">
        <f t="shared" si="173"/>
        <v>#DIV/0!</v>
      </c>
      <c r="AA1015" s="1">
        <f t="shared" si="174"/>
        <v>0</v>
      </c>
      <c r="AB1015" s="1">
        <f t="shared" si="175"/>
        <v>0</v>
      </c>
    </row>
    <row r="1016" spans="3:28" x14ac:dyDescent="0.25">
      <c r="C1016" s="1">
        <v>1994</v>
      </c>
      <c r="D1016" s="1" t="s">
        <v>31</v>
      </c>
      <c r="E1016" s="2" t="s">
        <v>217</v>
      </c>
      <c r="F1016">
        <v>3</v>
      </c>
      <c r="G1016">
        <v>1434059</v>
      </c>
      <c r="H1016" s="1">
        <v>1665.665</v>
      </c>
      <c r="I1016" s="1">
        <v>3071</v>
      </c>
      <c r="J1016" s="1">
        <v>46957.19</v>
      </c>
      <c r="K1016" s="1">
        <v>47826.09</v>
      </c>
      <c r="L1016" s="3">
        <v>110</v>
      </c>
      <c r="M1016">
        <v>65.400000000000006</v>
      </c>
      <c r="N1016">
        <v>230</v>
      </c>
      <c r="O1016" s="1">
        <f t="shared" si="166"/>
        <v>0</v>
      </c>
      <c r="P1016" s="5">
        <f>-MIN(data!$B$4 / data!H1016 * data!O1016 / 100, data!M1016)</f>
        <v>0</v>
      </c>
      <c r="Q1016" s="4">
        <f t="shared" si="165"/>
        <v>0</v>
      </c>
      <c r="R1016" s="6">
        <f>-MIN(data!$B$5/(POWER(LN(H1016),2))*O1016/100, N1016)</f>
        <v>0</v>
      </c>
      <c r="S1016" s="6">
        <f t="shared" si="167"/>
        <v>0</v>
      </c>
      <c r="T1016" s="4">
        <f t="shared" si="168"/>
        <v>65.400000000000006</v>
      </c>
      <c r="U1016" s="4" t="e">
        <f t="shared" si="169"/>
        <v>#DIV/0!</v>
      </c>
      <c r="V1016" s="4" t="e">
        <f t="shared" si="170"/>
        <v>#DIV/0!</v>
      </c>
      <c r="W1016" s="6">
        <f t="shared" si="171"/>
        <v>230</v>
      </c>
      <c r="X1016" s="6" t="e">
        <f t="shared" si="172"/>
        <v>#DIV/0!</v>
      </c>
      <c r="Y1016" s="6" t="e">
        <f t="shared" si="173"/>
        <v>#DIV/0!</v>
      </c>
      <c r="AA1016" s="1">
        <f t="shared" si="174"/>
        <v>0</v>
      </c>
      <c r="AB1016" s="1">
        <f t="shared" si="175"/>
        <v>0</v>
      </c>
    </row>
    <row r="1017" spans="3:28" x14ac:dyDescent="0.25">
      <c r="C1017" s="1">
        <v>1995</v>
      </c>
      <c r="D1017" s="1" t="s">
        <v>31</v>
      </c>
      <c r="E1017" s="2" t="s">
        <v>217</v>
      </c>
      <c r="F1017">
        <v>3</v>
      </c>
      <c r="G1017">
        <v>1469174</v>
      </c>
      <c r="H1017" s="1">
        <v>1872.7629999999999</v>
      </c>
      <c r="I1017" s="1">
        <v>3308</v>
      </c>
      <c r="J1017" s="1">
        <v>47189.73</v>
      </c>
      <c r="K1017" s="1">
        <v>50420.17</v>
      </c>
      <c r="L1017" s="3">
        <v>110</v>
      </c>
      <c r="M1017">
        <v>70.099999999999994</v>
      </c>
      <c r="N1017">
        <v>238</v>
      </c>
      <c r="O1017" s="1">
        <f t="shared" si="166"/>
        <v>0</v>
      </c>
      <c r="P1017" s="5">
        <f>-MIN(data!$B$4 / data!H1017 * data!O1017 / 100, data!M1017)</f>
        <v>0</v>
      </c>
      <c r="Q1017" s="4">
        <f t="shared" si="165"/>
        <v>0</v>
      </c>
      <c r="R1017" s="6">
        <f>-MIN(data!$B$5/(POWER(LN(H1017),2))*O1017/100, N1017)</f>
        <v>0</v>
      </c>
      <c r="S1017" s="6">
        <f t="shared" si="167"/>
        <v>0</v>
      </c>
      <c r="T1017" s="4">
        <f t="shared" si="168"/>
        <v>70.099999999999994</v>
      </c>
      <c r="U1017" s="4" t="e">
        <f t="shared" si="169"/>
        <v>#DIV/0!</v>
      </c>
      <c r="V1017" s="4" t="e">
        <f t="shared" si="170"/>
        <v>#DIV/0!</v>
      </c>
      <c r="W1017" s="6">
        <f t="shared" si="171"/>
        <v>238</v>
      </c>
      <c r="X1017" s="6" t="e">
        <f t="shared" si="172"/>
        <v>#DIV/0!</v>
      </c>
      <c r="Y1017" s="6" t="e">
        <f t="shared" si="173"/>
        <v>#DIV/0!</v>
      </c>
      <c r="AA1017" s="1">
        <f t="shared" si="174"/>
        <v>0</v>
      </c>
      <c r="AB1017" s="1">
        <f t="shared" si="175"/>
        <v>0</v>
      </c>
    </row>
    <row r="1018" spans="3:28" x14ac:dyDescent="0.25">
      <c r="C1018" s="1">
        <v>1996</v>
      </c>
      <c r="D1018" s="1" t="s">
        <v>31</v>
      </c>
      <c r="E1018" s="2" t="s">
        <v>217</v>
      </c>
      <c r="F1018">
        <v>3</v>
      </c>
      <c r="G1018">
        <v>1504730</v>
      </c>
      <c r="H1018" s="1">
        <v>2121.6990000000001</v>
      </c>
      <c r="I1018" s="1">
        <v>3534</v>
      </c>
      <c r="J1018" s="1">
        <v>47372.65</v>
      </c>
      <c r="K1018" s="1">
        <v>51383.4</v>
      </c>
      <c r="L1018" s="3">
        <v>120</v>
      </c>
      <c r="M1018">
        <v>74.599999999999994</v>
      </c>
      <c r="N1018">
        <v>253</v>
      </c>
      <c r="O1018" s="1">
        <f t="shared" si="166"/>
        <v>0</v>
      </c>
      <c r="P1018" s="5">
        <f>-MIN(data!$B$4 / data!H1018 * data!O1018 / 100, data!M1018)</f>
        <v>0</v>
      </c>
      <c r="Q1018" s="4">
        <f t="shared" si="165"/>
        <v>0</v>
      </c>
      <c r="R1018" s="6">
        <f>-MIN(data!$B$5/(POWER(LN(H1018),2))*O1018/100, N1018)</f>
        <v>0</v>
      </c>
      <c r="S1018" s="6">
        <f t="shared" si="167"/>
        <v>0</v>
      </c>
      <c r="T1018" s="4">
        <f t="shared" si="168"/>
        <v>74.599999999999994</v>
      </c>
      <c r="U1018" s="4" t="e">
        <f t="shared" si="169"/>
        <v>#DIV/0!</v>
      </c>
      <c r="V1018" s="4" t="e">
        <f t="shared" si="170"/>
        <v>#DIV/0!</v>
      </c>
      <c r="W1018" s="6">
        <f t="shared" si="171"/>
        <v>253</v>
      </c>
      <c r="X1018" s="6" t="e">
        <f t="shared" si="172"/>
        <v>#DIV/0!</v>
      </c>
      <c r="Y1018" s="6" t="e">
        <f t="shared" si="173"/>
        <v>#DIV/0!</v>
      </c>
      <c r="AA1018" s="1">
        <f t="shared" si="174"/>
        <v>0</v>
      </c>
      <c r="AB1018" s="1">
        <f t="shared" si="175"/>
        <v>0</v>
      </c>
    </row>
    <row r="1019" spans="3:28" x14ac:dyDescent="0.25">
      <c r="C1019" s="1">
        <v>1997</v>
      </c>
      <c r="D1019" s="1" t="s">
        <v>31</v>
      </c>
      <c r="E1019" s="2" t="s">
        <v>217</v>
      </c>
      <c r="F1019">
        <v>3</v>
      </c>
      <c r="G1019">
        <v>1540425</v>
      </c>
      <c r="H1019" s="1">
        <v>2205.5039999999999</v>
      </c>
      <c r="I1019" s="1">
        <v>3744</v>
      </c>
      <c r="J1019" s="1">
        <v>47512.69</v>
      </c>
      <c r="K1019" s="1">
        <v>51851.85</v>
      </c>
      <c r="L1019" s="3">
        <v>130</v>
      </c>
      <c r="M1019">
        <v>78.8</v>
      </c>
      <c r="N1019">
        <v>270</v>
      </c>
      <c r="O1019" s="1">
        <f t="shared" si="166"/>
        <v>0</v>
      </c>
      <c r="P1019" s="5">
        <f>-MIN(data!$B$4 / data!H1019 * data!O1019 / 100, data!M1019)</f>
        <v>0</v>
      </c>
      <c r="Q1019" s="4">
        <f t="shared" si="165"/>
        <v>0</v>
      </c>
      <c r="R1019" s="6">
        <f>-MIN(data!$B$5/(POWER(LN(H1019),2))*O1019/100, N1019)</f>
        <v>0</v>
      </c>
      <c r="S1019" s="6">
        <f t="shared" si="167"/>
        <v>0</v>
      </c>
      <c r="T1019" s="4">
        <f t="shared" si="168"/>
        <v>78.8</v>
      </c>
      <c r="U1019" s="4" t="e">
        <f t="shared" si="169"/>
        <v>#DIV/0!</v>
      </c>
      <c r="V1019" s="4" t="e">
        <f t="shared" si="170"/>
        <v>#DIV/0!</v>
      </c>
      <c r="W1019" s="6">
        <f t="shared" si="171"/>
        <v>270</v>
      </c>
      <c r="X1019" s="6" t="e">
        <f t="shared" si="172"/>
        <v>#DIV/0!</v>
      </c>
      <c r="Y1019" s="6" t="e">
        <f t="shared" si="173"/>
        <v>#DIV/0!</v>
      </c>
      <c r="AA1019" s="1">
        <f t="shared" si="174"/>
        <v>0</v>
      </c>
      <c r="AB1019" s="1">
        <f t="shared" si="175"/>
        <v>0</v>
      </c>
    </row>
    <row r="1020" spans="3:28" x14ac:dyDescent="0.25">
      <c r="C1020" s="1">
        <v>1998</v>
      </c>
      <c r="D1020" s="1" t="s">
        <v>31</v>
      </c>
      <c r="E1020" s="2" t="s">
        <v>217</v>
      </c>
      <c r="F1020">
        <v>3</v>
      </c>
      <c r="G1020">
        <v>1575824</v>
      </c>
      <c r="H1020" s="1">
        <v>1809.8679999999999</v>
      </c>
      <c r="I1020" s="1">
        <v>3924</v>
      </c>
      <c r="J1020" s="1">
        <v>47563.64</v>
      </c>
      <c r="K1020" s="1">
        <v>51903.11</v>
      </c>
      <c r="L1020" s="3">
        <v>140</v>
      </c>
      <c r="M1020">
        <v>82.5</v>
      </c>
      <c r="N1020">
        <v>289</v>
      </c>
      <c r="O1020" s="1">
        <f t="shared" si="166"/>
        <v>0</v>
      </c>
      <c r="P1020" s="5">
        <f>-MIN(data!$B$4 / data!H1020 * data!O1020 / 100, data!M1020)</f>
        <v>0</v>
      </c>
      <c r="Q1020" s="4">
        <f t="shared" si="165"/>
        <v>0</v>
      </c>
      <c r="R1020" s="6">
        <f>-MIN(data!$B$5/(POWER(LN(H1020),2))*O1020/100, N1020)</f>
        <v>0</v>
      </c>
      <c r="S1020" s="6">
        <f t="shared" si="167"/>
        <v>0</v>
      </c>
      <c r="T1020" s="4">
        <f t="shared" si="168"/>
        <v>82.5</v>
      </c>
      <c r="U1020" s="4" t="e">
        <f t="shared" si="169"/>
        <v>#DIV/0!</v>
      </c>
      <c r="V1020" s="4" t="e">
        <f t="shared" si="170"/>
        <v>#DIV/0!</v>
      </c>
      <c r="W1020" s="6">
        <f t="shared" si="171"/>
        <v>289</v>
      </c>
      <c r="X1020" s="6" t="e">
        <f t="shared" si="172"/>
        <v>#DIV/0!</v>
      </c>
      <c r="Y1020" s="6" t="e">
        <f t="shared" si="173"/>
        <v>#DIV/0!</v>
      </c>
      <c r="AA1020" s="1">
        <f t="shared" si="174"/>
        <v>0</v>
      </c>
      <c r="AB1020" s="1">
        <f t="shared" si="175"/>
        <v>0</v>
      </c>
    </row>
    <row r="1021" spans="3:28" x14ac:dyDescent="0.25">
      <c r="C1021" s="1">
        <v>1999</v>
      </c>
      <c r="D1021" s="1" t="s">
        <v>31</v>
      </c>
      <c r="E1021" s="2" t="s">
        <v>217</v>
      </c>
      <c r="F1021">
        <v>3</v>
      </c>
      <c r="G1021">
        <v>1610264</v>
      </c>
      <c r="H1021" s="1">
        <v>2433.5819999999999</v>
      </c>
      <c r="I1021" s="1">
        <v>4051</v>
      </c>
      <c r="J1021" s="1">
        <v>47602.82</v>
      </c>
      <c r="K1021" s="1">
        <v>48859.93</v>
      </c>
      <c r="L1021" s="3">
        <v>150</v>
      </c>
      <c r="M1021">
        <v>85.1</v>
      </c>
      <c r="N1021">
        <v>307</v>
      </c>
      <c r="O1021" s="1">
        <f t="shared" si="166"/>
        <v>0</v>
      </c>
      <c r="P1021" s="5">
        <f>-MIN(data!$B$4 / data!H1021 * data!O1021 / 100, data!M1021)</f>
        <v>0</v>
      </c>
      <c r="Q1021" s="4">
        <f t="shared" si="165"/>
        <v>0</v>
      </c>
      <c r="R1021" s="6">
        <f>-MIN(data!$B$5/(POWER(LN(H1021),2))*O1021/100, N1021)</f>
        <v>0</v>
      </c>
      <c r="S1021" s="6">
        <f t="shared" si="167"/>
        <v>0</v>
      </c>
      <c r="T1021" s="4">
        <f t="shared" si="168"/>
        <v>85.1</v>
      </c>
      <c r="U1021" s="4" t="e">
        <f t="shared" si="169"/>
        <v>#DIV/0!</v>
      </c>
      <c r="V1021" s="4" t="e">
        <f t="shared" si="170"/>
        <v>#DIV/0!</v>
      </c>
      <c r="W1021" s="6">
        <f t="shared" si="171"/>
        <v>307</v>
      </c>
      <c r="X1021" s="6" t="e">
        <f t="shared" si="172"/>
        <v>#DIV/0!</v>
      </c>
      <c r="Y1021" s="6" t="e">
        <f t="shared" si="173"/>
        <v>#DIV/0!</v>
      </c>
      <c r="AA1021" s="1">
        <f t="shared" si="174"/>
        <v>0</v>
      </c>
      <c r="AB1021" s="1">
        <f t="shared" si="175"/>
        <v>0</v>
      </c>
    </row>
    <row r="1022" spans="3:28" x14ac:dyDescent="0.25">
      <c r="C1022" s="1">
        <v>2000</v>
      </c>
      <c r="D1022" s="1" t="s">
        <v>31</v>
      </c>
      <c r="E1022" s="2" t="s">
        <v>217</v>
      </c>
      <c r="F1022">
        <v>3</v>
      </c>
      <c r="G1022">
        <v>1643334</v>
      </c>
      <c r="H1022" s="1">
        <v>2467.9650000000001</v>
      </c>
      <c r="I1022" s="1">
        <v>4133</v>
      </c>
      <c r="J1022" s="1">
        <v>47505.75</v>
      </c>
      <c r="K1022" s="1">
        <v>51446.95</v>
      </c>
      <c r="L1022" s="3">
        <v>150</v>
      </c>
      <c r="M1022">
        <v>87</v>
      </c>
      <c r="N1022">
        <v>311</v>
      </c>
      <c r="O1022" s="1">
        <f t="shared" si="166"/>
        <v>0</v>
      </c>
      <c r="P1022" s="5">
        <f>-MIN(data!$B$4 / data!H1022 * data!O1022 / 100, data!M1022)</f>
        <v>0</v>
      </c>
      <c r="Q1022" s="4">
        <f t="shared" si="165"/>
        <v>0</v>
      </c>
      <c r="R1022" s="6">
        <f>-MIN(data!$B$5/(POWER(LN(H1022),2))*O1022/100, N1022)</f>
        <v>0</v>
      </c>
      <c r="S1022" s="6">
        <f t="shared" si="167"/>
        <v>0</v>
      </c>
      <c r="T1022" s="4">
        <f t="shared" si="168"/>
        <v>87</v>
      </c>
      <c r="U1022" s="4" t="e">
        <f t="shared" si="169"/>
        <v>#DIV/0!</v>
      </c>
      <c r="V1022" s="4" t="e">
        <f t="shared" si="170"/>
        <v>#DIV/0!</v>
      </c>
      <c r="W1022" s="6">
        <f t="shared" si="171"/>
        <v>311</v>
      </c>
      <c r="X1022" s="6" t="e">
        <f t="shared" si="172"/>
        <v>#DIV/0!</v>
      </c>
      <c r="Y1022" s="6" t="e">
        <f t="shared" si="173"/>
        <v>#DIV/0!</v>
      </c>
      <c r="AA1022" s="1">
        <f t="shared" si="174"/>
        <v>0</v>
      </c>
      <c r="AB1022" s="1">
        <f t="shared" si="175"/>
        <v>0</v>
      </c>
    </row>
    <row r="1023" spans="3:28" x14ac:dyDescent="0.25">
      <c r="C1023" s="1">
        <v>2001</v>
      </c>
      <c r="D1023" s="1" t="s">
        <v>31</v>
      </c>
      <c r="E1023" s="2" t="s">
        <v>217</v>
      </c>
      <c r="F1023">
        <v>3</v>
      </c>
      <c r="G1023">
        <v>1674678</v>
      </c>
      <c r="H1023" s="1">
        <v>2004.9169999999999</v>
      </c>
      <c r="I1023" s="1">
        <v>4100</v>
      </c>
      <c r="J1023" s="1">
        <v>47398.84</v>
      </c>
      <c r="K1023" s="1">
        <v>48780.49</v>
      </c>
      <c r="L1023" s="3">
        <v>160</v>
      </c>
      <c r="M1023">
        <v>86.5</v>
      </c>
      <c r="N1023">
        <v>328</v>
      </c>
      <c r="O1023" s="1">
        <f t="shared" si="166"/>
        <v>0</v>
      </c>
      <c r="P1023" s="5">
        <f>-MIN(data!$B$4 / data!H1023 * data!O1023 / 100, data!M1023)</f>
        <v>0</v>
      </c>
      <c r="Q1023" s="4">
        <f t="shared" ref="Q1023:Q1086" si="176">-P1023*J1023/1000</f>
        <v>0</v>
      </c>
      <c r="R1023" s="6">
        <f>-MIN(data!$B$5/(POWER(LN(H1023),2))*O1023/100, N1023)</f>
        <v>0</v>
      </c>
      <c r="S1023" s="6">
        <f t="shared" si="167"/>
        <v>0</v>
      </c>
      <c r="T1023" s="4">
        <f t="shared" si="168"/>
        <v>86.5</v>
      </c>
      <c r="U1023" s="4" t="e">
        <f t="shared" si="169"/>
        <v>#DIV/0!</v>
      </c>
      <c r="V1023" s="4" t="e">
        <f t="shared" si="170"/>
        <v>#DIV/0!</v>
      </c>
      <c r="W1023" s="6">
        <f t="shared" si="171"/>
        <v>328</v>
      </c>
      <c r="X1023" s="6" t="e">
        <f t="shared" si="172"/>
        <v>#DIV/0!</v>
      </c>
      <c r="Y1023" s="6" t="e">
        <f t="shared" si="173"/>
        <v>#DIV/0!</v>
      </c>
      <c r="AA1023" s="1">
        <f t="shared" si="174"/>
        <v>0</v>
      </c>
      <c r="AB1023" s="1">
        <f t="shared" si="175"/>
        <v>0</v>
      </c>
    </row>
    <row r="1024" spans="3:28" x14ac:dyDescent="0.25">
      <c r="C1024" s="1">
        <v>2002</v>
      </c>
      <c r="D1024" s="1" t="s">
        <v>31</v>
      </c>
      <c r="E1024" s="2" t="s">
        <v>217</v>
      </c>
      <c r="F1024">
        <v>3</v>
      </c>
      <c r="G1024">
        <v>1704642</v>
      </c>
      <c r="H1024" s="1">
        <v>2197.1320000000001</v>
      </c>
      <c r="I1024" s="1">
        <v>3996</v>
      </c>
      <c r="J1024" s="1">
        <v>47289.94</v>
      </c>
      <c r="K1024" s="1">
        <v>47337.279999999999</v>
      </c>
      <c r="L1024" s="3">
        <v>160</v>
      </c>
      <c r="M1024">
        <v>84.5</v>
      </c>
      <c r="N1024">
        <v>338</v>
      </c>
      <c r="O1024" s="1">
        <f t="shared" si="166"/>
        <v>0</v>
      </c>
      <c r="P1024" s="5">
        <f>-MIN(data!$B$4 / data!H1024 * data!O1024 / 100, data!M1024)</f>
        <v>0</v>
      </c>
      <c r="Q1024" s="4">
        <f t="shared" si="176"/>
        <v>0</v>
      </c>
      <c r="R1024" s="6">
        <f>-MIN(data!$B$5/(POWER(LN(H1024),2))*O1024/100, N1024)</f>
        <v>0</v>
      </c>
      <c r="S1024" s="6">
        <f t="shared" si="167"/>
        <v>0</v>
      </c>
      <c r="T1024" s="4">
        <f t="shared" si="168"/>
        <v>84.5</v>
      </c>
      <c r="U1024" s="4" t="e">
        <f t="shared" si="169"/>
        <v>#DIV/0!</v>
      </c>
      <c r="V1024" s="4" t="e">
        <f t="shared" si="170"/>
        <v>#DIV/0!</v>
      </c>
      <c r="W1024" s="6">
        <f t="shared" si="171"/>
        <v>338</v>
      </c>
      <c r="X1024" s="6" t="e">
        <f t="shared" si="172"/>
        <v>#DIV/0!</v>
      </c>
      <c r="Y1024" s="6" t="e">
        <f t="shared" si="173"/>
        <v>#DIV/0!</v>
      </c>
      <c r="AA1024" s="1">
        <f t="shared" si="174"/>
        <v>0</v>
      </c>
      <c r="AB1024" s="1">
        <f t="shared" si="175"/>
        <v>0</v>
      </c>
    </row>
    <row r="1025" spans="3:28" x14ac:dyDescent="0.25">
      <c r="C1025" s="1">
        <v>2003</v>
      </c>
      <c r="D1025" s="1" t="s">
        <v>31</v>
      </c>
      <c r="E1025" s="2" t="s">
        <v>217</v>
      </c>
      <c r="F1025">
        <v>3</v>
      </c>
      <c r="G1025">
        <v>1734398</v>
      </c>
      <c r="H1025" s="1">
        <v>2384.0239999999999</v>
      </c>
      <c r="I1025" s="1">
        <v>3868</v>
      </c>
      <c r="J1025" s="1">
        <v>47228.33</v>
      </c>
      <c r="K1025" s="1">
        <v>44910.18</v>
      </c>
      <c r="L1025" s="3">
        <v>160</v>
      </c>
      <c r="M1025">
        <v>81.900000000000006</v>
      </c>
      <c r="N1025">
        <v>334</v>
      </c>
      <c r="O1025" s="1">
        <f t="shared" si="166"/>
        <v>0</v>
      </c>
      <c r="P1025" s="5">
        <f>-MIN(data!$B$4 / data!H1025 * data!O1025 / 100, data!M1025)</f>
        <v>0</v>
      </c>
      <c r="Q1025" s="4">
        <f t="shared" si="176"/>
        <v>0</v>
      </c>
      <c r="R1025" s="6">
        <f>-MIN(data!$B$5/(POWER(LN(H1025),2))*O1025/100, N1025)</f>
        <v>0</v>
      </c>
      <c r="S1025" s="6">
        <f t="shared" si="167"/>
        <v>0</v>
      </c>
      <c r="T1025" s="4">
        <f t="shared" si="168"/>
        <v>81.900000000000006</v>
      </c>
      <c r="U1025" s="4" t="e">
        <f t="shared" si="169"/>
        <v>#DIV/0!</v>
      </c>
      <c r="V1025" s="4" t="e">
        <f t="shared" si="170"/>
        <v>#DIV/0!</v>
      </c>
      <c r="W1025" s="6">
        <f t="shared" si="171"/>
        <v>334</v>
      </c>
      <c r="X1025" s="6" t="e">
        <f t="shared" si="172"/>
        <v>#DIV/0!</v>
      </c>
      <c r="Y1025" s="6" t="e">
        <f t="shared" si="173"/>
        <v>#DIV/0!</v>
      </c>
      <c r="AA1025" s="1">
        <f t="shared" si="174"/>
        <v>0</v>
      </c>
      <c r="AB1025" s="1">
        <f t="shared" si="175"/>
        <v>0</v>
      </c>
    </row>
    <row r="1026" spans="3:28" x14ac:dyDescent="0.25">
      <c r="C1026" s="1">
        <v>2004</v>
      </c>
      <c r="D1026" s="1" t="s">
        <v>31</v>
      </c>
      <c r="E1026" s="2" t="s">
        <v>217</v>
      </c>
      <c r="F1026">
        <v>3</v>
      </c>
      <c r="G1026">
        <v>1765527</v>
      </c>
      <c r="H1026" s="1">
        <v>2321.672</v>
      </c>
      <c r="I1026" s="1">
        <v>3689</v>
      </c>
      <c r="J1026" s="1">
        <v>47173.91</v>
      </c>
      <c r="K1026" s="1">
        <v>41800.639999999999</v>
      </c>
      <c r="L1026" s="3">
        <v>150</v>
      </c>
      <c r="M1026">
        <v>78.2</v>
      </c>
      <c r="N1026">
        <v>311</v>
      </c>
      <c r="O1026" s="1">
        <f t="shared" si="166"/>
        <v>0</v>
      </c>
      <c r="P1026" s="5">
        <f>-MIN(data!$B$4 / data!H1026 * data!O1026 / 100, data!M1026)</f>
        <v>0</v>
      </c>
      <c r="Q1026" s="4">
        <f t="shared" si="176"/>
        <v>0</v>
      </c>
      <c r="R1026" s="6">
        <f>-MIN(data!$B$5/(POWER(LN(H1026),2))*O1026/100, N1026)</f>
        <v>0</v>
      </c>
      <c r="S1026" s="6">
        <f t="shared" si="167"/>
        <v>0</v>
      </c>
      <c r="T1026" s="4">
        <f t="shared" si="168"/>
        <v>78.2</v>
      </c>
      <c r="U1026" s="4" t="e">
        <f t="shared" si="169"/>
        <v>#DIV/0!</v>
      </c>
      <c r="V1026" s="4" t="e">
        <f t="shared" si="170"/>
        <v>#DIV/0!</v>
      </c>
      <c r="W1026" s="6">
        <f t="shared" si="171"/>
        <v>311</v>
      </c>
      <c r="X1026" s="6" t="e">
        <f t="shared" si="172"/>
        <v>#DIV/0!</v>
      </c>
      <c r="Y1026" s="6" t="e">
        <f t="shared" si="173"/>
        <v>#DIV/0!</v>
      </c>
      <c r="AA1026" s="1">
        <f t="shared" si="174"/>
        <v>0</v>
      </c>
      <c r="AB1026" s="1">
        <f t="shared" si="175"/>
        <v>0</v>
      </c>
    </row>
    <row r="1027" spans="3:28" x14ac:dyDescent="0.25">
      <c r="C1027" s="1">
        <v>2005</v>
      </c>
      <c r="D1027" s="1" t="s">
        <v>31</v>
      </c>
      <c r="E1027" s="2" t="s">
        <v>217</v>
      </c>
      <c r="F1027">
        <v>3</v>
      </c>
      <c r="G1027">
        <v>1799078</v>
      </c>
      <c r="H1027" s="1">
        <v>2482.2800000000002</v>
      </c>
      <c r="I1027" s="1">
        <v>3400</v>
      </c>
      <c r="J1027" s="1">
        <v>47222.22</v>
      </c>
      <c r="K1027" s="1">
        <v>43478.26</v>
      </c>
      <c r="L1027" s="3">
        <v>130</v>
      </c>
      <c r="M1027">
        <v>72</v>
      </c>
      <c r="N1027">
        <v>276</v>
      </c>
      <c r="O1027" s="1">
        <f t="shared" ref="O1027:O1090" si="177">IF($A$3="Percentage of government revenue per capita",$B$3,0) + IF($A$3="Absolute extra revenue",AA1027,0) + IF($A$3="Absolute revenue per capita",AB1027,0)</f>
        <v>0</v>
      </c>
      <c r="P1027" s="5">
        <f>-MIN(data!$B$4 / data!H1027 * data!O1027 / 100, data!M1027)</f>
        <v>0</v>
      </c>
      <c r="Q1027" s="4">
        <f t="shared" si="176"/>
        <v>0</v>
      </c>
      <c r="R1027" s="6">
        <f>-MIN(data!$B$5/(POWER(LN(H1027),2))*O1027/100, N1027)</f>
        <v>0</v>
      </c>
      <c r="S1027" s="6">
        <f t="shared" ref="S1027:S1090" si="178">-R1027*K1027/100000</f>
        <v>0</v>
      </c>
      <c r="T1027" s="4">
        <f t="shared" ref="T1027:T1090" si="179">M1027+P1027</f>
        <v>72</v>
      </c>
      <c r="U1027" s="4" t="e">
        <f t="shared" ref="U1027:U1090" si="180">O1027*H1027/100/Q1027</f>
        <v>#DIV/0!</v>
      </c>
      <c r="V1027" s="4" t="e">
        <f t="shared" ref="V1027:V1090" si="181">U1027*G1027</f>
        <v>#DIV/0!</v>
      </c>
      <c r="W1027" s="6">
        <f t="shared" ref="W1027:W1090" si="182">N1027+R1027</f>
        <v>276</v>
      </c>
      <c r="X1027" s="6" t="e">
        <f t="shared" ref="X1027:X1090" si="183">O1027*H1027/100/S1027</f>
        <v>#DIV/0!</v>
      </c>
      <c r="Y1027" s="6" t="e">
        <f t="shared" ref="Y1027:Y1090" si="184">X1027*G1027</f>
        <v>#DIV/0!</v>
      </c>
      <c r="AA1027" s="1">
        <f t="shared" si="174"/>
        <v>0</v>
      </c>
      <c r="AB1027" s="1">
        <f t="shared" si="175"/>
        <v>0</v>
      </c>
    </row>
    <row r="1028" spans="3:28" x14ac:dyDescent="0.25">
      <c r="C1028" s="1">
        <v>2006</v>
      </c>
      <c r="D1028" s="1" t="s">
        <v>31</v>
      </c>
      <c r="E1028" s="2" t="s">
        <v>217</v>
      </c>
      <c r="F1028">
        <v>3</v>
      </c>
      <c r="G1028">
        <v>1835908</v>
      </c>
      <c r="H1028" s="1">
        <v>2742.2150000000001</v>
      </c>
      <c r="I1028" s="1">
        <v>3119</v>
      </c>
      <c r="J1028" s="1">
        <v>47473.36</v>
      </c>
      <c r="K1028" s="1">
        <v>46025.1</v>
      </c>
      <c r="L1028" s="3">
        <v>120</v>
      </c>
      <c r="M1028">
        <v>65.7</v>
      </c>
      <c r="N1028">
        <v>239</v>
      </c>
      <c r="O1028" s="1">
        <f t="shared" si="177"/>
        <v>0</v>
      </c>
      <c r="P1028" s="5">
        <f>-MIN(data!$B$4 / data!H1028 * data!O1028 / 100, data!M1028)</f>
        <v>0</v>
      </c>
      <c r="Q1028" s="4">
        <f t="shared" si="176"/>
        <v>0</v>
      </c>
      <c r="R1028" s="6">
        <f>-MIN(data!$B$5/(POWER(LN(H1028),2))*O1028/100, N1028)</f>
        <v>0</v>
      </c>
      <c r="S1028" s="6">
        <f t="shared" si="178"/>
        <v>0</v>
      </c>
      <c r="T1028" s="4">
        <f t="shared" si="179"/>
        <v>65.7</v>
      </c>
      <c r="U1028" s="4" t="e">
        <f t="shared" si="180"/>
        <v>#DIV/0!</v>
      </c>
      <c r="V1028" s="4" t="e">
        <f t="shared" si="181"/>
        <v>#DIV/0!</v>
      </c>
      <c r="W1028" s="6">
        <f t="shared" si="182"/>
        <v>239</v>
      </c>
      <c r="X1028" s="6" t="e">
        <f t="shared" si="183"/>
        <v>#DIV/0!</v>
      </c>
      <c r="Y1028" s="6" t="e">
        <f t="shared" si="184"/>
        <v>#DIV/0!</v>
      </c>
      <c r="AA1028" s="1">
        <f t="shared" ref="AA1028:AA1091" si="185">$B$3*100/G1028/H1028</f>
        <v>0</v>
      </c>
      <c r="AB1028" s="1">
        <f t="shared" ref="AB1028:AB1091" si="186">$B$3/H1028*100</f>
        <v>0</v>
      </c>
    </row>
    <row r="1029" spans="3:28" x14ac:dyDescent="0.25">
      <c r="C1029" s="1">
        <v>2007</v>
      </c>
      <c r="D1029" s="1" t="s">
        <v>31</v>
      </c>
      <c r="E1029" s="2" t="s">
        <v>217</v>
      </c>
      <c r="F1029">
        <v>3</v>
      </c>
      <c r="G1029">
        <v>1875459</v>
      </c>
      <c r="H1029" s="1">
        <v>2673.58</v>
      </c>
      <c r="I1029" s="1">
        <v>2958</v>
      </c>
      <c r="J1029" s="1">
        <v>47941.65</v>
      </c>
      <c r="K1029" s="1">
        <v>46511.63</v>
      </c>
      <c r="L1029" s="3">
        <v>110</v>
      </c>
      <c r="M1029">
        <v>61.7</v>
      </c>
      <c r="N1029">
        <v>215</v>
      </c>
      <c r="O1029" s="1">
        <f t="shared" si="177"/>
        <v>0</v>
      </c>
      <c r="P1029" s="5">
        <f>-MIN(data!$B$4 / data!H1029 * data!O1029 / 100, data!M1029)</f>
        <v>0</v>
      </c>
      <c r="Q1029" s="4">
        <f t="shared" si="176"/>
        <v>0</v>
      </c>
      <c r="R1029" s="6">
        <f>-MIN(data!$B$5/(POWER(LN(H1029),2))*O1029/100, N1029)</f>
        <v>0</v>
      </c>
      <c r="S1029" s="6">
        <f t="shared" si="178"/>
        <v>0</v>
      </c>
      <c r="T1029" s="4">
        <f t="shared" si="179"/>
        <v>61.7</v>
      </c>
      <c r="U1029" s="4" t="e">
        <f t="shared" si="180"/>
        <v>#DIV/0!</v>
      </c>
      <c r="V1029" s="4" t="e">
        <f t="shared" si="181"/>
        <v>#DIV/0!</v>
      </c>
      <c r="W1029" s="6">
        <f t="shared" si="182"/>
        <v>215</v>
      </c>
      <c r="X1029" s="6" t="e">
        <f t="shared" si="183"/>
        <v>#DIV/0!</v>
      </c>
      <c r="Y1029" s="6" t="e">
        <f t="shared" si="184"/>
        <v>#DIV/0!</v>
      </c>
      <c r="AA1029" s="1">
        <f t="shared" si="185"/>
        <v>0</v>
      </c>
      <c r="AB1029" s="1">
        <f t="shared" si="186"/>
        <v>0</v>
      </c>
    </row>
    <row r="1030" spans="3:28" x14ac:dyDescent="0.25">
      <c r="C1030" s="1">
        <v>2008</v>
      </c>
      <c r="D1030" s="1" t="s">
        <v>31</v>
      </c>
      <c r="E1030" s="2" t="s">
        <v>217</v>
      </c>
      <c r="F1030">
        <v>3</v>
      </c>
      <c r="G1030">
        <v>1915639</v>
      </c>
      <c r="H1030" s="1">
        <v>2658.473</v>
      </c>
      <c r="I1030" s="1">
        <v>2877</v>
      </c>
      <c r="J1030" s="1">
        <v>48516.02</v>
      </c>
      <c r="K1030" s="1">
        <v>46634.62</v>
      </c>
      <c r="L1030" s="3">
        <v>100</v>
      </c>
      <c r="M1030">
        <v>59.3</v>
      </c>
      <c r="N1030">
        <v>208</v>
      </c>
      <c r="O1030" s="1">
        <f t="shared" si="177"/>
        <v>0</v>
      </c>
      <c r="P1030" s="5">
        <f>-MIN(data!$B$4 / data!H1030 * data!O1030 / 100, data!M1030)</f>
        <v>0</v>
      </c>
      <c r="Q1030" s="4">
        <f t="shared" si="176"/>
        <v>0</v>
      </c>
      <c r="R1030" s="6">
        <f>-MIN(data!$B$5/(POWER(LN(H1030),2))*O1030/100, N1030)</f>
        <v>0</v>
      </c>
      <c r="S1030" s="6">
        <f t="shared" si="178"/>
        <v>0</v>
      </c>
      <c r="T1030" s="4">
        <f t="shared" si="179"/>
        <v>59.3</v>
      </c>
      <c r="U1030" s="4" t="e">
        <f t="shared" si="180"/>
        <v>#DIV/0!</v>
      </c>
      <c r="V1030" s="4" t="e">
        <f t="shared" si="181"/>
        <v>#DIV/0!</v>
      </c>
      <c r="W1030" s="6">
        <f t="shared" si="182"/>
        <v>208</v>
      </c>
      <c r="X1030" s="6" t="e">
        <f t="shared" si="183"/>
        <v>#DIV/0!</v>
      </c>
      <c r="Y1030" s="6" t="e">
        <f t="shared" si="184"/>
        <v>#DIV/0!</v>
      </c>
      <c r="AA1030" s="1">
        <f t="shared" si="185"/>
        <v>0</v>
      </c>
      <c r="AB1030" s="1">
        <f t="shared" si="186"/>
        <v>0</v>
      </c>
    </row>
    <row r="1031" spans="3:28" x14ac:dyDescent="0.25">
      <c r="C1031" s="1">
        <v>2009</v>
      </c>
      <c r="D1031" s="1" t="s">
        <v>31</v>
      </c>
      <c r="E1031" s="2" t="s">
        <v>217</v>
      </c>
      <c r="F1031">
        <v>3</v>
      </c>
      <c r="G1031">
        <v>1953498</v>
      </c>
      <c r="H1031" s="1">
        <v>2318.83</v>
      </c>
      <c r="I1031" s="1">
        <v>2734</v>
      </c>
      <c r="J1031" s="1">
        <v>49172.66</v>
      </c>
      <c r="K1031" s="1">
        <v>47340.43</v>
      </c>
      <c r="L1031" s="3">
        <v>97</v>
      </c>
      <c r="M1031">
        <v>55.6</v>
      </c>
      <c r="N1031">
        <v>188</v>
      </c>
      <c r="O1031" s="1">
        <f t="shared" si="177"/>
        <v>0</v>
      </c>
      <c r="P1031" s="5">
        <f>-MIN(data!$B$4 / data!H1031 * data!O1031 / 100, data!M1031)</f>
        <v>0</v>
      </c>
      <c r="Q1031" s="4">
        <f t="shared" si="176"/>
        <v>0</v>
      </c>
      <c r="R1031" s="6">
        <f>-MIN(data!$B$5/(POWER(LN(H1031),2))*O1031/100, N1031)</f>
        <v>0</v>
      </c>
      <c r="S1031" s="6">
        <f t="shared" si="178"/>
        <v>0</v>
      </c>
      <c r="T1031" s="4">
        <f t="shared" si="179"/>
        <v>55.6</v>
      </c>
      <c r="U1031" s="4" t="e">
        <f t="shared" si="180"/>
        <v>#DIV/0!</v>
      </c>
      <c r="V1031" s="4" t="e">
        <f t="shared" si="181"/>
        <v>#DIV/0!</v>
      </c>
      <c r="W1031" s="6">
        <f t="shared" si="182"/>
        <v>188</v>
      </c>
      <c r="X1031" s="6" t="e">
        <f t="shared" si="183"/>
        <v>#DIV/0!</v>
      </c>
      <c r="Y1031" s="6" t="e">
        <f t="shared" si="184"/>
        <v>#DIV/0!</v>
      </c>
      <c r="AA1031" s="1">
        <f t="shared" si="185"/>
        <v>0</v>
      </c>
      <c r="AB1031" s="1">
        <f t="shared" si="186"/>
        <v>0</v>
      </c>
    </row>
    <row r="1032" spans="3:28" x14ac:dyDescent="0.25">
      <c r="C1032" s="1">
        <v>2010</v>
      </c>
      <c r="D1032" s="1" t="s">
        <v>31</v>
      </c>
      <c r="E1032" s="2" t="s">
        <v>217</v>
      </c>
      <c r="F1032">
        <v>3</v>
      </c>
      <c r="G1032">
        <v>1987105</v>
      </c>
      <c r="H1032" s="1">
        <v>2127.9929999999999</v>
      </c>
      <c r="I1032" s="1">
        <v>2495</v>
      </c>
      <c r="J1032" s="1">
        <v>50000</v>
      </c>
      <c r="K1032" s="1">
        <v>50295.86</v>
      </c>
      <c r="L1032" s="3">
        <v>89</v>
      </c>
      <c r="M1032">
        <v>49.9</v>
      </c>
      <c r="N1032">
        <v>169</v>
      </c>
      <c r="O1032" s="1">
        <f t="shared" si="177"/>
        <v>0</v>
      </c>
      <c r="P1032" s="5">
        <f>-MIN(data!$B$4 / data!H1032 * data!O1032 / 100, data!M1032)</f>
        <v>0</v>
      </c>
      <c r="Q1032" s="4">
        <f t="shared" si="176"/>
        <v>0</v>
      </c>
      <c r="R1032" s="6">
        <f>-MIN(data!$B$5/(POWER(LN(H1032),2))*O1032/100, N1032)</f>
        <v>0</v>
      </c>
      <c r="S1032" s="6">
        <f t="shared" si="178"/>
        <v>0</v>
      </c>
      <c r="T1032" s="4">
        <f t="shared" si="179"/>
        <v>49.9</v>
      </c>
      <c r="U1032" s="4" t="e">
        <f t="shared" si="180"/>
        <v>#DIV/0!</v>
      </c>
      <c r="V1032" s="4" t="e">
        <f t="shared" si="181"/>
        <v>#DIV/0!</v>
      </c>
      <c r="W1032" s="6">
        <f t="shared" si="182"/>
        <v>169</v>
      </c>
      <c r="X1032" s="6" t="e">
        <f t="shared" si="183"/>
        <v>#DIV/0!</v>
      </c>
      <c r="Y1032" s="6" t="e">
        <f t="shared" si="184"/>
        <v>#DIV/0!</v>
      </c>
      <c r="AA1032" s="1">
        <f t="shared" si="185"/>
        <v>0</v>
      </c>
      <c r="AB1032" s="1">
        <f t="shared" si="186"/>
        <v>0</v>
      </c>
    </row>
    <row r="1033" spans="3:28" x14ac:dyDescent="0.25">
      <c r="C1033" s="1">
        <v>2011</v>
      </c>
      <c r="D1033" s="1" t="s">
        <v>31</v>
      </c>
      <c r="E1033" s="2" t="s">
        <v>217</v>
      </c>
      <c r="F1033">
        <v>3</v>
      </c>
      <c r="G1033">
        <v>2015402</v>
      </c>
      <c r="H1033" s="1">
        <v>2441.665</v>
      </c>
      <c r="I1033" s="1">
        <v>2482</v>
      </c>
      <c r="J1033" s="1">
        <v>50860.66</v>
      </c>
      <c r="K1033" s="1">
        <v>52201.26</v>
      </c>
      <c r="L1033" s="3">
        <v>85</v>
      </c>
      <c r="M1033">
        <v>48.8</v>
      </c>
      <c r="N1033">
        <v>159</v>
      </c>
      <c r="O1033" s="1">
        <f t="shared" si="177"/>
        <v>0</v>
      </c>
      <c r="P1033" s="5">
        <f>-MIN(data!$B$4 / data!H1033 * data!O1033 / 100, data!M1033)</f>
        <v>0</v>
      </c>
      <c r="Q1033" s="4">
        <f t="shared" si="176"/>
        <v>0</v>
      </c>
      <c r="R1033" s="6">
        <f>-MIN(data!$B$5/(POWER(LN(H1033),2))*O1033/100, N1033)</f>
        <v>0</v>
      </c>
      <c r="S1033" s="6">
        <f t="shared" si="178"/>
        <v>0</v>
      </c>
      <c r="T1033" s="4">
        <f t="shared" si="179"/>
        <v>48.8</v>
      </c>
      <c r="U1033" s="4" t="e">
        <f t="shared" si="180"/>
        <v>#DIV/0!</v>
      </c>
      <c r="V1033" s="4" t="e">
        <f t="shared" si="181"/>
        <v>#DIV/0!</v>
      </c>
      <c r="W1033" s="6">
        <f t="shared" si="182"/>
        <v>159</v>
      </c>
      <c r="X1033" s="6" t="e">
        <f t="shared" si="183"/>
        <v>#DIV/0!</v>
      </c>
      <c r="Y1033" s="6" t="e">
        <f t="shared" si="184"/>
        <v>#DIV/0!</v>
      </c>
      <c r="AA1033" s="1">
        <f t="shared" si="185"/>
        <v>0</v>
      </c>
      <c r="AB1033" s="1">
        <f t="shared" si="186"/>
        <v>0</v>
      </c>
    </row>
    <row r="1034" spans="3:28" x14ac:dyDescent="0.25">
      <c r="C1034" s="1">
        <v>2012</v>
      </c>
      <c r="D1034" s="1" t="s">
        <v>31</v>
      </c>
      <c r="E1034" s="2" t="s">
        <v>217</v>
      </c>
      <c r="F1034">
        <v>3</v>
      </c>
      <c r="G1034">
        <v>2039551</v>
      </c>
      <c r="H1034" s="1">
        <v>2582.08</v>
      </c>
      <c r="I1034" s="1">
        <v>2372</v>
      </c>
      <c r="J1034" s="1">
        <v>51565.22</v>
      </c>
      <c r="K1034" s="1">
        <v>50326.8</v>
      </c>
      <c r="L1034" s="3">
        <v>83</v>
      </c>
      <c r="M1034">
        <v>46</v>
      </c>
      <c r="N1034">
        <v>153</v>
      </c>
      <c r="O1034" s="1">
        <f t="shared" si="177"/>
        <v>0</v>
      </c>
      <c r="P1034" s="5">
        <f>-MIN(data!$B$4 / data!H1034 * data!O1034 / 100, data!M1034)</f>
        <v>0</v>
      </c>
      <c r="Q1034" s="4">
        <f t="shared" si="176"/>
        <v>0</v>
      </c>
      <c r="R1034" s="6">
        <f>-MIN(data!$B$5/(POWER(LN(H1034),2))*O1034/100, N1034)</f>
        <v>0</v>
      </c>
      <c r="S1034" s="6">
        <f t="shared" si="178"/>
        <v>0</v>
      </c>
      <c r="T1034" s="4">
        <f t="shared" si="179"/>
        <v>46</v>
      </c>
      <c r="U1034" s="4" t="e">
        <f t="shared" si="180"/>
        <v>#DIV/0!</v>
      </c>
      <c r="V1034" s="4" t="e">
        <f t="shared" si="181"/>
        <v>#DIV/0!</v>
      </c>
      <c r="W1034" s="6">
        <f t="shared" si="182"/>
        <v>153</v>
      </c>
      <c r="X1034" s="6" t="e">
        <f t="shared" si="183"/>
        <v>#DIV/0!</v>
      </c>
      <c r="Y1034" s="6" t="e">
        <f t="shared" si="184"/>
        <v>#DIV/0!</v>
      </c>
      <c r="AA1034" s="1">
        <f t="shared" si="185"/>
        <v>0</v>
      </c>
      <c r="AB1034" s="1">
        <f t="shared" si="186"/>
        <v>0</v>
      </c>
    </row>
    <row r="1035" spans="3:28" x14ac:dyDescent="0.25">
      <c r="C1035" s="1">
        <v>2013</v>
      </c>
      <c r="D1035" s="1" t="s">
        <v>31</v>
      </c>
      <c r="E1035" s="2" t="s">
        <v>217</v>
      </c>
      <c r="F1035">
        <v>3</v>
      </c>
      <c r="G1035">
        <v>2062536</v>
      </c>
      <c r="H1035" s="1">
        <v>2995.8649999999998</v>
      </c>
      <c r="I1035" s="1">
        <v>2246</v>
      </c>
      <c r="J1035" s="1">
        <v>52111.37</v>
      </c>
      <c r="K1035" s="1">
        <v>53237.41</v>
      </c>
      <c r="L1035" s="3">
        <v>77</v>
      </c>
      <c r="M1035">
        <v>43.1</v>
      </c>
      <c r="N1035">
        <v>139</v>
      </c>
      <c r="O1035" s="1">
        <f t="shared" si="177"/>
        <v>0</v>
      </c>
      <c r="P1035" s="5">
        <f>-MIN(data!$B$4 / data!H1035 * data!O1035 / 100, data!M1035)</f>
        <v>0</v>
      </c>
      <c r="Q1035" s="4">
        <f t="shared" si="176"/>
        <v>0</v>
      </c>
      <c r="R1035" s="6">
        <f>-MIN(data!$B$5/(POWER(LN(H1035),2))*O1035/100, N1035)</f>
        <v>0</v>
      </c>
      <c r="S1035" s="6">
        <f t="shared" si="178"/>
        <v>0</v>
      </c>
      <c r="T1035" s="4">
        <f t="shared" si="179"/>
        <v>43.1</v>
      </c>
      <c r="U1035" s="4" t="e">
        <f t="shared" si="180"/>
        <v>#DIV/0!</v>
      </c>
      <c r="V1035" s="4" t="e">
        <f t="shared" si="181"/>
        <v>#DIV/0!</v>
      </c>
      <c r="W1035" s="6">
        <f t="shared" si="182"/>
        <v>139</v>
      </c>
      <c r="X1035" s="6" t="e">
        <f t="shared" si="183"/>
        <v>#DIV/0!</v>
      </c>
      <c r="Y1035" s="6" t="e">
        <f t="shared" si="184"/>
        <v>#DIV/0!</v>
      </c>
      <c r="AA1035" s="1">
        <f t="shared" si="185"/>
        <v>0</v>
      </c>
      <c r="AB1035" s="1">
        <f t="shared" si="186"/>
        <v>0</v>
      </c>
    </row>
    <row r="1036" spans="3:28" x14ac:dyDescent="0.25">
      <c r="C1036" s="1">
        <v>2014</v>
      </c>
      <c r="D1036" s="1" t="s">
        <v>31</v>
      </c>
      <c r="E1036" s="2" t="s">
        <v>217</v>
      </c>
      <c r="F1036">
        <v>3</v>
      </c>
      <c r="G1036">
        <v>2088614</v>
      </c>
      <c r="H1036" s="1">
        <v>2992.348</v>
      </c>
      <c r="I1036" s="1">
        <v>2218</v>
      </c>
      <c r="J1036" s="1">
        <v>52559.24</v>
      </c>
      <c r="K1036" s="1">
        <v>53731.34</v>
      </c>
      <c r="L1036" s="3">
        <v>74</v>
      </c>
      <c r="M1036">
        <v>42.2</v>
      </c>
      <c r="N1036">
        <v>134</v>
      </c>
      <c r="O1036" s="1">
        <f t="shared" si="177"/>
        <v>0</v>
      </c>
      <c r="P1036" s="5">
        <f>-MIN(data!$B$4 / data!H1036 * data!O1036 / 100, data!M1036)</f>
        <v>0</v>
      </c>
      <c r="Q1036" s="4">
        <f t="shared" si="176"/>
        <v>0</v>
      </c>
      <c r="R1036" s="6">
        <f>-MIN(data!$B$5/(POWER(LN(H1036),2))*O1036/100, N1036)</f>
        <v>0</v>
      </c>
      <c r="S1036" s="6">
        <f t="shared" si="178"/>
        <v>0</v>
      </c>
      <c r="T1036" s="4">
        <f t="shared" si="179"/>
        <v>42.2</v>
      </c>
      <c r="U1036" s="4" t="e">
        <f t="shared" si="180"/>
        <v>#DIV/0!</v>
      </c>
      <c r="V1036" s="4" t="e">
        <f t="shared" si="181"/>
        <v>#DIV/0!</v>
      </c>
      <c r="W1036" s="6">
        <f t="shared" si="182"/>
        <v>134</v>
      </c>
      <c r="X1036" s="6" t="e">
        <f t="shared" si="183"/>
        <v>#DIV/0!</v>
      </c>
      <c r="Y1036" s="6" t="e">
        <f t="shared" si="184"/>
        <v>#DIV/0!</v>
      </c>
      <c r="AA1036" s="1">
        <f t="shared" si="185"/>
        <v>0</v>
      </c>
      <c r="AB1036" s="1">
        <f t="shared" si="186"/>
        <v>0</v>
      </c>
    </row>
    <row r="1037" spans="3:28" x14ac:dyDescent="0.25">
      <c r="C1037" s="1">
        <v>2015</v>
      </c>
      <c r="D1037" s="1" t="s">
        <v>31</v>
      </c>
      <c r="E1037" s="2" t="s">
        <v>217</v>
      </c>
      <c r="F1037">
        <v>3</v>
      </c>
      <c r="G1037">
        <v>2120716</v>
      </c>
      <c r="H1037" s="1">
        <v>2467.6</v>
      </c>
      <c r="I1037" s="1">
        <v>2148</v>
      </c>
      <c r="J1037" s="1">
        <v>52906.400000000001</v>
      </c>
      <c r="L1037" s="3">
        <v>72</v>
      </c>
      <c r="M1037">
        <v>40.6</v>
      </c>
      <c r="N1037">
        <v>129</v>
      </c>
      <c r="O1037" s="1">
        <f t="shared" si="177"/>
        <v>0</v>
      </c>
      <c r="P1037" s="5">
        <f>-MIN(data!$B$4 / data!H1037 * data!O1037 / 100, data!M1037)</f>
        <v>0</v>
      </c>
      <c r="Q1037" s="4">
        <f t="shared" si="176"/>
        <v>0</v>
      </c>
      <c r="R1037" s="6">
        <f>-MIN(data!$B$5/(POWER(LN(H1037),2))*O1037/100, N1037)</f>
        <v>0</v>
      </c>
      <c r="S1037" s="6">
        <f t="shared" si="178"/>
        <v>0</v>
      </c>
      <c r="T1037" s="4">
        <f t="shared" si="179"/>
        <v>40.6</v>
      </c>
      <c r="U1037" s="4" t="e">
        <f t="shared" si="180"/>
        <v>#DIV/0!</v>
      </c>
      <c r="V1037" s="4" t="e">
        <f t="shared" si="181"/>
        <v>#DIV/0!</v>
      </c>
      <c r="W1037" s="6">
        <f t="shared" si="182"/>
        <v>129</v>
      </c>
      <c r="X1037" s="6" t="e">
        <f t="shared" si="183"/>
        <v>#DIV/0!</v>
      </c>
      <c r="Y1037" s="6" t="e">
        <f t="shared" si="184"/>
        <v>#DIV/0!</v>
      </c>
      <c r="AA1037" s="1">
        <f t="shared" si="185"/>
        <v>0</v>
      </c>
      <c r="AB1037" s="1">
        <f t="shared" si="186"/>
        <v>0</v>
      </c>
    </row>
    <row r="1038" spans="3:28" x14ac:dyDescent="0.25">
      <c r="C1038" s="1">
        <v>2016</v>
      </c>
      <c r="D1038" s="1" t="s">
        <v>31</v>
      </c>
      <c r="E1038" s="2" t="s">
        <v>217</v>
      </c>
      <c r="F1038"/>
      <c r="G1038">
        <v>2159944</v>
      </c>
      <c r="H1038" s="1">
        <v>0</v>
      </c>
      <c r="I1038" s="1">
        <v>2081</v>
      </c>
      <c r="J1038" s="1">
        <v>52951.65</v>
      </c>
      <c r="L1038" s="3"/>
      <c r="M1038">
        <v>39.299999999999997</v>
      </c>
      <c r="N1038"/>
      <c r="O1038" s="1">
        <f t="shared" si="177"/>
        <v>0</v>
      </c>
      <c r="P1038" s="5" t="e">
        <f>-MIN(data!$B$4 / data!H1038 * data!O1038 / 100, data!M1038)</f>
        <v>#DIV/0!</v>
      </c>
      <c r="Q1038" s="4" t="e">
        <f t="shared" si="176"/>
        <v>#DIV/0!</v>
      </c>
      <c r="R1038" s="6" t="e">
        <f>-MIN(data!$B$5/(POWER(LN(H1038),2))*O1038/100, N1038)</f>
        <v>#NUM!</v>
      </c>
      <c r="S1038" s="6" t="e">
        <f t="shared" si="178"/>
        <v>#NUM!</v>
      </c>
      <c r="T1038" s="4" t="e">
        <f t="shared" si="179"/>
        <v>#DIV/0!</v>
      </c>
      <c r="U1038" s="4" t="e">
        <f t="shared" si="180"/>
        <v>#DIV/0!</v>
      </c>
      <c r="V1038" s="4" t="e">
        <f t="shared" si="181"/>
        <v>#DIV/0!</v>
      </c>
      <c r="W1038" s="6" t="e">
        <f t="shared" si="182"/>
        <v>#NUM!</v>
      </c>
      <c r="X1038" s="6" t="e">
        <f t="shared" si="183"/>
        <v>#NUM!</v>
      </c>
      <c r="Y1038" s="6" t="e">
        <f t="shared" si="184"/>
        <v>#NUM!</v>
      </c>
      <c r="AA1038" s="1" t="e">
        <f t="shared" si="185"/>
        <v>#DIV/0!</v>
      </c>
      <c r="AB1038" s="1" t="e">
        <f t="shared" si="186"/>
        <v>#DIV/0!</v>
      </c>
    </row>
    <row r="1039" spans="3:28" x14ac:dyDescent="0.25">
      <c r="C1039" s="1">
        <v>1980</v>
      </c>
      <c r="D1039" s="1" t="s">
        <v>32</v>
      </c>
      <c r="E1039" s="2" t="s">
        <v>227</v>
      </c>
      <c r="F1039">
        <v>1</v>
      </c>
      <c r="G1039">
        <v>2199356</v>
      </c>
      <c r="H1039" s="1">
        <v>72.469890000000007</v>
      </c>
      <c r="I1039" s="1">
        <v>17000</v>
      </c>
      <c r="J1039" s="1">
        <v>92491.839999999997</v>
      </c>
      <c r="L1039" s="3"/>
      <c r="M1039">
        <v>183.8</v>
      </c>
      <c r="N1039"/>
      <c r="O1039" s="1">
        <f t="shared" si="177"/>
        <v>0</v>
      </c>
      <c r="P1039" s="5">
        <f>-MIN(data!$B$4 / data!H1039 * data!O1039 / 100, data!M1039)</f>
        <v>0</v>
      </c>
      <c r="Q1039" s="4">
        <f t="shared" si="176"/>
        <v>0</v>
      </c>
      <c r="R1039" s="6">
        <f>-MIN(data!$B$5/(POWER(LN(H1039),2))*O1039/100, N1039)</f>
        <v>0</v>
      </c>
      <c r="S1039" s="6">
        <f t="shared" si="178"/>
        <v>0</v>
      </c>
      <c r="T1039" s="4">
        <f t="shared" si="179"/>
        <v>183.8</v>
      </c>
      <c r="U1039" s="4" t="e">
        <f t="shared" si="180"/>
        <v>#DIV/0!</v>
      </c>
      <c r="V1039" s="4" t="e">
        <f t="shared" si="181"/>
        <v>#DIV/0!</v>
      </c>
      <c r="W1039" s="6">
        <f t="shared" si="182"/>
        <v>0</v>
      </c>
      <c r="X1039" s="6" t="e">
        <f t="shared" si="183"/>
        <v>#DIV/0!</v>
      </c>
      <c r="Y1039" s="6" t="e">
        <f t="shared" si="184"/>
        <v>#DIV/0!</v>
      </c>
      <c r="AA1039" s="1">
        <f t="shared" si="185"/>
        <v>0</v>
      </c>
      <c r="AB1039" s="1">
        <f t="shared" si="186"/>
        <v>0</v>
      </c>
    </row>
    <row r="1040" spans="3:28" x14ac:dyDescent="0.25">
      <c r="C1040" s="1">
        <v>1981</v>
      </c>
      <c r="D1040" s="1" t="s">
        <v>32</v>
      </c>
      <c r="E1040" s="2" t="s">
        <v>227</v>
      </c>
      <c r="F1040">
        <v>1</v>
      </c>
      <c r="G1040">
        <v>2264442</v>
      </c>
      <c r="H1040" s="1">
        <v>70.912679999999995</v>
      </c>
      <c r="I1040" s="1">
        <v>17272</v>
      </c>
      <c r="J1040" s="1">
        <v>95005.5</v>
      </c>
      <c r="L1040" s="3"/>
      <c r="M1040">
        <v>181.8</v>
      </c>
      <c r="N1040"/>
      <c r="O1040" s="1">
        <f t="shared" si="177"/>
        <v>0</v>
      </c>
      <c r="P1040" s="5">
        <f>-MIN(data!$B$4 / data!H1040 * data!O1040 / 100, data!M1040)</f>
        <v>0</v>
      </c>
      <c r="Q1040" s="4">
        <f t="shared" si="176"/>
        <v>0</v>
      </c>
      <c r="R1040" s="6">
        <f>-MIN(data!$B$5/(POWER(LN(H1040),2))*O1040/100, N1040)</f>
        <v>0</v>
      </c>
      <c r="S1040" s="6">
        <f t="shared" si="178"/>
        <v>0</v>
      </c>
      <c r="T1040" s="4">
        <f t="shared" si="179"/>
        <v>181.8</v>
      </c>
      <c r="U1040" s="4" t="e">
        <f t="shared" si="180"/>
        <v>#DIV/0!</v>
      </c>
      <c r="V1040" s="4" t="e">
        <f t="shared" si="181"/>
        <v>#DIV/0!</v>
      </c>
      <c r="W1040" s="6">
        <f t="shared" si="182"/>
        <v>0</v>
      </c>
      <c r="X1040" s="6" t="e">
        <f t="shared" si="183"/>
        <v>#DIV/0!</v>
      </c>
      <c r="Y1040" s="6" t="e">
        <f t="shared" si="184"/>
        <v>#DIV/0!</v>
      </c>
      <c r="AA1040" s="1">
        <f t="shared" si="185"/>
        <v>0</v>
      </c>
      <c r="AB1040" s="1">
        <f t="shared" si="186"/>
        <v>0</v>
      </c>
    </row>
    <row r="1041" spans="3:28" x14ac:dyDescent="0.25">
      <c r="C1041" s="1">
        <v>1982</v>
      </c>
      <c r="D1041" s="1" t="s">
        <v>32</v>
      </c>
      <c r="E1041" s="2" t="s">
        <v>227</v>
      </c>
      <c r="F1041">
        <v>1</v>
      </c>
      <c r="G1041">
        <v>2335333</v>
      </c>
      <c r="H1041" s="1">
        <v>81.084540000000004</v>
      </c>
      <c r="I1041" s="1">
        <v>17587</v>
      </c>
      <c r="J1041" s="1">
        <v>97597.11</v>
      </c>
      <c r="L1041" s="3"/>
      <c r="M1041">
        <v>180.2</v>
      </c>
      <c r="N1041"/>
      <c r="O1041" s="1">
        <f t="shared" si="177"/>
        <v>0</v>
      </c>
      <c r="P1041" s="5">
        <f>-MIN(data!$B$4 / data!H1041 * data!O1041 / 100, data!M1041)</f>
        <v>0</v>
      </c>
      <c r="Q1041" s="4">
        <f t="shared" si="176"/>
        <v>0</v>
      </c>
      <c r="R1041" s="6">
        <f>-MIN(data!$B$5/(POWER(LN(H1041),2))*O1041/100, N1041)</f>
        <v>0</v>
      </c>
      <c r="S1041" s="6">
        <f t="shared" si="178"/>
        <v>0</v>
      </c>
      <c r="T1041" s="4">
        <f t="shared" si="179"/>
        <v>180.2</v>
      </c>
      <c r="U1041" s="4" t="e">
        <f t="shared" si="180"/>
        <v>#DIV/0!</v>
      </c>
      <c r="V1041" s="4" t="e">
        <f t="shared" si="181"/>
        <v>#DIV/0!</v>
      </c>
      <c r="W1041" s="6">
        <f t="shared" si="182"/>
        <v>0</v>
      </c>
      <c r="X1041" s="6" t="e">
        <f t="shared" si="183"/>
        <v>#DIV/0!</v>
      </c>
      <c r="Y1041" s="6" t="e">
        <f t="shared" si="184"/>
        <v>#DIV/0!</v>
      </c>
      <c r="AA1041" s="1">
        <f t="shared" si="185"/>
        <v>0</v>
      </c>
      <c r="AB1041" s="1">
        <f t="shared" si="186"/>
        <v>0</v>
      </c>
    </row>
    <row r="1042" spans="3:28" x14ac:dyDescent="0.25">
      <c r="C1042" s="1">
        <v>1983</v>
      </c>
      <c r="D1042" s="1" t="s">
        <v>32</v>
      </c>
      <c r="E1042" s="2" t="s">
        <v>227</v>
      </c>
      <c r="F1042">
        <v>1</v>
      </c>
      <c r="G1042">
        <v>2408317</v>
      </c>
      <c r="H1042" s="1">
        <v>71.987489999999994</v>
      </c>
      <c r="I1042" s="1">
        <v>17958</v>
      </c>
      <c r="J1042" s="1">
        <v>100324</v>
      </c>
      <c r="L1042" s="3"/>
      <c r="M1042">
        <v>179</v>
      </c>
      <c r="N1042"/>
      <c r="O1042" s="1">
        <f t="shared" si="177"/>
        <v>0</v>
      </c>
      <c r="P1042" s="5">
        <f>-MIN(data!$B$4 / data!H1042 * data!O1042 / 100, data!M1042)</f>
        <v>0</v>
      </c>
      <c r="Q1042" s="4">
        <f t="shared" si="176"/>
        <v>0</v>
      </c>
      <c r="R1042" s="6">
        <f>-MIN(data!$B$5/(POWER(LN(H1042),2))*O1042/100, N1042)</f>
        <v>0</v>
      </c>
      <c r="S1042" s="6">
        <f t="shared" si="178"/>
        <v>0</v>
      </c>
      <c r="T1042" s="4">
        <f t="shared" si="179"/>
        <v>179</v>
      </c>
      <c r="U1042" s="4" t="e">
        <f t="shared" si="180"/>
        <v>#DIV/0!</v>
      </c>
      <c r="V1042" s="4" t="e">
        <f t="shared" si="181"/>
        <v>#DIV/0!</v>
      </c>
      <c r="W1042" s="6">
        <f t="shared" si="182"/>
        <v>0</v>
      </c>
      <c r="X1042" s="6" t="e">
        <f t="shared" si="183"/>
        <v>#DIV/0!</v>
      </c>
      <c r="Y1042" s="6" t="e">
        <f t="shared" si="184"/>
        <v>#DIV/0!</v>
      </c>
      <c r="AA1042" s="1">
        <f t="shared" si="185"/>
        <v>0</v>
      </c>
      <c r="AB1042" s="1">
        <f t="shared" si="186"/>
        <v>0</v>
      </c>
    </row>
    <row r="1043" spans="3:28" x14ac:dyDescent="0.25">
      <c r="C1043" s="1">
        <v>1984</v>
      </c>
      <c r="D1043" s="1" t="s">
        <v>32</v>
      </c>
      <c r="E1043" s="2" t="s">
        <v>227</v>
      </c>
      <c r="F1043">
        <v>1</v>
      </c>
      <c r="G1043">
        <v>2478382</v>
      </c>
      <c r="H1043" s="1">
        <v>73.01925</v>
      </c>
      <c r="I1043" s="1">
        <v>18354</v>
      </c>
      <c r="J1043" s="1">
        <v>102996.6</v>
      </c>
      <c r="L1043" s="3"/>
      <c r="M1043">
        <v>178.2</v>
      </c>
      <c r="N1043"/>
      <c r="O1043" s="1">
        <f t="shared" si="177"/>
        <v>0</v>
      </c>
      <c r="P1043" s="5">
        <f>-MIN(data!$B$4 / data!H1043 * data!O1043 / 100, data!M1043)</f>
        <v>0</v>
      </c>
      <c r="Q1043" s="4">
        <f t="shared" si="176"/>
        <v>0</v>
      </c>
      <c r="R1043" s="6">
        <f>-MIN(data!$B$5/(POWER(LN(H1043),2))*O1043/100, N1043)</f>
        <v>0</v>
      </c>
      <c r="S1043" s="6">
        <f t="shared" si="178"/>
        <v>0</v>
      </c>
      <c r="T1043" s="4">
        <f t="shared" si="179"/>
        <v>178.2</v>
      </c>
      <c r="U1043" s="4" t="e">
        <f t="shared" si="180"/>
        <v>#DIV/0!</v>
      </c>
      <c r="V1043" s="4" t="e">
        <f t="shared" si="181"/>
        <v>#DIV/0!</v>
      </c>
      <c r="W1043" s="6">
        <f t="shared" si="182"/>
        <v>0</v>
      </c>
      <c r="X1043" s="6" t="e">
        <f t="shared" si="183"/>
        <v>#DIV/0!</v>
      </c>
      <c r="Y1043" s="6" t="e">
        <f t="shared" si="184"/>
        <v>#DIV/0!</v>
      </c>
      <c r="AA1043" s="1">
        <f t="shared" si="185"/>
        <v>0</v>
      </c>
      <c r="AB1043" s="1">
        <f t="shared" si="186"/>
        <v>0</v>
      </c>
    </row>
    <row r="1044" spans="3:28" x14ac:dyDescent="0.25">
      <c r="C1044" s="1">
        <v>1985</v>
      </c>
      <c r="D1044" s="1" t="s">
        <v>32</v>
      </c>
      <c r="E1044" s="2" t="s">
        <v>227</v>
      </c>
      <c r="F1044">
        <v>1</v>
      </c>
      <c r="G1044">
        <v>2542169</v>
      </c>
      <c r="H1044" s="1">
        <v>71.124830000000003</v>
      </c>
      <c r="I1044" s="1">
        <v>18744</v>
      </c>
      <c r="J1044" s="1">
        <v>105659.5</v>
      </c>
      <c r="L1044" s="3"/>
      <c r="M1044">
        <v>177.4</v>
      </c>
      <c r="N1044"/>
      <c r="O1044" s="1">
        <f t="shared" si="177"/>
        <v>0</v>
      </c>
      <c r="P1044" s="5">
        <f>-MIN(data!$B$4 / data!H1044 * data!O1044 / 100, data!M1044)</f>
        <v>0</v>
      </c>
      <c r="Q1044" s="4">
        <f t="shared" si="176"/>
        <v>0</v>
      </c>
      <c r="R1044" s="6">
        <f>-MIN(data!$B$5/(POWER(LN(H1044),2))*O1044/100, N1044)</f>
        <v>0</v>
      </c>
      <c r="S1044" s="6">
        <f t="shared" si="178"/>
        <v>0</v>
      </c>
      <c r="T1044" s="4">
        <f t="shared" si="179"/>
        <v>177.4</v>
      </c>
      <c r="U1044" s="4" t="e">
        <f t="shared" si="180"/>
        <v>#DIV/0!</v>
      </c>
      <c r="V1044" s="4" t="e">
        <f t="shared" si="181"/>
        <v>#DIV/0!</v>
      </c>
      <c r="W1044" s="6">
        <f t="shared" si="182"/>
        <v>0</v>
      </c>
      <c r="X1044" s="6" t="e">
        <f t="shared" si="183"/>
        <v>#DIV/0!</v>
      </c>
      <c r="Y1044" s="6" t="e">
        <f t="shared" si="184"/>
        <v>#DIV/0!</v>
      </c>
      <c r="AA1044" s="1">
        <f t="shared" si="185"/>
        <v>0</v>
      </c>
      <c r="AB1044" s="1">
        <f t="shared" si="186"/>
        <v>0</v>
      </c>
    </row>
    <row r="1045" spans="3:28" x14ac:dyDescent="0.25">
      <c r="C1045" s="1">
        <v>1986</v>
      </c>
      <c r="D1045" s="1" t="s">
        <v>32</v>
      </c>
      <c r="E1045" s="2" t="s">
        <v>227</v>
      </c>
      <c r="F1045">
        <v>1</v>
      </c>
      <c r="G1045">
        <v>2597761</v>
      </c>
      <c r="H1045" s="1">
        <v>66.244789999999995</v>
      </c>
      <c r="I1045" s="1">
        <v>19129</v>
      </c>
      <c r="J1045" s="1">
        <v>108195.7</v>
      </c>
      <c r="L1045" s="3"/>
      <c r="M1045">
        <v>176.8</v>
      </c>
      <c r="N1045"/>
      <c r="O1045" s="1">
        <f t="shared" si="177"/>
        <v>0</v>
      </c>
      <c r="P1045" s="5">
        <f>-MIN(data!$B$4 / data!H1045 * data!O1045 / 100, data!M1045)</f>
        <v>0</v>
      </c>
      <c r="Q1045" s="4">
        <f t="shared" si="176"/>
        <v>0</v>
      </c>
      <c r="R1045" s="6">
        <f>-MIN(data!$B$5/(POWER(LN(H1045),2))*O1045/100, N1045)</f>
        <v>0</v>
      </c>
      <c r="S1045" s="6">
        <f t="shared" si="178"/>
        <v>0</v>
      </c>
      <c r="T1045" s="4">
        <f t="shared" si="179"/>
        <v>176.8</v>
      </c>
      <c r="U1045" s="4" t="e">
        <f t="shared" si="180"/>
        <v>#DIV/0!</v>
      </c>
      <c r="V1045" s="4" t="e">
        <f t="shared" si="181"/>
        <v>#DIV/0!</v>
      </c>
      <c r="W1045" s="6">
        <f t="shared" si="182"/>
        <v>0</v>
      </c>
      <c r="X1045" s="6" t="e">
        <f t="shared" si="183"/>
        <v>#DIV/0!</v>
      </c>
      <c r="Y1045" s="6" t="e">
        <f t="shared" si="184"/>
        <v>#DIV/0!</v>
      </c>
      <c r="AA1045" s="1">
        <f t="shared" si="185"/>
        <v>0</v>
      </c>
      <c r="AB1045" s="1">
        <f t="shared" si="186"/>
        <v>0</v>
      </c>
    </row>
    <row r="1046" spans="3:28" x14ac:dyDescent="0.25">
      <c r="C1046" s="1">
        <v>1987</v>
      </c>
      <c r="D1046" s="1" t="s">
        <v>32</v>
      </c>
      <c r="E1046" s="2" t="s">
        <v>227</v>
      </c>
      <c r="F1046">
        <v>1</v>
      </c>
      <c r="G1046">
        <v>2646840</v>
      </c>
      <c r="H1046" s="1">
        <v>61.805289999999999</v>
      </c>
      <c r="I1046" s="1">
        <v>19507</v>
      </c>
      <c r="J1046" s="1">
        <v>110646.6</v>
      </c>
      <c r="L1046" s="3"/>
      <c r="M1046">
        <v>176.3</v>
      </c>
      <c r="N1046"/>
      <c r="O1046" s="1">
        <f t="shared" si="177"/>
        <v>0</v>
      </c>
      <c r="P1046" s="5">
        <f>-MIN(data!$B$4 / data!H1046 * data!O1046 / 100, data!M1046)</f>
        <v>0</v>
      </c>
      <c r="Q1046" s="4">
        <f t="shared" si="176"/>
        <v>0</v>
      </c>
      <c r="R1046" s="6">
        <f>-MIN(data!$B$5/(POWER(LN(H1046),2))*O1046/100, N1046)</f>
        <v>0</v>
      </c>
      <c r="S1046" s="6">
        <f t="shared" si="178"/>
        <v>0</v>
      </c>
      <c r="T1046" s="4">
        <f t="shared" si="179"/>
        <v>176.3</v>
      </c>
      <c r="U1046" s="4" t="e">
        <f t="shared" si="180"/>
        <v>#DIV/0!</v>
      </c>
      <c r="V1046" s="4" t="e">
        <f t="shared" si="181"/>
        <v>#DIV/0!</v>
      </c>
      <c r="W1046" s="6">
        <f t="shared" si="182"/>
        <v>0</v>
      </c>
      <c r="X1046" s="6" t="e">
        <f t="shared" si="183"/>
        <v>#DIV/0!</v>
      </c>
      <c r="Y1046" s="6" t="e">
        <f t="shared" si="184"/>
        <v>#DIV/0!</v>
      </c>
      <c r="AA1046" s="1">
        <f t="shared" si="185"/>
        <v>0</v>
      </c>
      <c r="AB1046" s="1">
        <f t="shared" si="186"/>
        <v>0</v>
      </c>
    </row>
    <row r="1047" spans="3:28" x14ac:dyDescent="0.25">
      <c r="C1047" s="1">
        <v>1988</v>
      </c>
      <c r="D1047" s="1" t="s">
        <v>32</v>
      </c>
      <c r="E1047" s="2" t="s">
        <v>227</v>
      </c>
      <c r="F1047">
        <v>1</v>
      </c>
      <c r="G1047">
        <v>2693973</v>
      </c>
      <c r="H1047" s="1">
        <v>63.087380000000003</v>
      </c>
      <c r="I1047" s="1">
        <v>19883</v>
      </c>
      <c r="J1047" s="1">
        <v>113035.8</v>
      </c>
      <c r="L1047" s="3"/>
      <c r="M1047">
        <v>175.9</v>
      </c>
      <c r="N1047"/>
      <c r="O1047" s="1">
        <f t="shared" si="177"/>
        <v>0</v>
      </c>
      <c r="P1047" s="5">
        <f>-MIN(data!$B$4 / data!H1047 * data!O1047 / 100, data!M1047)</f>
        <v>0</v>
      </c>
      <c r="Q1047" s="4">
        <f t="shared" si="176"/>
        <v>0</v>
      </c>
      <c r="R1047" s="6">
        <f>-MIN(data!$B$5/(POWER(LN(H1047),2))*O1047/100, N1047)</f>
        <v>0</v>
      </c>
      <c r="S1047" s="6">
        <f t="shared" si="178"/>
        <v>0</v>
      </c>
      <c r="T1047" s="4">
        <f t="shared" si="179"/>
        <v>175.9</v>
      </c>
      <c r="U1047" s="4" t="e">
        <f t="shared" si="180"/>
        <v>#DIV/0!</v>
      </c>
      <c r="V1047" s="4" t="e">
        <f t="shared" si="181"/>
        <v>#DIV/0!</v>
      </c>
      <c r="W1047" s="6">
        <f t="shared" si="182"/>
        <v>0</v>
      </c>
      <c r="X1047" s="6" t="e">
        <f t="shared" si="183"/>
        <v>#DIV/0!</v>
      </c>
      <c r="Y1047" s="6" t="e">
        <f t="shared" si="184"/>
        <v>#DIV/0!</v>
      </c>
      <c r="AA1047" s="1">
        <f t="shared" si="185"/>
        <v>0</v>
      </c>
      <c r="AB1047" s="1">
        <f t="shared" si="186"/>
        <v>0</v>
      </c>
    </row>
    <row r="1048" spans="3:28" x14ac:dyDescent="0.25">
      <c r="C1048" s="1">
        <v>1989</v>
      </c>
      <c r="D1048" s="1" t="s">
        <v>32</v>
      </c>
      <c r="E1048" s="2" t="s">
        <v>227</v>
      </c>
      <c r="F1048">
        <v>1</v>
      </c>
      <c r="G1048">
        <v>2745734</v>
      </c>
      <c r="H1048" s="1">
        <v>60.368679999999998</v>
      </c>
      <c r="I1048" s="1">
        <v>20269</v>
      </c>
      <c r="J1048" s="1">
        <v>115295.8</v>
      </c>
      <c r="L1048" s="3"/>
      <c r="M1048">
        <v>175.8</v>
      </c>
      <c r="N1048"/>
      <c r="O1048" s="1">
        <f t="shared" si="177"/>
        <v>0</v>
      </c>
      <c r="P1048" s="5">
        <f>-MIN(data!$B$4 / data!H1048 * data!O1048 / 100, data!M1048)</f>
        <v>0</v>
      </c>
      <c r="Q1048" s="4">
        <f t="shared" si="176"/>
        <v>0</v>
      </c>
      <c r="R1048" s="6">
        <f>-MIN(data!$B$5/(POWER(LN(H1048),2))*O1048/100, N1048)</f>
        <v>0</v>
      </c>
      <c r="S1048" s="6">
        <f t="shared" si="178"/>
        <v>0</v>
      </c>
      <c r="T1048" s="4">
        <f t="shared" si="179"/>
        <v>175.8</v>
      </c>
      <c r="U1048" s="4" t="e">
        <f t="shared" si="180"/>
        <v>#DIV/0!</v>
      </c>
      <c r="V1048" s="4" t="e">
        <f t="shared" si="181"/>
        <v>#DIV/0!</v>
      </c>
      <c r="W1048" s="6">
        <f t="shared" si="182"/>
        <v>0</v>
      </c>
      <c r="X1048" s="6" t="e">
        <f t="shared" si="183"/>
        <v>#DIV/0!</v>
      </c>
      <c r="Y1048" s="6" t="e">
        <f t="shared" si="184"/>
        <v>#DIV/0!</v>
      </c>
      <c r="AA1048" s="1">
        <f t="shared" si="185"/>
        <v>0</v>
      </c>
      <c r="AB1048" s="1">
        <f t="shared" si="186"/>
        <v>0</v>
      </c>
    </row>
    <row r="1049" spans="3:28" x14ac:dyDescent="0.25">
      <c r="C1049" s="1">
        <v>1990</v>
      </c>
      <c r="D1049" s="1" t="s">
        <v>32</v>
      </c>
      <c r="E1049" s="2" t="s">
        <v>227</v>
      </c>
      <c r="F1049">
        <v>1</v>
      </c>
      <c r="G1049">
        <v>2806734</v>
      </c>
      <c r="H1049" s="1">
        <v>52.077889999999996</v>
      </c>
      <c r="I1049" s="1">
        <v>20660</v>
      </c>
      <c r="J1049" s="1">
        <v>117519.9</v>
      </c>
      <c r="K1049" s="1">
        <v>124031</v>
      </c>
      <c r="L1049" s="3">
        <v>1600</v>
      </c>
      <c r="M1049">
        <v>175.8</v>
      </c>
      <c r="N1049">
        <v>1290</v>
      </c>
      <c r="O1049" s="1">
        <f t="shared" si="177"/>
        <v>0</v>
      </c>
      <c r="P1049" s="5">
        <f>-MIN(data!$B$4 / data!H1049 * data!O1049 / 100, data!M1049)</f>
        <v>0</v>
      </c>
      <c r="Q1049" s="4">
        <f t="shared" si="176"/>
        <v>0</v>
      </c>
      <c r="R1049" s="6">
        <f>-MIN(data!$B$5/(POWER(LN(H1049),2))*O1049/100, N1049)</f>
        <v>0</v>
      </c>
      <c r="S1049" s="6">
        <f t="shared" si="178"/>
        <v>0</v>
      </c>
      <c r="T1049" s="4">
        <f t="shared" si="179"/>
        <v>175.8</v>
      </c>
      <c r="U1049" s="4" t="e">
        <f t="shared" si="180"/>
        <v>#DIV/0!</v>
      </c>
      <c r="V1049" s="4" t="e">
        <f t="shared" si="181"/>
        <v>#DIV/0!</v>
      </c>
      <c r="W1049" s="6">
        <f t="shared" si="182"/>
        <v>1290</v>
      </c>
      <c r="X1049" s="6" t="e">
        <f t="shared" si="183"/>
        <v>#DIV/0!</v>
      </c>
      <c r="Y1049" s="6" t="e">
        <f t="shared" si="184"/>
        <v>#DIV/0!</v>
      </c>
      <c r="AA1049" s="1">
        <f t="shared" si="185"/>
        <v>0</v>
      </c>
      <c r="AB1049" s="1">
        <f t="shared" si="186"/>
        <v>0</v>
      </c>
    </row>
    <row r="1050" spans="3:28" x14ac:dyDescent="0.25">
      <c r="C1050" s="1">
        <v>1991</v>
      </c>
      <c r="D1050" s="1" t="s">
        <v>32</v>
      </c>
      <c r="E1050" s="2" t="s">
        <v>227</v>
      </c>
      <c r="F1050">
        <v>1</v>
      </c>
      <c r="G1050">
        <v>2878509</v>
      </c>
      <c r="H1050" s="1">
        <v>43.352260000000001</v>
      </c>
      <c r="I1050" s="1">
        <v>21054</v>
      </c>
      <c r="J1050" s="1">
        <v>119761.1</v>
      </c>
      <c r="K1050" s="1">
        <v>129771</v>
      </c>
      <c r="L1050" s="3">
        <v>1600</v>
      </c>
      <c r="M1050">
        <v>175.8</v>
      </c>
      <c r="N1050">
        <v>1310</v>
      </c>
      <c r="O1050" s="1">
        <f t="shared" si="177"/>
        <v>0</v>
      </c>
      <c r="P1050" s="5">
        <f>-MIN(data!$B$4 / data!H1050 * data!O1050 / 100, data!M1050)</f>
        <v>0</v>
      </c>
      <c r="Q1050" s="4">
        <f t="shared" si="176"/>
        <v>0</v>
      </c>
      <c r="R1050" s="6">
        <f>-MIN(data!$B$5/(POWER(LN(H1050),2))*O1050/100, N1050)</f>
        <v>0</v>
      </c>
      <c r="S1050" s="6">
        <f t="shared" si="178"/>
        <v>0</v>
      </c>
      <c r="T1050" s="4">
        <f t="shared" si="179"/>
        <v>175.8</v>
      </c>
      <c r="U1050" s="4" t="e">
        <f t="shared" si="180"/>
        <v>#DIV/0!</v>
      </c>
      <c r="V1050" s="4" t="e">
        <f t="shared" si="181"/>
        <v>#DIV/0!</v>
      </c>
      <c r="W1050" s="6">
        <f t="shared" si="182"/>
        <v>1310</v>
      </c>
      <c r="X1050" s="6" t="e">
        <f t="shared" si="183"/>
        <v>#DIV/0!</v>
      </c>
      <c r="Y1050" s="6" t="e">
        <f t="shared" si="184"/>
        <v>#DIV/0!</v>
      </c>
      <c r="AA1050" s="1">
        <f t="shared" si="185"/>
        <v>0</v>
      </c>
      <c r="AB1050" s="1">
        <f t="shared" si="186"/>
        <v>0</v>
      </c>
    </row>
    <row r="1051" spans="3:28" x14ac:dyDescent="0.25">
      <c r="C1051" s="1">
        <v>1992</v>
      </c>
      <c r="D1051" s="1" t="s">
        <v>32</v>
      </c>
      <c r="E1051" s="2" t="s">
        <v>227</v>
      </c>
      <c r="F1051">
        <v>1</v>
      </c>
      <c r="G1051">
        <v>2959236</v>
      </c>
      <c r="H1051" s="1">
        <v>38.426720000000003</v>
      </c>
      <c r="I1051" s="1">
        <v>21470</v>
      </c>
      <c r="J1051" s="1">
        <v>122058</v>
      </c>
      <c r="K1051" s="1">
        <v>128787.9</v>
      </c>
      <c r="L1051" s="3">
        <v>1700</v>
      </c>
      <c r="M1051">
        <v>175.9</v>
      </c>
      <c r="N1051">
        <v>1320</v>
      </c>
      <c r="O1051" s="1">
        <f t="shared" si="177"/>
        <v>0</v>
      </c>
      <c r="P1051" s="5">
        <f>-MIN(data!$B$4 / data!H1051 * data!O1051 / 100, data!M1051)</f>
        <v>0</v>
      </c>
      <c r="Q1051" s="4">
        <f t="shared" si="176"/>
        <v>0</v>
      </c>
      <c r="R1051" s="6">
        <f>-MIN(data!$B$5/(POWER(LN(H1051),2))*O1051/100, N1051)</f>
        <v>0</v>
      </c>
      <c r="S1051" s="6">
        <f t="shared" si="178"/>
        <v>0</v>
      </c>
      <c r="T1051" s="4">
        <f t="shared" si="179"/>
        <v>175.9</v>
      </c>
      <c r="U1051" s="4" t="e">
        <f t="shared" si="180"/>
        <v>#DIV/0!</v>
      </c>
      <c r="V1051" s="4" t="e">
        <f t="shared" si="181"/>
        <v>#DIV/0!</v>
      </c>
      <c r="W1051" s="6">
        <f t="shared" si="182"/>
        <v>1320</v>
      </c>
      <c r="X1051" s="6" t="e">
        <f t="shared" si="183"/>
        <v>#DIV/0!</v>
      </c>
      <c r="Y1051" s="6" t="e">
        <f t="shared" si="184"/>
        <v>#DIV/0!</v>
      </c>
      <c r="AA1051" s="1">
        <f t="shared" si="185"/>
        <v>0</v>
      </c>
      <c r="AB1051" s="1">
        <f t="shared" si="186"/>
        <v>0</v>
      </c>
    </row>
    <row r="1052" spans="3:28" x14ac:dyDescent="0.25">
      <c r="C1052" s="1">
        <v>1993</v>
      </c>
      <c r="D1052" s="1" t="s">
        <v>32</v>
      </c>
      <c r="E1052" s="2" t="s">
        <v>227</v>
      </c>
      <c r="F1052">
        <v>1</v>
      </c>
      <c r="G1052">
        <v>3046149</v>
      </c>
      <c r="H1052" s="1">
        <v>32.5426</v>
      </c>
      <c r="I1052" s="1">
        <v>21918</v>
      </c>
      <c r="J1052" s="1">
        <v>124463.4</v>
      </c>
      <c r="K1052" s="1">
        <v>128787.9</v>
      </c>
      <c r="L1052" s="3">
        <v>1700</v>
      </c>
      <c r="M1052">
        <v>176.1</v>
      </c>
      <c r="N1052">
        <v>1320</v>
      </c>
      <c r="O1052" s="1">
        <f t="shared" si="177"/>
        <v>0</v>
      </c>
      <c r="P1052" s="5">
        <f>-MIN(data!$B$4 / data!H1052 * data!O1052 / 100, data!M1052)</f>
        <v>0</v>
      </c>
      <c r="Q1052" s="4">
        <f t="shared" si="176"/>
        <v>0</v>
      </c>
      <c r="R1052" s="6">
        <f>-MIN(data!$B$5/(POWER(LN(H1052),2))*O1052/100, N1052)</f>
        <v>0</v>
      </c>
      <c r="S1052" s="6">
        <f t="shared" si="178"/>
        <v>0</v>
      </c>
      <c r="T1052" s="4">
        <f t="shared" si="179"/>
        <v>176.1</v>
      </c>
      <c r="U1052" s="4" t="e">
        <f t="shared" si="180"/>
        <v>#DIV/0!</v>
      </c>
      <c r="V1052" s="4" t="e">
        <f t="shared" si="181"/>
        <v>#DIV/0!</v>
      </c>
      <c r="W1052" s="6">
        <f t="shared" si="182"/>
        <v>1320</v>
      </c>
      <c r="X1052" s="6" t="e">
        <f t="shared" si="183"/>
        <v>#DIV/0!</v>
      </c>
      <c r="Y1052" s="6" t="e">
        <f t="shared" si="184"/>
        <v>#DIV/0!</v>
      </c>
      <c r="AA1052" s="1">
        <f t="shared" si="185"/>
        <v>0</v>
      </c>
      <c r="AB1052" s="1">
        <f t="shared" si="186"/>
        <v>0</v>
      </c>
    </row>
    <row r="1053" spans="3:28" x14ac:dyDescent="0.25">
      <c r="C1053" s="1">
        <v>1994</v>
      </c>
      <c r="D1053" s="1" t="s">
        <v>32</v>
      </c>
      <c r="E1053" s="2" t="s">
        <v>227</v>
      </c>
      <c r="F1053">
        <v>1</v>
      </c>
      <c r="G1053">
        <v>3135015</v>
      </c>
      <c r="H1053" s="1">
        <v>31.971129999999999</v>
      </c>
      <c r="I1053" s="1">
        <v>22417</v>
      </c>
      <c r="J1053" s="1">
        <v>127008.5</v>
      </c>
      <c r="K1053" s="1">
        <v>128787.9</v>
      </c>
      <c r="L1053" s="3">
        <v>1700</v>
      </c>
      <c r="M1053">
        <v>176.5</v>
      </c>
      <c r="N1053">
        <v>1320</v>
      </c>
      <c r="O1053" s="1">
        <f t="shared" si="177"/>
        <v>0</v>
      </c>
      <c r="P1053" s="5">
        <f>-MIN(data!$B$4 / data!H1053 * data!O1053 / 100, data!M1053)</f>
        <v>0</v>
      </c>
      <c r="Q1053" s="4">
        <f t="shared" si="176"/>
        <v>0</v>
      </c>
      <c r="R1053" s="6">
        <f>-MIN(data!$B$5/(POWER(LN(H1053),2))*O1053/100, N1053)</f>
        <v>0</v>
      </c>
      <c r="S1053" s="6">
        <f t="shared" si="178"/>
        <v>0</v>
      </c>
      <c r="T1053" s="4">
        <f t="shared" si="179"/>
        <v>176.5</v>
      </c>
      <c r="U1053" s="4" t="e">
        <f t="shared" si="180"/>
        <v>#DIV/0!</v>
      </c>
      <c r="V1053" s="4" t="e">
        <f t="shared" si="181"/>
        <v>#DIV/0!</v>
      </c>
      <c r="W1053" s="6">
        <f t="shared" si="182"/>
        <v>1320</v>
      </c>
      <c r="X1053" s="6" t="e">
        <f t="shared" si="183"/>
        <v>#DIV/0!</v>
      </c>
      <c r="Y1053" s="6" t="e">
        <f t="shared" si="184"/>
        <v>#DIV/0!</v>
      </c>
      <c r="AA1053" s="1">
        <f t="shared" si="185"/>
        <v>0</v>
      </c>
      <c r="AB1053" s="1">
        <f t="shared" si="186"/>
        <v>0</v>
      </c>
    </row>
    <row r="1054" spans="3:28" x14ac:dyDescent="0.25">
      <c r="C1054" s="1">
        <v>1995</v>
      </c>
      <c r="D1054" s="1" t="s">
        <v>32</v>
      </c>
      <c r="E1054" s="2" t="s">
        <v>227</v>
      </c>
      <c r="F1054">
        <v>1</v>
      </c>
      <c r="G1054">
        <v>3222656</v>
      </c>
      <c r="H1054" s="1">
        <v>41.062539999999998</v>
      </c>
      <c r="I1054" s="1">
        <v>22964</v>
      </c>
      <c r="J1054" s="1">
        <v>129666.9</v>
      </c>
      <c r="K1054" s="1">
        <v>138461.5</v>
      </c>
      <c r="L1054" s="3">
        <v>1700</v>
      </c>
      <c r="M1054">
        <v>177.1</v>
      </c>
      <c r="N1054">
        <v>1300</v>
      </c>
      <c r="O1054" s="1">
        <f t="shared" si="177"/>
        <v>0</v>
      </c>
      <c r="P1054" s="5">
        <f>-MIN(data!$B$4 / data!H1054 * data!O1054 / 100, data!M1054)</f>
        <v>0</v>
      </c>
      <c r="Q1054" s="4">
        <f t="shared" si="176"/>
        <v>0</v>
      </c>
      <c r="R1054" s="6">
        <f>-MIN(data!$B$5/(POWER(LN(H1054),2))*O1054/100, N1054)</f>
        <v>0</v>
      </c>
      <c r="S1054" s="6">
        <f t="shared" si="178"/>
        <v>0</v>
      </c>
      <c r="T1054" s="4">
        <f t="shared" si="179"/>
        <v>177.1</v>
      </c>
      <c r="U1054" s="4" t="e">
        <f t="shared" si="180"/>
        <v>#DIV/0!</v>
      </c>
      <c r="V1054" s="4" t="e">
        <f t="shared" si="181"/>
        <v>#DIV/0!</v>
      </c>
      <c r="W1054" s="6">
        <f t="shared" si="182"/>
        <v>1300</v>
      </c>
      <c r="X1054" s="6" t="e">
        <f t="shared" si="183"/>
        <v>#DIV/0!</v>
      </c>
      <c r="Y1054" s="6" t="e">
        <f t="shared" si="184"/>
        <v>#DIV/0!</v>
      </c>
      <c r="AA1054" s="1">
        <f t="shared" si="185"/>
        <v>0</v>
      </c>
      <c r="AB1054" s="1">
        <f t="shared" si="186"/>
        <v>0</v>
      </c>
    </row>
    <row r="1055" spans="3:28" x14ac:dyDescent="0.25">
      <c r="C1055" s="1">
        <v>1996</v>
      </c>
      <c r="D1055" s="1" t="s">
        <v>32</v>
      </c>
      <c r="E1055" s="2" t="s">
        <v>227</v>
      </c>
      <c r="F1055">
        <v>1</v>
      </c>
      <c r="G1055">
        <v>3308233</v>
      </c>
      <c r="H1055" s="1">
        <v>26.838460000000001</v>
      </c>
      <c r="I1055" s="1">
        <v>23490</v>
      </c>
      <c r="J1055" s="1">
        <v>132487.29999999999</v>
      </c>
      <c r="K1055" s="1">
        <v>139534.9</v>
      </c>
      <c r="L1055" s="3">
        <v>1800</v>
      </c>
      <c r="M1055">
        <v>177.3</v>
      </c>
      <c r="N1055">
        <v>1290</v>
      </c>
      <c r="O1055" s="1">
        <f t="shared" si="177"/>
        <v>0</v>
      </c>
      <c r="P1055" s="5">
        <f>-MIN(data!$B$4 / data!H1055 * data!O1055 / 100, data!M1055)</f>
        <v>0</v>
      </c>
      <c r="Q1055" s="4">
        <f t="shared" si="176"/>
        <v>0</v>
      </c>
      <c r="R1055" s="6">
        <f>-MIN(data!$B$5/(POWER(LN(H1055),2))*O1055/100, N1055)</f>
        <v>0</v>
      </c>
      <c r="S1055" s="6">
        <f t="shared" si="178"/>
        <v>0</v>
      </c>
      <c r="T1055" s="4">
        <f t="shared" si="179"/>
        <v>177.3</v>
      </c>
      <c r="U1055" s="4" t="e">
        <f t="shared" si="180"/>
        <v>#DIV/0!</v>
      </c>
      <c r="V1055" s="4" t="e">
        <f t="shared" si="181"/>
        <v>#DIV/0!</v>
      </c>
      <c r="W1055" s="6">
        <f t="shared" si="182"/>
        <v>1290</v>
      </c>
      <c r="X1055" s="6" t="e">
        <f t="shared" si="183"/>
        <v>#DIV/0!</v>
      </c>
      <c r="Y1055" s="6" t="e">
        <f t="shared" si="184"/>
        <v>#DIV/0!</v>
      </c>
      <c r="AA1055" s="1">
        <f t="shared" si="185"/>
        <v>0</v>
      </c>
      <c r="AB1055" s="1">
        <f t="shared" si="186"/>
        <v>0</v>
      </c>
    </row>
    <row r="1056" spans="3:28" x14ac:dyDescent="0.25">
      <c r="C1056" s="1">
        <v>1997</v>
      </c>
      <c r="D1056" s="1" t="s">
        <v>32</v>
      </c>
      <c r="E1056" s="2" t="s">
        <v>227</v>
      </c>
      <c r="F1056">
        <v>1</v>
      </c>
      <c r="G1056">
        <v>3392436</v>
      </c>
      <c r="H1056" s="1">
        <v>34.074249999999999</v>
      </c>
      <c r="I1056" s="1">
        <v>24012</v>
      </c>
      <c r="J1056" s="1">
        <v>135431.5</v>
      </c>
      <c r="K1056" s="1">
        <v>140625</v>
      </c>
      <c r="L1056" s="3">
        <v>1800</v>
      </c>
      <c r="M1056">
        <v>177.3</v>
      </c>
      <c r="N1056">
        <v>1280</v>
      </c>
      <c r="O1056" s="1">
        <f t="shared" si="177"/>
        <v>0</v>
      </c>
      <c r="P1056" s="5">
        <f>-MIN(data!$B$4 / data!H1056 * data!O1056 / 100, data!M1056)</f>
        <v>0</v>
      </c>
      <c r="Q1056" s="4">
        <f t="shared" si="176"/>
        <v>0</v>
      </c>
      <c r="R1056" s="6">
        <f>-MIN(data!$B$5/(POWER(LN(H1056),2))*O1056/100, N1056)</f>
        <v>0</v>
      </c>
      <c r="S1056" s="6">
        <f t="shared" si="178"/>
        <v>0</v>
      </c>
      <c r="T1056" s="4">
        <f t="shared" si="179"/>
        <v>177.3</v>
      </c>
      <c r="U1056" s="4" t="e">
        <f t="shared" si="180"/>
        <v>#DIV/0!</v>
      </c>
      <c r="V1056" s="4" t="e">
        <f t="shared" si="181"/>
        <v>#DIV/0!</v>
      </c>
      <c r="W1056" s="6">
        <f t="shared" si="182"/>
        <v>1280</v>
      </c>
      <c r="X1056" s="6" t="e">
        <f t="shared" si="183"/>
        <v>#DIV/0!</v>
      </c>
      <c r="Y1056" s="6" t="e">
        <f t="shared" si="184"/>
        <v>#DIV/0!</v>
      </c>
      <c r="AA1056" s="1">
        <f t="shared" si="185"/>
        <v>0</v>
      </c>
      <c r="AB1056" s="1">
        <f t="shared" si="186"/>
        <v>0</v>
      </c>
    </row>
    <row r="1057" spans="3:28" x14ac:dyDescent="0.25">
      <c r="C1057" s="1">
        <v>1998</v>
      </c>
      <c r="D1057" s="1" t="s">
        <v>32</v>
      </c>
      <c r="E1057" s="2" t="s">
        <v>227</v>
      </c>
      <c r="F1057">
        <v>1</v>
      </c>
      <c r="G1057">
        <v>3475492</v>
      </c>
      <c r="H1057" s="1">
        <v>40.649000000000001</v>
      </c>
      <c r="I1057" s="1">
        <v>24476</v>
      </c>
      <c r="J1057" s="1">
        <v>138360.70000000001</v>
      </c>
      <c r="K1057" s="1">
        <v>142857.1</v>
      </c>
      <c r="L1057" s="3">
        <v>1800</v>
      </c>
      <c r="M1057">
        <v>176.9</v>
      </c>
      <c r="N1057">
        <v>1260</v>
      </c>
      <c r="O1057" s="1">
        <f t="shared" si="177"/>
        <v>0</v>
      </c>
      <c r="P1057" s="5">
        <f>-MIN(data!$B$4 / data!H1057 * data!O1057 / 100, data!M1057)</f>
        <v>0</v>
      </c>
      <c r="Q1057" s="4">
        <f t="shared" si="176"/>
        <v>0</v>
      </c>
      <c r="R1057" s="6">
        <f>-MIN(data!$B$5/(POWER(LN(H1057),2))*O1057/100, N1057)</f>
        <v>0</v>
      </c>
      <c r="S1057" s="6">
        <f t="shared" si="178"/>
        <v>0</v>
      </c>
      <c r="T1057" s="4">
        <f t="shared" si="179"/>
        <v>176.9</v>
      </c>
      <c r="U1057" s="4" t="e">
        <f t="shared" si="180"/>
        <v>#DIV/0!</v>
      </c>
      <c r="V1057" s="4" t="e">
        <f t="shared" si="181"/>
        <v>#DIV/0!</v>
      </c>
      <c r="W1057" s="6">
        <f t="shared" si="182"/>
        <v>1260</v>
      </c>
      <c r="X1057" s="6" t="e">
        <f t="shared" si="183"/>
        <v>#DIV/0!</v>
      </c>
      <c r="Y1057" s="6" t="e">
        <f t="shared" si="184"/>
        <v>#DIV/0!</v>
      </c>
      <c r="AA1057" s="1">
        <f t="shared" si="185"/>
        <v>0</v>
      </c>
      <c r="AB1057" s="1">
        <f t="shared" si="186"/>
        <v>0</v>
      </c>
    </row>
    <row r="1058" spans="3:28" x14ac:dyDescent="0.25">
      <c r="C1058" s="1">
        <v>1999</v>
      </c>
      <c r="D1058" s="1" t="s">
        <v>32</v>
      </c>
      <c r="E1058" s="2" t="s">
        <v>227</v>
      </c>
      <c r="F1058">
        <v>1</v>
      </c>
      <c r="G1058">
        <v>3558014</v>
      </c>
      <c r="H1058" s="1">
        <v>41.445909999999998</v>
      </c>
      <c r="I1058" s="1">
        <v>24919</v>
      </c>
      <c r="J1058" s="1">
        <v>141344.29999999999</v>
      </c>
      <c r="K1058" s="1">
        <v>146341.5</v>
      </c>
      <c r="L1058" s="3">
        <v>1800</v>
      </c>
      <c r="M1058">
        <v>176.3</v>
      </c>
      <c r="N1058">
        <v>1230</v>
      </c>
      <c r="O1058" s="1">
        <f t="shared" si="177"/>
        <v>0</v>
      </c>
      <c r="P1058" s="5">
        <f>-MIN(data!$B$4 / data!H1058 * data!O1058 / 100, data!M1058)</f>
        <v>0</v>
      </c>
      <c r="Q1058" s="4">
        <f t="shared" si="176"/>
        <v>0</v>
      </c>
      <c r="R1058" s="6">
        <f>-MIN(data!$B$5/(POWER(LN(H1058),2))*O1058/100, N1058)</f>
        <v>0</v>
      </c>
      <c r="S1058" s="6">
        <f t="shared" si="178"/>
        <v>0</v>
      </c>
      <c r="T1058" s="4">
        <f t="shared" si="179"/>
        <v>176.3</v>
      </c>
      <c r="U1058" s="4" t="e">
        <f t="shared" si="180"/>
        <v>#DIV/0!</v>
      </c>
      <c r="V1058" s="4" t="e">
        <f t="shared" si="181"/>
        <v>#DIV/0!</v>
      </c>
      <c r="W1058" s="6">
        <f t="shared" si="182"/>
        <v>1230</v>
      </c>
      <c r="X1058" s="6" t="e">
        <f t="shared" si="183"/>
        <v>#DIV/0!</v>
      </c>
      <c r="Y1058" s="6" t="e">
        <f t="shared" si="184"/>
        <v>#DIV/0!</v>
      </c>
      <c r="AA1058" s="1">
        <f t="shared" si="185"/>
        <v>0</v>
      </c>
      <c r="AB1058" s="1">
        <f t="shared" si="186"/>
        <v>0</v>
      </c>
    </row>
    <row r="1059" spans="3:28" x14ac:dyDescent="0.25">
      <c r="C1059" s="1">
        <v>2000</v>
      </c>
      <c r="D1059" s="1" t="s">
        <v>32</v>
      </c>
      <c r="E1059" s="2" t="s">
        <v>227</v>
      </c>
      <c r="F1059">
        <v>1</v>
      </c>
      <c r="G1059">
        <v>3640427</v>
      </c>
      <c r="H1059" s="1">
        <v>40.682110000000002</v>
      </c>
      <c r="I1059" s="1">
        <v>25282</v>
      </c>
      <c r="J1059" s="1">
        <v>144303.70000000001</v>
      </c>
      <c r="K1059" s="1">
        <v>150000</v>
      </c>
      <c r="L1059" s="3">
        <v>1800</v>
      </c>
      <c r="M1059">
        <v>175.2</v>
      </c>
      <c r="N1059">
        <v>1200</v>
      </c>
      <c r="O1059" s="1">
        <f t="shared" si="177"/>
        <v>0</v>
      </c>
      <c r="P1059" s="5">
        <f>-MIN(data!$B$4 / data!H1059 * data!O1059 / 100, data!M1059)</f>
        <v>0</v>
      </c>
      <c r="Q1059" s="4">
        <f t="shared" si="176"/>
        <v>0</v>
      </c>
      <c r="R1059" s="6">
        <f>-MIN(data!$B$5/(POWER(LN(H1059),2))*O1059/100, N1059)</f>
        <v>0</v>
      </c>
      <c r="S1059" s="6">
        <f t="shared" si="178"/>
        <v>0</v>
      </c>
      <c r="T1059" s="4">
        <f t="shared" si="179"/>
        <v>175.2</v>
      </c>
      <c r="U1059" s="4" t="e">
        <f t="shared" si="180"/>
        <v>#DIV/0!</v>
      </c>
      <c r="V1059" s="4" t="e">
        <f t="shared" si="181"/>
        <v>#DIV/0!</v>
      </c>
      <c r="W1059" s="6">
        <f t="shared" si="182"/>
        <v>1200</v>
      </c>
      <c r="X1059" s="6" t="e">
        <f t="shared" si="183"/>
        <v>#DIV/0!</v>
      </c>
      <c r="Y1059" s="6" t="e">
        <f t="shared" si="184"/>
        <v>#DIV/0!</v>
      </c>
      <c r="AA1059" s="1">
        <f t="shared" si="185"/>
        <v>0</v>
      </c>
      <c r="AB1059" s="1">
        <f t="shared" si="186"/>
        <v>0</v>
      </c>
    </row>
    <row r="1060" spans="3:28" x14ac:dyDescent="0.25">
      <c r="C1060" s="1">
        <v>2001</v>
      </c>
      <c r="D1060" s="1" t="s">
        <v>32</v>
      </c>
      <c r="E1060" s="2" t="s">
        <v>227</v>
      </c>
      <c r="F1060">
        <v>1</v>
      </c>
      <c r="G1060">
        <v>3722018</v>
      </c>
      <c r="H1060" s="1">
        <v>41.480510000000002</v>
      </c>
      <c r="I1060" s="1">
        <v>25559</v>
      </c>
      <c r="J1060" s="1">
        <v>147144.5</v>
      </c>
      <c r="K1060" s="1">
        <v>142857.1</v>
      </c>
      <c r="L1060" s="3">
        <v>1800</v>
      </c>
      <c r="M1060">
        <v>173.7</v>
      </c>
      <c r="N1060">
        <v>1190</v>
      </c>
      <c r="O1060" s="1">
        <f t="shared" si="177"/>
        <v>0</v>
      </c>
      <c r="P1060" s="5">
        <f>-MIN(data!$B$4 / data!H1060 * data!O1060 / 100, data!M1060)</f>
        <v>0</v>
      </c>
      <c r="Q1060" s="4">
        <f t="shared" si="176"/>
        <v>0</v>
      </c>
      <c r="R1060" s="6">
        <f>-MIN(data!$B$5/(POWER(LN(H1060),2))*O1060/100, N1060)</f>
        <v>0</v>
      </c>
      <c r="S1060" s="6">
        <f t="shared" si="178"/>
        <v>0</v>
      </c>
      <c r="T1060" s="4">
        <f t="shared" si="179"/>
        <v>173.7</v>
      </c>
      <c r="U1060" s="4" t="e">
        <f t="shared" si="180"/>
        <v>#DIV/0!</v>
      </c>
      <c r="V1060" s="4" t="e">
        <f t="shared" si="181"/>
        <v>#DIV/0!</v>
      </c>
      <c r="W1060" s="6">
        <f t="shared" si="182"/>
        <v>1190</v>
      </c>
      <c r="X1060" s="6" t="e">
        <f t="shared" si="183"/>
        <v>#DIV/0!</v>
      </c>
      <c r="Y1060" s="6" t="e">
        <f t="shared" si="184"/>
        <v>#DIV/0!</v>
      </c>
      <c r="AA1060" s="1">
        <f t="shared" si="185"/>
        <v>0</v>
      </c>
      <c r="AB1060" s="1">
        <f t="shared" si="186"/>
        <v>0</v>
      </c>
    </row>
    <row r="1061" spans="3:28" x14ac:dyDescent="0.25">
      <c r="C1061" s="1">
        <v>2002</v>
      </c>
      <c r="D1061" s="1" t="s">
        <v>32</v>
      </c>
      <c r="E1061" s="2" t="s">
        <v>227</v>
      </c>
      <c r="F1061">
        <v>1</v>
      </c>
      <c r="G1061">
        <v>3802128</v>
      </c>
      <c r="H1061" s="1">
        <v>51.138080000000002</v>
      </c>
      <c r="I1061" s="1">
        <v>25780</v>
      </c>
      <c r="J1061" s="1">
        <v>149883.70000000001</v>
      </c>
      <c r="K1061" s="1">
        <v>145299.1</v>
      </c>
      <c r="L1061" s="3">
        <v>1700</v>
      </c>
      <c r="M1061">
        <v>172</v>
      </c>
      <c r="N1061">
        <v>1170</v>
      </c>
      <c r="O1061" s="1">
        <f t="shared" si="177"/>
        <v>0</v>
      </c>
      <c r="P1061" s="5">
        <f>-MIN(data!$B$4 / data!H1061 * data!O1061 / 100, data!M1061)</f>
        <v>0</v>
      </c>
      <c r="Q1061" s="4">
        <f t="shared" si="176"/>
        <v>0</v>
      </c>
      <c r="R1061" s="6">
        <f>-MIN(data!$B$5/(POWER(LN(H1061),2))*O1061/100, N1061)</f>
        <v>0</v>
      </c>
      <c r="S1061" s="6">
        <f t="shared" si="178"/>
        <v>0</v>
      </c>
      <c r="T1061" s="4">
        <f t="shared" si="179"/>
        <v>172</v>
      </c>
      <c r="U1061" s="4" t="e">
        <f t="shared" si="180"/>
        <v>#DIV/0!</v>
      </c>
      <c r="V1061" s="4" t="e">
        <f t="shared" si="181"/>
        <v>#DIV/0!</v>
      </c>
      <c r="W1061" s="6">
        <f t="shared" si="182"/>
        <v>1170</v>
      </c>
      <c r="X1061" s="6" t="e">
        <f t="shared" si="183"/>
        <v>#DIV/0!</v>
      </c>
      <c r="Y1061" s="6" t="e">
        <f t="shared" si="184"/>
        <v>#DIV/0!</v>
      </c>
      <c r="AA1061" s="1">
        <f t="shared" si="185"/>
        <v>0</v>
      </c>
      <c r="AB1061" s="1">
        <f t="shared" si="186"/>
        <v>0</v>
      </c>
    </row>
    <row r="1062" spans="3:28" x14ac:dyDescent="0.25">
      <c r="C1062" s="1">
        <v>2003</v>
      </c>
      <c r="D1062" s="1" t="s">
        <v>32</v>
      </c>
      <c r="E1062" s="2" t="s">
        <v>227</v>
      </c>
      <c r="F1062">
        <v>1</v>
      </c>
      <c r="G1062">
        <v>3881181</v>
      </c>
      <c r="H1062" s="1">
        <v>33.759070000000001</v>
      </c>
      <c r="I1062" s="1">
        <v>25954</v>
      </c>
      <c r="J1062" s="1">
        <v>152491.20000000001</v>
      </c>
      <c r="K1062" s="1">
        <v>147826.1</v>
      </c>
      <c r="L1062" s="3">
        <v>1700</v>
      </c>
      <c r="M1062">
        <v>170.2</v>
      </c>
      <c r="N1062">
        <v>1150</v>
      </c>
      <c r="O1062" s="1">
        <f t="shared" si="177"/>
        <v>0</v>
      </c>
      <c r="P1062" s="5">
        <f>-MIN(data!$B$4 / data!H1062 * data!O1062 / 100, data!M1062)</f>
        <v>0</v>
      </c>
      <c r="Q1062" s="4">
        <f t="shared" si="176"/>
        <v>0</v>
      </c>
      <c r="R1062" s="6">
        <f>-MIN(data!$B$5/(POWER(LN(H1062),2))*O1062/100, N1062)</f>
        <v>0</v>
      </c>
      <c r="S1062" s="6">
        <f t="shared" si="178"/>
        <v>0</v>
      </c>
      <c r="T1062" s="4">
        <f t="shared" si="179"/>
        <v>170.2</v>
      </c>
      <c r="U1062" s="4" t="e">
        <f t="shared" si="180"/>
        <v>#DIV/0!</v>
      </c>
      <c r="V1062" s="4" t="e">
        <f t="shared" si="181"/>
        <v>#DIV/0!</v>
      </c>
      <c r="W1062" s="6">
        <f t="shared" si="182"/>
        <v>1150</v>
      </c>
      <c r="X1062" s="6" t="e">
        <f t="shared" si="183"/>
        <v>#DIV/0!</v>
      </c>
      <c r="Y1062" s="6" t="e">
        <f t="shared" si="184"/>
        <v>#DIV/0!</v>
      </c>
      <c r="AA1062" s="1">
        <f t="shared" si="185"/>
        <v>0</v>
      </c>
      <c r="AB1062" s="1">
        <f t="shared" si="186"/>
        <v>0</v>
      </c>
    </row>
    <row r="1063" spans="3:28" x14ac:dyDescent="0.25">
      <c r="C1063" s="1">
        <v>2004</v>
      </c>
      <c r="D1063" s="1" t="s">
        <v>32</v>
      </c>
      <c r="E1063" s="2" t="s">
        <v>227</v>
      </c>
      <c r="F1063">
        <v>1</v>
      </c>
      <c r="G1063">
        <v>3959875</v>
      </c>
      <c r="H1063" s="1">
        <v>0</v>
      </c>
      <c r="I1063" s="1">
        <v>26068</v>
      </c>
      <c r="J1063" s="1">
        <v>154890.1</v>
      </c>
      <c r="K1063" s="1">
        <v>144144.1</v>
      </c>
      <c r="L1063" s="3">
        <v>1700</v>
      </c>
      <c r="M1063">
        <v>168.3</v>
      </c>
      <c r="N1063">
        <v>1110</v>
      </c>
      <c r="O1063" s="1">
        <f t="shared" si="177"/>
        <v>0</v>
      </c>
      <c r="P1063" s="5" t="e">
        <f>-MIN(data!$B$4 / data!H1063 * data!O1063 / 100, data!M1063)</f>
        <v>#DIV/0!</v>
      </c>
      <c r="Q1063" s="4" t="e">
        <f t="shared" si="176"/>
        <v>#DIV/0!</v>
      </c>
      <c r="R1063" s="6" t="e">
        <f>-MIN(data!$B$5/(POWER(LN(H1063),2))*O1063/100, N1063)</f>
        <v>#NUM!</v>
      </c>
      <c r="S1063" s="6" t="e">
        <f t="shared" si="178"/>
        <v>#NUM!</v>
      </c>
      <c r="T1063" s="4" t="e">
        <f t="shared" si="179"/>
        <v>#DIV/0!</v>
      </c>
      <c r="U1063" s="4" t="e">
        <f t="shared" si="180"/>
        <v>#DIV/0!</v>
      </c>
      <c r="V1063" s="4" t="e">
        <f t="shared" si="181"/>
        <v>#DIV/0!</v>
      </c>
      <c r="W1063" s="6" t="e">
        <f t="shared" si="182"/>
        <v>#NUM!</v>
      </c>
      <c r="X1063" s="6" t="e">
        <f t="shared" si="183"/>
        <v>#NUM!</v>
      </c>
      <c r="Y1063" s="6" t="e">
        <f t="shared" si="184"/>
        <v>#NUM!</v>
      </c>
      <c r="AA1063" s="1" t="e">
        <f t="shared" si="185"/>
        <v>#DIV/0!</v>
      </c>
      <c r="AB1063" s="1" t="e">
        <f t="shared" si="186"/>
        <v>#DIV/0!</v>
      </c>
    </row>
    <row r="1064" spans="3:28" x14ac:dyDescent="0.25">
      <c r="C1064" s="1">
        <v>2005</v>
      </c>
      <c r="D1064" s="1" t="s">
        <v>32</v>
      </c>
      <c r="E1064" s="2" t="s">
        <v>227</v>
      </c>
      <c r="F1064">
        <v>1</v>
      </c>
      <c r="G1064">
        <v>4038382</v>
      </c>
      <c r="H1064" s="1">
        <v>0</v>
      </c>
      <c r="I1064" s="1">
        <v>26115</v>
      </c>
      <c r="J1064" s="1">
        <v>157035.5</v>
      </c>
      <c r="K1064" s="1">
        <v>141509.4</v>
      </c>
      <c r="L1064" s="3">
        <v>1600</v>
      </c>
      <c r="M1064">
        <v>166.3</v>
      </c>
      <c r="N1064">
        <v>1060</v>
      </c>
      <c r="O1064" s="1">
        <f t="shared" si="177"/>
        <v>0</v>
      </c>
      <c r="P1064" s="5" t="e">
        <f>-MIN(data!$B$4 / data!H1064 * data!O1064 / 100, data!M1064)</f>
        <v>#DIV/0!</v>
      </c>
      <c r="Q1064" s="4" t="e">
        <f t="shared" si="176"/>
        <v>#DIV/0!</v>
      </c>
      <c r="R1064" s="6" t="e">
        <f>-MIN(data!$B$5/(POWER(LN(H1064),2))*O1064/100, N1064)</f>
        <v>#NUM!</v>
      </c>
      <c r="S1064" s="6" t="e">
        <f t="shared" si="178"/>
        <v>#NUM!</v>
      </c>
      <c r="T1064" s="4" t="e">
        <f t="shared" si="179"/>
        <v>#DIV/0!</v>
      </c>
      <c r="U1064" s="4" t="e">
        <f t="shared" si="180"/>
        <v>#DIV/0!</v>
      </c>
      <c r="V1064" s="4" t="e">
        <f t="shared" si="181"/>
        <v>#DIV/0!</v>
      </c>
      <c r="W1064" s="6" t="e">
        <f t="shared" si="182"/>
        <v>#NUM!</v>
      </c>
      <c r="X1064" s="6" t="e">
        <f t="shared" si="183"/>
        <v>#NUM!</v>
      </c>
      <c r="Y1064" s="6" t="e">
        <f t="shared" si="184"/>
        <v>#NUM!</v>
      </c>
      <c r="AA1064" s="1" t="e">
        <f t="shared" si="185"/>
        <v>#DIV/0!</v>
      </c>
      <c r="AB1064" s="1" t="e">
        <f t="shared" si="186"/>
        <v>#DIV/0!</v>
      </c>
    </row>
    <row r="1065" spans="3:28" x14ac:dyDescent="0.25">
      <c r="C1065" s="1">
        <v>2006</v>
      </c>
      <c r="D1065" s="1" t="s">
        <v>32</v>
      </c>
      <c r="E1065" s="2" t="s">
        <v>227</v>
      </c>
      <c r="F1065">
        <v>1</v>
      </c>
      <c r="G1065">
        <v>4118069</v>
      </c>
      <c r="H1065" s="1">
        <v>0</v>
      </c>
      <c r="I1065" s="1">
        <v>26038</v>
      </c>
      <c r="J1065" s="1">
        <v>158962.1</v>
      </c>
      <c r="K1065" s="1">
        <v>147058.79999999999</v>
      </c>
      <c r="L1065" s="3">
        <v>1500</v>
      </c>
      <c r="M1065">
        <v>163.80000000000001</v>
      </c>
      <c r="N1065">
        <v>1020</v>
      </c>
      <c r="O1065" s="1">
        <f t="shared" si="177"/>
        <v>0</v>
      </c>
      <c r="P1065" s="5" t="e">
        <f>-MIN(data!$B$4 / data!H1065 * data!O1065 / 100, data!M1065)</f>
        <v>#DIV/0!</v>
      </c>
      <c r="Q1065" s="4" t="e">
        <f t="shared" si="176"/>
        <v>#DIV/0!</v>
      </c>
      <c r="R1065" s="6" t="e">
        <f>-MIN(data!$B$5/(POWER(LN(H1065),2))*O1065/100, N1065)</f>
        <v>#NUM!</v>
      </c>
      <c r="S1065" s="6" t="e">
        <f t="shared" si="178"/>
        <v>#NUM!</v>
      </c>
      <c r="T1065" s="4" t="e">
        <f t="shared" si="179"/>
        <v>#DIV/0!</v>
      </c>
      <c r="U1065" s="4" t="e">
        <f t="shared" si="180"/>
        <v>#DIV/0!</v>
      </c>
      <c r="V1065" s="4" t="e">
        <f t="shared" si="181"/>
        <v>#DIV/0!</v>
      </c>
      <c r="W1065" s="6" t="e">
        <f t="shared" si="182"/>
        <v>#NUM!</v>
      </c>
      <c r="X1065" s="6" t="e">
        <f t="shared" si="183"/>
        <v>#NUM!</v>
      </c>
      <c r="Y1065" s="6" t="e">
        <f t="shared" si="184"/>
        <v>#NUM!</v>
      </c>
      <c r="AA1065" s="1" t="e">
        <f t="shared" si="185"/>
        <v>#DIV/0!</v>
      </c>
      <c r="AB1065" s="1" t="e">
        <f t="shared" si="186"/>
        <v>#DIV/0!</v>
      </c>
    </row>
    <row r="1066" spans="3:28" x14ac:dyDescent="0.25">
      <c r="C1066" s="1">
        <v>2007</v>
      </c>
      <c r="D1066" s="1" t="s">
        <v>32</v>
      </c>
      <c r="E1066" s="2" t="s">
        <v>227</v>
      </c>
      <c r="F1066">
        <v>1</v>
      </c>
      <c r="G1066">
        <v>4198010</v>
      </c>
      <c r="H1066" s="1">
        <v>0</v>
      </c>
      <c r="I1066" s="1">
        <v>25910</v>
      </c>
      <c r="J1066" s="1">
        <v>160632.4</v>
      </c>
      <c r="K1066" s="1">
        <v>151209.70000000001</v>
      </c>
      <c r="L1066" s="3">
        <v>1500</v>
      </c>
      <c r="M1066">
        <v>161.30000000000001</v>
      </c>
      <c r="N1066">
        <v>992</v>
      </c>
      <c r="O1066" s="1">
        <f t="shared" si="177"/>
        <v>0</v>
      </c>
      <c r="P1066" s="5" t="e">
        <f>-MIN(data!$B$4 / data!H1066 * data!O1066 / 100, data!M1066)</f>
        <v>#DIV/0!</v>
      </c>
      <c r="Q1066" s="4" t="e">
        <f t="shared" si="176"/>
        <v>#DIV/0!</v>
      </c>
      <c r="R1066" s="6" t="e">
        <f>-MIN(data!$B$5/(POWER(LN(H1066),2))*O1066/100, N1066)</f>
        <v>#NUM!</v>
      </c>
      <c r="S1066" s="6" t="e">
        <f t="shared" si="178"/>
        <v>#NUM!</v>
      </c>
      <c r="T1066" s="4" t="e">
        <f t="shared" si="179"/>
        <v>#DIV/0!</v>
      </c>
      <c r="U1066" s="4" t="e">
        <f t="shared" si="180"/>
        <v>#DIV/0!</v>
      </c>
      <c r="V1066" s="4" t="e">
        <f t="shared" si="181"/>
        <v>#DIV/0!</v>
      </c>
      <c r="W1066" s="6" t="e">
        <f t="shared" si="182"/>
        <v>#NUM!</v>
      </c>
      <c r="X1066" s="6" t="e">
        <f t="shared" si="183"/>
        <v>#NUM!</v>
      </c>
      <c r="Y1066" s="6" t="e">
        <f t="shared" si="184"/>
        <v>#NUM!</v>
      </c>
      <c r="AA1066" s="1" t="e">
        <f t="shared" si="185"/>
        <v>#DIV/0!</v>
      </c>
      <c r="AB1066" s="1" t="e">
        <f t="shared" si="186"/>
        <v>#DIV/0!</v>
      </c>
    </row>
    <row r="1067" spans="3:28" x14ac:dyDescent="0.25">
      <c r="C1067" s="1">
        <v>2008</v>
      </c>
      <c r="D1067" s="1" t="s">
        <v>32</v>
      </c>
      <c r="E1067" s="2" t="s">
        <v>227</v>
      </c>
      <c r="F1067">
        <v>1</v>
      </c>
      <c r="G1067">
        <v>4273366</v>
      </c>
      <c r="H1067" s="1">
        <v>41.397379999999998</v>
      </c>
      <c r="I1067" s="1">
        <v>25662</v>
      </c>
      <c r="J1067" s="1">
        <v>162007.6</v>
      </c>
      <c r="K1067" s="1">
        <v>145379</v>
      </c>
      <c r="L1067" s="3">
        <v>1500</v>
      </c>
      <c r="M1067">
        <v>158.4</v>
      </c>
      <c r="N1067">
        <v>963</v>
      </c>
      <c r="O1067" s="1">
        <f t="shared" si="177"/>
        <v>0</v>
      </c>
      <c r="P1067" s="5">
        <f>-MIN(data!$B$4 / data!H1067 * data!O1067 / 100, data!M1067)</f>
        <v>0</v>
      </c>
      <c r="Q1067" s="4">
        <f t="shared" si="176"/>
        <v>0</v>
      </c>
      <c r="R1067" s="6">
        <f>-MIN(data!$B$5/(POWER(LN(H1067),2))*O1067/100, N1067)</f>
        <v>0</v>
      </c>
      <c r="S1067" s="6">
        <f t="shared" si="178"/>
        <v>0</v>
      </c>
      <c r="T1067" s="4">
        <f t="shared" si="179"/>
        <v>158.4</v>
      </c>
      <c r="U1067" s="4" t="e">
        <f t="shared" si="180"/>
        <v>#DIV/0!</v>
      </c>
      <c r="V1067" s="4" t="e">
        <f t="shared" si="181"/>
        <v>#DIV/0!</v>
      </c>
      <c r="W1067" s="6">
        <f t="shared" si="182"/>
        <v>963</v>
      </c>
      <c r="X1067" s="6" t="e">
        <f t="shared" si="183"/>
        <v>#DIV/0!</v>
      </c>
      <c r="Y1067" s="6" t="e">
        <f t="shared" si="184"/>
        <v>#DIV/0!</v>
      </c>
      <c r="AA1067" s="1">
        <f t="shared" si="185"/>
        <v>0</v>
      </c>
      <c r="AB1067" s="1">
        <f t="shared" si="186"/>
        <v>0</v>
      </c>
    </row>
    <row r="1068" spans="3:28" x14ac:dyDescent="0.25">
      <c r="C1068" s="1">
        <v>2009</v>
      </c>
      <c r="D1068" s="1" t="s">
        <v>32</v>
      </c>
      <c r="E1068" s="2" t="s">
        <v>227</v>
      </c>
      <c r="F1068">
        <v>1</v>
      </c>
      <c r="G1068">
        <v>4337625</v>
      </c>
      <c r="H1068" s="1">
        <v>44.663649999999997</v>
      </c>
      <c r="I1068" s="1">
        <v>25258</v>
      </c>
      <c r="J1068" s="1">
        <v>163060</v>
      </c>
      <c r="K1068" s="1">
        <v>148777.9</v>
      </c>
      <c r="L1068" s="3">
        <v>1400</v>
      </c>
      <c r="M1068">
        <v>154.9</v>
      </c>
      <c r="N1068">
        <v>941</v>
      </c>
      <c r="O1068" s="1">
        <f t="shared" si="177"/>
        <v>0</v>
      </c>
      <c r="P1068" s="5">
        <f>-MIN(data!$B$4 / data!H1068 * data!O1068 / 100, data!M1068)</f>
        <v>0</v>
      </c>
      <c r="Q1068" s="4">
        <f t="shared" si="176"/>
        <v>0</v>
      </c>
      <c r="R1068" s="6">
        <f>-MIN(data!$B$5/(POWER(LN(H1068),2))*O1068/100, N1068)</f>
        <v>0</v>
      </c>
      <c r="S1068" s="6">
        <f t="shared" si="178"/>
        <v>0</v>
      </c>
      <c r="T1068" s="4">
        <f t="shared" si="179"/>
        <v>154.9</v>
      </c>
      <c r="U1068" s="4" t="e">
        <f t="shared" si="180"/>
        <v>#DIV/0!</v>
      </c>
      <c r="V1068" s="4" t="e">
        <f t="shared" si="181"/>
        <v>#DIV/0!</v>
      </c>
      <c r="W1068" s="6">
        <f t="shared" si="182"/>
        <v>941</v>
      </c>
      <c r="X1068" s="6" t="e">
        <f t="shared" si="183"/>
        <v>#DIV/0!</v>
      </c>
      <c r="Y1068" s="6" t="e">
        <f t="shared" si="184"/>
        <v>#DIV/0!</v>
      </c>
      <c r="AA1068" s="1">
        <f t="shared" si="185"/>
        <v>0</v>
      </c>
      <c r="AB1068" s="1">
        <f t="shared" si="186"/>
        <v>0</v>
      </c>
    </row>
    <row r="1069" spans="3:28" x14ac:dyDescent="0.25">
      <c r="C1069" s="1">
        <v>2010</v>
      </c>
      <c r="D1069" s="1" t="s">
        <v>32</v>
      </c>
      <c r="E1069" s="2" t="s">
        <v>227</v>
      </c>
      <c r="F1069">
        <v>1</v>
      </c>
      <c r="G1069">
        <v>4386768</v>
      </c>
      <c r="H1069" s="1">
        <v>48.404179999999997</v>
      </c>
      <c r="I1069" s="1">
        <v>24735</v>
      </c>
      <c r="J1069" s="1">
        <v>163916.5</v>
      </c>
      <c r="K1069" s="1">
        <v>154015.4</v>
      </c>
      <c r="L1069" s="3">
        <v>1400</v>
      </c>
      <c r="M1069">
        <v>150.9</v>
      </c>
      <c r="N1069">
        <v>909</v>
      </c>
      <c r="O1069" s="1">
        <f t="shared" si="177"/>
        <v>0</v>
      </c>
      <c r="P1069" s="5">
        <f>-MIN(data!$B$4 / data!H1069 * data!O1069 / 100, data!M1069)</f>
        <v>0</v>
      </c>
      <c r="Q1069" s="4">
        <f t="shared" si="176"/>
        <v>0</v>
      </c>
      <c r="R1069" s="6">
        <f>-MIN(data!$B$5/(POWER(LN(H1069),2))*O1069/100, N1069)</f>
        <v>0</v>
      </c>
      <c r="S1069" s="6">
        <f t="shared" si="178"/>
        <v>0</v>
      </c>
      <c r="T1069" s="4">
        <f t="shared" si="179"/>
        <v>150.9</v>
      </c>
      <c r="U1069" s="4" t="e">
        <f t="shared" si="180"/>
        <v>#DIV/0!</v>
      </c>
      <c r="V1069" s="4" t="e">
        <f t="shared" si="181"/>
        <v>#DIV/0!</v>
      </c>
      <c r="W1069" s="6">
        <f t="shared" si="182"/>
        <v>909</v>
      </c>
      <c r="X1069" s="6" t="e">
        <f t="shared" si="183"/>
        <v>#DIV/0!</v>
      </c>
      <c r="Y1069" s="6" t="e">
        <f t="shared" si="184"/>
        <v>#DIV/0!</v>
      </c>
      <c r="AA1069" s="1">
        <f t="shared" si="185"/>
        <v>0</v>
      </c>
      <c r="AB1069" s="1">
        <f t="shared" si="186"/>
        <v>0</v>
      </c>
    </row>
    <row r="1070" spans="3:28" x14ac:dyDescent="0.25">
      <c r="C1070" s="1">
        <v>2011</v>
      </c>
      <c r="D1070" s="1" t="s">
        <v>32</v>
      </c>
      <c r="E1070" s="2" t="s">
        <v>227</v>
      </c>
      <c r="F1070">
        <v>1</v>
      </c>
      <c r="G1070">
        <v>4418636</v>
      </c>
      <c r="H1070" s="1">
        <v>48.253729999999997</v>
      </c>
      <c r="I1070" s="1">
        <v>24149</v>
      </c>
      <c r="J1070" s="1">
        <v>164502.70000000001</v>
      </c>
      <c r="K1070" s="1">
        <v>157657.70000000001</v>
      </c>
      <c r="L1070" s="3">
        <v>1400</v>
      </c>
      <c r="M1070">
        <v>146.80000000000001</v>
      </c>
      <c r="N1070">
        <v>888</v>
      </c>
      <c r="O1070" s="1">
        <f t="shared" si="177"/>
        <v>0</v>
      </c>
      <c r="P1070" s="5">
        <f>-MIN(data!$B$4 / data!H1070 * data!O1070 / 100, data!M1070)</f>
        <v>0</v>
      </c>
      <c r="Q1070" s="4">
        <f t="shared" si="176"/>
        <v>0</v>
      </c>
      <c r="R1070" s="6">
        <f>-MIN(data!$B$5/(POWER(LN(H1070),2))*O1070/100, N1070)</f>
        <v>0</v>
      </c>
      <c r="S1070" s="6">
        <f t="shared" si="178"/>
        <v>0</v>
      </c>
      <c r="T1070" s="4">
        <f t="shared" si="179"/>
        <v>146.80000000000001</v>
      </c>
      <c r="U1070" s="4" t="e">
        <f t="shared" si="180"/>
        <v>#DIV/0!</v>
      </c>
      <c r="V1070" s="4" t="e">
        <f t="shared" si="181"/>
        <v>#DIV/0!</v>
      </c>
      <c r="W1070" s="6">
        <f t="shared" si="182"/>
        <v>888</v>
      </c>
      <c r="X1070" s="6" t="e">
        <f t="shared" si="183"/>
        <v>#DIV/0!</v>
      </c>
      <c r="Y1070" s="6" t="e">
        <f t="shared" si="184"/>
        <v>#DIV/0!</v>
      </c>
      <c r="AA1070" s="1">
        <f t="shared" si="185"/>
        <v>0</v>
      </c>
      <c r="AB1070" s="1">
        <f t="shared" si="186"/>
        <v>0</v>
      </c>
    </row>
    <row r="1071" spans="3:28" x14ac:dyDescent="0.25">
      <c r="C1071" s="1">
        <v>2012</v>
      </c>
      <c r="D1071" s="1" t="s">
        <v>32</v>
      </c>
      <c r="E1071" s="2" t="s">
        <v>227</v>
      </c>
      <c r="F1071">
        <v>1</v>
      </c>
      <c r="G1071">
        <v>4436415</v>
      </c>
      <c r="H1071" s="1">
        <v>58.358330000000002</v>
      </c>
      <c r="I1071" s="1">
        <v>23546</v>
      </c>
      <c r="J1071" s="1">
        <v>164772.6</v>
      </c>
      <c r="K1071" s="1">
        <v>159817.4</v>
      </c>
      <c r="L1071" s="3">
        <v>1400</v>
      </c>
      <c r="M1071">
        <v>142.9</v>
      </c>
      <c r="N1071">
        <v>876</v>
      </c>
      <c r="O1071" s="1">
        <f t="shared" si="177"/>
        <v>0</v>
      </c>
      <c r="P1071" s="5">
        <f>-MIN(data!$B$4 / data!H1071 * data!O1071 / 100, data!M1071)</f>
        <v>0</v>
      </c>
      <c r="Q1071" s="4">
        <f t="shared" si="176"/>
        <v>0</v>
      </c>
      <c r="R1071" s="6">
        <f>-MIN(data!$B$5/(POWER(LN(H1071),2))*O1071/100, N1071)</f>
        <v>0</v>
      </c>
      <c r="S1071" s="6">
        <f t="shared" si="178"/>
        <v>0</v>
      </c>
      <c r="T1071" s="4">
        <f t="shared" si="179"/>
        <v>142.9</v>
      </c>
      <c r="U1071" s="4" t="e">
        <f t="shared" si="180"/>
        <v>#DIV/0!</v>
      </c>
      <c r="V1071" s="4" t="e">
        <f t="shared" si="181"/>
        <v>#DIV/0!</v>
      </c>
      <c r="W1071" s="6">
        <f t="shared" si="182"/>
        <v>876</v>
      </c>
      <c r="X1071" s="6" t="e">
        <f t="shared" si="183"/>
        <v>#DIV/0!</v>
      </c>
      <c r="Y1071" s="6" t="e">
        <f t="shared" si="184"/>
        <v>#DIV/0!</v>
      </c>
      <c r="AA1071" s="1">
        <f t="shared" si="185"/>
        <v>0</v>
      </c>
      <c r="AB1071" s="1">
        <f t="shared" si="186"/>
        <v>0</v>
      </c>
    </row>
    <row r="1072" spans="3:28" x14ac:dyDescent="0.25">
      <c r="C1072" s="1">
        <v>2013</v>
      </c>
      <c r="D1072" s="1" t="s">
        <v>32</v>
      </c>
      <c r="E1072" s="2" t="s">
        <v>227</v>
      </c>
      <c r="F1072">
        <v>1</v>
      </c>
      <c r="G1072">
        <v>4447942</v>
      </c>
      <c r="H1072" s="1">
        <v>18.935459999999999</v>
      </c>
      <c r="I1072" s="1">
        <v>22908</v>
      </c>
      <c r="J1072" s="1">
        <v>164805.79999999999</v>
      </c>
      <c r="K1072" s="1">
        <v>160366.6</v>
      </c>
      <c r="L1072" s="3">
        <v>1400</v>
      </c>
      <c r="M1072">
        <v>139</v>
      </c>
      <c r="N1072">
        <v>873</v>
      </c>
      <c r="O1072" s="1">
        <f t="shared" si="177"/>
        <v>0</v>
      </c>
      <c r="P1072" s="5">
        <f>-MIN(data!$B$4 / data!H1072 * data!O1072 / 100, data!M1072)</f>
        <v>0</v>
      </c>
      <c r="Q1072" s="4">
        <f t="shared" si="176"/>
        <v>0</v>
      </c>
      <c r="R1072" s="6">
        <f>-MIN(data!$B$5/(POWER(LN(H1072),2))*O1072/100, N1072)</f>
        <v>0</v>
      </c>
      <c r="S1072" s="6">
        <f t="shared" si="178"/>
        <v>0</v>
      </c>
      <c r="T1072" s="4">
        <f t="shared" si="179"/>
        <v>139</v>
      </c>
      <c r="U1072" s="4" t="e">
        <f t="shared" si="180"/>
        <v>#DIV/0!</v>
      </c>
      <c r="V1072" s="4" t="e">
        <f t="shared" si="181"/>
        <v>#DIV/0!</v>
      </c>
      <c r="W1072" s="6">
        <f t="shared" si="182"/>
        <v>873</v>
      </c>
      <c r="X1072" s="6" t="e">
        <f t="shared" si="183"/>
        <v>#DIV/0!</v>
      </c>
      <c r="Y1072" s="6" t="e">
        <f t="shared" si="184"/>
        <v>#DIV/0!</v>
      </c>
      <c r="AA1072" s="1">
        <f t="shared" si="185"/>
        <v>0</v>
      </c>
      <c r="AB1072" s="1">
        <f t="shared" si="186"/>
        <v>0</v>
      </c>
    </row>
    <row r="1073" spans="3:28" x14ac:dyDescent="0.25">
      <c r="C1073" s="1">
        <v>2014</v>
      </c>
      <c r="D1073" s="1" t="s">
        <v>32</v>
      </c>
      <c r="E1073" s="2" t="s">
        <v>227</v>
      </c>
      <c r="F1073">
        <v>1</v>
      </c>
      <c r="G1073">
        <v>4464175</v>
      </c>
      <c r="H1073" s="1">
        <v>16.50243</v>
      </c>
      <c r="I1073" s="1">
        <v>22173</v>
      </c>
      <c r="J1073" s="1">
        <v>164488.1</v>
      </c>
      <c r="K1073" s="1">
        <v>160550.5</v>
      </c>
      <c r="L1073" s="3">
        <v>1400</v>
      </c>
      <c r="M1073">
        <v>134.80000000000001</v>
      </c>
      <c r="N1073">
        <v>872</v>
      </c>
      <c r="O1073" s="1">
        <f t="shared" si="177"/>
        <v>0</v>
      </c>
      <c r="P1073" s="5">
        <f>-MIN(data!$B$4 / data!H1073 * data!O1073 / 100, data!M1073)</f>
        <v>0</v>
      </c>
      <c r="Q1073" s="4">
        <f t="shared" si="176"/>
        <v>0</v>
      </c>
      <c r="R1073" s="6">
        <f>-MIN(data!$B$5/(POWER(LN(H1073),2))*O1073/100, N1073)</f>
        <v>0</v>
      </c>
      <c r="S1073" s="6">
        <f t="shared" si="178"/>
        <v>0</v>
      </c>
      <c r="T1073" s="4">
        <f t="shared" si="179"/>
        <v>134.80000000000001</v>
      </c>
      <c r="U1073" s="4" t="e">
        <f t="shared" si="180"/>
        <v>#DIV/0!</v>
      </c>
      <c r="V1073" s="4" t="e">
        <f t="shared" si="181"/>
        <v>#DIV/0!</v>
      </c>
      <c r="W1073" s="6">
        <f t="shared" si="182"/>
        <v>872</v>
      </c>
      <c r="X1073" s="6" t="e">
        <f t="shared" si="183"/>
        <v>#DIV/0!</v>
      </c>
      <c r="Y1073" s="6" t="e">
        <f t="shared" si="184"/>
        <v>#DIV/0!</v>
      </c>
      <c r="AA1073" s="1">
        <f t="shared" si="185"/>
        <v>0</v>
      </c>
      <c r="AB1073" s="1">
        <f t="shared" si="186"/>
        <v>0</v>
      </c>
    </row>
    <row r="1074" spans="3:28" x14ac:dyDescent="0.25">
      <c r="C1074" s="1">
        <v>2015</v>
      </c>
      <c r="D1074" s="1" t="s">
        <v>32</v>
      </c>
      <c r="E1074" s="2" t="s">
        <v>227</v>
      </c>
      <c r="F1074">
        <v>1</v>
      </c>
      <c r="G1074">
        <v>4493170</v>
      </c>
      <c r="H1074" s="1">
        <v>24.790790000000001</v>
      </c>
      <c r="I1074" s="1">
        <v>21387</v>
      </c>
      <c r="J1074" s="1">
        <v>164262.70000000001</v>
      </c>
      <c r="L1074" s="3">
        <v>1400</v>
      </c>
      <c r="M1074">
        <v>130.19999999999999</v>
      </c>
      <c r="N1074">
        <v>882</v>
      </c>
      <c r="O1074" s="1">
        <f t="shared" si="177"/>
        <v>0</v>
      </c>
      <c r="P1074" s="5">
        <f>-MIN(data!$B$4 / data!H1074 * data!O1074 / 100, data!M1074)</f>
        <v>0</v>
      </c>
      <c r="Q1074" s="4">
        <f t="shared" si="176"/>
        <v>0</v>
      </c>
      <c r="R1074" s="6">
        <f>-MIN(data!$B$5/(POWER(LN(H1074),2))*O1074/100, N1074)</f>
        <v>0</v>
      </c>
      <c r="S1074" s="6">
        <f t="shared" si="178"/>
        <v>0</v>
      </c>
      <c r="T1074" s="4">
        <f t="shared" si="179"/>
        <v>130.19999999999999</v>
      </c>
      <c r="U1074" s="4" t="e">
        <f t="shared" si="180"/>
        <v>#DIV/0!</v>
      </c>
      <c r="V1074" s="4" t="e">
        <f t="shared" si="181"/>
        <v>#DIV/0!</v>
      </c>
      <c r="W1074" s="6">
        <f t="shared" si="182"/>
        <v>882</v>
      </c>
      <c r="X1074" s="6" t="e">
        <f t="shared" si="183"/>
        <v>#DIV/0!</v>
      </c>
      <c r="Y1074" s="6" t="e">
        <f t="shared" si="184"/>
        <v>#DIV/0!</v>
      </c>
      <c r="AA1074" s="1">
        <f t="shared" si="185"/>
        <v>0</v>
      </c>
      <c r="AB1074" s="1">
        <f t="shared" si="186"/>
        <v>0</v>
      </c>
    </row>
    <row r="1075" spans="3:28" x14ac:dyDescent="0.25">
      <c r="C1075" s="1">
        <v>2016</v>
      </c>
      <c r="D1075" s="1" t="s">
        <v>32</v>
      </c>
      <c r="E1075" s="2" t="s">
        <v>227</v>
      </c>
      <c r="F1075">
        <v>1</v>
      </c>
      <c r="G1075">
        <v>4537687</v>
      </c>
      <c r="H1075" s="1">
        <v>29.588529999999999</v>
      </c>
      <c r="I1075" s="1">
        <v>20500</v>
      </c>
      <c r="J1075" s="1">
        <v>164000</v>
      </c>
      <c r="L1075" s="3"/>
      <c r="M1075">
        <v>125</v>
      </c>
      <c r="N1075"/>
      <c r="O1075" s="1">
        <f t="shared" si="177"/>
        <v>0</v>
      </c>
      <c r="P1075" s="5">
        <f>-MIN(data!$B$4 / data!H1075 * data!O1075 / 100, data!M1075)</f>
        <v>0</v>
      </c>
      <c r="Q1075" s="4">
        <f t="shared" si="176"/>
        <v>0</v>
      </c>
      <c r="R1075" s="6">
        <f>-MIN(data!$B$5/(POWER(LN(H1075),2))*O1075/100, N1075)</f>
        <v>0</v>
      </c>
      <c r="S1075" s="6">
        <f t="shared" si="178"/>
        <v>0</v>
      </c>
      <c r="T1075" s="4">
        <f t="shared" si="179"/>
        <v>125</v>
      </c>
      <c r="U1075" s="4" t="e">
        <f t="shared" si="180"/>
        <v>#DIV/0!</v>
      </c>
      <c r="V1075" s="4" t="e">
        <f t="shared" si="181"/>
        <v>#DIV/0!</v>
      </c>
      <c r="W1075" s="6">
        <f t="shared" si="182"/>
        <v>0</v>
      </c>
      <c r="X1075" s="6" t="e">
        <f t="shared" si="183"/>
        <v>#DIV/0!</v>
      </c>
      <c r="Y1075" s="6" t="e">
        <f t="shared" si="184"/>
        <v>#DIV/0!</v>
      </c>
      <c r="AA1075" s="1">
        <f t="shared" si="185"/>
        <v>0</v>
      </c>
      <c r="AB1075" s="1">
        <f t="shared" si="186"/>
        <v>0</v>
      </c>
    </row>
    <row r="1076" spans="3:28" x14ac:dyDescent="0.25">
      <c r="C1076" s="1">
        <v>1980</v>
      </c>
      <c r="D1076" s="1" t="s">
        <v>33</v>
      </c>
      <c r="E1076" s="2" t="s">
        <v>225</v>
      </c>
      <c r="F1076">
        <v>4</v>
      </c>
      <c r="G1076">
        <v>24515667</v>
      </c>
      <c r="H1076" s="1">
        <v>11734.1</v>
      </c>
      <c r="I1076" s="1">
        <v>4504</v>
      </c>
      <c r="J1076" s="1">
        <v>360320</v>
      </c>
      <c r="L1076" s="3"/>
      <c r="M1076">
        <v>12.5</v>
      </c>
      <c r="N1076"/>
      <c r="O1076" s="1">
        <f t="shared" si="177"/>
        <v>0</v>
      </c>
      <c r="P1076" s="5">
        <f>-MIN(data!$B$4 / data!H1076 * data!O1076 / 100, data!M1076)</f>
        <v>0</v>
      </c>
      <c r="Q1076" s="4">
        <f t="shared" si="176"/>
        <v>0</v>
      </c>
      <c r="R1076" s="6">
        <f>-MIN(data!$B$5/(POWER(LN(H1076),2))*O1076/100, N1076)</f>
        <v>0</v>
      </c>
      <c r="S1076" s="6">
        <f t="shared" si="178"/>
        <v>0</v>
      </c>
      <c r="T1076" s="4">
        <f t="shared" si="179"/>
        <v>12.5</v>
      </c>
      <c r="U1076" s="4" t="e">
        <f t="shared" si="180"/>
        <v>#DIV/0!</v>
      </c>
      <c r="V1076" s="4" t="e">
        <f t="shared" si="181"/>
        <v>#DIV/0!</v>
      </c>
      <c r="W1076" s="6">
        <f t="shared" si="182"/>
        <v>0</v>
      </c>
      <c r="X1076" s="6" t="e">
        <f t="shared" si="183"/>
        <v>#DIV/0!</v>
      </c>
      <c r="Y1076" s="6" t="e">
        <f t="shared" si="184"/>
        <v>#DIV/0!</v>
      </c>
      <c r="AA1076" s="1">
        <f t="shared" si="185"/>
        <v>0</v>
      </c>
      <c r="AB1076" s="1">
        <f t="shared" si="186"/>
        <v>0</v>
      </c>
    </row>
    <row r="1077" spans="3:28" x14ac:dyDescent="0.25">
      <c r="C1077" s="1">
        <v>1981</v>
      </c>
      <c r="D1077" s="1" t="s">
        <v>33</v>
      </c>
      <c r="E1077" s="2" t="s">
        <v>225</v>
      </c>
      <c r="F1077">
        <v>4</v>
      </c>
      <c r="G1077">
        <v>24819915</v>
      </c>
      <c r="H1077" s="1">
        <v>12931.42</v>
      </c>
      <c r="I1077" s="1">
        <v>4270</v>
      </c>
      <c r="J1077" s="1">
        <v>361864.4</v>
      </c>
      <c r="L1077" s="3"/>
      <c r="M1077">
        <v>11.8</v>
      </c>
      <c r="N1077"/>
      <c r="O1077" s="1">
        <f t="shared" si="177"/>
        <v>0</v>
      </c>
      <c r="P1077" s="5">
        <f>-MIN(data!$B$4 / data!H1077 * data!O1077 / 100, data!M1077)</f>
        <v>0</v>
      </c>
      <c r="Q1077" s="4">
        <f t="shared" si="176"/>
        <v>0</v>
      </c>
      <c r="R1077" s="6">
        <f>-MIN(data!$B$5/(POWER(LN(H1077),2))*O1077/100, N1077)</f>
        <v>0</v>
      </c>
      <c r="S1077" s="6">
        <f t="shared" si="178"/>
        <v>0</v>
      </c>
      <c r="T1077" s="4">
        <f t="shared" si="179"/>
        <v>11.8</v>
      </c>
      <c r="U1077" s="4" t="e">
        <f t="shared" si="180"/>
        <v>#DIV/0!</v>
      </c>
      <c r="V1077" s="4" t="e">
        <f t="shared" si="181"/>
        <v>#DIV/0!</v>
      </c>
      <c r="W1077" s="6">
        <f t="shared" si="182"/>
        <v>0</v>
      </c>
      <c r="X1077" s="6" t="e">
        <f t="shared" si="183"/>
        <v>#DIV/0!</v>
      </c>
      <c r="Y1077" s="6" t="e">
        <f t="shared" si="184"/>
        <v>#DIV/0!</v>
      </c>
      <c r="AA1077" s="1">
        <f t="shared" si="185"/>
        <v>0</v>
      </c>
      <c r="AB1077" s="1">
        <f t="shared" si="186"/>
        <v>0</v>
      </c>
    </row>
    <row r="1078" spans="3:28" x14ac:dyDescent="0.25">
      <c r="C1078" s="1">
        <v>1982</v>
      </c>
      <c r="D1078" s="1" t="s">
        <v>33</v>
      </c>
      <c r="E1078" s="2" t="s">
        <v>225</v>
      </c>
      <c r="F1078">
        <v>4</v>
      </c>
      <c r="G1078">
        <v>25116942</v>
      </c>
      <c r="H1078" s="1">
        <v>12570.51</v>
      </c>
      <c r="I1078" s="1">
        <v>4059</v>
      </c>
      <c r="J1078" s="1">
        <v>362410.7</v>
      </c>
      <c r="L1078" s="3"/>
      <c r="M1078">
        <v>11.2</v>
      </c>
      <c r="N1078"/>
      <c r="O1078" s="1">
        <f t="shared" si="177"/>
        <v>0</v>
      </c>
      <c r="P1078" s="5">
        <f>-MIN(data!$B$4 / data!H1078 * data!O1078 / 100, data!M1078)</f>
        <v>0</v>
      </c>
      <c r="Q1078" s="4">
        <f t="shared" si="176"/>
        <v>0</v>
      </c>
      <c r="R1078" s="6">
        <f>-MIN(data!$B$5/(POWER(LN(H1078),2))*O1078/100, N1078)</f>
        <v>0</v>
      </c>
      <c r="S1078" s="6">
        <f t="shared" si="178"/>
        <v>0</v>
      </c>
      <c r="T1078" s="4">
        <f t="shared" si="179"/>
        <v>11.2</v>
      </c>
      <c r="U1078" s="4" t="e">
        <f t="shared" si="180"/>
        <v>#DIV/0!</v>
      </c>
      <c r="V1078" s="4" t="e">
        <f t="shared" si="181"/>
        <v>#DIV/0!</v>
      </c>
      <c r="W1078" s="6">
        <f t="shared" si="182"/>
        <v>0</v>
      </c>
      <c r="X1078" s="6" t="e">
        <f t="shared" si="183"/>
        <v>#DIV/0!</v>
      </c>
      <c r="Y1078" s="6" t="e">
        <f t="shared" si="184"/>
        <v>#DIV/0!</v>
      </c>
      <c r="AA1078" s="1">
        <f t="shared" si="185"/>
        <v>0</v>
      </c>
      <c r="AB1078" s="1">
        <f t="shared" si="186"/>
        <v>0</v>
      </c>
    </row>
    <row r="1079" spans="3:28" x14ac:dyDescent="0.25">
      <c r="C1079" s="1">
        <v>1983</v>
      </c>
      <c r="D1079" s="1" t="s">
        <v>33</v>
      </c>
      <c r="E1079" s="2" t="s">
        <v>225</v>
      </c>
      <c r="F1079">
        <v>4</v>
      </c>
      <c r="G1079">
        <v>25366451</v>
      </c>
      <c r="H1079" s="1">
        <v>12599.71</v>
      </c>
      <c r="I1079" s="1">
        <v>3879</v>
      </c>
      <c r="J1079" s="1">
        <v>365943.4</v>
      </c>
      <c r="L1079" s="3"/>
      <c r="M1079">
        <v>10.6</v>
      </c>
      <c r="N1079"/>
      <c r="O1079" s="1">
        <f t="shared" si="177"/>
        <v>0</v>
      </c>
      <c r="P1079" s="5">
        <f>-MIN(data!$B$4 / data!H1079 * data!O1079 / 100, data!M1079)</f>
        <v>0</v>
      </c>
      <c r="Q1079" s="4">
        <f t="shared" si="176"/>
        <v>0</v>
      </c>
      <c r="R1079" s="6">
        <f>-MIN(data!$B$5/(POWER(LN(H1079),2))*O1079/100, N1079)</f>
        <v>0</v>
      </c>
      <c r="S1079" s="6">
        <f t="shared" si="178"/>
        <v>0</v>
      </c>
      <c r="T1079" s="4">
        <f t="shared" si="179"/>
        <v>10.6</v>
      </c>
      <c r="U1079" s="4" t="e">
        <f t="shared" si="180"/>
        <v>#DIV/0!</v>
      </c>
      <c r="V1079" s="4" t="e">
        <f t="shared" si="181"/>
        <v>#DIV/0!</v>
      </c>
      <c r="W1079" s="6">
        <f t="shared" si="182"/>
        <v>0</v>
      </c>
      <c r="X1079" s="6" t="e">
        <f t="shared" si="183"/>
        <v>#DIV/0!</v>
      </c>
      <c r="Y1079" s="6" t="e">
        <f t="shared" si="184"/>
        <v>#DIV/0!</v>
      </c>
      <c r="AA1079" s="1">
        <f t="shared" si="185"/>
        <v>0</v>
      </c>
      <c r="AB1079" s="1">
        <f t="shared" si="186"/>
        <v>0</v>
      </c>
    </row>
    <row r="1080" spans="3:28" x14ac:dyDescent="0.25">
      <c r="C1080" s="1">
        <v>1984</v>
      </c>
      <c r="D1080" s="1" t="s">
        <v>33</v>
      </c>
      <c r="E1080" s="2" t="s">
        <v>225</v>
      </c>
      <c r="F1080">
        <v>4</v>
      </c>
      <c r="G1080">
        <v>25607053</v>
      </c>
      <c r="H1080" s="1">
        <v>13169.05</v>
      </c>
      <c r="I1080" s="1">
        <v>3728</v>
      </c>
      <c r="J1080" s="1">
        <v>369108.9</v>
      </c>
      <c r="L1080" s="3"/>
      <c r="M1080">
        <v>10.1</v>
      </c>
      <c r="N1080"/>
      <c r="O1080" s="1">
        <f t="shared" si="177"/>
        <v>0</v>
      </c>
      <c r="P1080" s="5">
        <f>-MIN(data!$B$4 / data!H1080 * data!O1080 / 100, data!M1080)</f>
        <v>0</v>
      </c>
      <c r="Q1080" s="4">
        <f t="shared" si="176"/>
        <v>0</v>
      </c>
      <c r="R1080" s="6">
        <f>-MIN(data!$B$5/(POWER(LN(H1080),2))*O1080/100, N1080)</f>
        <v>0</v>
      </c>
      <c r="S1080" s="6">
        <f t="shared" si="178"/>
        <v>0</v>
      </c>
      <c r="T1080" s="4">
        <f t="shared" si="179"/>
        <v>10.1</v>
      </c>
      <c r="U1080" s="4" t="e">
        <f t="shared" si="180"/>
        <v>#DIV/0!</v>
      </c>
      <c r="V1080" s="4" t="e">
        <f t="shared" si="181"/>
        <v>#DIV/0!</v>
      </c>
      <c r="W1080" s="6">
        <f t="shared" si="182"/>
        <v>0</v>
      </c>
      <c r="X1080" s="6" t="e">
        <f t="shared" si="183"/>
        <v>#DIV/0!</v>
      </c>
      <c r="Y1080" s="6" t="e">
        <f t="shared" si="184"/>
        <v>#DIV/0!</v>
      </c>
      <c r="AA1080" s="1">
        <f t="shared" si="185"/>
        <v>0</v>
      </c>
      <c r="AB1080" s="1">
        <f t="shared" si="186"/>
        <v>0</v>
      </c>
    </row>
    <row r="1081" spans="3:28" x14ac:dyDescent="0.25">
      <c r="C1081" s="1">
        <v>1985</v>
      </c>
      <c r="D1081" s="1" t="s">
        <v>33</v>
      </c>
      <c r="E1081" s="2" t="s">
        <v>225</v>
      </c>
      <c r="F1081">
        <v>4</v>
      </c>
      <c r="G1081">
        <v>25842116</v>
      </c>
      <c r="H1081" s="1">
        <v>13619.23</v>
      </c>
      <c r="I1081" s="1">
        <v>3605</v>
      </c>
      <c r="J1081" s="1">
        <v>367857.1</v>
      </c>
      <c r="L1081" s="3"/>
      <c r="M1081">
        <v>9.8000000000000007</v>
      </c>
      <c r="N1081"/>
      <c r="O1081" s="1">
        <f t="shared" si="177"/>
        <v>0</v>
      </c>
      <c r="P1081" s="5">
        <f>-MIN(data!$B$4 / data!H1081 * data!O1081 / 100, data!M1081)</f>
        <v>0</v>
      </c>
      <c r="Q1081" s="4">
        <f t="shared" si="176"/>
        <v>0</v>
      </c>
      <c r="R1081" s="6">
        <f>-MIN(data!$B$5/(POWER(LN(H1081),2))*O1081/100, N1081)</f>
        <v>0</v>
      </c>
      <c r="S1081" s="6">
        <f t="shared" si="178"/>
        <v>0</v>
      </c>
      <c r="T1081" s="4">
        <f t="shared" si="179"/>
        <v>9.8000000000000007</v>
      </c>
      <c r="U1081" s="4" t="e">
        <f t="shared" si="180"/>
        <v>#DIV/0!</v>
      </c>
      <c r="V1081" s="4" t="e">
        <f t="shared" si="181"/>
        <v>#DIV/0!</v>
      </c>
      <c r="W1081" s="6">
        <f t="shared" si="182"/>
        <v>0</v>
      </c>
      <c r="X1081" s="6" t="e">
        <f t="shared" si="183"/>
        <v>#DIV/0!</v>
      </c>
      <c r="Y1081" s="6" t="e">
        <f t="shared" si="184"/>
        <v>#DIV/0!</v>
      </c>
      <c r="AA1081" s="1">
        <f t="shared" si="185"/>
        <v>0</v>
      </c>
      <c r="AB1081" s="1">
        <f t="shared" si="186"/>
        <v>0</v>
      </c>
    </row>
    <row r="1082" spans="3:28" x14ac:dyDescent="0.25">
      <c r="C1082" s="1">
        <v>1986</v>
      </c>
      <c r="D1082" s="1" t="s">
        <v>33</v>
      </c>
      <c r="E1082" s="2" t="s">
        <v>225</v>
      </c>
      <c r="F1082">
        <v>4</v>
      </c>
      <c r="G1082">
        <v>26100278</v>
      </c>
      <c r="H1082" s="1">
        <v>14048.98</v>
      </c>
      <c r="I1082" s="1">
        <v>3504</v>
      </c>
      <c r="J1082" s="1">
        <v>372766</v>
      </c>
      <c r="L1082" s="3"/>
      <c r="M1082">
        <v>9.4</v>
      </c>
      <c r="N1082"/>
      <c r="O1082" s="1">
        <f t="shared" si="177"/>
        <v>0</v>
      </c>
      <c r="P1082" s="5">
        <f>-MIN(data!$B$4 / data!H1082 * data!O1082 / 100, data!M1082)</f>
        <v>0</v>
      </c>
      <c r="Q1082" s="4">
        <f t="shared" si="176"/>
        <v>0</v>
      </c>
      <c r="R1082" s="6">
        <f>-MIN(data!$B$5/(POWER(LN(H1082),2))*O1082/100, N1082)</f>
        <v>0</v>
      </c>
      <c r="S1082" s="6">
        <f t="shared" si="178"/>
        <v>0</v>
      </c>
      <c r="T1082" s="4">
        <f t="shared" si="179"/>
        <v>9.4</v>
      </c>
      <c r="U1082" s="4" t="e">
        <f t="shared" si="180"/>
        <v>#DIV/0!</v>
      </c>
      <c r="V1082" s="4" t="e">
        <f t="shared" si="181"/>
        <v>#DIV/0!</v>
      </c>
      <c r="W1082" s="6">
        <f t="shared" si="182"/>
        <v>0</v>
      </c>
      <c r="X1082" s="6" t="e">
        <f t="shared" si="183"/>
        <v>#DIV/0!</v>
      </c>
      <c r="Y1082" s="6" t="e">
        <f t="shared" si="184"/>
        <v>#DIV/0!</v>
      </c>
      <c r="AA1082" s="1">
        <f t="shared" si="185"/>
        <v>0</v>
      </c>
      <c r="AB1082" s="1">
        <f t="shared" si="186"/>
        <v>0</v>
      </c>
    </row>
    <row r="1083" spans="3:28" x14ac:dyDescent="0.25">
      <c r="C1083" s="1">
        <v>1987</v>
      </c>
      <c r="D1083" s="1" t="s">
        <v>33</v>
      </c>
      <c r="E1083" s="2" t="s">
        <v>225</v>
      </c>
      <c r="F1083">
        <v>4</v>
      </c>
      <c r="G1083">
        <v>26446601</v>
      </c>
      <c r="H1083" s="1">
        <v>14486.93</v>
      </c>
      <c r="I1083" s="1">
        <v>3418</v>
      </c>
      <c r="J1083" s="1">
        <v>375604.4</v>
      </c>
      <c r="L1083" s="3"/>
      <c r="M1083">
        <v>9.1</v>
      </c>
      <c r="N1083"/>
      <c r="O1083" s="1">
        <f t="shared" si="177"/>
        <v>0</v>
      </c>
      <c r="P1083" s="5">
        <f>-MIN(data!$B$4 / data!H1083 * data!O1083 / 100, data!M1083)</f>
        <v>0</v>
      </c>
      <c r="Q1083" s="4">
        <f t="shared" si="176"/>
        <v>0</v>
      </c>
      <c r="R1083" s="6">
        <f>-MIN(data!$B$5/(POWER(LN(H1083),2))*O1083/100, N1083)</f>
        <v>0</v>
      </c>
      <c r="S1083" s="6">
        <f t="shared" si="178"/>
        <v>0</v>
      </c>
      <c r="T1083" s="4">
        <f t="shared" si="179"/>
        <v>9.1</v>
      </c>
      <c r="U1083" s="4" t="e">
        <f t="shared" si="180"/>
        <v>#DIV/0!</v>
      </c>
      <c r="V1083" s="4" t="e">
        <f t="shared" si="181"/>
        <v>#DIV/0!</v>
      </c>
      <c r="W1083" s="6">
        <f t="shared" si="182"/>
        <v>0</v>
      </c>
      <c r="X1083" s="6" t="e">
        <f t="shared" si="183"/>
        <v>#DIV/0!</v>
      </c>
      <c r="Y1083" s="6" t="e">
        <f t="shared" si="184"/>
        <v>#DIV/0!</v>
      </c>
      <c r="AA1083" s="1">
        <f t="shared" si="185"/>
        <v>0</v>
      </c>
      <c r="AB1083" s="1">
        <f t="shared" si="186"/>
        <v>0</v>
      </c>
    </row>
    <row r="1084" spans="3:28" x14ac:dyDescent="0.25">
      <c r="C1084" s="1">
        <v>1988</v>
      </c>
      <c r="D1084" s="1" t="s">
        <v>33</v>
      </c>
      <c r="E1084" s="2" t="s">
        <v>225</v>
      </c>
      <c r="F1084">
        <v>4</v>
      </c>
      <c r="G1084">
        <v>26791747</v>
      </c>
      <c r="H1084" s="1">
        <v>15156.09</v>
      </c>
      <c r="I1084" s="1">
        <v>3339</v>
      </c>
      <c r="J1084" s="1">
        <v>379431.8</v>
      </c>
      <c r="L1084" s="3"/>
      <c r="M1084">
        <v>8.8000000000000007</v>
      </c>
      <c r="N1084"/>
      <c r="O1084" s="1">
        <f t="shared" si="177"/>
        <v>0</v>
      </c>
      <c r="P1084" s="5">
        <f>-MIN(data!$B$4 / data!H1084 * data!O1084 / 100, data!M1084)</f>
        <v>0</v>
      </c>
      <c r="Q1084" s="4">
        <f t="shared" si="176"/>
        <v>0</v>
      </c>
      <c r="R1084" s="6">
        <f>-MIN(data!$B$5/(POWER(LN(H1084),2))*O1084/100, N1084)</f>
        <v>0</v>
      </c>
      <c r="S1084" s="6">
        <f t="shared" si="178"/>
        <v>0</v>
      </c>
      <c r="T1084" s="4">
        <f t="shared" si="179"/>
        <v>8.8000000000000007</v>
      </c>
      <c r="U1084" s="4" t="e">
        <f t="shared" si="180"/>
        <v>#DIV/0!</v>
      </c>
      <c r="V1084" s="4" t="e">
        <f t="shared" si="181"/>
        <v>#DIV/0!</v>
      </c>
      <c r="W1084" s="6">
        <f t="shared" si="182"/>
        <v>0</v>
      </c>
      <c r="X1084" s="6" t="e">
        <f t="shared" si="183"/>
        <v>#DIV/0!</v>
      </c>
      <c r="Y1084" s="6" t="e">
        <f t="shared" si="184"/>
        <v>#DIV/0!</v>
      </c>
      <c r="AA1084" s="1">
        <f t="shared" si="185"/>
        <v>0</v>
      </c>
      <c r="AB1084" s="1">
        <f t="shared" si="186"/>
        <v>0</v>
      </c>
    </row>
    <row r="1085" spans="3:28" x14ac:dyDescent="0.25">
      <c r="C1085" s="1">
        <v>1989</v>
      </c>
      <c r="D1085" s="1" t="s">
        <v>33</v>
      </c>
      <c r="E1085" s="2" t="s">
        <v>225</v>
      </c>
      <c r="F1085">
        <v>4</v>
      </c>
      <c r="G1085">
        <v>27276781</v>
      </c>
      <c r="H1085" s="1">
        <v>15324.27</v>
      </c>
      <c r="I1085" s="1">
        <v>3260</v>
      </c>
      <c r="J1085" s="1">
        <v>379069.8</v>
      </c>
      <c r="L1085" s="3"/>
      <c r="M1085">
        <v>8.6</v>
      </c>
      <c r="N1085"/>
      <c r="O1085" s="1">
        <f t="shared" si="177"/>
        <v>0</v>
      </c>
      <c r="P1085" s="5">
        <f>-MIN(data!$B$4 / data!H1085 * data!O1085 / 100, data!M1085)</f>
        <v>0</v>
      </c>
      <c r="Q1085" s="4">
        <f t="shared" si="176"/>
        <v>0</v>
      </c>
      <c r="R1085" s="6">
        <f>-MIN(data!$B$5/(POWER(LN(H1085),2))*O1085/100, N1085)</f>
        <v>0</v>
      </c>
      <c r="S1085" s="6">
        <f t="shared" si="178"/>
        <v>0</v>
      </c>
      <c r="T1085" s="4">
        <f t="shared" si="179"/>
        <v>8.6</v>
      </c>
      <c r="U1085" s="4" t="e">
        <f t="shared" si="180"/>
        <v>#DIV/0!</v>
      </c>
      <c r="V1085" s="4" t="e">
        <f t="shared" si="181"/>
        <v>#DIV/0!</v>
      </c>
      <c r="W1085" s="6">
        <f t="shared" si="182"/>
        <v>0</v>
      </c>
      <c r="X1085" s="6" t="e">
        <f t="shared" si="183"/>
        <v>#DIV/0!</v>
      </c>
      <c r="Y1085" s="6" t="e">
        <f t="shared" si="184"/>
        <v>#DIV/0!</v>
      </c>
      <c r="AA1085" s="1">
        <f t="shared" si="185"/>
        <v>0</v>
      </c>
      <c r="AB1085" s="1">
        <f t="shared" si="186"/>
        <v>0</v>
      </c>
    </row>
    <row r="1086" spans="3:28" x14ac:dyDescent="0.25">
      <c r="C1086" s="1">
        <v>1990</v>
      </c>
      <c r="D1086" s="1" t="s">
        <v>33</v>
      </c>
      <c r="E1086" s="2" t="s">
        <v>225</v>
      </c>
      <c r="F1086">
        <v>4</v>
      </c>
      <c r="G1086">
        <v>27691138</v>
      </c>
      <c r="H1086" s="1">
        <v>15738.05</v>
      </c>
      <c r="I1086" s="1">
        <v>3172</v>
      </c>
      <c r="J1086" s="1">
        <v>382168.7</v>
      </c>
      <c r="K1086" s="1">
        <v>428571.4</v>
      </c>
      <c r="L1086" s="3">
        <v>29</v>
      </c>
      <c r="M1086">
        <v>8.3000000000000007</v>
      </c>
      <c r="N1086">
        <v>7</v>
      </c>
      <c r="O1086" s="1">
        <f t="shared" si="177"/>
        <v>0</v>
      </c>
      <c r="P1086" s="5">
        <f>-MIN(data!$B$4 / data!H1086 * data!O1086 / 100, data!M1086)</f>
        <v>0</v>
      </c>
      <c r="Q1086" s="4">
        <f t="shared" si="176"/>
        <v>0</v>
      </c>
      <c r="R1086" s="6">
        <f>-MIN(data!$B$5/(POWER(LN(H1086),2))*O1086/100, N1086)</f>
        <v>0</v>
      </c>
      <c r="S1086" s="6">
        <f t="shared" si="178"/>
        <v>0</v>
      </c>
      <c r="T1086" s="4">
        <f t="shared" si="179"/>
        <v>8.3000000000000007</v>
      </c>
      <c r="U1086" s="4" t="e">
        <f t="shared" si="180"/>
        <v>#DIV/0!</v>
      </c>
      <c r="V1086" s="4" t="e">
        <f t="shared" si="181"/>
        <v>#DIV/0!</v>
      </c>
      <c r="W1086" s="6">
        <f t="shared" si="182"/>
        <v>7</v>
      </c>
      <c r="X1086" s="6" t="e">
        <f t="shared" si="183"/>
        <v>#DIV/0!</v>
      </c>
      <c r="Y1086" s="6" t="e">
        <f t="shared" si="184"/>
        <v>#DIV/0!</v>
      </c>
      <c r="AA1086" s="1">
        <f t="shared" si="185"/>
        <v>0</v>
      </c>
      <c r="AB1086" s="1">
        <f t="shared" si="186"/>
        <v>0</v>
      </c>
    </row>
    <row r="1087" spans="3:28" x14ac:dyDescent="0.25">
      <c r="C1087" s="1">
        <v>1991</v>
      </c>
      <c r="D1087" s="1" t="s">
        <v>33</v>
      </c>
      <c r="E1087" s="2" t="s">
        <v>225</v>
      </c>
      <c r="F1087">
        <v>4</v>
      </c>
      <c r="G1087">
        <v>28037420</v>
      </c>
      <c r="H1087" s="1">
        <v>15545.02</v>
      </c>
      <c r="I1087" s="1">
        <v>3076</v>
      </c>
      <c r="J1087" s="1">
        <v>384500</v>
      </c>
      <c r="K1087" s="1">
        <v>375000</v>
      </c>
      <c r="L1087" s="3">
        <v>30</v>
      </c>
      <c r="M1087">
        <v>8</v>
      </c>
      <c r="N1087">
        <v>8</v>
      </c>
      <c r="O1087" s="1">
        <f t="shared" si="177"/>
        <v>0</v>
      </c>
      <c r="P1087" s="5">
        <f>-MIN(data!$B$4 / data!H1087 * data!O1087 / 100, data!M1087)</f>
        <v>0</v>
      </c>
      <c r="Q1087" s="4">
        <f t="shared" ref="Q1087:Q1150" si="187">-P1087*J1087/1000</f>
        <v>0</v>
      </c>
      <c r="R1087" s="6">
        <f>-MIN(data!$B$5/(POWER(LN(H1087),2))*O1087/100, N1087)</f>
        <v>0</v>
      </c>
      <c r="S1087" s="6">
        <f t="shared" si="178"/>
        <v>0</v>
      </c>
      <c r="T1087" s="4">
        <f t="shared" si="179"/>
        <v>8</v>
      </c>
      <c r="U1087" s="4" t="e">
        <f t="shared" si="180"/>
        <v>#DIV/0!</v>
      </c>
      <c r="V1087" s="4" t="e">
        <f t="shared" si="181"/>
        <v>#DIV/0!</v>
      </c>
      <c r="W1087" s="6">
        <f t="shared" si="182"/>
        <v>8</v>
      </c>
      <c r="X1087" s="6" t="e">
        <f t="shared" si="183"/>
        <v>#DIV/0!</v>
      </c>
      <c r="Y1087" s="6" t="e">
        <f t="shared" si="184"/>
        <v>#DIV/0!</v>
      </c>
      <c r="AA1087" s="1">
        <f t="shared" si="185"/>
        <v>0</v>
      </c>
      <c r="AB1087" s="1">
        <f t="shared" si="186"/>
        <v>0</v>
      </c>
    </row>
    <row r="1088" spans="3:28" x14ac:dyDescent="0.25">
      <c r="C1088" s="1">
        <v>1992</v>
      </c>
      <c r="D1088" s="1" t="s">
        <v>33</v>
      </c>
      <c r="E1088" s="2" t="s">
        <v>225</v>
      </c>
      <c r="F1088">
        <v>4</v>
      </c>
      <c r="G1088">
        <v>28371264</v>
      </c>
      <c r="H1088" s="1">
        <v>15581.59</v>
      </c>
      <c r="I1088" s="1">
        <v>2974</v>
      </c>
      <c r="J1088" s="1">
        <v>386233.8</v>
      </c>
      <c r="K1088" s="1">
        <v>387500</v>
      </c>
      <c r="L1088" s="3">
        <v>30</v>
      </c>
      <c r="M1088">
        <v>7.7</v>
      </c>
      <c r="N1088">
        <v>8</v>
      </c>
      <c r="O1088" s="1">
        <f t="shared" si="177"/>
        <v>0</v>
      </c>
      <c r="P1088" s="5">
        <f>-MIN(data!$B$4 / data!H1088 * data!O1088 / 100, data!M1088)</f>
        <v>0</v>
      </c>
      <c r="Q1088" s="4">
        <f t="shared" si="187"/>
        <v>0</v>
      </c>
      <c r="R1088" s="6">
        <f>-MIN(data!$B$5/(POWER(LN(H1088),2))*O1088/100, N1088)</f>
        <v>0</v>
      </c>
      <c r="S1088" s="6">
        <f t="shared" si="178"/>
        <v>0</v>
      </c>
      <c r="T1088" s="4">
        <f t="shared" si="179"/>
        <v>7.7</v>
      </c>
      <c r="U1088" s="4" t="e">
        <f t="shared" si="180"/>
        <v>#DIV/0!</v>
      </c>
      <c r="V1088" s="4" t="e">
        <f t="shared" si="181"/>
        <v>#DIV/0!</v>
      </c>
      <c r="W1088" s="6">
        <f t="shared" si="182"/>
        <v>8</v>
      </c>
      <c r="X1088" s="6" t="e">
        <f t="shared" si="183"/>
        <v>#DIV/0!</v>
      </c>
      <c r="Y1088" s="6" t="e">
        <f t="shared" si="184"/>
        <v>#DIV/0!</v>
      </c>
      <c r="AA1088" s="1">
        <f t="shared" si="185"/>
        <v>0</v>
      </c>
      <c r="AB1088" s="1">
        <f t="shared" si="186"/>
        <v>0</v>
      </c>
    </row>
    <row r="1089" spans="3:28" x14ac:dyDescent="0.25">
      <c r="C1089" s="1">
        <v>1993</v>
      </c>
      <c r="D1089" s="1" t="s">
        <v>33</v>
      </c>
      <c r="E1089" s="2" t="s">
        <v>225</v>
      </c>
      <c r="F1089">
        <v>4</v>
      </c>
      <c r="G1089">
        <v>28684764</v>
      </c>
      <c r="H1089" s="1">
        <v>15538.33</v>
      </c>
      <c r="I1089" s="1">
        <v>2860</v>
      </c>
      <c r="J1089" s="1">
        <v>386486.5</v>
      </c>
      <c r="K1089" s="1">
        <v>387500</v>
      </c>
      <c r="L1089" s="3">
        <v>31</v>
      </c>
      <c r="M1089">
        <v>7.4</v>
      </c>
      <c r="N1089">
        <v>8</v>
      </c>
      <c r="O1089" s="1">
        <f t="shared" si="177"/>
        <v>0</v>
      </c>
      <c r="P1089" s="5">
        <f>-MIN(data!$B$4 / data!H1089 * data!O1089 / 100, data!M1089)</f>
        <v>0</v>
      </c>
      <c r="Q1089" s="4">
        <f t="shared" si="187"/>
        <v>0</v>
      </c>
      <c r="R1089" s="6">
        <f>-MIN(data!$B$5/(POWER(LN(H1089),2))*O1089/100, N1089)</f>
        <v>0</v>
      </c>
      <c r="S1089" s="6">
        <f t="shared" si="178"/>
        <v>0</v>
      </c>
      <c r="T1089" s="4">
        <f t="shared" si="179"/>
        <v>7.4</v>
      </c>
      <c r="U1089" s="4" t="e">
        <f t="shared" si="180"/>
        <v>#DIV/0!</v>
      </c>
      <c r="V1089" s="4" t="e">
        <f t="shared" si="181"/>
        <v>#DIV/0!</v>
      </c>
      <c r="W1089" s="6">
        <f t="shared" si="182"/>
        <v>8</v>
      </c>
      <c r="X1089" s="6" t="e">
        <f t="shared" si="183"/>
        <v>#DIV/0!</v>
      </c>
      <c r="Y1089" s="6" t="e">
        <f t="shared" si="184"/>
        <v>#DIV/0!</v>
      </c>
      <c r="AA1089" s="1">
        <f t="shared" si="185"/>
        <v>0</v>
      </c>
      <c r="AB1089" s="1">
        <f t="shared" si="186"/>
        <v>0</v>
      </c>
    </row>
    <row r="1090" spans="3:28" x14ac:dyDescent="0.25">
      <c r="C1090" s="1">
        <v>1994</v>
      </c>
      <c r="D1090" s="1" t="s">
        <v>33</v>
      </c>
      <c r="E1090" s="2" t="s">
        <v>225</v>
      </c>
      <c r="F1090">
        <v>4</v>
      </c>
      <c r="G1090">
        <v>29000663</v>
      </c>
      <c r="H1090" s="1">
        <v>15871.01</v>
      </c>
      <c r="I1090" s="1">
        <v>2737</v>
      </c>
      <c r="J1090" s="1">
        <v>380138.9</v>
      </c>
      <c r="K1090" s="1">
        <v>400000</v>
      </c>
      <c r="L1090" s="3">
        <v>31</v>
      </c>
      <c r="M1090">
        <v>7.2</v>
      </c>
      <c r="N1090">
        <v>8</v>
      </c>
      <c r="O1090" s="1">
        <f t="shared" si="177"/>
        <v>0</v>
      </c>
      <c r="P1090" s="5">
        <f>-MIN(data!$B$4 / data!H1090 * data!O1090 / 100, data!M1090)</f>
        <v>0</v>
      </c>
      <c r="Q1090" s="4">
        <f t="shared" si="187"/>
        <v>0</v>
      </c>
      <c r="R1090" s="6">
        <f>-MIN(data!$B$5/(POWER(LN(H1090),2))*O1090/100, N1090)</f>
        <v>0</v>
      </c>
      <c r="S1090" s="6">
        <f t="shared" si="178"/>
        <v>0</v>
      </c>
      <c r="T1090" s="4">
        <f t="shared" si="179"/>
        <v>7.2</v>
      </c>
      <c r="U1090" s="4" t="e">
        <f t="shared" si="180"/>
        <v>#DIV/0!</v>
      </c>
      <c r="V1090" s="4" t="e">
        <f t="shared" si="181"/>
        <v>#DIV/0!</v>
      </c>
      <c r="W1090" s="6">
        <f t="shared" si="182"/>
        <v>8</v>
      </c>
      <c r="X1090" s="6" t="e">
        <f t="shared" si="183"/>
        <v>#DIV/0!</v>
      </c>
      <c r="Y1090" s="6" t="e">
        <f t="shared" si="184"/>
        <v>#DIV/0!</v>
      </c>
      <c r="AA1090" s="1">
        <f t="shared" si="185"/>
        <v>0</v>
      </c>
      <c r="AB1090" s="1">
        <f t="shared" si="186"/>
        <v>0</v>
      </c>
    </row>
    <row r="1091" spans="3:28" x14ac:dyDescent="0.25">
      <c r="C1091" s="1">
        <v>1995</v>
      </c>
      <c r="D1091" s="1" t="s">
        <v>33</v>
      </c>
      <c r="E1091" s="2" t="s">
        <v>225</v>
      </c>
      <c r="F1091">
        <v>4</v>
      </c>
      <c r="G1091">
        <v>29302311</v>
      </c>
      <c r="H1091" s="1">
        <v>16194.46</v>
      </c>
      <c r="I1091" s="1">
        <v>2606</v>
      </c>
      <c r="J1091" s="1">
        <v>377681.2</v>
      </c>
      <c r="K1091" s="1">
        <v>366666.7</v>
      </c>
      <c r="L1091" s="3">
        <v>32</v>
      </c>
      <c r="M1091">
        <v>6.9</v>
      </c>
      <c r="N1091">
        <v>9</v>
      </c>
      <c r="O1091" s="1">
        <f t="shared" ref="O1091:O1154" si="188">IF($A$3="Percentage of government revenue per capita",$B$3,0) + IF($A$3="Absolute extra revenue",AA1091,0) + IF($A$3="Absolute revenue per capita",AB1091,0)</f>
        <v>0</v>
      </c>
      <c r="P1091" s="5">
        <f>-MIN(data!$B$4 / data!H1091 * data!O1091 / 100, data!M1091)</f>
        <v>0</v>
      </c>
      <c r="Q1091" s="4">
        <f t="shared" si="187"/>
        <v>0</v>
      </c>
      <c r="R1091" s="6">
        <f>-MIN(data!$B$5/(POWER(LN(H1091),2))*O1091/100, N1091)</f>
        <v>0</v>
      </c>
      <c r="S1091" s="6">
        <f t="shared" ref="S1091:S1154" si="189">-R1091*K1091/100000</f>
        <v>0</v>
      </c>
      <c r="T1091" s="4">
        <f t="shared" ref="T1091:T1154" si="190">M1091+P1091</f>
        <v>6.9</v>
      </c>
      <c r="U1091" s="4" t="e">
        <f t="shared" ref="U1091:U1154" si="191">O1091*H1091/100/Q1091</f>
        <v>#DIV/0!</v>
      </c>
      <c r="V1091" s="4" t="e">
        <f t="shared" ref="V1091:V1154" si="192">U1091*G1091</f>
        <v>#DIV/0!</v>
      </c>
      <c r="W1091" s="6">
        <f t="shared" ref="W1091:W1154" si="193">N1091+R1091</f>
        <v>9</v>
      </c>
      <c r="X1091" s="6" t="e">
        <f t="shared" ref="X1091:X1154" si="194">O1091*H1091/100/S1091</f>
        <v>#DIV/0!</v>
      </c>
      <c r="Y1091" s="6" t="e">
        <f t="shared" ref="Y1091:Y1154" si="195">X1091*G1091</f>
        <v>#DIV/0!</v>
      </c>
      <c r="AA1091" s="1">
        <f t="shared" si="185"/>
        <v>0</v>
      </c>
      <c r="AB1091" s="1">
        <f t="shared" si="186"/>
        <v>0</v>
      </c>
    </row>
    <row r="1092" spans="3:28" x14ac:dyDescent="0.25">
      <c r="C1092" s="1">
        <v>1996</v>
      </c>
      <c r="D1092" s="1" t="s">
        <v>33</v>
      </c>
      <c r="E1092" s="2" t="s">
        <v>225</v>
      </c>
      <c r="F1092">
        <v>4</v>
      </c>
      <c r="G1092">
        <v>29610218</v>
      </c>
      <c r="H1092" s="1">
        <v>16505.02</v>
      </c>
      <c r="I1092" s="1">
        <v>2475</v>
      </c>
      <c r="J1092" s="1">
        <v>369403</v>
      </c>
      <c r="K1092" s="1">
        <v>355555.6</v>
      </c>
      <c r="L1092" s="3">
        <v>33</v>
      </c>
      <c r="M1092">
        <v>6.7</v>
      </c>
      <c r="N1092">
        <v>9</v>
      </c>
      <c r="O1092" s="1">
        <f t="shared" si="188"/>
        <v>0</v>
      </c>
      <c r="P1092" s="5">
        <f>-MIN(data!$B$4 / data!H1092 * data!O1092 / 100, data!M1092)</f>
        <v>0</v>
      </c>
      <c r="Q1092" s="4">
        <f t="shared" si="187"/>
        <v>0</v>
      </c>
      <c r="R1092" s="6">
        <f>-MIN(data!$B$5/(POWER(LN(H1092),2))*O1092/100, N1092)</f>
        <v>0</v>
      </c>
      <c r="S1092" s="6">
        <f t="shared" si="189"/>
        <v>0</v>
      </c>
      <c r="T1092" s="4">
        <f t="shared" si="190"/>
        <v>6.7</v>
      </c>
      <c r="U1092" s="4" t="e">
        <f t="shared" si="191"/>
        <v>#DIV/0!</v>
      </c>
      <c r="V1092" s="4" t="e">
        <f t="shared" si="192"/>
        <v>#DIV/0!</v>
      </c>
      <c r="W1092" s="6">
        <f t="shared" si="193"/>
        <v>9</v>
      </c>
      <c r="X1092" s="6" t="e">
        <f t="shared" si="194"/>
        <v>#DIV/0!</v>
      </c>
      <c r="Y1092" s="6" t="e">
        <f t="shared" si="195"/>
        <v>#DIV/0!</v>
      </c>
      <c r="AA1092" s="1">
        <f t="shared" ref="AA1092:AA1155" si="196">$B$3*100/G1092/H1092</f>
        <v>0</v>
      </c>
      <c r="AB1092" s="1">
        <f t="shared" ref="AB1092:AB1155" si="197">$B$3/H1092*100</f>
        <v>0</v>
      </c>
    </row>
    <row r="1093" spans="3:28" x14ac:dyDescent="0.25">
      <c r="C1093" s="1">
        <v>1997</v>
      </c>
      <c r="D1093" s="1" t="s">
        <v>33</v>
      </c>
      <c r="E1093" s="2" t="s">
        <v>225</v>
      </c>
      <c r="F1093">
        <v>4</v>
      </c>
      <c r="G1093">
        <v>29905948</v>
      </c>
      <c r="H1093" s="1">
        <v>17302.97</v>
      </c>
      <c r="I1093" s="1">
        <v>2352</v>
      </c>
      <c r="J1093" s="1">
        <v>361846.2</v>
      </c>
      <c r="K1093" s="1">
        <v>355555.6</v>
      </c>
      <c r="L1093" s="3">
        <v>32</v>
      </c>
      <c r="M1093">
        <v>6.5</v>
      </c>
      <c r="N1093">
        <v>9</v>
      </c>
      <c r="O1093" s="1">
        <f t="shared" si="188"/>
        <v>0</v>
      </c>
      <c r="P1093" s="5">
        <f>-MIN(data!$B$4 / data!H1093 * data!O1093 / 100, data!M1093)</f>
        <v>0</v>
      </c>
      <c r="Q1093" s="4">
        <f t="shared" si="187"/>
        <v>0</v>
      </c>
      <c r="R1093" s="6">
        <f>-MIN(data!$B$5/(POWER(LN(H1093),2))*O1093/100, N1093)</f>
        <v>0</v>
      </c>
      <c r="S1093" s="6">
        <f t="shared" si="189"/>
        <v>0</v>
      </c>
      <c r="T1093" s="4">
        <f t="shared" si="190"/>
        <v>6.5</v>
      </c>
      <c r="U1093" s="4" t="e">
        <f t="shared" si="191"/>
        <v>#DIV/0!</v>
      </c>
      <c r="V1093" s="4" t="e">
        <f t="shared" si="192"/>
        <v>#DIV/0!</v>
      </c>
      <c r="W1093" s="6">
        <f t="shared" si="193"/>
        <v>9</v>
      </c>
      <c r="X1093" s="6" t="e">
        <f t="shared" si="194"/>
        <v>#DIV/0!</v>
      </c>
      <c r="Y1093" s="6" t="e">
        <f t="shared" si="195"/>
        <v>#DIV/0!</v>
      </c>
      <c r="AA1093" s="1">
        <f t="shared" si="196"/>
        <v>0</v>
      </c>
      <c r="AB1093" s="1">
        <f t="shared" si="197"/>
        <v>0</v>
      </c>
    </row>
    <row r="1094" spans="3:28" x14ac:dyDescent="0.25">
      <c r="C1094" s="1">
        <v>1998</v>
      </c>
      <c r="D1094" s="1" t="s">
        <v>33</v>
      </c>
      <c r="E1094" s="2" t="s">
        <v>225</v>
      </c>
      <c r="F1094">
        <v>4</v>
      </c>
      <c r="G1094">
        <v>30155173</v>
      </c>
      <c r="H1094" s="1">
        <v>17858.22</v>
      </c>
      <c r="I1094" s="1">
        <v>2245</v>
      </c>
      <c r="J1094" s="1">
        <v>350781.3</v>
      </c>
      <c r="K1094" s="1">
        <v>355555.6</v>
      </c>
      <c r="L1094" s="3">
        <v>32</v>
      </c>
      <c r="M1094">
        <v>6.4</v>
      </c>
      <c r="N1094">
        <v>9</v>
      </c>
      <c r="O1094" s="1">
        <f t="shared" si="188"/>
        <v>0</v>
      </c>
      <c r="P1094" s="5">
        <f>-MIN(data!$B$4 / data!H1094 * data!O1094 / 100, data!M1094)</f>
        <v>0</v>
      </c>
      <c r="Q1094" s="4">
        <f t="shared" si="187"/>
        <v>0</v>
      </c>
      <c r="R1094" s="6">
        <f>-MIN(data!$B$5/(POWER(LN(H1094),2))*O1094/100, N1094)</f>
        <v>0</v>
      </c>
      <c r="S1094" s="6">
        <f t="shared" si="189"/>
        <v>0</v>
      </c>
      <c r="T1094" s="4">
        <f t="shared" si="190"/>
        <v>6.4</v>
      </c>
      <c r="U1094" s="4" t="e">
        <f t="shared" si="191"/>
        <v>#DIV/0!</v>
      </c>
      <c r="V1094" s="4" t="e">
        <f t="shared" si="192"/>
        <v>#DIV/0!</v>
      </c>
      <c r="W1094" s="6">
        <f t="shared" si="193"/>
        <v>9</v>
      </c>
      <c r="X1094" s="6" t="e">
        <f t="shared" si="194"/>
        <v>#DIV/0!</v>
      </c>
      <c r="Y1094" s="6" t="e">
        <f t="shared" si="195"/>
        <v>#DIV/0!</v>
      </c>
      <c r="AA1094" s="1">
        <f t="shared" si="196"/>
        <v>0</v>
      </c>
      <c r="AB1094" s="1">
        <f t="shared" si="197"/>
        <v>0</v>
      </c>
    </row>
    <row r="1095" spans="3:28" x14ac:dyDescent="0.25">
      <c r="C1095" s="1">
        <v>1999</v>
      </c>
      <c r="D1095" s="1" t="s">
        <v>33</v>
      </c>
      <c r="E1095" s="2" t="s">
        <v>225</v>
      </c>
      <c r="F1095">
        <v>4</v>
      </c>
      <c r="G1095">
        <v>30401286</v>
      </c>
      <c r="H1095" s="1">
        <v>18590.32</v>
      </c>
      <c r="I1095" s="1">
        <v>2160</v>
      </c>
      <c r="J1095" s="1">
        <v>342857.1</v>
      </c>
      <c r="K1095" s="1">
        <v>344444.4</v>
      </c>
      <c r="L1095" s="3">
        <v>32</v>
      </c>
      <c r="M1095">
        <v>6.3</v>
      </c>
      <c r="N1095">
        <v>9</v>
      </c>
      <c r="O1095" s="1">
        <f t="shared" si="188"/>
        <v>0</v>
      </c>
      <c r="P1095" s="5">
        <f>-MIN(data!$B$4 / data!H1095 * data!O1095 / 100, data!M1095)</f>
        <v>0</v>
      </c>
      <c r="Q1095" s="4">
        <f t="shared" si="187"/>
        <v>0</v>
      </c>
      <c r="R1095" s="6">
        <f>-MIN(data!$B$5/(POWER(LN(H1095),2))*O1095/100, N1095)</f>
        <v>0</v>
      </c>
      <c r="S1095" s="6">
        <f t="shared" si="189"/>
        <v>0</v>
      </c>
      <c r="T1095" s="4">
        <f t="shared" si="190"/>
        <v>6.3</v>
      </c>
      <c r="U1095" s="4" t="e">
        <f t="shared" si="191"/>
        <v>#DIV/0!</v>
      </c>
      <c r="V1095" s="4" t="e">
        <f t="shared" si="192"/>
        <v>#DIV/0!</v>
      </c>
      <c r="W1095" s="6">
        <f t="shared" si="193"/>
        <v>9</v>
      </c>
      <c r="X1095" s="6" t="e">
        <f t="shared" si="194"/>
        <v>#DIV/0!</v>
      </c>
      <c r="Y1095" s="6" t="e">
        <f t="shared" si="195"/>
        <v>#DIV/0!</v>
      </c>
      <c r="AA1095" s="1">
        <f t="shared" si="196"/>
        <v>0</v>
      </c>
      <c r="AB1095" s="1">
        <f t="shared" si="197"/>
        <v>0</v>
      </c>
    </row>
    <row r="1096" spans="3:28" x14ac:dyDescent="0.25">
      <c r="C1096" s="1">
        <v>2000</v>
      </c>
      <c r="D1096" s="1" t="s">
        <v>33</v>
      </c>
      <c r="E1096" s="2" t="s">
        <v>225</v>
      </c>
      <c r="F1096">
        <v>4</v>
      </c>
      <c r="G1096">
        <v>30685730</v>
      </c>
      <c r="H1096" s="1">
        <v>19263.12</v>
      </c>
      <c r="I1096" s="1">
        <v>2100</v>
      </c>
      <c r="J1096" s="1">
        <v>338709.7</v>
      </c>
      <c r="K1096" s="1">
        <v>344444.4</v>
      </c>
      <c r="L1096" s="3">
        <v>31</v>
      </c>
      <c r="M1096">
        <v>6.2</v>
      </c>
      <c r="N1096">
        <v>9</v>
      </c>
      <c r="O1096" s="1">
        <f t="shared" si="188"/>
        <v>0</v>
      </c>
      <c r="P1096" s="5">
        <f>-MIN(data!$B$4 / data!H1096 * data!O1096 / 100, data!M1096)</f>
        <v>0</v>
      </c>
      <c r="Q1096" s="4">
        <f t="shared" si="187"/>
        <v>0</v>
      </c>
      <c r="R1096" s="6">
        <f>-MIN(data!$B$5/(POWER(LN(H1096),2))*O1096/100, N1096)</f>
        <v>0</v>
      </c>
      <c r="S1096" s="6">
        <f t="shared" si="189"/>
        <v>0</v>
      </c>
      <c r="T1096" s="4">
        <f t="shared" si="190"/>
        <v>6.2</v>
      </c>
      <c r="U1096" s="4" t="e">
        <f t="shared" si="191"/>
        <v>#DIV/0!</v>
      </c>
      <c r="V1096" s="4" t="e">
        <f t="shared" si="192"/>
        <v>#DIV/0!</v>
      </c>
      <c r="W1096" s="6">
        <f t="shared" si="193"/>
        <v>9</v>
      </c>
      <c r="X1096" s="6" t="e">
        <f t="shared" si="194"/>
        <v>#DIV/0!</v>
      </c>
      <c r="Y1096" s="6" t="e">
        <f t="shared" si="195"/>
        <v>#DIV/0!</v>
      </c>
      <c r="AA1096" s="1">
        <f t="shared" si="196"/>
        <v>0</v>
      </c>
      <c r="AB1096" s="1">
        <f t="shared" si="197"/>
        <v>0</v>
      </c>
    </row>
    <row r="1097" spans="3:28" x14ac:dyDescent="0.25">
      <c r="C1097" s="1">
        <v>2001</v>
      </c>
      <c r="D1097" s="1" t="s">
        <v>33</v>
      </c>
      <c r="E1097" s="2" t="s">
        <v>225</v>
      </c>
      <c r="F1097">
        <v>4</v>
      </c>
      <c r="G1097">
        <v>31020902</v>
      </c>
      <c r="H1097" s="1">
        <v>18727.29</v>
      </c>
      <c r="I1097" s="1">
        <v>2065</v>
      </c>
      <c r="J1097" s="1">
        <v>333064.5</v>
      </c>
      <c r="K1097" s="1">
        <v>344444.4</v>
      </c>
      <c r="L1097" s="3">
        <v>31</v>
      </c>
      <c r="M1097">
        <v>6.2</v>
      </c>
      <c r="N1097">
        <v>9</v>
      </c>
      <c r="O1097" s="1">
        <f t="shared" si="188"/>
        <v>0</v>
      </c>
      <c r="P1097" s="5">
        <f>-MIN(data!$B$4 / data!H1097 * data!O1097 / 100, data!M1097)</f>
        <v>0</v>
      </c>
      <c r="Q1097" s="4">
        <f t="shared" si="187"/>
        <v>0</v>
      </c>
      <c r="R1097" s="6">
        <f>-MIN(data!$B$5/(POWER(LN(H1097),2))*O1097/100, N1097)</f>
        <v>0</v>
      </c>
      <c r="S1097" s="6">
        <f t="shared" si="189"/>
        <v>0</v>
      </c>
      <c r="T1097" s="4">
        <f t="shared" si="190"/>
        <v>6.2</v>
      </c>
      <c r="U1097" s="4" t="e">
        <f t="shared" si="191"/>
        <v>#DIV/0!</v>
      </c>
      <c r="V1097" s="4" t="e">
        <f t="shared" si="192"/>
        <v>#DIV/0!</v>
      </c>
      <c r="W1097" s="6">
        <f t="shared" si="193"/>
        <v>9</v>
      </c>
      <c r="X1097" s="6" t="e">
        <f t="shared" si="194"/>
        <v>#DIV/0!</v>
      </c>
      <c r="Y1097" s="6" t="e">
        <f t="shared" si="195"/>
        <v>#DIV/0!</v>
      </c>
      <c r="AA1097" s="1">
        <f t="shared" si="196"/>
        <v>0</v>
      </c>
      <c r="AB1097" s="1">
        <f t="shared" si="197"/>
        <v>0</v>
      </c>
    </row>
    <row r="1098" spans="3:28" x14ac:dyDescent="0.25">
      <c r="C1098" s="1">
        <v>2002</v>
      </c>
      <c r="D1098" s="1" t="s">
        <v>33</v>
      </c>
      <c r="E1098" s="2" t="s">
        <v>225</v>
      </c>
      <c r="F1098">
        <v>4</v>
      </c>
      <c r="G1098">
        <v>31360079</v>
      </c>
      <c r="H1098" s="1">
        <v>18444.91</v>
      </c>
      <c r="I1098" s="1">
        <v>2051</v>
      </c>
      <c r="J1098" s="1">
        <v>336229.5</v>
      </c>
      <c r="K1098" s="1">
        <v>344444.4</v>
      </c>
      <c r="L1098" s="3">
        <v>31</v>
      </c>
      <c r="M1098">
        <v>6.1</v>
      </c>
      <c r="N1098">
        <v>9</v>
      </c>
      <c r="O1098" s="1">
        <f t="shared" si="188"/>
        <v>0</v>
      </c>
      <c r="P1098" s="5">
        <f>-MIN(data!$B$4 / data!H1098 * data!O1098 / 100, data!M1098)</f>
        <v>0</v>
      </c>
      <c r="Q1098" s="4">
        <f t="shared" si="187"/>
        <v>0</v>
      </c>
      <c r="R1098" s="6">
        <f>-MIN(data!$B$5/(POWER(LN(H1098),2))*O1098/100, N1098)</f>
        <v>0</v>
      </c>
      <c r="S1098" s="6">
        <f t="shared" si="189"/>
        <v>0</v>
      </c>
      <c r="T1098" s="4">
        <f t="shared" si="190"/>
        <v>6.1</v>
      </c>
      <c r="U1098" s="4" t="e">
        <f t="shared" si="191"/>
        <v>#DIV/0!</v>
      </c>
      <c r="V1098" s="4" t="e">
        <f t="shared" si="192"/>
        <v>#DIV/0!</v>
      </c>
      <c r="W1098" s="6">
        <f t="shared" si="193"/>
        <v>9</v>
      </c>
      <c r="X1098" s="6" t="e">
        <f t="shared" si="194"/>
        <v>#DIV/0!</v>
      </c>
      <c r="Y1098" s="6" t="e">
        <f t="shared" si="195"/>
        <v>#DIV/0!</v>
      </c>
      <c r="AA1098" s="1">
        <f t="shared" si="196"/>
        <v>0</v>
      </c>
      <c r="AB1098" s="1">
        <f t="shared" si="197"/>
        <v>0</v>
      </c>
    </row>
    <row r="1099" spans="3:28" x14ac:dyDescent="0.25">
      <c r="C1099" s="1">
        <v>2003</v>
      </c>
      <c r="D1099" s="1" t="s">
        <v>33</v>
      </c>
      <c r="E1099" s="2" t="s">
        <v>225</v>
      </c>
      <c r="F1099">
        <v>4</v>
      </c>
      <c r="G1099">
        <v>31644028</v>
      </c>
      <c r="H1099" s="1">
        <v>18604.23</v>
      </c>
      <c r="I1099" s="1">
        <v>2054</v>
      </c>
      <c r="J1099" s="1">
        <v>336721.3</v>
      </c>
      <c r="K1099" s="1">
        <v>333333.3</v>
      </c>
      <c r="L1099" s="3">
        <v>31</v>
      </c>
      <c r="M1099">
        <v>6.1</v>
      </c>
      <c r="N1099">
        <v>9</v>
      </c>
      <c r="O1099" s="1">
        <f t="shared" si="188"/>
        <v>0</v>
      </c>
      <c r="P1099" s="5">
        <f>-MIN(data!$B$4 / data!H1099 * data!O1099 / 100, data!M1099)</f>
        <v>0</v>
      </c>
      <c r="Q1099" s="4">
        <f t="shared" si="187"/>
        <v>0</v>
      </c>
      <c r="R1099" s="6">
        <f>-MIN(data!$B$5/(POWER(LN(H1099),2))*O1099/100, N1099)</f>
        <v>0</v>
      </c>
      <c r="S1099" s="6">
        <f t="shared" si="189"/>
        <v>0</v>
      </c>
      <c r="T1099" s="4">
        <f t="shared" si="190"/>
        <v>6.1</v>
      </c>
      <c r="U1099" s="4" t="e">
        <f t="shared" si="191"/>
        <v>#DIV/0!</v>
      </c>
      <c r="V1099" s="4" t="e">
        <f t="shared" si="192"/>
        <v>#DIV/0!</v>
      </c>
      <c r="W1099" s="6">
        <f t="shared" si="193"/>
        <v>9</v>
      </c>
      <c r="X1099" s="6" t="e">
        <f t="shared" si="194"/>
        <v>#DIV/0!</v>
      </c>
      <c r="Y1099" s="6" t="e">
        <f t="shared" si="195"/>
        <v>#DIV/0!</v>
      </c>
      <c r="AA1099" s="1">
        <f t="shared" si="196"/>
        <v>0</v>
      </c>
      <c r="AB1099" s="1">
        <f t="shared" si="197"/>
        <v>0</v>
      </c>
    </row>
    <row r="1100" spans="3:28" x14ac:dyDescent="0.25">
      <c r="C1100" s="1">
        <v>2004</v>
      </c>
      <c r="D1100" s="1" t="s">
        <v>33</v>
      </c>
      <c r="E1100" s="2" t="s">
        <v>225</v>
      </c>
      <c r="F1100">
        <v>4</v>
      </c>
      <c r="G1100">
        <v>31940655</v>
      </c>
      <c r="H1100" s="1">
        <v>18898.53</v>
      </c>
      <c r="I1100" s="1">
        <v>2065</v>
      </c>
      <c r="J1100" s="1">
        <v>338524.6</v>
      </c>
      <c r="K1100" s="1">
        <v>344444.4</v>
      </c>
      <c r="L1100" s="3">
        <v>30</v>
      </c>
      <c r="M1100">
        <v>6.1</v>
      </c>
      <c r="N1100">
        <v>9</v>
      </c>
      <c r="O1100" s="1">
        <f t="shared" si="188"/>
        <v>0</v>
      </c>
      <c r="P1100" s="5">
        <f>-MIN(data!$B$4 / data!H1100 * data!O1100 / 100, data!M1100)</f>
        <v>0</v>
      </c>
      <c r="Q1100" s="4">
        <f t="shared" si="187"/>
        <v>0</v>
      </c>
      <c r="R1100" s="6">
        <f>-MIN(data!$B$5/(POWER(LN(H1100),2))*O1100/100, N1100)</f>
        <v>0</v>
      </c>
      <c r="S1100" s="6">
        <f t="shared" si="189"/>
        <v>0</v>
      </c>
      <c r="T1100" s="4">
        <f t="shared" si="190"/>
        <v>6.1</v>
      </c>
      <c r="U1100" s="4" t="e">
        <f t="shared" si="191"/>
        <v>#DIV/0!</v>
      </c>
      <c r="V1100" s="4" t="e">
        <f t="shared" si="192"/>
        <v>#DIV/0!</v>
      </c>
      <c r="W1100" s="6">
        <f t="shared" si="193"/>
        <v>9</v>
      </c>
      <c r="X1100" s="6" t="e">
        <f t="shared" si="194"/>
        <v>#DIV/0!</v>
      </c>
      <c r="Y1100" s="6" t="e">
        <f t="shared" si="195"/>
        <v>#DIV/0!</v>
      </c>
      <c r="AA1100" s="1">
        <f t="shared" si="196"/>
        <v>0</v>
      </c>
      <c r="AB1100" s="1">
        <f t="shared" si="197"/>
        <v>0</v>
      </c>
    </row>
    <row r="1101" spans="3:28" x14ac:dyDescent="0.25">
      <c r="C1101" s="1">
        <v>2005</v>
      </c>
      <c r="D1101" s="1" t="s">
        <v>33</v>
      </c>
      <c r="E1101" s="2" t="s">
        <v>225</v>
      </c>
      <c r="F1101">
        <v>4</v>
      </c>
      <c r="G1101">
        <v>32243753</v>
      </c>
      <c r="H1101" s="1">
        <v>19405.29</v>
      </c>
      <c r="I1101" s="1">
        <v>2080</v>
      </c>
      <c r="J1101" s="1">
        <v>340983.6</v>
      </c>
      <c r="K1101" s="1">
        <v>344444.4</v>
      </c>
      <c r="L1101" s="3">
        <v>31</v>
      </c>
      <c r="M1101">
        <v>6.1</v>
      </c>
      <c r="N1101">
        <v>9</v>
      </c>
      <c r="O1101" s="1">
        <f t="shared" si="188"/>
        <v>0</v>
      </c>
      <c r="P1101" s="5">
        <f>-MIN(data!$B$4 / data!H1101 * data!O1101 / 100, data!M1101)</f>
        <v>0</v>
      </c>
      <c r="Q1101" s="4">
        <f t="shared" si="187"/>
        <v>0</v>
      </c>
      <c r="R1101" s="6">
        <f>-MIN(data!$B$5/(POWER(LN(H1101),2))*O1101/100, N1101)</f>
        <v>0</v>
      </c>
      <c r="S1101" s="6">
        <f t="shared" si="189"/>
        <v>0</v>
      </c>
      <c r="T1101" s="4">
        <f t="shared" si="190"/>
        <v>6.1</v>
      </c>
      <c r="U1101" s="4" t="e">
        <f t="shared" si="191"/>
        <v>#DIV/0!</v>
      </c>
      <c r="V1101" s="4" t="e">
        <f t="shared" si="192"/>
        <v>#DIV/0!</v>
      </c>
      <c r="W1101" s="6">
        <f t="shared" si="193"/>
        <v>9</v>
      </c>
      <c r="X1101" s="6" t="e">
        <f t="shared" si="194"/>
        <v>#DIV/0!</v>
      </c>
      <c r="Y1101" s="6" t="e">
        <f t="shared" si="195"/>
        <v>#DIV/0!</v>
      </c>
      <c r="AA1101" s="1">
        <f t="shared" si="196"/>
        <v>0</v>
      </c>
      <c r="AB1101" s="1">
        <f t="shared" si="197"/>
        <v>0</v>
      </c>
    </row>
    <row r="1102" spans="3:28" x14ac:dyDescent="0.25">
      <c r="C1102" s="1">
        <v>2006</v>
      </c>
      <c r="D1102" s="1" t="s">
        <v>33</v>
      </c>
      <c r="E1102" s="2" t="s">
        <v>225</v>
      </c>
      <c r="F1102">
        <v>4</v>
      </c>
      <c r="G1102">
        <v>32571174</v>
      </c>
      <c r="H1102" s="1">
        <v>19896.75</v>
      </c>
      <c r="I1102" s="1">
        <v>2095</v>
      </c>
      <c r="J1102" s="1">
        <v>349166.7</v>
      </c>
      <c r="K1102" s="1">
        <v>344444.4</v>
      </c>
      <c r="L1102" s="3">
        <v>31</v>
      </c>
      <c r="M1102">
        <v>6</v>
      </c>
      <c r="N1102">
        <v>9</v>
      </c>
      <c r="O1102" s="1">
        <f t="shared" si="188"/>
        <v>0</v>
      </c>
      <c r="P1102" s="5">
        <f>-MIN(data!$B$4 / data!H1102 * data!O1102 / 100, data!M1102)</f>
        <v>0</v>
      </c>
      <c r="Q1102" s="4">
        <f t="shared" si="187"/>
        <v>0</v>
      </c>
      <c r="R1102" s="6">
        <f>-MIN(data!$B$5/(POWER(LN(H1102),2))*O1102/100, N1102)</f>
        <v>0</v>
      </c>
      <c r="S1102" s="6">
        <f t="shared" si="189"/>
        <v>0</v>
      </c>
      <c r="T1102" s="4">
        <f t="shared" si="190"/>
        <v>6</v>
      </c>
      <c r="U1102" s="4" t="e">
        <f t="shared" si="191"/>
        <v>#DIV/0!</v>
      </c>
      <c r="V1102" s="4" t="e">
        <f t="shared" si="192"/>
        <v>#DIV/0!</v>
      </c>
      <c r="W1102" s="6">
        <f t="shared" si="193"/>
        <v>9</v>
      </c>
      <c r="X1102" s="6" t="e">
        <f t="shared" si="194"/>
        <v>#DIV/0!</v>
      </c>
      <c r="Y1102" s="6" t="e">
        <f t="shared" si="195"/>
        <v>#DIV/0!</v>
      </c>
      <c r="AA1102" s="1">
        <f t="shared" si="196"/>
        <v>0</v>
      </c>
      <c r="AB1102" s="1">
        <f t="shared" si="197"/>
        <v>0</v>
      </c>
    </row>
    <row r="1103" spans="3:28" x14ac:dyDescent="0.25">
      <c r="C1103" s="1">
        <v>2007</v>
      </c>
      <c r="D1103" s="1" t="s">
        <v>33</v>
      </c>
      <c r="E1103" s="2" t="s">
        <v>225</v>
      </c>
      <c r="F1103">
        <v>4</v>
      </c>
      <c r="G1103">
        <v>32889025</v>
      </c>
      <c r="H1103" s="1">
        <v>20038.009999999998</v>
      </c>
      <c r="I1103" s="1">
        <v>2106</v>
      </c>
      <c r="J1103" s="1">
        <v>356949.2</v>
      </c>
      <c r="K1103" s="1">
        <v>355555.6</v>
      </c>
      <c r="L1103" s="3">
        <v>31</v>
      </c>
      <c r="M1103">
        <v>5.9</v>
      </c>
      <c r="N1103">
        <v>9</v>
      </c>
      <c r="O1103" s="1">
        <f t="shared" si="188"/>
        <v>0</v>
      </c>
      <c r="P1103" s="5">
        <f>-MIN(data!$B$4 / data!H1103 * data!O1103 / 100, data!M1103)</f>
        <v>0</v>
      </c>
      <c r="Q1103" s="4">
        <f t="shared" si="187"/>
        <v>0</v>
      </c>
      <c r="R1103" s="6">
        <f>-MIN(data!$B$5/(POWER(LN(H1103),2))*O1103/100, N1103)</f>
        <v>0</v>
      </c>
      <c r="S1103" s="6">
        <f t="shared" si="189"/>
        <v>0</v>
      </c>
      <c r="T1103" s="4">
        <f t="shared" si="190"/>
        <v>5.9</v>
      </c>
      <c r="U1103" s="4" t="e">
        <f t="shared" si="191"/>
        <v>#DIV/0!</v>
      </c>
      <c r="V1103" s="4" t="e">
        <f t="shared" si="192"/>
        <v>#DIV/0!</v>
      </c>
      <c r="W1103" s="6">
        <f t="shared" si="193"/>
        <v>9</v>
      </c>
      <c r="X1103" s="6" t="e">
        <f t="shared" si="194"/>
        <v>#DIV/0!</v>
      </c>
      <c r="Y1103" s="6" t="e">
        <f t="shared" si="195"/>
        <v>#DIV/0!</v>
      </c>
      <c r="AA1103" s="1">
        <f t="shared" si="196"/>
        <v>0</v>
      </c>
      <c r="AB1103" s="1">
        <f t="shared" si="197"/>
        <v>0</v>
      </c>
    </row>
    <row r="1104" spans="3:28" x14ac:dyDescent="0.25">
      <c r="C1104" s="1">
        <v>2008</v>
      </c>
      <c r="D1104" s="1" t="s">
        <v>33</v>
      </c>
      <c r="E1104" s="2" t="s">
        <v>225</v>
      </c>
      <c r="F1104">
        <v>4</v>
      </c>
      <c r="G1104">
        <v>33247118</v>
      </c>
      <c r="H1104" s="1">
        <v>19341.47</v>
      </c>
      <c r="I1104" s="1">
        <v>2113</v>
      </c>
      <c r="J1104" s="1">
        <v>364310.3</v>
      </c>
      <c r="K1104" s="1">
        <v>355555.6</v>
      </c>
      <c r="L1104" s="3">
        <v>32</v>
      </c>
      <c r="M1104">
        <v>5.8</v>
      </c>
      <c r="N1104">
        <v>9</v>
      </c>
      <c r="O1104" s="1">
        <f t="shared" si="188"/>
        <v>0</v>
      </c>
      <c r="P1104" s="5">
        <f>-MIN(data!$B$4 / data!H1104 * data!O1104 / 100, data!M1104)</f>
        <v>0</v>
      </c>
      <c r="Q1104" s="4">
        <f t="shared" si="187"/>
        <v>0</v>
      </c>
      <c r="R1104" s="6">
        <f>-MIN(data!$B$5/(POWER(LN(H1104),2))*O1104/100, N1104)</f>
        <v>0</v>
      </c>
      <c r="S1104" s="6">
        <f t="shared" si="189"/>
        <v>0</v>
      </c>
      <c r="T1104" s="4">
        <f t="shared" si="190"/>
        <v>5.8</v>
      </c>
      <c r="U1104" s="4" t="e">
        <f t="shared" si="191"/>
        <v>#DIV/0!</v>
      </c>
      <c r="V1104" s="4" t="e">
        <f t="shared" si="192"/>
        <v>#DIV/0!</v>
      </c>
      <c r="W1104" s="6">
        <f t="shared" si="193"/>
        <v>9</v>
      </c>
      <c r="X1104" s="6" t="e">
        <f t="shared" si="194"/>
        <v>#DIV/0!</v>
      </c>
      <c r="Y1104" s="6" t="e">
        <f t="shared" si="195"/>
        <v>#DIV/0!</v>
      </c>
      <c r="AA1104" s="1">
        <f t="shared" si="196"/>
        <v>0</v>
      </c>
      <c r="AB1104" s="1">
        <f t="shared" si="197"/>
        <v>0</v>
      </c>
    </row>
    <row r="1105" spans="3:28" x14ac:dyDescent="0.25">
      <c r="C1105" s="1">
        <v>2009</v>
      </c>
      <c r="D1105" s="1" t="s">
        <v>33</v>
      </c>
      <c r="E1105" s="2" t="s">
        <v>225</v>
      </c>
      <c r="F1105">
        <v>4</v>
      </c>
      <c r="G1105">
        <v>33628895</v>
      </c>
      <c r="H1105" s="1">
        <v>18855.79</v>
      </c>
      <c r="I1105" s="1">
        <v>2115</v>
      </c>
      <c r="J1105" s="1">
        <v>371052.6</v>
      </c>
      <c r="K1105" s="1">
        <v>387500</v>
      </c>
      <c r="L1105" s="3">
        <v>32</v>
      </c>
      <c r="M1105">
        <v>5.7</v>
      </c>
      <c r="N1105">
        <v>8</v>
      </c>
      <c r="O1105" s="1">
        <f t="shared" si="188"/>
        <v>0</v>
      </c>
      <c r="P1105" s="5">
        <f>-MIN(data!$B$4 / data!H1105 * data!O1105 / 100, data!M1105)</f>
        <v>0</v>
      </c>
      <c r="Q1105" s="4">
        <f t="shared" si="187"/>
        <v>0</v>
      </c>
      <c r="R1105" s="6">
        <f>-MIN(data!$B$5/(POWER(LN(H1105),2))*O1105/100, N1105)</f>
        <v>0</v>
      </c>
      <c r="S1105" s="6">
        <f t="shared" si="189"/>
        <v>0</v>
      </c>
      <c r="T1105" s="4">
        <f t="shared" si="190"/>
        <v>5.7</v>
      </c>
      <c r="U1105" s="4" t="e">
        <f t="shared" si="191"/>
        <v>#DIV/0!</v>
      </c>
      <c r="V1105" s="4" t="e">
        <f t="shared" si="192"/>
        <v>#DIV/0!</v>
      </c>
      <c r="W1105" s="6">
        <f t="shared" si="193"/>
        <v>8</v>
      </c>
      <c r="X1105" s="6" t="e">
        <f t="shared" si="194"/>
        <v>#DIV/0!</v>
      </c>
      <c r="Y1105" s="6" t="e">
        <f t="shared" si="195"/>
        <v>#DIV/0!</v>
      </c>
      <c r="AA1105" s="1">
        <f t="shared" si="196"/>
        <v>0</v>
      </c>
      <c r="AB1105" s="1">
        <f t="shared" si="197"/>
        <v>0</v>
      </c>
    </row>
    <row r="1106" spans="3:28" x14ac:dyDescent="0.25">
      <c r="C1106" s="1">
        <v>2010</v>
      </c>
      <c r="D1106" s="1" t="s">
        <v>33</v>
      </c>
      <c r="E1106" s="2" t="s">
        <v>225</v>
      </c>
      <c r="F1106">
        <v>4</v>
      </c>
      <c r="G1106">
        <v>34004889</v>
      </c>
      <c r="H1106" s="1">
        <v>18629</v>
      </c>
      <c r="I1106" s="1">
        <v>2114</v>
      </c>
      <c r="J1106" s="1">
        <v>377500</v>
      </c>
      <c r="K1106" s="1">
        <v>375000</v>
      </c>
      <c r="L1106" s="3">
        <v>31</v>
      </c>
      <c r="M1106">
        <v>5.6</v>
      </c>
      <c r="N1106">
        <v>8</v>
      </c>
      <c r="O1106" s="1">
        <f t="shared" si="188"/>
        <v>0</v>
      </c>
      <c r="P1106" s="5">
        <f>-MIN(data!$B$4 / data!H1106 * data!O1106 / 100, data!M1106)</f>
        <v>0</v>
      </c>
      <c r="Q1106" s="4">
        <f t="shared" si="187"/>
        <v>0</v>
      </c>
      <c r="R1106" s="6">
        <f>-MIN(data!$B$5/(POWER(LN(H1106),2))*O1106/100, N1106)</f>
        <v>0</v>
      </c>
      <c r="S1106" s="6">
        <f t="shared" si="189"/>
        <v>0</v>
      </c>
      <c r="T1106" s="4">
        <f t="shared" si="190"/>
        <v>5.6</v>
      </c>
      <c r="U1106" s="4" t="e">
        <f t="shared" si="191"/>
        <v>#DIV/0!</v>
      </c>
      <c r="V1106" s="4" t="e">
        <f t="shared" si="192"/>
        <v>#DIV/0!</v>
      </c>
      <c r="W1106" s="6">
        <f t="shared" si="193"/>
        <v>8</v>
      </c>
      <c r="X1106" s="6" t="e">
        <f t="shared" si="194"/>
        <v>#DIV/0!</v>
      </c>
      <c r="Y1106" s="6" t="e">
        <f t="shared" si="195"/>
        <v>#DIV/0!</v>
      </c>
      <c r="AA1106" s="1">
        <f t="shared" si="196"/>
        <v>0</v>
      </c>
      <c r="AB1106" s="1">
        <f t="shared" si="197"/>
        <v>0</v>
      </c>
    </row>
    <row r="1107" spans="3:28" x14ac:dyDescent="0.25">
      <c r="C1107" s="1">
        <v>2011</v>
      </c>
      <c r="D1107" s="1" t="s">
        <v>33</v>
      </c>
      <c r="E1107" s="2" t="s">
        <v>225</v>
      </c>
      <c r="F1107">
        <v>4</v>
      </c>
      <c r="G1107">
        <v>34339328</v>
      </c>
      <c r="H1107" s="1">
        <v>18983.560000000001</v>
      </c>
      <c r="I1107" s="1">
        <v>2109</v>
      </c>
      <c r="J1107" s="1">
        <v>376607.1</v>
      </c>
      <c r="K1107" s="1">
        <v>362500</v>
      </c>
      <c r="L1107" s="3">
        <v>30</v>
      </c>
      <c r="M1107">
        <v>5.6</v>
      </c>
      <c r="N1107">
        <v>8</v>
      </c>
      <c r="O1107" s="1">
        <f t="shared" si="188"/>
        <v>0</v>
      </c>
      <c r="P1107" s="5">
        <f>-MIN(data!$B$4 / data!H1107 * data!O1107 / 100, data!M1107)</f>
        <v>0</v>
      </c>
      <c r="Q1107" s="4">
        <f t="shared" si="187"/>
        <v>0</v>
      </c>
      <c r="R1107" s="6">
        <f>-MIN(data!$B$5/(POWER(LN(H1107),2))*O1107/100, N1107)</f>
        <v>0</v>
      </c>
      <c r="S1107" s="6">
        <f t="shared" si="189"/>
        <v>0</v>
      </c>
      <c r="T1107" s="4">
        <f t="shared" si="190"/>
        <v>5.6</v>
      </c>
      <c r="U1107" s="4" t="e">
        <f t="shared" si="191"/>
        <v>#DIV/0!</v>
      </c>
      <c r="V1107" s="4" t="e">
        <f t="shared" si="192"/>
        <v>#DIV/0!</v>
      </c>
      <c r="W1107" s="6">
        <f t="shared" si="193"/>
        <v>8</v>
      </c>
      <c r="X1107" s="6" t="e">
        <f t="shared" si="194"/>
        <v>#DIV/0!</v>
      </c>
      <c r="Y1107" s="6" t="e">
        <f t="shared" si="195"/>
        <v>#DIV/0!</v>
      </c>
      <c r="AA1107" s="1">
        <f t="shared" si="196"/>
        <v>0</v>
      </c>
      <c r="AB1107" s="1">
        <f t="shared" si="197"/>
        <v>0</v>
      </c>
    </row>
    <row r="1108" spans="3:28" x14ac:dyDescent="0.25">
      <c r="C1108" s="1">
        <v>2012</v>
      </c>
      <c r="D1108" s="1" t="s">
        <v>33</v>
      </c>
      <c r="E1108" s="2" t="s">
        <v>225</v>
      </c>
      <c r="F1108">
        <v>4</v>
      </c>
      <c r="G1108">
        <v>34714222</v>
      </c>
      <c r="H1108" s="1">
        <v>19166.439999999999</v>
      </c>
      <c r="I1108" s="1">
        <v>2101</v>
      </c>
      <c r="J1108" s="1">
        <v>382000</v>
      </c>
      <c r="K1108" s="1">
        <v>350000</v>
      </c>
      <c r="L1108" s="3">
        <v>29</v>
      </c>
      <c r="M1108">
        <v>5.5</v>
      </c>
      <c r="N1108">
        <v>8</v>
      </c>
      <c r="O1108" s="1">
        <f t="shared" si="188"/>
        <v>0</v>
      </c>
      <c r="P1108" s="5">
        <f>-MIN(data!$B$4 / data!H1108 * data!O1108 / 100, data!M1108)</f>
        <v>0</v>
      </c>
      <c r="Q1108" s="4">
        <f t="shared" si="187"/>
        <v>0</v>
      </c>
      <c r="R1108" s="6">
        <f>-MIN(data!$B$5/(POWER(LN(H1108),2))*O1108/100, N1108)</f>
        <v>0</v>
      </c>
      <c r="S1108" s="6">
        <f t="shared" si="189"/>
        <v>0</v>
      </c>
      <c r="T1108" s="4">
        <f t="shared" si="190"/>
        <v>5.5</v>
      </c>
      <c r="U1108" s="4" t="e">
        <f t="shared" si="191"/>
        <v>#DIV/0!</v>
      </c>
      <c r="V1108" s="4" t="e">
        <f t="shared" si="192"/>
        <v>#DIV/0!</v>
      </c>
      <c r="W1108" s="6">
        <f t="shared" si="193"/>
        <v>8</v>
      </c>
      <c r="X1108" s="6" t="e">
        <f t="shared" si="194"/>
        <v>#DIV/0!</v>
      </c>
      <c r="Y1108" s="6" t="e">
        <f t="shared" si="195"/>
        <v>#DIV/0!</v>
      </c>
      <c r="AA1108" s="1">
        <f t="shared" si="196"/>
        <v>0</v>
      </c>
      <c r="AB1108" s="1">
        <f t="shared" si="197"/>
        <v>0</v>
      </c>
    </row>
    <row r="1109" spans="3:28" x14ac:dyDescent="0.25">
      <c r="C1109" s="1">
        <v>2013</v>
      </c>
      <c r="D1109" s="1" t="s">
        <v>33</v>
      </c>
      <c r="E1109" s="2" t="s">
        <v>225</v>
      </c>
      <c r="F1109">
        <v>4</v>
      </c>
      <c r="G1109">
        <v>35082954</v>
      </c>
      <c r="H1109" s="1">
        <v>19330.88</v>
      </c>
      <c r="I1109" s="1">
        <v>2090</v>
      </c>
      <c r="J1109" s="1">
        <v>380000</v>
      </c>
      <c r="K1109" s="1">
        <v>400000</v>
      </c>
      <c r="L1109" s="3">
        <v>28</v>
      </c>
      <c r="M1109">
        <v>5.5</v>
      </c>
      <c r="N1109">
        <v>7</v>
      </c>
      <c r="O1109" s="1">
        <f t="shared" si="188"/>
        <v>0</v>
      </c>
      <c r="P1109" s="5">
        <f>-MIN(data!$B$4 / data!H1109 * data!O1109 / 100, data!M1109)</f>
        <v>0</v>
      </c>
      <c r="Q1109" s="4">
        <f t="shared" si="187"/>
        <v>0</v>
      </c>
      <c r="R1109" s="6">
        <f>-MIN(data!$B$5/(POWER(LN(H1109),2))*O1109/100, N1109)</f>
        <v>0</v>
      </c>
      <c r="S1109" s="6">
        <f t="shared" si="189"/>
        <v>0</v>
      </c>
      <c r="T1109" s="4">
        <f t="shared" si="190"/>
        <v>5.5</v>
      </c>
      <c r="U1109" s="4" t="e">
        <f t="shared" si="191"/>
        <v>#DIV/0!</v>
      </c>
      <c r="V1109" s="4" t="e">
        <f t="shared" si="192"/>
        <v>#DIV/0!</v>
      </c>
      <c r="W1109" s="6">
        <f t="shared" si="193"/>
        <v>7</v>
      </c>
      <c r="X1109" s="6" t="e">
        <f t="shared" si="194"/>
        <v>#DIV/0!</v>
      </c>
      <c r="Y1109" s="6" t="e">
        <f t="shared" si="195"/>
        <v>#DIV/0!</v>
      </c>
      <c r="AA1109" s="1">
        <f t="shared" si="196"/>
        <v>0</v>
      </c>
      <c r="AB1109" s="1">
        <f t="shared" si="197"/>
        <v>0</v>
      </c>
    </row>
    <row r="1110" spans="3:28" x14ac:dyDescent="0.25">
      <c r="C1110" s="1">
        <v>2014</v>
      </c>
      <c r="D1110" s="1" t="s">
        <v>33</v>
      </c>
      <c r="E1110" s="2" t="s">
        <v>225</v>
      </c>
      <c r="F1110">
        <v>4</v>
      </c>
      <c r="G1110">
        <v>35437435</v>
      </c>
      <c r="H1110" s="1">
        <v>19900.91</v>
      </c>
      <c r="I1110" s="1">
        <v>2075</v>
      </c>
      <c r="J1110" s="1">
        <v>384259.3</v>
      </c>
      <c r="K1110" s="1">
        <v>385714.3</v>
      </c>
      <c r="L1110" s="3">
        <v>28</v>
      </c>
      <c r="M1110">
        <v>5.4</v>
      </c>
      <c r="N1110">
        <v>7</v>
      </c>
      <c r="O1110" s="1">
        <f t="shared" si="188"/>
        <v>0</v>
      </c>
      <c r="P1110" s="5">
        <f>-MIN(data!$B$4 / data!H1110 * data!O1110 / 100, data!M1110)</f>
        <v>0</v>
      </c>
      <c r="Q1110" s="4">
        <f t="shared" si="187"/>
        <v>0</v>
      </c>
      <c r="R1110" s="6">
        <f>-MIN(data!$B$5/(POWER(LN(H1110),2))*O1110/100, N1110)</f>
        <v>0</v>
      </c>
      <c r="S1110" s="6">
        <f t="shared" si="189"/>
        <v>0</v>
      </c>
      <c r="T1110" s="4">
        <f t="shared" si="190"/>
        <v>5.4</v>
      </c>
      <c r="U1110" s="4" t="e">
        <f t="shared" si="191"/>
        <v>#DIV/0!</v>
      </c>
      <c r="V1110" s="4" t="e">
        <f t="shared" si="192"/>
        <v>#DIV/0!</v>
      </c>
      <c r="W1110" s="6">
        <f t="shared" si="193"/>
        <v>7</v>
      </c>
      <c r="X1110" s="6" t="e">
        <f t="shared" si="194"/>
        <v>#DIV/0!</v>
      </c>
      <c r="Y1110" s="6" t="e">
        <f t="shared" si="195"/>
        <v>#DIV/0!</v>
      </c>
      <c r="AA1110" s="1">
        <f t="shared" si="196"/>
        <v>0</v>
      </c>
      <c r="AB1110" s="1">
        <f t="shared" si="197"/>
        <v>0</v>
      </c>
    </row>
    <row r="1111" spans="3:28" x14ac:dyDescent="0.25">
      <c r="C1111" s="1">
        <v>2015</v>
      </c>
      <c r="D1111" s="1" t="s">
        <v>33</v>
      </c>
      <c r="E1111" s="2" t="s">
        <v>225</v>
      </c>
      <c r="F1111">
        <v>4</v>
      </c>
      <c r="G1111">
        <v>35702908</v>
      </c>
      <c r="H1111" s="1">
        <v>20469.09</v>
      </c>
      <c r="I1111" s="1">
        <v>2054</v>
      </c>
      <c r="J1111" s="1">
        <v>387547.2</v>
      </c>
      <c r="L1111" s="3">
        <v>27</v>
      </c>
      <c r="M1111">
        <v>5.3</v>
      </c>
      <c r="N1111">
        <v>7</v>
      </c>
      <c r="O1111" s="1">
        <f t="shared" si="188"/>
        <v>0</v>
      </c>
      <c r="P1111" s="5">
        <f>-MIN(data!$B$4 / data!H1111 * data!O1111 / 100, data!M1111)</f>
        <v>0</v>
      </c>
      <c r="Q1111" s="4">
        <f t="shared" si="187"/>
        <v>0</v>
      </c>
      <c r="R1111" s="6">
        <f>-MIN(data!$B$5/(POWER(LN(H1111),2))*O1111/100, N1111)</f>
        <v>0</v>
      </c>
      <c r="S1111" s="6">
        <f t="shared" si="189"/>
        <v>0</v>
      </c>
      <c r="T1111" s="4">
        <f t="shared" si="190"/>
        <v>5.3</v>
      </c>
      <c r="U1111" s="4" t="e">
        <f t="shared" si="191"/>
        <v>#DIV/0!</v>
      </c>
      <c r="V1111" s="4" t="e">
        <f t="shared" si="192"/>
        <v>#DIV/0!</v>
      </c>
      <c r="W1111" s="6">
        <f t="shared" si="193"/>
        <v>7</v>
      </c>
      <c r="X1111" s="6" t="e">
        <f t="shared" si="194"/>
        <v>#DIV/0!</v>
      </c>
      <c r="Y1111" s="6" t="e">
        <f t="shared" si="195"/>
        <v>#DIV/0!</v>
      </c>
      <c r="AA1111" s="1">
        <f t="shared" si="196"/>
        <v>0</v>
      </c>
      <c r="AB1111" s="1">
        <f t="shared" si="197"/>
        <v>0</v>
      </c>
    </row>
    <row r="1112" spans="3:28" x14ac:dyDescent="0.25">
      <c r="C1112" s="1">
        <v>2016</v>
      </c>
      <c r="D1112" s="1" t="s">
        <v>33</v>
      </c>
      <c r="E1112" s="2" t="s">
        <v>225</v>
      </c>
      <c r="F1112">
        <v>4</v>
      </c>
      <c r="G1112">
        <v>36109487</v>
      </c>
      <c r="H1112" s="1">
        <v>20360.87</v>
      </c>
      <c r="I1112" s="1">
        <v>2028</v>
      </c>
      <c r="J1112" s="1">
        <v>390000</v>
      </c>
      <c r="L1112" s="3"/>
      <c r="M1112">
        <v>5.2</v>
      </c>
      <c r="N1112"/>
      <c r="O1112" s="1">
        <f t="shared" si="188"/>
        <v>0</v>
      </c>
      <c r="P1112" s="5">
        <f>-MIN(data!$B$4 / data!H1112 * data!O1112 / 100, data!M1112)</f>
        <v>0</v>
      </c>
      <c r="Q1112" s="4">
        <f t="shared" si="187"/>
        <v>0</v>
      </c>
      <c r="R1112" s="6">
        <f>-MIN(data!$B$5/(POWER(LN(H1112),2))*O1112/100, N1112)</f>
        <v>0</v>
      </c>
      <c r="S1112" s="6">
        <f t="shared" si="189"/>
        <v>0</v>
      </c>
      <c r="T1112" s="4">
        <f t="shared" si="190"/>
        <v>5.2</v>
      </c>
      <c r="U1112" s="4" t="e">
        <f t="shared" si="191"/>
        <v>#DIV/0!</v>
      </c>
      <c r="V1112" s="4" t="e">
        <f t="shared" si="192"/>
        <v>#DIV/0!</v>
      </c>
      <c r="W1112" s="6">
        <f t="shared" si="193"/>
        <v>0</v>
      </c>
      <c r="X1112" s="6" t="e">
        <f t="shared" si="194"/>
        <v>#DIV/0!</v>
      </c>
      <c r="Y1112" s="6" t="e">
        <f t="shared" si="195"/>
        <v>#DIV/0!</v>
      </c>
      <c r="AA1112" s="1">
        <f t="shared" si="196"/>
        <v>0</v>
      </c>
      <c r="AB1112" s="1">
        <f t="shared" si="197"/>
        <v>0</v>
      </c>
    </row>
    <row r="1113" spans="3:28" x14ac:dyDescent="0.25">
      <c r="C1113" s="1">
        <v>1980</v>
      </c>
      <c r="D1113" s="1" t="s">
        <v>34</v>
      </c>
      <c r="E1113" s="2" t="s">
        <v>361</v>
      </c>
      <c r="F1113">
        <v>4</v>
      </c>
      <c r="G1113">
        <v>6319408</v>
      </c>
      <c r="H1113" s="1">
        <v>0</v>
      </c>
      <c r="I1113" s="1">
        <v>761</v>
      </c>
      <c r="J1113" s="1">
        <v>73173.08</v>
      </c>
      <c r="L1113" s="3"/>
      <c r="M1113">
        <v>10.4</v>
      </c>
      <c r="N1113"/>
      <c r="O1113" s="1">
        <f t="shared" si="188"/>
        <v>0</v>
      </c>
      <c r="P1113" s="5" t="e">
        <f>-MIN(data!$B$4 / data!H1113 * data!O1113 / 100, data!M1113)</f>
        <v>#DIV/0!</v>
      </c>
      <c r="Q1113" s="4" t="e">
        <f t="shared" si="187"/>
        <v>#DIV/0!</v>
      </c>
      <c r="R1113" s="6" t="e">
        <f>-MIN(data!$B$5/(POWER(LN(H1113),2))*O1113/100, N1113)</f>
        <v>#NUM!</v>
      </c>
      <c r="S1113" s="6" t="e">
        <f t="shared" si="189"/>
        <v>#NUM!</v>
      </c>
      <c r="T1113" s="4" t="e">
        <f t="shared" si="190"/>
        <v>#DIV/0!</v>
      </c>
      <c r="U1113" s="4" t="e">
        <f t="shared" si="191"/>
        <v>#DIV/0!</v>
      </c>
      <c r="V1113" s="4" t="e">
        <f t="shared" si="192"/>
        <v>#DIV/0!</v>
      </c>
      <c r="W1113" s="6" t="e">
        <f t="shared" si="193"/>
        <v>#NUM!</v>
      </c>
      <c r="X1113" s="6" t="e">
        <f t="shared" si="194"/>
        <v>#NUM!</v>
      </c>
      <c r="Y1113" s="6" t="e">
        <f t="shared" si="195"/>
        <v>#NUM!</v>
      </c>
      <c r="AA1113" s="1" t="e">
        <f t="shared" si="196"/>
        <v>#DIV/0!</v>
      </c>
      <c r="AB1113" s="1" t="e">
        <f t="shared" si="197"/>
        <v>#DIV/0!</v>
      </c>
    </row>
    <row r="1114" spans="3:28" x14ac:dyDescent="0.25">
      <c r="C1114" s="1">
        <v>1981</v>
      </c>
      <c r="D1114" s="1" t="s">
        <v>34</v>
      </c>
      <c r="E1114" s="2" t="s">
        <v>361</v>
      </c>
      <c r="F1114">
        <v>4</v>
      </c>
      <c r="G1114">
        <v>6354074</v>
      </c>
      <c r="H1114" s="1">
        <v>0</v>
      </c>
      <c r="I1114" s="1">
        <v>728</v>
      </c>
      <c r="J1114" s="1">
        <v>72800</v>
      </c>
      <c r="L1114" s="3"/>
      <c r="M1114">
        <v>10</v>
      </c>
      <c r="N1114"/>
      <c r="O1114" s="1">
        <f t="shared" si="188"/>
        <v>0</v>
      </c>
      <c r="P1114" s="5" t="e">
        <f>-MIN(data!$B$4 / data!H1114 * data!O1114 / 100, data!M1114)</f>
        <v>#DIV/0!</v>
      </c>
      <c r="Q1114" s="4" t="e">
        <f t="shared" si="187"/>
        <v>#DIV/0!</v>
      </c>
      <c r="R1114" s="6" t="e">
        <f>-MIN(data!$B$5/(POWER(LN(H1114),2))*O1114/100, N1114)</f>
        <v>#NUM!</v>
      </c>
      <c r="S1114" s="6" t="e">
        <f t="shared" si="189"/>
        <v>#NUM!</v>
      </c>
      <c r="T1114" s="4" t="e">
        <f t="shared" si="190"/>
        <v>#DIV/0!</v>
      </c>
      <c r="U1114" s="4" t="e">
        <f t="shared" si="191"/>
        <v>#DIV/0!</v>
      </c>
      <c r="V1114" s="4" t="e">
        <f t="shared" si="192"/>
        <v>#DIV/0!</v>
      </c>
      <c r="W1114" s="6" t="e">
        <f t="shared" si="193"/>
        <v>#NUM!</v>
      </c>
      <c r="X1114" s="6" t="e">
        <f t="shared" si="194"/>
        <v>#NUM!</v>
      </c>
      <c r="Y1114" s="6" t="e">
        <f t="shared" si="195"/>
        <v>#NUM!</v>
      </c>
      <c r="AA1114" s="1" t="e">
        <f t="shared" si="196"/>
        <v>#DIV/0!</v>
      </c>
      <c r="AB1114" s="1" t="e">
        <f t="shared" si="197"/>
        <v>#DIV/0!</v>
      </c>
    </row>
    <row r="1115" spans="3:28" x14ac:dyDescent="0.25">
      <c r="C1115" s="1">
        <v>1982</v>
      </c>
      <c r="D1115" s="1" t="s">
        <v>34</v>
      </c>
      <c r="E1115" s="2" t="s">
        <v>361</v>
      </c>
      <c r="F1115">
        <v>4</v>
      </c>
      <c r="G1115">
        <v>6391309</v>
      </c>
      <c r="H1115" s="1">
        <v>0</v>
      </c>
      <c r="I1115" s="1">
        <v>706</v>
      </c>
      <c r="J1115" s="1">
        <v>72783.509999999995</v>
      </c>
      <c r="L1115" s="3"/>
      <c r="M1115">
        <v>9.6999999999999993</v>
      </c>
      <c r="N1115"/>
      <c r="O1115" s="1">
        <f t="shared" si="188"/>
        <v>0</v>
      </c>
      <c r="P1115" s="5" t="e">
        <f>-MIN(data!$B$4 / data!H1115 * data!O1115 / 100, data!M1115)</f>
        <v>#DIV/0!</v>
      </c>
      <c r="Q1115" s="4" t="e">
        <f t="shared" si="187"/>
        <v>#DIV/0!</v>
      </c>
      <c r="R1115" s="6" t="e">
        <f>-MIN(data!$B$5/(POWER(LN(H1115),2))*O1115/100, N1115)</f>
        <v>#NUM!</v>
      </c>
      <c r="S1115" s="6" t="e">
        <f t="shared" si="189"/>
        <v>#NUM!</v>
      </c>
      <c r="T1115" s="4" t="e">
        <f t="shared" si="190"/>
        <v>#DIV/0!</v>
      </c>
      <c r="U1115" s="4" t="e">
        <f t="shared" si="191"/>
        <v>#DIV/0!</v>
      </c>
      <c r="V1115" s="4" t="e">
        <f t="shared" si="192"/>
        <v>#DIV/0!</v>
      </c>
      <c r="W1115" s="6" t="e">
        <f t="shared" si="193"/>
        <v>#NUM!</v>
      </c>
      <c r="X1115" s="6" t="e">
        <f t="shared" si="194"/>
        <v>#NUM!</v>
      </c>
      <c r="Y1115" s="6" t="e">
        <f t="shared" si="195"/>
        <v>#NUM!</v>
      </c>
      <c r="AA1115" s="1" t="e">
        <f t="shared" si="196"/>
        <v>#DIV/0!</v>
      </c>
      <c r="AB1115" s="1" t="e">
        <f t="shared" si="197"/>
        <v>#DIV/0!</v>
      </c>
    </row>
    <row r="1116" spans="3:28" x14ac:dyDescent="0.25">
      <c r="C1116" s="1">
        <v>1983</v>
      </c>
      <c r="D1116" s="1" t="s">
        <v>34</v>
      </c>
      <c r="E1116" s="2" t="s">
        <v>361</v>
      </c>
      <c r="F1116">
        <v>4</v>
      </c>
      <c r="G1116">
        <v>6418773</v>
      </c>
      <c r="H1116" s="1">
        <v>0</v>
      </c>
      <c r="I1116" s="1">
        <v>691</v>
      </c>
      <c r="J1116" s="1">
        <v>73510.64</v>
      </c>
      <c r="L1116" s="3"/>
      <c r="M1116">
        <v>9.4</v>
      </c>
      <c r="N1116"/>
      <c r="O1116" s="1">
        <f t="shared" si="188"/>
        <v>0</v>
      </c>
      <c r="P1116" s="5" t="e">
        <f>-MIN(data!$B$4 / data!H1116 * data!O1116 / 100, data!M1116)</f>
        <v>#DIV/0!</v>
      </c>
      <c r="Q1116" s="4" t="e">
        <f t="shared" si="187"/>
        <v>#DIV/0!</v>
      </c>
      <c r="R1116" s="6" t="e">
        <f>-MIN(data!$B$5/(POWER(LN(H1116),2))*O1116/100, N1116)</f>
        <v>#NUM!</v>
      </c>
      <c r="S1116" s="6" t="e">
        <f t="shared" si="189"/>
        <v>#NUM!</v>
      </c>
      <c r="T1116" s="4" t="e">
        <f t="shared" si="190"/>
        <v>#DIV/0!</v>
      </c>
      <c r="U1116" s="4" t="e">
        <f t="shared" si="191"/>
        <v>#DIV/0!</v>
      </c>
      <c r="V1116" s="4" t="e">
        <f t="shared" si="192"/>
        <v>#DIV/0!</v>
      </c>
      <c r="W1116" s="6" t="e">
        <f t="shared" si="193"/>
        <v>#NUM!</v>
      </c>
      <c r="X1116" s="6" t="e">
        <f t="shared" si="194"/>
        <v>#NUM!</v>
      </c>
      <c r="Y1116" s="6" t="e">
        <f t="shared" si="195"/>
        <v>#NUM!</v>
      </c>
      <c r="AA1116" s="1" t="e">
        <f t="shared" si="196"/>
        <v>#DIV/0!</v>
      </c>
      <c r="AB1116" s="1" t="e">
        <f t="shared" si="197"/>
        <v>#DIV/0!</v>
      </c>
    </row>
    <row r="1117" spans="3:28" x14ac:dyDescent="0.25">
      <c r="C1117" s="1">
        <v>1984</v>
      </c>
      <c r="D1117" s="1" t="s">
        <v>34</v>
      </c>
      <c r="E1117" s="2" t="s">
        <v>361</v>
      </c>
      <c r="F1117">
        <v>4</v>
      </c>
      <c r="G1117">
        <v>6441865</v>
      </c>
      <c r="H1117" s="1">
        <v>0</v>
      </c>
      <c r="I1117" s="1">
        <v>681</v>
      </c>
      <c r="J1117" s="1">
        <v>74021.740000000005</v>
      </c>
      <c r="L1117" s="3"/>
      <c r="M1117">
        <v>9.1999999999999993</v>
      </c>
      <c r="N1117"/>
      <c r="O1117" s="1">
        <f t="shared" si="188"/>
        <v>0</v>
      </c>
      <c r="P1117" s="5" t="e">
        <f>-MIN(data!$B$4 / data!H1117 * data!O1117 / 100, data!M1117)</f>
        <v>#DIV/0!</v>
      </c>
      <c r="Q1117" s="4" t="e">
        <f t="shared" si="187"/>
        <v>#DIV/0!</v>
      </c>
      <c r="R1117" s="6" t="e">
        <f>-MIN(data!$B$5/(POWER(LN(H1117),2))*O1117/100, N1117)</f>
        <v>#NUM!</v>
      </c>
      <c r="S1117" s="6" t="e">
        <f t="shared" si="189"/>
        <v>#NUM!</v>
      </c>
      <c r="T1117" s="4" t="e">
        <f t="shared" si="190"/>
        <v>#DIV/0!</v>
      </c>
      <c r="U1117" s="4" t="e">
        <f t="shared" si="191"/>
        <v>#DIV/0!</v>
      </c>
      <c r="V1117" s="4" t="e">
        <f t="shared" si="192"/>
        <v>#DIV/0!</v>
      </c>
      <c r="W1117" s="6" t="e">
        <f t="shared" si="193"/>
        <v>#NUM!</v>
      </c>
      <c r="X1117" s="6" t="e">
        <f t="shared" si="194"/>
        <v>#NUM!</v>
      </c>
      <c r="Y1117" s="6" t="e">
        <f t="shared" si="195"/>
        <v>#NUM!</v>
      </c>
      <c r="AA1117" s="1" t="e">
        <f t="shared" si="196"/>
        <v>#DIV/0!</v>
      </c>
      <c r="AB1117" s="1" t="e">
        <f t="shared" si="197"/>
        <v>#DIV/0!</v>
      </c>
    </row>
    <row r="1118" spans="3:28" x14ac:dyDescent="0.25">
      <c r="C1118" s="1">
        <v>1985</v>
      </c>
      <c r="D1118" s="1" t="s">
        <v>34</v>
      </c>
      <c r="E1118" s="2" t="s">
        <v>361</v>
      </c>
      <c r="F1118">
        <v>4</v>
      </c>
      <c r="G1118">
        <v>6470365</v>
      </c>
      <c r="H1118" s="1">
        <v>0</v>
      </c>
      <c r="I1118" s="1">
        <v>676</v>
      </c>
      <c r="J1118" s="1">
        <v>75111.11</v>
      </c>
      <c r="L1118" s="3"/>
      <c r="M1118">
        <v>9</v>
      </c>
      <c r="N1118"/>
      <c r="O1118" s="1">
        <f t="shared" si="188"/>
        <v>0</v>
      </c>
      <c r="P1118" s="5" t="e">
        <f>-MIN(data!$B$4 / data!H1118 * data!O1118 / 100, data!M1118)</f>
        <v>#DIV/0!</v>
      </c>
      <c r="Q1118" s="4" t="e">
        <f t="shared" si="187"/>
        <v>#DIV/0!</v>
      </c>
      <c r="R1118" s="6" t="e">
        <f>-MIN(data!$B$5/(POWER(LN(H1118),2))*O1118/100, N1118)</f>
        <v>#NUM!</v>
      </c>
      <c r="S1118" s="6" t="e">
        <f t="shared" si="189"/>
        <v>#NUM!</v>
      </c>
      <c r="T1118" s="4" t="e">
        <f t="shared" si="190"/>
        <v>#DIV/0!</v>
      </c>
      <c r="U1118" s="4" t="e">
        <f t="shared" si="191"/>
        <v>#DIV/0!</v>
      </c>
      <c r="V1118" s="4" t="e">
        <f t="shared" si="192"/>
        <v>#DIV/0!</v>
      </c>
      <c r="W1118" s="6" t="e">
        <f t="shared" si="193"/>
        <v>#NUM!</v>
      </c>
      <c r="X1118" s="6" t="e">
        <f t="shared" si="194"/>
        <v>#NUM!</v>
      </c>
      <c r="Y1118" s="6" t="e">
        <f t="shared" si="195"/>
        <v>#NUM!</v>
      </c>
      <c r="AA1118" s="1" t="e">
        <f t="shared" si="196"/>
        <v>#DIV/0!</v>
      </c>
      <c r="AB1118" s="1" t="e">
        <f t="shared" si="197"/>
        <v>#DIV/0!</v>
      </c>
    </row>
    <row r="1119" spans="3:28" x14ac:dyDescent="0.25">
      <c r="C1119" s="1">
        <v>1986</v>
      </c>
      <c r="D1119" s="1" t="s">
        <v>34</v>
      </c>
      <c r="E1119" s="2" t="s">
        <v>361</v>
      </c>
      <c r="F1119">
        <v>4</v>
      </c>
      <c r="G1119">
        <v>6504124</v>
      </c>
      <c r="H1119" s="1">
        <v>0</v>
      </c>
      <c r="I1119" s="1">
        <v>674</v>
      </c>
      <c r="J1119" s="1">
        <v>75730.34</v>
      </c>
      <c r="L1119" s="3"/>
      <c r="M1119">
        <v>8.9</v>
      </c>
      <c r="N1119"/>
      <c r="O1119" s="1">
        <f t="shared" si="188"/>
        <v>0</v>
      </c>
      <c r="P1119" s="5" t="e">
        <f>-MIN(data!$B$4 / data!H1119 * data!O1119 / 100, data!M1119)</f>
        <v>#DIV/0!</v>
      </c>
      <c r="Q1119" s="4" t="e">
        <f t="shared" si="187"/>
        <v>#DIV/0!</v>
      </c>
      <c r="R1119" s="6" t="e">
        <f>-MIN(data!$B$5/(POWER(LN(H1119),2))*O1119/100, N1119)</f>
        <v>#NUM!</v>
      </c>
      <c r="S1119" s="6" t="e">
        <f t="shared" si="189"/>
        <v>#NUM!</v>
      </c>
      <c r="T1119" s="4" t="e">
        <f t="shared" si="190"/>
        <v>#DIV/0!</v>
      </c>
      <c r="U1119" s="4" t="e">
        <f t="shared" si="191"/>
        <v>#DIV/0!</v>
      </c>
      <c r="V1119" s="4" t="e">
        <f t="shared" si="192"/>
        <v>#DIV/0!</v>
      </c>
      <c r="W1119" s="6" t="e">
        <f t="shared" si="193"/>
        <v>#NUM!</v>
      </c>
      <c r="X1119" s="6" t="e">
        <f t="shared" si="194"/>
        <v>#NUM!</v>
      </c>
      <c r="Y1119" s="6" t="e">
        <f t="shared" si="195"/>
        <v>#NUM!</v>
      </c>
      <c r="AA1119" s="1" t="e">
        <f t="shared" si="196"/>
        <v>#DIV/0!</v>
      </c>
      <c r="AB1119" s="1" t="e">
        <f t="shared" si="197"/>
        <v>#DIV/0!</v>
      </c>
    </row>
    <row r="1120" spans="3:28" x14ac:dyDescent="0.25">
      <c r="C1120" s="1">
        <v>1987</v>
      </c>
      <c r="D1120" s="1" t="s">
        <v>34</v>
      </c>
      <c r="E1120" s="2" t="s">
        <v>361</v>
      </c>
      <c r="F1120">
        <v>4</v>
      </c>
      <c r="G1120">
        <v>6545106</v>
      </c>
      <c r="H1120" s="1">
        <v>0</v>
      </c>
      <c r="I1120" s="1">
        <v>673</v>
      </c>
      <c r="J1120" s="1">
        <v>76477.27</v>
      </c>
      <c r="L1120" s="3"/>
      <c r="M1120">
        <v>8.8000000000000007</v>
      </c>
      <c r="N1120"/>
      <c r="O1120" s="1">
        <f t="shared" si="188"/>
        <v>0</v>
      </c>
      <c r="P1120" s="5" t="e">
        <f>-MIN(data!$B$4 / data!H1120 * data!O1120 / 100, data!M1120)</f>
        <v>#DIV/0!</v>
      </c>
      <c r="Q1120" s="4" t="e">
        <f t="shared" si="187"/>
        <v>#DIV/0!</v>
      </c>
      <c r="R1120" s="6" t="e">
        <f>-MIN(data!$B$5/(POWER(LN(H1120),2))*O1120/100, N1120)</f>
        <v>#NUM!</v>
      </c>
      <c r="S1120" s="6" t="e">
        <f t="shared" si="189"/>
        <v>#NUM!</v>
      </c>
      <c r="T1120" s="4" t="e">
        <f t="shared" si="190"/>
        <v>#DIV/0!</v>
      </c>
      <c r="U1120" s="4" t="e">
        <f t="shared" si="191"/>
        <v>#DIV/0!</v>
      </c>
      <c r="V1120" s="4" t="e">
        <f t="shared" si="192"/>
        <v>#DIV/0!</v>
      </c>
      <c r="W1120" s="6" t="e">
        <f t="shared" si="193"/>
        <v>#NUM!</v>
      </c>
      <c r="X1120" s="6" t="e">
        <f t="shared" si="194"/>
        <v>#NUM!</v>
      </c>
      <c r="Y1120" s="6" t="e">
        <f t="shared" si="195"/>
        <v>#NUM!</v>
      </c>
      <c r="AA1120" s="1" t="e">
        <f t="shared" si="196"/>
        <v>#DIV/0!</v>
      </c>
      <c r="AB1120" s="1" t="e">
        <f t="shared" si="197"/>
        <v>#DIV/0!</v>
      </c>
    </row>
    <row r="1121" spans="3:28" x14ac:dyDescent="0.25">
      <c r="C1121" s="1">
        <v>1988</v>
      </c>
      <c r="D1121" s="1" t="s">
        <v>34</v>
      </c>
      <c r="E1121" s="2" t="s">
        <v>361</v>
      </c>
      <c r="F1121">
        <v>4</v>
      </c>
      <c r="G1121">
        <v>6593386</v>
      </c>
      <c r="H1121" s="1">
        <v>0</v>
      </c>
      <c r="I1121" s="1">
        <v>671</v>
      </c>
      <c r="J1121" s="1">
        <v>78023.259999999995</v>
      </c>
      <c r="L1121" s="3"/>
      <c r="M1121">
        <v>8.6</v>
      </c>
      <c r="N1121"/>
      <c r="O1121" s="1">
        <f t="shared" si="188"/>
        <v>0</v>
      </c>
      <c r="P1121" s="5" t="e">
        <f>-MIN(data!$B$4 / data!H1121 * data!O1121 / 100, data!M1121)</f>
        <v>#DIV/0!</v>
      </c>
      <c r="Q1121" s="4" t="e">
        <f t="shared" si="187"/>
        <v>#DIV/0!</v>
      </c>
      <c r="R1121" s="6" t="e">
        <f>-MIN(data!$B$5/(POWER(LN(H1121),2))*O1121/100, N1121)</f>
        <v>#NUM!</v>
      </c>
      <c r="S1121" s="6" t="e">
        <f t="shared" si="189"/>
        <v>#NUM!</v>
      </c>
      <c r="T1121" s="4" t="e">
        <f t="shared" si="190"/>
        <v>#DIV/0!</v>
      </c>
      <c r="U1121" s="4" t="e">
        <f t="shared" si="191"/>
        <v>#DIV/0!</v>
      </c>
      <c r="V1121" s="4" t="e">
        <f t="shared" si="192"/>
        <v>#DIV/0!</v>
      </c>
      <c r="W1121" s="6" t="e">
        <f t="shared" si="193"/>
        <v>#NUM!</v>
      </c>
      <c r="X1121" s="6" t="e">
        <f t="shared" si="194"/>
        <v>#NUM!</v>
      </c>
      <c r="Y1121" s="6" t="e">
        <f t="shared" si="195"/>
        <v>#NUM!</v>
      </c>
      <c r="AA1121" s="1" t="e">
        <f t="shared" si="196"/>
        <v>#DIV/0!</v>
      </c>
      <c r="AB1121" s="1" t="e">
        <f t="shared" si="197"/>
        <v>#DIV/0!</v>
      </c>
    </row>
    <row r="1122" spans="3:28" x14ac:dyDescent="0.25">
      <c r="C1122" s="1">
        <v>1989</v>
      </c>
      <c r="D1122" s="1" t="s">
        <v>34</v>
      </c>
      <c r="E1122" s="2" t="s">
        <v>361</v>
      </c>
      <c r="F1122">
        <v>4</v>
      </c>
      <c r="G1122">
        <v>6646912</v>
      </c>
      <c r="H1122" s="1">
        <v>0</v>
      </c>
      <c r="I1122" s="1">
        <v>665</v>
      </c>
      <c r="J1122" s="1">
        <v>79166.67</v>
      </c>
      <c r="L1122" s="3"/>
      <c r="M1122">
        <v>8.4</v>
      </c>
      <c r="N1122"/>
      <c r="O1122" s="1">
        <f t="shared" si="188"/>
        <v>0</v>
      </c>
      <c r="P1122" s="5" t="e">
        <f>-MIN(data!$B$4 / data!H1122 * data!O1122 / 100, data!M1122)</f>
        <v>#DIV/0!</v>
      </c>
      <c r="Q1122" s="4" t="e">
        <f t="shared" si="187"/>
        <v>#DIV/0!</v>
      </c>
      <c r="R1122" s="6" t="e">
        <f>-MIN(data!$B$5/(POWER(LN(H1122),2))*O1122/100, N1122)</f>
        <v>#NUM!</v>
      </c>
      <c r="S1122" s="6" t="e">
        <f t="shared" si="189"/>
        <v>#NUM!</v>
      </c>
      <c r="T1122" s="4" t="e">
        <f t="shared" si="190"/>
        <v>#DIV/0!</v>
      </c>
      <c r="U1122" s="4" t="e">
        <f t="shared" si="191"/>
        <v>#DIV/0!</v>
      </c>
      <c r="V1122" s="4" t="e">
        <f t="shared" si="192"/>
        <v>#DIV/0!</v>
      </c>
      <c r="W1122" s="6" t="e">
        <f t="shared" si="193"/>
        <v>#NUM!</v>
      </c>
      <c r="X1122" s="6" t="e">
        <f t="shared" si="194"/>
        <v>#NUM!</v>
      </c>
      <c r="Y1122" s="6" t="e">
        <f t="shared" si="195"/>
        <v>#NUM!</v>
      </c>
      <c r="AA1122" s="1" t="e">
        <f t="shared" si="196"/>
        <v>#DIV/0!</v>
      </c>
      <c r="AB1122" s="1" t="e">
        <f t="shared" si="197"/>
        <v>#DIV/0!</v>
      </c>
    </row>
    <row r="1123" spans="3:28" x14ac:dyDescent="0.25">
      <c r="C1123" s="1">
        <v>1990</v>
      </c>
      <c r="D1123" s="1" t="s">
        <v>34</v>
      </c>
      <c r="E1123" s="2" t="s">
        <v>361</v>
      </c>
      <c r="F1123">
        <v>4</v>
      </c>
      <c r="G1123">
        <v>6715519</v>
      </c>
      <c r="H1123" s="1">
        <v>18350.77</v>
      </c>
      <c r="I1123" s="1">
        <v>653</v>
      </c>
      <c r="J1123" s="1">
        <v>79634.149999999994</v>
      </c>
      <c r="K1123" s="1">
        <v>87500</v>
      </c>
      <c r="L1123" s="3">
        <v>7</v>
      </c>
      <c r="M1123">
        <v>8.1999999999999993</v>
      </c>
      <c r="N1123">
        <v>8</v>
      </c>
      <c r="O1123" s="1">
        <f t="shared" si="188"/>
        <v>0</v>
      </c>
      <c r="P1123" s="5">
        <f>-MIN(data!$B$4 / data!H1123 * data!O1123 / 100, data!M1123)</f>
        <v>0</v>
      </c>
      <c r="Q1123" s="4">
        <f t="shared" si="187"/>
        <v>0</v>
      </c>
      <c r="R1123" s="6">
        <f>-MIN(data!$B$5/(POWER(LN(H1123),2))*O1123/100, N1123)</f>
        <v>0</v>
      </c>
      <c r="S1123" s="6">
        <f t="shared" si="189"/>
        <v>0</v>
      </c>
      <c r="T1123" s="4">
        <f t="shared" si="190"/>
        <v>8.1999999999999993</v>
      </c>
      <c r="U1123" s="4" t="e">
        <f t="shared" si="191"/>
        <v>#DIV/0!</v>
      </c>
      <c r="V1123" s="4" t="e">
        <f t="shared" si="192"/>
        <v>#DIV/0!</v>
      </c>
      <c r="W1123" s="6">
        <f t="shared" si="193"/>
        <v>8</v>
      </c>
      <c r="X1123" s="6" t="e">
        <f t="shared" si="194"/>
        <v>#DIV/0!</v>
      </c>
      <c r="Y1123" s="6" t="e">
        <f t="shared" si="195"/>
        <v>#DIV/0!</v>
      </c>
      <c r="AA1123" s="1">
        <f t="shared" si="196"/>
        <v>0</v>
      </c>
      <c r="AB1123" s="1">
        <f t="shared" si="197"/>
        <v>0</v>
      </c>
    </row>
    <row r="1124" spans="3:28" x14ac:dyDescent="0.25">
      <c r="C1124" s="1">
        <v>1991</v>
      </c>
      <c r="D1124" s="1" t="s">
        <v>34</v>
      </c>
      <c r="E1124" s="2" t="s">
        <v>361</v>
      </c>
      <c r="F1124">
        <v>4</v>
      </c>
      <c r="G1124">
        <v>6799978</v>
      </c>
      <c r="H1124" s="1">
        <v>18076.5</v>
      </c>
      <c r="I1124" s="1">
        <v>633</v>
      </c>
      <c r="J1124" s="1">
        <v>80126.58</v>
      </c>
      <c r="K1124" s="1">
        <v>75000</v>
      </c>
      <c r="L1124" s="3">
        <v>7</v>
      </c>
      <c r="M1124">
        <v>7.9</v>
      </c>
      <c r="N1124">
        <v>8</v>
      </c>
      <c r="O1124" s="1">
        <f t="shared" si="188"/>
        <v>0</v>
      </c>
      <c r="P1124" s="5">
        <f>-MIN(data!$B$4 / data!H1124 * data!O1124 / 100, data!M1124)</f>
        <v>0</v>
      </c>
      <c r="Q1124" s="4">
        <f t="shared" si="187"/>
        <v>0</v>
      </c>
      <c r="R1124" s="6">
        <f>-MIN(data!$B$5/(POWER(LN(H1124),2))*O1124/100, N1124)</f>
        <v>0</v>
      </c>
      <c r="S1124" s="6">
        <f t="shared" si="189"/>
        <v>0</v>
      </c>
      <c r="T1124" s="4">
        <f t="shared" si="190"/>
        <v>7.9</v>
      </c>
      <c r="U1124" s="4" t="e">
        <f t="shared" si="191"/>
        <v>#DIV/0!</v>
      </c>
      <c r="V1124" s="4" t="e">
        <f t="shared" si="192"/>
        <v>#DIV/0!</v>
      </c>
      <c r="W1124" s="6">
        <f t="shared" si="193"/>
        <v>8</v>
      </c>
      <c r="X1124" s="6" t="e">
        <f t="shared" si="194"/>
        <v>#DIV/0!</v>
      </c>
      <c r="Y1124" s="6" t="e">
        <f t="shared" si="195"/>
        <v>#DIV/0!</v>
      </c>
      <c r="AA1124" s="1">
        <f t="shared" si="196"/>
        <v>0</v>
      </c>
      <c r="AB1124" s="1">
        <f t="shared" si="197"/>
        <v>0</v>
      </c>
    </row>
    <row r="1125" spans="3:28" x14ac:dyDescent="0.25">
      <c r="C1125" s="1">
        <v>1992</v>
      </c>
      <c r="D1125" s="1" t="s">
        <v>34</v>
      </c>
      <c r="E1125" s="2" t="s">
        <v>361</v>
      </c>
      <c r="F1125">
        <v>4</v>
      </c>
      <c r="G1125">
        <v>6875364</v>
      </c>
      <c r="H1125" s="1">
        <v>18380.89</v>
      </c>
      <c r="I1125" s="1">
        <v>607</v>
      </c>
      <c r="J1125" s="1">
        <v>80933.33</v>
      </c>
      <c r="K1125" s="1">
        <v>87500</v>
      </c>
      <c r="L1125" s="3">
        <v>6</v>
      </c>
      <c r="M1125">
        <v>7.5</v>
      </c>
      <c r="N1125">
        <v>8</v>
      </c>
      <c r="O1125" s="1">
        <f t="shared" si="188"/>
        <v>0</v>
      </c>
      <c r="P1125" s="5">
        <f>-MIN(data!$B$4 / data!H1125 * data!O1125 / 100, data!M1125)</f>
        <v>0</v>
      </c>
      <c r="Q1125" s="4">
        <f t="shared" si="187"/>
        <v>0</v>
      </c>
      <c r="R1125" s="6">
        <f>-MIN(data!$B$5/(POWER(LN(H1125),2))*O1125/100, N1125)</f>
        <v>0</v>
      </c>
      <c r="S1125" s="6">
        <f t="shared" si="189"/>
        <v>0</v>
      </c>
      <c r="T1125" s="4">
        <f t="shared" si="190"/>
        <v>7.5</v>
      </c>
      <c r="U1125" s="4" t="e">
        <f t="shared" si="191"/>
        <v>#DIV/0!</v>
      </c>
      <c r="V1125" s="4" t="e">
        <f t="shared" si="192"/>
        <v>#DIV/0!</v>
      </c>
      <c r="W1125" s="6">
        <f t="shared" si="193"/>
        <v>8</v>
      </c>
      <c r="X1125" s="6" t="e">
        <f t="shared" si="194"/>
        <v>#DIV/0!</v>
      </c>
      <c r="Y1125" s="6" t="e">
        <f t="shared" si="195"/>
        <v>#DIV/0!</v>
      </c>
      <c r="AA1125" s="1">
        <f t="shared" si="196"/>
        <v>0</v>
      </c>
      <c r="AB1125" s="1">
        <f t="shared" si="197"/>
        <v>0</v>
      </c>
    </row>
    <row r="1126" spans="3:28" x14ac:dyDescent="0.25">
      <c r="C1126" s="1">
        <v>1993</v>
      </c>
      <c r="D1126" s="1" t="s">
        <v>34</v>
      </c>
      <c r="E1126" s="2" t="s">
        <v>361</v>
      </c>
      <c r="F1126">
        <v>4</v>
      </c>
      <c r="G1126">
        <v>6938265</v>
      </c>
      <c r="H1126" s="1">
        <v>18499.32</v>
      </c>
      <c r="I1126" s="1">
        <v>578</v>
      </c>
      <c r="J1126" s="1">
        <v>81408.45</v>
      </c>
      <c r="K1126" s="1">
        <v>87500</v>
      </c>
      <c r="L1126" s="3">
        <v>7</v>
      </c>
      <c r="M1126">
        <v>7.1</v>
      </c>
      <c r="N1126">
        <v>8</v>
      </c>
      <c r="O1126" s="1">
        <f t="shared" si="188"/>
        <v>0</v>
      </c>
      <c r="P1126" s="5">
        <f>-MIN(data!$B$4 / data!H1126 * data!O1126 / 100, data!M1126)</f>
        <v>0</v>
      </c>
      <c r="Q1126" s="4">
        <f t="shared" si="187"/>
        <v>0</v>
      </c>
      <c r="R1126" s="6">
        <f>-MIN(data!$B$5/(POWER(LN(H1126),2))*O1126/100, N1126)</f>
        <v>0</v>
      </c>
      <c r="S1126" s="6">
        <f t="shared" si="189"/>
        <v>0</v>
      </c>
      <c r="T1126" s="4">
        <f t="shared" si="190"/>
        <v>7.1</v>
      </c>
      <c r="U1126" s="4" t="e">
        <f t="shared" si="191"/>
        <v>#DIV/0!</v>
      </c>
      <c r="V1126" s="4" t="e">
        <f t="shared" si="192"/>
        <v>#DIV/0!</v>
      </c>
      <c r="W1126" s="6">
        <f t="shared" si="193"/>
        <v>8</v>
      </c>
      <c r="X1126" s="6" t="e">
        <f t="shared" si="194"/>
        <v>#DIV/0!</v>
      </c>
      <c r="Y1126" s="6" t="e">
        <f t="shared" si="195"/>
        <v>#DIV/0!</v>
      </c>
      <c r="AA1126" s="1">
        <f t="shared" si="196"/>
        <v>0</v>
      </c>
      <c r="AB1126" s="1">
        <f t="shared" si="197"/>
        <v>0</v>
      </c>
    </row>
    <row r="1127" spans="3:28" x14ac:dyDescent="0.25">
      <c r="C1127" s="1">
        <v>1994</v>
      </c>
      <c r="D1127" s="1" t="s">
        <v>34</v>
      </c>
      <c r="E1127" s="2" t="s">
        <v>361</v>
      </c>
      <c r="F1127">
        <v>4</v>
      </c>
      <c r="G1127">
        <v>6993795</v>
      </c>
      <c r="H1127" s="1">
        <v>18981.560000000001</v>
      </c>
      <c r="I1127" s="1">
        <v>549</v>
      </c>
      <c r="J1127" s="1">
        <v>81940.3</v>
      </c>
      <c r="K1127" s="1">
        <v>87500</v>
      </c>
      <c r="L1127" s="3">
        <v>7</v>
      </c>
      <c r="M1127">
        <v>6.7</v>
      </c>
      <c r="N1127">
        <v>8</v>
      </c>
      <c r="O1127" s="1">
        <f t="shared" si="188"/>
        <v>0</v>
      </c>
      <c r="P1127" s="5">
        <f>-MIN(data!$B$4 / data!H1127 * data!O1127 / 100, data!M1127)</f>
        <v>0</v>
      </c>
      <c r="Q1127" s="4">
        <f t="shared" si="187"/>
        <v>0</v>
      </c>
      <c r="R1127" s="6">
        <f>-MIN(data!$B$5/(POWER(LN(H1127),2))*O1127/100, N1127)</f>
        <v>0</v>
      </c>
      <c r="S1127" s="6">
        <f t="shared" si="189"/>
        <v>0</v>
      </c>
      <c r="T1127" s="4">
        <f t="shared" si="190"/>
        <v>6.7</v>
      </c>
      <c r="U1127" s="4" t="e">
        <f t="shared" si="191"/>
        <v>#DIV/0!</v>
      </c>
      <c r="V1127" s="4" t="e">
        <f t="shared" si="192"/>
        <v>#DIV/0!</v>
      </c>
      <c r="W1127" s="6">
        <f t="shared" si="193"/>
        <v>8</v>
      </c>
      <c r="X1127" s="6" t="e">
        <f t="shared" si="194"/>
        <v>#DIV/0!</v>
      </c>
      <c r="Y1127" s="6" t="e">
        <f t="shared" si="195"/>
        <v>#DIV/0!</v>
      </c>
      <c r="AA1127" s="1">
        <f t="shared" si="196"/>
        <v>0</v>
      </c>
      <c r="AB1127" s="1">
        <f t="shared" si="197"/>
        <v>0</v>
      </c>
    </row>
    <row r="1128" spans="3:28" x14ac:dyDescent="0.25">
      <c r="C1128" s="1">
        <v>1995</v>
      </c>
      <c r="D1128" s="1" t="s">
        <v>34</v>
      </c>
      <c r="E1128" s="2" t="s">
        <v>361</v>
      </c>
      <c r="F1128">
        <v>4</v>
      </c>
      <c r="G1128">
        <v>7040687</v>
      </c>
      <c r="H1128" s="1">
        <v>19835.34</v>
      </c>
      <c r="I1128" s="1">
        <v>523</v>
      </c>
      <c r="J1128" s="1">
        <v>81718.75</v>
      </c>
      <c r="K1128" s="1">
        <v>75000</v>
      </c>
      <c r="L1128" s="3">
        <v>7</v>
      </c>
      <c r="M1128">
        <v>6.4</v>
      </c>
      <c r="N1128">
        <v>8</v>
      </c>
      <c r="O1128" s="1">
        <f t="shared" si="188"/>
        <v>0</v>
      </c>
      <c r="P1128" s="5">
        <f>-MIN(data!$B$4 / data!H1128 * data!O1128 / 100, data!M1128)</f>
        <v>0</v>
      </c>
      <c r="Q1128" s="4">
        <f t="shared" si="187"/>
        <v>0</v>
      </c>
      <c r="R1128" s="6">
        <f>-MIN(data!$B$5/(POWER(LN(H1128),2))*O1128/100, N1128)</f>
        <v>0</v>
      </c>
      <c r="S1128" s="6">
        <f t="shared" si="189"/>
        <v>0</v>
      </c>
      <c r="T1128" s="4">
        <f t="shared" si="190"/>
        <v>6.4</v>
      </c>
      <c r="U1128" s="4" t="e">
        <f t="shared" si="191"/>
        <v>#DIV/0!</v>
      </c>
      <c r="V1128" s="4" t="e">
        <f t="shared" si="192"/>
        <v>#DIV/0!</v>
      </c>
      <c r="W1128" s="6">
        <f t="shared" si="193"/>
        <v>8</v>
      </c>
      <c r="X1128" s="6" t="e">
        <f t="shared" si="194"/>
        <v>#DIV/0!</v>
      </c>
      <c r="Y1128" s="6" t="e">
        <f t="shared" si="195"/>
        <v>#DIV/0!</v>
      </c>
      <c r="AA1128" s="1">
        <f t="shared" si="196"/>
        <v>0</v>
      </c>
      <c r="AB1128" s="1">
        <f t="shared" si="197"/>
        <v>0</v>
      </c>
    </row>
    <row r="1129" spans="3:28" x14ac:dyDescent="0.25">
      <c r="C1129" s="1">
        <v>1996</v>
      </c>
      <c r="D1129" s="1" t="s">
        <v>34</v>
      </c>
      <c r="E1129" s="2" t="s">
        <v>361</v>
      </c>
      <c r="F1129">
        <v>4</v>
      </c>
      <c r="G1129">
        <v>7071850</v>
      </c>
      <c r="H1129" s="1">
        <v>20151.38</v>
      </c>
      <c r="I1129" s="1">
        <v>500</v>
      </c>
      <c r="J1129" s="1">
        <v>81967.210000000006</v>
      </c>
      <c r="K1129" s="1">
        <v>75000</v>
      </c>
      <c r="L1129" s="3">
        <v>6</v>
      </c>
      <c r="M1129">
        <v>6.1</v>
      </c>
      <c r="N1129">
        <v>8</v>
      </c>
      <c r="O1129" s="1">
        <f t="shared" si="188"/>
        <v>0</v>
      </c>
      <c r="P1129" s="5">
        <f>-MIN(data!$B$4 / data!H1129 * data!O1129 / 100, data!M1129)</f>
        <v>0</v>
      </c>
      <c r="Q1129" s="4">
        <f t="shared" si="187"/>
        <v>0</v>
      </c>
      <c r="R1129" s="6">
        <f>-MIN(data!$B$5/(POWER(LN(H1129),2))*O1129/100, N1129)</f>
        <v>0</v>
      </c>
      <c r="S1129" s="6">
        <f t="shared" si="189"/>
        <v>0</v>
      </c>
      <c r="T1129" s="4">
        <f t="shared" si="190"/>
        <v>6.1</v>
      </c>
      <c r="U1129" s="4" t="e">
        <f t="shared" si="191"/>
        <v>#DIV/0!</v>
      </c>
      <c r="V1129" s="4" t="e">
        <f t="shared" si="192"/>
        <v>#DIV/0!</v>
      </c>
      <c r="W1129" s="6">
        <f t="shared" si="193"/>
        <v>8</v>
      </c>
      <c r="X1129" s="6" t="e">
        <f t="shared" si="194"/>
        <v>#DIV/0!</v>
      </c>
      <c r="Y1129" s="6" t="e">
        <f t="shared" si="195"/>
        <v>#DIV/0!</v>
      </c>
      <c r="AA1129" s="1">
        <f t="shared" si="196"/>
        <v>0</v>
      </c>
      <c r="AB1129" s="1">
        <f t="shared" si="197"/>
        <v>0</v>
      </c>
    </row>
    <row r="1130" spans="3:28" x14ac:dyDescent="0.25">
      <c r="C1130" s="1">
        <v>1997</v>
      </c>
      <c r="D1130" s="1" t="s">
        <v>34</v>
      </c>
      <c r="E1130" s="2" t="s">
        <v>361</v>
      </c>
      <c r="F1130">
        <v>4</v>
      </c>
      <c r="G1130">
        <v>7088906</v>
      </c>
      <c r="H1130" s="1">
        <v>20339.759999999998</v>
      </c>
      <c r="I1130" s="1">
        <v>481</v>
      </c>
      <c r="J1130" s="1">
        <v>80166.67</v>
      </c>
      <c r="K1130" s="1">
        <v>71428.570000000007</v>
      </c>
      <c r="L1130" s="3">
        <v>6</v>
      </c>
      <c r="M1130">
        <v>6</v>
      </c>
      <c r="N1130">
        <v>7</v>
      </c>
      <c r="O1130" s="1">
        <f t="shared" si="188"/>
        <v>0</v>
      </c>
      <c r="P1130" s="5">
        <f>-MIN(data!$B$4 / data!H1130 * data!O1130 / 100, data!M1130)</f>
        <v>0</v>
      </c>
      <c r="Q1130" s="4">
        <f t="shared" si="187"/>
        <v>0</v>
      </c>
      <c r="R1130" s="6">
        <f>-MIN(data!$B$5/(POWER(LN(H1130),2))*O1130/100, N1130)</f>
        <v>0</v>
      </c>
      <c r="S1130" s="6">
        <f t="shared" si="189"/>
        <v>0</v>
      </c>
      <c r="T1130" s="4">
        <f t="shared" si="190"/>
        <v>6</v>
      </c>
      <c r="U1130" s="4" t="e">
        <f t="shared" si="191"/>
        <v>#DIV/0!</v>
      </c>
      <c r="V1130" s="4" t="e">
        <f t="shared" si="192"/>
        <v>#DIV/0!</v>
      </c>
      <c r="W1130" s="6">
        <f t="shared" si="193"/>
        <v>7</v>
      </c>
      <c r="X1130" s="6" t="e">
        <f t="shared" si="194"/>
        <v>#DIV/0!</v>
      </c>
      <c r="Y1130" s="6" t="e">
        <f t="shared" si="195"/>
        <v>#DIV/0!</v>
      </c>
      <c r="AA1130" s="1">
        <f t="shared" si="196"/>
        <v>0</v>
      </c>
      <c r="AB1130" s="1">
        <f t="shared" si="197"/>
        <v>0</v>
      </c>
    </row>
    <row r="1131" spans="3:28" x14ac:dyDescent="0.25">
      <c r="C1131" s="1">
        <v>1998</v>
      </c>
      <c r="D1131" s="1" t="s">
        <v>34</v>
      </c>
      <c r="E1131" s="2" t="s">
        <v>361</v>
      </c>
      <c r="F1131">
        <v>4</v>
      </c>
      <c r="G1131">
        <v>7110001</v>
      </c>
      <c r="H1131" s="1">
        <v>21397.84</v>
      </c>
      <c r="I1131" s="1">
        <v>465</v>
      </c>
      <c r="J1131" s="1">
        <v>80172.41</v>
      </c>
      <c r="K1131" s="1">
        <v>71428.570000000007</v>
      </c>
      <c r="L1131" s="3">
        <v>5</v>
      </c>
      <c r="M1131">
        <v>5.8</v>
      </c>
      <c r="N1131">
        <v>7</v>
      </c>
      <c r="O1131" s="1">
        <f t="shared" si="188"/>
        <v>0</v>
      </c>
      <c r="P1131" s="5">
        <f>-MIN(data!$B$4 / data!H1131 * data!O1131 / 100, data!M1131)</f>
        <v>0</v>
      </c>
      <c r="Q1131" s="4">
        <f t="shared" si="187"/>
        <v>0</v>
      </c>
      <c r="R1131" s="6">
        <f>-MIN(data!$B$5/(POWER(LN(H1131),2))*O1131/100, N1131)</f>
        <v>0</v>
      </c>
      <c r="S1131" s="6">
        <f t="shared" si="189"/>
        <v>0</v>
      </c>
      <c r="T1131" s="4">
        <f t="shared" si="190"/>
        <v>5.8</v>
      </c>
      <c r="U1131" s="4" t="e">
        <f t="shared" si="191"/>
        <v>#DIV/0!</v>
      </c>
      <c r="V1131" s="4" t="e">
        <f t="shared" si="192"/>
        <v>#DIV/0!</v>
      </c>
      <c r="W1131" s="6">
        <f t="shared" si="193"/>
        <v>7</v>
      </c>
      <c r="X1131" s="6" t="e">
        <f t="shared" si="194"/>
        <v>#DIV/0!</v>
      </c>
      <c r="Y1131" s="6" t="e">
        <f t="shared" si="195"/>
        <v>#DIV/0!</v>
      </c>
      <c r="AA1131" s="1">
        <f t="shared" si="196"/>
        <v>0</v>
      </c>
      <c r="AB1131" s="1">
        <f t="shared" si="197"/>
        <v>0</v>
      </c>
    </row>
    <row r="1132" spans="3:28" x14ac:dyDescent="0.25">
      <c r="C1132" s="1">
        <v>1999</v>
      </c>
      <c r="D1132" s="1" t="s">
        <v>34</v>
      </c>
      <c r="E1132" s="2" t="s">
        <v>361</v>
      </c>
      <c r="F1132">
        <v>4</v>
      </c>
      <c r="G1132">
        <v>7143991</v>
      </c>
      <c r="H1132" s="1">
        <v>21906.25</v>
      </c>
      <c r="I1132" s="1">
        <v>450</v>
      </c>
      <c r="J1132" s="1">
        <v>78947.37</v>
      </c>
      <c r="K1132" s="1">
        <v>71428.570000000007</v>
      </c>
      <c r="L1132" s="3">
        <v>5</v>
      </c>
      <c r="M1132">
        <v>5.7</v>
      </c>
      <c r="N1132">
        <v>7</v>
      </c>
      <c r="O1132" s="1">
        <f t="shared" si="188"/>
        <v>0</v>
      </c>
      <c r="P1132" s="5">
        <f>-MIN(data!$B$4 / data!H1132 * data!O1132 / 100, data!M1132)</f>
        <v>0</v>
      </c>
      <c r="Q1132" s="4">
        <f t="shared" si="187"/>
        <v>0</v>
      </c>
      <c r="R1132" s="6">
        <f>-MIN(data!$B$5/(POWER(LN(H1132),2))*O1132/100, N1132)</f>
        <v>0</v>
      </c>
      <c r="S1132" s="6">
        <f t="shared" si="189"/>
        <v>0</v>
      </c>
      <c r="T1132" s="4">
        <f t="shared" si="190"/>
        <v>5.7</v>
      </c>
      <c r="U1132" s="4" t="e">
        <f t="shared" si="191"/>
        <v>#DIV/0!</v>
      </c>
      <c r="V1132" s="4" t="e">
        <f t="shared" si="192"/>
        <v>#DIV/0!</v>
      </c>
      <c r="W1132" s="6">
        <f t="shared" si="193"/>
        <v>7</v>
      </c>
      <c r="X1132" s="6" t="e">
        <f t="shared" si="194"/>
        <v>#DIV/0!</v>
      </c>
      <c r="Y1132" s="6" t="e">
        <f t="shared" si="195"/>
        <v>#DIV/0!</v>
      </c>
      <c r="AA1132" s="1">
        <f t="shared" si="196"/>
        <v>0</v>
      </c>
      <c r="AB1132" s="1">
        <f t="shared" si="197"/>
        <v>0</v>
      </c>
    </row>
    <row r="1133" spans="3:28" x14ac:dyDescent="0.25">
      <c r="C1133" s="1">
        <v>2000</v>
      </c>
      <c r="D1133" s="1" t="s">
        <v>34</v>
      </c>
      <c r="E1133" s="2" t="s">
        <v>361</v>
      </c>
      <c r="F1133">
        <v>4</v>
      </c>
      <c r="G1133">
        <v>7184250</v>
      </c>
      <c r="H1133" s="1">
        <v>23156.41</v>
      </c>
      <c r="I1133" s="1">
        <v>436</v>
      </c>
      <c r="J1133" s="1">
        <v>77857.14</v>
      </c>
      <c r="K1133" s="1">
        <v>71428.570000000007</v>
      </c>
      <c r="L1133" s="3">
        <v>5</v>
      </c>
      <c r="M1133">
        <v>5.6</v>
      </c>
      <c r="N1133">
        <v>7</v>
      </c>
      <c r="O1133" s="1">
        <f t="shared" si="188"/>
        <v>0</v>
      </c>
      <c r="P1133" s="5">
        <f>-MIN(data!$B$4 / data!H1133 * data!O1133 / 100, data!M1133)</f>
        <v>0</v>
      </c>
      <c r="Q1133" s="4">
        <f t="shared" si="187"/>
        <v>0</v>
      </c>
      <c r="R1133" s="6">
        <f>-MIN(data!$B$5/(POWER(LN(H1133),2))*O1133/100, N1133)</f>
        <v>0</v>
      </c>
      <c r="S1133" s="6">
        <f t="shared" si="189"/>
        <v>0</v>
      </c>
      <c r="T1133" s="4">
        <f t="shared" si="190"/>
        <v>5.6</v>
      </c>
      <c r="U1133" s="4" t="e">
        <f t="shared" si="191"/>
        <v>#DIV/0!</v>
      </c>
      <c r="V1133" s="4" t="e">
        <f t="shared" si="192"/>
        <v>#DIV/0!</v>
      </c>
      <c r="W1133" s="6">
        <f t="shared" si="193"/>
        <v>7</v>
      </c>
      <c r="X1133" s="6" t="e">
        <f t="shared" si="194"/>
        <v>#DIV/0!</v>
      </c>
      <c r="Y1133" s="6" t="e">
        <f t="shared" si="195"/>
        <v>#DIV/0!</v>
      </c>
      <c r="AA1133" s="1">
        <f t="shared" si="196"/>
        <v>0</v>
      </c>
      <c r="AB1133" s="1">
        <f t="shared" si="197"/>
        <v>0</v>
      </c>
    </row>
    <row r="1134" spans="3:28" x14ac:dyDescent="0.25">
      <c r="C1134" s="1">
        <v>2001</v>
      </c>
      <c r="D1134" s="1" t="s">
        <v>34</v>
      </c>
      <c r="E1134" s="2" t="s">
        <v>361</v>
      </c>
      <c r="F1134">
        <v>4</v>
      </c>
      <c r="G1134">
        <v>7229854</v>
      </c>
      <c r="H1134" s="1">
        <v>22834.48</v>
      </c>
      <c r="I1134" s="1">
        <v>422</v>
      </c>
      <c r="J1134" s="1">
        <v>76727.27</v>
      </c>
      <c r="K1134" s="1">
        <v>71428.570000000007</v>
      </c>
      <c r="L1134" s="3">
        <v>5</v>
      </c>
      <c r="M1134">
        <v>5.5</v>
      </c>
      <c r="N1134">
        <v>7</v>
      </c>
      <c r="O1134" s="1">
        <f t="shared" si="188"/>
        <v>0</v>
      </c>
      <c r="P1134" s="5">
        <f>-MIN(data!$B$4 / data!H1134 * data!O1134 / 100, data!M1134)</f>
        <v>0</v>
      </c>
      <c r="Q1134" s="4">
        <f t="shared" si="187"/>
        <v>0</v>
      </c>
      <c r="R1134" s="6">
        <f>-MIN(data!$B$5/(POWER(LN(H1134),2))*O1134/100, N1134)</f>
        <v>0</v>
      </c>
      <c r="S1134" s="6">
        <f t="shared" si="189"/>
        <v>0</v>
      </c>
      <c r="T1134" s="4">
        <f t="shared" si="190"/>
        <v>5.5</v>
      </c>
      <c r="U1134" s="4" t="e">
        <f t="shared" si="191"/>
        <v>#DIV/0!</v>
      </c>
      <c r="V1134" s="4" t="e">
        <f t="shared" si="192"/>
        <v>#DIV/0!</v>
      </c>
      <c r="W1134" s="6">
        <f t="shared" si="193"/>
        <v>7</v>
      </c>
      <c r="X1134" s="6" t="e">
        <f t="shared" si="194"/>
        <v>#DIV/0!</v>
      </c>
      <c r="Y1134" s="6" t="e">
        <f t="shared" si="195"/>
        <v>#DIV/0!</v>
      </c>
      <c r="AA1134" s="1">
        <f t="shared" si="196"/>
        <v>0</v>
      </c>
      <c r="AB1134" s="1">
        <f t="shared" si="197"/>
        <v>0</v>
      </c>
    </row>
    <row r="1135" spans="3:28" x14ac:dyDescent="0.25">
      <c r="C1135" s="1">
        <v>2002</v>
      </c>
      <c r="D1135" s="1" t="s">
        <v>34</v>
      </c>
      <c r="E1135" s="2" t="s">
        <v>361</v>
      </c>
      <c r="F1135">
        <v>4</v>
      </c>
      <c r="G1135">
        <v>7284753</v>
      </c>
      <c r="H1135" s="1">
        <v>22991.05</v>
      </c>
      <c r="I1135" s="1">
        <v>408</v>
      </c>
      <c r="J1135" s="1">
        <v>75555.56</v>
      </c>
      <c r="K1135" s="1">
        <v>71428.570000000007</v>
      </c>
      <c r="L1135" s="3">
        <v>5</v>
      </c>
      <c r="M1135">
        <v>5.4</v>
      </c>
      <c r="N1135">
        <v>7</v>
      </c>
      <c r="O1135" s="1">
        <f t="shared" si="188"/>
        <v>0</v>
      </c>
      <c r="P1135" s="5">
        <f>-MIN(data!$B$4 / data!H1135 * data!O1135 / 100, data!M1135)</f>
        <v>0</v>
      </c>
      <c r="Q1135" s="4">
        <f t="shared" si="187"/>
        <v>0</v>
      </c>
      <c r="R1135" s="6">
        <f>-MIN(data!$B$5/(POWER(LN(H1135),2))*O1135/100, N1135)</f>
        <v>0</v>
      </c>
      <c r="S1135" s="6">
        <f t="shared" si="189"/>
        <v>0</v>
      </c>
      <c r="T1135" s="4">
        <f t="shared" si="190"/>
        <v>5.4</v>
      </c>
      <c r="U1135" s="4" t="e">
        <f t="shared" si="191"/>
        <v>#DIV/0!</v>
      </c>
      <c r="V1135" s="4" t="e">
        <f t="shared" si="192"/>
        <v>#DIV/0!</v>
      </c>
      <c r="W1135" s="6">
        <f t="shared" si="193"/>
        <v>7</v>
      </c>
      <c r="X1135" s="6" t="e">
        <f t="shared" si="194"/>
        <v>#DIV/0!</v>
      </c>
      <c r="Y1135" s="6" t="e">
        <f t="shared" si="195"/>
        <v>#DIV/0!</v>
      </c>
      <c r="AA1135" s="1">
        <f t="shared" si="196"/>
        <v>0</v>
      </c>
      <c r="AB1135" s="1">
        <f t="shared" si="197"/>
        <v>0</v>
      </c>
    </row>
    <row r="1136" spans="3:28" x14ac:dyDescent="0.25">
      <c r="C1136" s="1">
        <v>2003</v>
      </c>
      <c r="D1136" s="1" t="s">
        <v>34</v>
      </c>
      <c r="E1136" s="2" t="s">
        <v>361</v>
      </c>
      <c r="F1136">
        <v>4</v>
      </c>
      <c r="G1136">
        <v>7339001</v>
      </c>
      <c r="H1136" s="1">
        <v>22513.43</v>
      </c>
      <c r="I1136" s="1">
        <v>395</v>
      </c>
      <c r="J1136" s="1">
        <v>74528.3</v>
      </c>
      <c r="K1136" s="1">
        <v>83333.33</v>
      </c>
      <c r="L1136" s="3">
        <v>5</v>
      </c>
      <c r="M1136">
        <v>5.3</v>
      </c>
      <c r="N1136">
        <v>6</v>
      </c>
      <c r="O1136" s="1">
        <f t="shared" si="188"/>
        <v>0</v>
      </c>
      <c r="P1136" s="5">
        <f>-MIN(data!$B$4 / data!H1136 * data!O1136 / 100, data!M1136)</f>
        <v>0</v>
      </c>
      <c r="Q1136" s="4">
        <f t="shared" si="187"/>
        <v>0</v>
      </c>
      <c r="R1136" s="6">
        <f>-MIN(data!$B$5/(POWER(LN(H1136),2))*O1136/100, N1136)</f>
        <v>0</v>
      </c>
      <c r="S1136" s="6">
        <f t="shared" si="189"/>
        <v>0</v>
      </c>
      <c r="T1136" s="4">
        <f t="shared" si="190"/>
        <v>5.3</v>
      </c>
      <c r="U1136" s="4" t="e">
        <f t="shared" si="191"/>
        <v>#DIV/0!</v>
      </c>
      <c r="V1136" s="4" t="e">
        <f t="shared" si="192"/>
        <v>#DIV/0!</v>
      </c>
      <c r="W1136" s="6">
        <f t="shared" si="193"/>
        <v>6</v>
      </c>
      <c r="X1136" s="6" t="e">
        <f t="shared" si="194"/>
        <v>#DIV/0!</v>
      </c>
      <c r="Y1136" s="6" t="e">
        <f t="shared" si="195"/>
        <v>#DIV/0!</v>
      </c>
      <c r="AA1136" s="1">
        <f t="shared" si="196"/>
        <v>0</v>
      </c>
      <c r="AB1136" s="1">
        <f t="shared" si="197"/>
        <v>0</v>
      </c>
    </row>
    <row r="1137" spans="3:28" x14ac:dyDescent="0.25">
      <c r="C1137" s="1">
        <v>2004</v>
      </c>
      <c r="D1137" s="1" t="s">
        <v>34</v>
      </c>
      <c r="E1137" s="2" t="s">
        <v>361</v>
      </c>
      <c r="F1137">
        <v>4</v>
      </c>
      <c r="G1137">
        <v>7389625</v>
      </c>
      <c r="H1137" s="1">
        <v>22787.35</v>
      </c>
      <c r="I1137" s="1">
        <v>384</v>
      </c>
      <c r="J1137" s="1">
        <v>73846.149999999994</v>
      </c>
      <c r="K1137" s="1">
        <v>83333.33</v>
      </c>
      <c r="L1137" s="3">
        <v>5</v>
      </c>
      <c r="M1137">
        <v>5.2</v>
      </c>
      <c r="N1137">
        <v>6</v>
      </c>
      <c r="O1137" s="1">
        <f t="shared" si="188"/>
        <v>0</v>
      </c>
      <c r="P1137" s="5">
        <f>-MIN(data!$B$4 / data!H1137 * data!O1137 / 100, data!M1137)</f>
        <v>0</v>
      </c>
      <c r="Q1137" s="4">
        <f t="shared" si="187"/>
        <v>0</v>
      </c>
      <c r="R1137" s="6">
        <f>-MIN(data!$B$5/(POWER(LN(H1137),2))*O1137/100, N1137)</f>
        <v>0</v>
      </c>
      <c r="S1137" s="6">
        <f t="shared" si="189"/>
        <v>0</v>
      </c>
      <c r="T1137" s="4">
        <f t="shared" si="190"/>
        <v>5.2</v>
      </c>
      <c r="U1137" s="4" t="e">
        <f t="shared" si="191"/>
        <v>#DIV/0!</v>
      </c>
      <c r="V1137" s="4" t="e">
        <f t="shared" si="192"/>
        <v>#DIV/0!</v>
      </c>
      <c r="W1137" s="6">
        <f t="shared" si="193"/>
        <v>6</v>
      </c>
      <c r="X1137" s="6" t="e">
        <f t="shared" si="194"/>
        <v>#DIV/0!</v>
      </c>
      <c r="Y1137" s="6" t="e">
        <f t="shared" si="195"/>
        <v>#DIV/0!</v>
      </c>
      <c r="AA1137" s="1">
        <f t="shared" si="196"/>
        <v>0</v>
      </c>
      <c r="AB1137" s="1">
        <f t="shared" si="197"/>
        <v>0</v>
      </c>
    </row>
    <row r="1138" spans="3:28" x14ac:dyDescent="0.25">
      <c r="C1138" s="1">
        <v>2005</v>
      </c>
      <c r="D1138" s="1" t="s">
        <v>34</v>
      </c>
      <c r="E1138" s="2" t="s">
        <v>361</v>
      </c>
      <c r="F1138">
        <v>4</v>
      </c>
      <c r="G1138">
        <v>7437115</v>
      </c>
      <c r="H1138" s="1">
        <v>23333.09</v>
      </c>
      <c r="I1138" s="1">
        <v>374</v>
      </c>
      <c r="J1138" s="1">
        <v>73333.33</v>
      </c>
      <c r="K1138" s="1">
        <v>71428.570000000007</v>
      </c>
      <c r="L1138" s="3">
        <v>5</v>
      </c>
      <c r="M1138">
        <v>5.0999999999999996</v>
      </c>
      <c r="N1138">
        <v>7</v>
      </c>
      <c r="O1138" s="1">
        <f t="shared" si="188"/>
        <v>0</v>
      </c>
      <c r="P1138" s="5">
        <f>-MIN(data!$B$4 / data!H1138 * data!O1138 / 100, data!M1138)</f>
        <v>0</v>
      </c>
      <c r="Q1138" s="4">
        <f t="shared" si="187"/>
        <v>0</v>
      </c>
      <c r="R1138" s="6">
        <f>-MIN(data!$B$5/(POWER(LN(H1138),2))*O1138/100, N1138)</f>
        <v>0</v>
      </c>
      <c r="S1138" s="6">
        <f t="shared" si="189"/>
        <v>0</v>
      </c>
      <c r="T1138" s="4">
        <f t="shared" si="190"/>
        <v>5.0999999999999996</v>
      </c>
      <c r="U1138" s="4" t="e">
        <f t="shared" si="191"/>
        <v>#DIV/0!</v>
      </c>
      <c r="V1138" s="4" t="e">
        <f t="shared" si="192"/>
        <v>#DIV/0!</v>
      </c>
      <c r="W1138" s="6">
        <f t="shared" si="193"/>
        <v>7</v>
      </c>
      <c r="X1138" s="6" t="e">
        <f t="shared" si="194"/>
        <v>#DIV/0!</v>
      </c>
      <c r="Y1138" s="6" t="e">
        <f t="shared" si="195"/>
        <v>#DIV/0!</v>
      </c>
      <c r="AA1138" s="1">
        <f t="shared" si="196"/>
        <v>0</v>
      </c>
      <c r="AB1138" s="1">
        <f t="shared" si="197"/>
        <v>0</v>
      </c>
    </row>
    <row r="1139" spans="3:28" x14ac:dyDescent="0.25">
      <c r="C1139" s="1">
        <v>2006</v>
      </c>
      <c r="D1139" s="1" t="s">
        <v>34</v>
      </c>
      <c r="E1139" s="2" t="s">
        <v>361</v>
      </c>
      <c r="F1139">
        <v>4</v>
      </c>
      <c r="G1139">
        <v>7483934</v>
      </c>
      <c r="H1139" s="1">
        <v>23878.94</v>
      </c>
      <c r="I1139" s="1">
        <v>367</v>
      </c>
      <c r="J1139" s="1">
        <v>74897.960000000006</v>
      </c>
      <c r="K1139" s="1">
        <v>83333.33</v>
      </c>
      <c r="L1139" s="3">
        <v>5</v>
      </c>
      <c r="M1139">
        <v>4.9000000000000004</v>
      </c>
      <c r="N1139">
        <v>6</v>
      </c>
      <c r="O1139" s="1">
        <f t="shared" si="188"/>
        <v>0</v>
      </c>
      <c r="P1139" s="5">
        <f>-MIN(data!$B$4 / data!H1139 * data!O1139 / 100, data!M1139)</f>
        <v>0</v>
      </c>
      <c r="Q1139" s="4">
        <f t="shared" si="187"/>
        <v>0</v>
      </c>
      <c r="R1139" s="6">
        <f>-MIN(data!$B$5/(POWER(LN(H1139),2))*O1139/100, N1139)</f>
        <v>0</v>
      </c>
      <c r="S1139" s="6">
        <f t="shared" si="189"/>
        <v>0</v>
      </c>
      <c r="T1139" s="4">
        <f t="shared" si="190"/>
        <v>4.9000000000000004</v>
      </c>
      <c r="U1139" s="4" t="e">
        <f t="shared" si="191"/>
        <v>#DIV/0!</v>
      </c>
      <c r="V1139" s="4" t="e">
        <f t="shared" si="192"/>
        <v>#DIV/0!</v>
      </c>
      <c r="W1139" s="6">
        <f t="shared" si="193"/>
        <v>6</v>
      </c>
      <c r="X1139" s="6" t="e">
        <f t="shared" si="194"/>
        <v>#DIV/0!</v>
      </c>
      <c r="Y1139" s="6" t="e">
        <f t="shared" si="195"/>
        <v>#DIV/0!</v>
      </c>
      <c r="AA1139" s="1">
        <f t="shared" si="196"/>
        <v>0</v>
      </c>
      <c r="AB1139" s="1">
        <f t="shared" si="197"/>
        <v>0</v>
      </c>
    </row>
    <row r="1140" spans="3:28" x14ac:dyDescent="0.25">
      <c r="C1140" s="1">
        <v>2007</v>
      </c>
      <c r="D1140" s="1" t="s">
        <v>34</v>
      </c>
      <c r="E1140" s="2" t="s">
        <v>361</v>
      </c>
      <c r="F1140">
        <v>4</v>
      </c>
      <c r="G1140">
        <v>7551117</v>
      </c>
      <c r="H1140" s="1">
        <v>24278.93</v>
      </c>
      <c r="I1140" s="1">
        <v>363</v>
      </c>
      <c r="J1140" s="1">
        <v>75625</v>
      </c>
      <c r="K1140" s="1">
        <v>83333.33</v>
      </c>
      <c r="L1140" s="3">
        <v>5</v>
      </c>
      <c r="M1140">
        <v>4.8</v>
      </c>
      <c r="N1140">
        <v>6</v>
      </c>
      <c r="O1140" s="1">
        <f t="shared" si="188"/>
        <v>0</v>
      </c>
      <c r="P1140" s="5">
        <f>-MIN(data!$B$4 / data!H1140 * data!O1140 / 100, data!M1140)</f>
        <v>0</v>
      </c>
      <c r="Q1140" s="4">
        <f t="shared" si="187"/>
        <v>0</v>
      </c>
      <c r="R1140" s="6">
        <f>-MIN(data!$B$5/(POWER(LN(H1140),2))*O1140/100, N1140)</f>
        <v>0</v>
      </c>
      <c r="S1140" s="6">
        <f t="shared" si="189"/>
        <v>0</v>
      </c>
      <c r="T1140" s="4">
        <f t="shared" si="190"/>
        <v>4.8</v>
      </c>
      <c r="U1140" s="4" t="e">
        <f t="shared" si="191"/>
        <v>#DIV/0!</v>
      </c>
      <c r="V1140" s="4" t="e">
        <f t="shared" si="192"/>
        <v>#DIV/0!</v>
      </c>
      <c r="W1140" s="6">
        <f t="shared" si="193"/>
        <v>6</v>
      </c>
      <c r="X1140" s="6" t="e">
        <f t="shared" si="194"/>
        <v>#DIV/0!</v>
      </c>
      <c r="Y1140" s="6" t="e">
        <f t="shared" si="195"/>
        <v>#DIV/0!</v>
      </c>
      <c r="AA1140" s="1">
        <f t="shared" si="196"/>
        <v>0</v>
      </c>
      <c r="AB1140" s="1">
        <f t="shared" si="197"/>
        <v>0</v>
      </c>
    </row>
    <row r="1141" spans="3:28" x14ac:dyDescent="0.25">
      <c r="C1141" s="1">
        <v>2008</v>
      </c>
      <c r="D1141" s="1" t="s">
        <v>34</v>
      </c>
      <c r="E1141" s="2" t="s">
        <v>361</v>
      </c>
      <c r="F1141">
        <v>4</v>
      </c>
      <c r="G1141">
        <v>7647675</v>
      </c>
      <c r="H1141" s="1">
        <v>25201.38</v>
      </c>
      <c r="I1141" s="1">
        <v>360</v>
      </c>
      <c r="J1141" s="1">
        <v>76595.740000000005</v>
      </c>
      <c r="K1141" s="1">
        <v>66666.67</v>
      </c>
      <c r="L1141" s="3">
        <v>5</v>
      </c>
      <c r="M1141">
        <v>4.7</v>
      </c>
      <c r="N1141">
        <v>6</v>
      </c>
      <c r="O1141" s="1">
        <f t="shared" si="188"/>
        <v>0</v>
      </c>
      <c r="P1141" s="5">
        <f>-MIN(data!$B$4 / data!H1141 * data!O1141 / 100, data!M1141)</f>
        <v>0</v>
      </c>
      <c r="Q1141" s="4">
        <f t="shared" si="187"/>
        <v>0</v>
      </c>
      <c r="R1141" s="6">
        <f>-MIN(data!$B$5/(POWER(LN(H1141),2))*O1141/100, N1141)</f>
        <v>0</v>
      </c>
      <c r="S1141" s="6">
        <f t="shared" si="189"/>
        <v>0</v>
      </c>
      <c r="T1141" s="4">
        <f t="shared" si="190"/>
        <v>4.7</v>
      </c>
      <c r="U1141" s="4" t="e">
        <f t="shared" si="191"/>
        <v>#DIV/0!</v>
      </c>
      <c r="V1141" s="4" t="e">
        <f t="shared" si="192"/>
        <v>#DIV/0!</v>
      </c>
      <c r="W1141" s="6">
        <f t="shared" si="193"/>
        <v>6</v>
      </c>
      <c r="X1141" s="6" t="e">
        <f t="shared" si="194"/>
        <v>#DIV/0!</v>
      </c>
      <c r="Y1141" s="6" t="e">
        <f t="shared" si="195"/>
        <v>#DIV/0!</v>
      </c>
      <c r="AA1141" s="1">
        <f t="shared" si="196"/>
        <v>0</v>
      </c>
      <c r="AB1141" s="1">
        <f t="shared" si="197"/>
        <v>0</v>
      </c>
    </row>
    <row r="1142" spans="3:28" x14ac:dyDescent="0.25">
      <c r="C1142" s="1">
        <v>2009</v>
      </c>
      <c r="D1142" s="1" t="s">
        <v>34</v>
      </c>
      <c r="E1142" s="2" t="s">
        <v>361</v>
      </c>
      <c r="F1142">
        <v>4</v>
      </c>
      <c r="G1142">
        <v>7743831</v>
      </c>
      <c r="H1142" s="1">
        <v>24664.76</v>
      </c>
      <c r="I1142" s="1">
        <v>358</v>
      </c>
      <c r="J1142" s="1">
        <v>77826.09</v>
      </c>
      <c r="K1142" s="1">
        <v>83333.33</v>
      </c>
      <c r="L1142" s="3">
        <v>4</v>
      </c>
      <c r="M1142">
        <v>4.5999999999999996</v>
      </c>
      <c r="N1142">
        <v>6</v>
      </c>
      <c r="O1142" s="1">
        <f t="shared" si="188"/>
        <v>0</v>
      </c>
      <c r="P1142" s="5">
        <f>-MIN(data!$B$4 / data!H1142 * data!O1142 / 100, data!M1142)</f>
        <v>0</v>
      </c>
      <c r="Q1142" s="4">
        <f t="shared" si="187"/>
        <v>0</v>
      </c>
      <c r="R1142" s="6">
        <f>-MIN(data!$B$5/(POWER(LN(H1142),2))*O1142/100, N1142)</f>
        <v>0</v>
      </c>
      <c r="S1142" s="6">
        <f t="shared" si="189"/>
        <v>0</v>
      </c>
      <c r="T1142" s="4">
        <f t="shared" si="190"/>
        <v>4.5999999999999996</v>
      </c>
      <c r="U1142" s="4" t="e">
        <f t="shared" si="191"/>
        <v>#DIV/0!</v>
      </c>
      <c r="V1142" s="4" t="e">
        <f t="shared" si="192"/>
        <v>#DIV/0!</v>
      </c>
      <c r="W1142" s="6">
        <f t="shared" si="193"/>
        <v>6</v>
      </c>
      <c r="X1142" s="6" t="e">
        <f t="shared" si="194"/>
        <v>#DIV/0!</v>
      </c>
      <c r="Y1142" s="6" t="e">
        <f t="shared" si="195"/>
        <v>#DIV/0!</v>
      </c>
      <c r="AA1142" s="1">
        <f t="shared" si="196"/>
        <v>0</v>
      </c>
      <c r="AB1142" s="1">
        <f t="shared" si="197"/>
        <v>0</v>
      </c>
    </row>
    <row r="1143" spans="3:28" x14ac:dyDescent="0.25">
      <c r="C1143" s="1">
        <v>2010</v>
      </c>
      <c r="D1143" s="1" t="s">
        <v>34</v>
      </c>
      <c r="E1143" s="2" t="s">
        <v>361</v>
      </c>
      <c r="F1143">
        <v>4</v>
      </c>
      <c r="G1143">
        <v>7824909</v>
      </c>
      <c r="H1143" s="1">
        <v>24895.93</v>
      </c>
      <c r="I1143" s="1">
        <v>359</v>
      </c>
      <c r="J1143" s="1">
        <v>78043.48</v>
      </c>
      <c r="K1143" s="1">
        <v>83333.33</v>
      </c>
      <c r="L1143" s="3">
        <v>5</v>
      </c>
      <c r="M1143">
        <v>4.5999999999999996</v>
      </c>
      <c r="N1143">
        <v>6</v>
      </c>
      <c r="O1143" s="1">
        <f t="shared" si="188"/>
        <v>0</v>
      </c>
      <c r="P1143" s="5">
        <f>-MIN(data!$B$4 / data!H1143 * data!O1143 / 100, data!M1143)</f>
        <v>0</v>
      </c>
      <c r="Q1143" s="4">
        <f t="shared" si="187"/>
        <v>0</v>
      </c>
      <c r="R1143" s="6">
        <f>-MIN(data!$B$5/(POWER(LN(H1143),2))*O1143/100, N1143)</f>
        <v>0</v>
      </c>
      <c r="S1143" s="6">
        <f t="shared" si="189"/>
        <v>0</v>
      </c>
      <c r="T1143" s="4">
        <f t="shared" si="190"/>
        <v>4.5999999999999996</v>
      </c>
      <c r="U1143" s="4" t="e">
        <f t="shared" si="191"/>
        <v>#DIV/0!</v>
      </c>
      <c r="V1143" s="4" t="e">
        <f t="shared" si="192"/>
        <v>#DIV/0!</v>
      </c>
      <c r="W1143" s="6">
        <f t="shared" si="193"/>
        <v>6</v>
      </c>
      <c r="X1143" s="6" t="e">
        <f t="shared" si="194"/>
        <v>#DIV/0!</v>
      </c>
      <c r="Y1143" s="6" t="e">
        <f t="shared" si="195"/>
        <v>#DIV/0!</v>
      </c>
      <c r="AA1143" s="1">
        <f t="shared" si="196"/>
        <v>0</v>
      </c>
      <c r="AB1143" s="1">
        <f t="shared" si="197"/>
        <v>0</v>
      </c>
    </row>
    <row r="1144" spans="3:28" x14ac:dyDescent="0.25">
      <c r="C1144" s="1">
        <v>2011</v>
      </c>
      <c r="D1144" s="1" t="s">
        <v>34</v>
      </c>
      <c r="E1144" s="2" t="s">
        <v>361</v>
      </c>
      <c r="F1144">
        <v>4</v>
      </c>
      <c r="G1144">
        <v>7912398</v>
      </c>
      <c r="H1144" s="1">
        <v>25232.51</v>
      </c>
      <c r="I1144" s="1">
        <v>360</v>
      </c>
      <c r="J1144" s="1">
        <v>80000</v>
      </c>
      <c r="K1144" s="1">
        <v>83333.33</v>
      </c>
      <c r="L1144" s="3">
        <v>5</v>
      </c>
      <c r="M1144">
        <v>4.5</v>
      </c>
      <c r="N1144">
        <v>6</v>
      </c>
      <c r="O1144" s="1">
        <f t="shared" si="188"/>
        <v>0</v>
      </c>
      <c r="P1144" s="5">
        <f>-MIN(data!$B$4 / data!H1144 * data!O1144 / 100, data!M1144)</f>
        <v>0</v>
      </c>
      <c r="Q1144" s="4">
        <f t="shared" si="187"/>
        <v>0</v>
      </c>
      <c r="R1144" s="6">
        <f>-MIN(data!$B$5/(POWER(LN(H1144),2))*O1144/100, N1144)</f>
        <v>0</v>
      </c>
      <c r="S1144" s="6">
        <f t="shared" si="189"/>
        <v>0</v>
      </c>
      <c r="T1144" s="4">
        <f t="shared" si="190"/>
        <v>4.5</v>
      </c>
      <c r="U1144" s="4" t="e">
        <f t="shared" si="191"/>
        <v>#DIV/0!</v>
      </c>
      <c r="V1144" s="4" t="e">
        <f t="shared" si="192"/>
        <v>#DIV/0!</v>
      </c>
      <c r="W1144" s="6">
        <f t="shared" si="193"/>
        <v>6</v>
      </c>
      <c r="X1144" s="6" t="e">
        <f t="shared" si="194"/>
        <v>#DIV/0!</v>
      </c>
      <c r="Y1144" s="6" t="e">
        <f t="shared" si="195"/>
        <v>#DIV/0!</v>
      </c>
      <c r="AA1144" s="1">
        <f t="shared" si="196"/>
        <v>0</v>
      </c>
      <c r="AB1144" s="1">
        <f t="shared" si="197"/>
        <v>0</v>
      </c>
    </row>
    <row r="1145" spans="3:28" x14ac:dyDescent="0.25">
      <c r="C1145" s="1">
        <v>2012</v>
      </c>
      <c r="D1145" s="1" t="s">
        <v>34</v>
      </c>
      <c r="E1145" s="2" t="s">
        <v>361</v>
      </c>
      <c r="F1145">
        <v>4</v>
      </c>
      <c r="G1145">
        <v>7996861</v>
      </c>
      <c r="H1145" s="1">
        <v>25209.67</v>
      </c>
      <c r="I1145" s="1">
        <v>362</v>
      </c>
      <c r="J1145" s="1">
        <v>82272.73</v>
      </c>
      <c r="K1145" s="1">
        <v>66666.67</v>
      </c>
      <c r="L1145" s="3">
        <v>5</v>
      </c>
      <c r="M1145">
        <v>4.4000000000000004</v>
      </c>
      <c r="N1145">
        <v>6</v>
      </c>
      <c r="O1145" s="1">
        <f t="shared" si="188"/>
        <v>0</v>
      </c>
      <c r="P1145" s="5">
        <f>-MIN(data!$B$4 / data!H1145 * data!O1145 / 100, data!M1145)</f>
        <v>0</v>
      </c>
      <c r="Q1145" s="4">
        <f t="shared" si="187"/>
        <v>0</v>
      </c>
      <c r="R1145" s="6">
        <f>-MIN(data!$B$5/(POWER(LN(H1145),2))*O1145/100, N1145)</f>
        <v>0</v>
      </c>
      <c r="S1145" s="6">
        <f t="shared" si="189"/>
        <v>0</v>
      </c>
      <c r="T1145" s="4">
        <f t="shared" si="190"/>
        <v>4.4000000000000004</v>
      </c>
      <c r="U1145" s="4" t="e">
        <f t="shared" si="191"/>
        <v>#DIV/0!</v>
      </c>
      <c r="V1145" s="4" t="e">
        <f t="shared" si="192"/>
        <v>#DIV/0!</v>
      </c>
      <c r="W1145" s="6">
        <f t="shared" si="193"/>
        <v>6</v>
      </c>
      <c r="X1145" s="6" t="e">
        <f t="shared" si="194"/>
        <v>#DIV/0!</v>
      </c>
      <c r="Y1145" s="6" t="e">
        <f t="shared" si="195"/>
        <v>#DIV/0!</v>
      </c>
      <c r="AA1145" s="1">
        <f t="shared" si="196"/>
        <v>0</v>
      </c>
      <c r="AB1145" s="1">
        <f t="shared" si="197"/>
        <v>0</v>
      </c>
    </row>
    <row r="1146" spans="3:28" x14ac:dyDescent="0.25">
      <c r="C1146" s="1">
        <v>2013</v>
      </c>
      <c r="D1146" s="1" t="s">
        <v>34</v>
      </c>
      <c r="E1146" s="2" t="s">
        <v>361</v>
      </c>
      <c r="F1146">
        <v>4</v>
      </c>
      <c r="G1146">
        <v>8089346</v>
      </c>
      <c r="H1146" s="1">
        <v>25511.35</v>
      </c>
      <c r="I1146" s="1">
        <v>365</v>
      </c>
      <c r="J1146" s="1">
        <v>82954.55</v>
      </c>
      <c r="K1146" s="1">
        <v>80000</v>
      </c>
      <c r="L1146" s="3">
        <v>4</v>
      </c>
      <c r="M1146">
        <v>4.4000000000000004</v>
      </c>
      <c r="N1146">
        <v>5</v>
      </c>
      <c r="O1146" s="1">
        <f t="shared" si="188"/>
        <v>0</v>
      </c>
      <c r="P1146" s="5">
        <f>-MIN(data!$B$4 / data!H1146 * data!O1146 / 100, data!M1146)</f>
        <v>0</v>
      </c>
      <c r="Q1146" s="4">
        <f t="shared" si="187"/>
        <v>0</v>
      </c>
      <c r="R1146" s="6">
        <f>-MIN(data!$B$5/(POWER(LN(H1146),2))*O1146/100, N1146)</f>
        <v>0</v>
      </c>
      <c r="S1146" s="6">
        <f t="shared" si="189"/>
        <v>0</v>
      </c>
      <c r="T1146" s="4">
        <f t="shared" si="190"/>
        <v>4.4000000000000004</v>
      </c>
      <c r="U1146" s="4" t="e">
        <f t="shared" si="191"/>
        <v>#DIV/0!</v>
      </c>
      <c r="V1146" s="4" t="e">
        <f t="shared" si="192"/>
        <v>#DIV/0!</v>
      </c>
      <c r="W1146" s="6">
        <f t="shared" si="193"/>
        <v>5</v>
      </c>
      <c r="X1146" s="6" t="e">
        <f t="shared" si="194"/>
        <v>#DIV/0!</v>
      </c>
      <c r="Y1146" s="6" t="e">
        <f t="shared" si="195"/>
        <v>#DIV/0!</v>
      </c>
      <c r="AA1146" s="1">
        <f t="shared" si="196"/>
        <v>0</v>
      </c>
      <c r="AB1146" s="1">
        <f t="shared" si="197"/>
        <v>0</v>
      </c>
    </row>
    <row r="1147" spans="3:28" x14ac:dyDescent="0.25">
      <c r="C1147" s="1">
        <v>2014</v>
      </c>
      <c r="D1147" s="1" t="s">
        <v>34</v>
      </c>
      <c r="E1147" s="2" t="s">
        <v>361</v>
      </c>
      <c r="F1147">
        <v>4</v>
      </c>
      <c r="G1147">
        <v>8188649</v>
      </c>
      <c r="H1147" s="1">
        <v>25643.48</v>
      </c>
      <c r="I1147" s="1">
        <v>367</v>
      </c>
      <c r="J1147" s="1">
        <v>83409.09</v>
      </c>
      <c r="K1147" s="1">
        <v>80000</v>
      </c>
      <c r="L1147" s="3">
        <v>4</v>
      </c>
      <c r="M1147">
        <v>4.4000000000000004</v>
      </c>
      <c r="N1147">
        <v>5</v>
      </c>
      <c r="O1147" s="1">
        <f t="shared" si="188"/>
        <v>0</v>
      </c>
      <c r="P1147" s="5">
        <f>-MIN(data!$B$4 / data!H1147 * data!O1147 / 100, data!M1147)</f>
        <v>0</v>
      </c>
      <c r="Q1147" s="4">
        <f t="shared" si="187"/>
        <v>0</v>
      </c>
      <c r="R1147" s="6">
        <f>-MIN(data!$B$5/(POWER(LN(H1147),2))*O1147/100, N1147)</f>
        <v>0</v>
      </c>
      <c r="S1147" s="6">
        <f t="shared" si="189"/>
        <v>0</v>
      </c>
      <c r="T1147" s="4">
        <f t="shared" si="190"/>
        <v>4.4000000000000004</v>
      </c>
      <c r="U1147" s="4" t="e">
        <f t="shared" si="191"/>
        <v>#DIV/0!</v>
      </c>
      <c r="V1147" s="4" t="e">
        <f t="shared" si="192"/>
        <v>#DIV/0!</v>
      </c>
      <c r="W1147" s="6">
        <f t="shared" si="193"/>
        <v>5</v>
      </c>
      <c r="X1147" s="6" t="e">
        <f t="shared" si="194"/>
        <v>#DIV/0!</v>
      </c>
      <c r="Y1147" s="6" t="e">
        <f t="shared" si="195"/>
        <v>#DIV/0!</v>
      </c>
      <c r="AA1147" s="1">
        <f t="shared" si="196"/>
        <v>0</v>
      </c>
      <c r="AB1147" s="1">
        <f t="shared" si="197"/>
        <v>0</v>
      </c>
    </row>
    <row r="1148" spans="3:28" x14ac:dyDescent="0.25">
      <c r="C1148" s="1">
        <v>2015</v>
      </c>
      <c r="D1148" s="1" t="s">
        <v>34</v>
      </c>
      <c r="E1148" s="2" t="s">
        <v>361</v>
      </c>
      <c r="F1148">
        <v>4</v>
      </c>
      <c r="G1148">
        <v>8282396</v>
      </c>
      <c r="H1148" s="1">
        <v>26556.33</v>
      </c>
      <c r="I1148" s="1">
        <v>369</v>
      </c>
      <c r="J1148" s="1">
        <v>85813.95</v>
      </c>
      <c r="L1148" s="3">
        <v>4</v>
      </c>
      <c r="M1148">
        <v>4.3</v>
      </c>
      <c r="N1148">
        <v>5</v>
      </c>
      <c r="O1148" s="1">
        <f t="shared" si="188"/>
        <v>0</v>
      </c>
      <c r="P1148" s="5">
        <f>-MIN(data!$B$4 / data!H1148 * data!O1148 / 100, data!M1148)</f>
        <v>0</v>
      </c>
      <c r="Q1148" s="4">
        <f t="shared" si="187"/>
        <v>0</v>
      </c>
      <c r="R1148" s="6">
        <f>-MIN(data!$B$5/(POWER(LN(H1148),2))*O1148/100, N1148)</f>
        <v>0</v>
      </c>
      <c r="S1148" s="6">
        <f t="shared" si="189"/>
        <v>0</v>
      </c>
      <c r="T1148" s="4">
        <f t="shared" si="190"/>
        <v>4.3</v>
      </c>
      <c r="U1148" s="4" t="e">
        <f t="shared" si="191"/>
        <v>#DIV/0!</v>
      </c>
      <c r="V1148" s="4" t="e">
        <f t="shared" si="192"/>
        <v>#DIV/0!</v>
      </c>
      <c r="W1148" s="6">
        <f t="shared" si="193"/>
        <v>5</v>
      </c>
      <c r="X1148" s="6" t="e">
        <f t="shared" si="194"/>
        <v>#DIV/0!</v>
      </c>
      <c r="Y1148" s="6" t="e">
        <f t="shared" si="195"/>
        <v>#DIV/0!</v>
      </c>
      <c r="AA1148" s="1">
        <f t="shared" si="196"/>
        <v>0</v>
      </c>
      <c r="AB1148" s="1">
        <f t="shared" si="197"/>
        <v>0</v>
      </c>
    </row>
    <row r="1149" spans="3:28" x14ac:dyDescent="0.25">
      <c r="C1149" s="1">
        <v>2016</v>
      </c>
      <c r="D1149" s="1" t="s">
        <v>34</v>
      </c>
      <c r="E1149" s="2" t="s">
        <v>361</v>
      </c>
      <c r="F1149">
        <v>4</v>
      </c>
      <c r="G1149">
        <v>8373338</v>
      </c>
      <c r="H1149" s="1">
        <v>26657.74</v>
      </c>
      <c r="I1149" s="1">
        <v>369</v>
      </c>
      <c r="J1149" s="1">
        <v>85813.95</v>
      </c>
      <c r="L1149" s="3"/>
      <c r="M1149">
        <v>4.3</v>
      </c>
      <c r="N1149"/>
      <c r="O1149" s="1">
        <f t="shared" si="188"/>
        <v>0</v>
      </c>
      <c r="P1149" s="5">
        <f>-MIN(data!$B$4 / data!H1149 * data!O1149 / 100, data!M1149)</f>
        <v>0</v>
      </c>
      <c r="Q1149" s="4">
        <f t="shared" si="187"/>
        <v>0</v>
      </c>
      <c r="R1149" s="6">
        <f>-MIN(data!$B$5/(POWER(LN(H1149),2))*O1149/100, N1149)</f>
        <v>0</v>
      </c>
      <c r="S1149" s="6">
        <f t="shared" si="189"/>
        <v>0</v>
      </c>
      <c r="T1149" s="4">
        <f t="shared" si="190"/>
        <v>4.3</v>
      </c>
      <c r="U1149" s="4" t="e">
        <f t="shared" si="191"/>
        <v>#DIV/0!</v>
      </c>
      <c r="V1149" s="4" t="e">
        <f t="shared" si="192"/>
        <v>#DIV/0!</v>
      </c>
      <c r="W1149" s="6">
        <f t="shared" si="193"/>
        <v>0</v>
      </c>
      <c r="X1149" s="6" t="e">
        <f t="shared" si="194"/>
        <v>#DIV/0!</v>
      </c>
      <c r="Y1149" s="6" t="e">
        <f t="shared" si="195"/>
        <v>#DIV/0!</v>
      </c>
      <c r="AA1149" s="1">
        <f t="shared" si="196"/>
        <v>0</v>
      </c>
      <c r="AB1149" s="1">
        <f t="shared" si="197"/>
        <v>0</v>
      </c>
    </row>
    <row r="1150" spans="3:28" x14ac:dyDescent="0.25">
      <c r="C1150" s="1">
        <v>1980</v>
      </c>
      <c r="D1150" s="1" t="s">
        <v>35</v>
      </c>
      <c r="E1150" s="2" t="s">
        <v>229</v>
      </c>
      <c r="F1150">
        <v>4</v>
      </c>
      <c r="G1150">
        <v>11419348</v>
      </c>
      <c r="H1150" s="1">
        <v>1596.09</v>
      </c>
      <c r="I1150" s="1">
        <v>8634</v>
      </c>
      <c r="J1150" s="1">
        <v>260845.9</v>
      </c>
      <c r="L1150" s="3"/>
      <c r="M1150">
        <v>33.1</v>
      </c>
      <c r="N1150"/>
      <c r="O1150" s="1">
        <f t="shared" si="188"/>
        <v>0</v>
      </c>
      <c r="P1150" s="5">
        <f>-MIN(data!$B$4 / data!H1150 * data!O1150 / 100, data!M1150)</f>
        <v>0</v>
      </c>
      <c r="Q1150" s="4">
        <f t="shared" si="187"/>
        <v>0</v>
      </c>
      <c r="R1150" s="6">
        <f>-MIN(data!$B$5/(POWER(LN(H1150),2))*O1150/100, N1150)</f>
        <v>0</v>
      </c>
      <c r="S1150" s="6">
        <f t="shared" si="189"/>
        <v>0</v>
      </c>
      <c r="T1150" s="4">
        <f t="shared" si="190"/>
        <v>33.1</v>
      </c>
      <c r="U1150" s="4" t="e">
        <f t="shared" si="191"/>
        <v>#DIV/0!</v>
      </c>
      <c r="V1150" s="4" t="e">
        <f t="shared" si="192"/>
        <v>#DIV/0!</v>
      </c>
      <c r="W1150" s="6">
        <f t="shared" si="193"/>
        <v>0</v>
      </c>
      <c r="X1150" s="6" t="e">
        <f t="shared" si="194"/>
        <v>#DIV/0!</v>
      </c>
      <c r="Y1150" s="6" t="e">
        <f t="shared" si="195"/>
        <v>#DIV/0!</v>
      </c>
      <c r="AA1150" s="1">
        <f t="shared" si="196"/>
        <v>0</v>
      </c>
      <c r="AB1150" s="1">
        <f t="shared" si="197"/>
        <v>0</v>
      </c>
    </row>
    <row r="1151" spans="3:28" x14ac:dyDescent="0.25">
      <c r="C1151" s="1">
        <v>1981</v>
      </c>
      <c r="D1151" s="1" t="s">
        <v>35</v>
      </c>
      <c r="E1151" s="2" t="s">
        <v>229</v>
      </c>
      <c r="F1151">
        <v>4</v>
      </c>
      <c r="G1151">
        <v>11582014</v>
      </c>
      <c r="H1151" s="1">
        <v>1595.9659999999999</v>
      </c>
      <c r="I1151" s="1">
        <v>7897</v>
      </c>
      <c r="J1151" s="1">
        <v>263233.3</v>
      </c>
      <c r="L1151" s="3"/>
      <c r="M1151">
        <v>30</v>
      </c>
      <c r="N1151"/>
      <c r="O1151" s="1">
        <f t="shared" si="188"/>
        <v>0</v>
      </c>
      <c r="P1151" s="5">
        <f>-MIN(data!$B$4 / data!H1151 * data!O1151 / 100, data!M1151)</f>
        <v>0</v>
      </c>
      <c r="Q1151" s="4">
        <f t="shared" ref="Q1151:Q1214" si="198">-P1151*J1151/1000</f>
        <v>0</v>
      </c>
      <c r="R1151" s="6">
        <f>-MIN(data!$B$5/(POWER(LN(H1151),2))*O1151/100, N1151)</f>
        <v>0</v>
      </c>
      <c r="S1151" s="6">
        <f t="shared" si="189"/>
        <v>0</v>
      </c>
      <c r="T1151" s="4">
        <f t="shared" si="190"/>
        <v>30</v>
      </c>
      <c r="U1151" s="4" t="e">
        <f t="shared" si="191"/>
        <v>#DIV/0!</v>
      </c>
      <c r="V1151" s="4" t="e">
        <f t="shared" si="192"/>
        <v>#DIV/0!</v>
      </c>
      <c r="W1151" s="6">
        <f t="shared" si="193"/>
        <v>0</v>
      </c>
      <c r="X1151" s="6" t="e">
        <f t="shared" si="194"/>
        <v>#DIV/0!</v>
      </c>
      <c r="Y1151" s="6" t="e">
        <f t="shared" si="195"/>
        <v>#DIV/0!</v>
      </c>
      <c r="AA1151" s="1">
        <f t="shared" si="196"/>
        <v>0</v>
      </c>
      <c r="AB1151" s="1">
        <f t="shared" si="197"/>
        <v>0</v>
      </c>
    </row>
    <row r="1152" spans="3:28" x14ac:dyDescent="0.25">
      <c r="C1152" s="1">
        <v>1982</v>
      </c>
      <c r="D1152" s="1" t="s">
        <v>35</v>
      </c>
      <c r="E1152" s="2" t="s">
        <v>229</v>
      </c>
      <c r="F1152">
        <v>4</v>
      </c>
      <c r="G1152">
        <v>11743911</v>
      </c>
      <c r="H1152" s="1">
        <v>1376.7670000000001</v>
      </c>
      <c r="I1152" s="1">
        <v>7207</v>
      </c>
      <c r="J1152" s="1">
        <v>265941</v>
      </c>
      <c r="L1152" s="3"/>
      <c r="M1152">
        <v>27.1</v>
      </c>
      <c r="N1152"/>
      <c r="O1152" s="1">
        <f t="shared" si="188"/>
        <v>0</v>
      </c>
      <c r="P1152" s="5">
        <f>-MIN(data!$B$4 / data!H1152 * data!O1152 / 100, data!M1152)</f>
        <v>0</v>
      </c>
      <c r="Q1152" s="4">
        <f t="shared" si="198"/>
        <v>0</v>
      </c>
      <c r="R1152" s="6">
        <f>-MIN(data!$B$5/(POWER(LN(H1152),2))*O1152/100, N1152)</f>
        <v>0</v>
      </c>
      <c r="S1152" s="6">
        <f t="shared" si="189"/>
        <v>0</v>
      </c>
      <c r="T1152" s="4">
        <f t="shared" si="190"/>
        <v>27.1</v>
      </c>
      <c r="U1152" s="4" t="e">
        <f t="shared" si="191"/>
        <v>#DIV/0!</v>
      </c>
      <c r="V1152" s="4" t="e">
        <f t="shared" si="192"/>
        <v>#DIV/0!</v>
      </c>
      <c r="W1152" s="6">
        <f t="shared" si="193"/>
        <v>0</v>
      </c>
      <c r="X1152" s="6" t="e">
        <f t="shared" si="194"/>
        <v>#DIV/0!</v>
      </c>
      <c r="Y1152" s="6" t="e">
        <f t="shared" si="195"/>
        <v>#DIV/0!</v>
      </c>
      <c r="AA1152" s="1">
        <f t="shared" si="196"/>
        <v>0</v>
      </c>
      <c r="AB1152" s="1">
        <f t="shared" si="197"/>
        <v>0</v>
      </c>
    </row>
    <row r="1153" spans="3:28" x14ac:dyDescent="0.25">
      <c r="C1153" s="1">
        <v>1983</v>
      </c>
      <c r="D1153" s="1" t="s">
        <v>35</v>
      </c>
      <c r="E1153" s="2" t="s">
        <v>229</v>
      </c>
      <c r="F1153">
        <v>4</v>
      </c>
      <c r="G1153">
        <v>11907960</v>
      </c>
      <c r="H1153" s="1">
        <v>1204.3800000000001</v>
      </c>
      <c r="I1153" s="1">
        <v>6634</v>
      </c>
      <c r="J1153" s="1">
        <v>269674.8</v>
      </c>
      <c r="L1153" s="3"/>
      <c r="M1153">
        <v>24.6</v>
      </c>
      <c r="N1153"/>
      <c r="O1153" s="1">
        <f t="shared" si="188"/>
        <v>0</v>
      </c>
      <c r="P1153" s="5">
        <f>-MIN(data!$B$4 / data!H1153 * data!O1153 / 100, data!M1153)</f>
        <v>0</v>
      </c>
      <c r="Q1153" s="4">
        <f t="shared" si="198"/>
        <v>0</v>
      </c>
      <c r="R1153" s="6">
        <f>-MIN(data!$B$5/(POWER(LN(H1153),2))*O1153/100, N1153)</f>
        <v>0</v>
      </c>
      <c r="S1153" s="6">
        <f t="shared" si="189"/>
        <v>0</v>
      </c>
      <c r="T1153" s="4">
        <f t="shared" si="190"/>
        <v>24.6</v>
      </c>
      <c r="U1153" s="4" t="e">
        <f t="shared" si="191"/>
        <v>#DIV/0!</v>
      </c>
      <c r="V1153" s="4" t="e">
        <f t="shared" si="192"/>
        <v>#DIV/0!</v>
      </c>
      <c r="W1153" s="6">
        <f t="shared" si="193"/>
        <v>0</v>
      </c>
      <c r="X1153" s="6" t="e">
        <f t="shared" si="194"/>
        <v>#DIV/0!</v>
      </c>
      <c r="Y1153" s="6" t="e">
        <f t="shared" si="195"/>
        <v>#DIV/0!</v>
      </c>
      <c r="AA1153" s="1">
        <f t="shared" si="196"/>
        <v>0</v>
      </c>
      <c r="AB1153" s="1">
        <f t="shared" si="197"/>
        <v>0</v>
      </c>
    </row>
    <row r="1154" spans="3:28" x14ac:dyDescent="0.25">
      <c r="C1154" s="1">
        <v>1984</v>
      </c>
      <c r="D1154" s="1" t="s">
        <v>35</v>
      </c>
      <c r="E1154" s="2" t="s">
        <v>229</v>
      </c>
      <c r="F1154">
        <v>4</v>
      </c>
      <c r="G1154">
        <v>12078135</v>
      </c>
      <c r="H1154" s="1">
        <v>1237.972</v>
      </c>
      <c r="I1154" s="1">
        <v>6301</v>
      </c>
      <c r="J1154" s="1">
        <v>273956.5</v>
      </c>
      <c r="L1154" s="3"/>
      <c r="M1154">
        <v>23</v>
      </c>
      <c r="N1154"/>
      <c r="O1154" s="1">
        <f t="shared" si="188"/>
        <v>0</v>
      </c>
      <c r="P1154" s="5">
        <f>-MIN(data!$B$4 / data!H1154 * data!O1154 / 100, data!M1154)</f>
        <v>0</v>
      </c>
      <c r="Q1154" s="4">
        <f t="shared" si="198"/>
        <v>0</v>
      </c>
      <c r="R1154" s="6">
        <f>-MIN(data!$B$5/(POWER(LN(H1154),2))*O1154/100, N1154)</f>
        <v>0</v>
      </c>
      <c r="S1154" s="6">
        <f t="shared" si="189"/>
        <v>0</v>
      </c>
      <c r="T1154" s="4">
        <f t="shared" si="190"/>
        <v>23</v>
      </c>
      <c r="U1154" s="4" t="e">
        <f t="shared" si="191"/>
        <v>#DIV/0!</v>
      </c>
      <c r="V1154" s="4" t="e">
        <f t="shared" si="192"/>
        <v>#DIV/0!</v>
      </c>
      <c r="W1154" s="6">
        <f t="shared" si="193"/>
        <v>0</v>
      </c>
      <c r="X1154" s="6" t="e">
        <f t="shared" si="194"/>
        <v>#DIV/0!</v>
      </c>
      <c r="Y1154" s="6" t="e">
        <f t="shared" si="195"/>
        <v>#DIV/0!</v>
      </c>
      <c r="AA1154" s="1">
        <f t="shared" si="196"/>
        <v>0</v>
      </c>
      <c r="AB1154" s="1">
        <f t="shared" si="197"/>
        <v>0</v>
      </c>
    </row>
    <row r="1155" spans="3:28" x14ac:dyDescent="0.25">
      <c r="C1155" s="1">
        <v>1985</v>
      </c>
      <c r="D1155" s="1" t="s">
        <v>35</v>
      </c>
      <c r="E1155" s="2" t="s">
        <v>229</v>
      </c>
      <c r="F1155">
        <v>4</v>
      </c>
      <c r="G1155">
        <v>12257236</v>
      </c>
      <c r="H1155" s="1">
        <v>1263.6320000000001</v>
      </c>
      <c r="I1155" s="1">
        <v>6226</v>
      </c>
      <c r="J1155" s="1">
        <v>277946.40000000002</v>
      </c>
      <c r="L1155" s="3"/>
      <c r="M1155">
        <v>22.4</v>
      </c>
      <c r="N1155"/>
      <c r="O1155" s="1">
        <f t="shared" ref="O1155:O1218" si="199">IF($A$3="Percentage of government revenue per capita",$B$3,0) + IF($A$3="Absolute extra revenue",AA1155,0) + IF($A$3="Absolute revenue per capita",AB1155,0)</f>
        <v>0</v>
      </c>
      <c r="P1155" s="5">
        <f>-MIN(data!$B$4 / data!H1155 * data!O1155 / 100, data!M1155)</f>
        <v>0</v>
      </c>
      <c r="Q1155" s="4">
        <f t="shared" si="198"/>
        <v>0</v>
      </c>
      <c r="R1155" s="6">
        <f>-MIN(data!$B$5/(POWER(LN(H1155),2))*O1155/100, N1155)</f>
        <v>0</v>
      </c>
      <c r="S1155" s="6">
        <f t="shared" ref="S1155:S1218" si="200">-R1155*K1155/100000</f>
        <v>0</v>
      </c>
      <c r="T1155" s="4">
        <f t="shared" ref="T1155:T1218" si="201">M1155+P1155</f>
        <v>22.4</v>
      </c>
      <c r="U1155" s="4" t="e">
        <f t="shared" ref="U1155:U1218" si="202">O1155*H1155/100/Q1155</f>
        <v>#DIV/0!</v>
      </c>
      <c r="V1155" s="4" t="e">
        <f t="shared" ref="V1155:V1218" si="203">U1155*G1155</f>
        <v>#DIV/0!</v>
      </c>
      <c r="W1155" s="6">
        <f t="shared" ref="W1155:W1218" si="204">N1155+R1155</f>
        <v>0</v>
      </c>
      <c r="X1155" s="6" t="e">
        <f t="shared" ref="X1155:X1218" si="205">O1155*H1155/100/S1155</f>
        <v>#DIV/0!</v>
      </c>
      <c r="Y1155" s="6" t="e">
        <f t="shared" ref="Y1155:Y1218" si="206">X1155*G1155</f>
        <v>#DIV/0!</v>
      </c>
      <c r="AA1155" s="1">
        <f t="shared" si="196"/>
        <v>0</v>
      </c>
      <c r="AB1155" s="1">
        <f t="shared" si="197"/>
        <v>0</v>
      </c>
    </row>
    <row r="1156" spans="3:28" x14ac:dyDescent="0.25">
      <c r="C1156" s="1">
        <v>1986</v>
      </c>
      <c r="D1156" s="1" t="s">
        <v>35</v>
      </c>
      <c r="E1156" s="2" t="s">
        <v>229</v>
      </c>
      <c r="F1156">
        <v>4</v>
      </c>
      <c r="G1156">
        <v>12445823</v>
      </c>
      <c r="H1156" s="1">
        <v>1246.57</v>
      </c>
      <c r="I1156" s="1">
        <v>6261</v>
      </c>
      <c r="J1156" s="1">
        <v>282027</v>
      </c>
      <c r="L1156" s="3"/>
      <c r="M1156">
        <v>22.2</v>
      </c>
      <c r="N1156"/>
      <c r="O1156" s="1">
        <f t="shared" si="199"/>
        <v>0</v>
      </c>
      <c r="P1156" s="5">
        <f>-MIN(data!$B$4 / data!H1156 * data!O1156 / 100, data!M1156)</f>
        <v>0</v>
      </c>
      <c r="Q1156" s="4">
        <f t="shared" si="198"/>
        <v>0</v>
      </c>
      <c r="R1156" s="6">
        <f>-MIN(data!$B$5/(POWER(LN(H1156),2))*O1156/100, N1156)</f>
        <v>0</v>
      </c>
      <c r="S1156" s="6">
        <f t="shared" si="200"/>
        <v>0</v>
      </c>
      <c r="T1156" s="4">
        <f t="shared" si="201"/>
        <v>22.2</v>
      </c>
      <c r="U1156" s="4" t="e">
        <f t="shared" si="202"/>
        <v>#DIV/0!</v>
      </c>
      <c r="V1156" s="4" t="e">
        <f t="shared" si="203"/>
        <v>#DIV/0!</v>
      </c>
      <c r="W1156" s="6">
        <f t="shared" si="204"/>
        <v>0</v>
      </c>
      <c r="X1156" s="6" t="e">
        <f t="shared" si="205"/>
        <v>#DIV/0!</v>
      </c>
      <c r="Y1156" s="6" t="e">
        <f t="shared" si="206"/>
        <v>#DIV/0!</v>
      </c>
      <c r="AA1156" s="1">
        <f t="shared" ref="AA1156:AA1219" si="207">$B$3*100/G1156/H1156</f>
        <v>0</v>
      </c>
      <c r="AB1156" s="1">
        <f t="shared" ref="AB1156:AB1219" si="208">$B$3/H1156*100</f>
        <v>0</v>
      </c>
    </row>
    <row r="1157" spans="3:28" x14ac:dyDescent="0.25">
      <c r="C1157" s="1">
        <v>1987</v>
      </c>
      <c r="D1157" s="1" t="s">
        <v>35</v>
      </c>
      <c r="E1157" s="2" t="s">
        <v>229</v>
      </c>
      <c r="F1157">
        <v>4</v>
      </c>
      <c r="G1157">
        <v>12642924</v>
      </c>
      <c r="H1157" s="1">
        <v>1219.048</v>
      </c>
      <c r="I1157" s="1">
        <v>6253</v>
      </c>
      <c r="J1157" s="1">
        <v>285525.09999999998</v>
      </c>
      <c r="L1157" s="3"/>
      <c r="M1157">
        <v>21.9</v>
      </c>
      <c r="N1157"/>
      <c r="O1157" s="1">
        <f t="shared" si="199"/>
        <v>0</v>
      </c>
      <c r="P1157" s="5">
        <f>-MIN(data!$B$4 / data!H1157 * data!O1157 / 100, data!M1157)</f>
        <v>0</v>
      </c>
      <c r="Q1157" s="4">
        <f t="shared" si="198"/>
        <v>0</v>
      </c>
      <c r="R1157" s="6">
        <f>-MIN(data!$B$5/(POWER(LN(H1157),2))*O1157/100, N1157)</f>
        <v>0</v>
      </c>
      <c r="S1157" s="6">
        <f t="shared" si="200"/>
        <v>0</v>
      </c>
      <c r="T1157" s="4">
        <f t="shared" si="201"/>
        <v>21.9</v>
      </c>
      <c r="U1157" s="4" t="e">
        <f t="shared" si="202"/>
        <v>#DIV/0!</v>
      </c>
      <c r="V1157" s="4" t="e">
        <f t="shared" si="203"/>
        <v>#DIV/0!</v>
      </c>
      <c r="W1157" s="6">
        <f t="shared" si="204"/>
        <v>0</v>
      </c>
      <c r="X1157" s="6" t="e">
        <f t="shared" si="205"/>
        <v>#DIV/0!</v>
      </c>
      <c r="Y1157" s="6" t="e">
        <f t="shared" si="206"/>
        <v>#DIV/0!</v>
      </c>
      <c r="AA1157" s="1">
        <f t="shared" si="207"/>
        <v>0</v>
      </c>
      <c r="AB1157" s="1">
        <f t="shared" si="208"/>
        <v>0</v>
      </c>
    </row>
    <row r="1158" spans="3:28" x14ac:dyDescent="0.25">
      <c r="C1158" s="1">
        <v>1988</v>
      </c>
      <c r="D1158" s="1" t="s">
        <v>35</v>
      </c>
      <c r="E1158" s="2" t="s">
        <v>229</v>
      </c>
      <c r="F1158">
        <v>4</v>
      </c>
      <c r="G1158">
        <v>12847708</v>
      </c>
      <c r="H1158" s="1">
        <v>1126.3589999999999</v>
      </c>
      <c r="I1158" s="1">
        <v>6137</v>
      </c>
      <c r="J1158" s="1">
        <v>288122.09999999998</v>
      </c>
      <c r="L1158" s="3"/>
      <c r="M1158">
        <v>21.3</v>
      </c>
      <c r="N1158"/>
      <c r="O1158" s="1">
        <f t="shared" si="199"/>
        <v>0</v>
      </c>
      <c r="P1158" s="5">
        <f>-MIN(data!$B$4 / data!H1158 * data!O1158 / 100, data!M1158)</f>
        <v>0</v>
      </c>
      <c r="Q1158" s="4">
        <f t="shared" si="198"/>
        <v>0</v>
      </c>
      <c r="R1158" s="6">
        <f>-MIN(data!$B$5/(POWER(LN(H1158),2))*O1158/100, N1158)</f>
        <v>0</v>
      </c>
      <c r="S1158" s="6">
        <f t="shared" si="200"/>
        <v>0</v>
      </c>
      <c r="T1158" s="4">
        <f t="shared" si="201"/>
        <v>21.3</v>
      </c>
      <c r="U1158" s="4" t="e">
        <f t="shared" si="202"/>
        <v>#DIV/0!</v>
      </c>
      <c r="V1158" s="4" t="e">
        <f t="shared" si="203"/>
        <v>#DIV/0!</v>
      </c>
      <c r="W1158" s="6">
        <f t="shared" si="204"/>
        <v>0</v>
      </c>
      <c r="X1158" s="6" t="e">
        <f t="shared" si="205"/>
        <v>#DIV/0!</v>
      </c>
      <c r="Y1158" s="6" t="e">
        <f t="shared" si="206"/>
        <v>#DIV/0!</v>
      </c>
      <c r="AA1158" s="1">
        <f t="shared" si="207"/>
        <v>0</v>
      </c>
      <c r="AB1158" s="1">
        <f t="shared" si="208"/>
        <v>0</v>
      </c>
    </row>
    <row r="1159" spans="3:28" x14ac:dyDescent="0.25">
      <c r="C1159" s="1">
        <v>1989</v>
      </c>
      <c r="D1159" s="1" t="s">
        <v>35</v>
      </c>
      <c r="E1159" s="2" t="s">
        <v>229</v>
      </c>
      <c r="F1159">
        <v>4</v>
      </c>
      <c r="G1159">
        <v>13058758</v>
      </c>
      <c r="H1159" s="1">
        <v>1174.931</v>
      </c>
      <c r="I1159" s="1">
        <v>5896</v>
      </c>
      <c r="J1159" s="1">
        <v>289019.59999999998</v>
      </c>
      <c r="L1159" s="3"/>
      <c r="M1159">
        <v>20.399999999999999</v>
      </c>
      <c r="N1159"/>
      <c r="O1159" s="1">
        <f t="shared" si="199"/>
        <v>0</v>
      </c>
      <c r="P1159" s="5">
        <f>-MIN(data!$B$4 / data!H1159 * data!O1159 / 100, data!M1159)</f>
        <v>0</v>
      </c>
      <c r="Q1159" s="4">
        <f t="shared" si="198"/>
        <v>0</v>
      </c>
      <c r="R1159" s="6">
        <f>-MIN(data!$B$5/(POWER(LN(H1159),2))*O1159/100, N1159)</f>
        <v>0</v>
      </c>
      <c r="S1159" s="6">
        <f t="shared" si="200"/>
        <v>0</v>
      </c>
      <c r="T1159" s="4">
        <f t="shared" si="201"/>
        <v>20.399999999999999</v>
      </c>
      <c r="U1159" s="4" t="e">
        <f t="shared" si="202"/>
        <v>#DIV/0!</v>
      </c>
      <c r="V1159" s="4" t="e">
        <f t="shared" si="203"/>
        <v>#DIV/0!</v>
      </c>
      <c r="W1159" s="6">
        <f t="shared" si="204"/>
        <v>0</v>
      </c>
      <c r="X1159" s="6" t="e">
        <f t="shared" si="205"/>
        <v>#DIV/0!</v>
      </c>
      <c r="Y1159" s="6" t="e">
        <f t="shared" si="206"/>
        <v>#DIV/0!</v>
      </c>
      <c r="AA1159" s="1">
        <f t="shared" si="207"/>
        <v>0</v>
      </c>
      <c r="AB1159" s="1">
        <f t="shared" si="208"/>
        <v>0</v>
      </c>
    </row>
    <row r="1160" spans="3:28" x14ac:dyDescent="0.25">
      <c r="C1160" s="1">
        <v>1990</v>
      </c>
      <c r="D1160" s="1" t="s">
        <v>35</v>
      </c>
      <c r="E1160" s="2" t="s">
        <v>229</v>
      </c>
      <c r="F1160">
        <v>4</v>
      </c>
      <c r="G1160">
        <v>13274623</v>
      </c>
      <c r="H1160" s="1">
        <v>1310.645</v>
      </c>
      <c r="I1160" s="1">
        <v>5543</v>
      </c>
      <c r="J1160" s="1">
        <v>290209.40000000002</v>
      </c>
      <c r="K1160" s="1">
        <v>263157.90000000002</v>
      </c>
      <c r="L1160" s="3">
        <v>160</v>
      </c>
      <c r="M1160">
        <v>19.100000000000001</v>
      </c>
      <c r="N1160">
        <v>57</v>
      </c>
      <c r="O1160" s="1">
        <f t="shared" si="199"/>
        <v>0</v>
      </c>
      <c r="P1160" s="5">
        <f>-MIN(data!$B$4 / data!H1160 * data!O1160 / 100, data!M1160)</f>
        <v>0</v>
      </c>
      <c r="Q1160" s="4">
        <f t="shared" si="198"/>
        <v>0</v>
      </c>
      <c r="R1160" s="6">
        <f>-MIN(data!$B$5/(POWER(LN(H1160),2))*O1160/100, N1160)</f>
        <v>0</v>
      </c>
      <c r="S1160" s="6">
        <f t="shared" si="200"/>
        <v>0</v>
      </c>
      <c r="T1160" s="4">
        <f t="shared" si="201"/>
        <v>19.100000000000001</v>
      </c>
      <c r="U1160" s="4" t="e">
        <f t="shared" si="202"/>
        <v>#DIV/0!</v>
      </c>
      <c r="V1160" s="4" t="e">
        <f t="shared" si="203"/>
        <v>#DIV/0!</v>
      </c>
      <c r="W1160" s="6">
        <f t="shared" si="204"/>
        <v>57</v>
      </c>
      <c r="X1160" s="6" t="e">
        <f t="shared" si="205"/>
        <v>#DIV/0!</v>
      </c>
      <c r="Y1160" s="6" t="e">
        <f t="shared" si="206"/>
        <v>#DIV/0!</v>
      </c>
      <c r="AA1160" s="1">
        <f t="shared" si="207"/>
        <v>0</v>
      </c>
      <c r="AB1160" s="1">
        <f t="shared" si="208"/>
        <v>0</v>
      </c>
    </row>
    <row r="1161" spans="3:28" x14ac:dyDescent="0.25">
      <c r="C1161" s="1">
        <v>1991</v>
      </c>
      <c r="D1161" s="1" t="s">
        <v>35</v>
      </c>
      <c r="E1161" s="2" t="s">
        <v>229</v>
      </c>
      <c r="F1161">
        <v>4</v>
      </c>
      <c r="G1161">
        <v>13495258</v>
      </c>
      <c r="H1161" s="1">
        <v>1359.633</v>
      </c>
      <c r="I1161" s="1">
        <v>5127</v>
      </c>
      <c r="J1161" s="1">
        <v>288033.7</v>
      </c>
      <c r="K1161" s="1">
        <v>250000</v>
      </c>
      <c r="L1161" s="3">
        <v>150</v>
      </c>
      <c r="M1161">
        <v>17.8</v>
      </c>
      <c r="N1161">
        <v>52</v>
      </c>
      <c r="O1161" s="1">
        <f t="shared" si="199"/>
        <v>0</v>
      </c>
      <c r="P1161" s="5">
        <f>-MIN(data!$B$4 / data!H1161 * data!O1161 / 100, data!M1161)</f>
        <v>0</v>
      </c>
      <c r="Q1161" s="4">
        <f t="shared" si="198"/>
        <v>0</v>
      </c>
      <c r="R1161" s="6">
        <f>-MIN(data!$B$5/(POWER(LN(H1161),2))*O1161/100, N1161)</f>
        <v>0</v>
      </c>
      <c r="S1161" s="6">
        <f t="shared" si="200"/>
        <v>0</v>
      </c>
      <c r="T1161" s="4">
        <f t="shared" si="201"/>
        <v>17.8</v>
      </c>
      <c r="U1161" s="4" t="e">
        <f t="shared" si="202"/>
        <v>#DIV/0!</v>
      </c>
      <c r="V1161" s="4" t="e">
        <f t="shared" si="203"/>
        <v>#DIV/0!</v>
      </c>
      <c r="W1161" s="6">
        <f t="shared" si="204"/>
        <v>52</v>
      </c>
      <c r="X1161" s="6" t="e">
        <f t="shared" si="205"/>
        <v>#DIV/0!</v>
      </c>
      <c r="Y1161" s="6" t="e">
        <f t="shared" si="206"/>
        <v>#DIV/0!</v>
      </c>
      <c r="AA1161" s="1">
        <f t="shared" si="207"/>
        <v>0</v>
      </c>
      <c r="AB1161" s="1">
        <f t="shared" si="208"/>
        <v>0</v>
      </c>
    </row>
    <row r="1162" spans="3:28" x14ac:dyDescent="0.25">
      <c r="C1162" s="1">
        <v>1992</v>
      </c>
      <c r="D1162" s="1" t="s">
        <v>35</v>
      </c>
      <c r="E1162" s="2" t="s">
        <v>229</v>
      </c>
      <c r="F1162">
        <v>4</v>
      </c>
      <c r="G1162">
        <v>13719819</v>
      </c>
      <c r="H1162" s="1">
        <v>1487.4079999999999</v>
      </c>
      <c r="I1162" s="1">
        <v>4696</v>
      </c>
      <c r="J1162" s="1">
        <v>286341.5</v>
      </c>
      <c r="K1162" s="1">
        <v>270833.3</v>
      </c>
      <c r="L1162" s="3">
        <v>130</v>
      </c>
      <c r="M1162">
        <v>16.399999999999999</v>
      </c>
      <c r="N1162">
        <v>48</v>
      </c>
      <c r="O1162" s="1">
        <f t="shared" si="199"/>
        <v>0</v>
      </c>
      <c r="P1162" s="5">
        <f>-MIN(data!$B$4 / data!H1162 * data!O1162 / 100, data!M1162)</f>
        <v>0</v>
      </c>
      <c r="Q1162" s="4">
        <f t="shared" si="198"/>
        <v>0</v>
      </c>
      <c r="R1162" s="6">
        <f>-MIN(data!$B$5/(POWER(LN(H1162),2))*O1162/100, N1162)</f>
        <v>0</v>
      </c>
      <c r="S1162" s="6">
        <f t="shared" si="200"/>
        <v>0</v>
      </c>
      <c r="T1162" s="4">
        <f t="shared" si="201"/>
        <v>16.399999999999999</v>
      </c>
      <c r="U1162" s="4" t="e">
        <f t="shared" si="202"/>
        <v>#DIV/0!</v>
      </c>
      <c r="V1162" s="4" t="e">
        <f t="shared" si="203"/>
        <v>#DIV/0!</v>
      </c>
      <c r="W1162" s="6">
        <f t="shared" si="204"/>
        <v>48</v>
      </c>
      <c r="X1162" s="6" t="e">
        <f t="shared" si="205"/>
        <v>#DIV/0!</v>
      </c>
      <c r="Y1162" s="6" t="e">
        <f t="shared" si="206"/>
        <v>#DIV/0!</v>
      </c>
      <c r="AA1162" s="1">
        <f t="shared" si="207"/>
        <v>0</v>
      </c>
      <c r="AB1162" s="1">
        <f t="shared" si="208"/>
        <v>0</v>
      </c>
    </row>
    <row r="1163" spans="3:28" x14ac:dyDescent="0.25">
      <c r="C1163" s="1">
        <v>1993</v>
      </c>
      <c r="D1163" s="1" t="s">
        <v>35</v>
      </c>
      <c r="E1163" s="2" t="s">
        <v>229</v>
      </c>
      <c r="F1163">
        <v>4</v>
      </c>
      <c r="G1163">
        <v>13944937</v>
      </c>
      <c r="H1163" s="1">
        <v>1525.9079999999999</v>
      </c>
      <c r="I1163" s="1">
        <v>4290</v>
      </c>
      <c r="J1163" s="1">
        <v>284106</v>
      </c>
      <c r="K1163" s="1">
        <v>266666.7</v>
      </c>
      <c r="L1163" s="3">
        <v>130</v>
      </c>
      <c r="M1163">
        <v>15.1</v>
      </c>
      <c r="N1163">
        <v>45</v>
      </c>
      <c r="O1163" s="1">
        <f t="shared" si="199"/>
        <v>0</v>
      </c>
      <c r="P1163" s="5">
        <f>-MIN(data!$B$4 / data!H1163 * data!O1163 / 100, data!M1163)</f>
        <v>0</v>
      </c>
      <c r="Q1163" s="4">
        <f t="shared" si="198"/>
        <v>0</v>
      </c>
      <c r="R1163" s="6">
        <f>-MIN(data!$B$5/(POWER(LN(H1163),2))*O1163/100, N1163)</f>
        <v>0</v>
      </c>
      <c r="S1163" s="6">
        <f t="shared" si="200"/>
        <v>0</v>
      </c>
      <c r="T1163" s="4">
        <f t="shared" si="201"/>
        <v>15.1</v>
      </c>
      <c r="U1163" s="4" t="e">
        <f t="shared" si="202"/>
        <v>#DIV/0!</v>
      </c>
      <c r="V1163" s="4" t="e">
        <f t="shared" si="203"/>
        <v>#DIV/0!</v>
      </c>
      <c r="W1163" s="6">
        <f t="shared" si="204"/>
        <v>45</v>
      </c>
      <c r="X1163" s="6" t="e">
        <f t="shared" si="205"/>
        <v>#DIV/0!</v>
      </c>
      <c r="Y1163" s="6" t="e">
        <f t="shared" si="206"/>
        <v>#DIV/0!</v>
      </c>
      <c r="AA1163" s="1">
        <f t="shared" si="207"/>
        <v>0</v>
      </c>
      <c r="AB1163" s="1">
        <f t="shared" si="208"/>
        <v>0</v>
      </c>
    </row>
    <row r="1164" spans="3:28" x14ac:dyDescent="0.25">
      <c r="C1164" s="1">
        <v>1994</v>
      </c>
      <c r="D1164" s="1" t="s">
        <v>35</v>
      </c>
      <c r="E1164" s="2" t="s">
        <v>229</v>
      </c>
      <c r="F1164">
        <v>4</v>
      </c>
      <c r="G1164">
        <v>14166340</v>
      </c>
      <c r="H1164" s="1">
        <v>1542.558</v>
      </c>
      <c r="I1164" s="1">
        <v>3938</v>
      </c>
      <c r="J1164" s="1">
        <v>281285.7</v>
      </c>
      <c r="K1164" s="1">
        <v>255814</v>
      </c>
      <c r="L1164" s="3">
        <v>120</v>
      </c>
      <c r="M1164">
        <v>14</v>
      </c>
      <c r="N1164">
        <v>43</v>
      </c>
      <c r="O1164" s="1">
        <f t="shared" si="199"/>
        <v>0</v>
      </c>
      <c r="P1164" s="5">
        <f>-MIN(data!$B$4 / data!H1164 * data!O1164 / 100, data!M1164)</f>
        <v>0</v>
      </c>
      <c r="Q1164" s="4">
        <f t="shared" si="198"/>
        <v>0</v>
      </c>
      <c r="R1164" s="6">
        <f>-MIN(data!$B$5/(POWER(LN(H1164),2))*O1164/100, N1164)</f>
        <v>0</v>
      </c>
      <c r="S1164" s="6">
        <f t="shared" si="200"/>
        <v>0</v>
      </c>
      <c r="T1164" s="4">
        <f t="shared" si="201"/>
        <v>14</v>
      </c>
      <c r="U1164" s="4" t="e">
        <f t="shared" si="202"/>
        <v>#DIV/0!</v>
      </c>
      <c r="V1164" s="4" t="e">
        <f t="shared" si="203"/>
        <v>#DIV/0!</v>
      </c>
      <c r="W1164" s="6">
        <f t="shared" si="204"/>
        <v>43</v>
      </c>
      <c r="X1164" s="6" t="e">
        <f t="shared" si="205"/>
        <v>#DIV/0!</v>
      </c>
      <c r="Y1164" s="6" t="e">
        <f t="shared" si="206"/>
        <v>#DIV/0!</v>
      </c>
      <c r="AA1164" s="1">
        <f t="shared" si="207"/>
        <v>0</v>
      </c>
      <c r="AB1164" s="1">
        <f t="shared" si="208"/>
        <v>0</v>
      </c>
    </row>
    <row r="1165" spans="3:28" x14ac:dyDescent="0.25">
      <c r="C1165" s="1">
        <v>1995</v>
      </c>
      <c r="D1165" s="1" t="s">
        <v>35</v>
      </c>
      <c r="E1165" s="2" t="s">
        <v>229</v>
      </c>
      <c r="F1165">
        <v>4</v>
      </c>
      <c r="G1165">
        <v>14380866</v>
      </c>
      <c r="H1165" s="1">
        <v>1688.91</v>
      </c>
      <c r="I1165" s="1">
        <v>3654</v>
      </c>
      <c r="J1165" s="1">
        <v>278931.3</v>
      </c>
      <c r="K1165" s="1">
        <v>243902.4</v>
      </c>
      <c r="L1165" s="3">
        <v>110</v>
      </c>
      <c r="M1165">
        <v>13.1</v>
      </c>
      <c r="N1165">
        <v>41</v>
      </c>
      <c r="O1165" s="1">
        <f t="shared" si="199"/>
        <v>0</v>
      </c>
      <c r="P1165" s="5">
        <f>-MIN(data!$B$4 / data!H1165 * data!O1165 / 100, data!M1165)</f>
        <v>0</v>
      </c>
      <c r="Q1165" s="4">
        <f t="shared" si="198"/>
        <v>0</v>
      </c>
      <c r="R1165" s="6">
        <f>-MIN(data!$B$5/(POWER(LN(H1165),2))*O1165/100, N1165)</f>
        <v>0</v>
      </c>
      <c r="S1165" s="6">
        <f t="shared" si="200"/>
        <v>0</v>
      </c>
      <c r="T1165" s="4">
        <f t="shared" si="201"/>
        <v>13.1</v>
      </c>
      <c r="U1165" s="4" t="e">
        <f t="shared" si="202"/>
        <v>#DIV/0!</v>
      </c>
      <c r="V1165" s="4" t="e">
        <f t="shared" si="203"/>
        <v>#DIV/0!</v>
      </c>
      <c r="W1165" s="6">
        <f t="shared" si="204"/>
        <v>41</v>
      </c>
      <c r="X1165" s="6" t="e">
        <f t="shared" si="205"/>
        <v>#DIV/0!</v>
      </c>
      <c r="Y1165" s="6" t="e">
        <f t="shared" si="206"/>
        <v>#DIV/0!</v>
      </c>
      <c r="AA1165" s="1">
        <f t="shared" si="207"/>
        <v>0</v>
      </c>
      <c r="AB1165" s="1">
        <f t="shared" si="208"/>
        <v>0</v>
      </c>
    </row>
    <row r="1166" spans="3:28" x14ac:dyDescent="0.25">
      <c r="C1166" s="1">
        <v>1996</v>
      </c>
      <c r="D1166" s="1" t="s">
        <v>35</v>
      </c>
      <c r="E1166" s="2" t="s">
        <v>229</v>
      </c>
      <c r="F1166">
        <v>4</v>
      </c>
      <c r="G1166">
        <v>14587370</v>
      </c>
      <c r="H1166" s="1">
        <v>1785.855</v>
      </c>
      <c r="I1166" s="1">
        <v>3445</v>
      </c>
      <c r="J1166" s="1">
        <v>275600</v>
      </c>
      <c r="K1166" s="1">
        <v>246153.8</v>
      </c>
      <c r="L1166" s="3">
        <v>100</v>
      </c>
      <c r="M1166">
        <v>12.5</v>
      </c>
      <c r="N1166">
        <v>39</v>
      </c>
      <c r="O1166" s="1">
        <f t="shared" si="199"/>
        <v>0</v>
      </c>
      <c r="P1166" s="5">
        <f>-MIN(data!$B$4 / data!H1166 * data!O1166 / 100, data!M1166)</f>
        <v>0</v>
      </c>
      <c r="Q1166" s="4">
        <f t="shared" si="198"/>
        <v>0</v>
      </c>
      <c r="R1166" s="6">
        <f>-MIN(data!$B$5/(POWER(LN(H1166),2))*O1166/100, N1166)</f>
        <v>0</v>
      </c>
      <c r="S1166" s="6">
        <f t="shared" si="200"/>
        <v>0</v>
      </c>
      <c r="T1166" s="4">
        <f t="shared" si="201"/>
        <v>12.5</v>
      </c>
      <c r="U1166" s="4" t="e">
        <f t="shared" si="202"/>
        <v>#DIV/0!</v>
      </c>
      <c r="V1166" s="4" t="e">
        <f t="shared" si="203"/>
        <v>#DIV/0!</v>
      </c>
      <c r="W1166" s="6">
        <f t="shared" si="204"/>
        <v>39</v>
      </c>
      <c r="X1166" s="6" t="e">
        <f t="shared" si="205"/>
        <v>#DIV/0!</v>
      </c>
      <c r="Y1166" s="6" t="e">
        <f t="shared" si="206"/>
        <v>#DIV/0!</v>
      </c>
      <c r="AA1166" s="1">
        <f t="shared" si="207"/>
        <v>0</v>
      </c>
      <c r="AB1166" s="1">
        <f t="shared" si="208"/>
        <v>0</v>
      </c>
    </row>
    <row r="1167" spans="3:28" x14ac:dyDescent="0.25">
      <c r="C1167" s="1">
        <v>1997</v>
      </c>
      <c r="D1167" s="1" t="s">
        <v>35</v>
      </c>
      <c r="E1167" s="2" t="s">
        <v>229</v>
      </c>
      <c r="F1167">
        <v>4</v>
      </c>
      <c r="G1167">
        <v>14786220</v>
      </c>
      <c r="H1167" s="1">
        <v>1885.56</v>
      </c>
      <c r="I1167" s="1">
        <v>3307</v>
      </c>
      <c r="J1167" s="1">
        <v>271065.59999999998</v>
      </c>
      <c r="K1167" s="1">
        <v>247222.2</v>
      </c>
      <c r="L1167" s="3">
        <v>96</v>
      </c>
      <c r="M1167">
        <v>12.2</v>
      </c>
      <c r="N1167">
        <v>36</v>
      </c>
      <c r="O1167" s="1">
        <f t="shared" si="199"/>
        <v>0</v>
      </c>
      <c r="P1167" s="5">
        <f>-MIN(data!$B$4 / data!H1167 * data!O1167 / 100, data!M1167)</f>
        <v>0</v>
      </c>
      <c r="Q1167" s="4">
        <f t="shared" si="198"/>
        <v>0</v>
      </c>
      <c r="R1167" s="6">
        <f>-MIN(data!$B$5/(POWER(LN(H1167),2))*O1167/100, N1167)</f>
        <v>0</v>
      </c>
      <c r="S1167" s="6">
        <f t="shared" si="200"/>
        <v>0</v>
      </c>
      <c r="T1167" s="4">
        <f t="shared" si="201"/>
        <v>12.2</v>
      </c>
      <c r="U1167" s="4" t="e">
        <f t="shared" si="202"/>
        <v>#DIV/0!</v>
      </c>
      <c r="V1167" s="4" t="e">
        <f t="shared" si="203"/>
        <v>#DIV/0!</v>
      </c>
      <c r="W1167" s="6">
        <f t="shared" si="204"/>
        <v>36</v>
      </c>
      <c r="X1167" s="6" t="e">
        <f t="shared" si="205"/>
        <v>#DIV/0!</v>
      </c>
      <c r="Y1167" s="6" t="e">
        <f t="shared" si="206"/>
        <v>#DIV/0!</v>
      </c>
      <c r="AA1167" s="1">
        <f t="shared" si="207"/>
        <v>0</v>
      </c>
      <c r="AB1167" s="1">
        <f t="shared" si="208"/>
        <v>0</v>
      </c>
    </row>
    <row r="1168" spans="3:28" x14ac:dyDescent="0.25">
      <c r="C1168" s="1">
        <v>1998</v>
      </c>
      <c r="D1168" s="1" t="s">
        <v>35</v>
      </c>
      <c r="E1168" s="2" t="s">
        <v>229</v>
      </c>
      <c r="F1168">
        <v>4</v>
      </c>
      <c r="G1168">
        <v>14977733</v>
      </c>
      <c r="H1168" s="1">
        <v>1878.4760000000001</v>
      </c>
      <c r="I1168" s="1">
        <v>3196</v>
      </c>
      <c r="J1168" s="1">
        <v>268571.40000000002</v>
      </c>
      <c r="K1168" s="1">
        <v>252941.2</v>
      </c>
      <c r="L1168" s="3">
        <v>89</v>
      </c>
      <c r="M1168">
        <v>11.9</v>
      </c>
      <c r="N1168">
        <v>34</v>
      </c>
      <c r="O1168" s="1">
        <f t="shared" si="199"/>
        <v>0</v>
      </c>
      <c r="P1168" s="5">
        <f>-MIN(data!$B$4 / data!H1168 * data!O1168 / 100, data!M1168)</f>
        <v>0</v>
      </c>
      <c r="Q1168" s="4">
        <f t="shared" si="198"/>
        <v>0</v>
      </c>
      <c r="R1168" s="6">
        <f>-MIN(data!$B$5/(POWER(LN(H1168),2))*O1168/100, N1168)</f>
        <v>0</v>
      </c>
      <c r="S1168" s="6">
        <f t="shared" si="200"/>
        <v>0</v>
      </c>
      <c r="T1168" s="4">
        <f t="shared" si="201"/>
        <v>11.9</v>
      </c>
      <c r="U1168" s="4" t="e">
        <f t="shared" si="202"/>
        <v>#DIV/0!</v>
      </c>
      <c r="V1168" s="4" t="e">
        <f t="shared" si="203"/>
        <v>#DIV/0!</v>
      </c>
      <c r="W1168" s="6">
        <f t="shared" si="204"/>
        <v>34</v>
      </c>
      <c r="X1168" s="6" t="e">
        <f t="shared" si="205"/>
        <v>#DIV/0!</v>
      </c>
      <c r="Y1168" s="6" t="e">
        <f t="shared" si="206"/>
        <v>#DIV/0!</v>
      </c>
      <c r="AA1168" s="1">
        <f t="shared" si="207"/>
        <v>0</v>
      </c>
      <c r="AB1168" s="1">
        <f t="shared" si="208"/>
        <v>0</v>
      </c>
    </row>
    <row r="1169" spans="3:28" x14ac:dyDescent="0.25">
      <c r="C1169" s="1">
        <v>1999</v>
      </c>
      <c r="D1169" s="1" t="s">
        <v>35</v>
      </c>
      <c r="E1169" s="2" t="s">
        <v>229</v>
      </c>
      <c r="F1169">
        <v>4</v>
      </c>
      <c r="G1169">
        <v>15162800</v>
      </c>
      <c r="H1169" s="1">
        <v>1787.271</v>
      </c>
      <c r="I1169" s="1">
        <v>3048</v>
      </c>
      <c r="J1169" s="1">
        <v>265043.5</v>
      </c>
      <c r="K1169" s="1">
        <v>229411.8</v>
      </c>
      <c r="L1169" s="3">
        <v>86</v>
      </c>
      <c r="M1169">
        <v>11.5</v>
      </c>
      <c r="N1169">
        <v>34</v>
      </c>
      <c r="O1169" s="1">
        <f t="shared" si="199"/>
        <v>0</v>
      </c>
      <c r="P1169" s="5">
        <f>-MIN(data!$B$4 / data!H1169 * data!O1169 / 100, data!M1169)</f>
        <v>0</v>
      </c>
      <c r="Q1169" s="4">
        <f t="shared" si="198"/>
        <v>0</v>
      </c>
      <c r="R1169" s="6">
        <f>-MIN(data!$B$5/(POWER(LN(H1169),2))*O1169/100, N1169)</f>
        <v>0</v>
      </c>
      <c r="S1169" s="6">
        <f t="shared" si="200"/>
        <v>0</v>
      </c>
      <c r="T1169" s="4">
        <f t="shared" si="201"/>
        <v>11.5</v>
      </c>
      <c r="U1169" s="4" t="e">
        <f t="shared" si="202"/>
        <v>#DIV/0!</v>
      </c>
      <c r="V1169" s="4" t="e">
        <f t="shared" si="203"/>
        <v>#DIV/0!</v>
      </c>
      <c r="W1169" s="6">
        <f t="shared" si="204"/>
        <v>34</v>
      </c>
      <c r="X1169" s="6" t="e">
        <f t="shared" si="205"/>
        <v>#DIV/0!</v>
      </c>
      <c r="Y1169" s="6" t="e">
        <f t="shared" si="206"/>
        <v>#DIV/0!</v>
      </c>
      <c r="AA1169" s="1">
        <f t="shared" si="207"/>
        <v>0</v>
      </c>
      <c r="AB1169" s="1">
        <f t="shared" si="208"/>
        <v>0</v>
      </c>
    </row>
    <row r="1170" spans="3:28" x14ac:dyDescent="0.25">
      <c r="C1170" s="1">
        <v>2000</v>
      </c>
      <c r="D1170" s="1" t="s">
        <v>35</v>
      </c>
      <c r="E1170" s="2" t="s">
        <v>229</v>
      </c>
      <c r="F1170">
        <v>4</v>
      </c>
      <c r="G1170">
        <v>15342353</v>
      </c>
      <c r="H1170" s="1">
        <v>1913.1990000000001</v>
      </c>
      <c r="I1170" s="1">
        <v>2847</v>
      </c>
      <c r="J1170" s="1">
        <v>261192.7</v>
      </c>
      <c r="K1170" s="1">
        <v>258064.5</v>
      </c>
      <c r="L1170" s="3">
        <v>78</v>
      </c>
      <c r="M1170">
        <v>10.9</v>
      </c>
      <c r="N1170">
        <v>31</v>
      </c>
      <c r="O1170" s="1">
        <f t="shared" si="199"/>
        <v>0</v>
      </c>
      <c r="P1170" s="5">
        <f>-MIN(data!$B$4 / data!H1170 * data!O1170 / 100, data!M1170)</f>
        <v>0</v>
      </c>
      <c r="Q1170" s="4">
        <f t="shared" si="198"/>
        <v>0</v>
      </c>
      <c r="R1170" s="6">
        <f>-MIN(data!$B$5/(POWER(LN(H1170),2))*O1170/100, N1170)</f>
        <v>0</v>
      </c>
      <c r="S1170" s="6">
        <f t="shared" si="200"/>
        <v>0</v>
      </c>
      <c r="T1170" s="4">
        <f t="shared" si="201"/>
        <v>10.9</v>
      </c>
      <c r="U1170" s="4" t="e">
        <f t="shared" si="202"/>
        <v>#DIV/0!</v>
      </c>
      <c r="V1170" s="4" t="e">
        <f t="shared" si="203"/>
        <v>#DIV/0!</v>
      </c>
      <c r="W1170" s="6">
        <f t="shared" si="204"/>
        <v>31</v>
      </c>
      <c r="X1170" s="6" t="e">
        <f t="shared" si="205"/>
        <v>#DIV/0!</v>
      </c>
      <c r="Y1170" s="6" t="e">
        <f t="shared" si="206"/>
        <v>#DIV/0!</v>
      </c>
      <c r="AA1170" s="1">
        <f t="shared" si="207"/>
        <v>0</v>
      </c>
      <c r="AB1170" s="1">
        <f t="shared" si="208"/>
        <v>0</v>
      </c>
    </row>
    <row r="1171" spans="3:28" x14ac:dyDescent="0.25">
      <c r="C1171" s="1">
        <v>2001</v>
      </c>
      <c r="D1171" s="1" t="s">
        <v>35</v>
      </c>
      <c r="E1171" s="2" t="s">
        <v>229</v>
      </c>
      <c r="F1171">
        <v>4</v>
      </c>
      <c r="G1171">
        <v>15516113</v>
      </c>
      <c r="H1171" s="1">
        <v>2035.085</v>
      </c>
      <c r="I1171" s="1">
        <v>2650</v>
      </c>
      <c r="J1171" s="1">
        <v>257281.6</v>
      </c>
      <c r="K1171" s="1">
        <v>225000</v>
      </c>
      <c r="L1171" s="3">
        <v>80</v>
      </c>
      <c r="M1171">
        <v>10.3</v>
      </c>
      <c r="N1171">
        <v>32</v>
      </c>
      <c r="O1171" s="1">
        <f t="shared" si="199"/>
        <v>0</v>
      </c>
      <c r="P1171" s="5">
        <f>-MIN(data!$B$4 / data!H1171 * data!O1171 / 100, data!M1171)</f>
        <v>0</v>
      </c>
      <c r="Q1171" s="4">
        <f t="shared" si="198"/>
        <v>0</v>
      </c>
      <c r="R1171" s="6">
        <f>-MIN(data!$B$5/(POWER(LN(H1171),2))*O1171/100, N1171)</f>
        <v>0</v>
      </c>
      <c r="S1171" s="6">
        <f t="shared" si="200"/>
        <v>0</v>
      </c>
      <c r="T1171" s="4">
        <f t="shared" si="201"/>
        <v>10.3</v>
      </c>
      <c r="U1171" s="4" t="e">
        <f t="shared" si="202"/>
        <v>#DIV/0!</v>
      </c>
      <c r="V1171" s="4" t="e">
        <f t="shared" si="203"/>
        <v>#DIV/0!</v>
      </c>
      <c r="W1171" s="6">
        <f t="shared" si="204"/>
        <v>32</v>
      </c>
      <c r="X1171" s="6" t="e">
        <f t="shared" si="205"/>
        <v>#DIV/0!</v>
      </c>
      <c r="Y1171" s="6" t="e">
        <f t="shared" si="206"/>
        <v>#DIV/0!</v>
      </c>
      <c r="AA1171" s="1">
        <f t="shared" si="207"/>
        <v>0</v>
      </c>
      <c r="AB1171" s="1">
        <f t="shared" si="208"/>
        <v>0</v>
      </c>
    </row>
    <row r="1172" spans="3:28" x14ac:dyDescent="0.25">
      <c r="C1172" s="1">
        <v>2002</v>
      </c>
      <c r="D1172" s="1" t="s">
        <v>35</v>
      </c>
      <c r="E1172" s="2" t="s">
        <v>229</v>
      </c>
      <c r="F1172">
        <v>4</v>
      </c>
      <c r="G1172">
        <v>15684409</v>
      </c>
      <c r="H1172" s="1">
        <v>1998.2639999999999</v>
      </c>
      <c r="I1172" s="1">
        <v>2504</v>
      </c>
      <c r="J1172" s="1">
        <v>255510.2</v>
      </c>
      <c r="K1172" s="1">
        <v>244827.6</v>
      </c>
      <c r="L1172" s="3">
        <v>72</v>
      </c>
      <c r="M1172">
        <v>9.8000000000000007</v>
      </c>
      <c r="N1172">
        <v>29</v>
      </c>
      <c r="O1172" s="1">
        <f t="shared" si="199"/>
        <v>0</v>
      </c>
      <c r="P1172" s="5">
        <f>-MIN(data!$B$4 / data!H1172 * data!O1172 / 100, data!M1172)</f>
        <v>0</v>
      </c>
      <c r="Q1172" s="4">
        <f t="shared" si="198"/>
        <v>0</v>
      </c>
      <c r="R1172" s="6">
        <f>-MIN(data!$B$5/(POWER(LN(H1172),2))*O1172/100, N1172)</f>
        <v>0</v>
      </c>
      <c r="S1172" s="6">
        <f t="shared" si="200"/>
        <v>0</v>
      </c>
      <c r="T1172" s="4">
        <f t="shared" si="201"/>
        <v>9.8000000000000007</v>
      </c>
      <c r="U1172" s="4" t="e">
        <f t="shared" si="202"/>
        <v>#DIV/0!</v>
      </c>
      <c r="V1172" s="4" t="e">
        <f t="shared" si="203"/>
        <v>#DIV/0!</v>
      </c>
      <c r="W1172" s="6">
        <f t="shared" si="204"/>
        <v>29</v>
      </c>
      <c r="X1172" s="6" t="e">
        <f t="shared" si="205"/>
        <v>#DIV/0!</v>
      </c>
      <c r="Y1172" s="6" t="e">
        <f t="shared" si="206"/>
        <v>#DIV/0!</v>
      </c>
      <c r="AA1172" s="1">
        <f t="shared" si="207"/>
        <v>0</v>
      </c>
      <c r="AB1172" s="1">
        <f t="shared" si="208"/>
        <v>0</v>
      </c>
    </row>
    <row r="1173" spans="3:28" x14ac:dyDescent="0.25">
      <c r="C1173" s="1">
        <v>2003</v>
      </c>
      <c r="D1173" s="1" t="s">
        <v>35</v>
      </c>
      <c r="E1173" s="2" t="s">
        <v>229</v>
      </c>
      <c r="F1173">
        <v>4</v>
      </c>
      <c r="G1173">
        <v>15849652</v>
      </c>
      <c r="H1173" s="1">
        <v>2044.175</v>
      </c>
      <c r="I1173" s="1">
        <v>2408</v>
      </c>
      <c r="J1173" s="1">
        <v>253473.7</v>
      </c>
      <c r="K1173" s="1">
        <v>244827.6</v>
      </c>
      <c r="L1173" s="3">
        <v>71</v>
      </c>
      <c r="M1173">
        <v>9.5</v>
      </c>
      <c r="N1173">
        <v>29</v>
      </c>
      <c r="O1173" s="1">
        <f t="shared" si="199"/>
        <v>0</v>
      </c>
      <c r="P1173" s="5">
        <f>-MIN(data!$B$4 / data!H1173 * data!O1173 / 100, data!M1173)</f>
        <v>0</v>
      </c>
      <c r="Q1173" s="4">
        <f t="shared" si="198"/>
        <v>0</v>
      </c>
      <c r="R1173" s="6">
        <f>-MIN(data!$B$5/(POWER(LN(H1173),2))*O1173/100, N1173)</f>
        <v>0</v>
      </c>
      <c r="S1173" s="6">
        <f t="shared" si="200"/>
        <v>0</v>
      </c>
      <c r="T1173" s="4">
        <f t="shared" si="201"/>
        <v>9.5</v>
      </c>
      <c r="U1173" s="4" t="e">
        <f t="shared" si="202"/>
        <v>#DIV/0!</v>
      </c>
      <c r="V1173" s="4" t="e">
        <f t="shared" si="203"/>
        <v>#DIV/0!</v>
      </c>
      <c r="W1173" s="6">
        <f t="shared" si="204"/>
        <v>29</v>
      </c>
      <c r="X1173" s="6" t="e">
        <f t="shared" si="205"/>
        <v>#DIV/0!</v>
      </c>
      <c r="Y1173" s="6" t="e">
        <f t="shared" si="206"/>
        <v>#DIV/0!</v>
      </c>
      <c r="AA1173" s="1">
        <f t="shared" si="207"/>
        <v>0</v>
      </c>
      <c r="AB1173" s="1">
        <f t="shared" si="208"/>
        <v>0</v>
      </c>
    </row>
    <row r="1174" spans="3:28" x14ac:dyDescent="0.25">
      <c r="C1174" s="1">
        <v>2004</v>
      </c>
      <c r="D1174" s="1" t="s">
        <v>35</v>
      </c>
      <c r="E1174" s="2" t="s">
        <v>229</v>
      </c>
      <c r="F1174">
        <v>4</v>
      </c>
      <c r="G1174">
        <v>16014971</v>
      </c>
      <c r="H1174" s="1">
        <v>2278.3380000000002</v>
      </c>
      <c r="I1174" s="1">
        <v>2346</v>
      </c>
      <c r="J1174" s="1">
        <v>252258.1</v>
      </c>
      <c r="K1174" s="1">
        <v>231034.5</v>
      </c>
      <c r="L1174" s="3">
        <v>71</v>
      </c>
      <c r="M1174">
        <v>9.3000000000000007</v>
      </c>
      <c r="N1174">
        <v>29</v>
      </c>
      <c r="O1174" s="1">
        <f t="shared" si="199"/>
        <v>0</v>
      </c>
      <c r="P1174" s="5">
        <f>-MIN(data!$B$4 / data!H1174 * data!O1174 / 100, data!M1174)</f>
        <v>0</v>
      </c>
      <c r="Q1174" s="4">
        <f t="shared" si="198"/>
        <v>0</v>
      </c>
      <c r="R1174" s="6">
        <f>-MIN(data!$B$5/(POWER(LN(H1174),2))*O1174/100, N1174)</f>
        <v>0</v>
      </c>
      <c r="S1174" s="6">
        <f t="shared" si="200"/>
        <v>0</v>
      </c>
      <c r="T1174" s="4">
        <f t="shared" si="201"/>
        <v>9.3000000000000007</v>
      </c>
      <c r="U1174" s="4" t="e">
        <f t="shared" si="202"/>
        <v>#DIV/0!</v>
      </c>
      <c r="V1174" s="4" t="e">
        <f t="shared" si="203"/>
        <v>#DIV/0!</v>
      </c>
      <c r="W1174" s="6">
        <f t="shared" si="204"/>
        <v>29</v>
      </c>
      <c r="X1174" s="6" t="e">
        <f t="shared" si="205"/>
        <v>#DIV/0!</v>
      </c>
      <c r="Y1174" s="6" t="e">
        <f t="shared" si="206"/>
        <v>#DIV/0!</v>
      </c>
      <c r="AA1174" s="1">
        <f t="shared" si="207"/>
        <v>0</v>
      </c>
      <c r="AB1174" s="1">
        <f t="shared" si="208"/>
        <v>0</v>
      </c>
    </row>
    <row r="1175" spans="3:28" x14ac:dyDescent="0.25">
      <c r="C1175" s="1">
        <v>2005</v>
      </c>
      <c r="D1175" s="1" t="s">
        <v>35</v>
      </c>
      <c r="E1175" s="2" t="s">
        <v>229</v>
      </c>
      <c r="F1175">
        <v>4</v>
      </c>
      <c r="G1175">
        <v>16182721</v>
      </c>
      <c r="H1175" s="1">
        <v>2572.788</v>
      </c>
      <c r="I1175" s="1">
        <v>2306</v>
      </c>
      <c r="J1175" s="1">
        <v>250652.2</v>
      </c>
      <c r="K1175" s="1">
        <v>251851.9</v>
      </c>
      <c r="L1175" s="3">
        <v>67</v>
      </c>
      <c r="M1175">
        <v>9.1999999999999993</v>
      </c>
      <c r="N1175">
        <v>27</v>
      </c>
      <c r="O1175" s="1">
        <f t="shared" si="199"/>
        <v>0</v>
      </c>
      <c r="P1175" s="5">
        <f>-MIN(data!$B$4 / data!H1175 * data!O1175 / 100, data!M1175)</f>
        <v>0</v>
      </c>
      <c r="Q1175" s="4">
        <f t="shared" si="198"/>
        <v>0</v>
      </c>
      <c r="R1175" s="6">
        <f>-MIN(data!$B$5/(POWER(LN(H1175),2))*O1175/100, N1175)</f>
        <v>0</v>
      </c>
      <c r="S1175" s="6">
        <f t="shared" si="200"/>
        <v>0</v>
      </c>
      <c r="T1175" s="4">
        <f t="shared" si="201"/>
        <v>9.1999999999999993</v>
      </c>
      <c r="U1175" s="4" t="e">
        <f t="shared" si="202"/>
        <v>#DIV/0!</v>
      </c>
      <c r="V1175" s="4" t="e">
        <f t="shared" si="203"/>
        <v>#DIV/0!</v>
      </c>
      <c r="W1175" s="6">
        <f t="shared" si="204"/>
        <v>27</v>
      </c>
      <c r="X1175" s="6" t="e">
        <f t="shared" si="205"/>
        <v>#DIV/0!</v>
      </c>
      <c r="Y1175" s="6" t="e">
        <f t="shared" si="206"/>
        <v>#DIV/0!</v>
      </c>
      <c r="AA1175" s="1">
        <f t="shared" si="207"/>
        <v>0</v>
      </c>
      <c r="AB1175" s="1">
        <f t="shared" si="208"/>
        <v>0</v>
      </c>
    </row>
    <row r="1176" spans="3:28" x14ac:dyDescent="0.25">
      <c r="C1176" s="1">
        <v>2006</v>
      </c>
      <c r="D1176" s="1" t="s">
        <v>35</v>
      </c>
      <c r="E1176" s="2" t="s">
        <v>229</v>
      </c>
      <c r="F1176">
        <v>4</v>
      </c>
      <c r="G1176">
        <v>16354504</v>
      </c>
      <c r="H1176" s="1">
        <v>2887.259</v>
      </c>
      <c r="I1176" s="1">
        <v>2282</v>
      </c>
      <c r="J1176" s="1">
        <v>250769.2</v>
      </c>
      <c r="K1176" s="1">
        <v>246428.6</v>
      </c>
      <c r="L1176" s="3">
        <v>68</v>
      </c>
      <c r="M1176">
        <v>9.1</v>
      </c>
      <c r="N1176">
        <v>28</v>
      </c>
      <c r="O1176" s="1">
        <f t="shared" si="199"/>
        <v>0</v>
      </c>
      <c r="P1176" s="5">
        <f>-MIN(data!$B$4 / data!H1176 * data!O1176 / 100, data!M1176)</f>
        <v>0</v>
      </c>
      <c r="Q1176" s="4">
        <f t="shared" si="198"/>
        <v>0</v>
      </c>
      <c r="R1176" s="6">
        <f>-MIN(data!$B$5/(POWER(LN(H1176),2))*O1176/100, N1176)</f>
        <v>0</v>
      </c>
      <c r="S1176" s="6">
        <f t="shared" si="200"/>
        <v>0</v>
      </c>
      <c r="T1176" s="4">
        <f t="shared" si="201"/>
        <v>9.1</v>
      </c>
      <c r="U1176" s="4" t="e">
        <f t="shared" si="202"/>
        <v>#DIV/0!</v>
      </c>
      <c r="V1176" s="4" t="e">
        <f t="shared" si="203"/>
        <v>#DIV/0!</v>
      </c>
      <c r="W1176" s="6">
        <f t="shared" si="204"/>
        <v>28</v>
      </c>
      <c r="X1176" s="6" t="e">
        <f t="shared" si="205"/>
        <v>#DIV/0!</v>
      </c>
      <c r="Y1176" s="6" t="e">
        <f t="shared" si="206"/>
        <v>#DIV/0!</v>
      </c>
      <c r="AA1176" s="1">
        <f t="shared" si="207"/>
        <v>0</v>
      </c>
      <c r="AB1176" s="1">
        <f t="shared" si="208"/>
        <v>0</v>
      </c>
    </row>
    <row r="1177" spans="3:28" x14ac:dyDescent="0.25">
      <c r="C1177" s="1">
        <v>2007</v>
      </c>
      <c r="D1177" s="1" t="s">
        <v>35</v>
      </c>
      <c r="E1177" s="2" t="s">
        <v>229</v>
      </c>
      <c r="F1177">
        <v>4</v>
      </c>
      <c r="G1177">
        <v>16530195</v>
      </c>
      <c r="H1177" s="1">
        <v>3125.39</v>
      </c>
      <c r="I1177" s="1">
        <v>2271</v>
      </c>
      <c r="J1177" s="1">
        <v>249560.4</v>
      </c>
      <c r="K1177" s="1">
        <v>227586.2</v>
      </c>
      <c r="L1177" s="3">
        <v>69</v>
      </c>
      <c r="M1177">
        <v>9.1</v>
      </c>
      <c r="N1177">
        <v>29</v>
      </c>
      <c r="O1177" s="1">
        <f t="shared" si="199"/>
        <v>0</v>
      </c>
      <c r="P1177" s="5">
        <f>-MIN(data!$B$4 / data!H1177 * data!O1177 / 100, data!M1177)</f>
        <v>0</v>
      </c>
      <c r="Q1177" s="4">
        <f t="shared" si="198"/>
        <v>0</v>
      </c>
      <c r="R1177" s="6">
        <f>-MIN(data!$B$5/(POWER(LN(H1177),2))*O1177/100, N1177)</f>
        <v>0</v>
      </c>
      <c r="S1177" s="6">
        <f t="shared" si="200"/>
        <v>0</v>
      </c>
      <c r="T1177" s="4">
        <f t="shared" si="201"/>
        <v>9.1</v>
      </c>
      <c r="U1177" s="4" t="e">
        <f t="shared" si="202"/>
        <v>#DIV/0!</v>
      </c>
      <c r="V1177" s="4" t="e">
        <f t="shared" si="203"/>
        <v>#DIV/0!</v>
      </c>
      <c r="W1177" s="6">
        <f t="shared" si="204"/>
        <v>29</v>
      </c>
      <c r="X1177" s="6" t="e">
        <f t="shared" si="205"/>
        <v>#DIV/0!</v>
      </c>
      <c r="Y1177" s="6" t="e">
        <f t="shared" si="206"/>
        <v>#DIV/0!</v>
      </c>
      <c r="AA1177" s="1">
        <f t="shared" si="207"/>
        <v>0</v>
      </c>
      <c r="AB1177" s="1">
        <f t="shared" si="208"/>
        <v>0</v>
      </c>
    </row>
    <row r="1178" spans="3:28" x14ac:dyDescent="0.25">
      <c r="C1178" s="1">
        <v>2008</v>
      </c>
      <c r="D1178" s="1" t="s">
        <v>35</v>
      </c>
      <c r="E1178" s="2" t="s">
        <v>229</v>
      </c>
      <c r="F1178">
        <v>4</v>
      </c>
      <c r="G1178">
        <v>16708258</v>
      </c>
      <c r="H1178" s="1">
        <v>3043.0390000000002</v>
      </c>
      <c r="I1178" s="1">
        <v>2257</v>
      </c>
      <c r="J1178" s="1">
        <v>248022</v>
      </c>
      <c r="K1178" s="1">
        <v>232142.9</v>
      </c>
      <c r="L1178" s="3">
        <v>66</v>
      </c>
      <c r="M1178">
        <v>9.1</v>
      </c>
      <c r="N1178">
        <v>28</v>
      </c>
      <c r="O1178" s="1">
        <f t="shared" si="199"/>
        <v>0</v>
      </c>
      <c r="P1178" s="5">
        <f>-MIN(data!$B$4 / data!H1178 * data!O1178 / 100, data!M1178)</f>
        <v>0</v>
      </c>
      <c r="Q1178" s="4">
        <f t="shared" si="198"/>
        <v>0</v>
      </c>
      <c r="R1178" s="6">
        <f>-MIN(data!$B$5/(POWER(LN(H1178),2))*O1178/100, N1178)</f>
        <v>0</v>
      </c>
      <c r="S1178" s="6">
        <f t="shared" si="200"/>
        <v>0</v>
      </c>
      <c r="T1178" s="4">
        <f t="shared" si="201"/>
        <v>9.1</v>
      </c>
      <c r="U1178" s="4" t="e">
        <f t="shared" si="202"/>
        <v>#DIV/0!</v>
      </c>
      <c r="V1178" s="4" t="e">
        <f t="shared" si="203"/>
        <v>#DIV/0!</v>
      </c>
      <c r="W1178" s="6">
        <f t="shared" si="204"/>
        <v>28</v>
      </c>
      <c r="X1178" s="6" t="e">
        <f t="shared" si="205"/>
        <v>#DIV/0!</v>
      </c>
      <c r="Y1178" s="6" t="e">
        <f t="shared" si="206"/>
        <v>#DIV/0!</v>
      </c>
      <c r="AA1178" s="1">
        <f t="shared" si="207"/>
        <v>0</v>
      </c>
      <c r="AB1178" s="1">
        <f t="shared" si="208"/>
        <v>0</v>
      </c>
    </row>
    <row r="1179" spans="3:28" x14ac:dyDescent="0.25">
      <c r="C1179" s="1">
        <v>2009</v>
      </c>
      <c r="D1179" s="1" t="s">
        <v>35</v>
      </c>
      <c r="E1179" s="2" t="s">
        <v>229</v>
      </c>
      <c r="F1179">
        <v>4</v>
      </c>
      <c r="G1179">
        <v>16886186</v>
      </c>
      <c r="H1179" s="1">
        <v>2326.8380000000002</v>
      </c>
      <c r="I1179" s="1">
        <v>2221</v>
      </c>
      <c r="J1179" s="1">
        <v>246777.8</v>
      </c>
      <c r="K1179" s="1">
        <v>229629.6</v>
      </c>
      <c r="L1179" s="3">
        <v>65</v>
      </c>
      <c r="M1179">
        <v>9</v>
      </c>
      <c r="N1179">
        <v>27</v>
      </c>
      <c r="O1179" s="1">
        <f t="shared" si="199"/>
        <v>0</v>
      </c>
      <c r="P1179" s="5">
        <f>-MIN(data!$B$4 / data!H1179 * data!O1179 / 100, data!M1179)</f>
        <v>0</v>
      </c>
      <c r="Q1179" s="4">
        <f t="shared" si="198"/>
        <v>0</v>
      </c>
      <c r="R1179" s="6">
        <f>-MIN(data!$B$5/(POWER(LN(H1179),2))*O1179/100, N1179)</f>
        <v>0</v>
      </c>
      <c r="S1179" s="6">
        <f t="shared" si="200"/>
        <v>0</v>
      </c>
      <c r="T1179" s="4">
        <f t="shared" si="201"/>
        <v>9</v>
      </c>
      <c r="U1179" s="4" t="e">
        <f t="shared" si="202"/>
        <v>#DIV/0!</v>
      </c>
      <c r="V1179" s="4" t="e">
        <f t="shared" si="203"/>
        <v>#DIV/0!</v>
      </c>
      <c r="W1179" s="6">
        <f t="shared" si="204"/>
        <v>27</v>
      </c>
      <c r="X1179" s="6" t="e">
        <f t="shared" si="205"/>
        <v>#DIV/0!</v>
      </c>
      <c r="Y1179" s="6" t="e">
        <f t="shared" si="206"/>
        <v>#DIV/0!</v>
      </c>
      <c r="AA1179" s="1">
        <f t="shared" si="207"/>
        <v>0</v>
      </c>
      <c r="AB1179" s="1">
        <f t="shared" si="208"/>
        <v>0</v>
      </c>
    </row>
    <row r="1180" spans="3:28" x14ac:dyDescent="0.25">
      <c r="C1180" s="1">
        <v>2010</v>
      </c>
      <c r="D1180" s="1" t="s">
        <v>35</v>
      </c>
      <c r="E1180" s="2" t="s">
        <v>229</v>
      </c>
      <c r="F1180">
        <v>4</v>
      </c>
      <c r="G1180">
        <v>17062536</v>
      </c>
      <c r="H1180" s="1">
        <v>2749.884</v>
      </c>
      <c r="I1180" s="1">
        <v>2159</v>
      </c>
      <c r="J1180" s="1">
        <v>245340.9</v>
      </c>
      <c r="K1180" s="1">
        <v>226923.1</v>
      </c>
      <c r="L1180" s="3">
        <v>62</v>
      </c>
      <c r="M1180">
        <v>8.8000000000000007</v>
      </c>
      <c r="N1180">
        <v>26</v>
      </c>
      <c r="O1180" s="1">
        <f t="shared" si="199"/>
        <v>0</v>
      </c>
      <c r="P1180" s="5">
        <f>-MIN(data!$B$4 / data!H1180 * data!O1180 / 100, data!M1180)</f>
        <v>0</v>
      </c>
      <c r="Q1180" s="4">
        <f t="shared" si="198"/>
        <v>0</v>
      </c>
      <c r="R1180" s="6">
        <f>-MIN(data!$B$5/(POWER(LN(H1180),2))*O1180/100, N1180)</f>
        <v>0</v>
      </c>
      <c r="S1180" s="6">
        <f t="shared" si="200"/>
        <v>0</v>
      </c>
      <c r="T1180" s="4">
        <f t="shared" si="201"/>
        <v>8.8000000000000007</v>
      </c>
      <c r="U1180" s="4" t="e">
        <f t="shared" si="202"/>
        <v>#DIV/0!</v>
      </c>
      <c r="V1180" s="4" t="e">
        <f t="shared" si="203"/>
        <v>#DIV/0!</v>
      </c>
      <c r="W1180" s="6">
        <f t="shared" si="204"/>
        <v>26</v>
      </c>
      <c r="X1180" s="6" t="e">
        <f t="shared" si="205"/>
        <v>#DIV/0!</v>
      </c>
      <c r="Y1180" s="6" t="e">
        <f t="shared" si="206"/>
        <v>#DIV/0!</v>
      </c>
      <c r="AA1180" s="1">
        <f t="shared" si="207"/>
        <v>0</v>
      </c>
      <c r="AB1180" s="1">
        <f t="shared" si="208"/>
        <v>0</v>
      </c>
    </row>
    <row r="1181" spans="3:28" x14ac:dyDescent="0.25">
      <c r="C1181" s="1">
        <v>2011</v>
      </c>
      <c r="D1181" s="1" t="s">
        <v>35</v>
      </c>
      <c r="E1181" s="2" t="s">
        <v>229</v>
      </c>
      <c r="F1181">
        <v>4</v>
      </c>
      <c r="G1181">
        <v>17233576</v>
      </c>
      <c r="H1181" s="1">
        <v>3042.3649999999998</v>
      </c>
      <c r="I1181" s="1">
        <v>2093</v>
      </c>
      <c r="J1181" s="1">
        <v>246235.3</v>
      </c>
      <c r="K1181" s="1">
        <v>228000</v>
      </c>
      <c r="L1181" s="3">
        <v>59</v>
      </c>
      <c r="M1181">
        <v>8.5</v>
      </c>
      <c r="N1181">
        <v>25</v>
      </c>
      <c r="O1181" s="1">
        <f t="shared" si="199"/>
        <v>0</v>
      </c>
      <c r="P1181" s="5">
        <f>-MIN(data!$B$4 / data!H1181 * data!O1181 / 100, data!M1181)</f>
        <v>0</v>
      </c>
      <c r="Q1181" s="4">
        <f t="shared" si="198"/>
        <v>0</v>
      </c>
      <c r="R1181" s="6">
        <f>-MIN(data!$B$5/(POWER(LN(H1181),2))*O1181/100, N1181)</f>
        <v>0</v>
      </c>
      <c r="S1181" s="6">
        <f t="shared" si="200"/>
        <v>0</v>
      </c>
      <c r="T1181" s="4">
        <f t="shared" si="201"/>
        <v>8.5</v>
      </c>
      <c r="U1181" s="4" t="e">
        <f t="shared" si="202"/>
        <v>#DIV/0!</v>
      </c>
      <c r="V1181" s="4" t="e">
        <f t="shared" si="203"/>
        <v>#DIV/0!</v>
      </c>
      <c r="W1181" s="6">
        <f t="shared" si="204"/>
        <v>25</v>
      </c>
      <c r="X1181" s="6" t="e">
        <f t="shared" si="205"/>
        <v>#DIV/0!</v>
      </c>
      <c r="Y1181" s="6" t="e">
        <f t="shared" si="206"/>
        <v>#DIV/0!</v>
      </c>
      <c r="AA1181" s="1">
        <f t="shared" si="207"/>
        <v>0</v>
      </c>
      <c r="AB1181" s="1">
        <f t="shared" si="208"/>
        <v>0</v>
      </c>
    </row>
    <row r="1182" spans="3:28" x14ac:dyDescent="0.25">
      <c r="C1182" s="1">
        <v>2012</v>
      </c>
      <c r="D1182" s="1" t="s">
        <v>35</v>
      </c>
      <c r="E1182" s="2" t="s">
        <v>229</v>
      </c>
      <c r="F1182">
        <v>4</v>
      </c>
      <c r="G1182">
        <v>17400347</v>
      </c>
      <c r="H1182" s="1">
        <v>3089.2530000000002</v>
      </c>
      <c r="I1182" s="1">
        <v>2040</v>
      </c>
      <c r="J1182" s="1">
        <v>242857.1</v>
      </c>
      <c r="K1182" s="1">
        <v>229166.7</v>
      </c>
      <c r="L1182" s="3">
        <v>57</v>
      </c>
      <c r="M1182">
        <v>8.4</v>
      </c>
      <c r="N1182">
        <v>24</v>
      </c>
      <c r="O1182" s="1">
        <f t="shared" si="199"/>
        <v>0</v>
      </c>
      <c r="P1182" s="5">
        <f>-MIN(data!$B$4 / data!H1182 * data!O1182 / 100, data!M1182)</f>
        <v>0</v>
      </c>
      <c r="Q1182" s="4">
        <f t="shared" si="198"/>
        <v>0</v>
      </c>
      <c r="R1182" s="6">
        <f>-MIN(data!$B$5/(POWER(LN(H1182),2))*O1182/100, N1182)</f>
        <v>0</v>
      </c>
      <c r="S1182" s="6">
        <f t="shared" si="200"/>
        <v>0</v>
      </c>
      <c r="T1182" s="4">
        <f t="shared" si="201"/>
        <v>8.4</v>
      </c>
      <c r="U1182" s="4" t="e">
        <f t="shared" si="202"/>
        <v>#DIV/0!</v>
      </c>
      <c r="V1182" s="4" t="e">
        <f t="shared" si="203"/>
        <v>#DIV/0!</v>
      </c>
      <c r="W1182" s="6">
        <f t="shared" si="204"/>
        <v>24</v>
      </c>
      <c r="X1182" s="6" t="e">
        <f t="shared" si="205"/>
        <v>#DIV/0!</v>
      </c>
      <c r="Y1182" s="6" t="e">
        <f t="shared" si="206"/>
        <v>#DIV/0!</v>
      </c>
      <c r="AA1182" s="1">
        <f t="shared" si="207"/>
        <v>0</v>
      </c>
      <c r="AB1182" s="1">
        <f t="shared" si="208"/>
        <v>0</v>
      </c>
    </row>
    <row r="1183" spans="3:28" x14ac:dyDescent="0.25">
      <c r="C1183" s="1">
        <v>2013</v>
      </c>
      <c r="D1183" s="1" t="s">
        <v>35</v>
      </c>
      <c r="E1183" s="2" t="s">
        <v>229</v>
      </c>
      <c r="F1183">
        <v>4</v>
      </c>
      <c r="G1183">
        <v>17571507</v>
      </c>
      <c r="H1183" s="1">
        <v>2993.462</v>
      </c>
      <c r="I1183" s="1">
        <v>1997</v>
      </c>
      <c r="J1183" s="1">
        <v>240602.4</v>
      </c>
      <c r="K1183" s="1">
        <v>230434.8</v>
      </c>
      <c r="L1183" s="3">
        <v>55</v>
      </c>
      <c r="M1183">
        <v>8.3000000000000007</v>
      </c>
      <c r="N1183">
        <v>23</v>
      </c>
      <c r="O1183" s="1">
        <f t="shared" si="199"/>
        <v>0</v>
      </c>
      <c r="P1183" s="5">
        <f>-MIN(data!$B$4 / data!H1183 * data!O1183 / 100, data!M1183)</f>
        <v>0</v>
      </c>
      <c r="Q1183" s="4">
        <f t="shared" si="198"/>
        <v>0</v>
      </c>
      <c r="R1183" s="6">
        <f>-MIN(data!$B$5/(POWER(LN(H1183),2))*O1183/100, N1183)</f>
        <v>0</v>
      </c>
      <c r="S1183" s="6">
        <f t="shared" si="200"/>
        <v>0</v>
      </c>
      <c r="T1183" s="4">
        <f t="shared" si="201"/>
        <v>8.3000000000000007</v>
      </c>
      <c r="U1183" s="4" t="e">
        <f t="shared" si="202"/>
        <v>#DIV/0!</v>
      </c>
      <c r="V1183" s="4" t="e">
        <f t="shared" si="203"/>
        <v>#DIV/0!</v>
      </c>
      <c r="W1183" s="6">
        <f t="shared" si="204"/>
        <v>23</v>
      </c>
      <c r="X1183" s="6" t="e">
        <f t="shared" si="205"/>
        <v>#DIV/0!</v>
      </c>
      <c r="Y1183" s="6" t="e">
        <f t="shared" si="206"/>
        <v>#DIV/0!</v>
      </c>
      <c r="AA1183" s="1">
        <f t="shared" si="207"/>
        <v>0</v>
      </c>
      <c r="AB1183" s="1">
        <f t="shared" si="208"/>
        <v>0</v>
      </c>
    </row>
    <row r="1184" spans="3:28" x14ac:dyDescent="0.25">
      <c r="C1184" s="1">
        <v>2014</v>
      </c>
      <c r="D1184" s="1" t="s">
        <v>35</v>
      </c>
      <c r="E1184" s="2" t="s">
        <v>229</v>
      </c>
      <c r="F1184">
        <v>4</v>
      </c>
      <c r="G1184">
        <v>17758959</v>
      </c>
      <c r="H1184" s="1">
        <v>2989.4409999999998</v>
      </c>
      <c r="I1184" s="1">
        <v>1949</v>
      </c>
      <c r="J1184" s="1">
        <v>240617.3</v>
      </c>
      <c r="K1184" s="1">
        <v>226087</v>
      </c>
      <c r="L1184" s="3">
        <v>53</v>
      </c>
      <c r="M1184">
        <v>8.1</v>
      </c>
      <c r="N1184">
        <v>23</v>
      </c>
      <c r="O1184" s="1">
        <f t="shared" si="199"/>
        <v>0</v>
      </c>
      <c r="P1184" s="5">
        <f>-MIN(data!$B$4 / data!H1184 * data!O1184 / 100, data!M1184)</f>
        <v>0</v>
      </c>
      <c r="Q1184" s="4">
        <f t="shared" si="198"/>
        <v>0</v>
      </c>
      <c r="R1184" s="6">
        <f>-MIN(data!$B$5/(POWER(LN(H1184),2))*O1184/100, N1184)</f>
        <v>0</v>
      </c>
      <c r="S1184" s="6">
        <f t="shared" si="200"/>
        <v>0</v>
      </c>
      <c r="T1184" s="4">
        <f t="shared" si="201"/>
        <v>8.1</v>
      </c>
      <c r="U1184" s="4" t="e">
        <f t="shared" si="202"/>
        <v>#DIV/0!</v>
      </c>
      <c r="V1184" s="4" t="e">
        <f t="shared" si="203"/>
        <v>#DIV/0!</v>
      </c>
      <c r="W1184" s="6">
        <f t="shared" si="204"/>
        <v>23</v>
      </c>
      <c r="X1184" s="6" t="e">
        <f t="shared" si="205"/>
        <v>#DIV/0!</v>
      </c>
      <c r="Y1184" s="6" t="e">
        <f t="shared" si="206"/>
        <v>#DIV/0!</v>
      </c>
      <c r="AA1184" s="1">
        <f t="shared" si="207"/>
        <v>0</v>
      </c>
      <c r="AB1184" s="1">
        <f t="shared" si="208"/>
        <v>0</v>
      </c>
    </row>
    <row r="1185" spans="3:28" x14ac:dyDescent="0.25">
      <c r="C1185" s="1">
        <v>2015</v>
      </c>
      <c r="D1185" s="1" t="s">
        <v>35</v>
      </c>
      <c r="E1185" s="2" t="s">
        <v>229</v>
      </c>
      <c r="F1185">
        <v>4</v>
      </c>
      <c r="G1185">
        <v>17969353</v>
      </c>
      <c r="H1185" s="1">
        <v>3099.0590000000002</v>
      </c>
      <c r="I1185" s="1">
        <v>1891</v>
      </c>
      <c r="J1185" s="1">
        <v>239367.1</v>
      </c>
      <c r="L1185" s="3">
        <v>52</v>
      </c>
      <c r="M1185">
        <v>7.9</v>
      </c>
      <c r="N1185">
        <v>22</v>
      </c>
      <c r="O1185" s="1">
        <f t="shared" si="199"/>
        <v>0</v>
      </c>
      <c r="P1185" s="5">
        <f>-MIN(data!$B$4 / data!H1185 * data!O1185 / 100, data!M1185)</f>
        <v>0</v>
      </c>
      <c r="Q1185" s="4">
        <f t="shared" si="198"/>
        <v>0</v>
      </c>
      <c r="R1185" s="6">
        <f>-MIN(data!$B$5/(POWER(LN(H1185),2))*O1185/100, N1185)</f>
        <v>0</v>
      </c>
      <c r="S1185" s="6">
        <f t="shared" si="200"/>
        <v>0</v>
      </c>
      <c r="T1185" s="4">
        <f t="shared" si="201"/>
        <v>7.9</v>
      </c>
      <c r="U1185" s="4" t="e">
        <f t="shared" si="202"/>
        <v>#DIV/0!</v>
      </c>
      <c r="V1185" s="4" t="e">
        <f t="shared" si="203"/>
        <v>#DIV/0!</v>
      </c>
      <c r="W1185" s="6">
        <f t="shared" si="204"/>
        <v>22</v>
      </c>
      <c r="X1185" s="6" t="e">
        <f t="shared" si="205"/>
        <v>#DIV/0!</v>
      </c>
      <c r="Y1185" s="6" t="e">
        <f t="shared" si="206"/>
        <v>#DIV/0!</v>
      </c>
      <c r="AA1185" s="1">
        <f t="shared" si="207"/>
        <v>0</v>
      </c>
      <c r="AB1185" s="1">
        <f t="shared" si="208"/>
        <v>0</v>
      </c>
    </row>
    <row r="1186" spans="3:28" x14ac:dyDescent="0.25">
      <c r="C1186" s="1">
        <v>2016</v>
      </c>
      <c r="D1186" s="1" t="s">
        <v>35</v>
      </c>
      <c r="E1186" s="2" t="s">
        <v>229</v>
      </c>
      <c r="F1186">
        <v>4</v>
      </c>
      <c r="G1186">
        <v>18209068</v>
      </c>
      <c r="H1186" s="1">
        <v>0</v>
      </c>
      <c r="I1186" s="1">
        <v>1828</v>
      </c>
      <c r="J1186" s="1">
        <v>237402.6</v>
      </c>
      <c r="L1186" s="3"/>
      <c r="M1186">
        <v>7.7</v>
      </c>
      <c r="N1186"/>
      <c r="O1186" s="1">
        <f t="shared" si="199"/>
        <v>0</v>
      </c>
      <c r="P1186" s="5" t="e">
        <f>-MIN(data!$B$4 / data!H1186 * data!O1186 / 100, data!M1186)</f>
        <v>#DIV/0!</v>
      </c>
      <c r="Q1186" s="4" t="e">
        <f t="shared" si="198"/>
        <v>#DIV/0!</v>
      </c>
      <c r="R1186" s="6" t="e">
        <f>-MIN(data!$B$5/(POWER(LN(H1186),2))*O1186/100, N1186)</f>
        <v>#NUM!</v>
      </c>
      <c r="S1186" s="6" t="e">
        <f t="shared" si="200"/>
        <v>#NUM!</v>
      </c>
      <c r="T1186" s="4" t="e">
        <f t="shared" si="201"/>
        <v>#DIV/0!</v>
      </c>
      <c r="U1186" s="4" t="e">
        <f t="shared" si="202"/>
        <v>#DIV/0!</v>
      </c>
      <c r="V1186" s="4" t="e">
        <f t="shared" si="203"/>
        <v>#DIV/0!</v>
      </c>
      <c r="W1186" s="6" t="e">
        <f t="shared" si="204"/>
        <v>#NUM!</v>
      </c>
      <c r="X1186" s="6" t="e">
        <f t="shared" si="205"/>
        <v>#NUM!</v>
      </c>
      <c r="Y1186" s="6" t="e">
        <f t="shared" si="206"/>
        <v>#NUM!</v>
      </c>
      <c r="AA1186" s="1" t="e">
        <f t="shared" si="207"/>
        <v>#DIV/0!</v>
      </c>
      <c r="AB1186" s="1" t="e">
        <f t="shared" si="208"/>
        <v>#DIV/0!</v>
      </c>
    </row>
    <row r="1187" spans="3:28" x14ac:dyDescent="0.25">
      <c r="C1187" s="1">
        <v>1980</v>
      </c>
      <c r="D1187" s="1" t="s">
        <v>36</v>
      </c>
      <c r="E1187" s="2" t="s">
        <v>230</v>
      </c>
      <c r="F1187">
        <v>3</v>
      </c>
      <c r="G1187">
        <v>981235000</v>
      </c>
      <c r="H1187" s="1">
        <v>0</v>
      </c>
      <c r="I1187" s="1">
        <v>1300000</v>
      </c>
      <c r="J1187" s="1">
        <v>20866774</v>
      </c>
      <c r="L1187" s="3"/>
      <c r="M1187">
        <v>62.3</v>
      </c>
      <c r="N1187"/>
      <c r="O1187" s="1">
        <f t="shared" si="199"/>
        <v>0</v>
      </c>
      <c r="P1187" s="5" t="e">
        <f>-MIN(data!$B$4 / data!H1187 * data!O1187 / 100, data!M1187)</f>
        <v>#DIV/0!</v>
      </c>
      <c r="Q1187" s="4" t="e">
        <f t="shared" si="198"/>
        <v>#DIV/0!</v>
      </c>
      <c r="R1187" s="6" t="e">
        <f>-MIN(data!$B$5/(POWER(LN(H1187),2))*O1187/100, N1187)</f>
        <v>#NUM!</v>
      </c>
      <c r="S1187" s="6" t="e">
        <f t="shared" si="200"/>
        <v>#NUM!</v>
      </c>
      <c r="T1187" s="4" t="e">
        <f t="shared" si="201"/>
        <v>#DIV/0!</v>
      </c>
      <c r="U1187" s="4" t="e">
        <f t="shared" si="202"/>
        <v>#DIV/0!</v>
      </c>
      <c r="V1187" s="4" t="e">
        <f t="shared" si="203"/>
        <v>#DIV/0!</v>
      </c>
      <c r="W1187" s="6" t="e">
        <f t="shared" si="204"/>
        <v>#NUM!</v>
      </c>
      <c r="X1187" s="6" t="e">
        <f t="shared" si="205"/>
        <v>#NUM!</v>
      </c>
      <c r="Y1187" s="6" t="e">
        <f t="shared" si="206"/>
        <v>#NUM!</v>
      </c>
      <c r="AA1187" s="1" t="e">
        <f t="shared" si="207"/>
        <v>#DIV/0!</v>
      </c>
      <c r="AB1187" s="1" t="e">
        <f t="shared" si="208"/>
        <v>#DIV/0!</v>
      </c>
    </row>
    <row r="1188" spans="3:28" x14ac:dyDescent="0.25">
      <c r="C1188" s="1">
        <v>1981</v>
      </c>
      <c r="D1188" s="1" t="s">
        <v>36</v>
      </c>
      <c r="E1188" s="2" t="s">
        <v>230</v>
      </c>
      <c r="F1188">
        <v>3</v>
      </c>
      <c r="G1188">
        <v>993885000</v>
      </c>
      <c r="H1188" s="1">
        <v>0</v>
      </c>
      <c r="I1188" s="1">
        <v>1300000</v>
      </c>
      <c r="J1188" s="1">
        <v>21848739</v>
      </c>
      <c r="L1188" s="3"/>
      <c r="M1188">
        <v>59.5</v>
      </c>
      <c r="N1188"/>
      <c r="O1188" s="1">
        <f t="shared" si="199"/>
        <v>0</v>
      </c>
      <c r="P1188" s="5" t="e">
        <f>-MIN(data!$B$4 / data!H1188 * data!O1188 / 100, data!M1188)</f>
        <v>#DIV/0!</v>
      </c>
      <c r="Q1188" s="4" t="e">
        <f t="shared" si="198"/>
        <v>#DIV/0!</v>
      </c>
      <c r="R1188" s="6" t="e">
        <f>-MIN(data!$B$5/(POWER(LN(H1188),2))*O1188/100, N1188)</f>
        <v>#NUM!</v>
      </c>
      <c r="S1188" s="6" t="e">
        <f t="shared" si="200"/>
        <v>#NUM!</v>
      </c>
      <c r="T1188" s="4" t="e">
        <f t="shared" si="201"/>
        <v>#DIV/0!</v>
      </c>
      <c r="U1188" s="4" t="e">
        <f t="shared" si="202"/>
        <v>#DIV/0!</v>
      </c>
      <c r="V1188" s="4" t="e">
        <f t="shared" si="203"/>
        <v>#DIV/0!</v>
      </c>
      <c r="W1188" s="6" t="e">
        <f t="shared" si="204"/>
        <v>#NUM!</v>
      </c>
      <c r="X1188" s="6" t="e">
        <f t="shared" si="205"/>
        <v>#NUM!</v>
      </c>
      <c r="Y1188" s="6" t="e">
        <f t="shared" si="206"/>
        <v>#NUM!</v>
      </c>
      <c r="AA1188" s="1" t="e">
        <f t="shared" si="207"/>
        <v>#DIV/0!</v>
      </c>
      <c r="AB1188" s="1" t="e">
        <f t="shared" si="208"/>
        <v>#DIV/0!</v>
      </c>
    </row>
    <row r="1189" spans="3:28" x14ac:dyDescent="0.25">
      <c r="C1189" s="1">
        <v>1982</v>
      </c>
      <c r="D1189" s="1" t="s">
        <v>36</v>
      </c>
      <c r="E1189" s="2" t="s">
        <v>230</v>
      </c>
      <c r="F1189">
        <v>3</v>
      </c>
      <c r="G1189">
        <v>1008630000</v>
      </c>
      <c r="H1189" s="1">
        <v>0</v>
      </c>
      <c r="I1189" s="1">
        <v>1200000</v>
      </c>
      <c r="J1189" s="1">
        <v>20942408</v>
      </c>
      <c r="L1189" s="3"/>
      <c r="M1189">
        <v>57.3</v>
      </c>
      <c r="N1189"/>
      <c r="O1189" s="1">
        <f t="shared" si="199"/>
        <v>0</v>
      </c>
      <c r="P1189" s="5" t="e">
        <f>-MIN(data!$B$4 / data!H1189 * data!O1189 / 100, data!M1189)</f>
        <v>#DIV/0!</v>
      </c>
      <c r="Q1189" s="4" t="e">
        <f t="shared" si="198"/>
        <v>#DIV/0!</v>
      </c>
      <c r="R1189" s="6" t="e">
        <f>-MIN(data!$B$5/(POWER(LN(H1189),2))*O1189/100, N1189)</f>
        <v>#NUM!</v>
      </c>
      <c r="S1189" s="6" t="e">
        <f t="shared" si="200"/>
        <v>#NUM!</v>
      </c>
      <c r="T1189" s="4" t="e">
        <f t="shared" si="201"/>
        <v>#DIV/0!</v>
      </c>
      <c r="U1189" s="4" t="e">
        <f t="shared" si="202"/>
        <v>#DIV/0!</v>
      </c>
      <c r="V1189" s="4" t="e">
        <f t="shared" si="203"/>
        <v>#DIV/0!</v>
      </c>
      <c r="W1189" s="6" t="e">
        <f t="shared" si="204"/>
        <v>#NUM!</v>
      </c>
      <c r="X1189" s="6" t="e">
        <f t="shared" si="205"/>
        <v>#NUM!</v>
      </c>
      <c r="Y1189" s="6" t="e">
        <f t="shared" si="206"/>
        <v>#NUM!</v>
      </c>
      <c r="AA1189" s="1" t="e">
        <f t="shared" si="207"/>
        <v>#DIV/0!</v>
      </c>
      <c r="AB1189" s="1" t="e">
        <f t="shared" si="208"/>
        <v>#DIV/0!</v>
      </c>
    </row>
    <row r="1190" spans="3:28" x14ac:dyDescent="0.25">
      <c r="C1190" s="1">
        <v>1983</v>
      </c>
      <c r="D1190" s="1" t="s">
        <v>36</v>
      </c>
      <c r="E1190" s="2" t="s">
        <v>230</v>
      </c>
      <c r="F1190">
        <v>3</v>
      </c>
      <c r="G1190">
        <v>1023310000</v>
      </c>
      <c r="H1190" s="1">
        <v>0</v>
      </c>
      <c r="I1190" s="1">
        <v>1200000</v>
      </c>
      <c r="J1190" s="1">
        <v>21543986</v>
      </c>
      <c r="L1190" s="3"/>
      <c r="M1190">
        <v>55.7</v>
      </c>
      <c r="N1190"/>
      <c r="O1190" s="1">
        <f t="shared" si="199"/>
        <v>0</v>
      </c>
      <c r="P1190" s="5" t="e">
        <f>-MIN(data!$B$4 / data!H1190 * data!O1190 / 100, data!M1190)</f>
        <v>#DIV/0!</v>
      </c>
      <c r="Q1190" s="4" t="e">
        <f t="shared" si="198"/>
        <v>#DIV/0!</v>
      </c>
      <c r="R1190" s="6" t="e">
        <f>-MIN(data!$B$5/(POWER(LN(H1190),2))*O1190/100, N1190)</f>
        <v>#NUM!</v>
      </c>
      <c r="S1190" s="6" t="e">
        <f t="shared" si="200"/>
        <v>#NUM!</v>
      </c>
      <c r="T1190" s="4" t="e">
        <f t="shared" si="201"/>
        <v>#DIV/0!</v>
      </c>
      <c r="U1190" s="4" t="e">
        <f t="shared" si="202"/>
        <v>#DIV/0!</v>
      </c>
      <c r="V1190" s="4" t="e">
        <f t="shared" si="203"/>
        <v>#DIV/0!</v>
      </c>
      <c r="W1190" s="6" t="e">
        <f t="shared" si="204"/>
        <v>#NUM!</v>
      </c>
      <c r="X1190" s="6" t="e">
        <f t="shared" si="205"/>
        <v>#NUM!</v>
      </c>
      <c r="Y1190" s="6" t="e">
        <f t="shared" si="206"/>
        <v>#NUM!</v>
      </c>
      <c r="AA1190" s="1" t="e">
        <f t="shared" si="207"/>
        <v>#DIV/0!</v>
      </c>
      <c r="AB1190" s="1" t="e">
        <f t="shared" si="208"/>
        <v>#DIV/0!</v>
      </c>
    </row>
    <row r="1191" spans="3:28" x14ac:dyDescent="0.25">
      <c r="C1191" s="1">
        <v>1984</v>
      </c>
      <c r="D1191" s="1" t="s">
        <v>36</v>
      </c>
      <c r="E1191" s="2" t="s">
        <v>230</v>
      </c>
      <c r="F1191">
        <v>3</v>
      </c>
      <c r="G1191">
        <v>1036825000</v>
      </c>
      <c r="H1191" s="1">
        <v>0</v>
      </c>
      <c r="I1191" s="1">
        <v>1300000</v>
      </c>
      <c r="J1191" s="1">
        <v>23809524</v>
      </c>
      <c r="L1191" s="3"/>
      <c r="M1191">
        <v>54.6</v>
      </c>
      <c r="N1191"/>
      <c r="O1191" s="1">
        <f t="shared" si="199"/>
        <v>0</v>
      </c>
      <c r="P1191" s="5" t="e">
        <f>-MIN(data!$B$4 / data!H1191 * data!O1191 / 100, data!M1191)</f>
        <v>#DIV/0!</v>
      </c>
      <c r="Q1191" s="4" t="e">
        <f t="shared" si="198"/>
        <v>#DIV/0!</v>
      </c>
      <c r="R1191" s="6" t="e">
        <f>-MIN(data!$B$5/(POWER(LN(H1191),2))*O1191/100, N1191)</f>
        <v>#NUM!</v>
      </c>
      <c r="S1191" s="6" t="e">
        <f t="shared" si="200"/>
        <v>#NUM!</v>
      </c>
      <c r="T1191" s="4" t="e">
        <f t="shared" si="201"/>
        <v>#DIV/0!</v>
      </c>
      <c r="U1191" s="4" t="e">
        <f t="shared" si="202"/>
        <v>#DIV/0!</v>
      </c>
      <c r="V1191" s="4" t="e">
        <f t="shared" si="203"/>
        <v>#DIV/0!</v>
      </c>
      <c r="W1191" s="6" t="e">
        <f t="shared" si="204"/>
        <v>#NUM!</v>
      </c>
      <c r="X1191" s="6" t="e">
        <f t="shared" si="205"/>
        <v>#NUM!</v>
      </c>
      <c r="Y1191" s="6" t="e">
        <f t="shared" si="206"/>
        <v>#NUM!</v>
      </c>
      <c r="AA1191" s="1" t="e">
        <f t="shared" si="207"/>
        <v>#DIV/0!</v>
      </c>
      <c r="AB1191" s="1" t="e">
        <f t="shared" si="208"/>
        <v>#DIV/0!</v>
      </c>
    </row>
    <row r="1192" spans="3:28" x14ac:dyDescent="0.25">
      <c r="C1192" s="1">
        <v>1985</v>
      </c>
      <c r="D1192" s="1" t="s">
        <v>36</v>
      </c>
      <c r="E1192" s="2" t="s">
        <v>230</v>
      </c>
      <c r="F1192">
        <v>3</v>
      </c>
      <c r="G1192">
        <v>1051040000</v>
      </c>
      <c r="H1192" s="1">
        <v>0</v>
      </c>
      <c r="I1192" s="1">
        <v>1300000</v>
      </c>
      <c r="J1192" s="1">
        <v>24118738</v>
      </c>
      <c r="L1192" s="3"/>
      <c r="M1192">
        <v>53.9</v>
      </c>
      <c r="N1192"/>
      <c r="O1192" s="1">
        <f t="shared" si="199"/>
        <v>0</v>
      </c>
      <c r="P1192" s="5" t="e">
        <f>-MIN(data!$B$4 / data!H1192 * data!O1192 / 100, data!M1192)</f>
        <v>#DIV/0!</v>
      </c>
      <c r="Q1192" s="4" t="e">
        <f t="shared" si="198"/>
        <v>#DIV/0!</v>
      </c>
      <c r="R1192" s="6" t="e">
        <f>-MIN(data!$B$5/(POWER(LN(H1192),2))*O1192/100, N1192)</f>
        <v>#NUM!</v>
      </c>
      <c r="S1192" s="6" t="e">
        <f t="shared" si="200"/>
        <v>#NUM!</v>
      </c>
      <c r="T1192" s="4" t="e">
        <f t="shared" si="201"/>
        <v>#DIV/0!</v>
      </c>
      <c r="U1192" s="4" t="e">
        <f t="shared" si="202"/>
        <v>#DIV/0!</v>
      </c>
      <c r="V1192" s="4" t="e">
        <f t="shared" si="203"/>
        <v>#DIV/0!</v>
      </c>
      <c r="W1192" s="6" t="e">
        <f t="shared" si="204"/>
        <v>#NUM!</v>
      </c>
      <c r="X1192" s="6" t="e">
        <f t="shared" si="205"/>
        <v>#NUM!</v>
      </c>
      <c r="Y1192" s="6" t="e">
        <f t="shared" si="206"/>
        <v>#NUM!</v>
      </c>
      <c r="AA1192" s="1" t="e">
        <f t="shared" si="207"/>
        <v>#DIV/0!</v>
      </c>
      <c r="AB1192" s="1" t="e">
        <f t="shared" si="208"/>
        <v>#DIV/0!</v>
      </c>
    </row>
    <row r="1193" spans="3:28" x14ac:dyDescent="0.25">
      <c r="C1193" s="1">
        <v>1986</v>
      </c>
      <c r="D1193" s="1" t="s">
        <v>36</v>
      </c>
      <c r="E1193" s="2" t="s">
        <v>230</v>
      </c>
      <c r="F1193">
        <v>3</v>
      </c>
      <c r="G1193">
        <v>1066790000</v>
      </c>
      <c r="H1193" s="1">
        <v>0</v>
      </c>
      <c r="I1193" s="1">
        <v>1400000</v>
      </c>
      <c r="J1193" s="1">
        <v>26070764</v>
      </c>
      <c r="L1193" s="3"/>
      <c r="M1193">
        <v>53.7</v>
      </c>
      <c r="N1193"/>
      <c r="O1193" s="1">
        <f t="shared" si="199"/>
        <v>0</v>
      </c>
      <c r="P1193" s="5" t="e">
        <f>-MIN(data!$B$4 / data!H1193 * data!O1193 / 100, data!M1193)</f>
        <v>#DIV/0!</v>
      </c>
      <c r="Q1193" s="4" t="e">
        <f t="shared" si="198"/>
        <v>#DIV/0!</v>
      </c>
      <c r="R1193" s="6" t="e">
        <f>-MIN(data!$B$5/(POWER(LN(H1193),2))*O1193/100, N1193)</f>
        <v>#NUM!</v>
      </c>
      <c r="S1193" s="6" t="e">
        <f t="shared" si="200"/>
        <v>#NUM!</v>
      </c>
      <c r="T1193" s="4" t="e">
        <f t="shared" si="201"/>
        <v>#DIV/0!</v>
      </c>
      <c r="U1193" s="4" t="e">
        <f t="shared" si="202"/>
        <v>#DIV/0!</v>
      </c>
      <c r="V1193" s="4" t="e">
        <f t="shared" si="203"/>
        <v>#DIV/0!</v>
      </c>
      <c r="W1193" s="6" t="e">
        <f t="shared" si="204"/>
        <v>#NUM!</v>
      </c>
      <c r="X1193" s="6" t="e">
        <f t="shared" si="205"/>
        <v>#NUM!</v>
      </c>
      <c r="Y1193" s="6" t="e">
        <f t="shared" si="206"/>
        <v>#NUM!</v>
      </c>
      <c r="AA1193" s="1" t="e">
        <f t="shared" si="207"/>
        <v>#DIV/0!</v>
      </c>
      <c r="AB1193" s="1" t="e">
        <f t="shared" si="208"/>
        <v>#DIV/0!</v>
      </c>
    </row>
    <row r="1194" spans="3:28" x14ac:dyDescent="0.25">
      <c r="C1194" s="1">
        <v>1987</v>
      </c>
      <c r="D1194" s="1" t="s">
        <v>36</v>
      </c>
      <c r="E1194" s="2" t="s">
        <v>230</v>
      </c>
      <c r="F1194">
        <v>3</v>
      </c>
      <c r="G1194">
        <v>1084035000</v>
      </c>
      <c r="H1194" s="1">
        <v>0</v>
      </c>
      <c r="I1194" s="1">
        <v>1400000</v>
      </c>
      <c r="J1194" s="1">
        <v>26022305</v>
      </c>
      <c r="L1194" s="3"/>
      <c r="M1194">
        <v>53.8</v>
      </c>
      <c r="N1194"/>
      <c r="O1194" s="1">
        <f t="shared" si="199"/>
        <v>0</v>
      </c>
      <c r="P1194" s="5" t="e">
        <f>-MIN(data!$B$4 / data!H1194 * data!O1194 / 100, data!M1194)</f>
        <v>#DIV/0!</v>
      </c>
      <c r="Q1194" s="4" t="e">
        <f t="shared" si="198"/>
        <v>#DIV/0!</v>
      </c>
      <c r="R1194" s="6" t="e">
        <f>-MIN(data!$B$5/(POWER(LN(H1194),2))*O1194/100, N1194)</f>
        <v>#NUM!</v>
      </c>
      <c r="S1194" s="6" t="e">
        <f t="shared" si="200"/>
        <v>#NUM!</v>
      </c>
      <c r="T1194" s="4" t="e">
        <f t="shared" si="201"/>
        <v>#DIV/0!</v>
      </c>
      <c r="U1194" s="4" t="e">
        <f t="shared" si="202"/>
        <v>#DIV/0!</v>
      </c>
      <c r="V1194" s="4" t="e">
        <f t="shared" si="203"/>
        <v>#DIV/0!</v>
      </c>
      <c r="W1194" s="6" t="e">
        <f t="shared" si="204"/>
        <v>#NUM!</v>
      </c>
      <c r="X1194" s="6" t="e">
        <f t="shared" si="205"/>
        <v>#NUM!</v>
      </c>
      <c r="Y1194" s="6" t="e">
        <f t="shared" si="206"/>
        <v>#NUM!</v>
      </c>
      <c r="AA1194" s="1" t="e">
        <f t="shared" si="207"/>
        <v>#DIV/0!</v>
      </c>
      <c r="AB1194" s="1" t="e">
        <f t="shared" si="208"/>
        <v>#DIV/0!</v>
      </c>
    </row>
    <row r="1195" spans="3:28" x14ac:dyDescent="0.25">
      <c r="C1195" s="1">
        <v>1988</v>
      </c>
      <c r="D1195" s="1" t="s">
        <v>36</v>
      </c>
      <c r="E1195" s="2" t="s">
        <v>230</v>
      </c>
      <c r="F1195">
        <v>3</v>
      </c>
      <c r="G1195">
        <v>1101630000</v>
      </c>
      <c r="H1195" s="1">
        <v>0</v>
      </c>
      <c r="I1195" s="1">
        <v>1400000</v>
      </c>
      <c r="J1195" s="1">
        <v>25974026</v>
      </c>
      <c r="L1195" s="3"/>
      <c r="M1195">
        <v>53.9</v>
      </c>
      <c r="N1195"/>
      <c r="O1195" s="1">
        <f t="shared" si="199"/>
        <v>0</v>
      </c>
      <c r="P1195" s="5" t="e">
        <f>-MIN(data!$B$4 / data!H1195 * data!O1195 / 100, data!M1195)</f>
        <v>#DIV/0!</v>
      </c>
      <c r="Q1195" s="4" t="e">
        <f t="shared" si="198"/>
        <v>#DIV/0!</v>
      </c>
      <c r="R1195" s="6" t="e">
        <f>-MIN(data!$B$5/(POWER(LN(H1195),2))*O1195/100, N1195)</f>
        <v>#NUM!</v>
      </c>
      <c r="S1195" s="6" t="e">
        <f t="shared" si="200"/>
        <v>#NUM!</v>
      </c>
      <c r="T1195" s="4" t="e">
        <f t="shared" si="201"/>
        <v>#DIV/0!</v>
      </c>
      <c r="U1195" s="4" t="e">
        <f t="shared" si="202"/>
        <v>#DIV/0!</v>
      </c>
      <c r="V1195" s="4" t="e">
        <f t="shared" si="203"/>
        <v>#DIV/0!</v>
      </c>
      <c r="W1195" s="6" t="e">
        <f t="shared" si="204"/>
        <v>#NUM!</v>
      </c>
      <c r="X1195" s="6" t="e">
        <f t="shared" si="205"/>
        <v>#NUM!</v>
      </c>
      <c r="Y1195" s="6" t="e">
        <f t="shared" si="206"/>
        <v>#NUM!</v>
      </c>
      <c r="AA1195" s="1" t="e">
        <f t="shared" si="207"/>
        <v>#DIV/0!</v>
      </c>
      <c r="AB1195" s="1" t="e">
        <f t="shared" si="208"/>
        <v>#DIV/0!</v>
      </c>
    </row>
    <row r="1196" spans="3:28" x14ac:dyDescent="0.25">
      <c r="C1196" s="1">
        <v>1989</v>
      </c>
      <c r="D1196" s="1" t="s">
        <v>36</v>
      </c>
      <c r="E1196" s="2" t="s">
        <v>230</v>
      </c>
      <c r="F1196">
        <v>3</v>
      </c>
      <c r="G1196">
        <v>1118650000</v>
      </c>
      <c r="H1196" s="1">
        <v>0</v>
      </c>
      <c r="I1196" s="1">
        <v>1400000</v>
      </c>
      <c r="J1196" s="1">
        <v>25925926</v>
      </c>
      <c r="L1196" s="3"/>
      <c r="M1196">
        <v>54</v>
      </c>
      <c r="N1196"/>
      <c r="O1196" s="1">
        <f t="shared" si="199"/>
        <v>0</v>
      </c>
      <c r="P1196" s="5" t="e">
        <f>-MIN(data!$B$4 / data!H1196 * data!O1196 / 100, data!M1196)</f>
        <v>#DIV/0!</v>
      </c>
      <c r="Q1196" s="4" t="e">
        <f t="shared" si="198"/>
        <v>#DIV/0!</v>
      </c>
      <c r="R1196" s="6" t="e">
        <f>-MIN(data!$B$5/(POWER(LN(H1196),2))*O1196/100, N1196)</f>
        <v>#NUM!</v>
      </c>
      <c r="S1196" s="6" t="e">
        <f t="shared" si="200"/>
        <v>#NUM!</v>
      </c>
      <c r="T1196" s="4" t="e">
        <f t="shared" si="201"/>
        <v>#DIV/0!</v>
      </c>
      <c r="U1196" s="4" t="e">
        <f t="shared" si="202"/>
        <v>#DIV/0!</v>
      </c>
      <c r="V1196" s="4" t="e">
        <f t="shared" si="203"/>
        <v>#DIV/0!</v>
      </c>
      <c r="W1196" s="6" t="e">
        <f t="shared" si="204"/>
        <v>#NUM!</v>
      </c>
      <c r="X1196" s="6" t="e">
        <f t="shared" si="205"/>
        <v>#NUM!</v>
      </c>
      <c r="Y1196" s="6" t="e">
        <f t="shared" si="206"/>
        <v>#NUM!</v>
      </c>
      <c r="AA1196" s="1" t="e">
        <f t="shared" si="207"/>
        <v>#DIV/0!</v>
      </c>
      <c r="AB1196" s="1" t="e">
        <f t="shared" si="208"/>
        <v>#DIV/0!</v>
      </c>
    </row>
    <row r="1197" spans="3:28" x14ac:dyDescent="0.25">
      <c r="C1197" s="1">
        <v>1990</v>
      </c>
      <c r="D1197" s="1" t="s">
        <v>36</v>
      </c>
      <c r="E1197" s="2" t="s">
        <v>230</v>
      </c>
      <c r="F1197">
        <v>3</v>
      </c>
      <c r="G1197">
        <v>1135185000</v>
      </c>
      <c r="H1197" s="1">
        <v>0</v>
      </c>
      <c r="I1197" s="1">
        <v>1400000</v>
      </c>
      <c r="J1197" s="1">
        <v>26022305</v>
      </c>
      <c r="K1197" s="1">
        <v>23711340</v>
      </c>
      <c r="L1197" s="3">
        <v>25000</v>
      </c>
      <c r="M1197">
        <v>53.8</v>
      </c>
      <c r="N1197">
        <v>97</v>
      </c>
      <c r="O1197" s="1">
        <f t="shared" si="199"/>
        <v>0</v>
      </c>
      <c r="P1197" s="5" t="e">
        <f>-MIN(data!$B$4 / data!H1197 * data!O1197 / 100, data!M1197)</f>
        <v>#DIV/0!</v>
      </c>
      <c r="Q1197" s="4" t="e">
        <f t="shared" si="198"/>
        <v>#DIV/0!</v>
      </c>
      <c r="R1197" s="6" t="e">
        <f>-MIN(data!$B$5/(POWER(LN(H1197),2))*O1197/100, N1197)</f>
        <v>#NUM!</v>
      </c>
      <c r="S1197" s="6" t="e">
        <f t="shared" si="200"/>
        <v>#NUM!</v>
      </c>
      <c r="T1197" s="4" t="e">
        <f t="shared" si="201"/>
        <v>#DIV/0!</v>
      </c>
      <c r="U1197" s="4" t="e">
        <f t="shared" si="202"/>
        <v>#DIV/0!</v>
      </c>
      <c r="V1197" s="4" t="e">
        <f t="shared" si="203"/>
        <v>#DIV/0!</v>
      </c>
      <c r="W1197" s="6" t="e">
        <f t="shared" si="204"/>
        <v>#NUM!</v>
      </c>
      <c r="X1197" s="6" t="e">
        <f t="shared" si="205"/>
        <v>#NUM!</v>
      </c>
      <c r="Y1197" s="6" t="e">
        <f t="shared" si="206"/>
        <v>#NUM!</v>
      </c>
      <c r="AA1197" s="1" t="e">
        <f t="shared" si="207"/>
        <v>#DIV/0!</v>
      </c>
      <c r="AB1197" s="1" t="e">
        <f t="shared" si="208"/>
        <v>#DIV/0!</v>
      </c>
    </row>
    <row r="1198" spans="3:28" x14ac:dyDescent="0.25">
      <c r="C1198" s="1">
        <v>1991</v>
      </c>
      <c r="D1198" s="1" t="s">
        <v>36</v>
      </c>
      <c r="E1198" s="2" t="s">
        <v>230</v>
      </c>
      <c r="F1198">
        <v>3</v>
      </c>
      <c r="G1198">
        <v>1150780000</v>
      </c>
      <c r="H1198" s="1">
        <v>0</v>
      </c>
      <c r="I1198" s="1">
        <v>1300000</v>
      </c>
      <c r="J1198" s="1">
        <v>24436090</v>
      </c>
      <c r="K1198" s="1">
        <v>22826087</v>
      </c>
      <c r="L1198" s="3">
        <v>23000</v>
      </c>
      <c r="M1198">
        <v>53.2</v>
      </c>
      <c r="N1198">
        <v>92</v>
      </c>
      <c r="O1198" s="1">
        <f t="shared" si="199"/>
        <v>0</v>
      </c>
      <c r="P1198" s="5" t="e">
        <f>-MIN(data!$B$4 / data!H1198 * data!O1198 / 100, data!M1198)</f>
        <v>#DIV/0!</v>
      </c>
      <c r="Q1198" s="4" t="e">
        <f t="shared" si="198"/>
        <v>#DIV/0!</v>
      </c>
      <c r="R1198" s="6" t="e">
        <f>-MIN(data!$B$5/(POWER(LN(H1198),2))*O1198/100, N1198)</f>
        <v>#NUM!</v>
      </c>
      <c r="S1198" s="6" t="e">
        <f t="shared" si="200"/>
        <v>#NUM!</v>
      </c>
      <c r="T1198" s="4" t="e">
        <f t="shared" si="201"/>
        <v>#DIV/0!</v>
      </c>
      <c r="U1198" s="4" t="e">
        <f t="shared" si="202"/>
        <v>#DIV/0!</v>
      </c>
      <c r="V1198" s="4" t="e">
        <f t="shared" si="203"/>
        <v>#DIV/0!</v>
      </c>
      <c r="W1198" s="6" t="e">
        <f t="shared" si="204"/>
        <v>#NUM!</v>
      </c>
      <c r="X1198" s="6" t="e">
        <f t="shared" si="205"/>
        <v>#NUM!</v>
      </c>
      <c r="Y1198" s="6" t="e">
        <f t="shared" si="206"/>
        <v>#NUM!</v>
      </c>
      <c r="AA1198" s="1" t="e">
        <f t="shared" si="207"/>
        <v>#DIV/0!</v>
      </c>
      <c r="AB1198" s="1" t="e">
        <f t="shared" si="208"/>
        <v>#DIV/0!</v>
      </c>
    </row>
    <row r="1199" spans="3:28" x14ac:dyDescent="0.25">
      <c r="C1199" s="1">
        <v>1992</v>
      </c>
      <c r="D1199" s="1" t="s">
        <v>36</v>
      </c>
      <c r="E1199" s="2" t="s">
        <v>230</v>
      </c>
      <c r="F1199">
        <v>3</v>
      </c>
      <c r="G1199">
        <v>1164970000</v>
      </c>
      <c r="H1199" s="1">
        <v>0</v>
      </c>
      <c r="I1199" s="1">
        <v>1300000</v>
      </c>
      <c r="J1199" s="1">
        <v>24856597</v>
      </c>
      <c r="K1199" s="1">
        <v>20689655</v>
      </c>
      <c r="L1199" s="3">
        <v>21000</v>
      </c>
      <c r="M1199">
        <v>52.3</v>
      </c>
      <c r="N1199">
        <v>87</v>
      </c>
      <c r="O1199" s="1">
        <f t="shared" si="199"/>
        <v>0</v>
      </c>
      <c r="P1199" s="5" t="e">
        <f>-MIN(data!$B$4 / data!H1199 * data!O1199 / 100, data!M1199)</f>
        <v>#DIV/0!</v>
      </c>
      <c r="Q1199" s="4" t="e">
        <f t="shared" si="198"/>
        <v>#DIV/0!</v>
      </c>
      <c r="R1199" s="6" t="e">
        <f>-MIN(data!$B$5/(POWER(LN(H1199),2))*O1199/100, N1199)</f>
        <v>#NUM!</v>
      </c>
      <c r="S1199" s="6" t="e">
        <f t="shared" si="200"/>
        <v>#NUM!</v>
      </c>
      <c r="T1199" s="4" t="e">
        <f t="shared" si="201"/>
        <v>#DIV/0!</v>
      </c>
      <c r="U1199" s="4" t="e">
        <f t="shared" si="202"/>
        <v>#DIV/0!</v>
      </c>
      <c r="V1199" s="4" t="e">
        <f t="shared" si="203"/>
        <v>#DIV/0!</v>
      </c>
      <c r="W1199" s="6" t="e">
        <f t="shared" si="204"/>
        <v>#NUM!</v>
      </c>
      <c r="X1199" s="6" t="e">
        <f t="shared" si="205"/>
        <v>#NUM!</v>
      </c>
      <c r="Y1199" s="6" t="e">
        <f t="shared" si="206"/>
        <v>#NUM!</v>
      </c>
      <c r="AA1199" s="1" t="e">
        <f t="shared" si="207"/>
        <v>#DIV/0!</v>
      </c>
      <c r="AB1199" s="1" t="e">
        <f t="shared" si="208"/>
        <v>#DIV/0!</v>
      </c>
    </row>
    <row r="1200" spans="3:28" x14ac:dyDescent="0.25">
      <c r="C1200" s="1">
        <v>1993</v>
      </c>
      <c r="D1200" s="1" t="s">
        <v>36</v>
      </c>
      <c r="E1200" s="2" t="s">
        <v>230</v>
      </c>
      <c r="F1200">
        <v>3</v>
      </c>
      <c r="G1200">
        <v>1178440000</v>
      </c>
      <c r="H1200" s="1">
        <v>0</v>
      </c>
      <c r="I1200" s="1">
        <v>1200000</v>
      </c>
      <c r="J1200" s="1">
        <v>23575639</v>
      </c>
      <c r="K1200" s="1">
        <v>19512195</v>
      </c>
      <c r="L1200" s="3">
        <v>18000</v>
      </c>
      <c r="M1200">
        <v>50.9</v>
      </c>
      <c r="N1200">
        <v>82</v>
      </c>
      <c r="O1200" s="1">
        <f t="shared" si="199"/>
        <v>0</v>
      </c>
      <c r="P1200" s="5" t="e">
        <f>-MIN(data!$B$4 / data!H1200 * data!O1200 / 100, data!M1200)</f>
        <v>#DIV/0!</v>
      </c>
      <c r="Q1200" s="4" t="e">
        <f t="shared" si="198"/>
        <v>#DIV/0!</v>
      </c>
      <c r="R1200" s="6" t="e">
        <f>-MIN(data!$B$5/(POWER(LN(H1200),2))*O1200/100, N1200)</f>
        <v>#NUM!</v>
      </c>
      <c r="S1200" s="6" t="e">
        <f t="shared" si="200"/>
        <v>#NUM!</v>
      </c>
      <c r="T1200" s="4" t="e">
        <f t="shared" si="201"/>
        <v>#DIV/0!</v>
      </c>
      <c r="U1200" s="4" t="e">
        <f t="shared" si="202"/>
        <v>#DIV/0!</v>
      </c>
      <c r="V1200" s="4" t="e">
        <f t="shared" si="203"/>
        <v>#DIV/0!</v>
      </c>
      <c r="W1200" s="6" t="e">
        <f t="shared" si="204"/>
        <v>#NUM!</v>
      </c>
      <c r="X1200" s="6" t="e">
        <f t="shared" si="205"/>
        <v>#NUM!</v>
      </c>
      <c r="Y1200" s="6" t="e">
        <f t="shared" si="206"/>
        <v>#NUM!</v>
      </c>
      <c r="AA1200" s="1" t="e">
        <f t="shared" si="207"/>
        <v>#DIV/0!</v>
      </c>
      <c r="AB1200" s="1" t="e">
        <f t="shared" si="208"/>
        <v>#DIV/0!</v>
      </c>
    </row>
    <row r="1201" spans="3:28" x14ac:dyDescent="0.25">
      <c r="C1201" s="1">
        <v>1994</v>
      </c>
      <c r="D1201" s="1" t="s">
        <v>36</v>
      </c>
      <c r="E1201" s="2" t="s">
        <v>230</v>
      </c>
      <c r="F1201">
        <v>3</v>
      </c>
      <c r="G1201">
        <v>1191835000</v>
      </c>
      <c r="H1201" s="1">
        <v>0</v>
      </c>
      <c r="I1201" s="1">
        <v>1000000</v>
      </c>
      <c r="J1201" s="1">
        <v>20283976</v>
      </c>
      <c r="K1201" s="1">
        <v>18181818</v>
      </c>
      <c r="L1201" s="3">
        <v>16000</v>
      </c>
      <c r="M1201">
        <v>49.3</v>
      </c>
      <c r="N1201">
        <v>77</v>
      </c>
      <c r="O1201" s="1">
        <f t="shared" si="199"/>
        <v>0</v>
      </c>
      <c r="P1201" s="5" t="e">
        <f>-MIN(data!$B$4 / data!H1201 * data!O1201 / 100, data!M1201)</f>
        <v>#DIV/0!</v>
      </c>
      <c r="Q1201" s="4" t="e">
        <f t="shared" si="198"/>
        <v>#DIV/0!</v>
      </c>
      <c r="R1201" s="6" t="e">
        <f>-MIN(data!$B$5/(POWER(LN(H1201),2))*O1201/100, N1201)</f>
        <v>#NUM!</v>
      </c>
      <c r="S1201" s="6" t="e">
        <f t="shared" si="200"/>
        <v>#NUM!</v>
      </c>
      <c r="T1201" s="4" t="e">
        <f t="shared" si="201"/>
        <v>#DIV/0!</v>
      </c>
      <c r="U1201" s="4" t="e">
        <f t="shared" si="202"/>
        <v>#DIV/0!</v>
      </c>
      <c r="V1201" s="4" t="e">
        <f t="shared" si="203"/>
        <v>#DIV/0!</v>
      </c>
      <c r="W1201" s="6" t="e">
        <f t="shared" si="204"/>
        <v>#NUM!</v>
      </c>
      <c r="X1201" s="6" t="e">
        <f t="shared" si="205"/>
        <v>#NUM!</v>
      </c>
      <c r="Y1201" s="6" t="e">
        <f t="shared" si="206"/>
        <v>#NUM!</v>
      </c>
      <c r="AA1201" s="1" t="e">
        <f t="shared" si="207"/>
        <v>#DIV/0!</v>
      </c>
      <c r="AB1201" s="1" t="e">
        <f t="shared" si="208"/>
        <v>#DIV/0!</v>
      </c>
    </row>
    <row r="1202" spans="3:28" x14ac:dyDescent="0.25">
      <c r="C1202" s="1">
        <v>1995</v>
      </c>
      <c r="D1202" s="1" t="s">
        <v>36</v>
      </c>
      <c r="E1202" s="2" t="s">
        <v>230</v>
      </c>
      <c r="F1202">
        <v>3</v>
      </c>
      <c r="G1202">
        <v>1204855000</v>
      </c>
      <c r="H1202" s="1">
        <v>0</v>
      </c>
      <c r="I1202" s="1">
        <v>948632</v>
      </c>
      <c r="J1202" s="1">
        <v>20013333</v>
      </c>
      <c r="K1202" s="1">
        <v>16666667</v>
      </c>
      <c r="L1202" s="3">
        <v>14000</v>
      </c>
      <c r="M1202">
        <v>47.4</v>
      </c>
      <c r="N1202">
        <v>72</v>
      </c>
      <c r="O1202" s="1">
        <f t="shared" si="199"/>
        <v>0</v>
      </c>
      <c r="P1202" s="5" t="e">
        <f>-MIN(data!$B$4 / data!H1202 * data!O1202 / 100, data!M1202)</f>
        <v>#DIV/0!</v>
      </c>
      <c r="Q1202" s="4" t="e">
        <f t="shared" si="198"/>
        <v>#DIV/0!</v>
      </c>
      <c r="R1202" s="6" t="e">
        <f>-MIN(data!$B$5/(POWER(LN(H1202),2))*O1202/100, N1202)</f>
        <v>#NUM!</v>
      </c>
      <c r="S1202" s="6" t="e">
        <f t="shared" si="200"/>
        <v>#NUM!</v>
      </c>
      <c r="T1202" s="4" t="e">
        <f t="shared" si="201"/>
        <v>#DIV/0!</v>
      </c>
      <c r="U1202" s="4" t="e">
        <f t="shared" si="202"/>
        <v>#DIV/0!</v>
      </c>
      <c r="V1202" s="4" t="e">
        <f t="shared" si="203"/>
        <v>#DIV/0!</v>
      </c>
      <c r="W1202" s="6" t="e">
        <f t="shared" si="204"/>
        <v>#NUM!</v>
      </c>
      <c r="X1202" s="6" t="e">
        <f t="shared" si="205"/>
        <v>#NUM!</v>
      </c>
      <c r="Y1202" s="6" t="e">
        <f t="shared" si="206"/>
        <v>#NUM!</v>
      </c>
      <c r="AA1202" s="1" t="e">
        <f t="shared" si="207"/>
        <v>#DIV/0!</v>
      </c>
      <c r="AB1202" s="1" t="e">
        <f t="shared" si="208"/>
        <v>#DIV/0!</v>
      </c>
    </row>
    <row r="1203" spans="3:28" x14ac:dyDescent="0.25">
      <c r="C1203" s="1">
        <v>1996</v>
      </c>
      <c r="D1203" s="1" t="s">
        <v>36</v>
      </c>
      <c r="E1203" s="2" t="s">
        <v>230</v>
      </c>
      <c r="F1203">
        <v>3</v>
      </c>
      <c r="G1203">
        <v>1217550000</v>
      </c>
      <c r="H1203" s="1">
        <v>0</v>
      </c>
      <c r="I1203" s="1">
        <v>861915</v>
      </c>
      <c r="J1203" s="1">
        <v>18943187</v>
      </c>
      <c r="K1203" s="1">
        <v>16176471</v>
      </c>
      <c r="L1203" s="3">
        <v>12000</v>
      </c>
      <c r="M1203">
        <v>45.5</v>
      </c>
      <c r="N1203">
        <v>68</v>
      </c>
      <c r="O1203" s="1">
        <f t="shared" si="199"/>
        <v>0</v>
      </c>
      <c r="P1203" s="5" t="e">
        <f>-MIN(data!$B$4 / data!H1203 * data!O1203 / 100, data!M1203)</f>
        <v>#DIV/0!</v>
      </c>
      <c r="Q1203" s="4" t="e">
        <f t="shared" si="198"/>
        <v>#DIV/0!</v>
      </c>
      <c r="R1203" s="6" t="e">
        <f>-MIN(data!$B$5/(POWER(LN(H1203),2))*O1203/100, N1203)</f>
        <v>#NUM!</v>
      </c>
      <c r="S1203" s="6" t="e">
        <f t="shared" si="200"/>
        <v>#NUM!</v>
      </c>
      <c r="T1203" s="4" t="e">
        <f t="shared" si="201"/>
        <v>#DIV/0!</v>
      </c>
      <c r="U1203" s="4" t="e">
        <f t="shared" si="202"/>
        <v>#DIV/0!</v>
      </c>
      <c r="V1203" s="4" t="e">
        <f t="shared" si="203"/>
        <v>#DIV/0!</v>
      </c>
      <c r="W1203" s="6" t="e">
        <f t="shared" si="204"/>
        <v>#NUM!</v>
      </c>
      <c r="X1203" s="6" t="e">
        <f t="shared" si="205"/>
        <v>#NUM!</v>
      </c>
      <c r="Y1203" s="6" t="e">
        <f t="shared" si="206"/>
        <v>#NUM!</v>
      </c>
      <c r="AA1203" s="1" t="e">
        <f t="shared" si="207"/>
        <v>#DIV/0!</v>
      </c>
      <c r="AB1203" s="1" t="e">
        <f t="shared" si="208"/>
        <v>#DIV/0!</v>
      </c>
    </row>
    <row r="1204" spans="3:28" x14ac:dyDescent="0.25">
      <c r="C1204" s="1">
        <v>1997</v>
      </c>
      <c r="D1204" s="1" t="s">
        <v>36</v>
      </c>
      <c r="E1204" s="2" t="s">
        <v>230</v>
      </c>
      <c r="F1204">
        <v>3</v>
      </c>
      <c r="G1204">
        <v>1230075000</v>
      </c>
      <c r="H1204" s="1">
        <v>0</v>
      </c>
      <c r="I1204" s="1">
        <v>786179</v>
      </c>
      <c r="J1204" s="1">
        <v>18073080</v>
      </c>
      <c r="K1204" s="1">
        <v>15625000</v>
      </c>
      <c r="L1204" s="3">
        <v>11000</v>
      </c>
      <c r="M1204">
        <v>43.5</v>
      </c>
      <c r="N1204">
        <v>64</v>
      </c>
      <c r="O1204" s="1">
        <f t="shared" si="199"/>
        <v>0</v>
      </c>
      <c r="P1204" s="5" t="e">
        <f>-MIN(data!$B$4 / data!H1204 * data!O1204 / 100, data!M1204)</f>
        <v>#DIV/0!</v>
      </c>
      <c r="Q1204" s="4" t="e">
        <f t="shared" si="198"/>
        <v>#DIV/0!</v>
      </c>
      <c r="R1204" s="6" t="e">
        <f>-MIN(data!$B$5/(POWER(LN(H1204),2))*O1204/100, N1204)</f>
        <v>#NUM!</v>
      </c>
      <c r="S1204" s="6" t="e">
        <f t="shared" si="200"/>
        <v>#NUM!</v>
      </c>
      <c r="T1204" s="4" t="e">
        <f t="shared" si="201"/>
        <v>#DIV/0!</v>
      </c>
      <c r="U1204" s="4" t="e">
        <f t="shared" si="202"/>
        <v>#DIV/0!</v>
      </c>
      <c r="V1204" s="4" t="e">
        <f t="shared" si="203"/>
        <v>#DIV/0!</v>
      </c>
      <c r="W1204" s="6" t="e">
        <f t="shared" si="204"/>
        <v>#NUM!</v>
      </c>
      <c r="X1204" s="6" t="e">
        <f t="shared" si="205"/>
        <v>#NUM!</v>
      </c>
      <c r="Y1204" s="6" t="e">
        <f t="shared" si="206"/>
        <v>#NUM!</v>
      </c>
      <c r="AA1204" s="1" t="e">
        <f t="shared" si="207"/>
        <v>#DIV/0!</v>
      </c>
      <c r="AB1204" s="1" t="e">
        <f t="shared" si="208"/>
        <v>#DIV/0!</v>
      </c>
    </row>
    <row r="1205" spans="3:28" x14ac:dyDescent="0.25">
      <c r="C1205" s="1">
        <v>1998</v>
      </c>
      <c r="D1205" s="1" t="s">
        <v>36</v>
      </c>
      <c r="E1205" s="2" t="s">
        <v>230</v>
      </c>
      <c r="F1205">
        <v>3</v>
      </c>
      <c r="G1205">
        <v>1241935000</v>
      </c>
      <c r="H1205" s="1">
        <v>0</v>
      </c>
      <c r="I1205" s="1">
        <v>719318</v>
      </c>
      <c r="J1205" s="1">
        <v>17374831</v>
      </c>
      <c r="K1205" s="1">
        <v>15322581</v>
      </c>
      <c r="L1205" s="3">
        <v>10000</v>
      </c>
      <c r="M1205">
        <v>41.4</v>
      </c>
      <c r="N1205">
        <v>62</v>
      </c>
      <c r="O1205" s="1">
        <f t="shared" si="199"/>
        <v>0</v>
      </c>
      <c r="P1205" s="5" t="e">
        <f>-MIN(data!$B$4 / data!H1205 * data!O1205 / 100, data!M1205)</f>
        <v>#DIV/0!</v>
      </c>
      <c r="Q1205" s="4" t="e">
        <f t="shared" si="198"/>
        <v>#DIV/0!</v>
      </c>
      <c r="R1205" s="6" t="e">
        <f>-MIN(data!$B$5/(POWER(LN(H1205),2))*O1205/100, N1205)</f>
        <v>#NUM!</v>
      </c>
      <c r="S1205" s="6" t="e">
        <f t="shared" si="200"/>
        <v>#NUM!</v>
      </c>
      <c r="T1205" s="4" t="e">
        <f t="shared" si="201"/>
        <v>#DIV/0!</v>
      </c>
      <c r="U1205" s="4" t="e">
        <f t="shared" si="202"/>
        <v>#DIV/0!</v>
      </c>
      <c r="V1205" s="4" t="e">
        <f t="shared" si="203"/>
        <v>#DIV/0!</v>
      </c>
      <c r="W1205" s="6" t="e">
        <f t="shared" si="204"/>
        <v>#NUM!</v>
      </c>
      <c r="X1205" s="6" t="e">
        <f t="shared" si="205"/>
        <v>#NUM!</v>
      </c>
      <c r="Y1205" s="6" t="e">
        <f t="shared" si="206"/>
        <v>#NUM!</v>
      </c>
      <c r="AA1205" s="1" t="e">
        <f t="shared" si="207"/>
        <v>#DIV/0!</v>
      </c>
      <c r="AB1205" s="1" t="e">
        <f t="shared" si="208"/>
        <v>#DIV/0!</v>
      </c>
    </row>
    <row r="1206" spans="3:28" x14ac:dyDescent="0.25">
      <c r="C1206" s="1">
        <v>1999</v>
      </c>
      <c r="D1206" s="1" t="s">
        <v>36</v>
      </c>
      <c r="E1206" s="2" t="s">
        <v>230</v>
      </c>
      <c r="F1206">
        <v>3</v>
      </c>
      <c r="G1206">
        <v>1252735000</v>
      </c>
      <c r="H1206" s="1">
        <v>0</v>
      </c>
      <c r="I1206" s="1">
        <v>659889</v>
      </c>
      <c r="J1206" s="1">
        <v>16833903</v>
      </c>
      <c r="K1206" s="1">
        <v>15000000</v>
      </c>
      <c r="L1206" s="3">
        <v>9500</v>
      </c>
      <c r="M1206">
        <v>39.200000000000003</v>
      </c>
      <c r="N1206">
        <v>60</v>
      </c>
      <c r="O1206" s="1">
        <f t="shared" si="199"/>
        <v>0</v>
      </c>
      <c r="P1206" s="5" t="e">
        <f>-MIN(data!$B$4 / data!H1206 * data!O1206 / 100, data!M1206)</f>
        <v>#DIV/0!</v>
      </c>
      <c r="Q1206" s="4" t="e">
        <f t="shared" si="198"/>
        <v>#DIV/0!</v>
      </c>
      <c r="R1206" s="6" t="e">
        <f>-MIN(data!$B$5/(POWER(LN(H1206),2))*O1206/100, N1206)</f>
        <v>#NUM!</v>
      </c>
      <c r="S1206" s="6" t="e">
        <f t="shared" si="200"/>
        <v>#NUM!</v>
      </c>
      <c r="T1206" s="4" t="e">
        <f t="shared" si="201"/>
        <v>#DIV/0!</v>
      </c>
      <c r="U1206" s="4" t="e">
        <f t="shared" si="202"/>
        <v>#DIV/0!</v>
      </c>
      <c r="V1206" s="4" t="e">
        <f t="shared" si="203"/>
        <v>#DIV/0!</v>
      </c>
      <c r="W1206" s="6" t="e">
        <f t="shared" si="204"/>
        <v>#NUM!</v>
      </c>
      <c r="X1206" s="6" t="e">
        <f t="shared" si="205"/>
        <v>#NUM!</v>
      </c>
      <c r="Y1206" s="6" t="e">
        <f t="shared" si="206"/>
        <v>#NUM!</v>
      </c>
      <c r="AA1206" s="1" t="e">
        <f t="shared" si="207"/>
        <v>#DIV/0!</v>
      </c>
      <c r="AB1206" s="1" t="e">
        <f t="shared" si="208"/>
        <v>#DIV/0!</v>
      </c>
    </row>
    <row r="1207" spans="3:28" x14ac:dyDescent="0.25">
      <c r="C1207" s="1">
        <v>2000</v>
      </c>
      <c r="D1207" s="1" t="s">
        <v>36</v>
      </c>
      <c r="E1207" s="2" t="s">
        <v>230</v>
      </c>
      <c r="F1207">
        <v>3</v>
      </c>
      <c r="G1207">
        <v>1262645000</v>
      </c>
      <c r="H1207" s="1">
        <v>0</v>
      </c>
      <c r="I1207" s="1">
        <v>606034</v>
      </c>
      <c r="J1207" s="1">
        <v>16468315</v>
      </c>
      <c r="K1207" s="1">
        <v>15000000</v>
      </c>
      <c r="L1207" s="3">
        <v>9000</v>
      </c>
      <c r="M1207">
        <v>36.799999999999997</v>
      </c>
      <c r="N1207">
        <v>58</v>
      </c>
      <c r="O1207" s="1">
        <f t="shared" si="199"/>
        <v>0</v>
      </c>
      <c r="P1207" s="5" t="e">
        <f>-MIN(data!$B$4 / data!H1207 * data!O1207 / 100, data!M1207)</f>
        <v>#DIV/0!</v>
      </c>
      <c r="Q1207" s="4" t="e">
        <f t="shared" si="198"/>
        <v>#DIV/0!</v>
      </c>
      <c r="R1207" s="6" t="e">
        <f>-MIN(data!$B$5/(POWER(LN(H1207),2))*O1207/100, N1207)</f>
        <v>#NUM!</v>
      </c>
      <c r="S1207" s="6" t="e">
        <f t="shared" si="200"/>
        <v>#NUM!</v>
      </c>
      <c r="T1207" s="4" t="e">
        <f t="shared" si="201"/>
        <v>#DIV/0!</v>
      </c>
      <c r="U1207" s="4" t="e">
        <f t="shared" si="202"/>
        <v>#DIV/0!</v>
      </c>
      <c r="V1207" s="4" t="e">
        <f t="shared" si="203"/>
        <v>#DIV/0!</v>
      </c>
      <c r="W1207" s="6" t="e">
        <f t="shared" si="204"/>
        <v>#NUM!</v>
      </c>
      <c r="X1207" s="6" t="e">
        <f t="shared" si="205"/>
        <v>#NUM!</v>
      </c>
      <c r="Y1207" s="6" t="e">
        <f t="shared" si="206"/>
        <v>#NUM!</v>
      </c>
      <c r="AA1207" s="1" t="e">
        <f t="shared" si="207"/>
        <v>#DIV/0!</v>
      </c>
      <c r="AB1207" s="1" t="e">
        <f t="shared" si="208"/>
        <v>#DIV/0!</v>
      </c>
    </row>
    <row r="1208" spans="3:28" x14ac:dyDescent="0.25">
      <c r="C1208" s="1">
        <v>2001</v>
      </c>
      <c r="D1208" s="1" t="s">
        <v>36</v>
      </c>
      <c r="E1208" s="2" t="s">
        <v>230</v>
      </c>
      <c r="F1208">
        <v>3</v>
      </c>
      <c r="G1208">
        <v>1271850000</v>
      </c>
      <c r="H1208" s="1">
        <v>0</v>
      </c>
      <c r="I1208" s="1">
        <v>556222</v>
      </c>
      <c r="J1208" s="1">
        <v>16263801</v>
      </c>
      <c r="K1208" s="1">
        <v>15000000</v>
      </c>
      <c r="L1208" s="3">
        <v>8700</v>
      </c>
      <c r="M1208">
        <v>34.200000000000003</v>
      </c>
      <c r="N1208">
        <v>56</v>
      </c>
      <c r="O1208" s="1">
        <f t="shared" si="199"/>
        <v>0</v>
      </c>
      <c r="P1208" s="5" t="e">
        <f>-MIN(data!$B$4 / data!H1208 * data!O1208 / 100, data!M1208)</f>
        <v>#DIV/0!</v>
      </c>
      <c r="Q1208" s="4" t="e">
        <f t="shared" si="198"/>
        <v>#DIV/0!</v>
      </c>
      <c r="R1208" s="6" t="e">
        <f>-MIN(data!$B$5/(POWER(LN(H1208),2))*O1208/100, N1208)</f>
        <v>#NUM!</v>
      </c>
      <c r="S1208" s="6" t="e">
        <f t="shared" si="200"/>
        <v>#NUM!</v>
      </c>
      <c r="T1208" s="4" t="e">
        <f t="shared" si="201"/>
        <v>#DIV/0!</v>
      </c>
      <c r="U1208" s="4" t="e">
        <f t="shared" si="202"/>
        <v>#DIV/0!</v>
      </c>
      <c r="V1208" s="4" t="e">
        <f t="shared" si="203"/>
        <v>#DIV/0!</v>
      </c>
      <c r="W1208" s="6" t="e">
        <f t="shared" si="204"/>
        <v>#NUM!</v>
      </c>
      <c r="X1208" s="6" t="e">
        <f t="shared" si="205"/>
        <v>#NUM!</v>
      </c>
      <c r="Y1208" s="6" t="e">
        <f t="shared" si="206"/>
        <v>#NUM!</v>
      </c>
      <c r="AA1208" s="1" t="e">
        <f t="shared" si="207"/>
        <v>#DIV/0!</v>
      </c>
      <c r="AB1208" s="1" t="e">
        <f t="shared" si="208"/>
        <v>#DIV/0!</v>
      </c>
    </row>
    <row r="1209" spans="3:28" x14ac:dyDescent="0.25">
      <c r="C1209" s="1">
        <v>2002</v>
      </c>
      <c r="D1209" s="1" t="s">
        <v>36</v>
      </c>
      <c r="E1209" s="2" t="s">
        <v>230</v>
      </c>
      <c r="F1209">
        <v>3</v>
      </c>
      <c r="G1209">
        <v>1280400000</v>
      </c>
      <c r="H1209" s="1">
        <v>0</v>
      </c>
      <c r="I1209" s="1">
        <v>509908</v>
      </c>
      <c r="J1209" s="1">
        <v>16187556</v>
      </c>
      <c r="K1209" s="1">
        <v>15000000</v>
      </c>
      <c r="L1209" s="3">
        <v>8400</v>
      </c>
      <c r="M1209">
        <v>31.5</v>
      </c>
      <c r="N1209">
        <v>54</v>
      </c>
      <c r="O1209" s="1">
        <f t="shared" si="199"/>
        <v>0</v>
      </c>
      <c r="P1209" s="5" t="e">
        <f>-MIN(data!$B$4 / data!H1209 * data!O1209 / 100, data!M1209)</f>
        <v>#DIV/0!</v>
      </c>
      <c r="Q1209" s="4" t="e">
        <f t="shared" si="198"/>
        <v>#DIV/0!</v>
      </c>
      <c r="R1209" s="6" t="e">
        <f>-MIN(data!$B$5/(POWER(LN(H1209),2))*O1209/100, N1209)</f>
        <v>#NUM!</v>
      </c>
      <c r="S1209" s="6" t="e">
        <f t="shared" si="200"/>
        <v>#NUM!</v>
      </c>
      <c r="T1209" s="4" t="e">
        <f t="shared" si="201"/>
        <v>#DIV/0!</v>
      </c>
      <c r="U1209" s="4" t="e">
        <f t="shared" si="202"/>
        <v>#DIV/0!</v>
      </c>
      <c r="V1209" s="4" t="e">
        <f t="shared" si="203"/>
        <v>#DIV/0!</v>
      </c>
      <c r="W1209" s="6" t="e">
        <f t="shared" si="204"/>
        <v>#NUM!</v>
      </c>
      <c r="X1209" s="6" t="e">
        <f t="shared" si="205"/>
        <v>#NUM!</v>
      </c>
      <c r="Y1209" s="6" t="e">
        <f t="shared" si="206"/>
        <v>#NUM!</v>
      </c>
      <c r="AA1209" s="1" t="e">
        <f t="shared" si="207"/>
        <v>#DIV/0!</v>
      </c>
      <c r="AB1209" s="1" t="e">
        <f t="shared" si="208"/>
        <v>#DIV/0!</v>
      </c>
    </row>
    <row r="1210" spans="3:28" x14ac:dyDescent="0.25">
      <c r="C1210" s="1">
        <v>2003</v>
      </c>
      <c r="D1210" s="1" t="s">
        <v>36</v>
      </c>
      <c r="E1210" s="2" t="s">
        <v>230</v>
      </c>
      <c r="F1210">
        <v>3</v>
      </c>
      <c r="G1210">
        <v>1288400000</v>
      </c>
      <c r="H1210" s="1">
        <v>0</v>
      </c>
      <c r="I1210" s="1">
        <v>466569</v>
      </c>
      <c r="J1210" s="1">
        <v>16144256</v>
      </c>
      <c r="K1210" s="1">
        <v>15000000</v>
      </c>
      <c r="L1210" s="3">
        <v>8100</v>
      </c>
      <c r="M1210">
        <v>28.9</v>
      </c>
      <c r="N1210">
        <v>52</v>
      </c>
      <c r="O1210" s="1">
        <f t="shared" si="199"/>
        <v>0</v>
      </c>
      <c r="P1210" s="5" t="e">
        <f>-MIN(data!$B$4 / data!H1210 * data!O1210 / 100, data!M1210)</f>
        <v>#DIV/0!</v>
      </c>
      <c r="Q1210" s="4" t="e">
        <f t="shared" si="198"/>
        <v>#DIV/0!</v>
      </c>
      <c r="R1210" s="6" t="e">
        <f>-MIN(data!$B$5/(POWER(LN(H1210),2))*O1210/100, N1210)</f>
        <v>#NUM!</v>
      </c>
      <c r="S1210" s="6" t="e">
        <f t="shared" si="200"/>
        <v>#NUM!</v>
      </c>
      <c r="T1210" s="4" t="e">
        <f t="shared" si="201"/>
        <v>#DIV/0!</v>
      </c>
      <c r="U1210" s="4" t="e">
        <f t="shared" si="202"/>
        <v>#DIV/0!</v>
      </c>
      <c r="V1210" s="4" t="e">
        <f t="shared" si="203"/>
        <v>#DIV/0!</v>
      </c>
      <c r="W1210" s="6" t="e">
        <f t="shared" si="204"/>
        <v>#NUM!</v>
      </c>
      <c r="X1210" s="6" t="e">
        <f t="shared" si="205"/>
        <v>#NUM!</v>
      </c>
      <c r="Y1210" s="6" t="e">
        <f t="shared" si="206"/>
        <v>#NUM!</v>
      </c>
      <c r="AA1210" s="1" t="e">
        <f t="shared" si="207"/>
        <v>#DIV/0!</v>
      </c>
      <c r="AB1210" s="1" t="e">
        <f t="shared" si="208"/>
        <v>#DIV/0!</v>
      </c>
    </row>
    <row r="1211" spans="3:28" x14ac:dyDescent="0.25">
      <c r="C1211" s="1">
        <v>2004</v>
      </c>
      <c r="D1211" s="1" t="s">
        <v>36</v>
      </c>
      <c r="E1211" s="2" t="s">
        <v>230</v>
      </c>
      <c r="F1211">
        <v>3</v>
      </c>
      <c r="G1211">
        <v>1296075000</v>
      </c>
      <c r="H1211" s="1">
        <v>0</v>
      </c>
      <c r="I1211" s="1">
        <v>426827</v>
      </c>
      <c r="J1211" s="1">
        <v>16229163</v>
      </c>
      <c r="K1211" s="1">
        <v>15000000</v>
      </c>
      <c r="L1211" s="3">
        <v>7800</v>
      </c>
      <c r="M1211">
        <v>26.3</v>
      </c>
      <c r="N1211">
        <v>50</v>
      </c>
      <c r="O1211" s="1">
        <f t="shared" si="199"/>
        <v>0</v>
      </c>
      <c r="P1211" s="5" t="e">
        <f>-MIN(data!$B$4 / data!H1211 * data!O1211 / 100, data!M1211)</f>
        <v>#DIV/0!</v>
      </c>
      <c r="Q1211" s="4" t="e">
        <f t="shared" si="198"/>
        <v>#DIV/0!</v>
      </c>
      <c r="R1211" s="6" t="e">
        <f>-MIN(data!$B$5/(POWER(LN(H1211),2))*O1211/100, N1211)</f>
        <v>#NUM!</v>
      </c>
      <c r="S1211" s="6" t="e">
        <f t="shared" si="200"/>
        <v>#NUM!</v>
      </c>
      <c r="T1211" s="4" t="e">
        <f t="shared" si="201"/>
        <v>#DIV/0!</v>
      </c>
      <c r="U1211" s="4" t="e">
        <f t="shared" si="202"/>
        <v>#DIV/0!</v>
      </c>
      <c r="V1211" s="4" t="e">
        <f t="shared" si="203"/>
        <v>#DIV/0!</v>
      </c>
      <c r="W1211" s="6" t="e">
        <f t="shared" si="204"/>
        <v>#NUM!</v>
      </c>
      <c r="X1211" s="6" t="e">
        <f t="shared" si="205"/>
        <v>#NUM!</v>
      </c>
      <c r="Y1211" s="6" t="e">
        <f t="shared" si="206"/>
        <v>#NUM!</v>
      </c>
      <c r="AA1211" s="1" t="e">
        <f t="shared" si="207"/>
        <v>#DIV/0!</v>
      </c>
      <c r="AB1211" s="1" t="e">
        <f t="shared" si="208"/>
        <v>#DIV/0!</v>
      </c>
    </row>
    <row r="1212" spans="3:28" x14ac:dyDescent="0.25">
      <c r="C1212" s="1">
        <v>2005</v>
      </c>
      <c r="D1212" s="1" t="s">
        <v>36</v>
      </c>
      <c r="E1212" s="2" t="s">
        <v>230</v>
      </c>
      <c r="F1212">
        <v>3</v>
      </c>
      <c r="G1212">
        <v>1303720000</v>
      </c>
      <c r="H1212" s="1">
        <v>696.15589999999997</v>
      </c>
      <c r="I1212" s="1">
        <v>391025</v>
      </c>
      <c r="J1212" s="1">
        <v>16292708</v>
      </c>
      <c r="K1212" s="1">
        <v>15000000</v>
      </c>
      <c r="L1212" s="3">
        <v>7500</v>
      </c>
      <c r="M1212">
        <v>24</v>
      </c>
      <c r="N1212">
        <v>48</v>
      </c>
      <c r="O1212" s="1">
        <f t="shared" si="199"/>
        <v>0</v>
      </c>
      <c r="P1212" s="5">
        <f>-MIN(data!$B$4 / data!H1212 * data!O1212 / 100, data!M1212)</f>
        <v>0</v>
      </c>
      <c r="Q1212" s="4">
        <f t="shared" si="198"/>
        <v>0</v>
      </c>
      <c r="R1212" s="6">
        <f>-MIN(data!$B$5/(POWER(LN(H1212),2))*O1212/100, N1212)</f>
        <v>0</v>
      </c>
      <c r="S1212" s="6">
        <f t="shared" si="200"/>
        <v>0</v>
      </c>
      <c r="T1212" s="4">
        <f t="shared" si="201"/>
        <v>24</v>
      </c>
      <c r="U1212" s="4" t="e">
        <f t="shared" si="202"/>
        <v>#DIV/0!</v>
      </c>
      <c r="V1212" s="4" t="e">
        <f t="shared" si="203"/>
        <v>#DIV/0!</v>
      </c>
      <c r="W1212" s="6">
        <f t="shared" si="204"/>
        <v>48</v>
      </c>
      <c r="X1212" s="6" t="e">
        <f t="shared" si="205"/>
        <v>#DIV/0!</v>
      </c>
      <c r="Y1212" s="6" t="e">
        <f t="shared" si="206"/>
        <v>#DIV/0!</v>
      </c>
      <c r="AA1212" s="1">
        <f t="shared" si="207"/>
        <v>0</v>
      </c>
      <c r="AB1212" s="1">
        <f t="shared" si="208"/>
        <v>0</v>
      </c>
    </row>
    <row r="1213" spans="3:28" x14ac:dyDescent="0.25">
      <c r="C1213" s="1">
        <v>2006</v>
      </c>
      <c r="D1213" s="1" t="s">
        <v>36</v>
      </c>
      <c r="E1213" s="2" t="s">
        <v>230</v>
      </c>
      <c r="F1213">
        <v>3</v>
      </c>
      <c r="G1213">
        <v>1311020000</v>
      </c>
      <c r="H1213" s="1">
        <v>818.30939999999998</v>
      </c>
      <c r="I1213" s="1">
        <v>359724</v>
      </c>
      <c r="J1213" s="1">
        <v>16425753</v>
      </c>
      <c r="K1213" s="1">
        <v>15111111</v>
      </c>
      <c r="L1213" s="3">
        <v>7200</v>
      </c>
      <c r="M1213">
        <v>21.9</v>
      </c>
      <c r="N1213">
        <v>45</v>
      </c>
      <c r="O1213" s="1">
        <f t="shared" si="199"/>
        <v>0</v>
      </c>
      <c r="P1213" s="5">
        <f>-MIN(data!$B$4 / data!H1213 * data!O1213 / 100, data!M1213)</f>
        <v>0</v>
      </c>
      <c r="Q1213" s="4">
        <f t="shared" si="198"/>
        <v>0</v>
      </c>
      <c r="R1213" s="6">
        <f>-MIN(data!$B$5/(POWER(LN(H1213),2))*O1213/100, N1213)</f>
        <v>0</v>
      </c>
      <c r="S1213" s="6">
        <f t="shared" si="200"/>
        <v>0</v>
      </c>
      <c r="T1213" s="4">
        <f t="shared" si="201"/>
        <v>21.9</v>
      </c>
      <c r="U1213" s="4" t="e">
        <f t="shared" si="202"/>
        <v>#DIV/0!</v>
      </c>
      <c r="V1213" s="4" t="e">
        <f t="shared" si="203"/>
        <v>#DIV/0!</v>
      </c>
      <c r="W1213" s="6">
        <f t="shared" si="204"/>
        <v>45</v>
      </c>
      <c r="X1213" s="6" t="e">
        <f t="shared" si="205"/>
        <v>#DIV/0!</v>
      </c>
      <c r="Y1213" s="6" t="e">
        <f t="shared" si="206"/>
        <v>#DIV/0!</v>
      </c>
      <c r="AA1213" s="1">
        <f t="shared" si="207"/>
        <v>0</v>
      </c>
      <c r="AB1213" s="1">
        <f t="shared" si="208"/>
        <v>0</v>
      </c>
    </row>
    <row r="1214" spans="3:28" x14ac:dyDescent="0.25">
      <c r="C1214" s="1">
        <v>2007</v>
      </c>
      <c r="D1214" s="1" t="s">
        <v>36</v>
      </c>
      <c r="E1214" s="2" t="s">
        <v>230</v>
      </c>
      <c r="F1214">
        <v>3</v>
      </c>
      <c r="G1214">
        <v>1317885000</v>
      </c>
      <c r="H1214" s="1">
        <v>1198.2170000000001</v>
      </c>
      <c r="I1214" s="1">
        <v>332621</v>
      </c>
      <c r="J1214" s="1">
        <v>16631050</v>
      </c>
      <c r="K1214" s="1">
        <v>15116279</v>
      </c>
      <c r="L1214" s="3">
        <v>6800</v>
      </c>
      <c r="M1214">
        <v>20</v>
      </c>
      <c r="N1214">
        <v>43</v>
      </c>
      <c r="O1214" s="1">
        <f t="shared" si="199"/>
        <v>0</v>
      </c>
      <c r="P1214" s="5">
        <f>-MIN(data!$B$4 / data!H1214 * data!O1214 / 100, data!M1214)</f>
        <v>0</v>
      </c>
      <c r="Q1214" s="4">
        <f t="shared" si="198"/>
        <v>0</v>
      </c>
      <c r="R1214" s="6">
        <f>-MIN(data!$B$5/(POWER(LN(H1214),2))*O1214/100, N1214)</f>
        <v>0</v>
      </c>
      <c r="S1214" s="6">
        <f t="shared" si="200"/>
        <v>0</v>
      </c>
      <c r="T1214" s="4">
        <f t="shared" si="201"/>
        <v>20</v>
      </c>
      <c r="U1214" s="4" t="e">
        <f t="shared" si="202"/>
        <v>#DIV/0!</v>
      </c>
      <c r="V1214" s="4" t="e">
        <f t="shared" si="203"/>
        <v>#DIV/0!</v>
      </c>
      <c r="W1214" s="6">
        <f t="shared" si="204"/>
        <v>43</v>
      </c>
      <c r="X1214" s="6" t="e">
        <f t="shared" si="205"/>
        <v>#DIV/0!</v>
      </c>
      <c r="Y1214" s="6" t="e">
        <f t="shared" si="206"/>
        <v>#DIV/0!</v>
      </c>
      <c r="AA1214" s="1">
        <f t="shared" si="207"/>
        <v>0</v>
      </c>
      <c r="AB1214" s="1">
        <f t="shared" si="208"/>
        <v>0</v>
      </c>
    </row>
    <row r="1215" spans="3:28" x14ac:dyDescent="0.25">
      <c r="C1215" s="1">
        <v>2008</v>
      </c>
      <c r="D1215" s="1" t="s">
        <v>36</v>
      </c>
      <c r="E1215" s="2" t="s">
        <v>230</v>
      </c>
      <c r="F1215">
        <v>3</v>
      </c>
      <c r="G1215">
        <v>1324655000</v>
      </c>
      <c r="H1215" s="1">
        <v>992.43989999999997</v>
      </c>
      <c r="I1215" s="1">
        <v>309089</v>
      </c>
      <c r="J1215" s="1">
        <v>16707514</v>
      </c>
      <c r="K1215" s="1">
        <v>15500000</v>
      </c>
      <c r="L1215" s="3">
        <v>6500</v>
      </c>
      <c r="M1215">
        <v>18.5</v>
      </c>
      <c r="N1215">
        <v>40</v>
      </c>
      <c r="O1215" s="1">
        <f t="shared" si="199"/>
        <v>0</v>
      </c>
      <c r="P1215" s="5">
        <f>-MIN(data!$B$4 / data!H1215 * data!O1215 / 100, data!M1215)</f>
        <v>0</v>
      </c>
      <c r="Q1215" s="4">
        <f t="shared" ref="Q1215:Q1278" si="209">-P1215*J1215/1000</f>
        <v>0</v>
      </c>
      <c r="R1215" s="6">
        <f>-MIN(data!$B$5/(POWER(LN(H1215),2))*O1215/100, N1215)</f>
        <v>0</v>
      </c>
      <c r="S1215" s="6">
        <f t="shared" si="200"/>
        <v>0</v>
      </c>
      <c r="T1215" s="4">
        <f t="shared" si="201"/>
        <v>18.5</v>
      </c>
      <c r="U1215" s="4" t="e">
        <f t="shared" si="202"/>
        <v>#DIV/0!</v>
      </c>
      <c r="V1215" s="4" t="e">
        <f t="shared" si="203"/>
        <v>#DIV/0!</v>
      </c>
      <c r="W1215" s="6">
        <f t="shared" si="204"/>
        <v>40</v>
      </c>
      <c r="X1215" s="6" t="e">
        <f t="shared" si="205"/>
        <v>#DIV/0!</v>
      </c>
      <c r="Y1215" s="6" t="e">
        <f t="shared" si="206"/>
        <v>#DIV/0!</v>
      </c>
      <c r="AA1215" s="1">
        <f t="shared" si="207"/>
        <v>0</v>
      </c>
      <c r="AB1215" s="1">
        <f t="shared" si="208"/>
        <v>0</v>
      </c>
    </row>
    <row r="1216" spans="3:28" x14ac:dyDescent="0.25">
      <c r="C1216" s="1">
        <v>2009</v>
      </c>
      <c r="D1216" s="1" t="s">
        <v>36</v>
      </c>
      <c r="E1216" s="2" t="s">
        <v>230</v>
      </c>
      <c r="F1216">
        <v>3</v>
      </c>
      <c r="G1216">
        <v>1331260000</v>
      </c>
      <c r="H1216" s="1">
        <v>1110.511</v>
      </c>
      <c r="I1216" s="1">
        <v>288111</v>
      </c>
      <c r="J1216" s="1">
        <v>16947706</v>
      </c>
      <c r="K1216" s="1">
        <v>15263158</v>
      </c>
      <c r="L1216" s="3">
        <v>6200</v>
      </c>
      <c r="M1216">
        <v>17</v>
      </c>
      <c r="N1216">
        <v>38</v>
      </c>
      <c r="O1216" s="1">
        <f t="shared" si="199"/>
        <v>0</v>
      </c>
      <c r="P1216" s="5">
        <f>-MIN(data!$B$4 / data!H1216 * data!O1216 / 100, data!M1216)</f>
        <v>0</v>
      </c>
      <c r="Q1216" s="4">
        <f t="shared" si="209"/>
        <v>0</v>
      </c>
      <c r="R1216" s="6">
        <f>-MIN(data!$B$5/(POWER(LN(H1216),2))*O1216/100, N1216)</f>
        <v>0</v>
      </c>
      <c r="S1216" s="6">
        <f t="shared" si="200"/>
        <v>0</v>
      </c>
      <c r="T1216" s="4">
        <f t="shared" si="201"/>
        <v>17</v>
      </c>
      <c r="U1216" s="4" t="e">
        <f t="shared" si="202"/>
        <v>#DIV/0!</v>
      </c>
      <c r="V1216" s="4" t="e">
        <f t="shared" si="203"/>
        <v>#DIV/0!</v>
      </c>
      <c r="W1216" s="6">
        <f t="shared" si="204"/>
        <v>38</v>
      </c>
      <c r="X1216" s="6" t="e">
        <f t="shared" si="205"/>
        <v>#DIV/0!</v>
      </c>
      <c r="Y1216" s="6" t="e">
        <f t="shared" si="206"/>
        <v>#DIV/0!</v>
      </c>
      <c r="AA1216" s="1">
        <f t="shared" si="207"/>
        <v>0</v>
      </c>
      <c r="AB1216" s="1">
        <f t="shared" si="208"/>
        <v>0</v>
      </c>
    </row>
    <row r="1217" spans="3:28" x14ac:dyDescent="0.25">
      <c r="C1217" s="1">
        <v>2010</v>
      </c>
      <c r="D1217" s="1" t="s">
        <v>36</v>
      </c>
      <c r="E1217" s="2" t="s">
        <v>230</v>
      </c>
      <c r="F1217">
        <v>3</v>
      </c>
      <c r="G1217">
        <v>1337705000</v>
      </c>
      <c r="H1217" s="1">
        <v>1229.5329999999999</v>
      </c>
      <c r="I1217" s="1">
        <v>268923</v>
      </c>
      <c r="J1217" s="1">
        <v>17020443</v>
      </c>
      <c r="K1217" s="1">
        <v>15714286</v>
      </c>
      <c r="L1217" s="3">
        <v>5800</v>
      </c>
      <c r="M1217">
        <v>15.8</v>
      </c>
      <c r="N1217">
        <v>35</v>
      </c>
      <c r="O1217" s="1">
        <f t="shared" si="199"/>
        <v>0</v>
      </c>
      <c r="P1217" s="5">
        <f>-MIN(data!$B$4 / data!H1217 * data!O1217 / 100, data!M1217)</f>
        <v>0</v>
      </c>
      <c r="Q1217" s="4">
        <f t="shared" si="209"/>
        <v>0</v>
      </c>
      <c r="R1217" s="6">
        <f>-MIN(data!$B$5/(POWER(LN(H1217),2))*O1217/100, N1217)</f>
        <v>0</v>
      </c>
      <c r="S1217" s="6">
        <f t="shared" si="200"/>
        <v>0</v>
      </c>
      <c r="T1217" s="4">
        <f t="shared" si="201"/>
        <v>15.8</v>
      </c>
      <c r="U1217" s="4" t="e">
        <f t="shared" si="202"/>
        <v>#DIV/0!</v>
      </c>
      <c r="V1217" s="4" t="e">
        <f t="shared" si="203"/>
        <v>#DIV/0!</v>
      </c>
      <c r="W1217" s="6">
        <f t="shared" si="204"/>
        <v>35</v>
      </c>
      <c r="X1217" s="6" t="e">
        <f t="shared" si="205"/>
        <v>#DIV/0!</v>
      </c>
      <c r="Y1217" s="6" t="e">
        <f t="shared" si="206"/>
        <v>#DIV/0!</v>
      </c>
      <c r="AA1217" s="1">
        <f t="shared" si="207"/>
        <v>0</v>
      </c>
      <c r="AB1217" s="1">
        <f t="shared" si="208"/>
        <v>0</v>
      </c>
    </row>
    <row r="1218" spans="3:28" x14ac:dyDescent="0.25">
      <c r="C1218" s="1">
        <v>2011</v>
      </c>
      <c r="D1218" s="1" t="s">
        <v>36</v>
      </c>
      <c r="E1218" s="2" t="s">
        <v>230</v>
      </c>
      <c r="F1218">
        <v>3</v>
      </c>
      <c r="G1218">
        <v>1344130000</v>
      </c>
      <c r="H1218" s="1">
        <v>1357.394</v>
      </c>
      <c r="I1218" s="1">
        <v>250858</v>
      </c>
      <c r="J1218" s="1">
        <v>17182055</v>
      </c>
      <c r="K1218" s="1">
        <v>15757576</v>
      </c>
      <c r="L1218" s="3">
        <v>5500</v>
      </c>
      <c r="M1218">
        <v>14.6</v>
      </c>
      <c r="N1218">
        <v>33</v>
      </c>
      <c r="O1218" s="1">
        <f t="shared" si="199"/>
        <v>0</v>
      </c>
      <c r="P1218" s="5">
        <f>-MIN(data!$B$4 / data!H1218 * data!O1218 / 100, data!M1218)</f>
        <v>0</v>
      </c>
      <c r="Q1218" s="4">
        <f t="shared" si="209"/>
        <v>0</v>
      </c>
      <c r="R1218" s="6">
        <f>-MIN(data!$B$5/(POWER(LN(H1218),2))*O1218/100, N1218)</f>
        <v>0</v>
      </c>
      <c r="S1218" s="6">
        <f t="shared" si="200"/>
        <v>0</v>
      </c>
      <c r="T1218" s="4">
        <f t="shared" si="201"/>
        <v>14.6</v>
      </c>
      <c r="U1218" s="4" t="e">
        <f t="shared" si="202"/>
        <v>#DIV/0!</v>
      </c>
      <c r="V1218" s="4" t="e">
        <f t="shared" si="203"/>
        <v>#DIV/0!</v>
      </c>
      <c r="W1218" s="6">
        <f t="shared" si="204"/>
        <v>33</v>
      </c>
      <c r="X1218" s="6" t="e">
        <f t="shared" si="205"/>
        <v>#DIV/0!</v>
      </c>
      <c r="Y1218" s="6" t="e">
        <f t="shared" si="206"/>
        <v>#DIV/0!</v>
      </c>
      <c r="AA1218" s="1">
        <f t="shared" si="207"/>
        <v>0</v>
      </c>
      <c r="AB1218" s="1">
        <f t="shared" si="208"/>
        <v>0</v>
      </c>
    </row>
    <row r="1219" spans="3:28" x14ac:dyDescent="0.25">
      <c r="C1219" s="1">
        <v>2012</v>
      </c>
      <c r="D1219" s="1" t="s">
        <v>36</v>
      </c>
      <c r="E1219" s="2" t="s">
        <v>230</v>
      </c>
      <c r="F1219">
        <v>3</v>
      </c>
      <c r="G1219">
        <v>1350695000</v>
      </c>
      <c r="H1219" s="1">
        <v>1499.5650000000001</v>
      </c>
      <c r="I1219" s="1">
        <v>233318</v>
      </c>
      <c r="J1219" s="1">
        <v>17282815</v>
      </c>
      <c r="K1219" s="1">
        <v>15806452</v>
      </c>
      <c r="L1219" s="3">
        <v>5200</v>
      </c>
      <c r="M1219">
        <v>13.5</v>
      </c>
      <c r="N1219">
        <v>31</v>
      </c>
      <c r="O1219" s="1">
        <f t="shared" ref="O1219:O1282" si="210">IF($A$3="Percentage of government revenue per capita",$B$3,0) + IF($A$3="Absolute extra revenue",AA1219,0) + IF($A$3="Absolute revenue per capita",AB1219,0)</f>
        <v>0</v>
      </c>
      <c r="P1219" s="5">
        <f>-MIN(data!$B$4 / data!H1219 * data!O1219 / 100, data!M1219)</f>
        <v>0</v>
      </c>
      <c r="Q1219" s="4">
        <f t="shared" si="209"/>
        <v>0</v>
      </c>
      <c r="R1219" s="6">
        <f>-MIN(data!$B$5/(POWER(LN(H1219),2))*O1219/100, N1219)</f>
        <v>0</v>
      </c>
      <c r="S1219" s="6">
        <f t="shared" ref="S1219:S1282" si="211">-R1219*K1219/100000</f>
        <v>0</v>
      </c>
      <c r="T1219" s="4">
        <f t="shared" ref="T1219:T1282" si="212">M1219+P1219</f>
        <v>13.5</v>
      </c>
      <c r="U1219" s="4" t="e">
        <f t="shared" ref="U1219:U1282" si="213">O1219*H1219/100/Q1219</f>
        <v>#DIV/0!</v>
      </c>
      <c r="V1219" s="4" t="e">
        <f t="shared" ref="V1219:V1282" si="214">U1219*G1219</f>
        <v>#DIV/0!</v>
      </c>
      <c r="W1219" s="6">
        <f t="shared" ref="W1219:W1282" si="215">N1219+R1219</f>
        <v>31</v>
      </c>
      <c r="X1219" s="6" t="e">
        <f t="shared" ref="X1219:X1282" si="216">O1219*H1219/100/S1219</f>
        <v>#DIV/0!</v>
      </c>
      <c r="Y1219" s="6" t="e">
        <f t="shared" ref="Y1219:Y1282" si="217">X1219*G1219</f>
        <v>#DIV/0!</v>
      </c>
      <c r="AA1219" s="1">
        <f t="shared" si="207"/>
        <v>0</v>
      </c>
      <c r="AB1219" s="1">
        <f t="shared" si="208"/>
        <v>0</v>
      </c>
    </row>
    <row r="1220" spans="3:28" x14ac:dyDescent="0.25">
      <c r="C1220" s="1">
        <v>2013</v>
      </c>
      <c r="D1220" s="1" t="s">
        <v>36</v>
      </c>
      <c r="E1220" s="2" t="s">
        <v>230</v>
      </c>
      <c r="F1220">
        <v>3</v>
      </c>
      <c r="G1220">
        <v>1357380000</v>
      </c>
      <c r="H1220" s="1">
        <v>1625.8040000000001</v>
      </c>
      <c r="I1220" s="1">
        <v>216234</v>
      </c>
      <c r="J1220" s="1">
        <v>17298720</v>
      </c>
      <c r="K1220" s="1">
        <v>15862069</v>
      </c>
      <c r="L1220" s="3">
        <v>4900</v>
      </c>
      <c r="M1220">
        <v>12.5</v>
      </c>
      <c r="N1220">
        <v>29</v>
      </c>
      <c r="O1220" s="1">
        <f t="shared" si="210"/>
        <v>0</v>
      </c>
      <c r="P1220" s="5">
        <f>-MIN(data!$B$4 / data!H1220 * data!O1220 / 100, data!M1220)</f>
        <v>0</v>
      </c>
      <c r="Q1220" s="4">
        <f t="shared" si="209"/>
        <v>0</v>
      </c>
      <c r="R1220" s="6">
        <f>-MIN(data!$B$5/(POWER(LN(H1220),2))*O1220/100, N1220)</f>
        <v>0</v>
      </c>
      <c r="S1220" s="6">
        <f t="shared" si="211"/>
        <v>0</v>
      </c>
      <c r="T1220" s="4">
        <f t="shared" si="212"/>
        <v>12.5</v>
      </c>
      <c r="U1220" s="4" t="e">
        <f t="shared" si="213"/>
        <v>#DIV/0!</v>
      </c>
      <c r="V1220" s="4" t="e">
        <f t="shared" si="214"/>
        <v>#DIV/0!</v>
      </c>
      <c r="W1220" s="6">
        <f t="shared" si="215"/>
        <v>29</v>
      </c>
      <c r="X1220" s="6" t="e">
        <f t="shared" si="216"/>
        <v>#DIV/0!</v>
      </c>
      <c r="Y1220" s="6" t="e">
        <f t="shared" si="217"/>
        <v>#DIV/0!</v>
      </c>
      <c r="AA1220" s="1">
        <f t="shared" ref="AA1220:AA1283" si="218">$B$3*100/G1220/H1220</f>
        <v>0</v>
      </c>
      <c r="AB1220" s="1">
        <f t="shared" ref="AB1220:AB1283" si="219">$B$3/H1220*100</f>
        <v>0</v>
      </c>
    </row>
    <row r="1221" spans="3:28" x14ac:dyDescent="0.25">
      <c r="C1221" s="1">
        <v>2014</v>
      </c>
      <c r="D1221" s="1" t="s">
        <v>36</v>
      </c>
      <c r="E1221" s="2" t="s">
        <v>230</v>
      </c>
      <c r="F1221">
        <v>3</v>
      </c>
      <c r="G1221">
        <v>1364270000</v>
      </c>
      <c r="H1221" s="1">
        <v>1744.8150000000001</v>
      </c>
      <c r="I1221" s="1">
        <v>199964</v>
      </c>
      <c r="J1221" s="1">
        <v>17238276</v>
      </c>
      <c r="K1221" s="1">
        <v>15714286</v>
      </c>
      <c r="L1221" s="3">
        <v>4600</v>
      </c>
      <c r="M1221">
        <v>11.6</v>
      </c>
      <c r="N1221">
        <v>28</v>
      </c>
      <c r="O1221" s="1">
        <f t="shared" si="210"/>
        <v>0</v>
      </c>
      <c r="P1221" s="5">
        <f>-MIN(data!$B$4 / data!H1221 * data!O1221 / 100, data!M1221)</f>
        <v>0</v>
      </c>
      <c r="Q1221" s="4">
        <f t="shared" si="209"/>
        <v>0</v>
      </c>
      <c r="R1221" s="6">
        <f>-MIN(data!$B$5/(POWER(LN(H1221),2))*O1221/100, N1221)</f>
        <v>0</v>
      </c>
      <c r="S1221" s="6">
        <f t="shared" si="211"/>
        <v>0</v>
      </c>
      <c r="T1221" s="4">
        <f t="shared" si="212"/>
        <v>11.6</v>
      </c>
      <c r="U1221" s="4" t="e">
        <f t="shared" si="213"/>
        <v>#DIV/0!</v>
      </c>
      <c r="V1221" s="4" t="e">
        <f t="shared" si="214"/>
        <v>#DIV/0!</v>
      </c>
      <c r="W1221" s="6">
        <f t="shared" si="215"/>
        <v>28</v>
      </c>
      <c r="X1221" s="6" t="e">
        <f t="shared" si="216"/>
        <v>#DIV/0!</v>
      </c>
      <c r="Y1221" s="6" t="e">
        <f t="shared" si="217"/>
        <v>#DIV/0!</v>
      </c>
      <c r="AA1221" s="1">
        <f t="shared" si="218"/>
        <v>0</v>
      </c>
      <c r="AB1221" s="1">
        <f t="shared" si="219"/>
        <v>0</v>
      </c>
    </row>
    <row r="1222" spans="3:28" x14ac:dyDescent="0.25">
      <c r="C1222" s="1">
        <v>2015</v>
      </c>
      <c r="D1222" s="1" t="s">
        <v>36</v>
      </c>
      <c r="E1222" s="2" t="s">
        <v>230</v>
      </c>
      <c r="F1222">
        <v>3</v>
      </c>
      <c r="G1222">
        <v>1371220000</v>
      </c>
      <c r="H1222" s="1">
        <v>1856.4939999999999</v>
      </c>
      <c r="I1222" s="1">
        <v>184170</v>
      </c>
      <c r="J1222" s="1">
        <v>17052778</v>
      </c>
      <c r="L1222" s="3">
        <v>4400</v>
      </c>
      <c r="M1222">
        <v>10.8</v>
      </c>
      <c r="N1222">
        <v>27</v>
      </c>
      <c r="O1222" s="1">
        <f t="shared" si="210"/>
        <v>0</v>
      </c>
      <c r="P1222" s="5">
        <f>-MIN(data!$B$4 / data!H1222 * data!O1222 / 100, data!M1222)</f>
        <v>0</v>
      </c>
      <c r="Q1222" s="4">
        <f t="shared" si="209"/>
        <v>0</v>
      </c>
      <c r="R1222" s="6">
        <f>-MIN(data!$B$5/(POWER(LN(H1222),2))*O1222/100, N1222)</f>
        <v>0</v>
      </c>
      <c r="S1222" s="6">
        <f t="shared" si="211"/>
        <v>0</v>
      </c>
      <c r="T1222" s="4">
        <f t="shared" si="212"/>
        <v>10.8</v>
      </c>
      <c r="U1222" s="4" t="e">
        <f t="shared" si="213"/>
        <v>#DIV/0!</v>
      </c>
      <c r="V1222" s="4" t="e">
        <f t="shared" si="214"/>
        <v>#DIV/0!</v>
      </c>
      <c r="W1222" s="6">
        <f t="shared" si="215"/>
        <v>27</v>
      </c>
      <c r="X1222" s="6" t="e">
        <f t="shared" si="216"/>
        <v>#DIV/0!</v>
      </c>
      <c r="Y1222" s="6" t="e">
        <f t="shared" si="217"/>
        <v>#DIV/0!</v>
      </c>
      <c r="AA1222" s="1">
        <f t="shared" si="218"/>
        <v>0</v>
      </c>
      <c r="AB1222" s="1">
        <f t="shared" si="219"/>
        <v>0</v>
      </c>
    </row>
    <row r="1223" spans="3:28" x14ac:dyDescent="0.25">
      <c r="C1223" s="1">
        <v>2016</v>
      </c>
      <c r="D1223" s="1" t="s">
        <v>36</v>
      </c>
      <c r="E1223" s="2" t="s">
        <v>230</v>
      </c>
      <c r="F1223">
        <v>3</v>
      </c>
      <c r="G1223">
        <v>1378665000</v>
      </c>
      <c r="H1223" s="1">
        <v>0</v>
      </c>
      <c r="I1223" s="1">
        <v>169127</v>
      </c>
      <c r="J1223" s="1">
        <v>16912700</v>
      </c>
      <c r="L1223" s="3"/>
      <c r="M1223">
        <v>10</v>
      </c>
      <c r="N1223"/>
      <c r="O1223" s="1">
        <f t="shared" si="210"/>
        <v>0</v>
      </c>
      <c r="P1223" s="5" t="e">
        <f>-MIN(data!$B$4 / data!H1223 * data!O1223 / 100, data!M1223)</f>
        <v>#DIV/0!</v>
      </c>
      <c r="Q1223" s="4" t="e">
        <f t="shared" si="209"/>
        <v>#DIV/0!</v>
      </c>
      <c r="R1223" s="6" t="e">
        <f>-MIN(data!$B$5/(POWER(LN(H1223),2))*O1223/100, N1223)</f>
        <v>#NUM!</v>
      </c>
      <c r="S1223" s="6" t="e">
        <f t="shared" si="211"/>
        <v>#NUM!</v>
      </c>
      <c r="T1223" s="4" t="e">
        <f t="shared" si="212"/>
        <v>#DIV/0!</v>
      </c>
      <c r="U1223" s="4" t="e">
        <f t="shared" si="213"/>
        <v>#DIV/0!</v>
      </c>
      <c r="V1223" s="4" t="e">
        <f t="shared" si="214"/>
        <v>#DIV/0!</v>
      </c>
      <c r="W1223" s="6" t="e">
        <f t="shared" si="215"/>
        <v>#NUM!</v>
      </c>
      <c r="X1223" s="6" t="e">
        <f t="shared" si="216"/>
        <v>#NUM!</v>
      </c>
      <c r="Y1223" s="6" t="e">
        <f t="shared" si="217"/>
        <v>#NUM!</v>
      </c>
      <c r="AA1223" s="1" t="e">
        <f t="shared" si="218"/>
        <v>#DIV/0!</v>
      </c>
      <c r="AB1223" s="1" t="e">
        <f t="shared" si="219"/>
        <v>#DIV/0!</v>
      </c>
    </row>
    <row r="1224" spans="3:28" x14ac:dyDescent="0.25">
      <c r="C1224" s="1">
        <v>1980</v>
      </c>
      <c r="D1224" s="1" t="s">
        <v>37</v>
      </c>
      <c r="E1224" s="2" t="s">
        <v>240</v>
      </c>
      <c r="F1224">
        <v>2</v>
      </c>
      <c r="G1224">
        <v>8033650</v>
      </c>
      <c r="H1224" s="1">
        <v>610.98779999999999</v>
      </c>
      <c r="I1224" s="1">
        <v>63627</v>
      </c>
      <c r="J1224" s="1">
        <v>383757.5</v>
      </c>
      <c r="L1224" s="3"/>
      <c r="M1224">
        <v>165.8</v>
      </c>
      <c r="N1224"/>
      <c r="O1224" s="1">
        <f t="shared" si="210"/>
        <v>0</v>
      </c>
      <c r="P1224" s="5">
        <f>-MIN(data!$B$4 / data!H1224 * data!O1224 / 100, data!M1224)</f>
        <v>0</v>
      </c>
      <c r="Q1224" s="4">
        <f t="shared" si="209"/>
        <v>0</v>
      </c>
      <c r="R1224" s="6">
        <f>-MIN(data!$B$5/(POWER(LN(H1224),2))*O1224/100, N1224)</f>
        <v>0</v>
      </c>
      <c r="S1224" s="6">
        <f t="shared" si="211"/>
        <v>0</v>
      </c>
      <c r="T1224" s="4">
        <f t="shared" si="212"/>
        <v>165.8</v>
      </c>
      <c r="U1224" s="4" t="e">
        <f t="shared" si="213"/>
        <v>#DIV/0!</v>
      </c>
      <c r="V1224" s="4" t="e">
        <f t="shared" si="214"/>
        <v>#DIV/0!</v>
      </c>
      <c r="W1224" s="6">
        <f t="shared" si="215"/>
        <v>0</v>
      </c>
      <c r="X1224" s="6" t="e">
        <f t="shared" si="216"/>
        <v>#DIV/0!</v>
      </c>
      <c r="Y1224" s="6" t="e">
        <f t="shared" si="217"/>
        <v>#DIV/0!</v>
      </c>
      <c r="AA1224" s="1">
        <f t="shared" si="218"/>
        <v>0</v>
      </c>
      <c r="AB1224" s="1">
        <f t="shared" si="219"/>
        <v>0</v>
      </c>
    </row>
    <row r="1225" spans="3:28" x14ac:dyDescent="0.25">
      <c r="C1225" s="1">
        <v>1981</v>
      </c>
      <c r="D1225" s="1" t="s">
        <v>37</v>
      </c>
      <c r="E1225" s="2" t="s">
        <v>240</v>
      </c>
      <c r="F1225">
        <v>2</v>
      </c>
      <c r="G1225">
        <v>8393691</v>
      </c>
      <c r="H1225" s="1">
        <v>586.68669999999997</v>
      </c>
      <c r="I1225" s="1">
        <v>64099</v>
      </c>
      <c r="J1225" s="1">
        <v>396161.9</v>
      </c>
      <c r="L1225" s="3"/>
      <c r="M1225">
        <v>161.80000000000001</v>
      </c>
      <c r="N1225"/>
      <c r="O1225" s="1">
        <f t="shared" si="210"/>
        <v>0</v>
      </c>
      <c r="P1225" s="5">
        <f>-MIN(data!$B$4 / data!H1225 * data!O1225 / 100, data!M1225)</f>
        <v>0</v>
      </c>
      <c r="Q1225" s="4">
        <f t="shared" si="209"/>
        <v>0</v>
      </c>
      <c r="R1225" s="6">
        <f>-MIN(data!$B$5/(POWER(LN(H1225),2))*O1225/100, N1225)</f>
        <v>0</v>
      </c>
      <c r="S1225" s="6">
        <f t="shared" si="211"/>
        <v>0</v>
      </c>
      <c r="T1225" s="4">
        <f t="shared" si="212"/>
        <v>161.80000000000001</v>
      </c>
      <c r="U1225" s="4" t="e">
        <f t="shared" si="213"/>
        <v>#DIV/0!</v>
      </c>
      <c r="V1225" s="4" t="e">
        <f t="shared" si="214"/>
        <v>#DIV/0!</v>
      </c>
      <c r="W1225" s="6">
        <f t="shared" si="215"/>
        <v>0</v>
      </c>
      <c r="X1225" s="6" t="e">
        <f t="shared" si="216"/>
        <v>#DIV/0!</v>
      </c>
      <c r="Y1225" s="6" t="e">
        <f t="shared" si="217"/>
        <v>#DIV/0!</v>
      </c>
      <c r="AA1225" s="1">
        <f t="shared" si="218"/>
        <v>0</v>
      </c>
      <c r="AB1225" s="1">
        <f t="shared" si="219"/>
        <v>0</v>
      </c>
    </row>
    <row r="1226" spans="3:28" x14ac:dyDescent="0.25">
      <c r="C1226" s="1">
        <v>1982</v>
      </c>
      <c r="D1226" s="1" t="s">
        <v>37</v>
      </c>
      <c r="E1226" s="2" t="s">
        <v>240</v>
      </c>
      <c r="F1226">
        <v>2</v>
      </c>
      <c r="G1226">
        <v>8764989</v>
      </c>
      <c r="H1226" s="1">
        <v>549.06420000000003</v>
      </c>
      <c r="I1226" s="1">
        <v>64767</v>
      </c>
      <c r="J1226" s="1">
        <v>408367</v>
      </c>
      <c r="L1226" s="3"/>
      <c r="M1226">
        <v>158.6</v>
      </c>
      <c r="N1226"/>
      <c r="O1226" s="1">
        <f t="shared" si="210"/>
        <v>0</v>
      </c>
      <c r="P1226" s="5">
        <f>-MIN(data!$B$4 / data!H1226 * data!O1226 / 100, data!M1226)</f>
        <v>0</v>
      </c>
      <c r="Q1226" s="4">
        <f t="shared" si="209"/>
        <v>0</v>
      </c>
      <c r="R1226" s="6">
        <f>-MIN(data!$B$5/(POWER(LN(H1226),2))*O1226/100, N1226)</f>
        <v>0</v>
      </c>
      <c r="S1226" s="6">
        <f t="shared" si="211"/>
        <v>0</v>
      </c>
      <c r="T1226" s="4">
        <f t="shared" si="212"/>
        <v>158.6</v>
      </c>
      <c r="U1226" s="4" t="e">
        <f t="shared" si="213"/>
        <v>#DIV/0!</v>
      </c>
      <c r="V1226" s="4" t="e">
        <f t="shared" si="214"/>
        <v>#DIV/0!</v>
      </c>
      <c r="W1226" s="6">
        <f t="shared" si="215"/>
        <v>0</v>
      </c>
      <c r="X1226" s="6" t="e">
        <f t="shared" si="216"/>
        <v>#DIV/0!</v>
      </c>
      <c r="Y1226" s="6" t="e">
        <f t="shared" si="217"/>
        <v>#DIV/0!</v>
      </c>
      <c r="AA1226" s="1">
        <f t="shared" si="218"/>
        <v>0</v>
      </c>
      <c r="AB1226" s="1">
        <f t="shared" si="219"/>
        <v>0</v>
      </c>
    </row>
    <row r="1227" spans="3:28" x14ac:dyDescent="0.25">
      <c r="C1227" s="1">
        <v>1983</v>
      </c>
      <c r="D1227" s="1" t="s">
        <v>37</v>
      </c>
      <c r="E1227" s="2" t="s">
        <v>240</v>
      </c>
      <c r="F1227">
        <v>2</v>
      </c>
      <c r="G1227">
        <v>9144931</v>
      </c>
      <c r="H1227" s="1">
        <v>529.52610000000004</v>
      </c>
      <c r="I1227" s="1">
        <v>65659</v>
      </c>
      <c r="J1227" s="1">
        <v>420352.1</v>
      </c>
      <c r="L1227" s="3"/>
      <c r="M1227">
        <v>156.19999999999999</v>
      </c>
      <c r="N1227"/>
      <c r="O1227" s="1">
        <f t="shared" si="210"/>
        <v>0</v>
      </c>
      <c r="P1227" s="5">
        <f>-MIN(data!$B$4 / data!H1227 * data!O1227 / 100, data!M1227)</f>
        <v>0</v>
      </c>
      <c r="Q1227" s="4">
        <f t="shared" si="209"/>
        <v>0</v>
      </c>
      <c r="R1227" s="6">
        <f>-MIN(data!$B$5/(POWER(LN(H1227),2))*O1227/100, N1227)</f>
        <v>0</v>
      </c>
      <c r="S1227" s="6">
        <f t="shared" si="211"/>
        <v>0</v>
      </c>
      <c r="T1227" s="4">
        <f t="shared" si="212"/>
        <v>156.19999999999999</v>
      </c>
      <c r="U1227" s="4" t="e">
        <f t="shared" si="213"/>
        <v>#DIV/0!</v>
      </c>
      <c r="V1227" s="4" t="e">
        <f t="shared" si="214"/>
        <v>#DIV/0!</v>
      </c>
      <c r="W1227" s="6">
        <f t="shared" si="215"/>
        <v>0</v>
      </c>
      <c r="X1227" s="6" t="e">
        <f t="shared" si="216"/>
        <v>#DIV/0!</v>
      </c>
      <c r="Y1227" s="6" t="e">
        <f t="shared" si="217"/>
        <v>#DIV/0!</v>
      </c>
      <c r="AA1227" s="1">
        <f t="shared" si="218"/>
        <v>0</v>
      </c>
      <c r="AB1227" s="1">
        <f t="shared" si="219"/>
        <v>0</v>
      </c>
    </row>
    <row r="1228" spans="3:28" x14ac:dyDescent="0.25">
      <c r="C1228" s="1">
        <v>1984</v>
      </c>
      <c r="D1228" s="1" t="s">
        <v>37</v>
      </c>
      <c r="E1228" s="2" t="s">
        <v>240</v>
      </c>
      <c r="F1228">
        <v>2</v>
      </c>
      <c r="G1228">
        <v>9530107</v>
      </c>
      <c r="H1228" s="1">
        <v>560.04920000000004</v>
      </c>
      <c r="I1228" s="1">
        <v>66715</v>
      </c>
      <c r="J1228" s="1">
        <v>432092</v>
      </c>
      <c r="L1228" s="3"/>
      <c r="M1228">
        <v>154.4</v>
      </c>
      <c r="N1228"/>
      <c r="O1228" s="1">
        <f t="shared" si="210"/>
        <v>0</v>
      </c>
      <c r="P1228" s="5">
        <f>-MIN(data!$B$4 / data!H1228 * data!O1228 / 100, data!M1228)</f>
        <v>0</v>
      </c>
      <c r="Q1228" s="4">
        <f t="shared" si="209"/>
        <v>0</v>
      </c>
      <c r="R1228" s="6">
        <f>-MIN(data!$B$5/(POWER(LN(H1228),2))*O1228/100, N1228)</f>
        <v>0</v>
      </c>
      <c r="S1228" s="6">
        <f t="shared" si="211"/>
        <v>0</v>
      </c>
      <c r="T1228" s="4">
        <f t="shared" si="212"/>
        <v>154.4</v>
      </c>
      <c r="U1228" s="4" t="e">
        <f t="shared" si="213"/>
        <v>#DIV/0!</v>
      </c>
      <c r="V1228" s="4" t="e">
        <f t="shared" si="214"/>
        <v>#DIV/0!</v>
      </c>
      <c r="W1228" s="6">
        <f t="shared" si="215"/>
        <v>0</v>
      </c>
      <c r="X1228" s="6" t="e">
        <f t="shared" si="216"/>
        <v>#DIV/0!</v>
      </c>
      <c r="Y1228" s="6" t="e">
        <f t="shared" si="217"/>
        <v>#DIV/0!</v>
      </c>
      <c r="AA1228" s="1">
        <f t="shared" si="218"/>
        <v>0</v>
      </c>
      <c r="AB1228" s="1">
        <f t="shared" si="219"/>
        <v>0</v>
      </c>
    </row>
    <row r="1229" spans="3:28" x14ac:dyDescent="0.25">
      <c r="C1229" s="1">
        <v>1985</v>
      </c>
      <c r="D1229" s="1" t="s">
        <v>37</v>
      </c>
      <c r="E1229" s="2" t="s">
        <v>240</v>
      </c>
      <c r="F1229">
        <v>2</v>
      </c>
      <c r="G1229">
        <v>9918196</v>
      </c>
      <c r="H1229" s="1">
        <v>630.81399999999996</v>
      </c>
      <c r="I1229" s="1">
        <v>67938</v>
      </c>
      <c r="J1229" s="1">
        <v>444329.6</v>
      </c>
      <c r="L1229" s="3"/>
      <c r="M1229">
        <v>152.9</v>
      </c>
      <c r="N1229"/>
      <c r="O1229" s="1">
        <f t="shared" si="210"/>
        <v>0</v>
      </c>
      <c r="P1229" s="5">
        <f>-MIN(data!$B$4 / data!H1229 * data!O1229 / 100, data!M1229)</f>
        <v>0</v>
      </c>
      <c r="Q1229" s="4">
        <f t="shared" si="209"/>
        <v>0</v>
      </c>
      <c r="R1229" s="6">
        <f>-MIN(data!$B$5/(POWER(LN(H1229),2))*O1229/100, N1229)</f>
        <v>0</v>
      </c>
      <c r="S1229" s="6">
        <f t="shared" si="211"/>
        <v>0</v>
      </c>
      <c r="T1229" s="4">
        <f t="shared" si="212"/>
        <v>152.9</v>
      </c>
      <c r="U1229" s="4" t="e">
        <f t="shared" si="213"/>
        <v>#DIV/0!</v>
      </c>
      <c r="V1229" s="4" t="e">
        <f t="shared" si="214"/>
        <v>#DIV/0!</v>
      </c>
      <c r="W1229" s="6">
        <f t="shared" si="215"/>
        <v>0</v>
      </c>
      <c r="X1229" s="6" t="e">
        <f t="shared" si="216"/>
        <v>#DIV/0!</v>
      </c>
      <c r="Y1229" s="6" t="e">
        <f t="shared" si="217"/>
        <v>#DIV/0!</v>
      </c>
      <c r="AA1229" s="1">
        <f t="shared" si="218"/>
        <v>0</v>
      </c>
      <c r="AB1229" s="1">
        <f t="shared" si="219"/>
        <v>0</v>
      </c>
    </row>
    <row r="1230" spans="3:28" x14ac:dyDescent="0.25">
      <c r="C1230" s="1">
        <v>1986</v>
      </c>
      <c r="D1230" s="1" t="s">
        <v>37</v>
      </c>
      <c r="E1230" s="2" t="s">
        <v>240</v>
      </c>
      <c r="F1230">
        <v>2</v>
      </c>
      <c r="G1230">
        <v>10307281</v>
      </c>
      <c r="H1230" s="1">
        <v>496.96140000000003</v>
      </c>
      <c r="I1230" s="1">
        <v>69382</v>
      </c>
      <c r="J1230" s="1">
        <v>456460.5</v>
      </c>
      <c r="L1230" s="3"/>
      <c r="M1230">
        <v>152</v>
      </c>
      <c r="N1230"/>
      <c r="O1230" s="1">
        <f t="shared" si="210"/>
        <v>0</v>
      </c>
      <c r="P1230" s="5">
        <f>-MIN(data!$B$4 / data!H1230 * data!O1230 / 100, data!M1230)</f>
        <v>0</v>
      </c>
      <c r="Q1230" s="4">
        <f t="shared" si="209"/>
        <v>0</v>
      </c>
      <c r="R1230" s="6">
        <f>-MIN(data!$B$5/(POWER(LN(H1230),2))*O1230/100, N1230)</f>
        <v>0</v>
      </c>
      <c r="S1230" s="6">
        <f t="shared" si="211"/>
        <v>0</v>
      </c>
      <c r="T1230" s="4">
        <f t="shared" si="212"/>
        <v>152</v>
      </c>
      <c r="U1230" s="4" t="e">
        <f t="shared" si="213"/>
        <v>#DIV/0!</v>
      </c>
      <c r="V1230" s="4" t="e">
        <f t="shared" si="214"/>
        <v>#DIV/0!</v>
      </c>
      <c r="W1230" s="6">
        <f t="shared" si="215"/>
        <v>0</v>
      </c>
      <c r="X1230" s="6" t="e">
        <f t="shared" si="216"/>
        <v>#DIV/0!</v>
      </c>
      <c r="Y1230" s="6" t="e">
        <f t="shared" si="217"/>
        <v>#DIV/0!</v>
      </c>
      <c r="AA1230" s="1">
        <f t="shared" si="218"/>
        <v>0</v>
      </c>
      <c r="AB1230" s="1">
        <f t="shared" si="219"/>
        <v>0</v>
      </c>
    </row>
    <row r="1231" spans="3:28" x14ac:dyDescent="0.25">
      <c r="C1231" s="1">
        <v>1987</v>
      </c>
      <c r="D1231" s="1" t="s">
        <v>37</v>
      </c>
      <c r="E1231" s="2" t="s">
        <v>240</v>
      </c>
      <c r="F1231">
        <v>2</v>
      </c>
      <c r="G1231">
        <v>10698194</v>
      </c>
      <c r="H1231" s="1">
        <v>422.46870000000001</v>
      </c>
      <c r="I1231" s="1">
        <v>71042</v>
      </c>
      <c r="J1231" s="1">
        <v>469233.8</v>
      </c>
      <c r="L1231" s="3"/>
      <c r="M1231">
        <v>151.4</v>
      </c>
      <c r="N1231"/>
      <c r="O1231" s="1">
        <f t="shared" si="210"/>
        <v>0</v>
      </c>
      <c r="P1231" s="5">
        <f>-MIN(data!$B$4 / data!H1231 * data!O1231 / 100, data!M1231)</f>
        <v>0</v>
      </c>
      <c r="Q1231" s="4">
        <f t="shared" si="209"/>
        <v>0</v>
      </c>
      <c r="R1231" s="6">
        <f>-MIN(data!$B$5/(POWER(LN(H1231),2))*O1231/100, N1231)</f>
        <v>0</v>
      </c>
      <c r="S1231" s="6">
        <f t="shared" si="211"/>
        <v>0</v>
      </c>
      <c r="T1231" s="4">
        <f t="shared" si="212"/>
        <v>151.4</v>
      </c>
      <c r="U1231" s="4" t="e">
        <f t="shared" si="213"/>
        <v>#DIV/0!</v>
      </c>
      <c r="V1231" s="4" t="e">
        <f t="shared" si="214"/>
        <v>#DIV/0!</v>
      </c>
      <c r="W1231" s="6">
        <f t="shared" si="215"/>
        <v>0</v>
      </c>
      <c r="X1231" s="6" t="e">
        <f t="shared" si="216"/>
        <v>#DIV/0!</v>
      </c>
      <c r="Y1231" s="6" t="e">
        <f t="shared" si="217"/>
        <v>#DIV/0!</v>
      </c>
      <c r="AA1231" s="1">
        <f t="shared" si="218"/>
        <v>0</v>
      </c>
      <c r="AB1231" s="1">
        <f t="shared" si="219"/>
        <v>0</v>
      </c>
    </row>
    <row r="1232" spans="3:28" x14ac:dyDescent="0.25">
      <c r="C1232" s="1">
        <v>1988</v>
      </c>
      <c r="D1232" s="1" t="s">
        <v>37</v>
      </c>
      <c r="E1232" s="2" t="s">
        <v>240</v>
      </c>
      <c r="F1232">
        <v>2</v>
      </c>
      <c r="G1232">
        <v>11094748</v>
      </c>
      <c r="H1232" s="1">
        <v>408.69589999999999</v>
      </c>
      <c r="I1232" s="1">
        <v>72952</v>
      </c>
      <c r="J1232" s="1">
        <v>481849.4</v>
      </c>
      <c r="L1232" s="3"/>
      <c r="M1232">
        <v>151.4</v>
      </c>
      <c r="N1232"/>
      <c r="O1232" s="1">
        <f t="shared" si="210"/>
        <v>0</v>
      </c>
      <c r="P1232" s="5">
        <f>-MIN(data!$B$4 / data!H1232 * data!O1232 / 100, data!M1232)</f>
        <v>0</v>
      </c>
      <c r="Q1232" s="4">
        <f t="shared" si="209"/>
        <v>0</v>
      </c>
      <c r="R1232" s="6">
        <f>-MIN(data!$B$5/(POWER(LN(H1232),2))*O1232/100, N1232)</f>
        <v>0</v>
      </c>
      <c r="S1232" s="6">
        <f t="shared" si="211"/>
        <v>0</v>
      </c>
      <c r="T1232" s="4">
        <f t="shared" si="212"/>
        <v>151.4</v>
      </c>
      <c r="U1232" s="4" t="e">
        <f t="shared" si="213"/>
        <v>#DIV/0!</v>
      </c>
      <c r="V1232" s="4" t="e">
        <f t="shared" si="214"/>
        <v>#DIV/0!</v>
      </c>
      <c r="W1232" s="6">
        <f t="shared" si="215"/>
        <v>0</v>
      </c>
      <c r="X1232" s="6" t="e">
        <f t="shared" si="216"/>
        <v>#DIV/0!</v>
      </c>
      <c r="Y1232" s="6" t="e">
        <f t="shared" si="217"/>
        <v>#DIV/0!</v>
      </c>
      <c r="AA1232" s="1">
        <f t="shared" si="218"/>
        <v>0</v>
      </c>
      <c r="AB1232" s="1">
        <f t="shared" si="219"/>
        <v>0</v>
      </c>
    </row>
    <row r="1233" spans="3:28" x14ac:dyDescent="0.25">
      <c r="C1233" s="1">
        <v>1989</v>
      </c>
      <c r="D1233" s="1" t="s">
        <v>37</v>
      </c>
      <c r="E1233" s="2" t="s">
        <v>240</v>
      </c>
      <c r="F1233">
        <v>2</v>
      </c>
      <c r="G1233">
        <v>11502449</v>
      </c>
      <c r="H1233" s="1">
        <v>341.02940000000001</v>
      </c>
      <c r="I1233" s="1">
        <v>75036</v>
      </c>
      <c r="J1233" s="1">
        <v>495287.1</v>
      </c>
      <c r="L1233" s="3"/>
      <c r="M1233">
        <v>151.5</v>
      </c>
      <c r="N1233"/>
      <c r="O1233" s="1">
        <f t="shared" si="210"/>
        <v>0</v>
      </c>
      <c r="P1233" s="5">
        <f>-MIN(data!$B$4 / data!H1233 * data!O1233 / 100, data!M1233)</f>
        <v>0</v>
      </c>
      <c r="Q1233" s="4">
        <f t="shared" si="209"/>
        <v>0</v>
      </c>
      <c r="R1233" s="6">
        <f>-MIN(data!$B$5/(POWER(LN(H1233),2))*O1233/100, N1233)</f>
        <v>0</v>
      </c>
      <c r="S1233" s="6">
        <f t="shared" si="211"/>
        <v>0</v>
      </c>
      <c r="T1233" s="4">
        <f t="shared" si="212"/>
        <v>151.5</v>
      </c>
      <c r="U1233" s="4" t="e">
        <f t="shared" si="213"/>
        <v>#DIV/0!</v>
      </c>
      <c r="V1233" s="4" t="e">
        <f t="shared" si="214"/>
        <v>#DIV/0!</v>
      </c>
      <c r="W1233" s="6">
        <f t="shared" si="215"/>
        <v>0</v>
      </c>
      <c r="X1233" s="6" t="e">
        <f t="shared" si="216"/>
        <v>#DIV/0!</v>
      </c>
      <c r="Y1233" s="6" t="e">
        <f t="shared" si="217"/>
        <v>#DIV/0!</v>
      </c>
      <c r="AA1233" s="1">
        <f t="shared" si="218"/>
        <v>0</v>
      </c>
      <c r="AB1233" s="1">
        <f t="shared" si="219"/>
        <v>0</v>
      </c>
    </row>
    <row r="1234" spans="3:28" x14ac:dyDescent="0.25">
      <c r="C1234" s="1">
        <v>1990</v>
      </c>
      <c r="D1234" s="1" t="s">
        <v>37</v>
      </c>
      <c r="E1234" s="2" t="s">
        <v>240</v>
      </c>
      <c r="F1234">
        <v>2</v>
      </c>
      <c r="G1234">
        <v>11924877</v>
      </c>
      <c r="H1234" s="1">
        <v>319.68299999999999</v>
      </c>
      <c r="I1234" s="1">
        <v>77268</v>
      </c>
      <c r="J1234" s="1">
        <v>508676.8</v>
      </c>
      <c r="K1234" s="1">
        <v>536912.80000000005</v>
      </c>
      <c r="L1234" s="3">
        <v>3900</v>
      </c>
      <c r="M1234">
        <v>151.9</v>
      </c>
      <c r="N1234">
        <v>745</v>
      </c>
      <c r="O1234" s="1">
        <f t="shared" si="210"/>
        <v>0</v>
      </c>
      <c r="P1234" s="5">
        <f>-MIN(data!$B$4 / data!H1234 * data!O1234 / 100, data!M1234)</f>
        <v>0</v>
      </c>
      <c r="Q1234" s="4">
        <f t="shared" si="209"/>
        <v>0</v>
      </c>
      <c r="R1234" s="6">
        <f>-MIN(data!$B$5/(POWER(LN(H1234),2))*O1234/100, N1234)</f>
        <v>0</v>
      </c>
      <c r="S1234" s="6">
        <f t="shared" si="211"/>
        <v>0</v>
      </c>
      <c r="T1234" s="4">
        <f t="shared" si="212"/>
        <v>151.9</v>
      </c>
      <c r="U1234" s="4" t="e">
        <f t="shared" si="213"/>
        <v>#DIV/0!</v>
      </c>
      <c r="V1234" s="4" t="e">
        <f t="shared" si="214"/>
        <v>#DIV/0!</v>
      </c>
      <c r="W1234" s="6">
        <f t="shared" si="215"/>
        <v>745</v>
      </c>
      <c r="X1234" s="6" t="e">
        <f t="shared" si="216"/>
        <v>#DIV/0!</v>
      </c>
      <c r="Y1234" s="6" t="e">
        <f t="shared" si="217"/>
        <v>#DIV/0!</v>
      </c>
      <c r="AA1234" s="1">
        <f t="shared" si="218"/>
        <v>0</v>
      </c>
      <c r="AB1234" s="1">
        <f t="shared" si="219"/>
        <v>0</v>
      </c>
    </row>
    <row r="1235" spans="3:28" x14ac:dyDescent="0.25">
      <c r="C1235" s="1">
        <v>1991</v>
      </c>
      <c r="D1235" s="1" t="s">
        <v>37</v>
      </c>
      <c r="E1235" s="2" t="s">
        <v>240</v>
      </c>
      <c r="F1235">
        <v>2</v>
      </c>
      <c r="G1235">
        <v>12362407</v>
      </c>
      <c r="H1235" s="1">
        <v>280.17559999999997</v>
      </c>
      <c r="I1235" s="1">
        <v>79646</v>
      </c>
      <c r="J1235" s="1">
        <v>522611.5</v>
      </c>
      <c r="K1235" s="1">
        <v>553306.30000000005</v>
      </c>
      <c r="L1235" s="3">
        <v>4000</v>
      </c>
      <c r="M1235">
        <v>152.4</v>
      </c>
      <c r="N1235">
        <v>741</v>
      </c>
      <c r="O1235" s="1">
        <f t="shared" si="210"/>
        <v>0</v>
      </c>
      <c r="P1235" s="5">
        <f>-MIN(data!$B$4 / data!H1235 * data!O1235 / 100, data!M1235)</f>
        <v>0</v>
      </c>
      <c r="Q1235" s="4">
        <f t="shared" si="209"/>
        <v>0</v>
      </c>
      <c r="R1235" s="6">
        <f>-MIN(data!$B$5/(POWER(LN(H1235),2))*O1235/100, N1235)</f>
        <v>0</v>
      </c>
      <c r="S1235" s="6">
        <f t="shared" si="211"/>
        <v>0</v>
      </c>
      <c r="T1235" s="4">
        <f t="shared" si="212"/>
        <v>152.4</v>
      </c>
      <c r="U1235" s="4" t="e">
        <f t="shared" si="213"/>
        <v>#DIV/0!</v>
      </c>
      <c r="V1235" s="4" t="e">
        <f t="shared" si="214"/>
        <v>#DIV/0!</v>
      </c>
      <c r="W1235" s="6">
        <f t="shared" si="215"/>
        <v>741</v>
      </c>
      <c r="X1235" s="6" t="e">
        <f t="shared" si="216"/>
        <v>#DIV/0!</v>
      </c>
      <c r="Y1235" s="6" t="e">
        <f t="shared" si="217"/>
        <v>#DIV/0!</v>
      </c>
      <c r="AA1235" s="1">
        <f t="shared" si="218"/>
        <v>0</v>
      </c>
      <c r="AB1235" s="1">
        <f t="shared" si="219"/>
        <v>0</v>
      </c>
    </row>
    <row r="1236" spans="3:28" x14ac:dyDescent="0.25">
      <c r="C1236" s="1">
        <v>1992</v>
      </c>
      <c r="D1236" s="1" t="s">
        <v>37</v>
      </c>
      <c r="E1236" s="2" t="s">
        <v>240</v>
      </c>
      <c r="F1236">
        <v>2</v>
      </c>
      <c r="G1236">
        <v>12812421</v>
      </c>
      <c r="H1236" s="1">
        <v>278.66750000000002</v>
      </c>
      <c r="I1236" s="1">
        <v>82183</v>
      </c>
      <c r="J1236" s="1">
        <v>537143.80000000005</v>
      </c>
      <c r="K1236" s="1">
        <v>580296.9</v>
      </c>
      <c r="L1236" s="3">
        <v>4100</v>
      </c>
      <c r="M1236">
        <v>153</v>
      </c>
      <c r="N1236">
        <v>741</v>
      </c>
      <c r="O1236" s="1">
        <f t="shared" si="210"/>
        <v>0</v>
      </c>
      <c r="P1236" s="5">
        <f>-MIN(data!$B$4 / data!H1236 * data!O1236 / 100, data!M1236)</f>
        <v>0</v>
      </c>
      <c r="Q1236" s="4">
        <f t="shared" si="209"/>
        <v>0</v>
      </c>
      <c r="R1236" s="6">
        <f>-MIN(data!$B$5/(POWER(LN(H1236),2))*O1236/100, N1236)</f>
        <v>0</v>
      </c>
      <c r="S1236" s="6">
        <f t="shared" si="211"/>
        <v>0</v>
      </c>
      <c r="T1236" s="4">
        <f t="shared" si="212"/>
        <v>153</v>
      </c>
      <c r="U1236" s="4" t="e">
        <f t="shared" si="213"/>
        <v>#DIV/0!</v>
      </c>
      <c r="V1236" s="4" t="e">
        <f t="shared" si="214"/>
        <v>#DIV/0!</v>
      </c>
      <c r="W1236" s="6">
        <f t="shared" si="215"/>
        <v>741</v>
      </c>
      <c r="X1236" s="6" t="e">
        <f t="shared" si="216"/>
        <v>#DIV/0!</v>
      </c>
      <c r="Y1236" s="6" t="e">
        <f t="shared" si="217"/>
        <v>#DIV/0!</v>
      </c>
      <c r="AA1236" s="1">
        <f t="shared" si="218"/>
        <v>0</v>
      </c>
      <c r="AB1236" s="1">
        <f t="shared" si="219"/>
        <v>0</v>
      </c>
    </row>
    <row r="1237" spans="3:28" x14ac:dyDescent="0.25">
      <c r="C1237" s="1">
        <v>1993</v>
      </c>
      <c r="D1237" s="1" t="s">
        <v>37</v>
      </c>
      <c r="E1237" s="2" t="s">
        <v>240</v>
      </c>
      <c r="F1237">
        <v>2</v>
      </c>
      <c r="G1237">
        <v>13271643</v>
      </c>
      <c r="H1237" s="1">
        <v>220.77860000000001</v>
      </c>
      <c r="I1237" s="1">
        <v>84840</v>
      </c>
      <c r="J1237" s="1">
        <v>552343.80000000005</v>
      </c>
      <c r="K1237" s="1">
        <v>571049.1</v>
      </c>
      <c r="L1237" s="3">
        <v>4300</v>
      </c>
      <c r="M1237">
        <v>153.6</v>
      </c>
      <c r="N1237">
        <v>753</v>
      </c>
      <c r="O1237" s="1">
        <f t="shared" si="210"/>
        <v>0</v>
      </c>
      <c r="P1237" s="5">
        <f>-MIN(data!$B$4 / data!H1237 * data!O1237 / 100, data!M1237)</f>
        <v>0</v>
      </c>
      <c r="Q1237" s="4">
        <f t="shared" si="209"/>
        <v>0</v>
      </c>
      <c r="R1237" s="6">
        <f>-MIN(data!$B$5/(POWER(LN(H1237),2))*O1237/100, N1237)</f>
        <v>0</v>
      </c>
      <c r="S1237" s="6">
        <f t="shared" si="211"/>
        <v>0</v>
      </c>
      <c r="T1237" s="4">
        <f t="shared" si="212"/>
        <v>153.6</v>
      </c>
      <c r="U1237" s="4" t="e">
        <f t="shared" si="213"/>
        <v>#DIV/0!</v>
      </c>
      <c r="V1237" s="4" t="e">
        <f t="shared" si="214"/>
        <v>#DIV/0!</v>
      </c>
      <c r="W1237" s="6">
        <f t="shared" si="215"/>
        <v>753</v>
      </c>
      <c r="X1237" s="6" t="e">
        <f t="shared" si="216"/>
        <v>#DIV/0!</v>
      </c>
      <c r="Y1237" s="6" t="e">
        <f t="shared" si="217"/>
        <v>#DIV/0!</v>
      </c>
      <c r="AA1237" s="1">
        <f t="shared" si="218"/>
        <v>0</v>
      </c>
      <c r="AB1237" s="1">
        <f t="shared" si="219"/>
        <v>0</v>
      </c>
    </row>
    <row r="1238" spans="3:28" x14ac:dyDescent="0.25">
      <c r="C1238" s="1">
        <v>1994</v>
      </c>
      <c r="D1238" s="1" t="s">
        <v>37</v>
      </c>
      <c r="E1238" s="2" t="s">
        <v>240</v>
      </c>
      <c r="F1238">
        <v>2</v>
      </c>
      <c r="G1238">
        <v>13735433</v>
      </c>
      <c r="H1238" s="1">
        <v>238.29990000000001</v>
      </c>
      <c r="I1238" s="1">
        <v>87508</v>
      </c>
      <c r="J1238" s="1">
        <v>567865</v>
      </c>
      <c r="K1238" s="1">
        <v>580296.9</v>
      </c>
      <c r="L1238" s="3">
        <v>4300</v>
      </c>
      <c r="M1238">
        <v>154.1</v>
      </c>
      <c r="N1238">
        <v>741</v>
      </c>
      <c r="O1238" s="1">
        <f t="shared" si="210"/>
        <v>0</v>
      </c>
      <c r="P1238" s="5">
        <f>-MIN(data!$B$4 / data!H1238 * data!O1238 / 100, data!M1238)</f>
        <v>0</v>
      </c>
      <c r="Q1238" s="4">
        <f t="shared" si="209"/>
        <v>0</v>
      </c>
      <c r="R1238" s="6">
        <f>-MIN(data!$B$5/(POWER(LN(H1238),2))*O1238/100, N1238)</f>
        <v>0</v>
      </c>
      <c r="S1238" s="6">
        <f t="shared" si="211"/>
        <v>0</v>
      </c>
      <c r="T1238" s="4">
        <f t="shared" si="212"/>
        <v>154.1</v>
      </c>
      <c r="U1238" s="4" t="e">
        <f t="shared" si="213"/>
        <v>#DIV/0!</v>
      </c>
      <c r="V1238" s="4" t="e">
        <f t="shared" si="214"/>
        <v>#DIV/0!</v>
      </c>
      <c r="W1238" s="6">
        <f t="shared" si="215"/>
        <v>741</v>
      </c>
      <c r="X1238" s="6" t="e">
        <f t="shared" si="216"/>
        <v>#DIV/0!</v>
      </c>
      <c r="Y1238" s="6" t="e">
        <f t="shared" si="217"/>
        <v>#DIV/0!</v>
      </c>
      <c r="AA1238" s="1">
        <f t="shared" si="218"/>
        <v>0</v>
      </c>
      <c r="AB1238" s="1">
        <f t="shared" si="219"/>
        <v>0</v>
      </c>
    </row>
    <row r="1239" spans="3:28" x14ac:dyDescent="0.25">
      <c r="C1239" s="1">
        <v>1995</v>
      </c>
      <c r="D1239" s="1" t="s">
        <v>37</v>
      </c>
      <c r="E1239" s="2" t="s">
        <v>240</v>
      </c>
      <c r="F1239">
        <v>2</v>
      </c>
      <c r="G1239">
        <v>14199762</v>
      </c>
      <c r="H1239" s="1">
        <v>270.34769999999997</v>
      </c>
      <c r="I1239" s="1">
        <v>90054</v>
      </c>
      <c r="J1239" s="1">
        <v>583251.30000000005</v>
      </c>
      <c r="K1239" s="1">
        <v>590717.30000000005</v>
      </c>
      <c r="L1239" s="3">
        <v>4300</v>
      </c>
      <c r="M1239">
        <v>154.4</v>
      </c>
      <c r="N1239">
        <v>711</v>
      </c>
      <c r="O1239" s="1">
        <f t="shared" si="210"/>
        <v>0</v>
      </c>
      <c r="P1239" s="5">
        <f>-MIN(data!$B$4 / data!H1239 * data!O1239 / 100, data!M1239)</f>
        <v>0</v>
      </c>
      <c r="Q1239" s="4">
        <f t="shared" si="209"/>
        <v>0</v>
      </c>
      <c r="R1239" s="6">
        <f>-MIN(data!$B$5/(POWER(LN(H1239),2))*O1239/100, N1239)</f>
        <v>0</v>
      </c>
      <c r="S1239" s="6">
        <f t="shared" si="211"/>
        <v>0</v>
      </c>
      <c r="T1239" s="4">
        <f t="shared" si="212"/>
        <v>154.4</v>
      </c>
      <c r="U1239" s="4" t="e">
        <f t="shared" si="213"/>
        <v>#DIV/0!</v>
      </c>
      <c r="V1239" s="4" t="e">
        <f t="shared" si="214"/>
        <v>#DIV/0!</v>
      </c>
      <c r="W1239" s="6">
        <f t="shared" si="215"/>
        <v>711</v>
      </c>
      <c r="X1239" s="6" t="e">
        <f t="shared" si="216"/>
        <v>#DIV/0!</v>
      </c>
      <c r="Y1239" s="6" t="e">
        <f t="shared" si="217"/>
        <v>#DIV/0!</v>
      </c>
      <c r="AA1239" s="1">
        <f t="shared" si="218"/>
        <v>0</v>
      </c>
      <c r="AB1239" s="1">
        <f t="shared" si="219"/>
        <v>0</v>
      </c>
    </row>
    <row r="1240" spans="3:28" x14ac:dyDescent="0.25">
      <c r="C1240" s="1">
        <v>1996</v>
      </c>
      <c r="D1240" s="1" t="s">
        <v>37</v>
      </c>
      <c r="E1240" s="2" t="s">
        <v>240</v>
      </c>
      <c r="F1240">
        <v>2</v>
      </c>
      <c r="G1240">
        <v>14665127</v>
      </c>
      <c r="H1240" s="1">
        <v>278.49270000000001</v>
      </c>
      <c r="I1240" s="1">
        <v>92283</v>
      </c>
      <c r="J1240" s="1">
        <v>598463</v>
      </c>
      <c r="K1240" s="1">
        <v>626822.19999999995</v>
      </c>
      <c r="L1240" s="3">
        <v>4200</v>
      </c>
      <c r="M1240">
        <v>154.19999999999999</v>
      </c>
      <c r="N1240">
        <v>686</v>
      </c>
      <c r="O1240" s="1">
        <f t="shared" si="210"/>
        <v>0</v>
      </c>
      <c r="P1240" s="5">
        <f>-MIN(data!$B$4 / data!H1240 * data!O1240 / 100, data!M1240)</f>
        <v>0</v>
      </c>
      <c r="Q1240" s="4">
        <f t="shared" si="209"/>
        <v>0</v>
      </c>
      <c r="R1240" s="6">
        <f>-MIN(data!$B$5/(POWER(LN(H1240),2))*O1240/100, N1240)</f>
        <v>0</v>
      </c>
      <c r="S1240" s="6">
        <f t="shared" si="211"/>
        <v>0</v>
      </c>
      <c r="T1240" s="4">
        <f t="shared" si="212"/>
        <v>154.19999999999999</v>
      </c>
      <c r="U1240" s="4" t="e">
        <f t="shared" si="213"/>
        <v>#DIV/0!</v>
      </c>
      <c r="V1240" s="4" t="e">
        <f t="shared" si="214"/>
        <v>#DIV/0!</v>
      </c>
      <c r="W1240" s="6">
        <f t="shared" si="215"/>
        <v>686</v>
      </c>
      <c r="X1240" s="6" t="e">
        <f t="shared" si="216"/>
        <v>#DIV/0!</v>
      </c>
      <c r="Y1240" s="6" t="e">
        <f t="shared" si="217"/>
        <v>#DIV/0!</v>
      </c>
      <c r="AA1240" s="1">
        <f t="shared" si="218"/>
        <v>0</v>
      </c>
      <c r="AB1240" s="1">
        <f t="shared" si="219"/>
        <v>0</v>
      </c>
    </row>
    <row r="1241" spans="3:28" x14ac:dyDescent="0.25">
      <c r="C1241" s="1">
        <v>1997</v>
      </c>
      <c r="D1241" s="1" t="s">
        <v>37</v>
      </c>
      <c r="E1241" s="2" t="s">
        <v>240</v>
      </c>
      <c r="F1241">
        <v>2</v>
      </c>
      <c r="G1241">
        <v>15130663</v>
      </c>
      <c r="H1241" s="1">
        <v>273.95949999999999</v>
      </c>
      <c r="I1241" s="1">
        <v>94057</v>
      </c>
      <c r="J1241" s="1">
        <v>613548.6</v>
      </c>
      <c r="K1241" s="1">
        <v>652819</v>
      </c>
      <c r="L1241" s="3">
        <v>4300</v>
      </c>
      <c r="M1241">
        <v>153.30000000000001</v>
      </c>
      <c r="N1241">
        <v>674</v>
      </c>
      <c r="O1241" s="1">
        <f t="shared" si="210"/>
        <v>0</v>
      </c>
      <c r="P1241" s="5">
        <f>-MIN(data!$B$4 / data!H1241 * data!O1241 / 100, data!M1241)</f>
        <v>0</v>
      </c>
      <c r="Q1241" s="4">
        <f t="shared" si="209"/>
        <v>0</v>
      </c>
      <c r="R1241" s="6">
        <f>-MIN(data!$B$5/(POWER(LN(H1241),2))*O1241/100, N1241)</f>
        <v>0</v>
      </c>
      <c r="S1241" s="6">
        <f t="shared" si="211"/>
        <v>0</v>
      </c>
      <c r="T1241" s="4">
        <f t="shared" si="212"/>
        <v>153.30000000000001</v>
      </c>
      <c r="U1241" s="4" t="e">
        <f t="shared" si="213"/>
        <v>#DIV/0!</v>
      </c>
      <c r="V1241" s="4" t="e">
        <f t="shared" si="214"/>
        <v>#DIV/0!</v>
      </c>
      <c r="W1241" s="6">
        <f t="shared" si="215"/>
        <v>674</v>
      </c>
      <c r="X1241" s="6" t="e">
        <f t="shared" si="216"/>
        <v>#DIV/0!</v>
      </c>
      <c r="Y1241" s="6" t="e">
        <f t="shared" si="217"/>
        <v>#DIV/0!</v>
      </c>
      <c r="AA1241" s="1">
        <f t="shared" si="218"/>
        <v>0</v>
      </c>
      <c r="AB1241" s="1">
        <f t="shared" si="219"/>
        <v>0</v>
      </c>
    </row>
    <row r="1242" spans="3:28" x14ac:dyDescent="0.25">
      <c r="C1242" s="1">
        <v>1998</v>
      </c>
      <c r="D1242" s="1" t="s">
        <v>37</v>
      </c>
      <c r="E1242" s="2" t="s">
        <v>240</v>
      </c>
      <c r="F1242">
        <v>2</v>
      </c>
      <c r="G1242">
        <v>15589414</v>
      </c>
      <c r="H1242" s="1">
        <v>268.22739999999999</v>
      </c>
      <c r="I1242" s="1">
        <v>95282</v>
      </c>
      <c r="J1242" s="1">
        <v>627681.19999999995</v>
      </c>
      <c r="K1242" s="1">
        <v>648967.6</v>
      </c>
      <c r="L1242" s="3">
        <v>4400</v>
      </c>
      <c r="M1242">
        <v>151.80000000000001</v>
      </c>
      <c r="N1242">
        <v>678</v>
      </c>
      <c r="O1242" s="1">
        <f t="shared" si="210"/>
        <v>0</v>
      </c>
      <c r="P1242" s="5">
        <f>-MIN(data!$B$4 / data!H1242 * data!O1242 / 100, data!M1242)</f>
        <v>0</v>
      </c>
      <c r="Q1242" s="4">
        <f t="shared" si="209"/>
        <v>0</v>
      </c>
      <c r="R1242" s="6">
        <f>-MIN(data!$B$5/(POWER(LN(H1242),2))*O1242/100, N1242)</f>
        <v>0</v>
      </c>
      <c r="S1242" s="6">
        <f t="shared" si="211"/>
        <v>0</v>
      </c>
      <c r="T1242" s="4">
        <f t="shared" si="212"/>
        <v>151.80000000000001</v>
      </c>
      <c r="U1242" s="4" t="e">
        <f t="shared" si="213"/>
        <v>#DIV/0!</v>
      </c>
      <c r="V1242" s="4" t="e">
        <f t="shared" si="214"/>
        <v>#DIV/0!</v>
      </c>
      <c r="W1242" s="6">
        <f t="shared" si="215"/>
        <v>678</v>
      </c>
      <c r="X1242" s="6" t="e">
        <f t="shared" si="216"/>
        <v>#DIV/0!</v>
      </c>
      <c r="Y1242" s="6" t="e">
        <f t="shared" si="217"/>
        <v>#DIV/0!</v>
      </c>
      <c r="AA1242" s="1">
        <f t="shared" si="218"/>
        <v>0</v>
      </c>
      <c r="AB1242" s="1">
        <f t="shared" si="219"/>
        <v>0</v>
      </c>
    </row>
    <row r="1243" spans="3:28" x14ac:dyDescent="0.25">
      <c r="C1243" s="1">
        <v>1999</v>
      </c>
      <c r="D1243" s="1" t="s">
        <v>37</v>
      </c>
      <c r="E1243" s="2" t="s">
        <v>240</v>
      </c>
      <c r="F1243">
        <v>2</v>
      </c>
      <c r="G1243">
        <v>16032573</v>
      </c>
      <c r="H1243" s="1">
        <v>237.05170000000001</v>
      </c>
      <c r="I1243" s="1">
        <v>95874</v>
      </c>
      <c r="J1243" s="1">
        <v>641297.69999999995</v>
      </c>
      <c r="K1243" s="1">
        <v>667655.80000000005</v>
      </c>
      <c r="L1243" s="3">
        <v>4400</v>
      </c>
      <c r="M1243">
        <v>149.5</v>
      </c>
      <c r="N1243">
        <v>674</v>
      </c>
      <c r="O1243" s="1">
        <f t="shared" si="210"/>
        <v>0</v>
      </c>
      <c r="P1243" s="5">
        <f>-MIN(data!$B$4 / data!H1243 * data!O1243 / 100, data!M1243)</f>
        <v>0</v>
      </c>
      <c r="Q1243" s="4">
        <f t="shared" si="209"/>
        <v>0</v>
      </c>
      <c r="R1243" s="6">
        <f>-MIN(data!$B$5/(POWER(LN(H1243),2))*O1243/100, N1243)</f>
        <v>0</v>
      </c>
      <c r="S1243" s="6">
        <f t="shared" si="211"/>
        <v>0</v>
      </c>
      <c r="T1243" s="4">
        <f t="shared" si="212"/>
        <v>149.5</v>
      </c>
      <c r="U1243" s="4" t="e">
        <f t="shared" si="213"/>
        <v>#DIV/0!</v>
      </c>
      <c r="V1243" s="4" t="e">
        <f t="shared" si="214"/>
        <v>#DIV/0!</v>
      </c>
      <c r="W1243" s="6">
        <f t="shared" si="215"/>
        <v>674</v>
      </c>
      <c r="X1243" s="6" t="e">
        <f t="shared" si="216"/>
        <v>#DIV/0!</v>
      </c>
      <c r="Y1243" s="6" t="e">
        <f t="shared" si="217"/>
        <v>#DIV/0!</v>
      </c>
      <c r="AA1243" s="1">
        <f t="shared" si="218"/>
        <v>0</v>
      </c>
      <c r="AB1243" s="1">
        <f t="shared" si="219"/>
        <v>0</v>
      </c>
    </row>
    <row r="1244" spans="3:28" x14ac:dyDescent="0.25">
      <c r="C1244" s="1">
        <v>2000</v>
      </c>
      <c r="D1244" s="1" t="s">
        <v>37</v>
      </c>
      <c r="E1244" s="2" t="s">
        <v>240</v>
      </c>
      <c r="F1244">
        <v>2</v>
      </c>
      <c r="G1244">
        <v>16454668</v>
      </c>
      <c r="H1244" s="1">
        <v>219.6883</v>
      </c>
      <c r="I1244" s="1">
        <v>95909</v>
      </c>
      <c r="J1244" s="1">
        <v>653331.1</v>
      </c>
      <c r="K1244" s="1">
        <v>685544</v>
      </c>
      <c r="L1244" s="3">
        <v>4500</v>
      </c>
      <c r="M1244">
        <v>146.80000000000001</v>
      </c>
      <c r="N1244">
        <v>671</v>
      </c>
      <c r="O1244" s="1">
        <f t="shared" si="210"/>
        <v>0</v>
      </c>
      <c r="P1244" s="5">
        <f>-MIN(data!$B$4 / data!H1244 * data!O1244 / 100, data!M1244)</f>
        <v>0</v>
      </c>
      <c r="Q1244" s="4">
        <f t="shared" si="209"/>
        <v>0</v>
      </c>
      <c r="R1244" s="6">
        <f>-MIN(data!$B$5/(POWER(LN(H1244),2))*O1244/100, N1244)</f>
        <v>0</v>
      </c>
      <c r="S1244" s="6">
        <f t="shared" si="211"/>
        <v>0</v>
      </c>
      <c r="T1244" s="4">
        <f t="shared" si="212"/>
        <v>146.80000000000001</v>
      </c>
      <c r="U1244" s="4" t="e">
        <f t="shared" si="213"/>
        <v>#DIV/0!</v>
      </c>
      <c r="V1244" s="4" t="e">
        <f t="shared" si="214"/>
        <v>#DIV/0!</v>
      </c>
      <c r="W1244" s="6">
        <f t="shared" si="215"/>
        <v>671</v>
      </c>
      <c r="X1244" s="6" t="e">
        <f t="shared" si="216"/>
        <v>#DIV/0!</v>
      </c>
      <c r="Y1244" s="6" t="e">
        <f t="shared" si="217"/>
        <v>#DIV/0!</v>
      </c>
      <c r="AA1244" s="1">
        <f t="shared" si="218"/>
        <v>0</v>
      </c>
      <c r="AB1244" s="1">
        <f t="shared" si="219"/>
        <v>0</v>
      </c>
    </row>
    <row r="1245" spans="3:28" x14ac:dyDescent="0.25">
      <c r="C1245" s="1">
        <v>2001</v>
      </c>
      <c r="D1245" s="1" t="s">
        <v>37</v>
      </c>
      <c r="E1245" s="2" t="s">
        <v>240</v>
      </c>
      <c r="F1245">
        <v>2</v>
      </c>
      <c r="G1245">
        <v>16853026</v>
      </c>
      <c r="H1245" s="1">
        <v>215.81559999999999</v>
      </c>
      <c r="I1245" s="1">
        <v>95388</v>
      </c>
      <c r="J1245" s="1">
        <v>664724.69999999995</v>
      </c>
      <c r="K1245" s="1">
        <v>693215.3</v>
      </c>
      <c r="L1245" s="3">
        <v>4600</v>
      </c>
      <c r="M1245">
        <v>143.5</v>
      </c>
      <c r="N1245">
        <v>678</v>
      </c>
      <c r="O1245" s="1">
        <f t="shared" si="210"/>
        <v>0</v>
      </c>
      <c r="P1245" s="5">
        <f>-MIN(data!$B$4 / data!H1245 * data!O1245 / 100, data!M1245)</f>
        <v>0</v>
      </c>
      <c r="Q1245" s="4">
        <f t="shared" si="209"/>
        <v>0</v>
      </c>
      <c r="R1245" s="6">
        <f>-MIN(data!$B$5/(POWER(LN(H1245),2))*O1245/100, N1245)</f>
        <v>0</v>
      </c>
      <c r="S1245" s="6">
        <f t="shared" si="211"/>
        <v>0</v>
      </c>
      <c r="T1245" s="4">
        <f t="shared" si="212"/>
        <v>143.5</v>
      </c>
      <c r="U1245" s="4" t="e">
        <f t="shared" si="213"/>
        <v>#DIV/0!</v>
      </c>
      <c r="V1245" s="4" t="e">
        <f t="shared" si="214"/>
        <v>#DIV/0!</v>
      </c>
      <c r="W1245" s="6">
        <f t="shared" si="215"/>
        <v>678</v>
      </c>
      <c r="X1245" s="6" t="e">
        <f t="shared" si="216"/>
        <v>#DIV/0!</v>
      </c>
      <c r="Y1245" s="6" t="e">
        <f t="shared" si="217"/>
        <v>#DIV/0!</v>
      </c>
      <c r="AA1245" s="1">
        <f t="shared" si="218"/>
        <v>0</v>
      </c>
      <c r="AB1245" s="1">
        <f t="shared" si="219"/>
        <v>0</v>
      </c>
    </row>
    <row r="1246" spans="3:28" x14ac:dyDescent="0.25">
      <c r="C1246" s="1">
        <v>2002</v>
      </c>
      <c r="D1246" s="1" t="s">
        <v>37</v>
      </c>
      <c r="E1246" s="2" t="s">
        <v>240</v>
      </c>
      <c r="F1246">
        <v>2</v>
      </c>
      <c r="G1246">
        <v>17231539</v>
      </c>
      <c r="H1246" s="1">
        <v>209.33869999999999</v>
      </c>
      <c r="I1246" s="1">
        <v>94539</v>
      </c>
      <c r="J1246" s="1">
        <v>675278.6</v>
      </c>
      <c r="K1246" s="1">
        <v>717423.1</v>
      </c>
      <c r="L1246" s="3">
        <v>4700</v>
      </c>
      <c r="M1246">
        <v>140</v>
      </c>
      <c r="N1246">
        <v>683</v>
      </c>
      <c r="O1246" s="1">
        <f t="shared" si="210"/>
        <v>0</v>
      </c>
      <c r="P1246" s="5">
        <f>-MIN(data!$B$4 / data!H1246 * data!O1246 / 100, data!M1246)</f>
        <v>0</v>
      </c>
      <c r="Q1246" s="4">
        <f t="shared" si="209"/>
        <v>0</v>
      </c>
      <c r="R1246" s="6">
        <f>-MIN(data!$B$5/(POWER(LN(H1246),2))*O1246/100, N1246)</f>
        <v>0</v>
      </c>
      <c r="S1246" s="6">
        <f t="shared" si="211"/>
        <v>0</v>
      </c>
      <c r="T1246" s="4">
        <f t="shared" si="212"/>
        <v>140</v>
      </c>
      <c r="U1246" s="4" t="e">
        <f t="shared" si="213"/>
        <v>#DIV/0!</v>
      </c>
      <c r="V1246" s="4" t="e">
        <f t="shared" si="214"/>
        <v>#DIV/0!</v>
      </c>
      <c r="W1246" s="6">
        <f t="shared" si="215"/>
        <v>683</v>
      </c>
      <c r="X1246" s="6" t="e">
        <f t="shared" si="216"/>
        <v>#DIV/0!</v>
      </c>
      <c r="Y1246" s="6" t="e">
        <f t="shared" si="217"/>
        <v>#DIV/0!</v>
      </c>
      <c r="AA1246" s="1">
        <f t="shared" si="218"/>
        <v>0</v>
      </c>
      <c r="AB1246" s="1">
        <f t="shared" si="219"/>
        <v>0</v>
      </c>
    </row>
    <row r="1247" spans="3:28" x14ac:dyDescent="0.25">
      <c r="C1247" s="1">
        <v>2003</v>
      </c>
      <c r="D1247" s="1" t="s">
        <v>37</v>
      </c>
      <c r="E1247" s="2" t="s">
        <v>240</v>
      </c>
      <c r="F1247">
        <v>2</v>
      </c>
      <c r="G1247">
        <v>17599610</v>
      </c>
      <c r="H1247" s="1">
        <v>184.0856</v>
      </c>
      <c r="I1247" s="1">
        <v>93480</v>
      </c>
      <c r="J1247" s="1">
        <v>684835.2</v>
      </c>
      <c r="K1247" s="1">
        <v>728571.4</v>
      </c>
      <c r="L1247" s="3">
        <v>4900</v>
      </c>
      <c r="M1247">
        <v>136.5</v>
      </c>
      <c r="N1247">
        <v>700</v>
      </c>
      <c r="O1247" s="1">
        <f t="shared" si="210"/>
        <v>0</v>
      </c>
      <c r="P1247" s="5">
        <f>-MIN(data!$B$4 / data!H1247 * data!O1247 / 100, data!M1247)</f>
        <v>0</v>
      </c>
      <c r="Q1247" s="4">
        <f t="shared" si="209"/>
        <v>0</v>
      </c>
      <c r="R1247" s="6">
        <f>-MIN(data!$B$5/(POWER(LN(H1247),2))*O1247/100, N1247)</f>
        <v>0</v>
      </c>
      <c r="S1247" s="6">
        <f t="shared" si="211"/>
        <v>0</v>
      </c>
      <c r="T1247" s="4">
        <f t="shared" si="212"/>
        <v>136.5</v>
      </c>
      <c r="U1247" s="4" t="e">
        <f t="shared" si="213"/>
        <v>#DIV/0!</v>
      </c>
      <c r="V1247" s="4" t="e">
        <f t="shared" si="214"/>
        <v>#DIV/0!</v>
      </c>
      <c r="W1247" s="6">
        <f t="shared" si="215"/>
        <v>700</v>
      </c>
      <c r="X1247" s="6" t="e">
        <f t="shared" si="216"/>
        <v>#DIV/0!</v>
      </c>
      <c r="Y1247" s="6" t="e">
        <f t="shared" si="217"/>
        <v>#DIV/0!</v>
      </c>
      <c r="AA1247" s="1">
        <f t="shared" si="218"/>
        <v>0</v>
      </c>
      <c r="AB1247" s="1">
        <f t="shared" si="219"/>
        <v>0</v>
      </c>
    </row>
    <row r="1248" spans="3:28" x14ac:dyDescent="0.25">
      <c r="C1248" s="1">
        <v>2004</v>
      </c>
      <c r="D1248" s="1" t="s">
        <v>37</v>
      </c>
      <c r="E1248" s="2" t="s">
        <v>240</v>
      </c>
      <c r="F1248">
        <v>2</v>
      </c>
      <c r="G1248">
        <v>17970494</v>
      </c>
      <c r="H1248" s="1">
        <v>199.22059999999999</v>
      </c>
      <c r="I1248" s="1">
        <v>92150</v>
      </c>
      <c r="J1248" s="1">
        <v>694423.5</v>
      </c>
      <c r="K1248" s="1">
        <v>731034.5</v>
      </c>
      <c r="L1248" s="3">
        <v>5100</v>
      </c>
      <c r="M1248">
        <v>132.69999999999999</v>
      </c>
      <c r="N1248">
        <v>725</v>
      </c>
      <c r="O1248" s="1">
        <f t="shared" si="210"/>
        <v>0</v>
      </c>
      <c r="P1248" s="5">
        <f>-MIN(data!$B$4 / data!H1248 * data!O1248 / 100, data!M1248)</f>
        <v>0</v>
      </c>
      <c r="Q1248" s="4">
        <f t="shared" si="209"/>
        <v>0</v>
      </c>
      <c r="R1248" s="6">
        <f>-MIN(data!$B$5/(POWER(LN(H1248),2))*O1248/100, N1248)</f>
        <v>0</v>
      </c>
      <c r="S1248" s="6">
        <f t="shared" si="211"/>
        <v>0</v>
      </c>
      <c r="T1248" s="4">
        <f t="shared" si="212"/>
        <v>132.69999999999999</v>
      </c>
      <c r="U1248" s="4" t="e">
        <f t="shared" si="213"/>
        <v>#DIV/0!</v>
      </c>
      <c r="V1248" s="4" t="e">
        <f t="shared" si="214"/>
        <v>#DIV/0!</v>
      </c>
      <c r="W1248" s="6">
        <f t="shared" si="215"/>
        <v>725</v>
      </c>
      <c r="X1248" s="6" t="e">
        <f t="shared" si="216"/>
        <v>#DIV/0!</v>
      </c>
      <c r="Y1248" s="6" t="e">
        <f t="shared" si="217"/>
        <v>#DIV/0!</v>
      </c>
      <c r="AA1248" s="1">
        <f t="shared" si="218"/>
        <v>0</v>
      </c>
      <c r="AB1248" s="1">
        <f t="shared" si="219"/>
        <v>0</v>
      </c>
    </row>
    <row r="1249" spans="3:28" x14ac:dyDescent="0.25">
      <c r="C1249" s="1">
        <v>2005</v>
      </c>
      <c r="D1249" s="1" t="s">
        <v>37</v>
      </c>
      <c r="E1249" s="2" t="s">
        <v>240</v>
      </c>
      <c r="F1249">
        <v>2</v>
      </c>
      <c r="G1249">
        <v>18354514</v>
      </c>
      <c r="H1249" s="1">
        <v>198.40979999999999</v>
      </c>
      <c r="I1249" s="1">
        <v>90635</v>
      </c>
      <c r="J1249" s="1">
        <v>703687.9</v>
      </c>
      <c r="K1249" s="1">
        <v>727762.8</v>
      </c>
      <c r="L1249" s="3">
        <v>5300</v>
      </c>
      <c r="M1249">
        <v>128.80000000000001</v>
      </c>
      <c r="N1249">
        <v>742</v>
      </c>
      <c r="O1249" s="1">
        <f t="shared" si="210"/>
        <v>0</v>
      </c>
      <c r="P1249" s="5">
        <f>-MIN(data!$B$4 / data!H1249 * data!O1249 / 100, data!M1249)</f>
        <v>0</v>
      </c>
      <c r="Q1249" s="4">
        <f t="shared" si="209"/>
        <v>0</v>
      </c>
      <c r="R1249" s="6">
        <f>-MIN(data!$B$5/(POWER(LN(H1249),2))*O1249/100, N1249)</f>
        <v>0</v>
      </c>
      <c r="S1249" s="6">
        <f t="shared" si="211"/>
        <v>0</v>
      </c>
      <c r="T1249" s="4">
        <f t="shared" si="212"/>
        <v>128.80000000000001</v>
      </c>
      <c r="U1249" s="4" t="e">
        <f t="shared" si="213"/>
        <v>#DIV/0!</v>
      </c>
      <c r="V1249" s="4" t="e">
        <f t="shared" si="214"/>
        <v>#DIV/0!</v>
      </c>
      <c r="W1249" s="6">
        <f t="shared" si="215"/>
        <v>742</v>
      </c>
      <c r="X1249" s="6" t="e">
        <f t="shared" si="216"/>
        <v>#DIV/0!</v>
      </c>
      <c r="Y1249" s="6" t="e">
        <f t="shared" si="217"/>
        <v>#DIV/0!</v>
      </c>
      <c r="AA1249" s="1">
        <f t="shared" si="218"/>
        <v>0</v>
      </c>
      <c r="AB1249" s="1">
        <f t="shared" si="219"/>
        <v>0</v>
      </c>
    </row>
    <row r="1250" spans="3:28" x14ac:dyDescent="0.25">
      <c r="C1250" s="1">
        <v>2006</v>
      </c>
      <c r="D1250" s="1" t="s">
        <v>37</v>
      </c>
      <c r="E1250" s="2" t="s">
        <v>240</v>
      </c>
      <c r="F1250">
        <v>2</v>
      </c>
      <c r="G1250">
        <v>18754916</v>
      </c>
      <c r="H1250" s="1">
        <v>216.7928</v>
      </c>
      <c r="I1250" s="1">
        <v>89150</v>
      </c>
      <c r="J1250" s="1">
        <v>713200</v>
      </c>
      <c r="K1250" s="1">
        <v>724832.2</v>
      </c>
      <c r="L1250" s="3">
        <v>5400</v>
      </c>
      <c r="M1250">
        <v>125</v>
      </c>
      <c r="N1250">
        <v>745</v>
      </c>
      <c r="O1250" s="1">
        <f t="shared" si="210"/>
        <v>0</v>
      </c>
      <c r="P1250" s="5">
        <f>-MIN(data!$B$4 / data!H1250 * data!O1250 / 100, data!M1250)</f>
        <v>0</v>
      </c>
      <c r="Q1250" s="4">
        <f t="shared" si="209"/>
        <v>0</v>
      </c>
      <c r="R1250" s="6">
        <f>-MIN(data!$B$5/(POWER(LN(H1250),2))*O1250/100, N1250)</f>
        <v>0</v>
      </c>
      <c r="S1250" s="6">
        <f t="shared" si="211"/>
        <v>0</v>
      </c>
      <c r="T1250" s="4">
        <f t="shared" si="212"/>
        <v>125</v>
      </c>
      <c r="U1250" s="4" t="e">
        <f t="shared" si="213"/>
        <v>#DIV/0!</v>
      </c>
      <c r="V1250" s="4" t="e">
        <f t="shared" si="214"/>
        <v>#DIV/0!</v>
      </c>
      <c r="W1250" s="6">
        <f t="shared" si="215"/>
        <v>745</v>
      </c>
      <c r="X1250" s="6" t="e">
        <f t="shared" si="216"/>
        <v>#DIV/0!</v>
      </c>
      <c r="Y1250" s="6" t="e">
        <f t="shared" si="217"/>
        <v>#DIV/0!</v>
      </c>
      <c r="AA1250" s="1">
        <f t="shared" si="218"/>
        <v>0</v>
      </c>
      <c r="AB1250" s="1">
        <f t="shared" si="219"/>
        <v>0</v>
      </c>
    </row>
    <row r="1251" spans="3:28" x14ac:dyDescent="0.25">
      <c r="C1251" s="1">
        <v>2007</v>
      </c>
      <c r="D1251" s="1" t="s">
        <v>37</v>
      </c>
      <c r="E1251" s="2" t="s">
        <v>240</v>
      </c>
      <c r="F1251">
        <v>2</v>
      </c>
      <c r="G1251">
        <v>19171237</v>
      </c>
      <c r="H1251" s="1">
        <v>227.72540000000001</v>
      </c>
      <c r="I1251" s="1">
        <v>87621</v>
      </c>
      <c r="J1251" s="1">
        <v>723542.5</v>
      </c>
      <c r="K1251" s="1">
        <v>738255</v>
      </c>
      <c r="L1251" s="3">
        <v>5400</v>
      </c>
      <c r="M1251">
        <v>121.1</v>
      </c>
      <c r="N1251">
        <v>745</v>
      </c>
      <c r="O1251" s="1">
        <f t="shared" si="210"/>
        <v>0</v>
      </c>
      <c r="P1251" s="5">
        <f>-MIN(data!$B$4 / data!H1251 * data!O1251 / 100, data!M1251)</f>
        <v>0</v>
      </c>
      <c r="Q1251" s="4">
        <f t="shared" si="209"/>
        <v>0</v>
      </c>
      <c r="R1251" s="6">
        <f>-MIN(data!$B$5/(POWER(LN(H1251),2))*O1251/100, N1251)</f>
        <v>0</v>
      </c>
      <c r="S1251" s="6">
        <f t="shared" si="211"/>
        <v>0</v>
      </c>
      <c r="T1251" s="4">
        <f t="shared" si="212"/>
        <v>121.1</v>
      </c>
      <c r="U1251" s="4" t="e">
        <f t="shared" si="213"/>
        <v>#DIV/0!</v>
      </c>
      <c r="V1251" s="4" t="e">
        <f t="shared" si="214"/>
        <v>#DIV/0!</v>
      </c>
      <c r="W1251" s="6">
        <f t="shared" si="215"/>
        <v>745</v>
      </c>
      <c r="X1251" s="6" t="e">
        <f t="shared" si="216"/>
        <v>#DIV/0!</v>
      </c>
      <c r="Y1251" s="6" t="e">
        <f t="shared" si="217"/>
        <v>#DIV/0!</v>
      </c>
      <c r="AA1251" s="1">
        <f t="shared" si="218"/>
        <v>0</v>
      </c>
      <c r="AB1251" s="1">
        <f t="shared" si="219"/>
        <v>0</v>
      </c>
    </row>
    <row r="1252" spans="3:28" x14ac:dyDescent="0.25">
      <c r="C1252" s="1">
        <v>2008</v>
      </c>
      <c r="D1252" s="1" t="s">
        <v>37</v>
      </c>
      <c r="E1252" s="2" t="s">
        <v>240</v>
      </c>
      <c r="F1252">
        <v>2</v>
      </c>
      <c r="G1252">
        <v>19605569</v>
      </c>
      <c r="H1252" s="1">
        <v>219.54640000000001</v>
      </c>
      <c r="I1252" s="1">
        <v>85950</v>
      </c>
      <c r="J1252" s="1">
        <v>733988</v>
      </c>
      <c r="K1252" s="1">
        <v>738255</v>
      </c>
      <c r="L1252" s="3">
        <v>5500</v>
      </c>
      <c r="M1252">
        <v>117.1</v>
      </c>
      <c r="N1252">
        <v>745</v>
      </c>
      <c r="O1252" s="1">
        <f t="shared" si="210"/>
        <v>0</v>
      </c>
      <c r="P1252" s="5">
        <f>-MIN(data!$B$4 / data!H1252 * data!O1252 / 100, data!M1252)</f>
        <v>0</v>
      </c>
      <c r="Q1252" s="4">
        <f t="shared" si="209"/>
        <v>0</v>
      </c>
      <c r="R1252" s="6">
        <f>-MIN(data!$B$5/(POWER(LN(H1252),2))*O1252/100, N1252)</f>
        <v>0</v>
      </c>
      <c r="S1252" s="6">
        <f t="shared" si="211"/>
        <v>0</v>
      </c>
      <c r="T1252" s="4">
        <f t="shared" si="212"/>
        <v>117.1</v>
      </c>
      <c r="U1252" s="4" t="e">
        <f t="shared" si="213"/>
        <v>#DIV/0!</v>
      </c>
      <c r="V1252" s="4" t="e">
        <f t="shared" si="214"/>
        <v>#DIV/0!</v>
      </c>
      <c r="W1252" s="6">
        <f t="shared" si="215"/>
        <v>745</v>
      </c>
      <c r="X1252" s="6" t="e">
        <f t="shared" si="216"/>
        <v>#DIV/0!</v>
      </c>
      <c r="Y1252" s="6" t="e">
        <f t="shared" si="217"/>
        <v>#DIV/0!</v>
      </c>
      <c r="AA1252" s="1">
        <f t="shared" si="218"/>
        <v>0</v>
      </c>
      <c r="AB1252" s="1">
        <f t="shared" si="219"/>
        <v>0</v>
      </c>
    </row>
    <row r="1253" spans="3:28" x14ac:dyDescent="0.25">
      <c r="C1253" s="1">
        <v>2009</v>
      </c>
      <c r="D1253" s="1" t="s">
        <v>37</v>
      </c>
      <c r="E1253" s="2" t="s">
        <v>240</v>
      </c>
      <c r="F1253">
        <v>2</v>
      </c>
      <c r="G1253">
        <v>20059147</v>
      </c>
      <c r="H1253" s="1">
        <v>218.2758</v>
      </c>
      <c r="I1253" s="1">
        <v>84440</v>
      </c>
      <c r="J1253" s="1">
        <v>745936.4</v>
      </c>
      <c r="K1253" s="1">
        <v>751366.1</v>
      </c>
      <c r="L1253" s="3">
        <v>5500</v>
      </c>
      <c r="M1253">
        <v>113.2</v>
      </c>
      <c r="N1253">
        <v>732</v>
      </c>
      <c r="O1253" s="1">
        <f t="shared" si="210"/>
        <v>0</v>
      </c>
      <c r="P1253" s="5">
        <f>-MIN(data!$B$4 / data!H1253 * data!O1253 / 100, data!M1253)</f>
        <v>0</v>
      </c>
      <c r="Q1253" s="4">
        <f t="shared" si="209"/>
        <v>0</v>
      </c>
      <c r="R1253" s="6">
        <f>-MIN(data!$B$5/(POWER(LN(H1253),2))*O1253/100, N1253)</f>
        <v>0</v>
      </c>
      <c r="S1253" s="6">
        <f t="shared" si="211"/>
        <v>0</v>
      </c>
      <c r="T1253" s="4">
        <f t="shared" si="212"/>
        <v>113.2</v>
      </c>
      <c r="U1253" s="4" t="e">
        <f t="shared" si="213"/>
        <v>#DIV/0!</v>
      </c>
      <c r="V1253" s="4" t="e">
        <f t="shared" si="214"/>
        <v>#DIV/0!</v>
      </c>
      <c r="W1253" s="6">
        <f t="shared" si="215"/>
        <v>732</v>
      </c>
      <c r="X1253" s="6" t="e">
        <f t="shared" si="216"/>
        <v>#DIV/0!</v>
      </c>
      <c r="Y1253" s="6" t="e">
        <f t="shared" si="217"/>
        <v>#DIV/0!</v>
      </c>
      <c r="AA1253" s="1">
        <f t="shared" si="218"/>
        <v>0</v>
      </c>
      <c r="AB1253" s="1">
        <f t="shared" si="219"/>
        <v>0</v>
      </c>
    </row>
    <row r="1254" spans="3:28" x14ac:dyDescent="0.25">
      <c r="C1254" s="1">
        <v>2010</v>
      </c>
      <c r="D1254" s="1" t="s">
        <v>37</v>
      </c>
      <c r="E1254" s="2" t="s">
        <v>240</v>
      </c>
      <c r="F1254">
        <v>2</v>
      </c>
      <c r="G1254">
        <v>20532950</v>
      </c>
      <c r="H1254" s="1">
        <v>214.02680000000001</v>
      </c>
      <c r="I1254" s="1">
        <v>83305</v>
      </c>
      <c r="J1254" s="1">
        <v>758697.6</v>
      </c>
      <c r="K1254" s="1">
        <v>781032.1</v>
      </c>
      <c r="L1254" s="3">
        <v>5500</v>
      </c>
      <c r="M1254">
        <v>109.8</v>
      </c>
      <c r="N1254">
        <v>717</v>
      </c>
      <c r="O1254" s="1">
        <f t="shared" si="210"/>
        <v>0</v>
      </c>
      <c r="P1254" s="5">
        <f>-MIN(data!$B$4 / data!H1254 * data!O1254 / 100, data!M1254)</f>
        <v>0</v>
      </c>
      <c r="Q1254" s="4">
        <f t="shared" si="209"/>
        <v>0</v>
      </c>
      <c r="R1254" s="6">
        <f>-MIN(data!$B$5/(POWER(LN(H1254),2))*O1254/100, N1254)</f>
        <v>0</v>
      </c>
      <c r="S1254" s="6">
        <f t="shared" si="211"/>
        <v>0</v>
      </c>
      <c r="T1254" s="4">
        <f t="shared" si="212"/>
        <v>109.8</v>
      </c>
      <c r="U1254" s="4" t="e">
        <f t="shared" si="213"/>
        <v>#DIV/0!</v>
      </c>
      <c r="V1254" s="4" t="e">
        <f t="shared" si="214"/>
        <v>#DIV/0!</v>
      </c>
      <c r="W1254" s="6">
        <f t="shared" si="215"/>
        <v>717</v>
      </c>
      <c r="X1254" s="6" t="e">
        <f t="shared" si="216"/>
        <v>#DIV/0!</v>
      </c>
      <c r="Y1254" s="6" t="e">
        <f t="shared" si="217"/>
        <v>#DIV/0!</v>
      </c>
      <c r="AA1254" s="1">
        <f t="shared" si="218"/>
        <v>0</v>
      </c>
      <c r="AB1254" s="1">
        <f t="shared" si="219"/>
        <v>0</v>
      </c>
    </row>
    <row r="1255" spans="3:28" x14ac:dyDescent="0.25">
      <c r="C1255" s="1">
        <v>2011</v>
      </c>
      <c r="D1255" s="1" t="s">
        <v>37</v>
      </c>
      <c r="E1255" s="2" t="s">
        <v>240</v>
      </c>
      <c r="F1255">
        <v>2</v>
      </c>
      <c r="G1255">
        <v>21028655</v>
      </c>
      <c r="H1255" s="1">
        <v>210.90129999999999</v>
      </c>
      <c r="I1255" s="1">
        <v>82284</v>
      </c>
      <c r="J1255" s="1">
        <v>771894.9</v>
      </c>
      <c r="K1255" s="1">
        <v>797202.8</v>
      </c>
      <c r="L1255" s="3">
        <v>5600</v>
      </c>
      <c r="M1255">
        <v>106.6</v>
      </c>
      <c r="N1255">
        <v>715</v>
      </c>
      <c r="O1255" s="1">
        <f t="shared" si="210"/>
        <v>0</v>
      </c>
      <c r="P1255" s="5">
        <f>-MIN(data!$B$4 / data!H1255 * data!O1255 / 100, data!M1255)</f>
        <v>0</v>
      </c>
      <c r="Q1255" s="4">
        <f t="shared" si="209"/>
        <v>0</v>
      </c>
      <c r="R1255" s="6">
        <f>-MIN(data!$B$5/(POWER(LN(H1255),2))*O1255/100, N1255)</f>
        <v>0</v>
      </c>
      <c r="S1255" s="6">
        <f t="shared" si="211"/>
        <v>0</v>
      </c>
      <c r="T1255" s="4">
        <f t="shared" si="212"/>
        <v>106.6</v>
      </c>
      <c r="U1255" s="4" t="e">
        <f t="shared" si="213"/>
        <v>#DIV/0!</v>
      </c>
      <c r="V1255" s="4" t="e">
        <f t="shared" si="214"/>
        <v>#DIV/0!</v>
      </c>
      <c r="W1255" s="6">
        <f t="shared" si="215"/>
        <v>715</v>
      </c>
      <c r="X1255" s="6" t="e">
        <f t="shared" si="216"/>
        <v>#DIV/0!</v>
      </c>
      <c r="Y1255" s="6" t="e">
        <f t="shared" si="217"/>
        <v>#DIV/0!</v>
      </c>
      <c r="AA1255" s="1">
        <f t="shared" si="218"/>
        <v>0</v>
      </c>
      <c r="AB1255" s="1">
        <f t="shared" si="219"/>
        <v>0</v>
      </c>
    </row>
    <row r="1256" spans="3:28" x14ac:dyDescent="0.25">
      <c r="C1256" s="1">
        <v>2012</v>
      </c>
      <c r="D1256" s="1" t="s">
        <v>37</v>
      </c>
      <c r="E1256" s="2" t="s">
        <v>240</v>
      </c>
      <c r="F1256">
        <v>2</v>
      </c>
      <c r="G1256">
        <v>21547188</v>
      </c>
      <c r="H1256" s="1">
        <v>227.0069</v>
      </c>
      <c r="I1256" s="1">
        <v>81405</v>
      </c>
      <c r="J1256" s="1">
        <v>786521.7</v>
      </c>
      <c r="K1256" s="1">
        <v>783216.8</v>
      </c>
      <c r="L1256" s="3">
        <v>5700</v>
      </c>
      <c r="M1256">
        <v>103.5</v>
      </c>
      <c r="N1256">
        <v>715</v>
      </c>
      <c r="O1256" s="1">
        <f t="shared" si="210"/>
        <v>0</v>
      </c>
      <c r="P1256" s="5">
        <f>-MIN(data!$B$4 / data!H1256 * data!O1256 / 100, data!M1256)</f>
        <v>0</v>
      </c>
      <c r="Q1256" s="4">
        <f t="shared" si="209"/>
        <v>0</v>
      </c>
      <c r="R1256" s="6">
        <f>-MIN(data!$B$5/(POWER(LN(H1256),2))*O1256/100, N1256)</f>
        <v>0</v>
      </c>
      <c r="S1256" s="6">
        <f t="shared" si="211"/>
        <v>0</v>
      </c>
      <c r="T1256" s="4">
        <f t="shared" si="212"/>
        <v>103.5</v>
      </c>
      <c r="U1256" s="4" t="e">
        <f t="shared" si="213"/>
        <v>#DIV/0!</v>
      </c>
      <c r="V1256" s="4" t="e">
        <f t="shared" si="214"/>
        <v>#DIV/0!</v>
      </c>
      <c r="W1256" s="6">
        <f t="shared" si="215"/>
        <v>715</v>
      </c>
      <c r="X1256" s="6" t="e">
        <f t="shared" si="216"/>
        <v>#DIV/0!</v>
      </c>
      <c r="Y1256" s="6" t="e">
        <f t="shared" si="217"/>
        <v>#DIV/0!</v>
      </c>
      <c r="AA1256" s="1">
        <f t="shared" si="218"/>
        <v>0</v>
      </c>
      <c r="AB1256" s="1">
        <f t="shared" si="219"/>
        <v>0</v>
      </c>
    </row>
    <row r="1257" spans="3:28" x14ac:dyDescent="0.25">
      <c r="C1257" s="1">
        <v>2013</v>
      </c>
      <c r="D1257" s="1" t="s">
        <v>37</v>
      </c>
      <c r="E1257" s="2" t="s">
        <v>240</v>
      </c>
      <c r="F1257">
        <v>2</v>
      </c>
      <c r="G1257">
        <v>22087505</v>
      </c>
      <c r="H1257" s="1">
        <v>238.5427</v>
      </c>
      <c r="I1257" s="1">
        <v>80575</v>
      </c>
      <c r="J1257" s="1">
        <v>800944.3</v>
      </c>
      <c r="K1257" s="1">
        <v>799418.6</v>
      </c>
      <c r="L1257" s="3">
        <v>5600</v>
      </c>
      <c r="M1257">
        <v>100.6</v>
      </c>
      <c r="N1257">
        <v>688</v>
      </c>
      <c r="O1257" s="1">
        <f t="shared" si="210"/>
        <v>0</v>
      </c>
      <c r="P1257" s="5">
        <f>-MIN(data!$B$4 / data!H1257 * data!O1257 / 100, data!M1257)</f>
        <v>0</v>
      </c>
      <c r="Q1257" s="4">
        <f t="shared" si="209"/>
        <v>0</v>
      </c>
      <c r="R1257" s="6">
        <f>-MIN(data!$B$5/(POWER(LN(H1257),2))*O1257/100, N1257)</f>
        <v>0</v>
      </c>
      <c r="S1257" s="6">
        <f t="shared" si="211"/>
        <v>0</v>
      </c>
      <c r="T1257" s="4">
        <f t="shared" si="212"/>
        <v>100.6</v>
      </c>
      <c r="U1257" s="4" t="e">
        <f t="shared" si="213"/>
        <v>#DIV/0!</v>
      </c>
      <c r="V1257" s="4" t="e">
        <f t="shared" si="214"/>
        <v>#DIV/0!</v>
      </c>
      <c r="W1257" s="6">
        <f t="shared" si="215"/>
        <v>688</v>
      </c>
      <c r="X1257" s="6" t="e">
        <f t="shared" si="216"/>
        <v>#DIV/0!</v>
      </c>
      <c r="Y1257" s="6" t="e">
        <f t="shared" si="217"/>
        <v>#DIV/0!</v>
      </c>
      <c r="AA1257" s="1">
        <f t="shared" si="218"/>
        <v>0</v>
      </c>
      <c r="AB1257" s="1">
        <f t="shared" si="219"/>
        <v>0</v>
      </c>
    </row>
    <row r="1258" spans="3:28" x14ac:dyDescent="0.25">
      <c r="C1258" s="1">
        <v>2014</v>
      </c>
      <c r="D1258" s="1" t="s">
        <v>37</v>
      </c>
      <c r="E1258" s="2" t="s">
        <v>240</v>
      </c>
      <c r="F1258">
        <v>2</v>
      </c>
      <c r="G1258">
        <v>22647683</v>
      </c>
      <c r="H1258" s="1">
        <v>235.87880000000001</v>
      </c>
      <c r="I1258" s="1">
        <v>79739</v>
      </c>
      <c r="J1258" s="1">
        <v>816161.7</v>
      </c>
      <c r="K1258" s="1">
        <v>812030.1</v>
      </c>
      <c r="L1258" s="3">
        <v>5500</v>
      </c>
      <c r="M1258">
        <v>97.7</v>
      </c>
      <c r="N1258">
        <v>665</v>
      </c>
      <c r="O1258" s="1">
        <f t="shared" si="210"/>
        <v>0</v>
      </c>
      <c r="P1258" s="5">
        <f>-MIN(data!$B$4 / data!H1258 * data!O1258 / 100, data!M1258)</f>
        <v>0</v>
      </c>
      <c r="Q1258" s="4">
        <f t="shared" si="209"/>
        <v>0</v>
      </c>
      <c r="R1258" s="6">
        <f>-MIN(data!$B$5/(POWER(LN(H1258),2))*O1258/100, N1258)</f>
        <v>0</v>
      </c>
      <c r="S1258" s="6">
        <f t="shared" si="211"/>
        <v>0</v>
      </c>
      <c r="T1258" s="4">
        <f t="shared" si="212"/>
        <v>97.7</v>
      </c>
      <c r="U1258" s="4" t="e">
        <f t="shared" si="213"/>
        <v>#DIV/0!</v>
      </c>
      <c r="V1258" s="4" t="e">
        <f t="shared" si="214"/>
        <v>#DIV/0!</v>
      </c>
      <c r="W1258" s="6">
        <f t="shared" si="215"/>
        <v>665</v>
      </c>
      <c r="X1258" s="6" t="e">
        <f t="shared" si="216"/>
        <v>#DIV/0!</v>
      </c>
      <c r="Y1258" s="6" t="e">
        <f t="shared" si="217"/>
        <v>#DIV/0!</v>
      </c>
      <c r="AA1258" s="1">
        <f t="shared" si="218"/>
        <v>0</v>
      </c>
      <c r="AB1258" s="1">
        <f t="shared" si="219"/>
        <v>0</v>
      </c>
    </row>
    <row r="1259" spans="3:28" x14ac:dyDescent="0.25">
      <c r="C1259" s="1">
        <v>2015</v>
      </c>
      <c r="D1259" s="1" t="s">
        <v>37</v>
      </c>
      <c r="E1259" s="2" t="s">
        <v>240</v>
      </c>
      <c r="F1259">
        <v>2</v>
      </c>
      <c r="G1259">
        <v>23226143</v>
      </c>
      <c r="H1259" s="1">
        <v>274.47070000000002</v>
      </c>
      <c r="I1259" s="1">
        <v>78903</v>
      </c>
      <c r="J1259" s="1">
        <v>831433.1</v>
      </c>
      <c r="L1259" s="3">
        <v>5400</v>
      </c>
      <c r="M1259">
        <v>94.9</v>
      </c>
      <c r="N1259">
        <v>645</v>
      </c>
      <c r="O1259" s="1">
        <f t="shared" si="210"/>
        <v>0</v>
      </c>
      <c r="P1259" s="5">
        <f>-MIN(data!$B$4 / data!H1259 * data!O1259 / 100, data!M1259)</f>
        <v>0</v>
      </c>
      <c r="Q1259" s="4">
        <f t="shared" si="209"/>
        <v>0</v>
      </c>
      <c r="R1259" s="6">
        <f>-MIN(data!$B$5/(POWER(LN(H1259),2))*O1259/100, N1259)</f>
        <v>0</v>
      </c>
      <c r="S1259" s="6">
        <f t="shared" si="211"/>
        <v>0</v>
      </c>
      <c r="T1259" s="4">
        <f t="shared" si="212"/>
        <v>94.9</v>
      </c>
      <c r="U1259" s="4" t="e">
        <f t="shared" si="213"/>
        <v>#DIV/0!</v>
      </c>
      <c r="V1259" s="4" t="e">
        <f t="shared" si="214"/>
        <v>#DIV/0!</v>
      </c>
      <c r="W1259" s="6">
        <f t="shared" si="215"/>
        <v>645</v>
      </c>
      <c r="X1259" s="6" t="e">
        <f t="shared" si="216"/>
        <v>#DIV/0!</v>
      </c>
      <c r="Y1259" s="6" t="e">
        <f t="shared" si="217"/>
        <v>#DIV/0!</v>
      </c>
      <c r="AA1259" s="1">
        <f t="shared" si="218"/>
        <v>0</v>
      </c>
      <c r="AB1259" s="1">
        <f t="shared" si="219"/>
        <v>0</v>
      </c>
    </row>
    <row r="1260" spans="3:28" x14ac:dyDescent="0.25">
      <c r="C1260" s="1">
        <v>2016</v>
      </c>
      <c r="D1260" s="1" t="s">
        <v>37</v>
      </c>
      <c r="E1260" s="2" t="s">
        <v>240</v>
      </c>
      <c r="F1260">
        <v>2</v>
      </c>
      <c r="G1260">
        <v>23822714</v>
      </c>
      <c r="H1260" s="1">
        <v>282.77229999999997</v>
      </c>
      <c r="I1260" s="1">
        <v>77776</v>
      </c>
      <c r="J1260" s="1">
        <v>847233.1</v>
      </c>
      <c r="L1260" s="3"/>
      <c r="M1260">
        <v>91.8</v>
      </c>
      <c r="N1260"/>
      <c r="O1260" s="1">
        <f t="shared" si="210"/>
        <v>0</v>
      </c>
      <c r="P1260" s="5">
        <f>-MIN(data!$B$4 / data!H1260 * data!O1260 / 100, data!M1260)</f>
        <v>0</v>
      </c>
      <c r="Q1260" s="4">
        <f t="shared" si="209"/>
        <v>0</v>
      </c>
      <c r="R1260" s="6">
        <f>-MIN(data!$B$5/(POWER(LN(H1260),2))*O1260/100, N1260)</f>
        <v>0</v>
      </c>
      <c r="S1260" s="6">
        <f t="shared" si="211"/>
        <v>0</v>
      </c>
      <c r="T1260" s="4">
        <f t="shared" si="212"/>
        <v>91.8</v>
      </c>
      <c r="U1260" s="4" t="e">
        <f t="shared" si="213"/>
        <v>#DIV/0!</v>
      </c>
      <c r="V1260" s="4" t="e">
        <f t="shared" si="214"/>
        <v>#DIV/0!</v>
      </c>
      <c r="W1260" s="6">
        <f t="shared" si="215"/>
        <v>0</v>
      </c>
      <c r="X1260" s="6" t="e">
        <f t="shared" si="216"/>
        <v>#DIV/0!</v>
      </c>
      <c r="Y1260" s="6" t="e">
        <f t="shared" si="217"/>
        <v>#DIV/0!</v>
      </c>
      <c r="AA1260" s="1">
        <f t="shared" si="218"/>
        <v>0</v>
      </c>
      <c r="AB1260" s="1">
        <f t="shared" si="219"/>
        <v>0</v>
      </c>
    </row>
    <row r="1261" spans="3:28" x14ac:dyDescent="0.25">
      <c r="C1261" s="1">
        <v>1980</v>
      </c>
      <c r="D1261" s="1" t="s">
        <v>38</v>
      </c>
      <c r="E1261" s="2" t="s">
        <v>224</v>
      </c>
      <c r="F1261">
        <v>2</v>
      </c>
      <c r="G1261">
        <v>8621406</v>
      </c>
      <c r="H1261" s="1">
        <v>0</v>
      </c>
      <c r="I1261" s="1">
        <v>67753</v>
      </c>
      <c r="J1261" s="1">
        <v>374326</v>
      </c>
      <c r="L1261" s="3"/>
      <c r="M1261">
        <v>181</v>
      </c>
      <c r="N1261"/>
      <c r="O1261" s="1">
        <f t="shared" si="210"/>
        <v>0</v>
      </c>
      <c r="P1261" s="5" t="e">
        <f>-MIN(data!$B$4 / data!H1261 * data!O1261 / 100, data!M1261)</f>
        <v>#DIV/0!</v>
      </c>
      <c r="Q1261" s="4" t="e">
        <f t="shared" si="209"/>
        <v>#DIV/0!</v>
      </c>
      <c r="R1261" s="6" t="e">
        <f>-MIN(data!$B$5/(POWER(LN(H1261),2))*O1261/100, N1261)</f>
        <v>#NUM!</v>
      </c>
      <c r="S1261" s="6" t="e">
        <f t="shared" si="211"/>
        <v>#NUM!</v>
      </c>
      <c r="T1261" s="4" t="e">
        <f t="shared" si="212"/>
        <v>#DIV/0!</v>
      </c>
      <c r="U1261" s="4" t="e">
        <f t="shared" si="213"/>
        <v>#DIV/0!</v>
      </c>
      <c r="V1261" s="4" t="e">
        <f t="shared" si="214"/>
        <v>#DIV/0!</v>
      </c>
      <c r="W1261" s="6" t="e">
        <f t="shared" si="215"/>
        <v>#NUM!</v>
      </c>
      <c r="X1261" s="6" t="e">
        <f t="shared" si="216"/>
        <v>#NUM!</v>
      </c>
      <c r="Y1261" s="6" t="e">
        <f t="shared" si="217"/>
        <v>#NUM!</v>
      </c>
      <c r="AA1261" s="1" t="e">
        <f t="shared" si="218"/>
        <v>#DIV/0!</v>
      </c>
      <c r="AB1261" s="1" t="e">
        <f t="shared" si="219"/>
        <v>#DIV/0!</v>
      </c>
    </row>
    <row r="1262" spans="3:28" x14ac:dyDescent="0.25">
      <c r="C1262" s="1">
        <v>1981</v>
      </c>
      <c r="D1262" s="1" t="s">
        <v>38</v>
      </c>
      <c r="E1262" s="2" t="s">
        <v>224</v>
      </c>
      <c r="F1262">
        <v>2</v>
      </c>
      <c r="G1262">
        <v>8888535</v>
      </c>
      <c r="H1262" s="1">
        <v>0</v>
      </c>
      <c r="I1262" s="1">
        <v>68093</v>
      </c>
      <c r="J1262" s="1">
        <v>386672.3</v>
      </c>
      <c r="L1262" s="3"/>
      <c r="M1262">
        <v>176.1</v>
      </c>
      <c r="N1262"/>
      <c r="O1262" s="1">
        <f t="shared" si="210"/>
        <v>0</v>
      </c>
      <c r="P1262" s="5" t="e">
        <f>-MIN(data!$B$4 / data!H1262 * data!O1262 / 100, data!M1262)</f>
        <v>#DIV/0!</v>
      </c>
      <c r="Q1262" s="4" t="e">
        <f t="shared" si="209"/>
        <v>#DIV/0!</v>
      </c>
      <c r="R1262" s="6" t="e">
        <f>-MIN(data!$B$5/(POWER(LN(H1262),2))*O1262/100, N1262)</f>
        <v>#NUM!</v>
      </c>
      <c r="S1262" s="6" t="e">
        <f t="shared" si="211"/>
        <v>#NUM!</v>
      </c>
      <c r="T1262" s="4" t="e">
        <f t="shared" si="212"/>
        <v>#DIV/0!</v>
      </c>
      <c r="U1262" s="4" t="e">
        <f t="shared" si="213"/>
        <v>#DIV/0!</v>
      </c>
      <c r="V1262" s="4" t="e">
        <f t="shared" si="214"/>
        <v>#DIV/0!</v>
      </c>
      <c r="W1262" s="6" t="e">
        <f t="shared" si="215"/>
        <v>#NUM!</v>
      </c>
      <c r="X1262" s="6" t="e">
        <f t="shared" si="216"/>
        <v>#NUM!</v>
      </c>
      <c r="Y1262" s="6" t="e">
        <f t="shared" si="217"/>
        <v>#NUM!</v>
      </c>
      <c r="AA1262" s="1" t="e">
        <f t="shared" si="218"/>
        <v>#DIV/0!</v>
      </c>
      <c r="AB1262" s="1" t="e">
        <f t="shared" si="219"/>
        <v>#DIV/0!</v>
      </c>
    </row>
    <row r="1263" spans="3:28" x14ac:dyDescent="0.25">
      <c r="C1263" s="1">
        <v>1982</v>
      </c>
      <c r="D1263" s="1" t="s">
        <v>38</v>
      </c>
      <c r="E1263" s="2" t="s">
        <v>224</v>
      </c>
      <c r="F1263">
        <v>2</v>
      </c>
      <c r="G1263">
        <v>9166816</v>
      </c>
      <c r="H1263" s="1">
        <v>0</v>
      </c>
      <c r="I1263" s="1">
        <v>68040</v>
      </c>
      <c r="J1263" s="1">
        <v>399765</v>
      </c>
      <c r="L1263" s="3"/>
      <c r="M1263">
        <v>170.2</v>
      </c>
      <c r="N1263"/>
      <c r="O1263" s="1">
        <f t="shared" si="210"/>
        <v>0</v>
      </c>
      <c r="P1263" s="5" t="e">
        <f>-MIN(data!$B$4 / data!H1263 * data!O1263 / 100, data!M1263)</f>
        <v>#DIV/0!</v>
      </c>
      <c r="Q1263" s="4" t="e">
        <f t="shared" si="209"/>
        <v>#DIV/0!</v>
      </c>
      <c r="R1263" s="6" t="e">
        <f>-MIN(data!$B$5/(POWER(LN(H1263),2))*O1263/100, N1263)</f>
        <v>#NUM!</v>
      </c>
      <c r="S1263" s="6" t="e">
        <f t="shared" si="211"/>
        <v>#NUM!</v>
      </c>
      <c r="T1263" s="4" t="e">
        <f t="shared" si="212"/>
        <v>#DIV/0!</v>
      </c>
      <c r="U1263" s="4" t="e">
        <f t="shared" si="213"/>
        <v>#DIV/0!</v>
      </c>
      <c r="V1263" s="4" t="e">
        <f t="shared" si="214"/>
        <v>#DIV/0!</v>
      </c>
      <c r="W1263" s="6" t="e">
        <f t="shared" si="215"/>
        <v>#NUM!</v>
      </c>
      <c r="X1263" s="6" t="e">
        <f t="shared" si="216"/>
        <v>#NUM!</v>
      </c>
      <c r="Y1263" s="6" t="e">
        <f t="shared" si="217"/>
        <v>#NUM!</v>
      </c>
      <c r="AA1263" s="1" t="e">
        <f t="shared" si="218"/>
        <v>#DIV/0!</v>
      </c>
      <c r="AB1263" s="1" t="e">
        <f t="shared" si="219"/>
        <v>#DIV/0!</v>
      </c>
    </row>
    <row r="1264" spans="3:28" x14ac:dyDescent="0.25">
      <c r="C1264" s="1">
        <v>1983</v>
      </c>
      <c r="D1264" s="1" t="s">
        <v>38</v>
      </c>
      <c r="E1264" s="2" t="s">
        <v>224</v>
      </c>
      <c r="F1264">
        <v>2</v>
      </c>
      <c r="G1264">
        <v>9456494</v>
      </c>
      <c r="H1264" s="1">
        <v>0</v>
      </c>
      <c r="I1264" s="1">
        <v>67636</v>
      </c>
      <c r="J1264" s="1">
        <v>412918.2</v>
      </c>
      <c r="L1264" s="3"/>
      <c r="M1264">
        <v>163.80000000000001</v>
      </c>
      <c r="N1264"/>
      <c r="O1264" s="1">
        <f t="shared" si="210"/>
        <v>0</v>
      </c>
      <c r="P1264" s="5" t="e">
        <f>-MIN(data!$B$4 / data!H1264 * data!O1264 / 100, data!M1264)</f>
        <v>#DIV/0!</v>
      </c>
      <c r="Q1264" s="4" t="e">
        <f t="shared" si="209"/>
        <v>#DIV/0!</v>
      </c>
      <c r="R1264" s="6" t="e">
        <f>-MIN(data!$B$5/(POWER(LN(H1264),2))*O1264/100, N1264)</f>
        <v>#NUM!</v>
      </c>
      <c r="S1264" s="6" t="e">
        <f t="shared" si="211"/>
        <v>#NUM!</v>
      </c>
      <c r="T1264" s="4" t="e">
        <f t="shared" si="212"/>
        <v>#DIV/0!</v>
      </c>
      <c r="U1264" s="4" t="e">
        <f t="shared" si="213"/>
        <v>#DIV/0!</v>
      </c>
      <c r="V1264" s="4" t="e">
        <f t="shared" si="214"/>
        <v>#DIV/0!</v>
      </c>
      <c r="W1264" s="6" t="e">
        <f t="shared" si="215"/>
        <v>#NUM!</v>
      </c>
      <c r="X1264" s="6" t="e">
        <f t="shared" si="216"/>
        <v>#NUM!</v>
      </c>
      <c r="Y1264" s="6" t="e">
        <f t="shared" si="217"/>
        <v>#NUM!</v>
      </c>
      <c r="AA1264" s="1" t="e">
        <f t="shared" si="218"/>
        <v>#DIV/0!</v>
      </c>
      <c r="AB1264" s="1" t="e">
        <f t="shared" si="219"/>
        <v>#DIV/0!</v>
      </c>
    </row>
    <row r="1265" spans="3:28" x14ac:dyDescent="0.25">
      <c r="C1265" s="1">
        <v>1984</v>
      </c>
      <c r="D1265" s="1" t="s">
        <v>38</v>
      </c>
      <c r="E1265" s="2" t="s">
        <v>224</v>
      </c>
      <c r="F1265">
        <v>2</v>
      </c>
      <c r="G1265">
        <v>9757841</v>
      </c>
      <c r="H1265" s="1">
        <v>0</v>
      </c>
      <c r="I1265" s="1">
        <v>67076</v>
      </c>
      <c r="J1265" s="1">
        <v>426149.9</v>
      </c>
      <c r="L1265" s="3"/>
      <c r="M1265">
        <v>157.4</v>
      </c>
      <c r="N1265"/>
      <c r="O1265" s="1">
        <f t="shared" si="210"/>
        <v>0</v>
      </c>
      <c r="P1265" s="5" t="e">
        <f>-MIN(data!$B$4 / data!H1265 * data!O1265 / 100, data!M1265)</f>
        <v>#DIV/0!</v>
      </c>
      <c r="Q1265" s="4" t="e">
        <f t="shared" si="209"/>
        <v>#DIV/0!</v>
      </c>
      <c r="R1265" s="6" t="e">
        <f>-MIN(data!$B$5/(POWER(LN(H1265),2))*O1265/100, N1265)</f>
        <v>#NUM!</v>
      </c>
      <c r="S1265" s="6" t="e">
        <f t="shared" si="211"/>
        <v>#NUM!</v>
      </c>
      <c r="T1265" s="4" t="e">
        <f t="shared" si="212"/>
        <v>#DIV/0!</v>
      </c>
      <c r="U1265" s="4" t="e">
        <f t="shared" si="213"/>
        <v>#DIV/0!</v>
      </c>
      <c r="V1265" s="4" t="e">
        <f t="shared" si="214"/>
        <v>#DIV/0!</v>
      </c>
      <c r="W1265" s="6" t="e">
        <f t="shared" si="215"/>
        <v>#NUM!</v>
      </c>
      <c r="X1265" s="6" t="e">
        <f t="shared" si="216"/>
        <v>#NUM!</v>
      </c>
      <c r="Y1265" s="6" t="e">
        <f t="shared" si="217"/>
        <v>#NUM!</v>
      </c>
      <c r="AA1265" s="1" t="e">
        <f t="shared" si="218"/>
        <v>#DIV/0!</v>
      </c>
      <c r="AB1265" s="1" t="e">
        <f t="shared" si="219"/>
        <v>#DIV/0!</v>
      </c>
    </row>
    <row r="1266" spans="3:28" x14ac:dyDescent="0.25">
      <c r="C1266" s="1">
        <v>1985</v>
      </c>
      <c r="D1266" s="1" t="s">
        <v>38</v>
      </c>
      <c r="E1266" s="2" t="s">
        <v>224</v>
      </c>
      <c r="F1266">
        <v>2</v>
      </c>
      <c r="G1266">
        <v>10070806</v>
      </c>
      <c r="H1266" s="1">
        <v>0</v>
      </c>
      <c r="I1266" s="1">
        <v>66492</v>
      </c>
      <c r="J1266" s="1">
        <v>439761.9</v>
      </c>
      <c r="L1266" s="3"/>
      <c r="M1266">
        <v>151.19999999999999</v>
      </c>
      <c r="N1266"/>
      <c r="O1266" s="1">
        <f t="shared" si="210"/>
        <v>0</v>
      </c>
      <c r="P1266" s="5" t="e">
        <f>-MIN(data!$B$4 / data!H1266 * data!O1266 / 100, data!M1266)</f>
        <v>#DIV/0!</v>
      </c>
      <c r="Q1266" s="4" t="e">
        <f t="shared" si="209"/>
        <v>#DIV/0!</v>
      </c>
      <c r="R1266" s="6" t="e">
        <f>-MIN(data!$B$5/(POWER(LN(H1266),2))*O1266/100, N1266)</f>
        <v>#NUM!</v>
      </c>
      <c r="S1266" s="6" t="e">
        <f t="shared" si="211"/>
        <v>#NUM!</v>
      </c>
      <c r="T1266" s="4" t="e">
        <f t="shared" si="212"/>
        <v>#DIV/0!</v>
      </c>
      <c r="U1266" s="4" t="e">
        <f t="shared" si="213"/>
        <v>#DIV/0!</v>
      </c>
      <c r="V1266" s="4" t="e">
        <f t="shared" si="214"/>
        <v>#DIV/0!</v>
      </c>
      <c r="W1266" s="6" t="e">
        <f t="shared" si="215"/>
        <v>#NUM!</v>
      </c>
      <c r="X1266" s="6" t="e">
        <f t="shared" si="216"/>
        <v>#NUM!</v>
      </c>
      <c r="Y1266" s="6" t="e">
        <f t="shared" si="217"/>
        <v>#NUM!</v>
      </c>
      <c r="AA1266" s="1" t="e">
        <f t="shared" si="218"/>
        <v>#DIV/0!</v>
      </c>
      <c r="AB1266" s="1" t="e">
        <f t="shared" si="219"/>
        <v>#DIV/0!</v>
      </c>
    </row>
    <row r="1267" spans="3:28" x14ac:dyDescent="0.25">
      <c r="C1267" s="1">
        <v>1986</v>
      </c>
      <c r="D1267" s="1" t="s">
        <v>38</v>
      </c>
      <c r="E1267" s="2" t="s">
        <v>224</v>
      </c>
      <c r="F1267">
        <v>2</v>
      </c>
      <c r="G1267">
        <v>10395480</v>
      </c>
      <c r="H1267" s="1">
        <v>0</v>
      </c>
      <c r="I1267" s="1">
        <v>66077</v>
      </c>
      <c r="J1267" s="1">
        <v>452892.4</v>
      </c>
      <c r="L1267" s="3"/>
      <c r="M1267">
        <v>145.9</v>
      </c>
      <c r="N1267"/>
      <c r="O1267" s="1">
        <f t="shared" si="210"/>
        <v>0</v>
      </c>
      <c r="P1267" s="5" t="e">
        <f>-MIN(data!$B$4 / data!H1267 * data!O1267 / 100, data!M1267)</f>
        <v>#DIV/0!</v>
      </c>
      <c r="Q1267" s="4" t="e">
        <f t="shared" si="209"/>
        <v>#DIV/0!</v>
      </c>
      <c r="R1267" s="6" t="e">
        <f>-MIN(data!$B$5/(POWER(LN(H1267),2))*O1267/100, N1267)</f>
        <v>#NUM!</v>
      </c>
      <c r="S1267" s="6" t="e">
        <f t="shared" si="211"/>
        <v>#NUM!</v>
      </c>
      <c r="T1267" s="4" t="e">
        <f t="shared" si="212"/>
        <v>#DIV/0!</v>
      </c>
      <c r="U1267" s="4" t="e">
        <f t="shared" si="213"/>
        <v>#DIV/0!</v>
      </c>
      <c r="V1267" s="4" t="e">
        <f t="shared" si="214"/>
        <v>#DIV/0!</v>
      </c>
      <c r="W1267" s="6" t="e">
        <f t="shared" si="215"/>
        <v>#NUM!</v>
      </c>
      <c r="X1267" s="6" t="e">
        <f t="shared" si="216"/>
        <v>#NUM!</v>
      </c>
      <c r="Y1267" s="6" t="e">
        <f t="shared" si="217"/>
        <v>#NUM!</v>
      </c>
      <c r="AA1267" s="1" t="e">
        <f t="shared" si="218"/>
        <v>#DIV/0!</v>
      </c>
      <c r="AB1267" s="1" t="e">
        <f t="shared" si="219"/>
        <v>#DIV/0!</v>
      </c>
    </row>
    <row r="1268" spans="3:28" x14ac:dyDescent="0.25">
      <c r="C1268" s="1">
        <v>1987</v>
      </c>
      <c r="D1268" s="1" t="s">
        <v>38</v>
      </c>
      <c r="E1268" s="2" t="s">
        <v>224</v>
      </c>
      <c r="F1268">
        <v>2</v>
      </c>
      <c r="G1268">
        <v>10731064</v>
      </c>
      <c r="H1268" s="1">
        <v>0</v>
      </c>
      <c r="I1268" s="1">
        <v>66049</v>
      </c>
      <c r="J1268" s="1">
        <v>465789.8</v>
      </c>
      <c r="L1268" s="3"/>
      <c r="M1268">
        <v>141.80000000000001</v>
      </c>
      <c r="N1268"/>
      <c r="O1268" s="1">
        <f t="shared" si="210"/>
        <v>0</v>
      </c>
      <c r="P1268" s="5" t="e">
        <f>-MIN(data!$B$4 / data!H1268 * data!O1268 / 100, data!M1268)</f>
        <v>#DIV/0!</v>
      </c>
      <c r="Q1268" s="4" t="e">
        <f t="shared" si="209"/>
        <v>#DIV/0!</v>
      </c>
      <c r="R1268" s="6" t="e">
        <f>-MIN(data!$B$5/(POWER(LN(H1268),2))*O1268/100, N1268)</f>
        <v>#NUM!</v>
      </c>
      <c r="S1268" s="6" t="e">
        <f t="shared" si="211"/>
        <v>#NUM!</v>
      </c>
      <c r="T1268" s="4" t="e">
        <f t="shared" si="212"/>
        <v>#DIV/0!</v>
      </c>
      <c r="U1268" s="4" t="e">
        <f t="shared" si="213"/>
        <v>#DIV/0!</v>
      </c>
      <c r="V1268" s="4" t="e">
        <f t="shared" si="214"/>
        <v>#DIV/0!</v>
      </c>
      <c r="W1268" s="6" t="e">
        <f t="shared" si="215"/>
        <v>#NUM!</v>
      </c>
      <c r="X1268" s="6" t="e">
        <f t="shared" si="216"/>
        <v>#NUM!</v>
      </c>
      <c r="Y1268" s="6" t="e">
        <f t="shared" si="217"/>
        <v>#NUM!</v>
      </c>
      <c r="AA1268" s="1" t="e">
        <f t="shared" si="218"/>
        <v>#DIV/0!</v>
      </c>
      <c r="AB1268" s="1" t="e">
        <f t="shared" si="219"/>
        <v>#DIV/0!</v>
      </c>
    </row>
    <row r="1269" spans="3:28" x14ac:dyDescent="0.25">
      <c r="C1269" s="1">
        <v>1988</v>
      </c>
      <c r="D1269" s="1" t="s">
        <v>38</v>
      </c>
      <c r="E1269" s="2" t="s">
        <v>224</v>
      </c>
      <c r="F1269">
        <v>2</v>
      </c>
      <c r="G1269">
        <v>11075422</v>
      </c>
      <c r="H1269" s="1">
        <v>0</v>
      </c>
      <c r="I1269" s="1">
        <v>66597</v>
      </c>
      <c r="J1269" s="1">
        <v>478426.7</v>
      </c>
      <c r="L1269" s="3"/>
      <c r="M1269">
        <v>139.19999999999999</v>
      </c>
      <c r="N1269"/>
      <c r="O1269" s="1">
        <f t="shared" si="210"/>
        <v>0</v>
      </c>
      <c r="P1269" s="5" t="e">
        <f>-MIN(data!$B$4 / data!H1269 * data!O1269 / 100, data!M1269)</f>
        <v>#DIV/0!</v>
      </c>
      <c r="Q1269" s="4" t="e">
        <f t="shared" si="209"/>
        <v>#DIV/0!</v>
      </c>
      <c r="R1269" s="6" t="e">
        <f>-MIN(data!$B$5/(POWER(LN(H1269),2))*O1269/100, N1269)</f>
        <v>#NUM!</v>
      </c>
      <c r="S1269" s="6" t="e">
        <f t="shared" si="211"/>
        <v>#NUM!</v>
      </c>
      <c r="T1269" s="4" t="e">
        <f t="shared" si="212"/>
        <v>#DIV/0!</v>
      </c>
      <c r="U1269" s="4" t="e">
        <f t="shared" si="213"/>
        <v>#DIV/0!</v>
      </c>
      <c r="V1269" s="4" t="e">
        <f t="shared" si="214"/>
        <v>#DIV/0!</v>
      </c>
      <c r="W1269" s="6" t="e">
        <f t="shared" si="215"/>
        <v>#NUM!</v>
      </c>
      <c r="X1269" s="6" t="e">
        <f t="shared" si="216"/>
        <v>#NUM!</v>
      </c>
      <c r="Y1269" s="6" t="e">
        <f t="shared" si="217"/>
        <v>#NUM!</v>
      </c>
      <c r="AA1269" s="1" t="e">
        <f t="shared" si="218"/>
        <v>#DIV/0!</v>
      </c>
      <c r="AB1269" s="1" t="e">
        <f t="shared" si="219"/>
        <v>#DIV/0!</v>
      </c>
    </row>
    <row r="1270" spans="3:28" x14ac:dyDescent="0.25">
      <c r="C1270" s="1">
        <v>1989</v>
      </c>
      <c r="D1270" s="1" t="s">
        <v>38</v>
      </c>
      <c r="E1270" s="2" t="s">
        <v>224</v>
      </c>
      <c r="F1270">
        <v>2</v>
      </c>
      <c r="G1270">
        <v>11425800</v>
      </c>
      <c r="H1270" s="1">
        <v>0</v>
      </c>
      <c r="I1270" s="1">
        <v>67822</v>
      </c>
      <c r="J1270" s="1">
        <v>490752.5</v>
      </c>
      <c r="L1270" s="3"/>
      <c r="M1270">
        <v>138.19999999999999</v>
      </c>
      <c r="N1270"/>
      <c r="O1270" s="1">
        <f t="shared" si="210"/>
        <v>0</v>
      </c>
      <c r="P1270" s="5" t="e">
        <f>-MIN(data!$B$4 / data!H1270 * data!O1270 / 100, data!M1270)</f>
        <v>#DIV/0!</v>
      </c>
      <c r="Q1270" s="4" t="e">
        <f t="shared" si="209"/>
        <v>#DIV/0!</v>
      </c>
      <c r="R1270" s="6" t="e">
        <f>-MIN(data!$B$5/(POWER(LN(H1270),2))*O1270/100, N1270)</f>
        <v>#NUM!</v>
      </c>
      <c r="S1270" s="6" t="e">
        <f t="shared" si="211"/>
        <v>#NUM!</v>
      </c>
      <c r="T1270" s="4" t="e">
        <f t="shared" si="212"/>
        <v>#DIV/0!</v>
      </c>
      <c r="U1270" s="4" t="e">
        <f t="shared" si="213"/>
        <v>#DIV/0!</v>
      </c>
      <c r="V1270" s="4" t="e">
        <f t="shared" si="214"/>
        <v>#DIV/0!</v>
      </c>
      <c r="W1270" s="6" t="e">
        <f t="shared" si="215"/>
        <v>#NUM!</v>
      </c>
      <c r="X1270" s="6" t="e">
        <f t="shared" si="216"/>
        <v>#NUM!</v>
      </c>
      <c r="Y1270" s="6" t="e">
        <f t="shared" si="217"/>
        <v>#NUM!</v>
      </c>
      <c r="AA1270" s="1" t="e">
        <f t="shared" si="218"/>
        <v>#DIV/0!</v>
      </c>
      <c r="AB1270" s="1" t="e">
        <f t="shared" si="219"/>
        <v>#DIV/0!</v>
      </c>
    </row>
    <row r="1271" spans="3:28" x14ac:dyDescent="0.25">
      <c r="C1271" s="1">
        <v>1990</v>
      </c>
      <c r="D1271" s="1" t="s">
        <v>38</v>
      </c>
      <c r="E1271" s="2" t="s">
        <v>224</v>
      </c>
      <c r="F1271">
        <v>2</v>
      </c>
      <c r="G1271">
        <v>11780088</v>
      </c>
      <c r="H1271" s="1">
        <v>0</v>
      </c>
      <c r="I1271" s="1">
        <v>69664</v>
      </c>
      <c r="J1271" s="1">
        <v>502626.3</v>
      </c>
      <c r="K1271" s="1">
        <v>549450.5</v>
      </c>
      <c r="L1271" s="3">
        <v>3900</v>
      </c>
      <c r="M1271">
        <v>138.6</v>
      </c>
      <c r="N1271">
        <v>728</v>
      </c>
      <c r="O1271" s="1">
        <f t="shared" si="210"/>
        <v>0</v>
      </c>
      <c r="P1271" s="5" t="e">
        <f>-MIN(data!$B$4 / data!H1271 * data!O1271 / 100, data!M1271)</f>
        <v>#DIV/0!</v>
      </c>
      <c r="Q1271" s="4" t="e">
        <f t="shared" si="209"/>
        <v>#DIV/0!</v>
      </c>
      <c r="R1271" s="6" t="e">
        <f>-MIN(data!$B$5/(POWER(LN(H1271),2))*O1271/100, N1271)</f>
        <v>#NUM!</v>
      </c>
      <c r="S1271" s="6" t="e">
        <f t="shared" si="211"/>
        <v>#NUM!</v>
      </c>
      <c r="T1271" s="4" t="e">
        <f t="shared" si="212"/>
        <v>#DIV/0!</v>
      </c>
      <c r="U1271" s="4" t="e">
        <f t="shared" si="213"/>
        <v>#DIV/0!</v>
      </c>
      <c r="V1271" s="4" t="e">
        <f t="shared" si="214"/>
        <v>#DIV/0!</v>
      </c>
      <c r="W1271" s="6" t="e">
        <f t="shared" si="215"/>
        <v>#NUM!</v>
      </c>
      <c r="X1271" s="6" t="e">
        <f t="shared" si="216"/>
        <v>#NUM!</v>
      </c>
      <c r="Y1271" s="6" t="e">
        <f t="shared" si="217"/>
        <v>#NUM!</v>
      </c>
      <c r="AA1271" s="1" t="e">
        <f t="shared" si="218"/>
        <v>#DIV/0!</v>
      </c>
      <c r="AB1271" s="1" t="e">
        <f t="shared" si="219"/>
        <v>#DIV/0!</v>
      </c>
    </row>
    <row r="1272" spans="3:28" x14ac:dyDescent="0.25">
      <c r="C1272" s="1">
        <v>1991</v>
      </c>
      <c r="D1272" s="1" t="s">
        <v>38</v>
      </c>
      <c r="E1272" s="2" t="s">
        <v>224</v>
      </c>
      <c r="F1272">
        <v>2</v>
      </c>
      <c r="G1272">
        <v>12137912</v>
      </c>
      <c r="H1272" s="1">
        <v>0</v>
      </c>
      <c r="I1272" s="1">
        <v>72065</v>
      </c>
      <c r="J1272" s="1">
        <v>513649.3</v>
      </c>
      <c r="K1272" s="1">
        <v>573770.5</v>
      </c>
      <c r="L1272" s="3">
        <v>4000</v>
      </c>
      <c r="M1272">
        <v>140.30000000000001</v>
      </c>
      <c r="N1272">
        <v>732</v>
      </c>
      <c r="O1272" s="1">
        <f t="shared" si="210"/>
        <v>0</v>
      </c>
      <c r="P1272" s="5" t="e">
        <f>-MIN(data!$B$4 / data!H1272 * data!O1272 / 100, data!M1272)</f>
        <v>#DIV/0!</v>
      </c>
      <c r="Q1272" s="4" t="e">
        <f t="shared" si="209"/>
        <v>#DIV/0!</v>
      </c>
      <c r="R1272" s="6" t="e">
        <f>-MIN(data!$B$5/(POWER(LN(H1272),2))*O1272/100, N1272)</f>
        <v>#NUM!</v>
      </c>
      <c r="S1272" s="6" t="e">
        <f t="shared" si="211"/>
        <v>#NUM!</v>
      </c>
      <c r="T1272" s="4" t="e">
        <f t="shared" si="212"/>
        <v>#DIV/0!</v>
      </c>
      <c r="U1272" s="4" t="e">
        <f t="shared" si="213"/>
        <v>#DIV/0!</v>
      </c>
      <c r="V1272" s="4" t="e">
        <f t="shared" si="214"/>
        <v>#DIV/0!</v>
      </c>
      <c r="W1272" s="6" t="e">
        <f t="shared" si="215"/>
        <v>#NUM!</v>
      </c>
      <c r="X1272" s="6" t="e">
        <f t="shared" si="216"/>
        <v>#NUM!</v>
      </c>
      <c r="Y1272" s="6" t="e">
        <f t="shared" si="217"/>
        <v>#NUM!</v>
      </c>
      <c r="AA1272" s="1" t="e">
        <f t="shared" si="218"/>
        <v>#DIV/0!</v>
      </c>
      <c r="AB1272" s="1" t="e">
        <f t="shared" si="219"/>
        <v>#DIV/0!</v>
      </c>
    </row>
    <row r="1273" spans="3:28" x14ac:dyDescent="0.25">
      <c r="C1273" s="1">
        <v>1992</v>
      </c>
      <c r="D1273" s="1" t="s">
        <v>38</v>
      </c>
      <c r="E1273" s="2" t="s">
        <v>224</v>
      </c>
      <c r="F1273">
        <v>2</v>
      </c>
      <c r="G1273">
        <v>12499499</v>
      </c>
      <c r="H1273" s="1">
        <v>0</v>
      </c>
      <c r="I1273" s="1">
        <v>74833</v>
      </c>
      <c r="J1273" s="1">
        <v>524407.80000000005</v>
      </c>
      <c r="K1273" s="1">
        <v>567567.6</v>
      </c>
      <c r="L1273" s="3">
        <v>4200</v>
      </c>
      <c r="M1273">
        <v>142.69999999999999</v>
      </c>
      <c r="N1273">
        <v>740</v>
      </c>
      <c r="O1273" s="1">
        <f t="shared" si="210"/>
        <v>0</v>
      </c>
      <c r="P1273" s="5" t="e">
        <f>-MIN(data!$B$4 / data!H1273 * data!O1273 / 100, data!M1273)</f>
        <v>#DIV/0!</v>
      </c>
      <c r="Q1273" s="4" t="e">
        <f t="shared" si="209"/>
        <v>#DIV/0!</v>
      </c>
      <c r="R1273" s="6" t="e">
        <f>-MIN(data!$B$5/(POWER(LN(H1273),2))*O1273/100, N1273)</f>
        <v>#NUM!</v>
      </c>
      <c r="S1273" s="6" t="e">
        <f t="shared" si="211"/>
        <v>#NUM!</v>
      </c>
      <c r="T1273" s="4" t="e">
        <f t="shared" si="212"/>
        <v>#DIV/0!</v>
      </c>
      <c r="U1273" s="4" t="e">
        <f t="shared" si="213"/>
        <v>#DIV/0!</v>
      </c>
      <c r="V1273" s="4" t="e">
        <f t="shared" si="214"/>
        <v>#DIV/0!</v>
      </c>
      <c r="W1273" s="6" t="e">
        <f t="shared" si="215"/>
        <v>#NUM!</v>
      </c>
      <c r="X1273" s="6" t="e">
        <f t="shared" si="216"/>
        <v>#NUM!</v>
      </c>
      <c r="Y1273" s="6" t="e">
        <f t="shared" si="217"/>
        <v>#NUM!</v>
      </c>
      <c r="AA1273" s="1" t="e">
        <f t="shared" si="218"/>
        <v>#DIV/0!</v>
      </c>
      <c r="AB1273" s="1" t="e">
        <f t="shared" si="219"/>
        <v>#DIV/0!</v>
      </c>
    </row>
    <row r="1274" spans="3:28" x14ac:dyDescent="0.25">
      <c r="C1274" s="1">
        <v>1993</v>
      </c>
      <c r="D1274" s="1" t="s">
        <v>38</v>
      </c>
      <c r="E1274" s="2" t="s">
        <v>224</v>
      </c>
      <c r="F1274">
        <v>2</v>
      </c>
      <c r="G1274">
        <v>12864090</v>
      </c>
      <c r="H1274" s="1">
        <v>0</v>
      </c>
      <c r="I1274" s="1">
        <v>77727</v>
      </c>
      <c r="J1274" s="1">
        <v>534573.6</v>
      </c>
      <c r="K1274" s="1">
        <v>592193.80000000005</v>
      </c>
      <c r="L1274" s="3">
        <v>4200</v>
      </c>
      <c r="M1274">
        <v>145.4</v>
      </c>
      <c r="N1274">
        <v>743</v>
      </c>
      <c r="O1274" s="1">
        <f t="shared" si="210"/>
        <v>0</v>
      </c>
      <c r="P1274" s="5" t="e">
        <f>-MIN(data!$B$4 / data!H1274 * data!O1274 / 100, data!M1274)</f>
        <v>#DIV/0!</v>
      </c>
      <c r="Q1274" s="4" t="e">
        <f t="shared" si="209"/>
        <v>#DIV/0!</v>
      </c>
      <c r="R1274" s="6" t="e">
        <f>-MIN(data!$B$5/(POWER(LN(H1274),2))*O1274/100, N1274)</f>
        <v>#NUM!</v>
      </c>
      <c r="S1274" s="6" t="e">
        <f t="shared" si="211"/>
        <v>#NUM!</v>
      </c>
      <c r="T1274" s="4" t="e">
        <f t="shared" si="212"/>
        <v>#DIV/0!</v>
      </c>
      <c r="U1274" s="4" t="e">
        <f t="shared" si="213"/>
        <v>#DIV/0!</v>
      </c>
      <c r="V1274" s="4" t="e">
        <f t="shared" si="214"/>
        <v>#DIV/0!</v>
      </c>
      <c r="W1274" s="6" t="e">
        <f t="shared" si="215"/>
        <v>#NUM!</v>
      </c>
      <c r="X1274" s="6" t="e">
        <f t="shared" si="216"/>
        <v>#NUM!</v>
      </c>
      <c r="Y1274" s="6" t="e">
        <f t="shared" si="217"/>
        <v>#NUM!</v>
      </c>
      <c r="AA1274" s="1" t="e">
        <f t="shared" si="218"/>
        <v>#DIV/0!</v>
      </c>
      <c r="AB1274" s="1" t="e">
        <f t="shared" si="219"/>
        <v>#DIV/0!</v>
      </c>
    </row>
    <row r="1275" spans="3:28" x14ac:dyDescent="0.25">
      <c r="C1275" s="1">
        <v>1994</v>
      </c>
      <c r="D1275" s="1" t="s">
        <v>38</v>
      </c>
      <c r="E1275" s="2" t="s">
        <v>224</v>
      </c>
      <c r="F1275">
        <v>2</v>
      </c>
      <c r="G1275">
        <v>13230984</v>
      </c>
      <c r="H1275" s="1">
        <v>0</v>
      </c>
      <c r="I1275" s="1">
        <v>80633</v>
      </c>
      <c r="J1275" s="1">
        <v>544449.69999999995</v>
      </c>
      <c r="K1275" s="1">
        <v>587449.9</v>
      </c>
      <c r="L1275" s="3">
        <v>4400</v>
      </c>
      <c r="M1275">
        <v>148.1</v>
      </c>
      <c r="N1275">
        <v>749</v>
      </c>
      <c r="O1275" s="1">
        <f t="shared" si="210"/>
        <v>0</v>
      </c>
      <c r="P1275" s="5" t="e">
        <f>-MIN(data!$B$4 / data!H1275 * data!O1275 / 100, data!M1275)</f>
        <v>#DIV/0!</v>
      </c>
      <c r="Q1275" s="4" t="e">
        <f t="shared" si="209"/>
        <v>#DIV/0!</v>
      </c>
      <c r="R1275" s="6" t="e">
        <f>-MIN(data!$B$5/(POWER(LN(H1275),2))*O1275/100, N1275)</f>
        <v>#NUM!</v>
      </c>
      <c r="S1275" s="6" t="e">
        <f t="shared" si="211"/>
        <v>#NUM!</v>
      </c>
      <c r="T1275" s="4" t="e">
        <f t="shared" si="212"/>
        <v>#DIV/0!</v>
      </c>
      <c r="U1275" s="4" t="e">
        <f t="shared" si="213"/>
        <v>#DIV/0!</v>
      </c>
      <c r="V1275" s="4" t="e">
        <f t="shared" si="214"/>
        <v>#DIV/0!</v>
      </c>
      <c r="W1275" s="6" t="e">
        <f t="shared" si="215"/>
        <v>#NUM!</v>
      </c>
      <c r="X1275" s="6" t="e">
        <f t="shared" si="216"/>
        <v>#NUM!</v>
      </c>
      <c r="Y1275" s="6" t="e">
        <f t="shared" si="217"/>
        <v>#NUM!</v>
      </c>
      <c r="AA1275" s="1" t="e">
        <f t="shared" si="218"/>
        <v>#DIV/0!</v>
      </c>
      <c r="AB1275" s="1" t="e">
        <f t="shared" si="219"/>
        <v>#DIV/0!</v>
      </c>
    </row>
    <row r="1276" spans="3:28" x14ac:dyDescent="0.25">
      <c r="C1276" s="1">
        <v>1995</v>
      </c>
      <c r="D1276" s="1" t="s">
        <v>38</v>
      </c>
      <c r="E1276" s="2" t="s">
        <v>224</v>
      </c>
      <c r="F1276">
        <v>2</v>
      </c>
      <c r="G1276">
        <v>13599988</v>
      </c>
      <c r="H1276" s="1">
        <v>0</v>
      </c>
      <c r="I1276" s="1">
        <v>83373</v>
      </c>
      <c r="J1276" s="1">
        <v>553973.4</v>
      </c>
      <c r="K1276" s="1">
        <v>600801.1</v>
      </c>
      <c r="L1276" s="3">
        <v>4400</v>
      </c>
      <c r="M1276">
        <v>150.5</v>
      </c>
      <c r="N1276">
        <v>749</v>
      </c>
      <c r="O1276" s="1">
        <f t="shared" si="210"/>
        <v>0</v>
      </c>
      <c r="P1276" s="5" t="e">
        <f>-MIN(data!$B$4 / data!H1276 * data!O1276 / 100, data!M1276)</f>
        <v>#DIV/0!</v>
      </c>
      <c r="Q1276" s="4" t="e">
        <f t="shared" si="209"/>
        <v>#DIV/0!</v>
      </c>
      <c r="R1276" s="6" t="e">
        <f>-MIN(data!$B$5/(POWER(LN(H1276),2))*O1276/100, N1276)</f>
        <v>#NUM!</v>
      </c>
      <c r="S1276" s="6" t="e">
        <f t="shared" si="211"/>
        <v>#NUM!</v>
      </c>
      <c r="T1276" s="4" t="e">
        <f t="shared" si="212"/>
        <v>#DIV/0!</v>
      </c>
      <c r="U1276" s="4" t="e">
        <f t="shared" si="213"/>
        <v>#DIV/0!</v>
      </c>
      <c r="V1276" s="4" t="e">
        <f t="shared" si="214"/>
        <v>#DIV/0!</v>
      </c>
      <c r="W1276" s="6" t="e">
        <f t="shared" si="215"/>
        <v>#NUM!</v>
      </c>
      <c r="X1276" s="6" t="e">
        <f t="shared" si="216"/>
        <v>#NUM!</v>
      </c>
      <c r="Y1276" s="6" t="e">
        <f t="shared" si="217"/>
        <v>#NUM!</v>
      </c>
      <c r="AA1276" s="1" t="e">
        <f t="shared" si="218"/>
        <v>#DIV/0!</v>
      </c>
      <c r="AB1276" s="1" t="e">
        <f t="shared" si="219"/>
        <v>#DIV/0!</v>
      </c>
    </row>
    <row r="1277" spans="3:28" x14ac:dyDescent="0.25">
      <c r="C1277" s="1">
        <v>1996</v>
      </c>
      <c r="D1277" s="1" t="s">
        <v>38</v>
      </c>
      <c r="E1277" s="2" t="s">
        <v>224</v>
      </c>
      <c r="F1277">
        <v>2</v>
      </c>
      <c r="G1277">
        <v>13970813</v>
      </c>
      <c r="H1277" s="1">
        <v>0</v>
      </c>
      <c r="I1277" s="1">
        <v>85871</v>
      </c>
      <c r="J1277" s="1">
        <v>563828</v>
      </c>
      <c r="K1277" s="1">
        <v>610889.80000000005</v>
      </c>
      <c r="L1277" s="3">
        <v>4500</v>
      </c>
      <c r="M1277">
        <v>152.30000000000001</v>
      </c>
      <c r="N1277">
        <v>753</v>
      </c>
      <c r="O1277" s="1">
        <f t="shared" si="210"/>
        <v>0</v>
      </c>
      <c r="P1277" s="5" t="e">
        <f>-MIN(data!$B$4 / data!H1277 * data!O1277 / 100, data!M1277)</f>
        <v>#DIV/0!</v>
      </c>
      <c r="Q1277" s="4" t="e">
        <f t="shared" si="209"/>
        <v>#DIV/0!</v>
      </c>
      <c r="R1277" s="6" t="e">
        <f>-MIN(data!$B$5/(POWER(LN(H1277),2))*O1277/100, N1277)</f>
        <v>#NUM!</v>
      </c>
      <c r="S1277" s="6" t="e">
        <f t="shared" si="211"/>
        <v>#NUM!</v>
      </c>
      <c r="T1277" s="4" t="e">
        <f t="shared" si="212"/>
        <v>#DIV/0!</v>
      </c>
      <c r="U1277" s="4" t="e">
        <f t="shared" si="213"/>
        <v>#DIV/0!</v>
      </c>
      <c r="V1277" s="4" t="e">
        <f t="shared" si="214"/>
        <v>#DIV/0!</v>
      </c>
      <c r="W1277" s="6" t="e">
        <f t="shared" si="215"/>
        <v>#NUM!</v>
      </c>
      <c r="X1277" s="6" t="e">
        <f t="shared" si="216"/>
        <v>#NUM!</v>
      </c>
      <c r="Y1277" s="6" t="e">
        <f t="shared" si="217"/>
        <v>#NUM!</v>
      </c>
      <c r="AA1277" s="1" t="e">
        <f t="shared" si="218"/>
        <v>#DIV/0!</v>
      </c>
      <c r="AB1277" s="1" t="e">
        <f t="shared" si="219"/>
        <v>#DIV/0!</v>
      </c>
    </row>
    <row r="1278" spans="3:28" x14ac:dyDescent="0.25">
      <c r="C1278" s="1">
        <v>1997</v>
      </c>
      <c r="D1278" s="1" t="s">
        <v>38</v>
      </c>
      <c r="E1278" s="2" t="s">
        <v>224</v>
      </c>
      <c r="F1278">
        <v>2</v>
      </c>
      <c r="G1278">
        <v>14344449</v>
      </c>
      <c r="H1278" s="1">
        <v>0</v>
      </c>
      <c r="I1278" s="1">
        <v>88030</v>
      </c>
      <c r="J1278" s="1">
        <v>573859.19999999995</v>
      </c>
      <c r="K1278" s="1">
        <v>625832.19999999995</v>
      </c>
      <c r="L1278" s="3">
        <v>4600</v>
      </c>
      <c r="M1278">
        <v>153.4</v>
      </c>
      <c r="N1278">
        <v>751</v>
      </c>
      <c r="O1278" s="1">
        <f t="shared" si="210"/>
        <v>0</v>
      </c>
      <c r="P1278" s="5" t="e">
        <f>-MIN(data!$B$4 / data!H1278 * data!O1278 / 100, data!M1278)</f>
        <v>#DIV/0!</v>
      </c>
      <c r="Q1278" s="4" t="e">
        <f t="shared" si="209"/>
        <v>#DIV/0!</v>
      </c>
      <c r="R1278" s="6" t="e">
        <f>-MIN(data!$B$5/(POWER(LN(H1278),2))*O1278/100, N1278)</f>
        <v>#NUM!</v>
      </c>
      <c r="S1278" s="6" t="e">
        <f t="shared" si="211"/>
        <v>#NUM!</v>
      </c>
      <c r="T1278" s="4" t="e">
        <f t="shared" si="212"/>
        <v>#DIV/0!</v>
      </c>
      <c r="U1278" s="4" t="e">
        <f t="shared" si="213"/>
        <v>#DIV/0!</v>
      </c>
      <c r="V1278" s="4" t="e">
        <f t="shared" si="214"/>
        <v>#DIV/0!</v>
      </c>
      <c r="W1278" s="6" t="e">
        <f t="shared" si="215"/>
        <v>#NUM!</v>
      </c>
      <c r="X1278" s="6" t="e">
        <f t="shared" si="216"/>
        <v>#NUM!</v>
      </c>
      <c r="Y1278" s="6" t="e">
        <f t="shared" si="217"/>
        <v>#NUM!</v>
      </c>
      <c r="AA1278" s="1" t="e">
        <f t="shared" si="218"/>
        <v>#DIV/0!</v>
      </c>
      <c r="AB1278" s="1" t="e">
        <f t="shared" si="219"/>
        <v>#DIV/0!</v>
      </c>
    </row>
    <row r="1279" spans="3:28" x14ac:dyDescent="0.25">
      <c r="C1279" s="1">
        <v>1998</v>
      </c>
      <c r="D1279" s="1" t="s">
        <v>38</v>
      </c>
      <c r="E1279" s="2" t="s">
        <v>224</v>
      </c>
      <c r="F1279">
        <v>2</v>
      </c>
      <c r="G1279">
        <v>14723768</v>
      </c>
      <c r="H1279" s="1">
        <v>158.6917</v>
      </c>
      <c r="I1279" s="1">
        <v>89689</v>
      </c>
      <c r="J1279" s="1">
        <v>584293.19999999995</v>
      </c>
      <c r="K1279" s="1">
        <v>640854.5</v>
      </c>
      <c r="L1279" s="3">
        <v>4700</v>
      </c>
      <c r="M1279">
        <v>153.5</v>
      </c>
      <c r="N1279">
        <v>749</v>
      </c>
      <c r="O1279" s="1">
        <f t="shared" si="210"/>
        <v>0</v>
      </c>
      <c r="P1279" s="5">
        <f>-MIN(data!$B$4 / data!H1279 * data!O1279 / 100, data!M1279)</f>
        <v>0</v>
      </c>
      <c r="Q1279" s="4">
        <f t="shared" ref="Q1279:Q1342" si="220">-P1279*J1279/1000</f>
        <v>0</v>
      </c>
      <c r="R1279" s="6">
        <f>-MIN(data!$B$5/(POWER(LN(H1279),2))*O1279/100, N1279)</f>
        <v>0</v>
      </c>
      <c r="S1279" s="6">
        <f t="shared" si="211"/>
        <v>0</v>
      </c>
      <c r="T1279" s="4">
        <f t="shared" si="212"/>
        <v>153.5</v>
      </c>
      <c r="U1279" s="4" t="e">
        <f t="shared" si="213"/>
        <v>#DIV/0!</v>
      </c>
      <c r="V1279" s="4" t="e">
        <f t="shared" si="214"/>
        <v>#DIV/0!</v>
      </c>
      <c r="W1279" s="6">
        <f t="shared" si="215"/>
        <v>749</v>
      </c>
      <c r="X1279" s="6" t="e">
        <f t="shared" si="216"/>
        <v>#DIV/0!</v>
      </c>
      <c r="Y1279" s="6" t="e">
        <f t="shared" si="217"/>
        <v>#DIV/0!</v>
      </c>
      <c r="AA1279" s="1">
        <f t="shared" si="218"/>
        <v>0</v>
      </c>
      <c r="AB1279" s="1">
        <f t="shared" si="219"/>
        <v>0</v>
      </c>
    </row>
    <row r="1280" spans="3:28" x14ac:dyDescent="0.25">
      <c r="C1280" s="1">
        <v>1999</v>
      </c>
      <c r="D1280" s="1" t="s">
        <v>38</v>
      </c>
      <c r="E1280" s="2" t="s">
        <v>224</v>
      </c>
      <c r="F1280">
        <v>2</v>
      </c>
      <c r="G1280">
        <v>15112592</v>
      </c>
      <c r="H1280" s="1">
        <v>173.50839999999999</v>
      </c>
      <c r="I1280" s="1">
        <v>90746</v>
      </c>
      <c r="J1280" s="1">
        <v>595446.19999999995</v>
      </c>
      <c r="K1280" s="1">
        <v>653333.30000000005</v>
      </c>
      <c r="L1280" s="3">
        <v>4800</v>
      </c>
      <c r="M1280">
        <v>152.4</v>
      </c>
      <c r="N1280">
        <v>750</v>
      </c>
      <c r="O1280" s="1">
        <f t="shared" si="210"/>
        <v>0</v>
      </c>
      <c r="P1280" s="5">
        <f>-MIN(data!$B$4 / data!H1280 * data!O1280 / 100, data!M1280)</f>
        <v>0</v>
      </c>
      <c r="Q1280" s="4">
        <f t="shared" si="220"/>
        <v>0</v>
      </c>
      <c r="R1280" s="6">
        <f>-MIN(data!$B$5/(POWER(LN(H1280),2))*O1280/100, N1280)</f>
        <v>0</v>
      </c>
      <c r="S1280" s="6">
        <f t="shared" si="211"/>
        <v>0</v>
      </c>
      <c r="T1280" s="4">
        <f t="shared" si="212"/>
        <v>152.4</v>
      </c>
      <c r="U1280" s="4" t="e">
        <f t="shared" si="213"/>
        <v>#DIV/0!</v>
      </c>
      <c r="V1280" s="4" t="e">
        <f t="shared" si="214"/>
        <v>#DIV/0!</v>
      </c>
      <c r="W1280" s="6">
        <f t="shared" si="215"/>
        <v>750</v>
      </c>
      <c r="X1280" s="6" t="e">
        <f t="shared" si="216"/>
        <v>#DIV/0!</v>
      </c>
      <c r="Y1280" s="6" t="e">
        <f t="shared" si="217"/>
        <v>#DIV/0!</v>
      </c>
      <c r="AA1280" s="1">
        <f t="shared" si="218"/>
        <v>0</v>
      </c>
      <c r="AB1280" s="1">
        <f t="shared" si="219"/>
        <v>0</v>
      </c>
    </row>
    <row r="1281" spans="3:28" x14ac:dyDescent="0.25">
      <c r="C1281" s="1">
        <v>2000</v>
      </c>
      <c r="D1281" s="1" t="s">
        <v>38</v>
      </c>
      <c r="E1281" s="2" t="s">
        <v>224</v>
      </c>
      <c r="F1281">
        <v>2</v>
      </c>
      <c r="G1281">
        <v>15513945</v>
      </c>
      <c r="H1281" s="1">
        <v>229.43459999999999</v>
      </c>
      <c r="I1281" s="1">
        <v>91254</v>
      </c>
      <c r="J1281" s="1">
        <v>607145.69999999995</v>
      </c>
      <c r="K1281" s="1">
        <v>680000</v>
      </c>
      <c r="L1281" s="3">
        <v>4900</v>
      </c>
      <c r="M1281">
        <v>150.30000000000001</v>
      </c>
      <c r="N1281">
        <v>750</v>
      </c>
      <c r="O1281" s="1">
        <f t="shared" si="210"/>
        <v>0</v>
      </c>
      <c r="P1281" s="5">
        <f>-MIN(data!$B$4 / data!H1281 * data!O1281 / 100, data!M1281)</f>
        <v>0</v>
      </c>
      <c r="Q1281" s="4">
        <f t="shared" si="220"/>
        <v>0</v>
      </c>
      <c r="R1281" s="6">
        <f>-MIN(data!$B$5/(POWER(LN(H1281),2))*O1281/100, N1281)</f>
        <v>0</v>
      </c>
      <c r="S1281" s="6">
        <f t="shared" si="211"/>
        <v>0</v>
      </c>
      <c r="T1281" s="4">
        <f t="shared" si="212"/>
        <v>150.30000000000001</v>
      </c>
      <c r="U1281" s="4" t="e">
        <f t="shared" si="213"/>
        <v>#DIV/0!</v>
      </c>
      <c r="V1281" s="4" t="e">
        <f t="shared" si="214"/>
        <v>#DIV/0!</v>
      </c>
      <c r="W1281" s="6">
        <f t="shared" si="215"/>
        <v>750</v>
      </c>
      <c r="X1281" s="6" t="e">
        <f t="shared" si="216"/>
        <v>#DIV/0!</v>
      </c>
      <c r="Y1281" s="6" t="e">
        <f t="shared" si="217"/>
        <v>#DIV/0!</v>
      </c>
      <c r="AA1281" s="1">
        <f t="shared" si="218"/>
        <v>0</v>
      </c>
      <c r="AB1281" s="1">
        <f t="shared" si="219"/>
        <v>0</v>
      </c>
    </row>
    <row r="1282" spans="3:28" x14ac:dyDescent="0.25">
      <c r="C1282" s="1">
        <v>2001</v>
      </c>
      <c r="D1282" s="1" t="s">
        <v>38</v>
      </c>
      <c r="E1282" s="2" t="s">
        <v>224</v>
      </c>
      <c r="F1282">
        <v>2</v>
      </c>
      <c r="G1282">
        <v>15928910</v>
      </c>
      <c r="H1282" s="1">
        <v>214.8218</v>
      </c>
      <c r="I1282" s="1">
        <v>91258</v>
      </c>
      <c r="J1282" s="1">
        <v>619959.19999999995</v>
      </c>
      <c r="K1282" s="1">
        <v>679094.5</v>
      </c>
      <c r="L1282" s="3">
        <v>5100</v>
      </c>
      <c r="M1282">
        <v>147.19999999999999</v>
      </c>
      <c r="N1282">
        <v>751</v>
      </c>
      <c r="O1282" s="1">
        <f t="shared" si="210"/>
        <v>0</v>
      </c>
      <c r="P1282" s="5">
        <f>-MIN(data!$B$4 / data!H1282 * data!O1282 / 100, data!M1282)</f>
        <v>0</v>
      </c>
      <c r="Q1282" s="4">
        <f t="shared" si="220"/>
        <v>0</v>
      </c>
      <c r="R1282" s="6">
        <f>-MIN(data!$B$5/(POWER(LN(H1282),2))*O1282/100, N1282)</f>
        <v>0</v>
      </c>
      <c r="S1282" s="6">
        <f t="shared" si="211"/>
        <v>0</v>
      </c>
      <c r="T1282" s="4">
        <f t="shared" si="212"/>
        <v>147.19999999999999</v>
      </c>
      <c r="U1282" s="4" t="e">
        <f t="shared" si="213"/>
        <v>#DIV/0!</v>
      </c>
      <c r="V1282" s="4" t="e">
        <f t="shared" si="214"/>
        <v>#DIV/0!</v>
      </c>
      <c r="W1282" s="6">
        <f t="shared" si="215"/>
        <v>751</v>
      </c>
      <c r="X1282" s="6" t="e">
        <f t="shared" si="216"/>
        <v>#DIV/0!</v>
      </c>
      <c r="Y1282" s="6" t="e">
        <f t="shared" si="217"/>
        <v>#DIV/0!</v>
      </c>
      <c r="AA1282" s="1">
        <f t="shared" si="218"/>
        <v>0</v>
      </c>
      <c r="AB1282" s="1">
        <f t="shared" si="219"/>
        <v>0</v>
      </c>
    </row>
    <row r="1283" spans="3:28" x14ac:dyDescent="0.25">
      <c r="C1283" s="1">
        <v>2002</v>
      </c>
      <c r="D1283" s="1" t="s">
        <v>38</v>
      </c>
      <c r="E1283" s="2" t="s">
        <v>224</v>
      </c>
      <c r="F1283">
        <v>2</v>
      </c>
      <c r="G1283">
        <v>16357602</v>
      </c>
      <c r="H1283" s="1">
        <v>210.49180000000001</v>
      </c>
      <c r="I1283" s="1">
        <v>91036</v>
      </c>
      <c r="J1283" s="1">
        <v>633955.4</v>
      </c>
      <c r="K1283" s="1">
        <v>700808.6</v>
      </c>
      <c r="L1283" s="3">
        <v>5100</v>
      </c>
      <c r="M1283">
        <v>143.6</v>
      </c>
      <c r="N1283">
        <v>742</v>
      </c>
      <c r="O1283" s="1">
        <f t="shared" ref="O1283:O1346" si="221">IF($A$3="Percentage of government revenue per capita",$B$3,0) + IF($A$3="Absolute extra revenue",AA1283,0) + IF($A$3="Absolute revenue per capita",AB1283,0)</f>
        <v>0</v>
      </c>
      <c r="P1283" s="5">
        <f>-MIN(data!$B$4 / data!H1283 * data!O1283 / 100, data!M1283)</f>
        <v>0</v>
      </c>
      <c r="Q1283" s="4">
        <f t="shared" si="220"/>
        <v>0</v>
      </c>
      <c r="R1283" s="6">
        <f>-MIN(data!$B$5/(POWER(LN(H1283),2))*O1283/100, N1283)</f>
        <v>0</v>
      </c>
      <c r="S1283" s="6">
        <f t="shared" ref="S1283:S1346" si="222">-R1283*K1283/100000</f>
        <v>0</v>
      </c>
      <c r="T1283" s="4">
        <f t="shared" ref="T1283:T1346" si="223">M1283+P1283</f>
        <v>143.6</v>
      </c>
      <c r="U1283" s="4" t="e">
        <f t="shared" ref="U1283:U1346" si="224">O1283*H1283/100/Q1283</f>
        <v>#DIV/0!</v>
      </c>
      <c r="V1283" s="4" t="e">
        <f t="shared" ref="V1283:V1346" si="225">U1283*G1283</f>
        <v>#DIV/0!</v>
      </c>
      <c r="W1283" s="6">
        <f t="shared" ref="W1283:W1346" si="226">N1283+R1283</f>
        <v>742</v>
      </c>
      <c r="X1283" s="6" t="e">
        <f t="shared" ref="X1283:X1346" si="227">O1283*H1283/100/S1283</f>
        <v>#DIV/0!</v>
      </c>
      <c r="Y1283" s="6" t="e">
        <f t="shared" ref="Y1283:Y1346" si="228">X1283*G1283</f>
        <v>#DIV/0!</v>
      </c>
      <c r="AA1283" s="1">
        <f t="shared" si="218"/>
        <v>0</v>
      </c>
      <c r="AB1283" s="1">
        <f t="shared" si="219"/>
        <v>0</v>
      </c>
    </row>
    <row r="1284" spans="3:28" x14ac:dyDescent="0.25">
      <c r="C1284" s="1">
        <v>2003</v>
      </c>
      <c r="D1284" s="1" t="s">
        <v>38</v>
      </c>
      <c r="E1284" s="2" t="s">
        <v>224</v>
      </c>
      <c r="F1284">
        <v>2</v>
      </c>
      <c r="G1284">
        <v>16800865</v>
      </c>
      <c r="H1284" s="1">
        <v>216.7046</v>
      </c>
      <c r="I1284" s="1">
        <v>90721</v>
      </c>
      <c r="J1284" s="1">
        <v>648934.19999999995</v>
      </c>
      <c r="K1284" s="1">
        <v>710382.5</v>
      </c>
      <c r="L1284" s="3">
        <v>5200</v>
      </c>
      <c r="M1284">
        <v>139.80000000000001</v>
      </c>
      <c r="N1284">
        <v>732</v>
      </c>
      <c r="O1284" s="1">
        <f t="shared" si="221"/>
        <v>0</v>
      </c>
      <c r="P1284" s="5">
        <f>-MIN(data!$B$4 / data!H1284 * data!O1284 / 100, data!M1284)</f>
        <v>0</v>
      </c>
      <c r="Q1284" s="4">
        <f t="shared" si="220"/>
        <v>0</v>
      </c>
      <c r="R1284" s="6">
        <f>-MIN(data!$B$5/(POWER(LN(H1284),2))*O1284/100, N1284)</f>
        <v>0</v>
      </c>
      <c r="S1284" s="6">
        <f t="shared" si="222"/>
        <v>0</v>
      </c>
      <c r="T1284" s="4">
        <f t="shared" si="223"/>
        <v>139.80000000000001</v>
      </c>
      <c r="U1284" s="4" t="e">
        <f t="shared" si="224"/>
        <v>#DIV/0!</v>
      </c>
      <c r="V1284" s="4" t="e">
        <f t="shared" si="225"/>
        <v>#DIV/0!</v>
      </c>
      <c r="W1284" s="6">
        <f t="shared" si="226"/>
        <v>732</v>
      </c>
      <c r="X1284" s="6" t="e">
        <f t="shared" si="227"/>
        <v>#DIV/0!</v>
      </c>
      <c r="Y1284" s="6" t="e">
        <f t="shared" si="228"/>
        <v>#DIV/0!</v>
      </c>
      <c r="AA1284" s="1">
        <f t="shared" ref="AA1284:AA1347" si="229">$B$3*100/G1284/H1284</f>
        <v>0</v>
      </c>
      <c r="AB1284" s="1">
        <f t="shared" ref="AB1284:AB1347" si="230">$B$3/H1284*100</f>
        <v>0</v>
      </c>
    </row>
    <row r="1285" spans="3:28" x14ac:dyDescent="0.25">
      <c r="C1285" s="1">
        <v>2004</v>
      </c>
      <c r="D1285" s="1" t="s">
        <v>38</v>
      </c>
      <c r="E1285" s="2" t="s">
        <v>224</v>
      </c>
      <c r="F1285">
        <v>2</v>
      </c>
      <c r="G1285">
        <v>17259322</v>
      </c>
      <c r="H1285" s="1">
        <v>208.86840000000001</v>
      </c>
      <c r="I1285" s="1">
        <v>90330</v>
      </c>
      <c r="J1285" s="1">
        <v>664191.19999999995</v>
      </c>
      <c r="K1285" s="1">
        <v>733056.7</v>
      </c>
      <c r="L1285" s="3">
        <v>5200</v>
      </c>
      <c r="M1285">
        <v>136</v>
      </c>
      <c r="N1285">
        <v>723</v>
      </c>
      <c r="O1285" s="1">
        <f t="shared" si="221"/>
        <v>0</v>
      </c>
      <c r="P1285" s="5">
        <f>-MIN(data!$B$4 / data!H1285 * data!O1285 / 100, data!M1285)</f>
        <v>0</v>
      </c>
      <c r="Q1285" s="4">
        <f t="shared" si="220"/>
        <v>0</v>
      </c>
      <c r="R1285" s="6">
        <f>-MIN(data!$B$5/(POWER(LN(H1285),2))*O1285/100, N1285)</f>
        <v>0</v>
      </c>
      <c r="S1285" s="6">
        <f t="shared" si="222"/>
        <v>0</v>
      </c>
      <c r="T1285" s="4">
        <f t="shared" si="223"/>
        <v>136</v>
      </c>
      <c r="U1285" s="4" t="e">
        <f t="shared" si="224"/>
        <v>#DIV/0!</v>
      </c>
      <c r="V1285" s="4" t="e">
        <f t="shared" si="225"/>
        <v>#DIV/0!</v>
      </c>
      <c r="W1285" s="6">
        <f t="shared" si="226"/>
        <v>723</v>
      </c>
      <c r="X1285" s="6" t="e">
        <f t="shared" si="227"/>
        <v>#DIV/0!</v>
      </c>
      <c r="Y1285" s="6" t="e">
        <f t="shared" si="228"/>
        <v>#DIV/0!</v>
      </c>
      <c r="AA1285" s="1">
        <f t="shared" si="229"/>
        <v>0</v>
      </c>
      <c r="AB1285" s="1">
        <f t="shared" si="230"/>
        <v>0</v>
      </c>
    </row>
    <row r="1286" spans="3:28" x14ac:dyDescent="0.25">
      <c r="C1286" s="1">
        <v>2005</v>
      </c>
      <c r="D1286" s="1" t="s">
        <v>38</v>
      </c>
      <c r="E1286" s="2" t="s">
        <v>224</v>
      </c>
      <c r="F1286">
        <v>2</v>
      </c>
      <c r="G1286">
        <v>17733410</v>
      </c>
      <c r="H1286" s="1">
        <v>231.8569</v>
      </c>
      <c r="I1286" s="1">
        <v>89923</v>
      </c>
      <c r="J1286" s="1">
        <v>680204.2</v>
      </c>
      <c r="K1286" s="1">
        <v>740740.7</v>
      </c>
      <c r="L1286" s="3">
        <v>5300</v>
      </c>
      <c r="M1286">
        <v>132.19999999999999</v>
      </c>
      <c r="N1286">
        <v>729</v>
      </c>
      <c r="O1286" s="1">
        <f t="shared" si="221"/>
        <v>0</v>
      </c>
      <c r="P1286" s="5">
        <f>-MIN(data!$B$4 / data!H1286 * data!O1286 / 100, data!M1286)</f>
        <v>0</v>
      </c>
      <c r="Q1286" s="4">
        <f t="shared" si="220"/>
        <v>0</v>
      </c>
      <c r="R1286" s="6">
        <f>-MIN(data!$B$5/(POWER(LN(H1286),2))*O1286/100, N1286)</f>
        <v>0</v>
      </c>
      <c r="S1286" s="6">
        <f t="shared" si="222"/>
        <v>0</v>
      </c>
      <c r="T1286" s="4">
        <f t="shared" si="223"/>
        <v>132.19999999999999</v>
      </c>
      <c r="U1286" s="4" t="e">
        <f t="shared" si="224"/>
        <v>#DIV/0!</v>
      </c>
      <c r="V1286" s="4" t="e">
        <f t="shared" si="225"/>
        <v>#DIV/0!</v>
      </c>
      <c r="W1286" s="6">
        <f t="shared" si="226"/>
        <v>729</v>
      </c>
      <c r="X1286" s="6" t="e">
        <f t="shared" si="227"/>
        <v>#DIV/0!</v>
      </c>
      <c r="Y1286" s="6" t="e">
        <f t="shared" si="228"/>
        <v>#DIV/0!</v>
      </c>
      <c r="AA1286" s="1">
        <f t="shared" si="229"/>
        <v>0</v>
      </c>
      <c r="AB1286" s="1">
        <f t="shared" si="230"/>
        <v>0</v>
      </c>
    </row>
    <row r="1287" spans="3:28" x14ac:dyDescent="0.25">
      <c r="C1287" s="1">
        <v>2006</v>
      </c>
      <c r="D1287" s="1" t="s">
        <v>38</v>
      </c>
      <c r="E1287" s="2" t="s">
        <v>224</v>
      </c>
      <c r="F1287">
        <v>2</v>
      </c>
      <c r="G1287">
        <v>18223674</v>
      </c>
      <c r="H1287" s="1">
        <v>251.79910000000001</v>
      </c>
      <c r="I1287" s="1">
        <v>89265</v>
      </c>
      <c r="J1287" s="1">
        <v>696294.9</v>
      </c>
      <c r="K1287" s="1">
        <v>744827.6</v>
      </c>
      <c r="L1287" s="3">
        <v>5400</v>
      </c>
      <c r="M1287">
        <v>128.19999999999999</v>
      </c>
      <c r="N1287">
        <v>725</v>
      </c>
      <c r="O1287" s="1">
        <f t="shared" si="221"/>
        <v>0</v>
      </c>
      <c r="P1287" s="5">
        <f>-MIN(data!$B$4 / data!H1287 * data!O1287 / 100, data!M1287)</f>
        <v>0</v>
      </c>
      <c r="Q1287" s="4">
        <f t="shared" si="220"/>
        <v>0</v>
      </c>
      <c r="R1287" s="6">
        <f>-MIN(data!$B$5/(POWER(LN(H1287),2))*O1287/100, N1287)</f>
        <v>0</v>
      </c>
      <c r="S1287" s="6">
        <f t="shared" si="222"/>
        <v>0</v>
      </c>
      <c r="T1287" s="4">
        <f t="shared" si="223"/>
        <v>128.19999999999999</v>
      </c>
      <c r="U1287" s="4" t="e">
        <f t="shared" si="224"/>
        <v>#DIV/0!</v>
      </c>
      <c r="V1287" s="4" t="e">
        <f t="shared" si="225"/>
        <v>#DIV/0!</v>
      </c>
      <c r="W1287" s="6">
        <f t="shared" si="226"/>
        <v>725</v>
      </c>
      <c r="X1287" s="6" t="e">
        <f t="shared" si="227"/>
        <v>#DIV/0!</v>
      </c>
      <c r="Y1287" s="6" t="e">
        <f t="shared" si="228"/>
        <v>#DIV/0!</v>
      </c>
      <c r="AA1287" s="1">
        <f t="shared" si="229"/>
        <v>0</v>
      </c>
      <c r="AB1287" s="1">
        <f t="shared" si="230"/>
        <v>0</v>
      </c>
    </row>
    <row r="1288" spans="3:28" x14ac:dyDescent="0.25">
      <c r="C1288" s="1">
        <v>2007</v>
      </c>
      <c r="D1288" s="1" t="s">
        <v>38</v>
      </c>
      <c r="E1288" s="2" t="s">
        <v>224</v>
      </c>
      <c r="F1288">
        <v>2</v>
      </c>
      <c r="G1288">
        <v>18730282</v>
      </c>
      <c r="H1288" s="1">
        <v>262.4855</v>
      </c>
      <c r="I1288" s="1">
        <v>88430</v>
      </c>
      <c r="J1288" s="1">
        <v>711996.8</v>
      </c>
      <c r="K1288" s="1">
        <v>774647.9</v>
      </c>
      <c r="L1288" s="3">
        <v>5400</v>
      </c>
      <c r="M1288">
        <v>124.2</v>
      </c>
      <c r="N1288">
        <v>710</v>
      </c>
      <c r="O1288" s="1">
        <f t="shared" si="221"/>
        <v>0</v>
      </c>
      <c r="P1288" s="5">
        <f>-MIN(data!$B$4 / data!H1288 * data!O1288 / 100, data!M1288)</f>
        <v>0</v>
      </c>
      <c r="Q1288" s="4">
        <f t="shared" si="220"/>
        <v>0</v>
      </c>
      <c r="R1288" s="6">
        <f>-MIN(data!$B$5/(POWER(LN(H1288),2))*O1288/100, N1288)</f>
        <v>0</v>
      </c>
      <c r="S1288" s="6">
        <f t="shared" si="222"/>
        <v>0</v>
      </c>
      <c r="T1288" s="4">
        <f t="shared" si="223"/>
        <v>124.2</v>
      </c>
      <c r="U1288" s="4" t="e">
        <f t="shared" si="224"/>
        <v>#DIV/0!</v>
      </c>
      <c r="V1288" s="4" t="e">
        <f t="shared" si="225"/>
        <v>#DIV/0!</v>
      </c>
      <c r="W1288" s="6">
        <f t="shared" si="226"/>
        <v>710</v>
      </c>
      <c r="X1288" s="6" t="e">
        <f t="shared" si="227"/>
        <v>#DIV/0!</v>
      </c>
      <c r="Y1288" s="6" t="e">
        <f t="shared" si="228"/>
        <v>#DIV/0!</v>
      </c>
      <c r="AA1288" s="1">
        <f t="shared" si="229"/>
        <v>0</v>
      </c>
      <c r="AB1288" s="1">
        <f t="shared" si="230"/>
        <v>0</v>
      </c>
    </row>
    <row r="1289" spans="3:28" x14ac:dyDescent="0.25">
      <c r="C1289" s="1">
        <v>2008</v>
      </c>
      <c r="D1289" s="1" t="s">
        <v>38</v>
      </c>
      <c r="E1289" s="2" t="s">
        <v>224</v>
      </c>
      <c r="F1289">
        <v>2</v>
      </c>
      <c r="G1289">
        <v>19252666</v>
      </c>
      <c r="H1289" s="1">
        <v>275.83539999999999</v>
      </c>
      <c r="I1289" s="1">
        <v>87083</v>
      </c>
      <c r="J1289" s="1">
        <v>727510.4</v>
      </c>
      <c r="K1289" s="1">
        <v>777934.9</v>
      </c>
      <c r="L1289" s="3">
        <v>5500</v>
      </c>
      <c r="M1289">
        <v>119.7</v>
      </c>
      <c r="N1289">
        <v>707</v>
      </c>
      <c r="O1289" s="1">
        <f t="shared" si="221"/>
        <v>0</v>
      </c>
      <c r="P1289" s="5">
        <f>-MIN(data!$B$4 / data!H1289 * data!O1289 / 100, data!M1289)</f>
        <v>0</v>
      </c>
      <c r="Q1289" s="4">
        <f t="shared" si="220"/>
        <v>0</v>
      </c>
      <c r="R1289" s="6">
        <f>-MIN(data!$B$5/(POWER(LN(H1289),2))*O1289/100, N1289)</f>
        <v>0</v>
      </c>
      <c r="S1289" s="6">
        <f t="shared" si="222"/>
        <v>0</v>
      </c>
      <c r="T1289" s="4">
        <f t="shared" si="223"/>
        <v>119.7</v>
      </c>
      <c r="U1289" s="4" t="e">
        <f t="shared" si="224"/>
        <v>#DIV/0!</v>
      </c>
      <c r="V1289" s="4" t="e">
        <f t="shared" si="225"/>
        <v>#DIV/0!</v>
      </c>
      <c r="W1289" s="6">
        <f t="shared" si="226"/>
        <v>707</v>
      </c>
      <c r="X1289" s="6" t="e">
        <f t="shared" si="227"/>
        <v>#DIV/0!</v>
      </c>
      <c r="Y1289" s="6" t="e">
        <f t="shared" si="228"/>
        <v>#DIV/0!</v>
      </c>
      <c r="AA1289" s="1">
        <f t="shared" si="229"/>
        <v>0</v>
      </c>
      <c r="AB1289" s="1">
        <f t="shared" si="230"/>
        <v>0</v>
      </c>
    </row>
    <row r="1290" spans="3:28" x14ac:dyDescent="0.25">
      <c r="C1290" s="1">
        <v>2009</v>
      </c>
      <c r="D1290" s="1" t="s">
        <v>38</v>
      </c>
      <c r="E1290" s="2" t="s">
        <v>224</v>
      </c>
      <c r="F1290">
        <v>2</v>
      </c>
      <c r="G1290">
        <v>19789919</v>
      </c>
      <c r="H1290" s="1">
        <v>226.7296</v>
      </c>
      <c r="I1290" s="1">
        <v>85723</v>
      </c>
      <c r="J1290" s="1">
        <v>742833.6</v>
      </c>
      <c r="K1290" s="1">
        <v>775862.1</v>
      </c>
      <c r="L1290" s="3">
        <v>5500</v>
      </c>
      <c r="M1290">
        <v>115.4</v>
      </c>
      <c r="N1290">
        <v>696</v>
      </c>
      <c r="O1290" s="1">
        <f t="shared" si="221"/>
        <v>0</v>
      </c>
      <c r="P1290" s="5">
        <f>-MIN(data!$B$4 / data!H1290 * data!O1290 / 100, data!M1290)</f>
        <v>0</v>
      </c>
      <c r="Q1290" s="4">
        <f t="shared" si="220"/>
        <v>0</v>
      </c>
      <c r="R1290" s="6">
        <f>-MIN(data!$B$5/(POWER(LN(H1290),2))*O1290/100, N1290)</f>
        <v>0</v>
      </c>
      <c r="S1290" s="6">
        <f t="shared" si="222"/>
        <v>0</v>
      </c>
      <c r="T1290" s="4">
        <f t="shared" si="223"/>
        <v>115.4</v>
      </c>
      <c r="U1290" s="4" t="e">
        <f t="shared" si="224"/>
        <v>#DIV/0!</v>
      </c>
      <c r="V1290" s="4" t="e">
        <f t="shared" si="225"/>
        <v>#DIV/0!</v>
      </c>
      <c r="W1290" s="6">
        <f t="shared" si="226"/>
        <v>696</v>
      </c>
      <c r="X1290" s="6" t="e">
        <f t="shared" si="227"/>
        <v>#DIV/0!</v>
      </c>
      <c r="Y1290" s="6" t="e">
        <f t="shared" si="228"/>
        <v>#DIV/0!</v>
      </c>
      <c r="AA1290" s="1">
        <f t="shared" si="229"/>
        <v>0</v>
      </c>
      <c r="AB1290" s="1">
        <f t="shared" si="230"/>
        <v>0</v>
      </c>
    </row>
    <row r="1291" spans="3:28" x14ac:dyDescent="0.25">
      <c r="C1291" s="1">
        <v>2010</v>
      </c>
      <c r="D1291" s="1" t="s">
        <v>38</v>
      </c>
      <c r="E1291" s="2" t="s">
        <v>224</v>
      </c>
      <c r="F1291">
        <v>2</v>
      </c>
      <c r="G1291">
        <v>20341241</v>
      </c>
      <c r="H1291" s="1">
        <v>221.83619999999999</v>
      </c>
      <c r="I1291" s="1">
        <v>83655</v>
      </c>
      <c r="J1291" s="1">
        <v>757744.6</v>
      </c>
      <c r="K1291" s="1">
        <v>784023.7</v>
      </c>
      <c r="L1291" s="3">
        <v>5400</v>
      </c>
      <c r="M1291">
        <v>110.4</v>
      </c>
      <c r="N1291">
        <v>676</v>
      </c>
      <c r="O1291" s="1">
        <f t="shared" si="221"/>
        <v>0</v>
      </c>
      <c r="P1291" s="5">
        <f>-MIN(data!$B$4 / data!H1291 * data!O1291 / 100, data!M1291)</f>
        <v>0</v>
      </c>
      <c r="Q1291" s="4">
        <f t="shared" si="220"/>
        <v>0</v>
      </c>
      <c r="R1291" s="6">
        <f>-MIN(data!$B$5/(POWER(LN(H1291),2))*O1291/100, N1291)</f>
        <v>0</v>
      </c>
      <c r="S1291" s="6">
        <f t="shared" si="222"/>
        <v>0</v>
      </c>
      <c r="T1291" s="4">
        <f t="shared" si="223"/>
        <v>110.4</v>
      </c>
      <c r="U1291" s="4" t="e">
        <f t="shared" si="224"/>
        <v>#DIV/0!</v>
      </c>
      <c r="V1291" s="4" t="e">
        <f t="shared" si="225"/>
        <v>#DIV/0!</v>
      </c>
      <c r="W1291" s="6">
        <f t="shared" si="226"/>
        <v>676</v>
      </c>
      <c r="X1291" s="6" t="e">
        <f t="shared" si="227"/>
        <v>#DIV/0!</v>
      </c>
      <c r="Y1291" s="6" t="e">
        <f t="shared" si="228"/>
        <v>#DIV/0!</v>
      </c>
      <c r="AA1291" s="1">
        <f t="shared" si="229"/>
        <v>0</v>
      </c>
      <c r="AB1291" s="1">
        <f t="shared" si="230"/>
        <v>0</v>
      </c>
    </row>
    <row r="1292" spans="3:28" x14ac:dyDescent="0.25">
      <c r="C1292" s="1">
        <v>2011</v>
      </c>
      <c r="D1292" s="1" t="s">
        <v>38</v>
      </c>
      <c r="E1292" s="2" t="s">
        <v>224</v>
      </c>
      <c r="F1292">
        <v>2</v>
      </c>
      <c r="G1292">
        <v>20906388</v>
      </c>
      <c r="H1292" s="1">
        <v>256.00389999999999</v>
      </c>
      <c r="I1292" s="1">
        <v>81619</v>
      </c>
      <c r="J1292" s="1">
        <v>771446.1</v>
      </c>
      <c r="K1292" s="1">
        <v>797546</v>
      </c>
      <c r="L1292" s="3">
        <v>5300</v>
      </c>
      <c r="M1292">
        <v>105.8</v>
      </c>
      <c r="N1292">
        <v>652</v>
      </c>
      <c r="O1292" s="1">
        <f t="shared" si="221"/>
        <v>0</v>
      </c>
      <c r="P1292" s="5">
        <f>-MIN(data!$B$4 / data!H1292 * data!O1292 / 100, data!M1292)</f>
        <v>0</v>
      </c>
      <c r="Q1292" s="4">
        <f t="shared" si="220"/>
        <v>0</v>
      </c>
      <c r="R1292" s="6">
        <f>-MIN(data!$B$5/(POWER(LN(H1292),2))*O1292/100, N1292)</f>
        <v>0</v>
      </c>
      <c r="S1292" s="6">
        <f t="shared" si="222"/>
        <v>0</v>
      </c>
      <c r="T1292" s="4">
        <f t="shared" si="223"/>
        <v>105.8</v>
      </c>
      <c r="U1292" s="4" t="e">
        <f t="shared" si="224"/>
        <v>#DIV/0!</v>
      </c>
      <c r="V1292" s="4" t="e">
        <f t="shared" si="225"/>
        <v>#DIV/0!</v>
      </c>
      <c r="W1292" s="6">
        <f t="shared" si="226"/>
        <v>652</v>
      </c>
      <c r="X1292" s="6" t="e">
        <f t="shared" si="227"/>
        <v>#DIV/0!</v>
      </c>
      <c r="Y1292" s="6" t="e">
        <f t="shared" si="228"/>
        <v>#DIV/0!</v>
      </c>
      <c r="AA1292" s="1">
        <f t="shared" si="229"/>
        <v>0</v>
      </c>
      <c r="AB1292" s="1">
        <f t="shared" si="230"/>
        <v>0</v>
      </c>
    </row>
    <row r="1293" spans="3:28" x14ac:dyDescent="0.25">
      <c r="C1293" s="1">
        <v>2012</v>
      </c>
      <c r="D1293" s="1" t="s">
        <v>38</v>
      </c>
      <c r="E1293" s="2" t="s">
        <v>224</v>
      </c>
      <c r="F1293">
        <v>2</v>
      </c>
      <c r="G1293">
        <v>21485266</v>
      </c>
      <c r="H1293" s="1">
        <v>253.4032</v>
      </c>
      <c r="I1293" s="1">
        <v>79651</v>
      </c>
      <c r="J1293" s="1">
        <v>784738.9</v>
      </c>
      <c r="K1293" s="1">
        <v>806962</v>
      </c>
      <c r="L1293" s="3">
        <v>5200</v>
      </c>
      <c r="M1293">
        <v>101.5</v>
      </c>
      <c r="N1293">
        <v>632</v>
      </c>
      <c r="O1293" s="1">
        <f t="shared" si="221"/>
        <v>0</v>
      </c>
      <c r="P1293" s="5">
        <f>-MIN(data!$B$4 / data!H1293 * data!O1293 / 100, data!M1293)</f>
        <v>0</v>
      </c>
      <c r="Q1293" s="4">
        <f t="shared" si="220"/>
        <v>0</v>
      </c>
      <c r="R1293" s="6">
        <f>-MIN(data!$B$5/(POWER(LN(H1293),2))*O1293/100, N1293)</f>
        <v>0</v>
      </c>
      <c r="S1293" s="6">
        <f t="shared" si="222"/>
        <v>0</v>
      </c>
      <c r="T1293" s="4">
        <f t="shared" si="223"/>
        <v>101.5</v>
      </c>
      <c r="U1293" s="4" t="e">
        <f t="shared" si="224"/>
        <v>#DIV/0!</v>
      </c>
      <c r="V1293" s="4" t="e">
        <f t="shared" si="225"/>
        <v>#DIV/0!</v>
      </c>
      <c r="W1293" s="6">
        <f t="shared" si="226"/>
        <v>632</v>
      </c>
      <c r="X1293" s="6" t="e">
        <f t="shared" si="227"/>
        <v>#DIV/0!</v>
      </c>
      <c r="Y1293" s="6" t="e">
        <f t="shared" si="228"/>
        <v>#DIV/0!</v>
      </c>
      <c r="AA1293" s="1">
        <f t="shared" si="229"/>
        <v>0</v>
      </c>
      <c r="AB1293" s="1">
        <f t="shared" si="230"/>
        <v>0</v>
      </c>
    </row>
    <row r="1294" spans="3:28" x14ac:dyDescent="0.25">
      <c r="C1294" s="1">
        <v>2013</v>
      </c>
      <c r="D1294" s="1" t="s">
        <v>38</v>
      </c>
      <c r="E1294" s="2" t="s">
        <v>224</v>
      </c>
      <c r="F1294">
        <v>2</v>
      </c>
      <c r="G1294">
        <v>22077298</v>
      </c>
      <c r="H1294" s="1">
        <v>263.46800000000002</v>
      </c>
      <c r="I1294" s="1">
        <v>77639</v>
      </c>
      <c r="J1294" s="1">
        <v>797115</v>
      </c>
      <c r="K1294" s="1">
        <v>823909.5</v>
      </c>
      <c r="L1294" s="3">
        <v>5100</v>
      </c>
      <c r="M1294">
        <v>97.4</v>
      </c>
      <c r="N1294">
        <v>619</v>
      </c>
      <c r="O1294" s="1">
        <f t="shared" si="221"/>
        <v>0</v>
      </c>
      <c r="P1294" s="5">
        <f>-MIN(data!$B$4 / data!H1294 * data!O1294 / 100, data!M1294)</f>
        <v>0</v>
      </c>
      <c r="Q1294" s="4">
        <f t="shared" si="220"/>
        <v>0</v>
      </c>
      <c r="R1294" s="6">
        <f>-MIN(data!$B$5/(POWER(LN(H1294),2))*O1294/100, N1294)</f>
        <v>0</v>
      </c>
      <c r="S1294" s="6">
        <f t="shared" si="222"/>
        <v>0</v>
      </c>
      <c r="T1294" s="4">
        <f t="shared" si="223"/>
        <v>97.4</v>
      </c>
      <c r="U1294" s="4" t="e">
        <f t="shared" si="224"/>
        <v>#DIV/0!</v>
      </c>
      <c r="V1294" s="4" t="e">
        <f t="shared" si="225"/>
        <v>#DIV/0!</v>
      </c>
      <c r="W1294" s="6">
        <f t="shared" si="226"/>
        <v>619</v>
      </c>
      <c r="X1294" s="6" t="e">
        <f t="shared" si="227"/>
        <v>#DIV/0!</v>
      </c>
      <c r="Y1294" s="6" t="e">
        <f t="shared" si="228"/>
        <v>#DIV/0!</v>
      </c>
      <c r="AA1294" s="1">
        <f t="shared" si="229"/>
        <v>0</v>
      </c>
      <c r="AB1294" s="1">
        <f t="shared" si="230"/>
        <v>0</v>
      </c>
    </row>
    <row r="1295" spans="3:28" x14ac:dyDescent="0.25">
      <c r="C1295" s="1">
        <v>2014</v>
      </c>
      <c r="D1295" s="1" t="s">
        <v>38</v>
      </c>
      <c r="E1295" s="2" t="s">
        <v>224</v>
      </c>
      <c r="F1295">
        <v>2</v>
      </c>
      <c r="G1295">
        <v>22681858</v>
      </c>
      <c r="H1295" s="1">
        <v>272.23520000000002</v>
      </c>
      <c r="I1295" s="1">
        <v>75889</v>
      </c>
      <c r="J1295" s="1">
        <v>809051.2</v>
      </c>
      <c r="K1295" s="1">
        <v>837438.4</v>
      </c>
      <c r="L1295" s="3">
        <v>5100</v>
      </c>
      <c r="M1295">
        <v>93.8</v>
      </c>
      <c r="N1295">
        <v>609</v>
      </c>
      <c r="O1295" s="1">
        <f t="shared" si="221"/>
        <v>0</v>
      </c>
      <c r="P1295" s="5">
        <f>-MIN(data!$B$4 / data!H1295 * data!O1295 / 100, data!M1295)</f>
        <v>0</v>
      </c>
      <c r="Q1295" s="4">
        <f t="shared" si="220"/>
        <v>0</v>
      </c>
      <c r="R1295" s="6">
        <f>-MIN(data!$B$5/(POWER(LN(H1295),2))*O1295/100, N1295)</f>
        <v>0</v>
      </c>
      <c r="S1295" s="6">
        <f t="shared" si="222"/>
        <v>0</v>
      </c>
      <c r="T1295" s="4">
        <f t="shared" si="223"/>
        <v>93.8</v>
      </c>
      <c r="U1295" s="4" t="e">
        <f t="shared" si="224"/>
        <v>#DIV/0!</v>
      </c>
      <c r="V1295" s="4" t="e">
        <f t="shared" si="225"/>
        <v>#DIV/0!</v>
      </c>
      <c r="W1295" s="6">
        <f t="shared" si="226"/>
        <v>609</v>
      </c>
      <c r="X1295" s="6" t="e">
        <f t="shared" si="227"/>
        <v>#DIV/0!</v>
      </c>
      <c r="Y1295" s="6" t="e">
        <f t="shared" si="228"/>
        <v>#DIV/0!</v>
      </c>
      <c r="AA1295" s="1">
        <f t="shared" si="229"/>
        <v>0</v>
      </c>
      <c r="AB1295" s="1">
        <f t="shared" si="230"/>
        <v>0</v>
      </c>
    </row>
    <row r="1296" spans="3:28" x14ac:dyDescent="0.25">
      <c r="C1296" s="1">
        <v>2015</v>
      </c>
      <c r="D1296" s="1" t="s">
        <v>38</v>
      </c>
      <c r="E1296" s="2" t="s">
        <v>224</v>
      </c>
      <c r="F1296">
        <v>2</v>
      </c>
      <c r="G1296">
        <v>23298368</v>
      </c>
      <c r="H1296" s="1">
        <v>287.0675</v>
      </c>
      <c r="I1296" s="1">
        <v>73898</v>
      </c>
      <c r="J1296" s="1">
        <v>820177.6</v>
      </c>
      <c r="L1296" s="3">
        <v>5100</v>
      </c>
      <c r="M1296">
        <v>90.1</v>
      </c>
      <c r="N1296">
        <v>596</v>
      </c>
      <c r="O1296" s="1">
        <f t="shared" si="221"/>
        <v>0</v>
      </c>
      <c r="P1296" s="5">
        <f>-MIN(data!$B$4 / data!H1296 * data!O1296 / 100, data!M1296)</f>
        <v>0</v>
      </c>
      <c r="Q1296" s="4">
        <f t="shared" si="220"/>
        <v>0</v>
      </c>
      <c r="R1296" s="6">
        <f>-MIN(data!$B$5/(POWER(LN(H1296),2))*O1296/100, N1296)</f>
        <v>0</v>
      </c>
      <c r="S1296" s="6">
        <f t="shared" si="222"/>
        <v>0</v>
      </c>
      <c r="T1296" s="4">
        <f t="shared" si="223"/>
        <v>90.1</v>
      </c>
      <c r="U1296" s="4" t="e">
        <f t="shared" si="224"/>
        <v>#DIV/0!</v>
      </c>
      <c r="V1296" s="4" t="e">
        <f t="shared" si="225"/>
        <v>#DIV/0!</v>
      </c>
      <c r="W1296" s="6">
        <f t="shared" si="226"/>
        <v>596</v>
      </c>
      <c r="X1296" s="6" t="e">
        <f t="shared" si="227"/>
        <v>#DIV/0!</v>
      </c>
      <c r="Y1296" s="6" t="e">
        <f t="shared" si="228"/>
        <v>#DIV/0!</v>
      </c>
      <c r="AA1296" s="1">
        <f t="shared" si="229"/>
        <v>0</v>
      </c>
      <c r="AB1296" s="1">
        <f t="shared" si="230"/>
        <v>0</v>
      </c>
    </row>
    <row r="1297" spans="3:28" x14ac:dyDescent="0.25">
      <c r="C1297" s="1">
        <v>2016</v>
      </c>
      <c r="D1297" s="1" t="s">
        <v>38</v>
      </c>
      <c r="E1297" s="2" t="s">
        <v>224</v>
      </c>
      <c r="F1297">
        <v>2</v>
      </c>
      <c r="G1297">
        <v>23926539</v>
      </c>
      <c r="H1297" s="1">
        <v>237.4837</v>
      </c>
      <c r="I1297" s="1">
        <v>72100</v>
      </c>
      <c r="J1297" s="1">
        <v>830645.2</v>
      </c>
      <c r="L1297" s="3"/>
      <c r="M1297">
        <v>86.8</v>
      </c>
      <c r="N1297"/>
      <c r="O1297" s="1">
        <f t="shared" si="221"/>
        <v>0</v>
      </c>
      <c r="P1297" s="5">
        <f>-MIN(data!$B$4 / data!H1297 * data!O1297 / 100, data!M1297)</f>
        <v>0</v>
      </c>
      <c r="Q1297" s="4">
        <f t="shared" si="220"/>
        <v>0</v>
      </c>
      <c r="R1297" s="6">
        <f>-MIN(data!$B$5/(POWER(LN(H1297),2))*O1297/100, N1297)</f>
        <v>0</v>
      </c>
      <c r="S1297" s="6">
        <f t="shared" si="222"/>
        <v>0</v>
      </c>
      <c r="T1297" s="4">
        <f t="shared" si="223"/>
        <v>86.8</v>
      </c>
      <c r="U1297" s="4" t="e">
        <f t="shared" si="224"/>
        <v>#DIV/0!</v>
      </c>
      <c r="V1297" s="4" t="e">
        <f t="shared" si="225"/>
        <v>#DIV/0!</v>
      </c>
      <c r="W1297" s="6">
        <f t="shared" si="226"/>
        <v>0</v>
      </c>
      <c r="X1297" s="6" t="e">
        <f t="shared" si="227"/>
        <v>#DIV/0!</v>
      </c>
      <c r="Y1297" s="6" t="e">
        <f t="shared" si="228"/>
        <v>#DIV/0!</v>
      </c>
      <c r="AA1297" s="1">
        <f t="shared" si="229"/>
        <v>0</v>
      </c>
      <c r="AB1297" s="1">
        <f t="shared" si="230"/>
        <v>0</v>
      </c>
    </row>
    <row r="1298" spans="3:28" x14ac:dyDescent="0.25">
      <c r="C1298" s="1">
        <v>1980</v>
      </c>
      <c r="D1298" s="1" t="s">
        <v>39</v>
      </c>
      <c r="E1298" s="2" t="s">
        <v>234</v>
      </c>
      <c r="F1298">
        <v>1</v>
      </c>
      <c r="G1298">
        <v>26358908</v>
      </c>
      <c r="H1298" s="1">
        <v>79.63664</v>
      </c>
      <c r="I1298" s="1">
        <v>244051</v>
      </c>
      <c r="J1298" s="1">
        <v>1154451</v>
      </c>
      <c r="L1298" s="3"/>
      <c r="M1298">
        <v>211.4</v>
      </c>
      <c r="N1298"/>
      <c r="O1298" s="1">
        <f t="shared" si="221"/>
        <v>0</v>
      </c>
      <c r="P1298" s="5">
        <f>-MIN(data!$B$4 / data!H1298 * data!O1298 / 100, data!M1298)</f>
        <v>0</v>
      </c>
      <c r="Q1298" s="4">
        <f t="shared" si="220"/>
        <v>0</v>
      </c>
      <c r="R1298" s="6">
        <f>-MIN(data!$B$5/(POWER(LN(H1298),2))*O1298/100, N1298)</f>
        <v>0</v>
      </c>
      <c r="S1298" s="6">
        <f t="shared" si="222"/>
        <v>0</v>
      </c>
      <c r="T1298" s="4">
        <f t="shared" si="223"/>
        <v>211.4</v>
      </c>
      <c r="U1298" s="4" t="e">
        <f t="shared" si="224"/>
        <v>#DIV/0!</v>
      </c>
      <c r="V1298" s="4" t="e">
        <f t="shared" si="225"/>
        <v>#DIV/0!</v>
      </c>
      <c r="W1298" s="6">
        <f t="shared" si="226"/>
        <v>0</v>
      </c>
      <c r="X1298" s="6" t="e">
        <f t="shared" si="227"/>
        <v>#DIV/0!</v>
      </c>
      <c r="Y1298" s="6" t="e">
        <f t="shared" si="228"/>
        <v>#DIV/0!</v>
      </c>
      <c r="AA1298" s="1">
        <f t="shared" si="229"/>
        <v>0</v>
      </c>
      <c r="AB1298" s="1">
        <f t="shared" si="230"/>
        <v>0</v>
      </c>
    </row>
    <row r="1299" spans="3:28" x14ac:dyDescent="0.25">
      <c r="C1299" s="1">
        <v>1981</v>
      </c>
      <c r="D1299" s="1" t="s">
        <v>39</v>
      </c>
      <c r="E1299" s="2" t="s">
        <v>234</v>
      </c>
      <c r="F1299">
        <v>1</v>
      </c>
      <c r="G1299">
        <v>27040322</v>
      </c>
      <c r="H1299" s="1">
        <v>72.713939999999994</v>
      </c>
      <c r="I1299" s="1">
        <v>246790</v>
      </c>
      <c r="J1299" s="1">
        <v>1185351</v>
      </c>
      <c r="L1299" s="3"/>
      <c r="M1299">
        <v>208.2</v>
      </c>
      <c r="N1299"/>
      <c r="O1299" s="1">
        <f t="shared" si="221"/>
        <v>0</v>
      </c>
      <c r="P1299" s="5">
        <f>-MIN(data!$B$4 / data!H1299 * data!O1299 / 100, data!M1299)</f>
        <v>0</v>
      </c>
      <c r="Q1299" s="4">
        <f t="shared" si="220"/>
        <v>0</v>
      </c>
      <c r="R1299" s="6">
        <f>-MIN(data!$B$5/(POWER(LN(H1299),2))*O1299/100, N1299)</f>
        <v>0</v>
      </c>
      <c r="S1299" s="6">
        <f t="shared" si="222"/>
        <v>0</v>
      </c>
      <c r="T1299" s="4">
        <f t="shared" si="223"/>
        <v>208.2</v>
      </c>
      <c r="U1299" s="4" t="e">
        <f t="shared" si="224"/>
        <v>#DIV/0!</v>
      </c>
      <c r="V1299" s="4" t="e">
        <f t="shared" si="225"/>
        <v>#DIV/0!</v>
      </c>
      <c r="W1299" s="6">
        <f t="shared" si="226"/>
        <v>0</v>
      </c>
      <c r="X1299" s="6" t="e">
        <f t="shared" si="227"/>
        <v>#DIV/0!</v>
      </c>
      <c r="Y1299" s="6" t="e">
        <f t="shared" si="228"/>
        <v>#DIV/0!</v>
      </c>
      <c r="AA1299" s="1">
        <f t="shared" si="229"/>
        <v>0</v>
      </c>
      <c r="AB1299" s="1">
        <f t="shared" si="230"/>
        <v>0</v>
      </c>
    </row>
    <row r="1300" spans="3:28" x14ac:dyDescent="0.25">
      <c r="C1300" s="1">
        <v>1982</v>
      </c>
      <c r="D1300" s="1" t="s">
        <v>39</v>
      </c>
      <c r="E1300" s="2" t="s">
        <v>234</v>
      </c>
      <c r="F1300">
        <v>1</v>
      </c>
      <c r="G1300">
        <v>27717291</v>
      </c>
      <c r="H1300" s="1">
        <v>64.394750000000002</v>
      </c>
      <c r="I1300" s="1">
        <v>249458</v>
      </c>
      <c r="J1300" s="1">
        <v>1216868</v>
      </c>
      <c r="L1300" s="3"/>
      <c r="M1300">
        <v>205</v>
      </c>
      <c r="N1300"/>
      <c r="O1300" s="1">
        <f t="shared" si="221"/>
        <v>0</v>
      </c>
      <c r="P1300" s="5">
        <f>-MIN(data!$B$4 / data!H1300 * data!O1300 / 100, data!M1300)</f>
        <v>0</v>
      </c>
      <c r="Q1300" s="4">
        <f t="shared" si="220"/>
        <v>0</v>
      </c>
      <c r="R1300" s="6">
        <f>-MIN(data!$B$5/(POWER(LN(H1300),2))*O1300/100, N1300)</f>
        <v>0</v>
      </c>
      <c r="S1300" s="6">
        <f t="shared" si="222"/>
        <v>0</v>
      </c>
      <c r="T1300" s="4">
        <f t="shared" si="223"/>
        <v>205</v>
      </c>
      <c r="U1300" s="4" t="e">
        <f t="shared" si="224"/>
        <v>#DIV/0!</v>
      </c>
      <c r="V1300" s="4" t="e">
        <f t="shared" si="225"/>
        <v>#DIV/0!</v>
      </c>
      <c r="W1300" s="6">
        <f t="shared" si="226"/>
        <v>0</v>
      </c>
      <c r="X1300" s="6" t="e">
        <f t="shared" si="227"/>
        <v>#DIV/0!</v>
      </c>
      <c r="Y1300" s="6" t="e">
        <f t="shared" si="228"/>
        <v>#DIV/0!</v>
      </c>
      <c r="AA1300" s="1">
        <f t="shared" si="229"/>
        <v>0</v>
      </c>
      <c r="AB1300" s="1">
        <f t="shared" si="230"/>
        <v>0</v>
      </c>
    </row>
    <row r="1301" spans="3:28" x14ac:dyDescent="0.25">
      <c r="C1301" s="1">
        <v>1983</v>
      </c>
      <c r="D1301" s="1" t="s">
        <v>39</v>
      </c>
      <c r="E1301" s="2" t="s">
        <v>234</v>
      </c>
      <c r="F1301">
        <v>1</v>
      </c>
      <c r="G1301">
        <v>28403851</v>
      </c>
      <c r="H1301" s="1">
        <v>0</v>
      </c>
      <c r="I1301" s="1">
        <v>252683</v>
      </c>
      <c r="J1301" s="1">
        <v>1249051</v>
      </c>
      <c r="L1301" s="3"/>
      <c r="M1301">
        <v>202.3</v>
      </c>
      <c r="N1301"/>
      <c r="O1301" s="1">
        <f t="shared" si="221"/>
        <v>0</v>
      </c>
      <c r="P1301" s="5" t="e">
        <f>-MIN(data!$B$4 / data!H1301 * data!O1301 / 100, data!M1301)</f>
        <v>#DIV/0!</v>
      </c>
      <c r="Q1301" s="4" t="e">
        <f t="shared" si="220"/>
        <v>#DIV/0!</v>
      </c>
      <c r="R1301" s="6" t="e">
        <f>-MIN(data!$B$5/(POWER(LN(H1301),2))*O1301/100, N1301)</f>
        <v>#NUM!</v>
      </c>
      <c r="S1301" s="6" t="e">
        <f t="shared" si="222"/>
        <v>#NUM!</v>
      </c>
      <c r="T1301" s="4" t="e">
        <f t="shared" si="223"/>
        <v>#DIV/0!</v>
      </c>
      <c r="U1301" s="4" t="e">
        <f t="shared" si="224"/>
        <v>#DIV/0!</v>
      </c>
      <c r="V1301" s="4" t="e">
        <f t="shared" si="225"/>
        <v>#DIV/0!</v>
      </c>
      <c r="W1301" s="6" t="e">
        <f t="shared" si="226"/>
        <v>#NUM!</v>
      </c>
      <c r="X1301" s="6" t="e">
        <f t="shared" si="227"/>
        <v>#NUM!</v>
      </c>
      <c r="Y1301" s="6" t="e">
        <f t="shared" si="228"/>
        <v>#NUM!</v>
      </c>
      <c r="AA1301" s="1" t="e">
        <f t="shared" si="229"/>
        <v>#DIV/0!</v>
      </c>
      <c r="AB1301" s="1" t="e">
        <f t="shared" si="230"/>
        <v>#DIV/0!</v>
      </c>
    </row>
    <row r="1302" spans="3:28" x14ac:dyDescent="0.25">
      <c r="C1302" s="1">
        <v>1984</v>
      </c>
      <c r="D1302" s="1" t="s">
        <v>39</v>
      </c>
      <c r="E1302" s="2" t="s">
        <v>234</v>
      </c>
      <c r="F1302">
        <v>1</v>
      </c>
      <c r="G1302">
        <v>29119673</v>
      </c>
      <c r="H1302" s="1">
        <v>0</v>
      </c>
      <c r="I1302" s="1">
        <v>256135</v>
      </c>
      <c r="J1302" s="1">
        <v>1281957</v>
      </c>
      <c r="L1302" s="3"/>
      <c r="M1302">
        <v>199.8</v>
      </c>
      <c r="N1302"/>
      <c r="O1302" s="1">
        <f t="shared" si="221"/>
        <v>0</v>
      </c>
      <c r="P1302" s="5" t="e">
        <f>-MIN(data!$B$4 / data!H1302 * data!O1302 / 100, data!M1302)</f>
        <v>#DIV/0!</v>
      </c>
      <c r="Q1302" s="4" t="e">
        <f t="shared" si="220"/>
        <v>#DIV/0!</v>
      </c>
      <c r="R1302" s="6" t="e">
        <f>-MIN(data!$B$5/(POWER(LN(H1302),2))*O1302/100, N1302)</f>
        <v>#NUM!</v>
      </c>
      <c r="S1302" s="6" t="e">
        <f t="shared" si="222"/>
        <v>#NUM!</v>
      </c>
      <c r="T1302" s="4" t="e">
        <f t="shared" si="223"/>
        <v>#DIV/0!</v>
      </c>
      <c r="U1302" s="4" t="e">
        <f t="shared" si="224"/>
        <v>#DIV/0!</v>
      </c>
      <c r="V1302" s="4" t="e">
        <f t="shared" si="225"/>
        <v>#DIV/0!</v>
      </c>
      <c r="W1302" s="6" t="e">
        <f t="shared" si="226"/>
        <v>#NUM!</v>
      </c>
      <c r="X1302" s="6" t="e">
        <f t="shared" si="227"/>
        <v>#NUM!</v>
      </c>
      <c r="Y1302" s="6" t="e">
        <f t="shared" si="228"/>
        <v>#NUM!</v>
      </c>
      <c r="AA1302" s="1" t="e">
        <f t="shared" si="229"/>
        <v>#DIV/0!</v>
      </c>
      <c r="AB1302" s="1" t="e">
        <f t="shared" si="230"/>
        <v>#DIV/0!</v>
      </c>
    </row>
    <row r="1303" spans="3:28" x14ac:dyDescent="0.25">
      <c r="C1303" s="1">
        <v>1985</v>
      </c>
      <c r="D1303" s="1" t="s">
        <v>39</v>
      </c>
      <c r="E1303" s="2" t="s">
        <v>234</v>
      </c>
      <c r="F1303">
        <v>1</v>
      </c>
      <c r="G1303">
        <v>29881229</v>
      </c>
      <c r="H1303" s="1">
        <v>0</v>
      </c>
      <c r="I1303" s="1">
        <v>259709</v>
      </c>
      <c r="J1303" s="1">
        <v>1316315</v>
      </c>
      <c r="L1303" s="3"/>
      <c r="M1303">
        <v>197.3</v>
      </c>
      <c r="N1303"/>
      <c r="O1303" s="1">
        <f t="shared" si="221"/>
        <v>0</v>
      </c>
      <c r="P1303" s="5" t="e">
        <f>-MIN(data!$B$4 / data!H1303 * data!O1303 / 100, data!M1303)</f>
        <v>#DIV/0!</v>
      </c>
      <c r="Q1303" s="4" t="e">
        <f t="shared" si="220"/>
        <v>#DIV/0!</v>
      </c>
      <c r="R1303" s="6" t="e">
        <f>-MIN(data!$B$5/(POWER(LN(H1303),2))*O1303/100, N1303)</f>
        <v>#NUM!</v>
      </c>
      <c r="S1303" s="6" t="e">
        <f t="shared" si="222"/>
        <v>#NUM!</v>
      </c>
      <c r="T1303" s="4" t="e">
        <f t="shared" si="223"/>
        <v>#DIV/0!</v>
      </c>
      <c r="U1303" s="4" t="e">
        <f t="shared" si="224"/>
        <v>#DIV/0!</v>
      </c>
      <c r="V1303" s="4" t="e">
        <f t="shared" si="225"/>
        <v>#DIV/0!</v>
      </c>
      <c r="W1303" s="6" t="e">
        <f t="shared" si="226"/>
        <v>#NUM!</v>
      </c>
      <c r="X1303" s="6" t="e">
        <f t="shared" si="227"/>
        <v>#NUM!</v>
      </c>
      <c r="Y1303" s="6" t="e">
        <f t="shared" si="228"/>
        <v>#NUM!</v>
      </c>
      <c r="AA1303" s="1" t="e">
        <f t="shared" si="229"/>
        <v>#DIV/0!</v>
      </c>
      <c r="AB1303" s="1" t="e">
        <f t="shared" si="230"/>
        <v>#DIV/0!</v>
      </c>
    </row>
    <row r="1304" spans="3:28" x14ac:dyDescent="0.25">
      <c r="C1304" s="1">
        <v>1986</v>
      </c>
      <c r="D1304" s="1" t="s">
        <v>39</v>
      </c>
      <c r="E1304" s="2" t="s">
        <v>234</v>
      </c>
      <c r="F1304">
        <v>1</v>
      </c>
      <c r="G1304">
        <v>30683869</v>
      </c>
      <c r="H1304" s="1">
        <v>0</v>
      </c>
      <c r="I1304" s="1">
        <v>263802</v>
      </c>
      <c r="J1304" s="1">
        <v>1352137</v>
      </c>
      <c r="L1304" s="3"/>
      <c r="M1304">
        <v>195.1</v>
      </c>
      <c r="N1304"/>
      <c r="O1304" s="1">
        <f t="shared" si="221"/>
        <v>0</v>
      </c>
      <c r="P1304" s="5" t="e">
        <f>-MIN(data!$B$4 / data!H1304 * data!O1304 / 100, data!M1304)</f>
        <v>#DIV/0!</v>
      </c>
      <c r="Q1304" s="4" t="e">
        <f t="shared" si="220"/>
        <v>#DIV/0!</v>
      </c>
      <c r="R1304" s="6" t="e">
        <f>-MIN(data!$B$5/(POWER(LN(H1304),2))*O1304/100, N1304)</f>
        <v>#NUM!</v>
      </c>
      <c r="S1304" s="6" t="e">
        <f t="shared" si="222"/>
        <v>#NUM!</v>
      </c>
      <c r="T1304" s="4" t="e">
        <f t="shared" si="223"/>
        <v>#DIV/0!</v>
      </c>
      <c r="U1304" s="4" t="e">
        <f t="shared" si="224"/>
        <v>#DIV/0!</v>
      </c>
      <c r="V1304" s="4" t="e">
        <f t="shared" si="225"/>
        <v>#DIV/0!</v>
      </c>
      <c r="W1304" s="6" t="e">
        <f t="shared" si="226"/>
        <v>#NUM!</v>
      </c>
      <c r="X1304" s="6" t="e">
        <f t="shared" si="227"/>
        <v>#NUM!</v>
      </c>
      <c r="Y1304" s="6" t="e">
        <f t="shared" si="228"/>
        <v>#NUM!</v>
      </c>
      <c r="AA1304" s="1" t="e">
        <f t="shared" si="229"/>
        <v>#DIV/0!</v>
      </c>
      <c r="AB1304" s="1" t="e">
        <f t="shared" si="230"/>
        <v>#DIV/0!</v>
      </c>
    </row>
    <row r="1305" spans="3:28" x14ac:dyDescent="0.25">
      <c r="C1305" s="1">
        <v>1987</v>
      </c>
      <c r="D1305" s="1" t="s">
        <v>39</v>
      </c>
      <c r="E1305" s="2" t="s">
        <v>234</v>
      </c>
      <c r="F1305">
        <v>1</v>
      </c>
      <c r="G1305">
        <v>31528708</v>
      </c>
      <c r="H1305" s="1">
        <v>0</v>
      </c>
      <c r="I1305" s="1">
        <v>268178</v>
      </c>
      <c r="J1305" s="1">
        <v>1390244</v>
      </c>
      <c r="L1305" s="3"/>
      <c r="M1305">
        <v>192.9</v>
      </c>
      <c r="N1305"/>
      <c r="O1305" s="1">
        <f t="shared" si="221"/>
        <v>0</v>
      </c>
      <c r="P1305" s="5" t="e">
        <f>-MIN(data!$B$4 / data!H1305 * data!O1305 / 100, data!M1305)</f>
        <v>#DIV/0!</v>
      </c>
      <c r="Q1305" s="4" t="e">
        <f t="shared" si="220"/>
        <v>#DIV/0!</v>
      </c>
      <c r="R1305" s="6" t="e">
        <f>-MIN(data!$B$5/(POWER(LN(H1305),2))*O1305/100, N1305)</f>
        <v>#NUM!</v>
      </c>
      <c r="S1305" s="6" t="e">
        <f t="shared" si="222"/>
        <v>#NUM!</v>
      </c>
      <c r="T1305" s="4" t="e">
        <f t="shared" si="223"/>
        <v>#DIV/0!</v>
      </c>
      <c r="U1305" s="4" t="e">
        <f t="shared" si="224"/>
        <v>#DIV/0!</v>
      </c>
      <c r="V1305" s="4" t="e">
        <f t="shared" si="225"/>
        <v>#DIV/0!</v>
      </c>
      <c r="W1305" s="6" t="e">
        <f t="shared" si="226"/>
        <v>#NUM!</v>
      </c>
      <c r="X1305" s="6" t="e">
        <f t="shared" si="227"/>
        <v>#NUM!</v>
      </c>
      <c r="Y1305" s="6" t="e">
        <f t="shared" si="228"/>
        <v>#NUM!</v>
      </c>
      <c r="AA1305" s="1" t="e">
        <f t="shared" si="229"/>
        <v>#DIV/0!</v>
      </c>
      <c r="AB1305" s="1" t="e">
        <f t="shared" si="230"/>
        <v>#DIV/0!</v>
      </c>
    </row>
    <row r="1306" spans="3:28" x14ac:dyDescent="0.25">
      <c r="C1306" s="1">
        <v>1988</v>
      </c>
      <c r="D1306" s="1" t="s">
        <v>39</v>
      </c>
      <c r="E1306" s="2" t="s">
        <v>234</v>
      </c>
      <c r="F1306">
        <v>1</v>
      </c>
      <c r="G1306">
        <v>32443781</v>
      </c>
      <c r="H1306" s="1">
        <v>79.16986</v>
      </c>
      <c r="I1306" s="1">
        <v>272917</v>
      </c>
      <c r="J1306" s="1">
        <v>1431884</v>
      </c>
      <c r="L1306" s="3"/>
      <c r="M1306">
        <v>190.6</v>
      </c>
      <c r="N1306"/>
      <c r="O1306" s="1">
        <f t="shared" si="221"/>
        <v>0</v>
      </c>
      <c r="P1306" s="5">
        <f>-MIN(data!$B$4 / data!H1306 * data!O1306 / 100, data!M1306)</f>
        <v>0</v>
      </c>
      <c r="Q1306" s="4">
        <f t="shared" si="220"/>
        <v>0</v>
      </c>
      <c r="R1306" s="6">
        <f>-MIN(data!$B$5/(POWER(LN(H1306),2))*O1306/100, N1306)</f>
        <v>0</v>
      </c>
      <c r="S1306" s="6">
        <f t="shared" si="222"/>
        <v>0</v>
      </c>
      <c r="T1306" s="4">
        <f t="shared" si="223"/>
        <v>190.6</v>
      </c>
      <c r="U1306" s="4" t="e">
        <f t="shared" si="224"/>
        <v>#DIV/0!</v>
      </c>
      <c r="V1306" s="4" t="e">
        <f t="shared" si="225"/>
        <v>#DIV/0!</v>
      </c>
      <c r="W1306" s="6">
        <f t="shared" si="226"/>
        <v>0</v>
      </c>
      <c r="X1306" s="6" t="e">
        <f t="shared" si="227"/>
        <v>#DIV/0!</v>
      </c>
      <c r="Y1306" s="6" t="e">
        <f t="shared" si="228"/>
        <v>#DIV/0!</v>
      </c>
      <c r="AA1306" s="1">
        <f t="shared" si="229"/>
        <v>0</v>
      </c>
      <c r="AB1306" s="1">
        <f t="shared" si="230"/>
        <v>0</v>
      </c>
    </row>
    <row r="1307" spans="3:28" x14ac:dyDescent="0.25">
      <c r="C1307" s="1">
        <v>1989</v>
      </c>
      <c r="D1307" s="1" t="s">
        <v>39</v>
      </c>
      <c r="E1307" s="2" t="s">
        <v>234</v>
      </c>
      <c r="F1307">
        <v>1</v>
      </c>
      <c r="G1307">
        <v>33464765</v>
      </c>
      <c r="H1307" s="1">
        <v>88.996099999999998</v>
      </c>
      <c r="I1307" s="1">
        <v>278216</v>
      </c>
      <c r="J1307" s="1">
        <v>1475947</v>
      </c>
      <c r="L1307" s="3"/>
      <c r="M1307">
        <v>188.5</v>
      </c>
      <c r="N1307"/>
      <c r="O1307" s="1">
        <f t="shared" si="221"/>
        <v>0</v>
      </c>
      <c r="P1307" s="5">
        <f>-MIN(data!$B$4 / data!H1307 * data!O1307 / 100, data!M1307)</f>
        <v>0</v>
      </c>
      <c r="Q1307" s="4">
        <f t="shared" si="220"/>
        <v>0</v>
      </c>
      <c r="R1307" s="6">
        <f>-MIN(data!$B$5/(POWER(LN(H1307),2))*O1307/100, N1307)</f>
        <v>0</v>
      </c>
      <c r="S1307" s="6">
        <f t="shared" si="222"/>
        <v>0</v>
      </c>
      <c r="T1307" s="4">
        <f t="shared" si="223"/>
        <v>188.5</v>
      </c>
      <c r="U1307" s="4" t="e">
        <f t="shared" si="224"/>
        <v>#DIV/0!</v>
      </c>
      <c r="V1307" s="4" t="e">
        <f t="shared" si="225"/>
        <v>#DIV/0!</v>
      </c>
      <c r="W1307" s="6">
        <f t="shared" si="226"/>
        <v>0</v>
      </c>
      <c r="X1307" s="6" t="e">
        <f t="shared" si="227"/>
        <v>#DIV/0!</v>
      </c>
      <c r="Y1307" s="6" t="e">
        <f t="shared" si="228"/>
        <v>#DIV/0!</v>
      </c>
      <c r="AA1307" s="1">
        <f t="shared" si="229"/>
        <v>0</v>
      </c>
      <c r="AB1307" s="1">
        <f t="shared" si="230"/>
        <v>0</v>
      </c>
    </row>
    <row r="1308" spans="3:28" x14ac:dyDescent="0.25">
      <c r="C1308" s="1">
        <v>1990</v>
      </c>
      <c r="D1308" s="1" t="s">
        <v>39</v>
      </c>
      <c r="E1308" s="2" t="s">
        <v>234</v>
      </c>
      <c r="F1308">
        <v>1</v>
      </c>
      <c r="G1308">
        <v>34612023</v>
      </c>
      <c r="H1308" s="1">
        <v>69.019850000000005</v>
      </c>
      <c r="I1308" s="1">
        <v>283831</v>
      </c>
      <c r="J1308" s="1">
        <v>1523516</v>
      </c>
      <c r="K1308" s="1">
        <v>1706485</v>
      </c>
      <c r="L1308" s="3">
        <v>15000</v>
      </c>
      <c r="M1308">
        <v>186.3</v>
      </c>
      <c r="N1308">
        <v>879</v>
      </c>
      <c r="O1308" s="1">
        <f t="shared" si="221"/>
        <v>0</v>
      </c>
      <c r="P1308" s="5">
        <f>-MIN(data!$B$4 / data!H1308 * data!O1308 / 100, data!M1308)</f>
        <v>0</v>
      </c>
      <c r="Q1308" s="4">
        <f t="shared" si="220"/>
        <v>0</v>
      </c>
      <c r="R1308" s="6">
        <f>-MIN(data!$B$5/(POWER(LN(H1308),2))*O1308/100, N1308)</f>
        <v>0</v>
      </c>
      <c r="S1308" s="6">
        <f t="shared" si="222"/>
        <v>0</v>
      </c>
      <c r="T1308" s="4">
        <f t="shared" si="223"/>
        <v>186.3</v>
      </c>
      <c r="U1308" s="4" t="e">
        <f t="shared" si="224"/>
        <v>#DIV/0!</v>
      </c>
      <c r="V1308" s="4" t="e">
        <f t="shared" si="225"/>
        <v>#DIV/0!</v>
      </c>
      <c r="W1308" s="6">
        <f t="shared" si="226"/>
        <v>879</v>
      </c>
      <c r="X1308" s="6" t="e">
        <f t="shared" si="227"/>
        <v>#DIV/0!</v>
      </c>
      <c r="Y1308" s="6" t="e">
        <f t="shared" si="228"/>
        <v>#DIV/0!</v>
      </c>
      <c r="AA1308" s="1">
        <f t="shared" si="229"/>
        <v>0</v>
      </c>
      <c r="AB1308" s="1">
        <f t="shared" si="230"/>
        <v>0</v>
      </c>
    </row>
    <row r="1309" spans="3:28" x14ac:dyDescent="0.25">
      <c r="C1309" s="1">
        <v>1991</v>
      </c>
      <c r="D1309" s="1" t="s">
        <v>39</v>
      </c>
      <c r="E1309" s="2" t="s">
        <v>234</v>
      </c>
      <c r="F1309">
        <v>1</v>
      </c>
      <c r="G1309">
        <v>35908244</v>
      </c>
      <c r="H1309" s="1">
        <v>30.865860000000001</v>
      </c>
      <c r="I1309" s="1">
        <v>289866</v>
      </c>
      <c r="J1309" s="1">
        <v>1573648</v>
      </c>
      <c r="K1309" s="1">
        <v>1816118</v>
      </c>
      <c r="L1309" s="3">
        <v>15000</v>
      </c>
      <c r="M1309">
        <v>184.2</v>
      </c>
      <c r="N1309">
        <v>881</v>
      </c>
      <c r="O1309" s="1">
        <f t="shared" si="221"/>
        <v>0</v>
      </c>
      <c r="P1309" s="5">
        <f>-MIN(data!$B$4 / data!H1309 * data!O1309 / 100, data!M1309)</f>
        <v>0</v>
      </c>
      <c r="Q1309" s="4">
        <f t="shared" si="220"/>
        <v>0</v>
      </c>
      <c r="R1309" s="6">
        <f>-MIN(data!$B$5/(POWER(LN(H1309),2))*O1309/100, N1309)</f>
        <v>0</v>
      </c>
      <c r="S1309" s="6">
        <f t="shared" si="222"/>
        <v>0</v>
      </c>
      <c r="T1309" s="4">
        <f t="shared" si="223"/>
        <v>184.2</v>
      </c>
      <c r="U1309" s="4" t="e">
        <f t="shared" si="224"/>
        <v>#DIV/0!</v>
      </c>
      <c r="V1309" s="4" t="e">
        <f t="shared" si="225"/>
        <v>#DIV/0!</v>
      </c>
      <c r="W1309" s="6">
        <f t="shared" si="226"/>
        <v>881</v>
      </c>
      <c r="X1309" s="6" t="e">
        <f t="shared" si="227"/>
        <v>#DIV/0!</v>
      </c>
      <c r="Y1309" s="6" t="e">
        <f t="shared" si="228"/>
        <v>#DIV/0!</v>
      </c>
      <c r="AA1309" s="1">
        <f t="shared" si="229"/>
        <v>0</v>
      </c>
      <c r="AB1309" s="1">
        <f t="shared" si="230"/>
        <v>0</v>
      </c>
    </row>
    <row r="1310" spans="3:28" x14ac:dyDescent="0.25">
      <c r="C1310" s="1">
        <v>1992</v>
      </c>
      <c r="D1310" s="1" t="s">
        <v>39</v>
      </c>
      <c r="E1310" s="2" t="s">
        <v>234</v>
      </c>
      <c r="F1310">
        <v>1</v>
      </c>
      <c r="G1310">
        <v>37333914</v>
      </c>
      <c r="H1310" s="1">
        <v>17.820060000000002</v>
      </c>
      <c r="I1310" s="1">
        <v>296364</v>
      </c>
      <c r="J1310" s="1">
        <v>1626586</v>
      </c>
      <c r="K1310" s="1">
        <v>1925255</v>
      </c>
      <c r="L1310" s="3">
        <v>16000</v>
      </c>
      <c r="M1310">
        <v>182.2</v>
      </c>
      <c r="N1310">
        <v>883</v>
      </c>
      <c r="O1310" s="1">
        <f t="shared" si="221"/>
        <v>0</v>
      </c>
      <c r="P1310" s="5">
        <f>-MIN(data!$B$4 / data!H1310 * data!O1310 / 100, data!M1310)</f>
        <v>0</v>
      </c>
      <c r="Q1310" s="4">
        <f t="shared" si="220"/>
        <v>0</v>
      </c>
      <c r="R1310" s="6">
        <f>-MIN(data!$B$5/(POWER(LN(H1310),2))*O1310/100, N1310)</f>
        <v>0</v>
      </c>
      <c r="S1310" s="6">
        <f t="shared" si="222"/>
        <v>0</v>
      </c>
      <c r="T1310" s="4">
        <f t="shared" si="223"/>
        <v>182.2</v>
      </c>
      <c r="U1310" s="4" t="e">
        <f t="shared" si="224"/>
        <v>#DIV/0!</v>
      </c>
      <c r="V1310" s="4" t="e">
        <f t="shared" si="225"/>
        <v>#DIV/0!</v>
      </c>
      <c r="W1310" s="6">
        <f t="shared" si="226"/>
        <v>883</v>
      </c>
      <c r="X1310" s="6" t="e">
        <f t="shared" si="227"/>
        <v>#DIV/0!</v>
      </c>
      <c r="Y1310" s="6" t="e">
        <f t="shared" si="228"/>
        <v>#DIV/0!</v>
      </c>
      <c r="AA1310" s="1">
        <f t="shared" si="229"/>
        <v>0</v>
      </c>
      <c r="AB1310" s="1">
        <f t="shared" si="230"/>
        <v>0</v>
      </c>
    </row>
    <row r="1311" spans="3:28" x14ac:dyDescent="0.25">
      <c r="C1311" s="1">
        <v>1993</v>
      </c>
      <c r="D1311" s="1" t="s">
        <v>39</v>
      </c>
      <c r="E1311" s="2" t="s">
        <v>234</v>
      </c>
      <c r="F1311">
        <v>1</v>
      </c>
      <c r="G1311">
        <v>38815834</v>
      </c>
      <c r="H1311" s="1">
        <v>5.41737</v>
      </c>
      <c r="I1311" s="1">
        <v>303193</v>
      </c>
      <c r="J1311" s="1">
        <v>1681603</v>
      </c>
      <c r="K1311" s="1">
        <v>1910112</v>
      </c>
      <c r="L1311" s="3">
        <v>17000</v>
      </c>
      <c r="M1311">
        <v>180.3</v>
      </c>
      <c r="N1311">
        <v>890</v>
      </c>
      <c r="O1311" s="1">
        <f t="shared" si="221"/>
        <v>0</v>
      </c>
      <c r="P1311" s="5">
        <f>-MIN(data!$B$4 / data!H1311 * data!O1311 / 100, data!M1311)</f>
        <v>0</v>
      </c>
      <c r="Q1311" s="4">
        <f t="shared" si="220"/>
        <v>0</v>
      </c>
      <c r="R1311" s="6">
        <f>-MIN(data!$B$5/(POWER(LN(H1311),2))*O1311/100, N1311)</f>
        <v>0</v>
      </c>
      <c r="S1311" s="6">
        <f t="shared" si="222"/>
        <v>0</v>
      </c>
      <c r="T1311" s="4">
        <f t="shared" si="223"/>
        <v>180.3</v>
      </c>
      <c r="U1311" s="4" t="e">
        <f t="shared" si="224"/>
        <v>#DIV/0!</v>
      </c>
      <c r="V1311" s="4" t="e">
        <f t="shared" si="225"/>
        <v>#DIV/0!</v>
      </c>
      <c r="W1311" s="6">
        <f t="shared" si="226"/>
        <v>890</v>
      </c>
      <c r="X1311" s="6" t="e">
        <f t="shared" si="227"/>
        <v>#DIV/0!</v>
      </c>
      <c r="Y1311" s="6" t="e">
        <f t="shared" si="228"/>
        <v>#DIV/0!</v>
      </c>
      <c r="AA1311" s="1">
        <f t="shared" si="229"/>
        <v>0</v>
      </c>
      <c r="AB1311" s="1">
        <f t="shared" si="230"/>
        <v>0</v>
      </c>
    </row>
    <row r="1312" spans="3:28" x14ac:dyDescent="0.25">
      <c r="C1312" s="1">
        <v>1994</v>
      </c>
      <c r="D1312" s="1" t="s">
        <v>39</v>
      </c>
      <c r="E1312" s="2" t="s">
        <v>234</v>
      </c>
      <c r="F1312">
        <v>1</v>
      </c>
      <c r="G1312">
        <v>40252975</v>
      </c>
      <c r="H1312" s="1">
        <v>2.7981560000000001</v>
      </c>
      <c r="I1312" s="1">
        <v>310041</v>
      </c>
      <c r="J1312" s="1">
        <v>1736924</v>
      </c>
      <c r="K1312" s="1">
        <v>1991150</v>
      </c>
      <c r="L1312" s="3">
        <v>17000</v>
      </c>
      <c r="M1312">
        <v>178.5</v>
      </c>
      <c r="N1312">
        <v>904</v>
      </c>
      <c r="O1312" s="1">
        <f t="shared" si="221"/>
        <v>0</v>
      </c>
      <c r="P1312" s="5">
        <f>-MIN(data!$B$4 / data!H1312 * data!O1312 / 100, data!M1312)</f>
        <v>0</v>
      </c>
      <c r="Q1312" s="4">
        <f t="shared" si="220"/>
        <v>0</v>
      </c>
      <c r="R1312" s="6">
        <f>-MIN(data!$B$5/(POWER(LN(H1312),2))*O1312/100, N1312)</f>
        <v>0</v>
      </c>
      <c r="S1312" s="6">
        <f t="shared" si="222"/>
        <v>0</v>
      </c>
      <c r="T1312" s="4">
        <f t="shared" si="223"/>
        <v>178.5</v>
      </c>
      <c r="U1312" s="4" t="e">
        <f t="shared" si="224"/>
        <v>#DIV/0!</v>
      </c>
      <c r="V1312" s="4" t="e">
        <f t="shared" si="225"/>
        <v>#DIV/0!</v>
      </c>
      <c r="W1312" s="6">
        <f t="shared" si="226"/>
        <v>904</v>
      </c>
      <c r="X1312" s="6" t="e">
        <f t="shared" si="227"/>
        <v>#DIV/0!</v>
      </c>
      <c r="Y1312" s="6" t="e">
        <f t="shared" si="228"/>
        <v>#DIV/0!</v>
      </c>
      <c r="AA1312" s="1">
        <f t="shared" si="229"/>
        <v>0</v>
      </c>
      <c r="AB1312" s="1">
        <f t="shared" si="230"/>
        <v>0</v>
      </c>
    </row>
    <row r="1313" spans="3:28" x14ac:dyDescent="0.25">
      <c r="C1313" s="1">
        <v>1995</v>
      </c>
      <c r="D1313" s="1" t="s">
        <v>39</v>
      </c>
      <c r="E1313" s="2" t="s">
        <v>234</v>
      </c>
      <c r="F1313">
        <v>1</v>
      </c>
      <c r="G1313">
        <v>41576234</v>
      </c>
      <c r="H1313" s="1">
        <v>4.8543450000000004</v>
      </c>
      <c r="I1313" s="1">
        <v>316598</v>
      </c>
      <c r="J1313" s="1">
        <v>1793756</v>
      </c>
      <c r="K1313" s="1">
        <v>2078775</v>
      </c>
      <c r="L1313" s="3">
        <v>18000</v>
      </c>
      <c r="M1313">
        <v>176.5</v>
      </c>
      <c r="N1313">
        <v>914</v>
      </c>
      <c r="O1313" s="1">
        <f t="shared" si="221"/>
        <v>0</v>
      </c>
      <c r="P1313" s="5">
        <f>-MIN(data!$B$4 / data!H1313 * data!O1313 / 100, data!M1313)</f>
        <v>0</v>
      </c>
      <c r="Q1313" s="4">
        <f t="shared" si="220"/>
        <v>0</v>
      </c>
      <c r="R1313" s="6">
        <f>-MIN(data!$B$5/(POWER(LN(H1313),2))*O1313/100, N1313)</f>
        <v>0</v>
      </c>
      <c r="S1313" s="6">
        <f t="shared" si="222"/>
        <v>0</v>
      </c>
      <c r="T1313" s="4">
        <f t="shared" si="223"/>
        <v>176.5</v>
      </c>
      <c r="U1313" s="4" t="e">
        <f t="shared" si="224"/>
        <v>#DIV/0!</v>
      </c>
      <c r="V1313" s="4" t="e">
        <f t="shared" si="225"/>
        <v>#DIV/0!</v>
      </c>
      <c r="W1313" s="6">
        <f t="shared" si="226"/>
        <v>914</v>
      </c>
      <c r="X1313" s="6" t="e">
        <f t="shared" si="227"/>
        <v>#DIV/0!</v>
      </c>
      <c r="Y1313" s="6" t="e">
        <f t="shared" si="228"/>
        <v>#DIV/0!</v>
      </c>
      <c r="AA1313" s="1">
        <f t="shared" si="229"/>
        <v>0</v>
      </c>
      <c r="AB1313" s="1">
        <f t="shared" si="230"/>
        <v>0</v>
      </c>
    </row>
    <row r="1314" spans="3:28" x14ac:dyDescent="0.25">
      <c r="C1314" s="1">
        <v>1996</v>
      </c>
      <c r="D1314" s="1" t="s">
        <v>39</v>
      </c>
      <c r="E1314" s="2" t="s">
        <v>234</v>
      </c>
      <c r="F1314">
        <v>1</v>
      </c>
      <c r="G1314">
        <v>42757243</v>
      </c>
      <c r="H1314" s="1">
        <v>4.7105769999999998</v>
      </c>
      <c r="I1314" s="1">
        <v>322605</v>
      </c>
      <c r="J1314" s="1">
        <v>1849799</v>
      </c>
      <c r="K1314" s="1">
        <v>2065217</v>
      </c>
      <c r="L1314" s="3">
        <v>19000</v>
      </c>
      <c r="M1314">
        <v>174.4</v>
      </c>
      <c r="N1314">
        <v>920</v>
      </c>
      <c r="O1314" s="1">
        <f t="shared" si="221"/>
        <v>0</v>
      </c>
      <c r="P1314" s="5">
        <f>-MIN(data!$B$4 / data!H1314 * data!O1314 / 100, data!M1314)</f>
        <v>0</v>
      </c>
      <c r="Q1314" s="4">
        <f t="shared" si="220"/>
        <v>0</v>
      </c>
      <c r="R1314" s="6">
        <f>-MIN(data!$B$5/(POWER(LN(H1314),2))*O1314/100, N1314)</f>
        <v>0</v>
      </c>
      <c r="S1314" s="6">
        <f t="shared" si="222"/>
        <v>0</v>
      </c>
      <c r="T1314" s="4">
        <f t="shared" si="223"/>
        <v>174.4</v>
      </c>
      <c r="U1314" s="4" t="e">
        <f t="shared" si="224"/>
        <v>#DIV/0!</v>
      </c>
      <c r="V1314" s="4" t="e">
        <f t="shared" si="225"/>
        <v>#DIV/0!</v>
      </c>
      <c r="W1314" s="6">
        <f t="shared" si="226"/>
        <v>920</v>
      </c>
      <c r="X1314" s="6" t="e">
        <f t="shared" si="227"/>
        <v>#DIV/0!</v>
      </c>
      <c r="Y1314" s="6" t="e">
        <f t="shared" si="228"/>
        <v>#DIV/0!</v>
      </c>
      <c r="AA1314" s="1">
        <f t="shared" si="229"/>
        <v>0</v>
      </c>
      <c r="AB1314" s="1">
        <f t="shared" si="230"/>
        <v>0</v>
      </c>
    </row>
    <row r="1315" spans="3:28" x14ac:dyDescent="0.25">
      <c r="C1315" s="1">
        <v>1997</v>
      </c>
      <c r="D1315" s="1" t="s">
        <v>39</v>
      </c>
      <c r="E1315" s="2" t="s">
        <v>234</v>
      </c>
      <c r="F1315">
        <v>1</v>
      </c>
      <c r="G1315">
        <v>43827180</v>
      </c>
      <c r="H1315" s="1">
        <v>4.1596799999999998</v>
      </c>
      <c r="I1315" s="1">
        <v>327383</v>
      </c>
      <c r="J1315" s="1">
        <v>1905605</v>
      </c>
      <c r="K1315" s="1">
        <v>2176279</v>
      </c>
      <c r="L1315" s="3">
        <v>19000</v>
      </c>
      <c r="M1315">
        <v>171.8</v>
      </c>
      <c r="N1315">
        <v>919</v>
      </c>
      <c r="O1315" s="1">
        <f t="shared" si="221"/>
        <v>0</v>
      </c>
      <c r="P1315" s="5">
        <f>-MIN(data!$B$4 / data!H1315 * data!O1315 / 100, data!M1315)</f>
        <v>0</v>
      </c>
      <c r="Q1315" s="4">
        <f t="shared" si="220"/>
        <v>0</v>
      </c>
      <c r="R1315" s="6">
        <f>-MIN(data!$B$5/(POWER(LN(H1315),2))*O1315/100, N1315)</f>
        <v>0</v>
      </c>
      <c r="S1315" s="6">
        <f t="shared" si="222"/>
        <v>0</v>
      </c>
      <c r="T1315" s="4">
        <f t="shared" si="223"/>
        <v>171.8</v>
      </c>
      <c r="U1315" s="4" t="e">
        <f t="shared" si="224"/>
        <v>#DIV/0!</v>
      </c>
      <c r="V1315" s="4" t="e">
        <f t="shared" si="225"/>
        <v>#DIV/0!</v>
      </c>
      <c r="W1315" s="6">
        <f t="shared" si="226"/>
        <v>919</v>
      </c>
      <c r="X1315" s="6" t="e">
        <f t="shared" si="227"/>
        <v>#DIV/0!</v>
      </c>
      <c r="Y1315" s="6" t="e">
        <f t="shared" si="228"/>
        <v>#DIV/0!</v>
      </c>
      <c r="AA1315" s="1">
        <f t="shared" si="229"/>
        <v>0</v>
      </c>
      <c r="AB1315" s="1">
        <f t="shared" si="230"/>
        <v>0</v>
      </c>
    </row>
    <row r="1316" spans="3:28" x14ac:dyDescent="0.25">
      <c r="C1316" s="1">
        <v>1998</v>
      </c>
      <c r="D1316" s="1" t="s">
        <v>39</v>
      </c>
      <c r="E1316" s="2" t="s">
        <v>234</v>
      </c>
      <c r="F1316">
        <v>1</v>
      </c>
      <c r="G1316">
        <v>44849967</v>
      </c>
      <c r="H1316" s="1">
        <v>4.5456450000000004</v>
      </c>
      <c r="I1316" s="1">
        <v>330823</v>
      </c>
      <c r="J1316" s="1">
        <v>1962177</v>
      </c>
      <c r="K1316" s="1">
        <v>2185792</v>
      </c>
      <c r="L1316" s="3">
        <v>20000</v>
      </c>
      <c r="M1316">
        <v>168.6</v>
      </c>
      <c r="N1316">
        <v>915</v>
      </c>
      <c r="O1316" s="1">
        <f t="shared" si="221"/>
        <v>0</v>
      </c>
      <c r="P1316" s="5">
        <f>-MIN(data!$B$4 / data!H1316 * data!O1316 / 100, data!M1316)</f>
        <v>0</v>
      </c>
      <c r="Q1316" s="4">
        <f t="shared" si="220"/>
        <v>0</v>
      </c>
      <c r="R1316" s="6">
        <f>-MIN(data!$B$5/(POWER(LN(H1316),2))*O1316/100, N1316)</f>
        <v>0</v>
      </c>
      <c r="S1316" s="6">
        <f t="shared" si="222"/>
        <v>0</v>
      </c>
      <c r="T1316" s="4">
        <f t="shared" si="223"/>
        <v>168.6</v>
      </c>
      <c r="U1316" s="4" t="e">
        <f t="shared" si="224"/>
        <v>#DIV/0!</v>
      </c>
      <c r="V1316" s="4" t="e">
        <f t="shared" si="225"/>
        <v>#DIV/0!</v>
      </c>
      <c r="W1316" s="6">
        <f t="shared" si="226"/>
        <v>915</v>
      </c>
      <c r="X1316" s="6" t="e">
        <f t="shared" si="227"/>
        <v>#DIV/0!</v>
      </c>
      <c r="Y1316" s="6" t="e">
        <f t="shared" si="228"/>
        <v>#DIV/0!</v>
      </c>
      <c r="AA1316" s="1">
        <f t="shared" si="229"/>
        <v>0</v>
      </c>
      <c r="AB1316" s="1">
        <f t="shared" si="230"/>
        <v>0</v>
      </c>
    </row>
    <row r="1317" spans="3:28" x14ac:dyDescent="0.25">
      <c r="C1317" s="1">
        <v>1999</v>
      </c>
      <c r="D1317" s="1" t="s">
        <v>39</v>
      </c>
      <c r="E1317" s="2" t="s">
        <v>234</v>
      </c>
      <c r="F1317">
        <v>1</v>
      </c>
      <c r="G1317">
        <v>45919613</v>
      </c>
      <c r="H1317" s="1">
        <v>3.2275770000000001</v>
      </c>
      <c r="I1317" s="1">
        <v>333336</v>
      </c>
      <c r="J1317" s="1">
        <v>2017772</v>
      </c>
      <c r="K1317" s="1">
        <v>2217295</v>
      </c>
      <c r="L1317" s="3">
        <v>20000</v>
      </c>
      <c r="M1317">
        <v>165.2</v>
      </c>
      <c r="N1317">
        <v>902</v>
      </c>
      <c r="O1317" s="1">
        <f t="shared" si="221"/>
        <v>0</v>
      </c>
      <c r="P1317" s="5">
        <f>-MIN(data!$B$4 / data!H1317 * data!O1317 / 100, data!M1317)</f>
        <v>0</v>
      </c>
      <c r="Q1317" s="4">
        <f t="shared" si="220"/>
        <v>0</v>
      </c>
      <c r="R1317" s="6">
        <f>-MIN(data!$B$5/(POWER(LN(H1317),2))*O1317/100, N1317)</f>
        <v>0</v>
      </c>
      <c r="S1317" s="6">
        <f t="shared" si="222"/>
        <v>0</v>
      </c>
      <c r="T1317" s="4">
        <f t="shared" si="223"/>
        <v>165.2</v>
      </c>
      <c r="U1317" s="4" t="e">
        <f t="shared" si="224"/>
        <v>#DIV/0!</v>
      </c>
      <c r="V1317" s="4" t="e">
        <f t="shared" si="225"/>
        <v>#DIV/0!</v>
      </c>
      <c r="W1317" s="6">
        <f t="shared" si="226"/>
        <v>902</v>
      </c>
      <c r="X1317" s="6" t="e">
        <f t="shared" si="227"/>
        <v>#DIV/0!</v>
      </c>
      <c r="Y1317" s="6" t="e">
        <f t="shared" si="228"/>
        <v>#DIV/0!</v>
      </c>
      <c r="AA1317" s="1">
        <f t="shared" si="229"/>
        <v>0</v>
      </c>
      <c r="AB1317" s="1">
        <f t="shared" si="230"/>
        <v>0</v>
      </c>
    </row>
    <row r="1318" spans="3:28" x14ac:dyDescent="0.25">
      <c r="C1318" s="1">
        <v>2000</v>
      </c>
      <c r="D1318" s="1" t="s">
        <v>39</v>
      </c>
      <c r="E1318" s="2" t="s">
        <v>234</v>
      </c>
      <c r="F1318">
        <v>1</v>
      </c>
      <c r="G1318">
        <v>47105826</v>
      </c>
      <c r="H1318" s="1">
        <v>3.3348420000000001</v>
      </c>
      <c r="I1318" s="1">
        <v>334669</v>
      </c>
      <c r="J1318" s="1">
        <v>2074823</v>
      </c>
      <c r="K1318" s="1">
        <v>2288330</v>
      </c>
      <c r="L1318" s="3">
        <v>20000</v>
      </c>
      <c r="M1318">
        <v>161.30000000000001</v>
      </c>
      <c r="N1318">
        <v>874</v>
      </c>
      <c r="O1318" s="1">
        <f t="shared" si="221"/>
        <v>0</v>
      </c>
      <c r="P1318" s="5">
        <f>-MIN(data!$B$4 / data!H1318 * data!O1318 / 100, data!M1318)</f>
        <v>0</v>
      </c>
      <c r="Q1318" s="4">
        <f t="shared" si="220"/>
        <v>0</v>
      </c>
      <c r="R1318" s="6">
        <f>-MIN(data!$B$5/(POWER(LN(H1318),2))*O1318/100, N1318)</f>
        <v>0</v>
      </c>
      <c r="S1318" s="6">
        <f t="shared" si="222"/>
        <v>0</v>
      </c>
      <c r="T1318" s="4">
        <f t="shared" si="223"/>
        <v>161.30000000000001</v>
      </c>
      <c r="U1318" s="4" t="e">
        <f t="shared" si="224"/>
        <v>#DIV/0!</v>
      </c>
      <c r="V1318" s="4" t="e">
        <f t="shared" si="225"/>
        <v>#DIV/0!</v>
      </c>
      <c r="W1318" s="6">
        <f t="shared" si="226"/>
        <v>874</v>
      </c>
      <c r="X1318" s="6" t="e">
        <f t="shared" si="227"/>
        <v>#DIV/0!</v>
      </c>
      <c r="Y1318" s="6" t="e">
        <f t="shared" si="228"/>
        <v>#DIV/0!</v>
      </c>
      <c r="AA1318" s="1">
        <f t="shared" si="229"/>
        <v>0</v>
      </c>
      <c r="AB1318" s="1">
        <f t="shared" si="230"/>
        <v>0</v>
      </c>
    </row>
    <row r="1319" spans="3:28" x14ac:dyDescent="0.25">
      <c r="C1319" s="1">
        <v>2001</v>
      </c>
      <c r="D1319" s="1" t="s">
        <v>39</v>
      </c>
      <c r="E1319" s="2" t="s">
        <v>234</v>
      </c>
      <c r="F1319">
        <v>1</v>
      </c>
      <c r="G1319">
        <v>48428545</v>
      </c>
      <c r="H1319" s="1">
        <v>11.29421</v>
      </c>
      <c r="I1319" s="1">
        <v>334927</v>
      </c>
      <c r="J1319" s="1">
        <v>2133293</v>
      </c>
      <c r="K1319" s="1">
        <v>2344666</v>
      </c>
      <c r="L1319" s="3">
        <v>20000</v>
      </c>
      <c r="M1319">
        <v>157</v>
      </c>
      <c r="N1319">
        <v>853</v>
      </c>
      <c r="O1319" s="1">
        <f t="shared" si="221"/>
        <v>0</v>
      </c>
      <c r="P1319" s="5">
        <f>-MIN(data!$B$4 / data!H1319 * data!O1319 / 100, data!M1319)</f>
        <v>0</v>
      </c>
      <c r="Q1319" s="4">
        <f t="shared" si="220"/>
        <v>0</v>
      </c>
      <c r="R1319" s="6">
        <f>-MIN(data!$B$5/(POWER(LN(H1319),2))*O1319/100, N1319)</f>
        <v>0</v>
      </c>
      <c r="S1319" s="6">
        <f t="shared" si="222"/>
        <v>0</v>
      </c>
      <c r="T1319" s="4">
        <f t="shared" si="223"/>
        <v>157</v>
      </c>
      <c r="U1319" s="4" t="e">
        <f t="shared" si="224"/>
        <v>#DIV/0!</v>
      </c>
      <c r="V1319" s="4" t="e">
        <f t="shared" si="225"/>
        <v>#DIV/0!</v>
      </c>
      <c r="W1319" s="6">
        <f t="shared" si="226"/>
        <v>853</v>
      </c>
      <c r="X1319" s="6" t="e">
        <f t="shared" si="227"/>
        <v>#DIV/0!</v>
      </c>
      <c r="Y1319" s="6" t="e">
        <f t="shared" si="228"/>
        <v>#DIV/0!</v>
      </c>
      <c r="AA1319" s="1">
        <f t="shared" si="229"/>
        <v>0</v>
      </c>
      <c r="AB1319" s="1">
        <f t="shared" si="230"/>
        <v>0</v>
      </c>
    </row>
    <row r="1320" spans="3:28" x14ac:dyDescent="0.25">
      <c r="C1320" s="1">
        <v>2002</v>
      </c>
      <c r="D1320" s="1" t="s">
        <v>39</v>
      </c>
      <c r="E1320" s="2" t="s">
        <v>234</v>
      </c>
      <c r="F1320">
        <v>1</v>
      </c>
      <c r="G1320">
        <v>49871666</v>
      </c>
      <c r="H1320" s="1">
        <v>13.88561</v>
      </c>
      <c r="I1320" s="1">
        <v>334626</v>
      </c>
      <c r="J1320" s="1">
        <v>2192831</v>
      </c>
      <c r="K1320" s="1">
        <v>2409639</v>
      </c>
      <c r="L1320" s="3">
        <v>20000</v>
      </c>
      <c r="M1320">
        <v>152.6</v>
      </c>
      <c r="N1320">
        <v>830</v>
      </c>
      <c r="O1320" s="1">
        <f t="shared" si="221"/>
        <v>0</v>
      </c>
      <c r="P1320" s="5">
        <f>-MIN(data!$B$4 / data!H1320 * data!O1320 / 100, data!M1320)</f>
        <v>0</v>
      </c>
      <c r="Q1320" s="4">
        <f t="shared" si="220"/>
        <v>0</v>
      </c>
      <c r="R1320" s="6">
        <f>-MIN(data!$B$5/(POWER(LN(H1320),2))*O1320/100, N1320)</f>
        <v>0</v>
      </c>
      <c r="S1320" s="6">
        <f t="shared" si="222"/>
        <v>0</v>
      </c>
      <c r="T1320" s="4">
        <f t="shared" si="223"/>
        <v>152.6</v>
      </c>
      <c r="U1320" s="4" t="e">
        <f t="shared" si="224"/>
        <v>#DIV/0!</v>
      </c>
      <c r="V1320" s="4" t="e">
        <f t="shared" si="225"/>
        <v>#DIV/0!</v>
      </c>
      <c r="W1320" s="6">
        <f t="shared" si="226"/>
        <v>830</v>
      </c>
      <c r="X1320" s="6" t="e">
        <f t="shared" si="227"/>
        <v>#DIV/0!</v>
      </c>
      <c r="Y1320" s="6" t="e">
        <f t="shared" si="228"/>
        <v>#DIV/0!</v>
      </c>
      <c r="AA1320" s="1">
        <f t="shared" si="229"/>
        <v>0</v>
      </c>
      <c r="AB1320" s="1">
        <f t="shared" si="230"/>
        <v>0</v>
      </c>
    </row>
    <row r="1321" spans="3:28" x14ac:dyDescent="0.25">
      <c r="C1321" s="1">
        <v>2003</v>
      </c>
      <c r="D1321" s="1" t="s">
        <v>39</v>
      </c>
      <c r="E1321" s="2" t="s">
        <v>234</v>
      </c>
      <c r="F1321">
        <v>1</v>
      </c>
      <c r="G1321">
        <v>51425580</v>
      </c>
      <c r="H1321" s="1">
        <v>13.79318</v>
      </c>
      <c r="I1321" s="1">
        <v>333639</v>
      </c>
      <c r="J1321" s="1">
        <v>2255842</v>
      </c>
      <c r="K1321" s="1">
        <v>2475248</v>
      </c>
      <c r="L1321" s="3">
        <v>20000</v>
      </c>
      <c r="M1321">
        <v>147.9</v>
      </c>
      <c r="N1321">
        <v>808</v>
      </c>
      <c r="O1321" s="1">
        <f t="shared" si="221"/>
        <v>0</v>
      </c>
      <c r="P1321" s="5">
        <f>-MIN(data!$B$4 / data!H1321 * data!O1321 / 100, data!M1321)</f>
        <v>0</v>
      </c>
      <c r="Q1321" s="4">
        <f t="shared" si="220"/>
        <v>0</v>
      </c>
      <c r="R1321" s="6">
        <f>-MIN(data!$B$5/(POWER(LN(H1321),2))*O1321/100, N1321)</f>
        <v>0</v>
      </c>
      <c r="S1321" s="6">
        <f t="shared" si="222"/>
        <v>0</v>
      </c>
      <c r="T1321" s="4">
        <f t="shared" si="223"/>
        <v>147.9</v>
      </c>
      <c r="U1321" s="4" t="e">
        <f t="shared" si="224"/>
        <v>#DIV/0!</v>
      </c>
      <c r="V1321" s="4" t="e">
        <f t="shared" si="225"/>
        <v>#DIV/0!</v>
      </c>
      <c r="W1321" s="6">
        <f t="shared" si="226"/>
        <v>808</v>
      </c>
      <c r="X1321" s="6" t="e">
        <f t="shared" si="227"/>
        <v>#DIV/0!</v>
      </c>
      <c r="Y1321" s="6" t="e">
        <f t="shared" si="228"/>
        <v>#DIV/0!</v>
      </c>
      <c r="AA1321" s="1">
        <f t="shared" si="229"/>
        <v>0</v>
      </c>
      <c r="AB1321" s="1">
        <f t="shared" si="230"/>
        <v>0</v>
      </c>
    </row>
    <row r="1322" spans="3:28" x14ac:dyDescent="0.25">
      <c r="C1322" s="1">
        <v>2004</v>
      </c>
      <c r="D1322" s="1" t="s">
        <v>39</v>
      </c>
      <c r="E1322" s="2" t="s">
        <v>234</v>
      </c>
      <c r="F1322">
        <v>1</v>
      </c>
      <c r="G1322">
        <v>53068880</v>
      </c>
      <c r="H1322" s="1">
        <v>17.62875</v>
      </c>
      <c r="I1322" s="1">
        <v>332285</v>
      </c>
      <c r="J1322" s="1">
        <v>2322048</v>
      </c>
      <c r="K1322" s="1">
        <v>2522068</v>
      </c>
      <c r="L1322" s="3">
        <v>20000</v>
      </c>
      <c r="M1322">
        <v>143.1</v>
      </c>
      <c r="N1322">
        <v>793</v>
      </c>
      <c r="O1322" s="1">
        <f t="shared" si="221"/>
        <v>0</v>
      </c>
      <c r="P1322" s="5">
        <f>-MIN(data!$B$4 / data!H1322 * data!O1322 / 100, data!M1322)</f>
        <v>0</v>
      </c>
      <c r="Q1322" s="4">
        <f t="shared" si="220"/>
        <v>0</v>
      </c>
      <c r="R1322" s="6">
        <f>-MIN(data!$B$5/(POWER(LN(H1322),2))*O1322/100, N1322)</f>
        <v>0</v>
      </c>
      <c r="S1322" s="6">
        <f t="shared" si="222"/>
        <v>0</v>
      </c>
      <c r="T1322" s="4">
        <f t="shared" si="223"/>
        <v>143.1</v>
      </c>
      <c r="U1322" s="4" t="e">
        <f t="shared" si="224"/>
        <v>#DIV/0!</v>
      </c>
      <c r="V1322" s="4" t="e">
        <f t="shared" si="225"/>
        <v>#DIV/0!</v>
      </c>
      <c r="W1322" s="6">
        <f t="shared" si="226"/>
        <v>793</v>
      </c>
      <c r="X1322" s="6" t="e">
        <f t="shared" si="227"/>
        <v>#DIV/0!</v>
      </c>
      <c r="Y1322" s="6" t="e">
        <f t="shared" si="228"/>
        <v>#DIV/0!</v>
      </c>
      <c r="AA1322" s="1">
        <f t="shared" si="229"/>
        <v>0</v>
      </c>
      <c r="AB1322" s="1">
        <f t="shared" si="230"/>
        <v>0</v>
      </c>
    </row>
    <row r="1323" spans="3:28" x14ac:dyDescent="0.25">
      <c r="C1323" s="1">
        <v>2005</v>
      </c>
      <c r="D1323" s="1" t="s">
        <v>39</v>
      </c>
      <c r="E1323" s="2" t="s">
        <v>234</v>
      </c>
      <c r="F1323">
        <v>1</v>
      </c>
      <c r="G1323">
        <v>54785903</v>
      </c>
      <c r="H1323" s="1">
        <v>20.618580000000001</v>
      </c>
      <c r="I1323" s="1">
        <v>330796</v>
      </c>
      <c r="J1323" s="1">
        <v>2391873</v>
      </c>
      <c r="K1323" s="1">
        <v>2668361</v>
      </c>
      <c r="L1323" s="3">
        <v>20000</v>
      </c>
      <c r="M1323">
        <v>138.30000000000001</v>
      </c>
      <c r="N1323">
        <v>787</v>
      </c>
      <c r="O1323" s="1">
        <f t="shared" si="221"/>
        <v>0</v>
      </c>
      <c r="P1323" s="5">
        <f>-MIN(data!$B$4 / data!H1323 * data!O1323 / 100, data!M1323)</f>
        <v>0</v>
      </c>
      <c r="Q1323" s="4">
        <f t="shared" si="220"/>
        <v>0</v>
      </c>
      <c r="R1323" s="6">
        <f>-MIN(data!$B$5/(POWER(LN(H1323),2))*O1323/100, N1323)</f>
        <v>0</v>
      </c>
      <c r="S1323" s="6">
        <f t="shared" si="222"/>
        <v>0</v>
      </c>
      <c r="T1323" s="4">
        <f t="shared" si="223"/>
        <v>138.30000000000001</v>
      </c>
      <c r="U1323" s="4" t="e">
        <f t="shared" si="224"/>
        <v>#DIV/0!</v>
      </c>
      <c r="V1323" s="4" t="e">
        <f t="shared" si="225"/>
        <v>#DIV/0!</v>
      </c>
      <c r="W1323" s="6">
        <f t="shared" si="226"/>
        <v>787</v>
      </c>
      <c r="X1323" s="6" t="e">
        <f t="shared" si="227"/>
        <v>#DIV/0!</v>
      </c>
      <c r="Y1323" s="6" t="e">
        <f t="shared" si="228"/>
        <v>#DIV/0!</v>
      </c>
      <c r="AA1323" s="1">
        <f t="shared" si="229"/>
        <v>0</v>
      </c>
      <c r="AB1323" s="1">
        <f t="shared" si="230"/>
        <v>0</v>
      </c>
    </row>
    <row r="1324" spans="3:28" x14ac:dyDescent="0.25">
      <c r="C1324" s="1">
        <v>2006</v>
      </c>
      <c r="D1324" s="1" t="s">
        <v>39</v>
      </c>
      <c r="E1324" s="2" t="s">
        <v>234</v>
      </c>
      <c r="F1324">
        <v>1</v>
      </c>
      <c r="G1324">
        <v>56578037</v>
      </c>
      <c r="H1324" s="1">
        <v>24.21574</v>
      </c>
      <c r="I1324" s="1">
        <v>329276</v>
      </c>
      <c r="J1324" s="1">
        <v>2464641</v>
      </c>
      <c r="K1324" s="1">
        <v>2788340</v>
      </c>
      <c r="L1324" s="3">
        <v>21000</v>
      </c>
      <c r="M1324">
        <v>133.6</v>
      </c>
      <c r="N1324">
        <v>789</v>
      </c>
      <c r="O1324" s="1">
        <f t="shared" si="221"/>
        <v>0</v>
      </c>
      <c r="P1324" s="5">
        <f>-MIN(data!$B$4 / data!H1324 * data!O1324 / 100, data!M1324)</f>
        <v>0</v>
      </c>
      <c r="Q1324" s="4">
        <f t="shared" si="220"/>
        <v>0</v>
      </c>
      <c r="R1324" s="6">
        <f>-MIN(data!$B$5/(POWER(LN(H1324),2))*O1324/100, N1324)</f>
        <v>0</v>
      </c>
      <c r="S1324" s="6">
        <f t="shared" si="222"/>
        <v>0</v>
      </c>
      <c r="T1324" s="4">
        <f t="shared" si="223"/>
        <v>133.6</v>
      </c>
      <c r="U1324" s="4" t="e">
        <f t="shared" si="224"/>
        <v>#DIV/0!</v>
      </c>
      <c r="V1324" s="4" t="e">
        <f t="shared" si="225"/>
        <v>#DIV/0!</v>
      </c>
      <c r="W1324" s="6">
        <f t="shared" si="226"/>
        <v>789</v>
      </c>
      <c r="X1324" s="6" t="e">
        <f t="shared" si="227"/>
        <v>#DIV/0!</v>
      </c>
      <c r="Y1324" s="6" t="e">
        <f t="shared" si="228"/>
        <v>#DIV/0!</v>
      </c>
      <c r="AA1324" s="1">
        <f t="shared" si="229"/>
        <v>0</v>
      </c>
      <c r="AB1324" s="1">
        <f t="shared" si="230"/>
        <v>0</v>
      </c>
    </row>
    <row r="1325" spans="3:28" x14ac:dyDescent="0.25">
      <c r="C1325" s="1">
        <v>2007</v>
      </c>
      <c r="D1325" s="1" t="s">
        <v>39</v>
      </c>
      <c r="E1325" s="2" t="s">
        <v>234</v>
      </c>
      <c r="F1325">
        <v>1</v>
      </c>
      <c r="G1325">
        <v>58453683</v>
      </c>
      <c r="H1325" s="1">
        <v>0</v>
      </c>
      <c r="I1325" s="1">
        <v>327669</v>
      </c>
      <c r="J1325" s="1">
        <v>2540070</v>
      </c>
      <c r="K1325" s="1">
        <v>2739726</v>
      </c>
      <c r="L1325" s="3">
        <v>22000</v>
      </c>
      <c r="M1325">
        <v>129</v>
      </c>
      <c r="N1325">
        <v>803</v>
      </c>
      <c r="O1325" s="1">
        <f t="shared" si="221"/>
        <v>0</v>
      </c>
      <c r="P1325" s="5" t="e">
        <f>-MIN(data!$B$4 / data!H1325 * data!O1325 / 100, data!M1325)</f>
        <v>#DIV/0!</v>
      </c>
      <c r="Q1325" s="4" t="e">
        <f t="shared" si="220"/>
        <v>#DIV/0!</v>
      </c>
      <c r="R1325" s="6" t="e">
        <f>-MIN(data!$B$5/(POWER(LN(H1325),2))*O1325/100, N1325)</f>
        <v>#NUM!</v>
      </c>
      <c r="S1325" s="6" t="e">
        <f t="shared" si="222"/>
        <v>#NUM!</v>
      </c>
      <c r="T1325" s="4" t="e">
        <f t="shared" si="223"/>
        <v>#DIV/0!</v>
      </c>
      <c r="U1325" s="4" t="e">
        <f t="shared" si="224"/>
        <v>#DIV/0!</v>
      </c>
      <c r="V1325" s="4" t="e">
        <f t="shared" si="225"/>
        <v>#DIV/0!</v>
      </c>
      <c r="W1325" s="6" t="e">
        <f t="shared" si="226"/>
        <v>#NUM!</v>
      </c>
      <c r="X1325" s="6" t="e">
        <f t="shared" si="227"/>
        <v>#NUM!</v>
      </c>
      <c r="Y1325" s="6" t="e">
        <f t="shared" si="228"/>
        <v>#NUM!</v>
      </c>
      <c r="AA1325" s="1" t="e">
        <f t="shared" si="229"/>
        <v>#DIV/0!</v>
      </c>
      <c r="AB1325" s="1" t="e">
        <f t="shared" si="230"/>
        <v>#DIV/0!</v>
      </c>
    </row>
    <row r="1326" spans="3:28" x14ac:dyDescent="0.25">
      <c r="C1326" s="1">
        <v>2008</v>
      </c>
      <c r="D1326" s="1" t="s">
        <v>39</v>
      </c>
      <c r="E1326" s="2" t="s">
        <v>234</v>
      </c>
      <c r="F1326">
        <v>1</v>
      </c>
      <c r="G1326">
        <v>60411195</v>
      </c>
      <c r="H1326" s="1">
        <v>0</v>
      </c>
      <c r="I1326" s="1">
        <v>325944</v>
      </c>
      <c r="J1326" s="1">
        <v>2618024</v>
      </c>
      <c r="K1326" s="1">
        <v>2777778</v>
      </c>
      <c r="L1326" s="3">
        <v>22000</v>
      </c>
      <c r="M1326">
        <v>124.5</v>
      </c>
      <c r="N1326">
        <v>792</v>
      </c>
      <c r="O1326" s="1">
        <f t="shared" si="221"/>
        <v>0</v>
      </c>
      <c r="P1326" s="5" t="e">
        <f>-MIN(data!$B$4 / data!H1326 * data!O1326 / 100, data!M1326)</f>
        <v>#DIV/0!</v>
      </c>
      <c r="Q1326" s="4" t="e">
        <f t="shared" si="220"/>
        <v>#DIV/0!</v>
      </c>
      <c r="R1326" s="6" t="e">
        <f>-MIN(data!$B$5/(POWER(LN(H1326),2))*O1326/100, N1326)</f>
        <v>#NUM!</v>
      </c>
      <c r="S1326" s="6" t="e">
        <f t="shared" si="222"/>
        <v>#NUM!</v>
      </c>
      <c r="T1326" s="4" t="e">
        <f t="shared" si="223"/>
        <v>#DIV/0!</v>
      </c>
      <c r="U1326" s="4" t="e">
        <f t="shared" si="224"/>
        <v>#DIV/0!</v>
      </c>
      <c r="V1326" s="4" t="e">
        <f t="shared" si="225"/>
        <v>#DIV/0!</v>
      </c>
      <c r="W1326" s="6" t="e">
        <f t="shared" si="226"/>
        <v>#NUM!</v>
      </c>
      <c r="X1326" s="6" t="e">
        <f t="shared" si="227"/>
        <v>#NUM!</v>
      </c>
      <c r="Y1326" s="6" t="e">
        <f t="shared" si="228"/>
        <v>#NUM!</v>
      </c>
      <c r="AA1326" s="1" t="e">
        <f t="shared" si="229"/>
        <v>#DIV/0!</v>
      </c>
      <c r="AB1326" s="1" t="e">
        <f t="shared" si="230"/>
        <v>#DIV/0!</v>
      </c>
    </row>
    <row r="1327" spans="3:28" x14ac:dyDescent="0.25">
      <c r="C1327" s="1">
        <v>2009</v>
      </c>
      <c r="D1327" s="1" t="s">
        <v>39</v>
      </c>
      <c r="E1327" s="2" t="s">
        <v>234</v>
      </c>
      <c r="F1327">
        <v>1</v>
      </c>
      <c r="G1327">
        <v>62448574</v>
      </c>
      <c r="H1327" s="1">
        <v>0</v>
      </c>
      <c r="I1327" s="1">
        <v>324240</v>
      </c>
      <c r="J1327" s="1">
        <v>2697504</v>
      </c>
      <c r="K1327" s="1">
        <v>2900378</v>
      </c>
      <c r="L1327" s="3">
        <v>22000</v>
      </c>
      <c r="M1327">
        <v>120.2</v>
      </c>
      <c r="N1327">
        <v>793</v>
      </c>
      <c r="O1327" s="1">
        <f t="shared" si="221"/>
        <v>0</v>
      </c>
      <c r="P1327" s="5" t="e">
        <f>-MIN(data!$B$4 / data!H1327 * data!O1327 / 100, data!M1327)</f>
        <v>#DIV/0!</v>
      </c>
      <c r="Q1327" s="4" t="e">
        <f t="shared" si="220"/>
        <v>#DIV/0!</v>
      </c>
      <c r="R1327" s="6" t="e">
        <f>-MIN(data!$B$5/(POWER(LN(H1327),2))*O1327/100, N1327)</f>
        <v>#NUM!</v>
      </c>
      <c r="S1327" s="6" t="e">
        <f t="shared" si="222"/>
        <v>#NUM!</v>
      </c>
      <c r="T1327" s="4" t="e">
        <f t="shared" si="223"/>
        <v>#DIV/0!</v>
      </c>
      <c r="U1327" s="4" t="e">
        <f t="shared" si="224"/>
        <v>#DIV/0!</v>
      </c>
      <c r="V1327" s="4" t="e">
        <f t="shared" si="225"/>
        <v>#DIV/0!</v>
      </c>
      <c r="W1327" s="6" t="e">
        <f t="shared" si="226"/>
        <v>#NUM!</v>
      </c>
      <c r="X1327" s="6" t="e">
        <f t="shared" si="227"/>
        <v>#NUM!</v>
      </c>
      <c r="Y1327" s="6" t="e">
        <f t="shared" si="228"/>
        <v>#NUM!</v>
      </c>
      <c r="AA1327" s="1" t="e">
        <f t="shared" si="229"/>
        <v>#DIV/0!</v>
      </c>
      <c r="AB1327" s="1" t="e">
        <f t="shared" si="230"/>
        <v>#DIV/0!</v>
      </c>
    </row>
    <row r="1328" spans="3:28" x14ac:dyDescent="0.25">
      <c r="C1328" s="1">
        <v>2010</v>
      </c>
      <c r="D1328" s="1" t="s">
        <v>39</v>
      </c>
      <c r="E1328" s="2" t="s">
        <v>234</v>
      </c>
      <c r="F1328">
        <v>1</v>
      </c>
      <c r="G1328">
        <v>64563854</v>
      </c>
      <c r="H1328" s="1">
        <v>39.715170000000001</v>
      </c>
      <c r="I1328" s="1">
        <v>322336</v>
      </c>
      <c r="J1328" s="1">
        <v>2776365</v>
      </c>
      <c r="K1328" s="1">
        <v>2896725</v>
      </c>
      <c r="L1328" s="3">
        <v>23000</v>
      </c>
      <c r="M1328">
        <v>116.1</v>
      </c>
      <c r="N1328">
        <v>794</v>
      </c>
      <c r="O1328" s="1">
        <f t="shared" si="221"/>
        <v>0</v>
      </c>
      <c r="P1328" s="5">
        <f>-MIN(data!$B$4 / data!H1328 * data!O1328 / 100, data!M1328)</f>
        <v>0</v>
      </c>
      <c r="Q1328" s="4">
        <f t="shared" si="220"/>
        <v>0</v>
      </c>
      <c r="R1328" s="6">
        <f>-MIN(data!$B$5/(POWER(LN(H1328),2))*O1328/100, N1328)</f>
        <v>0</v>
      </c>
      <c r="S1328" s="6">
        <f t="shared" si="222"/>
        <v>0</v>
      </c>
      <c r="T1328" s="4">
        <f t="shared" si="223"/>
        <v>116.1</v>
      </c>
      <c r="U1328" s="4" t="e">
        <f t="shared" si="224"/>
        <v>#DIV/0!</v>
      </c>
      <c r="V1328" s="4" t="e">
        <f t="shared" si="225"/>
        <v>#DIV/0!</v>
      </c>
      <c r="W1328" s="6">
        <f t="shared" si="226"/>
        <v>794</v>
      </c>
      <c r="X1328" s="6" t="e">
        <f t="shared" si="227"/>
        <v>#DIV/0!</v>
      </c>
      <c r="Y1328" s="6" t="e">
        <f t="shared" si="228"/>
        <v>#DIV/0!</v>
      </c>
      <c r="AA1328" s="1">
        <f t="shared" si="229"/>
        <v>0</v>
      </c>
      <c r="AB1328" s="1">
        <f t="shared" si="230"/>
        <v>0</v>
      </c>
    </row>
    <row r="1329" spans="3:28" x14ac:dyDescent="0.25">
      <c r="C1329" s="1">
        <v>2011</v>
      </c>
      <c r="D1329" s="1" t="s">
        <v>39</v>
      </c>
      <c r="E1329" s="2" t="s">
        <v>234</v>
      </c>
      <c r="F1329">
        <v>1</v>
      </c>
      <c r="G1329">
        <v>66755153</v>
      </c>
      <c r="H1329" s="1">
        <v>39.049599999999998</v>
      </c>
      <c r="I1329" s="1">
        <v>320099</v>
      </c>
      <c r="J1329" s="1">
        <v>2855477</v>
      </c>
      <c r="K1329" s="1">
        <v>2960103</v>
      </c>
      <c r="L1329" s="3">
        <v>23000</v>
      </c>
      <c r="M1329">
        <v>112.1</v>
      </c>
      <c r="N1329">
        <v>777</v>
      </c>
      <c r="O1329" s="1">
        <f t="shared" si="221"/>
        <v>0</v>
      </c>
      <c r="P1329" s="5">
        <f>-MIN(data!$B$4 / data!H1329 * data!O1329 / 100, data!M1329)</f>
        <v>0</v>
      </c>
      <c r="Q1329" s="4">
        <f t="shared" si="220"/>
        <v>0</v>
      </c>
      <c r="R1329" s="6">
        <f>-MIN(data!$B$5/(POWER(LN(H1329),2))*O1329/100, N1329)</f>
        <v>0</v>
      </c>
      <c r="S1329" s="6">
        <f t="shared" si="222"/>
        <v>0</v>
      </c>
      <c r="T1329" s="4">
        <f t="shared" si="223"/>
        <v>112.1</v>
      </c>
      <c r="U1329" s="4" t="e">
        <f t="shared" si="224"/>
        <v>#DIV/0!</v>
      </c>
      <c r="V1329" s="4" t="e">
        <f t="shared" si="225"/>
        <v>#DIV/0!</v>
      </c>
      <c r="W1329" s="6">
        <f t="shared" si="226"/>
        <v>777</v>
      </c>
      <c r="X1329" s="6" t="e">
        <f t="shared" si="227"/>
        <v>#DIV/0!</v>
      </c>
      <c r="Y1329" s="6" t="e">
        <f t="shared" si="228"/>
        <v>#DIV/0!</v>
      </c>
      <c r="AA1329" s="1">
        <f t="shared" si="229"/>
        <v>0</v>
      </c>
      <c r="AB1329" s="1">
        <f t="shared" si="230"/>
        <v>0</v>
      </c>
    </row>
    <row r="1330" spans="3:28" x14ac:dyDescent="0.25">
      <c r="C1330" s="1">
        <v>2012</v>
      </c>
      <c r="D1330" s="1" t="s">
        <v>39</v>
      </c>
      <c r="E1330" s="2" t="s">
        <v>234</v>
      </c>
      <c r="F1330">
        <v>1</v>
      </c>
      <c r="G1330">
        <v>69020747</v>
      </c>
      <c r="H1330" s="1">
        <v>51.208080000000002</v>
      </c>
      <c r="I1330" s="1">
        <v>317713</v>
      </c>
      <c r="J1330" s="1">
        <v>2933638</v>
      </c>
      <c r="K1330" s="1">
        <v>2983139</v>
      </c>
      <c r="L1330" s="3">
        <v>23000</v>
      </c>
      <c r="M1330">
        <v>108.3</v>
      </c>
      <c r="N1330">
        <v>771</v>
      </c>
      <c r="O1330" s="1">
        <f t="shared" si="221"/>
        <v>0</v>
      </c>
      <c r="P1330" s="5">
        <f>-MIN(data!$B$4 / data!H1330 * data!O1330 / 100, data!M1330)</f>
        <v>0</v>
      </c>
      <c r="Q1330" s="4">
        <f t="shared" si="220"/>
        <v>0</v>
      </c>
      <c r="R1330" s="6">
        <f>-MIN(data!$B$5/(POWER(LN(H1330),2))*O1330/100, N1330)</f>
        <v>0</v>
      </c>
      <c r="S1330" s="6">
        <f t="shared" si="222"/>
        <v>0</v>
      </c>
      <c r="T1330" s="4">
        <f t="shared" si="223"/>
        <v>108.3</v>
      </c>
      <c r="U1330" s="4" t="e">
        <f t="shared" si="224"/>
        <v>#DIV/0!</v>
      </c>
      <c r="V1330" s="4" t="e">
        <f t="shared" si="225"/>
        <v>#DIV/0!</v>
      </c>
      <c r="W1330" s="6">
        <f t="shared" si="226"/>
        <v>771</v>
      </c>
      <c r="X1330" s="6" t="e">
        <f t="shared" si="227"/>
        <v>#DIV/0!</v>
      </c>
      <c r="Y1330" s="6" t="e">
        <f t="shared" si="228"/>
        <v>#DIV/0!</v>
      </c>
      <c r="AA1330" s="1">
        <f t="shared" si="229"/>
        <v>0</v>
      </c>
      <c r="AB1330" s="1">
        <f t="shared" si="230"/>
        <v>0</v>
      </c>
    </row>
    <row r="1331" spans="3:28" x14ac:dyDescent="0.25">
      <c r="C1331" s="1">
        <v>2013</v>
      </c>
      <c r="D1331" s="1" t="s">
        <v>39</v>
      </c>
      <c r="E1331" s="2" t="s">
        <v>234</v>
      </c>
      <c r="F1331">
        <v>1</v>
      </c>
      <c r="G1331">
        <v>71358807</v>
      </c>
      <c r="H1331" s="1">
        <v>48.440800000000003</v>
      </c>
      <c r="I1331" s="1">
        <v>315171</v>
      </c>
      <c r="J1331" s="1">
        <v>3010229</v>
      </c>
      <c r="K1331" s="1">
        <v>3083110</v>
      </c>
      <c r="L1331" s="3">
        <v>23000</v>
      </c>
      <c r="M1331">
        <v>104.7</v>
      </c>
      <c r="N1331">
        <v>746</v>
      </c>
      <c r="O1331" s="1">
        <f t="shared" si="221"/>
        <v>0</v>
      </c>
      <c r="P1331" s="5">
        <f>-MIN(data!$B$4 / data!H1331 * data!O1331 / 100, data!M1331)</f>
        <v>0</v>
      </c>
      <c r="Q1331" s="4">
        <f t="shared" si="220"/>
        <v>0</v>
      </c>
      <c r="R1331" s="6">
        <f>-MIN(data!$B$5/(POWER(LN(H1331),2))*O1331/100, N1331)</f>
        <v>0</v>
      </c>
      <c r="S1331" s="6">
        <f t="shared" si="222"/>
        <v>0</v>
      </c>
      <c r="T1331" s="4">
        <f t="shared" si="223"/>
        <v>104.7</v>
      </c>
      <c r="U1331" s="4" t="e">
        <f t="shared" si="224"/>
        <v>#DIV/0!</v>
      </c>
      <c r="V1331" s="4" t="e">
        <f t="shared" si="225"/>
        <v>#DIV/0!</v>
      </c>
      <c r="W1331" s="6">
        <f t="shared" si="226"/>
        <v>746</v>
      </c>
      <c r="X1331" s="6" t="e">
        <f t="shared" si="227"/>
        <v>#DIV/0!</v>
      </c>
      <c r="Y1331" s="6" t="e">
        <f t="shared" si="228"/>
        <v>#DIV/0!</v>
      </c>
      <c r="AA1331" s="1">
        <f t="shared" si="229"/>
        <v>0</v>
      </c>
      <c r="AB1331" s="1">
        <f t="shared" si="230"/>
        <v>0</v>
      </c>
    </row>
    <row r="1332" spans="3:28" x14ac:dyDescent="0.25">
      <c r="C1332" s="1">
        <v>2014</v>
      </c>
      <c r="D1332" s="1" t="s">
        <v>39</v>
      </c>
      <c r="E1332" s="2" t="s">
        <v>234</v>
      </c>
      <c r="F1332">
        <v>2</v>
      </c>
      <c r="G1332">
        <v>73767447</v>
      </c>
      <c r="H1332" s="1">
        <v>46.608179999999997</v>
      </c>
      <c r="I1332" s="1">
        <v>311514</v>
      </c>
      <c r="J1332" s="1">
        <v>3084297</v>
      </c>
      <c r="K1332" s="1">
        <v>3068340</v>
      </c>
      <c r="L1332" s="3">
        <v>23000</v>
      </c>
      <c r="M1332">
        <v>101</v>
      </c>
      <c r="N1332">
        <v>717</v>
      </c>
      <c r="O1332" s="1">
        <f t="shared" si="221"/>
        <v>0</v>
      </c>
      <c r="P1332" s="5">
        <f>-MIN(data!$B$4 / data!H1332 * data!O1332 / 100, data!M1332)</f>
        <v>0</v>
      </c>
      <c r="Q1332" s="4">
        <f t="shared" si="220"/>
        <v>0</v>
      </c>
      <c r="R1332" s="6">
        <f>-MIN(data!$B$5/(POWER(LN(H1332),2))*O1332/100, N1332)</f>
        <v>0</v>
      </c>
      <c r="S1332" s="6">
        <f t="shared" si="222"/>
        <v>0</v>
      </c>
      <c r="T1332" s="4">
        <f t="shared" si="223"/>
        <v>101</v>
      </c>
      <c r="U1332" s="4" t="e">
        <f t="shared" si="224"/>
        <v>#DIV/0!</v>
      </c>
      <c r="V1332" s="4" t="e">
        <f t="shared" si="225"/>
        <v>#DIV/0!</v>
      </c>
      <c r="W1332" s="6">
        <f t="shared" si="226"/>
        <v>717</v>
      </c>
      <c r="X1332" s="6" t="e">
        <f t="shared" si="227"/>
        <v>#DIV/0!</v>
      </c>
      <c r="Y1332" s="6" t="e">
        <f t="shared" si="228"/>
        <v>#DIV/0!</v>
      </c>
      <c r="AA1332" s="1">
        <f t="shared" si="229"/>
        <v>0</v>
      </c>
      <c r="AB1332" s="1">
        <f t="shared" si="230"/>
        <v>0</v>
      </c>
    </row>
    <row r="1333" spans="3:28" x14ac:dyDescent="0.25">
      <c r="C1333" s="1">
        <v>2015</v>
      </c>
      <c r="D1333" s="1" t="s">
        <v>39</v>
      </c>
      <c r="E1333" s="2" t="s">
        <v>234</v>
      </c>
      <c r="F1333">
        <v>2</v>
      </c>
      <c r="G1333">
        <v>76244544</v>
      </c>
      <c r="H1333" s="1">
        <v>50.925449999999998</v>
      </c>
      <c r="I1333" s="1">
        <v>308178</v>
      </c>
      <c r="J1333" s="1">
        <v>3157561</v>
      </c>
      <c r="L1333" s="3">
        <v>22000</v>
      </c>
      <c r="M1333">
        <v>97.6</v>
      </c>
      <c r="N1333">
        <v>693</v>
      </c>
      <c r="O1333" s="1">
        <f t="shared" si="221"/>
        <v>0</v>
      </c>
      <c r="P1333" s="5">
        <f>-MIN(data!$B$4 / data!H1333 * data!O1333 / 100, data!M1333)</f>
        <v>0</v>
      </c>
      <c r="Q1333" s="4">
        <f t="shared" si="220"/>
        <v>0</v>
      </c>
      <c r="R1333" s="6">
        <f>-MIN(data!$B$5/(POWER(LN(H1333),2))*O1333/100, N1333)</f>
        <v>0</v>
      </c>
      <c r="S1333" s="6">
        <f t="shared" si="222"/>
        <v>0</v>
      </c>
      <c r="T1333" s="4">
        <f t="shared" si="223"/>
        <v>97.6</v>
      </c>
      <c r="U1333" s="4" t="e">
        <f t="shared" si="224"/>
        <v>#DIV/0!</v>
      </c>
      <c r="V1333" s="4" t="e">
        <f t="shared" si="225"/>
        <v>#DIV/0!</v>
      </c>
      <c r="W1333" s="6">
        <f t="shared" si="226"/>
        <v>693</v>
      </c>
      <c r="X1333" s="6" t="e">
        <f t="shared" si="227"/>
        <v>#DIV/0!</v>
      </c>
      <c r="Y1333" s="6" t="e">
        <f t="shared" si="228"/>
        <v>#DIV/0!</v>
      </c>
      <c r="AA1333" s="1">
        <f t="shared" si="229"/>
        <v>0</v>
      </c>
      <c r="AB1333" s="1">
        <f t="shared" si="230"/>
        <v>0</v>
      </c>
    </row>
    <row r="1334" spans="3:28" x14ac:dyDescent="0.25">
      <c r="C1334" s="1">
        <v>2016</v>
      </c>
      <c r="D1334" s="1" t="s">
        <v>39</v>
      </c>
      <c r="E1334" s="2" t="s">
        <v>234</v>
      </c>
      <c r="F1334">
        <v>2</v>
      </c>
      <c r="G1334">
        <v>78789127</v>
      </c>
      <c r="H1334" s="1">
        <v>0</v>
      </c>
      <c r="I1334" s="1">
        <v>304608</v>
      </c>
      <c r="J1334" s="1">
        <v>3226780</v>
      </c>
      <c r="L1334" s="3"/>
      <c r="M1334">
        <v>94.4</v>
      </c>
      <c r="N1334"/>
      <c r="O1334" s="1">
        <f t="shared" si="221"/>
        <v>0</v>
      </c>
      <c r="P1334" s="5" t="e">
        <f>-MIN(data!$B$4 / data!H1334 * data!O1334 / 100, data!M1334)</f>
        <v>#DIV/0!</v>
      </c>
      <c r="Q1334" s="4" t="e">
        <f t="shared" si="220"/>
        <v>#DIV/0!</v>
      </c>
      <c r="R1334" s="6" t="e">
        <f>-MIN(data!$B$5/(POWER(LN(H1334),2))*O1334/100, N1334)</f>
        <v>#NUM!</v>
      </c>
      <c r="S1334" s="6" t="e">
        <f t="shared" si="222"/>
        <v>#NUM!</v>
      </c>
      <c r="T1334" s="4" t="e">
        <f t="shared" si="223"/>
        <v>#DIV/0!</v>
      </c>
      <c r="U1334" s="4" t="e">
        <f t="shared" si="224"/>
        <v>#DIV/0!</v>
      </c>
      <c r="V1334" s="4" t="e">
        <f t="shared" si="225"/>
        <v>#DIV/0!</v>
      </c>
      <c r="W1334" s="6" t="e">
        <f t="shared" si="226"/>
        <v>#NUM!</v>
      </c>
      <c r="X1334" s="6" t="e">
        <f t="shared" si="227"/>
        <v>#NUM!</v>
      </c>
      <c r="Y1334" s="6" t="e">
        <f t="shared" si="228"/>
        <v>#NUM!</v>
      </c>
      <c r="AA1334" s="1" t="e">
        <f t="shared" si="229"/>
        <v>#DIV/0!</v>
      </c>
      <c r="AB1334" s="1" t="e">
        <f t="shared" si="230"/>
        <v>#DIV/0!</v>
      </c>
    </row>
    <row r="1335" spans="3:28" x14ac:dyDescent="0.25">
      <c r="C1335" s="1">
        <v>1980</v>
      </c>
      <c r="D1335" s="1" t="s">
        <v>40</v>
      </c>
      <c r="E1335" s="2" t="s">
        <v>233</v>
      </c>
      <c r="F1335">
        <v>2</v>
      </c>
      <c r="G1335">
        <v>1777934</v>
      </c>
      <c r="H1335" s="1">
        <v>556.4873</v>
      </c>
      <c r="I1335" s="1">
        <v>8025</v>
      </c>
      <c r="J1335" s="1">
        <v>74581.78</v>
      </c>
      <c r="L1335" s="3"/>
      <c r="M1335">
        <v>107.6</v>
      </c>
      <c r="N1335"/>
      <c r="O1335" s="1">
        <f t="shared" si="221"/>
        <v>0</v>
      </c>
      <c r="P1335" s="5">
        <f>-MIN(data!$B$4 / data!H1335 * data!O1335 / 100, data!M1335)</f>
        <v>0</v>
      </c>
      <c r="Q1335" s="4">
        <f t="shared" si="220"/>
        <v>0</v>
      </c>
      <c r="R1335" s="6">
        <f>-MIN(data!$B$5/(POWER(LN(H1335),2))*O1335/100, N1335)</f>
        <v>0</v>
      </c>
      <c r="S1335" s="6">
        <f t="shared" si="222"/>
        <v>0</v>
      </c>
      <c r="T1335" s="4">
        <f t="shared" si="223"/>
        <v>107.6</v>
      </c>
      <c r="U1335" s="4" t="e">
        <f t="shared" si="224"/>
        <v>#DIV/0!</v>
      </c>
      <c r="V1335" s="4" t="e">
        <f t="shared" si="225"/>
        <v>#DIV/0!</v>
      </c>
      <c r="W1335" s="6">
        <f t="shared" si="226"/>
        <v>0</v>
      </c>
      <c r="X1335" s="6" t="e">
        <f t="shared" si="227"/>
        <v>#DIV/0!</v>
      </c>
      <c r="Y1335" s="6" t="e">
        <f t="shared" si="228"/>
        <v>#DIV/0!</v>
      </c>
      <c r="AA1335" s="1">
        <f t="shared" si="229"/>
        <v>0</v>
      </c>
      <c r="AB1335" s="1">
        <f t="shared" si="230"/>
        <v>0</v>
      </c>
    </row>
    <row r="1336" spans="3:28" x14ac:dyDescent="0.25">
      <c r="C1336" s="1">
        <v>1981</v>
      </c>
      <c r="D1336" s="1" t="s">
        <v>40</v>
      </c>
      <c r="E1336" s="2" t="s">
        <v>233</v>
      </c>
      <c r="F1336">
        <v>2</v>
      </c>
      <c r="G1336">
        <v>1830632</v>
      </c>
      <c r="H1336" s="1">
        <v>1200.9680000000001</v>
      </c>
      <c r="I1336" s="1">
        <v>7975</v>
      </c>
      <c r="J1336" s="1">
        <v>76170.009999999995</v>
      </c>
      <c r="L1336" s="3"/>
      <c r="M1336">
        <v>104.7</v>
      </c>
      <c r="N1336"/>
      <c r="O1336" s="1">
        <f t="shared" si="221"/>
        <v>0</v>
      </c>
      <c r="P1336" s="5">
        <f>-MIN(data!$B$4 / data!H1336 * data!O1336 / 100, data!M1336)</f>
        <v>0</v>
      </c>
      <c r="Q1336" s="4">
        <f t="shared" si="220"/>
        <v>0</v>
      </c>
      <c r="R1336" s="6">
        <f>-MIN(data!$B$5/(POWER(LN(H1336),2))*O1336/100, N1336)</f>
        <v>0</v>
      </c>
      <c r="S1336" s="6">
        <f t="shared" si="222"/>
        <v>0</v>
      </c>
      <c r="T1336" s="4">
        <f t="shared" si="223"/>
        <v>104.7</v>
      </c>
      <c r="U1336" s="4" t="e">
        <f t="shared" si="224"/>
        <v>#DIV/0!</v>
      </c>
      <c r="V1336" s="4" t="e">
        <f t="shared" si="225"/>
        <v>#DIV/0!</v>
      </c>
      <c r="W1336" s="6">
        <f t="shared" si="226"/>
        <v>0</v>
      </c>
      <c r="X1336" s="6" t="e">
        <f t="shared" si="227"/>
        <v>#DIV/0!</v>
      </c>
      <c r="Y1336" s="6" t="e">
        <f t="shared" si="228"/>
        <v>#DIV/0!</v>
      </c>
      <c r="AA1336" s="1">
        <f t="shared" si="229"/>
        <v>0</v>
      </c>
      <c r="AB1336" s="1">
        <f t="shared" si="230"/>
        <v>0</v>
      </c>
    </row>
    <row r="1337" spans="3:28" x14ac:dyDescent="0.25">
      <c r="C1337" s="1">
        <v>1982</v>
      </c>
      <c r="D1337" s="1" t="s">
        <v>40</v>
      </c>
      <c r="E1337" s="2" t="s">
        <v>233</v>
      </c>
      <c r="F1337">
        <v>2</v>
      </c>
      <c r="G1337">
        <v>1884875</v>
      </c>
      <c r="H1337" s="1">
        <v>1634.6579999999999</v>
      </c>
      <c r="I1337" s="1">
        <v>7916</v>
      </c>
      <c r="J1337" s="1">
        <v>77607.839999999997</v>
      </c>
      <c r="L1337" s="3"/>
      <c r="M1337">
        <v>102</v>
      </c>
      <c r="N1337"/>
      <c r="O1337" s="1">
        <f t="shared" si="221"/>
        <v>0</v>
      </c>
      <c r="P1337" s="5">
        <f>-MIN(data!$B$4 / data!H1337 * data!O1337 / 100, data!M1337)</f>
        <v>0</v>
      </c>
      <c r="Q1337" s="4">
        <f t="shared" si="220"/>
        <v>0</v>
      </c>
      <c r="R1337" s="6">
        <f>-MIN(data!$B$5/(POWER(LN(H1337),2))*O1337/100, N1337)</f>
        <v>0</v>
      </c>
      <c r="S1337" s="6">
        <f t="shared" si="222"/>
        <v>0</v>
      </c>
      <c r="T1337" s="4">
        <f t="shared" si="223"/>
        <v>102</v>
      </c>
      <c r="U1337" s="4" t="e">
        <f t="shared" si="224"/>
        <v>#DIV/0!</v>
      </c>
      <c r="V1337" s="4" t="e">
        <f t="shared" si="225"/>
        <v>#DIV/0!</v>
      </c>
      <c r="W1337" s="6">
        <f t="shared" si="226"/>
        <v>0</v>
      </c>
      <c r="X1337" s="6" t="e">
        <f t="shared" si="227"/>
        <v>#DIV/0!</v>
      </c>
      <c r="Y1337" s="6" t="e">
        <f t="shared" si="228"/>
        <v>#DIV/0!</v>
      </c>
      <c r="AA1337" s="1">
        <f t="shared" si="229"/>
        <v>0</v>
      </c>
      <c r="AB1337" s="1">
        <f t="shared" si="230"/>
        <v>0</v>
      </c>
    </row>
    <row r="1338" spans="3:28" x14ac:dyDescent="0.25">
      <c r="C1338" s="1">
        <v>1983</v>
      </c>
      <c r="D1338" s="1" t="s">
        <v>40</v>
      </c>
      <c r="E1338" s="2" t="s">
        <v>233</v>
      </c>
      <c r="F1338">
        <v>2</v>
      </c>
      <c r="G1338">
        <v>1940443</v>
      </c>
      <c r="H1338" s="1">
        <v>1729.018</v>
      </c>
      <c r="I1338" s="1">
        <v>7827</v>
      </c>
      <c r="J1338" s="1">
        <v>79060.61</v>
      </c>
      <c r="L1338" s="3"/>
      <c r="M1338">
        <v>99</v>
      </c>
      <c r="N1338"/>
      <c r="O1338" s="1">
        <f t="shared" si="221"/>
        <v>0</v>
      </c>
      <c r="P1338" s="5">
        <f>-MIN(data!$B$4 / data!H1338 * data!O1338 / 100, data!M1338)</f>
        <v>0</v>
      </c>
      <c r="Q1338" s="4">
        <f t="shared" si="220"/>
        <v>0</v>
      </c>
      <c r="R1338" s="6">
        <f>-MIN(data!$B$5/(POWER(LN(H1338),2))*O1338/100, N1338)</f>
        <v>0</v>
      </c>
      <c r="S1338" s="6">
        <f t="shared" si="222"/>
        <v>0</v>
      </c>
      <c r="T1338" s="4">
        <f t="shared" si="223"/>
        <v>99</v>
      </c>
      <c r="U1338" s="4" t="e">
        <f t="shared" si="224"/>
        <v>#DIV/0!</v>
      </c>
      <c r="V1338" s="4" t="e">
        <f t="shared" si="225"/>
        <v>#DIV/0!</v>
      </c>
      <c r="W1338" s="6">
        <f t="shared" si="226"/>
        <v>0</v>
      </c>
      <c r="X1338" s="6" t="e">
        <f t="shared" si="227"/>
        <v>#DIV/0!</v>
      </c>
      <c r="Y1338" s="6" t="e">
        <f t="shared" si="228"/>
        <v>#DIV/0!</v>
      </c>
      <c r="AA1338" s="1">
        <f t="shared" si="229"/>
        <v>0</v>
      </c>
      <c r="AB1338" s="1">
        <f t="shared" si="230"/>
        <v>0</v>
      </c>
    </row>
    <row r="1339" spans="3:28" x14ac:dyDescent="0.25">
      <c r="C1339" s="1">
        <v>1984</v>
      </c>
      <c r="D1339" s="1" t="s">
        <v>40</v>
      </c>
      <c r="E1339" s="2" t="s">
        <v>233</v>
      </c>
      <c r="F1339">
        <v>2</v>
      </c>
      <c r="G1339">
        <v>1996995</v>
      </c>
      <c r="H1339" s="1">
        <v>2005.25</v>
      </c>
      <c r="I1339" s="1">
        <v>7743</v>
      </c>
      <c r="J1339" s="1">
        <v>80572.320000000007</v>
      </c>
      <c r="L1339" s="3"/>
      <c r="M1339">
        <v>96.1</v>
      </c>
      <c r="N1339"/>
      <c r="O1339" s="1">
        <f t="shared" si="221"/>
        <v>0</v>
      </c>
      <c r="P1339" s="5">
        <f>-MIN(data!$B$4 / data!H1339 * data!O1339 / 100, data!M1339)</f>
        <v>0</v>
      </c>
      <c r="Q1339" s="4">
        <f t="shared" si="220"/>
        <v>0</v>
      </c>
      <c r="R1339" s="6">
        <f>-MIN(data!$B$5/(POWER(LN(H1339),2))*O1339/100, N1339)</f>
        <v>0</v>
      </c>
      <c r="S1339" s="6">
        <f t="shared" si="222"/>
        <v>0</v>
      </c>
      <c r="T1339" s="4">
        <f t="shared" si="223"/>
        <v>96.1</v>
      </c>
      <c r="U1339" s="4" t="e">
        <f t="shared" si="224"/>
        <v>#DIV/0!</v>
      </c>
      <c r="V1339" s="4" t="e">
        <f t="shared" si="225"/>
        <v>#DIV/0!</v>
      </c>
      <c r="W1339" s="6">
        <f t="shared" si="226"/>
        <v>0</v>
      </c>
      <c r="X1339" s="6" t="e">
        <f t="shared" si="227"/>
        <v>#DIV/0!</v>
      </c>
      <c r="Y1339" s="6" t="e">
        <f t="shared" si="228"/>
        <v>#DIV/0!</v>
      </c>
      <c r="AA1339" s="1">
        <f t="shared" si="229"/>
        <v>0</v>
      </c>
      <c r="AB1339" s="1">
        <f t="shared" si="230"/>
        <v>0</v>
      </c>
    </row>
    <row r="1340" spans="3:28" x14ac:dyDescent="0.25">
      <c r="C1340" s="1">
        <v>1985</v>
      </c>
      <c r="D1340" s="1" t="s">
        <v>40</v>
      </c>
      <c r="E1340" s="2" t="s">
        <v>233</v>
      </c>
      <c r="F1340">
        <v>2</v>
      </c>
      <c r="G1340">
        <v>2054312</v>
      </c>
      <c r="H1340" s="1">
        <v>1896.712</v>
      </c>
      <c r="I1340" s="1">
        <v>7676</v>
      </c>
      <c r="J1340" s="1">
        <v>82008.55</v>
      </c>
      <c r="L1340" s="3"/>
      <c r="M1340">
        <v>93.6</v>
      </c>
      <c r="N1340"/>
      <c r="O1340" s="1">
        <f t="shared" si="221"/>
        <v>0</v>
      </c>
      <c r="P1340" s="5">
        <f>-MIN(data!$B$4 / data!H1340 * data!O1340 / 100, data!M1340)</f>
        <v>0</v>
      </c>
      <c r="Q1340" s="4">
        <f t="shared" si="220"/>
        <v>0</v>
      </c>
      <c r="R1340" s="6">
        <f>-MIN(data!$B$5/(POWER(LN(H1340),2))*O1340/100, N1340)</f>
        <v>0</v>
      </c>
      <c r="S1340" s="6">
        <f t="shared" si="222"/>
        <v>0</v>
      </c>
      <c r="T1340" s="4">
        <f t="shared" si="223"/>
        <v>93.6</v>
      </c>
      <c r="U1340" s="4" t="e">
        <f t="shared" si="224"/>
        <v>#DIV/0!</v>
      </c>
      <c r="V1340" s="4" t="e">
        <f t="shared" si="225"/>
        <v>#DIV/0!</v>
      </c>
      <c r="W1340" s="6">
        <f t="shared" si="226"/>
        <v>0</v>
      </c>
      <c r="X1340" s="6" t="e">
        <f t="shared" si="227"/>
        <v>#DIV/0!</v>
      </c>
      <c r="Y1340" s="6" t="e">
        <f t="shared" si="228"/>
        <v>#DIV/0!</v>
      </c>
      <c r="AA1340" s="1">
        <f t="shared" si="229"/>
        <v>0</v>
      </c>
      <c r="AB1340" s="1">
        <f t="shared" si="230"/>
        <v>0</v>
      </c>
    </row>
    <row r="1341" spans="3:28" x14ac:dyDescent="0.25">
      <c r="C1341" s="1">
        <v>1986</v>
      </c>
      <c r="D1341" s="1" t="s">
        <v>40</v>
      </c>
      <c r="E1341" s="2" t="s">
        <v>233</v>
      </c>
      <c r="F1341">
        <v>2</v>
      </c>
      <c r="G1341">
        <v>2112361</v>
      </c>
      <c r="H1341" s="1">
        <v>1116.67</v>
      </c>
      <c r="I1341" s="1">
        <v>7634</v>
      </c>
      <c r="J1341" s="1">
        <v>83522.98</v>
      </c>
      <c r="L1341" s="3"/>
      <c r="M1341">
        <v>91.4</v>
      </c>
      <c r="N1341"/>
      <c r="O1341" s="1">
        <f t="shared" si="221"/>
        <v>0</v>
      </c>
      <c r="P1341" s="5">
        <f>-MIN(data!$B$4 / data!H1341 * data!O1341 / 100, data!M1341)</f>
        <v>0</v>
      </c>
      <c r="Q1341" s="4">
        <f t="shared" si="220"/>
        <v>0</v>
      </c>
      <c r="R1341" s="6">
        <f>-MIN(data!$B$5/(POWER(LN(H1341),2))*O1341/100, N1341)</f>
        <v>0</v>
      </c>
      <c r="S1341" s="6">
        <f t="shared" si="222"/>
        <v>0</v>
      </c>
      <c r="T1341" s="4">
        <f t="shared" si="223"/>
        <v>91.4</v>
      </c>
      <c r="U1341" s="4" t="e">
        <f t="shared" si="224"/>
        <v>#DIV/0!</v>
      </c>
      <c r="V1341" s="4" t="e">
        <f t="shared" si="225"/>
        <v>#DIV/0!</v>
      </c>
      <c r="W1341" s="6">
        <f t="shared" si="226"/>
        <v>0</v>
      </c>
      <c r="X1341" s="6" t="e">
        <f t="shared" si="227"/>
        <v>#DIV/0!</v>
      </c>
      <c r="Y1341" s="6" t="e">
        <f t="shared" si="228"/>
        <v>#DIV/0!</v>
      </c>
      <c r="AA1341" s="1">
        <f t="shared" si="229"/>
        <v>0</v>
      </c>
      <c r="AB1341" s="1">
        <f t="shared" si="230"/>
        <v>0</v>
      </c>
    </row>
    <row r="1342" spans="3:28" x14ac:dyDescent="0.25">
      <c r="C1342" s="1">
        <v>1987</v>
      </c>
      <c r="D1342" s="1" t="s">
        <v>40</v>
      </c>
      <c r="E1342" s="2" t="s">
        <v>233</v>
      </c>
      <c r="F1342">
        <v>2</v>
      </c>
      <c r="G1342">
        <v>2171321</v>
      </c>
      <c r="H1342" s="1">
        <v>612.73410000000001</v>
      </c>
      <c r="I1342" s="1">
        <v>7660</v>
      </c>
      <c r="J1342" s="1">
        <v>85111.11</v>
      </c>
      <c r="L1342" s="3"/>
      <c r="M1342">
        <v>90</v>
      </c>
      <c r="N1342"/>
      <c r="O1342" s="1">
        <f t="shared" si="221"/>
        <v>0</v>
      </c>
      <c r="P1342" s="5">
        <f>-MIN(data!$B$4 / data!H1342 * data!O1342 / 100, data!M1342)</f>
        <v>0</v>
      </c>
      <c r="Q1342" s="4">
        <f t="shared" si="220"/>
        <v>0</v>
      </c>
      <c r="R1342" s="6">
        <f>-MIN(data!$B$5/(POWER(LN(H1342),2))*O1342/100, N1342)</f>
        <v>0</v>
      </c>
      <c r="S1342" s="6">
        <f t="shared" si="222"/>
        <v>0</v>
      </c>
      <c r="T1342" s="4">
        <f t="shared" si="223"/>
        <v>90</v>
      </c>
      <c r="U1342" s="4" t="e">
        <f t="shared" si="224"/>
        <v>#DIV/0!</v>
      </c>
      <c r="V1342" s="4" t="e">
        <f t="shared" si="225"/>
        <v>#DIV/0!</v>
      </c>
      <c r="W1342" s="6">
        <f t="shared" si="226"/>
        <v>0</v>
      </c>
      <c r="X1342" s="6" t="e">
        <f t="shared" si="227"/>
        <v>#DIV/0!</v>
      </c>
      <c r="Y1342" s="6" t="e">
        <f t="shared" si="228"/>
        <v>#DIV/0!</v>
      </c>
      <c r="AA1342" s="1">
        <f t="shared" si="229"/>
        <v>0</v>
      </c>
      <c r="AB1342" s="1">
        <f t="shared" si="230"/>
        <v>0</v>
      </c>
    </row>
    <row r="1343" spans="3:28" x14ac:dyDescent="0.25">
      <c r="C1343" s="1">
        <v>1988</v>
      </c>
      <c r="D1343" s="1" t="s">
        <v>40</v>
      </c>
      <c r="E1343" s="2" t="s">
        <v>233</v>
      </c>
      <c r="F1343">
        <v>2</v>
      </c>
      <c r="G1343">
        <v>2231465</v>
      </c>
      <c r="H1343" s="1">
        <v>532.01580000000001</v>
      </c>
      <c r="I1343" s="1">
        <v>7733</v>
      </c>
      <c r="J1343" s="1">
        <v>86790.12</v>
      </c>
      <c r="L1343" s="3"/>
      <c r="M1343">
        <v>89.1</v>
      </c>
      <c r="N1343"/>
      <c r="O1343" s="1">
        <f t="shared" si="221"/>
        <v>0</v>
      </c>
      <c r="P1343" s="5">
        <f>-MIN(data!$B$4 / data!H1343 * data!O1343 / 100, data!M1343)</f>
        <v>0</v>
      </c>
      <c r="Q1343" s="4">
        <f t="shared" ref="Q1343:Q1406" si="231">-P1343*J1343/1000</f>
        <v>0</v>
      </c>
      <c r="R1343" s="6">
        <f>-MIN(data!$B$5/(POWER(LN(H1343),2))*O1343/100, N1343)</f>
        <v>0</v>
      </c>
      <c r="S1343" s="6">
        <f t="shared" si="222"/>
        <v>0</v>
      </c>
      <c r="T1343" s="4">
        <f t="shared" si="223"/>
        <v>89.1</v>
      </c>
      <c r="U1343" s="4" t="e">
        <f t="shared" si="224"/>
        <v>#DIV/0!</v>
      </c>
      <c r="V1343" s="4" t="e">
        <f t="shared" si="225"/>
        <v>#DIV/0!</v>
      </c>
      <c r="W1343" s="6">
        <f t="shared" si="226"/>
        <v>0</v>
      </c>
      <c r="X1343" s="6" t="e">
        <f t="shared" si="227"/>
        <v>#DIV/0!</v>
      </c>
      <c r="Y1343" s="6" t="e">
        <f t="shared" si="228"/>
        <v>#DIV/0!</v>
      </c>
      <c r="AA1343" s="1">
        <f t="shared" si="229"/>
        <v>0</v>
      </c>
      <c r="AB1343" s="1">
        <f t="shared" si="230"/>
        <v>0</v>
      </c>
    </row>
    <row r="1344" spans="3:28" x14ac:dyDescent="0.25">
      <c r="C1344" s="1">
        <v>1989</v>
      </c>
      <c r="D1344" s="1" t="s">
        <v>40</v>
      </c>
      <c r="E1344" s="2" t="s">
        <v>233</v>
      </c>
      <c r="F1344">
        <v>2</v>
      </c>
      <c r="G1344">
        <v>2293166</v>
      </c>
      <c r="H1344" s="1">
        <v>626.07219999999995</v>
      </c>
      <c r="I1344" s="1">
        <v>7895</v>
      </c>
      <c r="J1344" s="1">
        <v>88508.97</v>
      </c>
      <c r="L1344" s="3"/>
      <c r="M1344">
        <v>89.2</v>
      </c>
      <c r="N1344"/>
      <c r="O1344" s="1">
        <f t="shared" si="221"/>
        <v>0</v>
      </c>
      <c r="P1344" s="5">
        <f>-MIN(data!$B$4 / data!H1344 * data!O1344 / 100, data!M1344)</f>
        <v>0</v>
      </c>
      <c r="Q1344" s="4">
        <f t="shared" si="231"/>
        <v>0</v>
      </c>
      <c r="R1344" s="6">
        <f>-MIN(data!$B$5/(POWER(LN(H1344),2))*O1344/100, N1344)</f>
        <v>0</v>
      </c>
      <c r="S1344" s="6">
        <f t="shared" si="222"/>
        <v>0</v>
      </c>
      <c r="T1344" s="4">
        <f t="shared" si="223"/>
        <v>89.2</v>
      </c>
      <c r="U1344" s="4" t="e">
        <f t="shared" si="224"/>
        <v>#DIV/0!</v>
      </c>
      <c r="V1344" s="4" t="e">
        <f t="shared" si="225"/>
        <v>#DIV/0!</v>
      </c>
      <c r="W1344" s="6">
        <f t="shared" si="226"/>
        <v>0</v>
      </c>
      <c r="X1344" s="6" t="e">
        <f t="shared" si="227"/>
        <v>#DIV/0!</v>
      </c>
      <c r="Y1344" s="6" t="e">
        <f t="shared" si="228"/>
        <v>#DIV/0!</v>
      </c>
      <c r="AA1344" s="1">
        <f t="shared" si="229"/>
        <v>0</v>
      </c>
      <c r="AB1344" s="1">
        <f t="shared" si="230"/>
        <v>0</v>
      </c>
    </row>
    <row r="1345" spans="3:28" x14ac:dyDescent="0.25">
      <c r="C1345" s="1">
        <v>1990</v>
      </c>
      <c r="D1345" s="1" t="s">
        <v>40</v>
      </c>
      <c r="E1345" s="2" t="s">
        <v>233</v>
      </c>
      <c r="F1345">
        <v>2</v>
      </c>
      <c r="G1345">
        <v>2356737</v>
      </c>
      <c r="H1345" s="1">
        <v>759.12180000000001</v>
      </c>
      <c r="I1345" s="1">
        <v>8136</v>
      </c>
      <c r="J1345" s="1">
        <v>90400</v>
      </c>
      <c r="K1345" s="1">
        <v>94527.360000000001</v>
      </c>
      <c r="L1345" s="3">
        <v>550</v>
      </c>
      <c r="M1345">
        <v>90</v>
      </c>
      <c r="N1345">
        <v>603</v>
      </c>
      <c r="O1345" s="1">
        <f t="shared" si="221"/>
        <v>0</v>
      </c>
      <c r="P1345" s="5">
        <f>-MIN(data!$B$4 / data!H1345 * data!O1345 / 100, data!M1345)</f>
        <v>0</v>
      </c>
      <c r="Q1345" s="4">
        <f t="shared" si="231"/>
        <v>0</v>
      </c>
      <c r="R1345" s="6">
        <f>-MIN(data!$B$5/(POWER(LN(H1345),2))*O1345/100, N1345)</f>
        <v>0</v>
      </c>
      <c r="S1345" s="6">
        <f t="shared" si="222"/>
        <v>0</v>
      </c>
      <c r="T1345" s="4">
        <f t="shared" si="223"/>
        <v>90</v>
      </c>
      <c r="U1345" s="4" t="e">
        <f t="shared" si="224"/>
        <v>#DIV/0!</v>
      </c>
      <c r="V1345" s="4" t="e">
        <f t="shared" si="225"/>
        <v>#DIV/0!</v>
      </c>
      <c r="W1345" s="6">
        <f t="shared" si="226"/>
        <v>603</v>
      </c>
      <c r="X1345" s="6" t="e">
        <f t="shared" si="227"/>
        <v>#DIV/0!</v>
      </c>
      <c r="Y1345" s="6" t="e">
        <f t="shared" si="228"/>
        <v>#DIV/0!</v>
      </c>
      <c r="AA1345" s="1">
        <f t="shared" si="229"/>
        <v>0</v>
      </c>
      <c r="AB1345" s="1">
        <f t="shared" si="230"/>
        <v>0</v>
      </c>
    </row>
    <row r="1346" spans="3:28" x14ac:dyDescent="0.25">
      <c r="C1346" s="1">
        <v>1991</v>
      </c>
      <c r="D1346" s="1" t="s">
        <v>40</v>
      </c>
      <c r="E1346" s="2" t="s">
        <v>233</v>
      </c>
      <c r="F1346">
        <v>2</v>
      </c>
      <c r="G1346">
        <v>2422305</v>
      </c>
      <c r="H1346" s="1">
        <v>708.12369999999999</v>
      </c>
      <c r="I1346" s="1">
        <v>8466</v>
      </c>
      <c r="J1346" s="1">
        <v>92524.59</v>
      </c>
      <c r="K1346" s="1">
        <v>97039.47</v>
      </c>
      <c r="L1346" s="3">
        <v>570</v>
      </c>
      <c r="M1346">
        <v>91.5</v>
      </c>
      <c r="N1346">
        <v>608</v>
      </c>
      <c r="O1346" s="1">
        <f t="shared" si="221"/>
        <v>0</v>
      </c>
      <c r="P1346" s="5">
        <f>-MIN(data!$B$4 / data!H1346 * data!O1346 / 100, data!M1346)</f>
        <v>0</v>
      </c>
      <c r="Q1346" s="4">
        <f t="shared" si="231"/>
        <v>0</v>
      </c>
      <c r="R1346" s="6">
        <f>-MIN(data!$B$5/(POWER(LN(H1346),2))*O1346/100, N1346)</f>
        <v>0</v>
      </c>
      <c r="S1346" s="6">
        <f t="shared" si="222"/>
        <v>0</v>
      </c>
      <c r="T1346" s="4">
        <f t="shared" si="223"/>
        <v>91.5</v>
      </c>
      <c r="U1346" s="4" t="e">
        <f t="shared" si="224"/>
        <v>#DIV/0!</v>
      </c>
      <c r="V1346" s="4" t="e">
        <f t="shared" si="225"/>
        <v>#DIV/0!</v>
      </c>
      <c r="W1346" s="6">
        <f t="shared" si="226"/>
        <v>608</v>
      </c>
      <c r="X1346" s="6" t="e">
        <f t="shared" si="227"/>
        <v>#DIV/0!</v>
      </c>
      <c r="Y1346" s="6" t="e">
        <f t="shared" si="228"/>
        <v>#DIV/0!</v>
      </c>
      <c r="AA1346" s="1">
        <f t="shared" si="229"/>
        <v>0</v>
      </c>
      <c r="AB1346" s="1">
        <f t="shared" si="230"/>
        <v>0</v>
      </c>
    </row>
    <row r="1347" spans="3:28" x14ac:dyDescent="0.25">
      <c r="C1347" s="1">
        <v>1992</v>
      </c>
      <c r="D1347" s="1" t="s">
        <v>40</v>
      </c>
      <c r="E1347" s="2" t="s">
        <v>233</v>
      </c>
      <c r="F1347">
        <v>2</v>
      </c>
      <c r="G1347">
        <v>2489952</v>
      </c>
      <c r="H1347" s="1">
        <v>627.52949999999998</v>
      </c>
      <c r="I1347" s="1">
        <v>8873</v>
      </c>
      <c r="J1347" s="1">
        <v>94797.01</v>
      </c>
      <c r="K1347" s="1">
        <v>99673.2</v>
      </c>
      <c r="L1347" s="3">
        <v>590</v>
      </c>
      <c r="M1347">
        <v>93.6</v>
      </c>
      <c r="N1347">
        <v>612</v>
      </c>
      <c r="O1347" s="1">
        <f t="shared" ref="O1347:O1410" si="232">IF($A$3="Percentage of government revenue per capita",$B$3,0) + IF($A$3="Absolute extra revenue",AA1347,0) + IF($A$3="Absolute revenue per capita",AB1347,0)</f>
        <v>0</v>
      </c>
      <c r="P1347" s="5">
        <f>-MIN(data!$B$4 / data!H1347 * data!O1347 / 100, data!M1347)</f>
        <v>0</v>
      </c>
      <c r="Q1347" s="4">
        <f t="shared" si="231"/>
        <v>0</v>
      </c>
      <c r="R1347" s="6">
        <f>-MIN(data!$B$5/(POWER(LN(H1347),2))*O1347/100, N1347)</f>
        <v>0</v>
      </c>
      <c r="S1347" s="6">
        <f t="shared" ref="S1347:S1410" si="233">-R1347*K1347/100000</f>
        <v>0</v>
      </c>
      <c r="T1347" s="4">
        <f t="shared" ref="T1347:T1410" si="234">M1347+P1347</f>
        <v>93.6</v>
      </c>
      <c r="U1347" s="4" t="e">
        <f t="shared" ref="U1347:U1410" si="235">O1347*H1347/100/Q1347</f>
        <v>#DIV/0!</v>
      </c>
      <c r="V1347" s="4" t="e">
        <f t="shared" ref="V1347:V1410" si="236">U1347*G1347</f>
        <v>#DIV/0!</v>
      </c>
      <c r="W1347" s="6">
        <f t="shared" ref="W1347:W1410" si="237">N1347+R1347</f>
        <v>612</v>
      </c>
      <c r="X1347" s="6" t="e">
        <f t="shared" ref="X1347:X1410" si="238">O1347*H1347/100/S1347</f>
        <v>#DIV/0!</v>
      </c>
      <c r="Y1347" s="6" t="e">
        <f t="shared" ref="Y1347:Y1410" si="239">X1347*G1347</f>
        <v>#DIV/0!</v>
      </c>
      <c r="AA1347" s="1">
        <f t="shared" si="229"/>
        <v>0</v>
      </c>
      <c r="AB1347" s="1">
        <f t="shared" si="230"/>
        <v>0</v>
      </c>
    </row>
    <row r="1348" spans="3:28" x14ac:dyDescent="0.25">
      <c r="C1348" s="1">
        <v>1993</v>
      </c>
      <c r="D1348" s="1" t="s">
        <v>40</v>
      </c>
      <c r="E1348" s="2" t="s">
        <v>233</v>
      </c>
      <c r="F1348">
        <v>2</v>
      </c>
      <c r="G1348">
        <v>2559873</v>
      </c>
      <c r="H1348" s="1">
        <v>648.54229999999995</v>
      </c>
      <c r="I1348" s="1">
        <v>9376</v>
      </c>
      <c r="J1348" s="1">
        <v>97362.41</v>
      </c>
      <c r="K1348" s="1">
        <v>102439</v>
      </c>
      <c r="L1348" s="3">
        <v>610</v>
      </c>
      <c r="M1348">
        <v>96.3</v>
      </c>
      <c r="N1348">
        <v>615</v>
      </c>
      <c r="O1348" s="1">
        <f t="shared" si="232"/>
        <v>0</v>
      </c>
      <c r="P1348" s="5">
        <f>-MIN(data!$B$4 / data!H1348 * data!O1348 / 100, data!M1348)</f>
        <v>0</v>
      </c>
      <c r="Q1348" s="4">
        <f t="shared" si="231"/>
        <v>0</v>
      </c>
      <c r="R1348" s="6">
        <f>-MIN(data!$B$5/(POWER(LN(H1348),2))*O1348/100, N1348)</f>
        <v>0</v>
      </c>
      <c r="S1348" s="6">
        <f t="shared" si="233"/>
        <v>0</v>
      </c>
      <c r="T1348" s="4">
        <f t="shared" si="234"/>
        <v>96.3</v>
      </c>
      <c r="U1348" s="4" t="e">
        <f t="shared" si="235"/>
        <v>#DIV/0!</v>
      </c>
      <c r="V1348" s="4" t="e">
        <f t="shared" si="236"/>
        <v>#DIV/0!</v>
      </c>
      <c r="W1348" s="6">
        <f t="shared" si="237"/>
        <v>615</v>
      </c>
      <c r="X1348" s="6" t="e">
        <f t="shared" si="238"/>
        <v>#DIV/0!</v>
      </c>
      <c r="Y1348" s="6" t="e">
        <f t="shared" si="239"/>
        <v>#DIV/0!</v>
      </c>
      <c r="AA1348" s="1">
        <f t="shared" ref="AA1348:AA1411" si="240">$B$3*100/G1348/H1348</f>
        <v>0</v>
      </c>
      <c r="AB1348" s="1">
        <f t="shared" ref="AB1348:AB1411" si="241">$B$3/H1348*100</f>
        <v>0</v>
      </c>
    </row>
    <row r="1349" spans="3:28" x14ac:dyDescent="0.25">
      <c r="C1349" s="1">
        <v>1994</v>
      </c>
      <c r="D1349" s="1" t="s">
        <v>40</v>
      </c>
      <c r="E1349" s="2" t="s">
        <v>233</v>
      </c>
      <c r="F1349">
        <v>2</v>
      </c>
      <c r="G1349">
        <v>2632345</v>
      </c>
      <c r="H1349" s="1">
        <v>554.4932</v>
      </c>
      <c r="I1349" s="1">
        <v>9969</v>
      </c>
      <c r="J1349" s="1">
        <v>100090.4</v>
      </c>
      <c r="K1349" s="1">
        <v>105263.2</v>
      </c>
      <c r="L1349" s="3">
        <v>630</v>
      </c>
      <c r="M1349">
        <v>99.6</v>
      </c>
      <c r="N1349">
        <v>627</v>
      </c>
      <c r="O1349" s="1">
        <f t="shared" si="232"/>
        <v>0</v>
      </c>
      <c r="P1349" s="5">
        <f>-MIN(data!$B$4 / data!H1349 * data!O1349 / 100, data!M1349)</f>
        <v>0</v>
      </c>
      <c r="Q1349" s="4">
        <f t="shared" si="231"/>
        <v>0</v>
      </c>
      <c r="R1349" s="6">
        <f>-MIN(data!$B$5/(POWER(LN(H1349),2))*O1349/100, N1349)</f>
        <v>0</v>
      </c>
      <c r="S1349" s="6">
        <f t="shared" si="233"/>
        <v>0</v>
      </c>
      <c r="T1349" s="4">
        <f t="shared" si="234"/>
        <v>99.6</v>
      </c>
      <c r="U1349" s="4" t="e">
        <f t="shared" si="235"/>
        <v>#DIV/0!</v>
      </c>
      <c r="V1349" s="4" t="e">
        <f t="shared" si="236"/>
        <v>#DIV/0!</v>
      </c>
      <c r="W1349" s="6">
        <f t="shared" si="237"/>
        <v>627</v>
      </c>
      <c r="X1349" s="6" t="e">
        <f t="shared" si="238"/>
        <v>#DIV/0!</v>
      </c>
      <c r="Y1349" s="6" t="e">
        <f t="shared" si="239"/>
        <v>#DIV/0!</v>
      </c>
      <c r="AA1349" s="1">
        <f t="shared" si="240"/>
        <v>0</v>
      </c>
      <c r="AB1349" s="1">
        <f t="shared" si="241"/>
        <v>0</v>
      </c>
    </row>
    <row r="1350" spans="3:28" x14ac:dyDescent="0.25">
      <c r="C1350" s="1">
        <v>1995</v>
      </c>
      <c r="D1350" s="1" t="s">
        <v>40</v>
      </c>
      <c r="E1350" s="2" t="s">
        <v>233</v>
      </c>
      <c r="F1350">
        <v>2</v>
      </c>
      <c r="G1350">
        <v>2707537</v>
      </c>
      <c r="H1350" s="1">
        <v>590.08280000000002</v>
      </c>
      <c r="I1350" s="1">
        <v>10652</v>
      </c>
      <c r="J1350" s="1">
        <v>103117.1</v>
      </c>
      <c r="K1350" s="1">
        <v>108832.8</v>
      </c>
      <c r="L1350" s="3">
        <v>660</v>
      </c>
      <c r="M1350">
        <v>103.3</v>
      </c>
      <c r="N1350">
        <v>634</v>
      </c>
      <c r="O1350" s="1">
        <f t="shared" si="232"/>
        <v>0</v>
      </c>
      <c r="P1350" s="5">
        <f>-MIN(data!$B$4 / data!H1350 * data!O1350 / 100, data!M1350)</f>
        <v>0</v>
      </c>
      <c r="Q1350" s="4">
        <f t="shared" si="231"/>
        <v>0</v>
      </c>
      <c r="R1350" s="6">
        <f>-MIN(data!$B$5/(POWER(LN(H1350),2))*O1350/100, N1350)</f>
        <v>0</v>
      </c>
      <c r="S1350" s="6">
        <f t="shared" si="233"/>
        <v>0</v>
      </c>
      <c r="T1350" s="4">
        <f t="shared" si="234"/>
        <v>103.3</v>
      </c>
      <c r="U1350" s="4" t="e">
        <f t="shared" si="235"/>
        <v>#DIV/0!</v>
      </c>
      <c r="V1350" s="4" t="e">
        <f t="shared" si="236"/>
        <v>#DIV/0!</v>
      </c>
      <c r="W1350" s="6">
        <f t="shared" si="237"/>
        <v>634</v>
      </c>
      <c r="X1350" s="6" t="e">
        <f t="shared" si="238"/>
        <v>#DIV/0!</v>
      </c>
      <c r="Y1350" s="6" t="e">
        <f t="shared" si="239"/>
        <v>#DIV/0!</v>
      </c>
      <c r="AA1350" s="1">
        <f t="shared" si="240"/>
        <v>0</v>
      </c>
      <c r="AB1350" s="1">
        <f t="shared" si="241"/>
        <v>0</v>
      </c>
    </row>
    <row r="1351" spans="3:28" x14ac:dyDescent="0.25">
      <c r="C1351" s="1">
        <v>1996</v>
      </c>
      <c r="D1351" s="1" t="s">
        <v>40</v>
      </c>
      <c r="E1351" s="2" t="s">
        <v>233</v>
      </c>
      <c r="F1351">
        <v>2</v>
      </c>
      <c r="G1351">
        <v>2785810</v>
      </c>
      <c r="H1351" s="1">
        <v>697.45640000000003</v>
      </c>
      <c r="I1351" s="1">
        <v>11384</v>
      </c>
      <c r="J1351" s="1">
        <v>106392.5</v>
      </c>
      <c r="K1351" s="1">
        <v>111455.1</v>
      </c>
      <c r="L1351" s="3">
        <v>690</v>
      </c>
      <c r="M1351">
        <v>107</v>
      </c>
      <c r="N1351">
        <v>646</v>
      </c>
      <c r="O1351" s="1">
        <f t="shared" si="232"/>
        <v>0</v>
      </c>
      <c r="P1351" s="5">
        <f>-MIN(data!$B$4 / data!H1351 * data!O1351 / 100, data!M1351)</f>
        <v>0</v>
      </c>
      <c r="Q1351" s="4">
        <f t="shared" si="231"/>
        <v>0</v>
      </c>
      <c r="R1351" s="6">
        <f>-MIN(data!$B$5/(POWER(LN(H1351),2))*O1351/100, N1351)</f>
        <v>0</v>
      </c>
      <c r="S1351" s="6">
        <f t="shared" si="233"/>
        <v>0</v>
      </c>
      <c r="T1351" s="4">
        <f t="shared" si="234"/>
        <v>107</v>
      </c>
      <c r="U1351" s="4" t="e">
        <f t="shared" si="235"/>
        <v>#DIV/0!</v>
      </c>
      <c r="V1351" s="4" t="e">
        <f t="shared" si="236"/>
        <v>#DIV/0!</v>
      </c>
      <c r="W1351" s="6">
        <f t="shared" si="237"/>
        <v>646</v>
      </c>
      <c r="X1351" s="6" t="e">
        <f t="shared" si="238"/>
        <v>#DIV/0!</v>
      </c>
      <c r="Y1351" s="6" t="e">
        <f t="shared" si="239"/>
        <v>#DIV/0!</v>
      </c>
      <c r="AA1351" s="1">
        <f t="shared" si="240"/>
        <v>0</v>
      </c>
      <c r="AB1351" s="1">
        <f t="shared" si="241"/>
        <v>0</v>
      </c>
    </row>
    <row r="1352" spans="3:28" x14ac:dyDescent="0.25">
      <c r="C1352" s="1">
        <v>1997</v>
      </c>
      <c r="D1352" s="1" t="s">
        <v>40</v>
      </c>
      <c r="E1352" s="2" t="s">
        <v>233</v>
      </c>
      <c r="F1352">
        <v>2</v>
      </c>
      <c r="G1352">
        <v>2867280</v>
      </c>
      <c r="H1352" s="1">
        <v>697.14059999999995</v>
      </c>
      <c r="I1352" s="1">
        <v>12146</v>
      </c>
      <c r="J1352" s="1">
        <v>109819.2</v>
      </c>
      <c r="K1352" s="1">
        <v>113323.1</v>
      </c>
      <c r="L1352" s="3">
        <v>720</v>
      </c>
      <c r="M1352">
        <v>110.6</v>
      </c>
      <c r="N1352">
        <v>653</v>
      </c>
      <c r="O1352" s="1">
        <f t="shared" si="232"/>
        <v>0</v>
      </c>
      <c r="P1352" s="5">
        <f>-MIN(data!$B$4 / data!H1352 * data!O1352 / 100, data!M1352)</f>
        <v>0</v>
      </c>
      <c r="Q1352" s="4">
        <f t="shared" si="231"/>
        <v>0</v>
      </c>
      <c r="R1352" s="6">
        <f>-MIN(data!$B$5/(POWER(LN(H1352),2))*O1352/100, N1352)</f>
        <v>0</v>
      </c>
      <c r="S1352" s="6">
        <f t="shared" si="233"/>
        <v>0</v>
      </c>
      <c r="T1352" s="4">
        <f t="shared" si="234"/>
        <v>110.6</v>
      </c>
      <c r="U1352" s="4" t="e">
        <f t="shared" si="235"/>
        <v>#DIV/0!</v>
      </c>
      <c r="V1352" s="4" t="e">
        <f t="shared" si="236"/>
        <v>#DIV/0!</v>
      </c>
      <c r="W1352" s="6">
        <f t="shared" si="237"/>
        <v>653</v>
      </c>
      <c r="X1352" s="6" t="e">
        <f t="shared" si="238"/>
        <v>#DIV/0!</v>
      </c>
      <c r="Y1352" s="6" t="e">
        <f t="shared" si="239"/>
        <v>#DIV/0!</v>
      </c>
      <c r="AA1352" s="1">
        <f t="shared" si="240"/>
        <v>0</v>
      </c>
      <c r="AB1352" s="1">
        <f t="shared" si="241"/>
        <v>0</v>
      </c>
    </row>
    <row r="1353" spans="3:28" x14ac:dyDescent="0.25">
      <c r="C1353" s="1">
        <v>1998</v>
      </c>
      <c r="D1353" s="1" t="s">
        <v>40</v>
      </c>
      <c r="E1353" s="2" t="s">
        <v>233</v>
      </c>
      <c r="F1353">
        <v>2</v>
      </c>
      <c r="G1353">
        <v>2951647</v>
      </c>
      <c r="H1353" s="1">
        <v>556.053</v>
      </c>
      <c r="I1353" s="1">
        <v>12856</v>
      </c>
      <c r="J1353" s="1">
        <v>113368.6</v>
      </c>
      <c r="K1353" s="1">
        <v>118279.6</v>
      </c>
      <c r="L1353" s="3">
        <v>740</v>
      </c>
      <c r="M1353">
        <v>113.4</v>
      </c>
      <c r="N1353">
        <v>651</v>
      </c>
      <c r="O1353" s="1">
        <f t="shared" si="232"/>
        <v>0</v>
      </c>
      <c r="P1353" s="5">
        <f>-MIN(data!$B$4 / data!H1353 * data!O1353 / 100, data!M1353)</f>
        <v>0</v>
      </c>
      <c r="Q1353" s="4">
        <f t="shared" si="231"/>
        <v>0</v>
      </c>
      <c r="R1353" s="6">
        <f>-MIN(data!$B$5/(POWER(LN(H1353),2))*O1353/100, N1353)</f>
        <v>0</v>
      </c>
      <c r="S1353" s="6">
        <f t="shared" si="233"/>
        <v>0</v>
      </c>
      <c r="T1353" s="4">
        <f t="shared" si="234"/>
        <v>113.4</v>
      </c>
      <c r="U1353" s="4" t="e">
        <f t="shared" si="235"/>
        <v>#DIV/0!</v>
      </c>
      <c r="V1353" s="4" t="e">
        <f t="shared" si="236"/>
        <v>#DIV/0!</v>
      </c>
      <c r="W1353" s="6">
        <f t="shared" si="237"/>
        <v>651</v>
      </c>
      <c r="X1353" s="6" t="e">
        <f t="shared" si="238"/>
        <v>#DIV/0!</v>
      </c>
      <c r="Y1353" s="6" t="e">
        <f t="shared" si="239"/>
        <v>#DIV/0!</v>
      </c>
      <c r="AA1353" s="1">
        <f t="shared" si="240"/>
        <v>0</v>
      </c>
      <c r="AB1353" s="1">
        <f t="shared" si="241"/>
        <v>0</v>
      </c>
    </row>
    <row r="1354" spans="3:28" x14ac:dyDescent="0.25">
      <c r="C1354" s="1">
        <v>1999</v>
      </c>
      <c r="D1354" s="1" t="s">
        <v>40</v>
      </c>
      <c r="E1354" s="2" t="s">
        <v>233</v>
      </c>
      <c r="F1354">
        <v>2</v>
      </c>
      <c r="G1354">
        <v>3038433</v>
      </c>
      <c r="H1354" s="1">
        <v>618.86540000000002</v>
      </c>
      <c r="I1354" s="1">
        <v>13420</v>
      </c>
      <c r="J1354" s="1">
        <v>116899</v>
      </c>
      <c r="K1354" s="1">
        <v>120243.5</v>
      </c>
      <c r="L1354" s="3">
        <v>770</v>
      </c>
      <c r="M1354">
        <v>114.8</v>
      </c>
      <c r="N1354">
        <v>657</v>
      </c>
      <c r="O1354" s="1">
        <f t="shared" si="232"/>
        <v>0</v>
      </c>
      <c r="P1354" s="5">
        <f>-MIN(data!$B$4 / data!H1354 * data!O1354 / 100, data!M1354)</f>
        <v>0</v>
      </c>
      <c r="Q1354" s="4">
        <f t="shared" si="231"/>
        <v>0</v>
      </c>
      <c r="R1354" s="6">
        <f>-MIN(data!$B$5/(POWER(LN(H1354),2))*O1354/100, N1354)</f>
        <v>0</v>
      </c>
      <c r="S1354" s="6">
        <f t="shared" si="233"/>
        <v>0</v>
      </c>
      <c r="T1354" s="4">
        <f t="shared" si="234"/>
        <v>114.8</v>
      </c>
      <c r="U1354" s="4" t="e">
        <f t="shared" si="235"/>
        <v>#DIV/0!</v>
      </c>
      <c r="V1354" s="4" t="e">
        <f t="shared" si="236"/>
        <v>#DIV/0!</v>
      </c>
      <c r="W1354" s="6">
        <f t="shared" si="237"/>
        <v>657</v>
      </c>
      <c r="X1354" s="6" t="e">
        <f t="shared" si="238"/>
        <v>#DIV/0!</v>
      </c>
      <c r="Y1354" s="6" t="e">
        <f t="shared" si="239"/>
        <v>#DIV/0!</v>
      </c>
      <c r="AA1354" s="1">
        <f t="shared" si="240"/>
        <v>0</v>
      </c>
      <c r="AB1354" s="1">
        <f t="shared" si="241"/>
        <v>0</v>
      </c>
    </row>
    <row r="1355" spans="3:28" x14ac:dyDescent="0.25">
      <c r="C1355" s="1">
        <v>2000</v>
      </c>
      <c r="D1355" s="1" t="s">
        <v>40</v>
      </c>
      <c r="E1355" s="2" t="s">
        <v>233</v>
      </c>
      <c r="F1355">
        <v>2</v>
      </c>
      <c r="G1355">
        <v>3127411</v>
      </c>
      <c r="H1355" s="1">
        <v>641.19970000000001</v>
      </c>
      <c r="I1355" s="1">
        <v>13777</v>
      </c>
      <c r="J1355" s="1">
        <v>120533.7</v>
      </c>
      <c r="K1355" s="1">
        <v>124042.9</v>
      </c>
      <c r="L1355" s="3">
        <v>790</v>
      </c>
      <c r="M1355">
        <v>114.3</v>
      </c>
      <c r="N1355">
        <v>653</v>
      </c>
      <c r="O1355" s="1">
        <f t="shared" si="232"/>
        <v>0</v>
      </c>
      <c r="P1355" s="5">
        <f>-MIN(data!$B$4 / data!H1355 * data!O1355 / 100, data!M1355)</f>
        <v>0</v>
      </c>
      <c r="Q1355" s="4">
        <f t="shared" si="231"/>
        <v>0</v>
      </c>
      <c r="R1355" s="6">
        <f>-MIN(data!$B$5/(POWER(LN(H1355),2))*O1355/100, N1355)</f>
        <v>0</v>
      </c>
      <c r="S1355" s="6">
        <f t="shared" si="233"/>
        <v>0</v>
      </c>
      <c r="T1355" s="4">
        <f t="shared" si="234"/>
        <v>114.3</v>
      </c>
      <c r="U1355" s="4" t="e">
        <f t="shared" si="235"/>
        <v>#DIV/0!</v>
      </c>
      <c r="V1355" s="4" t="e">
        <f t="shared" si="236"/>
        <v>#DIV/0!</v>
      </c>
      <c r="W1355" s="6">
        <f t="shared" si="237"/>
        <v>653</v>
      </c>
      <c r="X1355" s="6" t="e">
        <f t="shared" si="238"/>
        <v>#DIV/0!</v>
      </c>
      <c r="Y1355" s="6" t="e">
        <f t="shared" si="239"/>
        <v>#DIV/0!</v>
      </c>
      <c r="AA1355" s="1">
        <f t="shared" si="240"/>
        <v>0</v>
      </c>
      <c r="AB1355" s="1">
        <f t="shared" si="241"/>
        <v>0</v>
      </c>
    </row>
    <row r="1356" spans="3:28" x14ac:dyDescent="0.25">
      <c r="C1356" s="1">
        <v>2001</v>
      </c>
      <c r="D1356" s="1" t="s">
        <v>40</v>
      </c>
      <c r="E1356" s="2" t="s">
        <v>233</v>
      </c>
      <c r="F1356">
        <v>2</v>
      </c>
      <c r="G1356">
        <v>3217933</v>
      </c>
      <c r="H1356" s="1">
        <v>754.38160000000005</v>
      </c>
      <c r="I1356" s="1">
        <v>13903</v>
      </c>
      <c r="J1356" s="1">
        <v>124244.9</v>
      </c>
      <c r="K1356" s="1">
        <v>126331.8</v>
      </c>
      <c r="L1356" s="3">
        <v>810</v>
      </c>
      <c r="M1356">
        <v>111.9</v>
      </c>
      <c r="N1356">
        <v>657</v>
      </c>
      <c r="O1356" s="1">
        <f t="shared" si="232"/>
        <v>0</v>
      </c>
      <c r="P1356" s="5">
        <f>-MIN(data!$B$4 / data!H1356 * data!O1356 / 100, data!M1356)</f>
        <v>0</v>
      </c>
      <c r="Q1356" s="4">
        <f t="shared" si="231"/>
        <v>0</v>
      </c>
      <c r="R1356" s="6">
        <f>-MIN(data!$B$5/(POWER(LN(H1356),2))*O1356/100, N1356)</f>
        <v>0</v>
      </c>
      <c r="S1356" s="6">
        <f t="shared" si="233"/>
        <v>0</v>
      </c>
      <c r="T1356" s="4">
        <f t="shared" si="234"/>
        <v>111.9</v>
      </c>
      <c r="U1356" s="4" t="e">
        <f t="shared" si="235"/>
        <v>#DIV/0!</v>
      </c>
      <c r="V1356" s="4" t="e">
        <f t="shared" si="236"/>
        <v>#DIV/0!</v>
      </c>
      <c r="W1356" s="6">
        <f t="shared" si="237"/>
        <v>657</v>
      </c>
      <c r="X1356" s="6" t="e">
        <f t="shared" si="238"/>
        <v>#DIV/0!</v>
      </c>
      <c r="Y1356" s="6" t="e">
        <f t="shared" si="239"/>
        <v>#DIV/0!</v>
      </c>
      <c r="AA1356" s="1">
        <f t="shared" si="240"/>
        <v>0</v>
      </c>
      <c r="AB1356" s="1">
        <f t="shared" si="241"/>
        <v>0</v>
      </c>
    </row>
    <row r="1357" spans="3:28" x14ac:dyDescent="0.25">
      <c r="C1357" s="1">
        <v>2002</v>
      </c>
      <c r="D1357" s="1" t="s">
        <v>40</v>
      </c>
      <c r="E1357" s="2" t="s">
        <v>233</v>
      </c>
      <c r="F1357">
        <v>2</v>
      </c>
      <c r="G1357">
        <v>3310387</v>
      </c>
      <c r="H1357" s="1">
        <v>678.61490000000003</v>
      </c>
      <c r="I1357" s="1">
        <v>13794</v>
      </c>
      <c r="J1357" s="1">
        <v>128078</v>
      </c>
      <c r="K1357" s="1">
        <v>128244.3</v>
      </c>
      <c r="L1357" s="3">
        <v>830</v>
      </c>
      <c r="M1357">
        <v>107.7</v>
      </c>
      <c r="N1357">
        <v>655</v>
      </c>
      <c r="O1357" s="1">
        <f t="shared" si="232"/>
        <v>0</v>
      </c>
      <c r="P1357" s="5">
        <f>-MIN(data!$B$4 / data!H1357 * data!O1357 / 100, data!M1357)</f>
        <v>0</v>
      </c>
      <c r="Q1357" s="4">
        <f t="shared" si="231"/>
        <v>0</v>
      </c>
      <c r="R1357" s="6">
        <f>-MIN(data!$B$5/(POWER(LN(H1357),2))*O1357/100, N1357)</f>
        <v>0</v>
      </c>
      <c r="S1357" s="6">
        <f t="shared" si="233"/>
        <v>0</v>
      </c>
      <c r="T1357" s="4">
        <f t="shared" si="234"/>
        <v>107.7</v>
      </c>
      <c r="U1357" s="4" t="e">
        <f t="shared" si="235"/>
        <v>#DIV/0!</v>
      </c>
      <c r="V1357" s="4" t="e">
        <f t="shared" si="236"/>
        <v>#DIV/0!</v>
      </c>
      <c r="W1357" s="6">
        <f t="shared" si="237"/>
        <v>655</v>
      </c>
      <c r="X1357" s="6" t="e">
        <f t="shared" si="238"/>
        <v>#DIV/0!</v>
      </c>
      <c r="Y1357" s="6" t="e">
        <f t="shared" si="239"/>
        <v>#DIV/0!</v>
      </c>
      <c r="AA1357" s="1">
        <f t="shared" si="240"/>
        <v>0</v>
      </c>
      <c r="AB1357" s="1">
        <f t="shared" si="241"/>
        <v>0</v>
      </c>
    </row>
    <row r="1358" spans="3:28" x14ac:dyDescent="0.25">
      <c r="C1358" s="1">
        <v>2003</v>
      </c>
      <c r="D1358" s="1" t="s">
        <v>40</v>
      </c>
      <c r="E1358" s="2" t="s">
        <v>233</v>
      </c>
      <c r="F1358">
        <v>2</v>
      </c>
      <c r="G1358">
        <v>3406922</v>
      </c>
      <c r="H1358" s="1">
        <v>728.45489999999995</v>
      </c>
      <c r="I1358" s="1">
        <v>13473</v>
      </c>
      <c r="J1358" s="1">
        <v>132088.20000000001</v>
      </c>
      <c r="K1358" s="1">
        <v>129485.2</v>
      </c>
      <c r="L1358" s="3">
        <v>840</v>
      </c>
      <c r="M1358">
        <v>102</v>
      </c>
      <c r="N1358">
        <v>641</v>
      </c>
      <c r="O1358" s="1">
        <f t="shared" si="232"/>
        <v>0</v>
      </c>
      <c r="P1358" s="5">
        <f>-MIN(data!$B$4 / data!H1358 * data!O1358 / 100, data!M1358)</f>
        <v>0</v>
      </c>
      <c r="Q1358" s="4">
        <f t="shared" si="231"/>
        <v>0</v>
      </c>
      <c r="R1358" s="6">
        <f>-MIN(data!$B$5/(POWER(LN(H1358),2))*O1358/100, N1358)</f>
        <v>0</v>
      </c>
      <c r="S1358" s="6">
        <f t="shared" si="233"/>
        <v>0</v>
      </c>
      <c r="T1358" s="4">
        <f t="shared" si="234"/>
        <v>102</v>
      </c>
      <c r="U1358" s="4" t="e">
        <f t="shared" si="235"/>
        <v>#DIV/0!</v>
      </c>
      <c r="V1358" s="4" t="e">
        <f t="shared" si="236"/>
        <v>#DIV/0!</v>
      </c>
      <c r="W1358" s="6">
        <f t="shared" si="237"/>
        <v>641</v>
      </c>
      <c r="X1358" s="6" t="e">
        <f t="shared" si="238"/>
        <v>#DIV/0!</v>
      </c>
      <c r="Y1358" s="6" t="e">
        <f t="shared" si="239"/>
        <v>#DIV/0!</v>
      </c>
      <c r="AA1358" s="1">
        <f t="shared" si="240"/>
        <v>0</v>
      </c>
      <c r="AB1358" s="1">
        <f t="shared" si="241"/>
        <v>0</v>
      </c>
    </row>
    <row r="1359" spans="3:28" x14ac:dyDescent="0.25">
      <c r="C1359" s="1">
        <v>2004</v>
      </c>
      <c r="D1359" s="1" t="s">
        <v>40</v>
      </c>
      <c r="E1359" s="2" t="s">
        <v>233</v>
      </c>
      <c r="F1359">
        <v>2</v>
      </c>
      <c r="G1359">
        <v>3510468</v>
      </c>
      <c r="H1359" s="1">
        <v>739.42079999999999</v>
      </c>
      <c r="I1359" s="1">
        <v>13003</v>
      </c>
      <c r="J1359" s="1">
        <v>136014.6</v>
      </c>
      <c r="K1359" s="1">
        <v>131832.79999999999</v>
      </c>
      <c r="L1359" s="3">
        <v>830</v>
      </c>
      <c r="M1359">
        <v>95.6</v>
      </c>
      <c r="N1359">
        <v>622</v>
      </c>
      <c r="O1359" s="1">
        <f t="shared" si="232"/>
        <v>0</v>
      </c>
      <c r="P1359" s="5">
        <f>-MIN(data!$B$4 / data!H1359 * data!O1359 / 100, data!M1359)</f>
        <v>0</v>
      </c>
      <c r="Q1359" s="4">
        <f t="shared" si="231"/>
        <v>0</v>
      </c>
      <c r="R1359" s="6">
        <f>-MIN(data!$B$5/(POWER(LN(H1359),2))*O1359/100, N1359)</f>
        <v>0</v>
      </c>
      <c r="S1359" s="6">
        <f t="shared" si="233"/>
        <v>0</v>
      </c>
      <c r="T1359" s="4">
        <f t="shared" si="234"/>
        <v>95.6</v>
      </c>
      <c r="U1359" s="4" t="e">
        <f t="shared" si="235"/>
        <v>#DIV/0!</v>
      </c>
      <c r="V1359" s="4" t="e">
        <f t="shared" si="236"/>
        <v>#DIV/0!</v>
      </c>
      <c r="W1359" s="6">
        <f t="shared" si="237"/>
        <v>622</v>
      </c>
      <c r="X1359" s="6" t="e">
        <f t="shared" si="238"/>
        <v>#DIV/0!</v>
      </c>
      <c r="Y1359" s="6" t="e">
        <f t="shared" si="239"/>
        <v>#DIV/0!</v>
      </c>
      <c r="AA1359" s="1">
        <f t="shared" si="240"/>
        <v>0</v>
      </c>
      <c r="AB1359" s="1">
        <f t="shared" si="241"/>
        <v>0</v>
      </c>
    </row>
    <row r="1360" spans="3:28" x14ac:dyDescent="0.25">
      <c r="C1360" s="1">
        <v>2005</v>
      </c>
      <c r="D1360" s="1" t="s">
        <v>40</v>
      </c>
      <c r="E1360" s="2" t="s">
        <v>233</v>
      </c>
      <c r="F1360">
        <v>2</v>
      </c>
      <c r="G1360">
        <v>3622775</v>
      </c>
      <c r="H1360" s="1">
        <v>992.2559</v>
      </c>
      <c r="I1360" s="1">
        <v>12444</v>
      </c>
      <c r="J1360" s="1">
        <v>140293.1</v>
      </c>
      <c r="K1360" s="1">
        <v>135906</v>
      </c>
      <c r="L1360" s="3">
        <v>820</v>
      </c>
      <c r="M1360">
        <v>88.7</v>
      </c>
      <c r="N1360">
        <v>596</v>
      </c>
      <c r="O1360" s="1">
        <f t="shared" si="232"/>
        <v>0</v>
      </c>
      <c r="P1360" s="5">
        <f>-MIN(data!$B$4 / data!H1360 * data!O1360 / 100, data!M1360)</f>
        <v>0</v>
      </c>
      <c r="Q1360" s="4">
        <f t="shared" si="231"/>
        <v>0</v>
      </c>
      <c r="R1360" s="6">
        <f>-MIN(data!$B$5/(POWER(LN(H1360),2))*O1360/100, N1360)</f>
        <v>0</v>
      </c>
      <c r="S1360" s="6">
        <f t="shared" si="233"/>
        <v>0</v>
      </c>
      <c r="T1360" s="4">
        <f t="shared" si="234"/>
        <v>88.7</v>
      </c>
      <c r="U1360" s="4" t="e">
        <f t="shared" si="235"/>
        <v>#DIV/0!</v>
      </c>
      <c r="V1360" s="4" t="e">
        <f t="shared" si="236"/>
        <v>#DIV/0!</v>
      </c>
      <c r="W1360" s="6">
        <f t="shared" si="237"/>
        <v>596</v>
      </c>
      <c r="X1360" s="6" t="e">
        <f t="shared" si="238"/>
        <v>#DIV/0!</v>
      </c>
      <c r="Y1360" s="6" t="e">
        <f t="shared" si="239"/>
        <v>#DIV/0!</v>
      </c>
      <c r="AA1360" s="1">
        <f t="shared" si="240"/>
        <v>0</v>
      </c>
      <c r="AB1360" s="1">
        <f t="shared" si="241"/>
        <v>0</v>
      </c>
    </row>
    <row r="1361" spans="3:28" x14ac:dyDescent="0.25">
      <c r="C1361" s="1">
        <v>2006</v>
      </c>
      <c r="D1361" s="1" t="s">
        <v>40</v>
      </c>
      <c r="E1361" s="2" t="s">
        <v>233</v>
      </c>
      <c r="F1361">
        <v>2</v>
      </c>
      <c r="G1361">
        <v>3745141</v>
      </c>
      <c r="H1361" s="1">
        <v>1169.6610000000001</v>
      </c>
      <c r="I1361" s="1">
        <v>11869</v>
      </c>
      <c r="J1361" s="1">
        <v>144391.70000000001</v>
      </c>
      <c r="K1361" s="1">
        <v>139130.4</v>
      </c>
      <c r="L1361" s="3">
        <v>810</v>
      </c>
      <c r="M1361">
        <v>82.2</v>
      </c>
      <c r="N1361">
        <v>575</v>
      </c>
      <c r="O1361" s="1">
        <f t="shared" si="232"/>
        <v>0</v>
      </c>
      <c r="P1361" s="5">
        <f>-MIN(data!$B$4 / data!H1361 * data!O1361 / 100, data!M1361)</f>
        <v>0</v>
      </c>
      <c r="Q1361" s="4">
        <f t="shared" si="231"/>
        <v>0</v>
      </c>
      <c r="R1361" s="6">
        <f>-MIN(data!$B$5/(POWER(LN(H1361),2))*O1361/100, N1361)</f>
        <v>0</v>
      </c>
      <c r="S1361" s="6">
        <f t="shared" si="233"/>
        <v>0</v>
      </c>
      <c r="T1361" s="4">
        <f t="shared" si="234"/>
        <v>82.2</v>
      </c>
      <c r="U1361" s="4" t="e">
        <f t="shared" si="235"/>
        <v>#DIV/0!</v>
      </c>
      <c r="V1361" s="4" t="e">
        <f t="shared" si="236"/>
        <v>#DIV/0!</v>
      </c>
      <c r="W1361" s="6">
        <f t="shared" si="237"/>
        <v>575</v>
      </c>
      <c r="X1361" s="6" t="e">
        <f t="shared" si="238"/>
        <v>#DIV/0!</v>
      </c>
      <c r="Y1361" s="6" t="e">
        <f t="shared" si="239"/>
        <v>#DIV/0!</v>
      </c>
      <c r="AA1361" s="1">
        <f t="shared" si="240"/>
        <v>0</v>
      </c>
      <c r="AB1361" s="1">
        <f t="shared" si="241"/>
        <v>0</v>
      </c>
    </row>
    <row r="1362" spans="3:28" x14ac:dyDescent="0.25">
      <c r="C1362" s="1">
        <v>2007</v>
      </c>
      <c r="D1362" s="1" t="s">
        <v>40</v>
      </c>
      <c r="E1362" s="2" t="s">
        <v>233</v>
      </c>
      <c r="F1362">
        <v>2</v>
      </c>
      <c r="G1362">
        <v>3876119</v>
      </c>
      <c r="H1362" s="1">
        <v>1101.962</v>
      </c>
      <c r="I1362" s="1">
        <v>11311</v>
      </c>
      <c r="J1362" s="1">
        <v>148633.4</v>
      </c>
      <c r="K1362" s="1">
        <v>142342.29999999999</v>
      </c>
      <c r="L1362" s="3">
        <v>800</v>
      </c>
      <c r="M1362">
        <v>76.099999999999994</v>
      </c>
      <c r="N1362">
        <v>555</v>
      </c>
      <c r="O1362" s="1">
        <f t="shared" si="232"/>
        <v>0</v>
      </c>
      <c r="P1362" s="5">
        <f>-MIN(data!$B$4 / data!H1362 * data!O1362 / 100, data!M1362)</f>
        <v>0</v>
      </c>
      <c r="Q1362" s="4">
        <f t="shared" si="231"/>
        <v>0</v>
      </c>
      <c r="R1362" s="6">
        <f>-MIN(data!$B$5/(POWER(LN(H1362),2))*O1362/100, N1362)</f>
        <v>0</v>
      </c>
      <c r="S1362" s="6">
        <f t="shared" si="233"/>
        <v>0</v>
      </c>
      <c r="T1362" s="4">
        <f t="shared" si="234"/>
        <v>76.099999999999994</v>
      </c>
      <c r="U1362" s="4" t="e">
        <f t="shared" si="235"/>
        <v>#DIV/0!</v>
      </c>
      <c r="V1362" s="4" t="e">
        <f t="shared" si="236"/>
        <v>#DIV/0!</v>
      </c>
      <c r="W1362" s="6">
        <f t="shared" si="237"/>
        <v>555</v>
      </c>
      <c r="X1362" s="6" t="e">
        <f t="shared" si="238"/>
        <v>#DIV/0!</v>
      </c>
      <c r="Y1362" s="6" t="e">
        <f t="shared" si="239"/>
        <v>#DIV/0!</v>
      </c>
      <c r="AA1362" s="1">
        <f t="shared" si="240"/>
        <v>0</v>
      </c>
      <c r="AB1362" s="1">
        <f t="shared" si="241"/>
        <v>0</v>
      </c>
    </row>
    <row r="1363" spans="3:28" x14ac:dyDescent="0.25">
      <c r="C1363" s="1">
        <v>2008</v>
      </c>
      <c r="D1363" s="1" t="s">
        <v>40</v>
      </c>
      <c r="E1363" s="2" t="s">
        <v>233</v>
      </c>
      <c r="F1363">
        <v>2</v>
      </c>
      <c r="G1363">
        <v>4011486</v>
      </c>
      <c r="H1363" s="1">
        <v>1383.8130000000001</v>
      </c>
      <c r="I1363" s="1">
        <v>10832</v>
      </c>
      <c r="J1363" s="1">
        <v>152778.6</v>
      </c>
      <c r="K1363" s="1">
        <v>147113.60000000001</v>
      </c>
      <c r="L1363" s="3">
        <v>790</v>
      </c>
      <c r="M1363">
        <v>70.900000000000006</v>
      </c>
      <c r="N1363">
        <v>537</v>
      </c>
      <c r="O1363" s="1">
        <f t="shared" si="232"/>
        <v>0</v>
      </c>
      <c r="P1363" s="5">
        <f>-MIN(data!$B$4 / data!H1363 * data!O1363 / 100, data!M1363)</f>
        <v>0</v>
      </c>
      <c r="Q1363" s="4">
        <f t="shared" si="231"/>
        <v>0</v>
      </c>
      <c r="R1363" s="6">
        <f>-MIN(data!$B$5/(POWER(LN(H1363),2))*O1363/100, N1363)</f>
        <v>0</v>
      </c>
      <c r="S1363" s="6">
        <f t="shared" si="233"/>
        <v>0</v>
      </c>
      <c r="T1363" s="4">
        <f t="shared" si="234"/>
        <v>70.900000000000006</v>
      </c>
      <c r="U1363" s="4" t="e">
        <f t="shared" si="235"/>
        <v>#DIV/0!</v>
      </c>
      <c r="V1363" s="4" t="e">
        <f t="shared" si="236"/>
        <v>#DIV/0!</v>
      </c>
      <c r="W1363" s="6">
        <f t="shared" si="237"/>
        <v>537</v>
      </c>
      <c r="X1363" s="6" t="e">
        <f t="shared" si="238"/>
        <v>#DIV/0!</v>
      </c>
      <c r="Y1363" s="6" t="e">
        <f t="shared" si="239"/>
        <v>#DIV/0!</v>
      </c>
      <c r="AA1363" s="1">
        <f t="shared" si="240"/>
        <v>0</v>
      </c>
      <c r="AB1363" s="1">
        <f t="shared" si="241"/>
        <v>0</v>
      </c>
    </row>
    <row r="1364" spans="3:28" x14ac:dyDescent="0.25">
      <c r="C1364" s="1">
        <v>2009</v>
      </c>
      <c r="D1364" s="1" t="s">
        <v>40</v>
      </c>
      <c r="E1364" s="2" t="s">
        <v>233</v>
      </c>
      <c r="F1364">
        <v>2</v>
      </c>
      <c r="G1364">
        <v>4145391</v>
      </c>
      <c r="H1364" s="1">
        <v>797.20860000000005</v>
      </c>
      <c r="I1364" s="1">
        <v>10436</v>
      </c>
      <c r="J1364" s="1">
        <v>156696.70000000001</v>
      </c>
      <c r="K1364" s="1">
        <v>150476.20000000001</v>
      </c>
      <c r="L1364" s="3">
        <v>790</v>
      </c>
      <c r="M1364">
        <v>66.599999999999994</v>
      </c>
      <c r="N1364">
        <v>525</v>
      </c>
      <c r="O1364" s="1">
        <f t="shared" si="232"/>
        <v>0</v>
      </c>
      <c r="P1364" s="5">
        <f>-MIN(data!$B$4 / data!H1364 * data!O1364 / 100, data!M1364)</f>
        <v>0</v>
      </c>
      <c r="Q1364" s="4">
        <f t="shared" si="231"/>
        <v>0</v>
      </c>
      <c r="R1364" s="6">
        <f>-MIN(data!$B$5/(POWER(LN(H1364),2))*O1364/100, N1364)</f>
        <v>0</v>
      </c>
      <c r="S1364" s="6">
        <f t="shared" si="233"/>
        <v>0</v>
      </c>
      <c r="T1364" s="4">
        <f t="shared" si="234"/>
        <v>66.599999999999994</v>
      </c>
      <c r="U1364" s="4" t="e">
        <f t="shared" si="235"/>
        <v>#DIV/0!</v>
      </c>
      <c r="V1364" s="4" t="e">
        <f t="shared" si="236"/>
        <v>#DIV/0!</v>
      </c>
      <c r="W1364" s="6">
        <f t="shared" si="237"/>
        <v>525</v>
      </c>
      <c r="X1364" s="6" t="e">
        <f t="shared" si="238"/>
        <v>#DIV/0!</v>
      </c>
      <c r="Y1364" s="6" t="e">
        <f t="shared" si="239"/>
        <v>#DIV/0!</v>
      </c>
      <c r="AA1364" s="1">
        <f t="shared" si="240"/>
        <v>0</v>
      </c>
      <c r="AB1364" s="1">
        <f t="shared" si="241"/>
        <v>0</v>
      </c>
    </row>
    <row r="1365" spans="3:28" x14ac:dyDescent="0.25">
      <c r="C1365" s="1">
        <v>2010</v>
      </c>
      <c r="D1365" s="1" t="s">
        <v>40</v>
      </c>
      <c r="E1365" s="2" t="s">
        <v>233</v>
      </c>
      <c r="F1365">
        <v>2</v>
      </c>
      <c r="G1365">
        <v>4273731</v>
      </c>
      <c r="H1365" s="1">
        <v>1028.6289999999999</v>
      </c>
      <c r="I1365" s="1">
        <v>10118</v>
      </c>
      <c r="J1365" s="1">
        <v>160348.70000000001</v>
      </c>
      <c r="K1365" s="1">
        <v>153241.70000000001</v>
      </c>
      <c r="L1365" s="3">
        <v>790</v>
      </c>
      <c r="M1365">
        <v>63.1</v>
      </c>
      <c r="N1365">
        <v>509</v>
      </c>
      <c r="O1365" s="1">
        <f t="shared" si="232"/>
        <v>0</v>
      </c>
      <c r="P1365" s="5">
        <f>-MIN(data!$B$4 / data!H1365 * data!O1365 / 100, data!M1365)</f>
        <v>0</v>
      </c>
      <c r="Q1365" s="4">
        <f t="shared" si="231"/>
        <v>0</v>
      </c>
      <c r="R1365" s="6">
        <f>-MIN(data!$B$5/(POWER(LN(H1365),2))*O1365/100, N1365)</f>
        <v>0</v>
      </c>
      <c r="S1365" s="6">
        <f t="shared" si="233"/>
        <v>0</v>
      </c>
      <c r="T1365" s="4">
        <f t="shared" si="234"/>
        <v>63.1</v>
      </c>
      <c r="U1365" s="4" t="e">
        <f t="shared" si="235"/>
        <v>#DIV/0!</v>
      </c>
      <c r="V1365" s="4" t="e">
        <f t="shared" si="236"/>
        <v>#DIV/0!</v>
      </c>
      <c r="W1365" s="6">
        <f t="shared" si="237"/>
        <v>509</v>
      </c>
      <c r="X1365" s="6" t="e">
        <f t="shared" si="238"/>
        <v>#DIV/0!</v>
      </c>
      <c r="Y1365" s="6" t="e">
        <f t="shared" si="239"/>
        <v>#DIV/0!</v>
      </c>
      <c r="AA1365" s="1">
        <f t="shared" si="240"/>
        <v>0</v>
      </c>
      <c r="AB1365" s="1">
        <f t="shared" si="241"/>
        <v>0</v>
      </c>
    </row>
    <row r="1366" spans="3:28" x14ac:dyDescent="0.25">
      <c r="C1366" s="1">
        <v>2011</v>
      </c>
      <c r="D1366" s="1" t="s">
        <v>40</v>
      </c>
      <c r="E1366" s="2" t="s">
        <v>233</v>
      </c>
      <c r="F1366">
        <v>2</v>
      </c>
      <c r="G1366">
        <v>4394844</v>
      </c>
      <c r="H1366" s="1">
        <v>1157.135</v>
      </c>
      <c r="I1366" s="1">
        <v>9854</v>
      </c>
      <c r="J1366" s="1">
        <v>163687.70000000001</v>
      </c>
      <c r="K1366" s="1">
        <v>155870.39999999999</v>
      </c>
      <c r="L1366" s="3">
        <v>780</v>
      </c>
      <c r="M1366">
        <v>60.2</v>
      </c>
      <c r="N1366">
        <v>494</v>
      </c>
      <c r="O1366" s="1">
        <f t="shared" si="232"/>
        <v>0</v>
      </c>
      <c r="P1366" s="5">
        <f>-MIN(data!$B$4 / data!H1366 * data!O1366 / 100, data!M1366)</f>
        <v>0</v>
      </c>
      <c r="Q1366" s="4">
        <f t="shared" si="231"/>
        <v>0</v>
      </c>
      <c r="R1366" s="6">
        <f>-MIN(data!$B$5/(POWER(LN(H1366),2))*O1366/100, N1366)</f>
        <v>0</v>
      </c>
      <c r="S1366" s="6">
        <f t="shared" si="233"/>
        <v>0</v>
      </c>
      <c r="T1366" s="4">
        <f t="shared" si="234"/>
        <v>60.2</v>
      </c>
      <c r="U1366" s="4" t="e">
        <f t="shared" si="235"/>
        <v>#DIV/0!</v>
      </c>
      <c r="V1366" s="4" t="e">
        <f t="shared" si="236"/>
        <v>#DIV/0!</v>
      </c>
      <c r="W1366" s="6">
        <f t="shared" si="237"/>
        <v>494</v>
      </c>
      <c r="X1366" s="6" t="e">
        <f t="shared" si="238"/>
        <v>#DIV/0!</v>
      </c>
      <c r="Y1366" s="6" t="e">
        <f t="shared" si="239"/>
        <v>#DIV/0!</v>
      </c>
      <c r="AA1366" s="1">
        <f t="shared" si="240"/>
        <v>0</v>
      </c>
      <c r="AB1366" s="1">
        <f t="shared" si="241"/>
        <v>0</v>
      </c>
    </row>
    <row r="1367" spans="3:28" x14ac:dyDescent="0.25">
      <c r="C1367" s="1">
        <v>2012</v>
      </c>
      <c r="D1367" s="1" t="s">
        <v>40</v>
      </c>
      <c r="E1367" s="2" t="s">
        <v>233</v>
      </c>
      <c r="F1367">
        <v>2</v>
      </c>
      <c r="G1367">
        <v>4510198</v>
      </c>
      <c r="H1367" s="1">
        <v>1215.83</v>
      </c>
      <c r="I1367" s="1">
        <v>9608</v>
      </c>
      <c r="J1367" s="1">
        <v>166805.6</v>
      </c>
      <c r="K1367" s="1">
        <v>157349.9</v>
      </c>
      <c r="L1367" s="3">
        <v>770</v>
      </c>
      <c r="M1367">
        <v>57.6</v>
      </c>
      <c r="N1367">
        <v>483</v>
      </c>
      <c r="O1367" s="1">
        <f t="shared" si="232"/>
        <v>0</v>
      </c>
      <c r="P1367" s="5">
        <f>-MIN(data!$B$4 / data!H1367 * data!O1367 / 100, data!M1367)</f>
        <v>0</v>
      </c>
      <c r="Q1367" s="4">
        <f t="shared" si="231"/>
        <v>0</v>
      </c>
      <c r="R1367" s="6">
        <f>-MIN(data!$B$5/(POWER(LN(H1367),2))*O1367/100, N1367)</f>
        <v>0</v>
      </c>
      <c r="S1367" s="6">
        <f t="shared" si="233"/>
        <v>0</v>
      </c>
      <c r="T1367" s="4">
        <f t="shared" si="234"/>
        <v>57.6</v>
      </c>
      <c r="U1367" s="4" t="e">
        <f t="shared" si="235"/>
        <v>#DIV/0!</v>
      </c>
      <c r="V1367" s="4" t="e">
        <f t="shared" si="236"/>
        <v>#DIV/0!</v>
      </c>
      <c r="W1367" s="6">
        <f t="shared" si="237"/>
        <v>483</v>
      </c>
      <c r="X1367" s="6" t="e">
        <f t="shared" si="238"/>
        <v>#DIV/0!</v>
      </c>
      <c r="Y1367" s="6" t="e">
        <f t="shared" si="239"/>
        <v>#DIV/0!</v>
      </c>
      <c r="AA1367" s="1">
        <f t="shared" si="240"/>
        <v>0</v>
      </c>
      <c r="AB1367" s="1">
        <f t="shared" si="241"/>
        <v>0</v>
      </c>
    </row>
    <row r="1368" spans="3:28" x14ac:dyDescent="0.25">
      <c r="C1368" s="1">
        <v>2013</v>
      </c>
      <c r="D1368" s="1" t="s">
        <v>40</v>
      </c>
      <c r="E1368" s="2" t="s">
        <v>233</v>
      </c>
      <c r="F1368">
        <v>2</v>
      </c>
      <c r="G1368">
        <v>4622761</v>
      </c>
      <c r="H1368" s="1">
        <v>1289.6310000000001</v>
      </c>
      <c r="I1368" s="1">
        <v>9367</v>
      </c>
      <c r="J1368" s="1">
        <v>169385.2</v>
      </c>
      <c r="K1368" s="1">
        <v>159914.70000000001</v>
      </c>
      <c r="L1368" s="3">
        <v>760</v>
      </c>
      <c r="M1368">
        <v>55.3</v>
      </c>
      <c r="N1368">
        <v>469</v>
      </c>
      <c r="O1368" s="1">
        <f t="shared" si="232"/>
        <v>0</v>
      </c>
      <c r="P1368" s="5">
        <f>-MIN(data!$B$4 / data!H1368 * data!O1368 / 100, data!M1368)</f>
        <v>0</v>
      </c>
      <c r="Q1368" s="4">
        <f t="shared" si="231"/>
        <v>0</v>
      </c>
      <c r="R1368" s="6">
        <f>-MIN(data!$B$5/(POWER(LN(H1368),2))*O1368/100, N1368)</f>
        <v>0</v>
      </c>
      <c r="S1368" s="6">
        <f t="shared" si="233"/>
        <v>0</v>
      </c>
      <c r="T1368" s="4">
        <f t="shared" si="234"/>
        <v>55.3</v>
      </c>
      <c r="U1368" s="4" t="e">
        <f t="shared" si="235"/>
        <v>#DIV/0!</v>
      </c>
      <c r="V1368" s="4" t="e">
        <f t="shared" si="236"/>
        <v>#DIV/0!</v>
      </c>
      <c r="W1368" s="6">
        <f t="shared" si="237"/>
        <v>469</v>
      </c>
      <c r="X1368" s="6" t="e">
        <f t="shared" si="238"/>
        <v>#DIV/0!</v>
      </c>
      <c r="Y1368" s="6" t="e">
        <f t="shared" si="239"/>
        <v>#DIV/0!</v>
      </c>
      <c r="AA1368" s="1">
        <f t="shared" si="240"/>
        <v>0</v>
      </c>
      <c r="AB1368" s="1">
        <f t="shared" si="241"/>
        <v>0</v>
      </c>
    </row>
    <row r="1369" spans="3:28" x14ac:dyDescent="0.25">
      <c r="C1369" s="1">
        <v>2014</v>
      </c>
      <c r="D1369" s="1" t="s">
        <v>40</v>
      </c>
      <c r="E1369" s="2" t="s">
        <v>233</v>
      </c>
      <c r="F1369">
        <v>2</v>
      </c>
      <c r="G1369">
        <v>4736974</v>
      </c>
      <c r="H1369" s="1">
        <v>1223.0340000000001</v>
      </c>
      <c r="I1369" s="1">
        <v>9143</v>
      </c>
      <c r="J1369" s="1">
        <v>171538.5</v>
      </c>
      <c r="K1369" s="1">
        <v>163716.79999999999</v>
      </c>
      <c r="L1369" s="3">
        <v>750</v>
      </c>
      <c r="M1369">
        <v>53.3</v>
      </c>
      <c r="N1369">
        <v>452</v>
      </c>
      <c r="O1369" s="1">
        <f t="shared" si="232"/>
        <v>0</v>
      </c>
      <c r="P1369" s="5">
        <f>-MIN(data!$B$4 / data!H1369 * data!O1369 / 100, data!M1369)</f>
        <v>0</v>
      </c>
      <c r="Q1369" s="4">
        <f t="shared" si="231"/>
        <v>0</v>
      </c>
      <c r="R1369" s="6">
        <f>-MIN(data!$B$5/(POWER(LN(H1369),2))*O1369/100, N1369)</f>
        <v>0</v>
      </c>
      <c r="S1369" s="6">
        <f t="shared" si="233"/>
        <v>0</v>
      </c>
      <c r="T1369" s="4">
        <f t="shared" si="234"/>
        <v>53.3</v>
      </c>
      <c r="U1369" s="4" t="e">
        <f t="shared" si="235"/>
        <v>#DIV/0!</v>
      </c>
      <c r="V1369" s="4" t="e">
        <f t="shared" si="236"/>
        <v>#DIV/0!</v>
      </c>
      <c r="W1369" s="6">
        <f t="shared" si="237"/>
        <v>452</v>
      </c>
      <c r="X1369" s="6" t="e">
        <f t="shared" si="238"/>
        <v>#DIV/0!</v>
      </c>
      <c r="Y1369" s="6" t="e">
        <f t="shared" si="239"/>
        <v>#DIV/0!</v>
      </c>
      <c r="AA1369" s="1">
        <f t="shared" si="240"/>
        <v>0</v>
      </c>
      <c r="AB1369" s="1">
        <f t="shared" si="241"/>
        <v>0</v>
      </c>
    </row>
    <row r="1370" spans="3:28" x14ac:dyDescent="0.25">
      <c r="C1370" s="1">
        <v>2015</v>
      </c>
      <c r="D1370" s="1" t="s">
        <v>40</v>
      </c>
      <c r="E1370" s="2" t="s">
        <v>233</v>
      </c>
      <c r="F1370">
        <v>2</v>
      </c>
      <c r="G1370">
        <v>4856095</v>
      </c>
      <c r="H1370" s="1">
        <v>870.07560000000001</v>
      </c>
      <c r="I1370" s="1">
        <v>8898</v>
      </c>
      <c r="J1370" s="1">
        <v>173450.3</v>
      </c>
      <c r="L1370" s="3">
        <v>740</v>
      </c>
      <c r="M1370">
        <v>51.3</v>
      </c>
      <c r="N1370">
        <v>442</v>
      </c>
      <c r="O1370" s="1">
        <f t="shared" si="232"/>
        <v>0</v>
      </c>
      <c r="P1370" s="5">
        <f>-MIN(data!$B$4 / data!H1370 * data!O1370 / 100, data!M1370)</f>
        <v>0</v>
      </c>
      <c r="Q1370" s="4">
        <f t="shared" si="231"/>
        <v>0</v>
      </c>
      <c r="R1370" s="6">
        <f>-MIN(data!$B$5/(POWER(LN(H1370),2))*O1370/100, N1370)</f>
        <v>0</v>
      </c>
      <c r="S1370" s="6">
        <f t="shared" si="233"/>
        <v>0</v>
      </c>
      <c r="T1370" s="4">
        <f t="shared" si="234"/>
        <v>51.3</v>
      </c>
      <c r="U1370" s="4" t="e">
        <f t="shared" si="235"/>
        <v>#DIV/0!</v>
      </c>
      <c r="V1370" s="4" t="e">
        <f t="shared" si="236"/>
        <v>#DIV/0!</v>
      </c>
      <c r="W1370" s="6">
        <f t="shared" si="237"/>
        <v>442</v>
      </c>
      <c r="X1370" s="6" t="e">
        <f t="shared" si="238"/>
        <v>#DIV/0!</v>
      </c>
      <c r="Y1370" s="6" t="e">
        <f t="shared" si="239"/>
        <v>#DIV/0!</v>
      </c>
      <c r="AA1370" s="1">
        <f t="shared" si="240"/>
        <v>0</v>
      </c>
      <c r="AB1370" s="1">
        <f t="shared" si="241"/>
        <v>0</v>
      </c>
    </row>
    <row r="1371" spans="3:28" x14ac:dyDescent="0.25">
      <c r="C1371" s="1">
        <v>2016</v>
      </c>
      <c r="D1371" s="1" t="s">
        <v>40</v>
      </c>
      <c r="E1371" s="2" t="s">
        <v>233</v>
      </c>
      <c r="F1371">
        <v>2</v>
      </c>
      <c r="G1371">
        <v>4980999</v>
      </c>
      <c r="H1371" s="1">
        <v>764.89970000000005</v>
      </c>
      <c r="I1371" s="1">
        <v>8644</v>
      </c>
      <c r="J1371" s="1">
        <v>174979.8</v>
      </c>
      <c r="L1371" s="3"/>
      <c r="M1371">
        <v>49.4</v>
      </c>
      <c r="N1371"/>
      <c r="O1371" s="1">
        <f t="shared" si="232"/>
        <v>0</v>
      </c>
      <c r="P1371" s="5">
        <f>-MIN(data!$B$4 / data!H1371 * data!O1371 / 100, data!M1371)</f>
        <v>0</v>
      </c>
      <c r="Q1371" s="4">
        <f t="shared" si="231"/>
        <v>0</v>
      </c>
      <c r="R1371" s="6">
        <f>-MIN(data!$B$5/(POWER(LN(H1371),2))*O1371/100, N1371)</f>
        <v>0</v>
      </c>
      <c r="S1371" s="6">
        <f t="shared" si="233"/>
        <v>0</v>
      </c>
      <c r="T1371" s="4">
        <f t="shared" si="234"/>
        <v>49.4</v>
      </c>
      <c r="U1371" s="4" t="e">
        <f t="shared" si="235"/>
        <v>#DIV/0!</v>
      </c>
      <c r="V1371" s="4" t="e">
        <f t="shared" si="236"/>
        <v>#DIV/0!</v>
      </c>
      <c r="W1371" s="6">
        <f t="shared" si="237"/>
        <v>0</v>
      </c>
      <c r="X1371" s="6" t="e">
        <f t="shared" si="238"/>
        <v>#DIV/0!</v>
      </c>
      <c r="Y1371" s="6" t="e">
        <f t="shared" si="239"/>
        <v>#DIV/0!</v>
      </c>
      <c r="AA1371" s="1">
        <f t="shared" si="240"/>
        <v>0</v>
      </c>
      <c r="AB1371" s="1">
        <f t="shared" si="241"/>
        <v>0</v>
      </c>
    </row>
    <row r="1372" spans="3:28" x14ac:dyDescent="0.25">
      <c r="C1372" s="1">
        <v>1980</v>
      </c>
      <c r="D1372" s="1" t="s">
        <v>41</v>
      </c>
      <c r="E1372" s="2" t="s">
        <v>231</v>
      </c>
      <c r="F1372">
        <v>3</v>
      </c>
      <c r="G1372">
        <v>26900506</v>
      </c>
      <c r="H1372" s="1">
        <v>724.51909999999998</v>
      </c>
      <c r="I1372" s="1">
        <v>49545</v>
      </c>
      <c r="J1372" s="1">
        <v>861652.2</v>
      </c>
      <c r="L1372" s="3"/>
      <c r="M1372">
        <v>57.5</v>
      </c>
      <c r="N1372"/>
      <c r="O1372" s="1">
        <f t="shared" si="232"/>
        <v>0</v>
      </c>
      <c r="P1372" s="5">
        <f>-MIN(data!$B$4 / data!H1372 * data!O1372 / 100, data!M1372)</f>
        <v>0</v>
      </c>
      <c r="Q1372" s="4">
        <f t="shared" si="231"/>
        <v>0</v>
      </c>
      <c r="R1372" s="6">
        <f>-MIN(data!$B$5/(POWER(LN(H1372),2))*O1372/100, N1372)</f>
        <v>0</v>
      </c>
      <c r="S1372" s="6">
        <f t="shared" si="233"/>
        <v>0</v>
      </c>
      <c r="T1372" s="4">
        <f t="shared" si="234"/>
        <v>57.5</v>
      </c>
      <c r="U1372" s="4" t="e">
        <f t="shared" si="235"/>
        <v>#DIV/0!</v>
      </c>
      <c r="V1372" s="4" t="e">
        <f t="shared" si="236"/>
        <v>#DIV/0!</v>
      </c>
      <c r="W1372" s="6">
        <f t="shared" si="237"/>
        <v>0</v>
      </c>
      <c r="X1372" s="6" t="e">
        <f t="shared" si="238"/>
        <v>#DIV/0!</v>
      </c>
      <c r="Y1372" s="6" t="e">
        <f t="shared" si="239"/>
        <v>#DIV/0!</v>
      </c>
      <c r="AA1372" s="1">
        <f t="shared" si="240"/>
        <v>0</v>
      </c>
      <c r="AB1372" s="1">
        <f t="shared" si="241"/>
        <v>0</v>
      </c>
    </row>
    <row r="1373" spans="3:28" x14ac:dyDescent="0.25">
      <c r="C1373" s="1">
        <v>1981</v>
      </c>
      <c r="D1373" s="1" t="s">
        <v>41</v>
      </c>
      <c r="E1373" s="2" t="s">
        <v>231</v>
      </c>
      <c r="F1373">
        <v>3</v>
      </c>
      <c r="G1373">
        <v>27496617</v>
      </c>
      <c r="H1373" s="1">
        <v>631.43399999999997</v>
      </c>
      <c r="I1373" s="1">
        <v>47061</v>
      </c>
      <c r="J1373" s="1">
        <v>873116.9</v>
      </c>
      <c r="L1373" s="3"/>
      <c r="M1373">
        <v>53.9</v>
      </c>
      <c r="N1373"/>
      <c r="O1373" s="1">
        <f t="shared" si="232"/>
        <v>0</v>
      </c>
      <c r="P1373" s="5">
        <f>-MIN(data!$B$4 / data!H1373 * data!O1373 / 100, data!M1373)</f>
        <v>0</v>
      </c>
      <c r="Q1373" s="4">
        <f t="shared" si="231"/>
        <v>0</v>
      </c>
      <c r="R1373" s="6">
        <f>-MIN(data!$B$5/(POWER(LN(H1373),2))*O1373/100, N1373)</f>
        <v>0</v>
      </c>
      <c r="S1373" s="6">
        <f t="shared" si="233"/>
        <v>0</v>
      </c>
      <c r="T1373" s="4">
        <f t="shared" si="234"/>
        <v>53.9</v>
      </c>
      <c r="U1373" s="4" t="e">
        <f t="shared" si="235"/>
        <v>#DIV/0!</v>
      </c>
      <c r="V1373" s="4" t="e">
        <f t="shared" si="236"/>
        <v>#DIV/0!</v>
      </c>
      <c r="W1373" s="6">
        <f t="shared" si="237"/>
        <v>0</v>
      </c>
      <c r="X1373" s="6" t="e">
        <f t="shared" si="238"/>
        <v>#DIV/0!</v>
      </c>
      <c r="Y1373" s="6" t="e">
        <f t="shared" si="239"/>
        <v>#DIV/0!</v>
      </c>
      <c r="AA1373" s="1">
        <f t="shared" si="240"/>
        <v>0</v>
      </c>
      <c r="AB1373" s="1">
        <f t="shared" si="241"/>
        <v>0</v>
      </c>
    </row>
    <row r="1374" spans="3:28" x14ac:dyDescent="0.25">
      <c r="C1374" s="1">
        <v>1982</v>
      </c>
      <c r="D1374" s="1" t="s">
        <v>41</v>
      </c>
      <c r="E1374" s="2" t="s">
        <v>231</v>
      </c>
      <c r="F1374">
        <v>3</v>
      </c>
      <c r="G1374">
        <v>28101819</v>
      </c>
      <c r="H1374" s="1">
        <v>512.6952</v>
      </c>
      <c r="I1374" s="1">
        <v>44672</v>
      </c>
      <c r="J1374" s="1">
        <v>881104.5</v>
      </c>
      <c r="L1374" s="3"/>
      <c r="M1374">
        <v>50.7</v>
      </c>
      <c r="N1374"/>
      <c r="O1374" s="1">
        <f t="shared" si="232"/>
        <v>0</v>
      </c>
      <c r="P1374" s="5">
        <f>-MIN(data!$B$4 / data!H1374 * data!O1374 / 100, data!M1374)</f>
        <v>0</v>
      </c>
      <c r="Q1374" s="4">
        <f t="shared" si="231"/>
        <v>0</v>
      </c>
      <c r="R1374" s="6">
        <f>-MIN(data!$B$5/(POWER(LN(H1374),2))*O1374/100, N1374)</f>
        <v>0</v>
      </c>
      <c r="S1374" s="6">
        <f t="shared" si="233"/>
        <v>0</v>
      </c>
      <c r="T1374" s="4">
        <f t="shared" si="234"/>
        <v>50.7</v>
      </c>
      <c r="U1374" s="4" t="e">
        <f t="shared" si="235"/>
        <v>#DIV/0!</v>
      </c>
      <c r="V1374" s="4" t="e">
        <f t="shared" si="236"/>
        <v>#DIV/0!</v>
      </c>
      <c r="W1374" s="6">
        <f t="shared" si="237"/>
        <v>0</v>
      </c>
      <c r="X1374" s="6" t="e">
        <f t="shared" si="238"/>
        <v>#DIV/0!</v>
      </c>
      <c r="Y1374" s="6" t="e">
        <f t="shared" si="239"/>
        <v>#DIV/0!</v>
      </c>
      <c r="AA1374" s="1">
        <f t="shared" si="240"/>
        <v>0</v>
      </c>
      <c r="AB1374" s="1">
        <f t="shared" si="241"/>
        <v>0</v>
      </c>
    </row>
    <row r="1375" spans="3:28" x14ac:dyDescent="0.25">
      <c r="C1375" s="1">
        <v>1983</v>
      </c>
      <c r="D1375" s="1" t="s">
        <v>41</v>
      </c>
      <c r="E1375" s="2" t="s">
        <v>231</v>
      </c>
      <c r="F1375">
        <v>3</v>
      </c>
      <c r="G1375">
        <v>28714190</v>
      </c>
      <c r="H1375" s="1">
        <v>572.93200000000002</v>
      </c>
      <c r="I1375" s="1">
        <v>42410</v>
      </c>
      <c r="J1375" s="1">
        <v>889098.5</v>
      </c>
      <c r="L1375" s="3"/>
      <c r="M1375">
        <v>47.7</v>
      </c>
      <c r="N1375"/>
      <c r="O1375" s="1">
        <f t="shared" si="232"/>
        <v>0</v>
      </c>
      <c r="P1375" s="5">
        <f>-MIN(data!$B$4 / data!H1375 * data!O1375 / 100, data!M1375)</f>
        <v>0</v>
      </c>
      <c r="Q1375" s="4">
        <f t="shared" si="231"/>
        <v>0</v>
      </c>
      <c r="R1375" s="6">
        <f>-MIN(data!$B$5/(POWER(LN(H1375),2))*O1375/100, N1375)</f>
        <v>0</v>
      </c>
      <c r="S1375" s="6">
        <f t="shared" si="233"/>
        <v>0</v>
      </c>
      <c r="T1375" s="4">
        <f t="shared" si="234"/>
        <v>47.7</v>
      </c>
      <c r="U1375" s="4" t="e">
        <f t="shared" si="235"/>
        <v>#DIV/0!</v>
      </c>
      <c r="V1375" s="4" t="e">
        <f t="shared" si="236"/>
        <v>#DIV/0!</v>
      </c>
      <c r="W1375" s="6">
        <f t="shared" si="237"/>
        <v>0</v>
      </c>
      <c r="X1375" s="6" t="e">
        <f t="shared" si="238"/>
        <v>#DIV/0!</v>
      </c>
      <c r="Y1375" s="6" t="e">
        <f t="shared" si="239"/>
        <v>#DIV/0!</v>
      </c>
      <c r="AA1375" s="1">
        <f t="shared" si="240"/>
        <v>0</v>
      </c>
      <c r="AB1375" s="1">
        <f t="shared" si="241"/>
        <v>0</v>
      </c>
    </row>
    <row r="1376" spans="3:28" x14ac:dyDescent="0.25">
      <c r="C1376" s="1">
        <v>1984</v>
      </c>
      <c r="D1376" s="1" t="s">
        <v>41</v>
      </c>
      <c r="E1376" s="2" t="s">
        <v>231</v>
      </c>
      <c r="F1376">
        <v>3</v>
      </c>
      <c r="G1376">
        <v>29331238</v>
      </c>
      <c r="H1376" s="1">
        <v>585.13729999999998</v>
      </c>
      <c r="I1376" s="1">
        <v>40306</v>
      </c>
      <c r="J1376" s="1">
        <v>895688.9</v>
      </c>
      <c r="L1376" s="3"/>
      <c r="M1376">
        <v>45</v>
      </c>
      <c r="N1376"/>
      <c r="O1376" s="1">
        <f t="shared" si="232"/>
        <v>0</v>
      </c>
      <c r="P1376" s="5">
        <f>-MIN(data!$B$4 / data!H1376 * data!O1376 / 100, data!M1376)</f>
        <v>0</v>
      </c>
      <c r="Q1376" s="4">
        <f t="shared" si="231"/>
        <v>0</v>
      </c>
      <c r="R1376" s="6">
        <f>-MIN(data!$B$5/(POWER(LN(H1376),2))*O1376/100, N1376)</f>
        <v>0</v>
      </c>
      <c r="S1376" s="6">
        <f t="shared" si="233"/>
        <v>0</v>
      </c>
      <c r="T1376" s="4">
        <f t="shared" si="234"/>
        <v>45</v>
      </c>
      <c r="U1376" s="4" t="e">
        <f t="shared" si="235"/>
        <v>#DIV/0!</v>
      </c>
      <c r="V1376" s="4" t="e">
        <f t="shared" si="236"/>
        <v>#DIV/0!</v>
      </c>
      <c r="W1376" s="6">
        <f t="shared" si="237"/>
        <v>0</v>
      </c>
      <c r="X1376" s="6" t="e">
        <f t="shared" si="238"/>
        <v>#DIV/0!</v>
      </c>
      <c r="Y1376" s="6" t="e">
        <f t="shared" si="239"/>
        <v>#DIV/0!</v>
      </c>
      <c r="AA1376" s="1">
        <f t="shared" si="240"/>
        <v>0</v>
      </c>
      <c r="AB1376" s="1">
        <f t="shared" si="241"/>
        <v>0</v>
      </c>
    </row>
    <row r="1377" spans="3:28" x14ac:dyDescent="0.25">
      <c r="C1377" s="1">
        <v>1985</v>
      </c>
      <c r="D1377" s="1" t="s">
        <v>41</v>
      </c>
      <c r="E1377" s="2" t="s">
        <v>231</v>
      </c>
      <c r="F1377">
        <v>3</v>
      </c>
      <c r="G1377">
        <v>29951201</v>
      </c>
      <c r="H1377" s="1">
        <v>641.28120000000001</v>
      </c>
      <c r="I1377" s="1">
        <v>38405</v>
      </c>
      <c r="J1377" s="1">
        <v>899414.5</v>
      </c>
      <c r="L1377" s="3"/>
      <c r="M1377">
        <v>42.7</v>
      </c>
      <c r="N1377"/>
      <c r="O1377" s="1">
        <f t="shared" si="232"/>
        <v>0</v>
      </c>
      <c r="P1377" s="5">
        <f>-MIN(data!$B$4 / data!H1377 * data!O1377 / 100, data!M1377)</f>
        <v>0</v>
      </c>
      <c r="Q1377" s="4">
        <f t="shared" si="231"/>
        <v>0</v>
      </c>
      <c r="R1377" s="6">
        <f>-MIN(data!$B$5/(POWER(LN(H1377),2))*O1377/100, N1377)</f>
        <v>0</v>
      </c>
      <c r="S1377" s="6">
        <f t="shared" si="233"/>
        <v>0</v>
      </c>
      <c r="T1377" s="4">
        <f t="shared" si="234"/>
        <v>42.7</v>
      </c>
      <c r="U1377" s="4" t="e">
        <f t="shared" si="235"/>
        <v>#DIV/0!</v>
      </c>
      <c r="V1377" s="4" t="e">
        <f t="shared" si="236"/>
        <v>#DIV/0!</v>
      </c>
      <c r="W1377" s="6">
        <f t="shared" si="237"/>
        <v>0</v>
      </c>
      <c r="X1377" s="6" t="e">
        <f t="shared" si="238"/>
        <v>#DIV/0!</v>
      </c>
      <c r="Y1377" s="6" t="e">
        <f t="shared" si="239"/>
        <v>#DIV/0!</v>
      </c>
      <c r="AA1377" s="1">
        <f t="shared" si="240"/>
        <v>0</v>
      </c>
      <c r="AB1377" s="1">
        <f t="shared" si="241"/>
        <v>0</v>
      </c>
    </row>
    <row r="1378" spans="3:28" x14ac:dyDescent="0.25">
      <c r="C1378" s="1">
        <v>1986</v>
      </c>
      <c r="D1378" s="1" t="s">
        <v>41</v>
      </c>
      <c r="E1378" s="2" t="s">
        <v>231</v>
      </c>
      <c r="F1378">
        <v>3</v>
      </c>
      <c r="G1378">
        <v>30572478</v>
      </c>
      <c r="H1378" s="1">
        <v>693.44320000000005</v>
      </c>
      <c r="I1378" s="1">
        <v>36699</v>
      </c>
      <c r="J1378" s="1">
        <v>901695.3</v>
      </c>
      <c r="L1378" s="3"/>
      <c r="M1378">
        <v>40.700000000000003</v>
      </c>
      <c r="N1378"/>
      <c r="O1378" s="1">
        <f t="shared" si="232"/>
        <v>0</v>
      </c>
      <c r="P1378" s="5">
        <f>-MIN(data!$B$4 / data!H1378 * data!O1378 / 100, data!M1378)</f>
        <v>0</v>
      </c>
      <c r="Q1378" s="4">
        <f t="shared" si="231"/>
        <v>0</v>
      </c>
      <c r="R1378" s="6">
        <f>-MIN(data!$B$5/(POWER(LN(H1378),2))*O1378/100, N1378)</f>
        <v>0</v>
      </c>
      <c r="S1378" s="6">
        <f t="shared" si="233"/>
        <v>0</v>
      </c>
      <c r="T1378" s="4">
        <f t="shared" si="234"/>
        <v>40.700000000000003</v>
      </c>
      <c r="U1378" s="4" t="e">
        <f t="shared" si="235"/>
        <v>#DIV/0!</v>
      </c>
      <c r="V1378" s="4" t="e">
        <f t="shared" si="236"/>
        <v>#DIV/0!</v>
      </c>
      <c r="W1378" s="6">
        <f t="shared" si="237"/>
        <v>0</v>
      </c>
      <c r="X1378" s="6" t="e">
        <f t="shared" si="238"/>
        <v>#DIV/0!</v>
      </c>
      <c r="Y1378" s="6" t="e">
        <f t="shared" si="239"/>
        <v>#DIV/0!</v>
      </c>
      <c r="AA1378" s="1">
        <f t="shared" si="240"/>
        <v>0</v>
      </c>
      <c r="AB1378" s="1">
        <f t="shared" si="241"/>
        <v>0</v>
      </c>
    </row>
    <row r="1379" spans="3:28" x14ac:dyDescent="0.25">
      <c r="C1379" s="1">
        <v>1987</v>
      </c>
      <c r="D1379" s="1" t="s">
        <v>41</v>
      </c>
      <c r="E1379" s="2" t="s">
        <v>231</v>
      </c>
      <c r="F1379">
        <v>3</v>
      </c>
      <c r="G1379">
        <v>31195413</v>
      </c>
      <c r="H1379" s="1">
        <v>664.18060000000003</v>
      </c>
      <c r="I1379" s="1">
        <v>35215</v>
      </c>
      <c r="J1379" s="1">
        <v>902948.7</v>
      </c>
      <c r="L1379" s="3"/>
      <c r="M1379">
        <v>39</v>
      </c>
      <c r="N1379"/>
      <c r="O1379" s="1">
        <f t="shared" si="232"/>
        <v>0</v>
      </c>
      <c r="P1379" s="5">
        <f>-MIN(data!$B$4 / data!H1379 * data!O1379 / 100, data!M1379)</f>
        <v>0</v>
      </c>
      <c r="Q1379" s="4">
        <f t="shared" si="231"/>
        <v>0</v>
      </c>
      <c r="R1379" s="6">
        <f>-MIN(data!$B$5/(POWER(LN(H1379),2))*O1379/100, N1379)</f>
        <v>0</v>
      </c>
      <c r="S1379" s="6">
        <f t="shared" si="233"/>
        <v>0</v>
      </c>
      <c r="T1379" s="4">
        <f t="shared" si="234"/>
        <v>39</v>
      </c>
      <c r="U1379" s="4" t="e">
        <f t="shared" si="235"/>
        <v>#DIV/0!</v>
      </c>
      <c r="V1379" s="4" t="e">
        <f t="shared" si="236"/>
        <v>#DIV/0!</v>
      </c>
      <c r="W1379" s="6">
        <f t="shared" si="237"/>
        <v>0</v>
      </c>
      <c r="X1379" s="6" t="e">
        <f t="shared" si="238"/>
        <v>#DIV/0!</v>
      </c>
      <c r="Y1379" s="6" t="e">
        <f t="shared" si="239"/>
        <v>#DIV/0!</v>
      </c>
      <c r="AA1379" s="1">
        <f t="shared" si="240"/>
        <v>0</v>
      </c>
      <c r="AB1379" s="1">
        <f t="shared" si="241"/>
        <v>0</v>
      </c>
    </row>
    <row r="1380" spans="3:28" x14ac:dyDescent="0.25">
      <c r="C1380" s="1">
        <v>1988</v>
      </c>
      <c r="D1380" s="1" t="s">
        <v>41</v>
      </c>
      <c r="E1380" s="2" t="s">
        <v>231</v>
      </c>
      <c r="F1380">
        <v>3</v>
      </c>
      <c r="G1380">
        <v>31822525</v>
      </c>
      <c r="H1380" s="1">
        <v>668.08320000000003</v>
      </c>
      <c r="I1380" s="1">
        <v>33918</v>
      </c>
      <c r="J1380" s="1">
        <v>902074.5</v>
      </c>
      <c r="L1380" s="3"/>
      <c r="M1380">
        <v>37.6</v>
      </c>
      <c r="N1380"/>
      <c r="O1380" s="1">
        <f t="shared" si="232"/>
        <v>0</v>
      </c>
      <c r="P1380" s="5">
        <f>-MIN(data!$B$4 / data!H1380 * data!O1380 / 100, data!M1380)</f>
        <v>0</v>
      </c>
      <c r="Q1380" s="4">
        <f t="shared" si="231"/>
        <v>0</v>
      </c>
      <c r="R1380" s="6">
        <f>-MIN(data!$B$5/(POWER(LN(H1380),2))*O1380/100, N1380)</f>
        <v>0</v>
      </c>
      <c r="S1380" s="6">
        <f t="shared" si="233"/>
        <v>0</v>
      </c>
      <c r="T1380" s="4">
        <f t="shared" si="234"/>
        <v>37.6</v>
      </c>
      <c r="U1380" s="4" t="e">
        <f t="shared" si="235"/>
        <v>#DIV/0!</v>
      </c>
      <c r="V1380" s="4" t="e">
        <f t="shared" si="236"/>
        <v>#DIV/0!</v>
      </c>
      <c r="W1380" s="6">
        <f t="shared" si="237"/>
        <v>0</v>
      </c>
      <c r="X1380" s="6" t="e">
        <f t="shared" si="238"/>
        <v>#DIV/0!</v>
      </c>
      <c r="Y1380" s="6" t="e">
        <f t="shared" si="239"/>
        <v>#DIV/0!</v>
      </c>
      <c r="AA1380" s="1">
        <f t="shared" si="240"/>
        <v>0</v>
      </c>
      <c r="AB1380" s="1">
        <f t="shared" si="241"/>
        <v>0</v>
      </c>
    </row>
    <row r="1381" spans="3:28" x14ac:dyDescent="0.25">
      <c r="C1381" s="1">
        <v>1989</v>
      </c>
      <c r="D1381" s="1" t="s">
        <v>41</v>
      </c>
      <c r="E1381" s="2" t="s">
        <v>231</v>
      </c>
      <c r="F1381">
        <v>3</v>
      </c>
      <c r="G1381">
        <v>32457499</v>
      </c>
      <c r="H1381" s="1">
        <v>701.8175</v>
      </c>
      <c r="I1381" s="1">
        <v>32774</v>
      </c>
      <c r="J1381" s="1">
        <v>902865</v>
      </c>
      <c r="L1381" s="3"/>
      <c r="M1381">
        <v>36.299999999999997</v>
      </c>
      <c r="N1381"/>
      <c r="O1381" s="1">
        <f t="shared" si="232"/>
        <v>0</v>
      </c>
      <c r="P1381" s="5">
        <f>-MIN(data!$B$4 / data!H1381 * data!O1381 / 100, data!M1381)</f>
        <v>0</v>
      </c>
      <c r="Q1381" s="4">
        <f t="shared" si="231"/>
        <v>0</v>
      </c>
      <c r="R1381" s="6">
        <f>-MIN(data!$B$5/(POWER(LN(H1381),2))*O1381/100, N1381)</f>
        <v>0</v>
      </c>
      <c r="S1381" s="6">
        <f t="shared" si="233"/>
        <v>0</v>
      </c>
      <c r="T1381" s="4">
        <f t="shared" si="234"/>
        <v>36.299999999999997</v>
      </c>
      <c r="U1381" s="4" t="e">
        <f t="shared" si="235"/>
        <v>#DIV/0!</v>
      </c>
      <c r="V1381" s="4" t="e">
        <f t="shared" si="236"/>
        <v>#DIV/0!</v>
      </c>
      <c r="W1381" s="6">
        <f t="shared" si="237"/>
        <v>0</v>
      </c>
      <c r="X1381" s="6" t="e">
        <f t="shared" si="238"/>
        <v>#DIV/0!</v>
      </c>
      <c r="Y1381" s="6" t="e">
        <f t="shared" si="239"/>
        <v>#DIV/0!</v>
      </c>
      <c r="AA1381" s="1">
        <f t="shared" si="240"/>
        <v>0</v>
      </c>
      <c r="AB1381" s="1">
        <f t="shared" si="241"/>
        <v>0</v>
      </c>
    </row>
    <row r="1382" spans="3:28" x14ac:dyDescent="0.25">
      <c r="C1382" s="1">
        <v>1990</v>
      </c>
      <c r="D1382" s="1" t="s">
        <v>41</v>
      </c>
      <c r="E1382" s="2" t="s">
        <v>231</v>
      </c>
      <c r="F1382">
        <v>3</v>
      </c>
      <c r="G1382">
        <v>33102575</v>
      </c>
      <c r="H1382" s="1">
        <v>752.86289999999997</v>
      </c>
      <c r="I1382" s="1">
        <v>31710</v>
      </c>
      <c r="J1382" s="1">
        <v>903418.8</v>
      </c>
      <c r="K1382" s="1">
        <v>932203.4</v>
      </c>
      <c r="L1382" s="3">
        <v>1100</v>
      </c>
      <c r="M1382">
        <v>35.1</v>
      </c>
      <c r="N1382">
        <v>118</v>
      </c>
      <c r="O1382" s="1">
        <f t="shared" si="232"/>
        <v>0</v>
      </c>
      <c r="P1382" s="5">
        <f>-MIN(data!$B$4 / data!H1382 * data!O1382 / 100, data!M1382)</f>
        <v>0</v>
      </c>
      <c r="Q1382" s="4">
        <f t="shared" si="231"/>
        <v>0</v>
      </c>
      <c r="R1382" s="6">
        <f>-MIN(data!$B$5/(POWER(LN(H1382),2))*O1382/100, N1382)</f>
        <v>0</v>
      </c>
      <c r="S1382" s="6">
        <f t="shared" si="233"/>
        <v>0</v>
      </c>
      <c r="T1382" s="4">
        <f t="shared" si="234"/>
        <v>35.1</v>
      </c>
      <c r="U1382" s="4" t="e">
        <f t="shared" si="235"/>
        <v>#DIV/0!</v>
      </c>
      <c r="V1382" s="4" t="e">
        <f t="shared" si="236"/>
        <v>#DIV/0!</v>
      </c>
      <c r="W1382" s="6">
        <f t="shared" si="237"/>
        <v>118</v>
      </c>
      <c r="X1382" s="6" t="e">
        <f t="shared" si="238"/>
        <v>#DIV/0!</v>
      </c>
      <c r="Y1382" s="6" t="e">
        <f t="shared" si="239"/>
        <v>#DIV/0!</v>
      </c>
      <c r="AA1382" s="1">
        <f t="shared" si="240"/>
        <v>0</v>
      </c>
      <c r="AB1382" s="1">
        <f t="shared" si="241"/>
        <v>0</v>
      </c>
    </row>
    <row r="1383" spans="3:28" x14ac:dyDescent="0.25">
      <c r="C1383" s="1">
        <v>1991</v>
      </c>
      <c r="D1383" s="1" t="s">
        <v>41</v>
      </c>
      <c r="E1383" s="2" t="s">
        <v>231</v>
      </c>
      <c r="F1383">
        <v>3</v>
      </c>
      <c r="G1383">
        <v>33758337</v>
      </c>
      <c r="H1383" s="1">
        <v>798.54409999999996</v>
      </c>
      <c r="I1383" s="1">
        <v>30666</v>
      </c>
      <c r="J1383" s="1">
        <v>899296.2</v>
      </c>
      <c r="K1383" s="1">
        <v>916666.7</v>
      </c>
      <c r="L1383" s="3">
        <v>1100</v>
      </c>
      <c r="M1383">
        <v>34.1</v>
      </c>
      <c r="N1383">
        <v>120</v>
      </c>
      <c r="O1383" s="1">
        <f t="shared" si="232"/>
        <v>0</v>
      </c>
      <c r="P1383" s="5">
        <f>-MIN(data!$B$4 / data!H1383 * data!O1383 / 100, data!M1383)</f>
        <v>0</v>
      </c>
      <c r="Q1383" s="4">
        <f t="shared" si="231"/>
        <v>0</v>
      </c>
      <c r="R1383" s="6">
        <f>-MIN(data!$B$5/(POWER(LN(H1383),2))*O1383/100, N1383)</f>
        <v>0</v>
      </c>
      <c r="S1383" s="6">
        <f t="shared" si="233"/>
        <v>0</v>
      </c>
      <c r="T1383" s="4">
        <f t="shared" si="234"/>
        <v>34.1</v>
      </c>
      <c r="U1383" s="4" t="e">
        <f t="shared" si="235"/>
        <v>#DIV/0!</v>
      </c>
      <c r="V1383" s="4" t="e">
        <f t="shared" si="236"/>
        <v>#DIV/0!</v>
      </c>
      <c r="W1383" s="6">
        <f t="shared" si="237"/>
        <v>120</v>
      </c>
      <c r="X1383" s="6" t="e">
        <f t="shared" si="238"/>
        <v>#DIV/0!</v>
      </c>
      <c r="Y1383" s="6" t="e">
        <f t="shared" si="239"/>
        <v>#DIV/0!</v>
      </c>
      <c r="AA1383" s="1">
        <f t="shared" si="240"/>
        <v>0</v>
      </c>
      <c r="AB1383" s="1">
        <f t="shared" si="241"/>
        <v>0</v>
      </c>
    </row>
    <row r="1384" spans="3:28" x14ac:dyDescent="0.25">
      <c r="C1384" s="1">
        <v>1992</v>
      </c>
      <c r="D1384" s="1" t="s">
        <v>41</v>
      </c>
      <c r="E1384" s="2" t="s">
        <v>231</v>
      </c>
      <c r="F1384">
        <v>3</v>
      </c>
      <c r="G1384">
        <v>34422569</v>
      </c>
      <c r="H1384" s="1">
        <v>845.32780000000002</v>
      </c>
      <c r="I1384" s="1">
        <v>29599</v>
      </c>
      <c r="J1384" s="1">
        <v>896939.4</v>
      </c>
      <c r="K1384" s="1">
        <v>847457.6</v>
      </c>
      <c r="L1384" s="3">
        <v>1100</v>
      </c>
      <c r="M1384">
        <v>33</v>
      </c>
      <c r="N1384">
        <v>118</v>
      </c>
      <c r="O1384" s="1">
        <f t="shared" si="232"/>
        <v>0</v>
      </c>
      <c r="P1384" s="5">
        <f>-MIN(data!$B$4 / data!H1384 * data!O1384 / 100, data!M1384)</f>
        <v>0</v>
      </c>
      <c r="Q1384" s="4">
        <f t="shared" si="231"/>
        <v>0</v>
      </c>
      <c r="R1384" s="6">
        <f>-MIN(data!$B$5/(POWER(LN(H1384),2))*O1384/100, N1384)</f>
        <v>0</v>
      </c>
      <c r="S1384" s="6">
        <f t="shared" si="233"/>
        <v>0</v>
      </c>
      <c r="T1384" s="4">
        <f t="shared" si="234"/>
        <v>33</v>
      </c>
      <c r="U1384" s="4" t="e">
        <f t="shared" si="235"/>
        <v>#DIV/0!</v>
      </c>
      <c r="V1384" s="4" t="e">
        <f t="shared" si="236"/>
        <v>#DIV/0!</v>
      </c>
      <c r="W1384" s="6">
        <f t="shared" si="237"/>
        <v>118</v>
      </c>
      <c r="X1384" s="6" t="e">
        <f t="shared" si="238"/>
        <v>#DIV/0!</v>
      </c>
      <c r="Y1384" s="6" t="e">
        <f t="shared" si="239"/>
        <v>#DIV/0!</v>
      </c>
      <c r="AA1384" s="1">
        <f t="shared" si="240"/>
        <v>0</v>
      </c>
      <c r="AB1384" s="1">
        <f t="shared" si="241"/>
        <v>0</v>
      </c>
    </row>
    <row r="1385" spans="3:28" x14ac:dyDescent="0.25">
      <c r="C1385" s="1">
        <v>1993</v>
      </c>
      <c r="D1385" s="1" t="s">
        <v>41</v>
      </c>
      <c r="E1385" s="2" t="s">
        <v>231</v>
      </c>
      <c r="F1385">
        <v>3</v>
      </c>
      <c r="G1385">
        <v>35091275</v>
      </c>
      <c r="H1385" s="1">
        <v>914.3682</v>
      </c>
      <c r="I1385" s="1">
        <v>28480</v>
      </c>
      <c r="J1385" s="1">
        <v>892790</v>
      </c>
      <c r="K1385" s="1">
        <v>842105.3</v>
      </c>
      <c r="L1385" s="3">
        <v>1000</v>
      </c>
      <c r="M1385">
        <v>31.9</v>
      </c>
      <c r="N1385">
        <v>114</v>
      </c>
      <c r="O1385" s="1">
        <f t="shared" si="232"/>
        <v>0</v>
      </c>
      <c r="P1385" s="5">
        <f>-MIN(data!$B$4 / data!H1385 * data!O1385 / 100, data!M1385)</f>
        <v>0</v>
      </c>
      <c r="Q1385" s="4">
        <f t="shared" si="231"/>
        <v>0</v>
      </c>
      <c r="R1385" s="6">
        <f>-MIN(data!$B$5/(POWER(LN(H1385),2))*O1385/100, N1385)</f>
        <v>0</v>
      </c>
      <c r="S1385" s="6">
        <f t="shared" si="233"/>
        <v>0</v>
      </c>
      <c r="T1385" s="4">
        <f t="shared" si="234"/>
        <v>31.9</v>
      </c>
      <c r="U1385" s="4" t="e">
        <f t="shared" si="235"/>
        <v>#DIV/0!</v>
      </c>
      <c r="V1385" s="4" t="e">
        <f t="shared" si="236"/>
        <v>#DIV/0!</v>
      </c>
      <c r="W1385" s="6">
        <f t="shared" si="237"/>
        <v>114</v>
      </c>
      <c r="X1385" s="6" t="e">
        <f t="shared" si="238"/>
        <v>#DIV/0!</v>
      </c>
      <c r="Y1385" s="6" t="e">
        <f t="shared" si="239"/>
        <v>#DIV/0!</v>
      </c>
      <c r="AA1385" s="1">
        <f t="shared" si="240"/>
        <v>0</v>
      </c>
      <c r="AB1385" s="1">
        <f t="shared" si="241"/>
        <v>0</v>
      </c>
    </row>
    <row r="1386" spans="3:28" x14ac:dyDescent="0.25">
      <c r="C1386" s="1">
        <v>1994</v>
      </c>
      <c r="D1386" s="1" t="s">
        <v>41</v>
      </c>
      <c r="E1386" s="2" t="s">
        <v>231</v>
      </c>
      <c r="F1386">
        <v>3</v>
      </c>
      <c r="G1386">
        <v>35758979</v>
      </c>
      <c r="H1386" s="1">
        <v>995.42729999999995</v>
      </c>
      <c r="I1386" s="1">
        <v>27331</v>
      </c>
      <c r="J1386" s="1">
        <v>887370.1</v>
      </c>
      <c r="K1386" s="1">
        <v>844036.7</v>
      </c>
      <c r="L1386" s="3">
        <v>960</v>
      </c>
      <c r="M1386">
        <v>30.8</v>
      </c>
      <c r="N1386">
        <v>109</v>
      </c>
      <c r="O1386" s="1">
        <f t="shared" si="232"/>
        <v>0</v>
      </c>
      <c r="P1386" s="5">
        <f>-MIN(data!$B$4 / data!H1386 * data!O1386 / 100, data!M1386)</f>
        <v>0</v>
      </c>
      <c r="Q1386" s="4">
        <f t="shared" si="231"/>
        <v>0</v>
      </c>
      <c r="R1386" s="6">
        <f>-MIN(data!$B$5/(POWER(LN(H1386),2))*O1386/100, N1386)</f>
        <v>0</v>
      </c>
      <c r="S1386" s="6">
        <f t="shared" si="233"/>
        <v>0</v>
      </c>
      <c r="T1386" s="4">
        <f t="shared" si="234"/>
        <v>30.8</v>
      </c>
      <c r="U1386" s="4" t="e">
        <f t="shared" si="235"/>
        <v>#DIV/0!</v>
      </c>
      <c r="V1386" s="4" t="e">
        <f t="shared" si="236"/>
        <v>#DIV/0!</v>
      </c>
      <c r="W1386" s="6">
        <f t="shared" si="237"/>
        <v>109</v>
      </c>
      <c r="X1386" s="6" t="e">
        <f t="shared" si="238"/>
        <v>#DIV/0!</v>
      </c>
      <c r="Y1386" s="6" t="e">
        <f t="shared" si="239"/>
        <v>#DIV/0!</v>
      </c>
      <c r="AA1386" s="1">
        <f t="shared" si="240"/>
        <v>0</v>
      </c>
      <c r="AB1386" s="1">
        <f t="shared" si="241"/>
        <v>0</v>
      </c>
    </row>
    <row r="1387" spans="3:28" x14ac:dyDescent="0.25">
      <c r="C1387" s="1">
        <v>1995</v>
      </c>
      <c r="D1387" s="1" t="s">
        <v>41</v>
      </c>
      <c r="E1387" s="2" t="s">
        <v>231</v>
      </c>
      <c r="F1387">
        <v>3</v>
      </c>
      <c r="G1387">
        <v>36421438</v>
      </c>
      <c r="H1387" s="1">
        <v>1063.5160000000001</v>
      </c>
      <c r="I1387" s="1">
        <v>26159</v>
      </c>
      <c r="J1387" s="1">
        <v>880774.4</v>
      </c>
      <c r="K1387" s="1">
        <v>847619</v>
      </c>
      <c r="L1387" s="3">
        <v>920</v>
      </c>
      <c r="M1387">
        <v>29.7</v>
      </c>
      <c r="N1387">
        <v>105</v>
      </c>
      <c r="O1387" s="1">
        <f t="shared" si="232"/>
        <v>0</v>
      </c>
      <c r="P1387" s="5">
        <f>-MIN(data!$B$4 / data!H1387 * data!O1387 / 100, data!M1387)</f>
        <v>0</v>
      </c>
      <c r="Q1387" s="4">
        <f t="shared" si="231"/>
        <v>0</v>
      </c>
      <c r="R1387" s="6">
        <f>-MIN(data!$B$5/(POWER(LN(H1387),2))*O1387/100, N1387)</f>
        <v>0</v>
      </c>
      <c r="S1387" s="6">
        <f t="shared" si="233"/>
        <v>0</v>
      </c>
      <c r="T1387" s="4">
        <f t="shared" si="234"/>
        <v>29.7</v>
      </c>
      <c r="U1387" s="4" t="e">
        <f t="shared" si="235"/>
        <v>#DIV/0!</v>
      </c>
      <c r="V1387" s="4" t="e">
        <f t="shared" si="236"/>
        <v>#DIV/0!</v>
      </c>
      <c r="W1387" s="6">
        <f t="shared" si="237"/>
        <v>105</v>
      </c>
      <c r="X1387" s="6" t="e">
        <f t="shared" si="238"/>
        <v>#DIV/0!</v>
      </c>
      <c r="Y1387" s="6" t="e">
        <f t="shared" si="239"/>
        <v>#DIV/0!</v>
      </c>
      <c r="AA1387" s="1">
        <f t="shared" si="240"/>
        <v>0</v>
      </c>
      <c r="AB1387" s="1">
        <f t="shared" si="241"/>
        <v>0</v>
      </c>
    </row>
    <row r="1388" spans="3:28" x14ac:dyDescent="0.25">
      <c r="C1388" s="1">
        <v>1996</v>
      </c>
      <c r="D1388" s="1" t="s">
        <v>41</v>
      </c>
      <c r="E1388" s="2" t="s">
        <v>231</v>
      </c>
      <c r="F1388">
        <v>3</v>
      </c>
      <c r="G1388">
        <v>37076387</v>
      </c>
      <c r="H1388" s="1">
        <v>1136.579</v>
      </c>
      <c r="I1388" s="1">
        <v>25013</v>
      </c>
      <c r="J1388" s="1">
        <v>871533.1</v>
      </c>
      <c r="K1388" s="1">
        <v>825242.7</v>
      </c>
      <c r="L1388" s="3">
        <v>890</v>
      </c>
      <c r="M1388">
        <v>28.7</v>
      </c>
      <c r="N1388">
        <v>103</v>
      </c>
      <c r="O1388" s="1">
        <f t="shared" si="232"/>
        <v>0</v>
      </c>
      <c r="P1388" s="5">
        <f>-MIN(data!$B$4 / data!H1388 * data!O1388 / 100, data!M1388)</f>
        <v>0</v>
      </c>
      <c r="Q1388" s="4">
        <f t="shared" si="231"/>
        <v>0</v>
      </c>
      <c r="R1388" s="6">
        <f>-MIN(data!$B$5/(POWER(LN(H1388),2))*O1388/100, N1388)</f>
        <v>0</v>
      </c>
      <c r="S1388" s="6">
        <f t="shared" si="233"/>
        <v>0</v>
      </c>
      <c r="T1388" s="4">
        <f t="shared" si="234"/>
        <v>28.7</v>
      </c>
      <c r="U1388" s="4" t="e">
        <f t="shared" si="235"/>
        <v>#DIV/0!</v>
      </c>
      <c r="V1388" s="4" t="e">
        <f t="shared" si="236"/>
        <v>#DIV/0!</v>
      </c>
      <c r="W1388" s="6">
        <f t="shared" si="237"/>
        <v>103</v>
      </c>
      <c r="X1388" s="6" t="e">
        <f t="shared" si="238"/>
        <v>#DIV/0!</v>
      </c>
      <c r="Y1388" s="6" t="e">
        <f t="shared" si="239"/>
        <v>#DIV/0!</v>
      </c>
      <c r="AA1388" s="1">
        <f t="shared" si="240"/>
        <v>0</v>
      </c>
      <c r="AB1388" s="1">
        <f t="shared" si="241"/>
        <v>0</v>
      </c>
    </row>
    <row r="1389" spans="3:28" x14ac:dyDescent="0.25">
      <c r="C1389" s="1">
        <v>1997</v>
      </c>
      <c r="D1389" s="1" t="s">
        <v>41</v>
      </c>
      <c r="E1389" s="2" t="s">
        <v>231</v>
      </c>
      <c r="F1389">
        <v>3</v>
      </c>
      <c r="G1389">
        <v>37723800</v>
      </c>
      <c r="H1389" s="1">
        <v>1172.375</v>
      </c>
      <c r="I1389" s="1">
        <v>23924</v>
      </c>
      <c r="J1389" s="1">
        <v>863682.3</v>
      </c>
      <c r="K1389" s="1">
        <v>857142.9</v>
      </c>
      <c r="L1389" s="3">
        <v>850</v>
      </c>
      <c r="M1389">
        <v>27.7</v>
      </c>
      <c r="N1389">
        <v>98</v>
      </c>
      <c r="O1389" s="1">
        <f t="shared" si="232"/>
        <v>0</v>
      </c>
      <c r="P1389" s="5">
        <f>-MIN(data!$B$4 / data!H1389 * data!O1389 / 100, data!M1389)</f>
        <v>0</v>
      </c>
      <c r="Q1389" s="4">
        <f t="shared" si="231"/>
        <v>0</v>
      </c>
      <c r="R1389" s="6">
        <f>-MIN(data!$B$5/(POWER(LN(H1389),2))*O1389/100, N1389)</f>
        <v>0</v>
      </c>
      <c r="S1389" s="6">
        <f t="shared" si="233"/>
        <v>0</v>
      </c>
      <c r="T1389" s="4">
        <f t="shared" si="234"/>
        <v>27.7</v>
      </c>
      <c r="U1389" s="4" t="e">
        <f t="shared" si="235"/>
        <v>#DIV/0!</v>
      </c>
      <c r="V1389" s="4" t="e">
        <f t="shared" si="236"/>
        <v>#DIV/0!</v>
      </c>
      <c r="W1389" s="6">
        <f t="shared" si="237"/>
        <v>98</v>
      </c>
      <c r="X1389" s="6" t="e">
        <f t="shared" si="238"/>
        <v>#DIV/0!</v>
      </c>
      <c r="Y1389" s="6" t="e">
        <f t="shared" si="239"/>
        <v>#DIV/0!</v>
      </c>
      <c r="AA1389" s="1">
        <f t="shared" si="240"/>
        <v>0</v>
      </c>
      <c r="AB1389" s="1">
        <f t="shared" si="241"/>
        <v>0</v>
      </c>
    </row>
    <row r="1390" spans="3:28" x14ac:dyDescent="0.25">
      <c r="C1390" s="1">
        <v>1998</v>
      </c>
      <c r="D1390" s="1" t="s">
        <v>41</v>
      </c>
      <c r="E1390" s="2" t="s">
        <v>231</v>
      </c>
      <c r="F1390">
        <v>3</v>
      </c>
      <c r="G1390">
        <v>38364309</v>
      </c>
      <c r="H1390" s="1">
        <v>1145.1199999999999</v>
      </c>
      <c r="I1390" s="1">
        <v>22935</v>
      </c>
      <c r="J1390" s="1">
        <v>858988.8</v>
      </c>
      <c r="K1390" s="1">
        <v>848484.8</v>
      </c>
      <c r="L1390" s="3">
        <v>840</v>
      </c>
      <c r="M1390">
        <v>26.7</v>
      </c>
      <c r="N1390">
        <v>99</v>
      </c>
      <c r="O1390" s="1">
        <f t="shared" si="232"/>
        <v>0</v>
      </c>
      <c r="P1390" s="5">
        <f>-MIN(data!$B$4 / data!H1390 * data!O1390 / 100, data!M1390)</f>
        <v>0</v>
      </c>
      <c r="Q1390" s="4">
        <f t="shared" si="231"/>
        <v>0</v>
      </c>
      <c r="R1390" s="6">
        <f>-MIN(data!$B$5/(POWER(LN(H1390),2))*O1390/100, N1390)</f>
        <v>0</v>
      </c>
      <c r="S1390" s="6">
        <f t="shared" si="233"/>
        <v>0</v>
      </c>
      <c r="T1390" s="4">
        <f t="shared" si="234"/>
        <v>26.7</v>
      </c>
      <c r="U1390" s="4" t="e">
        <f t="shared" si="235"/>
        <v>#DIV/0!</v>
      </c>
      <c r="V1390" s="4" t="e">
        <f t="shared" si="236"/>
        <v>#DIV/0!</v>
      </c>
      <c r="W1390" s="6">
        <f t="shared" si="237"/>
        <v>99</v>
      </c>
      <c r="X1390" s="6" t="e">
        <f t="shared" si="238"/>
        <v>#DIV/0!</v>
      </c>
      <c r="Y1390" s="6" t="e">
        <f t="shared" si="239"/>
        <v>#DIV/0!</v>
      </c>
      <c r="AA1390" s="1">
        <f t="shared" si="240"/>
        <v>0</v>
      </c>
      <c r="AB1390" s="1">
        <f t="shared" si="241"/>
        <v>0</v>
      </c>
    </row>
    <row r="1391" spans="3:28" x14ac:dyDescent="0.25">
      <c r="C1391" s="1">
        <v>1999</v>
      </c>
      <c r="D1391" s="1" t="s">
        <v>41</v>
      </c>
      <c r="E1391" s="2" t="s">
        <v>231</v>
      </c>
      <c r="F1391">
        <v>3</v>
      </c>
      <c r="G1391">
        <v>38999471</v>
      </c>
      <c r="H1391" s="1">
        <v>1096.3789999999999</v>
      </c>
      <c r="I1391" s="1">
        <v>22046</v>
      </c>
      <c r="J1391" s="1">
        <v>854496.1</v>
      </c>
      <c r="K1391" s="1">
        <v>836734.7</v>
      </c>
      <c r="L1391" s="3">
        <v>840</v>
      </c>
      <c r="M1391">
        <v>25.8</v>
      </c>
      <c r="N1391">
        <v>98</v>
      </c>
      <c r="O1391" s="1">
        <f t="shared" si="232"/>
        <v>0</v>
      </c>
      <c r="P1391" s="5">
        <f>-MIN(data!$B$4 / data!H1391 * data!O1391 / 100, data!M1391)</f>
        <v>0</v>
      </c>
      <c r="Q1391" s="4">
        <f t="shared" si="231"/>
        <v>0</v>
      </c>
      <c r="R1391" s="6">
        <f>-MIN(data!$B$5/(POWER(LN(H1391),2))*O1391/100, N1391)</f>
        <v>0</v>
      </c>
      <c r="S1391" s="6">
        <f t="shared" si="233"/>
        <v>0</v>
      </c>
      <c r="T1391" s="4">
        <f t="shared" si="234"/>
        <v>25.8</v>
      </c>
      <c r="U1391" s="4" t="e">
        <f t="shared" si="235"/>
        <v>#DIV/0!</v>
      </c>
      <c r="V1391" s="4" t="e">
        <f t="shared" si="236"/>
        <v>#DIV/0!</v>
      </c>
      <c r="W1391" s="6">
        <f t="shared" si="237"/>
        <v>98</v>
      </c>
      <c r="X1391" s="6" t="e">
        <f t="shared" si="238"/>
        <v>#DIV/0!</v>
      </c>
      <c r="Y1391" s="6" t="e">
        <f t="shared" si="239"/>
        <v>#DIV/0!</v>
      </c>
      <c r="AA1391" s="1">
        <f t="shared" si="240"/>
        <v>0</v>
      </c>
      <c r="AB1391" s="1">
        <f t="shared" si="241"/>
        <v>0</v>
      </c>
    </row>
    <row r="1392" spans="3:28" x14ac:dyDescent="0.25">
      <c r="C1392" s="1">
        <v>2000</v>
      </c>
      <c r="D1392" s="1" t="s">
        <v>41</v>
      </c>
      <c r="E1392" s="2" t="s">
        <v>231</v>
      </c>
      <c r="F1392">
        <v>3</v>
      </c>
      <c r="G1392">
        <v>39629968</v>
      </c>
      <c r="H1392" s="1">
        <v>1140.6120000000001</v>
      </c>
      <c r="I1392" s="1">
        <v>21248</v>
      </c>
      <c r="J1392" s="1">
        <v>849920</v>
      </c>
      <c r="K1392" s="1">
        <v>824742.3</v>
      </c>
      <c r="L1392" s="3">
        <v>820</v>
      </c>
      <c r="M1392">
        <v>25</v>
      </c>
      <c r="N1392">
        <v>97</v>
      </c>
      <c r="O1392" s="1">
        <f t="shared" si="232"/>
        <v>0</v>
      </c>
      <c r="P1392" s="5">
        <f>-MIN(data!$B$4 / data!H1392 * data!O1392 / 100, data!M1392)</f>
        <v>0</v>
      </c>
      <c r="Q1392" s="4">
        <f t="shared" si="231"/>
        <v>0</v>
      </c>
      <c r="R1392" s="6">
        <f>-MIN(data!$B$5/(POWER(LN(H1392),2))*O1392/100, N1392)</f>
        <v>0</v>
      </c>
      <c r="S1392" s="6">
        <f t="shared" si="233"/>
        <v>0</v>
      </c>
      <c r="T1392" s="4">
        <f t="shared" si="234"/>
        <v>25</v>
      </c>
      <c r="U1392" s="4" t="e">
        <f t="shared" si="235"/>
        <v>#DIV/0!</v>
      </c>
      <c r="V1392" s="4" t="e">
        <f t="shared" si="236"/>
        <v>#DIV/0!</v>
      </c>
      <c r="W1392" s="6">
        <f t="shared" si="237"/>
        <v>97</v>
      </c>
      <c r="X1392" s="6" t="e">
        <f t="shared" si="238"/>
        <v>#DIV/0!</v>
      </c>
      <c r="Y1392" s="6" t="e">
        <f t="shared" si="239"/>
        <v>#DIV/0!</v>
      </c>
      <c r="AA1392" s="1">
        <f t="shared" si="240"/>
        <v>0</v>
      </c>
      <c r="AB1392" s="1">
        <f t="shared" si="241"/>
        <v>0</v>
      </c>
    </row>
    <row r="1393" spans="3:28" x14ac:dyDescent="0.25">
      <c r="C1393" s="1">
        <v>2001</v>
      </c>
      <c r="D1393" s="1" t="s">
        <v>41</v>
      </c>
      <c r="E1393" s="2" t="s">
        <v>231</v>
      </c>
      <c r="F1393">
        <v>3</v>
      </c>
      <c r="G1393">
        <v>40255967</v>
      </c>
      <c r="H1393" s="1">
        <v>1201.5239999999999</v>
      </c>
      <c r="I1393" s="1">
        <v>20530</v>
      </c>
      <c r="J1393" s="1">
        <v>844856</v>
      </c>
      <c r="K1393" s="1">
        <v>821052.6</v>
      </c>
      <c r="L1393" s="3">
        <v>800</v>
      </c>
      <c r="M1393">
        <v>24.3</v>
      </c>
      <c r="N1393">
        <v>95</v>
      </c>
      <c r="O1393" s="1">
        <f t="shared" si="232"/>
        <v>0</v>
      </c>
      <c r="P1393" s="5">
        <f>-MIN(data!$B$4 / data!H1393 * data!O1393 / 100, data!M1393)</f>
        <v>0</v>
      </c>
      <c r="Q1393" s="4">
        <f t="shared" si="231"/>
        <v>0</v>
      </c>
      <c r="R1393" s="6">
        <f>-MIN(data!$B$5/(POWER(LN(H1393),2))*O1393/100, N1393)</f>
        <v>0</v>
      </c>
      <c r="S1393" s="6">
        <f t="shared" si="233"/>
        <v>0</v>
      </c>
      <c r="T1393" s="4">
        <f t="shared" si="234"/>
        <v>24.3</v>
      </c>
      <c r="U1393" s="4" t="e">
        <f t="shared" si="235"/>
        <v>#DIV/0!</v>
      </c>
      <c r="V1393" s="4" t="e">
        <f t="shared" si="236"/>
        <v>#DIV/0!</v>
      </c>
      <c r="W1393" s="6">
        <f t="shared" si="237"/>
        <v>95</v>
      </c>
      <c r="X1393" s="6" t="e">
        <f t="shared" si="238"/>
        <v>#DIV/0!</v>
      </c>
      <c r="Y1393" s="6" t="e">
        <f t="shared" si="239"/>
        <v>#DIV/0!</v>
      </c>
      <c r="AA1393" s="1">
        <f t="shared" si="240"/>
        <v>0</v>
      </c>
      <c r="AB1393" s="1">
        <f t="shared" si="241"/>
        <v>0</v>
      </c>
    </row>
    <row r="1394" spans="3:28" x14ac:dyDescent="0.25">
      <c r="C1394" s="1">
        <v>2002</v>
      </c>
      <c r="D1394" s="1" t="s">
        <v>41</v>
      </c>
      <c r="E1394" s="2" t="s">
        <v>231</v>
      </c>
      <c r="F1394">
        <v>3</v>
      </c>
      <c r="G1394">
        <v>40875360</v>
      </c>
      <c r="H1394" s="1">
        <v>1200.675</v>
      </c>
      <c r="I1394" s="1">
        <v>19855</v>
      </c>
      <c r="J1394" s="1">
        <v>841313.6</v>
      </c>
      <c r="K1394" s="1">
        <v>795698.9</v>
      </c>
      <c r="L1394" s="3">
        <v>780</v>
      </c>
      <c r="M1394">
        <v>23.6</v>
      </c>
      <c r="N1394">
        <v>93</v>
      </c>
      <c r="O1394" s="1">
        <f t="shared" si="232"/>
        <v>0</v>
      </c>
      <c r="P1394" s="5">
        <f>-MIN(data!$B$4 / data!H1394 * data!O1394 / 100, data!M1394)</f>
        <v>0</v>
      </c>
      <c r="Q1394" s="4">
        <f t="shared" si="231"/>
        <v>0</v>
      </c>
      <c r="R1394" s="6">
        <f>-MIN(data!$B$5/(POWER(LN(H1394),2))*O1394/100, N1394)</f>
        <v>0</v>
      </c>
      <c r="S1394" s="6">
        <f t="shared" si="233"/>
        <v>0</v>
      </c>
      <c r="T1394" s="4">
        <f t="shared" si="234"/>
        <v>23.6</v>
      </c>
      <c r="U1394" s="4" t="e">
        <f t="shared" si="235"/>
        <v>#DIV/0!</v>
      </c>
      <c r="V1394" s="4" t="e">
        <f t="shared" si="236"/>
        <v>#DIV/0!</v>
      </c>
      <c r="W1394" s="6">
        <f t="shared" si="237"/>
        <v>93</v>
      </c>
      <c r="X1394" s="6" t="e">
        <f t="shared" si="238"/>
        <v>#DIV/0!</v>
      </c>
      <c r="Y1394" s="6" t="e">
        <f t="shared" si="239"/>
        <v>#DIV/0!</v>
      </c>
      <c r="AA1394" s="1">
        <f t="shared" si="240"/>
        <v>0</v>
      </c>
      <c r="AB1394" s="1">
        <f t="shared" si="241"/>
        <v>0</v>
      </c>
    </row>
    <row r="1395" spans="3:28" x14ac:dyDescent="0.25">
      <c r="C1395" s="1">
        <v>2003</v>
      </c>
      <c r="D1395" s="1" t="s">
        <v>41</v>
      </c>
      <c r="E1395" s="2" t="s">
        <v>231</v>
      </c>
      <c r="F1395">
        <v>3</v>
      </c>
      <c r="G1395">
        <v>41483869</v>
      </c>
      <c r="H1395" s="1">
        <v>1265.105</v>
      </c>
      <c r="I1395" s="1">
        <v>19206</v>
      </c>
      <c r="J1395" s="1">
        <v>838690</v>
      </c>
      <c r="K1395" s="1">
        <v>775280.9</v>
      </c>
      <c r="L1395" s="3">
        <v>740</v>
      </c>
      <c r="M1395">
        <v>22.9</v>
      </c>
      <c r="N1395">
        <v>89</v>
      </c>
      <c r="O1395" s="1">
        <f t="shared" si="232"/>
        <v>0</v>
      </c>
      <c r="P1395" s="5">
        <f>-MIN(data!$B$4 / data!H1395 * data!O1395 / 100, data!M1395)</f>
        <v>0</v>
      </c>
      <c r="Q1395" s="4">
        <f t="shared" si="231"/>
        <v>0</v>
      </c>
      <c r="R1395" s="6">
        <f>-MIN(data!$B$5/(POWER(LN(H1395),2))*O1395/100, N1395)</f>
        <v>0</v>
      </c>
      <c r="S1395" s="6">
        <f t="shared" si="233"/>
        <v>0</v>
      </c>
      <c r="T1395" s="4">
        <f t="shared" si="234"/>
        <v>22.9</v>
      </c>
      <c r="U1395" s="4" t="e">
        <f t="shared" si="235"/>
        <v>#DIV/0!</v>
      </c>
      <c r="V1395" s="4" t="e">
        <f t="shared" si="236"/>
        <v>#DIV/0!</v>
      </c>
      <c r="W1395" s="6">
        <f t="shared" si="237"/>
        <v>89</v>
      </c>
      <c r="X1395" s="6" t="e">
        <f t="shared" si="238"/>
        <v>#DIV/0!</v>
      </c>
      <c r="Y1395" s="6" t="e">
        <f t="shared" si="239"/>
        <v>#DIV/0!</v>
      </c>
      <c r="AA1395" s="1">
        <f t="shared" si="240"/>
        <v>0</v>
      </c>
      <c r="AB1395" s="1">
        <f t="shared" si="241"/>
        <v>0</v>
      </c>
    </row>
    <row r="1396" spans="3:28" x14ac:dyDescent="0.25">
      <c r="C1396" s="1">
        <v>2004</v>
      </c>
      <c r="D1396" s="1" t="s">
        <v>41</v>
      </c>
      <c r="E1396" s="2" t="s">
        <v>231</v>
      </c>
      <c r="F1396">
        <v>3</v>
      </c>
      <c r="G1396">
        <v>42075955</v>
      </c>
      <c r="H1396" s="1">
        <v>1311.212</v>
      </c>
      <c r="I1396" s="1">
        <v>18559</v>
      </c>
      <c r="J1396" s="1">
        <v>832242.2</v>
      </c>
      <c r="K1396" s="1">
        <v>795180.7</v>
      </c>
      <c r="L1396" s="3">
        <v>690</v>
      </c>
      <c r="M1396">
        <v>22.3</v>
      </c>
      <c r="N1396">
        <v>83</v>
      </c>
      <c r="O1396" s="1">
        <f t="shared" si="232"/>
        <v>0</v>
      </c>
      <c r="P1396" s="5">
        <f>-MIN(data!$B$4 / data!H1396 * data!O1396 / 100, data!M1396)</f>
        <v>0</v>
      </c>
      <c r="Q1396" s="4">
        <f t="shared" si="231"/>
        <v>0</v>
      </c>
      <c r="R1396" s="6">
        <f>-MIN(data!$B$5/(POWER(LN(H1396),2))*O1396/100, N1396)</f>
        <v>0</v>
      </c>
      <c r="S1396" s="6">
        <f t="shared" si="233"/>
        <v>0</v>
      </c>
      <c r="T1396" s="4">
        <f t="shared" si="234"/>
        <v>22.3</v>
      </c>
      <c r="U1396" s="4" t="e">
        <f t="shared" si="235"/>
        <v>#DIV/0!</v>
      </c>
      <c r="V1396" s="4" t="e">
        <f t="shared" si="236"/>
        <v>#DIV/0!</v>
      </c>
      <c r="W1396" s="6">
        <f t="shared" si="237"/>
        <v>83</v>
      </c>
      <c r="X1396" s="6" t="e">
        <f t="shared" si="238"/>
        <v>#DIV/0!</v>
      </c>
      <c r="Y1396" s="6" t="e">
        <f t="shared" si="239"/>
        <v>#DIV/0!</v>
      </c>
      <c r="AA1396" s="1">
        <f t="shared" si="240"/>
        <v>0</v>
      </c>
      <c r="AB1396" s="1">
        <f t="shared" si="241"/>
        <v>0</v>
      </c>
    </row>
    <row r="1397" spans="3:28" x14ac:dyDescent="0.25">
      <c r="C1397" s="1">
        <v>2005</v>
      </c>
      <c r="D1397" s="1" t="s">
        <v>41</v>
      </c>
      <c r="E1397" s="2" t="s">
        <v>231</v>
      </c>
      <c r="F1397">
        <v>3</v>
      </c>
      <c r="G1397">
        <v>42647723</v>
      </c>
      <c r="H1397" s="1">
        <v>1388.489</v>
      </c>
      <c r="I1397" s="1">
        <v>17907</v>
      </c>
      <c r="J1397" s="1">
        <v>829027.8</v>
      </c>
      <c r="K1397" s="1">
        <v>787500</v>
      </c>
      <c r="L1397" s="3">
        <v>660</v>
      </c>
      <c r="M1397">
        <v>21.6</v>
      </c>
      <c r="N1397">
        <v>80</v>
      </c>
      <c r="O1397" s="1">
        <f t="shared" si="232"/>
        <v>0</v>
      </c>
      <c r="P1397" s="5">
        <f>-MIN(data!$B$4 / data!H1397 * data!O1397 / 100, data!M1397)</f>
        <v>0</v>
      </c>
      <c r="Q1397" s="4">
        <f t="shared" si="231"/>
        <v>0</v>
      </c>
      <c r="R1397" s="6">
        <f>-MIN(data!$B$5/(POWER(LN(H1397),2))*O1397/100, N1397)</f>
        <v>0</v>
      </c>
      <c r="S1397" s="6">
        <f t="shared" si="233"/>
        <v>0</v>
      </c>
      <c r="T1397" s="4">
        <f t="shared" si="234"/>
        <v>21.6</v>
      </c>
      <c r="U1397" s="4" t="e">
        <f t="shared" si="235"/>
        <v>#DIV/0!</v>
      </c>
      <c r="V1397" s="4" t="e">
        <f t="shared" si="236"/>
        <v>#DIV/0!</v>
      </c>
      <c r="W1397" s="6">
        <f t="shared" si="237"/>
        <v>80</v>
      </c>
      <c r="X1397" s="6" t="e">
        <f t="shared" si="238"/>
        <v>#DIV/0!</v>
      </c>
      <c r="Y1397" s="6" t="e">
        <f t="shared" si="239"/>
        <v>#DIV/0!</v>
      </c>
      <c r="AA1397" s="1">
        <f t="shared" si="240"/>
        <v>0</v>
      </c>
      <c r="AB1397" s="1">
        <f t="shared" si="241"/>
        <v>0</v>
      </c>
    </row>
    <row r="1398" spans="3:28" x14ac:dyDescent="0.25">
      <c r="C1398" s="1">
        <v>2006</v>
      </c>
      <c r="D1398" s="1" t="s">
        <v>41</v>
      </c>
      <c r="E1398" s="2" t="s">
        <v>231</v>
      </c>
      <c r="F1398">
        <v>3</v>
      </c>
      <c r="G1398">
        <v>43200897</v>
      </c>
      <c r="H1398" s="1">
        <v>1550.6010000000001</v>
      </c>
      <c r="I1398" s="1">
        <v>17245</v>
      </c>
      <c r="J1398" s="1">
        <v>821190.5</v>
      </c>
      <c r="K1398" s="1">
        <v>792207.8</v>
      </c>
      <c r="L1398" s="3">
        <v>630</v>
      </c>
      <c r="M1398">
        <v>21</v>
      </c>
      <c r="N1398">
        <v>77</v>
      </c>
      <c r="O1398" s="1">
        <f t="shared" si="232"/>
        <v>0</v>
      </c>
      <c r="P1398" s="5">
        <f>-MIN(data!$B$4 / data!H1398 * data!O1398 / 100, data!M1398)</f>
        <v>0</v>
      </c>
      <c r="Q1398" s="4">
        <f t="shared" si="231"/>
        <v>0</v>
      </c>
      <c r="R1398" s="6">
        <f>-MIN(data!$B$5/(POWER(LN(H1398),2))*O1398/100, N1398)</f>
        <v>0</v>
      </c>
      <c r="S1398" s="6">
        <f t="shared" si="233"/>
        <v>0</v>
      </c>
      <c r="T1398" s="4">
        <f t="shared" si="234"/>
        <v>21</v>
      </c>
      <c r="U1398" s="4" t="e">
        <f t="shared" si="235"/>
        <v>#DIV/0!</v>
      </c>
      <c r="V1398" s="4" t="e">
        <f t="shared" si="236"/>
        <v>#DIV/0!</v>
      </c>
      <c r="W1398" s="6">
        <f t="shared" si="237"/>
        <v>77</v>
      </c>
      <c r="X1398" s="6" t="e">
        <f t="shared" si="238"/>
        <v>#DIV/0!</v>
      </c>
      <c r="Y1398" s="6" t="e">
        <f t="shared" si="239"/>
        <v>#DIV/0!</v>
      </c>
      <c r="AA1398" s="1">
        <f t="shared" si="240"/>
        <v>0</v>
      </c>
      <c r="AB1398" s="1">
        <f t="shared" si="241"/>
        <v>0</v>
      </c>
    </row>
    <row r="1399" spans="3:28" x14ac:dyDescent="0.25">
      <c r="C1399" s="1">
        <v>2007</v>
      </c>
      <c r="D1399" s="1" t="s">
        <v>41</v>
      </c>
      <c r="E1399" s="2" t="s">
        <v>231</v>
      </c>
      <c r="F1399">
        <v>3</v>
      </c>
      <c r="G1399">
        <v>43737516</v>
      </c>
      <c r="H1399" s="1">
        <v>1630.471</v>
      </c>
      <c r="I1399" s="1">
        <v>16579</v>
      </c>
      <c r="J1399" s="1">
        <v>812696.1</v>
      </c>
      <c r="K1399" s="1">
        <v>773333.3</v>
      </c>
      <c r="L1399" s="3">
        <v>610</v>
      </c>
      <c r="M1399">
        <v>20.399999999999999</v>
      </c>
      <c r="N1399">
        <v>75</v>
      </c>
      <c r="O1399" s="1">
        <f t="shared" si="232"/>
        <v>0</v>
      </c>
      <c r="P1399" s="5">
        <f>-MIN(data!$B$4 / data!H1399 * data!O1399 / 100, data!M1399)</f>
        <v>0</v>
      </c>
      <c r="Q1399" s="4">
        <f t="shared" si="231"/>
        <v>0</v>
      </c>
      <c r="R1399" s="6">
        <f>-MIN(data!$B$5/(POWER(LN(H1399),2))*O1399/100, N1399)</f>
        <v>0</v>
      </c>
      <c r="S1399" s="6">
        <f t="shared" si="233"/>
        <v>0</v>
      </c>
      <c r="T1399" s="4">
        <f t="shared" si="234"/>
        <v>20.399999999999999</v>
      </c>
      <c r="U1399" s="4" t="e">
        <f t="shared" si="235"/>
        <v>#DIV/0!</v>
      </c>
      <c r="V1399" s="4" t="e">
        <f t="shared" si="236"/>
        <v>#DIV/0!</v>
      </c>
      <c r="W1399" s="6">
        <f t="shared" si="237"/>
        <v>75</v>
      </c>
      <c r="X1399" s="6" t="e">
        <f t="shared" si="238"/>
        <v>#DIV/0!</v>
      </c>
      <c r="Y1399" s="6" t="e">
        <f t="shared" si="239"/>
        <v>#DIV/0!</v>
      </c>
      <c r="AA1399" s="1">
        <f t="shared" si="240"/>
        <v>0</v>
      </c>
      <c r="AB1399" s="1">
        <f t="shared" si="241"/>
        <v>0</v>
      </c>
    </row>
    <row r="1400" spans="3:28" x14ac:dyDescent="0.25">
      <c r="C1400" s="1">
        <v>2008</v>
      </c>
      <c r="D1400" s="1" t="s">
        <v>41</v>
      </c>
      <c r="E1400" s="2" t="s">
        <v>231</v>
      </c>
      <c r="F1400">
        <v>3</v>
      </c>
      <c r="G1400">
        <v>44254975</v>
      </c>
      <c r="H1400" s="1">
        <v>1615.529</v>
      </c>
      <c r="I1400" s="1">
        <v>15921</v>
      </c>
      <c r="J1400" s="1">
        <v>804090.9</v>
      </c>
      <c r="K1400" s="1">
        <v>794520.5</v>
      </c>
      <c r="L1400" s="3">
        <v>580</v>
      </c>
      <c r="M1400">
        <v>19.8</v>
      </c>
      <c r="N1400">
        <v>73</v>
      </c>
      <c r="O1400" s="1">
        <f t="shared" si="232"/>
        <v>0</v>
      </c>
      <c r="P1400" s="5">
        <f>-MIN(data!$B$4 / data!H1400 * data!O1400 / 100, data!M1400)</f>
        <v>0</v>
      </c>
      <c r="Q1400" s="4">
        <f t="shared" si="231"/>
        <v>0</v>
      </c>
      <c r="R1400" s="6">
        <f>-MIN(data!$B$5/(POWER(LN(H1400),2))*O1400/100, N1400)</f>
        <v>0</v>
      </c>
      <c r="S1400" s="6">
        <f t="shared" si="233"/>
        <v>0</v>
      </c>
      <c r="T1400" s="4">
        <f t="shared" si="234"/>
        <v>19.8</v>
      </c>
      <c r="U1400" s="4" t="e">
        <f t="shared" si="235"/>
        <v>#DIV/0!</v>
      </c>
      <c r="V1400" s="4" t="e">
        <f t="shared" si="236"/>
        <v>#DIV/0!</v>
      </c>
      <c r="W1400" s="6">
        <f t="shared" si="237"/>
        <v>73</v>
      </c>
      <c r="X1400" s="6" t="e">
        <f t="shared" si="238"/>
        <v>#DIV/0!</v>
      </c>
      <c r="Y1400" s="6" t="e">
        <f t="shared" si="239"/>
        <v>#DIV/0!</v>
      </c>
      <c r="AA1400" s="1">
        <f t="shared" si="240"/>
        <v>0</v>
      </c>
      <c r="AB1400" s="1">
        <f t="shared" si="241"/>
        <v>0</v>
      </c>
    </row>
    <row r="1401" spans="3:28" x14ac:dyDescent="0.25">
      <c r="C1401" s="1">
        <v>2009</v>
      </c>
      <c r="D1401" s="1" t="s">
        <v>41</v>
      </c>
      <c r="E1401" s="2" t="s">
        <v>231</v>
      </c>
      <c r="F1401">
        <v>3</v>
      </c>
      <c r="G1401">
        <v>44750054</v>
      </c>
      <c r="H1401" s="1">
        <v>1637.7460000000001</v>
      </c>
      <c r="I1401" s="1">
        <v>15267</v>
      </c>
      <c r="J1401" s="1">
        <v>799319.4</v>
      </c>
      <c r="K1401" s="1">
        <v>767123.3</v>
      </c>
      <c r="L1401" s="3">
        <v>580</v>
      </c>
      <c r="M1401">
        <v>19.100000000000001</v>
      </c>
      <c r="N1401">
        <v>73</v>
      </c>
      <c r="O1401" s="1">
        <f t="shared" si="232"/>
        <v>0</v>
      </c>
      <c r="P1401" s="5">
        <f>-MIN(data!$B$4 / data!H1401 * data!O1401 / 100, data!M1401)</f>
        <v>0</v>
      </c>
      <c r="Q1401" s="4">
        <f t="shared" si="231"/>
        <v>0</v>
      </c>
      <c r="R1401" s="6">
        <f>-MIN(data!$B$5/(POWER(LN(H1401),2))*O1401/100, N1401)</f>
        <v>0</v>
      </c>
      <c r="S1401" s="6">
        <f t="shared" si="233"/>
        <v>0</v>
      </c>
      <c r="T1401" s="4">
        <f t="shared" si="234"/>
        <v>19.100000000000001</v>
      </c>
      <c r="U1401" s="4" t="e">
        <f t="shared" si="235"/>
        <v>#DIV/0!</v>
      </c>
      <c r="V1401" s="4" t="e">
        <f t="shared" si="236"/>
        <v>#DIV/0!</v>
      </c>
      <c r="W1401" s="6">
        <f t="shared" si="237"/>
        <v>73</v>
      </c>
      <c r="X1401" s="6" t="e">
        <f t="shared" si="238"/>
        <v>#DIV/0!</v>
      </c>
      <c r="Y1401" s="6" t="e">
        <f t="shared" si="239"/>
        <v>#DIV/0!</v>
      </c>
      <c r="AA1401" s="1">
        <f t="shared" si="240"/>
        <v>0</v>
      </c>
      <c r="AB1401" s="1">
        <f t="shared" si="241"/>
        <v>0</v>
      </c>
    </row>
    <row r="1402" spans="3:28" x14ac:dyDescent="0.25">
      <c r="C1402" s="1">
        <v>2010</v>
      </c>
      <c r="D1402" s="1" t="s">
        <v>41</v>
      </c>
      <c r="E1402" s="2" t="s">
        <v>231</v>
      </c>
      <c r="F1402">
        <v>3</v>
      </c>
      <c r="G1402">
        <v>45222700</v>
      </c>
      <c r="H1402" s="1">
        <v>1651.229</v>
      </c>
      <c r="I1402" s="1">
        <v>14629</v>
      </c>
      <c r="J1402" s="1">
        <v>790756.8</v>
      </c>
      <c r="K1402" s="1">
        <v>736111.1</v>
      </c>
      <c r="L1402" s="3">
        <v>560</v>
      </c>
      <c r="M1402">
        <v>18.5</v>
      </c>
      <c r="N1402">
        <v>72</v>
      </c>
      <c r="O1402" s="1">
        <f t="shared" si="232"/>
        <v>0</v>
      </c>
      <c r="P1402" s="5">
        <f>-MIN(data!$B$4 / data!H1402 * data!O1402 / 100, data!M1402)</f>
        <v>0</v>
      </c>
      <c r="Q1402" s="4">
        <f t="shared" si="231"/>
        <v>0</v>
      </c>
      <c r="R1402" s="6">
        <f>-MIN(data!$B$5/(POWER(LN(H1402),2))*O1402/100, N1402)</f>
        <v>0</v>
      </c>
      <c r="S1402" s="6">
        <f t="shared" si="233"/>
        <v>0</v>
      </c>
      <c r="T1402" s="4">
        <f t="shared" si="234"/>
        <v>18.5</v>
      </c>
      <c r="U1402" s="4" t="e">
        <f t="shared" si="235"/>
        <v>#DIV/0!</v>
      </c>
      <c r="V1402" s="4" t="e">
        <f t="shared" si="236"/>
        <v>#DIV/0!</v>
      </c>
      <c r="W1402" s="6">
        <f t="shared" si="237"/>
        <v>72</v>
      </c>
      <c r="X1402" s="6" t="e">
        <f t="shared" si="238"/>
        <v>#DIV/0!</v>
      </c>
      <c r="Y1402" s="6" t="e">
        <f t="shared" si="239"/>
        <v>#DIV/0!</v>
      </c>
      <c r="AA1402" s="1">
        <f t="shared" si="240"/>
        <v>0</v>
      </c>
      <c r="AB1402" s="1">
        <f t="shared" si="241"/>
        <v>0</v>
      </c>
    </row>
    <row r="1403" spans="3:28" x14ac:dyDescent="0.25">
      <c r="C1403" s="1">
        <v>2011</v>
      </c>
      <c r="D1403" s="1" t="s">
        <v>41</v>
      </c>
      <c r="E1403" s="2" t="s">
        <v>231</v>
      </c>
      <c r="F1403">
        <v>3</v>
      </c>
      <c r="G1403">
        <v>45663099</v>
      </c>
      <c r="H1403" s="1">
        <v>1798.0830000000001</v>
      </c>
      <c r="I1403" s="1">
        <v>14021</v>
      </c>
      <c r="J1403" s="1">
        <v>778944.4</v>
      </c>
      <c r="K1403" s="1">
        <v>739130.4</v>
      </c>
      <c r="L1403" s="3">
        <v>530</v>
      </c>
      <c r="M1403">
        <v>18</v>
      </c>
      <c r="N1403">
        <v>69</v>
      </c>
      <c r="O1403" s="1">
        <f t="shared" si="232"/>
        <v>0</v>
      </c>
      <c r="P1403" s="5">
        <f>-MIN(data!$B$4 / data!H1403 * data!O1403 / 100, data!M1403)</f>
        <v>0</v>
      </c>
      <c r="Q1403" s="4">
        <f t="shared" si="231"/>
        <v>0</v>
      </c>
      <c r="R1403" s="6">
        <f>-MIN(data!$B$5/(POWER(LN(H1403),2))*O1403/100, N1403)</f>
        <v>0</v>
      </c>
      <c r="S1403" s="6">
        <f t="shared" si="233"/>
        <v>0</v>
      </c>
      <c r="T1403" s="4">
        <f t="shared" si="234"/>
        <v>18</v>
      </c>
      <c r="U1403" s="4" t="e">
        <f t="shared" si="235"/>
        <v>#DIV/0!</v>
      </c>
      <c r="V1403" s="4" t="e">
        <f t="shared" si="236"/>
        <v>#DIV/0!</v>
      </c>
      <c r="W1403" s="6">
        <f t="shared" si="237"/>
        <v>69</v>
      </c>
      <c r="X1403" s="6" t="e">
        <f t="shared" si="238"/>
        <v>#DIV/0!</v>
      </c>
      <c r="Y1403" s="6" t="e">
        <f t="shared" si="239"/>
        <v>#DIV/0!</v>
      </c>
      <c r="AA1403" s="1">
        <f t="shared" si="240"/>
        <v>0</v>
      </c>
      <c r="AB1403" s="1">
        <f t="shared" si="241"/>
        <v>0</v>
      </c>
    </row>
    <row r="1404" spans="3:28" x14ac:dyDescent="0.25">
      <c r="C1404" s="1">
        <v>2012</v>
      </c>
      <c r="D1404" s="1" t="s">
        <v>41</v>
      </c>
      <c r="E1404" s="2" t="s">
        <v>231</v>
      </c>
      <c r="F1404">
        <v>3</v>
      </c>
      <c r="G1404">
        <v>46076848</v>
      </c>
      <c r="H1404" s="1">
        <v>1966.4690000000001</v>
      </c>
      <c r="I1404" s="1">
        <v>13424</v>
      </c>
      <c r="J1404" s="1">
        <v>771494.3</v>
      </c>
      <c r="K1404" s="1">
        <v>772727.3</v>
      </c>
      <c r="L1404" s="3">
        <v>510</v>
      </c>
      <c r="M1404">
        <v>17.399999999999999</v>
      </c>
      <c r="N1404">
        <v>66</v>
      </c>
      <c r="O1404" s="1">
        <f t="shared" si="232"/>
        <v>0</v>
      </c>
      <c r="P1404" s="5">
        <f>-MIN(data!$B$4 / data!H1404 * data!O1404 / 100, data!M1404)</f>
        <v>0</v>
      </c>
      <c r="Q1404" s="4">
        <f t="shared" si="231"/>
        <v>0</v>
      </c>
      <c r="R1404" s="6">
        <f>-MIN(data!$B$5/(POWER(LN(H1404),2))*O1404/100, N1404)</f>
        <v>0</v>
      </c>
      <c r="S1404" s="6">
        <f t="shared" si="233"/>
        <v>0</v>
      </c>
      <c r="T1404" s="4">
        <f t="shared" si="234"/>
        <v>17.399999999999999</v>
      </c>
      <c r="U1404" s="4" t="e">
        <f t="shared" si="235"/>
        <v>#DIV/0!</v>
      </c>
      <c r="V1404" s="4" t="e">
        <f t="shared" si="236"/>
        <v>#DIV/0!</v>
      </c>
      <c r="W1404" s="6">
        <f t="shared" si="237"/>
        <v>66</v>
      </c>
      <c r="X1404" s="6" t="e">
        <f t="shared" si="238"/>
        <v>#DIV/0!</v>
      </c>
      <c r="Y1404" s="6" t="e">
        <f t="shared" si="239"/>
        <v>#DIV/0!</v>
      </c>
      <c r="AA1404" s="1">
        <f t="shared" si="240"/>
        <v>0</v>
      </c>
      <c r="AB1404" s="1">
        <f t="shared" si="241"/>
        <v>0</v>
      </c>
    </row>
    <row r="1405" spans="3:28" x14ac:dyDescent="0.25">
      <c r="C1405" s="1">
        <v>2013</v>
      </c>
      <c r="D1405" s="1" t="s">
        <v>41</v>
      </c>
      <c r="E1405" s="2" t="s">
        <v>231</v>
      </c>
      <c r="F1405">
        <v>3</v>
      </c>
      <c r="G1405">
        <v>46497267</v>
      </c>
      <c r="H1405" s="1">
        <v>2016.8679999999999</v>
      </c>
      <c r="I1405" s="1">
        <v>12852</v>
      </c>
      <c r="J1405" s="1">
        <v>765000</v>
      </c>
      <c r="K1405" s="1">
        <v>731343.3</v>
      </c>
      <c r="L1405" s="3">
        <v>510</v>
      </c>
      <c r="M1405">
        <v>16.8</v>
      </c>
      <c r="N1405">
        <v>67</v>
      </c>
      <c r="O1405" s="1">
        <f t="shared" si="232"/>
        <v>0</v>
      </c>
      <c r="P1405" s="5">
        <f>-MIN(data!$B$4 / data!H1405 * data!O1405 / 100, data!M1405)</f>
        <v>0</v>
      </c>
      <c r="Q1405" s="4">
        <f t="shared" si="231"/>
        <v>0</v>
      </c>
      <c r="R1405" s="6">
        <f>-MIN(data!$B$5/(POWER(LN(H1405),2))*O1405/100, N1405)</f>
        <v>0</v>
      </c>
      <c r="S1405" s="6">
        <f t="shared" si="233"/>
        <v>0</v>
      </c>
      <c r="T1405" s="4">
        <f t="shared" si="234"/>
        <v>16.8</v>
      </c>
      <c r="U1405" s="4" t="e">
        <f t="shared" si="235"/>
        <v>#DIV/0!</v>
      </c>
      <c r="V1405" s="4" t="e">
        <f t="shared" si="236"/>
        <v>#DIV/0!</v>
      </c>
      <c r="W1405" s="6">
        <f t="shared" si="237"/>
        <v>67</v>
      </c>
      <c r="X1405" s="6" t="e">
        <f t="shared" si="238"/>
        <v>#DIV/0!</v>
      </c>
      <c r="Y1405" s="6" t="e">
        <f t="shared" si="239"/>
        <v>#DIV/0!</v>
      </c>
      <c r="AA1405" s="1">
        <f t="shared" si="240"/>
        <v>0</v>
      </c>
      <c r="AB1405" s="1">
        <f t="shared" si="241"/>
        <v>0</v>
      </c>
    </row>
    <row r="1406" spans="3:28" x14ac:dyDescent="0.25">
      <c r="C1406" s="1">
        <v>2014</v>
      </c>
      <c r="D1406" s="1" t="s">
        <v>41</v>
      </c>
      <c r="E1406" s="2" t="s">
        <v>231</v>
      </c>
      <c r="F1406">
        <v>3</v>
      </c>
      <c r="G1406">
        <v>46969209</v>
      </c>
      <c r="H1406" s="1">
        <v>2061.2429999999999</v>
      </c>
      <c r="I1406" s="1">
        <v>12318</v>
      </c>
      <c r="J1406" s="1">
        <v>760370.4</v>
      </c>
      <c r="K1406" s="1">
        <v>727272.7</v>
      </c>
      <c r="L1406" s="3">
        <v>490</v>
      </c>
      <c r="M1406">
        <v>16.2</v>
      </c>
      <c r="N1406">
        <v>66</v>
      </c>
      <c r="O1406" s="1">
        <f t="shared" si="232"/>
        <v>0</v>
      </c>
      <c r="P1406" s="5">
        <f>-MIN(data!$B$4 / data!H1406 * data!O1406 / 100, data!M1406)</f>
        <v>0</v>
      </c>
      <c r="Q1406" s="4">
        <f t="shared" si="231"/>
        <v>0</v>
      </c>
      <c r="R1406" s="6">
        <f>-MIN(data!$B$5/(POWER(LN(H1406),2))*O1406/100, N1406)</f>
        <v>0</v>
      </c>
      <c r="S1406" s="6">
        <f t="shared" si="233"/>
        <v>0</v>
      </c>
      <c r="T1406" s="4">
        <f t="shared" si="234"/>
        <v>16.2</v>
      </c>
      <c r="U1406" s="4" t="e">
        <f t="shared" si="235"/>
        <v>#DIV/0!</v>
      </c>
      <c r="V1406" s="4" t="e">
        <f t="shared" si="236"/>
        <v>#DIV/0!</v>
      </c>
      <c r="W1406" s="6">
        <f t="shared" si="237"/>
        <v>66</v>
      </c>
      <c r="X1406" s="6" t="e">
        <f t="shared" si="238"/>
        <v>#DIV/0!</v>
      </c>
      <c r="Y1406" s="6" t="e">
        <f t="shared" si="239"/>
        <v>#DIV/0!</v>
      </c>
      <c r="AA1406" s="1">
        <f t="shared" si="240"/>
        <v>0</v>
      </c>
      <c r="AB1406" s="1">
        <f t="shared" si="241"/>
        <v>0</v>
      </c>
    </row>
    <row r="1407" spans="3:28" x14ac:dyDescent="0.25">
      <c r="C1407" s="1">
        <v>2015</v>
      </c>
      <c r="D1407" s="1" t="s">
        <v>41</v>
      </c>
      <c r="E1407" s="2" t="s">
        <v>231</v>
      </c>
      <c r="F1407">
        <v>3</v>
      </c>
      <c r="G1407">
        <v>47520667</v>
      </c>
      <c r="H1407" s="1">
        <v>1999.105</v>
      </c>
      <c r="I1407" s="1">
        <v>11791</v>
      </c>
      <c r="J1407" s="1">
        <v>751019.1</v>
      </c>
      <c r="L1407" s="3">
        <v>480</v>
      </c>
      <c r="M1407">
        <v>15.7</v>
      </c>
      <c r="N1407">
        <v>64</v>
      </c>
      <c r="O1407" s="1">
        <f t="shared" si="232"/>
        <v>0</v>
      </c>
      <c r="P1407" s="5">
        <f>-MIN(data!$B$4 / data!H1407 * data!O1407 / 100, data!M1407)</f>
        <v>0</v>
      </c>
      <c r="Q1407" s="4">
        <f t="shared" ref="Q1407:Q1470" si="242">-P1407*J1407/1000</f>
        <v>0</v>
      </c>
      <c r="R1407" s="6">
        <f>-MIN(data!$B$5/(POWER(LN(H1407),2))*O1407/100, N1407)</f>
        <v>0</v>
      </c>
      <c r="S1407" s="6">
        <f t="shared" si="233"/>
        <v>0</v>
      </c>
      <c r="T1407" s="4">
        <f t="shared" si="234"/>
        <v>15.7</v>
      </c>
      <c r="U1407" s="4" t="e">
        <f t="shared" si="235"/>
        <v>#DIV/0!</v>
      </c>
      <c r="V1407" s="4" t="e">
        <f t="shared" si="236"/>
        <v>#DIV/0!</v>
      </c>
      <c r="W1407" s="6">
        <f t="shared" si="237"/>
        <v>64</v>
      </c>
      <c r="X1407" s="6" t="e">
        <f t="shared" si="238"/>
        <v>#DIV/0!</v>
      </c>
      <c r="Y1407" s="6" t="e">
        <f t="shared" si="239"/>
        <v>#DIV/0!</v>
      </c>
      <c r="AA1407" s="1">
        <f t="shared" si="240"/>
        <v>0</v>
      </c>
      <c r="AB1407" s="1">
        <f t="shared" si="241"/>
        <v>0</v>
      </c>
    </row>
    <row r="1408" spans="3:28" x14ac:dyDescent="0.25">
      <c r="C1408" s="1">
        <v>2016</v>
      </c>
      <c r="D1408" s="1" t="s">
        <v>41</v>
      </c>
      <c r="E1408" s="2" t="s">
        <v>231</v>
      </c>
      <c r="F1408">
        <v>3</v>
      </c>
      <c r="G1408">
        <v>48171392</v>
      </c>
      <c r="H1408" s="1">
        <v>1898.1120000000001</v>
      </c>
      <c r="I1408" s="1">
        <v>11298</v>
      </c>
      <c r="J1408" s="1">
        <v>743289.5</v>
      </c>
      <c r="L1408" s="3"/>
      <c r="M1408">
        <v>15.2</v>
      </c>
      <c r="N1408"/>
      <c r="O1408" s="1">
        <f t="shared" si="232"/>
        <v>0</v>
      </c>
      <c r="P1408" s="5">
        <f>-MIN(data!$B$4 / data!H1408 * data!O1408 / 100, data!M1408)</f>
        <v>0</v>
      </c>
      <c r="Q1408" s="4">
        <f t="shared" si="242"/>
        <v>0</v>
      </c>
      <c r="R1408" s="6">
        <f>-MIN(data!$B$5/(POWER(LN(H1408),2))*O1408/100, N1408)</f>
        <v>0</v>
      </c>
      <c r="S1408" s="6">
        <f t="shared" si="233"/>
        <v>0</v>
      </c>
      <c r="T1408" s="4">
        <f t="shared" si="234"/>
        <v>15.2</v>
      </c>
      <c r="U1408" s="4" t="e">
        <f t="shared" si="235"/>
        <v>#DIV/0!</v>
      </c>
      <c r="V1408" s="4" t="e">
        <f t="shared" si="236"/>
        <v>#DIV/0!</v>
      </c>
      <c r="W1408" s="6">
        <f t="shared" si="237"/>
        <v>0</v>
      </c>
      <c r="X1408" s="6" t="e">
        <f t="shared" si="238"/>
        <v>#DIV/0!</v>
      </c>
      <c r="Y1408" s="6" t="e">
        <f t="shared" si="239"/>
        <v>#DIV/0!</v>
      </c>
      <c r="AA1408" s="1">
        <f t="shared" si="240"/>
        <v>0</v>
      </c>
      <c r="AB1408" s="1">
        <f t="shared" si="241"/>
        <v>0</v>
      </c>
    </row>
    <row r="1409" spans="3:28" x14ac:dyDescent="0.25">
      <c r="C1409" s="1">
        <v>1980</v>
      </c>
      <c r="D1409" s="1" t="s">
        <v>42</v>
      </c>
      <c r="E1409" s="2" t="s">
        <v>232</v>
      </c>
      <c r="F1409">
        <v>1</v>
      </c>
      <c r="G1409">
        <v>307829</v>
      </c>
      <c r="H1409" s="1">
        <v>118.742</v>
      </c>
      <c r="I1409" s="1">
        <v>2301</v>
      </c>
      <c r="J1409" s="1">
        <v>13208.96</v>
      </c>
      <c r="L1409" s="3"/>
      <c r="M1409">
        <v>174.2</v>
      </c>
      <c r="N1409"/>
      <c r="O1409" s="1">
        <f t="shared" si="232"/>
        <v>0</v>
      </c>
      <c r="P1409" s="5">
        <f>-MIN(data!$B$4 / data!H1409 * data!O1409 / 100, data!M1409)</f>
        <v>0</v>
      </c>
      <c r="Q1409" s="4">
        <f t="shared" si="242"/>
        <v>0</v>
      </c>
      <c r="R1409" s="6">
        <f>-MIN(data!$B$5/(POWER(LN(H1409),2))*O1409/100, N1409)</f>
        <v>0</v>
      </c>
      <c r="S1409" s="6">
        <f t="shared" si="233"/>
        <v>0</v>
      </c>
      <c r="T1409" s="4">
        <f t="shared" si="234"/>
        <v>174.2</v>
      </c>
      <c r="U1409" s="4" t="e">
        <f t="shared" si="235"/>
        <v>#DIV/0!</v>
      </c>
      <c r="V1409" s="4" t="e">
        <f t="shared" si="236"/>
        <v>#DIV/0!</v>
      </c>
      <c r="W1409" s="6">
        <f t="shared" si="237"/>
        <v>0</v>
      </c>
      <c r="X1409" s="6" t="e">
        <f t="shared" si="238"/>
        <v>#DIV/0!</v>
      </c>
      <c r="Y1409" s="6" t="e">
        <f t="shared" si="239"/>
        <v>#DIV/0!</v>
      </c>
      <c r="AA1409" s="1">
        <f t="shared" si="240"/>
        <v>0</v>
      </c>
      <c r="AB1409" s="1">
        <f t="shared" si="241"/>
        <v>0</v>
      </c>
    </row>
    <row r="1410" spans="3:28" x14ac:dyDescent="0.25">
      <c r="C1410" s="1">
        <v>1981</v>
      </c>
      <c r="D1410" s="1" t="s">
        <v>42</v>
      </c>
      <c r="E1410" s="2" t="s">
        <v>232</v>
      </c>
      <c r="F1410">
        <v>1</v>
      </c>
      <c r="G1410">
        <v>317606</v>
      </c>
      <c r="H1410" s="1">
        <v>142.6797</v>
      </c>
      <c r="I1410" s="1">
        <v>2304</v>
      </c>
      <c r="J1410" s="1">
        <v>13681.71</v>
      </c>
      <c r="L1410" s="3"/>
      <c r="M1410">
        <v>168.4</v>
      </c>
      <c r="N1410"/>
      <c r="O1410" s="1">
        <f t="shared" si="232"/>
        <v>0</v>
      </c>
      <c r="P1410" s="5">
        <f>-MIN(data!$B$4 / data!H1410 * data!O1410 / 100, data!M1410)</f>
        <v>0</v>
      </c>
      <c r="Q1410" s="4">
        <f t="shared" si="242"/>
        <v>0</v>
      </c>
      <c r="R1410" s="6">
        <f>-MIN(data!$B$5/(POWER(LN(H1410),2))*O1410/100, N1410)</f>
        <v>0</v>
      </c>
      <c r="S1410" s="6">
        <f t="shared" si="233"/>
        <v>0</v>
      </c>
      <c r="T1410" s="4">
        <f t="shared" si="234"/>
        <v>168.4</v>
      </c>
      <c r="U1410" s="4" t="e">
        <f t="shared" si="235"/>
        <v>#DIV/0!</v>
      </c>
      <c r="V1410" s="4" t="e">
        <f t="shared" si="236"/>
        <v>#DIV/0!</v>
      </c>
      <c r="W1410" s="6">
        <f t="shared" si="237"/>
        <v>0</v>
      </c>
      <c r="X1410" s="6" t="e">
        <f t="shared" si="238"/>
        <v>#DIV/0!</v>
      </c>
      <c r="Y1410" s="6" t="e">
        <f t="shared" si="239"/>
        <v>#DIV/0!</v>
      </c>
      <c r="AA1410" s="1">
        <f t="shared" si="240"/>
        <v>0</v>
      </c>
      <c r="AB1410" s="1">
        <f t="shared" si="241"/>
        <v>0</v>
      </c>
    </row>
    <row r="1411" spans="3:28" x14ac:dyDescent="0.25">
      <c r="C1411" s="1">
        <v>1982</v>
      </c>
      <c r="D1411" s="1" t="s">
        <v>42</v>
      </c>
      <c r="E1411" s="2" t="s">
        <v>232</v>
      </c>
      <c r="F1411">
        <v>1</v>
      </c>
      <c r="G1411">
        <v>326946</v>
      </c>
      <c r="H1411" s="1">
        <v>169.03659999999999</v>
      </c>
      <c r="I1411" s="1">
        <v>2302</v>
      </c>
      <c r="J1411" s="1">
        <v>14140.05</v>
      </c>
      <c r="L1411" s="3"/>
      <c r="M1411">
        <v>162.80000000000001</v>
      </c>
      <c r="N1411"/>
      <c r="O1411" s="1">
        <f t="shared" ref="O1411:O1474" si="243">IF($A$3="Percentage of government revenue per capita",$B$3,0) + IF($A$3="Absolute extra revenue",AA1411,0) + IF($A$3="Absolute revenue per capita",AB1411,0)</f>
        <v>0</v>
      </c>
      <c r="P1411" s="5">
        <f>-MIN(data!$B$4 / data!H1411 * data!O1411 / 100, data!M1411)</f>
        <v>0</v>
      </c>
      <c r="Q1411" s="4">
        <f t="shared" si="242"/>
        <v>0</v>
      </c>
      <c r="R1411" s="6">
        <f>-MIN(data!$B$5/(POWER(LN(H1411),2))*O1411/100, N1411)</f>
        <v>0</v>
      </c>
      <c r="S1411" s="6">
        <f t="shared" ref="S1411:S1474" si="244">-R1411*K1411/100000</f>
        <v>0</v>
      </c>
      <c r="T1411" s="4">
        <f t="shared" ref="T1411:T1474" si="245">M1411+P1411</f>
        <v>162.80000000000001</v>
      </c>
      <c r="U1411" s="4" t="e">
        <f t="shared" ref="U1411:U1474" si="246">O1411*H1411/100/Q1411</f>
        <v>#DIV/0!</v>
      </c>
      <c r="V1411" s="4" t="e">
        <f t="shared" ref="V1411:V1474" si="247">U1411*G1411</f>
        <v>#DIV/0!</v>
      </c>
      <c r="W1411" s="6">
        <f t="shared" ref="W1411:W1474" si="248">N1411+R1411</f>
        <v>0</v>
      </c>
      <c r="X1411" s="6" t="e">
        <f t="shared" ref="X1411:X1474" si="249">O1411*H1411/100/S1411</f>
        <v>#DIV/0!</v>
      </c>
      <c r="Y1411" s="6" t="e">
        <f t="shared" ref="Y1411:Y1474" si="250">X1411*G1411</f>
        <v>#DIV/0!</v>
      </c>
      <c r="AA1411" s="1">
        <f t="shared" si="240"/>
        <v>0</v>
      </c>
      <c r="AB1411" s="1">
        <f t="shared" si="241"/>
        <v>0</v>
      </c>
    </row>
    <row r="1412" spans="3:28" x14ac:dyDescent="0.25">
      <c r="C1412" s="1">
        <v>1983</v>
      </c>
      <c r="D1412" s="1" t="s">
        <v>42</v>
      </c>
      <c r="E1412" s="2" t="s">
        <v>232</v>
      </c>
      <c r="F1412">
        <v>1</v>
      </c>
      <c r="G1412">
        <v>336096</v>
      </c>
      <c r="H1412" s="1">
        <v>218.911</v>
      </c>
      <c r="I1412" s="1">
        <v>2296</v>
      </c>
      <c r="J1412" s="1">
        <v>14605.6</v>
      </c>
      <c r="L1412" s="3"/>
      <c r="M1412">
        <v>157.19999999999999</v>
      </c>
      <c r="N1412"/>
      <c r="O1412" s="1">
        <f t="shared" si="243"/>
        <v>0</v>
      </c>
      <c r="P1412" s="5">
        <f>-MIN(data!$B$4 / data!H1412 * data!O1412 / 100, data!M1412)</f>
        <v>0</v>
      </c>
      <c r="Q1412" s="4">
        <f t="shared" si="242"/>
        <v>0</v>
      </c>
      <c r="R1412" s="6">
        <f>-MIN(data!$B$5/(POWER(LN(H1412),2))*O1412/100, N1412)</f>
        <v>0</v>
      </c>
      <c r="S1412" s="6">
        <f t="shared" si="244"/>
        <v>0</v>
      </c>
      <c r="T1412" s="4">
        <f t="shared" si="245"/>
        <v>157.19999999999999</v>
      </c>
      <c r="U1412" s="4" t="e">
        <f t="shared" si="246"/>
        <v>#DIV/0!</v>
      </c>
      <c r="V1412" s="4" t="e">
        <f t="shared" si="247"/>
        <v>#DIV/0!</v>
      </c>
      <c r="W1412" s="6">
        <f t="shared" si="248"/>
        <v>0</v>
      </c>
      <c r="X1412" s="6" t="e">
        <f t="shared" si="249"/>
        <v>#DIV/0!</v>
      </c>
      <c r="Y1412" s="6" t="e">
        <f t="shared" si="250"/>
        <v>#DIV/0!</v>
      </c>
      <c r="AA1412" s="1">
        <f t="shared" ref="AA1412:AA1475" si="251">$B$3*100/G1412/H1412</f>
        <v>0</v>
      </c>
      <c r="AB1412" s="1">
        <f t="shared" ref="AB1412:AB1475" si="252">$B$3/H1412*100</f>
        <v>0</v>
      </c>
    </row>
    <row r="1413" spans="3:28" x14ac:dyDescent="0.25">
      <c r="C1413" s="1">
        <v>1984</v>
      </c>
      <c r="D1413" s="1" t="s">
        <v>42</v>
      </c>
      <c r="E1413" s="2" t="s">
        <v>232</v>
      </c>
      <c r="F1413">
        <v>1</v>
      </c>
      <c r="G1413">
        <v>345466</v>
      </c>
      <c r="H1413" s="1">
        <v>204.1037</v>
      </c>
      <c r="I1413" s="1">
        <v>2284</v>
      </c>
      <c r="J1413" s="1">
        <v>15046.11</v>
      </c>
      <c r="L1413" s="3"/>
      <c r="M1413">
        <v>151.80000000000001</v>
      </c>
      <c r="N1413"/>
      <c r="O1413" s="1">
        <f t="shared" si="243"/>
        <v>0</v>
      </c>
      <c r="P1413" s="5">
        <f>-MIN(data!$B$4 / data!H1413 * data!O1413 / 100, data!M1413)</f>
        <v>0</v>
      </c>
      <c r="Q1413" s="4">
        <f t="shared" si="242"/>
        <v>0</v>
      </c>
      <c r="R1413" s="6">
        <f>-MIN(data!$B$5/(POWER(LN(H1413),2))*O1413/100, N1413)</f>
        <v>0</v>
      </c>
      <c r="S1413" s="6">
        <f t="shared" si="244"/>
        <v>0</v>
      </c>
      <c r="T1413" s="4">
        <f t="shared" si="245"/>
        <v>151.80000000000001</v>
      </c>
      <c r="U1413" s="4" t="e">
        <f t="shared" si="246"/>
        <v>#DIV/0!</v>
      </c>
      <c r="V1413" s="4" t="e">
        <f t="shared" si="247"/>
        <v>#DIV/0!</v>
      </c>
      <c r="W1413" s="6">
        <f t="shared" si="248"/>
        <v>0</v>
      </c>
      <c r="X1413" s="6" t="e">
        <f t="shared" si="249"/>
        <v>#DIV/0!</v>
      </c>
      <c r="Y1413" s="6" t="e">
        <f t="shared" si="250"/>
        <v>#DIV/0!</v>
      </c>
      <c r="AA1413" s="1">
        <f t="shared" si="251"/>
        <v>0</v>
      </c>
      <c r="AB1413" s="1">
        <f t="shared" si="252"/>
        <v>0</v>
      </c>
    </row>
    <row r="1414" spans="3:28" x14ac:dyDescent="0.25">
      <c r="C1414" s="1">
        <v>1985</v>
      </c>
      <c r="D1414" s="1" t="s">
        <v>42</v>
      </c>
      <c r="E1414" s="2" t="s">
        <v>232</v>
      </c>
      <c r="F1414">
        <v>1</v>
      </c>
      <c r="G1414">
        <v>355337</v>
      </c>
      <c r="H1414" s="1">
        <v>181.23920000000001</v>
      </c>
      <c r="I1414" s="1">
        <v>2266</v>
      </c>
      <c r="J1414" s="1">
        <v>15446.49</v>
      </c>
      <c r="L1414" s="3"/>
      <c r="M1414">
        <v>146.69999999999999</v>
      </c>
      <c r="N1414"/>
      <c r="O1414" s="1">
        <f t="shared" si="243"/>
        <v>0</v>
      </c>
      <c r="P1414" s="5">
        <f>-MIN(data!$B$4 / data!H1414 * data!O1414 / 100, data!M1414)</f>
        <v>0</v>
      </c>
      <c r="Q1414" s="4">
        <f t="shared" si="242"/>
        <v>0</v>
      </c>
      <c r="R1414" s="6">
        <f>-MIN(data!$B$5/(POWER(LN(H1414),2))*O1414/100, N1414)</f>
        <v>0</v>
      </c>
      <c r="S1414" s="6">
        <f t="shared" si="244"/>
        <v>0</v>
      </c>
      <c r="T1414" s="4">
        <f t="shared" si="245"/>
        <v>146.69999999999999</v>
      </c>
      <c r="U1414" s="4" t="e">
        <f t="shared" si="246"/>
        <v>#DIV/0!</v>
      </c>
      <c r="V1414" s="4" t="e">
        <f t="shared" si="247"/>
        <v>#DIV/0!</v>
      </c>
      <c r="W1414" s="6">
        <f t="shared" si="248"/>
        <v>0</v>
      </c>
      <c r="X1414" s="6" t="e">
        <f t="shared" si="249"/>
        <v>#DIV/0!</v>
      </c>
      <c r="Y1414" s="6" t="e">
        <f t="shared" si="250"/>
        <v>#DIV/0!</v>
      </c>
      <c r="AA1414" s="1">
        <f t="shared" si="251"/>
        <v>0</v>
      </c>
      <c r="AB1414" s="1">
        <f t="shared" si="252"/>
        <v>0</v>
      </c>
    </row>
    <row r="1415" spans="3:28" x14ac:dyDescent="0.25">
      <c r="C1415" s="1">
        <v>1986</v>
      </c>
      <c r="D1415" s="1" t="s">
        <v>42</v>
      </c>
      <c r="E1415" s="2" t="s">
        <v>232</v>
      </c>
      <c r="F1415">
        <v>1</v>
      </c>
      <c r="G1415">
        <v>365760</v>
      </c>
      <c r="H1415" s="1">
        <v>217.75550000000001</v>
      </c>
      <c r="I1415" s="1">
        <v>2244</v>
      </c>
      <c r="J1415" s="1">
        <v>15825.11</v>
      </c>
      <c r="L1415" s="3"/>
      <c r="M1415">
        <v>141.80000000000001</v>
      </c>
      <c r="N1415"/>
      <c r="O1415" s="1">
        <f t="shared" si="243"/>
        <v>0</v>
      </c>
      <c r="P1415" s="5">
        <f>-MIN(data!$B$4 / data!H1415 * data!O1415 / 100, data!M1415)</f>
        <v>0</v>
      </c>
      <c r="Q1415" s="4">
        <f t="shared" si="242"/>
        <v>0</v>
      </c>
      <c r="R1415" s="6">
        <f>-MIN(data!$B$5/(POWER(LN(H1415),2))*O1415/100, N1415)</f>
        <v>0</v>
      </c>
      <c r="S1415" s="6">
        <f t="shared" si="244"/>
        <v>0</v>
      </c>
      <c r="T1415" s="4">
        <f t="shared" si="245"/>
        <v>141.80000000000001</v>
      </c>
      <c r="U1415" s="4" t="e">
        <f t="shared" si="246"/>
        <v>#DIV/0!</v>
      </c>
      <c r="V1415" s="4" t="e">
        <f t="shared" si="247"/>
        <v>#DIV/0!</v>
      </c>
      <c r="W1415" s="6">
        <f t="shared" si="248"/>
        <v>0</v>
      </c>
      <c r="X1415" s="6" t="e">
        <f t="shared" si="249"/>
        <v>#DIV/0!</v>
      </c>
      <c r="Y1415" s="6" t="e">
        <f t="shared" si="250"/>
        <v>#DIV/0!</v>
      </c>
      <c r="AA1415" s="1">
        <f t="shared" si="251"/>
        <v>0</v>
      </c>
      <c r="AB1415" s="1">
        <f t="shared" si="252"/>
        <v>0</v>
      </c>
    </row>
    <row r="1416" spans="3:28" x14ac:dyDescent="0.25">
      <c r="C1416" s="1">
        <v>1987</v>
      </c>
      <c r="D1416" s="1" t="s">
        <v>42</v>
      </c>
      <c r="E1416" s="2" t="s">
        <v>232</v>
      </c>
      <c r="F1416">
        <v>1</v>
      </c>
      <c r="G1416">
        <v>376654</v>
      </c>
      <c r="H1416" s="1">
        <v>177.9057</v>
      </c>
      <c r="I1416" s="1">
        <v>2220</v>
      </c>
      <c r="J1416" s="1">
        <v>16168.97</v>
      </c>
      <c r="L1416" s="3"/>
      <c r="M1416">
        <v>137.30000000000001</v>
      </c>
      <c r="N1416"/>
      <c r="O1416" s="1">
        <f t="shared" si="243"/>
        <v>0</v>
      </c>
      <c r="P1416" s="5">
        <f>-MIN(data!$B$4 / data!H1416 * data!O1416 / 100, data!M1416)</f>
        <v>0</v>
      </c>
      <c r="Q1416" s="4">
        <f t="shared" si="242"/>
        <v>0</v>
      </c>
      <c r="R1416" s="6">
        <f>-MIN(data!$B$5/(POWER(LN(H1416),2))*O1416/100, N1416)</f>
        <v>0</v>
      </c>
      <c r="S1416" s="6">
        <f t="shared" si="244"/>
        <v>0</v>
      </c>
      <c r="T1416" s="4">
        <f t="shared" si="245"/>
        <v>137.30000000000001</v>
      </c>
      <c r="U1416" s="4" t="e">
        <f t="shared" si="246"/>
        <v>#DIV/0!</v>
      </c>
      <c r="V1416" s="4" t="e">
        <f t="shared" si="247"/>
        <v>#DIV/0!</v>
      </c>
      <c r="W1416" s="6">
        <f t="shared" si="248"/>
        <v>0</v>
      </c>
      <c r="X1416" s="6" t="e">
        <f t="shared" si="249"/>
        <v>#DIV/0!</v>
      </c>
      <c r="Y1416" s="6" t="e">
        <f t="shared" si="250"/>
        <v>#DIV/0!</v>
      </c>
      <c r="AA1416" s="1">
        <f t="shared" si="251"/>
        <v>0</v>
      </c>
      <c r="AB1416" s="1">
        <f t="shared" si="252"/>
        <v>0</v>
      </c>
    </row>
    <row r="1417" spans="3:28" x14ac:dyDescent="0.25">
      <c r="C1417" s="1">
        <v>1988</v>
      </c>
      <c r="D1417" s="1" t="s">
        <v>42</v>
      </c>
      <c r="E1417" s="2" t="s">
        <v>232</v>
      </c>
      <c r="F1417">
        <v>1</v>
      </c>
      <c r="G1417">
        <v>387963</v>
      </c>
      <c r="H1417" s="1">
        <v>217.61770000000001</v>
      </c>
      <c r="I1417" s="1">
        <v>2191</v>
      </c>
      <c r="J1417" s="1">
        <v>16473.68</v>
      </c>
      <c r="L1417" s="3"/>
      <c r="M1417">
        <v>133</v>
      </c>
      <c r="N1417"/>
      <c r="O1417" s="1">
        <f t="shared" si="243"/>
        <v>0</v>
      </c>
      <c r="P1417" s="5">
        <f>-MIN(data!$B$4 / data!H1417 * data!O1417 / 100, data!M1417)</f>
        <v>0</v>
      </c>
      <c r="Q1417" s="4">
        <f t="shared" si="242"/>
        <v>0</v>
      </c>
      <c r="R1417" s="6">
        <f>-MIN(data!$B$5/(POWER(LN(H1417),2))*O1417/100, N1417)</f>
        <v>0</v>
      </c>
      <c r="S1417" s="6">
        <f t="shared" si="244"/>
        <v>0</v>
      </c>
      <c r="T1417" s="4">
        <f t="shared" si="245"/>
        <v>133</v>
      </c>
      <c r="U1417" s="4" t="e">
        <f t="shared" si="246"/>
        <v>#DIV/0!</v>
      </c>
      <c r="V1417" s="4" t="e">
        <f t="shared" si="247"/>
        <v>#DIV/0!</v>
      </c>
      <c r="W1417" s="6">
        <f t="shared" si="248"/>
        <v>0</v>
      </c>
      <c r="X1417" s="6" t="e">
        <f t="shared" si="249"/>
        <v>#DIV/0!</v>
      </c>
      <c r="Y1417" s="6" t="e">
        <f t="shared" si="250"/>
        <v>#DIV/0!</v>
      </c>
      <c r="AA1417" s="1">
        <f t="shared" si="251"/>
        <v>0</v>
      </c>
      <c r="AB1417" s="1">
        <f t="shared" si="252"/>
        <v>0</v>
      </c>
    </row>
    <row r="1418" spans="3:28" x14ac:dyDescent="0.25">
      <c r="C1418" s="1">
        <v>1989</v>
      </c>
      <c r="D1418" s="1" t="s">
        <v>42</v>
      </c>
      <c r="E1418" s="2" t="s">
        <v>232</v>
      </c>
      <c r="F1418">
        <v>1</v>
      </c>
      <c r="G1418">
        <v>399632</v>
      </c>
      <c r="H1418" s="1">
        <v>193.4401</v>
      </c>
      <c r="I1418" s="1">
        <v>2159</v>
      </c>
      <c r="J1418" s="1">
        <v>16749.419999999998</v>
      </c>
      <c r="L1418" s="3"/>
      <c r="M1418">
        <v>128.9</v>
      </c>
      <c r="N1418"/>
      <c r="O1418" s="1">
        <f t="shared" si="243"/>
        <v>0</v>
      </c>
      <c r="P1418" s="5">
        <f>-MIN(data!$B$4 / data!H1418 * data!O1418 / 100, data!M1418)</f>
        <v>0</v>
      </c>
      <c r="Q1418" s="4">
        <f t="shared" si="242"/>
        <v>0</v>
      </c>
      <c r="R1418" s="6">
        <f>-MIN(data!$B$5/(POWER(LN(H1418),2))*O1418/100, N1418)</f>
        <v>0</v>
      </c>
      <c r="S1418" s="6">
        <f t="shared" si="244"/>
        <v>0</v>
      </c>
      <c r="T1418" s="4">
        <f t="shared" si="245"/>
        <v>128.9</v>
      </c>
      <c r="U1418" s="4" t="e">
        <f t="shared" si="246"/>
        <v>#DIV/0!</v>
      </c>
      <c r="V1418" s="4" t="e">
        <f t="shared" si="247"/>
        <v>#DIV/0!</v>
      </c>
      <c r="W1418" s="6">
        <f t="shared" si="248"/>
        <v>0</v>
      </c>
      <c r="X1418" s="6" t="e">
        <f t="shared" si="249"/>
        <v>#DIV/0!</v>
      </c>
      <c r="Y1418" s="6" t="e">
        <f t="shared" si="250"/>
        <v>#DIV/0!</v>
      </c>
      <c r="AA1418" s="1">
        <f t="shared" si="251"/>
        <v>0</v>
      </c>
      <c r="AB1418" s="1">
        <f t="shared" si="252"/>
        <v>0</v>
      </c>
    </row>
    <row r="1419" spans="3:28" x14ac:dyDescent="0.25">
      <c r="C1419" s="1">
        <v>1990</v>
      </c>
      <c r="D1419" s="1" t="s">
        <v>42</v>
      </c>
      <c r="E1419" s="2" t="s">
        <v>232</v>
      </c>
      <c r="F1419">
        <v>1</v>
      </c>
      <c r="G1419">
        <v>411594</v>
      </c>
      <c r="H1419" s="1">
        <v>237.6678</v>
      </c>
      <c r="I1419" s="1">
        <v>2124</v>
      </c>
      <c r="J1419" s="1">
        <v>17019.23</v>
      </c>
      <c r="K1419" s="1">
        <v>17322.830000000002</v>
      </c>
      <c r="L1419" s="3">
        <v>110</v>
      </c>
      <c r="M1419">
        <v>124.8</v>
      </c>
      <c r="N1419">
        <v>635</v>
      </c>
      <c r="O1419" s="1">
        <f t="shared" si="243"/>
        <v>0</v>
      </c>
      <c r="P1419" s="5">
        <f>-MIN(data!$B$4 / data!H1419 * data!O1419 / 100, data!M1419)</f>
        <v>0</v>
      </c>
      <c r="Q1419" s="4">
        <f t="shared" si="242"/>
        <v>0</v>
      </c>
      <c r="R1419" s="6">
        <f>-MIN(data!$B$5/(POWER(LN(H1419),2))*O1419/100, N1419)</f>
        <v>0</v>
      </c>
      <c r="S1419" s="6">
        <f t="shared" si="244"/>
        <v>0</v>
      </c>
      <c r="T1419" s="4">
        <f t="shared" si="245"/>
        <v>124.8</v>
      </c>
      <c r="U1419" s="4" t="e">
        <f t="shared" si="246"/>
        <v>#DIV/0!</v>
      </c>
      <c r="V1419" s="4" t="e">
        <f t="shared" si="247"/>
        <v>#DIV/0!</v>
      </c>
      <c r="W1419" s="6">
        <f t="shared" si="248"/>
        <v>635</v>
      </c>
      <c r="X1419" s="6" t="e">
        <f t="shared" si="249"/>
        <v>#DIV/0!</v>
      </c>
      <c r="Y1419" s="6" t="e">
        <f t="shared" si="250"/>
        <v>#DIV/0!</v>
      </c>
      <c r="AA1419" s="1">
        <f t="shared" si="251"/>
        <v>0</v>
      </c>
      <c r="AB1419" s="1">
        <f t="shared" si="252"/>
        <v>0</v>
      </c>
    </row>
    <row r="1420" spans="3:28" x14ac:dyDescent="0.25">
      <c r="C1420" s="1">
        <v>1991</v>
      </c>
      <c r="D1420" s="1" t="s">
        <v>42</v>
      </c>
      <c r="E1420" s="2" t="s">
        <v>232</v>
      </c>
      <c r="F1420">
        <v>1</v>
      </c>
      <c r="G1420">
        <v>423872</v>
      </c>
      <c r="H1420" s="1">
        <v>169.75620000000001</v>
      </c>
      <c r="I1420" s="1">
        <v>2087</v>
      </c>
      <c r="J1420" s="1">
        <v>17262.2</v>
      </c>
      <c r="K1420" s="1">
        <v>17770.599999999999</v>
      </c>
      <c r="L1420" s="3">
        <v>110</v>
      </c>
      <c r="M1420">
        <v>120.9</v>
      </c>
      <c r="N1420">
        <v>619</v>
      </c>
      <c r="O1420" s="1">
        <f t="shared" si="243"/>
        <v>0</v>
      </c>
      <c r="P1420" s="5">
        <f>-MIN(data!$B$4 / data!H1420 * data!O1420 / 100, data!M1420)</f>
        <v>0</v>
      </c>
      <c r="Q1420" s="4">
        <f t="shared" si="242"/>
        <v>0</v>
      </c>
      <c r="R1420" s="6">
        <f>-MIN(data!$B$5/(POWER(LN(H1420),2))*O1420/100, N1420)</f>
        <v>0</v>
      </c>
      <c r="S1420" s="6">
        <f t="shared" si="244"/>
        <v>0</v>
      </c>
      <c r="T1420" s="4">
        <f t="shared" si="245"/>
        <v>120.9</v>
      </c>
      <c r="U1420" s="4" t="e">
        <f t="shared" si="246"/>
        <v>#DIV/0!</v>
      </c>
      <c r="V1420" s="4" t="e">
        <f t="shared" si="247"/>
        <v>#DIV/0!</v>
      </c>
      <c r="W1420" s="6">
        <f t="shared" si="248"/>
        <v>619</v>
      </c>
      <c r="X1420" s="6" t="e">
        <f t="shared" si="249"/>
        <v>#DIV/0!</v>
      </c>
      <c r="Y1420" s="6" t="e">
        <f t="shared" si="250"/>
        <v>#DIV/0!</v>
      </c>
      <c r="AA1420" s="1">
        <f t="shared" si="251"/>
        <v>0</v>
      </c>
      <c r="AB1420" s="1">
        <f t="shared" si="252"/>
        <v>0</v>
      </c>
    </row>
    <row r="1421" spans="3:28" x14ac:dyDescent="0.25">
      <c r="C1421" s="1">
        <v>1992</v>
      </c>
      <c r="D1421" s="1" t="s">
        <v>42</v>
      </c>
      <c r="E1421" s="2" t="s">
        <v>232</v>
      </c>
      <c r="F1421">
        <v>1</v>
      </c>
      <c r="G1421">
        <v>436448</v>
      </c>
      <c r="H1421" s="1">
        <v>194.77699999999999</v>
      </c>
      <c r="I1421" s="1">
        <v>2049</v>
      </c>
      <c r="J1421" s="1">
        <v>17497.87</v>
      </c>
      <c r="K1421" s="1">
        <v>18151.82</v>
      </c>
      <c r="L1421" s="3">
        <v>110</v>
      </c>
      <c r="M1421">
        <v>117.1</v>
      </c>
      <c r="N1421">
        <v>606</v>
      </c>
      <c r="O1421" s="1">
        <f t="shared" si="243"/>
        <v>0</v>
      </c>
      <c r="P1421" s="5">
        <f>-MIN(data!$B$4 / data!H1421 * data!O1421 / 100, data!M1421)</f>
        <v>0</v>
      </c>
      <c r="Q1421" s="4">
        <f t="shared" si="242"/>
        <v>0</v>
      </c>
      <c r="R1421" s="6">
        <f>-MIN(data!$B$5/(POWER(LN(H1421),2))*O1421/100, N1421)</f>
        <v>0</v>
      </c>
      <c r="S1421" s="6">
        <f t="shared" si="244"/>
        <v>0</v>
      </c>
      <c r="T1421" s="4">
        <f t="shared" si="245"/>
        <v>117.1</v>
      </c>
      <c r="U1421" s="4" t="e">
        <f t="shared" si="246"/>
        <v>#DIV/0!</v>
      </c>
      <c r="V1421" s="4" t="e">
        <f t="shared" si="247"/>
        <v>#DIV/0!</v>
      </c>
      <c r="W1421" s="6">
        <f t="shared" si="248"/>
        <v>606</v>
      </c>
      <c r="X1421" s="6" t="e">
        <f t="shared" si="249"/>
        <v>#DIV/0!</v>
      </c>
      <c r="Y1421" s="6" t="e">
        <f t="shared" si="250"/>
        <v>#DIV/0!</v>
      </c>
      <c r="AA1421" s="1">
        <f t="shared" si="251"/>
        <v>0</v>
      </c>
      <c r="AB1421" s="1">
        <f t="shared" si="252"/>
        <v>0</v>
      </c>
    </row>
    <row r="1422" spans="3:28" x14ac:dyDescent="0.25">
      <c r="C1422" s="1">
        <v>1993</v>
      </c>
      <c r="D1422" s="1" t="s">
        <v>42</v>
      </c>
      <c r="E1422" s="2" t="s">
        <v>232</v>
      </c>
      <c r="F1422">
        <v>1</v>
      </c>
      <c r="G1422">
        <v>449274</v>
      </c>
      <c r="H1422" s="1">
        <v>187.04310000000001</v>
      </c>
      <c r="I1422" s="1">
        <v>2014</v>
      </c>
      <c r="J1422" s="1">
        <v>17744.490000000002</v>
      </c>
      <c r="K1422" s="1">
        <v>18581.080000000002</v>
      </c>
      <c r="L1422" s="3">
        <v>110</v>
      </c>
      <c r="M1422">
        <v>113.5</v>
      </c>
      <c r="N1422">
        <v>592</v>
      </c>
      <c r="O1422" s="1">
        <f t="shared" si="243"/>
        <v>0</v>
      </c>
      <c r="P1422" s="5">
        <f>-MIN(data!$B$4 / data!H1422 * data!O1422 / 100, data!M1422)</f>
        <v>0</v>
      </c>
      <c r="Q1422" s="4">
        <f t="shared" si="242"/>
        <v>0</v>
      </c>
      <c r="R1422" s="6">
        <f>-MIN(data!$B$5/(POWER(LN(H1422),2))*O1422/100, N1422)</f>
        <v>0</v>
      </c>
      <c r="S1422" s="6">
        <f t="shared" si="244"/>
        <v>0</v>
      </c>
      <c r="T1422" s="4">
        <f t="shared" si="245"/>
        <v>113.5</v>
      </c>
      <c r="U1422" s="4" t="e">
        <f t="shared" si="246"/>
        <v>#DIV/0!</v>
      </c>
      <c r="V1422" s="4" t="e">
        <f t="shared" si="247"/>
        <v>#DIV/0!</v>
      </c>
      <c r="W1422" s="6">
        <f t="shared" si="248"/>
        <v>592</v>
      </c>
      <c r="X1422" s="6" t="e">
        <f t="shared" si="249"/>
        <v>#DIV/0!</v>
      </c>
      <c r="Y1422" s="6" t="e">
        <f t="shared" si="250"/>
        <v>#DIV/0!</v>
      </c>
      <c r="AA1422" s="1">
        <f t="shared" si="251"/>
        <v>0</v>
      </c>
      <c r="AB1422" s="1">
        <f t="shared" si="252"/>
        <v>0</v>
      </c>
    </row>
    <row r="1423" spans="3:28" x14ac:dyDescent="0.25">
      <c r="C1423" s="1">
        <v>1994</v>
      </c>
      <c r="D1423" s="1" t="s">
        <v>42</v>
      </c>
      <c r="E1423" s="2" t="s">
        <v>232</v>
      </c>
      <c r="F1423">
        <v>1</v>
      </c>
      <c r="G1423">
        <v>462277</v>
      </c>
      <c r="H1423" s="1">
        <v>178.5532</v>
      </c>
      <c r="I1423" s="1">
        <v>1986</v>
      </c>
      <c r="J1423" s="1">
        <v>17989.13</v>
      </c>
      <c r="K1423" s="1">
        <v>19097.22</v>
      </c>
      <c r="L1423" s="3">
        <v>110</v>
      </c>
      <c r="M1423">
        <v>110.4</v>
      </c>
      <c r="N1423">
        <v>576</v>
      </c>
      <c r="O1423" s="1">
        <f t="shared" si="243"/>
        <v>0</v>
      </c>
      <c r="P1423" s="5">
        <f>-MIN(data!$B$4 / data!H1423 * data!O1423 / 100, data!M1423)</f>
        <v>0</v>
      </c>
      <c r="Q1423" s="4">
        <f t="shared" si="242"/>
        <v>0</v>
      </c>
      <c r="R1423" s="6">
        <f>-MIN(data!$B$5/(POWER(LN(H1423),2))*O1423/100, N1423)</f>
        <v>0</v>
      </c>
      <c r="S1423" s="6">
        <f t="shared" si="244"/>
        <v>0</v>
      </c>
      <c r="T1423" s="4">
        <f t="shared" si="245"/>
        <v>110.4</v>
      </c>
      <c r="U1423" s="4" t="e">
        <f t="shared" si="246"/>
        <v>#DIV/0!</v>
      </c>
      <c r="V1423" s="4" t="e">
        <f t="shared" si="247"/>
        <v>#DIV/0!</v>
      </c>
      <c r="W1423" s="6">
        <f t="shared" si="248"/>
        <v>576</v>
      </c>
      <c r="X1423" s="6" t="e">
        <f t="shared" si="249"/>
        <v>#DIV/0!</v>
      </c>
      <c r="Y1423" s="6" t="e">
        <f t="shared" si="250"/>
        <v>#DIV/0!</v>
      </c>
      <c r="AA1423" s="1">
        <f t="shared" si="251"/>
        <v>0</v>
      </c>
      <c r="AB1423" s="1">
        <f t="shared" si="252"/>
        <v>0</v>
      </c>
    </row>
    <row r="1424" spans="3:28" x14ac:dyDescent="0.25">
      <c r="C1424" s="1">
        <v>1995</v>
      </c>
      <c r="D1424" s="1" t="s">
        <v>42</v>
      </c>
      <c r="E1424" s="2" t="s">
        <v>232</v>
      </c>
      <c r="F1424">
        <v>1</v>
      </c>
      <c r="G1424">
        <v>475394</v>
      </c>
      <c r="H1424" s="1">
        <v>166.19220000000001</v>
      </c>
      <c r="I1424" s="1">
        <v>1966</v>
      </c>
      <c r="J1424" s="1">
        <v>18237.48</v>
      </c>
      <c r="K1424" s="1">
        <v>19538.189999999999</v>
      </c>
      <c r="L1424" s="3">
        <v>110</v>
      </c>
      <c r="M1424">
        <v>107.8</v>
      </c>
      <c r="N1424">
        <v>563</v>
      </c>
      <c r="O1424" s="1">
        <f t="shared" si="243"/>
        <v>0</v>
      </c>
      <c r="P1424" s="5">
        <f>-MIN(data!$B$4 / data!H1424 * data!O1424 / 100, data!M1424)</f>
        <v>0</v>
      </c>
      <c r="Q1424" s="4">
        <f t="shared" si="242"/>
        <v>0</v>
      </c>
      <c r="R1424" s="6">
        <f>-MIN(data!$B$5/(POWER(LN(H1424),2))*O1424/100, N1424)</f>
        <v>0</v>
      </c>
      <c r="S1424" s="6">
        <f t="shared" si="244"/>
        <v>0</v>
      </c>
      <c r="T1424" s="4">
        <f t="shared" si="245"/>
        <v>107.8</v>
      </c>
      <c r="U1424" s="4" t="e">
        <f t="shared" si="246"/>
        <v>#DIV/0!</v>
      </c>
      <c r="V1424" s="4" t="e">
        <f t="shared" si="247"/>
        <v>#DIV/0!</v>
      </c>
      <c r="W1424" s="6">
        <f t="shared" si="248"/>
        <v>563</v>
      </c>
      <c r="X1424" s="6" t="e">
        <f t="shared" si="249"/>
        <v>#DIV/0!</v>
      </c>
      <c r="Y1424" s="6" t="e">
        <f t="shared" si="250"/>
        <v>#DIV/0!</v>
      </c>
      <c r="AA1424" s="1">
        <f t="shared" si="251"/>
        <v>0</v>
      </c>
      <c r="AB1424" s="1">
        <f t="shared" si="252"/>
        <v>0</v>
      </c>
    </row>
    <row r="1425" spans="3:28" x14ac:dyDescent="0.25">
      <c r="C1425" s="1">
        <v>1996</v>
      </c>
      <c r="D1425" s="1" t="s">
        <v>42</v>
      </c>
      <c r="E1425" s="2" t="s">
        <v>232</v>
      </c>
      <c r="F1425">
        <v>1</v>
      </c>
      <c r="G1425">
        <v>488627</v>
      </c>
      <c r="H1425" s="1">
        <v>148.9787</v>
      </c>
      <c r="I1425" s="1">
        <v>1955</v>
      </c>
      <c r="J1425" s="1">
        <v>18513.259999999998</v>
      </c>
      <c r="K1425" s="1">
        <v>18214.939999999999</v>
      </c>
      <c r="L1425" s="3">
        <v>110</v>
      </c>
      <c r="M1425">
        <v>105.6</v>
      </c>
      <c r="N1425">
        <v>549</v>
      </c>
      <c r="O1425" s="1">
        <f t="shared" si="243"/>
        <v>0</v>
      </c>
      <c r="P1425" s="5">
        <f>-MIN(data!$B$4 / data!H1425 * data!O1425 / 100, data!M1425)</f>
        <v>0</v>
      </c>
      <c r="Q1425" s="4">
        <f t="shared" si="242"/>
        <v>0</v>
      </c>
      <c r="R1425" s="6">
        <f>-MIN(data!$B$5/(POWER(LN(H1425),2))*O1425/100, N1425)</f>
        <v>0</v>
      </c>
      <c r="S1425" s="6">
        <f t="shared" si="244"/>
        <v>0</v>
      </c>
      <c r="T1425" s="4">
        <f t="shared" si="245"/>
        <v>105.6</v>
      </c>
      <c r="U1425" s="4" t="e">
        <f t="shared" si="246"/>
        <v>#DIV/0!</v>
      </c>
      <c r="V1425" s="4" t="e">
        <f t="shared" si="247"/>
        <v>#DIV/0!</v>
      </c>
      <c r="W1425" s="6">
        <f t="shared" si="248"/>
        <v>549</v>
      </c>
      <c r="X1425" s="6" t="e">
        <f t="shared" si="249"/>
        <v>#DIV/0!</v>
      </c>
      <c r="Y1425" s="6" t="e">
        <f t="shared" si="250"/>
        <v>#DIV/0!</v>
      </c>
      <c r="AA1425" s="1">
        <f t="shared" si="251"/>
        <v>0</v>
      </c>
      <c r="AB1425" s="1">
        <f t="shared" si="252"/>
        <v>0</v>
      </c>
    </row>
    <row r="1426" spans="3:28" x14ac:dyDescent="0.25">
      <c r="C1426" s="1">
        <v>1997</v>
      </c>
      <c r="D1426" s="1" t="s">
        <v>42</v>
      </c>
      <c r="E1426" s="2" t="s">
        <v>232</v>
      </c>
      <c r="F1426">
        <v>1</v>
      </c>
      <c r="G1426">
        <v>501953</v>
      </c>
      <c r="H1426" s="1">
        <v>168.96260000000001</v>
      </c>
      <c r="I1426" s="1">
        <v>1955</v>
      </c>
      <c r="J1426" s="1">
        <v>18816.169999999998</v>
      </c>
      <c r="K1426" s="1">
        <v>18761.73</v>
      </c>
      <c r="L1426" s="3">
        <v>100</v>
      </c>
      <c r="M1426">
        <v>103.9</v>
      </c>
      <c r="N1426">
        <v>533</v>
      </c>
      <c r="O1426" s="1">
        <f t="shared" si="243"/>
        <v>0</v>
      </c>
      <c r="P1426" s="5">
        <f>-MIN(data!$B$4 / data!H1426 * data!O1426 / 100, data!M1426)</f>
        <v>0</v>
      </c>
      <c r="Q1426" s="4">
        <f t="shared" si="242"/>
        <v>0</v>
      </c>
      <c r="R1426" s="6">
        <f>-MIN(data!$B$5/(POWER(LN(H1426),2))*O1426/100, N1426)</f>
        <v>0</v>
      </c>
      <c r="S1426" s="6">
        <f t="shared" si="244"/>
        <v>0</v>
      </c>
      <c r="T1426" s="4">
        <f t="shared" si="245"/>
        <v>103.9</v>
      </c>
      <c r="U1426" s="4" t="e">
        <f t="shared" si="246"/>
        <v>#DIV/0!</v>
      </c>
      <c r="V1426" s="4" t="e">
        <f t="shared" si="247"/>
        <v>#DIV/0!</v>
      </c>
      <c r="W1426" s="6">
        <f t="shared" si="248"/>
        <v>533</v>
      </c>
      <c r="X1426" s="6" t="e">
        <f t="shared" si="249"/>
        <v>#DIV/0!</v>
      </c>
      <c r="Y1426" s="6" t="e">
        <f t="shared" si="250"/>
        <v>#DIV/0!</v>
      </c>
      <c r="AA1426" s="1">
        <f t="shared" si="251"/>
        <v>0</v>
      </c>
      <c r="AB1426" s="1">
        <f t="shared" si="252"/>
        <v>0</v>
      </c>
    </row>
    <row r="1427" spans="3:28" x14ac:dyDescent="0.25">
      <c r="C1427" s="1">
        <v>1998</v>
      </c>
      <c r="D1427" s="1" t="s">
        <v>42</v>
      </c>
      <c r="E1427" s="2" t="s">
        <v>232</v>
      </c>
      <c r="F1427">
        <v>1</v>
      </c>
      <c r="G1427">
        <v>515385</v>
      </c>
      <c r="H1427" s="1">
        <v>137.48429999999999</v>
      </c>
      <c r="I1427" s="1">
        <v>1962</v>
      </c>
      <c r="J1427" s="1">
        <v>19122.810000000001</v>
      </c>
      <c r="K1427" s="1">
        <v>19193.86</v>
      </c>
      <c r="L1427" s="3">
        <v>100</v>
      </c>
      <c r="M1427">
        <v>102.6</v>
      </c>
      <c r="N1427">
        <v>521</v>
      </c>
      <c r="O1427" s="1">
        <f t="shared" si="243"/>
        <v>0</v>
      </c>
      <c r="P1427" s="5">
        <f>-MIN(data!$B$4 / data!H1427 * data!O1427 / 100, data!M1427)</f>
        <v>0</v>
      </c>
      <c r="Q1427" s="4">
        <f t="shared" si="242"/>
        <v>0</v>
      </c>
      <c r="R1427" s="6">
        <f>-MIN(data!$B$5/(POWER(LN(H1427),2))*O1427/100, N1427)</f>
        <v>0</v>
      </c>
      <c r="S1427" s="6">
        <f t="shared" si="244"/>
        <v>0</v>
      </c>
      <c r="T1427" s="4">
        <f t="shared" si="245"/>
        <v>102.6</v>
      </c>
      <c r="U1427" s="4" t="e">
        <f t="shared" si="246"/>
        <v>#DIV/0!</v>
      </c>
      <c r="V1427" s="4" t="e">
        <f t="shared" si="247"/>
        <v>#DIV/0!</v>
      </c>
      <c r="W1427" s="6">
        <f t="shared" si="248"/>
        <v>521</v>
      </c>
      <c r="X1427" s="6" t="e">
        <f t="shared" si="249"/>
        <v>#DIV/0!</v>
      </c>
      <c r="Y1427" s="6" t="e">
        <f t="shared" si="250"/>
        <v>#DIV/0!</v>
      </c>
      <c r="AA1427" s="1">
        <f t="shared" si="251"/>
        <v>0</v>
      </c>
      <c r="AB1427" s="1">
        <f t="shared" si="252"/>
        <v>0</v>
      </c>
    </row>
    <row r="1428" spans="3:28" x14ac:dyDescent="0.25">
      <c r="C1428" s="1">
        <v>1999</v>
      </c>
      <c r="D1428" s="1" t="s">
        <v>42</v>
      </c>
      <c r="E1428" s="2" t="s">
        <v>232</v>
      </c>
      <c r="F1428">
        <v>1</v>
      </c>
      <c r="G1428">
        <v>528848</v>
      </c>
      <c r="H1428" s="1">
        <v>140.75559999999999</v>
      </c>
      <c r="I1428" s="1">
        <v>1977</v>
      </c>
      <c r="J1428" s="1">
        <v>19439.53</v>
      </c>
      <c r="K1428" s="1">
        <v>19646.37</v>
      </c>
      <c r="L1428" s="3">
        <v>100</v>
      </c>
      <c r="M1428">
        <v>101.7</v>
      </c>
      <c r="N1428">
        <v>509</v>
      </c>
      <c r="O1428" s="1">
        <f t="shared" si="243"/>
        <v>0</v>
      </c>
      <c r="P1428" s="5">
        <f>-MIN(data!$B$4 / data!H1428 * data!O1428 / 100, data!M1428)</f>
        <v>0</v>
      </c>
      <c r="Q1428" s="4">
        <f t="shared" si="242"/>
        <v>0</v>
      </c>
      <c r="R1428" s="6">
        <f>-MIN(data!$B$5/(POWER(LN(H1428),2))*O1428/100, N1428)</f>
        <v>0</v>
      </c>
      <c r="S1428" s="6">
        <f t="shared" si="244"/>
        <v>0</v>
      </c>
      <c r="T1428" s="4">
        <f t="shared" si="245"/>
        <v>101.7</v>
      </c>
      <c r="U1428" s="4" t="e">
        <f t="shared" si="246"/>
        <v>#DIV/0!</v>
      </c>
      <c r="V1428" s="4" t="e">
        <f t="shared" si="247"/>
        <v>#DIV/0!</v>
      </c>
      <c r="W1428" s="6">
        <f t="shared" si="248"/>
        <v>509</v>
      </c>
      <c r="X1428" s="6" t="e">
        <f t="shared" si="249"/>
        <v>#DIV/0!</v>
      </c>
      <c r="Y1428" s="6" t="e">
        <f t="shared" si="250"/>
        <v>#DIV/0!</v>
      </c>
      <c r="AA1428" s="1">
        <f t="shared" si="251"/>
        <v>0</v>
      </c>
      <c r="AB1428" s="1">
        <f t="shared" si="252"/>
        <v>0</v>
      </c>
    </row>
    <row r="1429" spans="3:28" x14ac:dyDescent="0.25">
      <c r="C1429" s="1">
        <v>2000</v>
      </c>
      <c r="D1429" s="1" t="s">
        <v>42</v>
      </c>
      <c r="E1429" s="2" t="s">
        <v>232</v>
      </c>
      <c r="F1429">
        <v>1</v>
      </c>
      <c r="G1429">
        <v>542357</v>
      </c>
      <c r="H1429" s="1">
        <v>132.3279</v>
      </c>
      <c r="I1429" s="1">
        <v>1998</v>
      </c>
      <c r="J1429" s="1">
        <v>19762.61</v>
      </c>
      <c r="K1429" s="1">
        <v>20040.080000000002</v>
      </c>
      <c r="L1429" s="3">
        <v>100</v>
      </c>
      <c r="M1429">
        <v>101.1</v>
      </c>
      <c r="N1429">
        <v>499</v>
      </c>
      <c r="O1429" s="1">
        <f t="shared" si="243"/>
        <v>0</v>
      </c>
      <c r="P1429" s="5">
        <f>-MIN(data!$B$4 / data!H1429 * data!O1429 / 100, data!M1429)</f>
        <v>0</v>
      </c>
      <c r="Q1429" s="4">
        <f t="shared" si="242"/>
        <v>0</v>
      </c>
      <c r="R1429" s="6">
        <f>-MIN(data!$B$5/(POWER(LN(H1429),2))*O1429/100, N1429)</f>
        <v>0</v>
      </c>
      <c r="S1429" s="6">
        <f t="shared" si="244"/>
        <v>0</v>
      </c>
      <c r="T1429" s="4">
        <f t="shared" si="245"/>
        <v>101.1</v>
      </c>
      <c r="U1429" s="4" t="e">
        <f t="shared" si="246"/>
        <v>#DIV/0!</v>
      </c>
      <c r="V1429" s="4" t="e">
        <f t="shared" si="247"/>
        <v>#DIV/0!</v>
      </c>
      <c r="W1429" s="6">
        <f t="shared" si="248"/>
        <v>499</v>
      </c>
      <c r="X1429" s="6" t="e">
        <f t="shared" si="249"/>
        <v>#DIV/0!</v>
      </c>
      <c r="Y1429" s="6" t="e">
        <f t="shared" si="250"/>
        <v>#DIV/0!</v>
      </c>
      <c r="AA1429" s="1">
        <f t="shared" si="251"/>
        <v>0</v>
      </c>
      <c r="AB1429" s="1">
        <f t="shared" si="252"/>
        <v>0</v>
      </c>
    </row>
    <row r="1430" spans="3:28" x14ac:dyDescent="0.25">
      <c r="C1430" s="1">
        <v>2001</v>
      </c>
      <c r="D1430" s="1" t="s">
        <v>42</v>
      </c>
      <c r="E1430" s="2" t="s">
        <v>232</v>
      </c>
      <c r="F1430">
        <v>1</v>
      </c>
      <c r="G1430">
        <v>555888</v>
      </c>
      <c r="H1430" s="1">
        <v>143.495</v>
      </c>
      <c r="I1430" s="1">
        <v>2024</v>
      </c>
      <c r="J1430" s="1">
        <v>20099.3</v>
      </c>
      <c r="K1430" s="1">
        <v>20661.16</v>
      </c>
      <c r="L1430" s="3">
        <v>100</v>
      </c>
      <c r="M1430">
        <v>100.7</v>
      </c>
      <c r="N1430">
        <v>484</v>
      </c>
      <c r="O1430" s="1">
        <f t="shared" si="243"/>
        <v>0</v>
      </c>
      <c r="P1430" s="5">
        <f>-MIN(data!$B$4 / data!H1430 * data!O1430 / 100, data!M1430)</f>
        <v>0</v>
      </c>
      <c r="Q1430" s="4">
        <f t="shared" si="242"/>
        <v>0</v>
      </c>
      <c r="R1430" s="6">
        <f>-MIN(data!$B$5/(POWER(LN(H1430),2))*O1430/100, N1430)</f>
        <v>0</v>
      </c>
      <c r="S1430" s="6">
        <f t="shared" si="244"/>
        <v>0</v>
      </c>
      <c r="T1430" s="4">
        <f t="shared" si="245"/>
        <v>100.7</v>
      </c>
      <c r="U1430" s="4" t="e">
        <f t="shared" si="246"/>
        <v>#DIV/0!</v>
      </c>
      <c r="V1430" s="4" t="e">
        <f t="shared" si="247"/>
        <v>#DIV/0!</v>
      </c>
      <c r="W1430" s="6">
        <f t="shared" si="248"/>
        <v>484</v>
      </c>
      <c r="X1430" s="6" t="e">
        <f t="shared" si="249"/>
        <v>#DIV/0!</v>
      </c>
      <c r="Y1430" s="6" t="e">
        <f t="shared" si="250"/>
        <v>#DIV/0!</v>
      </c>
      <c r="AA1430" s="1">
        <f t="shared" si="251"/>
        <v>0</v>
      </c>
      <c r="AB1430" s="1">
        <f t="shared" si="252"/>
        <v>0</v>
      </c>
    </row>
    <row r="1431" spans="3:28" x14ac:dyDescent="0.25">
      <c r="C1431" s="1">
        <v>2002</v>
      </c>
      <c r="D1431" s="1" t="s">
        <v>42</v>
      </c>
      <c r="E1431" s="2" t="s">
        <v>232</v>
      </c>
      <c r="F1431">
        <v>1</v>
      </c>
      <c r="G1431">
        <v>569479</v>
      </c>
      <c r="H1431" s="1">
        <v>166.95660000000001</v>
      </c>
      <c r="I1431" s="1">
        <v>2058</v>
      </c>
      <c r="J1431" s="1">
        <v>20457.259999999998</v>
      </c>
      <c r="K1431" s="1">
        <v>21231.42</v>
      </c>
      <c r="L1431" s="3">
        <v>100</v>
      </c>
      <c r="M1431">
        <v>100.6</v>
      </c>
      <c r="N1431">
        <v>471</v>
      </c>
      <c r="O1431" s="1">
        <f t="shared" si="243"/>
        <v>0</v>
      </c>
      <c r="P1431" s="5">
        <f>-MIN(data!$B$4 / data!H1431 * data!O1431 / 100, data!M1431)</f>
        <v>0</v>
      </c>
      <c r="Q1431" s="4">
        <f t="shared" si="242"/>
        <v>0</v>
      </c>
      <c r="R1431" s="6">
        <f>-MIN(data!$B$5/(POWER(LN(H1431),2))*O1431/100, N1431)</f>
        <v>0</v>
      </c>
      <c r="S1431" s="6">
        <f t="shared" si="244"/>
        <v>0</v>
      </c>
      <c r="T1431" s="4">
        <f t="shared" si="245"/>
        <v>100.6</v>
      </c>
      <c r="U1431" s="4" t="e">
        <f t="shared" si="246"/>
        <v>#DIV/0!</v>
      </c>
      <c r="V1431" s="4" t="e">
        <f t="shared" si="247"/>
        <v>#DIV/0!</v>
      </c>
      <c r="W1431" s="6">
        <f t="shared" si="248"/>
        <v>471</v>
      </c>
      <c r="X1431" s="6" t="e">
        <f t="shared" si="249"/>
        <v>#DIV/0!</v>
      </c>
      <c r="Y1431" s="6" t="e">
        <f t="shared" si="250"/>
        <v>#DIV/0!</v>
      </c>
      <c r="AA1431" s="1">
        <f t="shared" si="251"/>
        <v>0</v>
      </c>
      <c r="AB1431" s="1">
        <f t="shared" si="252"/>
        <v>0</v>
      </c>
    </row>
    <row r="1432" spans="3:28" x14ac:dyDescent="0.25">
      <c r="C1432" s="1">
        <v>2003</v>
      </c>
      <c r="D1432" s="1" t="s">
        <v>42</v>
      </c>
      <c r="E1432" s="2" t="s">
        <v>232</v>
      </c>
      <c r="F1432">
        <v>1</v>
      </c>
      <c r="G1432">
        <v>583211</v>
      </c>
      <c r="H1432" s="1">
        <v>203.27379999999999</v>
      </c>
      <c r="I1432" s="1">
        <v>2086</v>
      </c>
      <c r="J1432" s="1">
        <v>20839.16</v>
      </c>
      <c r="K1432" s="1">
        <v>21615.72</v>
      </c>
      <c r="L1432" s="3">
        <v>100</v>
      </c>
      <c r="M1432">
        <v>100.1</v>
      </c>
      <c r="N1432">
        <v>458</v>
      </c>
      <c r="O1432" s="1">
        <f t="shared" si="243"/>
        <v>0</v>
      </c>
      <c r="P1432" s="5">
        <f>-MIN(data!$B$4 / data!H1432 * data!O1432 / 100, data!M1432)</f>
        <v>0</v>
      </c>
      <c r="Q1432" s="4">
        <f t="shared" si="242"/>
        <v>0</v>
      </c>
      <c r="R1432" s="6">
        <f>-MIN(data!$B$5/(POWER(LN(H1432),2))*O1432/100, N1432)</f>
        <v>0</v>
      </c>
      <c r="S1432" s="6">
        <f t="shared" si="244"/>
        <v>0</v>
      </c>
      <c r="T1432" s="4">
        <f t="shared" si="245"/>
        <v>100.1</v>
      </c>
      <c r="U1432" s="4" t="e">
        <f t="shared" si="246"/>
        <v>#DIV/0!</v>
      </c>
      <c r="V1432" s="4" t="e">
        <f t="shared" si="247"/>
        <v>#DIV/0!</v>
      </c>
      <c r="W1432" s="6">
        <f t="shared" si="248"/>
        <v>458</v>
      </c>
      <c r="X1432" s="6" t="e">
        <f t="shared" si="249"/>
        <v>#DIV/0!</v>
      </c>
      <c r="Y1432" s="6" t="e">
        <f t="shared" si="250"/>
        <v>#DIV/0!</v>
      </c>
      <c r="AA1432" s="1">
        <f t="shared" si="251"/>
        <v>0</v>
      </c>
      <c r="AB1432" s="1">
        <f t="shared" si="252"/>
        <v>0</v>
      </c>
    </row>
    <row r="1433" spans="3:28" x14ac:dyDescent="0.25">
      <c r="C1433" s="1">
        <v>2004</v>
      </c>
      <c r="D1433" s="1" t="s">
        <v>42</v>
      </c>
      <c r="E1433" s="2" t="s">
        <v>232</v>
      </c>
      <c r="F1433">
        <v>1</v>
      </c>
      <c r="G1433">
        <v>597228</v>
      </c>
      <c r="H1433" s="1">
        <v>200.26339999999999</v>
      </c>
      <c r="I1433" s="1">
        <v>2103</v>
      </c>
      <c r="J1433" s="1">
        <v>21220.99</v>
      </c>
      <c r="K1433" s="1">
        <v>22147.65</v>
      </c>
      <c r="L1433" s="3">
        <v>99</v>
      </c>
      <c r="M1433">
        <v>99.1</v>
      </c>
      <c r="N1433">
        <v>447</v>
      </c>
      <c r="O1433" s="1">
        <f t="shared" si="243"/>
        <v>0</v>
      </c>
      <c r="P1433" s="5">
        <f>-MIN(data!$B$4 / data!H1433 * data!O1433 / 100, data!M1433)</f>
        <v>0</v>
      </c>
      <c r="Q1433" s="4">
        <f t="shared" si="242"/>
        <v>0</v>
      </c>
      <c r="R1433" s="6">
        <f>-MIN(data!$B$5/(POWER(LN(H1433),2))*O1433/100, N1433)</f>
        <v>0</v>
      </c>
      <c r="S1433" s="6">
        <f t="shared" si="244"/>
        <v>0</v>
      </c>
      <c r="T1433" s="4">
        <f t="shared" si="245"/>
        <v>99.1</v>
      </c>
      <c r="U1433" s="4" t="e">
        <f t="shared" si="246"/>
        <v>#DIV/0!</v>
      </c>
      <c r="V1433" s="4" t="e">
        <f t="shared" si="247"/>
        <v>#DIV/0!</v>
      </c>
      <c r="W1433" s="6">
        <f t="shared" si="248"/>
        <v>447</v>
      </c>
      <c r="X1433" s="6" t="e">
        <f t="shared" si="249"/>
        <v>#DIV/0!</v>
      </c>
      <c r="Y1433" s="6" t="e">
        <f t="shared" si="250"/>
        <v>#DIV/0!</v>
      </c>
      <c r="AA1433" s="1">
        <f t="shared" si="251"/>
        <v>0</v>
      </c>
      <c r="AB1433" s="1">
        <f t="shared" si="252"/>
        <v>0</v>
      </c>
    </row>
    <row r="1434" spans="3:28" x14ac:dyDescent="0.25">
      <c r="C1434" s="1">
        <v>2005</v>
      </c>
      <c r="D1434" s="1" t="s">
        <v>42</v>
      </c>
      <c r="E1434" s="2" t="s">
        <v>232</v>
      </c>
      <c r="F1434">
        <v>1</v>
      </c>
      <c r="G1434">
        <v>611627</v>
      </c>
      <c r="H1434" s="1">
        <v>201.4836</v>
      </c>
      <c r="I1434" s="1">
        <v>2104</v>
      </c>
      <c r="J1434" s="1">
        <v>21601.64</v>
      </c>
      <c r="K1434" s="1">
        <v>22477.06</v>
      </c>
      <c r="L1434" s="3">
        <v>99</v>
      </c>
      <c r="M1434">
        <v>97.4</v>
      </c>
      <c r="N1434">
        <v>436</v>
      </c>
      <c r="O1434" s="1">
        <f t="shared" si="243"/>
        <v>0</v>
      </c>
      <c r="P1434" s="5">
        <f>-MIN(data!$B$4 / data!H1434 * data!O1434 / 100, data!M1434)</f>
        <v>0</v>
      </c>
      <c r="Q1434" s="4">
        <f t="shared" si="242"/>
        <v>0</v>
      </c>
      <c r="R1434" s="6">
        <f>-MIN(data!$B$5/(POWER(LN(H1434),2))*O1434/100, N1434)</f>
        <v>0</v>
      </c>
      <c r="S1434" s="6">
        <f t="shared" si="244"/>
        <v>0</v>
      </c>
      <c r="T1434" s="4">
        <f t="shared" si="245"/>
        <v>97.4</v>
      </c>
      <c r="U1434" s="4" t="e">
        <f t="shared" si="246"/>
        <v>#DIV/0!</v>
      </c>
      <c r="V1434" s="4" t="e">
        <f t="shared" si="247"/>
        <v>#DIV/0!</v>
      </c>
      <c r="W1434" s="6">
        <f t="shared" si="248"/>
        <v>436</v>
      </c>
      <c r="X1434" s="6" t="e">
        <f t="shared" si="249"/>
        <v>#DIV/0!</v>
      </c>
      <c r="Y1434" s="6" t="e">
        <f t="shared" si="250"/>
        <v>#DIV/0!</v>
      </c>
      <c r="AA1434" s="1">
        <f t="shared" si="251"/>
        <v>0</v>
      </c>
      <c r="AB1434" s="1">
        <f t="shared" si="252"/>
        <v>0</v>
      </c>
    </row>
    <row r="1435" spans="3:28" x14ac:dyDescent="0.25">
      <c r="C1435" s="1">
        <v>2006</v>
      </c>
      <c r="D1435" s="1" t="s">
        <v>42</v>
      </c>
      <c r="E1435" s="2" t="s">
        <v>232</v>
      </c>
      <c r="F1435">
        <v>1</v>
      </c>
      <c r="G1435">
        <v>626425</v>
      </c>
      <c r="H1435" s="1">
        <v>175.75489999999999</v>
      </c>
      <c r="I1435" s="1">
        <v>2098</v>
      </c>
      <c r="J1435" s="1">
        <v>21991.61</v>
      </c>
      <c r="K1435" s="1">
        <v>23004.69</v>
      </c>
      <c r="L1435" s="3">
        <v>98</v>
      </c>
      <c r="M1435">
        <v>95.4</v>
      </c>
      <c r="N1435">
        <v>426</v>
      </c>
      <c r="O1435" s="1">
        <f t="shared" si="243"/>
        <v>0</v>
      </c>
      <c r="P1435" s="5">
        <f>-MIN(data!$B$4 / data!H1435 * data!O1435 / 100, data!M1435)</f>
        <v>0</v>
      </c>
      <c r="Q1435" s="4">
        <f t="shared" si="242"/>
        <v>0</v>
      </c>
      <c r="R1435" s="6">
        <f>-MIN(data!$B$5/(POWER(LN(H1435),2))*O1435/100, N1435)</f>
        <v>0</v>
      </c>
      <c r="S1435" s="6">
        <f t="shared" si="244"/>
        <v>0</v>
      </c>
      <c r="T1435" s="4">
        <f t="shared" si="245"/>
        <v>95.4</v>
      </c>
      <c r="U1435" s="4" t="e">
        <f t="shared" si="246"/>
        <v>#DIV/0!</v>
      </c>
      <c r="V1435" s="4" t="e">
        <f t="shared" si="247"/>
        <v>#DIV/0!</v>
      </c>
      <c r="W1435" s="6">
        <f t="shared" si="248"/>
        <v>426</v>
      </c>
      <c r="X1435" s="6" t="e">
        <f t="shared" si="249"/>
        <v>#DIV/0!</v>
      </c>
      <c r="Y1435" s="6" t="e">
        <f t="shared" si="250"/>
        <v>#DIV/0!</v>
      </c>
      <c r="AA1435" s="1">
        <f t="shared" si="251"/>
        <v>0</v>
      </c>
      <c r="AB1435" s="1">
        <f t="shared" si="252"/>
        <v>0</v>
      </c>
    </row>
    <row r="1436" spans="3:28" x14ac:dyDescent="0.25">
      <c r="C1436" s="1">
        <v>2007</v>
      </c>
      <c r="D1436" s="1" t="s">
        <v>42</v>
      </c>
      <c r="E1436" s="2" t="s">
        <v>232</v>
      </c>
      <c r="F1436">
        <v>1</v>
      </c>
      <c r="G1436">
        <v>641620</v>
      </c>
      <c r="H1436" s="1">
        <v>160.65600000000001</v>
      </c>
      <c r="I1436" s="1">
        <v>2083</v>
      </c>
      <c r="J1436" s="1">
        <v>22397.85</v>
      </c>
      <c r="K1436" s="1">
        <v>23373.49</v>
      </c>
      <c r="L1436" s="3">
        <v>98</v>
      </c>
      <c r="M1436">
        <v>93</v>
      </c>
      <c r="N1436">
        <v>415</v>
      </c>
      <c r="O1436" s="1">
        <f t="shared" si="243"/>
        <v>0</v>
      </c>
      <c r="P1436" s="5">
        <f>-MIN(data!$B$4 / data!H1436 * data!O1436 / 100, data!M1436)</f>
        <v>0</v>
      </c>
      <c r="Q1436" s="4">
        <f t="shared" si="242"/>
        <v>0</v>
      </c>
      <c r="R1436" s="6">
        <f>-MIN(data!$B$5/(POWER(LN(H1436),2))*O1436/100, N1436)</f>
        <v>0</v>
      </c>
      <c r="S1436" s="6">
        <f t="shared" si="244"/>
        <v>0</v>
      </c>
      <c r="T1436" s="4">
        <f t="shared" si="245"/>
        <v>93</v>
      </c>
      <c r="U1436" s="4" t="e">
        <f t="shared" si="246"/>
        <v>#DIV/0!</v>
      </c>
      <c r="V1436" s="4" t="e">
        <f t="shared" si="247"/>
        <v>#DIV/0!</v>
      </c>
      <c r="W1436" s="6">
        <f t="shared" si="248"/>
        <v>415</v>
      </c>
      <c r="X1436" s="6" t="e">
        <f t="shared" si="249"/>
        <v>#DIV/0!</v>
      </c>
      <c r="Y1436" s="6" t="e">
        <f t="shared" si="250"/>
        <v>#DIV/0!</v>
      </c>
      <c r="AA1436" s="1">
        <f t="shared" si="251"/>
        <v>0</v>
      </c>
      <c r="AB1436" s="1">
        <f t="shared" si="252"/>
        <v>0</v>
      </c>
    </row>
    <row r="1437" spans="3:28" x14ac:dyDescent="0.25">
      <c r="C1437" s="1">
        <v>2008</v>
      </c>
      <c r="D1437" s="1" t="s">
        <v>42</v>
      </c>
      <c r="E1437" s="2" t="s">
        <v>232</v>
      </c>
      <c r="F1437">
        <v>1</v>
      </c>
      <c r="G1437">
        <v>657229</v>
      </c>
      <c r="H1437" s="1">
        <v>168.39660000000001</v>
      </c>
      <c r="I1437" s="1">
        <v>2064</v>
      </c>
      <c r="J1437" s="1">
        <v>22806.63</v>
      </c>
      <c r="K1437" s="1">
        <v>23832.92</v>
      </c>
      <c r="L1437" s="3">
        <v>97</v>
      </c>
      <c r="M1437">
        <v>90.5</v>
      </c>
      <c r="N1437">
        <v>407</v>
      </c>
      <c r="O1437" s="1">
        <f t="shared" si="243"/>
        <v>0</v>
      </c>
      <c r="P1437" s="5">
        <f>-MIN(data!$B$4 / data!H1437 * data!O1437 / 100, data!M1437)</f>
        <v>0</v>
      </c>
      <c r="Q1437" s="4">
        <f t="shared" si="242"/>
        <v>0</v>
      </c>
      <c r="R1437" s="6">
        <f>-MIN(data!$B$5/(POWER(LN(H1437),2))*O1437/100, N1437)</f>
        <v>0</v>
      </c>
      <c r="S1437" s="6">
        <f t="shared" si="244"/>
        <v>0</v>
      </c>
      <c r="T1437" s="4">
        <f t="shared" si="245"/>
        <v>90.5</v>
      </c>
      <c r="U1437" s="4" t="e">
        <f t="shared" si="246"/>
        <v>#DIV/0!</v>
      </c>
      <c r="V1437" s="4" t="e">
        <f t="shared" si="247"/>
        <v>#DIV/0!</v>
      </c>
      <c r="W1437" s="6">
        <f t="shared" si="248"/>
        <v>407</v>
      </c>
      <c r="X1437" s="6" t="e">
        <f t="shared" si="249"/>
        <v>#DIV/0!</v>
      </c>
      <c r="Y1437" s="6" t="e">
        <f t="shared" si="250"/>
        <v>#DIV/0!</v>
      </c>
      <c r="AA1437" s="1">
        <f t="shared" si="251"/>
        <v>0</v>
      </c>
      <c r="AB1437" s="1">
        <f t="shared" si="252"/>
        <v>0</v>
      </c>
    </row>
    <row r="1438" spans="3:28" x14ac:dyDescent="0.25">
      <c r="C1438" s="1">
        <v>2009</v>
      </c>
      <c r="D1438" s="1" t="s">
        <v>42</v>
      </c>
      <c r="E1438" s="2" t="s">
        <v>232</v>
      </c>
      <c r="F1438">
        <v>1</v>
      </c>
      <c r="G1438">
        <v>673252</v>
      </c>
      <c r="H1438" s="1">
        <v>180.8124</v>
      </c>
      <c r="I1438" s="1">
        <v>2044</v>
      </c>
      <c r="J1438" s="1">
        <v>23227.27</v>
      </c>
      <c r="K1438" s="1">
        <v>24242.42</v>
      </c>
      <c r="L1438" s="3">
        <v>97</v>
      </c>
      <c r="M1438">
        <v>88</v>
      </c>
      <c r="N1438">
        <v>396</v>
      </c>
      <c r="O1438" s="1">
        <f t="shared" si="243"/>
        <v>0</v>
      </c>
      <c r="P1438" s="5">
        <f>-MIN(data!$B$4 / data!H1438 * data!O1438 / 100, data!M1438)</f>
        <v>0</v>
      </c>
      <c r="Q1438" s="4">
        <f t="shared" si="242"/>
        <v>0</v>
      </c>
      <c r="R1438" s="6">
        <f>-MIN(data!$B$5/(POWER(LN(H1438),2))*O1438/100, N1438)</f>
        <v>0</v>
      </c>
      <c r="S1438" s="6">
        <f t="shared" si="244"/>
        <v>0</v>
      </c>
      <c r="T1438" s="4">
        <f t="shared" si="245"/>
        <v>88</v>
      </c>
      <c r="U1438" s="4" t="e">
        <f t="shared" si="246"/>
        <v>#DIV/0!</v>
      </c>
      <c r="V1438" s="4" t="e">
        <f t="shared" si="247"/>
        <v>#DIV/0!</v>
      </c>
      <c r="W1438" s="6">
        <f t="shared" si="248"/>
        <v>396</v>
      </c>
      <c r="X1438" s="6" t="e">
        <f t="shared" si="249"/>
        <v>#DIV/0!</v>
      </c>
      <c r="Y1438" s="6" t="e">
        <f t="shared" si="250"/>
        <v>#DIV/0!</v>
      </c>
      <c r="AA1438" s="1">
        <f t="shared" si="251"/>
        <v>0</v>
      </c>
      <c r="AB1438" s="1">
        <f t="shared" si="252"/>
        <v>0</v>
      </c>
    </row>
    <row r="1439" spans="3:28" x14ac:dyDescent="0.25">
      <c r="C1439" s="1">
        <v>2010</v>
      </c>
      <c r="D1439" s="1" t="s">
        <v>42</v>
      </c>
      <c r="E1439" s="2" t="s">
        <v>232</v>
      </c>
      <c r="F1439">
        <v>1</v>
      </c>
      <c r="G1439">
        <v>689692</v>
      </c>
      <c r="H1439" s="1">
        <v>188.2073</v>
      </c>
      <c r="I1439" s="1">
        <v>2018</v>
      </c>
      <c r="J1439" s="1">
        <v>23657.68</v>
      </c>
      <c r="K1439" s="1">
        <v>24484.54</v>
      </c>
      <c r="L1439" s="3">
        <v>96</v>
      </c>
      <c r="M1439">
        <v>85.3</v>
      </c>
      <c r="N1439">
        <v>388</v>
      </c>
      <c r="O1439" s="1">
        <f t="shared" si="243"/>
        <v>0</v>
      </c>
      <c r="P1439" s="5">
        <f>-MIN(data!$B$4 / data!H1439 * data!O1439 / 100, data!M1439)</f>
        <v>0</v>
      </c>
      <c r="Q1439" s="4">
        <f t="shared" si="242"/>
        <v>0</v>
      </c>
      <c r="R1439" s="6">
        <f>-MIN(data!$B$5/(POWER(LN(H1439),2))*O1439/100, N1439)</f>
        <v>0</v>
      </c>
      <c r="S1439" s="6">
        <f t="shared" si="244"/>
        <v>0</v>
      </c>
      <c r="T1439" s="4">
        <f t="shared" si="245"/>
        <v>85.3</v>
      </c>
      <c r="U1439" s="4" t="e">
        <f t="shared" si="246"/>
        <v>#DIV/0!</v>
      </c>
      <c r="V1439" s="4" t="e">
        <f t="shared" si="247"/>
        <v>#DIV/0!</v>
      </c>
      <c r="W1439" s="6">
        <f t="shared" si="248"/>
        <v>388</v>
      </c>
      <c r="X1439" s="6" t="e">
        <f t="shared" si="249"/>
        <v>#DIV/0!</v>
      </c>
      <c r="Y1439" s="6" t="e">
        <f t="shared" si="250"/>
        <v>#DIV/0!</v>
      </c>
      <c r="AA1439" s="1">
        <f t="shared" si="251"/>
        <v>0</v>
      </c>
      <c r="AB1439" s="1">
        <f t="shared" si="252"/>
        <v>0</v>
      </c>
    </row>
    <row r="1440" spans="3:28" x14ac:dyDescent="0.25">
      <c r="C1440" s="1">
        <v>2011</v>
      </c>
      <c r="D1440" s="1" t="s">
        <v>42</v>
      </c>
      <c r="E1440" s="2" t="s">
        <v>232</v>
      </c>
      <c r="F1440">
        <v>1</v>
      </c>
      <c r="G1440">
        <v>706569</v>
      </c>
      <c r="H1440" s="1">
        <v>215.16589999999999</v>
      </c>
      <c r="I1440" s="1">
        <v>1988</v>
      </c>
      <c r="J1440" s="1">
        <v>24038.69</v>
      </c>
      <c r="K1440" s="1">
        <v>24734.04</v>
      </c>
      <c r="L1440" s="3">
        <v>95</v>
      </c>
      <c r="M1440">
        <v>82.7</v>
      </c>
      <c r="N1440">
        <v>376</v>
      </c>
      <c r="O1440" s="1">
        <f t="shared" si="243"/>
        <v>0</v>
      </c>
      <c r="P1440" s="5">
        <f>-MIN(data!$B$4 / data!H1440 * data!O1440 / 100, data!M1440)</f>
        <v>0</v>
      </c>
      <c r="Q1440" s="4">
        <f t="shared" si="242"/>
        <v>0</v>
      </c>
      <c r="R1440" s="6">
        <f>-MIN(data!$B$5/(POWER(LN(H1440),2))*O1440/100, N1440)</f>
        <v>0</v>
      </c>
      <c r="S1440" s="6">
        <f t="shared" si="244"/>
        <v>0</v>
      </c>
      <c r="T1440" s="4">
        <f t="shared" si="245"/>
        <v>82.7</v>
      </c>
      <c r="U1440" s="4" t="e">
        <f t="shared" si="246"/>
        <v>#DIV/0!</v>
      </c>
      <c r="V1440" s="4" t="e">
        <f t="shared" si="247"/>
        <v>#DIV/0!</v>
      </c>
      <c r="W1440" s="6">
        <f t="shared" si="248"/>
        <v>376</v>
      </c>
      <c r="X1440" s="6" t="e">
        <f t="shared" si="249"/>
        <v>#DIV/0!</v>
      </c>
      <c r="Y1440" s="6" t="e">
        <f t="shared" si="250"/>
        <v>#DIV/0!</v>
      </c>
      <c r="AA1440" s="1">
        <f t="shared" si="251"/>
        <v>0</v>
      </c>
      <c r="AB1440" s="1">
        <f t="shared" si="252"/>
        <v>0</v>
      </c>
    </row>
    <row r="1441" spans="3:28" x14ac:dyDescent="0.25">
      <c r="C1441" s="1">
        <v>2012</v>
      </c>
      <c r="D1441" s="1" t="s">
        <v>42</v>
      </c>
      <c r="E1441" s="2" t="s">
        <v>232</v>
      </c>
      <c r="F1441">
        <v>1</v>
      </c>
      <c r="G1441">
        <v>723871</v>
      </c>
      <c r="H1441" s="1">
        <v>260.36219999999997</v>
      </c>
      <c r="I1441" s="1">
        <v>1963</v>
      </c>
      <c r="J1441" s="1">
        <v>24415.42</v>
      </c>
      <c r="K1441" s="1">
        <v>24931.51</v>
      </c>
      <c r="L1441" s="3">
        <v>93</v>
      </c>
      <c r="M1441">
        <v>80.400000000000006</v>
      </c>
      <c r="N1441">
        <v>365</v>
      </c>
      <c r="O1441" s="1">
        <f t="shared" si="243"/>
        <v>0</v>
      </c>
      <c r="P1441" s="5">
        <f>-MIN(data!$B$4 / data!H1441 * data!O1441 / 100, data!M1441)</f>
        <v>0</v>
      </c>
      <c r="Q1441" s="4">
        <f t="shared" si="242"/>
        <v>0</v>
      </c>
      <c r="R1441" s="6">
        <f>-MIN(data!$B$5/(POWER(LN(H1441),2))*O1441/100, N1441)</f>
        <v>0</v>
      </c>
      <c r="S1441" s="6">
        <f t="shared" si="244"/>
        <v>0</v>
      </c>
      <c r="T1441" s="4">
        <f t="shared" si="245"/>
        <v>80.400000000000006</v>
      </c>
      <c r="U1441" s="4" t="e">
        <f t="shared" si="246"/>
        <v>#DIV/0!</v>
      </c>
      <c r="V1441" s="4" t="e">
        <f t="shared" si="247"/>
        <v>#DIV/0!</v>
      </c>
      <c r="W1441" s="6">
        <f t="shared" si="248"/>
        <v>365</v>
      </c>
      <c r="X1441" s="6" t="e">
        <f t="shared" si="249"/>
        <v>#DIV/0!</v>
      </c>
      <c r="Y1441" s="6" t="e">
        <f t="shared" si="250"/>
        <v>#DIV/0!</v>
      </c>
      <c r="AA1441" s="1">
        <f t="shared" si="251"/>
        <v>0</v>
      </c>
      <c r="AB1441" s="1">
        <f t="shared" si="252"/>
        <v>0</v>
      </c>
    </row>
    <row r="1442" spans="3:28" x14ac:dyDescent="0.25">
      <c r="C1442" s="1">
        <v>2013</v>
      </c>
      <c r="D1442" s="1" t="s">
        <v>42</v>
      </c>
      <c r="E1442" s="2" t="s">
        <v>232</v>
      </c>
      <c r="F1442">
        <v>1</v>
      </c>
      <c r="G1442">
        <v>741505</v>
      </c>
      <c r="H1442" s="1">
        <v>212.59610000000001</v>
      </c>
      <c r="I1442" s="1">
        <v>1931</v>
      </c>
      <c r="J1442" s="1">
        <v>24788.19</v>
      </c>
      <c r="K1442" s="1">
        <v>25423.73</v>
      </c>
      <c r="L1442" s="3">
        <v>91</v>
      </c>
      <c r="M1442">
        <v>77.900000000000006</v>
      </c>
      <c r="N1442">
        <v>354</v>
      </c>
      <c r="O1442" s="1">
        <f t="shared" si="243"/>
        <v>0</v>
      </c>
      <c r="P1442" s="5">
        <f>-MIN(data!$B$4 / data!H1442 * data!O1442 / 100, data!M1442)</f>
        <v>0</v>
      </c>
      <c r="Q1442" s="4">
        <f t="shared" si="242"/>
        <v>0</v>
      </c>
      <c r="R1442" s="6">
        <f>-MIN(data!$B$5/(POWER(LN(H1442),2))*O1442/100, N1442)</f>
        <v>0</v>
      </c>
      <c r="S1442" s="6">
        <f t="shared" si="244"/>
        <v>0</v>
      </c>
      <c r="T1442" s="4">
        <f t="shared" si="245"/>
        <v>77.900000000000006</v>
      </c>
      <c r="U1442" s="4" t="e">
        <f t="shared" si="246"/>
        <v>#DIV/0!</v>
      </c>
      <c r="V1442" s="4" t="e">
        <f t="shared" si="247"/>
        <v>#DIV/0!</v>
      </c>
      <c r="W1442" s="6">
        <f t="shared" si="248"/>
        <v>354</v>
      </c>
      <c r="X1442" s="6" t="e">
        <f t="shared" si="249"/>
        <v>#DIV/0!</v>
      </c>
      <c r="Y1442" s="6" t="e">
        <f t="shared" si="250"/>
        <v>#DIV/0!</v>
      </c>
      <c r="AA1442" s="1">
        <f t="shared" si="251"/>
        <v>0</v>
      </c>
      <c r="AB1442" s="1">
        <f t="shared" si="252"/>
        <v>0</v>
      </c>
    </row>
    <row r="1443" spans="3:28" x14ac:dyDescent="0.25">
      <c r="C1443" s="1">
        <v>2014</v>
      </c>
      <c r="D1443" s="1" t="s">
        <v>42</v>
      </c>
      <c r="E1443" s="2" t="s">
        <v>232</v>
      </c>
      <c r="F1443">
        <v>1</v>
      </c>
      <c r="G1443">
        <v>759390</v>
      </c>
      <c r="H1443" s="1">
        <v>198.5307</v>
      </c>
      <c r="I1443" s="1">
        <v>1896</v>
      </c>
      <c r="J1443" s="1">
        <v>25112.58</v>
      </c>
      <c r="K1443" s="1">
        <v>25581.4</v>
      </c>
      <c r="L1443" s="3">
        <v>90</v>
      </c>
      <c r="M1443">
        <v>75.5</v>
      </c>
      <c r="N1443">
        <v>344</v>
      </c>
      <c r="O1443" s="1">
        <f t="shared" si="243"/>
        <v>0</v>
      </c>
      <c r="P1443" s="5">
        <f>-MIN(data!$B$4 / data!H1443 * data!O1443 / 100, data!M1443)</f>
        <v>0</v>
      </c>
      <c r="Q1443" s="4">
        <f t="shared" si="242"/>
        <v>0</v>
      </c>
      <c r="R1443" s="6">
        <f>-MIN(data!$B$5/(POWER(LN(H1443),2))*O1443/100, N1443)</f>
        <v>0</v>
      </c>
      <c r="S1443" s="6">
        <f t="shared" si="244"/>
        <v>0</v>
      </c>
      <c r="T1443" s="4">
        <f t="shared" si="245"/>
        <v>75.5</v>
      </c>
      <c r="U1443" s="4" t="e">
        <f t="shared" si="246"/>
        <v>#DIV/0!</v>
      </c>
      <c r="V1443" s="4" t="e">
        <f t="shared" si="247"/>
        <v>#DIV/0!</v>
      </c>
      <c r="W1443" s="6">
        <f t="shared" si="248"/>
        <v>344</v>
      </c>
      <c r="X1443" s="6" t="e">
        <f t="shared" si="249"/>
        <v>#DIV/0!</v>
      </c>
      <c r="Y1443" s="6" t="e">
        <f t="shared" si="250"/>
        <v>#DIV/0!</v>
      </c>
      <c r="AA1443" s="1">
        <f t="shared" si="251"/>
        <v>0</v>
      </c>
      <c r="AB1443" s="1">
        <f t="shared" si="252"/>
        <v>0</v>
      </c>
    </row>
    <row r="1444" spans="3:28" x14ac:dyDescent="0.25">
      <c r="C1444" s="1">
        <v>2015</v>
      </c>
      <c r="D1444" s="1" t="s">
        <v>42</v>
      </c>
      <c r="E1444" s="2" t="s">
        <v>232</v>
      </c>
      <c r="F1444">
        <v>1</v>
      </c>
      <c r="G1444">
        <v>777424</v>
      </c>
      <c r="H1444" s="1">
        <v>224.31790000000001</v>
      </c>
      <c r="I1444" s="1">
        <v>1861</v>
      </c>
      <c r="J1444" s="1">
        <v>25423.5</v>
      </c>
      <c r="L1444" s="3">
        <v>88</v>
      </c>
      <c r="M1444">
        <v>73.2</v>
      </c>
      <c r="N1444">
        <v>335</v>
      </c>
      <c r="O1444" s="1">
        <f t="shared" si="243"/>
        <v>0</v>
      </c>
      <c r="P1444" s="5">
        <f>-MIN(data!$B$4 / data!H1444 * data!O1444 / 100, data!M1444)</f>
        <v>0</v>
      </c>
      <c r="Q1444" s="4">
        <f t="shared" si="242"/>
        <v>0</v>
      </c>
      <c r="R1444" s="6">
        <f>-MIN(data!$B$5/(POWER(LN(H1444),2))*O1444/100, N1444)</f>
        <v>0</v>
      </c>
      <c r="S1444" s="6">
        <f t="shared" si="244"/>
        <v>0</v>
      </c>
      <c r="T1444" s="4">
        <f t="shared" si="245"/>
        <v>73.2</v>
      </c>
      <c r="U1444" s="4" t="e">
        <f t="shared" si="246"/>
        <v>#DIV/0!</v>
      </c>
      <c r="V1444" s="4" t="e">
        <f t="shared" si="247"/>
        <v>#DIV/0!</v>
      </c>
      <c r="W1444" s="6">
        <f t="shared" si="248"/>
        <v>335</v>
      </c>
      <c r="X1444" s="6" t="e">
        <f t="shared" si="249"/>
        <v>#DIV/0!</v>
      </c>
      <c r="Y1444" s="6" t="e">
        <f t="shared" si="250"/>
        <v>#DIV/0!</v>
      </c>
      <c r="AA1444" s="1">
        <f t="shared" si="251"/>
        <v>0</v>
      </c>
      <c r="AB1444" s="1">
        <f t="shared" si="252"/>
        <v>0</v>
      </c>
    </row>
    <row r="1445" spans="3:28" x14ac:dyDescent="0.25">
      <c r="C1445" s="1">
        <v>2016</v>
      </c>
      <c r="D1445" s="1" t="s">
        <v>42</v>
      </c>
      <c r="E1445" s="2" t="s">
        <v>232</v>
      </c>
      <c r="F1445">
        <v>1</v>
      </c>
      <c r="G1445">
        <v>795592</v>
      </c>
      <c r="H1445" s="1">
        <v>0</v>
      </c>
      <c r="I1445" s="1">
        <v>1824</v>
      </c>
      <c r="J1445" s="1">
        <v>25654.01</v>
      </c>
      <c r="L1445" s="3"/>
      <c r="M1445">
        <v>71.099999999999994</v>
      </c>
      <c r="N1445"/>
      <c r="O1445" s="1">
        <f t="shared" si="243"/>
        <v>0</v>
      </c>
      <c r="P1445" s="5" t="e">
        <f>-MIN(data!$B$4 / data!H1445 * data!O1445 / 100, data!M1445)</f>
        <v>#DIV/0!</v>
      </c>
      <c r="Q1445" s="4" t="e">
        <f t="shared" si="242"/>
        <v>#DIV/0!</v>
      </c>
      <c r="R1445" s="6" t="e">
        <f>-MIN(data!$B$5/(POWER(LN(H1445),2))*O1445/100, N1445)</f>
        <v>#NUM!</v>
      </c>
      <c r="S1445" s="6" t="e">
        <f t="shared" si="244"/>
        <v>#NUM!</v>
      </c>
      <c r="T1445" s="4" t="e">
        <f t="shared" si="245"/>
        <v>#DIV/0!</v>
      </c>
      <c r="U1445" s="4" t="e">
        <f t="shared" si="246"/>
        <v>#DIV/0!</v>
      </c>
      <c r="V1445" s="4" t="e">
        <f t="shared" si="247"/>
        <v>#DIV/0!</v>
      </c>
      <c r="W1445" s="6" t="e">
        <f t="shared" si="248"/>
        <v>#NUM!</v>
      </c>
      <c r="X1445" s="6" t="e">
        <f t="shared" si="249"/>
        <v>#NUM!</v>
      </c>
      <c r="Y1445" s="6" t="e">
        <f t="shared" si="250"/>
        <v>#NUM!</v>
      </c>
      <c r="AA1445" s="1" t="e">
        <f t="shared" si="251"/>
        <v>#DIV/0!</v>
      </c>
      <c r="AB1445" s="1" t="e">
        <f t="shared" si="252"/>
        <v>#DIV/0!</v>
      </c>
    </row>
    <row r="1446" spans="3:28" x14ac:dyDescent="0.25">
      <c r="C1446" s="1">
        <v>1980</v>
      </c>
      <c r="D1446" s="1" t="s">
        <v>43</v>
      </c>
      <c r="E1446" s="2" t="s">
        <v>226</v>
      </c>
      <c r="F1446">
        <v>2</v>
      </c>
      <c r="G1446">
        <v>283847</v>
      </c>
      <c r="H1446" s="1">
        <v>0</v>
      </c>
      <c r="I1446" s="1">
        <v>1031</v>
      </c>
      <c r="J1446" s="1">
        <v>11571.27</v>
      </c>
      <c r="L1446" s="3"/>
      <c r="M1446">
        <v>89.1</v>
      </c>
      <c r="N1446"/>
      <c r="O1446" s="1">
        <f t="shared" si="243"/>
        <v>0</v>
      </c>
      <c r="P1446" s="5" t="e">
        <f>-MIN(data!$B$4 / data!H1446 * data!O1446 / 100, data!M1446)</f>
        <v>#DIV/0!</v>
      </c>
      <c r="Q1446" s="4" t="e">
        <f t="shared" si="242"/>
        <v>#DIV/0!</v>
      </c>
      <c r="R1446" s="6" t="e">
        <f>-MIN(data!$B$5/(POWER(LN(H1446),2))*O1446/100, N1446)</f>
        <v>#NUM!</v>
      </c>
      <c r="S1446" s="6" t="e">
        <f t="shared" si="244"/>
        <v>#NUM!</v>
      </c>
      <c r="T1446" s="4" t="e">
        <f t="shared" si="245"/>
        <v>#DIV/0!</v>
      </c>
      <c r="U1446" s="4" t="e">
        <f t="shared" si="246"/>
        <v>#DIV/0!</v>
      </c>
      <c r="V1446" s="4" t="e">
        <f t="shared" si="247"/>
        <v>#DIV/0!</v>
      </c>
      <c r="W1446" s="6" t="e">
        <f t="shared" si="248"/>
        <v>#NUM!</v>
      </c>
      <c r="X1446" s="6" t="e">
        <f t="shared" si="249"/>
        <v>#NUM!</v>
      </c>
      <c r="Y1446" s="6" t="e">
        <f t="shared" si="250"/>
        <v>#NUM!</v>
      </c>
      <c r="AA1446" s="1" t="e">
        <f t="shared" si="251"/>
        <v>#DIV/0!</v>
      </c>
      <c r="AB1446" s="1" t="e">
        <f t="shared" si="252"/>
        <v>#DIV/0!</v>
      </c>
    </row>
    <row r="1447" spans="3:28" x14ac:dyDescent="0.25">
      <c r="C1447" s="1">
        <v>1981</v>
      </c>
      <c r="D1447" s="1" t="s">
        <v>43</v>
      </c>
      <c r="E1447" s="2" t="s">
        <v>226</v>
      </c>
      <c r="F1447">
        <v>2</v>
      </c>
      <c r="G1447">
        <v>288677</v>
      </c>
      <c r="H1447" s="1">
        <v>0</v>
      </c>
      <c r="I1447" s="1">
        <v>1028</v>
      </c>
      <c r="J1447" s="1">
        <v>11802.53</v>
      </c>
      <c r="L1447" s="3"/>
      <c r="M1447">
        <v>87.1</v>
      </c>
      <c r="N1447"/>
      <c r="O1447" s="1">
        <f t="shared" si="243"/>
        <v>0</v>
      </c>
      <c r="P1447" s="5" t="e">
        <f>-MIN(data!$B$4 / data!H1447 * data!O1447 / 100, data!M1447)</f>
        <v>#DIV/0!</v>
      </c>
      <c r="Q1447" s="4" t="e">
        <f t="shared" si="242"/>
        <v>#DIV/0!</v>
      </c>
      <c r="R1447" s="6" t="e">
        <f>-MIN(data!$B$5/(POWER(LN(H1447),2))*O1447/100, N1447)</f>
        <v>#NUM!</v>
      </c>
      <c r="S1447" s="6" t="e">
        <f t="shared" si="244"/>
        <v>#NUM!</v>
      </c>
      <c r="T1447" s="4" t="e">
        <f t="shared" si="245"/>
        <v>#DIV/0!</v>
      </c>
      <c r="U1447" s="4" t="e">
        <f t="shared" si="246"/>
        <v>#DIV/0!</v>
      </c>
      <c r="V1447" s="4" t="e">
        <f t="shared" si="247"/>
        <v>#DIV/0!</v>
      </c>
      <c r="W1447" s="6" t="e">
        <f t="shared" si="248"/>
        <v>#NUM!</v>
      </c>
      <c r="X1447" s="6" t="e">
        <f t="shared" si="249"/>
        <v>#NUM!</v>
      </c>
      <c r="Y1447" s="6" t="e">
        <f t="shared" si="250"/>
        <v>#NUM!</v>
      </c>
      <c r="AA1447" s="1" t="e">
        <f t="shared" si="251"/>
        <v>#DIV/0!</v>
      </c>
      <c r="AB1447" s="1" t="e">
        <f t="shared" si="252"/>
        <v>#DIV/0!</v>
      </c>
    </row>
    <row r="1448" spans="3:28" x14ac:dyDescent="0.25">
      <c r="C1448" s="1">
        <v>1982</v>
      </c>
      <c r="D1448" s="1" t="s">
        <v>43</v>
      </c>
      <c r="E1448" s="2" t="s">
        <v>226</v>
      </c>
      <c r="F1448">
        <v>2</v>
      </c>
      <c r="G1448">
        <v>294254</v>
      </c>
      <c r="H1448" s="1">
        <v>0</v>
      </c>
      <c r="I1448" s="1">
        <v>1032</v>
      </c>
      <c r="J1448" s="1">
        <v>12084.31</v>
      </c>
      <c r="L1448" s="3"/>
      <c r="M1448">
        <v>85.4</v>
      </c>
      <c r="N1448"/>
      <c r="O1448" s="1">
        <f t="shared" si="243"/>
        <v>0</v>
      </c>
      <c r="P1448" s="5" t="e">
        <f>-MIN(data!$B$4 / data!H1448 * data!O1448 / 100, data!M1448)</f>
        <v>#DIV/0!</v>
      </c>
      <c r="Q1448" s="4" t="e">
        <f t="shared" si="242"/>
        <v>#DIV/0!</v>
      </c>
      <c r="R1448" s="6" t="e">
        <f>-MIN(data!$B$5/(POWER(LN(H1448),2))*O1448/100, N1448)</f>
        <v>#NUM!</v>
      </c>
      <c r="S1448" s="6" t="e">
        <f t="shared" si="244"/>
        <v>#NUM!</v>
      </c>
      <c r="T1448" s="4" t="e">
        <f t="shared" si="245"/>
        <v>#DIV/0!</v>
      </c>
      <c r="U1448" s="4" t="e">
        <f t="shared" si="246"/>
        <v>#DIV/0!</v>
      </c>
      <c r="V1448" s="4" t="e">
        <f t="shared" si="247"/>
        <v>#DIV/0!</v>
      </c>
      <c r="W1448" s="6" t="e">
        <f t="shared" si="248"/>
        <v>#NUM!</v>
      </c>
      <c r="X1448" s="6" t="e">
        <f t="shared" si="249"/>
        <v>#NUM!</v>
      </c>
      <c r="Y1448" s="6" t="e">
        <f t="shared" si="250"/>
        <v>#NUM!</v>
      </c>
      <c r="AA1448" s="1" t="e">
        <f t="shared" si="251"/>
        <v>#DIV/0!</v>
      </c>
      <c r="AB1448" s="1" t="e">
        <f t="shared" si="252"/>
        <v>#DIV/0!</v>
      </c>
    </row>
    <row r="1449" spans="3:28" x14ac:dyDescent="0.25">
      <c r="C1449" s="1">
        <v>1983</v>
      </c>
      <c r="D1449" s="1" t="s">
        <v>43</v>
      </c>
      <c r="E1449" s="2" t="s">
        <v>226</v>
      </c>
      <c r="F1449">
        <v>2</v>
      </c>
      <c r="G1449">
        <v>300230</v>
      </c>
      <c r="H1449" s="1">
        <v>0</v>
      </c>
      <c r="I1449" s="1">
        <v>1037</v>
      </c>
      <c r="J1449" s="1">
        <v>12359.95</v>
      </c>
      <c r="L1449" s="3"/>
      <c r="M1449">
        <v>83.9</v>
      </c>
      <c r="N1449"/>
      <c r="O1449" s="1">
        <f t="shared" si="243"/>
        <v>0</v>
      </c>
      <c r="P1449" s="5" t="e">
        <f>-MIN(data!$B$4 / data!H1449 * data!O1449 / 100, data!M1449)</f>
        <v>#DIV/0!</v>
      </c>
      <c r="Q1449" s="4" t="e">
        <f t="shared" si="242"/>
        <v>#DIV/0!</v>
      </c>
      <c r="R1449" s="6" t="e">
        <f>-MIN(data!$B$5/(POWER(LN(H1449),2))*O1449/100, N1449)</f>
        <v>#NUM!</v>
      </c>
      <c r="S1449" s="6" t="e">
        <f t="shared" si="244"/>
        <v>#NUM!</v>
      </c>
      <c r="T1449" s="4" t="e">
        <f t="shared" si="245"/>
        <v>#DIV/0!</v>
      </c>
      <c r="U1449" s="4" t="e">
        <f t="shared" si="246"/>
        <v>#DIV/0!</v>
      </c>
      <c r="V1449" s="4" t="e">
        <f t="shared" si="247"/>
        <v>#DIV/0!</v>
      </c>
      <c r="W1449" s="6" t="e">
        <f t="shared" si="248"/>
        <v>#NUM!</v>
      </c>
      <c r="X1449" s="6" t="e">
        <f t="shared" si="249"/>
        <v>#NUM!</v>
      </c>
      <c r="Y1449" s="6" t="e">
        <f t="shared" si="250"/>
        <v>#NUM!</v>
      </c>
      <c r="AA1449" s="1" t="e">
        <f t="shared" si="251"/>
        <v>#DIV/0!</v>
      </c>
      <c r="AB1449" s="1" t="e">
        <f t="shared" si="252"/>
        <v>#DIV/0!</v>
      </c>
    </row>
    <row r="1450" spans="3:28" x14ac:dyDescent="0.25">
      <c r="C1450" s="1">
        <v>1984</v>
      </c>
      <c r="D1450" s="1" t="s">
        <v>43</v>
      </c>
      <c r="E1450" s="2" t="s">
        <v>226</v>
      </c>
      <c r="F1450">
        <v>2</v>
      </c>
      <c r="G1450">
        <v>306136</v>
      </c>
      <c r="H1450" s="1">
        <v>0</v>
      </c>
      <c r="I1450" s="1">
        <v>1038</v>
      </c>
      <c r="J1450" s="1">
        <v>12658.54</v>
      </c>
      <c r="L1450" s="3"/>
      <c r="M1450">
        <v>82</v>
      </c>
      <c r="N1450"/>
      <c r="O1450" s="1">
        <f t="shared" si="243"/>
        <v>0</v>
      </c>
      <c r="P1450" s="5" t="e">
        <f>-MIN(data!$B$4 / data!H1450 * data!O1450 / 100, data!M1450)</f>
        <v>#DIV/0!</v>
      </c>
      <c r="Q1450" s="4" t="e">
        <f t="shared" si="242"/>
        <v>#DIV/0!</v>
      </c>
      <c r="R1450" s="6" t="e">
        <f>-MIN(data!$B$5/(POWER(LN(H1450),2))*O1450/100, N1450)</f>
        <v>#NUM!</v>
      </c>
      <c r="S1450" s="6" t="e">
        <f t="shared" si="244"/>
        <v>#NUM!</v>
      </c>
      <c r="T1450" s="4" t="e">
        <f t="shared" si="245"/>
        <v>#DIV/0!</v>
      </c>
      <c r="U1450" s="4" t="e">
        <f t="shared" si="246"/>
        <v>#DIV/0!</v>
      </c>
      <c r="V1450" s="4" t="e">
        <f t="shared" si="247"/>
        <v>#DIV/0!</v>
      </c>
      <c r="W1450" s="6" t="e">
        <f t="shared" si="248"/>
        <v>#NUM!</v>
      </c>
      <c r="X1450" s="6" t="e">
        <f t="shared" si="249"/>
        <v>#NUM!</v>
      </c>
      <c r="Y1450" s="6" t="e">
        <f t="shared" si="250"/>
        <v>#NUM!</v>
      </c>
      <c r="AA1450" s="1" t="e">
        <f t="shared" si="251"/>
        <v>#DIV/0!</v>
      </c>
      <c r="AB1450" s="1" t="e">
        <f t="shared" si="252"/>
        <v>#DIV/0!</v>
      </c>
    </row>
    <row r="1451" spans="3:28" x14ac:dyDescent="0.25">
      <c r="C1451" s="1">
        <v>1985</v>
      </c>
      <c r="D1451" s="1" t="s">
        <v>43</v>
      </c>
      <c r="E1451" s="2" t="s">
        <v>226</v>
      </c>
      <c r="F1451">
        <v>2</v>
      </c>
      <c r="G1451">
        <v>311678</v>
      </c>
      <c r="H1451" s="1">
        <v>0</v>
      </c>
      <c r="I1451" s="1">
        <v>1028</v>
      </c>
      <c r="J1451" s="1">
        <v>12947.1</v>
      </c>
      <c r="L1451" s="3"/>
      <c r="M1451">
        <v>79.400000000000006</v>
      </c>
      <c r="N1451"/>
      <c r="O1451" s="1">
        <f t="shared" si="243"/>
        <v>0</v>
      </c>
      <c r="P1451" s="5" t="e">
        <f>-MIN(data!$B$4 / data!H1451 * data!O1451 / 100, data!M1451)</f>
        <v>#DIV/0!</v>
      </c>
      <c r="Q1451" s="4" t="e">
        <f t="shared" si="242"/>
        <v>#DIV/0!</v>
      </c>
      <c r="R1451" s="6" t="e">
        <f>-MIN(data!$B$5/(POWER(LN(H1451),2))*O1451/100, N1451)</f>
        <v>#NUM!</v>
      </c>
      <c r="S1451" s="6" t="e">
        <f t="shared" si="244"/>
        <v>#NUM!</v>
      </c>
      <c r="T1451" s="4" t="e">
        <f t="shared" si="245"/>
        <v>#DIV/0!</v>
      </c>
      <c r="U1451" s="4" t="e">
        <f t="shared" si="246"/>
        <v>#DIV/0!</v>
      </c>
      <c r="V1451" s="4" t="e">
        <f t="shared" si="247"/>
        <v>#DIV/0!</v>
      </c>
      <c r="W1451" s="6" t="e">
        <f t="shared" si="248"/>
        <v>#NUM!</v>
      </c>
      <c r="X1451" s="6" t="e">
        <f t="shared" si="249"/>
        <v>#NUM!</v>
      </c>
      <c r="Y1451" s="6" t="e">
        <f t="shared" si="250"/>
        <v>#NUM!</v>
      </c>
      <c r="AA1451" s="1" t="e">
        <f t="shared" si="251"/>
        <v>#DIV/0!</v>
      </c>
      <c r="AB1451" s="1" t="e">
        <f t="shared" si="252"/>
        <v>#DIV/0!</v>
      </c>
    </row>
    <row r="1452" spans="3:28" x14ac:dyDescent="0.25">
      <c r="C1452" s="1">
        <v>1986</v>
      </c>
      <c r="D1452" s="1" t="s">
        <v>43</v>
      </c>
      <c r="E1452" s="2" t="s">
        <v>226</v>
      </c>
      <c r="F1452">
        <v>2</v>
      </c>
      <c r="G1452">
        <v>316616</v>
      </c>
      <c r="H1452" s="1">
        <v>0</v>
      </c>
      <c r="I1452" s="1">
        <v>1002</v>
      </c>
      <c r="J1452" s="1">
        <v>13184.21</v>
      </c>
      <c r="L1452" s="3"/>
      <c r="M1452">
        <v>76</v>
      </c>
      <c r="N1452"/>
      <c r="O1452" s="1">
        <f t="shared" si="243"/>
        <v>0</v>
      </c>
      <c r="P1452" s="5" t="e">
        <f>-MIN(data!$B$4 / data!H1452 * data!O1452 / 100, data!M1452)</f>
        <v>#DIV/0!</v>
      </c>
      <c r="Q1452" s="4" t="e">
        <f t="shared" si="242"/>
        <v>#DIV/0!</v>
      </c>
      <c r="R1452" s="6" t="e">
        <f>-MIN(data!$B$5/(POWER(LN(H1452),2))*O1452/100, N1452)</f>
        <v>#NUM!</v>
      </c>
      <c r="S1452" s="6" t="e">
        <f t="shared" si="244"/>
        <v>#NUM!</v>
      </c>
      <c r="T1452" s="4" t="e">
        <f t="shared" si="245"/>
        <v>#DIV/0!</v>
      </c>
      <c r="U1452" s="4" t="e">
        <f t="shared" si="246"/>
        <v>#DIV/0!</v>
      </c>
      <c r="V1452" s="4" t="e">
        <f t="shared" si="247"/>
        <v>#DIV/0!</v>
      </c>
      <c r="W1452" s="6" t="e">
        <f t="shared" si="248"/>
        <v>#NUM!</v>
      </c>
      <c r="X1452" s="6" t="e">
        <f t="shared" si="249"/>
        <v>#NUM!</v>
      </c>
      <c r="Y1452" s="6" t="e">
        <f t="shared" si="250"/>
        <v>#NUM!</v>
      </c>
      <c r="AA1452" s="1" t="e">
        <f t="shared" si="251"/>
        <v>#DIV/0!</v>
      </c>
      <c r="AB1452" s="1" t="e">
        <f t="shared" si="252"/>
        <v>#DIV/0!</v>
      </c>
    </row>
    <row r="1453" spans="3:28" x14ac:dyDescent="0.25">
      <c r="C1453" s="1">
        <v>1987</v>
      </c>
      <c r="D1453" s="1" t="s">
        <v>43</v>
      </c>
      <c r="E1453" s="2" t="s">
        <v>226</v>
      </c>
      <c r="F1453">
        <v>2</v>
      </c>
      <c r="G1453">
        <v>321135</v>
      </c>
      <c r="H1453" s="1">
        <v>0</v>
      </c>
      <c r="I1453" s="1">
        <v>967</v>
      </c>
      <c r="J1453" s="1">
        <v>13393.35</v>
      </c>
      <c r="L1453" s="3"/>
      <c r="M1453">
        <v>72.2</v>
      </c>
      <c r="N1453"/>
      <c r="O1453" s="1">
        <f t="shared" si="243"/>
        <v>0</v>
      </c>
      <c r="P1453" s="5" t="e">
        <f>-MIN(data!$B$4 / data!H1453 * data!O1453 / 100, data!M1453)</f>
        <v>#DIV/0!</v>
      </c>
      <c r="Q1453" s="4" t="e">
        <f t="shared" si="242"/>
        <v>#DIV/0!</v>
      </c>
      <c r="R1453" s="6" t="e">
        <f>-MIN(data!$B$5/(POWER(LN(H1453),2))*O1453/100, N1453)</f>
        <v>#NUM!</v>
      </c>
      <c r="S1453" s="6" t="e">
        <f t="shared" si="244"/>
        <v>#NUM!</v>
      </c>
      <c r="T1453" s="4" t="e">
        <f t="shared" si="245"/>
        <v>#DIV/0!</v>
      </c>
      <c r="U1453" s="4" t="e">
        <f t="shared" si="246"/>
        <v>#DIV/0!</v>
      </c>
      <c r="V1453" s="4" t="e">
        <f t="shared" si="247"/>
        <v>#DIV/0!</v>
      </c>
      <c r="W1453" s="6" t="e">
        <f t="shared" si="248"/>
        <v>#NUM!</v>
      </c>
      <c r="X1453" s="6" t="e">
        <f t="shared" si="249"/>
        <v>#NUM!</v>
      </c>
      <c r="Y1453" s="6" t="e">
        <f t="shared" si="250"/>
        <v>#NUM!</v>
      </c>
      <c r="AA1453" s="1" t="e">
        <f t="shared" si="251"/>
        <v>#DIV/0!</v>
      </c>
      <c r="AB1453" s="1" t="e">
        <f t="shared" si="252"/>
        <v>#DIV/0!</v>
      </c>
    </row>
    <row r="1454" spans="3:28" x14ac:dyDescent="0.25">
      <c r="C1454" s="1">
        <v>1988</v>
      </c>
      <c r="D1454" s="1" t="s">
        <v>43</v>
      </c>
      <c r="E1454" s="2" t="s">
        <v>226</v>
      </c>
      <c r="F1454">
        <v>2</v>
      </c>
      <c r="G1454">
        <v>325746</v>
      </c>
      <c r="H1454" s="1">
        <v>0</v>
      </c>
      <c r="I1454" s="1">
        <v>928</v>
      </c>
      <c r="J1454" s="1">
        <v>13567.25</v>
      </c>
      <c r="L1454" s="3"/>
      <c r="M1454">
        <v>68.400000000000006</v>
      </c>
      <c r="N1454"/>
      <c r="O1454" s="1">
        <f t="shared" si="243"/>
        <v>0</v>
      </c>
      <c r="P1454" s="5" t="e">
        <f>-MIN(data!$B$4 / data!H1454 * data!O1454 / 100, data!M1454)</f>
        <v>#DIV/0!</v>
      </c>
      <c r="Q1454" s="4" t="e">
        <f t="shared" si="242"/>
        <v>#DIV/0!</v>
      </c>
      <c r="R1454" s="6" t="e">
        <f>-MIN(data!$B$5/(POWER(LN(H1454),2))*O1454/100, N1454)</f>
        <v>#NUM!</v>
      </c>
      <c r="S1454" s="6" t="e">
        <f t="shared" si="244"/>
        <v>#NUM!</v>
      </c>
      <c r="T1454" s="4" t="e">
        <f t="shared" si="245"/>
        <v>#DIV/0!</v>
      </c>
      <c r="U1454" s="4" t="e">
        <f t="shared" si="246"/>
        <v>#DIV/0!</v>
      </c>
      <c r="V1454" s="4" t="e">
        <f t="shared" si="247"/>
        <v>#DIV/0!</v>
      </c>
      <c r="W1454" s="6" t="e">
        <f t="shared" si="248"/>
        <v>#NUM!</v>
      </c>
      <c r="X1454" s="6" t="e">
        <f t="shared" si="249"/>
        <v>#NUM!</v>
      </c>
      <c r="Y1454" s="6" t="e">
        <f t="shared" si="250"/>
        <v>#NUM!</v>
      </c>
      <c r="AA1454" s="1" t="e">
        <f t="shared" si="251"/>
        <v>#DIV/0!</v>
      </c>
      <c r="AB1454" s="1" t="e">
        <f t="shared" si="252"/>
        <v>#DIV/0!</v>
      </c>
    </row>
    <row r="1455" spans="3:28" x14ac:dyDescent="0.25">
      <c r="C1455" s="1">
        <v>1989</v>
      </c>
      <c r="D1455" s="1" t="s">
        <v>43</v>
      </c>
      <c r="E1455" s="2" t="s">
        <v>226</v>
      </c>
      <c r="F1455">
        <v>2</v>
      </c>
      <c r="G1455">
        <v>331179</v>
      </c>
      <c r="H1455" s="1">
        <v>0</v>
      </c>
      <c r="I1455" s="1">
        <v>890</v>
      </c>
      <c r="J1455" s="1">
        <v>13671.27</v>
      </c>
      <c r="L1455" s="3"/>
      <c r="M1455">
        <v>65.099999999999994</v>
      </c>
      <c r="N1455"/>
      <c r="O1455" s="1">
        <f t="shared" si="243"/>
        <v>0</v>
      </c>
      <c r="P1455" s="5" t="e">
        <f>-MIN(data!$B$4 / data!H1455 * data!O1455 / 100, data!M1455)</f>
        <v>#DIV/0!</v>
      </c>
      <c r="Q1455" s="4" t="e">
        <f t="shared" si="242"/>
        <v>#DIV/0!</v>
      </c>
      <c r="R1455" s="6" t="e">
        <f>-MIN(data!$B$5/(POWER(LN(H1455),2))*O1455/100, N1455)</f>
        <v>#NUM!</v>
      </c>
      <c r="S1455" s="6" t="e">
        <f t="shared" si="244"/>
        <v>#NUM!</v>
      </c>
      <c r="T1455" s="4" t="e">
        <f t="shared" si="245"/>
        <v>#DIV/0!</v>
      </c>
      <c r="U1455" s="4" t="e">
        <f t="shared" si="246"/>
        <v>#DIV/0!</v>
      </c>
      <c r="V1455" s="4" t="e">
        <f t="shared" si="247"/>
        <v>#DIV/0!</v>
      </c>
      <c r="W1455" s="6" t="e">
        <f t="shared" si="248"/>
        <v>#NUM!</v>
      </c>
      <c r="X1455" s="6" t="e">
        <f t="shared" si="249"/>
        <v>#NUM!</v>
      </c>
      <c r="Y1455" s="6" t="e">
        <f t="shared" si="250"/>
        <v>#NUM!</v>
      </c>
      <c r="AA1455" s="1" t="e">
        <f t="shared" si="251"/>
        <v>#DIV/0!</v>
      </c>
      <c r="AB1455" s="1" t="e">
        <f t="shared" si="252"/>
        <v>#DIV/0!</v>
      </c>
    </row>
    <row r="1456" spans="3:28" x14ac:dyDescent="0.25">
      <c r="C1456" s="1">
        <v>1990</v>
      </c>
      <c r="D1456" s="1" t="s">
        <v>43</v>
      </c>
      <c r="E1456" s="2" t="s">
        <v>226</v>
      </c>
      <c r="F1456">
        <v>2</v>
      </c>
      <c r="G1456">
        <v>337950</v>
      </c>
      <c r="H1456" s="1">
        <v>139.38910000000001</v>
      </c>
      <c r="I1456" s="1">
        <v>861</v>
      </c>
      <c r="J1456" s="1">
        <v>13732.06</v>
      </c>
      <c r="K1456" s="1">
        <v>12500</v>
      </c>
      <c r="L1456" s="3">
        <v>35</v>
      </c>
      <c r="M1456">
        <v>62.7</v>
      </c>
      <c r="N1456">
        <v>256</v>
      </c>
      <c r="O1456" s="1">
        <f t="shared" si="243"/>
        <v>0</v>
      </c>
      <c r="P1456" s="5">
        <f>-MIN(data!$B$4 / data!H1456 * data!O1456 / 100, data!M1456)</f>
        <v>0</v>
      </c>
      <c r="Q1456" s="4">
        <f t="shared" si="242"/>
        <v>0</v>
      </c>
      <c r="R1456" s="6">
        <f>-MIN(data!$B$5/(POWER(LN(H1456),2))*O1456/100, N1456)</f>
        <v>0</v>
      </c>
      <c r="S1456" s="6">
        <f t="shared" si="244"/>
        <v>0</v>
      </c>
      <c r="T1456" s="4">
        <f t="shared" si="245"/>
        <v>62.7</v>
      </c>
      <c r="U1456" s="4" t="e">
        <f t="shared" si="246"/>
        <v>#DIV/0!</v>
      </c>
      <c r="V1456" s="4" t="e">
        <f t="shared" si="247"/>
        <v>#DIV/0!</v>
      </c>
      <c r="W1456" s="6">
        <f t="shared" si="248"/>
        <v>256</v>
      </c>
      <c r="X1456" s="6" t="e">
        <f t="shared" si="249"/>
        <v>#DIV/0!</v>
      </c>
      <c r="Y1456" s="6" t="e">
        <f t="shared" si="250"/>
        <v>#DIV/0!</v>
      </c>
      <c r="AA1456" s="1">
        <f t="shared" si="251"/>
        <v>0</v>
      </c>
      <c r="AB1456" s="1">
        <f t="shared" si="252"/>
        <v>0</v>
      </c>
    </row>
    <row r="1457" spans="3:28" x14ac:dyDescent="0.25">
      <c r="C1457" s="1">
        <v>1991</v>
      </c>
      <c r="D1457" s="1" t="s">
        <v>43</v>
      </c>
      <c r="E1457" s="2" t="s">
        <v>226</v>
      </c>
      <c r="F1457">
        <v>2</v>
      </c>
      <c r="G1457">
        <v>346230</v>
      </c>
      <c r="H1457" s="1">
        <v>144.7559</v>
      </c>
      <c r="I1457" s="1">
        <v>841</v>
      </c>
      <c r="J1457" s="1">
        <v>13719.41</v>
      </c>
      <c r="K1457" s="1">
        <v>12446.35</v>
      </c>
      <c r="L1457" s="3">
        <v>32</v>
      </c>
      <c r="M1457">
        <v>61.3</v>
      </c>
      <c r="N1457">
        <v>233</v>
      </c>
      <c r="O1457" s="1">
        <f t="shared" si="243"/>
        <v>0</v>
      </c>
      <c r="P1457" s="5">
        <f>-MIN(data!$B$4 / data!H1457 * data!O1457 / 100, data!M1457)</f>
        <v>0</v>
      </c>
      <c r="Q1457" s="4">
        <f t="shared" si="242"/>
        <v>0</v>
      </c>
      <c r="R1457" s="6">
        <f>-MIN(data!$B$5/(POWER(LN(H1457),2))*O1457/100, N1457)</f>
        <v>0</v>
      </c>
      <c r="S1457" s="6">
        <f t="shared" si="244"/>
        <v>0</v>
      </c>
      <c r="T1457" s="4">
        <f t="shared" si="245"/>
        <v>61.3</v>
      </c>
      <c r="U1457" s="4" t="e">
        <f t="shared" si="246"/>
        <v>#DIV/0!</v>
      </c>
      <c r="V1457" s="4" t="e">
        <f t="shared" si="247"/>
        <v>#DIV/0!</v>
      </c>
      <c r="W1457" s="6">
        <f t="shared" si="248"/>
        <v>233</v>
      </c>
      <c r="X1457" s="6" t="e">
        <f t="shared" si="249"/>
        <v>#DIV/0!</v>
      </c>
      <c r="Y1457" s="6" t="e">
        <f t="shared" si="250"/>
        <v>#DIV/0!</v>
      </c>
      <c r="AA1457" s="1">
        <f t="shared" si="251"/>
        <v>0</v>
      </c>
      <c r="AB1457" s="1">
        <f t="shared" si="252"/>
        <v>0</v>
      </c>
    </row>
    <row r="1458" spans="3:28" x14ac:dyDescent="0.25">
      <c r="C1458" s="1">
        <v>1992</v>
      </c>
      <c r="D1458" s="1" t="s">
        <v>43</v>
      </c>
      <c r="E1458" s="2" t="s">
        <v>226</v>
      </c>
      <c r="F1458">
        <v>2</v>
      </c>
      <c r="G1458">
        <v>355757</v>
      </c>
      <c r="H1458" s="1">
        <v>181.23339999999999</v>
      </c>
      <c r="I1458" s="1">
        <v>827</v>
      </c>
      <c r="J1458" s="1">
        <v>13669.42</v>
      </c>
      <c r="K1458" s="1">
        <v>12264.15</v>
      </c>
      <c r="L1458" s="3">
        <v>29</v>
      </c>
      <c r="M1458">
        <v>60.5</v>
      </c>
      <c r="N1458">
        <v>212</v>
      </c>
      <c r="O1458" s="1">
        <f t="shared" si="243"/>
        <v>0</v>
      </c>
      <c r="P1458" s="5">
        <f>-MIN(data!$B$4 / data!H1458 * data!O1458 / 100, data!M1458)</f>
        <v>0</v>
      </c>
      <c r="Q1458" s="4">
        <f t="shared" si="242"/>
        <v>0</v>
      </c>
      <c r="R1458" s="6">
        <f>-MIN(data!$B$5/(POWER(LN(H1458),2))*O1458/100, N1458)</f>
        <v>0</v>
      </c>
      <c r="S1458" s="6">
        <f t="shared" si="244"/>
        <v>0</v>
      </c>
      <c r="T1458" s="4">
        <f t="shared" si="245"/>
        <v>60.5</v>
      </c>
      <c r="U1458" s="4" t="e">
        <f t="shared" si="246"/>
        <v>#DIV/0!</v>
      </c>
      <c r="V1458" s="4" t="e">
        <f t="shared" si="247"/>
        <v>#DIV/0!</v>
      </c>
      <c r="W1458" s="6">
        <f t="shared" si="248"/>
        <v>212</v>
      </c>
      <c r="X1458" s="6" t="e">
        <f t="shared" si="249"/>
        <v>#DIV/0!</v>
      </c>
      <c r="Y1458" s="6" t="e">
        <f t="shared" si="250"/>
        <v>#DIV/0!</v>
      </c>
      <c r="AA1458" s="1">
        <f t="shared" si="251"/>
        <v>0</v>
      </c>
      <c r="AB1458" s="1">
        <f t="shared" si="252"/>
        <v>0</v>
      </c>
    </row>
    <row r="1459" spans="3:28" x14ac:dyDescent="0.25">
      <c r="C1459" s="1">
        <v>1993</v>
      </c>
      <c r="D1459" s="1" t="s">
        <v>43</v>
      </c>
      <c r="E1459" s="2" t="s">
        <v>226</v>
      </c>
      <c r="F1459">
        <v>2</v>
      </c>
      <c r="G1459">
        <v>366053</v>
      </c>
      <c r="H1459" s="1">
        <v>202.01609999999999</v>
      </c>
      <c r="I1459" s="1">
        <v>816</v>
      </c>
      <c r="J1459" s="1">
        <v>13600</v>
      </c>
      <c r="K1459" s="1">
        <v>11917.1</v>
      </c>
      <c r="L1459" s="3">
        <v>26</v>
      </c>
      <c r="M1459">
        <v>60</v>
      </c>
      <c r="N1459">
        <v>193</v>
      </c>
      <c r="O1459" s="1">
        <f t="shared" si="243"/>
        <v>0</v>
      </c>
      <c r="P1459" s="5">
        <f>-MIN(data!$B$4 / data!H1459 * data!O1459 / 100, data!M1459)</f>
        <v>0</v>
      </c>
      <c r="Q1459" s="4">
        <f t="shared" si="242"/>
        <v>0</v>
      </c>
      <c r="R1459" s="6">
        <f>-MIN(data!$B$5/(POWER(LN(H1459),2))*O1459/100, N1459)</f>
        <v>0</v>
      </c>
      <c r="S1459" s="6">
        <f t="shared" si="244"/>
        <v>0</v>
      </c>
      <c r="T1459" s="4">
        <f t="shared" si="245"/>
        <v>60</v>
      </c>
      <c r="U1459" s="4" t="e">
        <f t="shared" si="246"/>
        <v>#DIV/0!</v>
      </c>
      <c r="V1459" s="4" t="e">
        <f t="shared" si="247"/>
        <v>#DIV/0!</v>
      </c>
      <c r="W1459" s="6">
        <f t="shared" si="248"/>
        <v>193</v>
      </c>
      <c r="X1459" s="6" t="e">
        <f t="shared" si="249"/>
        <v>#DIV/0!</v>
      </c>
      <c r="Y1459" s="6" t="e">
        <f t="shared" si="250"/>
        <v>#DIV/0!</v>
      </c>
      <c r="AA1459" s="1">
        <f t="shared" si="251"/>
        <v>0</v>
      </c>
      <c r="AB1459" s="1">
        <f t="shared" si="252"/>
        <v>0</v>
      </c>
    </row>
    <row r="1460" spans="3:28" x14ac:dyDescent="0.25">
      <c r="C1460" s="1">
        <v>1994</v>
      </c>
      <c r="D1460" s="1" t="s">
        <v>43</v>
      </c>
      <c r="E1460" s="2" t="s">
        <v>226</v>
      </c>
      <c r="F1460">
        <v>2</v>
      </c>
      <c r="G1460">
        <v>376407</v>
      </c>
      <c r="H1460" s="1">
        <v>237.38669999999999</v>
      </c>
      <c r="I1460" s="1">
        <v>799</v>
      </c>
      <c r="J1460" s="1">
        <v>13496.62</v>
      </c>
      <c r="K1460" s="1">
        <v>11764.71</v>
      </c>
      <c r="L1460" s="3">
        <v>23</v>
      </c>
      <c r="M1460">
        <v>59.2</v>
      </c>
      <c r="N1460">
        <v>170</v>
      </c>
      <c r="O1460" s="1">
        <f t="shared" si="243"/>
        <v>0</v>
      </c>
      <c r="P1460" s="5">
        <f>-MIN(data!$B$4 / data!H1460 * data!O1460 / 100, data!M1460)</f>
        <v>0</v>
      </c>
      <c r="Q1460" s="4">
        <f t="shared" si="242"/>
        <v>0</v>
      </c>
      <c r="R1460" s="6">
        <f>-MIN(data!$B$5/(POWER(LN(H1460),2))*O1460/100, N1460)</f>
        <v>0</v>
      </c>
      <c r="S1460" s="6">
        <f t="shared" si="244"/>
        <v>0</v>
      </c>
      <c r="T1460" s="4">
        <f t="shared" si="245"/>
        <v>59.2</v>
      </c>
      <c r="U1460" s="4" t="e">
        <f t="shared" si="246"/>
        <v>#DIV/0!</v>
      </c>
      <c r="V1460" s="4" t="e">
        <f t="shared" si="247"/>
        <v>#DIV/0!</v>
      </c>
      <c r="W1460" s="6">
        <f t="shared" si="248"/>
        <v>170</v>
      </c>
      <c r="X1460" s="6" t="e">
        <f t="shared" si="249"/>
        <v>#DIV/0!</v>
      </c>
      <c r="Y1460" s="6" t="e">
        <f t="shared" si="250"/>
        <v>#DIV/0!</v>
      </c>
      <c r="AA1460" s="1">
        <f t="shared" si="251"/>
        <v>0</v>
      </c>
      <c r="AB1460" s="1">
        <f t="shared" si="252"/>
        <v>0</v>
      </c>
    </row>
    <row r="1461" spans="3:28" x14ac:dyDescent="0.25">
      <c r="C1461" s="1">
        <v>1995</v>
      </c>
      <c r="D1461" s="1" t="s">
        <v>43</v>
      </c>
      <c r="E1461" s="2" t="s">
        <v>226</v>
      </c>
      <c r="F1461">
        <v>2</v>
      </c>
      <c r="G1461">
        <v>386284</v>
      </c>
      <c r="H1461" s="1">
        <v>275.56880000000001</v>
      </c>
      <c r="I1461" s="1">
        <v>768</v>
      </c>
      <c r="J1461" s="1">
        <v>13379.79</v>
      </c>
      <c r="K1461" s="1">
        <v>12000</v>
      </c>
      <c r="L1461" s="3">
        <v>20</v>
      </c>
      <c r="M1461">
        <v>57.4</v>
      </c>
      <c r="N1461">
        <v>150</v>
      </c>
      <c r="O1461" s="1">
        <f t="shared" si="243"/>
        <v>0</v>
      </c>
      <c r="P1461" s="5">
        <f>-MIN(data!$B$4 / data!H1461 * data!O1461 / 100, data!M1461)</f>
        <v>0</v>
      </c>
      <c r="Q1461" s="4">
        <f t="shared" si="242"/>
        <v>0</v>
      </c>
      <c r="R1461" s="6">
        <f>-MIN(data!$B$5/(POWER(LN(H1461),2))*O1461/100, N1461)</f>
        <v>0</v>
      </c>
      <c r="S1461" s="6">
        <f t="shared" si="244"/>
        <v>0</v>
      </c>
      <c r="T1461" s="4">
        <f t="shared" si="245"/>
        <v>57.4</v>
      </c>
      <c r="U1461" s="4" t="e">
        <f t="shared" si="246"/>
        <v>#DIV/0!</v>
      </c>
      <c r="V1461" s="4" t="e">
        <f t="shared" si="247"/>
        <v>#DIV/0!</v>
      </c>
      <c r="W1461" s="6">
        <f t="shared" si="248"/>
        <v>150</v>
      </c>
      <c r="X1461" s="6" t="e">
        <f t="shared" si="249"/>
        <v>#DIV/0!</v>
      </c>
      <c r="Y1461" s="6" t="e">
        <f t="shared" si="250"/>
        <v>#DIV/0!</v>
      </c>
      <c r="AA1461" s="1">
        <f t="shared" si="251"/>
        <v>0</v>
      </c>
      <c r="AB1461" s="1">
        <f t="shared" si="252"/>
        <v>0</v>
      </c>
    </row>
    <row r="1462" spans="3:28" x14ac:dyDescent="0.25">
      <c r="C1462" s="1">
        <v>1996</v>
      </c>
      <c r="D1462" s="1" t="s">
        <v>43</v>
      </c>
      <c r="E1462" s="2" t="s">
        <v>226</v>
      </c>
      <c r="F1462">
        <v>2</v>
      </c>
      <c r="G1462">
        <v>395533</v>
      </c>
      <c r="H1462" s="1">
        <v>285.9307</v>
      </c>
      <c r="I1462" s="1">
        <v>719</v>
      </c>
      <c r="J1462" s="1">
        <v>13265.68</v>
      </c>
      <c r="K1462" s="1">
        <v>11194.03</v>
      </c>
      <c r="L1462" s="3">
        <v>18</v>
      </c>
      <c r="M1462">
        <v>54.2</v>
      </c>
      <c r="N1462">
        <v>134</v>
      </c>
      <c r="O1462" s="1">
        <f t="shared" si="243"/>
        <v>0</v>
      </c>
      <c r="P1462" s="5">
        <f>-MIN(data!$B$4 / data!H1462 * data!O1462 / 100, data!M1462)</f>
        <v>0</v>
      </c>
      <c r="Q1462" s="4">
        <f t="shared" si="242"/>
        <v>0</v>
      </c>
      <c r="R1462" s="6">
        <f>-MIN(data!$B$5/(POWER(LN(H1462),2))*O1462/100, N1462)</f>
        <v>0</v>
      </c>
      <c r="S1462" s="6">
        <f t="shared" si="244"/>
        <v>0</v>
      </c>
      <c r="T1462" s="4">
        <f t="shared" si="245"/>
        <v>54.2</v>
      </c>
      <c r="U1462" s="4" t="e">
        <f t="shared" si="246"/>
        <v>#DIV/0!</v>
      </c>
      <c r="V1462" s="4" t="e">
        <f t="shared" si="247"/>
        <v>#DIV/0!</v>
      </c>
      <c r="W1462" s="6">
        <f t="shared" si="248"/>
        <v>134</v>
      </c>
      <c r="X1462" s="6" t="e">
        <f t="shared" si="249"/>
        <v>#DIV/0!</v>
      </c>
      <c r="Y1462" s="6" t="e">
        <f t="shared" si="250"/>
        <v>#DIV/0!</v>
      </c>
      <c r="AA1462" s="1">
        <f t="shared" si="251"/>
        <v>0</v>
      </c>
      <c r="AB1462" s="1">
        <f t="shared" si="252"/>
        <v>0</v>
      </c>
    </row>
    <row r="1463" spans="3:28" x14ac:dyDescent="0.25">
      <c r="C1463" s="1">
        <v>1997</v>
      </c>
      <c r="D1463" s="1" t="s">
        <v>43</v>
      </c>
      <c r="E1463" s="2" t="s">
        <v>226</v>
      </c>
      <c r="F1463">
        <v>2</v>
      </c>
      <c r="G1463">
        <v>404259</v>
      </c>
      <c r="H1463" s="1">
        <v>296.2636</v>
      </c>
      <c r="I1463" s="1">
        <v>656</v>
      </c>
      <c r="J1463" s="1">
        <v>13120</v>
      </c>
      <c r="K1463" s="1">
        <v>10924.37</v>
      </c>
      <c r="L1463" s="3">
        <v>15</v>
      </c>
      <c r="M1463">
        <v>50</v>
      </c>
      <c r="N1463">
        <v>119</v>
      </c>
      <c r="O1463" s="1">
        <f t="shared" si="243"/>
        <v>0</v>
      </c>
      <c r="P1463" s="5">
        <f>-MIN(data!$B$4 / data!H1463 * data!O1463 / 100, data!M1463)</f>
        <v>0</v>
      </c>
      <c r="Q1463" s="4">
        <f t="shared" si="242"/>
        <v>0</v>
      </c>
      <c r="R1463" s="6">
        <f>-MIN(data!$B$5/(POWER(LN(H1463),2))*O1463/100, N1463)</f>
        <v>0</v>
      </c>
      <c r="S1463" s="6">
        <f t="shared" si="244"/>
        <v>0</v>
      </c>
      <c r="T1463" s="4">
        <f t="shared" si="245"/>
        <v>50</v>
      </c>
      <c r="U1463" s="4" t="e">
        <f t="shared" si="246"/>
        <v>#DIV/0!</v>
      </c>
      <c r="V1463" s="4" t="e">
        <f t="shared" si="247"/>
        <v>#DIV/0!</v>
      </c>
      <c r="W1463" s="6">
        <f t="shared" si="248"/>
        <v>119</v>
      </c>
      <c r="X1463" s="6" t="e">
        <f t="shared" si="249"/>
        <v>#DIV/0!</v>
      </c>
      <c r="Y1463" s="6" t="e">
        <f t="shared" si="250"/>
        <v>#DIV/0!</v>
      </c>
      <c r="AA1463" s="1">
        <f t="shared" si="251"/>
        <v>0</v>
      </c>
      <c r="AB1463" s="1">
        <f t="shared" si="252"/>
        <v>0</v>
      </c>
    </row>
    <row r="1464" spans="3:28" x14ac:dyDescent="0.25">
      <c r="C1464" s="1">
        <v>1998</v>
      </c>
      <c r="D1464" s="1" t="s">
        <v>43</v>
      </c>
      <c r="E1464" s="2" t="s">
        <v>226</v>
      </c>
      <c r="F1464">
        <v>2</v>
      </c>
      <c r="G1464">
        <v>412514</v>
      </c>
      <c r="H1464" s="1">
        <v>331.38</v>
      </c>
      <c r="I1464" s="1">
        <v>585</v>
      </c>
      <c r="J1464" s="1">
        <v>13000</v>
      </c>
      <c r="K1464" s="1">
        <v>11538.46</v>
      </c>
      <c r="L1464" s="3">
        <v>13</v>
      </c>
      <c r="M1464">
        <v>45</v>
      </c>
      <c r="N1464">
        <v>104</v>
      </c>
      <c r="O1464" s="1">
        <f t="shared" si="243"/>
        <v>0</v>
      </c>
      <c r="P1464" s="5">
        <f>-MIN(data!$B$4 / data!H1464 * data!O1464 / 100, data!M1464)</f>
        <v>0</v>
      </c>
      <c r="Q1464" s="4">
        <f t="shared" si="242"/>
        <v>0</v>
      </c>
      <c r="R1464" s="6">
        <f>-MIN(data!$B$5/(POWER(LN(H1464),2))*O1464/100, N1464)</f>
        <v>0</v>
      </c>
      <c r="S1464" s="6">
        <f t="shared" si="244"/>
        <v>0</v>
      </c>
      <c r="T1464" s="4">
        <f t="shared" si="245"/>
        <v>45</v>
      </c>
      <c r="U1464" s="4" t="e">
        <f t="shared" si="246"/>
        <v>#DIV/0!</v>
      </c>
      <c r="V1464" s="4" t="e">
        <f t="shared" si="247"/>
        <v>#DIV/0!</v>
      </c>
      <c r="W1464" s="6">
        <f t="shared" si="248"/>
        <v>104</v>
      </c>
      <c r="X1464" s="6" t="e">
        <f t="shared" si="249"/>
        <v>#DIV/0!</v>
      </c>
      <c r="Y1464" s="6" t="e">
        <f t="shared" si="250"/>
        <v>#DIV/0!</v>
      </c>
      <c r="AA1464" s="1">
        <f t="shared" si="251"/>
        <v>0</v>
      </c>
      <c r="AB1464" s="1">
        <f t="shared" si="252"/>
        <v>0</v>
      </c>
    </row>
    <row r="1465" spans="3:28" x14ac:dyDescent="0.25">
      <c r="C1465" s="1">
        <v>1999</v>
      </c>
      <c r="D1465" s="1" t="s">
        <v>43</v>
      </c>
      <c r="E1465" s="2" t="s">
        <v>226</v>
      </c>
      <c r="F1465">
        <v>2</v>
      </c>
      <c r="G1465">
        <v>420452</v>
      </c>
      <c r="H1465" s="1">
        <v>386.48180000000002</v>
      </c>
      <c r="I1465" s="1">
        <v>514</v>
      </c>
      <c r="J1465" s="1">
        <v>12882.21</v>
      </c>
      <c r="K1465" s="1">
        <v>10638.3</v>
      </c>
      <c r="L1465" s="3">
        <v>12</v>
      </c>
      <c r="M1465">
        <v>39.9</v>
      </c>
      <c r="N1465">
        <v>94</v>
      </c>
      <c r="O1465" s="1">
        <f t="shared" si="243"/>
        <v>0</v>
      </c>
      <c r="P1465" s="5">
        <f>-MIN(data!$B$4 / data!H1465 * data!O1465 / 100, data!M1465)</f>
        <v>0</v>
      </c>
      <c r="Q1465" s="4">
        <f t="shared" si="242"/>
        <v>0</v>
      </c>
      <c r="R1465" s="6">
        <f>-MIN(data!$B$5/(POWER(LN(H1465),2))*O1465/100, N1465)</f>
        <v>0</v>
      </c>
      <c r="S1465" s="6">
        <f t="shared" si="244"/>
        <v>0</v>
      </c>
      <c r="T1465" s="4">
        <f t="shared" si="245"/>
        <v>39.9</v>
      </c>
      <c r="U1465" s="4" t="e">
        <f t="shared" si="246"/>
        <v>#DIV/0!</v>
      </c>
      <c r="V1465" s="4" t="e">
        <f t="shared" si="247"/>
        <v>#DIV/0!</v>
      </c>
      <c r="W1465" s="6">
        <f t="shared" si="248"/>
        <v>94</v>
      </c>
      <c r="X1465" s="6" t="e">
        <f t="shared" si="249"/>
        <v>#DIV/0!</v>
      </c>
      <c r="Y1465" s="6" t="e">
        <f t="shared" si="250"/>
        <v>#DIV/0!</v>
      </c>
      <c r="AA1465" s="1">
        <f t="shared" si="251"/>
        <v>0</v>
      </c>
      <c r="AB1465" s="1">
        <f t="shared" si="252"/>
        <v>0</v>
      </c>
    </row>
    <row r="1466" spans="3:28" x14ac:dyDescent="0.25">
      <c r="C1466" s="1">
        <v>2000</v>
      </c>
      <c r="D1466" s="1" t="s">
        <v>43</v>
      </c>
      <c r="E1466" s="2" t="s">
        <v>226</v>
      </c>
      <c r="F1466">
        <v>2</v>
      </c>
      <c r="G1466">
        <v>428188</v>
      </c>
      <c r="H1466" s="1">
        <v>371.90989999999999</v>
      </c>
      <c r="I1466" s="1">
        <v>452</v>
      </c>
      <c r="J1466" s="1">
        <v>12732.39</v>
      </c>
      <c r="K1466" s="1">
        <v>10843.37</v>
      </c>
      <c r="L1466" s="3">
        <v>10</v>
      </c>
      <c r="M1466">
        <v>35.5</v>
      </c>
      <c r="N1466">
        <v>83</v>
      </c>
      <c r="O1466" s="1">
        <f t="shared" si="243"/>
        <v>0</v>
      </c>
      <c r="P1466" s="5">
        <f>-MIN(data!$B$4 / data!H1466 * data!O1466 / 100, data!M1466)</f>
        <v>0</v>
      </c>
      <c r="Q1466" s="4">
        <f t="shared" si="242"/>
        <v>0</v>
      </c>
      <c r="R1466" s="6">
        <f>-MIN(data!$B$5/(POWER(LN(H1466),2))*O1466/100, N1466)</f>
        <v>0</v>
      </c>
      <c r="S1466" s="6">
        <f t="shared" si="244"/>
        <v>0</v>
      </c>
      <c r="T1466" s="4">
        <f t="shared" si="245"/>
        <v>35.5</v>
      </c>
      <c r="U1466" s="4" t="e">
        <f t="shared" si="246"/>
        <v>#DIV/0!</v>
      </c>
      <c r="V1466" s="4" t="e">
        <f t="shared" si="247"/>
        <v>#DIV/0!</v>
      </c>
      <c r="W1466" s="6">
        <f t="shared" si="248"/>
        <v>83</v>
      </c>
      <c r="X1466" s="6" t="e">
        <f t="shared" si="249"/>
        <v>#DIV/0!</v>
      </c>
      <c r="Y1466" s="6" t="e">
        <f t="shared" si="250"/>
        <v>#DIV/0!</v>
      </c>
      <c r="AA1466" s="1">
        <f t="shared" si="251"/>
        <v>0</v>
      </c>
      <c r="AB1466" s="1">
        <f t="shared" si="252"/>
        <v>0</v>
      </c>
    </row>
    <row r="1467" spans="3:28" x14ac:dyDescent="0.25">
      <c r="C1467" s="1">
        <v>2001</v>
      </c>
      <c r="D1467" s="1" t="s">
        <v>43</v>
      </c>
      <c r="E1467" s="2" t="s">
        <v>226</v>
      </c>
      <c r="F1467">
        <v>2</v>
      </c>
      <c r="G1467">
        <v>435709</v>
      </c>
      <c r="H1467" s="1">
        <v>416.81970000000001</v>
      </c>
      <c r="I1467" s="1">
        <v>403</v>
      </c>
      <c r="J1467" s="1">
        <v>12633.23</v>
      </c>
      <c r="K1467" s="1">
        <v>10666.67</v>
      </c>
      <c r="L1467" s="3">
        <v>9</v>
      </c>
      <c r="M1467">
        <v>31.9</v>
      </c>
      <c r="N1467">
        <v>75</v>
      </c>
      <c r="O1467" s="1">
        <f t="shared" si="243"/>
        <v>0</v>
      </c>
      <c r="P1467" s="5">
        <f>-MIN(data!$B$4 / data!H1467 * data!O1467 / 100, data!M1467)</f>
        <v>0</v>
      </c>
      <c r="Q1467" s="4">
        <f t="shared" si="242"/>
        <v>0</v>
      </c>
      <c r="R1467" s="6">
        <f>-MIN(data!$B$5/(POWER(LN(H1467),2))*O1467/100, N1467)</f>
        <v>0</v>
      </c>
      <c r="S1467" s="6">
        <f t="shared" si="244"/>
        <v>0</v>
      </c>
      <c r="T1467" s="4">
        <f t="shared" si="245"/>
        <v>31.9</v>
      </c>
      <c r="U1467" s="4" t="e">
        <f t="shared" si="246"/>
        <v>#DIV/0!</v>
      </c>
      <c r="V1467" s="4" t="e">
        <f t="shared" si="247"/>
        <v>#DIV/0!</v>
      </c>
      <c r="W1467" s="6">
        <f t="shared" si="248"/>
        <v>75</v>
      </c>
      <c r="X1467" s="6" t="e">
        <f t="shared" si="249"/>
        <v>#DIV/0!</v>
      </c>
      <c r="Y1467" s="6" t="e">
        <f t="shared" si="250"/>
        <v>#DIV/0!</v>
      </c>
      <c r="AA1467" s="1">
        <f t="shared" si="251"/>
        <v>0</v>
      </c>
      <c r="AB1467" s="1">
        <f t="shared" si="252"/>
        <v>0</v>
      </c>
    </row>
    <row r="1468" spans="3:28" x14ac:dyDescent="0.25">
      <c r="C1468" s="1">
        <v>2002</v>
      </c>
      <c r="D1468" s="1" t="s">
        <v>43</v>
      </c>
      <c r="E1468" s="2" t="s">
        <v>226</v>
      </c>
      <c r="F1468">
        <v>2</v>
      </c>
      <c r="G1468">
        <v>442951</v>
      </c>
      <c r="H1468" s="1">
        <v>485.21629999999999</v>
      </c>
      <c r="I1468" s="1">
        <v>366</v>
      </c>
      <c r="J1468" s="1">
        <v>12491.47</v>
      </c>
      <c r="K1468" s="1">
        <v>10294.120000000001</v>
      </c>
      <c r="L1468" s="3">
        <v>8</v>
      </c>
      <c r="M1468">
        <v>29.3</v>
      </c>
      <c r="N1468">
        <v>68</v>
      </c>
      <c r="O1468" s="1">
        <f t="shared" si="243"/>
        <v>0</v>
      </c>
      <c r="P1468" s="5">
        <f>-MIN(data!$B$4 / data!H1468 * data!O1468 / 100, data!M1468)</f>
        <v>0</v>
      </c>
      <c r="Q1468" s="4">
        <f t="shared" si="242"/>
        <v>0</v>
      </c>
      <c r="R1468" s="6">
        <f>-MIN(data!$B$5/(POWER(LN(H1468),2))*O1468/100, N1468)</f>
        <v>0</v>
      </c>
      <c r="S1468" s="6">
        <f t="shared" si="244"/>
        <v>0</v>
      </c>
      <c r="T1468" s="4">
        <f t="shared" si="245"/>
        <v>29.3</v>
      </c>
      <c r="U1468" s="4" t="e">
        <f t="shared" si="246"/>
        <v>#DIV/0!</v>
      </c>
      <c r="V1468" s="4" t="e">
        <f t="shared" si="247"/>
        <v>#DIV/0!</v>
      </c>
      <c r="W1468" s="6">
        <f t="shared" si="248"/>
        <v>68</v>
      </c>
      <c r="X1468" s="6" t="e">
        <f t="shared" si="249"/>
        <v>#DIV/0!</v>
      </c>
      <c r="Y1468" s="6" t="e">
        <f t="shared" si="250"/>
        <v>#DIV/0!</v>
      </c>
      <c r="AA1468" s="1">
        <f t="shared" si="251"/>
        <v>0</v>
      </c>
      <c r="AB1468" s="1">
        <f t="shared" si="252"/>
        <v>0</v>
      </c>
    </row>
    <row r="1469" spans="3:28" x14ac:dyDescent="0.25">
      <c r="C1469" s="1">
        <v>2003</v>
      </c>
      <c r="D1469" s="1" t="s">
        <v>43</v>
      </c>
      <c r="E1469" s="2" t="s">
        <v>226</v>
      </c>
      <c r="F1469">
        <v>2</v>
      </c>
      <c r="G1469">
        <v>449930</v>
      </c>
      <c r="H1469" s="1">
        <v>450.38040000000001</v>
      </c>
      <c r="I1469" s="1">
        <v>342</v>
      </c>
      <c r="J1469" s="1">
        <v>12346.57</v>
      </c>
      <c r="K1469" s="1">
        <v>9836.0660000000007</v>
      </c>
      <c r="L1469" s="3">
        <v>7</v>
      </c>
      <c r="M1469">
        <v>27.7</v>
      </c>
      <c r="N1469">
        <v>61</v>
      </c>
      <c r="O1469" s="1">
        <f t="shared" si="243"/>
        <v>0</v>
      </c>
      <c r="P1469" s="5">
        <f>-MIN(data!$B$4 / data!H1469 * data!O1469 / 100, data!M1469)</f>
        <v>0</v>
      </c>
      <c r="Q1469" s="4">
        <f t="shared" si="242"/>
        <v>0</v>
      </c>
      <c r="R1469" s="6">
        <f>-MIN(data!$B$5/(POWER(LN(H1469),2))*O1469/100, N1469)</f>
        <v>0</v>
      </c>
      <c r="S1469" s="6">
        <f t="shared" si="244"/>
        <v>0</v>
      </c>
      <c r="T1469" s="4">
        <f t="shared" si="245"/>
        <v>27.7</v>
      </c>
      <c r="U1469" s="4" t="e">
        <f t="shared" si="246"/>
        <v>#DIV/0!</v>
      </c>
      <c r="V1469" s="4" t="e">
        <f t="shared" si="247"/>
        <v>#DIV/0!</v>
      </c>
      <c r="W1469" s="6">
        <f t="shared" si="248"/>
        <v>61</v>
      </c>
      <c r="X1469" s="6" t="e">
        <f t="shared" si="249"/>
        <v>#DIV/0!</v>
      </c>
      <c r="Y1469" s="6" t="e">
        <f t="shared" si="250"/>
        <v>#DIV/0!</v>
      </c>
      <c r="AA1469" s="1">
        <f t="shared" si="251"/>
        <v>0</v>
      </c>
      <c r="AB1469" s="1">
        <f t="shared" si="252"/>
        <v>0</v>
      </c>
    </row>
    <row r="1470" spans="3:28" x14ac:dyDescent="0.25">
      <c r="C1470" s="1">
        <v>2004</v>
      </c>
      <c r="D1470" s="1" t="s">
        <v>43</v>
      </c>
      <c r="E1470" s="2" t="s">
        <v>226</v>
      </c>
      <c r="F1470">
        <v>2</v>
      </c>
      <c r="G1470">
        <v>456617</v>
      </c>
      <c r="H1470" s="1">
        <v>512.38649999999996</v>
      </c>
      <c r="I1470" s="1">
        <v>328</v>
      </c>
      <c r="J1470" s="1">
        <v>12284.64</v>
      </c>
      <c r="K1470" s="1">
        <v>10714.29</v>
      </c>
      <c r="L1470" s="3">
        <v>6</v>
      </c>
      <c r="M1470">
        <v>26.7</v>
      </c>
      <c r="N1470">
        <v>56</v>
      </c>
      <c r="O1470" s="1">
        <f t="shared" si="243"/>
        <v>0</v>
      </c>
      <c r="P1470" s="5">
        <f>-MIN(data!$B$4 / data!H1470 * data!O1470 / 100, data!M1470)</f>
        <v>0</v>
      </c>
      <c r="Q1470" s="4">
        <f t="shared" si="242"/>
        <v>0</v>
      </c>
      <c r="R1470" s="6">
        <f>-MIN(data!$B$5/(POWER(LN(H1470),2))*O1470/100, N1470)</f>
        <v>0</v>
      </c>
      <c r="S1470" s="6">
        <f t="shared" si="244"/>
        <v>0</v>
      </c>
      <c r="T1470" s="4">
        <f t="shared" si="245"/>
        <v>26.7</v>
      </c>
      <c r="U1470" s="4" t="e">
        <f t="shared" si="246"/>
        <v>#DIV/0!</v>
      </c>
      <c r="V1470" s="4" t="e">
        <f t="shared" si="247"/>
        <v>#DIV/0!</v>
      </c>
      <c r="W1470" s="6">
        <f t="shared" si="248"/>
        <v>56</v>
      </c>
      <c r="X1470" s="6" t="e">
        <f t="shared" si="249"/>
        <v>#DIV/0!</v>
      </c>
      <c r="Y1470" s="6" t="e">
        <f t="shared" si="250"/>
        <v>#DIV/0!</v>
      </c>
      <c r="AA1470" s="1">
        <f t="shared" si="251"/>
        <v>0</v>
      </c>
      <c r="AB1470" s="1">
        <f t="shared" si="252"/>
        <v>0</v>
      </c>
    </row>
    <row r="1471" spans="3:28" x14ac:dyDescent="0.25">
      <c r="C1471" s="1">
        <v>2005</v>
      </c>
      <c r="D1471" s="1" t="s">
        <v>43</v>
      </c>
      <c r="E1471" s="2" t="s">
        <v>226</v>
      </c>
      <c r="F1471">
        <v>2</v>
      </c>
      <c r="G1471">
        <v>463032</v>
      </c>
      <c r="H1471" s="1">
        <v>579.98090000000002</v>
      </c>
      <c r="I1471" s="1">
        <v>320</v>
      </c>
      <c r="J1471" s="1">
        <v>12167.3</v>
      </c>
      <c r="K1471" s="1">
        <v>12962.96</v>
      </c>
      <c r="L1471" s="3">
        <v>6</v>
      </c>
      <c r="M1471">
        <v>26.3</v>
      </c>
      <c r="N1471">
        <v>54</v>
      </c>
      <c r="O1471" s="1">
        <f t="shared" si="243"/>
        <v>0</v>
      </c>
      <c r="P1471" s="5">
        <f>-MIN(data!$B$4 / data!H1471 * data!O1471 / 100, data!M1471)</f>
        <v>0</v>
      </c>
      <c r="Q1471" s="4">
        <f t="shared" ref="Q1471:Q1534" si="253">-P1471*J1471/1000</f>
        <v>0</v>
      </c>
      <c r="R1471" s="6">
        <f>-MIN(data!$B$5/(POWER(LN(H1471),2))*O1471/100, N1471)</f>
        <v>0</v>
      </c>
      <c r="S1471" s="6">
        <f t="shared" si="244"/>
        <v>0</v>
      </c>
      <c r="T1471" s="4">
        <f t="shared" si="245"/>
        <v>26.3</v>
      </c>
      <c r="U1471" s="4" t="e">
        <f t="shared" si="246"/>
        <v>#DIV/0!</v>
      </c>
      <c r="V1471" s="4" t="e">
        <f t="shared" si="247"/>
        <v>#DIV/0!</v>
      </c>
      <c r="W1471" s="6">
        <f t="shared" si="248"/>
        <v>54</v>
      </c>
      <c r="X1471" s="6" t="e">
        <f t="shared" si="249"/>
        <v>#DIV/0!</v>
      </c>
      <c r="Y1471" s="6" t="e">
        <f t="shared" si="250"/>
        <v>#DIV/0!</v>
      </c>
      <c r="AA1471" s="1">
        <f t="shared" si="251"/>
        <v>0</v>
      </c>
      <c r="AB1471" s="1">
        <f t="shared" si="252"/>
        <v>0</v>
      </c>
    </row>
    <row r="1472" spans="3:28" x14ac:dyDescent="0.25">
      <c r="C1472" s="1">
        <v>2006</v>
      </c>
      <c r="D1472" s="1" t="s">
        <v>43</v>
      </c>
      <c r="E1472" s="2" t="s">
        <v>226</v>
      </c>
      <c r="F1472">
        <v>2</v>
      </c>
      <c r="G1472">
        <v>469170</v>
      </c>
      <c r="H1472" s="1">
        <v>664.21789999999999</v>
      </c>
      <c r="I1472" s="1">
        <v>316</v>
      </c>
      <c r="J1472" s="1">
        <v>12061.07</v>
      </c>
      <c r="K1472" s="1">
        <v>11666.67</v>
      </c>
      <c r="L1472" s="3">
        <v>7</v>
      </c>
      <c r="M1472">
        <v>26.2</v>
      </c>
      <c r="N1472">
        <v>60</v>
      </c>
      <c r="O1472" s="1">
        <f t="shared" si="243"/>
        <v>0</v>
      </c>
      <c r="P1472" s="5">
        <f>-MIN(data!$B$4 / data!H1472 * data!O1472 / 100, data!M1472)</f>
        <v>0</v>
      </c>
      <c r="Q1472" s="4">
        <f t="shared" si="253"/>
        <v>0</v>
      </c>
      <c r="R1472" s="6">
        <f>-MIN(data!$B$5/(POWER(LN(H1472),2))*O1472/100, N1472)</f>
        <v>0</v>
      </c>
      <c r="S1472" s="6">
        <f t="shared" si="244"/>
        <v>0</v>
      </c>
      <c r="T1472" s="4">
        <f t="shared" si="245"/>
        <v>26.2</v>
      </c>
      <c r="U1472" s="4" t="e">
        <f t="shared" si="246"/>
        <v>#DIV/0!</v>
      </c>
      <c r="V1472" s="4" t="e">
        <f t="shared" si="247"/>
        <v>#DIV/0!</v>
      </c>
      <c r="W1472" s="6">
        <f t="shared" si="248"/>
        <v>60</v>
      </c>
      <c r="X1472" s="6" t="e">
        <f t="shared" si="249"/>
        <v>#DIV/0!</v>
      </c>
      <c r="Y1472" s="6" t="e">
        <f t="shared" si="250"/>
        <v>#DIV/0!</v>
      </c>
      <c r="AA1472" s="1">
        <f t="shared" si="251"/>
        <v>0</v>
      </c>
      <c r="AB1472" s="1">
        <f t="shared" si="252"/>
        <v>0</v>
      </c>
    </row>
    <row r="1473" spans="3:28" x14ac:dyDescent="0.25">
      <c r="C1473" s="1">
        <v>2007</v>
      </c>
      <c r="D1473" s="1" t="s">
        <v>43</v>
      </c>
      <c r="E1473" s="2" t="s">
        <v>226</v>
      </c>
      <c r="F1473">
        <v>2</v>
      </c>
      <c r="G1473">
        <v>475060</v>
      </c>
      <c r="H1473" s="1">
        <v>768.94380000000001</v>
      </c>
      <c r="I1473" s="1">
        <v>312</v>
      </c>
      <c r="J1473" s="1">
        <v>11908.4</v>
      </c>
      <c r="K1473" s="1">
        <v>10000</v>
      </c>
      <c r="L1473" s="3">
        <v>7</v>
      </c>
      <c r="M1473">
        <v>26.2</v>
      </c>
      <c r="N1473">
        <v>60</v>
      </c>
      <c r="O1473" s="1">
        <f t="shared" si="243"/>
        <v>0</v>
      </c>
      <c r="P1473" s="5">
        <f>-MIN(data!$B$4 / data!H1473 * data!O1473 / 100, data!M1473)</f>
        <v>0</v>
      </c>
      <c r="Q1473" s="4">
        <f t="shared" si="253"/>
        <v>0</v>
      </c>
      <c r="R1473" s="6">
        <f>-MIN(data!$B$5/(POWER(LN(H1473),2))*O1473/100, N1473)</f>
        <v>0</v>
      </c>
      <c r="S1473" s="6">
        <f t="shared" si="244"/>
        <v>0</v>
      </c>
      <c r="T1473" s="4">
        <f t="shared" si="245"/>
        <v>26.2</v>
      </c>
      <c r="U1473" s="4" t="e">
        <f t="shared" si="246"/>
        <v>#DIV/0!</v>
      </c>
      <c r="V1473" s="4" t="e">
        <f t="shared" si="247"/>
        <v>#DIV/0!</v>
      </c>
      <c r="W1473" s="6">
        <f t="shared" si="248"/>
        <v>60</v>
      </c>
      <c r="X1473" s="6" t="e">
        <f t="shared" si="249"/>
        <v>#DIV/0!</v>
      </c>
      <c r="Y1473" s="6" t="e">
        <f t="shared" si="250"/>
        <v>#DIV/0!</v>
      </c>
      <c r="AA1473" s="1">
        <f t="shared" si="251"/>
        <v>0</v>
      </c>
      <c r="AB1473" s="1">
        <f t="shared" si="252"/>
        <v>0</v>
      </c>
    </row>
    <row r="1474" spans="3:28" x14ac:dyDescent="0.25">
      <c r="C1474" s="1">
        <v>2008</v>
      </c>
      <c r="D1474" s="1" t="s">
        <v>43</v>
      </c>
      <c r="E1474" s="2" t="s">
        <v>226</v>
      </c>
      <c r="F1474">
        <v>2</v>
      </c>
      <c r="G1474">
        <v>480842</v>
      </c>
      <c r="H1474" s="1">
        <v>824.38729999999998</v>
      </c>
      <c r="I1474" s="1">
        <v>308</v>
      </c>
      <c r="J1474" s="1">
        <v>11846.15</v>
      </c>
      <c r="K1474" s="1">
        <v>10526.32</v>
      </c>
      <c r="L1474" s="3">
        <v>6</v>
      </c>
      <c r="M1474">
        <v>26</v>
      </c>
      <c r="N1474">
        <v>57</v>
      </c>
      <c r="O1474" s="1">
        <f t="shared" si="243"/>
        <v>0</v>
      </c>
      <c r="P1474" s="5">
        <f>-MIN(data!$B$4 / data!H1474 * data!O1474 / 100, data!M1474)</f>
        <v>0</v>
      </c>
      <c r="Q1474" s="4">
        <f t="shared" si="253"/>
        <v>0</v>
      </c>
      <c r="R1474" s="6">
        <f>-MIN(data!$B$5/(POWER(LN(H1474),2))*O1474/100, N1474)</f>
        <v>0</v>
      </c>
      <c r="S1474" s="6">
        <f t="shared" si="244"/>
        <v>0</v>
      </c>
      <c r="T1474" s="4">
        <f t="shared" si="245"/>
        <v>26</v>
      </c>
      <c r="U1474" s="4" t="e">
        <f t="shared" si="246"/>
        <v>#DIV/0!</v>
      </c>
      <c r="V1474" s="4" t="e">
        <f t="shared" si="247"/>
        <v>#DIV/0!</v>
      </c>
      <c r="W1474" s="6">
        <f t="shared" si="248"/>
        <v>57</v>
      </c>
      <c r="X1474" s="6" t="e">
        <f t="shared" si="249"/>
        <v>#DIV/0!</v>
      </c>
      <c r="Y1474" s="6" t="e">
        <f t="shared" si="250"/>
        <v>#DIV/0!</v>
      </c>
      <c r="AA1474" s="1">
        <f t="shared" si="251"/>
        <v>0</v>
      </c>
      <c r="AB1474" s="1">
        <f t="shared" si="252"/>
        <v>0</v>
      </c>
    </row>
    <row r="1475" spans="3:28" x14ac:dyDescent="0.25">
      <c r="C1475" s="1">
        <v>2009</v>
      </c>
      <c r="D1475" s="1" t="s">
        <v>43</v>
      </c>
      <c r="E1475" s="2" t="s">
        <v>226</v>
      </c>
      <c r="F1475">
        <v>2</v>
      </c>
      <c r="G1475">
        <v>486671</v>
      </c>
      <c r="H1475" s="1">
        <v>737.09550000000002</v>
      </c>
      <c r="I1475" s="1">
        <v>300</v>
      </c>
      <c r="J1475" s="1">
        <v>11673.15</v>
      </c>
      <c r="K1475" s="1">
        <v>11111.11</v>
      </c>
      <c r="L1475" s="3">
        <v>6</v>
      </c>
      <c r="M1475">
        <v>25.7</v>
      </c>
      <c r="N1475">
        <v>54</v>
      </c>
      <c r="O1475" s="1">
        <f t="shared" ref="O1475:O1538" si="254">IF($A$3="Percentage of government revenue per capita",$B$3,0) + IF($A$3="Absolute extra revenue",AA1475,0) + IF($A$3="Absolute revenue per capita",AB1475,0)</f>
        <v>0</v>
      </c>
      <c r="P1475" s="5">
        <f>-MIN(data!$B$4 / data!H1475 * data!O1475 / 100, data!M1475)</f>
        <v>0</v>
      </c>
      <c r="Q1475" s="4">
        <f t="shared" si="253"/>
        <v>0</v>
      </c>
      <c r="R1475" s="6">
        <f>-MIN(data!$B$5/(POWER(LN(H1475),2))*O1475/100, N1475)</f>
        <v>0</v>
      </c>
      <c r="S1475" s="6">
        <f t="shared" ref="S1475:S1538" si="255">-R1475*K1475/100000</f>
        <v>0</v>
      </c>
      <c r="T1475" s="4">
        <f t="shared" ref="T1475:T1538" si="256">M1475+P1475</f>
        <v>25.7</v>
      </c>
      <c r="U1475" s="4" t="e">
        <f t="shared" ref="U1475:U1538" si="257">O1475*H1475/100/Q1475</f>
        <v>#DIV/0!</v>
      </c>
      <c r="V1475" s="4" t="e">
        <f t="shared" ref="V1475:V1538" si="258">U1475*G1475</f>
        <v>#DIV/0!</v>
      </c>
      <c r="W1475" s="6">
        <f t="shared" ref="W1475:W1538" si="259">N1475+R1475</f>
        <v>54</v>
      </c>
      <c r="X1475" s="6" t="e">
        <f t="shared" ref="X1475:X1538" si="260">O1475*H1475/100/S1475</f>
        <v>#DIV/0!</v>
      </c>
      <c r="Y1475" s="6" t="e">
        <f t="shared" ref="Y1475:Y1538" si="261">X1475*G1475</f>
        <v>#DIV/0!</v>
      </c>
      <c r="AA1475" s="1">
        <f t="shared" si="251"/>
        <v>0</v>
      </c>
      <c r="AB1475" s="1">
        <f t="shared" si="252"/>
        <v>0</v>
      </c>
    </row>
    <row r="1476" spans="3:28" x14ac:dyDescent="0.25">
      <c r="C1476" s="1">
        <v>2010</v>
      </c>
      <c r="D1476" s="1" t="s">
        <v>43</v>
      </c>
      <c r="E1476" s="2" t="s">
        <v>226</v>
      </c>
      <c r="F1476">
        <v>2</v>
      </c>
      <c r="G1476">
        <v>492654</v>
      </c>
      <c r="H1476" s="1">
        <v>730.37869999999998</v>
      </c>
      <c r="I1476" s="1">
        <v>291</v>
      </c>
      <c r="J1476" s="1">
        <v>11593.63</v>
      </c>
      <c r="K1476" s="1">
        <v>9803.9220000000005</v>
      </c>
      <c r="L1476" s="3">
        <v>6</v>
      </c>
      <c r="M1476">
        <v>25.1</v>
      </c>
      <c r="N1476">
        <v>51</v>
      </c>
      <c r="O1476" s="1">
        <f t="shared" si="254"/>
        <v>0</v>
      </c>
      <c r="P1476" s="5">
        <f>-MIN(data!$B$4 / data!H1476 * data!O1476 / 100, data!M1476)</f>
        <v>0</v>
      </c>
      <c r="Q1476" s="4">
        <f t="shared" si="253"/>
        <v>0</v>
      </c>
      <c r="R1476" s="6">
        <f>-MIN(data!$B$5/(POWER(LN(H1476),2))*O1476/100, N1476)</f>
        <v>0</v>
      </c>
      <c r="S1476" s="6">
        <f t="shared" si="255"/>
        <v>0</v>
      </c>
      <c r="T1476" s="4">
        <f t="shared" si="256"/>
        <v>25.1</v>
      </c>
      <c r="U1476" s="4" t="e">
        <f t="shared" si="257"/>
        <v>#DIV/0!</v>
      </c>
      <c r="V1476" s="4" t="e">
        <f t="shared" si="258"/>
        <v>#DIV/0!</v>
      </c>
      <c r="W1476" s="6">
        <f t="shared" si="259"/>
        <v>51</v>
      </c>
      <c r="X1476" s="6" t="e">
        <f t="shared" si="260"/>
        <v>#DIV/0!</v>
      </c>
      <c r="Y1476" s="6" t="e">
        <f t="shared" si="261"/>
        <v>#DIV/0!</v>
      </c>
      <c r="AA1476" s="1">
        <f t="shared" ref="AA1476:AA1539" si="262">$B$3*100/G1476/H1476</f>
        <v>0</v>
      </c>
      <c r="AB1476" s="1">
        <f t="shared" ref="AB1476:AB1539" si="263">$B$3/H1476*100</f>
        <v>0</v>
      </c>
    </row>
    <row r="1477" spans="3:28" x14ac:dyDescent="0.25">
      <c r="C1477" s="1">
        <v>2011</v>
      </c>
      <c r="D1477" s="1" t="s">
        <v>43</v>
      </c>
      <c r="E1477" s="2" t="s">
        <v>226</v>
      </c>
      <c r="F1477">
        <v>2</v>
      </c>
      <c r="G1477">
        <v>498856</v>
      </c>
      <c r="H1477" s="1">
        <v>779.75630000000001</v>
      </c>
      <c r="I1477" s="1">
        <v>279</v>
      </c>
      <c r="J1477" s="1">
        <v>11481.48</v>
      </c>
      <c r="K1477" s="1">
        <v>10000</v>
      </c>
      <c r="L1477" s="3">
        <v>5</v>
      </c>
      <c r="M1477">
        <v>24.3</v>
      </c>
      <c r="N1477">
        <v>50</v>
      </c>
      <c r="O1477" s="1">
        <f t="shared" si="254"/>
        <v>0</v>
      </c>
      <c r="P1477" s="5">
        <f>-MIN(data!$B$4 / data!H1477 * data!O1477 / 100, data!M1477)</f>
        <v>0</v>
      </c>
      <c r="Q1477" s="4">
        <f t="shared" si="253"/>
        <v>0</v>
      </c>
      <c r="R1477" s="6">
        <f>-MIN(data!$B$5/(POWER(LN(H1477),2))*O1477/100, N1477)</f>
        <v>0</v>
      </c>
      <c r="S1477" s="6">
        <f t="shared" si="255"/>
        <v>0</v>
      </c>
      <c r="T1477" s="4">
        <f t="shared" si="256"/>
        <v>24.3</v>
      </c>
      <c r="U1477" s="4" t="e">
        <f t="shared" si="257"/>
        <v>#DIV/0!</v>
      </c>
      <c r="V1477" s="4" t="e">
        <f t="shared" si="258"/>
        <v>#DIV/0!</v>
      </c>
      <c r="W1477" s="6">
        <f t="shared" si="259"/>
        <v>50</v>
      </c>
      <c r="X1477" s="6" t="e">
        <f t="shared" si="260"/>
        <v>#DIV/0!</v>
      </c>
      <c r="Y1477" s="6" t="e">
        <f t="shared" si="261"/>
        <v>#DIV/0!</v>
      </c>
      <c r="AA1477" s="1">
        <f t="shared" si="262"/>
        <v>0</v>
      </c>
      <c r="AB1477" s="1">
        <f t="shared" si="263"/>
        <v>0</v>
      </c>
    </row>
    <row r="1478" spans="3:28" x14ac:dyDescent="0.25">
      <c r="C1478" s="1">
        <v>2012</v>
      </c>
      <c r="D1478" s="1" t="s">
        <v>43</v>
      </c>
      <c r="E1478" s="2" t="s">
        <v>226</v>
      </c>
      <c r="F1478">
        <v>2</v>
      </c>
      <c r="G1478">
        <v>505235</v>
      </c>
      <c r="H1478" s="1">
        <v>740.85239999999999</v>
      </c>
      <c r="I1478" s="1">
        <v>265</v>
      </c>
      <c r="J1478" s="1">
        <v>11373.39</v>
      </c>
      <c r="K1478" s="1">
        <v>10416.67</v>
      </c>
      <c r="L1478" s="3">
        <v>5</v>
      </c>
      <c r="M1478">
        <v>23.3</v>
      </c>
      <c r="N1478">
        <v>48</v>
      </c>
      <c r="O1478" s="1">
        <f t="shared" si="254"/>
        <v>0</v>
      </c>
      <c r="P1478" s="5">
        <f>-MIN(data!$B$4 / data!H1478 * data!O1478 / 100, data!M1478)</f>
        <v>0</v>
      </c>
      <c r="Q1478" s="4">
        <f t="shared" si="253"/>
        <v>0</v>
      </c>
      <c r="R1478" s="6">
        <f>-MIN(data!$B$5/(POWER(LN(H1478),2))*O1478/100, N1478)</f>
        <v>0</v>
      </c>
      <c r="S1478" s="6">
        <f t="shared" si="255"/>
        <v>0</v>
      </c>
      <c r="T1478" s="4">
        <f t="shared" si="256"/>
        <v>23.3</v>
      </c>
      <c r="U1478" s="4" t="e">
        <f t="shared" si="257"/>
        <v>#DIV/0!</v>
      </c>
      <c r="V1478" s="4" t="e">
        <f t="shared" si="258"/>
        <v>#DIV/0!</v>
      </c>
      <c r="W1478" s="6">
        <f t="shared" si="259"/>
        <v>48</v>
      </c>
      <c r="X1478" s="6" t="e">
        <f t="shared" si="260"/>
        <v>#DIV/0!</v>
      </c>
      <c r="Y1478" s="6" t="e">
        <f t="shared" si="261"/>
        <v>#DIV/0!</v>
      </c>
      <c r="AA1478" s="1">
        <f t="shared" si="262"/>
        <v>0</v>
      </c>
      <c r="AB1478" s="1">
        <f t="shared" si="263"/>
        <v>0</v>
      </c>
    </row>
    <row r="1479" spans="3:28" x14ac:dyDescent="0.25">
      <c r="C1479" s="1">
        <v>2013</v>
      </c>
      <c r="D1479" s="1" t="s">
        <v>43</v>
      </c>
      <c r="E1479" s="2" t="s">
        <v>226</v>
      </c>
      <c r="F1479">
        <v>2</v>
      </c>
      <c r="G1479">
        <v>511748</v>
      </c>
      <c r="H1479" s="1">
        <v>748.3202</v>
      </c>
      <c r="I1479" s="1">
        <v>251</v>
      </c>
      <c r="J1479" s="1">
        <v>11306.31</v>
      </c>
      <c r="K1479" s="1">
        <v>10869.57</v>
      </c>
      <c r="L1479" s="3">
        <v>5</v>
      </c>
      <c r="M1479">
        <v>22.2</v>
      </c>
      <c r="N1479">
        <v>46</v>
      </c>
      <c r="O1479" s="1">
        <f t="shared" si="254"/>
        <v>0</v>
      </c>
      <c r="P1479" s="5">
        <f>-MIN(data!$B$4 / data!H1479 * data!O1479 / 100, data!M1479)</f>
        <v>0</v>
      </c>
      <c r="Q1479" s="4">
        <f t="shared" si="253"/>
        <v>0</v>
      </c>
      <c r="R1479" s="6">
        <f>-MIN(data!$B$5/(POWER(LN(H1479),2))*O1479/100, N1479)</f>
        <v>0</v>
      </c>
      <c r="S1479" s="6">
        <f t="shared" si="255"/>
        <v>0</v>
      </c>
      <c r="T1479" s="4">
        <f t="shared" si="256"/>
        <v>22.2</v>
      </c>
      <c r="U1479" s="4" t="e">
        <f t="shared" si="257"/>
        <v>#DIV/0!</v>
      </c>
      <c r="V1479" s="4" t="e">
        <f t="shared" si="258"/>
        <v>#DIV/0!</v>
      </c>
      <c r="W1479" s="6">
        <f t="shared" si="259"/>
        <v>46</v>
      </c>
      <c r="X1479" s="6" t="e">
        <f t="shared" si="260"/>
        <v>#DIV/0!</v>
      </c>
      <c r="Y1479" s="6" t="e">
        <f t="shared" si="261"/>
        <v>#DIV/0!</v>
      </c>
      <c r="AA1479" s="1">
        <f t="shared" si="262"/>
        <v>0</v>
      </c>
      <c r="AB1479" s="1">
        <f t="shared" si="263"/>
        <v>0</v>
      </c>
    </row>
    <row r="1480" spans="3:28" x14ac:dyDescent="0.25">
      <c r="C1480" s="1">
        <v>2014</v>
      </c>
      <c r="D1480" s="1" t="s">
        <v>43</v>
      </c>
      <c r="E1480" s="2" t="s">
        <v>226</v>
      </c>
      <c r="F1480">
        <v>2</v>
      </c>
      <c r="G1480">
        <v>518269</v>
      </c>
      <c r="H1480" s="1">
        <v>714.32770000000005</v>
      </c>
      <c r="I1480" s="1">
        <v>237</v>
      </c>
      <c r="J1480" s="1">
        <v>11285.71</v>
      </c>
      <c r="K1480" s="1">
        <v>11363.64</v>
      </c>
      <c r="L1480" s="3">
        <v>5</v>
      </c>
      <c r="M1480">
        <v>21</v>
      </c>
      <c r="N1480">
        <v>44</v>
      </c>
      <c r="O1480" s="1">
        <f t="shared" si="254"/>
        <v>0</v>
      </c>
      <c r="P1480" s="5">
        <f>-MIN(data!$B$4 / data!H1480 * data!O1480 / 100, data!M1480)</f>
        <v>0</v>
      </c>
      <c r="Q1480" s="4">
        <f t="shared" si="253"/>
        <v>0</v>
      </c>
      <c r="R1480" s="6">
        <f>-MIN(data!$B$5/(POWER(LN(H1480),2))*O1480/100, N1480)</f>
        <v>0</v>
      </c>
      <c r="S1480" s="6">
        <f t="shared" si="255"/>
        <v>0</v>
      </c>
      <c r="T1480" s="4">
        <f t="shared" si="256"/>
        <v>21</v>
      </c>
      <c r="U1480" s="4" t="e">
        <f t="shared" si="257"/>
        <v>#DIV/0!</v>
      </c>
      <c r="V1480" s="4" t="e">
        <f t="shared" si="258"/>
        <v>#DIV/0!</v>
      </c>
      <c r="W1480" s="6">
        <f t="shared" si="259"/>
        <v>44</v>
      </c>
      <c r="X1480" s="6" t="e">
        <f t="shared" si="260"/>
        <v>#DIV/0!</v>
      </c>
      <c r="Y1480" s="6" t="e">
        <f t="shared" si="261"/>
        <v>#DIV/0!</v>
      </c>
      <c r="AA1480" s="1">
        <f t="shared" si="262"/>
        <v>0</v>
      </c>
      <c r="AB1480" s="1">
        <f t="shared" si="263"/>
        <v>0</v>
      </c>
    </row>
    <row r="1481" spans="3:28" x14ac:dyDescent="0.25">
      <c r="C1481" s="1">
        <v>2015</v>
      </c>
      <c r="D1481" s="1" t="s">
        <v>43</v>
      </c>
      <c r="E1481" s="2" t="s">
        <v>226</v>
      </c>
      <c r="F1481">
        <v>2</v>
      </c>
      <c r="G1481">
        <v>524743</v>
      </c>
      <c r="H1481" s="1">
        <v>810.95749999999998</v>
      </c>
      <c r="I1481" s="1">
        <v>222</v>
      </c>
      <c r="J1481" s="1">
        <v>11269.04</v>
      </c>
      <c r="L1481" s="3">
        <v>5</v>
      </c>
      <c r="M1481">
        <v>19.7</v>
      </c>
      <c r="N1481">
        <v>42</v>
      </c>
      <c r="O1481" s="1">
        <f t="shared" si="254"/>
        <v>0</v>
      </c>
      <c r="P1481" s="5">
        <f>-MIN(data!$B$4 / data!H1481 * data!O1481 / 100, data!M1481)</f>
        <v>0</v>
      </c>
      <c r="Q1481" s="4">
        <f t="shared" si="253"/>
        <v>0</v>
      </c>
      <c r="R1481" s="6">
        <f>-MIN(data!$B$5/(POWER(LN(H1481),2))*O1481/100, N1481)</f>
        <v>0</v>
      </c>
      <c r="S1481" s="6">
        <f t="shared" si="255"/>
        <v>0</v>
      </c>
      <c r="T1481" s="4">
        <f t="shared" si="256"/>
        <v>19.7</v>
      </c>
      <c r="U1481" s="4" t="e">
        <f t="shared" si="257"/>
        <v>#DIV/0!</v>
      </c>
      <c r="V1481" s="4" t="e">
        <f t="shared" si="258"/>
        <v>#DIV/0!</v>
      </c>
      <c r="W1481" s="6">
        <f t="shared" si="259"/>
        <v>42</v>
      </c>
      <c r="X1481" s="6" t="e">
        <f t="shared" si="260"/>
        <v>#DIV/0!</v>
      </c>
      <c r="Y1481" s="6" t="e">
        <f t="shared" si="261"/>
        <v>#DIV/0!</v>
      </c>
      <c r="AA1481" s="1">
        <f t="shared" si="262"/>
        <v>0</v>
      </c>
      <c r="AB1481" s="1">
        <f t="shared" si="263"/>
        <v>0</v>
      </c>
    </row>
    <row r="1482" spans="3:28" x14ac:dyDescent="0.25">
      <c r="C1482" s="1">
        <v>2016</v>
      </c>
      <c r="D1482" s="1" t="s">
        <v>43</v>
      </c>
      <c r="E1482" s="2" t="s">
        <v>226</v>
      </c>
      <c r="F1482">
        <v>2</v>
      </c>
      <c r="G1482">
        <v>531146</v>
      </c>
      <c r="H1482" s="1">
        <v>0</v>
      </c>
      <c r="I1482" s="1">
        <v>209</v>
      </c>
      <c r="J1482" s="1">
        <v>11297.3</v>
      </c>
      <c r="L1482" s="3"/>
      <c r="M1482">
        <v>18.5</v>
      </c>
      <c r="N1482"/>
      <c r="O1482" s="1">
        <f t="shared" si="254"/>
        <v>0</v>
      </c>
      <c r="P1482" s="5" t="e">
        <f>-MIN(data!$B$4 / data!H1482 * data!O1482 / 100, data!M1482)</f>
        <v>#DIV/0!</v>
      </c>
      <c r="Q1482" s="4" t="e">
        <f t="shared" si="253"/>
        <v>#DIV/0!</v>
      </c>
      <c r="R1482" s="6" t="e">
        <f>-MIN(data!$B$5/(POWER(LN(H1482),2))*O1482/100, N1482)</f>
        <v>#NUM!</v>
      </c>
      <c r="S1482" s="6" t="e">
        <f t="shared" si="255"/>
        <v>#NUM!</v>
      </c>
      <c r="T1482" s="4" t="e">
        <f t="shared" si="256"/>
        <v>#DIV/0!</v>
      </c>
      <c r="U1482" s="4" t="e">
        <f t="shared" si="257"/>
        <v>#DIV/0!</v>
      </c>
      <c r="V1482" s="4" t="e">
        <f t="shared" si="258"/>
        <v>#DIV/0!</v>
      </c>
      <c r="W1482" s="6" t="e">
        <f t="shared" si="259"/>
        <v>#NUM!</v>
      </c>
      <c r="X1482" s="6" t="e">
        <f t="shared" si="260"/>
        <v>#NUM!</v>
      </c>
      <c r="Y1482" s="6" t="e">
        <f t="shared" si="261"/>
        <v>#NUM!</v>
      </c>
      <c r="AA1482" s="1" t="e">
        <f t="shared" si="262"/>
        <v>#DIV/0!</v>
      </c>
      <c r="AB1482" s="1" t="e">
        <f t="shared" si="263"/>
        <v>#DIV/0!</v>
      </c>
    </row>
    <row r="1483" spans="3:28" x14ac:dyDescent="0.25">
      <c r="C1483" s="1">
        <v>1980</v>
      </c>
      <c r="D1483" s="1" t="s">
        <v>44</v>
      </c>
      <c r="E1483" s="2" t="s">
        <v>235</v>
      </c>
      <c r="F1483">
        <v>3</v>
      </c>
      <c r="G1483">
        <v>2389977</v>
      </c>
      <c r="H1483" s="1">
        <v>0</v>
      </c>
      <c r="I1483" s="1">
        <v>1639</v>
      </c>
      <c r="J1483" s="1">
        <v>69156.12</v>
      </c>
      <c r="L1483" s="3"/>
      <c r="M1483">
        <v>23.7</v>
      </c>
      <c r="N1483"/>
      <c r="O1483" s="1">
        <f t="shared" si="254"/>
        <v>0</v>
      </c>
      <c r="P1483" s="5" t="e">
        <f>-MIN(data!$B$4 / data!H1483 * data!O1483 / 100, data!M1483)</f>
        <v>#DIV/0!</v>
      </c>
      <c r="Q1483" s="4" t="e">
        <f t="shared" si="253"/>
        <v>#DIV/0!</v>
      </c>
      <c r="R1483" s="6" t="e">
        <f>-MIN(data!$B$5/(POWER(LN(H1483),2))*O1483/100, N1483)</f>
        <v>#NUM!</v>
      </c>
      <c r="S1483" s="6" t="e">
        <f t="shared" si="255"/>
        <v>#NUM!</v>
      </c>
      <c r="T1483" s="4" t="e">
        <f t="shared" si="256"/>
        <v>#DIV/0!</v>
      </c>
      <c r="U1483" s="4" t="e">
        <f t="shared" si="257"/>
        <v>#DIV/0!</v>
      </c>
      <c r="V1483" s="4" t="e">
        <f t="shared" si="258"/>
        <v>#DIV/0!</v>
      </c>
      <c r="W1483" s="6" t="e">
        <f t="shared" si="259"/>
        <v>#NUM!</v>
      </c>
      <c r="X1483" s="6" t="e">
        <f t="shared" si="260"/>
        <v>#NUM!</v>
      </c>
      <c r="Y1483" s="6" t="e">
        <f t="shared" si="261"/>
        <v>#NUM!</v>
      </c>
      <c r="AA1483" s="1" t="e">
        <f t="shared" si="262"/>
        <v>#DIV/0!</v>
      </c>
      <c r="AB1483" s="1" t="e">
        <f t="shared" si="263"/>
        <v>#DIV/0!</v>
      </c>
    </row>
    <row r="1484" spans="3:28" x14ac:dyDescent="0.25">
      <c r="C1484" s="1">
        <v>1981</v>
      </c>
      <c r="D1484" s="1" t="s">
        <v>44</v>
      </c>
      <c r="E1484" s="2" t="s">
        <v>235</v>
      </c>
      <c r="F1484">
        <v>3</v>
      </c>
      <c r="G1484">
        <v>2455588</v>
      </c>
      <c r="H1484" s="1">
        <v>0</v>
      </c>
      <c r="I1484" s="1">
        <v>1627</v>
      </c>
      <c r="J1484" s="1">
        <v>71048.03</v>
      </c>
      <c r="L1484" s="3"/>
      <c r="M1484">
        <v>22.9</v>
      </c>
      <c r="N1484"/>
      <c r="O1484" s="1">
        <f t="shared" si="254"/>
        <v>0</v>
      </c>
      <c r="P1484" s="5" t="e">
        <f>-MIN(data!$B$4 / data!H1484 * data!O1484 / 100, data!M1484)</f>
        <v>#DIV/0!</v>
      </c>
      <c r="Q1484" s="4" t="e">
        <f t="shared" si="253"/>
        <v>#DIV/0!</v>
      </c>
      <c r="R1484" s="6" t="e">
        <f>-MIN(data!$B$5/(POWER(LN(H1484),2))*O1484/100, N1484)</f>
        <v>#NUM!</v>
      </c>
      <c r="S1484" s="6" t="e">
        <f t="shared" si="255"/>
        <v>#NUM!</v>
      </c>
      <c r="T1484" s="4" t="e">
        <f t="shared" si="256"/>
        <v>#DIV/0!</v>
      </c>
      <c r="U1484" s="4" t="e">
        <f t="shared" si="257"/>
        <v>#DIV/0!</v>
      </c>
      <c r="V1484" s="4" t="e">
        <f t="shared" si="258"/>
        <v>#DIV/0!</v>
      </c>
      <c r="W1484" s="6" t="e">
        <f t="shared" si="259"/>
        <v>#NUM!</v>
      </c>
      <c r="X1484" s="6" t="e">
        <f t="shared" si="260"/>
        <v>#NUM!</v>
      </c>
      <c r="Y1484" s="6" t="e">
        <f t="shared" si="261"/>
        <v>#NUM!</v>
      </c>
      <c r="AA1484" s="1" t="e">
        <f t="shared" si="262"/>
        <v>#DIV/0!</v>
      </c>
      <c r="AB1484" s="1" t="e">
        <f t="shared" si="263"/>
        <v>#DIV/0!</v>
      </c>
    </row>
    <row r="1485" spans="3:28" x14ac:dyDescent="0.25">
      <c r="C1485" s="1">
        <v>1982</v>
      </c>
      <c r="D1485" s="1" t="s">
        <v>44</v>
      </c>
      <c r="E1485" s="2" t="s">
        <v>235</v>
      </c>
      <c r="F1485">
        <v>3</v>
      </c>
      <c r="G1485">
        <v>2523354</v>
      </c>
      <c r="H1485" s="1">
        <v>0</v>
      </c>
      <c r="I1485" s="1">
        <v>1666</v>
      </c>
      <c r="J1485" s="1">
        <v>72751.09</v>
      </c>
      <c r="L1485" s="3"/>
      <c r="M1485">
        <v>22.9</v>
      </c>
      <c r="N1485"/>
      <c r="O1485" s="1">
        <f t="shared" si="254"/>
        <v>0</v>
      </c>
      <c r="P1485" s="5" t="e">
        <f>-MIN(data!$B$4 / data!H1485 * data!O1485 / 100, data!M1485)</f>
        <v>#DIV/0!</v>
      </c>
      <c r="Q1485" s="4" t="e">
        <f t="shared" si="253"/>
        <v>#DIV/0!</v>
      </c>
      <c r="R1485" s="6" t="e">
        <f>-MIN(data!$B$5/(POWER(LN(H1485),2))*O1485/100, N1485)</f>
        <v>#NUM!</v>
      </c>
      <c r="S1485" s="6" t="e">
        <f t="shared" si="255"/>
        <v>#NUM!</v>
      </c>
      <c r="T1485" s="4" t="e">
        <f t="shared" si="256"/>
        <v>#DIV/0!</v>
      </c>
      <c r="U1485" s="4" t="e">
        <f t="shared" si="257"/>
        <v>#DIV/0!</v>
      </c>
      <c r="V1485" s="4" t="e">
        <f t="shared" si="258"/>
        <v>#DIV/0!</v>
      </c>
      <c r="W1485" s="6" t="e">
        <f t="shared" si="259"/>
        <v>#NUM!</v>
      </c>
      <c r="X1485" s="6" t="e">
        <f t="shared" si="260"/>
        <v>#NUM!</v>
      </c>
      <c r="Y1485" s="6" t="e">
        <f t="shared" si="261"/>
        <v>#NUM!</v>
      </c>
      <c r="AA1485" s="1" t="e">
        <f t="shared" si="262"/>
        <v>#DIV/0!</v>
      </c>
      <c r="AB1485" s="1" t="e">
        <f t="shared" si="263"/>
        <v>#DIV/0!</v>
      </c>
    </row>
    <row r="1486" spans="3:28" x14ac:dyDescent="0.25">
      <c r="C1486" s="1">
        <v>1983</v>
      </c>
      <c r="D1486" s="1" t="s">
        <v>44</v>
      </c>
      <c r="E1486" s="2" t="s">
        <v>235</v>
      </c>
      <c r="F1486">
        <v>3</v>
      </c>
      <c r="G1486">
        <v>2593020</v>
      </c>
      <c r="H1486" s="1">
        <v>0</v>
      </c>
      <c r="I1486" s="1">
        <v>1725</v>
      </c>
      <c r="J1486" s="1">
        <v>74675.320000000007</v>
      </c>
      <c r="L1486" s="3"/>
      <c r="M1486">
        <v>23.1</v>
      </c>
      <c r="N1486"/>
      <c r="O1486" s="1">
        <f t="shared" si="254"/>
        <v>0</v>
      </c>
      <c r="P1486" s="5" t="e">
        <f>-MIN(data!$B$4 / data!H1486 * data!O1486 / 100, data!M1486)</f>
        <v>#DIV/0!</v>
      </c>
      <c r="Q1486" s="4" t="e">
        <f t="shared" si="253"/>
        <v>#DIV/0!</v>
      </c>
      <c r="R1486" s="6" t="e">
        <f>-MIN(data!$B$5/(POWER(LN(H1486),2))*O1486/100, N1486)</f>
        <v>#NUM!</v>
      </c>
      <c r="S1486" s="6" t="e">
        <f t="shared" si="255"/>
        <v>#NUM!</v>
      </c>
      <c r="T1486" s="4" t="e">
        <f t="shared" si="256"/>
        <v>#DIV/0!</v>
      </c>
      <c r="U1486" s="4" t="e">
        <f t="shared" si="257"/>
        <v>#DIV/0!</v>
      </c>
      <c r="V1486" s="4" t="e">
        <f t="shared" si="258"/>
        <v>#DIV/0!</v>
      </c>
      <c r="W1486" s="6" t="e">
        <f t="shared" si="259"/>
        <v>#NUM!</v>
      </c>
      <c r="X1486" s="6" t="e">
        <f t="shared" si="260"/>
        <v>#NUM!</v>
      </c>
      <c r="Y1486" s="6" t="e">
        <f t="shared" si="261"/>
        <v>#NUM!</v>
      </c>
      <c r="AA1486" s="1" t="e">
        <f t="shared" si="262"/>
        <v>#DIV/0!</v>
      </c>
      <c r="AB1486" s="1" t="e">
        <f t="shared" si="263"/>
        <v>#DIV/0!</v>
      </c>
    </row>
    <row r="1487" spans="3:28" x14ac:dyDescent="0.25">
      <c r="C1487" s="1">
        <v>1984</v>
      </c>
      <c r="D1487" s="1" t="s">
        <v>44</v>
      </c>
      <c r="E1487" s="2" t="s">
        <v>235</v>
      </c>
      <c r="F1487">
        <v>3</v>
      </c>
      <c r="G1487">
        <v>2664223</v>
      </c>
      <c r="H1487" s="1">
        <v>0</v>
      </c>
      <c r="I1487" s="1">
        <v>1771</v>
      </c>
      <c r="J1487" s="1">
        <v>76336.210000000006</v>
      </c>
      <c r="L1487" s="3"/>
      <c r="M1487">
        <v>23.2</v>
      </c>
      <c r="N1487"/>
      <c r="O1487" s="1">
        <f t="shared" si="254"/>
        <v>0</v>
      </c>
      <c r="P1487" s="5" t="e">
        <f>-MIN(data!$B$4 / data!H1487 * data!O1487 / 100, data!M1487)</f>
        <v>#DIV/0!</v>
      </c>
      <c r="Q1487" s="4" t="e">
        <f t="shared" si="253"/>
        <v>#DIV/0!</v>
      </c>
      <c r="R1487" s="6" t="e">
        <f>-MIN(data!$B$5/(POWER(LN(H1487),2))*O1487/100, N1487)</f>
        <v>#NUM!</v>
      </c>
      <c r="S1487" s="6" t="e">
        <f t="shared" si="255"/>
        <v>#NUM!</v>
      </c>
      <c r="T1487" s="4" t="e">
        <f t="shared" si="256"/>
        <v>#DIV/0!</v>
      </c>
      <c r="U1487" s="4" t="e">
        <f t="shared" si="257"/>
        <v>#DIV/0!</v>
      </c>
      <c r="V1487" s="4" t="e">
        <f t="shared" si="258"/>
        <v>#DIV/0!</v>
      </c>
      <c r="W1487" s="6" t="e">
        <f t="shared" si="259"/>
        <v>#NUM!</v>
      </c>
      <c r="X1487" s="6" t="e">
        <f t="shared" si="260"/>
        <v>#NUM!</v>
      </c>
      <c r="Y1487" s="6" t="e">
        <f t="shared" si="261"/>
        <v>#NUM!</v>
      </c>
      <c r="AA1487" s="1" t="e">
        <f t="shared" si="262"/>
        <v>#DIV/0!</v>
      </c>
      <c r="AB1487" s="1" t="e">
        <f t="shared" si="263"/>
        <v>#DIV/0!</v>
      </c>
    </row>
    <row r="1488" spans="3:28" x14ac:dyDescent="0.25">
      <c r="C1488" s="1">
        <v>1985</v>
      </c>
      <c r="D1488" s="1" t="s">
        <v>44</v>
      </c>
      <c r="E1488" s="2" t="s">
        <v>235</v>
      </c>
      <c r="F1488">
        <v>3</v>
      </c>
      <c r="G1488">
        <v>2736712</v>
      </c>
      <c r="H1488" s="1">
        <v>0</v>
      </c>
      <c r="I1488" s="1">
        <v>1775</v>
      </c>
      <c r="J1488" s="1">
        <v>77850.880000000005</v>
      </c>
      <c r="L1488" s="3"/>
      <c r="M1488">
        <v>22.8</v>
      </c>
      <c r="N1488"/>
      <c r="O1488" s="1">
        <f t="shared" si="254"/>
        <v>0</v>
      </c>
      <c r="P1488" s="5" t="e">
        <f>-MIN(data!$B$4 / data!H1488 * data!O1488 / 100, data!M1488)</f>
        <v>#DIV/0!</v>
      </c>
      <c r="Q1488" s="4" t="e">
        <f t="shared" si="253"/>
        <v>#DIV/0!</v>
      </c>
      <c r="R1488" s="6" t="e">
        <f>-MIN(data!$B$5/(POWER(LN(H1488),2))*O1488/100, N1488)</f>
        <v>#NUM!</v>
      </c>
      <c r="S1488" s="6" t="e">
        <f t="shared" si="255"/>
        <v>#NUM!</v>
      </c>
      <c r="T1488" s="4" t="e">
        <f t="shared" si="256"/>
        <v>#DIV/0!</v>
      </c>
      <c r="U1488" s="4" t="e">
        <f t="shared" si="257"/>
        <v>#DIV/0!</v>
      </c>
      <c r="V1488" s="4" t="e">
        <f t="shared" si="258"/>
        <v>#DIV/0!</v>
      </c>
      <c r="W1488" s="6" t="e">
        <f t="shared" si="259"/>
        <v>#NUM!</v>
      </c>
      <c r="X1488" s="6" t="e">
        <f t="shared" si="260"/>
        <v>#NUM!</v>
      </c>
      <c r="Y1488" s="6" t="e">
        <f t="shared" si="261"/>
        <v>#NUM!</v>
      </c>
      <c r="AA1488" s="1" t="e">
        <f t="shared" si="262"/>
        <v>#DIV/0!</v>
      </c>
      <c r="AB1488" s="1" t="e">
        <f t="shared" si="263"/>
        <v>#DIV/0!</v>
      </c>
    </row>
    <row r="1489" spans="3:28" x14ac:dyDescent="0.25">
      <c r="C1489" s="1">
        <v>1986</v>
      </c>
      <c r="D1489" s="1" t="s">
        <v>44</v>
      </c>
      <c r="E1489" s="2" t="s">
        <v>235</v>
      </c>
      <c r="F1489">
        <v>3</v>
      </c>
      <c r="G1489">
        <v>2810242</v>
      </c>
      <c r="H1489" s="1">
        <v>0</v>
      </c>
      <c r="I1489" s="1">
        <v>1713</v>
      </c>
      <c r="J1489" s="1">
        <v>78940.09</v>
      </c>
      <c r="L1489" s="3"/>
      <c r="M1489">
        <v>21.7</v>
      </c>
      <c r="N1489"/>
      <c r="O1489" s="1">
        <f t="shared" si="254"/>
        <v>0</v>
      </c>
      <c r="P1489" s="5" t="e">
        <f>-MIN(data!$B$4 / data!H1489 * data!O1489 / 100, data!M1489)</f>
        <v>#DIV/0!</v>
      </c>
      <c r="Q1489" s="4" t="e">
        <f t="shared" si="253"/>
        <v>#DIV/0!</v>
      </c>
      <c r="R1489" s="6" t="e">
        <f>-MIN(data!$B$5/(POWER(LN(H1489),2))*O1489/100, N1489)</f>
        <v>#NUM!</v>
      </c>
      <c r="S1489" s="6" t="e">
        <f t="shared" si="255"/>
        <v>#NUM!</v>
      </c>
      <c r="T1489" s="4" t="e">
        <f t="shared" si="256"/>
        <v>#DIV/0!</v>
      </c>
      <c r="U1489" s="4" t="e">
        <f t="shared" si="257"/>
        <v>#DIV/0!</v>
      </c>
      <c r="V1489" s="4" t="e">
        <f t="shared" si="258"/>
        <v>#DIV/0!</v>
      </c>
      <c r="W1489" s="6" t="e">
        <f t="shared" si="259"/>
        <v>#NUM!</v>
      </c>
      <c r="X1489" s="6" t="e">
        <f t="shared" si="260"/>
        <v>#NUM!</v>
      </c>
      <c r="Y1489" s="6" t="e">
        <f t="shared" si="261"/>
        <v>#NUM!</v>
      </c>
      <c r="AA1489" s="1" t="e">
        <f t="shared" si="262"/>
        <v>#DIV/0!</v>
      </c>
      <c r="AB1489" s="1" t="e">
        <f t="shared" si="263"/>
        <v>#DIV/0!</v>
      </c>
    </row>
    <row r="1490" spans="3:28" x14ac:dyDescent="0.25">
      <c r="C1490" s="1">
        <v>1987</v>
      </c>
      <c r="D1490" s="1" t="s">
        <v>44</v>
      </c>
      <c r="E1490" s="2" t="s">
        <v>235</v>
      </c>
      <c r="F1490">
        <v>3</v>
      </c>
      <c r="G1490">
        <v>2884851</v>
      </c>
      <c r="H1490" s="1">
        <v>0</v>
      </c>
      <c r="I1490" s="1">
        <v>1609</v>
      </c>
      <c r="J1490" s="1">
        <v>80049.75</v>
      </c>
      <c r="L1490" s="3"/>
      <c r="M1490">
        <v>20.100000000000001</v>
      </c>
      <c r="N1490"/>
      <c r="O1490" s="1">
        <f t="shared" si="254"/>
        <v>0</v>
      </c>
      <c r="P1490" s="5" t="e">
        <f>-MIN(data!$B$4 / data!H1490 * data!O1490 / 100, data!M1490)</f>
        <v>#DIV/0!</v>
      </c>
      <c r="Q1490" s="4" t="e">
        <f t="shared" si="253"/>
        <v>#DIV/0!</v>
      </c>
      <c r="R1490" s="6" t="e">
        <f>-MIN(data!$B$5/(POWER(LN(H1490),2))*O1490/100, N1490)</f>
        <v>#NUM!</v>
      </c>
      <c r="S1490" s="6" t="e">
        <f t="shared" si="255"/>
        <v>#NUM!</v>
      </c>
      <c r="T1490" s="4" t="e">
        <f t="shared" si="256"/>
        <v>#DIV/0!</v>
      </c>
      <c r="U1490" s="4" t="e">
        <f t="shared" si="257"/>
        <v>#DIV/0!</v>
      </c>
      <c r="V1490" s="4" t="e">
        <f t="shared" si="258"/>
        <v>#DIV/0!</v>
      </c>
      <c r="W1490" s="6" t="e">
        <f t="shared" si="259"/>
        <v>#NUM!</v>
      </c>
      <c r="X1490" s="6" t="e">
        <f t="shared" si="260"/>
        <v>#NUM!</v>
      </c>
      <c r="Y1490" s="6" t="e">
        <f t="shared" si="261"/>
        <v>#NUM!</v>
      </c>
      <c r="AA1490" s="1" t="e">
        <f t="shared" si="262"/>
        <v>#DIV/0!</v>
      </c>
      <c r="AB1490" s="1" t="e">
        <f t="shared" si="263"/>
        <v>#DIV/0!</v>
      </c>
    </row>
    <row r="1491" spans="3:28" x14ac:dyDescent="0.25">
      <c r="C1491" s="1">
        <v>1988</v>
      </c>
      <c r="D1491" s="1" t="s">
        <v>44</v>
      </c>
      <c r="E1491" s="2" t="s">
        <v>235</v>
      </c>
      <c r="F1491">
        <v>3</v>
      </c>
      <c r="G1491">
        <v>2960929</v>
      </c>
      <c r="H1491" s="1">
        <v>0</v>
      </c>
      <c r="I1491" s="1">
        <v>1509</v>
      </c>
      <c r="J1491" s="1">
        <v>81129.03</v>
      </c>
      <c r="L1491" s="3"/>
      <c r="M1491">
        <v>18.600000000000001</v>
      </c>
      <c r="N1491"/>
      <c r="O1491" s="1">
        <f t="shared" si="254"/>
        <v>0</v>
      </c>
      <c r="P1491" s="5" t="e">
        <f>-MIN(data!$B$4 / data!H1491 * data!O1491 / 100, data!M1491)</f>
        <v>#DIV/0!</v>
      </c>
      <c r="Q1491" s="4" t="e">
        <f t="shared" si="253"/>
        <v>#DIV/0!</v>
      </c>
      <c r="R1491" s="6" t="e">
        <f>-MIN(data!$B$5/(POWER(LN(H1491),2))*O1491/100, N1491)</f>
        <v>#NUM!</v>
      </c>
      <c r="S1491" s="6" t="e">
        <f t="shared" si="255"/>
        <v>#NUM!</v>
      </c>
      <c r="T1491" s="4" t="e">
        <f t="shared" si="256"/>
        <v>#DIV/0!</v>
      </c>
      <c r="U1491" s="4" t="e">
        <f t="shared" si="257"/>
        <v>#DIV/0!</v>
      </c>
      <c r="V1491" s="4" t="e">
        <f t="shared" si="258"/>
        <v>#DIV/0!</v>
      </c>
      <c r="W1491" s="6" t="e">
        <f t="shared" si="259"/>
        <v>#NUM!</v>
      </c>
      <c r="X1491" s="6" t="e">
        <f t="shared" si="260"/>
        <v>#NUM!</v>
      </c>
      <c r="Y1491" s="6" t="e">
        <f t="shared" si="261"/>
        <v>#NUM!</v>
      </c>
      <c r="AA1491" s="1" t="e">
        <f t="shared" si="262"/>
        <v>#DIV/0!</v>
      </c>
      <c r="AB1491" s="1" t="e">
        <f t="shared" si="263"/>
        <v>#DIV/0!</v>
      </c>
    </row>
    <row r="1492" spans="3:28" x14ac:dyDescent="0.25">
      <c r="C1492" s="1">
        <v>1989</v>
      </c>
      <c r="D1492" s="1" t="s">
        <v>44</v>
      </c>
      <c r="E1492" s="2" t="s">
        <v>235</v>
      </c>
      <c r="F1492">
        <v>3</v>
      </c>
      <c r="G1492">
        <v>3039013</v>
      </c>
      <c r="H1492" s="1">
        <v>0</v>
      </c>
      <c r="I1492" s="1">
        <v>1434</v>
      </c>
      <c r="J1492" s="1">
        <v>81477.27</v>
      </c>
      <c r="L1492" s="3"/>
      <c r="M1492">
        <v>17.600000000000001</v>
      </c>
      <c r="N1492"/>
      <c r="O1492" s="1">
        <f t="shared" si="254"/>
        <v>0</v>
      </c>
      <c r="P1492" s="5" t="e">
        <f>-MIN(data!$B$4 / data!H1492 * data!O1492 / 100, data!M1492)</f>
        <v>#DIV/0!</v>
      </c>
      <c r="Q1492" s="4" t="e">
        <f t="shared" si="253"/>
        <v>#DIV/0!</v>
      </c>
      <c r="R1492" s="6" t="e">
        <f>-MIN(data!$B$5/(POWER(LN(H1492),2))*O1492/100, N1492)</f>
        <v>#NUM!</v>
      </c>
      <c r="S1492" s="6" t="e">
        <f t="shared" si="255"/>
        <v>#NUM!</v>
      </c>
      <c r="T1492" s="4" t="e">
        <f t="shared" si="256"/>
        <v>#DIV/0!</v>
      </c>
      <c r="U1492" s="4" t="e">
        <f t="shared" si="257"/>
        <v>#DIV/0!</v>
      </c>
      <c r="V1492" s="4" t="e">
        <f t="shared" si="258"/>
        <v>#DIV/0!</v>
      </c>
      <c r="W1492" s="6" t="e">
        <f t="shared" si="259"/>
        <v>#NUM!</v>
      </c>
      <c r="X1492" s="6" t="e">
        <f t="shared" si="260"/>
        <v>#NUM!</v>
      </c>
      <c r="Y1492" s="6" t="e">
        <f t="shared" si="261"/>
        <v>#NUM!</v>
      </c>
      <c r="AA1492" s="1" t="e">
        <f t="shared" si="262"/>
        <v>#DIV/0!</v>
      </c>
      <c r="AB1492" s="1" t="e">
        <f t="shared" si="263"/>
        <v>#DIV/0!</v>
      </c>
    </row>
    <row r="1493" spans="3:28" x14ac:dyDescent="0.25">
      <c r="C1493" s="1">
        <v>1990</v>
      </c>
      <c r="D1493" s="1" t="s">
        <v>44</v>
      </c>
      <c r="E1493" s="2" t="s">
        <v>235</v>
      </c>
      <c r="F1493">
        <v>3</v>
      </c>
      <c r="G1493">
        <v>3119433</v>
      </c>
      <c r="H1493" s="1">
        <v>643.79070000000002</v>
      </c>
      <c r="I1493" s="1">
        <v>1377</v>
      </c>
      <c r="J1493" s="1">
        <v>81964.289999999994</v>
      </c>
      <c r="K1493" s="1">
        <v>88372.09</v>
      </c>
      <c r="L1493" s="3">
        <v>36</v>
      </c>
      <c r="M1493">
        <v>16.8</v>
      </c>
      <c r="N1493">
        <v>43</v>
      </c>
      <c r="O1493" s="1">
        <f t="shared" si="254"/>
        <v>0</v>
      </c>
      <c r="P1493" s="5">
        <f>-MIN(data!$B$4 / data!H1493 * data!O1493 / 100, data!M1493)</f>
        <v>0</v>
      </c>
      <c r="Q1493" s="4">
        <f t="shared" si="253"/>
        <v>0</v>
      </c>
      <c r="R1493" s="6">
        <f>-MIN(data!$B$5/(POWER(LN(H1493),2))*O1493/100, N1493)</f>
        <v>0</v>
      </c>
      <c r="S1493" s="6">
        <f t="shared" si="255"/>
        <v>0</v>
      </c>
      <c r="T1493" s="4">
        <f t="shared" si="256"/>
        <v>16.8</v>
      </c>
      <c r="U1493" s="4" t="e">
        <f t="shared" si="257"/>
        <v>#DIV/0!</v>
      </c>
      <c r="V1493" s="4" t="e">
        <f t="shared" si="258"/>
        <v>#DIV/0!</v>
      </c>
      <c r="W1493" s="6">
        <f t="shared" si="259"/>
        <v>43</v>
      </c>
      <c r="X1493" s="6" t="e">
        <f t="shared" si="260"/>
        <v>#DIV/0!</v>
      </c>
      <c r="Y1493" s="6" t="e">
        <f t="shared" si="261"/>
        <v>#DIV/0!</v>
      </c>
      <c r="AA1493" s="1">
        <f t="shared" si="262"/>
        <v>0</v>
      </c>
      <c r="AB1493" s="1">
        <f t="shared" si="263"/>
        <v>0</v>
      </c>
    </row>
    <row r="1494" spans="3:28" x14ac:dyDescent="0.25">
      <c r="C1494" s="1">
        <v>1991</v>
      </c>
      <c r="D1494" s="1" t="s">
        <v>44</v>
      </c>
      <c r="E1494" s="2" t="s">
        <v>235</v>
      </c>
      <c r="F1494">
        <v>3</v>
      </c>
      <c r="G1494">
        <v>3202085</v>
      </c>
      <c r="H1494" s="1">
        <v>520.21100000000001</v>
      </c>
      <c r="I1494" s="1">
        <v>1333</v>
      </c>
      <c r="J1494" s="1">
        <v>82283.95</v>
      </c>
      <c r="K1494" s="1">
        <v>77777.78</v>
      </c>
      <c r="L1494" s="3">
        <v>38</v>
      </c>
      <c r="M1494">
        <v>16.2</v>
      </c>
      <c r="N1494">
        <v>45</v>
      </c>
      <c r="O1494" s="1">
        <f t="shared" si="254"/>
        <v>0</v>
      </c>
      <c r="P1494" s="5">
        <f>-MIN(data!$B$4 / data!H1494 * data!O1494 / 100, data!M1494)</f>
        <v>0</v>
      </c>
      <c r="Q1494" s="4">
        <f t="shared" si="253"/>
        <v>0</v>
      </c>
      <c r="R1494" s="6">
        <f>-MIN(data!$B$5/(POWER(LN(H1494),2))*O1494/100, N1494)</f>
        <v>0</v>
      </c>
      <c r="S1494" s="6">
        <f t="shared" si="255"/>
        <v>0</v>
      </c>
      <c r="T1494" s="4">
        <f t="shared" si="256"/>
        <v>16.2</v>
      </c>
      <c r="U1494" s="4" t="e">
        <f t="shared" si="257"/>
        <v>#DIV/0!</v>
      </c>
      <c r="V1494" s="4" t="e">
        <f t="shared" si="258"/>
        <v>#DIV/0!</v>
      </c>
      <c r="W1494" s="6">
        <f t="shared" si="259"/>
        <v>45</v>
      </c>
      <c r="X1494" s="6" t="e">
        <f t="shared" si="260"/>
        <v>#DIV/0!</v>
      </c>
      <c r="Y1494" s="6" t="e">
        <f t="shared" si="261"/>
        <v>#DIV/0!</v>
      </c>
      <c r="AA1494" s="1">
        <f t="shared" si="262"/>
        <v>0</v>
      </c>
      <c r="AB1494" s="1">
        <f t="shared" si="263"/>
        <v>0</v>
      </c>
    </row>
    <row r="1495" spans="3:28" x14ac:dyDescent="0.25">
      <c r="C1495" s="1">
        <v>1992</v>
      </c>
      <c r="D1495" s="1" t="s">
        <v>44</v>
      </c>
      <c r="E1495" s="2" t="s">
        <v>235</v>
      </c>
      <c r="F1495">
        <v>3</v>
      </c>
      <c r="G1495">
        <v>3286520</v>
      </c>
      <c r="H1495" s="1">
        <v>629.04790000000003</v>
      </c>
      <c r="I1495" s="1">
        <v>1296</v>
      </c>
      <c r="J1495" s="1">
        <v>82547.77</v>
      </c>
      <c r="K1495" s="1">
        <v>79069.77</v>
      </c>
      <c r="L1495" s="3">
        <v>35</v>
      </c>
      <c r="M1495">
        <v>15.7</v>
      </c>
      <c r="N1495">
        <v>43</v>
      </c>
      <c r="O1495" s="1">
        <f t="shared" si="254"/>
        <v>0</v>
      </c>
      <c r="P1495" s="5">
        <f>-MIN(data!$B$4 / data!H1495 * data!O1495 / 100, data!M1495)</f>
        <v>0</v>
      </c>
      <c r="Q1495" s="4">
        <f t="shared" si="253"/>
        <v>0</v>
      </c>
      <c r="R1495" s="6">
        <f>-MIN(data!$B$5/(POWER(LN(H1495),2))*O1495/100, N1495)</f>
        <v>0</v>
      </c>
      <c r="S1495" s="6">
        <f t="shared" si="255"/>
        <v>0</v>
      </c>
      <c r="T1495" s="4">
        <f t="shared" si="256"/>
        <v>15.7</v>
      </c>
      <c r="U1495" s="4" t="e">
        <f t="shared" si="257"/>
        <v>#DIV/0!</v>
      </c>
      <c r="V1495" s="4" t="e">
        <f t="shared" si="258"/>
        <v>#DIV/0!</v>
      </c>
      <c r="W1495" s="6">
        <f t="shared" si="259"/>
        <v>43</v>
      </c>
      <c r="X1495" s="6" t="e">
        <f t="shared" si="260"/>
        <v>#DIV/0!</v>
      </c>
      <c r="Y1495" s="6" t="e">
        <f t="shared" si="261"/>
        <v>#DIV/0!</v>
      </c>
      <c r="AA1495" s="1">
        <f t="shared" si="262"/>
        <v>0</v>
      </c>
      <c r="AB1495" s="1">
        <f t="shared" si="263"/>
        <v>0</v>
      </c>
    </row>
    <row r="1496" spans="3:28" x14ac:dyDescent="0.25">
      <c r="C1496" s="1">
        <v>1993</v>
      </c>
      <c r="D1496" s="1" t="s">
        <v>44</v>
      </c>
      <c r="E1496" s="2" t="s">
        <v>235</v>
      </c>
      <c r="F1496">
        <v>3</v>
      </c>
      <c r="G1496">
        <v>3372298</v>
      </c>
      <c r="H1496" s="1">
        <v>665.14239999999995</v>
      </c>
      <c r="I1496" s="1">
        <v>1261</v>
      </c>
      <c r="J1496" s="1">
        <v>82418.3</v>
      </c>
      <c r="K1496" s="1">
        <v>85365.85</v>
      </c>
      <c r="L1496" s="3">
        <v>34</v>
      </c>
      <c r="M1496">
        <v>15.3</v>
      </c>
      <c r="N1496">
        <v>41</v>
      </c>
      <c r="O1496" s="1">
        <f t="shared" si="254"/>
        <v>0</v>
      </c>
      <c r="P1496" s="5">
        <f>-MIN(data!$B$4 / data!H1496 * data!O1496 / 100, data!M1496)</f>
        <v>0</v>
      </c>
      <c r="Q1496" s="4">
        <f t="shared" si="253"/>
        <v>0</v>
      </c>
      <c r="R1496" s="6">
        <f>-MIN(data!$B$5/(POWER(LN(H1496),2))*O1496/100, N1496)</f>
        <v>0</v>
      </c>
      <c r="S1496" s="6">
        <f t="shared" si="255"/>
        <v>0</v>
      </c>
      <c r="T1496" s="4">
        <f t="shared" si="256"/>
        <v>15.3</v>
      </c>
      <c r="U1496" s="4" t="e">
        <f t="shared" si="257"/>
        <v>#DIV/0!</v>
      </c>
      <c r="V1496" s="4" t="e">
        <f t="shared" si="258"/>
        <v>#DIV/0!</v>
      </c>
      <c r="W1496" s="6">
        <f t="shared" si="259"/>
        <v>41</v>
      </c>
      <c r="X1496" s="6" t="e">
        <f t="shared" si="260"/>
        <v>#DIV/0!</v>
      </c>
      <c r="Y1496" s="6" t="e">
        <f t="shared" si="261"/>
        <v>#DIV/0!</v>
      </c>
      <c r="AA1496" s="1">
        <f t="shared" si="262"/>
        <v>0</v>
      </c>
      <c r="AB1496" s="1">
        <f t="shared" si="263"/>
        <v>0</v>
      </c>
    </row>
    <row r="1497" spans="3:28" x14ac:dyDescent="0.25">
      <c r="C1497" s="1">
        <v>1994</v>
      </c>
      <c r="D1497" s="1" t="s">
        <v>44</v>
      </c>
      <c r="E1497" s="2" t="s">
        <v>235</v>
      </c>
      <c r="F1497">
        <v>3</v>
      </c>
      <c r="G1497">
        <v>3458834</v>
      </c>
      <c r="H1497" s="1">
        <v>651.17989999999998</v>
      </c>
      <c r="I1497" s="1">
        <v>1228</v>
      </c>
      <c r="J1497" s="1">
        <v>82416.11</v>
      </c>
      <c r="K1497" s="1">
        <v>83720.929999999993</v>
      </c>
      <c r="L1497" s="3">
        <v>35</v>
      </c>
      <c r="M1497">
        <v>14.9</v>
      </c>
      <c r="N1497">
        <v>43</v>
      </c>
      <c r="O1497" s="1">
        <f t="shared" si="254"/>
        <v>0</v>
      </c>
      <c r="P1497" s="5">
        <f>-MIN(data!$B$4 / data!H1497 * data!O1497 / 100, data!M1497)</f>
        <v>0</v>
      </c>
      <c r="Q1497" s="4">
        <f t="shared" si="253"/>
        <v>0</v>
      </c>
      <c r="R1497" s="6">
        <f>-MIN(data!$B$5/(POWER(LN(H1497),2))*O1497/100, N1497)</f>
        <v>0</v>
      </c>
      <c r="S1497" s="6">
        <f t="shared" si="255"/>
        <v>0</v>
      </c>
      <c r="T1497" s="4">
        <f t="shared" si="256"/>
        <v>14.9</v>
      </c>
      <c r="U1497" s="4" t="e">
        <f t="shared" si="257"/>
        <v>#DIV/0!</v>
      </c>
      <c r="V1497" s="4" t="e">
        <f t="shared" si="258"/>
        <v>#DIV/0!</v>
      </c>
      <c r="W1497" s="6">
        <f t="shared" si="259"/>
        <v>43</v>
      </c>
      <c r="X1497" s="6" t="e">
        <f t="shared" si="260"/>
        <v>#DIV/0!</v>
      </c>
      <c r="Y1497" s="6" t="e">
        <f t="shared" si="261"/>
        <v>#DIV/0!</v>
      </c>
      <c r="AA1497" s="1">
        <f t="shared" si="262"/>
        <v>0</v>
      </c>
      <c r="AB1497" s="1">
        <f t="shared" si="263"/>
        <v>0</v>
      </c>
    </row>
    <row r="1498" spans="3:28" x14ac:dyDescent="0.25">
      <c r="C1498" s="1">
        <v>1995</v>
      </c>
      <c r="D1498" s="1" t="s">
        <v>44</v>
      </c>
      <c r="E1498" s="2" t="s">
        <v>235</v>
      </c>
      <c r="F1498">
        <v>3</v>
      </c>
      <c r="G1498">
        <v>3545534</v>
      </c>
      <c r="H1498" s="1">
        <v>703.3723</v>
      </c>
      <c r="I1498" s="1">
        <v>1206</v>
      </c>
      <c r="J1498" s="1">
        <v>82040.820000000007</v>
      </c>
      <c r="K1498" s="1">
        <v>81818.179999999993</v>
      </c>
      <c r="L1498" s="3">
        <v>36</v>
      </c>
      <c r="M1498">
        <v>14.7</v>
      </c>
      <c r="N1498">
        <v>44</v>
      </c>
      <c r="O1498" s="1">
        <f t="shared" si="254"/>
        <v>0</v>
      </c>
      <c r="P1498" s="5">
        <f>-MIN(data!$B$4 / data!H1498 * data!O1498 / 100, data!M1498)</f>
        <v>0</v>
      </c>
      <c r="Q1498" s="4">
        <f t="shared" si="253"/>
        <v>0</v>
      </c>
      <c r="R1498" s="6">
        <f>-MIN(data!$B$5/(POWER(LN(H1498),2))*O1498/100, N1498)</f>
        <v>0</v>
      </c>
      <c r="S1498" s="6">
        <f t="shared" si="255"/>
        <v>0</v>
      </c>
      <c r="T1498" s="4">
        <f t="shared" si="256"/>
        <v>14.7</v>
      </c>
      <c r="U1498" s="4" t="e">
        <f t="shared" si="257"/>
        <v>#DIV/0!</v>
      </c>
      <c r="V1498" s="4" t="e">
        <f t="shared" si="258"/>
        <v>#DIV/0!</v>
      </c>
      <c r="W1498" s="6">
        <f t="shared" si="259"/>
        <v>44</v>
      </c>
      <c r="X1498" s="6" t="e">
        <f t="shared" si="260"/>
        <v>#DIV/0!</v>
      </c>
      <c r="Y1498" s="6" t="e">
        <f t="shared" si="261"/>
        <v>#DIV/0!</v>
      </c>
      <c r="AA1498" s="1">
        <f t="shared" si="262"/>
        <v>0</v>
      </c>
      <c r="AB1498" s="1">
        <f t="shared" si="263"/>
        <v>0</v>
      </c>
    </row>
    <row r="1499" spans="3:28" x14ac:dyDescent="0.25">
      <c r="C1499" s="1">
        <v>1996</v>
      </c>
      <c r="D1499" s="1" t="s">
        <v>44</v>
      </c>
      <c r="E1499" s="2" t="s">
        <v>235</v>
      </c>
      <c r="F1499">
        <v>3</v>
      </c>
      <c r="G1499">
        <v>3632362</v>
      </c>
      <c r="H1499" s="1">
        <v>713.29020000000003</v>
      </c>
      <c r="I1499" s="1">
        <v>1200</v>
      </c>
      <c r="J1499" s="1">
        <v>81081.08</v>
      </c>
      <c r="K1499" s="1">
        <v>75000</v>
      </c>
      <c r="L1499" s="3">
        <v>36</v>
      </c>
      <c r="M1499">
        <v>14.8</v>
      </c>
      <c r="N1499">
        <v>44</v>
      </c>
      <c r="O1499" s="1">
        <f t="shared" si="254"/>
        <v>0</v>
      </c>
      <c r="P1499" s="5">
        <f>-MIN(data!$B$4 / data!H1499 * data!O1499 / 100, data!M1499)</f>
        <v>0</v>
      </c>
      <c r="Q1499" s="4">
        <f t="shared" si="253"/>
        <v>0</v>
      </c>
      <c r="R1499" s="6">
        <f>-MIN(data!$B$5/(POWER(LN(H1499),2))*O1499/100, N1499)</f>
        <v>0</v>
      </c>
      <c r="S1499" s="6">
        <f t="shared" si="255"/>
        <v>0</v>
      </c>
      <c r="T1499" s="4">
        <f t="shared" si="256"/>
        <v>14.8</v>
      </c>
      <c r="U1499" s="4" t="e">
        <f t="shared" si="257"/>
        <v>#DIV/0!</v>
      </c>
      <c r="V1499" s="4" t="e">
        <f t="shared" si="258"/>
        <v>#DIV/0!</v>
      </c>
      <c r="W1499" s="6">
        <f t="shared" si="259"/>
        <v>44</v>
      </c>
      <c r="X1499" s="6" t="e">
        <f t="shared" si="260"/>
        <v>#DIV/0!</v>
      </c>
      <c r="Y1499" s="6" t="e">
        <f t="shared" si="261"/>
        <v>#DIV/0!</v>
      </c>
      <c r="AA1499" s="1">
        <f t="shared" si="262"/>
        <v>0</v>
      </c>
      <c r="AB1499" s="1">
        <f t="shared" si="263"/>
        <v>0</v>
      </c>
    </row>
    <row r="1500" spans="3:28" x14ac:dyDescent="0.25">
      <c r="C1500" s="1">
        <v>1997</v>
      </c>
      <c r="D1500" s="1" t="s">
        <v>44</v>
      </c>
      <c r="E1500" s="2" t="s">
        <v>235</v>
      </c>
      <c r="F1500">
        <v>3</v>
      </c>
      <c r="G1500">
        <v>3718949</v>
      </c>
      <c r="H1500" s="1">
        <v>733.74379999999996</v>
      </c>
      <c r="I1500" s="1">
        <v>1192</v>
      </c>
      <c r="J1500" s="1">
        <v>80540.539999999994</v>
      </c>
      <c r="K1500" s="1">
        <v>71428.570000000007</v>
      </c>
      <c r="L1500" s="3">
        <v>33</v>
      </c>
      <c r="M1500">
        <v>14.8</v>
      </c>
      <c r="N1500">
        <v>42</v>
      </c>
      <c r="O1500" s="1">
        <f t="shared" si="254"/>
        <v>0</v>
      </c>
      <c r="P1500" s="5">
        <f>-MIN(data!$B$4 / data!H1500 * data!O1500 / 100, data!M1500)</f>
        <v>0</v>
      </c>
      <c r="Q1500" s="4">
        <f t="shared" si="253"/>
        <v>0</v>
      </c>
      <c r="R1500" s="6">
        <f>-MIN(data!$B$5/(POWER(LN(H1500),2))*O1500/100, N1500)</f>
        <v>0</v>
      </c>
      <c r="S1500" s="6">
        <f t="shared" si="255"/>
        <v>0</v>
      </c>
      <c r="T1500" s="4">
        <f t="shared" si="256"/>
        <v>14.8</v>
      </c>
      <c r="U1500" s="4" t="e">
        <f t="shared" si="257"/>
        <v>#DIV/0!</v>
      </c>
      <c r="V1500" s="4" t="e">
        <f t="shared" si="258"/>
        <v>#DIV/0!</v>
      </c>
      <c r="W1500" s="6">
        <f t="shared" si="259"/>
        <v>42</v>
      </c>
      <c r="X1500" s="6" t="e">
        <f t="shared" si="260"/>
        <v>#DIV/0!</v>
      </c>
      <c r="Y1500" s="6" t="e">
        <f t="shared" si="261"/>
        <v>#DIV/0!</v>
      </c>
      <c r="AA1500" s="1">
        <f t="shared" si="262"/>
        <v>0</v>
      </c>
      <c r="AB1500" s="1">
        <f t="shared" si="263"/>
        <v>0</v>
      </c>
    </row>
    <row r="1501" spans="3:28" x14ac:dyDescent="0.25">
      <c r="C1501" s="1">
        <v>1998</v>
      </c>
      <c r="D1501" s="1" t="s">
        <v>44</v>
      </c>
      <c r="E1501" s="2" t="s">
        <v>235</v>
      </c>
      <c r="F1501">
        <v>3</v>
      </c>
      <c r="G1501">
        <v>3803887</v>
      </c>
      <c r="H1501" s="1">
        <v>780.40629999999999</v>
      </c>
      <c r="I1501" s="1">
        <v>1155</v>
      </c>
      <c r="J1501" s="1">
        <v>79655.17</v>
      </c>
      <c r="K1501" s="1">
        <v>79487.179999999993</v>
      </c>
      <c r="L1501" s="3">
        <v>30</v>
      </c>
      <c r="M1501">
        <v>14.5</v>
      </c>
      <c r="N1501">
        <v>39</v>
      </c>
      <c r="O1501" s="1">
        <f t="shared" si="254"/>
        <v>0</v>
      </c>
      <c r="P1501" s="5">
        <f>-MIN(data!$B$4 / data!H1501 * data!O1501 / 100, data!M1501)</f>
        <v>0</v>
      </c>
      <c r="Q1501" s="4">
        <f t="shared" si="253"/>
        <v>0</v>
      </c>
      <c r="R1501" s="6">
        <f>-MIN(data!$B$5/(POWER(LN(H1501),2))*O1501/100, N1501)</f>
        <v>0</v>
      </c>
      <c r="S1501" s="6">
        <f t="shared" si="255"/>
        <v>0</v>
      </c>
      <c r="T1501" s="4">
        <f t="shared" si="256"/>
        <v>14.5</v>
      </c>
      <c r="U1501" s="4" t="e">
        <f t="shared" si="257"/>
        <v>#DIV/0!</v>
      </c>
      <c r="V1501" s="4" t="e">
        <f t="shared" si="258"/>
        <v>#DIV/0!</v>
      </c>
      <c r="W1501" s="6">
        <f t="shared" si="259"/>
        <v>39</v>
      </c>
      <c r="X1501" s="6" t="e">
        <f t="shared" si="260"/>
        <v>#DIV/0!</v>
      </c>
      <c r="Y1501" s="6" t="e">
        <f t="shared" si="261"/>
        <v>#DIV/0!</v>
      </c>
      <c r="AA1501" s="1">
        <f t="shared" si="262"/>
        <v>0</v>
      </c>
      <c r="AB1501" s="1">
        <f t="shared" si="263"/>
        <v>0</v>
      </c>
    </row>
    <row r="1502" spans="3:28" x14ac:dyDescent="0.25">
      <c r="C1502" s="1">
        <v>1999</v>
      </c>
      <c r="D1502" s="1" t="s">
        <v>44</v>
      </c>
      <c r="E1502" s="2" t="s">
        <v>235</v>
      </c>
      <c r="F1502">
        <v>3</v>
      </c>
      <c r="G1502">
        <v>3885430</v>
      </c>
      <c r="H1502" s="1">
        <v>808.09950000000003</v>
      </c>
      <c r="I1502" s="1">
        <v>1081</v>
      </c>
      <c r="J1502" s="1">
        <v>78333.33</v>
      </c>
      <c r="K1502" s="1">
        <v>72500</v>
      </c>
      <c r="L1502" s="3">
        <v>31</v>
      </c>
      <c r="M1502">
        <v>13.8</v>
      </c>
      <c r="N1502">
        <v>40</v>
      </c>
      <c r="O1502" s="1">
        <f t="shared" si="254"/>
        <v>0</v>
      </c>
      <c r="P1502" s="5">
        <f>-MIN(data!$B$4 / data!H1502 * data!O1502 / 100, data!M1502)</f>
        <v>0</v>
      </c>
      <c r="Q1502" s="4">
        <f t="shared" si="253"/>
        <v>0</v>
      </c>
      <c r="R1502" s="6">
        <f>-MIN(data!$B$5/(POWER(LN(H1502),2))*O1502/100, N1502)</f>
        <v>0</v>
      </c>
      <c r="S1502" s="6">
        <f t="shared" si="255"/>
        <v>0</v>
      </c>
      <c r="T1502" s="4">
        <f t="shared" si="256"/>
        <v>13.8</v>
      </c>
      <c r="U1502" s="4" t="e">
        <f t="shared" si="257"/>
        <v>#DIV/0!</v>
      </c>
      <c r="V1502" s="4" t="e">
        <f t="shared" si="258"/>
        <v>#DIV/0!</v>
      </c>
      <c r="W1502" s="6">
        <f t="shared" si="259"/>
        <v>40</v>
      </c>
      <c r="X1502" s="6" t="e">
        <f t="shared" si="260"/>
        <v>#DIV/0!</v>
      </c>
      <c r="Y1502" s="6" t="e">
        <f t="shared" si="261"/>
        <v>#DIV/0!</v>
      </c>
      <c r="AA1502" s="1">
        <f t="shared" si="262"/>
        <v>0</v>
      </c>
      <c r="AB1502" s="1">
        <f t="shared" si="263"/>
        <v>0</v>
      </c>
    </row>
    <row r="1503" spans="3:28" x14ac:dyDescent="0.25">
      <c r="C1503" s="1">
        <v>2000</v>
      </c>
      <c r="D1503" s="1" t="s">
        <v>44</v>
      </c>
      <c r="E1503" s="2" t="s">
        <v>235</v>
      </c>
      <c r="F1503">
        <v>3</v>
      </c>
      <c r="G1503">
        <v>3962372</v>
      </c>
      <c r="H1503" s="1">
        <v>808.5856</v>
      </c>
      <c r="I1503" s="1">
        <v>998</v>
      </c>
      <c r="J1503" s="1">
        <v>77364.34</v>
      </c>
      <c r="K1503" s="1">
        <v>71052.63</v>
      </c>
      <c r="L1503" s="3">
        <v>29</v>
      </c>
      <c r="M1503">
        <v>12.9</v>
      </c>
      <c r="N1503">
        <v>38</v>
      </c>
      <c r="O1503" s="1">
        <f t="shared" si="254"/>
        <v>0</v>
      </c>
      <c r="P1503" s="5">
        <f>-MIN(data!$B$4 / data!H1503 * data!O1503 / 100, data!M1503)</f>
        <v>0</v>
      </c>
      <c r="Q1503" s="4">
        <f t="shared" si="253"/>
        <v>0</v>
      </c>
      <c r="R1503" s="6">
        <f>-MIN(data!$B$5/(POWER(LN(H1503),2))*O1503/100, N1503)</f>
        <v>0</v>
      </c>
      <c r="S1503" s="6">
        <f t="shared" si="255"/>
        <v>0</v>
      </c>
      <c r="T1503" s="4">
        <f t="shared" si="256"/>
        <v>12.9</v>
      </c>
      <c r="U1503" s="4" t="e">
        <f t="shared" si="257"/>
        <v>#DIV/0!</v>
      </c>
      <c r="V1503" s="4" t="e">
        <f t="shared" si="258"/>
        <v>#DIV/0!</v>
      </c>
      <c r="W1503" s="6">
        <f t="shared" si="259"/>
        <v>38</v>
      </c>
      <c r="X1503" s="6" t="e">
        <f t="shared" si="260"/>
        <v>#DIV/0!</v>
      </c>
      <c r="Y1503" s="6" t="e">
        <f t="shared" si="261"/>
        <v>#DIV/0!</v>
      </c>
      <c r="AA1503" s="1">
        <f t="shared" si="262"/>
        <v>0</v>
      </c>
      <c r="AB1503" s="1">
        <f t="shared" si="263"/>
        <v>0</v>
      </c>
    </row>
    <row r="1504" spans="3:28" x14ac:dyDescent="0.25">
      <c r="C1504" s="1">
        <v>2001</v>
      </c>
      <c r="D1504" s="1" t="s">
        <v>44</v>
      </c>
      <c r="E1504" s="2" t="s">
        <v>235</v>
      </c>
      <c r="F1504">
        <v>3</v>
      </c>
      <c r="G1504">
        <v>4034074</v>
      </c>
      <c r="H1504" s="1">
        <v>863.34590000000003</v>
      </c>
      <c r="I1504" s="1">
        <v>928</v>
      </c>
      <c r="J1504" s="1">
        <v>76065.570000000007</v>
      </c>
      <c r="K1504" s="1">
        <v>75000</v>
      </c>
      <c r="L1504" s="3">
        <v>27</v>
      </c>
      <c r="M1504">
        <v>12.2</v>
      </c>
      <c r="N1504">
        <v>36</v>
      </c>
      <c r="O1504" s="1">
        <f t="shared" si="254"/>
        <v>0</v>
      </c>
      <c r="P1504" s="5">
        <f>-MIN(data!$B$4 / data!H1504 * data!O1504 / 100, data!M1504)</f>
        <v>0</v>
      </c>
      <c r="Q1504" s="4">
        <f t="shared" si="253"/>
        <v>0</v>
      </c>
      <c r="R1504" s="6">
        <f>-MIN(data!$B$5/(POWER(LN(H1504),2))*O1504/100, N1504)</f>
        <v>0</v>
      </c>
      <c r="S1504" s="6">
        <f t="shared" si="255"/>
        <v>0</v>
      </c>
      <c r="T1504" s="4">
        <f t="shared" si="256"/>
        <v>12.2</v>
      </c>
      <c r="U1504" s="4" t="e">
        <f t="shared" si="257"/>
        <v>#DIV/0!</v>
      </c>
      <c r="V1504" s="4" t="e">
        <f t="shared" si="258"/>
        <v>#DIV/0!</v>
      </c>
      <c r="W1504" s="6">
        <f t="shared" si="259"/>
        <v>36</v>
      </c>
      <c r="X1504" s="6" t="e">
        <f t="shared" si="260"/>
        <v>#DIV/0!</v>
      </c>
      <c r="Y1504" s="6" t="e">
        <f t="shared" si="261"/>
        <v>#DIV/0!</v>
      </c>
      <c r="AA1504" s="1">
        <f t="shared" si="262"/>
        <v>0</v>
      </c>
      <c r="AB1504" s="1">
        <f t="shared" si="263"/>
        <v>0</v>
      </c>
    </row>
    <row r="1505" spans="3:28" x14ac:dyDescent="0.25">
      <c r="C1505" s="1">
        <v>2002</v>
      </c>
      <c r="D1505" s="1" t="s">
        <v>44</v>
      </c>
      <c r="E1505" s="2" t="s">
        <v>235</v>
      </c>
      <c r="F1505">
        <v>3</v>
      </c>
      <c r="G1505">
        <v>4100925</v>
      </c>
      <c r="H1505" s="1">
        <v>865.7527</v>
      </c>
      <c r="I1505" s="1">
        <v>873</v>
      </c>
      <c r="J1505" s="1">
        <v>74615.38</v>
      </c>
      <c r="K1505" s="1">
        <v>70270.27</v>
      </c>
      <c r="L1505" s="3">
        <v>27</v>
      </c>
      <c r="M1505">
        <v>11.7</v>
      </c>
      <c r="N1505">
        <v>37</v>
      </c>
      <c r="O1505" s="1">
        <f t="shared" si="254"/>
        <v>0</v>
      </c>
      <c r="P1505" s="5">
        <f>-MIN(data!$B$4 / data!H1505 * data!O1505 / 100, data!M1505)</f>
        <v>0</v>
      </c>
      <c r="Q1505" s="4">
        <f t="shared" si="253"/>
        <v>0</v>
      </c>
      <c r="R1505" s="6">
        <f>-MIN(data!$B$5/(POWER(LN(H1505),2))*O1505/100, N1505)</f>
        <v>0</v>
      </c>
      <c r="S1505" s="6">
        <f t="shared" si="255"/>
        <v>0</v>
      </c>
      <c r="T1505" s="4">
        <f t="shared" si="256"/>
        <v>11.7</v>
      </c>
      <c r="U1505" s="4" t="e">
        <f t="shared" si="257"/>
        <v>#DIV/0!</v>
      </c>
      <c r="V1505" s="4" t="e">
        <f t="shared" si="258"/>
        <v>#DIV/0!</v>
      </c>
      <c r="W1505" s="6">
        <f t="shared" si="259"/>
        <v>37</v>
      </c>
      <c r="X1505" s="6" t="e">
        <f t="shared" si="260"/>
        <v>#DIV/0!</v>
      </c>
      <c r="Y1505" s="6" t="e">
        <f t="shared" si="261"/>
        <v>#DIV/0!</v>
      </c>
      <c r="AA1505" s="1">
        <f t="shared" si="262"/>
        <v>0</v>
      </c>
      <c r="AB1505" s="1">
        <f t="shared" si="263"/>
        <v>0</v>
      </c>
    </row>
    <row r="1506" spans="3:28" x14ac:dyDescent="0.25">
      <c r="C1506" s="1">
        <v>2003</v>
      </c>
      <c r="D1506" s="1" t="s">
        <v>44</v>
      </c>
      <c r="E1506" s="2" t="s">
        <v>235</v>
      </c>
      <c r="F1506">
        <v>3</v>
      </c>
      <c r="G1506">
        <v>4164053</v>
      </c>
      <c r="H1506" s="1">
        <v>896.76599999999996</v>
      </c>
      <c r="I1506" s="1">
        <v>827</v>
      </c>
      <c r="J1506" s="1">
        <v>73839.289999999994</v>
      </c>
      <c r="K1506" s="1">
        <v>63888.89</v>
      </c>
      <c r="L1506" s="3">
        <v>26</v>
      </c>
      <c r="M1506">
        <v>11.2</v>
      </c>
      <c r="N1506">
        <v>36</v>
      </c>
      <c r="O1506" s="1">
        <f t="shared" si="254"/>
        <v>0</v>
      </c>
      <c r="P1506" s="5">
        <f>-MIN(data!$B$4 / data!H1506 * data!O1506 / 100, data!M1506)</f>
        <v>0</v>
      </c>
      <c r="Q1506" s="4">
        <f t="shared" si="253"/>
        <v>0</v>
      </c>
      <c r="R1506" s="6">
        <f>-MIN(data!$B$5/(POWER(LN(H1506),2))*O1506/100, N1506)</f>
        <v>0</v>
      </c>
      <c r="S1506" s="6">
        <f t="shared" si="255"/>
        <v>0</v>
      </c>
      <c r="T1506" s="4">
        <f t="shared" si="256"/>
        <v>11.2</v>
      </c>
      <c r="U1506" s="4" t="e">
        <f t="shared" si="257"/>
        <v>#DIV/0!</v>
      </c>
      <c r="V1506" s="4" t="e">
        <f t="shared" si="258"/>
        <v>#DIV/0!</v>
      </c>
      <c r="W1506" s="6">
        <f t="shared" si="259"/>
        <v>36</v>
      </c>
      <c r="X1506" s="6" t="e">
        <f t="shared" si="260"/>
        <v>#DIV/0!</v>
      </c>
      <c r="Y1506" s="6" t="e">
        <f t="shared" si="261"/>
        <v>#DIV/0!</v>
      </c>
      <c r="AA1506" s="1">
        <f t="shared" si="262"/>
        <v>0</v>
      </c>
      <c r="AB1506" s="1">
        <f t="shared" si="263"/>
        <v>0</v>
      </c>
    </row>
    <row r="1507" spans="3:28" x14ac:dyDescent="0.25">
      <c r="C1507" s="1">
        <v>2004</v>
      </c>
      <c r="D1507" s="1" t="s">
        <v>44</v>
      </c>
      <c r="E1507" s="2" t="s">
        <v>235</v>
      </c>
      <c r="F1507">
        <v>3</v>
      </c>
      <c r="G1507">
        <v>4225155</v>
      </c>
      <c r="H1507" s="1">
        <v>907.98919999999998</v>
      </c>
      <c r="I1507" s="1">
        <v>788</v>
      </c>
      <c r="J1507" s="1">
        <v>72962.960000000006</v>
      </c>
      <c r="K1507" s="1">
        <v>71875</v>
      </c>
      <c r="L1507" s="3">
        <v>23</v>
      </c>
      <c r="M1507">
        <v>10.8</v>
      </c>
      <c r="N1507">
        <v>32</v>
      </c>
      <c r="O1507" s="1">
        <f t="shared" si="254"/>
        <v>0</v>
      </c>
      <c r="P1507" s="5">
        <f>-MIN(data!$B$4 / data!H1507 * data!O1507 / 100, data!M1507)</f>
        <v>0</v>
      </c>
      <c r="Q1507" s="4">
        <f t="shared" si="253"/>
        <v>0</v>
      </c>
      <c r="R1507" s="6">
        <f>-MIN(data!$B$5/(POWER(LN(H1507),2))*O1507/100, N1507)</f>
        <v>0</v>
      </c>
      <c r="S1507" s="6">
        <f t="shared" si="255"/>
        <v>0</v>
      </c>
      <c r="T1507" s="4">
        <f t="shared" si="256"/>
        <v>10.8</v>
      </c>
      <c r="U1507" s="4" t="e">
        <f t="shared" si="257"/>
        <v>#DIV/0!</v>
      </c>
      <c r="V1507" s="4" t="e">
        <f t="shared" si="258"/>
        <v>#DIV/0!</v>
      </c>
      <c r="W1507" s="6">
        <f t="shared" si="259"/>
        <v>32</v>
      </c>
      <c r="X1507" s="6" t="e">
        <f t="shared" si="260"/>
        <v>#DIV/0!</v>
      </c>
      <c r="Y1507" s="6" t="e">
        <f t="shared" si="261"/>
        <v>#DIV/0!</v>
      </c>
      <c r="AA1507" s="1">
        <f t="shared" si="262"/>
        <v>0</v>
      </c>
      <c r="AB1507" s="1">
        <f t="shared" si="263"/>
        <v>0</v>
      </c>
    </row>
    <row r="1508" spans="3:28" x14ac:dyDescent="0.25">
      <c r="C1508" s="1">
        <v>2005</v>
      </c>
      <c r="D1508" s="1" t="s">
        <v>44</v>
      </c>
      <c r="E1508" s="2" t="s">
        <v>235</v>
      </c>
      <c r="F1508">
        <v>3</v>
      </c>
      <c r="G1508">
        <v>4285502</v>
      </c>
      <c r="H1508" s="1">
        <v>944.33050000000003</v>
      </c>
      <c r="I1508" s="1">
        <v>761</v>
      </c>
      <c r="J1508" s="1">
        <v>72476.19</v>
      </c>
      <c r="K1508" s="1">
        <v>77419.350000000006</v>
      </c>
      <c r="L1508" s="3">
        <v>23</v>
      </c>
      <c r="M1508">
        <v>10.5</v>
      </c>
      <c r="N1508">
        <v>31</v>
      </c>
      <c r="O1508" s="1">
        <f t="shared" si="254"/>
        <v>0</v>
      </c>
      <c r="P1508" s="5">
        <f>-MIN(data!$B$4 / data!H1508 * data!O1508 / 100, data!M1508)</f>
        <v>0</v>
      </c>
      <c r="Q1508" s="4">
        <f t="shared" si="253"/>
        <v>0</v>
      </c>
      <c r="R1508" s="6">
        <f>-MIN(data!$B$5/(POWER(LN(H1508),2))*O1508/100, N1508)</f>
        <v>0</v>
      </c>
      <c r="S1508" s="6">
        <f t="shared" si="255"/>
        <v>0</v>
      </c>
      <c r="T1508" s="4">
        <f t="shared" si="256"/>
        <v>10.5</v>
      </c>
      <c r="U1508" s="4" t="e">
        <f t="shared" si="257"/>
        <v>#DIV/0!</v>
      </c>
      <c r="V1508" s="4" t="e">
        <f t="shared" si="258"/>
        <v>#DIV/0!</v>
      </c>
      <c r="W1508" s="6">
        <f t="shared" si="259"/>
        <v>31</v>
      </c>
      <c r="X1508" s="6" t="e">
        <f t="shared" si="260"/>
        <v>#DIV/0!</v>
      </c>
      <c r="Y1508" s="6" t="e">
        <f t="shared" si="261"/>
        <v>#DIV/0!</v>
      </c>
      <c r="AA1508" s="1">
        <f t="shared" si="262"/>
        <v>0</v>
      </c>
      <c r="AB1508" s="1">
        <f t="shared" si="263"/>
        <v>0</v>
      </c>
    </row>
    <row r="1509" spans="3:28" x14ac:dyDescent="0.25">
      <c r="C1509" s="1">
        <v>2006</v>
      </c>
      <c r="D1509" s="1" t="s">
        <v>44</v>
      </c>
      <c r="E1509" s="2" t="s">
        <v>235</v>
      </c>
      <c r="F1509">
        <v>3</v>
      </c>
      <c r="G1509">
        <v>4345412</v>
      </c>
      <c r="H1509" s="1">
        <v>1023.503</v>
      </c>
      <c r="I1509" s="1">
        <v>752</v>
      </c>
      <c r="J1509" s="1">
        <v>72307.69</v>
      </c>
      <c r="K1509" s="1">
        <v>63636.36</v>
      </c>
      <c r="L1509" s="3">
        <v>24</v>
      </c>
      <c r="M1509">
        <v>10.4</v>
      </c>
      <c r="N1509">
        <v>33</v>
      </c>
      <c r="O1509" s="1">
        <f t="shared" si="254"/>
        <v>0</v>
      </c>
      <c r="P1509" s="5">
        <f>-MIN(data!$B$4 / data!H1509 * data!O1509 / 100, data!M1509)</f>
        <v>0</v>
      </c>
      <c r="Q1509" s="4">
        <f t="shared" si="253"/>
        <v>0</v>
      </c>
      <c r="R1509" s="6">
        <f>-MIN(data!$B$5/(POWER(LN(H1509),2))*O1509/100, N1509)</f>
        <v>0</v>
      </c>
      <c r="S1509" s="6">
        <f t="shared" si="255"/>
        <v>0</v>
      </c>
      <c r="T1509" s="4">
        <f t="shared" si="256"/>
        <v>10.4</v>
      </c>
      <c r="U1509" s="4" t="e">
        <f t="shared" si="257"/>
        <v>#DIV/0!</v>
      </c>
      <c r="V1509" s="4" t="e">
        <f t="shared" si="258"/>
        <v>#DIV/0!</v>
      </c>
      <c r="W1509" s="6">
        <f t="shared" si="259"/>
        <v>33</v>
      </c>
      <c r="X1509" s="6" t="e">
        <f t="shared" si="260"/>
        <v>#DIV/0!</v>
      </c>
      <c r="Y1509" s="6" t="e">
        <f t="shared" si="261"/>
        <v>#DIV/0!</v>
      </c>
      <c r="AA1509" s="1">
        <f t="shared" si="262"/>
        <v>0</v>
      </c>
      <c r="AB1509" s="1">
        <f t="shared" si="263"/>
        <v>0</v>
      </c>
    </row>
    <row r="1510" spans="3:28" x14ac:dyDescent="0.25">
      <c r="C1510" s="1">
        <v>2007</v>
      </c>
      <c r="D1510" s="1" t="s">
        <v>44</v>
      </c>
      <c r="E1510" s="2" t="s">
        <v>235</v>
      </c>
      <c r="F1510">
        <v>3</v>
      </c>
      <c r="G1510">
        <v>4404628</v>
      </c>
      <c r="H1510" s="1">
        <v>1174.6780000000001</v>
      </c>
      <c r="I1510" s="1">
        <v>752</v>
      </c>
      <c r="J1510" s="1">
        <v>72307.69</v>
      </c>
      <c r="K1510" s="1">
        <v>75862.070000000007</v>
      </c>
      <c r="L1510" s="3">
        <v>21</v>
      </c>
      <c r="M1510">
        <v>10.4</v>
      </c>
      <c r="N1510">
        <v>29</v>
      </c>
      <c r="O1510" s="1">
        <f t="shared" si="254"/>
        <v>0</v>
      </c>
      <c r="P1510" s="5">
        <f>-MIN(data!$B$4 / data!H1510 * data!O1510 / 100, data!M1510)</f>
        <v>0</v>
      </c>
      <c r="Q1510" s="4">
        <f t="shared" si="253"/>
        <v>0</v>
      </c>
      <c r="R1510" s="6">
        <f>-MIN(data!$B$5/(POWER(LN(H1510),2))*O1510/100, N1510)</f>
        <v>0</v>
      </c>
      <c r="S1510" s="6">
        <f t="shared" si="255"/>
        <v>0</v>
      </c>
      <c r="T1510" s="4">
        <f t="shared" si="256"/>
        <v>10.4</v>
      </c>
      <c r="U1510" s="4" t="e">
        <f t="shared" si="257"/>
        <v>#DIV/0!</v>
      </c>
      <c r="V1510" s="4" t="e">
        <f t="shared" si="258"/>
        <v>#DIV/0!</v>
      </c>
      <c r="W1510" s="6">
        <f t="shared" si="259"/>
        <v>29</v>
      </c>
      <c r="X1510" s="6" t="e">
        <f t="shared" si="260"/>
        <v>#DIV/0!</v>
      </c>
      <c r="Y1510" s="6" t="e">
        <f t="shared" si="261"/>
        <v>#DIV/0!</v>
      </c>
      <c r="AA1510" s="1">
        <f t="shared" si="262"/>
        <v>0</v>
      </c>
      <c r="AB1510" s="1">
        <f t="shared" si="263"/>
        <v>0</v>
      </c>
    </row>
    <row r="1511" spans="3:28" x14ac:dyDescent="0.25">
      <c r="C1511" s="1">
        <v>2008</v>
      </c>
      <c r="D1511" s="1" t="s">
        <v>44</v>
      </c>
      <c r="E1511" s="2" t="s">
        <v>235</v>
      </c>
      <c r="F1511">
        <v>3</v>
      </c>
      <c r="G1511">
        <v>4463125</v>
      </c>
      <c r="H1511" s="1">
        <v>1229.2529999999999</v>
      </c>
      <c r="I1511" s="1">
        <v>750</v>
      </c>
      <c r="J1511" s="1">
        <v>72115.38</v>
      </c>
      <c r="K1511" s="1">
        <v>76666.67</v>
      </c>
      <c r="L1511" s="3">
        <v>22</v>
      </c>
      <c r="M1511">
        <v>10.4</v>
      </c>
      <c r="N1511">
        <v>30</v>
      </c>
      <c r="O1511" s="1">
        <f t="shared" si="254"/>
        <v>0</v>
      </c>
      <c r="P1511" s="5">
        <f>-MIN(data!$B$4 / data!H1511 * data!O1511 / 100, data!M1511)</f>
        <v>0</v>
      </c>
      <c r="Q1511" s="4">
        <f t="shared" si="253"/>
        <v>0</v>
      </c>
      <c r="R1511" s="6">
        <f>-MIN(data!$B$5/(POWER(LN(H1511),2))*O1511/100, N1511)</f>
        <v>0</v>
      </c>
      <c r="S1511" s="6">
        <f t="shared" si="255"/>
        <v>0</v>
      </c>
      <c r="T1511" s="4">
        <f t="shared" si="256"/>
        <v>10.4</v>
      </c>
      <c r="U1511" s="4" t="e">
        <f t="shared" si="257"/>
        <v>#DIV/0!</v>
      </c>
      <c r="V1511" s="4" t="e">
        <f t="shared" si="258"/>
        <v>#DIV/0!</v>
      </c>
      <c r="W1511" s="6">
        <f t="shared" si="259"/>
        <v>30</v>
      </c>
      <c r="X1511" s="6" t="e">
        <f t="shared" si="260"/>
        <v>#DIV/0!</v>
      </c>
      <c r="Y1511" s="6" t="e">
        <f t="shared" si="261"/>
        <v>#DIV/0!</v>
      </c>
      <c r="AA1511" s="1">
        <f t="shared" si="262"/>
        <v>0</v>
      </c>
      <c r="AB1511" s="1">
        <f t="shared" si="263"/>
        <v>0</v>
      </c>
    </row>
    <row r="1512" spans="3:28" x14ac:dyDescent="0.25">
      <c r="C1512" s="1">
        <v>2009</v>
      </c>
      <c r="D1512" s="1" t="s">
        <v>44</v>
      </c>
      <c r="E1512" s="2" t="s">
        <v>235</v>
      </c>
      <c r="F1512">
        <v>3</v>
      </c>
      <c r="G1512">
        <v>4520740</v>
      </c>
      <c r="H1512" s="1">
        <v>1044.7090000000001</v>
      </c>
      <c r="I1512" s="1">
        <v>738</v>
      </c>
      <c r="J1512" s="1">
        <v>72352.94</v>
      </c>
      <c r="K1512" s="1">
        <v>65625</v>
      </c>
      <c r="L1512" s="3">
        <v>23</v>
      </c>
      <c r="M1512">
        <v>10.199999999999999</v>
      </c>
      <c r="N1512">
        <v>32</v>
      </c>
      <c r="O1512" s="1">
        <f t="shared" si="254"/>
        <v>0</v>
      </c>
      <c r="P1512" s="5">
        <f>-MIN(data!$B$4 / data!H1512 * data!O1512 / 100, data!M1512)</f>
        <v>0</v>
      </c>
      <c r="Q1512" s="4">
        <f t="shared" si="253"/>
        <v>0</v>
      </c>
      <c r="R1512" s="6">
        <f>-MIN(data!$B$5/(POWER(LN(H1512),2))*O1512/100, N1512)</f>
        <v>0</v>
      </c>
      <c r="S1512" s="6">
        <f t="shared" si="255"/>
        <v>0</v>
      </c>
      <c r="T1512" s="4">
        <f t="shared" si="256"/>
        <v>10.199999999999999</v>
      </c>
      <c r="U1512" s="4" t="e">
        <f t="shared" si="257"/>
        <v>#DIV/0!</v>
      </c>
      <c r="V1512" s="4" t="e">
        <f t="shared" si="258"/>
        <v>#DIV/0!</v>
      </c>
      <c r="W1512" s="6">
        <f t="shared" si="259"/>
        <v>32</v>
      </c>
      <c r="X1512" s="6" t="e">
        <f t="shared" si="260"/>
        <v>#DIV/0!</v>
      </c>
      <c r="Y1512" s="6" t="e">
        <f t="shared" si="261"/>
        <v>#DIV/0!</v>
      </c>
      <c r="AA1512" s="1">
        <f t="shared" si="262"/>
        <v>0</v>
      </c>
      <c r="AB1512" s="1">
        <f t="shared" si="263"/>
        <v>0</v>
      </c>
    </row>
    <row r="1513" spans="3:28" x14ac:dyDescent="0.25">
      <c r="C1513" s="1">
        <v>2010</v>
      </c>
      <c r="D1513" s="1" t="s">
        <v>44</v>
      </c>
      <c r="E1513" s="2" t="s">
        <v>235</v>
      </c>
      <c r="F1513">
        <v>3</v>
      </c>
      <c r="G1513">
        <v>4577378</v>
      </c>
      <c r="H1513" s="1">
        <v>1073.9179999999999</v>
      </c>
      <c r="I1513" s="1">
        <v>721</v>
      </c>
      <c r="J1513" s="1">
        <v>72100</v>
      </c>
      <c r="K1513" s="1">
        <v>68965.52</v>
      </c>
      <c r="L1513" s="3">
        <v>21</v>
      </c>
      <c r="M1513">
        <v>10</v>
      </c>
      <c r="N1513">
        <v>29</v>
      </c>
      <c r="O1513" s="1">
        <f t="shared" si="254"/>
        <v>0</v>
      </c>
      <c r="P1513" s="5">
        <f>-MIN(data!$B$4 / data!H1513 * data!O1513 / 100, data!M1513)</f>
        <v>0</v>
      </c>
      <c r="Q1513" s="4">
        <f t="shared" si="253"/>
        <v>0</v>
      </c>
      <c r="R1513" s="6">
        <f>-MIN(data!$B$5/(POWER(LN(H1513),2))*O1513/100, N1513)</f>
        <v>0</v>
      </c>
      <c r="S1513" s="6">
        <f t="shared" si="255"/>
        <v>0</v>
      </c>
      <c r="T1513" s="4">
        <f t="shared" si="256"/>
        <v>10</v>
      </c>
      <c r="U1513" s="4" t="e">
        <f t="shared" si="257"/>
        <v>#DIV/0!</v>
      </c>
      <c r="V1513" s="4" t="e">
        <f t="shared" si="258"/>
        <v>#DIV/0!</v>
      </c>
      <c r="W1513" s="6">
        <f t="shared" si="259"/>
        <v>29</v>
      </c>
      <c r="X1513" s="6" t="e">
        <f t="shared" si="260"/>
        <v>#DIV/0!</v>
      </c>
      <c r="Y1513" s="6" t="e">
        <f t="shared" si="261"/>
        <v>#DIV/0!</v>
      </c>
      <c r="AA1513" s="1">
        <f t="shared" si="262"/>
        <v>0</v>
      </c>
      <c r="AB1513" s="1">
        <f t="shared" si="263"/>
        <v>0</v>
      </c>
    </row>
    <row r="1514" spans="3:28" x14ac:dyDescent="0.25">
      <c r="C1514" s="1">
        <v>2011</v>
      </c>
      <c r="D1514" s="1" t="s">
        <v>44</v>
      </c>
      <c r="E1514" s="2" t="s">
        <v>235</v>
      </c>
      <c r="F1514">
        <v>3</v>
      </c>
      <c r="G1514">
        <v>4633086</v>
      </c>
      <c r="H1514" s="1">
        <v>1122.646</v>
      </c>
      <c r="I1514" s="1">
        <v>708</v>
      </c>
      <c r="J1514" s="1">
        <v>71515.149999999994</v>
      </c>
      <c r="K1514" s="1">
        <v>67857.14</v>
      </c>
      <c r="L1514" s="3">
        <v>20</v>
      </c>
      <c r="M1514">
        <v>9.9</v>
      </c>
      <c r="N1514">
        <v>28</v>
      </c>
      <c r="O1514" s="1">
        <f t="shared" si="254"/>
        <v>0</v>
      </c>
      <c r="P1514" s="5">
        <f>-MIN(data!$B$4 / data!H1514 * data!O1514 / 100, data!M1514)</f>
        <v>0</v>
      </c>
      <c r="Q1514" s="4">
        <f t="shared" si="253"/>
        <v>0</v>
      </c>
      <c r="R1514" s="6">
        <f>-MIN(data!$B$5/(POWER(LN(H1514),2))*O1514/100, N1514)</f>
        <v>0</v>
      </c>
      <c r="S1514" s="6">
        <f t="shared" si="255"/>
        <v>0</v>
      </c>
      <c r="T1514" s="4">
        <f t="shared" si="256"/>
        <v>9.9</v>
      </c>
      <c r="U1514" s="4" t="e">
        <f t="shared" si="257"/>
        <v>#DIV/0!</v>
      </c>
      <c r="V1514" s="4" t="e">
        <f t="shared" si="258"/>
        <v>#DIV/0!</v>
      </c>
      <c r="W1514" s="6">
        <f t="shared" si="259"/>
        <v>28</v>
      </c>
      <c r="X1514" s="6" t="e">
        <f t="shared" si="260"/>
        <v>#DIV/0!</v>
      </c>
      <c r="Y1514" s="6" t="e">
        <f t="shared" si="261"/>
        <v>#DIV/0!</v>
      </c>
      <c r="AA1514" s="1">
        <f t="shared" si="262"/>
        <v>0</v>
      </c>
      <c r="AB1514" s="1">
        <f t="shared" si="263"/>
        <v>0</v>
      </c>
    </row>
    <row r="1515" spans="3:28" x14ac:dyDescent="0.25">
      <c r="C1515" s="1">
        <v>2012</v>
      </c>
      <c r="D1515" s="1" t="s">
        <v>44</v>
      </c>
      <c r="E1515" s="2" t="s">
        <v>235</v>
      </c>
      <c r="F1515">
        <v>3</v>
      </c>
      <c r="G1515">
        <v>4688000</v>
      </c>
      <c r="H1515" s="1">
        <v>1154.896</v>
      </c>
      <c r="I1515" s="1">
        <v>697</v>
      </c>
      <c r="J1515" s="1">
        <v>71122.45</v>
      </c>
      <c r="K1515" s="1">
        <v>70370.37</v>
      </c>
      <c r="L1515" s="3">
        <v>19</v>
      </c>
      <c r="M1515">
        <v>9.8000000000000007</v>
      </c>
      <c r="N1515">
        <v>27</v>
      </c>
      <c r="O1515" s="1">
        <f t="shared" si="254"/>
        <v>0</v>
      </c>
      <c r="P1515" s="5">
        <f>-MIN(data!$B$4 / data!H1515 * data!O1515 / 100, data!M1515)</f>
        <v>0</v>
      </c>
      <c r="Q1515" s="4">
        <f t="shared" si="253"/>
        <v>0</v>
      </c>
      <c r="R1515" s="6">
        <f>-MIN(data!$B$5/(POWER(LN(H1515),2))*O1515/100, N1515)</f>
        <v>0</v>
      </c>
      <c r="S1515" s="6">
        <f t="shared" si="255"/>
        <v>0</v>
      </c>
      <c r="T1515" s="4">
        <f t="shared" si="256"/>
        <v>9.8000000000000007</v>
      </c>
      <c r="U1515" s="4" t="e">
        <f t="shared" si="257"/>
        <v>#DIV/0!</v>
      </c>
      <c r="V1515" s="4" t="e">
        <f t="shared" si="258"/>
        <v>#DIV/0!</v>
      </c>
      <c r="W1515" s="6">
        <f t="shared" si="259"/>
        <v>27</v>
      </c>
      <c r="X1515" s="6" t="e">
        <f t="shared" si="260"/>
        <v>#DIV/0!</v>
      </c>
      <c r="Y1515" s="6" t="e">
        <f t="shared" si="261"/>
        <v>#DIV/0!</v>
      </c>
      <c r="AA1515" s="1">
        <f t="shared" si="262"/>
        <v>0</v>
      </c>
      <c r="AB1515" s="1">
        <f t="shared" si="263"/>
        <v>0</v>
      </c>
    </row>
    <row r="1516" spans="3:28" x14ac:dyDescent="0.25">
      <c r="C1516" s="1">
        <v>2013</v>
      </c>
      <c r="D1516" s="1" t="s">
        <v>44</v>
      </c>
      <c r="E1516" s="2" t="s">
        <v>235</v>
      </c>
      <c r="F1516">
        <v>3</v>
      </c>
      <c r="G1516">
        <v>4742107</v>
      </c>
      <c r="H1516" s="1">
        <v>1191.347</v>
      </c>
      <c r="I1516" s="1">
        <v>685</v>
      </c>
      <c r="J1516" s="1">
        <v>70618.559999999998</v>
      </c>
      <c r="K1516" s="1">
        <v>69230.77</v>
      </c>
      <c r="L1516" s="3">
        <v>19</v>
      </c>
      <c r="M1516">
        <v>9.6999999999999993</v>
      </c>
      <c r="N1516">
        <v>26</v>
      </c>
      <c r="O1516" s="1">
        <f t="shared" si="254"/>
        <v>0</v>
      </c>
      <c r="P1516" s="5">
        <f>-MIN(data!$B$4 / data!H1516 * data!O1516 / 100, data!M1516)</f>
        <v>0</v>
      </c>
      <c r="Q1516" s="4">
        <f t="shared" si="253"/>
        <v>0</v>
      </c>
      <c r="R1516" s="6">
        <f>-MIN(data!$B$5/(POWER(LN(H1516),2))*O1516/100, N1516)</f>
        <v>0</v>
      </c>
      <c r="S1516" s="6">
        <f t="shared" si="255"/>
        <v>0</v>
      </c>
      <c r="T1516" s="4">
        <f t="shared" si="256"/>
        <v>9.6999999999999993</v>
      </c>
      <c r="U1516" s="4" t="e">
        <f t="shared" si="257"/>
        <v>#DIV/0!</v>
      </c>
      <c r="V1516" s="4" t="e">
        <f t="shared" si="258"/>
        <v>#DIV/0!</v>
      </c>
      <c r="W1516" s="6">
        <f t="shared" si="259"/>
        <v>26</v>
      </c>
      <c r="X1516" s="6" t="e">
        <f t="shared" si="260"/>
        <v>#DIV/0!</v>
      </c>
      <c r="Y1516" s="6" t="e">
        <f t="shared" si="261"/>
        <v>#DIV/0!</v>
      </c>
      <c r="AA1516" s="1">
        <f t="shared" si="262"/>
        <v>0</v>
      </c>
      <c r="AB1516" s="1">
        <f t="shared" si="263"/>
        <v>0</v>
      </c>
    </row>
    <row r="1517" spans="3:28" x14ac:dyDescent="0.25">
      <c r="C1517" s="1">
        <v>2014</v>
      </c>
      <c r="D1517" s="1" t="s">
        <v>44</v>
      </c>
      <c r="E1517" s="2" t="s">
        <v>235</v>
      </c>
      <c r="F1517">
        <v>3</v>
      </c>
      <c r="G1517">
        <v>4795396</v>
      </c>
      <c r="H1517" s="1">
        <v>1190.7429999999999</v>
      </c>
      <c r="I1517" s="1">
        <v>672</v>
      </c>
      <c r="J1517" s="1">
        <v>70736.84</v>
      </c>
      <c r="K1517" s="1">
        <v>69230.77</v>
      </c>
      <c r="L1517" s="3">
        <v>18</v>
      </c>
      <c r="M1517">
        <v>9.5</v>
      </c>
      <c r="N1517">
        <v>26</v>
      </c>
      <c r="O1517" s="1">
        <f t="shared" si="254"/>
        <v>0</v>
      </c>
      <c r="P1517" s="5">
        <f>-MIN(data!$B$4 / data!H1517 * data!O1517 / 100, data!M1517)</f>
        <v>0</v>
      </c>
      <c r="Q1517" s="4">
        <f t="shared" si="253"/>
        <v>0</v>
      </c>
      <c r="R1517" s="6">
        <f>-MIN(data!$B$5/(POWER(LN(H1517),2))*O1517/100, N1517)</f>
        <v>0</v>
      </c>
      <c r="S1517" s="6">
        <f t="shared" si="255"/>
        <v>0</v>
      </c>
      <c r="T1517" s="4">
        <f t="shared" si="256"/>
        <v>9.5</v>
      </c>
      <c r="U1517" s="4" t="e">
        <f t="shared" si="257"/>
        <v>#DIV/0!</v>
      </c>
      <c r="V1517" s="4" t="e">
        <f t="shared" si="258"/>
        <v>#DIV/0!</v>
      </c>
      <c r="W1517" s="6">
        <f t="shared" si="259"/>
        <v>26</v>
      </c>
      <c r="X1517" s="6" t="e">
        <f t="shared" si="260"/>
        <v>#DIV/0!</v>
      </c>
      <c r="Y1517" s="6" t="e">
        <f t="shared" si="261"/>
        <v>#DIV/0!</v>
      </c>
      <c r="AA1517" s="1">
        <f t="shared" si="262"/>
        <v>0</v>
      </c>
      <c r="AB1517" s="1">
        <f t="shared" si="263"/>
        <v>0</v>
      </c>
    </row>
    <row r="1518" spans="3:28" x14ac:dyDescent="0.25">
      <c r="C1518" s="1">
        <v>2015</v>
      </c>
      <c r="D1518" s="1" t="s">
        <v>44</v>
      </c>
      <c r="E1518" s="2" t="s">
        <v>235</v>
      </c>
      <c r="F1518">
        <v>3</v>
      </c>
      <c r="G1518">
        <v>4847804</v>
      </c>
      <c r="H1518" s="1">
        <v>1251.0709999999999</v>
      </c>
      <c r="I1518" s="1">
        <v>657</v>
      </c>
      <c r="J1518" s="1">
        <v>69893.62</v>
      </c>
      <c r="L1518" s="3">
        <v>18</v>
      </c>
      <c r="M1518">
        <v>9.4</v>
      </c>
      <c r="N1518">
        <v>25</v>
      </c>
      <c r="O1518" s="1">
        <f t="shared" si="254"/>
        <v>0</v>
      </c>
      <c r="P1518" s="5">
        <f>-MIN(data!$B$4 / data!H1518 * data!O1518 / 100, data!M1518)</f>
        <v>0</v>
      </c>
      <c r="Q1518" s="4">
        <f t="shared" si="253"/>
        <v>0</v>
      </c>
      <c r="R1518" s="6">
        <f>-MIN(data!$B$5/(POWER(LN(H1518),2))*O1518/100, N1518)</f>
        <v>0</v>
      </c>
      <c r="S1518" s="6">
        <f t="shared" si="255"/>
        <v>0</v>
      </c>
      <c r="T1518" s="4">
        <f t="shared" si="256"/>
        <v>9.4</v>
      </c>
      <c r="U1518" s="4" t="e">
        <f t="shared" si="257"/>
        <v>#DIV/0!</v>
      </c>
      <c r="V1518" s="4" t="e">
        <f t="shared" si="258"/>
        <v>#DIV/0!</v>
      </c>
      <c r="W1518" s="6">
        <f t="shared" si="259"/>
        <v>25</v>
      </c>
      <c r="X1518" s="6" t="e">
        <f t="shared" si="260"/>
        <v>#DIV/0!</v>
      </c>
      <c r="Y1518" s="6" t="e">
        <f t="shared" si="261"/>
        <v>#DIV/0!</v>
      </c>
      <c r="AA1518" s="1">
        <f t="shared" si="262"/>
        <v>0</v>
      </c>
      <c r="AB1518" s="1">
        <f t="shared" si="263"/>
        <v>0</v>
      </c>
    </row>
    <row r="1519" spans="3:28" x14ac:dyDescent="0.25">
      <c r="C1519" s="1">
        <v>2016</v>
      </c>
      <c r="D1519" s="1" t="s">
        <v>44</v>
      </c>
      <c r="E1519" s="2" t="s">
        <v>235</v>
      </c>
      <c r="F1519">
        <v>3</v>
      </c>
      <c r="G1519">
        <v>4899345</v>
      </c>
      <c r="H1519" s="1">
        <v>1325.6569999999999</v>
      </c>
      <c r="I1519" s="1">
        <v>640</v>
      </c>
      <c r="J1519" s="1">
        <v>69565.22</v>
      </c>
      <c r="L1519" s="3"/>
      <c r="M1519">
        <v>9.1999999999999993</v>
      </c>
      <c r="N1519"/>
      <c r="O1519" s="1">
        <f t="shared" si="254"/>
        <v>0</v>
      </c>
      <c r="P1519" s="5">
        <f>-MIN(data!$B$4 / data!H1519 * data!O1519 / 100, data!M1519)</f>
        <v>0</v>
      </c>
      <c r="Q1519" s="4">
        <f t="shared" si="253"/>
        <v>0</v>
      </c>
      <c r="R1519" s="6">
        <f>-MIN(data!$B$5/(POWER(LN(H1519),2))*O1519/100, N1519)</f>
        <v>0</v>
      </c>
      <c r="S1519" s="6">
        <f t="shared" si="255"/>
        <v>0</v>
      </c>
      <c r="T1519" s="4">
        <f t="shared" si="256"/>
        <v>9.1999999999999993</v>
      </c>
      <c r="U1519" s="4" t="e">
        <f t="shared" si="257"/>
        <v>#DIV/0!</v>
      </c>
      <c r="V1519" s="4" t="e">
        <f t="shared" si="258"/>
        <v>#DIV/0!</v>
      </c>
      <c r="W1519" s="6">
        <f t="shared" si="259"/>
        <v>0</v>
      </c>
      <c r="X1519" s="6" t="e">
        <f t="shared" si="260"/>
        <v>#DIV/0!</v>
      </c>
      <c r="Y1519" s="6" t="e">
        <f t="shared" si="261"/>
        <v>#DIV/0!</v>
      </c>
      <c r="AA1519" s="1">
        <f t="shared" si="262"/>
        <v>0</v>
      </c>
      <c r="AB1519" s="1">
        <f t="shared" si="263"/>
        <v>0</v>
      </c>
    </row>
    <row r="1520" spans="3:28" x14ac:dyDescent="0.25">
      <c r="C1520" s="1">
        <v>1980</v>
      </c>
      <c r="D1520" s="1" t="s">
        <v>45</v>
      </c>
      <c r="E1520" s="2" t="s">
        <v>237</v>
      </c>
      <c r="F1520">
        <v>3</v>
      </c>
      <c r="G1520">
        <v>9849459</v>
      </c>
      <c r="H1520" s="1">
        <v>0</v>
      </c>
      <c r="I1520" s="1">
        <v>3288</v>
      </c>
      <c r="J1520" s="1">
        <v>163582.1</v>
      </c>
      <c r="L1520" s="3"/>
      <c r="M1520">
        <v>20.100000000000001</v>
      </c>
      <c r="N1520"/>
      <c r="O1520" s="1">
        <f t="shared" si="254"/>
        <v>0</v>
      </c>
      <c r="P1520" s="5" t="e">
        <f>-MIN(data!$B$4 / data!H1520 * data!O1520 / 100, data!M1520)</f>
        <v>#DIV/0!</v>
      </c>
      <c r="Q1520" s="4" t="e">
        <f t="shared" si="253"/>
        <v>#DIV/0!</v>
      </c>
      <c r="R1520" s="6" t="e">
        <f>-MIN(data!$B$5/(POWER(LN(H1520),2))*O1520/100, N1520)</f>
        <v>#NUM!</v>
      </c>
      <c r="S1520" s="6" t="e">
        <f t="shared" si="255"/>
        <v>#NUM!</v>
      </c>
      <c r="T1520" s="4" t="e">
        <f t="shared" si="256"/>
        <v>#DIV/0!</v>
      </c>
      <c r="U1520" s="4" t="e">
        <f t="shared" si="257"/>
        <v>#DIV/0!</v>
      </c>
      <c r="V1520" s="4" t="e">
        <f t="shared" si="258"/>
        <v>#DIV/0!</v>
      </c>
      <c r="W1520" s="6" t="e">
        <f t="shared" si="259"/>
        <v>#NUM!</v>
      </c>
      <c r="X1520" s="6" t="e">
        <f t="shared" si="260"/>
        <v>#NUM!</v>
      </c>
      <c r="Y1520" s="6" t="e">
        <f t="shared" si="261"/>
        <v>#NUM!</v>
      </c>
      <c r="AA1520" s="1" t="e">
        <f t="shared" si="262"/>
        <v>#DIV/0!</v>
      </c>
      <c r="AB1520" s="1" t="e">
        <f t="shared" si="263"/>
        <v>#DIV/0!</v>
      </c>
    </row>
    <row r="1521" spans="3:28" x14ac:dyDescent="0.25">
      <c r="C1521" s="1">
        <v>1981</v>
      </c>
      <c r="D1521" s="1" t="s">
        <v>45</v>
      </c>
      <c r="E1521" s="2" t="s">
        <v>237</v>
      </c>
      <c r="F1521">
        <v>3</v>
      </c>
      <c r="G1521">
        <v>9898889</v>
      </c>
      <c r="H1521" s="1">
        <v>0</v>
      </c>
      <c r="I1521" s="1">
        <v>3197</v>
      </c>
      <c r="J1521" s="1">
        <v>160653.29999999999</v>
      </c>
      <c r="L1521" s="3"/>
      <c r="M1521">
        <v>19.899999999999999</v>
      </c>
      <c r="N1521"/>
      <c r="O1521" s="1">
        <f t="shared" si="254"/>
        <v>0</v>
      </c>
      <c r="P1521" s="5" t="e">
        <f>-MIN(data!$B$4 / data!H1521 * data!O1521 / 100, data!M1521)</f>
        <v>#DIV/0!</v>
      </c>
      <c r="Q1521" s="4" t="e">
        <f t="shared" si="253"/>
        <v>#DIV/0!</v>
      </c>
      <c r="R1521" s="6" t="e">
        <f>-MIN(data!$B$5/(POWER(LN(H1521),2))*O1521/100, N1521)</f>
        <v>#NUM!</v>
      </c>
      <c r="S1521" s="6" t="e">
        <f t="shared" si="255"/>
        <v>#NUM!</v>
      </c>
      <c r="T1521" s="4" t="e">
        <f t="shared" si="256"/>
        <v>#DIV/0!</v>
      </c>
      <c r="U1521" s="4" t="e">
        <f t="shared" si="257"/>
        <v>#DIV/0!</v>
      </c>
      <c r="V1521" s="4" t="e">
        <f t="shared" si="258"/>
        <v>#DIV/0!</v>
      </c>
      <c r="W1521" s="6" t="e">
        <f t="shared" si="259"/>
        <v>#NUM!</v>
      </c>
      <c r="X1521" s="6" t="e">
        <f t="shared" si="260"/>
        <v>#NUM!</v>
      </c>
      <c r="Y1521" s="6" t="e">
        <f t="shared" si="261"/>
        <v>#NUM!</v>
      </c>
      <c r="AA1521" s="1" t="e">
        <f t="shared" si="262"/>
        <v>#DIV/0!</v>
      </c>
      <c r="AB1521" s="1" t="e">
        <f t="shared" si="263"/>
        <v>#DIV/0!</v>
      </c>
    </row>
    <row r="1522" spans="3:28" x14ac:dyDescent="0.25">
      <c r="C1522" s="1">
        <v>1982</v>
      </c>
      <c r="D1522" s="1" t="s">
        <v>45</v>
      </c>
      <c r="E1522" s="2" t="s">
        <v>237</v>
      </c>
      <c r="F1522">
        <v>3</v>
      </c>
      <c r="G1522">
        <v>9940317</v>
      </c>
      <c r="H1522" s="1">
        <v>0</v>
      </c>
      <c r="I1522" s="1">
        <v>3184</v>
      </c>
      <c r="J1522" s="1">
        <v>161624.4</v>
      </c>
      <c r="L1522" s="3"/>
      <c r="M1522">
        <v>19.7</v>
      </c>
      <c r="N1522"/>
      <c r="O1522" s="1">
        <f t="shared" si="254"/>
        <v>0</v>
      </c>
      <c r="P1522" s="5" t="e">
        <f>-MIN(data!$B$4 / data!H1522 * data!O1522 / 100, data!M1522)</f>
        <v>#DIV/0!</v>
      </c>
      <c r="Q1522" s="4" t="e">
        <f t="shared" si="253"/>
        <v>#DIV/0!</v>
      </c>
      <c r="R1522" s="6" t="e">
        <f>-MIN(data!$B$5/(POWER(LN(H1522),2))*O1522/100, N1522)</f>
        <v>#NUM!</v>
      </c>
      <c r="S1522" s="6" t="e">
        <f t="shared" si="255"/>
        <v>#NUM!</v>
      </c>
      <c r="T1522" s="4" t="e">
        <f t="shared" si="256"/>
        <v>#DIV/0!</v>
      </c>
      <c r="U1522" s="4" t="e">
        <f t="shared" si="257"/>
        <v>#DIV/0!</v>
      </c>
      <c r="V1522" s="4" t="e">
        <f t="shared" si="258"/>
        <v>#DIV/0!</v>
      </c>
      <c r="W1522" s="6" t="e">
        <f t="shared" si="259"/>
        <v>#NUM!</v>
      </c>
      <c r="X1522" s="6" t="e">
        <f t="shared" si="260"/>
        <v>#NUM!</v>
      </c>
      <c r="Y1522" s="6" t="e">
        <f t="shared" si="261"/>
        <v>#NUM!</v>
      </c>
      <c r="AA1522" s="1" t="e">
        <f t="shared" si="262"/>
        <v>#DIV/0!</v>
      </c>
      <c r="AB1522" s="1" t="e">
        <f t="shared" si="263"/>
        <v>#DIV/0!</v>
      </c>
    </row>
    <row r="1523" spans="3:28" x14ac:dyDescent="0.25">
      <c r="C1523" s="1">
        <v>1983</v>
      </c>
      <c r="D1523" s="1" t="s">
        <v>45</v>
      </c>
      <c r="E1523" s="2" t="s">
        <v>237</v>
      </c>
      <c r="F1523">
        <v>3</v>
      </c>
      <c r="G1523">
        <v>9981304</v>
      </c>
      <c r="H1523" s="1">
        <v>0</v>
      </c>
      <c r="I1523" s="1">
        <v>3196</v>
      </c>
      <c r="J1523" s="1">
        <v>163897.4</v>
      </c>
      <c r="L1523" s="3"/>
      <c r="M1523">
        <v>19.5</v>
      </c>
      <c r="N1523"/>
      <c r="O1523" s="1">
        <f t="shared" si="254"/>
        <v>0</v>
      </c>
      <c r="P1523" s="5" t="e">
        <f>-MIN(data!$B$4 / data!H1523 * data!O1523 / 100, data!M1523)</f>
        <v>#DIV/0!</v>
      </c>
      <c r="Q1523" s="4" t="e">
        <f t="shared" si="253"/>
        <v>#DIV/0!</v>
      </c>
      <c r="R1523" s="6" t="e">
        <f>-MIN(data!$B$5/(POWER(LN(H1523),2))*O1523/100, N1523)</f>
        <v>#NUM!</v>
      </c>
      <c r="S1523" s="6" t="e">
        <f t="shared" si="255"/>
        <v>#NUM!</v>
      </c>
      <c r="T1523" s="4" t="e">
        <f t="shared" si="256"/>
        <v>#DIV/0!</v>
      </c>
      <c r="U1523" s="4" t="e">
        <f t="shared" si="257"/>
        <v>#DIV/0!</v>
      </c>
      <c r="V1523" s="4" t="e">
        <f t="shared" si="258"/>
        <v>#DIV/0!</v>
      </c>
      <c r="W1523" s="6" t="e">
        <f t="shared" si="259"/>
        <v>#NUM!</v>
      </c>
      <c r="X1523" s="6" t="e">
        <f t="shared" si="260"/>
        <v>#NUM!</v>
      </c>
      <c r="Y1523" s="6" t="e">
        <f t="shared" si="261"/>
        <v>#NUM!</v>
      </c>
      <c r="AA1523" s="1" t="e">
        <f t="shared" si="262"/>
        <v>#DIV/0!</v>
      </c>
      <c r="AB1523" s="1" t="e">
        <f t="shared" si="263"/>
        <v>#DIV/0!</v>
      </c>
    </row>
    <row r="1524" spans="3:28" x14ac:dyDescent="0.25">
      <c r="C1524" s="1">
        <v>1984</v>
      </c>
      <c r="D1524" s="1" t="s">
        <v>45</v>
      </c>
      <c r="E1524" s="2" t="s">
        <v>237</v>
      </c>
      <c r="F1524">
        <v>3</v>
      </c>
      <c r="G1524">
        <v>10031649</v>
      </c>
      <c r="H1524" s="1">
        <v>0</v>
      </c>
      <c r="I1524" s="1">
        <v>3188</v>
      </c>
      <c r="J1524" s="1">
        <v>166911</v>
      </c>
      <c r="L1524" s="3"/>
      <c r="M1524">
        <v>19.100000000000001</v>
      </c>
      <c r="N1524"/>
      <c r="O1524" s="1">
        <f t="shared" si="254"/>
        <v>0</v>
      </c>
      <c r="P1524" s="5" t="e">
        <f>-MIN(data!$B$4 / data!H1524 * data!O1524 / 100, data!M1524)</f>
        <v>#DIV/0!</v>
      </c>
      <c r="Q1524" s="4" t="e">
        <f t="shared" si="253"/>
        <v>#DIV/0!</v>
      </c>
      <c r="R1524" s="6" t="e">
        <f>-MIN(data!$B$5/(POWER(LN(H1524),2))*O1524/100, N1524)</f>
        <v>#NUM!</v>
      </c>
      <c r="S1524" s="6" t="e">
        <f t="shared" si="255"/>
        <v>#NUM!</v>
      </c>
      <c r="T1524" s="4" t="e">
        <f t="shared" si="256"/>
        <v>#DIV/0!</v>
      </c>
      <c r="U1524" s="4" t="e">
        <f t="shared" si="257"/>
        <v>#DIV/0!</v>
      </c>
      <c r="V1524" s="4" t="e">
        <f t="shared" si="258"/>
        <v>#DIV/0!</v>
      </c>
      <c r="W1524" s="6" t="e">
        <f t="shared" si="259"/>
        <v>#NUM!</v>
      </c>
      <c r="X1524" s="6" t="e">
        <f t="shared" si="260"/>
        <v>#NUM!</v>
      </c>
      <c r="Y1524" s="6" t="e">
        <f t="shared" si="261"/>
        <v>#NUM!</v>
      </c>
      <c r="AA1524" s="1" t="e">
        <f t="shared" si="262"/>
        <v>#DIV/0!</v>
      </c>
      <c r="AB1524" s="1" t="e">
        <f t="shared" si="263"/>
        <v>#DIV/0!</v>
      </c>
    </row>
    <row r="1525" spans="3:28" x14ac:dyDescent="0.25">
      <c r="C1525" s="1">
        <v>1985</v>
      </c>
      <c r="D1525" s="1" t="s">
        <v>45</v>
      </c>
      <c r="E1525" s="2" t="s">
        <v>237</v>
      </c>
      <c r="F1525">
        <v>3</v>
      </c>
      <c r="G1525">
        <v>10097911</v>
      </c>
      <c r="H1525" s="1">
        <v>0</v>
      </c>
      <c r="I1525" s="1">
        <v>3138</v>
      </c>
      <c r="J1525" s="1">
        <v>170543.5</v>
      </c>
      <c r="L1525" s="3"/>
      <c r="M1525">
        <v>18.399999999999999</v>
      </c>
      <c r="N1525"/>
      <c r="O1525" s="1">
        <f t="shared" si="254"/>
        <v>0</v>
      </c>
      <c r="P1525" s="5" t="e">
        <f>-MIN(data!$B$4 / data!H1525 * data!O1525 / 100, data!M1525)</f>
        <v>#DIV/0!</v>
      </c>
      <c r="Q1525" s="4" t="e">
        <f t="shared" si="253"/>
        <v>#DIV/0!</v>
      </c>
      <c r="R1525" s="6" t="e">
        <f>-MIN(data!$B$5/(POWER(LN(H1525),2))*O1525/100, N1525)</f>
        <v>#NUM!</v>
      </c>
      <c r="S1525" s="6" t="e">
        <f t="shared" si="255"/>
        <v>#NUM!</v>
      </c>
      <c r="T1525" s="4" t="e">
        <f t="shared" si="256"/>
        <v>#DIV/0!</v>
      </c>
      <c r="U1525" s="4" t="e">
        <f t="shared" si="257"/>
        <v>#DIV/0!</v>
      </c>
      <c r="V1525" s="4" t="e">
        <f t="shared" si="258"/>
        <v>#DIV/0!</v>
      </c>
      <c r="W1525" s="6" t="e">
        <f t="shared" si="259"/>
        <v>#NUM!</v>
      </c>
      <c r="X1525" s="6" t="e">
        <f t="shared" si="260"/>
        <v>#NUM!</v>
      </c>
      <c r="Y1525" s="6" t="e">
        <f t="shared" si="261"/>
        <v>#NUM!</v>
      </c>
      <c r="AA1525" s="1" t="e">
        <f t="shared" si="262"/>
        <v>#DIV/0!</v>
      </c>
      <c r="AB1525" s="1" t="e">
        <f t="shared" si="263"/>
        <v>#DIV/0!</v>
      </c>
    </row>
    <row r="1526" spans="3:28" x14ac:dyDescent="0.25">
      <c r="C1526" s="1">
        <v>1986</v>
      </c>
      <c r="D1526" s="1" t="s">
        <v>45</v>
      </c>
      <c r="E1526" s="2" t="s">
        <v>237</v>
      </c>
      <c r="F1526">
        <v>3</v>
      </c>
      <c r="G1526">
        <v>10183899</v>
      </c>
      <c r="H1526" s="1">
        <v>0</v>
      </c>
      <c r="I1526" s="1">
        <v>3038</v>
      </c>
      <c r="J1526" s="1">
        <v>174597.7</v>
      </c>
      <c r="L1526" s="3"/>
      <c r="M1526">
        <v>17.399999999999999</v>
      </c>
      <c r="N1526"/>
      <c r="O1526" s="1">
        <f t="shared" si="254"/>
        <v>0</v>
      </c>
      <c r="P1526" s="5" t="e">
        <f>-MIN(data!$B$4 / data!H1526 * data!O1526 / 100, data!M1526)</f>
        <v>#DIV/0!</v>
      </c>
      <c r="Q1526" s="4" t="e">
        <f t="shared" si="253"/>
        <v>#DIV/0!</v>
      </c>
      <c r="R1526" s="6" t="e">
        <f>-MIN(data!$B$5/(POWER(LN(H1526),2))*O1526/100, N1526)</f>
        <v>#NUM!</v>
      </c>
      <c r="S1526" s="6" t="e">
        <f t="shared" si="255"/>
        <v>#NUM!</v>
      </c>
      <c r="T1526" s="4" t="e">
        <f t="shared" si="256"/>
        <v>#DIV/0!</v>
      </c>
      <c r="U1526" s="4" t="e">
        <f t="shared" si="257"/>
        <v>#DIV/0!</v>
      </c>
      <c r="V1526" s="4" t="e">
        <f t="shared" si="258"/>
        <v>#DIV/0!</v>
      </c>
      <c r="W1526" s="6" t="e">
        <f t="shared" si="259"/>
        <v>#NUM!</v>
      </c>
      <c r="X1526" s="6" t="e">
        <f t="shared" si="260"/>
        <v>#NUM!</v>
      </c>
      <c r="Y1526" s="6" t="e">
        <f t="shared" si="261"/>
        <v>#NUM!</v>
      </c>
      <c r="AA1526" s="1" t="e">
        <f t="shared" si="262"/>
        <v>#DIV/0!</v>
      </c>
      <c r="AB1526" s="1" t="e">
        <f t="shared" si="263"/>
        <v>#DIV/0!</v>
      </c>
    </row>
    <row r="1527" spans="3:28" x14ac:dyDescent="0.25">
      <c r="C1527" s="1">
        <v>1987</v>
      </c>
      <c r="D1527" s="1" t="s">
        <v>45</v>
      </c>
      <c r="E1527" s="2" t="s">
        <v>237</v>
      </c>
      <c r="F1527">
        <v>3</v>
      </c>
      <c r="G1527">
        <v>10286643</v>
      </c>
      <c r="H1527" s="1">
        <v>0</v>
      </c>
      <c r="I1527" s="1">
        <v>2894</v>
      </c>
      <c r="J1527" s="1">
        <v>176463.4</v>
      </c>
      <c r="L1527" s="3"/>
      <c r="M1527">
        <v>16.399999999999999</v>
      </c>
      <c r="N1527"/>
      <c r="O1527" s="1">
        <f t="shared" si="254"/>
        <v>0</v>
      </c>
      <c r="P1527" s="5" t="e">
        <f>-MIN(data!$B$4 / data!H1527 * data!O1527 / 100, data!M1527)</f>
        <v>#DIV/0!</v>
      </c>
      <c r="Q1527" s="4" t="e">
        <f t="shared" si="253"/>
        <v>#DIV/0!</v>
      </c>
      <c r="R1527" s="6" t="e">
        <f>-MIN(data!$B$5/(POWER(LN(H1527),2))*O1527/100, N1527)</f>
        <v>#NUM!</v>
      </c>
      <c r="S1527" s="6" t="e">
        <f t="shared" si="255"/>
        <v>#NUM!</v>
      </c>
      <c r="T1527" s="4" t="e">
        <f t="shared" si="256"/>
        <v>#DIV/0!</v>
      </c>
      <c r="U1527" s="4" t="e">
        <f t="shared" si="257"/>
        <v>#DIV/0!</v>
      </c>
      <c r="V1527" s="4" t="e">
        <f t="shared" si="258"/>
        <v>#DIV/0!</v>
      </c>
      <c r="W1527" s="6" t="e">
        <f t="shared" si="259"/>
        <v>#NUM!</v>
      </c>
      <c r="X1527" s="6" t="e">
        <f t="shared" si="260"/>
        <v>#NUM!</v>
      </c>
      <c r="Y1527" s="6" t="e">
        <f t="shared" si="261"/>
        <v>#NUM!</v>
      </c>
      <c r="AA1527" s="1" t="e">
        <f t="shared" si="262"/>
        <v>#DIV/0!</v>
      </c>
      <c r="AB1527" s="1" t="e">
        <f t="shared" si="263"/>
        <v>#DIV/0!</v>
      </c>
    </row>
    <row r="1528" spans="3:28" x14ac:dyDescent="0.25">
      <c r="C1528" s="1">
        <v>1988</v>
      </c>
      <c r="D1528" s="1" t="s">
        <v>45</v>
      </c>
      <c r="E1528" s="2" t="s">
        <v>237</v>
      </c>
      <c r="F1528">
        <v>3</v>
      </c>
      <c r="G1528">
        <v>10397511</v>
      </c>
      <c r="H1528" s="1">
        <v>0</v>
      </c>
      <c r="I1528" s="1">
        <v>2721</v>
      </c>
      <c r="J1528" s="1">
        <v>179013.2</v>
      </c>
      <c r="L1528" s="3"/>
      <c r="M1528">
        <v>15.2</v>
      </c>
      <c r="N1528"/>
      <c r="O1528" s="1">
        <f t="shared" si="254"/>
        <v>0</v>
      </c>
      <c r="P1528" s="5" t="e">
        <f>-MIN(data!$B$4 / data!H1528 * data!O1528 / 100, data!M1528)</f>
        <v>#DIV/0!</v>
      </c>
      <c r="Q1528" s="4" t="e">
        <f t="shared" si="253"/>
        <v>#DIV/0!</v>
      </c>
      <c r="R1528" s="6" t="e">
        <f>-MIN(data!$B$5/(POWER(LN(H1528),2))*O1528/100, N1528)</f>
        <v>#NUM!</v>
      </c>
      <c r="S1528" s="6" t="e">
        <f t="shared" si="255"/>
        <v>#NUM!</v>
      </c>
      <c r="T1528" s="4" t="e">
        <f t="shared" si="256"/>
        <v>#DIV/0!</v>
      </c>
      <c r="U1528" s="4" t="e">
        <f t="shared" si="257"/>
        <v>#DIV/0!</v>
      </c>
      <c r="V1528" s="4" t="e">
        <f t="shared" si="258"/>
        <v>#DIV/0!</v>
      </c>
      <c r="W1528" s="6" t="e">
        <f t="shared" si="259"/>
        <v>#NUM!</v>
      </c>
      <c r="X1528" s="6" t="e">
        <f t="shared" si="260"/>
        <v>#NUM!</v>
      </c>
      <c r="Y1528" s="6" t="e">
        <f t="shared" si="261"/>
        <v>#NUM!</v>
      </c>
      <c r="AA1528" s="1" t="e">
        <f t="shared" si="262"/>
        <v>#DIV/0!</v>
      </c>
      <c r="AB1528" s="1" t="e">
        <f t="shared" si="263"/>
        <v>#DIV/0!</v>
      </c>
    </row>
    <row r="1529" spans="3:28" x14ac:dyDescent="0.25">
      <c r="C1529" s="1">
        <v>1989</v>
      </c>
      <c r="D1529" s="1" t="s">
        <v>45</v>
      </c>
      <c r="E1529" s="2" t="s">
        <v>237</v>
      </c>
      <c r="F1529">
        <v>3</v>
      </c>
      <c r="G1529">
        <v>10503972</v>
      </c>
      <c r="H1529" s="1">
        <v>0</v>
      </c>
      <c r="I1529" s="1">
        <v>2539</v>
      </c>
      <c r="J1529" s="1">
        <v>178802.8</v>
      </c>
      <c r="L1529" s="3"/>
      <c r="M1529">
        <v>14.2</v>
      </c>
      <c r="N1529"/>
      <c r="O1529" s="1">
        <f t="shared" si="254"/>
        <v>0</v>
      </c>
      <c r="P1529" s="5" t="e">
        <f>-MIN(data!$B$4 / data!H1529 * data!O1529 / 100, data!M1529)</f>
        <v>#DIV/0!</v>
      </c>
      <c r="Q1529" s="4" t="e">
        <f t="shared" si="253"/>
        <v>#DIV/0!</v>
      </c>
      <c r="R1529" s="6" t="e">
        <f>-MIN(data!$B$5/(POWER(LN(H1529),2))*O1529/100, N1529)</f>
        <v>#NUM!</v>
      </c>
      <c r="S1529" s="6" t="e">
        <f t="shared" si="255"/>
        <v>#NUM!</v>
      </c>
      <c r="T1529" s="4" t="e">
        <f t="shared" si="256"/>
        <v>#DIV/0!</v>
      </c>
      <c r="U1529" s="4" t="e">
        <f t="shared" si="257"/>
        <v>#DIV/0!</v>
      </c>
      <c r="V1529" s="4" t="e">
        <f t="shared" si="258"/>
        <v>#DIV/0!</v>
      </c>
      <c r="W1529" s="6" t="e">
        <f t="shared" si="259"/>
        <v>#NUM!</v>
      </c>
      <c r="X1529" s="6" t="e">
        <f t="shared" si="260"/>
        <v>#NUM!</v>
      </c>
      <c r="Y1529" s="6" t="e">
        <f t="shared" si="261"/>
        <v>#NUM!</v>
      </c>
      <c r="AA1529" s="1" t="e">
        <f t="shared" si="262"/>
        <v>#DIV/0!</v>
      </c>
      <c r="AB1529" s="1" t="e">
        <f t="shared" si="263"/>
        <v>#DIV/0!</v>
      </c>
    </row>
    <row r="1530" spans="3:28" x14ac:dyDescent="0.25">
      <c r="C1530" s="1">
        <v>1990</v>
      </c>
      <c r="D1530" s="1" t="s">
        <v>45</v>
      </c>
      <c r="E1530" s="2" t="s">
        <v>237</v>
      </c>
      <c r="F1530">
        <v>3</v>
      </c>
      <c r="G1530">
        <v>10596987</v>
      </c>
      <c r="H1530" s="1">
        <v>0</v>
      </c>
      <c r="I1530" s="1">
        <v>2356</v>
      </c>
      <c r="J1530" s="1">
        <v>178484.8</v>
      </c>
      <c r="K1530" s="1">
        <v>172413.8</v>
      </c>
      <c r="L1530" s="3">
        <v>100</v>
      </c>
      <c r="M1530">
        <v>13.2</v>
      </c>
      <c r="N1530">
        <v>58</v>
      </c>
      <c r="O1530" s="1">
        <f t="shared" si="254"/>
        <v>0</v>
      </c>
      <c r="P1530" s="5" t="e">
        <f>-MIN(data!$B$4 / data!H1530 * data!O1530 / 100, data!M1530)</f>
        <v>#DIV/0!</v>
      </c>
      <c r="Q1530" s="4" t="e">
        <f t="shared" si="253"/>
        <v>#DIV/0!</v>
      </c>
      <c r="R1530" s="6" t="e">
        <f>-MIN(data!$B$5/(POWER(LN(H1530),2))*O1530/100, N1530)</f>
        <v>#NUM!</v>
      </c>
      <c r="S1530" s="6" t="e">
        <f t="shared" si="255"/>
        <v>#NUM!</v>
      </c>
      <c r="T1530" s="4" t="e">
        <f t="shared" si="256"/>
        <v>#DIV/0!</v>
      </c>
      <c r="U1530" s="4" t="e">
        <f t="shared" si="257"/>
        <v>#DIV/0!</v>
      </c>
      <c r="V1530" s="4" t="e">
        <f t="shared" si="258"/>
        <v>#DIV/0!</v>
      </c>
      <c r="W1530" s="6" t="e">
        <f t="shared" si="259"/>
        <v>#NUM!</v>
      </c>
      <c r="X1530" s="6" t="e">
        <f t="shared" si="260"/>
        <v>#NUM!</v>
      </c>
      <c r="Y1530" s="6" t="e">
        <f t="shared" si="261"/>
        <v>#NUM!</v>
      </c>
      <c r="AA1530" s="1" t="e">
        <f t="shared" si="262"/>
        <v>#DIV/0!</v>
      </c>
      <c r="AB1530" s="1" t="e">
        <f t="shared" si="263"/>
        <v>#DIV/0!</v>
      </c>
    </row>
    <row r="1531" spans="3:28" x14ac:dyDescent="0.25">
      <c r="C1531" s="1">
        <v>1991</v>
      </c>
      <c r="D1531" s="1" t="s">
        <v>45</v>
      </c>
      <c r="E1531" s="2" t="s">
        <v>237</v>
      </c>
      <c r="F1531">
        <v>3</v>
      </c>
      <c r="G1531">
        <v>10673542</v>
      </c>
      <c r="H1531" s="1">
        <v>0</v>
      </c>
      <c r="I1531" s="1">
        <v>2180</v>
      </c>
      <c r="J1531" s="1">
        <v>175806.5</v>
      </c>
      <c r="K1531" s="1">
        <v>169491.5</v>
      </c>
      <c r="L1531" s="3">
        <v>100</v>
      </c>
      <c r="M1531">
        <v>12.4</v>
      </c>
      <c r="N1531">
        <v>59</v>
      </c>
      <c r="O1531" s="1">
        <f t="shared" si="254"/>
        <v>0</v>
      </c>
      <c r="P1531" s="5" t="e">
        <f>-MIN(data!$B$4 / data!H1531 * data!O1531 / 100, data!M1531)</f>
        <v>#DIV/0!</v>
      </c>
      <c r="Q1531" s="4" t="e">
        <f t="shared" si="253"/>
        <v>#DIV/0!</v>
      </c>
      <c r="R1531" s="6" t="e">
        <f>-MIN(data!$B$5/(POWER(LN(H1531),2))*O1531/100, N1531)</f>
        <v>#NUM!</v>
      </c>
      <c r="S1531" s="6" t="e">
        <f t="shared" si="255"/>
        <v>#NUM!</v>
      </c>
      <c r="T1531" s="4" t="e">
        <f t="shared" si="256"/>
        <v>#DIV/0!</v>
      </c>
      <c r="U1531" s="4" t="e">
        <f t="shared" si="257"/>
        <v>#DIV/0!</v>
      </c>
      <c r="V1531" s="4" t="e">
        <f t="shared" si="258"/>
        <v>#DIV/0!</v>
      </c>
      <c r="W1531" s="6" t="e">
        <f t="shared" si="259"/>
        <v>#NUM!</v>
      </c>
      <c r="X1531" s="6" t="e">
        <f t="shared" si="260"/>
        <v>#NUM!</v>
      </c>
      <c r="Y1531" s="6" t="e">
        <f t="shared" si="261"/>
        <v>#NUM!</v>
      </c>
      <c r="AA1531" s="1" t="e">
        <f t="shared" si="262"/>
        <v>#DIV/0!</v>
      </c>
      <c r="AB1531" s="1" t="e">
        <f t="shared" si="263"/>
        <v>#DIV/0!</v>
      </c>
    </row>
    <row r="1532" spans="3:28" x14ac:dyDescent="0.25">
      <c r="C1532" s="1">
        <v>1992</v>
      </c>
      <c r="D1532" s="1" t="s">
        <v>45</v>
      </c>
      <c r="E1532" s="2" t="s">
        <v>237</v>
      </c>
      <c r="F1532">
        <v>3</v>
      </c>
      <c r="G1532">
        <v>10736387</v>
      </c>
      <c r="H1532" s="1">
        <v>0</v>
      </c>
      <c r="I1532" s="1">
        <v>2022</v>
      </c>
      <c r="J1532" s="1">
        <v>172820.5</v>
      </c>
      <c r="K1532" s="1">
        <v>158333.29999999999</v>
      </c>
      <c r="L1532" s="3">
        <v>100</v>
      </c>
      <c r="M1532">
        <v>11.7</v>
      </c>
      <c r="N1532">
        <v>60</v>
      </c>
      <c r="O1532" s="1">
        <f t="shared" si="254"/>
        <v>0</v>
      </c>
      <c r="P1532" s="5" t="e">
        <f>-MIN(data!$B$4 / data!H1532 * data!O1532 / 100, data!M1532)</f>
        <v>#DIV/0!</v>
      </c>
      <c r="Q1532" s="4" t="e">
        <f t="shared" si="253"/>
        <v>#DIV/0!</v>
      </c>
      <c r="R1532" s="6" t="e">
        <f>-MIN(data!$B$5/(POWER(LN(H1532),2))*O1532/100, N1532)</f>
        <v>#NUM!</v>
      </c>
      <c r="S1532" s="6" t="e">
        <f t="shared" si="255"/>
        <v>#NUM!</v>
      </c>
      <c r="T1532" s="4" t="e">
        <f t="shared" si="256"/>
        <v>#DIV/0!</v>
      </c>
      <c r="U1532" s="4" t="e">
        <f t="shared" si="257"/>
        <v>#DIV/0!</v>
      </c>
      <c r="V1532" s="4" t="e">
        <f t="shared" si="258"/>
        <v>#DIV/0!</v>
      </c>
      <c r="W1532" s="6" t="e">
        <f t="shared" si="259"/>
        <v>#NUM!</v>
      </c>
      <c r="X1532" s="6" t="e">
        <f t="shared" si="260"/>
        <v>#NUM!</v>
      </c>
      <c r="Y1532" s="6" t="e">
        <f t="shared" si="261"/>
        <v>#NUM!</v>
      </c>
      <c r="AA1532" s="1" t="e">
        <f t="shared" si="262"/>
        <v>#DIV/0!</v>
      </c>
      <c r="AB1532" s="1" t="e">
        <f t="shared" si="263"/>
        <v>#DIV/0!</v>
      </c>
    </row>
    <row r="1533" spans="3:28" x14ac:dyDescent="0.25">
      <c r="C1533" s="1">
        <v>1993</v>
      </c>
      <c r="D1533" s="1" t="s">
        <v>45</v>
      </c>
      <c r="E1533" s="2" t="s">
        <v>237</v>
      </c>
      <c r="F1533">
        <v>3</v>
      </c>
      <c r="G1533">
        <v>10789306</v>
      </c>
      <c r="H1533" s="1">
        <v>0</v>
      </c>
      <c r="I1533" s="1">
        <v>1898</v>
      </c>
      <c r="J1533" s="1">
        <v>169464.3</v>
      </c>
      <c r="K1533" s="1">
        <v>158620.70000000001</v>
      </c>
      <c r="L1533" s="3">
        <v>95</v>
      </c>
      <c r="M1533">
        <v>11.2</v>
      </c>
      <c r="N1533">
        <v>58</v>
      </c>
      <c r="O1533" s="1">
        <f t="shared" si="254"/>
        <v>0</v>
      </c>
      <c r="P1533" s="5" t="e">
        <f>-MIN(data!$B$4 / data!H1533 * data!O1533 / 100, data!M1533)</f>
        <v>#DIV/0!</v>
      </c>
      <c r="Q1533" s="4" t="e">
        <f t="shared" si="253"/>
        <v>#DIV/0!</v>
      </c>
      <c r="R1533" s="6" t="e">
        <f>-MIN(data!$B$5/(POWER(LN(H1533),2))*O1533/100, N1533)</f>
        <v>#NUM!</v>
      </c>
      <c r="S1533" s="6" t="e">
        <f t="shared" si="255"/>
        <v>#NUM!</v>
      </c>
      <c r="T1533" s="4" t="e">
        <f t="shared" si="256"/>
        <v>#DIV/0!</v>
      </c>
      <c r="U1533" s="4" t="e">
        <f t="shared" si="257"/>
        <v>#DIV/0!</v>
      </c>
      <c r="V1533" s="4" t="e">
        <f t="shared" si="258"/>
        <v>#DIV/0!</v>
      </c>
      <c r="W1533" s="6" t="e">
        <f t="shared" si="259"/>
        <v>#NUM!</v>
      </c>
      <c r="X1533" s="6" t="e">
        <f t="shared" si="260"/>
        <v>#NUM!</v>
      </c>
      <c r="Y1533" s="6" t="e">
        <f t="shared" si="261"/>
        <v>#NUM!</v>
      </c>
      <c r="AA1533" s="1" t="e">
        <f t="shared" si="262"/>
        <v>#DIV/0!</v>
      </c>
      <c r="AB1533" s="1" t="e">
        <f t="shared" si="263"/>
        <v>#DIV/0!</v>
      </c>
    </row>
    <row r="1534" spans="3:28" x14ac:dyDescent="0.25">
      <c r="C1534" s="1">
        <v>1994</v>
      </c>
      <c r="D1534" s="1" t="s">
        <v>45</v>
      </c>
      <c r="E1534" s="2" t="s">
        <v>237</v>
      </c>
      <c r="F1534">
        <v>3</v>
      </c>
      <c r="G1534">
        <v>10838462</v>
      </c>
      <c r="H1534" s="1">
        <v>0</v>
      </c>
      <c r="I1534" s="1">
        <v>1817</v>
      </c>
      <c r="J1534" s="1">
        <v>166697.20000000001</v>
      </c>
      <c r="K1534" s="1">
        <v>154386</v>
      </c>
      <c r="L1534" s="3">
        <v>92</v>
      </c>
      <c r="M1534">
        <v>10.9</v>
      </c>
      <c r="N1534">
        <v>57</v>
      </c>
      <c r="O1534" s="1">
        <f t="shared" si="254"/>
        <v>0</v>
      </c>
      <c r="P1534" s="5" t="e">
        <f>-MIN(data!$B$4 / data!H1534 * data!O1534 / 100, data!M1534)</f>
        <v>#DIV/0!</v>
      </c>
      <c r="Q1534" s="4" t="e">
        <f t="shared" si="253"/>
        <v>#DIV/0!</v>
      </c>
      <c r="R1534" s="6" t="e">
        <f>-MIN(data!$B$5/(POWER(LN(H1534),2))*O1534/100, N1534)</f>
        <v>#NUM!</v>
      </c>
      <c r="S1534" s="6" t="e">
        <f t="shared" si="255"/>
        <v>#NUM!</v>
      </c>
      <c r="T1534" s="4" t="e">
        <f t="shared" si="256"/>
        <v>#DIV/0!</v>
      </c>
      <c r="U1534" s="4" t="e">
        <f t="shared" si="257"/>
        <v>#DIV/0!</v>
      </c>
      <c r="V1534" s="4" t="e">
        <f t="shared" si="258"/>
        <v>#DIV/0!</v>
      </c>
      <c r="W1534" s="6" t="e">
        <f t="shared" si="259"/>
        <v>#NUM!</v>
      </c>
      <c r="X1534" s="6" t="e">
        <f t="shared" si="260"/>
        <v>#NUM!</v>
      </c>
      <c r="Y1534" s="6" t="e">
        <f t="shared" si="261"/>
        <v>#NUM!</v>
      </c>
      <c r="AA1534" s="1" t="e">
        <f t="shared" si="262"/>
        <v>#DIV/0!</v>
      </c>
      <c r="AB1534" s="1" t="e">
        <f t="shared" si="263"/>
        <v>#DIV/0!</v>
      </c>
    </row>
    <row r="1535" spans="3:28" x14ac:dyDescent="0.25">
      <c r="C1535" s="1">
        <v>1995</v>
      </c>
      <c r="D1535" s="1" t="s">
        <v>45</v>
      </c>
      <c r="E1535" s="2" t="s">
        <v>237</v>
      </c>
      <c r="F1535">
        <v>3</v>
      </c>
      <c r="G1535">
        <v>10888252</v>
      </c>
      <c r="H1535" s="1">
        <v>0</v>
      </c>
      <c r="I1535" s="1">
        <v>1751</v>
      </c>
      <c r="J1535" s="1">
        <v>163644.9</v>
      </c>
      <c r="K1535" s="1">
        <v>147272.70000000001</v>
      </c>
      <c r="L1535" s="3">
        <v>88</v>
      </c>
      <c r="M1535">
        <v>10.7</v>
      </c>
      <c r="N1535">
        <v>55</v>
      </c>
      <c r="O1535" s="1">
        <f t="shared" si="254"/>
        <v>0</v>
      </c>
      <c r="P1535" s="5" t="e">
        <f>-MIN(data!$B$4 / data!H1535 * data!O1535 / 100, data!M1535)</f>
        <v>#DIV/0!</v>
      </c>
      <c r="Q1535" s="4" t="e">
        <f t="shared" ref="Q1535:Q1598" si="264">-P1535*J1535/1000</f>
        <v>#DIV/0!</v>
      </c>
      <c r="R1535" s="6" t="e">
        <f>-MIN(data!$B$5/(POWER(LN(H1535),2))*O1535/100, N1535)</f>
        <v>#NUM!</v>
      </c>
      <c r="S1535" s="6" t="e">
        <f t="shared" si="255"/>
        <v>#NUM!</v>
      </c>
      <c r="T1535" s="4" t="e">
        <f t="shared" si="256"/>
        <v>#DIV/0!</v>
      </c>
      <c r="U1535" s="4" t="e">
        <f t="shared" si="257"/>
        <v>#DIV/0!</v>
      </c>
      <c r="V1535" s="4" t="e">
        <f t="shared" si="258"/>
        <v>#DIV/0!</v>
      </c>
      <c r="W1535" s="6" t="e">
        <f t="shared" si="259"/>
        <v>#NUM!</v>
      </c>
      <c r="X1535" s="6" t="e">
        <f t="shared" si="260"/>
        <v>#NUM!</v>
      </c>
      <c r="Y1535" s="6" t="e">
        <f t="shared" si="261"/>
        <v>#NUM!</v>
      </c>
      <c r="AA1535" s="1" t="e">
        <f t="shared" si="262"/>
        <v>#DIV/0!</v>
      </c>
      <c r="AB1535" s="1" t="e">
        <f t="shared" si="263"/>
        <v>#DIV/0!</v>
      </c>
    </row>
    <row r="1536" spans="3:28" x14ac:dyDescent="0.25">
      <c r="C1536" s="1">
        <v>1996</v>
      </c>
      <c r="D1536" s="1" t="s">
        <v>45</v>
      </c>
      <c r="E1536" s="2" t="s">
        <v>237</v>
      </c>
      <c r="F1536">
        <v>3</v>
      </c>
      <c r="G1536">
        <v>10939293</v>
      </c>
      <c r="H1536" s="1">
        <v>0</v>
      </c>
      <c r="I1536" s="1">
        <v>1662</v>
      </c>
      <c r="J1536" s="1">
        <v>159807.70000000001</v>
      </c>
      <c r="K1536" s="1">
        <v>144230.79999999999</v>
      </c>
      <c r="L1536" s="3">
        <v>81</v>
      </c>
      <c r="M1536">
        <v>10.4</v>
      </c>
      <c r="N1536">
        <v>52</v>
      </c>
      <c r="O1536" s="1">
        <f t="shared" si="254"/>
        <v>0</v>
      </c>
      <c r="P1536" s="5" t="e">
        <f>-MIN(data!$B$4 / data!H1536 * data!O1536 / 100, data!M1536)</f>
        <v>#DIV/0!</v>
      </c>
      <c r="Q1536" s="4" t="e">
        <f t="shared" si="264"/>
        <v>#DIV/0!</v>
      </c>
      <c r="R1536" s="6" t="e">
        <f>-MIN(data!$B$5/(POWER(LN(H1536),2))*O1536/100, N1536)</f>
        <v>#NUM!</v>
      </c>
      <c r="S1536" s="6" t="e">
        <f t="shared" si="255"/>
        <v>#NUM!</v>
      </c>
      <c r="T1536" s="4" t="e">
        <f t="shared" si="256"/>
        <v>#DIV/0!</v>
      </c>
      <c r="U1536" s="4" t="e">
        <f t="shared" si="257"/>
        <v>#DIV/0!</v>
      </c>
      <c r="V1536" s="4" t="e">
        <f t="shared" si="258"/>
        <v>#DIV/0!</v>
      </c>
      <c r="W1536" s="6" t="e">
        <f t="shared" si="259"/>
        <v>#NUM!</v>
      </c>
      <c r="X1536" s="6" t="e">
        <f t="shared" si="260"/>
        <v>#NUM!</v>
      </c>
      <c r="Y1536" s="6" t="e">
        <f t="shared" si="261"/>
        <v>#NUM!</v>
      </c>
      <c r="AA1536" s="1" t="e">
        <f t="shared" si="262"/>
        <v>#DIV/0!</v>
      </c>
      <c r="AB1536" s="1" t="e">
        <f t="shared" si="263"/>
        <v>#DIV/0!</v>
      </c>
    </row>
    <row r="1537" spans="3:28" x14ac:dyDescent="0.25">
      <c r="C1537" s="1">
        <v>1997</v>
      </c>
      <c r="D1537" s="1" t="s">
        <v>45</v>
      </c>
      <c r="E1537" s="2" t="s">
        <v>237</v>
      </c>
      <c r="F1537">
        <v>3</v>
      </c>
      <c r="G1537">
        <v>10989732</v>
      </c>
      <c r="H1537" s="1">
        <v>0</v>
      </c>
      <c r="I1537" s="1">
        <v>1537</v>
      </c>
      <c r="J1537" s="1">
        <v>156836.70000000001</v>
      </c>
      <c r="K1537" s="1">
        <v>151020.4</v>
      </c>
      <c r="L1537" s="3">
        <v>75</v>
      </c>
      <c r="M1537">
        <v>9.8000000000000007</v>
      </c>
      <c r="N1537">
        <v>49</v>
      </c>
      <c r="O1537" s="1">
        <f t="shared" si="254"/>
        <v>0</v>
      </c>
      <c r="P1537" s="5" t="e">
        <f>-MIN(data!$B$4 / data!H1537 * data!O1537 / 100, data!M1537)</f>
        <v>#DIV/0!</v>
      </c>
      <c r="Q1537" s="4" t="e">
        <f t="shared" si="264"/>
        <v>#DIV/0!</v>
      </c>
      <c r="R1537" s="6" t="e">
        <f>-MIN(data!$B$5/(POWER(LN(H1537),2))*O1537/100, N1537)</f>
        <v>#NUM!</v>
      </c>
      <c r="S1537" s="6" t="e">
        <f t="shared" si="255"/>
        <v>#NUM!</v>
      </c>
      <c r="T1537" s="4" t="e">
        <f t="shared" si="256"/>
        <v>#DIV/0!</v>
      </c>
      <c r="U1537" s="4" t="e">
        <f t="shared" si="257"/>
        <v>#DIV/0!</v>
      </c>
      <c r="V1537" s="4" t="e">
        <f t="shared" si="258"/>
        <v>#DIV/0!</v>
      </c>
      <c r="W1537" s="6" t="e">
        <f t="shared" si="259"/>
        <v>#NUM!</v>
      </c>
      <c r="X1537" s="6" t="e">
        <f t="shared" si="260"/>
        <v>#NUM!</v>
      </c>
      <c r="Y1537" s="6" t="e">
        <f t="shared" si="261"/>
        <v>#NUM!</v>
      </c>
      <c r="AA1537" s="1" t="e">
        <f t="shared" si="262"/>
        <v>#DIV/0!</v>
      </c>
      <c r="AB1537" s="1" t="e">
        <f t="shared" si="263"/>
        <v>#DIV/0!</v>
      </c>
    </row>
    <row r="1538" spans="3:28" x14ac:dyDescent="0.25">
      <c r="C1538" s="1">
        <v>1998</v>
      </c>
      <c r="D1538" s="1" t="s">
        <v>45</v>
      </c>
      <c r="E1538" s="2" t="s">
        <v>237</v>
      </c>
      <c r="F1538">
        <v>3</v>
      </c>
      <c r="G1538">
        <v>11038692</v>
      </c>
      <c r="H1538" s="1">
        <v>0</v>
      </c>
      <c r="I1538" s="1">
        <v>1403</v>
      </c>
      <c r="J1538" s="1">
        <v>154175.79999999999</v>
      </c>
      <c r="K1538" s="1">
        <v>134693.9</v>
      </c>
      <c r="L1538" s="3">
        <v>74</v>
      </c>
      <c r="M1538">
        <v>9.1</v>
      </c>
      <c r="N1538">
        <v>49</v>
      </c>
      <c r="O1538" s="1">
        <f t="shared" si="254"/>
        <v>0</v>
      </c>
      <c r="P1538" s="5" t="e">
        <f>-MIN(data!$B$4 / data!H1538 * data!O1538 / 100, data!M1538)</f>
        <v>#DIV/0!</v>
      </c>
      <c r="Q1538" s="4" t="e">
        <f t="shared" si="264"/>
        <v>#DIV/0!</v>
      </c>
      <c r="R1538" s="6" t="e">
        <f>-MIN(data!$B$5/(POWER(LN(H1538),2))*O1538/100, N1538)</f>
        <v>#NUM!</v>
      </c>
      <c r="S1538" s="6" t="e">
        <f t="shared" si="255"/>
        <v>#NUM!</v>
      </c>
      <c r="T1538" s="4" t="e">
        <f t="shared" si="256"/>
        <v>#DIV/0!</v>
      </c>
      <c r="U1538" s="4" t="e">
        <f t="shared" si="257"/>
        <v>#DIV/0!</v>
      </c>
      <c r="V1538" s="4" t="e">
        <f t="shared" si="258"/>
        <v>#DIV/0!</v>
      </c>
      <c r="W1538" s="6" t="e">
        <f t="shared" si="259"/>
        <v>#NUM!</v>
      </c>
      <c r="X1538" s="6" t="e">
        <f t="shared" si="260"/>
        <v>#NUM!</v>
      </c>
      <c r="Y1538" s="6" t="e">
        <f t="shared" si="261"/>
        <v>#NUM!</v>
      </c>
      <c r="AA1538" s="1" t="e">
        <f t="shared" si="262"/>
        <v>#DIV/0!</v>
      </c>
      <c r="AB1538" s="1" t="e">
        <f t="shared" si="263"/>
        <v>#DIV/0!</v>
      </c>
    </row>
    <row r="1539" spans="3:28" x14ac:dyDescent="0.25">
      <c r="C1539" s="1">
        <v>1999</v>
      </c>
      <c r="D1539" s="1" t="s">
        <v>45</v>
      </c>
      <c r="E1539" s="2" t="s">
        <v>237</v>
      </c>
      <c r="F1539">
        <v>3</v>
      </c>
      <c r="G1539">
        <v>11084670</v>
      </c>
      <c r="H1539" s="1">
        <v>0</v>
      </c>
      <c r="I1539" s="1">
        <v>1284</v>
      </c>
      <c r="J1539" s="1">
        <v>151058.79999999999</v>
      </c>
      <c r="K1539" s="1">
        <v>140909.1</v>
      </c>
      <c r="L1539" s="3">
        <v>66</v>
      </c>
      <c r="M1539">
        <v>8.5</v>
      </c>
      <c r="N1539">
        <v>44</v>
      </c>
      <c r="O1539" s="1">
        <f t="shared" ref="O1539:O1602" si="265">IF($A$3="Percentage of government revenue per capita",$B$3,0) + IF($A$3="Absolute extra revenue",AA1539,0) + IF($A$3="Absolute revenue per capita",AB1539,0)</f>
        <v>0</v>
      </c>
      <c r="P1539" s="5" t="e">
        <f>-MIN(data!$B$4 / data!H1539 * data!O1539 / 100, data!M1539)</f>
        <v>#DIV/0!</v>
      </c>
      <c r="Q1539" s="4" t="e">
        <f t="shared" si="264"/>
        <v>#DIV/0!</v>
      </c>
      <c r="R1539" s="6" t="e">
        <f>-MIN(data!$B$5/(POWER(LN(H1539),2))*O1539/100, N1539)</f>
        <v>#NUM!</v>
      </c>
      <c r="S1539" s="6" t="e">
        <f t="shared" ref="S1539:S1602" si="266">-R1539*K1539/100000</f>
        <v>#NUM!</v>
      </c>
      <c r="T1539" s="4" t="e">
        <f t="shared" ref="T1539:T1602" si="267">M1539+P1539</f>
        <v>#DIV/0!</v>
      </c>
      <c r="U1539" s="4" t="e">
        <f t="shared" ref="U1539:U1602" si="268">O1539*H1539/100/Q1539</f>
        <v>#DIV/0!</v>
      </c>
      <c r="V1539" s="4" t="e">
        <f t="shared" ref="V1539:V1602" si="269">U1539*G1539</f>
        <v>#DIV/0!</v>
      </c>
      <c r="W1539" s="6" t="e">
        <f t="shared" ref="W1539:W1602" si="270">N1539+R1539</f>
        <v>#NUM!</v>
      </c>
      <c r="X1539" s="6" t="e">
        <f t="shared" ref="X1539:X1602" si="271">O1539*H1539/100/S1539</f>
        <v>#NUM!</v>
      </c>
      <c r="Y1539" s="6" t="e">
        <f t="shared" ref="Y1539:Y1602" si="272">X1539*G1539</f>
        <v>#NUM!</v>
      </c>
      <c r="AA1539" s="1" t="e">
        <f t="shared" si="262"/>
        <v>#DIV/0!</v>
      </c>
      <c r="AB1539" s="1" t="e">
        <f t="shared" si="263"/>
        <v>#DIV/0!</v>
      </c>
    </row>
    <row r="1540" spans="3:28" x14ac:dyDescent="0.25">
      <c r="C1540" s="1">
        <v>2000</v>
      </c>
      <c r="D1540" s="1" t="s">
        <v>45</v>
      </c>
      <c r="E1540" s="2" t="s">
        <v>237</v>
      </c>
      <c r="F1540">
        <v>3</v>
      </c>
      <c r="G1540">
        <v>11126430</v>
      </c>
      <c r="H1540" s="1">
        <v>0</v>
      </c>
      <c r="I1540" s="1">
        <v>1191</v>
      </c>
      <c r="J1540" s="1">
        <v>147037</v>
      </c>
      <c r="K1540" s="1">
        <v>134883.70000000001</v>
      </c>
      <c r="L1540" s="3">
        <v>62</v>
      </c>
      <c r="M1540">
        <v>8.1</v>
      </c>
      <c r="N1540">
        <v>43</v>
      </c>
      <c r="O1540" s="1">
        <f t="shared" si="265"/>
        <v>0</v>
      </c>
      <c r="P1540" s="5" t="e">
        <f>-MIN(data!$B$4 / data!H1540 * data!O1540 / 100, data!M1540)</f>
        <v>#DIV/0!</v>
      </c>
      <c r="Q1540" s="4" t="e">
        <f t="shared" si="264"/>
        <v>#DIV/0!</v>
      </c>
      <c r="R1540" s="6" t="e">
        <f>-MIN(data!$B$5/(POWER(LN(H1540),2))*O1540/100, N1540)</f>
        <v>#NUM!</v>
      </c>
      <c r="S1540" s="6" t="e">
        <f t="shared" si="266"/>
        <v>#NUM!</v>
      </c>
      <c r="T1540" s="4" t="e">
        <f t="shared" si="267"/>
        <v>#DIV/0!</v>
      </c>
      <c r="U1540" s="4" t="e">
        <f t="shared" si="268"/>
        <v>#DIV/0!</v>
      </c>
      <c r="V1540" s="4" t="e">
        <f t="shared" si="269"/>
        <v>#DIV/0!</v>
      </c>
      <c r="W1540" s="6" t="e">
        <f t="shared" si="270"/>
        <v>#NUM!</v>
      </c>
      <c r="X1540" s="6" t="e">
        <f t="shared" si="271"/>
        <v>#NUM!</v>
      </c>
      <c r="Y1540" s="6" t="e">
        <f t="shared" si="272"/>
        <v>#NUM!</v>
      </c>
      <c r="AA1540" s="1" t="e">
        <f t="shared" ref="AA1540:AA1603" si="273">$B$3*100/G1540/H1540</f>
        <v>#DIV/0!</v>
      </c>
      <c r="AB1540" s="1" t="e">
        <f t="shared" ref="AB1540:AB1603" si="274">$B$3/H1540*100</f>
        <v>#DIV/0!</v>
      </c>
    </row>
    <row r="1541" spans="3:28" x14ac:dyDescent="0.25">
      <c r="C1541" s="1">
        <v>2001</v>
      </c>
      <c r="D1541" s="1" t="s">
        <v>45</v>
      </c>
      <c r="E1541" s="2" t="s">
        <v>237</v>
      </c>
      <c r="F1541">
        <v>3</v>
      </c>
      <c r="G1541">
        <v>11164667</v>
      </c>
      <c r="H1541" s="1">
        <v>0</v>
      </c>
      <c r="I1541" s="1">
        <v>1129</v>
      </c>
      <c r="J1541" s="1">
        <v>144743.6</v>
      </c>
      <c r="K1541" s="1">
        <v>134146.29999999999</v>
      </c>
      <c r="L1541" s="3">
        <v>58</v>
      </c>
      <c r="M1541">
        <v>7.8</v>
      </c>
      <c r="N1541">
        <v>41</v>
      </c>
      <c r="O1541" s="1">
        <f t="shared" si="265"/>
        <v>0</v>
      </c>
      <c r="P1541" s="5" t="e">
        <f>-MIN(data!$B$4 / data!H1541 * data!O1541 / 100, data!M1541)</f>
        <v>#DIV/0!</v>
      </c>
      <c r="Q1541" s="4" t="e">
        <f t="shared" si="264"/>
        <v>#DIV/0!</v>
      </c>
      <c r="R1541" s="6" t="e">
        <f>-MIN(data!$B$5/(POWER(LN(H1541),2))*O1541/100, N1541)</f>
        <v>#NUM!</v>
      </c>
      <c r="S1541" s="6" t="e">
        <f t="shared" si="266"/>
        <v>#NUM!</v>
      </c>
      <c r="T1541" s="4" t="e">
        <f t="shared" si="267"/>
        <v>#DIV/0!</v>
      </c>
      <c r="U1541" s="4" t="e">
        <f t="shared" si="268"/>
        <v>#DIV/0!</v>
      </c>
      <c r="V1541" s="4" t="e">
        <f t="shared" si="269"/>
        <v>#DIV/0!</v>
      </c>
      <c r="W1541" s="6" t="e">
        <f t="shared" si="270"/>
        <v>#NUM!</v>
      </c>
      <c r="X1541" s="6" t="e">
        <f t="shared" si="271"/>
        <v>#NUM!</v>
      </c>
      <c r="Y1541" s="6" t="e">
        <f t="shared" si="272"/>
        <v>#NUM!</v>
      </c>
      <c r="AA1541" s="1" t="e">
        <f t="shared" si="273"/>
        <v>#DIV/0!</v>
      </c>
      <c r="AB1541" s="1" t="e">
        <f t="shared" si="274"/>
        <v>#DIV/0!</v>
      </c>
    </row>
    <row r="1542" spans="3:28" x14ac:dyDescent="0.25">
      <c r="C1542" s="1">
        <v>2002</v>
      </c>
      <c r="D1542" s="1" t="s">
        <v>45</v>
      </c>
      <c r="E1542" s="2" t="s">
        <v>237</v>
      </c>
      <c r="F1542">
        <v>3</v>
      </c>
      <c r="G1542">
        <v>11199651</v>
      </c>
      <c r="H1542" s="1">
        <v>0</v>
      </c>
      <c r="I1542" s="1">
        <v>1092</v>
      </c>
      <c r="J1542" s="1">
        <v>141818.20000000001</v>
      </c>
      <c r="K1542" s="1">
        <v>138461.5</v>
      </c>
      <c r="L1542" s="3">
        <v>55</v>
      </c>
      <c r="M1542">
        <v>7.7</v>
      </c>
      <c r="N1542">
        <v>39</v>
      </c>
      <c r="O1542" s="1">
        <f t="shared" si="265"/>
        <v>0</v>
      </c>
      <c r="P1542" s="5" t="e">
        <f>-MIN(data!$B$4 / data!H1542 * data!O1542 / 100, data!M1542)</f>
        <v>#DIV/0!</v>
      </c>
      <c r="Q1542" s="4" t="e">
        <f t="shared" si="264"/>
        <v>#DIV/0!</v>
      </c>
      <c r="R1542" s="6" t="e">
        <f>-MIN(data!$B$5/(POWER(LN(H1542),2))*O1542/100, N1542)</f>
        <v>#NUM!</v>
      </c>
      <c r="S1542" s="6" t="e">
        <f t="shared" si="266"/>
        <v>#NUM!</v>
      </c>
      <c r="T1542" s="4" t="e">
        <f t="shared" si="267"/>
        <v>#DIV/0!</v>
      </c>
      <c r="U1542" s="4" t="e">
        <f t="shared" si="268"/>
        <v>#DIV/0!</v>
      </c>
      <c r="V1542" s="4" t="e">
        <f t="shared" si="269"/>
        <v>#DIV/0!</v>
      </c>
      <c r="W1542" s="6" t="e">
        <f t="shared" si="270"/>
        <v>#NUM!</v>
      </c>
      <c r="X1542" s="6" t="e">
        <f t="shared" si="271"/>
        <v>#NUM!</v>
      </c>
      <c r="Y1542" s="6" t="e">
        <f t="shared" si="272"/>
        <v>#NUM!</v>
      </c>
      <c r="AA1542" s="1" t="e">
        <f t="shared" si="273"/>
        <v>#DIV/0!</v>
      </c>
      <c r="AB1542" s="1" t="e">
        <f t="shared" si="274"/>
        <v>#DIV/0!</v>
      </c>
    </row>
    <row r="1543" spans="3:28" x14ac:dyDescent="0.25">
      <c r="C1543" s="1">
        <v>2003</v>
      </c>
      <c r="D1543" s="1" t="s">
        <v>45</v>
      </c>
      <c r="E1543" s="2" t="s">
        <v>237</v>
      </c>
      <c r="F1543">
        <v>3</v>
      </c>
      <c r="G1543">
        <v>11229183</v>
      </c>
      <c r="H1543" s="1">
        <v>0</v>
      </c>
      <c r="I1543" s="1">
        <v>1058</v>
      </c>
      <c r="J1543" s="1">
        <v>137402.6</v>
      </c>
      <c r="K1543" s="1">
        <v>135897.4</v>
      </c>
      <c r="L1543" s="3">
        <v>54</v>
      </c>
      <c r="M1543">
        <v>7.7</v>
      </c>
      <c r="N1543">
        <v>39</v>
      </c>
      <c r="O1543" s="1">
        <f t="shared" si="265"/>
        <v>0</v>
      </c>
      <c r="P1543" s="5" t="e">
        <f>-MIN(data!$B$4 / data!H1543 * data!O1543 / 100, data!M1543)</f>
        <v>#DIV/0!</v>
      </c>
      <c r="Q1543" s="4" t="e">
        <f t="shared" si="264"/>
        <v>#DIV/0!</v>
      </c>
      <c r="R1543" s="6" t="e">
        <f>-MIN(data!$B$5/(POWER(LN(H1543),2))*O1543/100, N1543)</f>
        <v>#NUM!</v>
      </c>
      <c r="S1543" s="6" t="e">
        <f t="shared" si="266"/>
        <v>#NUM!</v>
      </c>
      <c r="T1543" s="4" t="e">
        <f t="shared" si="267"/>
        <v>#DIV/0!</v>
      </c>
      <c r="U1543" s="4" t="e">
        <f t="shared" si="268"/>
        <v>#DIV/0!</v>
      </c>
      <c r="V1543" s="4" t="e">
        <f t="shared" si="269"/>
        <v>#DIV/0!</v>
      </c>
      <c r="W1543" s="6" t="e">
        <f t="shared" si="270"/>
        <v>#NUM!</v>
      </c>
      <c r="X1543" s="6" t="e">
        <f t="shared" si="271"/>
        <v>#NUM!</v>
      </c>
      <c r="Y1543" s="6" t="e">
        <f t="shared" si="272"/>
        <v>#NUM!</v>
      </c>
      <c r="AA1543" s="1" t="e">
        <f t="shared" si="273"/>
        <v>#DIV/0!</v>
      </c>
      <c r="AB1543" s="1" t="e">
        <f t="shared" si="274"/>
        <v>#DIV/0!</v>
      </c>
    </row>
    <row r="1544" spans="3:28" x14ac:dyDescent="0.25">
      <c r="C1544" s="1">
        <v>2004</v>
      </c>
      <c r="D1544" s="1" t="s">
        <v>45</v>
      </c>
      <c r="E1544" s="2" t="s">
        <v>237</v>
      </c>
      <c r="F1544">
        <v>3</v>
      </c>
      <c r="G1544">
        <v>11250365</v>
      </c>
      <c r="H1544" s="1">
        <v>0</v>
      </c>
      <c r="I1544" s="1">
        <v>1011</v>
      </c>
      <c r="J1544" s="1">
        <v>134800</v>
      </c>
      <c r="K1544" s="1">
        <v>137500</v>
      </c>
      <c r="L1544" s="3">
        <v>53</v>
      </c>
      <c r="M1544">
        <v>7.5</v>
      </c>
      <c r="N1544">
        <v>40</v>
      </c>
      <c r="O1544" s="1">
        <f t="shared" si="265"/>
        <v>0</v>
      </c>
      <c r="P1544" s="5" t="e">
        <f>-MIN(data!$B$4 / data!H1544 * data!O1544 / 100, data!M1544)</f>
        <v>#DIV/0!</v>
      </c>
      <c r="Q1544" s="4" t="e">
        <f t="shared" si="264"/>
        <v>#DIV/0!</v>
      </c>
      <c r="R1544" s="6" t="e">
        <f>-MIN(data!$B$5/(POWER(LN(H1544),2))*O1544/100, N1544)</f>
        <v>#NUM!</v>
      </c>
      <c r="S1544" s="6" t="e">
        <f t="shared" si="266"/>
        <v>#NUM!</v>
      </c>
      <c r="T1544" s="4" t="e">
        <f t="shared" si="267"/>
        <v>#DIV/0!</v>
      </c>
      <c r="U1544" s="4" t="e">
        <f t="shared" si="268"/>
        <v>#DIV/0!</v>
      </c>
      <c r="V1544" s="4" t="e">
        <f t="shared" si="269"/>
        <v>#DIV/0!</v>
      </c>
      <c r="W1544" s="6" t="e">
        <f t="shared" si="270"/>
        <v>#NUM!</v>
      </c>
      <c r="X1544" s="6" t="e">
        <f t="shared" si="271"/>
        <v>#NUM!</v>
      </c>
      <c r="Y1544" s="6" t="e">
        <f t="shared" si="272"/>
        <v>#NUM!</v>
      </c>
      <c r="AA1544" s="1" t="e">
        <f t="shared" si="273"/>
        <v>#DIV/0!</v>
      </c>
      <c r="AB1544" s="1" t="e">
        <f t="shared" si="274"/>
        <v>#DIV/0!</v>
      </c>
    </row>
    <row r="1545" spans="3:28" x14ac:dyDescent="0.25">
      <c r="C1545" s="1">
        <v>2005</v>
      </c>
      <c r="D1545" s="1" t="s">
        <v>45</v>
      </c>
      <c r="E1545" s="2" t="s">
        <v>237</v>
      </c>
      <c r="F1545">
        <v>3</v>
      </c>
      <c r="G1545">
        <v>11261582</v>
      </c>
      <c r="H1545" s="1">
        <v>0</v>
      </c>
      <c r="I1545" s="1">
        <v>951</v>
      </c>
      <c r="J1545" s="1">
        <v>132083.29999999999</v>
      </c>
      <c r="K1545" s="1">
        <v>121951.2</v>
      </c>
      <c r="L1545" s="3">
        <v>55</v>
      </c>
      <c r="M1545">
        <v>7.2</v>
      </c>
      <c r="N1545">
        <v>41</v>
      </c>
      <c r="O1545" s="1">
        <f t="shared" si="265"/>
        <v>0</v>
      </c>
      <c r="P1545" s="5" t="e">
        <f>-MIN(data!$B$4 / data!H1545 * data!O1545 / 100, data!M1545)</f>
        <v>#DIV/0!</v>
      </c>
      <c r="Q1545" s="4" t="e">
        <f t="shared" si="264"/>
        <v>#DIV/0!</v>
      </c>
      <c r="R1545" s="6" t="e">
        <f>-MIN(data!$B$5/(POWER(LN(H1545),2))*O1545/100, N1545)</f>
        <v>#NUM!</v>
      </c>
      <c r="S1545" s="6" t="e">
        <f t="shared" si="266"/>
        <v>#NUM!</v>
      </c>
      <c r="T1545" s="4" t="e">
        <f t="shared" si="267"/>
        <v>#DIV/0!</v>
      </c>
      <c r="U1545" s="4" t="e">
        <f t="shared" si="268"/>
        <v>#DIV/0!</v>
      </c>
      <c r="V1545" s="4" t="e">
        <f t="shared" si="269"/>
        <v>#DIV/0!</v>
      </c>
      <c r="W1545" s="6" t="e">
        <f t="shared" si="270"/>
        <v>#NUM!</v>
      </c>
      <c r="X1545" s="6" t="e">
        <f t="shared" si="271"/>
        <v>#NUM!</v>
      </c>
      <c r="Y1545" s="6" t="e">
        <f t="shared" si="272"/>
        <v>#NUM!</v>
      </c>
      <c r="AA1545" s="1" t="e">
        <f t="shared" si="273"/>
        <v>#DIV/0!</v>
      </c>
      <c r="AB1545" s="1" t="e">
        <f t="shared" si="274"/>
        <v>#DIV/0!</v>
      </c>
    </row>
    <row r="1546" spans="3:28" x14ac:dyDescent="0.25">
      <c r="C1546" s="1">
        <v>2006</v>
      </c>
      <c r="D1546" s="1" t="s">
        <v>45</v>
      </c>
      <c r="E1546" s="2" t="s">
        <v>237</v>
      </c>
      <c r="F1546">
        <v>3</v>
      </c>
      <c r="G1546">
        <v>11261248</v>
      </c>
      <c r="H1546" s="1">
        <v>0</v>
      </c>
      <c r="I1546" s="1">
        <v>892</v>
      </c>
      <c r="J1546" s="1">
        <v>129275.4</v>
      </c>
      <c r="K1546" s="1">
        <v>134210.5</v>
      </c>
      <c r="L1546" s="3">
        <v>50</v>
      </c>
      <c r="M1546">
        <v>6.9</v>
      </c>
      <c r="N1546">
        <v>38</v>
      </c>
      <c r="O1546" s="1">
        <f t="shared" si="265"/>
        <v>0</v>
      </c>
      <c r="P1546" s="5" t="e">
        <f>-MIN(data!$B$4 / data!H1546 * data!O1546 / 100, data!M1546)</f>
        <v>#DIV/0!</v>
      </c>
      <c r="Q1546" s="4" t="e">
        <f t="shared" si="264"/>
        <v>#DIV/0!</v>
      </c>
      <c r="R1546" s="6" t="e">
        <f>-MIN(data!$B$5/(POWER(LN(H1546),2))*O1546/100, N1546)</f>
        <v>#NUM!</v>
      </c>
      <c r="S1546" s="6" t="e">
        <f t="shared" si="266"/>
        <v>#NUM!</v>
      </c>
      <c r="T1546" s="4" t="e">
        <f t="shared" si="267"/>
        <v>#DIV/0!</v>
      </c>
      <c r="U1546" s="4" t="e">
        <f t="shared" si="268"/>
        <v>#DIV/0!</v>
      </c>
      <c r="V1546" s="4" t="e">
        <f t="shared" si="269"/>
        <v>#DIV/0!</v>
      </c>
      <c r="W1546" s="6" t="e">
        <f t="shared" si="270"/>
        <v>#NUM!</v>
      </c>
      <c r="X1546" s="6" t="e">
        <f t="shared" si="271"/>
        <v>#NUM!</v>
      </c>
      <c r="Y1546" s="6" t="e">
        <f t="shared" si="272"/>
        <v>#NUM!</v>
      </c>
      <c r="AA1546" s="1" t="e">
        <f t="shared" si="273"/>
        <v>#DIV/0!</v>
      </c>
      <c r="AB1546" s="1" t="e">
        <f t="shared" si="274"/>
        <v>#DIV/0!</v>
      </c>
    </row>
    <row r="1547" spans="3:28" x14ac:dyDescent="0.25">
      <c r="C1547" s="1">
        <v>2007</v>
      </c>
      <c r="D1547" s="1" t="s">
        <v>45</v>
      </c>
      <c r="E1547" s="2" t="s">
        <v>237</v>
      </c>
      <c r="F1547">
        <v>3</v>
      </c>
      <c r="G1547">
        <v>11251122</v>
      </c>
      <c r="H1547" s="1">
        <v>0</v>
      </c>
      <c r="I1547" s="1">
        <v>842</v>
      </c>
      <c r="J1547" s="1">
        <v>127575.8</v>
      </c>
      <c r="K1547" s="1">
        <v>132500</v>
      </c>
      <c r="L1547" s="3">
        <v>51</v>
      </c>
      <c r="M1547">
        <v>6.6</v>
      </c>
      <c r="N1547">
        <v>40</v>
      </c>
      <c r="O1547" s="1">
        <f t="shared" si="265"/>
        <v>0</v>
      </c>
      <c r="P1547" s="5" t="e">
        <f>-MIN(data!$B$4 / data!H1547 * data!O1547 / 100, data!M1547)</f>
        <v>#DIV/0!</v>
      </c>
      <c r="Q1547" s="4" t="e">
        <f t="shared" si="264"/>
        <v>#DIV/0!</v>
      </c>
      <c r="R1547" s="6" t="e">
        <f>-MIN(data!$B$5/(POWER(LN(H1547),2))*O1547/100, N1547)</f>
        <v>#NUM!</v>
      </c>
      <c r="S1547" s="6" t="e">
        <f t="shared" si="266"/>
        <v>#NUM!</v>
      </c>
      <c r="T1547" s="4" t="e">
        <f t="shared" si="267"/>
        <v>#DIV/0!</v>
      </c>
      <c r="U1547" s="4" t="e">
        <f t="shared" si="268"/>
        <v>#DIV/0!</v>
      </c>
      <c r="V1547" s="4" t="e">
        <f t="shared" si="269"/>
        <v>#DIV/0!</v>
      </c>
      <c r="W1547" s="6" t="e">
        <f t="shared" si="270"/>
        <v>#NUM!</v>
      </c>
      <c r="X1547" s="6" t="e">
        <f t="shared" si="271"/>
        <v>#NUM!</v>
      </c>
      <c r="Y1547" s="6" t="e">
        <f t="shared" si="272"/>
        <v>#NUM!</v>
      </c>
      <c r="AA1547" s="1" t="e">
        <f t="shared" si="273"/>
        <v>#DIV/0!</v>
      </c>
      <c r="AB1547" s="1" t="e">
        <f t="shared" si="274"/>
        <v>#DIV/0!</v>
      </c>
    </row>
    <row r="1548" spans="3:28" x14ac:dyDescent="0.25">
      <c r="C1548" s="1">
        <v>2008</v>
      </c>
      <c r="D1548" s="1" t="s">
        <v>45</v>
      </c>
      <c r="E1548" s="2" t="s">
        <v>237</v>
      </c>
      <c r="F1548">
        <v>3</v>
      </c>
      <c r="G1548">
        <v>11236971</v>
      </c>
      <c r="H1548" s="1">
        <v>0</v>
      </c>
      <c r="I1548" s="1">
        <v>804</v>
      </c>
      <c r="J1548" s="1">
        <v>125625</v>
      </c>
      <c r="K1548" s="1">
        <v>126190.5</v>
      </c>
      <c r="L1548" s="3">
        <v>53</v>
      </c>
      <c r="M1548">
        <v>6.4</v>
      </c>
      <c r="N1548">
        <v>42</v>
      </c>
      <c r="O1548" s="1">
        <f t="shared" si="265"/>
        <v>0</v>
      </c>
      <c r="P1548" s="5" t="e">
        <f>-MIN(data!$B$4 / data!H1548 * data!O1548 / 100, data!M1548)</f>
        <v>#DIV/0!</v>
      </c>
      <c r="Q1548" s="4" t="e">
        <f t="shared" si="264"/>
        <v>#DIV/0!</v>
      </c>
      <c r="R1548" s="6" t="e">
        <f>-MIN(data!$B$5/(POWER(LN(H1548),2))*O1548/100, N1548)</f>
        <v>#NUM!</v>
      </c>
      <c r="S1548" s="6" t="e">
        <f t="shared" si="266"/>
        <v>#NUM!</v>
      </c>
      <c r="T1548" s="4" t="e">
        <f t="shared" si="267"/>
        <v>#DIV/0!</v>
      </c>
      <c r="U1548" s="4" t="e">
        <f t="shared" si="268"/>
        <v>#DIV/0!</v>
      </c>
      <c r="V1548" s="4" t="e">
        <f t="shared" si="269"/>
        <v>#DIV/0!</v>
      </c>
      <c r="W1548" s="6" t="e">
        <f t="shared" si="270"/>
        <v>#NUM!</v>
      </c>
      <c r="X1548" s="6" t="e">
        <f t="shared" si="271"/>
        <v>#NUM!</v>
      </c>
      <c r="Y1548" s="6" t="e">
        <f t="shared" si="272"/>
        <v>#NUM!</v>
      </c>
      <c r="AA1548" s="1" t="e">
        <f t="shared" si="273"/>
        <v>#DIV/0!</v>
      </c>
      <c r="AB1548" s="1" t="e">
        <f t="shared" si="274"/>
        <v>#DIV/0!</v>
      </c>
    </row>
    <row r="1549" spans="3:28" x14ac:dyDescent="0.25">
      <c r="C1549" s="1">
        <v>2009</v>
      </c>
      <c r="D1549" s="1" t="s">
        <v>45</v>
      </c>
      <c r="E1549" s="2" t="s">
        <v>237</v>
      </c>
      <c r="F1549">
        <v>3</v>
      </c>
      <c r="G1549">
        <v>11226709</v>
      </c>
      <c r="H1549" s="1">
        <v>0</v>
      </c>
      <c r="I1549" s="1">
        <v>777</v>
      </c>
      <c r="J1549" s="1">
        <v>125322.6</v>
      </c>
      <c r="K1549" s="1">
        <v>125581.4</v>
      </c>
      <c r="L1549" s="3">
        <v>53</v>
      </c>
      <c r="M1549">
        <v>6.2</v>
      </c>
      <c r="N1549">
        <v>43</v>
      </c>
      <c r="O1549" s="1">
        <f t="shared" si="265"/>
        <v>0</v>
      </c>
      <c r="P1549" s="5" t="e">
        <f>-MIN(data!$B$4 / data!H1549 * data!O1549 / 100, data!M1549)</f>
        <v>#DIV/0!</v>
      </c>
      <c r="Q1549" s="4" t="e">
        <f t="shared" si="264"/>
        <v>#DIV/0!</v>
      </c>
      <c r="R1549" s="6" t="e">
        <f>-MIN(data!$B$5/(POWER(LN(H1549),2))*O1549/100, N1549)</f>
        <v>#NUM!</v>
      </c>
      <c r="S1549" s="6" t="e">
        <f t="shared" si="266"/>
        <v>#NUM!</v>
      </c>
      <c r="T1549" s="4" t="e">
        <f t="shared" si="267"/>
        <v>#DIV/0!</v>
      </c>
      <c r="U1549" s="4" t="e">
        <f t="shared" si="268"/>
        <v>#DIV/0!</v>
      </c>
      <c r="V1549" s="4" t="e">
        <f t="shared" si="269"/>
        <v>#DIV/0!</v>
      </c>
      <c r="W1549" s="6" t="e">
        <f t="shared" si="270"/>
        <v>#NUM!</v>
      </c>
      <c r="X1549" s="6" t="e">
        <f t="shared" si="271"/>
        <v>#NUM!</v>
      </c>
      <c r="Y1549" s="6" t="e">
        <f t="shared" si="272"/>
        <v>#NUM!</v>
      </c>
      <c r="AA1549" s="1" t="e">
        <f t="shared" si="273"/>
        <v>#DIV/0!</v>
      </c>
      <c r="AB1549" s="1" t="e">
        <f t="shared" si="274"/>
        <v>#DIV/0!</v>
      </c>
    </row>
    <row r="1550" spans="3:28" x14ac:dyDescent="0.25">
      <c r="C1550" s="1">
        <v>2010</v>
      </c>
      <c r="D1550" s="1" t="s">
        <v>45</v>
      </c>
      <c r="E1550" s="2" t="s">
        <v>237</v>
      </c>
      <c r="F1550">
        <v>3</v>
      </c>
      <c r="G1550">
        <v>11225832</v>
      </c>
      <c r="H1550" s="1">
        <v>0</v>
      </c>
      <c r="I1550" s="1">
        <v>758</v>
      </c>
      <c r="J1550" s="1">
        <v>126333.3</v>
      </c>
      <c r="K1550" s="1">
        <v>118181.8</v>
      </c>
      <c r="L1550" s="3">
        <v>54</v>
      </c>
      <c r="M1550">
        <v>6</v>
      </c>
      <c r="N1550">
        <v>44</v>
      </c>
      <c r="O1550" s="1">
        <f t="shared" si="265"/>
        <v>0</v>
      </c>
      <c r="P1550" s="5" t="e">
        <f>-MIN(data!$B$4 / data!H1550 * data!O1550 / 100, data!M1550)</f>
        <v>#DIV/0!</v>
      </c>
      <c r="Q1550" s="4" t="e">
        <f t="shared" si="264"/>
        <v>#DIV/0!</v>
      </c>
      <c r="R1550" s="6" t="e">
        <f>-MIN(data!$B$5/(POWER(LN(H1550),2))*O1550/100, N1550)</f>
        <v>#NUM!</v>
      </c>
      <c r="S1550" s="6" t="e">
        <f t="shared" si="266"/>
        <v>#NUM!</v>
      </c>
      <c r="T1550" s="4" t="e">
        <f t="shared" si="267"/>
        <v>#DIV/0!</v>
      </c>
      <c r="U1550" s="4" t="e">
        <f t="shared" si="268"/>
        <v>#DIV/0!</v>
      </c>
      <c r="V1550" s="4" t="e">
        <f t="shared" si="269"/>
        <v>#DIV/0!</v>
      </c>
      <c r="W1550" s="6" t="e">
        <f t="shared" si="270"/>
        <v>#NUM!</v>
      </c>
      <c r="X1550" s="6" t="e">
        <f t="shared" si="271"/>
        <v>#NUM!</v>
      </c>
      <c r="Y1550" s="6" t="e">
        <f t="shared" si="272"/>
        <v>#NUM!</v>
      </c>
      <c r="AA1550" s="1" t="e">
        <f t="shared" si="273"/>
        <v>#DIV/0!</v>
      </c>
      <c r="AB1550" s="1" t="e">
        <f t="shared" si="274"/>
        <v>#DIV/0!</v>
      </c>
    </row>
    <row r="1551" spans="3:28" x14ac:dyDescent="0.25">
      <c r="C1551" s="1">
        <v>2011</v>
      </c>
      <c r="D1551" s="1" t="s">
        <v>45</v>
      </c>
      <c r="E1551" s="2" t="s">
        <v>237</v>
      </c>
      <c r="F1551">
        <v>3</v>
      </c>
      <c r="G1551">
        <v>11236670</v>
      </c>
      <c r="H1551" s="1">
        <v>0</v>
      </c>
      <c r="I1551" s="1">
        <v>745</v>
      </c>
      <c r="J1551" s="1">
        <v>126271.2</v>
      </c>
      <c r="K1551" s="1">
        <v>113953.5</v>
      </c>
      <c r="L1551" s="3">
        <v>52</v>
      </c>
      <c r="M1551">
        <v>5.9</v>
      </c>
      <c r="N1551">
        <v>43</v>
      </c>
      <c r="O1551" s="1">
        <f t="shared" si="265"/>
        <v>0</v>
      </c>
      <c r="P1551" s="5" t="e">
        <f>-MIN(data!$B$4 / data!H1551 * data!O1551 / 100, data!M1551)</f>
        <v>#DIV/0!</v>
      </c>
      <c r="Q1551" s="4" t="e">
        <f t="shared" si="264"/>
        <v>#DIV/0!</v>
      </c>
      <c r="R1551" s="6" t="e">
        <f>-MIN(data!$B$5/(POWER(LN(H1551),2))*O1551/100, N1551)</f>
        <v>#NUM!</v>
      </c>
      <c r="S1551" s="6" t="e">
        <f t="shared" si="266"/>
        <v>#NUM!</v>
      </c>
      <c r="T1551" s="4" t="e">
        <f t="shared" si="267"/>
        <v>#DIV/0!</v>
      </c>
      <c r="U1551" s="4" t="e">
        <f t="shared" si="268"/>
        <v>#DIV/0!</v>
      </c>
      <c r="V1551" s="4" t="e">
        <f t="shared" si="269"/>
        <v>#DIV/0!</v>
      </c>
      <c r="W1551" s="6" t="e">
        <f t="shared" si="270"/>
        <v>#NUM!</v>
      </c>
      <c r="X1551" s="6" t="e">
        <f t="shared" si="271"/>
        <v>#NUM!</v>
      </c>
      <c r="Y1551" s="6" t="e">
        <f t="shared" si="272"/>
        <v>#NUM!</v>
      </c>
      <c r="AA1551" s="1" t="e">
        <f t="shared" si="273"/>
        <v>#DIV/0!</v>
      </c>
      <c r="AB1551" s="1" t="e">
        <f t="shared" si="274"/>
        <v>#DIV/0!</v>
      </c>
    </row>
    <row r="1552" spans="3:28" x14ac:dyDescent="0.25">
      <c r="C1552" s="1">
        <v>2012</v>
      </c>
      <c r="D1552" s="1" t="s">
        <v>45</v>
      </c>
      <c r="E1552" s="2" t="s">
        <v>237</v>
      </c>
      <c r="F1552">
        <v>3</v>
      </c>
      <c r="G1552">
        <v>11257101</v>
      </c>
      <c r="H1552" s="1">
        <v>0</v>
      </c>
      <c r="I1552" s="1">
        <v>734</v>
      </c>
      <c r="J1552" s="1">
        <v>126551.7</v>
      </c>
      <c r="K1552" s="1">
        <v>117073.2</v>
      </c>
      <c r="L1552" s="3">
        <v>49</v>
      </c>
      <c r="M1552">
        <v>5.8</v>
      </c>
      <c r="N1552">
        <v>41</v>
      </c>
      <c r="O1552" s="1">
        <f t="shared" si="265"/>
        <v>0</v>
      </c>
      <c r="P1552" s="5" t="e">
        <f>-MIN(data!$B$4 / data!H1552 * data!O1552 / 100, data!M1552)</f>
        <v>#DIV/0!</v>
      </c>
      <c r="Q1552" s="4" t="e">
        <f t="shared" si="264"/>
        <v>#DIV/0!</v>
      </c>
      <c r="R1552" s="6" t="e">
        <f>-MIN(data!$B$5/(POWER(LN(H1552),2))*O1552/100, N1552)</f>
        <v>#NUM!</v>
      </c>
      <c r="S1552" s="6" t="e">
        <f t="shared" si="266"/>
        <v>#NUM!</v>
      </c>
      <c r="T1552" s="4" t="e">
        <f t="shared" si="267"/>
        <v>#DIV/0!</v>
      </c>
      <c r="U1552" s="4" t="e">
        <f t="shared" si="268"/>
        <v>#DIV/0!</v>
      </c>
      <c r="V1552" s="4" t="e">
        <f t="shared" si="269"/>
        <v>#DIV/0!</v>
      </c>
      <c r="W1552" s="6" t="e">
        <f t="shared" si="270"/>
        <v>#NUM!</v>
      </c>
      <c r="X1552" s="6" t="e">
        <f t="shared" si="271"/>
        <v>#NUM!</v>
      </c>
      <c r="Y1552" s="6" t="e">
        <f t="shared" si="272"/>
        <v>#NUM!</v>
      </c>
      <c r="AA1552" s="1" t="e">
        <f t="shared" si="273"/>
        <v>#DIV/0!</v>
      </c>
      <c r="AB1552" s="1" t="e">
        <f t="shared" si="274"/>
        <v>#DIV/0!</v>
      </c>
    </row>
    <row r="1553" spans="3:28" x14ac:dyDescent="0.25">
      <c r="C1553" s="1">
        <v>2013</v>
      </c>
      <c r="D1553" s="1" t="s">
        <v>45</v>
      </c>
      <c r="E1553" s="2" t="s">
        <v>237</v>
      </c>
      <c r="F1553">
        <v>3</v>
      </c>
      <c r="G1553">
        <v>11282720</v>
      </c>
      <c r="H1553" s="1">
        <v>0</v>
      </c>
      <c r="I1553" s="1">
        <v>724</v>
      </c>
      <c r="J1553" s="1">
        <v>127017.5</v>
      </c>
      <c r="K1553" s="1">
        <v>114634.1</v>
      </c>
      <c r="L1553" s="3">
        <v>48</v>
      </c>
      <c r="M1553">
        <v>5.7</v>
      </c>
      <c r="N1553">
        <v>41</v>
      </c>
      <c r="O1553" s="1">
        <f t="shared" si="265"/>
        <v>0</v>
      </c>
      <c r="P1553" s="5" t="e">
        <f>-MIN(data!$B$4 / data!H1553 * data!O1553 / 100, data!M1553)</f>
        <v>#DIV/0!</v>
      </c>
      <c r="Q1553" s="4" t="e">
        <f t="shared" si="264"/>
        <v>#DIV/0!</v>
      </c>
      <c r="R1553" s="6" t="e">
        <f>-MIN(data!$B$5/(POWER(LN(H1553),2))*O1553/100, N1553)</f>
        <v>#NUM!</v>
      </c>
      <c r="S1553" s="6" t="e">
        <f t="shared" si="266"/>
        <v>#NUM!</v>
      </c>
      <c r="T1553" s="4" t="e">
        <f t="shared" si="267"/>
        <v>#DIV/0!</v>
      </c>
      <c r="U1553" s="4" t="e">
        <f t="shared" si="268"/>
        <v>#DIV/0!</v>
      </c>
      <c r="V1553" s="4" t="e">
        <f t="shared" si="269"/>
        <v>#DIV/0!</v>
      </c>
      <c r="W1553" s="6" t="e">
        <f t="shared" si="270"/>
        <v>#NUM!</v>
      </c>
      <c r="X1553" s="6" t="e">
        <f t="shared" si="271"/>
        <v>#NUM!</v>
      </c>
      <c r="Y1553" s="6" t="e">
        <f t="shared" si="272"/>
        <v>#NUM!</v>
      </c>
      <c r="AA1553" s="1" t="e">
        <f t="shared" si="273"/>
        <v>#DIV/0!</v>
      </c>
      <c r="AB1553" s="1" t="e">
        <f t="shared" si="274"/>
        <v>#DIV/0!</v>
      </c>
    </row>
    <row r="1554" spans="3:28" x14ac:dyDescent="0.25">
      <c r="C1554" s="1">
        <v>2014</v>
      </c>
      <c r="D1554" s="1" t="s">
        <v>45</v>
      </c>
      <c r="E1554" s="2" t="s">
        <v>237</v>
      </c>
      <c r="F1554">
        <v>3</v>
      </c>
      <c r="G1554">
        <v>11306902</v>
      </c>
      <c r="H1554" s="1">
        <v>0</v>
      </c>
      <c r="I1554" s="1">
        <v>714</v>
      </c>
      <c r="J1554" s="1">
        <v>125263.2</v>
      </c>
      <c r="K1554" s="1">
        <v>112500</v>
      </c>
      <c r="L1554" s="3">
        <v>47</v>
      </c>
      <c r="M1554">
        <v>5.7</v>
      </c>
      <c r="N1554">
        <v>40</v>
      </c>
      <c r="O1554" s="1">
        <f t="shared" si="265"/>
        <v>0</v>
      </c>
      <c r="P1554" s="5" t="e">
        <f>-MIN(data!$B$4 / data!H1554 * data!O1554 / 100, data!M1554)</f>
        <v>#DIV/0!</v>
      </c>
      <c r="Q1554" s="4" t="e">
        <f t="shared" si="264"/>
        <v>#DIV/0!</v>
      </c>
      <c r="R1554" s="6" t="e">
        <f>-MIN(data!$B$5/(POWER(LN(H1554),2))*O1554/100, N1554)</f>
        <v>#NUM!</v>
      </c>
      <c r="S1554" s="6" t="e">
        <f t="shared" si="266"/>
        <v>#NUM!</v>
      </c>
      <c r="T1554" s="4" t="e">
        <f t="shared" si="267"/>
        <v>#DIV/0!</v>
      </c>
      <c r="U1554" s="4" t="e">
        <f t="shared" si="268"/>
        <v>#DIV/0!</v>
      </c>
      <c r="V1554" s="4" t="e">
        <f t="shared" si="269"/>
        <v>#DIV/0!</v>
      </c>
      <c r="W1554" s="6" t="e">
        <f t="shared" si="270"/>
        <v>#NUM!</v>
      </c>
      <c r="X1554" s="6" t="e">
        <f t="shared" si="271"/>
        <v>#NUM!</v>
      </c>
      <c r="Y1554" s="6" t="e">
        <f t="shared" si="272"/>
        <v>#NUM!</v>
      </c>
      <c r="AA1554" s="1" t="e">
        <f t="shared" si="273"/>
        <v>#DIV/0!</v>
      </c>
      <c r="AB1554" s="1" t="e">
        <f t="shared" si="274"/>
        <v>#DIV/0!</v>
      </c>
    </row>
    <row r="1555" spans="3:28" x14ac:dyDescent="0.25">
      <c r="C1555" s="1">
        <v>2015</v>
      </c>
      <c r="D1555" s="1" t="s">
        <v>45</v>
      </c>
      <c r="E1555" s="2" t="s">
        <v>237</v>
      </c>
      <c r="F1555">
        <v>3</v>
      </c>
      <c r="G1555">
        <v>11324781</v>
      </c>
      <c r="H1555" s="1">
        <v>0</v>
      </c>
      <c r="I1555" s="1">
        <v>702</v>
      </c>
      <c r="J1555" s="1">
        <v>125357.1</v>
      </c>
      <c r="L1555" s="3">
        <v>45</v>
      </c>
      <c r="M1555">
        <v>5.6</v>
      </c>
      <c r="N1555">
        <v>39</v>
      </c>
      <c r="O1555" s="1">
        <f t="shared" si="265"/>
        <v>0</v>
      </c>
      <c r="P1555" s="5" t="e">
        <f>-MIN(data!$B$4 / data!H1555 * data!O1555 / 100, data!M1555)</f>
        <v>#DIV/0!</v>
      </c>
      <c r="Q1555" s="4" t="e">
        <f t="shared" si="264"/>
        <v>#DIV/0!</v>
      </c>
      <c r="R1555" s="6" t="e">
        <f>-MIN(data!$B$5/(POWER(LN(H1555),2))*O1555/100, N1555)</f>
        <v>#NUM!</v>
      </c>
      <c r="S1555" s="6" t="e">
        <f t="shared" si="266"/>
        <v>#NUM!</v>
      </c>
      <c r="T1555" s="4" t="e">
        <f t="shared" si="267"/>
        <v>#DIV/0!</v>
      </c>
      <c r="U1555" s="4" t="e">
        <f t="shared" si="268"/>
        <v>#DIV/0!</v>
      </c>
      <c r="V1555" s="4" t="e">
        <f t="shared" si="269"/>
        <v>#DIV/0!</v>
      </c>
      <c r="W1555" s="6" t="e">
        <f t="shared" si="270"/>
        <v>#NUM!</v>
      </c>
      <c r="X1555" s="6" t="e">
        <f t="shared" si="271"/>
        <v>#NUM!</v>
      </c>
      <c r="Y1555" s="6" t="e">
        <f t="shared" si="272"/>
        <v>#NUM!</v>
      </c>
      <c r="AA1555" s="1" t="e">
        <f t="shared" si="273"/>
        <v>#DIV/0!</v>
      </c>
      <c r="AB1555" s="1" t="e">
        <f t="shared" si="274"/>
        <v>#DIV/0!</v>
      </c>
    </row>
    <row r="1556" spans="3:28" x14ac:dyDescent="0.25">
      <c r="C1556" s="1">
        <v>2016</v>
      </c>
      <c r="D1556" s="1" t="s">
        <v>45</v>
      </c>
      <c r="E1556" s="2" t="s">
        <v>237</v>
      </c>
      <c r="F1556">
        <v>3</v>
      </c>
      <c r="G1556">
        <v>11335109</v>
      </c>
      <c r="H1556" s="1">
        <v>0</v>
      </c>
      <c r="I1556" s="1">
        <v>686</v>
      </c>
      <c r="J1556" s="1">
        <v>124727.3</v>
      </c>
      <c r="L1556" s="3"/>
      <c r="M1556">
        <v>5.5</v>
      </c>
      <c r="N1556"/>
      <c r="O1556" s="1">
        <f t="shared" si="265"/>
        <v>0</v>
      </c>
      <c r="P1556" s="5" t="e">
        <f>-MIN(data!$B$4 / data!H1556 * data!O1556 / 100, data!M1556)</f>
        <v>#DIV/0!</v>
      </c>
      <c r="Q1556" s="4" t="e">
        <f t="shared" si="264"/>
        <v>#DIV/0!</v>
      </c>
      <c r="R1556" s="6" t="e">
        <f>-MIN(data!$B$5/(POWER(LN(H1556),2))*O1556/100, N1556)</f>
        <v>#NUM!</v>
      </c>
      <c r="S1556" s="6" t="e">
        <f t="shared" si="266"/>
        <v>#NUM!</v>
      </c>
      <c r="T1556" s="4" t="e">
        <f t="shared" si="267"/>
        <v>#DIV/0!</v>
      </c>
      <c r="U1556" s="4" t="e">
        <f t="shared" si="268"/>
        <v>#DIV/0!</v>
      </c>
      <c r="V1556" s="4" t="e">
        <f t="shared" si="269"/>
        <v>#DIV/0!</v>
      </c>
      <c r="W1556" s="6" t="e">
        <f t="shared" si="270"/>
        <v>#NUM!</v>
      </c>
      <c r="X1556" s="6" t="e">
        <f t="shared" si="271"/>
        <v>#NUM!</v>
      </c>
      <c r="Y1556" s="6" t="e">
        <f t="shared" si="272"/>
        <v>#NUM!</v>
      </c>
      <c r="AA1556" s="1" t="e">
        <f t="shared" si="273"/>
        <v>#DIV/0!</v>
      </c>
      <c r="AB1556" s="1" t="e">
        <f t="shared" si="274"/>
        <v>#DIV/0!</v>
      </c>
    </row>
    <row r="1557" spans="3:28" x14ac:dyDescent="0.25">
      <c r="C1557" s="1">
        <v>1980</v>
      </c>
      <c r="D1557" s="1" t="s">
        <v>46</v>
      </c>
      <c r="E1557" s="2" t="s">
        <v>238</v>
      </c>
      <c r="F1557">
        <v>4</v>
      </c>
      <c r="G1557">
        <v>685405</v>
      </c>
      <c r="H1557" s="1">
        <v>1467.624</v>
      </c>
      <c r="L1557" s="3"/>
      <c r="M1557">
        <v>20.8</v>
      </c>
      <c r="N1557"/>
      <c r="O1557" s="1">
        <f t="shared" si="265"/>
        <v>0</v>
      </c>
      <c r="P1557" s="5">
        <f>-MIN(data!$B$4 / data!H1557 * data!O1557 / 100, data!M1557)</f>
        <v>0</v>
      </c>
      <c r="Q1557" s="4">
        <f t="shared" si="264"/>
        <v>0</v>
      </c>
      <c r="R1557" s="6">
        <f>-MIN(data!$B$5/(POWER(LN(H1557),2))*O1557/100, N1557)</f>
        <v>0</v>
      </c>
      <c r="S1557" s="6">
        <f t="shared" si="266"/>
        <v>0</v>
      </c>
      <c r="T1557" s="4">
        <f t="shared" si="267"/>
        <v>20.8</v>
      </c>
      <c r="U1557" s="4" t="e">
        <f t="shared" si="268"/>
        <v>#DIV/0!</v>
      </c>
      <c r="V1557" s="4" t="e">
        <f t="shared" si="269"/>
        <v>#DIV/0!</v>
      </c>
      <c r="W1557" s="6">
        <f t="shared" si="270"/>
        <v>0</v>
      </c>
      <c r="X1557" s="6" t="e">
        <f t="shared" si="271"/>
        <v>#DIV/0!</v>
      </c>
      <c r="Y1557" s="6" t="e">
        <f t="shared" si="272"/>
        <v>#DIV/0!</v>
      </c>
      <c r="AA1557" s="1">
        <f t="shared" si="273"/>
        <v>0</v>
      </c>
      <c r="AB1557" s="1">
        <f t="shared" si="274"/>
        <v>0</v>
      </c>
    </row>
    <row r="1558" spans="3:28" x14ac:dyDescent="0.25">
      <c r="C1558" s="1">
        <v>1981</v>
      </c>
      <c r="D1558" s="1" t="s">
        <v>46</v>
      </c>
      <c r="E1558" s="2" t="s">
        <v>238</v>
      </c>
      <c r="F1558">
        <v>4</v>
      </c>
      <c r="G1558">
        <v>689173</v>
      </c>
      <c r="H1558" s="1">
        <v>1523.348</v>
      </c>
      <c r="L1558" s="3"/>
      <c r="M1558">
        <v>19.2</v>
      </c>
      <c r="N1558"/>
      <c r="O1558" s="1">
        <f t="shared" si="265"/>
        <v>0</v>
      </c>
      <c r="P1558" s="5">
        <f>-MIN(data!$B$4 / data!H1558 * data!O1558 / 100, data!M1558)</f>
        <v>0</v>
      </c>
      <c r="Q1558" s="4">
        <f t="shared" si="264"/>
        <v>0</v>
      </c>
      <c r="R1558" s="6">
        <f>-MIN(data!$B$5/(POWER(LN(H1558),2))*O1558/100, N1558)</f>
        <v>0</v>
      </c>
      <c r="S1558" s="6">
        <f t="shared" si="266"/>
        <v>0</v>
      </c>
      <c r="T1558" s="4">
        <f t="shared" si="267"/>
        <v>19.2</v>
      </c>
      <c r="U1558" s="4" t="e">
        <f t="shared" si="268"/>
        <v>#DIV/0!</v>
      </c>
      <c r="V1558" s="4" t="e">
        <f t="shared" si="269"/>
        <v>#DIV/0!</v>
      </c>
      <c r="W1558" s="6">
        <f t="shared" si="270"/>
        <v>0</v>
      </c>
      <c r="X1558" s="6" t="e">
        <f t="shared" si="271"/>
        <v>#DIV/0!</v>
      </c>
      <c r="Y1558" s="6" t="e">
        <f t="shared" si="272"/>
        <v>#DIV/0!</v>
      </c>
      <c r="AA1558" s="1">
        <f t="shared" si="273"/>
        <v>0</v>
      </c>
      <c r="AB1558" s="1">
        <f t="shared" si="274"/>
        <v>0</v>
      </c>
    </row>
    <row r="1559" spans="3:28" x14ac:dyDescent="0.25">
      <c r="C1559" s="1">
        <v>1982</v>
      </c>
      <c r="D1559" s="1" t="s">
        <v>46</v>
      </c>
      <c r="E1559" s="2" t="s">
        <v>238</v>
      </c>
      <c r="F1559">
        <v>4</v>
      </c>
      <c r="G1559">
        <v>691702</v>
      </c>
      <c r="H1559" s="1">
        <v>1661.857</v>
      </c>
      <c r="L1559" s="3"/>
      <c r="M1559">
        <v>17.600000000000001</v>
      </c>
      <c r="N1559"/>
      <c r="O1559" s="1">
        <f t="shared" si="265"/>
        <v>0</v>
      </c>
      <c r="P1559" s="5">
        <f>-MIN(data!$B$4 / data!H1559 * data!O1559 / 100, data!M1559)</f>
        <v>0</v>
      </c>
      <c r="Q1559" s="4">
        <f t="shared" si="264"/>
        <v>0</v>
      </c>
      <c r="R1559" s="6">
        <f>-MIN(data!$B$5/(POWER(LN(H1559),2))*O1559/100, N1559)</f>
        <v>0</v>
      </c>
      <c r="S1559" s="6">
        <f t="shared" si="266"/>
        <v>0</v>
      </c>
      <c r="T1559" s="4">
        <f t="shared" si="267"/>
        <v>17.600000000000001</v>
      </c>
      <c r="U1559" s="4" t="e">
        <f t="shared" si="268"/>
        <v>#DIV/0!</v>
      </c>
      <c r="V1559" s="4" t="e">
        <f t="shared" si="269"/>
        <v>#DIV/0!</v>
      </c>
      <c r="W1559" s="6">
        <f t="shared" si="270"/>
        <v>0</v>
      </c>
      <c r="X1559" s="6" t="e">
        <f t="shared" si="271"/>
        <v>#DIV/0!</v>
      </c>
      <c r="Y1559" s="6" t="e">
        <f t="shared" si="272"/>
        <v>#DIV/0!</v>
      </c>
      <c r="AA1559" s="1">
        <f t="shared" si="273"/>
        <v>0</v>
      </c>
      <c r="AB1559" s="1">
        <f t="shared" si="274"/>
        <v>0</v>
      </c>
    </row>
    <row r="1560" spans="3:28" x14ac:dyDescent="0.25">
      <c r="C1560" s="1">
        <v>1983</v>
      </c>
      <c r="D1560" s="1" t="s">
        <v>46</v>
      </c>
      <c r="E1560" s="2" t="s">
        <v>238</v>
      </c>
      <c r="F1560">
        <v>4</v>
      </c>
      <c r="G1560">
        <v>694077</v>
      </c>
      <c r="H1560" s="1">
        <v>1852.6679999999999</v>
      </c>
      <c r="L1560" s="3"/>
      <c r="M1560">
        <v>16.100000000000001</v>
      </c>
      <c r="N1560"/>
      <c r="O1560" s="1">
        <f t="shared" si="265"/>
        <v>0</v>
      </c>
      <c r="P1560" s="5">
        <f>-MIN(data!$B$4 / data!H1560 * data!O1560 / 100, data!M1560)</f>
        <v>0</v>
      </c>
      <c r="Q1560" s="4">
        <f t="shared" si="264"/>
        <v>0</v>
      </c>
      <c r="R1560" s="6">
        <f>-MIN(data!$B$5/(POWER(LN(H1560),2))*O1560/100, N1560)</f>
        <v>0</v>
      </c>
      <c r="S1560" s="6">
        <f t="shared" si="266"/>
        <v>0</v>
      </c>
      <c r="T1560" s="4">
        <f t="shared" si="267"/>
        <v>16.100000000000001</v>
      </c>
      <c r="U1560" s="4" t="e">
        <f t="shared" si="268"/>
        <v>#DIV/0!</v>
      </c>
      <c r="V1560" s="4" t="e">
        <f t="shared" si="269"/>
        <v>#DIV/0!</v>
      </c>
      <c r="W1560" s="6">
        <f t="shared" si="270"/>
        <v>0</v>
      </c>
      <c r="X1560" s="6" t="e">
        <f t="shared" si="271"/>
        <v>#DIV/0!</v>
      </c>
      <c r="Y1560" s="6" t="e">
        <f t="shared" si="272"/>
        <v>#DIV/0!</v>
      </c>
      <c r="AA1560" s="1">
        <f t="shared" si="273"/>
        <v>0</v>
      </c>
      <c r="AB1560" s="1">
        <f t="shared" si="274"/>
        <v>0</v>
      </c>
    </row>
    <row r="1561" spans="3:28" x14ac:dyDescent="0.25">
      <c r="C1561" s="1">
        <v>1984</v>
      </c>
      <c r="D1561" s="1" t="s">
        <v>46</v>
      </c>
      <c r="E1561" s="2" t="s">
        <v>238</v>
      </c>
      <c r="F1561">
        <v>4</v>
      </c>
      <c r="G1561">
        <v>697714</v>
      </c>
      <c r="H1561" s="1">
        <v>2047.836</v>
      </c>
      <c r="I1561" s="1">
        <v>210</v>
      </c>
      <c r="J1561" s="1">
        <v>14285.71</v>
      </c>
      <c r="L1561" s="3"/>
      <c r="M1561">
        <v>14.7</v>
      </c>
      <c r="N1561"/>
      <c r="O1561" s="1">
        <f t="shared" si="265"/>
        <v>0</v>
      </c>
      <c r="P1561" s="5">
        <f>-MIN(data!$B$4 / data!H1561 * data!O1561 / 100, data!M1561)</f>
        <v>0</v>
      </c>
      <c r="Q1561" s="4">
        <f t="shared" si="264"/>
        <v>0</v>
      </c>
      <c r="R1561" s="6">
        <f>-MIN(data!$B$5/(POWER(LN(H1561),2))*O1561/100, N1561)</f>
        <v>0</v>
      </c>
      <c r="S1561" s="6">
        <f t="shared" si="266"/>
        <v>0</v>
      </c>
      <c r="T1561" s="4">
        <f t="shared" si="267"/>
        <v>14.7</v>
      </c>
      <c r="U1561" s="4" t="e">
        <f t="shared" si="268"/>
        <v>#DIV/0!</v>
      </c>
      <c r="V1561" s="4" t="e">
        <f t="shared" si="269"/>
        <v>#DIV/0!</v>
      </c>
      <c r="W1561" s="6">
        <f t="shared" si="270"/>
        <v>0</v>
      </c>
      <c r="X1561" s="6" t="e">
        <f t="shared" si="271"/>
        <v>#DIV/0!</v>
      </c>
      <c r="Y1561" s="6" t="e">
        <f t="shared" si="272"/>
        <v>#DIV/0!</v>
      </c>
      <c r="AA1561" s="1">
        <f t="shared" si="273"/>
        <v>0</v>
      </c>
      <c r="AB1561" s="1">
        <f t="shared" si="274"/>
        <v>0</v>
      </c>
    </row>
    <row r="1562" spans="3:28" x14ac:dyDescent="0.25">
      <c r="C1562" s="1">
        <v>1985</v>
      </c>
      <c r="D1562" s="1" t="s">
        <v>46</v>
      </c>
      <c r="E1562" s="2" t="s">
        <v>238</v>
      </c>
      <c r="F1562">
        <v>4</v>
      </c>
      <c r="G1562">
        <v>703685</v>
      </c>
      <c r="H1562" s="1">
        <v>2185.98</v>
      </c>
      <c r="I1562" s="1">
        <v>194</v>
      </c>
      <c r="J1562" s="1">
        <v>14370.37</v>
      </c>
      <c r="L1562" s="3"/>
      <c r="M1562">
        <v>13.5</v>
      </c>
      <c r="N1562"/>
      <c r="O1562" s="1">
        <f t="shared" si="265"/>
        <v>0</v>
      </c>
      <c r="P1562" s="5">
        <f>-MIN(data!$B$4 / data!H1562 * data!O1562 / 100, data!M1562)</f>
        <v>0</v>
      </c>
      <c r="Q1562" s="4">
        <f t="shared" si="264"/>
        <v>0</v>
      </c>
      <c r="R1562" s="6">
        <f>-MIN(data!$B$5/(POWER(LN(H1562),2))*O1562/100, N1562)</f>
        <v>0</v>
      </c>
      <c r="S1562" s="6">
        <f t="shared" si="266"/>
        <v>0</v>
      </c>
      <c r="T1562" s="4">
        <f t="shared" si="267"/>
        <v>13.5</v>
      </c>
      <c r="U1562" s="4" t="e">
        <f t="shared" si="268"/>
        <v>#DIV/0!</v>
      </c>
      <c r="V1562" s="4" t="e">
        <f t="shared" si="269"/>
        <v>#DIV/0!</v>
      </c>
      <c r="W1562" s="6">
        <f t="shared" si="270"/>
        <v>0</v>
      </c>
      <c r="X1562" s="6" t="e">
        <f t="shared" si="271"/>
        <v>#DIV/0!</v>
      </c>
      <c r="Y1562" s="6" t="e">
        <f t="shared" si="272"/>
        <v>#DIV/0!</v>
      </c>
      <c r="AA1562" s="1">
        <f t="shared" si="273"/>
        <v>0</v>
      </c>
      <c r="AB1562" s="1">
        <f t="shared" si="274"/>
        <v>0</v>
      </c>
    </row>
    <row r="1563" spans="3:28" x14ac:dyDescent="0.25">
      <c r="C1563" s="1">
        <v>1986</v>
      </c>
      <c r="D1563" s="1" t="s">
        <v>46</v>
      </c>
      <c r="E1563" s="2" t="s">
        <v>238</v>
      </c>
      <c r="F1563">
        <v>4</v>
      </c>
      <c r="G1563">
        <v>712340</v>
      </c>
      <c r="H1563" s="1">
        <v>2279.5709999999999</v>
      </c>
      <c r="I1563" s="1">
        <v>181</v>
      </c>
      <c r="J1563" s="1">
        <v>14480</v>
      </c>
      <c r="L1563" s="3"/>
      <c r="M1563">
        <v>12.5</v>
      </c>
      <c r="N1563"/>
      <c r="O1563" s="1">
        <f t="shared" si="265"/>
        <v>0</v>
      </c>
      <c r="P1563" s="5">
        <f>-MIN(data!$B$4 / data!H1563 * data!O1563 / 100, data!M1563)</f>
        <v>0</v>
      </c>
      <c r="Q1563" s="4">
        <f t="shared" si="264"/>
        <v>0</v>
      </c>
      <c r="R1563" s="6">
        <f>-MIN(data!$B$5/(POWER(LN(H1563),2))*O1563/100, N1563)</f>
        <v>0</v>
      </c>
      <c r="S1563" s="6">
        <f t="shared" si="266"/>
        <v>0</v>
      </c>
      <c r="T1563" s="4">
        <f t="shared" si="267"/>
        <v>12.5</v>
      </c>
      <c r="U1563" s="4" t="e">
        <f t="shared" si="268"/>
        <v>#DIV/0!</v>
      </c>
      <c r="V1563" s="4" t="e">
        <f t="shared" si="269"/>
        <v>#DIV/0!</v>
      </c>
      <c r="W1563" s="6">
        <f t="shared" si="270"/>
        <v>0</v>
      </c>
      <c r="X1563" s="6" t="e">
        <f t="shared" si="271"/>
        <v>#DIV/0!</v>
      </c>
      <c r="Y1563" s="6" t="e">
        <f t="shared" si="272"/>
        <v>#DIV/0!</v>
      </c>
      <c r="AA1563" s="1">
        <f t="shared" si="273"/>
        <v>0</v>
      </c>
      <c r="AB1563" s="1">
        <f t="shared" si="274"/>
        <v>0</v>
      </c>
    </row>
    <row r="1564" spans="3:28" x14ac:dyDescent="0.25">
      <c r="C1564" s="1">
        <v>1987</v>
      </c>
      <c r="D1564" s="1" t="s">
        <v>46</v>
      </c>
      <c r="E1564" s="2" t="s">
        <v>238</v>
      </c>
      <c r="F1564">
        <v>4</v>
      </c>
      <c r="G1564">
        <v>723376</v>
      </c>
      <c r="H1564" s="1">
        <v>2356.5079999999998</v>
      </c>
      <c r="I1564" s="1">
        <v>172</v>
      </c>
      <c r="J1564" s="1">
        <v>14453.78</v>
      </c>
      <c r="L1564" s="3"/>
      <c r="M1564">
        <v>11.9</v>
      </c>
      <c r="N1564"/>
      <c r="O1564" s="1">
        <f t="shared" si="265"/>
        <v>0</v>
      </c>
      <c r="P1564" s="5">
        <f>-MIN(data!$B$4 / data!H1564 * data!O1564 / 100, data!M1564)</f>
        <v>0</v>
      </c>
      <c r="Q1564" s="4">
        <f t="shared" si="264"/>
        <v>0</v>
      </c>
      <c r="R1564" s="6">
        <f>-MIN(data!$B$5/(POWER(LN(H1564),2))*O1564/100, N1564)</f>
        <v>0</v>
      </c>
      <c r="S1564" s="6">
        <f t="shared" si="266"/>
        <v>0</v>
      </c>
      <c r="T1564" s="4">
        <f t="shared" si="267"/>
        <v>11.9</v>
      </c>
      <c r="U1564" s="4" t="e">
        <f t="shared" si="268"/>
        <v>#DIV/0!</v>
      </c>
      <c r="V1564" s="4" t="e">
        <f t="shared" si="269"/>
        <v>#DIV/0!</v>
      </c>
      <c r="W1564" s="6">
        <f t="shared" si="270"/>
        <v>0</v>
      </c>
      <c r="X1564" s="6" t="e">
        <f t="shared" si="271"/>
        <v>#DIV/0!</v>
      </c>
      <c r="Y1564" s="6" t="e">
        <f t="shared" si="272"/>
        <v>#DIV/0!</v>
      </c>
      <c r="AA1564" s="1">
        <f t="shared" si="273"/>
        <v>0</v>
      </c>
      <c r="AB1564" s="1">
        <f t="shared" si="274"/>
        <v>0</v>
      </c>
    </row>
    <row r="1565" spans="3:28" x14ac:dyDescent="0.25">
      <c r="C1565" s="1">
        <v>1988</v>
      </c>
      <c r="D1565" s="1" t="s">
        <v>46</v>
      </c>
      <c r="E1565" s="2" t="s">
        <v>238</v>
      </c>
      <c r="F1565">
        <v>4</v>
      </c>
      <c r="G1565">
        <v>736474</v>
      </c>
      <c r="H1565" s="1">
        <v>2639.1219999999998</v>
      </c>
      <c r="I1565" s="1">
        <v>167</v>
      </c>
      <c r="J1565" s="1">
        <v>14521.74</v>
      </c>
      <c r="L1565" s="3"/>
      <c r="M1565">
        <v>11.5</v>
      </c>
      <c r="N1565"/>
      <c r="O1565" s="1">
        <f t="shared" si="265"/>
        <v>0</v>
      </c>
      <c r="P1565" s="5">
        <f>-MIN(data!$B$4 / data!H1565 * data!O1565 / 100, data!M1565)</f>
        <v>0</v>
      </c>
      <c r="Q1565" s="4">
        <f t="shared" si="264"/>
        <v>0</v>
      </c>
      <c r="R1565" s="6">
        <f>-MIN(data!$B$5/(POWER(LN(H1565),2))*O1565/100, N1565)</f>
        <v>0</v>
      </c>
      <c r="S1565" s="6">
        <f t="shared" si="266"/>
        <v>0</v>
      </c>
      <c r="T1565" s="4">
        <f t="shared" si="267"/>
        <v>11.5</v>
      </c>
      <c r="U1565" s="4" t="e">
        <f t="shared" si="268"/>
        <v>#DIV/0!</v>
      </c>
      <c r="V1565" s="4" t="e">
        <f t="shared" si="269"/>
        <v>#DIV/0!</v>
      </c>
      <c r="W1565" s="6">
        <f t="shared" si="270"/>
        <v>0</v>
      </c>
      <c r="X1565" s="6" t="e">
        <f t="shared" si="271"/>
        <v>#DIV/0!</v>
      </c>
      <c r="Y1565" s="6" t="e">
        <f t="shared" si="272"/>
        <v>#DIV/0!</v>
      </c>
      <c r="AA1565" s="1">
        <f t="shared" si="273"/>
        <v>0</v>
      </c>
      <c r="AB1565" s="1">
        <f t="shared" si="274"/>
        <v>0</v>
      </c>
    </row>
    <row r="1566" spans="3:28" x14ac:dyDescent="0.25">
      <c r="C1566" s="1">
        <v>1989</v>
      </c>
      <c r="D1566" s="1" t="s">
        <v>46</v>
      </c>
      <c r="E1566" s="2" t="s">
        <v>238</v>
      </c>
      <c r="F1566">
        <v>4</v>
      </c>
      <c r="G1566">
        <v>751047</v>
      </c>
      <c r="H1566" s="1">
        <v>2940.6149999999998</v>
      </c>
      <c r="I1566" s="1">
        <v>164</v>
      </c>
      <c r="J1566" s="1">
        <v>14513.27</v>
      </c>
      <c r="L1566" s="3"/>
      <c r="M1566">
        <v>11.3</v>
      </c>
      <c r="N1566"/>
      <c r="O1566" s="1">
        <f t="shared" si="265"/>
        <v>0</v>
      </c>
      <c r="P1566" s="5">
        <f>-MIN(data!$B$4 / data!H1566 * data!O1566 / 100, data!M1566)</f>
        <v>0</v>
      </c>
      <c r="Q1566" s="4">
        <f t="shared" si="264"/>
        <v>0</v>
      </c>
      <c r="R1566" s="6">
        <f>-MIN(data!$B$5/(POWER(LN(H1566),2))*O1566/100, N1566)</f>
        <v>0</v>
      </c>
      <c r="S1566" s="6">
        <f t="shared" si="266"/>
        <v>0</v>
      </c>
      <c r="T1566" s="4">
        <f t="shared" si="267"/>
        <v>11.3</v>
      </c>
      <c r="U1566" s="4" t="e">
        <f t="shared" si="268"/>
        <v>#DIV/0!</v>
      </c>
      <c r="V1566" s="4" t="e">
        <f t="shared" si="269"/>
        <v>#DIV/0!</v>
      </c>
      <c r="W1566" s="6">
        <f t="shared" si="270"/>
        <v>0</v>
      </c>
      <c r="X1566" s="6" t="e">
        <f t="shared" si="271"/>
        <v>#DIV/0!</v>
      </c>
      <c r="Y1566" s="6" t="e">
        <f t="shared" si="272"/>
        <v>#DIV/0!</v>
      </c>
      <c r="AA1566" s="1">
        <f t="shared" si="273"/>
        <v>0</v>
      </c>
      <c r="AB1566" s="1">
        <f t="shared" si="274"/>
        <v>0</v>
      </c>
    </row>
    <row r="1567" spans="3:28" x14ac:dyDescent="0.25">
      <c r="C1567" s="1">
        <v>1990</v>
      </c>
      <c r="D1567" s="1" t="s">
        <v>46</v>
      </c>
      <c r="E1567" s="2" t="s">
        <v>238</v>
      </c>
      <c r="F1567">
        <v>4</v>
      </c>
      <c r="G1567">
        <v>766615</v>
      </c>
      <c r="H1567" s="1">
        <v>3412.3739999999998</v>
      </c>
      <c r="I1567" s="1">
        <v>162</v>
      </c>
      <c r="J1567" s="1">
        <v>14594.59</v>
      </c>
      <c r="K1567" s="1">
        <v>12500</v>
      </c>
      <c r="L1567" s="3">
        <v>2</v>
      </c>
      <c r="M1567">
        <v>11.1</v>
      </c>
      <c r="N1567">
        <v>16</v>
      </c>
      <c r="O1567" s="1">
        <f t="shared" si="265"/>
        <v>0</v>
      </c>
      <c r="P1567" s="5">
        <f>-MIN(data!$B$4 / data!H1567 * data!O1567 / 100, data!M1567)</f>
        <v>0</v>
      </c>
      <c r="Q1567" s="4">
        <f t="shared" si="264"/>
        <v>0</v>
      </c>
      <c r="R1567" s="6">
        <f>-MIN(data!$B$5/(POWER(LN(H1567),2))*O1567/100, N1567)</f>
        <v>0</v>
      </c>
      <c r="S1567" s="6">
        <f t="shared" si="266"/>
        <v>0</v>
      </c>
      <c r="T1567" s="4">
        <f t="shared" si="267"/>
        <v>11.1</v>
      </c>
      <c r="U1567" s="4" t="e">
        <f t="shared" si="268"/>
        <v>#DIV/0!</v>
      </c>
      <c r="V1567" s="4" t="e">
        <f t="shared" si="269"/>
        <v>#DIV/0!</v>
      </c>
      <c r="W1567" s="6">
        <f t="shared" si="270"/>
        <v>16</v>
      </c>
      <c r="X1567" s="6" t="e">
        <f t="shared" si="271"/>
        <v>#DIV/0!</v>
      </c>
      <c r="Y1567" s="6" t="e">
        <f t="shared" si="272"/>
        <v>#DIV/0!</v>
      </c>
      <c r="AA1567" s="1">
        <f t="shared" si="273"/>
        <v>0</v>
      </c>
      <c r="AB1567" s="1">
        <f t="shared" si="274"/>
        <v>0</v>
      </c>
    </row>
    <row r="1568" spans="3:28" x14ac:dyDescent="0.25">
      <c r="C1568" s="1">
        <v>1991</v>
      </c>
      <c r="D1568" s="1" t="s">
        <v>46</v>
      </c>
      <c r="E1568" s="2" t="s">
        <v>238</v>
      </c>
      <c r="F1568">
        <v>4</v>
      </c>
      <c r="G1568">
        <v>783124</v>
      </c>
      <c r="H1568" s="1">
        <v>3213.4490000000001</v>
      </c>
      <c r="I1568" s="1">
        <v>158</v>
      </c>
      <c r="J1568" s="1">
        <v>14629.63</v>
      </c>
      <c r="K1568" s="1">
        <v>13333.33</v>
      </c>
      <c r="L1568" s="3">
        <v>2</v>
      </c>
      <c r="M1568">
        <v>10.8</v>
      </c>
      <c r="N1568">
        <v>15</v>
      </c>
      <c r="O1568" s="1">
        <f t="shared" si="265"/>
        <v>0</v>
      </c>
      <c r="P1568" s="5">
        <f>-MIN(data!$B$4 / data!H1568 * data!O1568 / 100, data!M1568)</f>
        <v>0</v>
      </c>
      <c r="Q1568" s="4">
        <f t="shared" si="264"/>
        <v>0</v>
      </c>
      <c r="R1568" s="6">
        <f>-MIN(data!$B$5/(POWER(LN(H1568),2))*O1568/100, N1568)</f>
        <v>0</v>
      </c>
      <c r="S1568" s="6">
        <f t="shared" si="266"/>
        <v>0</v>
      </c>
      <c r="T1568" s="4">
        <f t="shared" si="267"/>
        <v>10.8</v>
      </c>
      <c r="U1568" s="4" t="e">
        <f t="shared" si="268"/>
        <v>#DIV/0!</v>
      </c>
      <c r="V1568" s="4" t="e">
        <f t="shared" si="269"/>
        <v>#DIV/0!</v>
      </c>
      <c r="W1568" s="6">
        <f t="shared" si="270"/>
        <v>15</v>
      </c>
      <c r="X1568" s="6" t="e">
        <f t="shared" si="271"/>
        <v>#DIV/0!</v>
      </c>
      <c r="Y1568" s="6" t="e">
        <f t="shared" si="272"/>
        <v>#DIV/0!</v>
      </c>
      <c r="AA1568" s="1">
        <f t="shared" si="273"/>
        <v>0</v>
      </c>
      <c r="AB1568" s="1">
        <f t="shared" si="274"/>
        <v>0</v>
      </c>
    </row>
    <row r="1569" spans="3:28" x14ac:dyDescent="0.25">
      <c r="C1569" s="1">
        <v>1992</v>
      </c>
      <c r="D1569" s="1" t="s">
        <v>46</v>
      </c>
      <c r="E1569" s="2" t="s">
        <v>238</v>
      </c>
      <c r="F1569">
        <v>4</v>
      </c>
      <c r="G1569">
        <v>800611</v>
      </c>
      <c r="H1569" s="1">
        <v>3655.99</v>
      </c>
      <c r="I1569" s="1">
        <v>153</v>
      </c>
      <c r="J1569" s="1">
        <v>14571.43</v>
      </c>
      <c r="K1569" s="1">
        <v>11764.71</v>
      </c>
      <c r="L1569" s="3">
        <v>2</v>
      </c>
      <c r="M1569">
        <v>10.5</v>
      </c>
      <c r="N1569">
        <v>17</v>
      </c>
      <c r="O1569" s="1">
        <f t="shared" si="265"/>
        <v>0</v>
      </c>
      <c r="P1569" s="5">
        <f>-MIN(data!$B$4 / data!H1569 * data!O1569 / 100, data!M1569)</f>
        <v>0</v>
      </c>
      <c r="Q1569" s="4">
        <f t="shared" si="264"/>
        <v>0</v>
      </c>
      <c r="R1569" s="6">
        <f>-MIN(data!$B$5/(POWER(LN(H1569),2))*O1569/100, N1569)</f>
        <v>0</v>
      </c>
      <c r="S1569" s="6">
        <f t="shared" si="266"/>
        <v>0</v>
      </c>
      <c r="T1569" s="4">
        <f t="shared" si="267"/>
        <v>10.5</v>
      </c>
      <c r="U1569" s="4" t="e">
        <f t="shared" si="268"/>
        <v>#DIV/0!</v>
      </c>
      <c r="V1569" s="4" t="e">
        <f t="shared" si="269"/>
        <v>#DIV/0!</v>
      </c>
      <c r="W1569" s="6">
        <f t="shared" si="270"/>
        <v>17</v>
      </c>
      <c r="X1569" s="6" t="e">
        <f t="shared" si="271"/>
        <v>#DIV/0!</v>
      </c>
      <c r="Y1569" s="6" t="e">
        <f t="shared" si="272"/>
        <v>#DIV/0!</v>
      </c>
      <c r="AA1569" s="1">
        <f t="shared" si="273"/>
        <v>0</v>
      </c>
      <c r="AB1569" s="1">
        <f t="shared" si="274"/>
        <v>0</v>
      </c>
    </row>
    <row r="1570" spans="3:28" x14ac:dyDescent="0.25">
      <c r="C1570" s="1">
        <v>1993</v>
      </c>
      <c r="D1570" s="1" t="s">
        <v>46</v>
      </c>
      <c r="E1570" s="2" t="s">
        <v>238</v>
      </c>
      <c r="F1570">
        <v>4</v>
      </c>
      <c r="G1570">
        <v>818746</v>
      </c>
      <c r="H1570" s="1">
        <v>3835.143</v>
      </c>
      <c r="I1570" s="1">
        <v>146</v>
      </c>
      <c r="J1570" s="1">
        <v>14600</v>
      </c>
      <c r="K1570" s="1">
        <v>14285.71</v>
      </c>
      <c r="L1570" s="3">
        <v>2</v>
      </c>
      <c r="M1570">
        <v>10</v>
      </c>
      <c r="N1570">
        <v>14</v>
      </c>
      <c r="O1570" s="1">
        <f t="shared" si="265"/>
        <v>0</v>
      </c>
      <c r="P1570" s="5">
        <f>-MIN(data!$B$4 / data!H1570 * data!O1570 / 100, data!M1570)</f>
        <v>0</v>
      </c>
      <c r="Q1570" s="4">
        <f t="shared" si="264"/>
        <v>0</v>
      </c>
      <c r="R1570" s="6">
        <f>-MIN(data!$B$5/(POWER(LN(H1570),2))*O1570/100, N1570)</f>
        <v>0</v>
      </c>
      <c r="S1570" s="6">
        <f t="shared" si="266"/>
        <v>0</v>
      </c>
      <c r="T1570" s="4">
        <f t="shared" si="267"/>
        <v>10</v>
      </c>
      <c r="U1570" s="4" t="e">
        <f t="shared" si="268"/>
        <v>#DIV/0!</v>
      </c>
      <c r="V1570" s="4" t="e">
        <f t="shared" si="269"/>
        <v>#DIV/0!</v>
      </c>
      <c r="W1570" s="6">
        <f t="shared" si="270"/>
        <v>14</v>
      </c>
      <c r="X1570" s="6" t="e">
        <f t="shared" si="271"/>
        <v>#DIV/0!</v>
      </c>
      <c r="Y1570" s="6" t="e">
        <f t="shared" si="272"/>
        <v>#DIV/0!</v>
      </c>
      <c r="AA1570" s="1">
        <f t="shared" si="273"/>
        <v>0</v>
      </c>
      <c r="AB1570" s="1">
        <f t="shared" si="274"/>
        <v>0</v>
      </c>
    </row>
    <row r="1571" spans="3:28" x14ac:dyDescent="0.25">
      <c r="C1571" s="1">
        <v>1994</v>
      </c>
      <c r="D1571" s="1" t="s">
        <v>46</v>
      </c>
      <c r="E1571" s="2" t="s">
        <v>238</v>
      </c>
      <c r="F1571">
        <v>4</v>
      </c>
      <c r="G1571">
        <v>837110</v>
      </c>
      <c r="H1571" s="1">
        <v>4246.1090000000004</v>
      </c>
      <c r="I1571" s="1">
        <v>138</v>
      </c>
      <c r="J1571" s="1">
        <v>14375</v>
      </c>
      <c r="K1571" s="1">
        <v>11764.71</v>
      </c>
      <c r="L1571" s="3">
        <v>2</v>
      </c>
      <c r="M1571">
        <v>9.6</v>
      </c>
      <c r="N1571">
        <v>17</v>
      </c>
      <c r="O1571" s="1">
        <f t="shared" si="265"/>
        <v>0</v>
      </c>
      <c r="P1571" s="5">
        <f>-MIN(data!$B$4 / data!H1571 * data!O1571 / 100, data!M1571)</f>
        <v>0</v>
      </c>
      <c r="Q1571" s="4">
        <f t="shared" si="264"/>
        <v>0</v>
      </c>
      <c r="R1571" s="6">
        <f>-MIN(data!$B$5/(POWER(LN(H1571),2))*O1571/100, N1571)</f>
        <v>0</v>
      </c>
      <c r="S1571" s="6">
        <f t="shared" si="266"/>
        <v>0</v>
      </c>
      <c r="T1571" s="4">
        <f t="shared" si="267"/>
        <v>9.6</v>
      </c>
      <c r="U1571" s="4" t="e">
        <f t="shared" si="268"/>
        <v>#DIV/0!</v>
      </c>
      <c r="V1571" s="4" t="e">
        <f t="shared" si="269"/>
        <v>#DIV/0!</v>
      </c>
      <c r="W1571" s="6">
        <f t="shared" si="270"/>
        <v>17</v>
      </c>
      <c r="X1571" s="6" t="e">
        <f t="shared" si="271"/>
        <v>#DIV/0!</v>
      </c>
      <c r="Y1571" s="6" t="e">
        <f t="shared" si="272"/>
        <v>#DIV/0!</v>
      </c>
      <c r="AA1571" s="1">
        <f t="shared" si="273"/>
        <v>0</v>
      </c>
      <c r="AB1571" s="1">
        <f t="shared" si="274"/>
        <v>0</v>
      </c>
    </row>
    <row r="1572" spans="3:28" x14ac:dyDescent="0.25">
      <c r="C1572" s="1">
        <v>1995</v>
      </c>
      <c r="D1572" s="1" t="s">
        <v>46</v>
      </c>
      <c r="E1572" s="2" t="s">
        <v>238</v>
      </c>
      <c r="F1572">
        <v>4</v>
      </c>
      <c r="G1572">
        <v>855383</v>
      </c>
      <c r="H1572" s="1">
        <v>5402.0010000000002</v>
      </c>
      <c r="I1572" s="1">
        <v>128</v>
      </c>
      <c r="J1572" s="1">
        <v>14222.22</v>
      </c>
      <c r="K1572" s="1">
        <v>11764.71</v>
      </c>
      <c r="L1572" s="3">
        <v>2</v>
      </c>
      <c r="M1572">
        <v>9</v>
      </c>
      <c r="N1572">
        <v>17</v>
      </c>
      <c r="O1572" s="1">
        <f t="shared" si="265"/>
        <v>0</v>
      </c>
      <c r="P1572" s="5">
        <f>-MIN(data!$B$4 / data!H1572 * data!O1572 / 100, data!M1572)</f>
        <v>0</v>
      </c>
      <c r="Q1572" s="4">
        <f t="shared" si="264"/>
        <v>0</v>
      </c>
      <c r="R1572" s="6">
        <f>-MIN(data!$B$5/(POWER(LN(H1572),2))*O1572/100, N1572)</f>
        <v>0</v>
      </c>
      <c r="S1572" s="6">
        <f t="shared" si="266"/>
        <v>0</v>
      </c>
      <c r="T1572" s="4">
        <f t="shared" si="267"/>
        <v>9</v>
      </c>
      <c r="U1572" s="4" t="e">
        <f t="shared" si="268"/>
        <v>#DIV/0!</v>
      </c>
      <c r="V1572" s="4" t="e">
        <f t="shared" si="269"/>
        <v>#DIV/0!</v>
      </c>
      <c r="W1572" s="6">
        <f t="shared" si="270"/>
        <v>17</v>
      </c>
      <c r="X1572" s="6" t="e">
        <f t="shared" si="271"/>
        <v>#DIV/0!</v>
      </c>
      <c r="Y1572" s="6" t="e">
        <f t="shared" si="272"/>
        <v>#DIV/0!</v>
      </c>
      <c r="AA1572" s="1">
        <f t="shared" si="273"/>
        <v>0</v>
      </c>
      <c r="AB1572" s="1">
        <f t="shared" si="274"/>
        <v>0</v>
      </c>
    </row>
    <row r="1573" spans="3:28" x14ac:dyDescent="0.25">
      <c r="C1573" s="1">
        <v>1996</v>
      </c>
      <c r="D1573" s="1" t="s">
        <v>46</v>
      </c>
      <c r="E1573" s="2" t="s">
        <v>238</v>
      </c>
      <c r="F1573">
        <v>4</v>
      </c>
      <c r="G1573">
        <v>873423</v>
      </c>
      <c r="H1573" s="1">
        <v>5283.5749999999998</v>
      </c>
      <c r="I1573" s="1">
        <v>119</v>
      </c>
      <c r="J1573" s="1">
        <v>14000</v>
      </c>
      <c r="K1573" s="1">
        <v>15384.62</v>
      </c>
      <c r="L1573" s="3">
        <v>2</v>
      </c>
      <c r="M1573">
        <v>8.5</v>
      </c>
      <c r="N1573">
        <v>13</v>
      </c>
      <c r="O1573" s="1">
        <f t="shared" si="265"/>
        <v>0</v>
      </c>
      <c r="P1573" s="5">
        <f>-MIN(data!$B$4 / data!H1573 * data!O1573 / 100, data!M1573)</f>
        <v>0</v>
      </c>
      <c r="Q1573" s="4">
        <f t="shared" si="264"/>
        <v>0</v>
      </c>
      <c r="R1573" s="6">
        <f>-MIN(data!$B$5/(POWER(LN(H1573),2))*O1573/100, N1573)</f>
        <v>0</v>
      </c>
      <c r="S1573" s="6">
        <f t="shared" si="266"/>
        <v>0</v>
      </c>
      <c r="T1573" s="4">
        <f t="shared" si="267"/>
        <v>8.5</v>
      </c>
      <c r="U1573" s="4" t="e">
        <f t="shared" si="268"/>
        <v>#DIV/0!</v>
      </c>
      <c r="V1573" s="4" t="e">
        <f t="shared" si="269"/>
        <v>#DIV/0!</v>
      </c>
      <c r="W1573" s="6">
        <f t="shared" si="270"/>
        <v>13</v>
      </c>
      <c r="X1573" s="6" t="e">
        <f t="shared" si="271"/>
        <v>#DIV/0!</v>
      </c>
      <c r="Y1573" s="6" t="e">
        <f t="shared" si="272"/>
        <v>#DIV/0!</v>
      </c>
      <c r="AA1573" s="1">
        <f t="shared" si="273"/>
        <v>0</v>
      </c>
      <c r="AB1573" s="1">
        <f t="shared" si="274"/>
        <v>0</v>
      </c>
    </row>
    <row r="1574" spans="3:28" x14ac:dyDescent="0.25">
      <c r="C1574" s="1">
        <v>1997</v>
      </c>
      <c r="D1574" s="1" t="s">
        <v>46</v>
      </c>
      <c r="E1574" s="2" t="s">
        <v>238</v>
      </c>
      <c r="F1574">
        <v>4</v>
      </c>
      <c r="G1574">
        <v>891190</v>
      </c>
      <c r="H1574" s="1">
        <v>5178.3779999999997</v>
      </c>
      <c r="I1574" s="1">
        <v>109</v>
      </c>
      <c r="J1574" s="1">
        <v>13625</v>
      </c>
      <c r="K1574" s="1">
        <v>14285.71</v>
      </c>
      <c r="L1574" s="3">
        <v>2</v>
      </c>
      <c r="M1574">
        <v>8</v>
      </c>
      <c r="N1574">
        <v>14</v>
      </c>
      <c r="O1574" s="1">
        <f t="shared" si="265"/>
        <v>0</v>
      </c>
      <c r="P1574" s="5">
        <f>-MIN(data!$B$4 / data!H1574 * data!O1574 / 100, data!M1574)</f>
        <v>0</v>
      </c>
      <c r="Q1574" s="4">
        <f t="shared" si="264"/>
        <v>0</v>
      </c>
      <c r="R1574" s="6">
        <f>-MIN(data!$B$5/(POWER(LN(H1574),2))*O1574/100, N1574)</f>
        <v>0</v>
      </c>
      <c r="S1574" s="6">
        <f t="shared" si="266"/>
        <v>0</v>
      </c>
      <c r="T1574" s="4">
        <f t="shared" si="267"/>
        <v>8</v>
      </c>
      <c r="U1574" s="4" t="e">
        <f t="shared" si="268"/>
        <v>#DIV/0!</v>
      </c>
      <c r="V1574" s="4" t="e">
        <f t="shared" si="269"/>
        <v>#DIV/0!</v>
      </c>
      <c r="W1574" s="6">
        <f t="shared" si="270"/>
        <v>14</v>
      </c>
      <c r="X1574" s="6" t="e">
        <f t="shared" si="271"/>
        <v>#DIV/0!</v>
      </c>
      <c r="Y1574" s="6" t="e">
        <f t="shared" si="272"/>
        <v>#DIV/0!</v>
      </c>
      <c r="AA1574" s="1">
        <f t="shared" si="273"/>
        <v>0</v>
      </c>
      <c r="AB1574" s="1">
        <f t="shared" si="274"/>
        <v>0</v>
      </c>
    </row>
    <row r="1575" spans="3:28" x14ac:dyDescent="0.25">
      <c r="C1575" s="1">
        <v>1998</v>
      </c>
      <c r="D1575" s="1" t="s">
        <v>46</v>
      </c>
      <c r="E1575" s="2" t="s">
        <v>238</v>
      </c>
      <c r="F1575">
        <v>4</v>
      </c>
      <c r="G1575">
        <v>908702</v>
      </c>
      <c r="H1575" s="1">
        <v>5631.3440000000001</v>
      </c>
      <c r="I1575" s="1">
        <v>100</v>
      </c>
      <c r="J1575" s="1">
        <v>13333.33</v>
      </c>
      <c r="K1575" s="1">
        <v>14285.71</v>
      </c>
      <c r="L1575" s="3">
        <v>2</v>
      </c>
      <c r="M1575">
        <v>7.5</v>
      </c>
      <c r="N1575">
        <v>14</v>
      </c>
      <c r="O1575" s="1">
        <f t="shared" si="265"/>
        <v>0</v>
      </c>
      <c r="P1575" s="5">
        <f>-MIN(data!$B$4 / data!H1575 * data!O1575 / 100, data!M1575)</f>
        <v>0</v>
      </c>
      <c r="Q1575" s="4">
        <f t="shared" si="264"/>
        <v>0</v>
      </c>
      <c r="R1575" s="6">
        <f>-MIN(data!$B$5/(POWER(LN(H1575),2))*O1575/100, N1575)</f>
        <v>0</v>
      </c>
      <c r="S1575" s="6">
        <f t="shared" si="266"/>
        <v>0</v>
      </c>
      <c r="T1575" s="4">
        <f t="shared" si="267"/>
        <v>7.5</v>
      </c>
      <c r="U1575" s="4" t="e">
        <f t="shared" si="268"/>
        <v>#DIV/0!</v>
      </c>
      <c r="V1575" s="4" t="e">
        <f t="shared" si="269"/>
        <v>#DIV/0!</v>
      </c>
      <c r="W1575" s="6">
        <f t="shared" si="270"/>
        <v>14</v>
      </c>
      <c r="X1575" s="6" t="e">
        <f t="shared" si="271"/>
        <v>#DIV/0!</v>
      </c>
      <c r="Y1575" s="6" t="e">
        <f t="shared" si="272"/>
        <v>#DIV/0!</v>
      </c>
      <c r="AA1575" s="1">
        <f t="shared" si="273"/>
        <v>0</v>
      </c>
      <c r="AB1575" s="1">
        <f t="shared" si="274"/>
        <v>0</v>
      </c>
    </row>
    <row r="1576" spans="3:28" x14ac:dyDescent="0.25">
      <c r="C1576" s="1">
        <v>1999</v>
      </c>
      <c r="D1576" s="1" t="s">
        <v>46</v>
      </c>
      <c r="E1576" s="2" t="s">
        <v>238</v>
      </c>
      <c r="F1576">
        <v>4</v>
      </c>
      <c r="G1576">
        <v>926046</v>
      </c>
      <c r="H1576" s="1">
        <v>5811.3649999999998</v>
      </c>
      <c r="I1576" s="1">
        <v>91</v>
      </c>
      <c r="J1576" s="1">
        <v>12816.9</v>
      </c>
      <c r="K1576" s="1">
        <v>14285.71</v>
      </c>
      <c r="L1576" s="3">
        <v>2</v>
      </c>
      <c r="M1576">
        <v>7.1</v>
      </c>
      <c r="N1576">
        <v>14</v>
      </c>
      <c r="O1576" s="1">
        <f t="shared" si="265"/>
        <v>0</v>
      </c>
      <c r="P1576" s="5">
        <f>-MIN(data!$B$4 / data!H1576 * data!O1576 / 100, data!M1576)</f>
        <v>0</v>
      </c>
      <c r="Q1576" s="4">
        <f t="shared" si="264"/>
        <v>0</v>
      </c>
      <c r="R1576" s="6">
        <f>-MIN(data!$B$5/(POWER(LN(H1576),2))*O1576/100, N1576)</f>
        <v>0</v>
      </c>
      <c r="S1576" s="6">
        <f t="shared" si="266"/>
        <v>0</v>
      </c>
      <c r="T1576" s="4">
        <f t="shared" si="267"/>
        <v>7.1</v>
      </c>
      <c r="U1576" s="4" t="e">
        <f t="shared" si="268"/>
        <v>#DIV/0!</v>
      </c>
      <c r="V1576" s="4" t="e">
        <f t="shared" si="269"/>
        <v>#DIV/0!</v>
      </c>
      <c r="W1576" s="6">
        <f t="shared" si="270"/>
        <v>14</v>
      </c>
      <c r="X1576" s="6" t="e">
        <f t="shared" si="271"/>
        <v>#DIV/0!</v>
      </c>
      <c r="Y1576" s="6" t="e">
        <f t="shared" si="272"/>
        <v>#DIV/0!</v>
      </c>
      <c r="AA1576" s="1">
        <f t="shared" si="273"/>
        <v>0</v>
      </c>
      <c r="AB1576" s="1">
        <f t="shared" si="274"/>
        <v>0</v>
      </c>
    </row>
    <row r="1577" spans="3:28" x14ac:dyDescent="0.25">
      <c r="C1577" s="1">
        <v>2000</v>
      </c>
      <c r="D1577" s="1" t="s">
        <v>46</v>
      </c>
      <c r="E1577" s="2" t="s">
        <v>238</v>
      </c>
      <c r="F1577">
        <v>4</v>
      </c>
      <c r="G1577">
        <v>943290</v>
      </c>
      <c r="H1577" s="1">
        <v>6693.3580000000002</v>
      </c>
      <c r="I1577" s="1">
        <v>84</v>
      </c>
      <c r="J1577" s="1">
        <v>12727.27</v>
      </c>
      <c r="K1577" s="1">
        <v>6666.6670000000004</v>
      </c>
      <c r="L1577" s="3">
        <v>2</v>
      </c>
      <c r="M1577">
        <v>6.6</v>
      </c>
      <c r="N1577">
        <v>15</v>
      </c>
      <c r="O1577" s="1">
        <f t="shared" si="265"/>
        <v>0</v>
      </c>
      <c r="P1577" s="5">
        <f>-MIN(data!$B$4 / data!H1577 * data!O1577 / 100, data!M1577)</f>
        <v>0</v>
      </c>
      <c r="Q1577" s="4">
        <f t="shared" si="264"/>
        <v>0</v>
      </c>
      <c r="R1577" s="6">
        <f>-MIN(data!$B$5/(POWER(LN(H1577),2))*O1577/100, N1577)</f>
        <v>0</v>
      </c>
      <c r="S1577" s="6">
        <f t="shared" si="266"/>
        <v>0</v>
      </c>
      <c r="T1577" s="4">
        <f t="shared" si="267"/>
        <v>6.6</v>
      </c>
      <c r="U1577" s="4" t="e">
        <f t="shared" si="268"/>
        <v>#DIV/0!</v>
      </c>
      <c r="V1577" s="4" t="e">
        <f t="shared" si="269"/>
        <v>#DIV/0!</v>
      </c>
      <c r="W1577" s="6">
        <f t="shared" si="270"/>
        <v>15</v>
      </c>
      <c r="X1577" s="6" t="e">
        <f t="shared" si="271"/>
        <v>#DIV/0!</v>
      </c>
      <c r="Y1577" s="6" t="e">
        <f t="shared" si="272"/>
        <v>#DIV/0!</v>
      </c>
      <c r="AA1577" s="1">
        <f t="shared" si="273"/>
        <v>0</v>
      </c>
      <c r="AB1577" s="1">
        <f t="shared" si="274"/>
        <v>0</v>
      </c>
    </row>
    <row r="1578" spans="3:28" x14ac:dyDescent="0.25">
      <c r="C1578" s="1">
        <v>2001</v>
      </c>
      <c r="D1578" s="1" t="s">
        <v>46</v>
      </c>
      <c r="E1578" s="2" t="s">
        <v>238</v>
      </c>
      <c r="F1578">
        <v>4</v>
      </c>
      <c r="G1578">
        <v>960276</v>
      </c>
      <c r="H1578" s="1">
        <v>7097.3959999999997</v>
      </c>
      <c r="I1578" s="1">
        <v>77</v>
      </c>
      <c r="J1578" s="1">
        <v>12419.35</v>
      </c>
      <c r="K1578" s="1">
        <v>11111.11</v>
      </c>
      <c r="L1578" s="3">
        <v>1</v>
      </c>
      <c r="M1578">
        <v>6.2</v>
      </c>
      <c r="N1578">
        <v>9</v>
      </c>
      <c r="O1578" s="1">
        <f t="shared" si="265"/>
        <v>0</v>
      </c>
      <c r="P1578" s="5">
        <f>-MIN(data!$B$4 / data!H1578 * data!O1578 / 100, data!M1578)</f>
        <v>0</v>
      </c>
      <c r="Q1578" s="4">
        <f t="shared" si="264"/>
        <v>0</v>
      </c>
      <c r="R1578" s="6">
        <f>-MIN(data!$B$5/(POWER(LN(H1578),2))*O1578/100, N1578)</f>
        <v>0</v>
      </c>
      <c r="S1578" s="6">
        <f t="shared" si="266"/>
        <v>0</v>
      </c>
      <c r="T1578" s="4">
        <f t="shared" si="267"/>
        <v>6.2</v>
      </c>
      <c r="U1578" s="4" t="e">
        <f t="shared" si="268"/>
        <v>#DIV/0!</v>
      </c>
      <c r="V1578" s="4" t="e">
        <f t="shared" si="269"/>
        <v>#DIV/0!</v>
      </c>
      <c r="W1578" s="6">
        <f t="shared" si="270"/>
        <v>9</v>
      </c>
      <c r="X1578" s="6" t="e">
        <f t="shared" si="271"/>
        <v>#DIV/0!</v>
      </c>
      <c r="Y1578" s="6" t="e">
        <f t="shared" si="272"/>
        <v>#DIV/0!</v>
      </c>
      <c r="AA1578" s="1">
        <f t="shared" si="273"/>
        <v>0</v>
      </c>
      <c r="AB1578" s="1">
        <f t="shared" si="274"/>
        <v>0</v>
      </c>
    </row>
    <row r="1579" spans="3:28" x14ac:dyDescent="0.25">
      <c r="C1579" s="1">
        <v>2002</v>
      </c>
      <c r="D1579" s="1" t="s">
        <v>46</v>
      </c>
      <c r="E1579" s="2" t="s">
        <v>238</v>
      </c>
      <c r="F1579">
        <v>4</v>
      </c>
      <c r="G1579">
        <v>976964</v>
      </c>
      <c r="H1579" s="1">
        <v>7215.8289999999997</v>
      </c>
      <c r="I1579" s="1">
        <v>71</v>
      </c>
      <c r="J1579" s="1">
        <v>12241.38</v>
      </c>
      <c r="K1579" s="1">
        <v>10000</v>
      </c>
      <c r="L1579" s="3">
        <v>1</v>
      </c>
      <c r="M1579">
        <v>5.8</v>
      </c>
      <c r="N1579">
        <v>10</v>
      </c>
      <c r="O1579" s="1">
        <f t="shared" si="265"/>
        <v>0</v>
      </c>
      <c r="P1579" s="5">
        <f>-MIN(data!$B$4 / data!H1579 * data!O1579 / 100, data!M1579)</f>
        <v>0</v>
      </c>
      <c r="Q1579" s="4">
        <f t="shared" si="264"/>
        <v>0</v>
      </c>
      <c r="R1579" s="6">
        <f>-MIN(data!$B$5/(POWER(LN(H1579),2))*O1579/100, N1579)</f>
        <v>0</v>
      </c>
      <c r="S1579" s="6">
        <f t="shared" si="266"/>
        <v>0</v>
      </c>
      <c r="T1579" s="4">
        <f t="shared" si="267"/>
        <v>5.8</v>
      </c>
      <c r="U1579" s="4" t="e">
        <f t="shared" si="268"/>
        <v>#DIV/0!</v>
      </c>
      <c r="V1579" s="4" t="e">
        <f t="shared" si="269"/>
        <v>#DIV/0!</v>
      </c>
      <c r="W1579" s="6">
        <f t="shared" si="270"/>
        <v>10</v>
      </c>
      <c r="X1579" s="6" t="e">
        <f t="shared" si="271"/>
        <v>#DIV/0!</v>
      </c>
      <c r="Y1579" s="6" t="e">
        <f t="shared" si="272"/>
        <v>#DIV/0!</v>
      </c>
      <c r="AA1579" s="1">
        <f t="shared" si="273"/>
        <v>0</v>
      </c>
      <c r="AB1579" s="1">
        <f t="shared" si="274"/>
        <v>0</v>
      </c>
    </row>
    <row r="1580" spans="3:28" x14ac:dyDescent="0.25">
      <c r="C1580" s="1">
        <v>2003</v>
      </c>
      <c r="D1580" s="1" t="s">
        <v>46</v>
      </c>
      <c r="E1580" s="2" t="s">
        <v>238</v>
      </c>
      <c r="F1580">
        <v>4</v>
      </c>
      <c r="G1580">
        <v>993563</v>
      </c>
      <c r="H1580" s="1">
        <v>7729.3869999999997</v>
      </c>
      <c r="I1580" s="1">
        <v>66</v>
      </c>
      <c r="J1580" s="1">
        <v>12000</v>
      </c>
      <c r="K1580" s="1">
        <v>11111.11</v>
      </c>
      <c r="L1580" s="3">
        <v>1</v>
      </c>
      <c r="M1580">
        <v>5.5</v>
      </c>
      <c r="N1580">
        <v>9</v>
      </c>
      <c r="O1580" s="1">
        <f t="shared" si="265"/>
        <v>0</v>
      </c>
      <c r="P1580" s="5">
        <f>-MIN(data!$B$4 / data!H1580 * data!O1580 / 100, data!M1580)</f>
        <v>0</v>
      </c>
      <c r="Q1580" s="4">
        <f t="shared" si="264"/>
        <v>0</v>
      </c>
      <c r="R1580" s="6">
        <f>-MIN(data!$B$5/(POWER(LN(H1580),2))*O1580/100, N1580)</f>
        <v>0</v>
      </c>
      <c r="S1580" s="6">
        <f t="shared" si="266"/>
        <v>0</v>
      </c>
      <c r="T1580" s="4">
        <f t="shared" si="267"/>
        <v>5.5</v>
      </c>
      <c r="U1580" s="4" t="e">
        <f t="shared" si="268"/>
        <v>#DIV/0!</v>
      </c>
      <c r="V1580" s="4" t="e">
        <f t="shared" si="269"/>
        <v>#DIV/0!</v>
      </c>
      <c r="W1580" s="6">
        <f t="shared" si="270"/>
        <v>9</v>
      </c>
      <c r="X1580" s="6" t="e">
        <f t="shared" si="271"/>
        <v>#DIV/0!</v>
      </c>
      <c r="Y1580" s="6" t="e">
        <f t="shared" si="272"/>
        <v>#DIV/0!</v>
      </c>
      <c r="AA1580" s="1">
        <f t="shared" si="273"/>
        <v>0</v>
      </c>
      <c r="AB1580" s="1">
        <f t="shared" si="274"/>
        <v>0</v>
      </c>
    </row>
    <row r="1581" spans="3:28" x14ac:dyDescent="0.25">
      <c r="C1581" s="1">
        <v>2004</v>
      </c>
      <c r="D1581" s="1" t="s">
        <v>46</v>
      </c>
      <c r="E1581" s="2" t="s">
        <v>238</v>
      </c>
      <c r="F1581">
        <v>4</v>
      </c>
      <c r="G1581">
        <v>1010408</v>
      </c>
      <c r="H1581" s="1">
        <v>7918.3639999999996</v>
      </c>
      <c r="I1581" s="1">
        <v>62</v>
      </c>
      <c r="J1581" s="1">
        <v>12156.86</v>
      </c>
      <c r="K1581" s="1">
        <v>11111.11</v>
      </c>
      <c r="L1581" s="3">
        <v>1</v>
      </c>
      <c r="M1581">
        <v>5.0999999999999996</v>
      </c>
      <c r="N1581">
        <v>9</v>
      </c>
      <c r="O1581" s="1">
        <f t="shared" si="265"/>
        <v>0</v>
      </c>
      <c r="P1581" s="5">
        <f>-MIN(data!$B$4 / data!H1581 * data!O1581 / 100, data!M1581)</f>
        <v>0</v>
      </c>
      <c r="Q1581" s="4">
        <f t="shared" si="264"/>
        <v>0</v>
      </c>
      <c r="R1581" s="6">
        <f>-MIN(data!$B$5/(POWER(LN(H1581),2))*O1581/100, N1581)</f>
        <v>0</v>
      </c>
      <c r="S1581" s="6">
        <f t="shared" si="266"/>
        <v>0</v>
      </c>
      <c r="T1581" s="4">
        <f t="shared" si="267"/>
        <v>5.0999999999999996</v>
      </c>
      <c r="U1581" s="4" t="e">
        <f t="shared" si="268"/>
        <v>#DIV/0!</v>
      </c>
      <c r="V1581" s="4" t="e">
        <f t="shared" si="269"/>
        <v>#DIV/0!</v>
      </c>
      <c r="W1581" s="6">
        <f t="shared" si="270"/>
        <v>9</v>
      </c>
      <c r="X1581" s="6" t="e">
        <f t="shared" si="271"/>
        <v>#DIV/0!</v>
      </c>
      <c r="Y1581" s="6" t="e">
        <f t="shared" si="272"/>
        <v>#DIV/0!</v>
      </c>
      <c r="AA1581" s="1">
        <f t="shared" si="273"/>
        <v>0</v>
      </c>
      <c r="AB1581" s="1">
        <f t="shared" si="274"/>
        <v>0</v>
      </c>
    </row>
    <row r="1582" spans="3:28" x14ac:dyDescent="0.25">
      <c r="C1582" s="1">
        <v>2005</v>
      </c>
      <c r="D1582" s="1" t="s">
        <v>46</v>
      </c>
      <c r="E1582" s="2" t="s">
        <v>238</v>
      </c>
      <c r="F1582">
        <v>4</v>
      </c>
      <c r="G1582">
        <v>1027662</v>
      </c>
      <c r="H1582" s="1">
        <v>8727.893</v>
      </c>
      <c r="I1582" s="1">
        <v>59</v>
      </c>
      <c r="J1582" s="1">
        <v>12291.67</v>
      </c>
      <c r="K1582" s="1">
        <v>8333.3330000000005</v>
      </c>
      <c r="L1582" s="3">
        <v>1</v>
      </c>
      <c r="M1582">
        <v>4.8</v>
      </c>
      <c r="N1582">
        <v>12</v>
      </c>
      <c r="O1582" s="1">
        <f t="shared" si="265"/>
        <v>0</v>
      </c>
      <c r="P1582" s="5">
        <f>-MIN(data!$B$4 / data!H1582 * data!O1582 / 100, data!M1582)</f>
        <v>0</v>
      </c>
      <c r="Q1582" s="4">
        <f t="shared" si="264"/>
        <v>0</v>
      </c>
      <c r="R1582" s="6">
        <f>-MIN(data!$B$5/(POWER(LN(H1582),2))*O1582/100, N1582)</f>
        <v>0</v>
      </c>
      <c r="S1582" s="6">
        <f t="shared" si="266"/>
        <v>0</v>
      </c>
      <c r="T1582" s="4">
        <f t="shared" si="267"/>
        <v>4.8</v>
      </c>
      <c r="U1582" s="4" t="e">
        <f t="shared" si="268"/>
        <v>#DIV/0!</v>
      </c>
      <c r="V1582" s="4" t="e">
        <f t="shared" si="269"/>
        <v>#DIV/0!</v>
      </c>
      <c r="W1582" s="6">
        <f t="shared" si="270"/>
        <v>12</v>
      </c>
      <c r="X1582" s="6" t="e">
        <f t="shared" si="271"/>
        <v>#DIV/0!</v>
      </c>
      <c r="Y1582" s="6" t="e">
        <f t="shared" si="272"/>
        <v>#DIV/0!</v>
      </c>
      <c r="AA1582" s="1">
        <f t="shared" si="273"/>
        <v>0</v>
      </c>
      <c r="AB1582" s="1">
        <f t="shared" si="274"/>
        <v>0</v>
      </c>
    </row>
    <row r="1583" spans="3:28" x14ac:dyDescent="0.25">
      <c r="C1583" s="1">
        <v>2006</v>
      </c>
      <c r="D1583" s="1" t="s">
        <v>46</v>
      </c>
      <c r="E1583" s="2" t="s">
        <v>238</v>
      </c>
      <c r="F1583">
        <v>4</v>
      </c>
      <c r="G1583">
        <v>1045507</v>
      </c>
      <c r="H1583" s="1">
        <v>9274.48</v>
      </c>
      <c r="I1583" s="1">
        <v>56</v>
      </c>
      <c r="J1583" s="1">
        <v>12173.91</v>
      </c>
      <c r="K1583" s="1">
        <v>11111.11</v>
      </c>
      <c r="L1583" s="3">
        <v>1</v>
      </c>
      <c r="M1583">
        <v>4.5999999999999996</v>
      </c>
      <c r="N1583">
        <v>9</v>
      </c>
      <c r="O1583" s="1">
        <f t="shared" si="265"/>
        <v>0</v>
      </c>
      <c r="P1583" s="5">
        <f>-MIN(data!$B$4 / data!H1583 * data!O1583 / 100, data!M1583)</f>
        <v>0</v>
      </c>
      <c r="Q1583" s="4">
        <f t="shared" si="264"/>
        <v>0</v>
      </c>
      <c r="R1583" s="6">
        <f>-MIN(data!$B$5/(POWER(LN(H1583),2))*O1583/100, N1583)</f>
        <v>0</v>
      </c>
      <c r="S1583" s="6">
        <f t="shared" si="266"/>
        <v>0</v>
      </c>
      <c r="T1583" s="4">
        <f t="shared" si="267"/>
        <v>4.5999999999999996</v>
      </c>
      <c r="U1583" s="4" t="e">
        <f t="shared" si="268"/>
        <v>#DIV/0!</v>
      </c>
      <c r="V1583" s="4" t="e">
        <f t="shared" si="269"/>
        <v>#DIV/0!</v>
      </c>
      <c r="W1583" s="6">
        <f t="shared" si="270"/>
        <v>9</v>
      </c>
      <c r="X1583" s="6" t="e">
        <f t="shared" si="271"/>
        <v>#DIV/0!</v>
      </c>
      <c r="Y1583" s="6" t="e">
        <f t="shared" si="272"/>
        <v>#DIV/0!</v>
      </c>
      <c r="AA1583" s="1">
        <f t="shared" si="273"/>
        <v>0</v>
      </c>
      <c r="AB1583" s="1">
        <f t="shared" si="274"/>
        <v>0</v>
      </c>
    </row>
    <row r="1584" spans="3:28" x14ac:dyDescent="0.25">
      <c r="C1584" s="1">
        <v>2007</v>
      </c>
      <c r="D1584" s="1" t="s">
        <v>46</v>
      </c>
      <c r="E1584" s="2" t="s">
        <v>238</v>
      </c>
      <c r="F1584">
        <v>4</v>
      </c>
      <c r="G1584">
        <v>1063713</v>
      </c>
      <c r="H1584" s="1">
        <v>10616.93</v>
      </c>
      <c r="I1584" s="1">
        <v>53</v>
      </c>
      <c r="J1584" s="1">
        <v>12325.58</v>
      </c>
      <c r="K1584" s="1">
        <v>12500</v>
      </c>
      <c r="L1584" s="3">
        <v>1</v>
      </c>
      <c r="M1584">
        <v>4.3</v>
      </c>
      <c r="N1584">
        <v>8</v>
      </c>
      <c r="O1584" s="1">
        <f t="shared" si="265"/>
        <v>0</v>
      </c>
      <c r="P1584" s="5">
        <f>-MIN(data!$B$4 / data!H1584 * data!O1584 / 100, data!M1584)</f>
        <v>0</v>
      </c>
      <c r="Q1584" s="4">
        <f t="shared" si="264"/>
        <v>0</v>
      </c>
      <c r="R1584" s="6">
        <f>-MIN(data!$B$5/(POWER(LN(H1584),2))*O1584/100, N1584)</f>
        <v>0</v>
      </c>
      <c r="S1584" s="6">
        <f t="shared" si="266"/>
        <v>0</v>
      </c>
      <c r="T1584" s="4">
        <f t="shared" si="267"/>
        <v>4.3</v>
      </c>
      <c r="U1584" s="4" t="e">
        <f t="shared" si="268"/>
        <v>#DIV/0!</v>
      </c>
      <c r="V1584" s="4" t="e">
        <f t="shared" si="269"/>
        <v>#DIV/0!</v>
      </c>
      <c r="W1584" s="6">
        <f t="shared" si="270"/>
        <v>8</v>
      </c>
      <c r="X1584" s="6" t="e">
        <f t="shared" si="271"/>
        <v>#DIV/0!</v>
      </c>
      <c r="Y1584" s="6" t="e">
        <f t="shared" si="272"/>
        <v>#DIV/0!</v>
      </c>
      <c r="AA1584" s="1">
        <f t="shared" si="273"/>
        <v>0</v>
      </c>
      <c r="AB1584" s="1">
        <f t="shared" si="274"/>
        <v>0</v>
      </c>
    </row>
    <row r="1585" spans="3:28" x14ac:dyDescent="0.25">
      <c r="C1585" s="1">
        <v>2008</v>
      </c>
      <c r="D1585" s="1" t="s">
        <v>46</v>
      </c>
      <c r="E1585" s="2" t="s">
        <v>238</v>
      </c>
      <c r="F1585">
        <v>4</v>
      </c>
      <c r="G1585">
        <v>1081563</v>
      </c>
      <c r="H1585" s="1">
        <v>10174.86</v>
      </c>
      <c r="I1585" s="1">
        <v>50</v>
      </c>
      <c r="J1585" s="1">
        <v>12195.12</v>
      </c>
      <c r="K1585" s="1">
        <v>12500</v>
      </c>
      <c r="L1585" s="3">
        <v>1</v>
      </c>
      <c r="M1585">
        <v>4.0999999999999996</v>
      </c>
      <c r="N1585">
        <v>8</v>
      </c>
      <c r="O1585" s="1">
        <f t="shared" si="265"/>
        <v>0</v>
      </c>
      <c r="P1585" s="5">
        <f>-MIN(data!$B$4 / data!H1585 * data!O1585 / 100, data!M1585)</f>
        <v>0</v>
      </c>
      <c r="Q1585" s="4">
        <f t="shared" si="264"/>
        <v>0</v>
      </c>
      <c r="R1585" s="6">
        <f>-MIN(data!$B$5/(POWER(LN(H1585),2))*O1585/100, N1585)</f>
        <v>0</v>
      </c>
      <c r="S1585" s="6">
        <f t="shared" si="266"/>
        <v>0</v>
      </c>
      <c r="T1585" s="4">
        <f t="shared" si="267"/>
        <v>4.0999999999999996</v>
      </c>
      <c r="U1585" s="4" t="e">
        <f t="shared" si="268"/>
        <v>#DIV/0!</v>
      </c>
      <c r="V1585" s="4" t="e">
        <f t="shared" si="269"/>
        <v>#DIV/0!</v>
      </c>
      <c r="W1585" s="6">
        <f t="shared" si="270"/>
        <v>8</v>
      </c>
      <c r="X1585" s="6" t="e">
        <f t="shared" si="271"/>
        <v>#DIV/0!</v>
      </c>
      <c r="Y1585" s="6" t="e">
        <f t="shared" si="272"/>
        <v>#DIV/0!</v>
      </c>
      <c r="AA1585" s="1">
        <f t="shared" si="273"/>
        <v>0</v>
      </c>
      <c r="AB1585" s="1">
        <f t="shared" si="274"/>
        <v>0</v>
      </c>
    </row>
    <row r="1586" spans="3:28" x14ac:dyDescent="0.25">
      <c r="C1586" s="1">
        <v>2009</v>
      </c>
      <c r="D1586" s="1" t="s">
        <v>46</v>
      </c>
      <c r="E1586" s="2" t="s">
        <v>238</v>
      </c>
      <c r="F1586">
        <v>4</v>
      </c>
      <c r="G1586">
        <v>1098083</v>
      </c>
      <c r="H1586" s="1">
        <v>8619.348</v>
      </c>
      <c r="I1586" s="1">
        <v>48</v>
      </c>
      <c r="J1586" s="1">
        <v>12631.58</v>
      </c>
      <c r="K1586" s="1">
        <v>12500</v>
      </c>
      <c r="L1586" s="3">
        <v>1</v>
      </c>
      <c r="M1586">
        <v>3.8</v>
      </c>
      <c r="N1586">
        <v>8</v>
      </c>
      <c r="O1586" s="1">
        <f t="shared" si="265"/>
        <v>0</v>
      </c>
      <c r="P1586" s="5">
        <f>-MIN(data!$B$4 / data!H1586 * data!O1586 / 100, data!M1586)</f>
        <v>0</v>
      </c>
      <c r="Q1586" s="4">
        <f t="shared" si="264"/>
        <v>0</v>
      </c>
      <c r="R1586" s="6">
        <f>-MIN(data!$B$5/(POWER(LN(H1586),2))*O1586/100, N1586)</f>
        <v>0</v>
      </c>
      <c r="S1586" s="6">
        <f t="shared" si="266"/>
        <v>0</v>
      </c>
      <c r="T1586" s="4">
        <f t="shared" si="267"/>
        <v>3.8</v>
      </c>
      <c r="U1586" s="4" t="e">
        <f t="shared" si="268"/>
        <v>#DIV/0!</v>
      </c>
      <c r="V1586" s="4" t="e">
        <f t="shared" si="269"/>
        <v>#DIV/0!</v>
      </c>
      <c r="W1586" s="6">
        <f t="shared" si="270"/>
        <v>8</v>
      </c>
      <c r="X1586" s="6" t="e">
        <f t="shared" si="271"/>
        <v>#DIV/0!</v>
      </c>
      <c r="Y1586" s="6" t="e">
        <f t="shared" si="272"/>
        <v>#DIV/0!</v>
      </c>
      <c r="AA1586" s="1">
        <f t="shared" si="273"/>
        <v>0</v>
      </c>
      <c r="AB1586" s="1">
        <f t="shared" si="274"/>
        <v>0</v>
      </c>
    </row>
    <row r="1587" spans="3:28" x14ac:dyDescent="0.25">
      <c r="C1587" s="1">
        <v>2010</v>
      </c>
      <c r="D1587" s="1" t="s">
        <v>46</v>
      </c>
      <c r="E1587" s="2" t="s">
        <v>238</v>
      </c>
      <c r="F1587">
        <v>4</v>
      </c>
      <c r="G1587">
        <v>1112612</v>
      </c>
      <c r="H1587" s="1">
        <v>8635.3379999999997</v>
      </c>
      <c r="I1587" s="1">
        <v>46</v>
      </c>
      <c r="J1587" s="1">
        <v>12777.78</v>
      </c>
      <c r="K1587" s="1">
        <v>12500</v>
      </c>
      <c r="L1587" s="3">
        <v>1</v>
      </c>
      <c r="M1587">
        <v>3.6</v>
      </c>
      <c r="N1587">
        <v>8</v>
      </c>
      <c r="O1587" s="1">
        <f t="shared" si="265"/>
        <v>0</v>
      </c>
      <c r="P1587" s="5">
        <f>-MIN(data!$B$4 / data!H1587 * data!O1587 / 100, data!M1587)</f>
        <v>0</v>
      </c>
      <c r="Q1587" s="4">
        <f t="shared" si="264"/>
        <v>0</v>
      </c>
      <c r="R1587" s="6">
        <f>-MIN(data!$B$5/(POWER(LN(H1587),2))*O1587/100, N1587)</f>
        <v>0</v>
      </c>
      <c r="S1587" s="6">
        <f t="shared" si="266"/>
        <v>0</v>
      </c>
      <c r="T1587" s="4">
        <f t="shared" si="267"/>
        <v>3.6</v>
      </c>
      <c r="U1587" s="4" t="e">
        <f t="shared" si="268"/>
        <v>#DIV/0!</v>
      </c>
      <c r="V1587" s="4" t="e">
        <f t="shared" si="269"/>
        <v>#DIV/0!</v>
      </c>
      <c r="W1587" s="6">
        <f t="shared" si="270"/>
        <v>8</v>
      </c>
      <c r="X1587" s="6" t="e">
        <f t="shared" si="271"/>
        <v>#DIV/0!</v>
      </c>
      <c r="Y1587" s="6" t="e">
        <f t="shared" si="272"/>
        <v>#DIV/0!</v>
      </c>
      <c r="AA1587" s="1">
        <f t="shared" si="273"/>
        <v>0</v>
      </c>
      <c r="AB1587" s="1">
        <f t="shared" si="274"/>
        <v>0</v>
      </c>
    </row>
    <row r="1588" spans="3:28" x14ac:dyDescent="0.25">
      <c r="C1588" s="1">
        <v>2011</v>
      </c>
      <c r="D1588" s="1" t="s">
        <v>46</v>
      </c>
      <c r="E1588" s="2" t="s">
        <v>238</v>
      </c>
      <c r="F1588">
        <v>4</v>
      </c>
      <c r="G1588">
        <v>1124833</v>
      </c>
      <c r="H1588" s="1">
        <v>8291.8940000000002</v>
      </c>
      <c r="I1588" s="1">
        <v>44</v>
      </c>
      <c r="J1588" s="1">
        <v>12571.43</v>
      </c>
      <c r="K1588" s="1">
        <v>14285.71</v>
      </c>
      <c r="L1588" s="3">
        <v>1</v>
      </c>
      <c r="M1588">
        <v>3.5</v>
      </c>
      <c r="N1588">
        <v>7</v>
      </c>
      <c r="O1588" s="1">
        <f t="shared" si="265"/>
        <v>0</v>
      </c>
      <c r="P1588" s="5">
        <f>-MIN(data!$B$4 / data!H1588 * data!O1588 / 100, data!M1588)</f>
        <v>0</v>
      </c>
      <c r="Q1588" s="4">
        <f t="shared" si="264"/>
        <v>0</v>
      </c>
      <c r="R1588" s="6">
        <f>-MIN(data!$B$5/(POWER(LN(H1588),2))*O1588/100, N1588)</f>
        <v>0</v>
      </c>
      <c r="S1588" s="6">
        <f t="shared" si="266"/>
        <v>0</v>
      </c>
      <c r="T1588" s="4">
        <f t="shared" si="267"/>
        <v>3.5</v>
      </c>
      <c r="U1588" s="4" t="e">
        <f t="shared" si="268"/>
        <v>#DIV/0!</v>
      </c>
      <c r="V1588" s="4" t="e">
        <f t="shared" si="269"/>
        <v>#DIV/0!</v>
      </c>
      <c r="W1588" s="6">
        <f t="shared" si="270"/>
        <v>7</v>
      </c>
      <c r="X1588" s="6" t="e">
        <f t="shared" si="271"/>
        <v>#DIV/0!</v>
      </c>
      <c r="Y1588" s="6" t="e">
        <f t="shared" si="272"/>
        <v>#DIV/0!</v>
      </c>
      <c r="AA1588" s="1">
        <f t="shared" si="273"/>
        <v>0</v>
      </c>
      <c r="AB1588" s="1">
        <f t="shared" si="274"/>
        <v>0</v>
      </c>
    </row>
    <row r="1589" spans="3:28" x14ac:dyDescent="0.25">
      <c r="C1589" s="1">
        <v>2012</v>
      </c>
      <c r="D1589" s="1" t="s">
        <v>46</v>
      </c>
      <c r="E1589" s="2" t="s">
        <v>238</v>
      </c>
      <c r="F1589">
        <v>4</v>
      </c>
      <c r="G1589">
        <v>1135046</v>
      </c>
      <c r="H1589" s="1">
        <v>7917.0439999999999</v>
      </c>
      <c r="I1589" s="1">
        <v>42</v>
      </c>
      <c r="J1589" s="1">
        <v>12727.27</v>
      </c>
      <c r="K1589" s="1">
        <v>14285.71</v>
      </c>
      <c r="L1589" s="3">
        <v>1</v>
      </c>
      <c r="M1589">
        <v>3.3</v>
      </c>
      <c r="N1589">
        <v>7</v>
      </c>
      <c r="O1589" s="1">
        <f t="shared" si="265"/>
        <v>0</v>
      </c>
      <c r="P1589" s="5">
        <f>-MIN(data!$B$4 / data!H1589 * data!O1589 / 100, data!M1589)</f>
        <v>0</v>
      </c>
      <c r="Q1589" s="4">
        <f t="shared" si="264"/>
        <v>0</v>
      </c>
      <c r="R1589" s="6">
        <f>-MIN(data!$B$5/(POWER(LN(H1589),2))*O1589/100, N1589)</f>
        <v>0</v>
      </c>
      <c r="S1589" s="6">
        <f t="shared" si="266"/>
        <v>0</v>
      </c>
      <c r="T1589" s="4">
        <f t="shared" si="267"/>
        <v>3.3</v>
      </c>
      <c r="U1589" s="4" t="e">
        <f t="shared" si="268"/>
        <v>#DIV/0!</v>
      </c>
      <c r="V1589" s="4" t="e">
        <f t="shared" si="269"/>
        <v>#DIV/0!</v>
      </c>
      <c r="W1589" s="6">
        <f t="shared" si="270"/>
        <v>7</v>
      </c>
      <c r="X1589" s="6" t="e">
        <f t="shared" si="271"/>
        <v>#DIV/0!</v>
      </c>
      <c r="Y1589" s="6" t="e">
        <f t="shared" si="272"/>
        <v>#DIV/0!</v>
      </c>
      <c r="AA1589" s="1">
        <f t="shared" si="273"/>
        <v>0</v>
      </c>
      <c r="AB1589" s="1">
        <f t="shared" si="274"/>
        <v>0</v>
      </c>
    </row>
    <row r="1590" spans="3:28" x14ac:dyDescent="0.25">
      <c r="C1590" s="1">
        <v>2013</v>
      </c>
      <c r="D1590" s="1" t="s">
        <v>46</v>
      </c>
      <c r="E1590" s="2" t="s">
        <v>238</v>
      </c>
      <c r="F1590">
        <v>4</v>
      </c>
      <c r="G1590">
        <v>1143866</v>
      </c>
      <c r="H1590" s="1">
        <v>7597.8580000000002</v>
      </c>
      <c r="I1590" s="1">
        <v>40</v>
      </c>
      <c r="J1590" s="1">
        <v>12903.23</v>
      </c>
      <c r="K1590" s="1">
        <v>14285.71</v>
      </c>
      <c r="L1590" s="3">
        <v>1</v>
      </c>
      <c r="M1590">
        <v>3.1</v>
      </c>
      <c r="N1590">
        <v>7</v>
      </c>
      <c r="O1590" s="1">
        <f t="shared" si="265"/>
        <v>0</v>
      </c>
      <c r="P1590" s="5">
        <f>-MIN(data!$B$4 / data!H1590 * data!O1590 / 100, data!M1590)</f>
        <v>0</v>
      </c>
      <c r="Q1590" s="4">
        <f t="shared" si="264"/>
        <v>0</v>
      </c>
      <c r="R1590" s="6">
        <f>-MIN(data!$B$5/(POWER(LN(H1590),2))*O1590/100, N1590)</f>
        <v>0</v>
      </c>
      <c r="S1590" s="6">
        <f t="shared" si="266"/>
        <v>0</v>
      </c>
      <c r="T1590" s="4">
        <f t="shared" si="267"/>
        <v>3.1</v>
      </c>
      <c r="U1590" s="4" t="e">
        <f t="shared" si="268"/>
        <v>#DIV/0!</v>
      </c>
      <c r="V1590" s="4" t="e">
        <f t="shared" si="269"/>
        <v>#DIV/0!</v>
      </c>
      <c r="W1590" s="6">
        <f t="shared" si="270"/>
        <v>7</v>
      </c>
      <c r="X1590" s="6" t="e">
        <f t="shared" si="271"/>
        <v>#DIV/0!</v>
      </c>
      <c r="Y1590" s="6" t="e">
        <f t="shared" si="272"/>
        <v>#DIV/0!</v>
      </c>
      <c r="AA1590" s="1">
        <f t="shared" si="273"/>
        <v>0</v>
      </c>
      <c r="AB1590" s="1">
        <f t="shared" si="274"/>
        <v>0</v>
      </c>
    </row>
    <row r="1591" spans="3:28" x14ac:dyDescent="0.25">
      <c r="C1591" s="1">
        <v>2014</v>
      </c>
      <c r="D1591" s="1" t="s">
        <v>46</v>
      </c>
      <c r="E1591" s="2" t="s">
        <v>238</v>
      </c>
      <c r="F1591">
        <v>4</v>
      </c>
      <c r="G1591">
        <v>1152285</v>
      </c>
      <c r="H1591" s="1">
        <v>8255.3250000000007</v>
      </c>
      <c r="I1591" s="1">
        <v>39</v>
      </c>
      <c r="J1591" s="1">
        <v>13000</v>
      </c>
      <c r="K1591" s="1">
        <v>14285.71</v>
      </c>
      <c r="L1591" s="3">
        <v>1</v>
      </c>
      <c r="M1591">
        <v>3</v>
      </c>
      <c r="N1591">
        <v>7</v>
      </c>
      <c r="O1591" s="1">
        <f t="shared" si="265"/>
        <v>0</v>
      </c>
      <c r="P1591" s="5">
        <f>-MIN(data!$B$4 / data!H1591 * data!O1591 / 100, data!M1591)</f>
        <v>0</v>
      </c>
      <c r="Q1591" s="4">
        <f t="shared" si="264"/>
        <v>0</v>
      </c>
      <c r="R1591" s="6">
        <f>-MIN(data!$B$5/(POWER(LN(H1591),2))*O1591/100, N1591)</f>
        <v>0</v>
      </c>
      <c r="S1591" s="6">
        <f t="shared" si="266"/>
        <v>0</v>
      </c>
      <c r="T1591" s="4">
        <f t="shared" si="267"/>
        <v>3</v>
      </c>
      <c r="U1591" s="4" t="e">
        <f t="shared" si="268"/>
        <v>#DIV/0!</v>
      </c>
      <c r="V1591" s="4" t="e">
        <f t="shared" si="269"/>
        <v>#DIV/0!</v>
      </c>
      <c r="W1591" s="6">
        <f t="shared" si="270"/>
        <v>7</v>
      </c>
      <c r="X1591" s="6" t="e">
        <f t="shared" si="271"/>
        <v>#DIV/0!</v>
      </c>
      <c r="Y1591" s="6" t="e">
        <f t="shared" si="272"/>
        <v>#DIV/0!</v>
      </c>
      <c r="AA1591" s="1">
        <f t="shared" si="273"/>
        <v>0</v>
      </c>
      <c r="AB1591" s="1">
        <f t="shared" si="274"/>
        <v>0</v>
      </c>
    </row>
    <row r="1592" spans="3:28" x14ac:dyDescent="0.25">
      <c r="C1592" s="1">
        <v>2015</v>
      </c>
      <c r="D1592" s="1" t="s">
        <v>46</v>
      </c>
      <c r="E1592" s="2" t="s">
        <v>238</v>
      </c>
      <c r="F1592">
        <v>4</v>
      </c>
      <c r="G1592">
        <v>1160985</v>
      </c>
      <c r="H1592" s="1">
        <v>8270.2630000000008</v>
      </c>
      <c r="I1592" s="1">
        <v>37</v>
      </c>
      <c r="J1592" s="1">
        <v>12758.62</v>
      </c>
      <c r="L1592" s="3">
        <v>1</v>
      </c>
      <c r="M1592">
        <v>2.9</v>
      </c>
      <c r="N1592">
        <v>7</v>
      </c>
      <c r="O1592" s="1">
        <f t="shared" si="265"/>
        <v>0</v>
      </c>
      <c r="P1592" s="5">
        <f>-MIN(data!$B$4 / data!H1592 * data!O1592 / 100, data!M1592)</f>
        <v>0</v>
      </c>
      <c r="Q1592" s="4">
        <f t="shared" si="264"/>
        <v>0</v>
      </c>
      <c r="R1592" s="6">
        <f>-MIN(data!$B$5/(POWER(LN(H1592),2))*O1592/100, N1592)</f>
        <v>0</v>
      </c>
      <c r="S1592" s="6">
        <f t="shared" si="266"/>
        <v>0</v>
      </c>
      <c r="T1592" s="4">
        <f t="shared" si="267"/>
        <v>2.9</v>
      </c>
      <c r="U1592" s="4" t="e">
        <f t="shared" si="268"/>
        <v>#DIV/0!</v>
      </c>
      <c r="V1592" s="4" t="e">
        <f t="shared" si="269"/>
        <v>#DIV/0!</v>
      </c>
      <c r="W1592" s="6">
        <f t="shared" si="270"/>
        <v>7</v>
      </c>
      <c r="X1592" s="6" t="e">
        <f t="shared" si="271"/>
        <v>#DIV/0!</v>
      </c>
      <c r="Y1592" s="6" t="e">
        <f t="shared" si="272"/>
        <v>#DIV/0!</v>
      </c>
      <c r="AA1592" s="1">
        <f t="shared" si="273"/>
        <v>0</v>
      </c>
      <c r="AB1592" s="1">
        <f t="shared" si="274"/>
        <v>0</v>
      </c>
    </row>
    <row r="1593" spans="3:28" x14ac:dyDescent="0.25">
      <c r="C1593" s="1">
        <v>2016</v>
      </c>
      <c r="D1593" s="1" t="s">
        <v>46</v>
      </c>
      <c r="E1593" s="2" t="s">
        <v>238</v>
      </c>
      <c r="F1593">
        <v>4</v>
      </c>
      <c r="G1593">
        <v>1170187</v>
      </c>
      <c r="H1593" s="1">
        <v>8651.8410000000003</v>
      </c>
      <c r="I1593" s="1">
        <v>35</v>
      </c>
      <c r="J1593" s="1">
        <v>12500</v>
      </c>
      <c r="L1593" s="3"/>
      <c r="M1593">
        <v>2.8</v>
      </c>
      <c r="N1593"/>
      <c r="O1593" s="1">
        <f t="shared" si="265"/>
        <v>0</v>
      </c>
      <c r="P1593" s="5">
        <f>-MIN(data!$B$4 / data!H1593 * data!O1593 / 100, data!M1593)</f>
        <v>0</v>
      </c>
      <c r="Q1593" s="4">
        <f t="shared" si="264"/>
        <v>0</v>
      </c>
      <c r="R1593" s="6">
        <f>-MIN(data!$B$5/(POWER(LN(H1593),2))*O1593/100, N1593)</f>
        <v>0</v>
      </c>
      <c r="S1593" s="6">
        <f t="shared" si="266"/>
        <v>0</v>
      </c>
      <c r="T1593" s="4">
        <f t="shared" si="267"/>
        <v>2.8</v>
      </c>
      <c r="U1593" s="4" t="e">
        <f t="shared" si="268"/>
        <v>#DIV/0!</v>
      </c>
      <c r="V1593" s="4" t="e">
        <f t="shared" si="269"/>
        <v>#DIV/0!</v>
      </c>
      <c r="W1593" s="6">
        <f t="shared" si="270"/>
        <v>0</v>
      </c>
      <c r="X1593" s="6" t="e">
        <f t="shared" si="271"/>
        <v>#DIV/0!</v>
      </c>
      <c r="Y1593" s="6" t="e">
        <f t="shared" si="272"/>
        <v>#DIV/0!</v>
      </c>
      <c r="AA1593" s="1">
        <f t="shared" si="273"/>
        <v>0</v>
      </c>
      <c r="AB1593" s="1">
        <f t="shared" si="274"/>
        <v>0</v>
      </c>
    </row>
    <row r="1594" spans="3:28" x14ac:dyDescent="0.25">
      <c r="C1594" s="1">
        <v>1980</v>
      </c>
      <c r="D1594" s="1" t="s">
        <v>47</v>
      </c>
      <c r="E1594" s="2" t="s">
        <v>239</v>
      </c>
      <c r="F1594">
        <v>4</v>
      </c>
      <c r="G1594">
        <v>10304193</v>
      </c>
      <c r="H1594" s="1">
        <v>0</v>
      </c>
      <c r="L1594" s="3"/>
      <c r="M1594"/>
      <c r="N1594"/>
      <c r="O1594" s="1">
        <f t="shared" si="265"/>
        <v>0</v>
      </c>
      <c r="P1594" s="5" t="e">
        <f>-MIN(data!$B$4 / data!H1594 * data!O1594 / 100, data!M1594)</f>
        <v>#DIV/0!</v>
      </c>
      <c r="Q1594" s="4" t="e">
        <f t="shared" si="264"/>
        <v>#DIV/0!</v>
      </c>
      <c r="R1594" s="6" t="e">
        <f>-MIN(data!$B$5/(POWER(LN(H1594),2))*O1594/100, N1594)</f>
        <v>#NUM!</v>
      </c>
      <c r="S1594" s="6" t="e">
        <f t="shared" si="266"/>
        <v>#NUM!</v>
      </c>
      <c r="T1594" s="4" t="e">
        <f t="shared" si="267"/>
        <v>#DIV/0!</v>
      </c>
      <c r="U1594" s="4" t="e">
        <f t="shared" si="268"/>
        <v>#DIV/0!</v>
      </c>
      <c r="V1594" s="4" t="e">
        <f t="shared" si="269"/>
        <v>#DIV/0!</v>
      </c>
      <c r="W1594" s="6" t="e">
        <f t="shared" si="270"/>
        <v>#NUM!</v>
      </c>
      <c r="X1594" s="6" t="e">
        <f t="shared" si="271"/>
        <v>#NUM!</v>
      </c>
      <c r="Y1594" s="6" t="e">
        <f t="shared" si="272"/>
        <v>#NUM!</v>
      </c>
      <c r="AA1594" s="1" t="e">
        <f t="shared" si="273"/>
        <v>#DIV/0!</v>
      </c>
      <c r="AB1594" s="1" t="e">
        <f t="shared" si="274"/>
        <v>#DIV/0!</v>
      </c>
    </row>
    <row r="1595" spans="3:28" x14ac:dyDescent="0.25">
      <c r="C1595" s="1">
        <v>1981</v>
      </c>
      <c r="D1595" s="1" t="s">
        <v>47</v>
      </c>
      <c r="E1595" s="2" t="s">
        <v>239</v>
      </c>
      <c r="F1595">
        <v>4</v>
      </c>
      <c r="G1595">
        <v>10300591</v>
      </c>
      <c r="H1595" s="1">
        <v>0</v>
      </c>
      <c r="L1595" s="3"/>
      <c r="M1595">
        <v>15.4</v>
      </c>
      <c r="N1595"/>
      <c r="O1595" s="1">
        <f t="shared" si="265"/>
        <v>0</v>
      </c>
      <c r="P1595" s="5" t="e">
        <f>-MIN(data!$B$4 / data!H1595 * data!O1595 / 100, data!M1595)</f>
        <v>#DIV/0!</v>
      </c>
      <c r="Q1595" s="4" t="e">
        <f t="shared" si="264"/>
        <v>#DIV/0!</v>
      </c>
      <c r="R1595" s="6" t="e">
        <f>-MIN(data!$B$5/(POWER(LN(H1595),2))*O1595/100, N1595)</f>
        <v>#NUM!</v>
      </c>
      <c r="S1595" s="6" t="e">
        <f t="shared" si="266"/>
        <v>#NUM!</v>
      </c>
      <c r="T1595" s="4" t="e">
        <f t="shared" si="267"/>
        <v>#DIV/0!</v>
      </c>
      <c r="U1595" s="4" t="e">
        <f t="shared" si="268"/>
        <v>#DIV/0!</v>
      </c>
      <c r="V1595" s="4" t="e">
        <f t="shared" si="269"/>
        <v>#DIV/0!</v>
      </c>
      <c r="W1595" s="6" t="e">
        <f t="shared" si="270"/>
        <v>#NUM!</v>
      </c>
      <c r="X1595" s="6" t="e">
        <f t="shared" si="271"/>
        <v>#NUM!</v>
      </c>
      <c r="Y1595" s="6" t="e">
        <f t="shared" si="272"/>
        <v>#NUM!</v>
      </c>
      <c r="AA1595" s="1" t="e">
        <f t="shared" si="273"/>
        <v>#DIV/0!</v>
      </c>
      <c r="AB1595" s="1" t="e">
        <f t="shared" si="274"/>
        <v>#DIV/0!</v>
      </c>
    </row>
    <row r="1596" spans="3:28" x14ac:dyDescent="0.25">
      <c r="C1596" s="1">
        <v>1982</v>
      </c>
      <c r="D1596" s="1" t="s">
        <v>47</v>
      </c>
      <c r="E1596" s="2" t="s">
        <v>239</v>
      </c>
      <c r="F1596">
        <v>4</v>
      </c>
      <c r="G1596">
        <v>10314826</v>
      </c>
      <c r="H1596" s="1">
        <v>0</v>
      </c>
      <c r="L1596" s="3"/>
      <c r="M1596">
        <v>15</v>
      </c>
      <c r="N1596"/>
      <c r="O1596" s="1">
        <f t="shared" si="265"/>
        <v>0</v>
      </c>
      <c r="P1596" s="5" t="e">
        <f>-MIN(data!$B$4 / data!H1596 * data!O1596 / 100, data!M1596)</f>
        <v>#DIV/0!</v>
      </c>
      <c r="Q1596" s="4" t="e">
        <f t="shared" si="264"/>
        <v>#DIV/0!</v>
      </c>
      <c r="R1596" s="6" t="e">
        <f>-MIN(data!$B$5/(POWER(LN(H1596),2))*O1596/100, N1596)</f>
        <v>#NUM!</v>
      </c>
      <c r="S1596" s="6" t="e">
        <f t="shared" si="266"/>
        <v>#NUM!</v>
      </c>
      <c r="T1596" s="4" t="e">
        <f t="shared" si="267"/>
        <v>#DIV/0!</v>
      </c>
      <c r="U1596" s="4" t="e">
        <f t="shared" si="268"/>
        <v>#DIV/0!</v>
      </c>
      <c r="V1596" s="4" t="e">
        <f t="shared" si="269"/>
        <v>#DIV/0!</v>
      </c>
      <c r="W1596" s="6" t="e">
        <f t="shared" si="270"/>
        <v>#NUM!</v>
      </c>
      <c r="X1596" s="6" t="e">
        <f t="shared" si="271"/>
        <v>#NUM!</v>
      </c>
      <c r="Y1596" s="6" t="e">
        <f t="shared" si="272"/>
        <v>#NUM!</v>
      </c>
      <c r="AA1596" s="1" t="e">
        <f t="shared" si="273"/>
        <v>#DIV/0!</v>
      </c>
      <c r="AB1596" s="1" t="e">
        <f t="shared" si="274"/>
        <v>#DIV/0!</v>
      </c>
    </row>
    <row r="1597" spans="3:28" x14ac:dyDescent="0.25">
      <c r="C1597" s="1">
        <v>1983</v>
      </c>
      <c r="D1597" s="1" t="s">
        <v>47</v>
      </c>
      <c r="E1597" s="2" t="s">
        <v>239</v>
      </c>
      <c r="F1597">
        <v>4</v>
      </c>
      <c r="G1597">
        <v>10323856</v>
      </c>
      <c r="H1597" s="1">
        <v>0</v>
      </c>
      <c r="L1597" s="3"/>
      <c r="M1597">
        <v>14.6</v>
      </c>
      <c r="N1597"/>
      <c r="O1597" s="1">
        <f t="shared" si="265"/>
        <v>0</v>
      </c>
      <c r="P1597" s="5" t="e">
        <f>-MIN(data!$B$4 / data!H1597 * data!O1597 / 100, data!M1597)</f>
        <v>#DIV/0!</v>
      </c>
      <c r="Q1597" s="4" t="e">
        <f t="shared" si="264"/>
        <v>#DIV/0!</v>
      </c>
      <c r="R1597" s="6" t="e">
        <f>-MIN(data!$B$5/(POWER(LN(H1597),2))*O1597/100, N1597)</f>
        <v>#NUM!</v>
      </c>
      <c r="S1597" s="6" t="e">
        <f t="shared" si="266"/>
        <v>#NUM!</v>
      </c>
      <c r="T1597" s="4" t="e">
        <f t="shared" si="267"/>
        <v>#DIV/0!</v>
      </c>
      <c r="U1597" s="4" t="e">
        <f t="shared" si="268"/>
        <v>#DIV/0!</v>
      </c>
      <c r="V1597" s="4" t="e">
        <f t="shared" si="269"/>
        <v>#DIV/0!</v>
      </c>
      <c r="W1597" s="6" t="e">
        <f t="shared" si="270"/>
        <v>#NUM!</v>
      </c>
      <c r="X1597" s="6" t="e">
        <f t="shared" si="271"/>
        <v>#NUM!</v>
      </c>
      <c r="Y1597" s="6" t="e">
        <f t="shared" si="272"/>
        <v>#NUM!</v>
      </c>
      <c r="AA1597" s="1" t="e">
        <f t="shared" si="273"/>
        <v>#DIV/0!</v>
      </c>
      <c r="AB1597" s="1" t="e">
        <f t="shared" si="274"/>
        <v>#DIV/0!</v>
      </c>
    </row>
    <row r="1598" spans="3:28" x14ac:dyDescent="0.25">
      <c r="C1598" s="1">
        <v>1984</v>
      </c>
      <c r="D1598" s="1" t="s">
        <v>47</v>
      </c>
      <c r="E1598" s="2" t="s">
        <v>239</v>
      </c>
      <c r="F1598">
        <v>4</v>
      </c>
      <c r="G1598">
        <v>10330213</v>
      </c>
      <c r="H1598" s="1">
        <v>0</v>
      </c>
      <c r="L1598" s="3"/>
      <c r="M1598">
        <v>14.4</v>
      </c>
      <c r="N1598"/>
      <c r="O1598" s="1">
        <f t="shared" si="265"/>
        <v>0</v>
      </c>
      <c r="P1598" s="5" t="e">
        <f>-MIN(data!$B$4 / data!H1598 * data!O1598 / 100, data!M1598)</f>
        <v>#DIV/0!</v>
      </c>
      <c r="Q1598" s="4" t="e">
        <f t="shared" si="264"/>
        <v>#DIV/0!</v>
      </c>
      <c r="R1598" s="6" t="e">
        <f>-MIN(data!$B$5/(POWER(LN(H1598),2))*O1598/100, N1598)</f>
        <v>#NUM!</v>
      </c>
      <c r="S1598" s="6" t="e">
        <f t="shared" si="266"/>
        <v>#NUM!</v>
      </c>
      <c r="T1598" s="4" t="e">
        <f t="shared" si="267"/>
        <v>#DIV/0!</v>
      </c>
      <c r="U1598" s="4" t="e">
        <f t="shared" si="268"/>
        <v>#DIV/0!</v>
      </c>
      <c r="V1598" s="4" t="e">
        <f t="shared" si="269"/>
        <v>#DIV/0!</v>
      </c>
      <c r="W1598" s="6" t="e">
        <f t="shared" si="270"/>
        <v>#NUM!</v>
      </c>
      <c r="X1598" s="6" t="e">
        <f t="shared" si="271"/>
        <v>#NUM!</v>
      </c>
      <c r="Y1598" s="6" t="e">
        <f t="shared" si="272"/>
        <v>#NUM!</v>
      </c>
      <c r="AA1598" s="1" t="e">
        <f t="shared" si="273"/>
        <v>#DIV/0!</v>
      </c>
      <c r="AB1598" s="1" t="e">
        <f t="shared" si="274"/>
        <v>#DIV/0!</v>
      </c>
    </row>
    <row r="1599" spans="3:28" x14ac:dyDescent="0.25">
      <c r="C1599" s="1">
        <v>1985</v>
      </c>
      <c r="D1599" s="1" t="s">
        <v>47</v>
      </c>
      <c r="E1599" s="2" t="s">
        <v>239</v>
      </c>
      <c r="F1599">
        <v>4</v>
      </c>
      <c r="G1599">
        <v>10337118</v>
      </c>
      <c r="H1599" s="1">
        <v>0</v>
      </c>
      <c r="L1599" s="3"/>
      <c r="M1599">
        <v>14.2</v>
      </c>
      <c r="N1599"/>
      <c r="O1599" s="1">
        <f t="shared" si="265"/>
        <v>0</v>
      </c>
      <c r="P1599" s="5" t="e">
        <f>-MIN(data!$B$4 / data!H1599 * data!O1599 / 100, data!M1599)</f>
        <v>#DIV/0!</v>
      </c>
      <c r="Q1599" s="4" t="e">
        <f t="shared" ref="Q1599:Q1662" si="275">-P1599*J1599/1000</f>
        <v>#DIV/0!</v>
      </c>
      <c r="R1599" s="6" t="e">
        <f>-MIN(data!$B$5/(POWER(LN(H1599),2))*O1599/100, N1599)</f>
        <v>#NUM!</v>
      </c>
      <c r="S1599" s="6" t="e">
        <f t="shared" si="266"/>
        <v>#NUM!</v>
      </c>
      <c r="T1599" s="4" t="e">
        <f t="shared" si="267"/>
        <v>#DIV/0!</v>
      </c>
      <c r="U1599" s="4" t="e">
        <f t="shared" si="268"/>
        <v>#DIV/0!</v>
      </c>
      <c r="V1599" s="4" t="e">
        <f t="shared" si="269"/>
        <v>#DIV/0!</v>
      </c>
      <c r="W1599" s="6" t="e">
        <f t="shared" si="270"/>
        <v>#NUM!</v>
      </c>
      <c r="X1599" s="6" t="e">
        <f t="shared" si="271"/>
        <v>#NUM!</v>
      </c>
      <c r="Y1599" s="6" t="e">
        <f t="shared" si="272"/>
        <v>#NUM!</v>
      </c>
      <c r="AA1599" s="1" t="e">
        <f t="shared" si="273"/>
        <v>#DIV/0!</v>
      </c>
      <c r="AB1599" s="1" t="e">
        <f t="shared" si="274"/>
        <v>#DIV/0!</v>
      </c>
    </row>
    <row r="1600" spans="3:28" x14ac:dyDescent="0.25">
      <c r="C1600" s="1">
        <v>1986</v>
      </c>
      <c r="D1600" s="1" t="s">
        <v>47</v>
      </c>
      <c r="E1600" s="2" t="s">
        <v>239</v>
      </c>
      <c r="F1600">
        <v>4</v>
      </c>
      <c r="G1600">
        <v>10342227</v>
      </c>
      <c r="H1600" s="1">
        <v>0</v>
      </c>
      <c r="I1600" s="1">
        <v>1864</v>
      </c>
      <c r="J1600" s="1">
        <v>134100.70000000001</v>
      </c>
      <c r="L1600" s="3"/>
      <c r="M1600">
        <v>13.9</v>
      </c>
      <c r="N1600"/>
      <c r="O1600" s="1">
        <f t="shared" si="265"/>
        <v>0</v>
      </c>
      <c r="P1600" s="5" t="e">
        <f>-MIN(data!$B$4 / data!H1600 * data!O1600 / 100, data!M1600)</f>
        <v>#DIV/0!</v>
      </c>
      <c r="Q1600" s="4" t="e">
        <f t="shared" si="275"/>
        <v>#DIV/0!</v>
      </c>
      <c r="R1600" s="6" t="e">
        <f>-MIN(data!$B$5/(POWER(LN(H1600),2))*O1600/100, N1600)</f>
        <v>#NUM!</v>
      </c>
      <c r="S1600" s="6" t="e">
        <f t="shared" si="266"/>
        <v>#NUM!</v>
      </c>
      <c r="T1600" s="4" t="e">
        <f t="shared" si="267"/>
        <v>#DIV/0!</v>
      </c>
      <c r="U1600" s="4" t="e">
        <f t="shared" si="268"/>
        <v>#DIV/0!</v>
      </c>
      <c r="V1600" s="4" t="e">
        <f t="shared" si="269"/>
        <v>#DIV/0!</v>
      </c>
      <c r="W1600" s="6" t="e">
        <f t="shared" si="270"/>
        <v>#NUM!</v>
      </c>
      <c r="X1600" s="6" t="e">
        <f t="shared" si="271"/>
        <v>#NUM!</v>
      </c>
      <c r="Y1600" s="6" t="e">
        <f t="shared" si="272"/>
        <v>#NUM!</v>
      </c>
      <c r="AA1600" s="1" t="e">
        <f t="shared" si="273"/>
        <v>#DIV/0!</v>
      </c>
      <c r="AB1600" s="1" t="e">
        <f t="shared" si="274"/>
        <v>#DIV/0!</v>
      </c>
    </row>
    <row r="1601" spans="3:28" x14ac:dyDescent="0.25">
      <c r="C1601" s="1">
        <v>1987</v>
      </c>
      <c r="D1601" s="1" t="s">
        <v>47</v>
      </c>
      <c r="E1601" s="2" t="s">
        <v>239</v>
      </c>
      <c r="F1601">
        <v>4</v>
      </c>
      <c r="G1601">
        <v>10347318</v>
      </c>
      <c r="H1601" s="1">
        <v>0</v>
      </c>
      <c r="I1601" s="1">
        <v>1776</v>
      </c>
      <c r="J1601" s="1">
        <v>132537.29999999999</v>
      </c>
      <c r="L1601" s="3"/>
      <c r="M1601">
        <v>13.4</v>
      </c>
      <c r="N1601"/>
      <c r="O1601" s="1">
        <f t="shared" si="265"/>
        <v>0</v>
      </c>
      <c r="P1601" s="5" t="e">
        <f>-MIN(data!$B$4 / data!H1601 * data!O1601 / 100, data!M1601)</f>
        <v>#DIV/0!</v>
      </c>
      <c r="Q1601" s="4" t="e">
        <f t="shared" si="275"/>
        <v>#DIV/0!</v>
      </c>
      <c r="R1601" s="6" t="e">
        <f>-MIN(data!$B$5/(POWER(LN(H1601),2))*O1601/100, N1601)</f>
        <v>#NUM!</v>
      </c>
      <c r="S1601" s="6" t="e">
        <f t="shared" si="266"/>
        <v>#NUM!</v>
      </c>
      <c r="T1601" s="4" t="e">
        <f t="shared" si="267"/>
        <v>#DIV/0!</v>
      </c>
      <c r="U1601" s="4" t="e">
        <f t="shared" si="268"/>
        <v>#DIV/0!</v>
      </c>
      <c r="V1601" s="4" t="e">
        <f t="shared" si="269"/>
        <v>#DIV/0!</v>
      </c>
      <c r="W1601" s="6" t="e">
        <f t="shared" si="270"/>
        <v>#NUM!</v>
      </c>
      <c r="X1601" s="6" t="e">
        <f t="shared" si="271"/>
        <v>#NUM!</v>
      </c>
      <c r="Y1601" s="6" t="e">
        <f t="shared" si="272"/>
        <v>#NUM!</v>
      </c>
      <c r="AA1601" s="1" t="e">
        <f t="shared" si="273"/>
        <v>#DIV/0!</v>
      </c>
      <c r="AB1601" s="1" t="e">
        <f t="shared" si="274"/>
        <v>#DIV/0!</v>
      </c>
    </row>
    <row r="1602" spans="3:28" x14ac:dyDescent="0.25">
      <c r="C1602" s="1">
        <v>1988</v>
      </c>
      <c r="D1602" s="1" t="s">
        <v>47</v>
      </c>
      <c r="E1602" s="2" t="s">
        <v>239</v>
      </c>
      <c r="F1602">
        <v>4</v>
      </c>
      <c r="G1602">
        <v>10355276</v>
      </c>
      <c r="H1602" s="1">
        <v>0</v>
      </c>
      <c r="I1602" s="1">
        <v>1693</v>
      </c>
      <c r="J1602" s="1">
        <v>131240.29999999999</v>
      </c>
      <c r="L1602" s="3"/>
      <c r="M1602">
        <v>12.9</v>
      </c>
      <c r="N1602"/>
      <c r="O1602" s="1">
        <f t="shared" si="265"/>
        <v>0</v>
      </c>
      <c r="P1602" s="5" t="e">
        <f>-MIN(data!$B$4 / data!H1602 * data!O1602 / 100, data!M1602)</f>
        <v>#DIV/0!</v>
      </c>
      <c r="Q1602" s="4" t="e">
        <f t="shared" si="275"/>
        <v>#DIV/0!</v>
      </c>
      <c r="R1602" s="6" t="e">
        <f>-MIN(data!$B$5/(POWER(LN(H1602),2))*O1602/100, N1602)</f>
        <v>#NUM!</v>
      </c>
      <c r="S1602" s="6" t="e">
        <f t="shared" si="266"/>
        <v>#NUM!</v>
      </c>
      <c r="T1602" s="4" t="e">
        <f t="shared" si="267"/>
        <v>#DIV/0!</v>
      </c>
      <c r="U1602" s="4" t="e">
        <f t="shared" si="268"/>
        <v>#DIV/0!</v>
      </c>
      <c r="V1602" s="4" t="e">
        <f t="shared" si="269"/>
        <v>#DIV/0!</v>
      </c>
      <c r="W1602" s="6" t="e">
        <f t="shared" si="270"/>
        <v>#NUM!</v>
      </c>
      <c r="X1602" s="6" t="e">
        <f t="shared" si="271"/>
        <v>#NUM!</v>
      </c>
      <c r="Y1602" s="6" t="e">
        <f t="shared" si="272"/>
        <v>#NUM!</v>
      </c>
      <c r="AA1602" s="1" t="e">
        <f t="shared" si="273"/>
        <v>#DIV/0!</v>
      </c>
      <c r="AB1602" s="1" t="e">
        <f t="shared" si="274"/>
        <v>#DIV/0!</v>
      </c>
    </row>
    <row r="1603" spans="3:28" x14ac:dyDescent="0.25">
      <c r="C1603" s="1">
        <v>1989</v>
      </c>
      <c r="D1603" s="1" t="s">
        <v>47</v>
      </c>
      <c r="E1603" s="2" t="s">
        <v>239</v>
      </c>
      <c r="F1603">
        <v>4</v>
      </c>
      <c r="G1603">
        <v>10361068</v>
      </c>
      <c r="H1603" s="1">
        <v>0</v>
      </c>
      <c r="I1603" s="1">
        <v>1623</v>
      </c>
      <c r="J1603" s="1">
        <v>129840</v>
      </c>
      <c r="L1603" s="3"/>
      <c r="M1603">
        <v>12.5</v>
      </c>
      <c r="N1603"/>
      <c r="O1603" s="1">
        <f t="shared" ref="O1603:O1666" si="276">IF($A$3="Percentage of government revenue per capita",$B$3,0) + IF($A$3="Absolute extra revenue",AA1603,0) + IF($A$3="Absolute revenue per capita",AB1603,0)</f>
        <v>0</v>
      </c>
      <c r="P1603" s="5" t="e">
        <f>-MIN(data!$B$4 / data!H1603 * data!O1603 / 100, data!M1603)</f>
        <v>#DIV/0!</v>
      </c>
      <c r="Q1603" s="4" t="e">
        <f t="shared" si="275"/>
        <v>#DIV/0!</v>
      </c>
      <c r="R1603" s="6" t="e">
        <f>-MIN(data!$B$5/(POWER(LN(H1603),2))*O1603/100, N1603)</f>
        <v>#NUM!</v>
      </c>
      <c r="S1603" s="6" t="e">
        <f t="shared" ref="S1603:S1666" si="277">-R1603*K1603/100000</f>
        <v>#NUM!</v>
      </c>
      <c r="T1603" s="4" t="e">
        <f t="shared" ref="T1603:T1666" si="278">M1603+P1603</f>
        <v>#DIV/0!</v>
      </c>
      <c r="U1603" s="4" t="e">
        <f t="shared" ref="U1603:U1666" si="279">O1603*H1603/100/Q1603</f>
        <v>#DIV/0!</v>
      </c>
      <c r="V1603" s="4" t="e">
        <f t="shared" ref="V1603:V1666" si="280">U1603*G1603</f>
        <v>#DIV/0!</v>
      </c>
      <c r="W1603" s="6" t="e">
        <f t="shared" ref="W1603:W1666" si="281">N1603+R1603</f>
        <v>#NUM!</v>
      </c>
      <c r="X1603" s="6" t="e">
        <f t="shared" ref="X1603:X1666" si="282">O1603*H1603/100/S1603</f>
        <v>#NUM!</v>
      </c>
      <c r="Y1603" s="6" t="e">
        <f t="shared" ref="Y1603:Y1666" si="283">X1603*G1603</f>
        <v>#NUM!</v>
      </c>
      <c r="AA1603" s="1" t="e">
        <f t="shared" si="273"/>
        <v>#DIV/0!</v>
      </c>
      <c r="AB1603" s="1" t="e">
        <f t="shared" si="274"/>
        <v>#DIV/0!</v>
      </c>
    </row>
    <row r="1604" spans="3:28" x14ac:dyDescent="0.25">
      <c r="C1604" s="1">
        <v>1990</v>
      </c>
      <c r="D1604" s="1" t="s">
        <v>47</v>
      </c>
      <c r="E1604" s="2" t="s">
        <v>239</v>
      </c>
      <c r="F1604">
        <v>4</v>
      </c>
      <c r="G1604">
        <v>10333355</v>
      </c>
      <c r="H1604" s="1">
        <v>0</v>
      </c>
      <c r="I1604" s="1">
        <v>1557</v>
      </c>
      <c r="J1604" s="1">
        <v>127623</v>
      </c>
      <c r="K1604" s="1">
        <v>128571.4</v>
      </c>
      <c r="L1604" s="3">
        <v>18</v>
      </c>
      <c r="M1604">
        <v>12.2</v>
      </c>
      <c r="N1604">
        <v>14</v>
      </c>
      <c r="O1604" s="1">
        <f t="shared" si="276"/>
        <v>0</v>
      </c>
      <c r="P1604" s="5" t="e">
        <f>-MIN(data!$B$4 / data!H1604 * data!O1604 / 100, data!M1604)</f>
        <v>#DIV/0!</v>
      </c>
      <c r="Q1604" s="4" t="e">
        <f t="shared" si="275"/>
        <v>#DIV/0!</v>
      </c>
      <c r="R1604" s="6" t="e">
        <f>-MIN(data!$B$5/(POWER(LN(H1604),2))*O1604/100, N1604)</f>
        <v>#NUM!</v>
      </c>
      <c r="S1604" s="6" t="e">
        <f t="shared" si="277"/>
        <v>#NUM!</v>
      </c>
      <c r="T1604" s="4" t="e">
        <f t="shared" si="278"/>
        <v>#DIV/0!</v>
      </c>
      <c r="U1604" s="4" t="e">
        <f t="shared" si="279"/>
        <v>#DIV/0!</v>
      </c>
      <c r="V1604" s="4" t="e">
        <f t="shared" si="280"/>
        <v>#DIV/0!</v>
      </c>
      <c r="W1604" s="6" t="e">
        <f t="shared" si="281"/>
        <v>#NUM!</v>
      </c>
      <c r="X1604" s="6" t="e">
        <f t="shared" si="282"/>
        <v>#NUM!</v>
      </c>
      <c r="Y1604" s="6" t="e">
        <f t="shared" si="283"/>
        <v>#NUM!</v>
      </c>
      <c r="AA1604" s="1" t="e">
        <f t="shared" ref="AA1604:AA1667" si="284">$B$3*100/G1604/H1604</f>
        <v>#DIV/0!</v>
      </c>
      <c r="AB1604" s="1" t="e">
        <f t="shared" ref="AB1604:AB1667" si="285">$B$3/H1604*100</f>
        <v>#DIV/0!</v>
      </c>
    </row>
    <row r="1605" spans="3:28" x14ac:dyDescent="0.25">
      <c r="C1605" s="1">
        <v>1991</v>
      </c>
      <c r="D1605" s="1" t="s">
        <v>47</v>
      </c>
      <c r="E1605" s="2" t="s">
        <v>239</v>
      </c>
      <c r="F1605">
        <v>4</v>
      </c>
      <c r="G1605">
        <v>10308578</v>
      </c>
      <c r="H1605" s="1">
        <v>0</v>
      </c>
      <c r="I1605" s="1">
        <v>1468</v>
      </c>
      <c r="J1605" s="1">
        <v>125470.1</v>
      </c>
      <c r="K1605" s="1">
        <v>107142.9</v>
      </c>
      <c r="L1605" s="3">
        <v>18</v>
      </c>
      <c r="M1605">
        <v>11.7</v>
      </c>
      <c r="N1605">
        <v>14</v>
      </c>
      <c r="O1605" s="1">
        <f t="shared" si="276"/>
        <v>0</v>
      </c>
      <c r="P1605" s="5" t="e">
        <f>-MIN(data!$B$4 / data!H1605 * data!O1605 / 100, data!M1605)</f>
        <v>#DIV/0!</v>
      </c>
      <c r="Q1605" s="4" t="e">
        <f t="shared" si="275"/>
        <v>#DIV/0!</v>
      </c>
      <c r="R1605" s="6" t="e">
        <f>-MIN(data!$B$5/(POWER(LN(H1605),2))*O1605/100, N1605)</f>
        <v>#NUM!</v>
      </c>
      <c r="S1605" s="6" t="e">
        <f t="shared" si="277"/>
        <v>#NUM!</v>
      </c>
      <c r="T1605" s="4" t="e">
        <f t="shared" si="278"/>
        <v>#DIV/0!</v>
      </c>
      <c r="U1605" s="4" t="e">
        <f t="shared" si="279"/>
        <v>#DIV/0!</v>
      </c>
      <c r="V1605" s="4" t="e">
        <f t="shared" si="280"/>
        <v>#DIV/0!</v>
      </c>
      <c r="W1605" s="6" t="e">
        <f t="shared" si="281"/>
        <v>#NUM!</v>
      </c>
      <c r="X1605" s="6" t="e">
        <f t="shared" si="282"/>
        <v>#NUM!</v>
      </c>
      <c r="Y1605" s="6" t="e">
        <f t="shared" si="283"/>
        <v>#NUM!</v>
      </c>
      <c r="AA1605" s="1" t="e">
        <f t="shared" si="284"/>
        <v>#DIV/0!</v>
      </c>
      <c r="AB1605" s="1" t="e">
        <f t="shared" si="285"/>
        <v>#DIV/0!</v>
      </c>
    </row>
    <row r="1606" spans="3:28" x14ac:dyDescent="0.25">
      <c r="C1606" s="1">
        <v>1992</v>
      </c>
      <c r="D1606" s="1" t="s">
        <v>47</v>
      </c>
      <c r="E1606" s="2" t="s">
        <v>239</v>
      </c>
      <c r="F1606">
        <v>4</v>
      </c>
      <c r="G1606">
        <v>10319123</v>
      </c>
      <c r="H1606" s="1">
        <v>0</v>
      </c>
      <c r="I1606" s="1">
        <v>1351</v>
      </c>
      <c r="J1606" s="1">
        <v>122818.2</v>
      </c>
      <c r="K1606" s="1">
        <v>107692.3</v>
      </c>
      <c r="L1606" s="3">
        <v>15</v>
      </c>
      <c r="M1606">
        <v>11</v>
      </c>
      <c r="N1606">
        <v>13</v>
      </c>
      <c r="O1606" s="1">
        <f t="shared" si="276"/>
        <v>0</v>
      </c>
      <c r="P1606" s="5" t="e">
        <f>-MIN(data!$B$4 / data!H1606 * data!O1606 / 100, data!M1606)</f>
        <v>#DIV/0!</v>
      </c>
      <c r="Q1606" s="4" t="e">
        <f t="shared" si="275"/>
        <v>#DIV/0!</v>
      </c>
      <c r="R1606" s="6" t="e">
        <f>-MIN(data!$B$5/(POWER(LN(H1606),2))*O1606/100, N1606)</f>
        <v>#NUM!</v>
      </c>
      <c r="S1606" s="6" t="e">
        <f t="shared" si="277"/>
        <v>#NUM!</v>
      </c>
      <c r="T1606" s="4" t="e">
        <f t="shared" si="278"/>
        <v>#DIV/0!</v>
      </c>
      <c r="U1606" s="4" t="e">
        <f t="shared" si="279"/>
        <v>#DIV/0!</v>
      </c>
      <c r="V1606" s="4" t="e">
        <f t="shared" si="280"/>
        <v>#DIV/0!</v>
      </c>
      <c r="W1606" s="6" t="e">
        <f t="shared" si="281"/>
        <v>#NUM!</v>
      </c>
      <c r="X1606" s="6" t="e">
        <f t="shared" si="282"/>
        <v>#NUM!</v>
      </c>
      <c r="Y1606" s="6" t="e">
        <f t="shared" si="283"/>
        <v>#NUM!</v>
      </c>
      <c r="AA1606" s="1" t="e">
        <f t="shared" si="284"/>
        <v>#DIV/0!</v>
      </c>
      <c r="AB1606" s="1" t="e">
        <f t="shared" si="285"/>
        <v>#DIV/0!</v>
      </c>
    </row>
    <row r="1607" spans="3:28" x14ac:dyDescent="0.25">
      <c r="C1607" s="1">
        <v>1993</v>
      </c>
      <c r="D1607" s="1" t="s">
        <v>47</v>
      </c>
      <c r="E1607" s="2" t="s">
        <v>239</v>
      </c>
      <c r="F1607">
        <v>4</v>
      </c>
      <c r="G1607">
        <v>10329855</v>
      </c>
      <c r="H1607" s="1">
        <v>0</v>
      </c>
      <c r="I1607" s="1">
        <v>1213</v>
      </c>
      <c r="J1607" s="1">
        <v>118921.60000000001</v>
      </c>
      <c r="K1607" s="1">
        <v>100000</v>
      </c>
      <c r="L1607" s="3">
        <v>14</v>
      </c>
      <c r="M1607">
        <v>10.199999999999999</v>
      </c>
      <c r="N1607">
        <v>12</v>
      </c>
      <c r="O1607" s="1">
        <f t="shared" si="276"/>
        <v>0</v>
      </c>
      <c r="P1607" s="5" t="e">
        <f>-MIN(data!$B$4 / data!H1607 * data!O1607 / 100, data!M1607)</f>
        <v>#DIV/0!</v>
      </c>
      <c r="Q1607" s="4" t="e">
        <f t="shared" si="275"/>
        <v>#DIV/0!</v>
      </c>
      <c r="R1607" s="6" t="e">
        <f>-MIN(data!$B$5/(POWER(LN(H1607),2))*O1607/100, N1607)</f>
        <v>#NUM!</v>
      </c>
      <c r="S1607" s="6" t="e">
        <f t="shared" si="277"/>
        <v>#NUM!</v>
      </c>
      <c r="T1607" s="4" t="e">
        <f t="shared" si="278"/>
        <v>#DIV/0!</v>
      </c>
      <c r="U1607" s="4" t="e">
        <f t="shared" si="279"/>
        <v>#DIV/0!</v>
      </c>
      <c r="V1607" s="4" t="e">
        <f t="shared" si="280"/>
        <v>#DIV/0!</v>
      </c>
      <c r="W1607" s="6" t="e">
        <f t="shared" si="281"/>
        <v>#NUM!</v>
      </c>
      <c r="X1607" s="6" t="e">
        <f t="shared" si="282"/>
        <v>#NUM!</v>
      </c>
      <c r="Y1607" s="6" t="e">
        <f t="shared" si="283"/>
        <v>#NUM!</v>
      </c>
      <c r="AA1607" s="1" t="e">
        <f t="shared" si="284"/>
        <v>#DIV/0!</v>
      </c>
      <c r="AB1607" s="1" t="e">
        <f t="shared" si="285"/>
        <v>#DIV/0!</v>
      </c>
    </row>
    <row r="1608" spans="3:28" x14ac:dyDescent="0.25">
      <c r="C1608" s="1">
        <v>1994</v>
      </c>
      <c r="D1608" s="1" t="s">
        <v>47</v>
      </c>
      <c r="E1608" s="2" t="s">
        <v>239</v>
      </c>
      <c r="F1608">
        <v>4</v>
      </c>
      <c r="G1608">
        <v>10333587</v>
      </c>
      <c r="H1608" s="1">
        <v>0</v>
      </c>
      <c r="I1608" s="1">
        <v>1066</v>
      </c>
      <c r="J1608" s="1">
        <v>113404.3</v>
      </c>
      <c r="K1608" s="1">
        <v>90909.09</v>
      </c>
      <c r="L1608" s="3">
        <v>12</v>
      </c>
      <c r="M1608">
        <v>9.4</v>
      </c>
      <c r="N1608">
        <v>11</v>
      </c>
      <c r="O1608" s="1">
        <f t="shared" si="276"/>
        <v>0</v>
      </c>
      <c r="P1608" s="5" t="e">
        <f>-MIN(data!$B$4 / data!H1608 * data!O1608 / 100, data!M1608)</f>
        <v>#DIV/0!</v>
      </c>
      <c r="Q1608" s="4" t="e">
        <f t="shared" si="275"/>
        <v>#DIV/0!</v>
      </c>
      <c r="R1608" s="6" t="e">
        <f>-MIN(data!$B$5/(POWER(LN(H1608),2))*O1608/100, N1608)</f>
        <v>#NUM!</v>
      </c>
      <c r="S1608" s="6" t="e">
        <f t="shared" si="277"/>
        <v>#NUM!</v>
      </c>
      <c r="T1608" s="4" t="e">
        <f t="shared" si="278"/>
        <v>#DIV/0!</v>
      </c>
      <c r="U1608" s="4" t="e">
        <f t="shared" si="279"/>
        <v>#DIV/0!</v>
      </c>
      <c r="V1608" s="4" t="e">
        <f t="shared" si="280"/>
        <v>#DIV/0!</v>
      </c>
      <c r="W1608" s="6" t="e">
        <f t="shared" si="281"/>
        <v>#NUM!</v>
      </c>
      <c r="X1608" s="6" t="e">
        <f t="shared" si="282"/>
        <v>#NUM!</v>
      </c>
      <c r="Y1608" s="6" t="e">
        <f t="shared" si="283"/>
        <v>#NUM!</v>
      </c>
      <c r="AA1608" s="1" t="e">
        <f t="shared" si="284"/>
        <v>#DIV/0!</v>
      </c>
      <c r="AB1608" s="1" t="e">
        <f t="shared" si="285"/>
        <v>#DIV/0!</v>
      </c>
    </row>
    <row r="1609" spans="3:28" x14ac:dyDescent="0.25">
      <c r="C1609" s="1">
        <v>1995</v>
      </c>
      <c r="D1609" s="1" t="s">
        <v>47</v>
      </c>
      <c r="E1609" s="2" t="s">
        <v>239</v>
      </c>
      <c r="F1609">
        <v>4</v>
      </c>
      <c r="G1609">
        <v>10327253</v>
      </c>
      <c r="H1609" s="1">
        <v>5474.0519999999997</v>
      </c>
      <c r="I1609" s="1">
        <v>922</v>
      </c>
      <c r="J1609" s="1">
        <v>108470.6</v>
      </c>
      <c r="K1609" s="1">
        <v>80000</v>
      </c>
      <c r="L1609" s="3">
        <v>10</v>
      </c>
      <c r="M1609">
        <v>8.5</v>
      </c>
      <c r="N1609">
        <v>10</v>
      </c>
      <c r="O1609" s="1">
        <f t="shared" si="276"/>
        <v>0</v>
      </c>
      <c r="P1609" s="5">
        <f>-MIN(data!$B$4 / data!H1609 * data!O1609 / 100, data!M1609)</f>
        <v>0</v>
      </c>
      <c r="Q1609" s="4">
        <f t="shared" si="275"/>
        <v>0</v>
      </c>
      <c r="R1609" s="6">
        <f>-MIN(data!$B$5/(POWER(LN(H1609),2))*O1609/100, N1609)</f>
        <v>0</v>
      </c>
      <c r="S1609" s="6">
        <f t="shared" si="277"/>
        <v>0</v>
      </c>
      <c r="T1609" s="4">
        <f t="shared" si="278"/>
        <v>8.5</v>
      </c>
      <c r="U1609" s="4" t="e">
        <f t="shared" si="279"/>
        <v>#DIV/0!</v>
      </c>
      <c r="V1609" s="4" t="e">
        <f t="shared" si="280"/>
        <v>#DIV/0!</v>
      </c>
      <c r="W1609" s="6">
        <f t="shared" si="281"/>
        <v>10</v>
      </c>
      <c r="X1609" s="6" t="e">
        <f t="shared" si="282"/>
        <v>#DIV/0!</v>
      </c>
      <c r="Y1609" s="6" t="e">
        <f t="shared" si="283"/>
        <v>#DIV/0!</v>
      </c>
      <c r="AA1609" s="1">
        <f t="shared" si="284"/>
        <v>0</v>
      </c>
      <c r="AB1609" s="1">
        <f t="shared" si="285"/>
        <v>0</v>
      </c>
    </row>
    <row r="1610" spans="3:28" x14ac:dyDescent="0.25">
      <c r="C1610" s="1">
        <v>1996</v>
      </c>
      <c r="D1610" s="1" t="s">
        <v>47</v>
      </c>
      <c r="E1610" s="2" t="s">
        <v>239</v>
      </c>
      <c r="F1610">
        <v>4</v>
      </c>
      <c r="G1610">
        <v>10315241</v>
      </c>
      <c r="H1610" s="1">
        <v>5461.8</v>
      </c>
      <c r="I1610" s="1">
        <v>791</v>
      </c>
      <c r="J1610" s="1">
        <v>102727.3</v>
      </c>
      <c r="K1610" s="1">
        <v>88888.89</v>
      </c>
      <c r="L1610" s="3">
        <v>8</v>
      </c>
      <c r="M1610">
        <v>7.7</v>
      </c>
      <c r="N1610">
        <v>9</v>
      </c>
      <c r="O1610" s="1">
        <f t="shared" si="276"/>
        <v>0</v>
      </c>
      <c r="P1610" s="5">
        <f>-MIN(data!$B$4 / data!H1610 * data!O1610 / 100, data!M1610)</f>
        <v>0</v>
      </c>
      <c r="Q1610" s="4">
        <f t="shared" si="275"/>
        <v>0</v>
      </c>
      <c r="R1610" s="6">
        <f>-MIN(data!$B$5/(POWER(LN(H1610),2))*O1610/100, N1610)</f>
        <v>0</v>
      </c>
      <c r="S1610" s="6">
        <f t="shared" si="277"/>
        <v>0</v>
      </c>
      <c r="T1610" s="4">
        <f t="shared" si="278"/>
        <v>7.7</v>
      </c>
      <c r="U1610" s="4" t="e">
        <f t="shared" si="279"/>
        <v>#DIV/0!</v>
      </c>
      <c r="V1610" s="4" t="e">
        <f t="shared" si="280"/>
        <v>#DIV/0!</v>
      </c>
      <c r="W1610" s="6">
        <f t="shared" si="281"/>
        <v>9</v>
      </c>
      <c r="X1610" s="6" t="e">
        <f t="shared" si="282"/>
        <v>#DIV/0!</v>
      </c>
      <c r="Y1610" s="6" t="e">
        <f t="shared" si="283"/>
        <v>#DIV/0!</v>
      </c>
      <c r="AA1610" s="1">
        <f t="shared" si="284"/>
        <v>0</v>
      </c>
      <c r="AB1610" s="1">
        <f t="shared" si="285"/>
        <v>0</v>
      </c>
    </row>
    <row r="1611" spans="3:28" x14ac:dyDescent="0.25">
      <c r="C1611" s="1">
        <v>1997</v>
      </c>
      <c r="D1611" s="1" t="s">
        <v>47</v>
      </c>
      <c r="E1611" s="2" t="s">
        <v>239</v>
      </c>
      <c r="F1611">
        <v>4</v>
      </c>
      <c r="G1611">
        <v>10304131</v>
      </c>
      <c r="H1611" s="1">
        <v>5435.1750000000002</v>
      </c>
      <c r="I1611" s="1">
        <v>681</v>
      </c>
      <c r="J1611" s="1">
        <v>97285.71</v>
      </c>
      <c r="K1611" s="1">
        <v>77777.78</v>
      </c>
      <c r="L1611" s="3">
        <v>8</v>
      </c>
      <c r="M1611">
        <v>7</v>
      </c>
      <c r="N1611">
        <v>9</v>
      </c>
      <c r="O1611" s="1">
        <f t="shared" si="276"/>
        <v>0</v>
      </c>
      <c r="P1611" s="5">
        <f>-MIN(data!$B$4 / data!H1611 * data!O1611 / 100, data!M1611)</f>
        <v>0</v>
      </c>
      <c r="Q1611" s="4">
        <f t="shared" si="275"/>
        <v>0</v>
      </c>
      <c r="R1611" s="6">
        <f>-MIN(data!$B$5/(POWER(LN(H1611),2))*O1611/100, N1611)</f>
        <v>0</v>
      </c>
      <c r="S1611" s="6">
        <f t="shared" si="277"/>
        <v>0</v>
      </c>
      <c r="T1611" s="4">
        <f t="shared" si="278"/>
        <v>7</v>
      </c>
      <c r="U1611" s="4" t="e">
        <f t="shared" si="279"/>
        <v>#DIV/0!</v>
      </c>
      <c r="V1611" s="4" t="e">
        <f t="shared" si="280"/>
        <v>#DIV/0!</v>
      </c>
      <c r="W1611" s="6">
        <f t="shared" si="281"/>
        <v>9</v>
      </c>
      <c r="X1611" s="6" t="e">
        <f t="shared" si="282"/>
        <v>#DIV/0!</v>
      </c>
      <c r="Y1611" s="6" t="e">
        <f t="shared" si="283"/>
        <v>#DIV/0!</v>
      </c>
      <c r="AA1611" s="1">
        <f t="shared" si="284"/>
        <v>0</v>
      </c>
      <c r="AB1611" s="1">
        <f t="shared" si="285"/>
        <v>0</v>
      </c>
    </row>
    <row r="1612" spans="3:28" x14ac:dyDescent="0.25">
      <c r="C1612" s="1">
        <v>1998</v>
      </c>
      <c r="D1612" s="1" t="s">
        <v>47</v>
      </c>
      <c r="E1612" s="2" t="s">
        <v>239</v>
      </c>
      <c r="F1612">
        <v>4</v>
      </c>
      <c r="G1612">
        <v>10294373</v>
      </c>
      <c r="H1612" s="1">
        <v>5295.5320000000002</v>
      </c>
      <c r="I1612" s="1">
        <v>594</v>
      </c>
      <c r="J1612" s="1">
        <v>94285.71</v>
      </c>
      <c r="K1612" s="1">
        <v>85714.29</v>
      </c>
      <c r="L1612" s="3">
        <v>7</v>
      </c>
      <c r="M1612">
        <v>6.3</v>
      </c>
      <c r="N1612">
        <v>7</v>
      </c>
      <c r="O1612" s="1">
        <f t="shared" si="276"/>
        <v>0</v>
      </c>
      <c r="P1612" s="5">
        <f>-MIN(data!$B$4 / data!H1612 * data!O1612 / 100, data!M1612)</f>
        <v>0</v>
      </c>
      <c r="Q1612" s="4">
        <f t="shared" si="275"/>
        <v>0</v>
      </c>
      <c r="R1612" s="6">
        <f>-MIN(data!$B$5/(POWER(LN(H1612),2))*O1612/100, N1612)</f>
        <v>0</v>
      </c>
      <c r="S1612" s="6">
        <f t="shared" si="277"/>
        <v>0</v>
      </c>
      <c r="T1612" s="4">
        <f t="shared" si="278"/>
        <v>6.3</v>
      </c>
      <c r="U1612" s="4" t="e">
        <f t="shared" si="279"/>
        <v>#DIV/0!</v>
      </c>
      <c r="V1612" s="4" t="e">
        <f t="shared" si="280"/>
        <v>#DIV/0!</v>
      </c>
      <c r="W1612" s="6">
        <f t="shared" si="281"/>
        <v>7</v>
      </c>
      <c r="X1612" s="6" t="e">
        <f t="shared" si="282"/>
        <v>#DIV/0!</v>
      </c>
      <c r="Y1612" s="6" t="e">
        <f t="shared" si="283"/>
        <v>#DIV/0!</v>
      </c>
      <c r="AA1612" s="1">
        <f t="shared" si="284"/>
        <v>0</v>
      </c>
      <c r="AB1612" s="1">
        <f t="shared" si="285"/>
        <v>0</v>
      </c>
    </row>
    <row r="1613" spans="3:28" x14ac:dyDescent="0.25">
      <c r="C1613" s="1">
        <v>1999</v>
      </c>
      <c r="D1613" s="1" t="s">
        <v>47</v>
      </c>
      <c r="E1613" s="2" t="s">
        <v>239</v>
      </c>
      <c r="F1613">
        <v>4</v>
      </c>
      <c r="G1613">
        <v>10283860</v>
      </c>
      <c r="H1613" s="1">
        <v>5426.4610000000002</v>
      </c>
      <c r="I1613" s="1">
        <v>531</v>
      </c>
      <c r="J1613" s="1">
        <v>91551.72</v>
      </c>
      <c r="K1613" s="1">
        <v>85714.29</v>
      </c>
      <c r="L1613" s="3">
        <v>6</v>
      </c>
      <c r="M1613">
        <v>5.8</v>
      </c>
      <c r="N1613">
        <v>7</v>
      </c>
      <c r="O1613" s="1">
        <f t="shared" si="276"/>
        <v>0</v>
      </c>
      <c r="P1613" s="5">
        <f>-MIN(data!$B$4 / data!H1613 * data!O1613 / 100, data!M1613)</f>
        <v>0</v>
      </c>
      <c r="Q1613" s="4">
        <f t="shared" si="275"/>
        <v>0</v>
      </c>
      <c r="R1613" s="6">
        <f>-MIN(data!$B$5/(POWER(LN(H1613),2))*O1613/100, N1613)</f>
        <v>0</v>
      </c>
      <c r="S1613" s="6">
        <f t="shared" si="277"/>
        <v>0</v>
      </c>
      <c r="T1613" s="4">
        <f t="shared" si="278"/>
        <v>5.8</v>
      </c>
      <c r="U1613" s="4" t="e">
        <f t="shared" si="279"/>
        <v>#DIV/0!</v>
      </c>
      <c r="V1613" s="4" t="e">
        <f t="shared" si="280"/>
        <v>#DIV/0!</v>
      </c>
      <c r="W1613" s="6">
        <f t="shared" si="281"/>
        <v>7</v>
      </c>
      <c r="X1613" s="6" t="e">
        <f t="shared" si="282"/>
        <v>#DIV/0!</v>
      </c>
      <c r="Y1613" s="6" t="e">
        <f t="shared" si="283"/>
        <v>#DIV/0!</v>
      </c>
      <c r="AA1613" s="1">
        <f t="shared" si="284"/>
        <v>0</v>
      </c>
      <c r="AB1613" s="1">
        <f t="shared" si="285"/>
        <v>0</v>
      </c>
    </row>
    <row r="1614" spans="3:28" x14ac:dyDescent="0.25">
      <c r="C1614" s="1">
        <v>2000</v>
      </c>
      <c r="D1614" s="1" t="s">
        <v>47</v>
      </c>
      <c r="E1614" s="2" t="s">
        <v>239</v>
      </c>
      <c r="F1614">
        <v>4</v>
      </c>
      <c r="G1614">
        <v>10255063</v>
      </c>
      <c r="H1614" s="1">
        <v>5552.4679999999998</v>
      </c>
      <c r="I1614" s="1">
        <v>488</v>
      </c>
      <c r="J1614" s="1">
        <v>88727.27</v>
      </c>
      <c r="K1614" s="1">
        <v>85714.29</v>
      </c>
      <c r="L1614" s="3">
        <v>6</v>
      </c>
      <c r="M1614">
        <v>5.5</v>
      </c>
      <c r="N1614">
        <v>7</v>
      </c>
      <c r="O1614" s="1">
        <f t="shared" si="276"/>
        <v>0</v>
      </c>
      <c r="P1614" s="5">
        <f>-MIN(data!$B$4 / data!H1614 * data!O1614 / 100, data!M1614)</f>
        <v>0</v>
      </c>
      <c r="Q1614" s="4">
        <f t="shared" si="275"/>
        <v>0</v>
      </c>
      <c r="R1614" s="6">
        <f>-MIN(data!$B$5/(POWER(LN(H1614),2))*O1614/100, N1614)</f>
        <v>0</v>
      </c>
      <c r="S1614" s="6">
        <f t="shared" si="277"/>
        <v>0</v>
      </c>
      <c r="T1614" s="4">
        <f t="shared" si="278"/>
        <v>5.5</v>
      </c>
      <c r="U1614" s="4" t="e">
        <f t="shared" si="279"/>
        <v>#DIV/0!</v>
      </c>
      <c r="V1614" s="4" t="e">
        <f t="shared" si="280"/>
        <v>#DIV/0!</v>
      </c>
      <c r="W1614" s="6">
        <f t="shared" si="281"/>
        <v>7</v>
      </c>
      <c r="X1614" s="6" t="e">
        <f t="shared" si="282"/>
        <v>#DIV/0!</v>
      </c>
      <c r="Y1614" s="6" t="e">
        <f t="shared" si="283"/>
        <v>#DIV/0!</v>
      </c>
      <c r="AA1614" s="1">
        <f t="shared" si="284"/>
        <v>0</v>
      </c>
      <c r="AB1614" s="1">
        <f t="shared" si="285"/>
        <v>0</v>
      </c>
    </row>
    <row r="1615" spans="3:28" x14ac:dyDescent="0.25">
      <c r="C1615" s="1">
        <v>2001</v>
      </c>
      <c r="D1615" s="1" t="s">
        <v>47</v>
      </c>
      <c r="E1615" s="2" t="s">
        <v>239</v>
      </c>
      <c r="F1615">
        <v>4</v>
      </c>
      <c r="G1615">
        <v>10216605</v>
      </c>
      <c r="H1615" s="1">
        <v>5781.37</v>
      </c>
      <c r="I1615" s="1">
        <v>463</v>
      </c>
      <c r="J1615" s="1">
        <v>89038.46</v>
      </c>
      <c r="K1615" s="1">
        <v>85714.29</v>
      </c>
      <c r="L1615" s="3">
        <v>6</v>
      </c>
      <c r="M1615">
        <v>5.2</v>
      </c>
      <c r="N1615">
        <v>7</v>
      </c>
      <c r="O1615" s="1">
        <f t="shared" si="276"/>
        <v>0</v>
      </c>
      <c r="P1615" s="5">
        <f>-MIN(data!$B$4 / data!H1615 * data!O1615 / 100, data!M1615)</f>
        <v>0</v>
      </c>
      <c r="Q1615" s="4">
        <f t="shared" si="275"/>
        <v>0</v>
      </c>
      <c r="R1615" s="6">
        <f>-MIN(data!$B$5/(POWER(LN(H1615),2))*O1615/100, N1615)</f>
        <v>0</v>
      </c>
      <c r="S1615" s="6">
        <f t="shared" si="277"/>
        <v>0</v>
      </c>
      <c r="T1615" s="4">
        <f t="shared" si="278"/>
        <v>5.2</v>
      </c>
      <c r="U1615" s="4" t="e">
        <f t="shared" si="279"/>
        <v>#DIV/0!</v>
      </c>
      <c r="V1615" s="4" t="e">
        <f t="shared" si="280"/>
        <v>#DIV/0!</v>
      </c>
      <c r="W1615" s="6">
        <f t="shared" si="281"/>
        <v>7</v>
      </c>
      <c r="X1615" s="6" t="e">
        <f t="shared" si="282"/>
        <v>#DIV/0!</v>
      </c>
      <c r="Y1615" s="6" t="e">
        <f t="shared" si="283"/>
        <v>#DIV/0!</v>
      </c>
      <c r="AA1615" s="1">
        <f t="shared" si="284"/>
        <v>0</v>
      </c>
      <c r="AB1615" s="1">
        <f t="shared" si="285"/>
        <v>0</v>
      </c>
    </row>
    <row r="1616" spans="3:28" x14ac:dyDescent="0.25">
      <c r="C1616" s="1">
        <v>2002</v>
      </c>
      <c r="D1616" s="1" t="s">
        <v>47</v>
      </c>
      <c r="E1616" s="2" t="s">
        <v>239</v>
      </c>
      <c r="F1616">
        <v>4</v>
      </c>
      <c r="G1616">
        <v>10196916</v>
      </c>
      <c r="H1616" s="1">
        <v>6006.6419999999998</v>
      </c>
      <c r="I1616" s="1">
        <v>451</v>
      </c>
      <c r="J1616" s="1">
        <v>90200</v>
      </c>
      <c r="K1616" s="1">
        <v>85714.29</v>
      </c>
      <c r="L1616" s="3">
        <v>6</v>
      </c>
      <c r="M1616">
        <v>5</v>
      </c>
      <c r="N1616">
        <v>7</v>
      </c>
      <c r="O1616" s="1">
        <f t="shared" si="276"/>
        <v>0</v>
      </c>
      <c r="P1616" s="5">
        <f>-MIN(data!$B$4 / data!H1616 * data!O1616 / 100, data!M1616)</f>
        <v>0</v>
      </c>
      <c r="Q1616" s="4">
        <f t="shared" si="275"/>
        <v>0</v>
      </c>
      <c r="R1616" s="6">
        <f>-MIN(data!$B$5/(POWER(LN(H1616),2))*O1616/100, N1616)</f>
        <v>0</v>
      </c>
      <c r="S1616" s="6">
        <f t="shared" si="277"/>
        <v>0</v>
      </c>
      <c r="T1616" s="4">
        <f t="shared" si="278"/>
        <v>5</v>
      </c>
      <c r="U1616" s="4" t="e">
        <f t="shared" si="279"/>
        <v>#DIV/0!</v>
      </c>
      <c r="V1616" s="4" t="e">
        <f t="shared" si="280"/>
        <v>#DIV/0!</v>
      </c>
      <c r="W1616" s="6">
        <f t="shared" si="281"/>
        <v>7</v>
      </c>
      <c r="X1616" s="6" t="e">
        <f t="shared" si="282"/>
        <v>#DIV/0!</v>
      </c>
      <c r="Y1616" s="6" t="e">
        <f t="shared" si="283"/>
        <v>#DIV/0!</v>
      </c>
      <c r="AA1616" s="1">
        <f t="shared" si="284"/>
        <v>0</v>
      </c>
      <c r="AB1616" s="1">
        <f t="shared" si="285"/>
        <v>0</v>
      </c>
    </row>
    <row r="1617" spans="3:28" x14ac:dyDescent="0.25">
      <c r="C1617" s="1">
        <v>2003</v>
      </c>
      <c r="D1617" s="1" t="s">
        <v>47</v>
      </c>
      <c r="E1617" s="2" t="s">
        <v>239</v>
      </c>
      <c r="F1617">
        <v>4</v>
      </c>
      <c r="G1617">
        <v>10193998</v>
      </c>
      <c r="H1617" s="1">
        <v>6877.0290000000005</v>
      </c>
      <c r="I1617" s="1">
        <v>445</v>
      </c>
      <c r="J1617" s="1">
        <v>92708.33</v>
      </c>
      <c r="K1617" s="1">
        <v>100000</v>
      </c>
      <c r="L1617" s="3">
        <v>6</v>
      </c>
      <c r="M1617">
        <v>4.8</v>
      </c>
      <c r="N1617">
        <v>6</v>
      </c>
      <c r="O1617" s="1">
        <f t="shared" si="276"/>
        <v>0</v>
      </c>
      <c r="P1617" s="5">
        <f>-MIN(data!$B$4 / data!H1617 * data!O1617 / 100, data!M1617)</f>
        <v>0</v>
      </c>
      <c r="Q1617" s="4">
        <f t="shared" si="275"/>
        <v>0</v>
      </c>
      <c r="R1617" s="6">
        <f>-MIN(data!$B$5/(POWER(LN(H1617),2))*O1617/100, N1617)</f>
        <v>0</v>
      </c>
      <c r="S1617" s="6">
        <f t="shared" si="277"/>
        <v>0</v>
      </c>
      <c r="T1617" s="4">
        <f t="shared" si="278"/>
        <v>4.8</v>
      </c>
      <c r="U1617" s="4" t="e">
        <f t="shared" si="279"/>
        <v>#DIV/0!</v>
      </c>
      <c r="V1617" s="4" t="e">
        <f t="shared" si="280"/>
        <v>#DIV/0!</v>
      </c>
      <c r="W1617" s="6">
        <f t="shared" si="281"/>
        <v>6</v>
      </c>
      <c r="X1617" s="6" t="e">
        <f t="shared" si="282"/>
        <v>#DIV/0!</v>
      </c>
      <c r="Y1617" s="6" t="e">
        <f t="shared" si="283"/>
        <v>#DIV/0!</v>
      </c>
      <c r="AA1617" s="1">
        <f t="shared" si="284"/>
        <v>0</v>
      </c>
      <c r="AB1617" s="1">
        <f t="shared" si="285"/>
        <v>0</v>
      </c>
    </row>
    <row r="1618" spans="3:28" x14ac:dyDescent="0.25">
      <c r="C1618" s="1">
        <v>2004</v>
      </c>
      <c r="D1618" s="1" t="s">
        <v>47</v>
      </c>
      <c r="E1618" s="2" t="s">
        <v>239</v>
      </c>
      <c r="F1618">
        <v>4</v>
      </c>
      <c r="G1618">
        <v>10197101</v>
      </c>
      <c r="H1618" s="1">
        <v>6812.7079999999996</v>
      </c>
      <c r="I1618" s="1">
        <v>441</v>
      </c>
      <c r="J1618" s="1">
        <v>95869.57</v>
      </c>
      <c r="K1618" s="1">
        <v>100000</v>
      </c>
      <c r="L1618" s="3">
        <v>6</v>
      </c>
      <c r="M1618">
        <v>4.5999999999999996</v>
      </c>
      <c r="N1618">
        <v>6</v>
      </c>
      <c r="O1618" s="1">
        <f t="shared" si="276"/>
        <v>0</v>
      </c>
      <c r="P1618" s="5">
        <f>-MIN(data!$B$4 / data!H1618 * data!O1618 / 100, data!M1618)</f>
        <v>0</v>
      </c>
      <c r="Q1618" s="4">
        <f t="shared" si="275"/>
        <v>0</v>
      </c>
      <c r="R1618" s="6">
        <f>-MIN(data!$B$5/(POWER(LN(H1618),2))*O1618/100, N1618)</f>
        <v>0</v>
      </c>
      <c r="S1618" s="6">
        <f t="shared" si="277"/>
        <v>0</v>
      </c>
      <c r="T1618" s="4">
        <f t="shared" si="278"/>
        <v>4.5999999999999996</v>
      </c>
      <c r="U1618" s="4" t="e">
        <f t="shared" si="279"/>
        <v>#DIV/0!</v>
      </c>
      <c r="V1618" s="4" t="e">
        <f t="shared" si="280"/>
        <v>#DIV/0!</v>
      </c>
      <c r="W1618" s="6">
        <f t="shared" si="281"/>
        <v>6</v>
      </c>
      <c r="X1618" s="6" t="e">
        <f t="shared" si="282"/>
        <v>#DIV/0!</v>
      </c>
      <c r="Y1618" s="6" t="e">
        <f t="shared" si="283"/>
        <v>#DIV/0!</v>
      </c>
      <c r="AA1618" s="1">
        <f t="shared" si="284"/>
        <v>0</v>
      </c>
      <c r="AB1618" s="1">
        <f t="shared" si="285"/>
        <v>0</v>
      </c>
    </row>
    <row r="1619" spans="3:28" x14ac:dyDescent="0.25">
      <c r="C1619" s="1">
        <v>2005</v>
      </c>
      <c r="D1619" s="1" t="s">
        <v>47</v>
      </c>
      <c r="E1619" s="2" t="s">
        <v>239</v>
      </c>
      <c r="F1619">
        <v>4</v>
      </c>
      <c r="G1619">
        <v>10211216</v>
      </c>
      <c r="H1619" s="1">
        <v>7091.0839999999998</v>
      </c>
      <c r="I1619" s="1">
        <v>435</v>
      </c>
      <c r="J1619" s="1">
        <v>98863.64</v>
      </c>
      <c r="K1619" s="1">
        <v>100000</v>
      </c>
      <c r="L1619" s="3">
        <v>6</v>
      </c>
      <c r="M1619">
        <v>4.4000000000000004</v>
      </c>
      <c r="N1619">
        <v>6</v>
      </c>
      <c r="O1619" s="1">
        <f t="shared" si="276"/>
        <v>0</v>
      </c>
      <c r="P1619" s="5">
        <f>-MIN(data!$B$4 / data!H1619 * data!O1619 / 100, data!M1619)</f>
        <v>0</v>
      </c>
      <c r="Q1619" s="4">
        <f t="shared" si="275"/>
        <v>0</v>
      </c>
      <c r="R1619" s="6">
        <f>-MIN(data!$B$5/(POWER(LN(H1619),2))*O1619/100, N1619)</f>
        <v>0</v>
      </c>
      <c r="S1619" s="6">
        <f t="shared" si="277"/>
        <v>0</v>
      </c>
      <c r="T1619" s="4">
        <f t="shared" si="278"/>
        <v>4.4000000000000004</v>
      </c>
      <c r="U1619" s="4" t="e">
        <f t="shared" si="279"/>
        <v>#DIV/0!</v>
      </c>
      <c r="V1619" s="4" t="e">
        <f t="shared" si="280"/>
        <v>#DIV/0!</v>
      </c>
      <c r="W1619" s="6">
        <f t="shared" si="281"/>
        <v>6</v>
      </c>
      <c r="X1619" s="6" t="e">
        <f t="shared" si="282"/>
        <v>#DIV/0!</v>
      </c>
      <c r="Y1619" s="6" t="e">
        <f t="shared" si="283"/>
        <v>#DIV/0!</v>
      </c>
      <c r="AA1619" s="1">
        <f t="shared" si="284"/>
        <v>0</v>
      </c>
      <c r="AB1619" s="1">
        <f t="shared" si="285"/>
        <v>0</v>
      </c>
    </row>
    <row r="1620" spans="3:28" x14ac:dyDescent="0.25">
      <c r="C1620" s="1">
        <v>2006</v>
      </c>
      <c r="D1620" s="1" t="s">
        <v>47</v>
      </c>
      <c r="E1620" s="2" t="s">
        <v>239</v>
      </c>
      <c r="F1620">
        <v>4</v>
      </c>
      <c r="G1620">
        <v>10238905</v>
      </c>
      <c r="H1620" s="1">
        <v>7533.5469999999996</v>
      </c>
      <c r="I1620" s="1">
        <v>428</v>
      </c>
      <c r="J1620" s="1">
        <v>104390.2</v>
      </c>
      <c r="K1620" s="1">
        <v>100000</v>
      </c>
      <c r="L1620" s="3">
        <v>6</v>
      </c>
      <c r="M1620">
        <v>4.0999999999999996</v>
      </c>
      <c r="N1620">
        <v>6</v>
      </c>
      <c r="O1620" s="1">
        <f t="shared" si="276"/>
        <v>0</v>
      </c>
      <c r="P1620" s="5">
        <f>-MIN(data!$B$4 / data!H1620 * data!O1620 / 100, data!M1620)</f>
        <v>0</v>
      </c>
      <c r="Q1620" s="4">
        <f t="shared" si="275"/>
        <v>0</v>
      </c>
      <c r="R1620" s="6">
        <f>-MIN(data!$B$5/(POWER(LN(H1620),2))*O1620/100, N1620)</f>
        <v>0</v>
      </c>
      <c r="S1620" s="6">
        <f t="shared" si="277"/>
        <v>0</v>
      </c>
      <c r="T1620" s="4">
        <f t="shared" si="278"/>
        <v>4.0999999999999996</v>
      </c>
      <c r="U1620" s="4" t="e">
        <f t="shared" si="279"/>
        <v>#DIV/0!</v>
      </c>
      <c r="V1620" s="4" t="e">
        <f t="shared" si="280"/>
        <v>#DIV/0!</v>
      </c>
      <c r="W1620" s="6">
        <f t="shared" si="281"/>
        <v>6</v>
      </c>
      <c r="X1620" s="6" t="e">
        <f t="shared" si="282"/>
        <v>#DIV/0!</v>
      </c>
      <c r="Y1620" s="6" t="e">
        <f t="shared" si="283"/>
        <v>#DIV/0!</v>
      </c>
      <c r="AA1620" s="1">
        <f t="shared" si="284"/>
        <v>0</v>
      </c>
      <c r="AB1620" s="1">
        <f t="shared" si="285"/>
        <v>0</v>
      </c>
    </row>
    <row r="1621" spans="3:28" x14ac:dyDescent="0.25">
      <c r="C1621" s="1">
        <v>2007</v>
      </c>
      <c r="D1621" s="1" t="s">
        <v>47</v>
      </c>
      <c r="E1621" s="2" t="s">
        <v>239</v>
      </c>
      <c r="F1621">
        <v>4</v>
      </c>
      <c r="G1621">
        <v>10298828</v>
      </c>
      <c r="H1621" s="1">
        <v>8022.1850000000004</v>
      </c>
      <c r="I1621" s="1">
        <v>418</v>
      </c>
      <c r="J1621" s="1">
        <v>107179.5</v>
      </c>
      <c r="K1621" s="1">
        <v>120000</v>
      </c>
      <c r="L1621" s="3">
        <v>6</v>
      </c>
      <c r="M1621">
        <v>3.9</v>
      </c>
      <c r="N1621">
        <v>5</v>
      </c>
      <c r="O1621" s="1">
        <f t="shared" si="276"/>
        <v>0</v>
      </c>
      <c r="P1621" s="5">
        <f>-MIN(data!$B$4 / data!H1621 * data!O1621 / 100, data!M1621)</f>
        <v>0</v>
      </c>
      <c r="Q1621" s="4">
        <f t="shared" si="275"/>
        <v>0</v>
      </c>
      <c r="R1621" s="6">
        <f>-MIN(data!$B$5/(POWER(LN(H1621),2))*O1621/100, N1621)</f>
        <v>0</v>
      </c>
      <c r="S1621" s="6">
        <f t="shared" si="277"/>
        <v>0</v>
      </c>
      <c r="T1621" s="4">
        <f t="shared" si="278"/>
        <v>3.9</v>
      </c>
      <c r="U1621" s="4" t="e">
        <f t="shared" si="279"/>
        <v>#DIV/0!</v>
      </c>
      <c r="V1621" s="4" t="e">
        <f t="shared" si="280"/>
        <v>#DIV/0!</v>
      </c>
      <c r="W1621" s="6">
        <f t="shared" si="281"/>
        <v>5</v>
      </c>
      <c r="X1621" s="6" t="e">
        <f t="shared" si="282"/>
        <v>#DIV/0!</v>
      </c>
      <c r="Y1621" s="6" t="e">
        <f t="shared" si="283"/>
        <v>#DIV/0!</v>
      </c>
      <c r="AA1621" s="1">
        <f t="shared" si="284"/>
        <v>0</v>
      </c>
      <c r="AB1621" s="1">
        <f t="shared" si="285"/>
        <v>0</v>
      </c>
    </row>
    <row r="1622" spans="3:28" x14ac:dyDescent="0.25">
      <c r="C1622" s="1">
        <v>2008</v>
      </c>
      <c r="D1622" s="1" t="s">
        <v>47</v>
      </c>
      <c r="E1622" s="2" t="s">
        <v>239</v>
      </c>
      <c r="F1622">
        <v>4</v>
      </c>
      <c r="G1622">
        <v>10384603</v>
      </c>
      <c r="H1622" s="1">
        <v>7949.75</v>
      </c>
      <c r="I1622" s="1">
        <v>406</v>
      </c>
      <c r="J1622" s="1">
        <v>109729.7</v>
      </c>
      <c r="K1622" s="1">
        <v>120000</v>
      </c>
      <c r="L1622" s="3">
        <v>6</v>
      </c>
      <c r="M1622">
        <v>3.7</v>
      </c>
      <c r="N1622">
        <v>5</v>
      </c>
      <c r="O1622" s="1">
        <f t="shared" si="276"/>
        <v>0</v>
      </c>
      <c r="P1622" s="5">
        <f>-MIN(data!$B$4 / data!H1622 * data!O1622 / 100, data!M1622)</f>
        <v>0</v>
      </c>
      <c r="Q1622" s="4">
        <f t="shared" si="275"/>
        <v>0</v>
      </c>
      <c r="R1622" s="6">
        <f>-MIN(data!$B$5/(POWER(LN(H1622),2))*O1622/100, N1622)</f>
        <v>0</v>
      </c>
      <c r="S1622" s="6">
        <f t="shared" si="277"/>
        <v>0</v>
      </c>
      <c r="T1622" s="4">
        <f t="shared" si="278"/>
        <v>3.7</v>
      </c>
      <c r="U1622" s="4" t="e">
        <f t="shared" si="279"/>
        <v>#DIV/0!</v>
      </c>
      <c r="V1622" s="4" t="e">
        <f t="shared" si="280"/>
        <v>#DIV/0!</v>
      </c>
      <c r="W1622" s="6">
        <f t="shared" si="281"/>
        <v>5</v>
      </c>
      <c r="X1622" s="6" t="e">
        <f t="shared" si="282"/>
        <v>#DIV/0!</v>
      </c>
      <c r="Y1622" s="6" t="e">
        <f t="shared" si="283"/>
        <v>#DIV/0!</v>
      </c>
      <c r="AA1622" s="1">
        <f t="shared" si="284"/>
        <v>0</v>
      </c>
      <c r="AB1622" s="1">
        <f t="shared" si="285"/>
        <v>0</v>
      </c>
    </row>
    <row r="1623" spans="3:28" x14ac:dyDescent="0.25">
      <c r="C1623" s="1">
        <v>2009</v>
      </c>
      <c r="D1623" s="1" t="s">
        <v>47</v>
      </c>
      <c r="E1623" s="2" t="s">
        <v>239</v>
      </c>
      <c r="F1623">
        <v>4</v>
      </c>
      <c r="G1623">
        <v>10443936</v>
      </c>
      <c r="H1623" s="1">
        <v>7542.4440000000004</v>
      </c>
      <c r="I1623" s="1">
        <v>393</v>
      </c>
      <c r="J1623" s="1">
        <v>112285.7</v>
      </c>
      <c r="K1623" s="1">
        <v>100000</v>
      </c>
      <c r="L1623" s="3">
        <v>6</v>
      </c>
      <c r="M1623">
        <v>3.5</v>
      </c>
      <c r="N1623">
        <v>5</v>
      </c>
      <c r="O1623" s="1">
        <f t="shared" si="276"/>
        <v>0</v>
      </c>
      <c r="P1623" s="5">
        <f>-MIN(data!$B$4 / data!H1623 * data!O1623 / 100, data!M1623)</f>
        <v>0</v>
      </c>
      <c r="Q1623" s="4">
        <f t="shared" si="275"/>
        <v>0</v>
      </c>
      <c r="R1623" s="6">
        <f>-MIN(data!$B$5/(POWER(LN(H1623),2))*O1623/100, N1623)</f>
        <v>0</v>
      </c>
      <c r="S1623" s="6">
        <f t="shared" si="277"/>
        <v>0</v>
      </c>
      <c r="T1623" s="4">
        <f t="shared" si="278"/>
        <v>3.5</v>
      </c>
      <c r="U1623" s="4" t="e">
        <f t="shared" si="279"/>
        <v>#DIV/0!</v>
      </c>
      <c r="V1623" s="4" t="e">
        <f t="shared" si="280"/>
        <v>#DIV/0!</v>
      </c>
      <c r="W1623" s="6">
        <f t="shared" si="281"/>
        <v>5</v>
      </c>
      <c r="X1623" s="6" t="e">
        <f t="shared" si="282"/>
        <v>#DIV/0!</v>
      </c>
      <c r="Y1623" s="6" t="e">
        <f t="shared" si="283"/>
        <v>#DIV/0!</v>
      </c>
      <c r="AA1623" s="1">
        <f t="shared" si="284"/>
        <v>0</v>
      </c>
      <c r="AB1623" s="1">
        <f t="shared" si="285"/>
        <v>0</v>
      </c>
    </row>
    <row r="1624" spans="3:28" x14ac:dyDescent="0.25">
      <c r="C1624" s="1">
        <v>2010</v>
      </c>
      <c r="D1624" s="1" t="s">
        <v>47</v>
      </c>
      <c r="E1624" s="2" t="s">
        <v>239</v>
      </c>
      <c r="F1624">
        <v>4</v>
      </c>
      <c r="G1624">
        <v>10474410</v>
      </c>
      <c r="H1624" s="1">
        <v>7806.36</v>
      </c>
      <c r="I1624" s="1">
        <v>379</v>
      </c>
      <c r="J1624" s="1">
        <v>111470.6</v>
      </c>
      <c r="K1624" s="1">
        <v>100000</v>
      </c>
      <c r="L1624" s="3">
        <v>5</v>
      </c>
      <c r="M1624">
        <v>3.4</v>
      </c>
      <c r="N1624">
        <v>5</v>
      </c>
      <c r="O1624" s="1">
        <f t="shared" si="276"/>
        <v>0</v>
      </c>
      <c r="P1624" s="5">
        <f>-MIN(data!$B$4 / data!H1624 * data!O1624 / 100, data!M1624)</f>
        <v>0</v>
      </c>
      <c r="Q1624" s="4">
        <f t="shared" si="275"/>
        <v>0</v>
      </c>
      <c r="R1624" s="6">
        <f>-MIN(data!$B$5/(POWER(LN(H1624),2))*O1624/100, N1624)</f>
        <v>0</v>
      </c>
      <c r="S1624" s="6">
        <f t="shared" si="277"/>
        <v>0</v>
      </c>
      <c r="T1624" s="4">
        <f t="shared" si="278"/>
        <v>3.4</v>
      </c>
      <c r="U1624" s="4" t="e">
        <f t="shared" si="279"/>
        <v>#DIV/0!</v>
      </c>
      <c r="V1624" s="4" t="e">
        <f t="shared" si="280"/>
        <v>#DIV/0!</v>
      </c>
      <c r="W1624" s="6">
        <f t="shared" si="281"/>
        <v>5</v>
      </c>
      <c r="X1624" s="6" t="e">
        <f t="shared" si="282"/>
        <v>#DIV/0!</v>
      </c>
      <c r="Y1624" s="6" t="e">
        <f t="shared" si="283"/>
        <v>#DIV/0!</v>
      </c>
      <c r="AA1624" s="1">
        <f t="shared" si="284"/>
        <v>0</v>
      </c>
      <c r="AB1624" s="1">
        <f t="shared" si="285"/>
        <v>0</v>
      </c>
    </row>
    <row r="1625" spans="3:28" x14ac:dyDescent="0.25">
      <c r="C1625" s="1">
        <v>2011</v>
      </c>
      <c r="D1625" s="1" t="s">
        <v>47</v>
      </c>
      <c r="E1625" s="2" t="s">
        <v>239</v>
      </c>
      <c r="F1625">
        <v>4</v>
      </c>
      <c r="G1625">
        <v>10496088</v>
      </c>
      <c r="H1625" s="1">
        <v>8109.8040000000001</v>
      </c>
      <c r="I1625" s="1">
        <v>366</v>
      </c>
      <c r="J1625" s="1">
        <v>110909.1</v>
      </c>
      <c r="K1625" s="1">
        <v>100000</v>
      </c>
      <c r="L1625" s="3">
        <v>5</v>
      </c>
      <c r="M1625">
        <v>3.3</v>
      </c>
      <c r="N1625">
        <v>5</v>
      </c>
      <c r="O1625" s="1">
        <f t="shared" si="276"/>
        <v>0</v>
      </c>
      <c r="P1625" s="5">
        <f>-MIN(data!$B$4 / data!H1625 * data!O1625 / 100, data!M1625)</f>
        <v>0</v>
      </c>
      <c r="Q1625" s="4">
        <f t="shared" si="275"/>
        <v>0</v>
      </c>
      <c r="R1625" s="6">
        <f>-MIN(data!$B$5/(POWER(LN(H1625),2))*O1625/100, N1625)</f>
        <v>0</v>
      </c>
      <c r="S1625" s="6">
        <f t="shared" si="277"/>
        <v>0</v>
      </c>
      <c r="T1625" s="4">
        <f t="shared" si="278"/>
        <v>3.3</v>
      </c>
      <c r="U1625" s="4" t="e">
        <f t="shared" si="279"/>
        <v>#DIV/0!</v>
      </c>
      <c r="V1625" s="4" t="e">
        <f t="shared" si="280"/>
        <v>#DIV/0!</v>
      </c>
      <c r="W1625" s="6">
        <f t="shared" si="281"/>
        <v>5</v>
      </c>
      <c r="X1625" s="6" t="e">
        <f t="shared" si="282"/>
        <v>#DIV/0!</v>
      </c>
      <c r="Y1625" s="6" t="e">
        <f t="shared" si="283"/>
        <v>#DIV/0!</v>
      </c>
      <c r="AA1625" s="1">
        <f t="shared" si="284"/>
        <v>0</v>
      </c>
      <c r="AB1625" s="1">
        <f t="shared" si="285"/>
        <v>0</v>
      </c>
    </row>
    <row r="1626" spans="3:28" x14ac:dyDescent="0.25">
      <c r="C1626" s="1">
        <v>2012</v>
      </c>
      <c r="D1626" s="1" t="s">
        <v>47</v>
      </c>
      <c r="E1626" s="2" t="s">
        <v>239</v>
      </c>
      <c r="F1626">
        <v>4</v>
      </c>
      <c r="G1626">
        <v>10510785</v>
      </c>
      <c r="H1626" s="1">
        <v>8081.518</v>
      </c>
      <c r="I1626" s="1">
        <v>354</v>
      </c>
      <c r="J1626" s="1">
        <v>110625</v>
      </c>
      <c r="K1626" s="1">
        <v>125000</v>
      </c>
      <c r="L1626" s="3">
        <v>5</v>
      </c>
      <c r="M1626">
        <v>3.2</v>
      </c>
      <c r="N1626">
        <v>4</v>
      </c>
      <c r="O1626" s="1">
        <f t="shared" si="276"/>
        <v>0</v>
      </c>
      <c r="P1626" s="5">
        <f>-MIN(data!$B$4 / data!H1626 * data!O1626 / 100, data!M1626)</f>
        <v>0</v>
      </c>
      <c r="Q1626" s="4">
        <f t="shared" si="275"/>
        <v>0</v>
      </c>
      <c r="R1626" s="6">
        <f>-MIN(data!$B$5/(POWER(LN(H1626),2))*O1626/100, N1626)</f>
        <v>0</v>
      </c>
      <c r="S1626" s="6">
        <f t="shared" si="277"/>
        <v>0</v>
      </c>
      <c r="T1626" s="4">
        <f t="shared" si="278"/>
        <v>3.2</v>
      </c>
      <c r="U1626" s="4" t="e">
        <f t="shared" si="279"/>
        <v>#DIV/0!</v>
      </c>
      <c r="V1626" s="4" t="e">
        <f t="shared" si="280"/>
        <v>#DIV/0!</v>
      </c>
      <c r="W1626" s="6">
        <f t="shared" si="281"/>
        <v>4</v>
      </c>
      <c r="X1626" s="6" t="e">
        <f t="shared" si="282"/>
        <v>#DIV/0!</v>
      </c>
      <c r="Y1626" s="6" t="e">
        <f t="shared" si="283"/>
        <v>#DIV/0!</v>
      </c>
      <c r="AA1626" s="1">
        <f t="shared" si="284"/>
        <v>0</v>
      </c>
      <c r="AB1626" s="1">
        <f t="shared" si="285"/>
        <v>0</v>
      </c>
    </row>
    <row r="1627" spans="3:28" x14ac:dyDescent="0.25">
      <c r="C1627" s="1">
        <v>2013</v>
      </c>
      <c r="D1627" s="1" t="s">
        <v>47</v>
      </c>
      <c r="E1627" s="2" t="s">
        <v>239</v>
      </c>
      <c r="F1627">
        <v>4</v>
      </c>
      <c r="G1627">
        <v>10514272</v>
      </c>
      <c r="H1627" s="1">
        <v>8198.3780000000006</v>
      </c>
      <c r="I1627" s="1">
        <v>347</v>
      </c>
      <c r="J1627" s="1">
        <v>111935.5</v>
      </c>
      <c r="K1627" s="1">
        <v>125000</v>
      </c>
      <c r="L1627" s="3">
        <v>5</v>
      </c>
      <c r="M1627">
        <v>3.1</v>
      </c>
      <c r="N1627">
        <v>4</v>
      </c>
      <c r="O1627" s="1">
        <f t="shared" si="276"/>
        <v>0</v>
      </c>
      <c r="P1627" s="5">
        <f>-MIN(data!$B$4 / data!H1627 * data!O1627 / 100, data!M1627)</f>
        <v>0</v>
      </c>
      <c r="Q1627" s="4">
        <f t="shared" si="275"/>
        <v>0</v>
      </c>
      <c r="R1627" s="6">
        <f>-MIN(data!$B$5/(POWER(LN(H1627),2))*O1627/100, N1627)</f>
        <v>0</v>
      </c>
      <c r="S1627" s="6">
        <f t="shared" si="277"/>
        <v>0</v>
      </c>
      <c r="T1627" s="4">
        <f t="shared" si="278"/>
        <v>3.1</v>
      </c>
      <c r="U1627" s="4" t="e">
        <f t="shared" si="279"/>
        <v>#DIV/0!</v>
      </c>
      <c r="V1627" s="4" t="e">
        <f t="shared" si="280"/>
        <v>#DIV/0!</v>
      </c>
      <c r="W1627" s="6">
        <f t="shared" si="281"/>
        <v>4</v>
      </c>
      <c r="X1627" s="6" t="e">
        <f t="shared" si="282"/>
        <v>#DIV/0!</v>
      </c>
      <c r="Y1627" s="6" t="e">
        <f t="shared" si="283"/>
        <v>#DIV/0!</v>
      </c>
      <c r="AA1627" s="1">
        <f t="shared" si="284"/>
        <v>0</v>
      </c>
      <c r="AB1627" s="1">
        <f t="shared" si="285"/>
        <v>0</v>
      </c>
    </row>
    <row r="1628" spans="3:28" x14ac:dyDescent="0.25">
      <c r="C1628" s="1">
        <v>2014</v>
      </c>
      <c r="D1628" s="1" t="s">
        <v>47</v>
      </c>
      <c r="E1628" s="2" t="s">
        <v>239</v>
      </c>
      <c r="F1628">
        <v>4</v>
      </c>
      <c r="G1628">
        <v>10525347</v>
      </c>
      <c r="H1628" s="1">
        <v>8204.6059999999998</v>
      </c>
      <c r="I1628" s="1">
        <v>344</v>
      </c>
      <c r="J1628" s="1">
        <v>110967.7</v>
      </c>
      <c r="K1628" s="1">
        <v>125000</v>
      </c>
      <c r="L1628" s="3">
        <v>5</v>
      </c>
      <c r="M1628">
        <v>3.1</v>
      </c>
      <c r="N1628">
        <v>4</v>
      </c>
      <c r="O1628" s="1">
        <f t="shared" si="276"/>
        <v>0</v>
      </c>
      <c r="P1628" s="5">
        <f>-MIN(data!$B$4 / data!H1628 * data!O1628 / 100, data!M1628)</f>
        <v>0</v>
      </c>
      <c r="Q1628" s="4">
        <f t="shared" si="275"/>
        <v>0</v>
      </c>
      <c r="R1628" s="6">
        <f>-MIN(data!$B$5/(POWER(LN(H1628),2))*O1628/100, N1628)</f>
        <v>0</v>
      </c>
      <c r="S1628" s="6">
        <f t="shared" si="277"/>
        <v>0</v>
      </c>
      <c r="T1628" s="4">
        <f t="shared" si="278"/>
        <v>3.1</v>
      </c>
      <c r="U1628" s="4" t="e">
        <f t="shared" si="279"/>
        <v>#DIV/0!</v>
      </c>
      <c r="V1628" s="4" t="e">
        <f t="shared" si="280"/>
        <v>#DIV/0!</v>
      </c>
      <c r="W1628" s="6">
        <f t="shared" si="281"/>
        <v>4</v>
      </c>
      <c r="X1628" s="6" t="e">
        <f t="shared" si="282"/>
        <v>#DIV/0!</v>
      </c>
      <c r="Y1628" s="6" t="e">
        <f t="shared" si="283"/>
        <v>#DIV/0!</v>
      </c>
      <c r="AA1628" s="1">
        <f t="shared" si="284"/>
        <v>0</v>
      </c>
      <c r="AB1628" s="1">
        <f t="shared" si="285"/>
        <v>0</v>
      </c>
    </row>
    <row r="1629" spans="3:28" x14ac:dyDescent="0.25">
      <c r="C1629" s="1">
        <v>2015</v>
      </c>
      <c r="D1629" s="1" t="s">
        <v>47</v>
      </c>
      <c r="E1629" s="2" t="s">
        <v>239</v>
      </c>
      <c r="F1629">
        <v>4</v>
      </c>
      <c r="G1629">
        <v>10546059</v>
      </c>
      <c r="H1629" s="1">
        <v>8785.741</v>
      </c>
      <c r="I1629" s="1">
        <v>346</v>
      </c>
      <c r="J1629" s="1">
        <v>111612.9</v>
      </c>
      <c r="L1629" s="3">
        <v>5</v>
      </c>
      <c r="M1629">
        <v>3.1</v>
      </c>
      <c r="N1629">
        <v>4</v>
      </c>
      <c r="O1629" s="1">
        <f t="shared" si="276"/>
        <v>0</v>
      </c>
      <c r="P1629" s="5">
        <f>-MIN(data!$B$4 / data!H1629 * data!O1629 / 100, data!M1629)</f>
        <v>0</v>
      </c>
      <c r="Q1629" s="4">
        <f t="shared" si="275"/>
        <v>0</v>
      </c>
      <c r="R1629" s="6">
        <f>-MIN(data!$B$5/(POWER(LN(H1629),2))*O1629/100, N1629)</f>
        <v>0</v>
      </c>
      <c r="S1629" s="6">
        <f t="shared" si="277"/>
        <v>0</v>
      </c>
      <c r="T1629" s="4">
        <f t="shared" si="278"/>
        <v>3.1</v>
      </c>
      <c r="U1629" s="4" t="e">
        <f t="shared" si="279"/>
        <v>#DIV/0!</v>
      </c>
      <c r="V1629" s="4" t="e">
        <f t="shared" si="280"/>
        <v>#DIV/0!</v>
      </c>
      <c r="W1629" s="6">
        <f t="shared" si="281"/>
        <v>4</v>
      </c>
      <c r="X1629" s="6" t="e">
        <f t="shared" si="282"/>
        <v>#DIV/0!</v>
      </c>
      <c r="Y1629" s="6" t="e">
        <f t="shared" si="283"/>
        <v>#DIV/0!</v>
      </c>
      <c r="AA1629" s="1">
        <f t="shared" si="284"/>
        <v>0</v>
      </c>
      <c r="AB1629" s="1">
        <f t="shared" si="285"/>
        <v>0</v>
      </c>
    </row>
    <row r="1630" spans="3:28" x14ac:dyDescent="0.25">
      <c r="C1630" s="1">
        <v>2016</v>
      </c>
      <c r="D1630" s="1" t="s">
        <v>47</v>
      </c>
      <c r="E1630" s="2" t="s">
        <v>239</v>
      </c>
      <c r="F1630">
        <v>4</v>
      </c>
      <c r="G1630">
        <v>10566332</v>
      </c>
      <c r="H1630" s="1">
        <v>8780.4380000000001</v>
      </c>
      <c r="I1630" s="1">
        <v>352</v>
      </c>
      <c r="J1630" s="1">
        <v>110000</v>
      </c>
      <c r="L1630" s="3"/>
      <c r="M1630">
        <v>3.2</v>
      </c>
      <c r="N1630"/>
      <c r="O1630" s="1">
        <f t="shared" si="276"/>
        <v>0</v>
      </c>
      <c r="P1630" s="5">
        <f>-MIN(data!$B$4 / data!H1630 * data!O1630 / 100, data!M1630)</f>
        <v>0</v>
      </c>
      <c r="Q1630" s="4">
        <f t="shared" si="275"/>
        <v>0</v>
      </c>
      <c r="R1630" s="6">
        <f>-MIN(data!$B$5/(POWER(LN(H1630),2))*O1630/100, N1630)</f>
        <v>0</v>
      </c>
      <c r="S1630" s="6">
        <f t="shared" si="277"/>
        <v>0</v>
      </c>
      <c r="T1630" s="4">
        <f t="shared" si="278"/>
        <v>3.2</v>
      </c>
      <c r="U1630" s="4" t="e">
        <f t="shared" si="279"/>
        <v>#DIV/0!</v>
      </c>
      <c r="V1630" s="4" t="e">
        <f t="shared" si="280"/>
        <v>#DIV/0!</v>
      </c>
      <c r="W1630" s="6">
        <f t="shared" si="281"/>
        <v>0</v>
      </c>
      <c r="X1630" s="6" t="e">
        <f t="shared" si="282"/>
        <v>#DIV/0!</v>
      </c>
      <c r="Y1630" s="6" t="e">
        <f t="shared" si="283"/>
        <v>#DIV/0!</v>
      </c>
      <c r="AA1630" s="1">
        <f t="shared" si="284"/>
        <v>0</v>
      </c>
      <c r="AB1630" s="1">
        <f t="shared" si="285"/>
        <v>0</v>
      </c>
    </row>
    <row r="1631" spans="3:28" x14ac:dyDescent="0.25">
      <c r="C1631" s="1">
        <v>1980</v>
      </c>
      <c r="D1631" s="1" t="s">
        <v>48</v>
      </c>
      <c r="E1631" s="2" t="s">
        <v>258</v>
      </c>
      <c r="F1631">
        <v>4</v>
      </c>
      <c r="G1631">
        <v>78288576</v>
      </c>
      <c r="H1631" s="1">
        <v>0</v>
      </c>
      <c r="I1631" s="1">
        <v>12143</v>
      </c>
      <c r="J1631" s="1">
        <v>809533.3</v>
      </c>
      <c r="L1631" s="3"/>
      <c r="M1631">
        <v>15</v>
      </c>
      <c r="N1631"/>
      <c r="O1631" s="1">
        <f t="shared" si="276"/>
        <v>0</v>
      </c>
      <c r="P1631" s="5" t="e">
        <f>-MIN(data!$B$4 / data!H1631 * data!O1631 / 100, data!M1631)</f>
        <v>#DIV/0!</v>
      </c>
      <c r="Q1631" s="4" t="e">
        <f t="shared" si="275"/>
        <v>#DIV/0!</v>
      </c>
      <c r="R1631" s="6" t="e">
        <f>-MIN(data!$B$5/(POWER(LN(H1631),2))*O1631/100, N1631)</f>
        <v>#NUM!</v>
      </c>
      <c r="S1631" s="6" t="e">
        <f t="shared" si="277"/>
        <v>#NUM!</v>
      </c>
      <c r="T1631" s="4" t="e">
        <f t="shared" si="278"/>
        <v>#DIV/0!</v>
      </c>
      <c r="U1631" s="4" t="e">
        <f t="shared" si="279"/>
        <v>#DIV/0!</v>
      </c>
      <c r="V1631" s="4" t="e">
        <f t="shared" si="280"/>
        <v>#DIV/0!</v>
      </c>
      <c r="W1631" s="6" t="e">
        <f t="shared" si="281"/>
        <v>#NUM!</v>
      </c>
      <c r="X1631" s="6" t="e">
        <f t="shared" si="282"/>
        <v>#NUM!</v>
      </c>
      <c r="Y1631" s="6" t="e">
        <f t="shared" si="283"/>
        <v>#NUM!</v>
      </c>
      <c r="AA1631" s="1" t="e">
        <f t="shared" si="284"/>
        <v>#DIV/0!</v>
      </c>
      <c r="AB1631" s="1" t="e">
        <f t="shared" si="285"/>
        <v>#DIV/0!</v>
      </c>
    </row>
    <row r="1632" spans="3:28" x14ac:dyDescent="0.25">
      <c r="C1632" s="1">
        <v>1981</v>
      </c>
      <c r="D1632" s="1" t="s">
        <v>48</v>
      </c>
      <c r="E1632" s="2" t="s">
        <v>258</v>
      </c>
      <c r="F1632">
        <v>4</v>
      </c>
      <c r="G1632">
        <v>78407907</v>
      </c>
      <c r="H1632" s="1">
        <v>0</v>
      </c>
      <c r="I1632" s="1">
        <v>11461</v>
      </c>
      <c r="J1632" s="1">
        <v>812836.9</v>
      </c>
      <c r="L1632" s="3"/>
      <c r="M1632">
        <v>14.1</v>
      </c>
      <c r="N1632"/>
      <c r="O1632" s="1">
        <f t="shared" si="276"/>
        <v>0</v>
      </c>
      <c r="P1632" s="5" t="e">
        <f>-MIN(data!$B$4 / data!H1632 * data!O1632 / 100, data!M1632)</f>
        <v>#DIV/0!</v>
      </c>
      <c r="Q1632" s="4" t="e">
        <f t="shared" si="275"/>
        <v>#DIV/0!</v>
      </c>
      <c r="R1632" s="6" t="e">
        <f>-MIN(data!$B$5/(POWER(LN(H1632),2))*O1632/100, N1632)</f>
        <v>#NUM!</v>
      </c>
      <c r="S1632" s="6" t="e">
        <f t="shared" si="277"/>
        <v>#NUM!</v>
      </c>
      <c r="T1632" s="4" t="e">
        <f t="shared" si="278"/>
        <v>#DIV/0!</v>
      </c>
      <c r="U1632" s="4" t="e">
        <f t="shared" si="279"/>
        <v>#DIV/0!</v>
      </c>
      <c r="V1632" s="4" t="e">
        <f t="shared" si="280"/>
        <v>#DIV/0!</v>
      </c>
      <c r="W1632" s="6" t="e">
        <f t="shared" si="281"/>
        <v>#NUM!</v>
      </c>
      <c r="X1632" s="6" t="e">
        <f t="shared" si="282"/>
        <v>#NUM!</v>
      </c>
      <c r="Y1632" s="6" t="e">
        <f t="shared" si="283"/>
        <v>#NUM!</v>
      </c>
      <c r="AA1632" s="1" t="e">
        <f t="shared" si="284"/>
        <v>#DIV/0!</v>
      </c>
      <c r="AB1632" s="1" t="e">
        <f t="shared" si="285"/>
        <v>#DIV/0!</v>
      </c>
    </row>
    <row r="1633" spans="3:28" x14ac:dyDescent="0.25">
      <c r="C1633" s="1">
        <v>1982</v>
      </c>
      <c r="D1633" s="1" t="s">
        <v>48</v>
      </c>
      <c r="E1633" s="2" t="s">
        <v>258</v>
      </c>
      <c r="F1633">
        <v>4</v>
      </c>
      <c r="G1633">
        <v>78333366</v>
      </c>
      <c r="H1633" s="1">
        <v>0</v>
      </c>
      <c r="I1633" s="1">
        <v>10860</v>
      </c>
      <c r="J1633" s="1">
        <v>822727.3</v>
      </c>
      <c r="L1633" s="3"/>
      <c r="M1633">
        <v>13.2</v>
      </c>
      <c r="N1633"/>
      <c r="O1633" s="1">
        <f t="shared" si="276"/>
        <v>0</v>
      </c>
      <c r="P1633" s="5" t="e">
        <f>-MIN(data!$B$4 / data!H1633 * data!O1633 / 100, data!M1633)</f>
        <v>#DIV/0!</v>
      </c>
      <c r="Q1633" s="4" t="e">
        <f t="shared" si="275"/>
        <v>#DIV/0!</v>
      </c>
      <c r="R1633" s="6" t="e">
        <f>-MIN(data!$B$5/(POWER(LN(H1633),2))*O1633/100, N1633)</f>
        <v>#NUM!</v>
      </c>
      <c r="S1633" s="6" t="e">
        <f t="shared" si="277"/>
        <v>#NUM!</v>
      </c>
      <c r="T1633" s="4" t="e">
        <f t="shared" si="278"/>
        <v>#DIV/0!</v>
      </c>
      <c r="U1633" s="4" t="e">
        <f t="shared" si="279"/>
        <v>#DIV/0!</v>
      </c>
      <c r="V1633" s="4" t="e">
        <f t="shared" si="280"/>
        <v>#DIV/0!</v>
      </c>
      <c r="W1633" s="6" t="e">
        <f t="shared" si="281"/>
        <v>#NUM!</v>
      </c>
      <c r="X1633" s="6" t="e">
        <f t="shared" si="282"/>
        <v>#NUM!</v>
      </c>
      <c r="Y1633" s="6" t="e">
        <f t="shared" si="283"/>
        <v>#NUM!</v>
      </c>
      <c r="AA1633" s="1" t="e">
        <f t="shared" si="284"/>
        <v>#DIV/0!</v>
      </c>
      <c r="AB1633" s="1" t="e">
        <f t="shared" si="285"/>
        <v>#DIV/0!</v>
      </c>
    </row>
    <row r="1634" spans="3:28" x14ac:dyDescent="0.25">
      <c r="C1634" s="1">
        <v>1983</v>
      </c>
      <c r="D1634" s="1" t="s">
        <v>48</v>
      </c>
      <c r="E1634" s="2" t="s">
        <v>258</v>
      </c>
      <c r="F1634">
        <v>4</v>
      </c>
      <c r="G1634">
        <v>78128282</v>
      </c>
      <c r="H1634" s="1">
        <v>0</v>
      </c>
      <c r="I1634" s="1">
        <v>10331</v>
      </c>
      <c r="J1634" s="1">
        <v>826480</v>
      </c>
      <c r="L1634" s="3"/>
      <c r="M1634">
        <v>12.5</v>
      </c>
      <c r="N1634"/>
      <c r="O1634" s="1">
        <f t="shared" si="276"/>
        <v>0</v>
      </c>
      <c r="P1634" s="5" t="e">
        <f>-MIN(data!$B$4 / data!H1634 * data!O1634 / 100, data!M1634)</f>
        <v>#DIV/0!</v>
      </c>
      <c r="Q1634" s="4" t="e">
        <f t="shared" si="275"/>
        <v>#DIV/0!</v>
      </c>
      <c r="R1634" s="6" t="e">
        <f>-MIN(data!$B$5/(POWER(LN(H1634),2))*O1634/100, N1634)</f>
        <v>#NUM!</v>
      </c>
      <c r="S1634" s="6" t="e">
        <f t="shared" si="277"/>
        <v>#NUM!</v>
      </c>
      <c r="T1634" s="4" t="e">
        <f t="shared" si="278"/>
        <v>#DIV/0!</v>
      </c>
      <c r="U1634" s="4" t="e">
        <f t="shared" si="279"/>
        <v>#DIV/0!</v>
      </c>
      <c r="V1634" s="4" t="e">
        <f t="shared" si="280"/>
        <v>#DIV/0!</v>
      </c>
      <c r="W1634" s="6" t="e">
        <f t="shared" si="281"/>
        <v>#NUM!</v>
      </c>
      <c r="X1634" s="6" t="e">
        <f t="shared" si="282"/>
        <v>#NUM!</v>
      </c>
      <c r="Y1634" s="6" t="e">
        <f t="shared" si="283"/>
        <v>#NUM!</v>
      </c>
      <c r="AA1634" s="1" t="e">
        <f t="shared" si="284"/>
        <v>#DIV/0!</v>
      </c>
      <c r="AB1634" s="1" t="e">
        <f t="shared" si="285"/>
        <v>#DIV/0!</v>
      </c>
    </row>
    <row r="1635" spans="3:28" x14ac:dyDescent="0.25">
      <c r="C1635" s="1">
        <v>1984</v>
      </c>
      <c r="D1635" s="1" t="s">
        <v>48</v>
      </c>
      <c r="E1635" s="2" t="s">
        <v>258</v>
      </c>
      <c r="F1635">
        <v>4</v>
      </c>
      <c r="G1635">
        <v>77858685</v>
      </c>
      <c r="H1635" s="1">
        <v>0</v>
      </c>
      <c r="I1635" s="1">
        <v>9860</v>
      </c>
      <c r="J1635" s="1">
        <v>835593.2</v>
      </c>
      <c r="L1635" s="3"/>
      <c r="M1635">
        <v>11.8</v>
      </c>
      <c r="N1635"/>
      <c r="O1635" s="1">
        <f t="shared" si="276"/>
        <v>0</v>
      </c>
      <c r="P1635" s="5" t="e">
        <f>-MIN(data!$B$4 / data!H1635 * data!O1635 / 100, data!M1635)</f>
        <v>#DIV/0!</v>
      </c>
      <c r="Q1635" s="4" t="e">
        <f t="shared" si="275"/>
        <v>#DIV/0!</v>
      </c>
      <c r="R1635" s="6" t="e">
        <f>-MIN(data!$B$5/(POWER(LN(H1635),2))*O1635/100, N1635)</f>
        <v>#NUM!</v>
      </c>
      <c r="S1635" s="6" t="e">
        <f t="shared" si="277"/>
        <v>#NUM!</v>
      </c>
      <c r="T1635" s="4" t="e">
        <f t="shared" si="278"/>
        <v>#DIV/0!</v>
      </c>
      <c r="U1635" s="4" t="e">
        <f t="shared" si="279"/>
        <v>#DIV/0!</v>
      </c>
      <c r="V1635" s="4" t="e">
        <f t="shared" si="280"/>
        <v>#DIV/0!</v>
      </c>
      <c r="W1635" s="6" t="e">
        <f t="shared" si="281"/>
        <v>#NUM!</v>
      </c>
      <c r="X1635" s="6" t="e">
        <f t="shared" si="282"/>
        <v>#NUM!</v>
      </c>
      <c r="Y1635" s="6" t="e">
        <f t="shared" si="283"/>
        <v>#NUM!</v>
      </c>
      <c r="AA1635" s="1" t="e">
        <f t="shared" si="284"/>
        <v>#DIV/0!</v>
      </c>
      <c r="AB1635" s="1" t="e">
        <f t="shared" si="285"/>
        <v>#DIV/0!</v>
      </c>
    </row>
    <row r="1636" spans="3:28" x14ac:dyDescent="0.25">
      <c r="C1636" s="1">
        <v>1985</v>
      </c>
      <c r="D1636" s="1" t="s">
        <v>48</v>
      </c>
      <c r="E1636" s="2" t="s">
        <v>258</v>
      </c>
      <c r="F1636">
        <v>4</v>
      </c>
      <c r="G1636">
        <v>77684873</v>
      </c>
      <c r="H1636" s="1">
        <v>0</v>
      </c>
      <c r="I1636" s="1">
        <v>9429</v>
      </c>
      <c r="J1636" s="1">
        <v>849459.5</v>
      </c>
      <c r="L1636" s="3"/>
      <c r="M1636">
        <v>11.1</v>
      </c>
      <c r="N1636"/>
      <c r="O1636" s="1">
        <f t="shared" si="276"/>
        <v>0</v>
      </c>
      <c r="P1636" s="5" t="e">
        <f>-MIN(data!$B$4 / data!H1636 * data!O1636 / 100, data!M1636)</f>
        <v>#DIV/0!</v>
      </c>
      <c r="Q1636" s="4" t="e">
        <f t="shared" si="275"/>
        <v>#DIV/0!</v>
      </c>
      <c r="R1636" s="6" t="e">
        <f>-MIN(data!$B$5/(POWER(LN(H1636),2))*O1636/100, N1636)</f>
        <v>#NUM!</v>
      </c>
      <c r="S1636" s="6" t="e">
        <f t="shared" si="277"/>
        <v>#NUM!</v>
      </c>
      <c r="T1636" s="4" t="e">
        <f t="shared" si="278"/>
        <v>#DIV/0!</v>
      </c>
      <c r="U1636" s="4" t="e">
        <f t="shared" si="279"/>
        <v>#DIV/0!</v>
      </c>
      <c r="V1636" s="4" t="e">
        <f t="shared" si="280"/>
        <v>#DIV/0!</v>
      </c>
      <c r="W1636" s="6" t="e">
        <f t="shared" si="281"/>
        <v>#NUM!</v>
      </c>
      <c r="X1636" s="6" t="e">
        <f t="shared" si="282"/>
        <v>#NUM!</v>
      </c>
      <c r="Y1636" s="6" t="e">
        <f t="shared" si="283"/>
        <v>#NUM!</v>
      </c>
      <c r="AA1636" s="1" t="e">
        <f t="shared" si="284"/>
        <v>#DIV/0!</v>
      </c>
      <c r="AB1636" s="1" t="e">
        <f t="shared" si="285"/>
        <v>#DIV/0!</v>
      </c>
    </row>
    <row r="1637" spans="3:28" x14ac:dyDescent="0.25">
      <c r="C1637" s="1">
        <v>1986</v>
      </c>
      <c r="D1637" s="1" t="s">
        <v>48</v>
      </c>
      <c r="E1637" s="2" t="s">
        <v>258</v>
      </c>
      <c r="F1637">
        <v>4</v>
      </c>
      <c r="G1637">
        <v>77720436</v>
      </c>
      <c r="H1637" s="1">
        <v>0</v>
      </c>
      <c r="I1637" s="1">
        <v>9007</v>
      </c>
      <c r="J1637" s="1">
        <v>849717</v>
      </c>
      <c r="L1637" s="3"/>
      <c r="M1637">
        <v>10.6</v>
      </c>
      <c r="N1637"/>
      <c r="O1637" s="1">
        <f t="shared" si="276"/>
        <v>0</v>
      </c>
      <c r="P1637" s="5" t="e">
        <f>-MIN(data!$B$4 / data!H1637 * data!O1637 / 100, data!M1637)</f>
        <v>#DIV/0!</v>
      </c>
      <c r="Q1637" s="4" t="e">
        <f t="shared" si="275"/>
        <v>#DIV/0!</v>
      </c>
      <c r="R1637" s="6" t="e">
        <f>-MIN(data!$B$5/(POWER(LN(H1637),2))*O1637/100, N1637)</f>
        <v>#NUM!</v>
      </c>
      <c r="S1637" s="6" t="e">
        <f t="shared" si="277"/>
        <v>#NUM!</v>
      </c>
      <c r="T1637" s="4" t="e">
        <f t="shared" si="278"/>
        <v>#DIV/0!</v>
      </c>
      <c r="U1637" s="4" t="e">
        <f t="shared" si="279"/>
        <v>#DIV/0!</v>
      </c>
      <c r="V1637" s="4" t="e">
        <f t="shared" si="280"/>
        <v>#DIV/0!</v>
      </c>
      <c r="W1637" s="6" t="e">
        <f t="shared" si="281"/>
        <v>#NUM!</v>
      </c>
      <c r="X1637" s="6" t="e">
        <f t="shared" si="282"/>
        <v>#NUM!</v>
      </c>
      <c r="Y1637" s="6" t="e">
        <f t="shared" si="283"/>
        <v>#NUM!</v>
      </c>
      <c r="AA1637" s="1" t="e">
        <f t="shared" si="284"/>
        <v>#DIV/0!</v>
      </c>
      <c r="AB1637" s="1" t="e">
        <f t="shared" si="285"/>
        <v>#DIV/0!</v>
      </c>
    </row>
    <row r="1638" spans="3:28" x14ac:dyDescent="0.25">
      <c r="C1638" s="1">
        <v>1987</v>
      </c>
      <c r="D1638" s="1" t="s">
        <v>48</v>
      </c>
      <c r="E1638" s="2" t="s">
        <v>258</v>
      </c>
      <c r="F1638">
        <v>4</v>
      </c>
      <c r="G1638">
        <v>77839920</v>
      </c>
      <c r="H1638" s="1">
        <v>0</v>
      </c>
      <c r="I1638" s="1">
        <v>8571</v>
      </c>
      <c r="J1638" s="1">
        <v>857100</v>
      </c>
      <c r="L1638" s="3"/>
      <c r="M1638">
        <v>10</v>
      </c>
      <c r="N1638"/>
      <c r="O1638" s="1">
        <f t="shared" si="276"/>
        <v>0</v>
      </c>
      <c r="P1638" s="5" t="e">
        <f>-MIN(data!$B$4 / data!H1638 * data!O1638 / 100, data!M1638)</f>
        <v>#DIV/0!</v>
      </c>
      <c r="Q1638" s="4" t="e">
        <f t="shared" si="275"/>
        <v>#DIV/0!</v>
      </c>
      <c r="R1638" s="6" t="e">
        <f>-MIN(data!$B$5/(POWER(LN(H1638),2))*O1638/100, N1638)</f>
        <v>#NUM!</v>
      </c>
      <c r="S1638" s="6" t="e">
        <f t="shared" si="277"/>
        <v>#NUM!</v>
      </c>
      <c r="T1638" s="4" t="e">
        <f t="shared" si="278"/>
        <v>#DIV/0!</v>
      </c>
      <c r="U1638" s="4" t="e">
        <f t="shared" si="279"/>
        <v>#DIV/0!</v>
      </c>
      <c r="V1638" s="4" t="e">
        <f t="shared" si="280"/>
        <v>#DIV/0!</v>
      </c>
      <c r="W1638" s="6" t="e">
        <f t="shared" si="281"/>
        <v>#NUM!</v>
      </c>
      <c r="X1638" s="6" t="e">
        <f t="shared" si="282"/>
        <v>#NUM!</v>
      </c>
      <c r="Y1638" s="6" t="e">
        <f t="shared" si="283"/>
        <v>#NUM!</v>
      </c>
      <c r="AA1638" s="1" t="e">
        <f t="shared" si="284"/>
        <v>#DIV/0!</v>
      </c>
      <c r="AB1638" s="1" t="e">
        <f t="shared" si="285"/>
        <v>#DIV/0!</v>
      </c>
    </row>
    <row r="1639" spans="3:28" x14ac:dyDescent="0.25">
      <c r="C1639" s="1">
        <v>1988</v>
      </c>
      <c r="D1639" s="1" t="s">
        <v>48</v>
      </c>
      <c r="E1639" s="2" t="s">
        <v>258</v>
      </c>
      <c r="F1639">
        <v>4</v>
      </c>
      <c r="G1639">
        <v>78144619</v>
      </c>
      <c r="H1639" s="1">
        <v>0</v>
      </c>
      <c r="I1639" s="1">
        <v>8116</v>
      </c>
      <c r="J1639" s="1">
        <v>854315.8</v>
      </c>
      <c r="L1639" s="3"/>
      <c r="M1639">
        <v>9.5</v>
      </c>
      <c r="N1639"/>
      <c r="O1639" s="1">
        <f t="shared" si="276"/>
        <v>0</v>
      </c>
      <c r="P1639" s="5" t="e">
        <f>-MIN(data!$B$4 / data!H1639 * data!O1639 / 100, data!M1639)</f>
        <v>#DIV/0!</v>
      </c>
      <c r="Q1639" s="4" t="e">
        <f t="shared" si="275"/>
        <v>#DIV/0!</v>
      </c>
      <c r="R1639" s="6" t="e">
        <f>-MIN(data!$B$5/(POWER(LN(H1639),2))*O1639/100, N1639)</f>
        <v>#NUM!</v>
      </c>
      <c r="S1639" s="6" t="e">
        <f t="shared" si="277"/>
        <v>#NUM!</v>
      </c>
      <c r="T1639" s="4" t="e">
        <f t="shared" si="278"/>
        <v>#DIV/0!</v>
      </c>
      <c r="U1639" s="4" t="e">
        <f t="shared" si="279"/>
        <v>#DIV/0!</v>
      </c>
      <c r="V1639" s="4" t="e">
        <f t="shared" si="280"/>
        <v>#DIV/0!</v>
      </c>
      <c r="W1639" s="6" t="e">
        <f t="shared" si="281"/>
        <v>#NUM!</v>
      </c>
      <c r="X1639" s="6" t="e">
        <f t="shared" si="282"/>
        <v>#NUM!</v>
      </c>
      <c r="Y1639" s="6" t="e">
        <f t="shared" si="283"/>
        <v>#NUM!</v>
      </c>
      <c r="AA1639" s="1" t="e">
        <f t="shared" si="284"/>
        <v>#DIV/0!</v>
      </c>
      <c r="AB1639" s="1" t="e">
        <f t="shared" si="285"/>
        <v>#DIV/0!</v>
      </c>
    </row>
    <row r="1640" spans="3:28" x14ac:dyDescent="0.25">
      <c r="C1640" s="1">
        <v>1989</v>
      </c>
      <c r="D1640" s="1" t="s">
        <v>48</v>
      </c>
      <c r="E1640" s="2" t="s">
        <v>258</v>
      </c>
      <c r="F1640">
        <v>4</v>
      </c>
      <c r="G1640">
        <v>78751283</v>
      </c>
      <c r="H1640" s="1">
        <v>0</v>
      </c>
      <c r="I1640" s="1">
        <v>7636</v>
      </c>
      <c r="J1640" s="1">
        <v>848444.4</v>
      </c>
      <c r="L1640" s="3"/>
      <c r="M1640">
        <v>9</v>
      </c>
      <c r="N1640"/>
      <c r="O1640" s="1">
        <f t="shared" si="276"/>
        <v>0</v>
      </c>
      <c r="P1640" s="5" t="e">
        <f>-MIN(data!$B$4 / data!H1640 * data!O1640 / 100, data!M1640)</f>
        <v>#DIV/0!</v>
      </c>
      <c r="Q1640" s="4" t="e">
        <f t="shared" si="275"/>
        <v>#DIV/0!</v>
      </c>
      <c r="R1640" s="6" t="e">
        <f>-MIN(data!$B$5/(POWER(LN(H1640),2))*O1640/100, N1640)</f>
        <v>#NUM!</v>
      </c>
      <c r="S1640" s="6" t="e">
        <f t="shared" si="277"/>
        <v>#NUM!</v>
      </c>
      <c r="T1640" s="4" t="e">
        <f t="shared" si="278"/>
        <v>#DIV/0!</v>
      </c>
      <c r="U1640" s="4" t="e">
        <f t="shared" si="279"/>
        <v>#DIV/0!</v>
      </c>
      <c r="V1640" s="4" t="e">
        <f t="shared" si="280"/>
        <v>#DIV/0!</v>
      </c>
      <c r="W1640" s="6" t="e">
        <f t="shared" si="281"/>
        <v>#NUM!</v>
      </c>
      <c r="X1640" s="6" t="e">
        <f t="shared" si="282"/>
        <v>#NUM!</v>
      </c>
      <c r="Y1640" s="6" t="e">
        <f t="shared" si="283"/>
        <v>#NUM!</v>
      </c>
      <c r="AA1640" s="1" t="e">
        <f t="shared" si="284"/>
        <v>#DIV/0!</v>
      </c>
      <c r="AB1640" s="1" t="e">
        <f t="shared" si="285"/>
        <v>#DIV/0!</v>
      </c>
    </row>
    <row r="1641" spans="3:28" x14ac:dyDescent="0.25">
      <c r="C1641" s="1">
        <v>1990</v>
      </c>
      <c r="D1641" s="1" t="s">
        <v>48</v>
      </c>
      <c r="E1641" s="2" t="s">
        <v>258</v>
      </c>
      <c r="F1641">
        <v>4</v>
      </c>
      <c r="G1641">
        <v>79433029</v>
      </c>
      <c r="H1641" s="1">
        <v>0</v>
      </c>
      <c r="I1641" s="1">
        <v>7142</v>
      </c>
      <c r="J1641" s="1">
        <v>840235.3</v>
      </c>
      <c r="K1641" s="1">
        <v>800000</v>
      </c>
      <c r="L1641" s="3">
        <v>92</v>
      </c>
      <c r="M1641">
        <v>8.5</v>
      </c>
      <c r="N1641">
        <v>11</v>
      </c>
      <c r="O1641" s="1">
        <f t="shared" si="276"/>
        <v>0</v>
      </c>
      <c r="P1641" s="5" t="e">
        <f>-MIN(data!$B$4 / data!H1641 * data!O1641 / 100, data!M1641)</f>
        <v>#DIV/0!</v>
      </c>
      <c r="Q1641" s="4" t="e">
        <f t="shared" si="275"/>
        <v>#DIV/0!</v>
      </c>
      <c r="R1641" s="6" t="e">
        <f>-MIN(data!$B$5/(POWER(LN(H1641),2))*O1641/100, N1641)</f>
        <v>#NUM!</v>
      </c>
      <c r="S1641" s="6" t="e">
        <f t="shared" si="277"/>
        <v>#NUM!</v>
      </c>
      <c r="T1641" s="4" t="e">
        <f t="shared" si="278"/>
        <v>#DIV/0!</v>
      </c>
      <c r="U1641" s="4" t="e">
        <f t="shared" si="279"/>
        <v>#DIV/0!</v>
      </c>
      <c r="V1641" s="4" t="e">
        <f t="shared" si="280"/>
        <v>#DIV/0!</v>
      </c>
      <c r="W1641" s="6" t="e">
        <f t="shared" si="281"/>
        <v>#NUM!</v>
      </c>
      <c r="X1641" s="6" t="e">
        <f t="shared" si="282"/>
        <v>#NUM!</v>
      </c>
      <c r="Y1641" s="6" t="e">
        <f t="shared" si="283"/>
        <v>#NUM!</v>
      </c>
      <c r="AA1641" s="1" t="e">
        <f t="shared" si="284"/>
        <v>#DIV/0!</v>
      </c>
      <c r="AB1641" s="1" t="e">
        <f t="shared" si="285"/>
        <v>#DIV/0!</v>
      </c>
    </row>
    <row r="1642" spans="3:28" x14ac:dyDescent="0.25">
      <c r="C1642" s="1">
        <v>1991</v>
      </c>
      <c r="D1642" s="1" t="s">
        <v>48</v>
      </c>
      <c r="E1642" s="2" t="s">
        <v>258</v>
      </c>
      <c r="F1642">
        <v>4</v>
      </c>
      <c r="G1642">
        <v>80013896</v>
      </c>
      <c r="H1642" s="1">
        <v>14222.35</v>
      </c>
      <c r="I1642" s="1">
        <v>6655</v>
      </c>
      <c r="J1642" s="1">
        <v>831875</v>
      </c>
      <c r="K1642" s="1">
        <v>745454.5</v>
      </c>
      <c r="L1642" s="3">
        <v>88</v>
      </c>
      <c r="M1642">
        <v>8</v>
      </c>
      <c r="N1642">
        <v>11</v>
      </c>
      <c r="O1642" s="1">
        <f t="shared" si="276"/>
        <v>0</v>
      </c>
      <c r="P1642" s="5">
        <f>-MIN(data!$B$4 / data!H1642 * data!O1642 / 100, data!M1642)</f>
        <v>0</v>
      </c>
      <c r="Q1642" s="4">
        <f t="shared" si="275"/>
        <v>0</v>
      </c>
      <c r="R1642" s="6">
        <f>-MIN(data!$B$5/(POWER(LN(H1642),2))*O1642/100, N1642)</f>
        <v>0</v>
      </c>
      <c r="S1642" s="6">
        <f t="shared" si="277"/>
        <v>0</v>
      </c>
      <c r="T1642" s="4">
        <f t="shared" si="278"/>
        <v>8</v>
      </c>
      <c r="U1642" s="4" t="e">
        <f t="shared" si="279"/>
        <v>#DIV/0!</v>
      </c>
      <c r="V1642" s="4" t="e">
        <f t="shared" si="280"/>
        <v>#DIV/0!</v>
      </c>
      <c r="W1642" s="6">
        <f t="shared" si="281"/>
        <v>11</v>
      </c>
      <c r="X1642" s="6" t="e">
        <f t="shared" si="282"/>
        <v>#DIV/0!</v>
      </c>
      <c r="Y1642" s="6" t="e">
        <f t="shared" si="283"/>
        <v>#DIV/0!</v>
      </c>
      <c r="AA1642" s="1">
        <f t="shared" si="284"/>
        <v>0</v>
      </c>
      <c r="AB1642" s="1">
        <f t="shared" si="285"/>
        <v>0</v>
      </c>
    </row>
    <row r="1643" spans="3:28" x14ac:dyDescent="0.25">
      <c r="C1643" s="1">
        <v>1992</v>
      </c>
      <c r="D1643" s="1" t="s">
        <v>48</v>
      </c>
      <c r="E1643" s="2" t="s">
        <v>258</v>
      </c>
      <c r="F1643">
        <v>4</v>
      </c>
      <c r="G1643">
        <v>80624598</v>
      </c>
      <c r="H1643" s="1">
        <v>14836.68</v>
      </c>
      <c r="I1643" s="1">
        <v>6195</v>
      </c>
      <c r="J1643" s="1">
        <v>815131.6</v>
      </c>
      <c r="K1643" s="1">
        <v>790000</v>
      </c>
      <c r="L1643" s="3">
        <v>82</v>
      </c>
      <c r="M1643">
        <v>7.6</v>
      </c>
      <c r="N1643">
        <v>10</v>
      </c>
      <c r="O1643" s="1">
        <f t="shared" si="276"/>
        <v>0</v>
      </c>
      <c r="P1643" s="5">
        <f>-MIN(data!$B$4 / data!H1643 * data!O1643 / 100, data!M1643)</f>
        <v>0</v>
      </c>
      <c r="Q1643" s="4">
        <f t="shared" si="275"/>
        <v>0</v>
      </c>
      <c r="R1643" s="6">
        <f>-MIN(data!$B$5/(POWER(LN(H1643),2))*O1643/100, N1643)</f>
        <v>0</v>
      </c>
      <c r="S1643" s="6">
        <f t="shared" si="277"/>
        <v>0</v>
      </c>
      <c r="T1643" s="4">
        <f t="shared" si="278"/>
        <v>7.6</v>
      </c>
      <c r="U1643" s="4" t="e">
        <f t="shared" si="279"/>
        <v>#DIV/0!</v>
      </c>
      <c r="V1643" s="4" t="e">
        <f t="shared" si="280"/>
        <v>#DIV/0!</v>
      </c>
      <c r="W1643" s="6">
        <f t="shared" si="281"/>
        <v>10</v>
      </c>
      <c r="X1643" s="6" t="e">
        <f t="shared" si="282"/>
        <v>#DIV/0!</v>
      </c>
      <c r="Y1643" s="6" t="e">
        <f t="shared" si="283"/>
        <v>#DIV/0!</v>
      </c>
      <c r="AA1643" s="1">
        <f t="shared" si="284"/>
        <v>0</v>
      </c>
      <c r="AB1643" s="1">
        <f t="shared" si="285"/>
        <v>0</v>
      </c>
    </row>
    <row r="1644" spans="3:28" x14ac:dyDescent="0.25">
      <c r="C1644" s="1">
        <v>1993</v>
      </c>
      <c r="D1644" s="1" t="s">
        <v>48</v>
      </c>
      <c r="E1644" s="2" t="s">
        <v>258</v>
      </c>
      <c r="F1644">
        <v>4</v>
      </c>
      <c r="G1644">
        <v>81156363</v>
      </c>
      <c r="H1644" s="1">
        <v>14712.72</v>
      </c>
      <c r="I1644" s="1">
        <v>5780</v>
      </c>
      <c r="J1644" s="1">
        <v>802777.8</v>
      </c>
      <c r="K1644" s="1">
        <v>740000</v>
      </c>
      <c r="L1644" s="3">
        <v>79</v>
      </c>
      <c r="M1644">
        <v>7.2</v>
      </c>
      <c r="N1644">
        <v>10</v>
      </c>
      <c r="O1644" s="1">
        <f t="shared" si="276"/>
        <v>0</v>
      </c>
      <c r="P1644" s="5">
        <f>-MIN(data!$B$4 / data!H1644 * data!O1644 / 100, data!M1644)</f>
        <v>0</v>
      </c>
      <c r="Q1644" s="4">
        <f t="shared" si="275"/>
        <v>0</v>
      </c>
      <c r="R1644" s="6">
        <f>-MIN(data!$B$5/(POWER(LN(H1644),2))*O1644/100, N1644)</f>
        <v>0</v>
      </c>
      <c r="S1644" s="6">
        <f t="shared" si="277"/>
        <v>0</v>
      </c>
      <c r="T1644" s="4">
        <f t="shared" si="278"/>
        <v>7.2</v>
      </c>
      <c r="U1644" s="4" t="e">
        <f t="shared" si="279"/>
        <v>#DIV/0!</v>
      </c>
      <c r="V1644" s="4" t="e">
        <f t="shared" si="280"/>
        <v>#DIV/0!</v>
      </c>
      <c r="W1644" s="6">
        <f t="shared" si="281"/>
        <v>10</v>
      </c>
      <c r="X1644" s="6" t="e">
        <f t="shared" si="282"/>
        <v>#DIV/0!</v>
      </c>
      <c r="Y1644" s="6" t="e">
        <f t="shared" si="283"/>
        <v>#DIV/0!</v>
      </c>
      <c r="AA1644" s="1">
        <f t="shared" si="284"/>
        <v>0</v>
      </c>
      <c r="AB1644" s="1">
        <f t="shared" si="285"/>
        <v>0</v>
      </c>
    </row>
    <row r="1645" spans="3:28" x14ac:dyDescent="0.25">
      <c r="C1645" s="1">
        <v>1994</v>
      </c>
      <c r="D1645" s="1" t="s">
        <v>48</v>
      </c>
      <c r="E1645" s="2" t="s">
        <v>258</v>
      </c>
      <c r="F1645">
        <v>4</v>
      </c>
      <c r="G1645">
        <v>81438348</v>
      </c>
      <c r="H1645" s="1">
        <v>15200.37</v>
      </c>
      <c r="I1645" s="1">
        <v>5420</v>
      </c>
      <c r="J1645" s="1">
        <v>797058.8</v>
      </c>
      <c r="K1645" s="1">
        <v>800000</v>
      </c>
      <c r="L1645" s="3">
        <v>74</v>
      </c>
      <c r="M1645">
        <v>6.8</v>
      </c>
      <c r="N1645">
        <v>9</v>
      </c>
      <c r="O1645" s="1">
        <f t="shared" si="276"/>
        <v>0</v>
      </c>
      <c r="P1645" s="5">
        <f>-MIN(data!$B$4 / data!H1645 * data!O1645 / 100, data!M1645)</f>
        <v>0</v>
      </c>
      <c r="Q1645" s="4">
        <f t="shared" si="275"/>
        <v>0</v>
      </c>
      <c r="R1645" s="6">
        <f>-MIN(data!$B$5/(POWER(LN(H1645),2))*O1645/100, N1645)</f>
        <v>0</v>
      </c>
      <c r="S1645" s="6">
        <f t="shared" si="277"/>
        <v>0</v>
      </c>
      <c r="T1645" s="4">
        <f t="shared" si="278"/>
        <v>6.8</v>
      </c>
      <c r="U1645" s="4" t="e">
        <f t="shared" si="279"/>
        <v>#DIV/0!</v>
      </c>
      <c r="V1645" s="4" t="e">
        <f t="shared" si="280"/>
        <v>#DIV/0!</v>
      </c>
      <c r="W1645" s="6">
        <f t="shared" si="281"/>
        <v>9</v>
      </c>
      <c r="X1645" s="6" t="e">
        <f t="shared" si="282"/>
        <v>#DIV/0!</v>
      </c>
      <c r="Y1645" s="6" t="e">
        <f t="shared" si="283"/>
        <v>#DIV/0!</v>
      </c>
      <c r="AA1645" s="1">
        <f t="shared" si="284"/>
        <v>0</v>
      </c>
      <c r="AB1645" s="1">
        <f t="shared" si="285"/>
        <v>0</v>
      </c>
    </row>
    <row r="1646" spans="3:28" x14ac:dyDescent="0.25">
      <c r="C1646" s="1">
        <v>1995</v>
      </c>
      <c r="D1646" s="1" t="s">
        <v>48</v>
      </c>
      <c r="E1646" s="2" t="s">
        <v>258</v>
      </c>
      <c r="F1646">
        <v>4</v>
      </c>
      <c r="G1646">
        <v>81678051</v>
      </c>
      <c r="H1646" s="1">
        <v>15732.16</v>
      </c>
      <c r="I1646" s="1">
        <v>5113</v>
      </c>
      <c r="J1646" s="1">
        <v>786615.4</v>
      </c>
      <c r="K1646" s="1">
        <v>788888.9</v>
      </c>
      <c r="L1646" s="3">
        <v>72</v>
      </c>
      <c r="M1646">
        <v>6.5</v>
      </c>
      <c r="N1646">
        <v>9</v>
      </c>
      <c r="O1646" s="1">
        <f t="shared" si="276"/>
        <v>0</v>
      </c>
      <c r="P1646" s="5">
        <f>-MIN(data!$B$4 / data!H1646 * data!O1646 / 100, data!M1646)</f>
        <v>0</v>
      </c>
      <c r="Q1646" s="4">
        <f t="shared" si="275"/>
        <v>0</v>
      </c>
      <c r="R1646" s="6">
        <f>-MIN(data!$B$5/(POWER(LN(H1646),2))*O1646/100, N1646)</f>
        <v>0</v>
      </c>
      <c r="S1646" s="6">
        <f t="shared" si="277"/>
        <v>0</v>
      </c>
      <c r="T1646" s="4">
        <f t="shared" si="278"/>
        <v>6.5</v>
      </c>
      <c r="U1646" s="4" t="e">
        <f t="shared" si="279"/>
        <v>#DIV/0!</v>
      </c>
      <c r="V1646" s="4" t="e">
        <f t="shared" si="280"/>
        <v>#DIV/0!</v>
      </c>
      <c r="W1646" s="6">
        <f t="shared" si="281"/>
        <v>9</v>
      </c>
      <c r="X1646" s="6" t="e">
        <f t="shared" si="282"/>
        <v>#DIV/0!</v>
      </c>
      <c r="Y1646" s="6" t="e">
        <f t="shared" si="283"/>
        <v>#DIV/0!</v>
      </c>
      <c r="AA1646" s="1">
        <f t="shared" si="284"/>
        <v>0</v>
      </c>
      <c r="AB1646" s="1">
        <f t="shared" si="285"/>
        <v>0</v>
      </c>
    </row>
    <row r="1647" spans="3:28" x14ac:dyDescent="0.25">
      <c r="C1647" s="1">
        <v>1996</v>
      </c>
      <c r="D1647" s="1" t="s">
        <v>48</v>
      </c>
      <c r="E1647" s="2" t="s">
        <v>258</v>
      </c>
      <c r="F1647">
        <v>4</v>
      </c>
      <c r="G1647">
        <v>81914831</v>
      </c>
      <c r="H1647" s="1">
        <v>15874.42</v>
      </c>
      <c r="I1647" s="1">
        <v>4852</v>
      </c>
      <c r="J1647" s="1">
        <v>782580.6</v>
      </c>
      <c r="K1647" s="1">
        <v>755555.6</v>
      </c>
      <c r="L1647" s="3">
        <v>71</v>
      </c>
      <c r="M1647">
        <v>6.2</v>
      </c>
      <c r="N1647">
        <v>9</v>
      </c>
      <c r="O1647" s="1">
        <f t="shared" si="276"/>
        <v>0</v>
      </c>
      <c r="P1647" s="5">
        <f>-MIN(data!$B$4 / data!H1647 * data!O1647 / 100, data!M1647)</f>
        <v>0</v>
      </c>
      <c r="Q1647" s="4">
        <f t="shared" si="275"/>
        <v>0</v>
      </c>
      <c r="R1647" s="6">
        <f>-MIN(data!$B$5/(POWER(LN(H1647),2))*O1647/100, N1647)</f>
        <v>0</v>
      </c>
      <c r="S1647" s="6">
        <f t="shared" si="277"/>
        <v>0</v>
      </c>
      <c r="T1647" s="4">
        <f t="shared" si="278"/>
        <v>6.2</v>
      </c>
      <c r="U1647" s="4" t="e">
        <f t="shared" si="279"/>
        <v>#DIV/0!</v>
      </c>
      <c r="V1647" s="4" t="e">
        <f t="shared" si="280"/>
        <v>#DIV/0!</v>
      </c>
      <c r="W1647" s="6">
        <f t="shared" si="281"/>
        <v>9</v>
      </c>
      <c r="X1647" s="6" t="e">
        <f t="shared" si="282"/>
        <v>#DIV/0!</v>
      </c>
      <c r="Y1647" s="6" t="e">
        <f t="shared" si="283"/>
        <v>#DIV/0!</v>
      </c>
      <c r="AA1647" s="1">
        <f t="shared" si="284"/>
        <v>0</v>
      </c>
      <c r="AB1647" s="1">
        <f t="shared" si="285"/>
        <v>0</v>
      </c>
    </row>
    <row r="1648" spans="3:28" x14ac:dyDescent="0.25">
      <c r="C1648" s="1">
        <v>1997</v>
      </c>
      <c r="D1648" s="1" t="s">
        <v>48</v>
      </c>
      <c r="E1648" s="2" t="s">
        <v>258</v>
      </c>
      <c r="F1648">
        <v>4</v>
      </c>
      <c r="G1648">
        <v>82034771</v>
      </c>
      <c r="H1648" s="1">
        <v>16041.21</v>
      </c>
      <c r="I1648" s="1">
        <v>4625</v>
      </c>
      <c r="J1648" s="1">
        <v>783898.3</v>
      </c>
      <c r="K1648" s="1">
        <v>722222.2</v>
      </c>
      <c r="L1648" s="3">
        <v>68</v>
      </c>
      <c r="M1648">
        <v>5.9</v>
      </c>
      <c r="N1648">
        <v>9</v>
      </c>
      <c r="O1648" s="1">
        <f t="shared" si="276"/>
        <v>0</v>
      </c>
      <c r="P1648" s="5">
        <f>-MIN(data!$B$4 / data!H1648 * data!O1648 / 100, data!M1648)</f>
        <v>0</v>
      </c>
      <c r="Q1648" s="4">
        <f t="shared" si="275"/>
        <v>0</v>
      </c>
      <c r="R1648" s="6">
        <f>-MIN(data!$B$5/(POWER(LN(H1648),2))*O1648/100, N1648)</f>
        <v>0</v>
      </c>
      <c r="S1648" s="6">
        <f t="shared" si="277"/>
        <v>0</v>
      </c>
      <c r="T1648" s="4">
        <f t="shared" si="278"/>
        <v>5.9</v>
      </c>
      <c r="U1648" s="4" t="e">
        <f t="shared" si="279"/>
        <v>#DIV/0!</v>
      </c>
      <c r="V1648" s="4" t="e">
        <f t="shared" si="280"/>
        <v>#DIV/0!</v>
      </c>
      <c r="W1648" s="6">
        <f t="shared" si="281"/>
        <v>9</v>
      </c>
      <c r="X1648" s="6" t="e">
        <f t="shared" si="282"/>
        <v>#DIV/0!</v>
      </c>
      <c r="Y1648" s="6" t="e">
        <f t="shared" si="283"/>
        <v>#DIV/0!</v>
      </c>
      <c r="AA1648" s="1">
        <f t="shared" si="284"/>
        <v>0</v>
      </c>
      <c r="AB1648" s="1">
        <f t="shared" si="285"/>
        <v>0</v>
      </c>
    </row>
    <row r="1649" spans="3:28" x14ac:dyDescent="0.25">
      <c r="C1649" s="1">
        <v>1998</v>
      </c>
      <c r="D1649" s="1" t="s">
        <v>48</v>
      </c>
      <c r="E1649" s="2" t="s">
        <v>258</v>
      </c>
      <c r="F1649">
        <v>4</v>
      </c>
      <c r="G1649">
        <v>82047195</v>
      </c>
      <c r="H1649" s="1">
        <v>16370.79</v>
      </c>
      <c r="I1649" s="1">
        <v>4418</v>
      </c>
      <c r="J1649" s="1">
        <v>775087.7</v>
      </c>
      <c r="K1649" s="1">
        <v>787500</v>
      </c>
      <c r="L1649" s="3">
        <v>65</v>
      </c>
      <c r="M1649">
        <v>5.7</v>
      </c>
      <c r="N1649">
        <v>8</v>
      </c>
      <c r="O1649" s="1">
        <f t="shared" si="276"/>
        <v>0</v>
      </c>
      <c r="P1649" s="5">
        <f>-MIN(data!$B$4 / data!H1649 * data!O1649 / 100, data!M1649)</f>
        <v>0</v>
      </c>
      <c r="Q1649" s="4">
        <f t="shared" si="275"/>
        <v>0</v>
      </c>
      <c r="R1649" s="6">
        <f>-MIN(data!$B$5/(POWER(LN(H1649),2))*O1649/100, N1649)</f>
        <v>0</v>
      </c>
      <c r="S1649" s="6">
        <f t="shared" si="277"/>
        <v>0</v>
      </c>
      <c r="T1649" s="4">
        <f t="shared" si="278"/>
        <v>5.7</v>
      </c>
      <c r="U1649" s="4" t="e">
        <f t="shared" si="279"/>
        <v>#DIV/0!</v>
      </c>
      <c r="V1649" s="4" t="e">
        <f t="shared" si="280"/>
        <v>#DIV/0!</v>
      </c>
      <c r="W1649" s="6">
        <f t="shared" si="281"/>
        <v>8</v>
      </c>
      <c r="X1649" s="6" t="e">
        <f t="shared" si="282"/>
        <v>#DIV/0!</v>
      </c>
      <c r="Y1649" s="6" t="e">
        <f t="shared" si="283"/>
        <v>#DIV/0!</v>
      </c>
      <c r="AA1649" s="1">
        <f t="shared" si="284"/>
        <v>0</v>
      </c>
      <c r="AB1649" s="1">
        <f t="shared" si="285"/>
        <v>0</v>
      </c>
    </row>
    <row r="1650" spans="3:28" x14ac:dyDescent="0.25">
      <c r="C1650" s="1">
        <v>1999</v>
      </c>
      <c r="D1650" s="1" t="s">
        <v>48</v>
      </c>
      <c r="E1650" s="2" t="s">
        <v>258</v>
      </c>
      <c r="F1650">
        <v>4</v>
      </c>
      <c r="G1650">
        <v>82100243</v>
      </c>
      <c r="H1650" s="1">
        <v>16999.43</v>
      </c>
      <c r="I1650" s="1">
        <v>4232</v>
      </c>
      <c r="J1650" s="1">
        <v>769454.5</v>
      </c>
      <c r="K1650" s="1">
        <v>762500</v>
      </c>
      <c r="L1650" s="3">
        <v>63</v>
      </c>
      <c r="M1650">
        <v>5.5</v>
      </c>
      <c r="N1650">
        <v>8</v>
      </c>
      <c r="O1650" s="1">
        <f t="shared" si="276"/>
        <v>0</v>
      </c>
      <c r="P1650" s="5">
        <f>-MIN(data!$B$4 / data!H1650 * data!O1650 / 100, data!M1650)</f>
        <v>0</v>
      </c>
      <c r="Q1650" s="4">
        <f t="shared" si="275"/>
        <v>0</v>
      </c>
      <c r="R1650" s="6">
        <f>-MIN(data!$B$5/(POWER(LN(H1650),2))*O1650/100, N1650)</f>
        <v>0</v>
      </c>
      <c r="S1650" s="6">
        <f t="shared" si="277"/>
        <v>0</v>
      </c>
      <c r="T1650" s="4">
        <f t="shared" si="278"/>
        <v>5.5</v>
      </c>
      <c r="U1650" s="4" t="e">
        <f t="shared" si="279"/>
        <v>#DIV/0!</v>
      </c>
      <c r="V1650" s="4" t="e">
        <f t="shared" si="280"/>
        <v>#DIV/0!</v>
      </c>
      <c r="W1650" s="6">
        <f t="shared" si="281"/>
        <v>8</v>
      </c>
      <c r="X1650" s="6" t="e">
        <f t="shared" si="282"/>
        <v>#DIV/0!</v>
      </c>
      <c r="Y1650" s="6" t="e">
        <f t="shared" si="283"/>
        <v>#DIV/0!</v>
      </c>
      <c r="AA1650" s="1">
        <f t="shared" si="284"/>
        <v>0</v>
      </c>
      <c r="AB1650" s="1">
        <f t="shared" si="285"/>
        <v>0</v>
      </c>
    </row>
    <row r="1651" spans="3:28" x14ac:dyDescent="0.25">
      <c r="C1651" s="1">
        <v>2000</v>
      </c>
      <c r="D1651" s="1" t="s">
        <v>48</v>
      </c>
      <c r="E1651" s="2" t="s">
        <v>258</v>
      </c>
      <c r="F1651">
        <v>4</v>
      </c>
      <c r="G1651">
        <v>82211508</v>
      </c>
      <c r="H1651" s="1">
        <v>17331.080000000002</v>
      </c>
      <c r="I1651" s="1">
        <v>4059</v>
      </c>
      <c r="J1651" s="1">
        <v>751666.7</v>
      </c>
      <c r="K1651" s="1">
        <v>712500</v>
      </c>
      <c r="L1651" s="3">
        <v>61</v>
      </c>
      <c r="M1651">
        <v>5.4</v>
      </c>
      <c r="N1651">
        <v>8</v>
      </c>
      <c r="O1651" s="1">
        <f t="shared" si="276"/>
        <v>0</v>
      </c>
      <c r="P1651" s="5">
        <f>-MIN(data!$B$4 / data!H1651 * data!O1651 / 100, data!M1651)</f>
        <v>0</v>
      </c>
      <c r="Q1651" s="4">
        <f t="shared" si="275"/>
        <v>0</v>
      </c>
      <c r="R1651" s="6">
        <f>-MIN(data!$B$5/(POWER(LN(H1651),2))*O1651/100, N1651)</f>
        <v>0</v>
      </c>
      <c r="S1651" s="6">
        <f t="shared" si="277"/>
        <v>0</v>
      </c>
      <c r="T1651" s="4">
        <f t="shared" si="278"/>
        <v>5.4</v>
      </c>
      <c r="U1651" s="4" t="e">
        <f t="shared" si="279"/>
        <v>#DIV/0!</v>
      </c>
      <c r="V1651" s="4" t="e">
        <f t="shared" si="280"/>
        <v>#DIV/0!</v>
      </c>
      <c r="W1651" s="6">
        <f t="shared" si="281"/>
        <v>8</v>
      </c>
      <c r="X1651" s="6" t="e">
        <f t="shared" si="282"/>
        <v>#DIV/0!</v>
      </c>
      <c r="Y1651" s="6" t="e">
        <f t="shared" si="283"/>
        <v>#DIV/0!</v>
      </c>
      <c r="AA1651" s="1">
        <f t="shared" si="284"/>
        <v>0</v>
      </c>
      <c r="AB1651" s="1">
        <f t="shared" si="285"/>
        <v>0</v>
      </c>
    </row>
    <row r="1652" spans="3:28" x14ac:dyDescent="0.25">
      <c r="C1652" s="1">
        <v>2001</v>
      </c>
      <c r="D1652" s="1" t="s">
        <v>48</v>
      </c>
      <c r="E1652" s="2" t="s">
        <v>258</v>
      </c>
      <c r="F1652">
        <v>4</v>
      </c>
      <c r="G1652">
        <v>82349925</v>
      </c>
      <c r="H1652" s="1">
        <v>16897.05</v>
      </c>
      <c r="I1652" s="1">
        <v>3897</v>
      </c>
      <c r="J1652" s="1">
        <v>749423.1</v>
      </c>
      <c r="K1652" s="1">
        <v>700000</v>
      </c>
      <c r="L1652" s="3">
        <v>57</v>
      </c>
      <c r="M1652">
        <v>5.2</v>
      </c>
      <c r="N1652">
        <v>8</v>
      </c>
      <c r="O1652" s="1">
        <f t="shared" si="276"/>
        <v>0</v>
      </c>
      <c r="P1652" s="5">
        <f>-MIN(data!$B$4 / data!H1652 * data!O1652 / 100, data!M1652)</f>
        <v>0</v>
      </c>
      <c r="Q1652" s="4">
        <f t="shared" si="275"/>
        <v>0</v>
      </c>
      <c r="R1652" s="6">
        <f>-MIN(data!$B$5/(POWER(LN(H1652),2))*O1652/100, N1652)</f>
        <v>0</v>
      </c>
      <c r="S1652" s="6">
        <f t="shared" si="277"/>
        <v>0</v>
      </c>
      <c r="T1652" s="4">
        <f t="shared" si="278"/>
        <v>5.2</v>
      </c>
      <c r="U1652" s="4" t="e">
        <f t="shared" si="279"/>
        <v>#DIV/0!</v>
      </c>
      <c r="V1652" s="4" t="e">
        <f t="shared" si="280"/>
        <v>#DIV/0!</v>
      </c>
      <c r="W1652" s="6">
        <f t="shared" si="281"/>
        <v>8</v>
      </c>
      <c r="X1652" s="6" t="e">
        <f t="shared" si="282"/>
        <v>#DIV/0!</v>
      </c>
      <c r="Y1652" s="6" t="e">
        <f t="shared" si="283"/>
        <v>#DIV/0!</v>
      </c>
      <c r="AA1652" s="1">
        <f t="shared" si="284"/>
        <v>0</v>
      </c>
      <c r="AB1652" s="1">
        <f t="shared" si="285"/>
        <v>0</v>
      </c>
    </row>
    <row r="1653" spans="3:28" x14ac:dyDescent="0.25">
      <c r="C1653" s="1">
        <v>2002</v>
      </c>
      <c r="D1653" s="1" t="s">
        <v>48</v>
      </c>
      <c r="E1653" s="2" t="s">
        <v>258</v>
      </c>
      <c r="F1653">
        <v>4</v>
      </c>
      <c r="G1653">
        <v>82488495</v>
      </c>
      <c r="H1653" s="1">
        <v>16683.8</v>
      </c>
      <c r="I1653" s="1">
        <v>3742</v>
      </c>
      <c r="J1653" s="1">
        <v>733725.5</v>
      </c>
      <c r="K1653" s="1">
        <v>662500</v>
      </c>
      <c r="L1653" s="3">
        <v>56</v>
      </c>
      <c r="M1653">
        <v>5.0999999999999996</v>
      </c>
      <c r="N1653">
        <v>8</v>
      </c>
      <c r="O1653" s="1">
        <f t="shared" si="276"/>
        <v>0</v>
      </c>
      <c r="P1653" s="5">
        <f>-MIN(data!$B$4 / data!H1653 * data!O1653 / 100, data!M1653)</f>
        <v>0</v>
      </c>
      <c r="Q1653" s="4">
        <f t="shared" si="275"/>
        <v>0</v>
      </c>
      <c r="R1653" s="6">
        <f>-MIN(data!$B$5/(POWER(LN(H1653),2))*O1653/100, N1653)</f>
        <v>0</v>
      </c>
      <c r="S1653" s="6">
        <f t="shared" si="277"/>
        <v>0</v>
      </c>
      <c r="T1653" s="4">
        <f t="shared" si="278"/>
        <v>5.0999999999999996</v>
      </c>
      <c r="U1653" s="4" t="e">
        <f t="shared" si="279"/>
        <v>#DIV/0!</v>
      </c>
      <c r="V1653" s="4" t="e">
        <f t="shared" si="280"/>
        <v>#DIV/0!</v>
      </c>
      <c r="W1653" s="6">
        <f t="shared" si="281"/>
        <v>8</v>
      </c>
      <c r="X1653" s="6" t="e">
        <f t="shared" si="282"/>
        <v>#DIV/0!</v>
      </c>
      <c r="Y1653" s="6" t="e">
        <f t="shared" si="283"/>
        <v>#DIV/0!</v>
      </c>
      <c r="AA1653" s="1">
        <f t="shared" si="284"/>
        <v>0</v>
      </c>
      <c r="AB1653" s="1">
        <f t="shared" si="285"/>
        <v>0</v>
      </c>
    </row>
    <row r="1654" spans="3:28" x14ac:dyDescent="0.25">
      <c r="C1654" s="1">
        <v>2003</v>
      </c>
      <c r="D1654" s="1" t="s">
        <v>48</v>
      </c>
      <c r="E1654" s="2" t="s">
        <v>258</v>
      </c>
      <c r="F1654">
        <v>4</v>
      </c>
      <c r="G1654">
        <v>82534176</v>
      </c>
      <c r="H1654" s="1">
        <v>16678.490000000002</v>
      </c>
      <c r="I1654" s="1">
        <v>3593</v>
      </c>
      <c r="J1654" s="1">
        <v>718600</v>
      </c>
      <c r="K1654" s="1">
        <v>625000</v>
      </c>
      <c r="L1654" s="3">
        <v>53</v>
      </c>
      <c r="M1654">
        <v>5</v>
      </c>
      <c r="N1654">
        <v>8</v>
      </c>
      <c r="O1654" s="1">
        <f t="shared" si="276"/>
        <v>0</v>
      </c>
      <c r="P1654" s="5">
        <f>-MIN(data!$B$4 / data!H1654 * data!O1654 / 100, data!M1654)</f>
        <v>0</v>
      </c>
      <c r="Q1654" s="4">
        <f t="shared" si="275"/>
        <v>0</v>
      </c>
      <c r="R1654" s="6">
        <f>-MIN(data!$B$5/(POWER(LN(H1654),2))*O1654/100, N1654)</f>
        <v>0</v>
      </c>
      <c r="S1654" s="6">
        <f t="shared" si="277"/>
        <v>0</v>
      </c>
      <c r="T1654" s="4">
        <f t="shared" si="278"/>
        <v>5</v>
      </c>
      <c r="U1654" s="4" t="e">
        <f t="shared" si="279"/>
        <v>#DIV/0!</v>
      </c>
      <c r="V1654" s="4" t="e">
        <f t="shared" si="280"/>
        <v>#DIV/0!</v>
      </c>
      <c r="W1654" s="6">
        <f t="shared" si="281"/>
        <v>8</v>
      </c>
      <c r="X1654" s="6" t="e">
        <f t="shared" si="282"/>
        <v>#DIV/0!</v>
      </c>
      <c r="Y1654" s="6" t="e">
        <f t="shared" si="283"/>
        <v>#DIV/0!</v>
      </c>
      <c r="AA1654" s="1">
        <f t="shared" si="284"/>
        <v>0</v>
      </c>
      <c r="AB1654" s="1">
        <f t="shared" si="285"/>
        <v>0</v>
      </c>
    </row>
    <row r="1655" spans="3:28" x14ac:dyDescent="0.25">
      <c r="C1655" s="1">
        <v>2004</v>
      </c>
      <c r="D1655" s="1" t="s">
        <v>48</v>
      </c>
      <c r="E1655" s="2" t="s">
        <v>258</v>
      </c>
      <c r="F1655">
        <v>4</v>
      </c>
      <c r="G1655">
        <v>82516260</v>
      </c>
      <c r="H1655" s="1">
        <v>16463.47</v>
      </c>
      <c r="I1655" s="1">
        <v>3450</v>
      </c>
      <c r="J1655" s="1">
        <v>704081.6</v>
      </c>
      <c r="K1655" s="1">
        <v>700000</v>
      </c>
      <c r="L1655" s="3">
        <v>50</v>
      </c>
      <c r="M1655">
        <v>4.9000000000000004</v>
      </c>
      <c r="N1655">
        <v>7</v>
      </c>
      <c r="O1655" s="1">
        <f t="shared" si="276"/>
        <v>0</v>
      </c>
      <c r="P1655" s="5">
        <f>-MIN(data!$B$4 / data!H1655 * data!O1655 / 100, data!M1655)</f>
        <v>0</v>
      </c>
      <c r="Q1655" s="4">
        <f t="shared" si="275"/>
        <v>0</v>
      </c>
      <c r="R1655" s="6">
        <f>-MIN(data!$B$5/(POWER(LN(H1655),2))*O1655/100, N1655)</f>
        <v>0</v>
      </c>
      <c r="S1655" s="6">
        <f t="shared" si="277"/>
        <v>0</v>
      </c>
      <c r="T1655" s="4">
        <f t="shared" si="278"/>
        <v>4.9000000000000004</v>
      </c>
      <c r="U1655" s="4" t="e">
        <f t="shared" si="279"/>
        <v>#DIV/0!</v>
      </c>
      <c r="V1655" s="4" t="e">
        <f t="shared" si="280"/>
        <v>#DIV/0!</v>
      </c>
      <c r="W1655" s="6">
        <f t="shared" si="281"/>
        <v>7</v>
      </c>
      <c r="X1655" s="6" t="e">
        <f t="shared" si="282"/>
        <v>#DIV/0!</v>
      </c>
      <c r="Y1655" s="6" t="e">
        <f t="shared" si="283"/>
        <v>#DIV/0!</v>
      </c>
      <c r="AA1655" s="1">
        <f t="shared" si="284"/>
        <v>0</v>
      </c>
      <c r="AB1655" s="1">
        <f t="shared" si="285"/>
        <v>0</v>
      </c>
    </row>
    <row r="1656" spans="3:28" x14ac:dyDescent="0.25">
      <c r="C1656" s="1">
        <v>2005</v>
      </c>
      <c r="D1656" s="1" t="s">
        <v>48</v>
      </c>
      <c r="E1656" s="2" t="s">
        <v>258</v>
      </c>
      <c r="F1656">
        <v>4</v>
      </c>
      <c r="G1656">
        <v>82469422</v>
      </c>
      <c r="H1656" s="1">
        <v>16671.080000000002</v>
      </c>
      <c r="I1656" s="1">
        <v>3316</v>
      </c>
      <c r="J1656" s="1">
        <v>705531.9</v>
      </c>
      <c r="K1656" s="1">
        <v>671428.6</v>
      </c>
      <c r="L1656" s="3">
        <v>49</v>
      </c>
      <c r="M1656">
        <v>4.7</v>
      </c>
      <c r="N1656">
        <v>7</v>
      </c>
      <c r="O1656" s="1">
        <f t="shared" si="276"/>
        <v>0</v>
      </c>
      <c r="P1656" s="5">
        <f>-MIN(data!$B$4 / data!H1656 * data!O1656 / 100, data!M1656)</f>
        <v>0</v>
      </c>
      <c r="Q1656" s="4">
        <f t="shared" si="275"/>
        <v>0</v>
      </c>
      <c r="R1656" s="6">
        <f>-MIN(data!$B$5/(POWER(LN(H1656),2))*O1656/100, N1656)</f>
        <v>0</v>
      </c>
      <c r="S1656" s="6">
        <f t="shared" si="277"/>
        <v>0</v>
      </c>
      <c r="T1656" s="4">
        <f t="shared" si="278"/>
        <v>4.7</v>
      </c>
      <c r="U1656" s="4" t="e">
        <f t="shared" si="279"/>
        <v>#DIV/0!</v>
      </c>
      <c r="V1656" s="4" t="e">
        <f t="shared" si="280"/>
        <v>#DIV/0!</v>
      </c>
      <c r="W1656" s="6">
        <f t="shared" si="281"/>
        <v>7</v>
      </c>
      <c r="X1656" s="6" t="e">
        <f t="shared" si="282"/>
        <v>#DIV/0!</v>
      </c>
      <c r="Y1656" s="6" t="e">
        <f t="shared" si="283"/>
        <v>#DIV/0!</v>
      </c>
      <c r="AA1656" s="1">
        <f t="shared" si="284"/>
        <v>0</v>
      </c>
      <c r="AB1656" s="1">
        <f t="shared" si="285"/>
        <v>0</v>
      </c>
    </row>
    <row r="1657" spans="3:28" x14ac:dyDescent="0.25">
      <c r="C1657" s="1">
        <v>2006</v>
      </c>
      <c r="D1657" s="1" t="s">
        <v>48</v>
      </c>
      <c r="E1657" s="2" t="s">
        <v>258</v>
      </c>
      <c r="F1657">
        <v>4</v>
      </c>
      <c r="G1657">
        <v>82376451</v>
      </c>
      <c r="H1657" s="1">
        <v>17384.310000000001</v>
      </c>
      <c r="I1657" s="1">
        <v>3191</v>
      </c>
      <c r="J1657" s="1">
        <v>693695.7</v>
      </c>
      <c r="K1657" s="1">
        <v>657142.9</v>
      </c>
      <c r="L1657" s="3">
        <v>47</v>
      </c>
      <c r="M1657">
        <v>4.5999999999999996</v>
      </c>
      <c r="N1657">
        <v>7</v>
      </c>
      <c r="O1657" s="1">
        <f t="shared" si="276"/>
        <v>0</v>
      </c>
      <c r="P1657" s="5">
        <f>-MIN(data!$B$4 / data!H1657 * data!O1657 / 100, data!M1657)</f>
        <v>0</v>
      </c>
      <c r="Q1657" s="4">
        <f t="shared" si="275"/>
        <v>0</v>
      </c>
      <c r="R1657" s="6">
        <f>-MIN(data!$B$5/(POWER(LN(H1657),2))*O1657/100, N1657)</f>
        <v>0</v>
      </c>
      <c r="S1657" s="6">
        <f t="shared" si="277"/>
        <v>0</v>
      </c>
      <c r="T1657" s="4">
        <f t="shared" si="278"/>
        <v>4.5999999999999996</v>
      </c>
      <c r="U1657" s="4" t="e">
        <f t="shared" si="279"/>
        <v>#DIV/0!</v>
      </c>
      <c r="V1657" s="4" t="e">
        <f t="shared" si="280"/>
        <v>#DIV/0!</v>
      </c>
      <c r="W1657" s="6">
        <f t="shared" si="281"/>
        <v>7</v>
      </c>
      <c r="X1657" s="6" t="e">
        <f t="shared" si="282"/>
        <v>#DIV/0!</v>
      </c>
      <c r="Y1657" s="6" t="e">
        <f t="shared" si="283"/>
        <v>#DIV/0!</v>
      </c>
      <c r="AA1657" s="1">
        <f t="shared" si="284"/>
        <v>0</v>
      </c>
      <c r="AB1657" s="1">
        <f t="shared" si="285"/>
        <v>0</v>
      </c>
    </row>
    <row r="1658" spans="3:28" x14ac:dyDescent="0.25">
      <c r="C1658" s="1">
        <v>2007</v>
      </c>
      <c r="D1658" s="1" t="s">
        <v>48</v>
      </c>
      <c r="E1658" s="2" t="s">
        <v>258</v>
      </c>
      <c r="F1658">
        <v>4</v>
      </c>
      <c r="G1658">
        <v>82266372</v>
      </c>
      <c r="H1658" s="1">
        <v>17987.7</v>
      </c>
      <c r="I1658" s="1">
        <v>3081</v>
      </c>
      <c r="J1658" s="1">
        <v>684666.7</v>
      </c>
      <c r="K1658" s="1">
        <v>657142.9</v>
      </c>
      <c r="L1658" s="3">
        <v>46</v>
      </c>
      <c r="M1658">
        <v>4.5</v>
      </c>
      <c r="N1658">
        <v>7</v>
      </c>
      <c r="O1658" s="1">
        <f t="shared" si="276"/>
        <v>0</v>
      </c>
      <c r="P1658" s="5">
        <f>-MIN(data!$B$4 / data!H1658 * data!O1658 / 100, data!M1658)</f>
        <v>0</v>
      </c>
      <c r="Q1658" s="4">
        <f t="shared" si="275"/>
        <v>0</v>
      </c>
      <c r="R1658" s="6">
        <f>-MIN(data!$B$5/(POWER(LN(H1658),2))*O1658/100, N1658)</f>
        <v>0</v>
      </c>
      <c r="S1658" s="6">
        <f t="shared" si="277"/>
        <v>0</v>
      </c>
      <c r="T1658" s="4">
        <f t="shared" si="278"/>
        <v>4.5</v>
      </c>
      <c r="U1658" s="4" t="e">
        <f t="shared" si="279"/>
        <v>#DIV/0!</v>
      </c>
      <c r="V1658" s="4" t="e">
        <f t="shared" si="280"/>
        <v>#DIV/0!</v>
      </c>
      <c r="W1658" s="6">
        <f t="shared" si="281"/>
        <v>7</v>
      </c>
      <c r="X1658" s="6" t="e">
        <f t="shared" si="282"/>
        <v>#DIV/0!</v>
      </c>
      <c r="Y1658" s="6" t="e">
        <f t="shared" si="283"/>
        <v>#DIV/0!</v>
      </c>
      <c r="AA1658" s="1">
        <f t="shared" si="284"/>
        <v>0</v>
      </c>
      <c r="AB1658" s="1">
        <f t="shared" si="285"/>
        <v>0</v>
      </c>
    </row>
    <row r="1659" spans="3:28" x14ac:dyDescent="0.25">
      <c r="C1659" s="1">
        <v>2008</v>
      </c>
      <c r="D1659" s="1" t="s">
        <v>48</v>
      </c>
      <c r="E1659" s="2" t="s">
        <v>258</v>
      </c>
      <c r="F1659">
        <v>4</v>
      </c>
      <c r="G1659">
        <v>82110097</v>
      </c>
      <c r="H1659" s="1">
        <v>18386.45</v>
      </c>
      <c r="I1659" s="1">
        <v>2984</v>
      </c>
      <c r="J1659" s="1">
        <v>678181.8</v>
      </c>
      <c r="K1659" s="1">
        <v>671428.6</v>
      </c>
      <c r="L1659" s="3">
        <v>46</v>
      </c>
      <c r="M1659">
        <v>4.4000000000000004</v>
      </c>
      <c r="N1659">
        <v>7</v>
      </c>
      <c r="O1659" s="1">
        <f t="shared" si="276"/>
        <v>0</v>
      </c>
      <c r="P1659" s="5">
        <f>-MIN(data!$B$4 / data!H1659 * data!O1659 / 100, data!M1659)</f>
        <v>0</v>
      </c>
      <c r="Q1659" s="4">
        <f t="shared" si="275"/>
        <v>0</v>
      </c>
      <c r="R1659" s="6">
        <f>-MIN(data!$B$5/(POWER(LN(H1659),2))*O1659/100, N1659)</f>
        <v>0</v>
      </c>
      <c r="S1659" s="6">
        <f t="shared" si="277"/>
        <v>0</v>
      </c>
      <c r="T1659" s="4">
        <f t="shared" si="278"/>
        <v>4.4000000000000004</v>
      </c>
      <c r="U1659" s="4" t="e">
        <f t="shared" si="279"/>
        <v>#DIV/0!</v>
      </c>
      <c r="V1659" s="4" t="e">
        <f t="shared" si="280"/>
        <v>#DIV/0!</v>
      </c>
      <c r="W1659" s="6">
        <f t="shared" si="281"/>
        <v>7</v>
      </c>
      <c r="X1659" s="6" t="e">
        <f t="shared" si="282"/>
        <v>#DIV/0!</v>
      </c>
      <c r="Y1659" s="6" t="e">
        <f t="shared" si="283"/>
        <v>#DIV/0!</v>
      </c>
      <c r="AA1659" s="1">
        <f t="shared" si="284"/>
        <v>0</v>
      </c>
      <c r="AB1659" s="1">
        <f t="shared" si="285"/>
        <v>0</v>
      </c>
    </row>
    <row r="1660" spans="3:28" x14ac:dyDescent="0.25">
      <c r="C1660" s="1">
        <v>2009</v>
      </c>
      <c r="D1660" s="1" t="s">
        <v>48</v>
      </c>
      <c r="E1660" s="2" t="s">
        <v>258</v>
      </c>
      <c r="F1660">
        <v>4</v>
      </c>
      <c r="G1660">
        <v>81902307</v>
      </c>
      <c r="H1660" s="1">
        <v>17774.18</v>
      </c>
      <c r="I1660" s="1">
        <v>2904</v>
      </c>
      <c r="J1660" s="1">
        <v>675348.8</v>
      </c>
      <c r="K1660" s="1">
        <v>657142.9</v>
      </c>
      <c r="L1660" s="3">
        <v>47</v>
      </c>
      <c r="M1660">
        <v>4.3</v>
      </c>
      <c r="N1660">
        <v>7</v>
      </c>
      <c r="O1660" s="1">
        <f t="shared" si="276"/>
        <v>0</v>
      </c>
      <c r="P1660" s="5">
        <f>-MIN(data!$B$4 / data!H1660 * data!O1660 / 100, data!M1660)</f>
        <v>0</v>
      </c>
      <c r="Q1660" s="4">
        <f t="shared" si="275"/>
        <v>0</v>
      </c>
      <c r="R1660" s="6">
        <f>-MIN(data!$B$5/(POWER(LN(H1660),2))*O1660/100, N1660)</f>
        <v>0</v>
      </c>
      <c r="S1660" s="6">
        <f t="shared" si="277"/>
        <v>0</v>
      </c>
      <c r="T1660" s="4">
        <f t="shared" si="278"/>
        <v>4.3</v>
      </c>
      <c r="U1660" s="4" t="e">
        <f t="shared" si="279"/>
        <v>#DIV/0!</v>
      </c>
      <c r="V1660" s="4" t="e">
        <f t="shared" si="280"/>
        <v>#DIV/0!</v>
      </c>
      <c r="W1660" s="6">
        <f t="shared" si="281"/>
        <v>7</v>
      </c>
      <c r="X1660" s="6" t="e">
        <f t="shared" si="282"/>
        <v>#DIV/0!</v>
      </c>
      <c r="Y1660" s="6" t="e">
        <f t="shared" si="283"/>
        <v>#DIV/0!</v>
      </c>
      <c r="AA1660" s="1">
        <f t="shared" si="284"/>
        <v>0</v>
      </c>
      <c r="AB1660" s="1">
        <f t="shared" si="285"/>
        <v>0</v>
      </c>
    </row>
    <row r="1661" spans="3:28" x14ac:dyDescent="0.25">
      <c r="C1661" s="1">
        <v>2010</v>
      </c>
      <c r="D1661" s="1" t="s">
        <v>48</v>
      </c>
      <c r="E1661" s="2" t="s">
        <v>258</v>
      </c>
      <c r="F1661">
        <v>4</v>
      </c>
      <c r="G1661">
        <v>81776930</v>
      </c>
      <c r="H1661" s="1">
        <v>17980.330000000002</v>
      </c>
      <c r="I1661" s="1">
        <v>2840</v>
      </c>
      <c r="J1661" s="1">
        <v>676190.5</v>
      </c>
      <c r="K1661" s="1">
        <v>642857.1</v>
      </c>
      <c r="L1661" s="3">
        <v>46</v>
      </c>
      <c r="M1661">
        <v>4.2</v>
      </c>
      <c r="N1661">
        <v>7</v>
      </c>
      <c r="O1661" s="1">
        <f t="shared" si="276"/>
        <v>0</v>
      </c>
      <c r="P1661" s="5">
        <f>-MIN(data!$B$4 / data!H1661 * data!O1661 / 100, data!M1661)</f>
        <v>0</v>
      </c>
      <c r="Q1661" s="4">
        <f t="shared" si="275"/>
        <v>0</v>
      </c>
      <c r="R1661" s="6">
        <f>-MIN(data!$B$5/(POWER(LN(H1661),2))*O1661/100, N1661)</f>
        <v>0</v>
      </c>
      <c r="S1661" s="6">
        <f t="shared" si="277"/>
        <v>0</v>
      </c>
      <c r="T1661" s="4">
        <f t="shared" si="278"/>
        <v>4.2</v>
      </c>
      <c r="U1661" s="4" t="e">
        <f t="shared" si="279"/>
        <v>#DIV/0!</v>
      </c>
      <c r="V1661" s="4" t="e">
        <f t="shared" si="280"/>
        <v>#DIV/0!</v>
      </c>
      <c r="W1661" s="6">
        <f t="shared" si="281"/>
        <v>7</v>
      </c>
      <c r="X1661" s="6" t="e">
        <f t="shared" si="282"/>
        <v>#DIV/0!</v>
      </c>
      <c r="Y1661" s="6" t="e">
        <f t="shared" si="283"/>
        <v>#DIV/0!</v>
      </c>
      <c r="AA1661" s="1">
        <f t="shared" si="284"/>
        <v>0</v>
      </c>
      <c r="AB1661" s="1">
        <f t="shared" si="285"/>
        <v>0</v>
      </c>
    </row>
    <row r="1662" spans="3:28" x14ac:dyDescent="0.25">
      <c r="C1662" s="1">
        <v>2011</v>
      </c>
      <c r="D1662" s="1" t="s">
        <v>48</v>
      </c>
      <c r="E1662" s="2" t="s">
        <v>258</v>
      </c>
      <c r="F1662">
        <v>4</v>
      </c>
      <c r="G1662">
        <v>80274983</v>
      </c>
      <c r="H1662" s="1">
        <v>19304.830000000002</v>
      </c>
      <c r="I1662" s="1">
        <v>2791</v>
      </c>
      <c r="J1662" s="1">
        <v>680731.7</v>
      </c>
      <c r="K1662" s="1">
        <v>628571.4</v>
      </c>
      <c r="L1662" s="3">
        <v>45</v>
      </c>
      <c r="M1662">
        <v>4.0999999999999996</v>
      </c>
      <c r="N1662">
        <v>7</v>
      </c>
      <c r="O1662" s="1">
        <f t="shared" si="276"/>
        <v>0</v>
      </c>
      <c r="P1662" s="5">
        <f>-MIN(data!$B$4 / data!H1662 * data!O1662 / 100, data!M1662)</f>
        <v>0</v>
      </c>
      <c r="Q1662" s="4">
        <f t="shared" si="275"/>
        <v>0</v>
      </c>
      <c r="R1662" s="6">
        <f>-MIN(data!$B$5/(POWER(LN(H1662),2))*O1662/100, N1662)</f>
        <v>0</v>
      </c>
      <c r="S1662" s="6">
        <f t="shared" si="277"/>
        <v>0</v>
      </c>
      <c r="T1662" s="4">
        <f t="shared" si="278"/>
        <v>4.0999999999999996</v>
      </c>
      <c r="U1662" s="4" t="e">
        <f t="shared" si="279"/>
        <v>#DIV/0!</v>
      </c>
      <c r="V1662" s="4" t="e">
        <f t="shared" si="280"/>
        <v>#DIV/0!</v>
      </c>
      <c r="W1662" s="6">
        <f t="shared" si="281"/>
        <v>7</v>
      </c>
      <c r="X1662" s="6" t="e">
        <f t="shared" si="282"/>
        <v>#DIV/0!</v>
      </c>
      <c r="Y1662" s="6" t="e">
        <f t="shared" si="283"/>
        <v>#DIV/0!</v>
      </c>
      <c r="AA1662" s="1">
        <f t="shared" si="284"/>
        <v>0</v>
      </c>
      <c r="AB1662" s="1">
        <f t="shared" si="285"/>
        <v>0</v>
      </c>
    </row>
    <row r="1663" spans="3:28" x14ac:dyDescent="0.25">
      <c r="C1663" s="1">
        <v>2012</v>
      </c>
      <c r="D1663" s="1" t="s">
        <v>48</v>
      </c>
      <c r="E1663" s="2" t="s">
        <v>258</v>
      </c>
      <c r="F1663">
        <v>4</v>
      </c>
      <c r="G1663">
        <v>80425823</v>
      </c>
      <c r="H1663" s="1">
        <v>19589.150000000001</v>
      </c>
      <c r="I1663" s="1">
        <v>2756</v>
      </c>
      <c r="J1663" s="1">
        <v>689000</v>
      </c>
      <c r="K1663" s="1">
        <v>628571.4</v>
      </c>
      <c r="L1663" s="3">
        <v>44</v>
      </c>
      <c r="M1663">
        <v>4</v>
      </c>
      <c r="N1663">
        <v>7</v>
      </c>
      <c r="O1663" s="1">
        <f t="shared" si="276"/>
        <v>0</v>
      </c>
      <c r="P1663" s="5">
        <f>-MIN(data!$B$4 / data!H1663 * data!O1663 / 100, data!M1663)</f>
        <v>0</v>
      </c>
      <c r="Q1663" s="4">
        <f t="shared" ref="Q1663:Q1726" si="286">-P1663*J1663/1000</f>
        <v>0</v>
      </c>
      <c r="R1663" s="6">
        <f>-MIN(data!$B$5/(POWER(LN(H1663),2))*O1663/100, N1663)</f>
        <v>0</v>
      </c>
      <c r="S1663" s="6">
        <f t="shared" si="277"/>
        <v>0</v>
      </c>
      <c r="T1663" s="4">
        <f t="shared" si="278"/>
        <v>4</v>
      </c>
      <c r="U1663" s="4" t="e">
        <f t="shared" si="279"/>
        <v>#DIV/0!</v>
      </c>
      <c r="V1663" s="4" t="e">
        <f t="shared" si="280"/>
        <v>#DIV/0!</v>
      </c>
      <c r="W1663" s="6">
        <f t="shared" si="281"/>
        <v>7</v>
      </c>
      <c r="X1663" s="6" t="e">
        <f t="shared" si="282"/>
        <v>#DIV/0!</v>
      </c>
      <c r="Y1663" s="6" t="e">
        <f t="shared" si="283"/>
        <v>#DIV/0!</v>
      </c>
      <c r="AA1663" s="1">
        <f t="shared" si="284"/>
        <v>0</v>
      </c>
      <c r="AB1663" s="1">
        <f t="shared" si="285"/>
        <v>0</v>
      </c>
    </row>
    <row r="1664" spans="3:28" x14ac:dyDescent="0.25">
      <c r="C1664" s="1">
        <v>2013</v>
      </c>
      <c r="D1664" s="1" t="s">
        <v>48</v>
      </c>
      <c r="E1664" s="2" t="s">
        <v>258</v>
      </c>
      <c r="F1664">
        <v>4</v>
      </c>
      <c r="G1664">
        <v>80645605</v>
      </c>
      <c r="H1664" s="1">
        <v>19760.04</v>
      </c>
      <c r="I1664" s="1">
        <v>2734</v>
      </c>
      <c r="J1664" s="1">
        <v>683500</v>
      </c>
      <c r="K1664" s="1">
        <v>716666.7</v>
      </c>
      <c r="L1664" s="3">
        <v>44</v>
      </c>
      <c r="M1664">
        <v>4</v>
      </c>
      <c r="N1664">
        <v>6</v>
      </c>
      <c r="O1664" s="1">
        <f t="shared" si="276"/>
        <v>0</v>
      </c>
      <c r="P1664" s="5">
        <f>-MIN(data!$B$4 / data!H1664 * data!O1664 / 100, data!M1664)</f>
        <v>0</v>
      </c>
      <c r="Q1664" s="4">
        <f t="shared" si="286"/>
        <v>0</v>
      </c>
      <c r="R1664" s="6">
        <f>-MIN(data!$B$5/(POWER(LN(H1664),2))*O1664/100, N1664)</f>
        <v>0</v>
      </c>
      <c r="S1664" s="6">
        <f t="shared" si="277"/>
        <v>0</v>
      </c>
      <c r="T1664" s="4">
        <f t="shared" si="278"/>
        <v>4</v>
      </c>
      <c r="U1664" s="4" t="e">
        <f t="shared" si="279"/>
        <v>#DIV/0!</v>
      </c>
      <c r="V1664" s="4" t="e">
        <f t="shared" si="280"/>
        <v>#DIV/0!</v>
      </c>
      <c r="W1664" s="6">
        <f t="shared" si="281"/>
        <v>6</v>
      </c>
      <c r="X1664" s="6" t="e">
        <f t="shared" si="282"/>
        <v>#DIV/0!</v>
      </c>
      <c r="Y1664" s="6" t="e">
        <f t="shared" si="283"/>
        <v>#DIV/0!</v>
      </c>
      <c r="AA1664" s="1">
        <f t="shared" si="284"/>
        <v>0</v>
      </c>
      <c r="AB1664" s="1">
        <f t="shared" si="285"/>
        <v>0</v>
      </c>
    </row>
    <row r="1665" spans="3:28" x14ac:dyDescent="0.25">
      <c r="C1665" s="1">
        <v>2014</v>
      </c>
      <c r="D1665" s="1" t="s">
        <v>48</v>
      </c>
      <c r="E1665" s="2" t="s">
        <v>258</v>
      </c>
      <c r="F1665">
        <v>4</v>
      </c>
      <c r="G1665">
        <v>80982500</v>
      </c>
      <c r="H1665" s="1">
        <v>20138.02</v>
      </c>
      <c r="I1665" s="1">
        <v>2721</v>
      </c>
      <c r="J1665" s="1">
        <v>697692.3</v>
      </c>
      <c r="K1665" s="1">
        <v>700000</v>
      </c>
      <c r="L1665" s="3">
        <v>43</v>
      </c>
      <c r="M1665">
        <v>3.9</v>
      </c>
      <c r="N1665">
        <v>6</v>
      </c>
      <c r="O1665" s="1">
        <f t="shared" si="276"/>
        <v>0</v>
      </c>
      <c r="P1665" s="5">
        <f>-MIN(data!$B$4 / data!H1665 * data!O1665 / 100, data!M1665)</f>
        <v>0</v>
      </c>
      <c r="Q1665" s="4">
        <f t="shared" si="286"/>
        <v>0</v>
      </c>
      <c r="R1665" s="6">
        <f>-MIN(data!$B$5/(POWER(LN(H1665),2))*O1665/100, N1665)</f>
        <v>0</v>
      </c>
      <c r="S1665" s="6">
        <f t="shared" si="277"/>
        <v>0</v>
      </c>
      <c r="T1665" s="4">
        <f t="shared" si="278"/>
        <v>3.9</v>
      </c>
      <c r="U1665" s="4" t="e">
        <f t="shared" si="279"/>
        <v>#DIV/0!</v>
      </c>
      <c r="V1665" s="4" t="e">
        <f t="shared" si="280"/>
        <v>#DIV/0!</v>
      </c>
      <c r="W1665" s="6">
        <f t="shared" si="281"/>
        <v>6</v>
      </c>
      <c r="X1665" s="6" t="e">
        <f t="shared" si="282"/>
        <v>#DIV/0!</v>
      </c>
      <c r="Y1665" s="6" t="e">
        <f t="shared" si="283"/>
        <v>#DIV/0!</v>
      </c>
      <c r="AA1665" s="1">
        <f t="shared" si="284"/>
        <v>0</v>
      </c>
      <c r="AB1665" s="1">
        <f t="shared" si="285"/>
        <v>0</v>
      </c>
    </row>
    <row r="1666" spans="3:28" x14ac:dyDescent="0.25">
      <c r="C1666" s="1">
        <v>2015</v>
      </c>
      <c r="D1666" s="1" t="s">
        <v>48</v>
      </c>
      <c r="E1666" s="2" t="s">
        <v>258</v>
      </c>
      <c r="F1666">
        <v>4</v>
      </c>
      <c r="G1666">
        <v>81686611</v>
      </c>
      <c r="H1666" s="1">
        <v>20252.439999999999</v>
      </c>
      <c r="I1666" s="1">
        <v>2715</v>
      </c>
      <c r="J1666" s="1">
        <v>696153.8</v>
      </c>
      <c r="L1666" s="3">
        <v>42</v>
      </c>
      <c r="M1666">
        <v>3.9</v>
      </c>
      <c r="N1666">
        <v>6</v>
      </c>
      <c r="O1666" s="1">
        <f t="shared" si="276"/>
        <v>0</v>
      </c>
      <c r="P1666" s="5">
        <f>-MIN(data!$B$4 / data!H1666 * data!O1666 / 100, data!M1666)</f>
        <v>0</v>
      </c>
      <c r="Q1666" s="4">
        <f t="shared" si="286"/>
        <v>0</v>
      </c>
      <c r="R1666" s="6">
        <f>-MIN(data!$B$5/(POWER(LN(H1666),2))*O1666/100, N1666)</f>
        <v>0</v>
      </c>
      <c r="S1666" s="6">
        <f t="shared" si="277"/>
        <v>0</v>
      </c>
      <c r="T1666" s="4">
        <f t="shared" si="278"/>
        <v>3.9</v>
      </c>
      <c r="U1666" s="4" t="e">
        <f t="shared" si="279"/>
        <v>#DIV/0!</v>
      </c>
      <c r="V1666" s="4" t="e">
        <f t="shared" si="280"/>
        <v>#DIV/0!</v>
      </c>
      <c r="W1666" s="6">
        <f t="shared" si="281"/>
        <v>6</v>
      </c>
      <c r="X1666" s="6" t="e">
        <f t="shared" si="282"/>
        <v>#DIV/0!</v>
      </c>
      <c r="Y1666" s="6" t="e">
        <f t="shared" si="283"/>
        <v>#DIV/0!</v>
      </c>
      <c r="AA1666" s="1">
        <f t="shared" si="284"/>
        <v>0</v>
      </c>
      <c r="AB1666" s="1">
        <f t="shared" si="285"/>
        <v>0</v>
      </c>
    </row>
    <row r="1667" spans="3:28" x14ac:dyDescent="0.25">
      <c r="C1667" s="1">
        <v>2016</v>
      </c>
      <c r="D1667" s="1" t="s">
        <v>48</v>
      </c>
      <c r="E1667" s="2" t="s">
        <v>258</v>
      </c>
      <c r="F1667">
        <v>4</v>
      </c>
      <c r="G1667">
        <v>82348669</v>
      </c>
      <c r="H1667" s="1">
        <v>20766.29</v>
      </c>
      <c r="I1667" s="1">
        <v>2705</v>
      </c>
      <c r="J1667" s="1">
        <v>711842.1</v>
      </c>
      <c r="L1667" s="3"/>
      <c r="M1667">
        <v>3.8</v>
      </c>
      <c r="N1667"/>
      <c r="O1667" s="1">
        <f t="shared" ref="O1667:O1730" si="287">IF($A$3="Percentage of government revenue per capita",$B$3,0) + IF($A$3="Absolute extra revenue",AA1667,0) + IF($A$3="Absolute revenue per capita",AB1667,0)</f>
        <v>0</v>
      </c>
      <c r="P1667" s="5">
        <f>-MIN(data!$B$4 / data!H1667 * data!O1667 / 100, data!M1667)</f>
        <v>0</v>
      </c>
      <c r="Q1667" s="4">
        <f t="shared" si="286"/>
        <v>0</v>
      </c>
      <c r="R1667" s="6">
        <f>-MIN(data!$B$5/(POWER(LN(H1667),2))*O1667/100, N1667)</f>
        <v>0</v>
      </c>
      <c r="S1667" s="6">
        <f t="shared" ref="S1667:S1730" si="288">-R1667*K1667/100000</f>
        <v>0</v>
      </c>
      <c r="T1667" s="4">
        <f t="shared" ref="T1667:T1730" si="289">M1667+P1667</f>
        <v>3.8</v>
      </c>
      <c r="U1667" s="4" t="e">
        <f t="shared" ref="U1667:U1730" si="290">O1667*H1667/100/Q1667</f>
        <v>#DIV/0!</v>
      </c>
      <c r="V1667" s="4" t="e">
        <f t="shared" ref="V1667:V1730" si="291">U1667*G1667</f>
        <v>#DIV/0!</v>
      </c>
      <c r="W1667" s="6">
        <f t="shared" ref="W1667:W1730" si="292">N1667+R1667</f>
        <v>0</v>
      </c>
      <c r="X1667" s="6" t="e">
        <f t="shared" ref="X1667:X1730" si="293">O1667*H1667/100/S1667</f>
        <v>#DIV/0!</v>
      </c>
      <c r="Y1667" s="6" t="e">
        <f t="shared" ref="Y1667:Y1730" si="294">X1667*G1667</f>
        <v>#DIV/0!</v>
      </c>
      <c r="AA1667" s="1">
        <f t="shared" si="284"/>
        <v>0</v>
      </c>
      <c r="AB1667" s="1">
        <f t="shared" si="285"/>
        <v>0</v>
      </c>
    </row>
    <row r="1668" spans="3:28" x14ac:dyDescent="0.25">
      <c r="C1668" s="1">
        <v>1980</v>
      </c>
      <c r="D1668" s="1" t="s">
        <v>49</v>
      </c>
      <c r="E1668" s="2" t="s">
        <v>242</v>
      </c>
      <c r="F1668">
        <v>2</v>
      </c>
      <c r="G1668">
        <v>358960</v>
      </c>
      <c r="H1668" s="1">
        <v>0</v>
      </c>
      <c r="L1668" s="3"/>
      <c r="M1668">
        <v>154.4</v>
      </c>
      <c r="N1668"/>
      <c r="O1668" s="1">
        <f t="shared" si="287"/>
        <v>0</v>
      </c>
      <c r="P1668" s="5" t="e">
        <f>-MIN(data!$B$4 / data!H1668 * data!O1668 / 100, data!M1668)</f>
        <v>#DIV/0!</v>
      </c>
      <c r="Q1668" s="4" t="e">
        <f t="shared" si="286"/>
        <v>#DIV/0!</v>
      </c>
      <c r="R1668" s="6" t="e">
        <f>-MIN(data!$B$5/(POWER(LN(H1668),2))*O1668/100, N1668)</f>
        <v>#NUM!</v>
      </c>
      <c r="S1668" s="6" t="e">
        <f t="shared" si="288"/>
        <v>#NUM!</v>
      </c>
      <c r="T1668" s="4" t="e">
        <f t="shared" si="289"/>
        <v>#DIV/0!</v>
      </c>
      <c r="U1668" s="4" t="e">
        <f t="shared" si="290"/>
        <v>#DIV/0!</v>
      </c>
      <c r="V1668" s="4" t="e">
        <f t="shared" si="291"/>
        <v>#DIV/0!</v>
      </c>
      <c r="W1668" s="6" t="e">
        <f t="shared" si="292"/>
        <v>#NUM!</v>
      </c>
      <c r="X1668" s="6" t="e">
        <f t="shared" si="293"/>
        <v>#NUM!</v>
      </c>
      <c r="Y1668" s="6" t="e">
        <f t="shared" si="294"/>
        <v>#NUM!</v>
      </c>
      <c r="AA1668" s="1" t="e">
        <f t="shared" ref="AA1668:AA1731" si="295">$B$3*100/G1668/H1668</f>
        <v>#DIV/0!</v>
      </c>
      <c r="AB1668" s="1" t="e">
        <f t="shared" ref="AB1668:AB1731" si="296">$B$3/H1668*100</f>
        <v>#DIV/0!</v>
      </c>
    </row>
    <row r="1669" spans="3:28" x14ac:dyDescent="0.25">
      <c r="C1669" s="1">
        <v>1981</v>
      </c>
      <c r="D1669" s="1" t="s">
        <v>49</v>
      </c>
      <c r="E1669" s="2" t="s">
        <v>242</v>
      </c>
      <c r="F1669">
        <v>2</v>
      </c>
      <c r="G1669">
        <v>374937</v>
      </c>
      <c r="H1669" s="1">
        <v>0</v>
      </c>
      <c r="I1669" s="1">
        <v>2072</v>
      </c>
      <c r="J1669" s="1">
        <v>13785.76</v>
      </c>
      <c r="L1669" s="3"/>
      <c r="M1669">
        <v>150.30000000000001</v>
      </c>
      <c r="N1669"/>
      <c r="O1669" s="1">
        <f t="shared" si="287"/>
        <v>0</v>
      </c>
      <c r="P1669" s="5" t="e">
        <f>-MIN(data!$B$4 / data!H1669 * data!O1669 / 100, data!M1669)</f>
        <v>#DIV/0!</v>
      </c>
      <c r="Q1669" s="4" t="e">
        <f t="shared" si="286"/>
        <v>#DIV/0!</v>
      </c>
      <c r="R1669" s="6" t="e">
        <f>-MIN(data!$B$5/(POWER(LN(H1669),2))*O1669/100, N1669)</f>
        <v>#NUM!</v>
      </c>
      <c r="S1669" s="6" t="e">
        <f t="shared" si="288"/>
        <v>#NUM!</v>
      </c>
      <c r="T1669" s="4" t="e">
        <f t="shared" si="289"/>
        <v>#DIV/0!</v>
      </c>
      <c r="U1669" s="4" t="e">
        <f t="shared" si="290"/>
        <v>#DIV/0!</v>
      </c>
      <c r="V1669" s="4" t="e">
        <f t="shared" si="291"/>
        <v>#DIV/0!</v>
      </c>
      <c r="W1669" s="6" t="e">
        <f t="shared" si="292"/>
        <v>#NUM!</v>
      </c>
      <c r="X1669" s="6" t="e">
        <f t="shared" si="293"/>
        <v>#NUM!</v>
      </c>
      <c r="Y1669" s="6" t="e">
        <f t="shared" si="294"/>
        <v>#NUM!</v>
      </c>
      <c r="AA1669" s="1" t="e">
        <f t="shared" si="295"/>
        <v>#DIV/0!</v>
      </c>
      <c r="AB1669" s="1" t="e">
        <f t="shared" si="296"/>
        <v>#DIV/0!</v>
      </c>
    </row>
    <row r="1670" spans="3:28" x14ac:dyDescent="0.25">
      <c r="C1670" s="1">
        <v>1982</v>
      </c>
      <c r="D1670" s="1" t="s">
        <v>49</v>
      </c>
      <c r="E1670" s="2" t="s">
        <v>242</v>
      </c>
      <c r="F1670">
        <v>2</v>
      </c>
      <c r="G1670">
        <v>385271</v>
      </c>
      <c r="H1670" s="1">
        <v>0</v>
      </c>
      <c r="I1670" s="1">
        <v>2129</v>
      </c>
      <c r="J1670" s="1">
        <v>14562.24</v>
      </c>
      <c r="L1670" s="3"/>
      <c r="M1670">
        <v>146.19999999999999</v>
      </c>
      <c r="N1670"/>
      <c r="O1670" s="1">
        <f t="shared" si="287"/>
        <v>0</v>
      </c>
      <c r="P1670" s="5" t="e">
        <f>-MIN(data!$B$4 / data!H1670 * data!O1670 / 100, data!M1670)</f>
        <v>#DIV/0!</v>
      </c>
      <c r="Q1670" s="4" t="e">
        <f t="shared" si="286"/>
        <v>#DIV/0!</v>
      </c>
      <c r="R1670" s="6" t="e">
        <f>-MIN(data!$B$5/(POWER(LN(H1670),2))*O1670/100, N1670)</f>
        <v>#NUM!</v>
      </c>
      <c r="S1670" s="6" t="e">
        <f t="shared" si="288"/>
        <v>#NUM!</v>
      </c>
      <c r="T1670" s="4" t="e">
        <f t="shared" si="289"/>
        <v>#DIV/0!</v>
      </c>
      <c r="U1670" s="4" t="e">
        <f t="shared" si="290"/>
        <v>#DIV/0!</v>
      </c>
      <c r="V1670" s="4" t="e">
        <f t="shared" si="291"/>
        <v>#DIV/0!</v>
      </c>
      <c r="W1670" s="6" t="e">
        <f t="shared" si="292"/>
        <v>#NUM!</v>
      </c>
      <c r="X1670" s="6" t="e">
        <f t="shared" si="293"/>
        <v>#NUM!</v>
      </c>
      <c r="Y1670" s="6" t="e">
        <f t="shared" si="294"/>
        <v>#NUM!</v>
      </c>
      <c r="AA1670" s="1" t="e">
        <f t="shared" si="295"/>
        <v>#DIV/0!</v>
      </c>
      <c r="AB1670" s="1" t="e">
        <f t="shared" si="296"/>
        <v>#DIV/0!</v>
      </c>
    </row>
    <row r="1671" spans="3:28" x14ac:dyDescent="0.25">
      <c r="C1671" s="1">
        <v>1983</v>
      </c>
      <c r="D1671" s="1" t="s">
        <v>49</v>
      </c>
      <c r="E1671" s="2" t="s">
        <v>242</v>
      </c>
      <c r="F1671">
        <v>2</v>
      </c>
      <c r="G1671">
        <v>393802</v>
      </c>
      <c r="H1671" s="1">
        <v>0</v>
      </c>
      <c r="I1671" s="1">
        <v>2184</v>
      </c>
      <c r="J1671" s="1">
        <v>15369.46</v>
      </c>
      <c r="L1671" s="3"/>
      <c r="M1671">
        <v>142.1</v>
      </c>
      <c r="N1671"/>
      <c r="O1671" s="1">
        <f t="shared" si="287"/>
        <v>0</v>
      </c>
      <c r="P1671" s="5" t="e">
        <f>-MIN(data!$B$4 / data!H1671 * data!O1671 / 100, data!M1671)</f>
        <v>#DIV/0!</v>
      </c>
      <c r="Q1671" s="4" t="e">
        <f t="shared" si="286"/>
        <v>#DIV/0!</v>
      </c>
      <c r="R1671" s="6" t="e">
        <f>-MIN(data!$B$5/(POWER(LN(H1671),2))*O1671/100, N1671)</f>
        <v>#NUM!</v>
      </c>
      <c r="S1671" s="6" t="e">
        <f t="shared" si="288"/>
        <v>#NUM!</v>
      </c>
      <c r="T1671" s="4" t="e">
        <f t="shared" si="289"/>
        <v>#DIV/0!</v>
      </c>
      <c r="U1671" s="4" t="e">
        <f t="shared" si="290"/>
        <v>#DIV/0!</v>
      </c>
      <c r="V1671" s="4" t="e">
        <f t="shared" si="291"/>
        <v>#DIV/0!</v>
      </c>
      <c r="W1671" s="6" t="e">
        <f t="shared" si="292"/>
        <v>#NUM!</v>
      </c>
      <c r="X1671" s="6" t="e">
        <f t="shared" si="293"/>
        <v>#NUM!</v>
      </c>
      <c r="Y1671" s="6" t="e">
        <f t="shared" si="294"/>
        <v>#NUM!</v>
      </c>
      <c r="AA1671" s="1" t="e">
        <f t="shared" si="295"/>
        <v>#DIV/0!</v>
      </c>
      <c r="AB1671" s="1" t="e">
        <f t="shared" si="296"/>
        <v>#DIV/0!</v>
      </c>
    </row>
    <row r="1672" spans="3:28" x14ac:dyDescent="0.25">
      <c r="C1672" s="1">
        <v>1984</v>
      </c>
      <c r="D1672" s="1" t="s">
        <v>49</v>
      </c>
      <c r="E1672" s="2" t="s">
        <v>242</v>
      </c>
      <c r="F1672">
        <v>2</v>
      </c>
      <c r="G1672">
        <v>406017</v>
      </c>
      <c r="H1672" s="1">
        <v>0</v>
      </c>
      <c r="I1672" s="1">
        <v>2235</v>
      </c>
      <c r="J1672" s="1">
        <v>16183.92</v>
      </c>
      <c r="L1672" s="3"/>
      <c r="M1672">
        <v>138.1</v>
      </c>
      <c r="N1672"/>
      <c r="O1672" s="1">
        <f t="shared" si="287"/>
        <v>0</v>
      </c>
      <c r="P1672" s="5" t="e">
        <f>-MIN(data!$B$4 / data!H1672 * data!O1672 / 100, data!M1672)</f>
        <v>#DIV/0!</v>
      </c>
      <c r="Q1672" s="4" t="e">
        <f t="shared" si="286"/>
        <v>#DIV/0!</v>
      </c>
      <c r="R1672" s="6" t="e">
        <f>-MIN(data!$B$5/(POWER(LN(H1672),2))*O1672/100, N1672)</f>
        <v>#NUM!</v>
      </c>
      <c r="S1672" s="6" t="e">
        <f t="shared" si="288"/>
        <v>#NUM!</v>
      </c>
      <c r="T1672" s="4" t="e">
        <f t="shared" si="289"/>
        <v>#DIV/0!</v>
      </c>
      <c r="U1672" s="4" t="e">
        <f t="shared" si="290"/>
        <v>#DIV/0!</v>
      </c>
      <c r="V1672" s="4" t="e">
        <f t="shared" si="291"/>
        <v>#DIV/0!</v>
      </c>
      <c r="W1672" s="6" t="e">
        <f t="shared" si="292"/>
        <v>#NUM!</v>
      </c>
      <c r="X1672" s="6" t="e">
        <f t="shared" si="293"/>
        <v>#NUM!</v>
      </c>
      <c r="Y1672" s="6" t="e">
        <f t="shared" si="294"/>
        <v>#NUM!</v>
      </c>
      <c r="AA1672" s="1" t="e">
        <f t="shared" si="295"/>
        <v>#DIV/0!</v>
      </c>
      <c r="AB1672" s="1" t="e">
        <f t="shared" si="296"/>
        <v>#DIV/0!</v>
      </c>
    </row>
    <row r="1673" spans="3:28" x14ac:dyDescent="0.25">
      <c r="C1673" s="1">
        <v>1985</v>
      </c>
      <c r="D1673" s="1" t="s">
        <v>49</v>
      </c>
      <c r="E1673" s="2" t="s">
        <v>242</v>
      </c>
      <c r="F1673">
        <v>2</v>
      </c>
      <c r="G1673">
        <v>425613</v>
      </c>
      <c r="H1673" s="1">
        <v>0</v>
      </c>
      <c r="I1673" s="1">
        <v>2286</v>
      </c>
      <c r="J1673" s="1">
        <v>17034.28</v>
      </c>
      <c r="L1673" s="3"/>
      <c r="M1673">
        <v>134.19999999999999</v>
      </c>
      <c r="N1673"/>
      <c r="O1673" s="1">
        <f t="shared" si="287"/>
        <v>0</v>
      </c>
      <c r="P1673" s="5" t="e">
        <f>-MIN(data!$B$4 / data!H1673 * data!O1673 / 100, data!M1673)</f>
        <v>#DIV/0!</v>
      </c>
      <c r="Q1673" s="4" t="e">
        <f t="shared" si="286"/>
        <v>#DIV/0!</v>
      </c>
      <c r="R1673" s="6" t="e">
        <f>-MIN(data!$B$5/(POWER(LN(H1673),2))*O1673/100, N1673)</f>
        <v>#NUM!</v>
      </c>
      <c r="S1673" s="6" t="e">
        <f t="shared" si="288"/>
        <v>#NUM!</v>
      </c>
      <c r="T1673" s="4" t="e">
        <f t="shared" si="289"/>
        <v>#DIV/0!</v>
      </c>
      <c r="U1673" s="4" t="e">
        <f t="shared" si="290"/>
        <v>#DIV/0!</v>
      </c>
      <c r="V1673" s="4" t="e">
        <f t="shared" si="291"/>
        <v>#DIV/0!</v>
      </c>
      <c r="W1673" s="6" t="e">
        <f t="shared" si="292"/>
        <v>#NUM!</v>
      </c>
      <c r="X1673" s="6" t="e">
        <f t="shared" si="293"/>
        <v>#NUM!</v>
      </c>
      <c r="Y1673" s="6" t="e">
        <f t="shared" si="294"/>
        <v>#NUM!</v>
      </c>
      <c r="AA1673" s="1" t="e">
        <f t="shared" si="295"/>
        <v>#DIV/0!</v>
      </c>
      <c r="AB1673" s="1" t="e">
        <f t="shared" si="296"/>
        <v>#DIV/0!</v>
      </c>
    </row>
    <row r="1674" spans="3:28" x14ac:dyDescent="0.25">
      <c r="C1674" s="1">
        <v>1986</v>
      </c>
      <c r="D1674" s="1" t="s">
        <v>49</v>
      </c>
      <c r="E1674" s="2" t="s">
        <v>242</v>
      </c>
      <c r="F1674">
        <v>2</v>
      </c>
      <c r="G1674">
        <v>454361</v>
      </c>
      <c r="H1674" s="1">
        <v>0</v>
      </c>
      <c r="I1674" s="1">
        <v>2338</v>
      </c>
      <c r="J1674" s="1">
        <v>17888.29</v>
      </c>
      <c r="L1674" s="3"/>
      <c r="M1674">
        <v>130.69999999999999</v>
      </c>
      <c r="N1674"/>
      <c r="O1674" s="1">
        <f t="shared" si="287"/>
        <v>0</v>
      </c>
      <c r="P1674" s="5" t="e">
        <f>-MIN(data!$B$4 / data!H1674 * data!O1674 / 100, data!M1674)</f>
        <v>#DIV/0!</v>
      </c>
      <c r="Q1674" s="4" t="e">
        <f t="shared" si="286"/>
        <v>#DIV/0!</v>
      </c>
      <c r="R1674" s="6" t="e">
        <f>-MIN(data!$B$5/(POWER(LN(H1674),2))*O1674/100, N1674)</f>
        <v>#NUM!</v>
      </c>
      <c r="S1674" s="6" t="e">
        <f t="shared" si="288"/>
        <v>#NUM!</v>
      </c>
      <c r="T1674" s="4" t="e">
        <f t="shared" si="289"/>
        <v>#DIV/0!</v>
      </c>
      <c r="U1674" s="4" t="e">
        <f t="shared" si="290"/>
        <v>#DIV/0!</v>
      </c>
      <c r="V1674" s="4" t="e">
        <f t="shared" si="291"/>
        <v>#DIV/0!</v>
      </c>
      <c r="W1674" s="6" t="e">
        <f t="shared" si="292"/>
        <v>#NUM!</v>
      </c>
      <c r="X1674" s="6" t="e">
        <f t="shared" si="293"/>
        <v>#NUM!</v>
      </c>
      <c r="Y1674" s="6" t="e">
        <f t="shared" si="294"/>
        <v>#NUM!</v>
      </c>
      <c r="AA1674" s="1" t="e">
        <f t="shared" si="295"/>
        <v>#DIV/0!</v>
      </c>
      <c r="AB1674" s="1" t="e">
        <f t="shared" si="296"/>
        <v>#DIV/0!</v>
      </c>
    </row>
    <row r="1675" spans="3:28" x14ac:dyDescent="0.25">
      <c r="C1675" s="1">
        <v>1987</v>
      </c>
      <c r="D1675" s="1" t="s">
        <v>49</v>
      </c>
      <c r="E1675" s="2" t="s">
        <v>242</v>
      </c>
      <c r="F1675">
        <v>2</v>
      </c>
      <c r="G1675">
        <v>490330</v>
      </c>
      <c r="H1675" s="1">
        <v>0</v>
      </c>
      <c r="I1675" s="1">
        <v>2390</v>
      </c>
      <c r="J1675" s="1">
        <v>18774.55</v>
      </c>
      <c r="L1675" s="3"/>
      <c r="M1675">
        <v>127.3</v>
      </c>
      <c r="N1675"/>
      <c r="O1675" s="1">
        <f t="shared" si="287"/>
        <v>0</v>
      </c>
      <c r="P1675" s="5" t="e">
        <f>-MIN(data!$B$4 / data!H1675 * data!O1675 / 100, data!M1675)</f>
        <v>#DIV/0!</v>
      </c>
      <c r="Q1675" s="4" t="e">
        <f t="shared" si="286"/>
        <v>#DIV/0!</v>
      </c>
      <c r="R1675" s="6" t="e">
        <f>-MIN(data!$B$5/(POWER(LN(H1675),2))*O1675/100, N1675)</f>
        <v>#NUM!</v>
      </c>
      <c r="S1675" s="6" t="e">
        <f t="shared" si="288"/>
        <v>#NUM!</v>
      </c>
      <c r="T1675" s="4" t="e">
        <f t="shared" si="289"/>
        <v>#DIV/0!</v>
      </c>
      <c r="U1675" s="4" t="e">
        <f t="shared" si="290"/>
        <v>#DIV/0!</v>
      </c>
      <c r="V1675" s="4" t="e">
        <f t="shared" si="291"/>
        <v>#DIV/0!</v>
      </c>
      <c r="W1675" s="6" t="e">
        <f t="shared" si="292"/>
        <v>#NUM!</v>
      </c>
      <c r="X1675" s="6" t="e">
        <f t="shared" si="293"/>
        <v>#NUM!</v>
      </c>
      <c r="Y1675" s="6" t="e">
        <f t="shared" si="294"/>
        <v>#NUM!</v>
      </c>
      <c r="AA1675" s="1" t="e">
        <f t="shared" si="295"/>
        <v>#DIV/0!</v>
      </c>
      <c r="AB1675" s="1" t="e">
        <f t="shared" si="296"/>
        <v>#DIV/0!</v>
      </c>
    </row>
    <row r="1676" spans="3:28" x14ac:dyDescent="0.25">
      <c r="C1676" s="1">
        <v>1988</v>
      </c>
      <c r="D1676" s="1" t="s">
        <v>49</v>
      </c>
      <c r="E1676" s="2" t="s">
        <v>242</v>
      </c>
      <c r="F1676">
        <v>2</v>
      </c>
      <c r="G1676">
        <v>528999</v>
      </c>
      <c r="H1676" s="1">
        <v>0</v>
      </c>
      <c r="I1676" s="1">
        <v>2440</v>
      </c>
      <c r="J1676" s="1">
        <v>19661.560000000001</v>
      </c>
      <c r="L1676" s="3"/>
      <c r="M1676">
        <v>124.1</v>
      </c>
      <c r="N1676"/>
      <c r="O1676" s="1">
        <f t="shared" si="287"/>
        <v>0</v>
      </c>
      <c r="P1676" s="5" t="e">
        <f>-MIN(data!$B$4 / data!H1676 * data!O1676 / 100, data!M1676)</f>
        <v>#DIV/0!</v>
      </c>
      <c r="Q1676" s="4" t="e">
        <f t="shared" si="286"/>
        <v>#DIV/0!</v>
      </c>
      <c r="R1676" s="6" t="e">
        <f>-MIN(data!$B$5/(POWER(LN(H1676),2))*O1676/100, N1676)</f>
        <v>#NUM!</v>
      </c>
      <c r="S1676" s="6" t="e">
        <f t="shared" si="288"/>
        <v>#NUM!</v>
      </c>
      <c r="T1676" s="4" t="e">
        <f t="shared" si="289"/>
        <v>#DIV/0!</v>
      </c>
      <c r="U1676" s="4" t="e">
        <f t="shared" si="290"/>
        <v>#DIV/0!</v>
      </c>
      <c r="V1676" s="4" t="e">
        <f t="shared" si="291"/>
        <v>#DIV/0!</v>
      </c>
      <c r="W1676" s="6" t="e">
        <f t="shared" si="292"/>
        <v>#NUM!</v>
      </c>
      <c r="X1676" s="6" t="e">
        <f t="shared" si="293"/>
        <v>#NUM!</v>
      </c>
      <c r="Y1676" s="6" t="e">
        <f t="shared" si="294"/>
        <v>#NUM!</v>
      </c>
      <c r="AA1676" s="1" t="e">
        <f t="shared" si="295"/>
        <v>#DIV/0!</v>
      </c>
      <c r="AB1676" s="1" t="e">
        <f t="shared" si="296"/>
        <v>#DIV/0!</v>
      </c>
    </row>
    <row r="1677" spans="3:28" x14ac:dyDescent="0.25">
      <c r="C1677" s="1">
        <v>1989</v>
      </c>
      <c r="D1677" s="1" t="s">
        <v>49</v>
      </c>
      <c r="E1677" s="2" t="s">
        <v>242</v>
      </c>
      <c r="F1677">
        <v>2</v>
      </c>
      <c r="G1677">
        <v>563864</v>
      </c>
      <c r="H1677" s="1">
        <v>0</v>
      </c>
      <c r="I1677" s="1">
        <v>2489</v>
      </c>
      <c r="J1677" s="1">
        <v>20536.3</v>
      </c>
      <c r="L1677" s="3"/>
      <c r="M1677">
        <v>121.2</v>
      </c>
      <c r="N1677"/>
      <c r="O1677" s="1">
        <f t="shared" si="287"/>
        <v>0</v>
      </c>
      <c r="P1677" s="5" t="e">
        <f>-MIN(data!$B$4 / data!H1677 * data!O1677 / 100, data!M1677)</f>
        <v>#DIV/0!</v>
      </c>
      <c r="Q1677" s="4" t="e">
        <f t="shared" si="286"/>
        <v>#DIV/0!</v>
      </c>
      <c r="R1677" s="6" t="e">
        <f>-MIN(data!$B$5/(POWER(LN(H1677),2))*O1677/100, N1677)</f>
        <v>#NUM!</v>
      </c>
      <c r="S1677" s="6" t="e">
        <f t="shared" si="288"/>
        <v>#NUM!</v>
      </c>
      <c r="T1677" s="4" t="e">
        <f t="shared" si="289"/>
        <v>#DIV/0!</v>
      </c>
      <c r="U1677" s="4" t="e">
        <f t="shared" si="290"/>
        <v>#DIV/0!</v>
      </c>
      <c r="V1677" s="4" t="e">
        <f t="shared" si="291"/>
        <v>#DIV/0!</v>
      </c>
      <c r="W1677" s="6" t="e">
        <f t="shared" si="292"/>
        <v>#NUM!</v>
      </c>
      <c r="X1677" s="6" t="e">
        <f t="shared" si="293"/>
        <v>#NUM!</v>
      </c>
      <c r="Y1677" s="6" t="e">
        <f t="shared" si="294"/>
        <v>#NUM!</v>
      </c>
      <c r="AA1677" s="1" t="e">
        <f t="shared" si="295"/>
        <v>#DIV/0!</v>
      </c>
      <c r="AB1677" s="1" t="e">
        <f t="shared" si="296"/>
        <v>#DIV/0!</v>
      </c>
    </row>
    <row r="1678" spans="3:28" x14ac:dyDescent="0.25">
      <c r="C1678" s="1">
        <v>1990</v>
      </c>
      <c r="D1678" s="1" t="s">
        <v>49</v>
      </c>
      <c r="E1678" s="2" t="s">
        <v>242</v>
      </c>
      <c r="F1678">
        <v>2</v>
      </c>
      <c r="G1678">
        <v>590398</v>
      </c>
      <c r="H1678" s="1">
        <v>0</v>
      </c>
      <c r="I1678" s="1">
        <v>2530</v>
      </c>
      <c r="J1678" s="1">
        <v>21332.21</v>
      </c>
      <c r="K1678" s="1">
        <v>23210.83</v>
      </c>
      <c r="L1678" s="3">
        <v>120</v>
      </c>
      <c r="M1678">
        <v>118.6</v>
      </c>
      <c r="N1678">
        <v>517</v>
      </c>
      <c r="O1678" s="1">
        <f t="shared" si="287"/>
        <v>0</v>
      </c>
      <c r="P1678" s="5" t="e">
        <f>-MIN(data!$B$4 / data!H1678 * data!O1678 / 100, data!M1678)</f>
        <v>#DIV/0!</v>
      </c>
      <c r="Q1678" s="4" t="e">
        <f t="shared" si="286"/>
        <v>#DIV/0!</v>
      </c>
      <c r="R1678" s="6" t="e">
        <f>-MIN(data!$B$5/(POWER(LN(H1678),2))*O1678/100, N1678)</f>
        <v>#NUM!</v>
      </c>
      <c r="S1678" s="6" t="e">
        <f t="shared" si="288"/>
        <v>#NUM!</v>
      </c>
      <c r="T1678" s="4" t="e">
        <f t="shared" si="289"/>
        <v>#DIV/0!</v>
      </c>
      <c r="U1678" s="4" t="e">
        <f t="shared" si="290"/>
        <v>#DIV/0!</v>
      </c>
      <c r="V1678" s="4" t="e">
        <f t="shared" si="291"/>
        <v>#DIV/0!</v>
      </c>
      <c r="W1678" s="6" t="e">
        <f t="shared" si="292"/>
        <v>#NUM!</v>
      </c>
      <c r="X1678" s="6" t="e">
        <f t="shared" si="293"/>
        <v>#NUM!</v>
      </c>
      <c r="Y1678" s="6" t="e">
        <f t="shared" si="294"/>
        <v>#NUM!</v>
      </c>
      <c r="AA1678" s="1" t="e">
        <f t="shared" si="295"/>
        <v>#DIV/0!</v>
      </c>
      <c r="AB1678" s="1" t="e">
        <f t="shared" si="296"/>
        <v>#DIV/0!</v>
      </c>
    </row>
    <row r="1679" spans="3:28" x14ac:dyDescent="0.25">
      <c r="C1679" s="1">
        <v>1991</v>
      </c>
      <c r="D1679" s="1" t="s">
        <v>49</v>
      </c>
      <c r="E1679" s="2" t="s">
        <v>242</v>
      </c>
      <c r="F1679">
        <v>2</v>
      </c>
      <c r="G1679">
        <v>606844</v>
      </c>
      <c r="H1679" s="1">
        <v>0</v>
      </c>
      <c r="I1679" s="1">
        <v>2562</v>
      </c>
      <c r="J1679" s="1">
        <v>22010.31</v>
      </c>
      <c r="K1679" s="1">
        <v>22044.09</v>
      </c>
      <c r="L1679" s="3">
        <v>120</v>
      </c>
      <c r="M1679">
        <v>116.4</v>
      </c>
      <c r="N1679">
        <v>499</v>
      </c>
      <c r="O1679" s="1">
        <f t="shared" si="287"/>
        <v>0</v>
      </c>
      <c r="P1679" s="5" t="e">
        <f>-MIN(data!$B$4 / data!H1679 * data!O1679 / 100, data!M1679)</f>
        <v>#DIV/0!</v>
      </c>
      <c r="Q1679" s="4" t="e">
        <f t="shared" si="286"/>
        <v>#DIV/0!</v>
      </c>
      <c r="R1679" s="6" t="e">
        <f>-MIN(data!$B$5/(POWER(LN(H1679),2))*O1679/100, N1679)</f>
        <v>#NUM!</v>
      </c>
      <c r="S1679" s="6" t="e">
        <f t="shared" si="288"/>
        <v>#NUM!</v>
      </c>
      <c r="T1679" s="4" t="e">
        <f t="shared" si="289"/>
        <v>#DIV/0!</v>
      </c>
      <c r="U1679" s="4" t="e">
        <f t="shared" si="290"/>
        <v>#DIV/0!</v>
      </c>
      <c r="V1679" s="4" t="e">
        <f t="shared" si="291"/>
        <v>#DIV/0!</v>
      </c>
      <c r="W1679" s="6" t="e">
        <f t="shared" si="292"/>
        <v>#NUM!</v>
      </c>
      <c r="X1679" s="6" t="e">
        <f t="shared" si="293"/>
        <v>#NUM!</v>
      </c>
      <c r="Y1679" s="6" t="e">
        <f t="shared" si="294"/>
        <v>#NUM!</v>
      </c>
      <c r="AA1679" s="1" t="e">
        <f t="shared" si="295"/>
        <v>#DIV/0!</v>
      </c>
      <c r="AB1679" s="1" t="e">
        <f t="shared" si="296"/>
        <v>#DIV/0!</v>
      </c>
    </row>
    <row r="1680" spans="3:28" x14ac:dyDescent="0.25">
      <c r="C1680" s="1">
        <v>1992</v>
      </c>
      <c r="D1680" s="1" t="s">
        <v>49</v>
      </c>
      <c r="E1680" s="2" t="s">
        <v>242</v>
      </c>
      <c r="F1680">
        <v>2</v>
      </c>
      <c r="G1680">
        <v>615054</v>
      </c>
      <c r="H1680" s="1">
        <v>0</v>
      </c>
      <c r="I1680" s="1">
        <v>2584</v>
      </c>
      <c r="J1680" s="1">
        <v>22547.99</v>
      </c>
      <c r="K1680" s="1">
        <v>23060.799999999999</v>
      </c>
      <c r="L1680" s="3">
        <v>110</v>
      </c>
      <c r="M1680">
        <v>114.6</v>
      </c>
      <c r="N1680">
        <v>477</v>
      </c>
      <c r="O1680" s="1">
        <f t="shared" si="287"/>
        <v>0</v>
      </c>
      <c r="P1680" s="5" t="e">
        <f>-MIN(data!$B$4 / data!H1680 * data!O1680 / 100, data!M1680)</f>
        <v>#DIV/0!</v>
      </c>
      <c r="Q1680" s="4" t="e">
        <f t="shared" si="286"/>
        <v>#DIV/0!</v>
      </c>
      <c r="R1680" s="6" t="e">
        <f>-MIN(data!$B$5/(POWER(LN(H1680),2))*O1680/100, N1680)</f>
        <v>#NUM!</v>
      </c>
      <c r="S1680" s="6" t="e">
        <f t="shared" si="288"/>
        <v>#NUM!</v>
      </c>
      <c r="T1680" s="4" t="e">
        <f t="shared" si="289"/>
        <v>#DIV/0!</v>
      </c>
      <c r="U1680" s="4" t="e">
        <f t="shared" si="290"/>
        <v>#DIV/0!</v>
      </c>
      <c r="V1680" s="4" t="e">
        <f t="shared" si="291"/>
        <v>#DIV/0!</v>
      </c>
      <c r="W1680" s="6" t="e">
        <f t="shared" si="292"/>
        <v>#NUM!</v>
      </c>
      <c r="X1680" s="6" t="e">
        <f t="shared" si="293"/>
        <v>#NUM!</v>
      </c>
      <c r="Y1680" s="6" t="e">
        <f t="shared" si="294"/>
        <v>#NUM!</v>
      </c>
      <c r="AA1680" s="1" t="e">
        <f t="shared" si="295"/>
        <v>#DIV/0!</v>
      </c>
      <c r="AB1680" s="1" t="e">
        <f t="shared" si="296"/>
        <v>#DIV/0!</v>
      </c>
    </row>
    <row r="1681" spans="3:28" x14ac:dyDescent="0.25">
      <c r="C1681" s="1">
        <v>1993</v>
      </c>
      <c r="D1681" s="1" t="s">
        <v>49</v>
      </c>
      <c r="E1681" s="2" t="s">
        <v>242</v>
      </c>
      <c r="F1681">
        <v>2</v>
      </c>
      <c r="G1681">
        <v>618495</v>
      </c>
      <c r="H1681" s="1">
        <v>0</v>
      </c>
      <c r="I1681" s="1">
        <v>2588</v>
      </c>
      <c r="J1681" s="1">
        <v>22902.65</v>
      </c>
      <c r="K1681" s="1">
        <v>23605.15</v>
      </c>
      <c r="L1681" s="3">
        <v>110</v>
      </c>
      <c r="M1681">
        <v>113</v>
      </c>
      <c r="N1681">
        <v>466</v>
      </c>
      <c r="O1681" s="1">
        <f t="shared" si="287"/>
        <v>0</v>
      </c>
      <c r="P1681" s="5" t="e">
        <f>-MIN(data!$B$4 / data!H1681 * data!O1681 / 100, data!M1681)</f>
        <v>#DIV/0!</v>
      </c>
      <c r="Q1681" s="4" t="e">
        <f t="shared" si="286"/>
        <v>#DIV/0!</v>
      </c>
      <c r="R1681" s="6" t="e">
        <f>-MIN(data!$B$5/(POWER(LN(H1681),2))*O1681/100, N1681)</f>
        <v>#NUM!</v>
      </c>
      <c r="S1681" s="6" t="e">
        <f t="shared" si="288"/>
        <v>#NUM!</v>
      </c>
      <c r="T1681" s="4" t="e">
        <f t="shared" si="289"/>
        <v>#DIV/0!</v>
      </c>
      <c r="U1681" s="4" t="e">
        <f t="shared" si="290"/>
        <v>#DIV/0!</v>
      </c>
      <c r="V1681" s="4" t="e">
        <f t="shared" si="291"/>
        <v>#DIV/0!</v>
      </c>
      <c r="W1681" s="6" t="e">
        <f t="shared" si="292"/>
        <v>#NUM!</v>
      </c>
      <c r="X1681" s="6" t="e">
        <f t="shared" si="293"/>
        <v>#NUM!</v>
      </c>
      <c r="Y1681" s="6" t="e">
        <f t="shared" si="294"/>
        <v>#NUM!</v>
      </c>
      <c r="AA1681" s="1" t="e">
        <f t="shared" si="295"/>
        <v>#DIV/0!</v>
      </c>
      <c r="AB1681" s="1" t="e">
        <f t="shared" si="296"/>
        <v>#DIV/0!</v>
      </c>
    </row>
    <row r="1682" spans="3:28" x14ac:dyDescent="0.25">
      <c r="C1682" s="1">
        <v>1994</v>
      </c>
      <c r="D1682" s="1" t="s">
        <v>49</v>
      </c>
      <c r="E1682" s="2" t="s">
        <v>242</v>
      </c>
      <c r="F1682">
        <v>2</v>
      </c>
      <c r="G1682">
        <v>622366</v>
      </c>
      <c r="H1682" s="1">
        <v>0</v>
      </c>
      <c r="I1682" s="1">
        <v>2575</v>
      </c>
      <c r="J1682" s="1">
        <v>23052.82</v>
      </c>
      <c r="K1682" s="1">
        <v>23965.14</v>
      </c>
      <c r="L1682" s="3">
        <v>110</v>
      </c>
      <c r="M1682">
        <v>111.7</v>
      </c>
      <c r="N1682">
        <v>459</v>
      </c>
      <c r="O1682" s="1">
        <f t="shared" si="287"/>
        <v>0</v>
      </c>
      <c r="P1682" s="5" t="e">
        <f>-MIN(data!$B$4 / data!H1682 * data!O1682 / 100, data!M1682)</f>
        <v>#DIV/0!</v>
      </c>
      <c r="Q1682" s="4" t="e">
        <f t="shared" si="286"/>
        <v>#DIV/0!</v>
      </c>
      <c r="R1682" s="6" t="e">
        <f>-MIN(data!$B$5/(POWER(LN(H1682),2))*O1682/100, N1682)</f>
        <v>#NUM!</v>
      </c>
      <c r="S1682" s="6" t="e">
        <f t="shared" si="288"/>
        <v>#NUM!</v>
      </c>
      <c r="T1682" s="4" t="e">
        <f t="shared" si="289"/>
        <v>#DIV/0!</v>
      </c>
      <c r="U1682" s="4" t="e">
        <f t="shared" si="290"/>
        <v>#DIV/0!</v>
      </c>
      <c r="V1682" s="4" t="e">
        <f t="shared" si="291"/>
        <v>#DIV/0!</v>
      </c>
      <c r="W1682" s="6" t="e">
        <f t="shared" si="292"/>
        <v>#NUM!</v>
      </c>
      <c r="X1682" s="6" t="e">
        <f t="shared" si="293"/>
        <v>#NUM!</v>
      </c>
      <c r="Y1682" s="6" t="e">
        <f t="shared" si="294"/>
        <v>#NUM!</v>
      </c>
      <c r="AA1682" s="1" t="e">
        <f t="shared" si="295"/>
        <v>#DIV/0!</v>
      </c>
      <c r="AB1682" s="1" t="e">
        <f t="shared" si="296"/>
        <v>#DIV/0!</v>
      </c>
    </row>
    <row r="1683" spans="3:28" x14ac:dyDescent="0.25">
      <c r="C1683" s="1">
        <v>1995</v>
      </c>
      <c r="D1683" s="1" t="s">
        <v>49</v>
      </c>
      <c r="E1683" s="2" t="s">
        <v>242</v>
      </c>
      <c r="F1683">
        <v>2</v>
      </c>
      <c r="G1683">
        <v>630388</v>
      </c>
      <c r="H1683" s="1">
        <v>0</v>
      </c>
      <c r="I1683" s="1">
        <v>2547</v>
      </c>
      <c r="J1683" s="1">
        <v>23049.77</v>
      </c>
      <c r="K1683" s="1">
        <v>22123.89</v>
      </c>
      <c r="L1683" s="3">
        <v>110</v>
      </c>
      <c r="M1683">
        <v>110.5</v>
      </c>
      <c r="N1683">
        <v>452</v>
      </c>
      <c r="O1683" s="1">
        <f t="shared" si="287"/>
        <v>0</v>
      </c>
      <c r="P1683" s="5" t="e">
        <f>-MIN(data!$B$4 / data!H1683 * data!O1683 / 100, data!M1683)</f>
        <v>#DIV/0!</v>
      </c>
      <c r="Q1683" s="4" t="e">
        <f t="shared" si="286"/>
        <v>#DIV/0!</v>
      </c>
      <c r="R1683" s="6" t="e">
        <f>-MIN(data!$B$5/(POWER(LN(H1683),2))*O1683/100, N1683)</f>
        <v>#NUM!</v>
      </c>
      <c r="S1683" s="6" t="e">
        <f t="shared" si="288"/>
        <v>#NUM!</v>
      </c>
      <c r="T1683" s="4" t="e">
        <f t="shared" si="289"/>
        <v>#DIV/0!</v>
      </c>
      <c r="U1683" s="4" t="e">
        <f t="shared" si="290"/>
        <v>#DIV/0!</v>
      </c>
      <c r="V1683" s="4" t="e">
        <f t="shared" si="291"/>
        <v>#DIV/0!</v>
      </c>
      <c r="W1683" s="6" t="e">
        <f t="shared" si="292"/>
        <v>#NUM!</v>
      </c>
      <c r="X1683" s="6" t="e">
        <f t="shared" si="293"/>
        <v>#NUM!</v>
      </c>
      <c r="Y1683" s="6" t="e">
        <f t="shared" si="294"/>
        <v>#NUM!</v>
      </c>
      <c r="AA1683" s="1" t="e">
        <f t="shared" si="295"/>
        <v>#DIV/0!</v>
      </c>
      <c r="AB1683" s="1" t="e">
        <f t="shared" si="296"/>
        <v>#DIV/0!</v>
      </c>
    </row>
    <row r="1684" spans="3:28" x14ac:dyDescent="0.25">
      <c r="C1684" s="1">
        <v>1996</v>
      </c>
      <c r="D1684" s="1" t="s">
        <v>49</v>
      </c>
      <c r="E1684" s="2" t="s">
        <v>242</v>
      </c>
      <c r="F1684">
        <v>2</v>
      </c>
      <c r="G1684">
        <v>643654</v>
      </c>
      <c r="H1684" s="1">
        <v>0</v>
      </c>
      <c r="I1684" s="1">
        <v>2498</v>
      </c>
      <c r="J1684" s="1">
        <v>22917.43</v>
      </c>
      <c r="K1684" s="1">
        <v>22471.91</v>
      </c>
      <c r="L1684" s="3">
        <v>100</v>
      </c>
      <c r="M1684">
        <v>109</v>
      </c>
      <c r="N1684">
        <v>445</v>
      </c>
      <c r="O1684" s="1">
        <f t="shared" si="287"/>
        <v>0</v>
      </c>
      <c r="P1684" s="5" t="e">
        <f>-MIN(data!$B$4 / data!H1684 * data!O1684 / 100, data!M1684)</f>
        <v>#DIV/0!</v>
      </c>
      <c r="Q1684" s="4" t="e">
        <f t="shared" si="286"/>
        <v>#DIV/0!</v>
      </c>
      <c r="R1684" s="6" t="e">
        <f>-MIN(data!$B$5/(POWER(LN(H1684),2))*O1684/100, N1684)</f>
        <v>#NUM!</v>
      </c>
      <c r="S1684" s="6" t="e">
        <f t="shared" si="288"/>
        <v>#NUM!</v>
      </c>
      <c r="T1684" s="4" t="e">
        <f t="shared" si="289"/>
        <v>#DIV/0!</v>
      </c>
      <c r="U1684" s="4" t="e">
        <f t="shared" si="290"/>
        <v>#DIV/0!</v>
      </c>
      <c r="V1684" s="4" t="e">
        <f t="shared" si="291"/>
        <v>#DIV/0!</v>
      </c>
      <c r="W1684" s="6" t="e">
        <f t="shared" si="292"/>
        <v>#NUM!</v>
      </c>
      <c r="X1684" s="6" t="e">
        <f t="shared" si="293"/>
        <v>#NUM!</v>
      </c>
      <c r="Y1684" s="6" t="e">
        <f t="shared" si="294"/>
        <v>#NUM!</v>
      </c>
      <c r="AA1684" s="1" t="e">
        <f t="shared" si="295"/>
        <v>#DIV/0!</v>
      </c>
      <c r="AB1684" s="1" t="e">
        <f t="shared" si="296"/>
        <v>#DIV/0!</v>
      </c>
    </row>
    <row r="1685" spans="3:28" x14ac:dyDescent="0.25">
      <c r="C1685" s="1">
        <v>1997</v>
      </c>
      <c r="D1685" s="1" t="s">
        <v>49</v>
      </c>
      <c r="E1685" s="2" t="s">
        <v>242</v>
      </c>
      <c r="F1685">
        <v>2</v>
      </c>
      <c r="G1685">
        <v>660863</v>
      </c>
      <c r="H1685" s="1">
        <v>0</v>
      </c>
      <c r="I1685" s="1">
        <v>2443</v>
      </c>
      <c r="J1685" s="1">
        <v>22746.74</v>
      </c>
      <c r="K1685" s="1">
        <v>22377.62</v>
      </c>
      <c r="L1685" s="3">
        <v>100</v>
      </c>
      <c r="M1685">
        <v>107.4</v>
      </c>
      <c r="N1685">
        <v>429</v>
      </c>
      <c r="O1685" s="1">
        <f t="shared" si="287"/>
        <v>0</v>
      </c>
      <c r="P1685" s="5" t="e">
        <f>-MIN(data!$B$4 / data!H1685 * data!O1685 / 100, data!M1685)</f>
        <v>#DIV/0!</v>
      </c>
      <c r="Q1685" s="4" t="e">
        <f t="shared" si="286"/>
        <v>#DIV/0!</v>
      </c>
      <c r="R1685" s="6" t="e">
        <f>-MIN(data!$B$5/(POWER(LN(H1685),2))*O1685/100, N1685)</f>
        <v>#NUM!</v>
      </c>
      <c r="S1685" s="6" t="e">
        <f t="shared" si="288"/>
        <v>#NUM!</v>
      </c>
      <c r="T1685" s="4" t="e">
        <f t="shared" si="289"/>
        <v>#DIV/0!</v>
      </c>
      <c r="U1685" s="4" t="e">
        <f t="shared" si="290"/>
        <v>#DIV/0!</v>
      </c>
      <c r="V1685" s="4" t="e">
        <f t="shared" si="291"/>
        <v>#DIV/0!</v>
      </c>
      <c r="W1685" s="6" t="e">
        <f t="shared" si="292"/>
        <v>#NUM!</v>
      </c>
      <c r="X1685" s="6" t="e">
        <f t="shared" si="293"/>
        <v>#NUM!</v>
      </c>
      <c r="Y1685" s="6" t="e">
        <f t="shared" si="294"/>
        <v>#NUM!</v>
      </c>
      <c r="AA1685" s="1" t="e">
        <f t="shared" si="295"/>
        <v>#DIV/0!</v>
      </c>
      <c r="AB1685" s="1" t="e">
        <f t="shared" si="296"/>
        <v>#DIV/0!</v>
      </c>
    </row>
    <row r="1686" spans="3:28" x14ac:dyDescent="0.25">
      <c r="C1686" s="1">
        <v>1998</v>
      </c>
      <c r="D1686" s="1" t="s">
        <v>49</v>
      </c>
      <c r="E1686" s="2" t="s">
        <v>242</v>
      </c>
      <c r="F1686">
        <v>2</v>
      </c>
      <c r="G1686">
        <v>680463</v>
      </c>
      <c r="H1686" s="1">
        <v>0</v>
      </c>
      <c r="I1686" s="1">
        <v>2382</v>
      </c>
      <c r="J1686" s="1">
        <v>22556.82</v>
      </c>
      <c r="K1686" s="1">
        <v>22142.86</v>
      </c>
      <c r="L1686" s="3">
        <v>96</v>
      </c>
      <c r="M1686">
        <v>105.6</v>
      </c>
      <c r="N1686">
        <v>420</v>
      </c>
      <c r="O1686" s="1">
        <f t="shared" si="287"/>
        <v>0</v>
      </c>
      <c r="P1686" s="5" t="e">
        <f>-MIN(data!$B$4 / data!H1686 * data!O1686 / 100, data!M1686)</f>
        <v>#DIV/0!</v>
      </c>
      <c r="Q1686" s="4" t="e">
        <f t="shared" si="286"/>
        <v>#DIV/0!</v>
      </c>
      <c r="R1686" s="6" t="e">
        <f>-MIN(data!$B$5/(POWER(LN(H1686),2))*O1686/100, N1686)</f>
        <v>#NUM!</v>
      </c>
      <c r="S1686" s="6" t="e">
        <f t="shared" si="288"/>
        <v>#NUM!</v>
      </c>
      <c r="T1686" s="4" t="e">
        <f t="shared" si="289"/>
        <v>#DIV/0!</v>
      </c>
      <c r="U1686" s="4" t="e">
        <f t="shared" si="290"/>
        <v>#DIV/0!</v>
      </c>
      <c r="V1686" s="4" t="e">
        <f t="shared" si="291"/>
        <v>#DIV/0!</v>
      </c>
      <c r="W1686" s="6" t="e">
        <f t="shared" si="292"/>
        <v>#NUM!</v>
      </c>
      <c r="X1686" s="6" t="e">
        <f t="shared" si="293"/>
        <v>#NUM!</v>
      </c>
      <c r="Y1686" s="6" t="e">
        <f t="shared" si="294"/>
        <v>#NUM!</v>
      </c>
      <c r="AA1686" s="1" t="e">
        <f t="shared" si="295"/>
        <v>#DIV/0!</v>
      </c>
      <c r="AB1686" s="1" t="e">
        <f t="shared" si="296"/>
        <v>#DIV/0!</v>
      </c>
    </row>
    <row r="1687" spans="3:28" x14ac:dyDescent="0.25">
      <c r="C1687" s="1">
        <v>1999</v>
      </c>
      <c r="D1687" s="1" t="s">
        <v>49</v>
      </c>
      <c r="E1687" s="2" t="s">
        <v>242</v>
      </c>
      <c r="F1687">
        <v>2</v>
      </c>
      <c r="G1687">
        <v>699975</v>
      </c>
      <c r="H1687" s="1">
        <v>0</v>
      </c>
      <c r="I1687" s="1">
        <v>2321</v>
      </c>
      <c r="J1687" s="1">
        <v>22381.87</v>
      </c>
      <c r="K1687" s="1">
        <v>21951.22</v>
      </c>
      <c r="L1687" s="3">
        <v>93</v>
      </c>
      <c r="M1687">
        <v>103.7</v>
      </c>
      <c r="N1687">
        <v>410</v>
      </c>
      <c r="O1687" s="1">
        <f t="shared" si="287"/>
        <v>0</v>
      </c>
      <c r="P1687" s="5" t="e">
        <f>-MIN(data!$B$4 / data!H1687 * data!O1687 / 100, data!M1687)</f>
        <v>#DIV/0!</v>
      </c>
      <c r="Q1687" s="4" t="e">
        <f t="shared" si="286"/>
        <v>#DIV/0!</v>
      </c>
      <c r="R1687" s="6" t="e">
        <f>-MIN(data!$B$5/(POWER(LN(H1687),2))*O1687/100, N1687)</f>
        <v>#NUM!</v>
      </c>
      <c r="S1687" s="6" t="e">
        <f t="shared" si="288"/>
        <v>#NUM!</v>
      </c>
      <c r="T1687" s="4" t="e">
        <f t="shared" si="289"/>
        <v>#DIV/0!</v>
      </c>
      <c r="U1687" s="4" t="e">
        <f t="shared" si="290"/>
        <v>#DIV/0!</v>
      </c>
      <c r="V1687" s="4" t="e">
        <f t="shared" si="291"/>
        <v>#DIV/0!</v>
      </c>
      <c r="W1687" s="6" t="e">
        <f t="shared" si="292"/>
        <v>#NUM!</v>
      </c>
      <c r="X1687" s="6" t="e">
        <f t="shared" si="293"/>
        <v>#NUM!</v>
      </c>
      <c r="Y1687" s="6" t="e">
        <f t="shared" si="294"/>
        <v>#NUM!</v>
      </c>
      <c r="AA1687" s="1" t="e">
        <f t="shared" si="295"/>
        <v>#DIV/0!</v>
      </c>
      <c r="AB1687" s="1" t="e">
        <f t="shared" si="296"/>
        <v>#DIV/0!</v>
      </c>
    </row>
    <row r="1688" spans="3:28" x14ac:dyDescent="0.25">
      <c r="C1688" s="1">
        <v>2000</v>
      </c>
      <c r="D1688" s="1" t="s">
        <v>49</v>
      </c>
      <c r="E1688" s="2" t="s">
        <v>242</v>
      </c>
      <c r="F1688">
        <v>2</v>
      </c>
      <c r="G1688">
        <v>717584</v>
      </c>
      <c r="H1688" s="1">
        <v>0</v>
      </c>
      <c r="I1688" s="1">
        <v>2263</v>
      </c>
      <c r="J1688" s="1">
        <v>22295.57</v>
      </c>
      <c r="K1688" s="1">
        <v>22194.51</v>
      </c>
      <c r="L1688" s="3">
        <v>90</v>
      </c>
      <c r="M1688">
        <v>101.5</v>
      </c>
      <c r="N1688">
        <v>401</v>
      </c>
      <c r="O1688" s="1">
        <f t="shared" si="287"/>
        <v>0</v>
      </c>
      <c r="P1688" s="5" t="e">
        <f>-MIN(data!$B$4 / data!H1688 * data!O1688 / 100, data!M1688)</f>
        <v>#DIV/0!</v>
      </c>
      <c r="Q1688" s="4" t="e">
        <f t="shared" si="286"/>
        <v>#DIV/0!</v>
      </c>
      <c r="R1688" s="6" t="e">
        <f>-MIN(data!$B$5/(POWER(LN(H1688),2))*O1688/100, N1688)</f>
        <v>#NUM!</v>
      </c>
      <c r="S1688" s="6" t="e">
        <f t="shared" si="288"/>
        <v>#NUM!</v>
      </c>
      <c r="T1688" s="4" t="e">
        <f t="shared" si="289"/>
        <v>#DIV/0!</v>
      </c>
      <c r="U1688" s="4" t="e">
        <f t="shared" si="290"/>
        <v>#DIV/0!</v>
      </c>
      <c r="V1688" s="4" t="e">
        <f t="shared" si="291"/>
        <v>#DIV/0!</v>
      </c>
      <c r="W1688" s="6" t="e">
        <f t="shared" si="292"/>
        <v>#NUM!</v>
      </c>
      <c r="X1688" s="6" t="e">
        <f t="shared" si="293"/>
        <v>#NUM!</v>
      </c>
      <c r="Y1688" s="6" t="e">
        <f t="shared" si="294"/>
        <v>#NUM!</v>
      </c>
      <c r="AA1688" s="1" t="e">
        <f t="shared" si="295"/>
        <v>#DIV/0!</v>
      </c>
      <c r="AB1688" s="1" t="e">
        <f t="shared" si="296"/>
        <v>#DIV/0!</v>
      </c>
    </row>
    <row r="1689" spans="3:28" x14ac:dyDescent="0.25">
      <c r="C1689" s="1">
        <v>2001</v>
      </c>
      <c r="D1689" s="1" t="s">
        <v>49</v>
      </c>
      <c r="E1689" s="2" t="s">
        <v>242</v>
      </c>
      <c r="F1689">
        <v>2</v>
      </c>
      <c r="G1689">
        <v>733015</v>
      </c>
      <c r="H1689" s="1">
        <v>0</v>
      </c>
      <c r="I1689" s="1">
        <v>2208</v>
      </c>
      <c r="J1689" s="1">
        <v>22235.65</v>
      </c>
      <c r="K1689" s="1">
        <v>21717.17</v>
      </c>
      <c r="L1689" s="3">
        <v>89</v>
      </c>
      <c r="M1689">
        <v>99.3</v>
      </c>
      <c r="N1689">
        <v>396</v>
      </c>
      <c r="O1689" s="1">
        <f t="shared" si="287"/>
        <v>0</v>
      </c>
      <c r="P1689" s="5" t="e">
        <f>-MIN(data!$B$4 / data!H1689 * data!O1689 / 100, data!M1689)</f>
        <v>#DIV/0!</v>
      </c>
      <c r="Q1689" s="4" t="e">
        <f t="shared" si="286"/>
        <v>#DIV/0!</v>
      </c>
      <c r="R1689" s="6" t="e">
        <f>-MIN(data!$B$5/(POWER(LN(H1689),2))*O1689/100, N1689)</f>
        <v>#NUM!</v>
      </c>
      <c r="S1689" s="6" t="e">
        <f t="shared" si="288"/>
        <v>#NUM!</v>
      </c>
      <c r="T1689" s="4" t="e">
        <f t="shared" si="289"/>
        <v>#DIV/0!</v>
      </c>
      <c r="U1689" s="4" t="e">
        <f t="shared" si="290"/>
        <v>#DIV/0!</v>
      </c>
      <c r="V1689" s="4" t="e">
        <f t="shared" si="291"/>
        <v>#DIV/0!</v>
      </c>
      <c r="W1689" s="6" t="e">
        <f t="shared" si="292"/>
        <v>#NUM!</v>
      </c>
      <c r="X1689" s="6" t="e">
        <f t="shared" si="293"/>
        <v>#NUM!</v>
      </c>
      <c r="Y1689" s="6" t="e">
        <f t="shared" si="294"/>
        <v>#NUM!</v>
      </c>
      <c r="AA1689" s="1" t="e">
        <f t="shared" si="295"/>
        <v>#DIV/0!</v>
      </c>
      <c r="AB1689" s="1" t="e">
        <f t="shared" si="296"/>
        <v>#DIV/0!</v>
      </c>
    </row>
    <row r="1690" spans="3:28" x14ac:dyDescent="0.25">
      <c r="C1690" s="1">
        <v>2002</v>
      </c>
      <c r="D1690" s="1" t="s">
        <v>49</v>
      </c>
      <c r="E1690" s="2" t="s">
        <v>242</v>
      </c>
      <c r="F1690">
        <v>2</v>
      </c>
      <c r="G1690">
        <v>746942</v>
      </c>
      <c r="H1690" s="1">
        <v>0</v>
      </c>
      <c r="I1690" s="1">
        <v>2149</v>
      </c>
      <c r="J1690" s="1">
        <v>22200.41</v>
      </c>
      <c r="K1690" s="1">
        <v>21727.75</v>
      </c>
      <c r="L1690" s="3">
        <v>86</v>
      </c>
      <c r="M1690">
        <v>96.8</v>
      </c>
      <c r="N1690">
        <v>382</v>
      </c>
      <c r="O1690" s="1">
        <f t="shared" si="287"/>
        <v>0</v>
      </c>
      <c r="P1690" s="5" t="e">
        <f>-MIN(data!$B$4 / data!H1690 * data!O1690 / 100, data!M1690)</f>
        <v>#DIV/0!</v>
      </c>
      <c r="Q1690" s="4" t="e">
        <f t="shared" si="286"/>
        <v>#DIV/0!</v>
      </c>
      <c r="R1690" s="6" t="e">
        <f>-MIN(data!$B$5/(POWER(LN(H1690),2))*O1690/100, N1690)</f>
        <v>#NUM!</v>
      </c>
      <c r="S1690" s="6" t="e">
        <f t="shared" si="288"/>
        <v>#NUM!</v>
      </c>
      <c r="T1690" s="4" t="e">
        <f t="shared" si="289"/>
        <v>#DIV/0!</v>
      </c>
      <c r="U1690" s="4" t="e">
        <f t="shared" si="290"/>
        <v>#DIV/0!</v>
      </c>
      <c r="V1690" s="4" t="e">
        <f t="shared" si="291"/>
        <v>#DIV/0!</v>
      </c>
      <c r="W1690" s="6" t="e">
        <f t="shared" si="292"/>
        <v>#NUM!</v>
      </c>
      <c r="X1690" s="6" t="e">
        <f t="shared" si="293"/>
        <v>#NUM!</v>
      </c>
      <c r="Y1690" s="6" t="e">
        <f t="shared" si="294"/>
        <v>#NUM!</v>
      </c>
      <c r="AA1690" s="1" t="e">
        <f t="shared" si="295"/>
        <v>#DIV/0!</v>
      </c>
      <c r="AB1690" s="1" t="e">
        <f t="shared" si="296"/>
        <v>#DIV/0!</v>
      </c>
    </row>
    <row r="1691" spans="3:28" x14ac:dyDescent="0.25">
      <c r="C1691" s="1">
        <v>2003</v>
      </c>
      <c r="D1691" s="1" t="s">
        <v>49</v>
      </c>
      <c r="E1691" s="2" t="s">
        <v>242</v>
      </c>
      <c r="F1691">
        <v>2</v>
      </c>
      <c r="G1691">
        <v>759641</v>
      </c>
      <c r="H1691" s="1">
        <v>0</v>
      </c>
      <c r="I1691" s="1">
        <v>2091</v>
      </c>
      <c r="J1691" s="1">
        <v>22173.91</v>
      </c>
      <c r="K1691" s="1">
        <v>21563.34</v>
      </c>
      <c r="L1691" s="3">
        <v>83</v>
      </c>
      <c r="M1691">
        <v>94.3</v>
      </c>
      <c r="N1691">
        <v>371</v>
      </c>
      <c r="O1691" s="1">
        <f t="shared" si="287"/>
        <v>0</v>
      </c>
      <c r="P1691" s="5" t="e">
        <f>-MIN(data!$B$4 / data!H1691 * data!O1691 / 100, data!M1691)</f>
        <v>#DIV/0!</v>
      </c>
      <c r="Q1691" s="4" t="e">
        <f t="shared" si="286"/>
        <v>#DIV/0!</v>
      </c>
      <c r="R1691" s="6" t="e">
        <f>-MIN(data!$B$5/(POWER(LN(H1691),2))*O1691/100, N1691)</f>
        <v>#NUM!</v>
      </c>
      <c r="S1691" s="6" t="e">
        <f t="shared" si="288"/>
        <v>#NUM!</v>
      </c>
      <c r="T1691" s="4" t="e">
        <f t="shared" si="289"/>
        <v>#DIV/0!</v>
      </c>
      <c r="U1691" s="4" t="e">
        <f t="shared" si="290"/>
        <v>#DIV/0!</v>
      </c>
      <c r="V1691" s="4" t="e">
        <f t="shared" si="291"/>
        <v>#DIV/0!</v>
      </c>
      <c r="W1691" s="6" t="e">
        <f t="shared" si="292"/>
        <v>#NUM!</v>
      </c>
      <c r="X1691" s="6" t="e">
        <f t="shared" si="293"/>
        <v>#NUM!</v>
      </c>
      <c r="Y1691" s="6" t="e">
        <f t="shared" si="294"/>
        <v>#NUM!</v>
      </c>
      <c r="AA1691" s="1" t="e">
        <f t="shared" si="295"/>
        <v>#DIV/0!</v>
      </c>
      <c r="AB1691" s="1" t="e">
        <f t="shared" si="296"/>
        <v>#DIV/0!</v>
      </c>
    </row>
    <row r="1692" spans="3:28" x14ac:dyDescent="0.25">
      <c r="C1692" s="1">
        <v>2004</v>
      </c>
      <c r="D1692" s="1" t="s">
        <v>49</v>
      </c>
      <c r="E1692" s="2" t="s">
        <v>242</v>
      </c>
      <c r="F1692">
        <v>2</v>
      </c>
      <c r="G1692">
        <v>771603</v>
      </c>
      <c r="H1692" s="1">
        <v>0</v>
      </c>
      <c r="I1692" s="1">
        <v>2026</v>
      </c>
      <c r="J1692" s="1">
        <v>22093.78</v>
      </c>
      <c r="K1692" s="1">
        <v>21288.52</v>
      </c>
      <c r="L1692" s="3">
        <v>80</v>
      </c>
      <c r="M1692">
        <v>91.7</v>
      </c>
      <c r="N1692">
        <v>357</v>
      </c>
      <c r="O1692" s="1">
        <f t="shared" si="287"/>
        <v>0</v>
      </c>
      <c r="P1692" s="5" t="e">
        <f>-MIN(data!$B$4 / data!H1692 * data!O1692 / 100, data!M1692)</f>
        <v>#DIV/0!</v>
      </c>
      <c r="Q1692" s="4" t="e">
        <f t="shared" si="286"/>
        <v>#DIV/0!</v>
      </c>
      <c r="R1692" s="6" t="e">
        <f>-MIN(data!$B$5/(POWER(LN(H1692),2))*O1692/100, N1692)</f>
        <v>#NUM!</v>
      </c>
      <c r="S1692" s="6" t="e">
        <f t="shared" si="288"/>
        <v>#NUM!</v>
      </c>
      <c r="T1692" s="4" t="e">
        <f t="shared" si="289"/>
        <v>#DIV/0!</v>
      </c>
      <c r="U1692" s="4" t="e">
        <f t="shared" si="290"/>
        <v>#DIV/0!</v>
      </c>
      <c r="V1692" s="4" t="e">
        <f t="shared" si="291"/>
        <v>#DIV/0!</v>
      </c>
      <c r="W1692" s="6" t="e">
        <f t="shared" si="292"/>
        <v>#NUM!</v>
      </c>
      <c r="X1692" s="6" t="e">
        <f t="shared" si="293"/>
        <v>#NUM!</v>
      </c>
      <c r="Y1692" s="6" t="e">
        <f t="shared" si="294"/>
        <v>#NUM!</v>
      </c>
      <c r="AA1692" s="1" t="e">
        <f t="shared" si="295"/>
        <v>#DIV/0!</v>
      </c>
      <c r="AB1692" s="1" t="e">
        <f t="shared" si="296"/>
        <v>#DIV/0!</v>
      </c>
    </row>
    <row r="1693" spans="3:28" x14ac:dyDescent="0.25">
      <c r="C1693" s="1">
        <v>2005</v>
      </c>
      <c r="D1693" s="1" t="s">
        <v>49</v>
      </c>
      <c r="E1693" s="2" t="s">
        <v>242</v>
      </c>
      <c r="F1693">
        <v>2</v>
      </c>
      <c r="G1693">
        <v>783254</v>
      </c>
      <c r="H1693" s="1">
        <v>0</v>
      </c>
      <c r="I1693" s="1">
        <v>1962</v>
      </c>
      <c r="J1693" s="1">
        <v>21970.880000000001</v>
      </c>
      <c r="K1693" s="1">
        <v>21407.62</v>
      </c>
      <c r="L1693" s="3">
        <v>76</v>
      </c>
      <c r="M1693">
        <v>89.3</v>
      </c>
      <c r="N1693">
        <v>341</v>
      </c>
      <c r="O1693" s="1">
        <f t="shared" si="287"/>
        <v>0</v>
      </c>
      <c r="P1693" s="5" t="e">
        <f>-MIN(data!$B$4 / data!H1693 * data!O1693 / 100, data!M1693)</f>
        <v>#DIV/0!</v>
      </c>
      <c r="Q1693" s="4" t="e">
        <f t="shared" si="286"/>
        <v>#DIV/0!</v>
      </c>
      <c r="R1693" s="6" t="e">
        <f>-MIN(data!$B$5/(POWER(LN(H1693),2))*O1693/100, N1693)</f>
        <v>#NUM!</v>
      </c>
      <c r="S1693" s="6" t="e">
        <f t="shared" si="288"/>
        <v>#NUM!</v>
      </c>
      <c r="T1693" s="4" t="e">
        <f t="shared" si="289"/>
        <v>#DIV/0!</v>
      </c>
      <c r="U1693" s="4" t="e">
        <f t="shared" si="290"/>
        <v>#DIV/0!</v>
      </c>
      <c r="V1693" s="4" t="e">
        <f t="shared" si="291"/>
        <v>#DIV/0!</v>
      </c>
      <c r="W1693" s="6" t="e">
        <f t="shared" si="292"/>
        <v>#NUM!</v>
      </c>
      <c r="X1693" s="6" t="e">
        <f t="shared" si="293"/>
        <v>#NUM!</v>
      </c>
      <c r="Y1693" s="6" t="e">
        <f t="shared" si="294"/>
        <v>#NUM!</v>
      </c>
      <c r="AA1693" s="1" t="e">
        <f t="shared" si="295"/>
        <v>#DIV/0!</v>
      </c>
      <c r="AB1693" s="1" t="e">
        <f t="shared" si="296"/>
        <v>#DIV/0!</v>
      </c>
    </row>
    <row r="1694" spans="3:28" x14ac:dyDescent="0.25">
      <c r="C1694" s="1">
        <v>2006</v>
      </c>
      <c r="D1694" s="1" t="s">
        <v>49</v>
      </c>
      <c r="E1694" s="2" t="s">
        <v>242</v>
      </c>
      <c r="F1694">
        <v>2</v>
      </c>
      <c r="G1694">
        <v>794563</v>
      </c>
      <c r="H1694" s="1">
        <v>0</v>
      </c>
      <c r="I1694" s="1">
        <v>1891</v>
      </c>
      <c r="J1694" s="1">
        <v>21810.84</v>
      </c>
      <c r="K1694" s="1">
        <v>21515.15</v>
      </c>
      <c r="L1694" s="3">
        <v>73</v>
      </c>
      <c r="M1694">
        <v>86.7</v>
      </c>
      <c r="N1694">
        <v>330</v>
      </c>
      <c r="O1694" s="1">
        <f t="shared" si="287"/>
        <v>0</v>
      </c>
      <c r="P1694" s="5" t="e">
        <f>-MIN(data!$B$4 / data!H1694 * data!O1694 / 100, data!M1694)</f>
        <v>#DIV/0!</v>
      </c>
      <c r="Q1694" s="4" t="e">
        <f t="shared" si="286"/>
        <v>#DIV/0!</v>
      </c>
      <c r="R1694" s="6" t="e">
        <f>-MIN(data!$B$5/(POWER(LN(H1694),2))*O1694/100, N1694)</f>
        <v>#NUM!</v>
      </c>
      <c r="S1694" s="6" t="e">
        <f t="shared" si="288"/>
        <v>#NUM!</v>
      </c>
      <c r="T1694" s="4" t="e">
        <f t="shared" si="289"/>
        <v>#DIV/0!</v>
      </c>
      <c r="U1694" s="4" t="e">
        <f t="shared" si="290"/>
        <v>#DIV/0!</v>
      </c>
      <c r="V1694" s="4" t="e">
        <f t="shared" si="291"/>
        <v>#DIV/0!</v>
      </c>
      <c r="W1694" s="6" t="e">
        <f t="shared" si="292"/>
        <v>#NUM!</v>
      </c>
      <c r="X1694" s="6" t="e">
        <f t="shared" si="293"/>
        <v>#NUM!</v>
      </c>
      <c r="Y1694" s="6" t="e">
        <f t="shared" si="294"/>
        <v>#NUM!</v>
      </c>
      <c r="AA1694" s="1" t="e">
        <f t="shared" si="295"/>
        <v>#DIV/0!</v>
      </c>
      <c r="AB1694" s="1" t="e">
        <f t="shared" si="296"/>
        <v>#DIV/0!</v>
      </c>
    </row>
    <row r="1695" spans="3:28" x14ac:dyDescent="0.25">
      <c r="C1695" s="1">
        <v>2007</v>
      </c>
      <c r="D1695" s="1" t="s">
        <v>49</v>
      </c>
      <c r="E1695" s="2" t="s">
        <v>242</v>
      </c>
      <c r="F1695">
        <v>2</v>
      </c>
      <c r="G1695">
        <v>805451</v>
      </c>
      <c r="H1695" s="1">
        <v>0</v>
      </c>
      <c r="I1695" s="1">
        <v>1822</v>
      </c>
      <c r="J1695" s="1">
        <v>21664.68</v>
      </c>
      <c r="K1695" s="1">
        <v>21495.33</v>
      </c>
      <c r="L1695" s="3">
        <v>71</v>
      </c>
      <c r="M1695">
        <v>84.1</v>
      </c>
      <c r="N1695">
        <v>321</v>
      </c>
      <c r="O1695" s="1">
        <f t="shared" si="287"/>
        <v>0</v>
      </c>
      <c r="P1695" s="5" t="e">
        <f>-MIN(data!$B$4 / data!H1695 * data!O1695 / 100, data!M1695)</f>
        <v>#DIV/0!</v>
      </c>
      <c r="Q1695" s="4" t="e">
        <f t="shared" si="286"/>
        <v>#DIV/0!</v>
      </c>
      <c r="R1695" s="6" t="e">
        <f>-MIN(data!$B$5/(POWER(LN(H1695),2))*O1695/100, N1695)</f>
        <v>#NUM!</v>
      </c>
      <c r="S1695" s="6" t="e">
        <f t="shared" si="288"/>
        <v>#NUM!</v>
      </c>
      <c r="T1695" s="4" t="e">
        <f t="shared" si="289"/>
        <v>#DIV/0!</v>
      </c>
      <c r="U1695" s="4" t="e">
        <f t="shared" si="290"/>
        <v>#DIV/0!</v>
      </c>
      <c r="V1695" s="4" t="e">
        <f t="shared" si="291"/>
        <v>#DIV/0!</v>
      </c>
      <c r="W1695" s="6" t="e">
        <f t="shared" si="292"/>
        <v>#NUM!</v>
      </c>
      <c r="X1695" s="6" t="e">
        <f t="shared" si="293"/>
        <v>#NUM!</v>
      </c>
      <c r="Y1695" s="6" t="e">
        <f t="shared" si="294"/>
        <v>#NUM!</v>
      </c>
      <c r="AA1695" s="1" t="e">
        <f t="shared" si="295"/>
        <v>#DIV/0!</v>
      </c>
      <c r="AB1695" s="1" t="e">
        <f t="shared" si="296"/>
        <v>#DIV/0!</v>
      </c>
    </row>
    <row r="1696" spans="3:28" x14ac:dyDescent="0.25">
      <c r="C1696" s="1">
        <v>2008</v>
      </c>
      <c r="D1696" s="1" t="s">
        <v>49</v>
      </c>
      <c r="E1696" s="2" t="s">
        <v>242</v>
      </c>
      <c r="F1696">
        <v>2</v>
      </c>
      <c r="G1696">
        <v>816358</v>
      </c>
      <c r="H1696" s="1">
        <v>0</v>
      </c>
      <c r="I1696" s="1">
        <v>1755</v>
      </c>
      <c r="J1696" s="1">
        <v>21533.74</v>
      </c>
      <c r="K1696" s="1">
        <v>20711.97</v>
      </c>
      <c r="L1696" s="3">
        <v>69</v>
      </c>
      <c r="M1696">
        <v>81.5</v>
      </c>
      <c r="N1696">
        <v>309</v>
      </c>
      <c r="O1696" s="1">
        <f t="shared" si="287"/>
        <v>0</v>
      </c>
      <c r="P1696" s="5" t="e">
        <f>-MIN(data!$B$4 / data!H1696 * data!O1696 / 100, data!M1696)</f>
        <v>#DIV/0!</v>
      </c>
      <c r="Q1696" s="4" t="e">
        <f t="shared" si="286"/>
        <v>#DIV/0!</v>
      </c>
      <c r="R1696" s="6" t="e">
        <f>-MIN(data!$B$5/(POWER(LN(H1696),2))*O1696/100, N1696)</f>
        <v>#NUM!</v>
      </c>
      <c r="S1696" s="6" t="e">
        <f t="shared" si="288"/>
        <v>#NUM!</v>
      </c>
      <c r="T1696" s="4" t="e">
        <f t="shared" si="289"/>
        <v>#DIV/0!</v>
      </c>
      <c r="U1696" s="4" t="e">
        <f t="shared" si="290"/>
        <v>#DIV/0!</v>
      </c>
      <c r="V1696" s="4" t="e">
        <f t="shared" si="291"/>
        <v>#DIV/0!</v>
      </c>
      <c r="W1696" s="6" t="e">
        <f t="shared" si="292"/>
        <v>#NUM!</v>
      </c>
      <c r="X1696" s="6" t="e">
        <f t="shared" si="293"/>
        <v>#NUM!</v>
      </c>
      <c r="Y1696" s="6" t="e">
        <f t="shared" si="294"/>
        <v>#NUM!</v>
      </c>
      <c r="AA1696" s="1" t="e">
        <f t="shared" si="295"/>
        <v>#DIV/0!</v>
      </c>
      <c r="AB1696" s="1" t="e">
        <f t="shared" si="296"/>
        <v>#DIV/0!</v>
      </c>
    </row>
    <row r="1697" spans="3:28" x14ac:dyDescent="0.25">
      <c r="C1697" s="1">
        <v>2009</v>
      </c>
      <c r="D1697" s="1" t="s">
        <v>49</v>
      </c>
      <c r="E1697" s="2" t="s">
        <v>242</v>
      </c>
      <c r="F1697">
        <v>2</v>
      </c>
      <c r="G1697">
        <v>827823</v>
      </c>
      <c r="H1697" s="1">
        <v>0</v>
      </c>
      <c r="I1697" s="1">
        <v>1694</v>
      </c>
      <c r="J1697" s="1">
        <v>21415.93</v>
      </c>
      <c r="K1697" s="1">
        <v>21034.48</v>
      </c>
      <c r="L1697" s="3">
        <v>64</v>
      </c>
      <c r="M1697">
        <v>79.099999999999994</v>
      </c>
      <c r="N1697">
        <v>290</v>
      </c>
      <c r="O1697" s="1">
        <f t="shared" si="287"/>
        <v>0</v>
      </c>
      <c r="P1697" s="5" t="e">
        <f>-MIN(data!$B$4 / data!H1697 * data!O1697 / 100, data!M1697)</f>
        <v>#DIV/0!</v>
      </c>
      <c r="Q1697" s="4" t="e">
        <f t="shared" si="286"/>
        <v>#DIV/0!</v>
      </c>
      <c r="R1697" s="6" t="e">
        <f>-MIN(data!$B$5/(POWER(LN(H1697),2))*O1697/100, N1697)</f>
        <v>#NUM!</v>
      </c>
      <c r="S1697" s="6" t="e">
        <f t="shared" si="288"/>
        <v>#NUM!</v>
      </c>
      <c r="T1697" s="4" t="e">
        <f t="shared" si="289"/>
        <v>#DIV/0!</v>
      </c>
      <c r="U1697" s="4" t="e">
        <f t="shared" si="290"/>
        <v>#DIV/0!</v>
      </c>
      <c r="V1697" s="4" t="e">
        <f t="shared" si="291"/>
        <v>#DIV/0!</v>
      </c>
      <c r="W1697" s="6" t="e">
        <f t="shared" si="292"/>
        <v>#NUM!</v>
      </c>
      <c r="X1697" s="6" t="e">
        <f t="shared" si="293"/>
        <v>#NUM!</v>
      </c>
      <c r="Y1697" s="6" t="e">
        <f t="shared" si="294"/>
        <v>#NUM!</v>
      </c>
      <c r="AA1697" s="1" t="e">
        <f t="shared" si="295"/>
        <v>#DIV/0!</v>
      </c>
      <c r="AB1697" s="1" t="e">
        <f t="shared" si="296"/>
        <v>#DIV/0!</v>
      </c>
    </row>
    <row r="1698" spans="3:28" x14ac:dyDescent="0.25">
      <c r="C1698" s="1">
        <v>2010</v>
      </c>
      <c r="D1698" s="1" t="s">
        <v>49</v>
      </c>
      <c r="E1698" s="2" t="s">
        <v>242</v>
      </c>
      <c r="F1698">
        <v>2</v>
      </c>
      <c r="G1698">
        <v>840198</v>
      </c>
      <c r="H1698" s="1">
        <v>415.60739999999998</v>
      </c>
      <c r="I1698" s="1">
        <v>1639</v>
      </c>
      <c r="J1698" s="1">
        <v>21368.97</v>
      </c>
      <c r="K1698" s="1">
        <v>21454.55</v>
      </c>
      <c r="L1698" s="3">
        <v>61</v>
      </c>
      <c r="M1698">
        <v>76.7</v>
      </c>
      <c r="N1698">
        <v>275</v>
      </c>
      <c r="O1698" s="1">
        <f t="shared" si="287"/>
        <v>0</v>
      </c>
      <c r="P1698" s="5">
        <f>-MIN(data!$B$4 / data!H1698 * data!O1698 / 100, data!M1698)</f>
        <v>0</v>
      </c>
      <c r="Q1698" s="4">
        <f t="shared" si="286"/>
        <v>0</v>
      </c>
      <c r="R1698" s="6">
        <f>-MIN(data!$B$5/(POWER(LN(H1698),2))*O1698/100, N1698)</f>
        <v>0</v>
      </c>
      <c r="S1698" s="6">
        <f t="shared" si="288"/>
        <v>0</v>
      </c>
      <c r="T1698" s="4">
        <f t="shared" si="289"/>
        <v>76.7</v>
      </c>
      <c r="U1698" s="4" t="e">
        <f t="shared" si="290"/>
        <v>#DIV/0!</v>
      </c>
      <c r="V1698" s="4" t="e">
        <f t="shared" si="291"/>
        <v>#DIV/0!</v>
      </c>
      <c r="W1698" s="6">
        <f t="shared" si="292"/>
        <v>275</v>
      </c>
      <c r="X1698" s="6" t="e">
        <f t="shared" si="293"/>
        <v>#DIV/0!</v>
      </c>
      <c r="Y1698" s="6" t="e">
        <f t="shared" si="294"/>
        <v>#DIV/0!</v>
      </c>
      <c r="AA1698" s="1">
        <f t="shared" si="295"/>
        <v>0</v>
      </c>
      <c r="AB1698" s="1">
        <f t="shared" si="296"/>
        <v>0</v>
      </c>
    </row>
    <row r="1699" spans="3:28" x14ac:dyDescent="0.25">
      <c r="C1699" s="1">
        <v>2011</v>
      </c>
      <c r="D1699" s="1" t="s">
        <v>49</v>
      </c>
      <c r="E1699" s="2" t="s">
        <v>242</v>
      </c>
      <c r="F1699">
        <v>2</v>
      </c>
      <c r="G1699">
        <v>853674</v>
      </c>
      <c r="H1699" s="1">
        <v>0</v>
      </c>
      <c r="I1699" s="1">
        <v>1588</v>
      </c>
      <c r="J1699" s="1">
        <v>21344.09</v>
      </c>
      <c r="K1699" s="1">
        <v>21428.57</v>
      </c>
      <c r="L1699" s="3">
        <v>59</v>
      </c>
      <c r="M1699">
        <v>74.400000000000006</v>
      </c>
      <c r="N1699">
        <v>266</v>
      </c>
      <c r="O1699" s="1">
        <f t="shared" si="287"/>
        <v>0</v>
      </c>
      <c r="P1699" s="5" t="e">
        <f>-MIN(data!$B$4 / data!H1699 * data!O1699 / 100, data!M1699)</f>
        <v>#DIV/0!</v>
      </c>
      <c r="Q1699" s="4" t="e">
        <f t="shared" si="286"/>
        <v>#DIV/0!</v>
      </c>
      <c r="R1699" s="6" t="e">
        <f>-MIN(data!$B$5/(POWER(LN(H1699),2))*O1699/100, N1699)</f>
        <v>#NUM!</v>
      </c>
      <c r="S1699" s="6" t="e">
        <f t="shared" si="288"/>
        <v>#NUM!</v>
      </c>
      <c r="T1699" s="4" t="e">
        <f t="shared" si="289"/>
        <v>#DIV/0!</v>
      </c>
      <c r="U1699" s="4" t="e">
        <f t="shared" si="290"/>
        <v>#DIV/0!</v>
      </c>
      <c r="V1699" s="4" t="e">
        <f t="shared" si="291"/>
        <v>#DIV/0!</v>
      </c>
      <c r="W1699" s="6" t="e">
        <f t="shared" si="292"/>
        <v>#NUM!</v>
      </c>
      <c r="X1699" s="6" t="e">
        <f t="shared" si="293"/>
        <v>#NUM!</v>
      </c>
      <c r="Y1699" s="6" t="e">
        <f t="shared" si="294"/>
        <v>#NUM!</v>
      </c>
      <c r="AA1699" s="1" t="e">
        <f t="shared" si="295"/>
        <v>#DIV/0!</v>
      </c>
      <c r="AB1699" s="1" t="e">
        <f t="shared" si="296"/>
        <v>#DIV/0!</v>
      </c>
    </row>
    <row r="1700" spans="3:28" x14ac:dyDescent="0.25">
      <c r="C1700" s="1">
        <v>2012</v>
      </c>
      <c r="D1700" s="1" t="s">
        <v>49</v>
      </c>
      <c r="E1700" s="2" t="s">
        <v>242</v>
      </c>
      <c r="F1700">
        <v>2</v>
      </c>
      <c r="G1700">
        <v>868136</v>
      </c>
      <c r="H1700" s="1">
        <v>0</v>
      </c>
      <c r="I1700" s="1">
        <v>1541</v>
      </c>
      <c r="J1700" s="1">
        <v>21343.49</v>
      </c>
      <c r="K1700" s="1">
        <v>21011.67</v>
      </c>
      <c r="L1700" s="3">
        <v>57</v>
      </c>
      <c r="M1700">
        <v>72.2</v>
      </c>
      <c r="N1700">
        <v>257</v>
      </c>
      <c r="O1700" s="1">
        <f t="shared" si="287"/>
        <v>0</v>
      </c>
      <c r="P1700" s="5" t="e">
        <f>-MIN(data!$B$4 / data!H1700 * data!O1700 / 100, data!M1700)</f>
        <v>#DIV/0!</v>
      </c>
      <c r="Q1700" s="4" t="e">
        <f t="shared" si="286"/>
        <v>#DIV/0!</v>
      </c>
      <c r="R1700" s="6" t="e">
        <f>-MIN(data!$B$5/(POWER(LN(H1700),2))*O1700/100, N1700)</f>
        <v>#NUM!</v>
      </c>
      <c r="S1700" s="6" t="e">
        <f t="shared" si="288"/>
        <v>#NUM!</v>
      </c>
      <c r="T1700" s="4" t="e">
        <f t="shared" si="289"/>
        <v>#DIV/0!</v>
      </c>
      <c r="U1700" s="4" t="e">
        <f t="shared" si="290"/>
        <v>#DIV/0!</v>
      </c>
      <c r="V1700" s="4" t="e">
        <f t="shared" si="291"/>
        <v>#DIV/0!</v>
      </c>
      <c r="W1700" s="6" t="e">
        <f t="shared" si="292"/>
        <v>#NUM!</v>
      </c>
      <c r="X1700" s="6" t="e">
        <f t="shared" si="293"/>
        <v>#NUM!</v>
      </c>
      <c r="Y1700" s="6" t="e">
        <f t="shared" si="294"/>
        <v>#NUM!</v>
      </c>
      <c r="AA1700" s="1" t="e">
        <f t="shared" si="295"/>
        <v>#DIV/0!</v>
      </c>
      <c r="AB1700" s="1" t="e">
        <f t="shared" si="296"/>
        <v>#DIV/0!</v>
      </c>
    </row>
    <row r="1701" spans="3:28" x14ac:dyDescent="0.25">
      <c r="C1701" s="1">
        <v>2013</v>
      </c>
      <c r="D1701" s="1" t="s">
        <v>49</v>
      </c>
      <c r="E1701" s="2" t="s">
        <v>242</v>
      </c>
      <c r="F1701">
        <v>2</v>
      </c>
      <c r="G1701">
        <v>883293</v>
      </c>
      <c r="H1701" s="1">
        <v>0</v>
      </c>
      <c r="I1701" s="1">
        <v>1496</v>
      </c>
      <c r="J1701" s="1">
        <v>21371.43</v>
      </c>
      <c r="K1701" s="1">
        <v>21399.18</v>
      </c>
      <c r="L1701" s="3">
        <v>54</v>
      </c>
      <c r="M1701">
        <v>70</v>
      </c>
      <c r="N1701">
        <v>243</v>
      </c>
      <c r="O1701" s="1">
        <f t="shared" si="287"/>
        <v>0</v>
      </c>
      <c r="P1701" s="5" t="e">
        <f>-MIN(data!$B$4 / data!H1701 * data!O1701 / 100, data!M1701)</f>
        <v>#DIV/0!</v>
      </c>
      <c r="Q1701" s="4" t="e">
        <f t="shared" si="286"/>
        <v>#DIV/0!</v>
      </c>
      <c r="R1701" s="6" t="e">
        <f>-MIN(data!$B$5/(POWER(LN(H1701),2))*O1701/100, N1701)</f>
        <v>#NUM!</v>
      </c>
      <c r="S1701" s="6" t="e">
        <f t="shared" si="288"/>
        <v>#NUM!</v>
      </c>
      <c r="T1701" s="4" t="e">
        <f t="shared" si="289"/>
        <v>#DIV/0!</v>
      </c>
      <c r="U1701" s="4" t="e">
        <f t="shared" si="290"/>
        <v>#DIV/0!</v>
      </c>
      <c r="V1701" s="4" t="e">
        <f t="shared" si="291"/>
        <v>#DIV/0!</v>
      </c>
      <c r="W1701" s="6" t="e">
        <f t="shared" si="292"/>
        <v>#NUM!</v>
      </c>
      <c r="X1701" s="6" t="e">
        <f t="shared" si="293"/>
        <v>#NUM!</v>
      </c>
      <c r="Y1701" s="6" t="e">
        <f t="shared" si="294"/>
        <v>#NUM!</v>
      </c>
      <c r="AA1701" s="1" t="e">
        <f t="shared" si="295"/>
        <v>#DIV/0!</v>
      </c>
      <c r="AB1701" s="1" t="e">
        <f t="shared" si="296"/>
        <v>#DIV/0!</v>
      </c>
    </row>
    <row r="1702" spans="3:28" x14ac:dyDescent="0.25">
      <c r="C1702" s="1">
        <v>2014</v>
      </c>
      <c r="D1702" s="1" t="s">
        <v>49</v>
      </c>
      <c r="E1702" s="2" t="s">
        <v>242</v>
      </c>
      <c r="F1702">
        <v>2</v>
      </c>
      <c r="G1702">
        <v>898696</v>
      </c>
      <c r="H1702" s="1">
        <v>0</v>
      </c>
      <c r="I1702" s="1">
        <v>1452</v>
      </c>
      <c r="J1702" s="1">
        <v>21415.93</v>
      </c>
      <c r="K1702" s="1">
        <v>21097.05</v>
      </c>
      <c r="L1702" s="3">
        <v>52</v>
      </c>
      <c r="M1702">
        <v>67.8</v>
      </c>
      <c r="N1702">
        <v>237</v>
      </c>
      <c r="O1702" s="1">
        <f t="shared" si="287"/>
        <v>0</v>
      </c>
      <c r="P1702" s="5" t="e">
        <f>-MIN(data!$B$4 / data!H1702 * data!O1702 / 100, data!M1702)</f>
        <v>#DIV/0!</v>
      </c>
      <c r="Q1702" s="4" t="e">
        <f t="shared" si="286"/>
        <v>#DIV/0!</v>
      </c>
      <c r="R1702" s="6" t="e">
        <f>-MIN(data!$B$5/(POWER(LN(H1702),2))*O1702/100, N1702)</f>
        <v>#NUM!</v>
      </c>
      <c r="S1702" s="6" t="e">
        <f t="shared" si="288"/>
        <v>#NUM!</v>
      </c>
      <c r="T1702" s="4" t="e">
        <f t="shared" si="289"/>
        <v>#DIV/0!</v>
      </c>
      <c r="U1702" s="4" t="e">
        <f t="shared" si="290"/>
        <v>#DIV/0!</v>
      </c>
      <c r="V1702" s="4" t="e">
        <f t="shared" si="291"/>
        <v>#DIV/0!</v>
      </c>
      <c r="W1702" s="6" t="e">
        <f t="shared" si="292"/>
        <v>#NUM!</v>
      </c>
      <c r="X1702" s="6" t="e">
        <f t="shared" si="293"/>
        <v>#NUM!</v>
      </c>
      <c r="Y1702" s="6" t="e">
        <f t="shared" si="294"/>
        <v>#NUM!</v>
      </c>
      <c r="AA1702" s="1" t="e">
        <f t="shared" si="295"/>
        <v>#DIV/0!</v>
      </c>
      <c r="AB1702" s="1" t="e">
        <f t="shared" si="296"/>
        <v>#DIV/0!</v>
      </c>
    </row>
    <row r="1703" spans="3:28" x14ac:dyDescent="0.25">
      <c r="C1703" s="1">
        <v>2015</v>
      </c>
      <c r="D1703" s="1" t="s">
        <v>49</v>
      </c>
      <c r="E1703" s="2" t="s">
        <v>242</v>
      </c>
      <c r="F1703">
        <v>2</v>
      </c>
      <c r="G1703">
        <v>913993</v>
      </c>
      <c r="H1703" s="1">
        <v>0</v>
      </c>
      <c r="I1703" s="1">
        <v>1408</v>
      </c>
      <c r="J1703" s="1">
        <v>21430.75</v>
      </c>
      <c r="L1703" s="3">
        <v>50</v>
      </c>
      <c r="M1703">
        <v>65.7</v>
      </c>
      <c r="N1703">
        <v>229</v>
      </c>
      <c r="O1703" s="1">
        <f t="shared" si="287"/>
        <v>0</v>
      </c>
      <c r="P1703" s="5" t="e">
        <f>-MIN(data!$B$4 / data!H1703 * data!O1703 / 100, data!M1703)</f>
        <v>#DIV/0!</v>
      </c>
      <c r="Q1703" s="4" t="e">
        <f t="shared" si="286"/>
        <v>#DIV/0!</v>
      </c>
      <c r="R1703" s="6" t="e">
        <f>-MIN(data!$B$5/(POWER(LN(H1703),2))*O1703/100, N1703)</f>
        <v>#NUM!</v>
      </c>
      <c r="S1703" s="6" t="e">
        <f t="shared" si="288"/>
        <v>#NUM!</v>
      </c>
      <c r="T1703" s="4" t="e">
        <f t="shared" si="289"/>
        <v>#DIV/0!</v>
      </c>
      <c r="U1703" s="4" t="e">
        <f t="shared" si="290"/>
        <v>#DIV/0!</v>
      </c>
      <c r="V1703" s="4" t="e">
        <f t="shared" si="291"/>
        <v>#DIV/0!</v>
      </c>
      <c r="W1703" s="6" t="e">
        <f t="shared" si="292"/>
        <v>#NUM!</v>
      </c>
      <c r="X1703" s="6" t="e">
        <f t="shared" si="293"/>
        <v>#NUM!</v>
      </c>
      <c r="Y1703" s="6" t="e">
        <f t="shared" si="294"/>
        <v>#NUM!</v>
      </c>
      <c r="AA1703" s="1" t="e">
        <f t="shared" si="295"/>
        <v>#DIV/0!</v>
      </c>
      <c r="AB1703" s="1" t="e">
        <f t="shared" si="296"/>
        <v>#DIV/0!</v>
      </c>
    </row>
    <row r="1704" spans="3:28" x14ac:dyDescent="0.25">
      <c r="C1704" s="1">
        <v>2016</v>
      </c>
      <c r="D1704" s="1" t="s">
        <v>49</v>
      </c>
      <c r="E1704" s="2" t="s">
        <v>242</v>
      </c>
      <c r="F1704">
        <v>2</v>
      </c>
      <c r="G1704">
        <v>929112</v>
      </c>
      <c r="H1704" s="1">
        <v>0</v>
      </c>
      <c r="I1704" s="1">
        <v>1366</v>
      </c>
      <c r="J1704" s="1">
        <v>21444.27</v>
      </c>
      <c r="L1704" s="3"/>
      <c r="M1704">
        <v>63.7</v>
      </c>
      <c r="N1704"/>
      <c r="O1704" s="1">
        <f t="shared" si="287"/>
        <v>0</v>
      </c>
      <c r="P1704" s="5" t="e">
        <f>-MIN(data!$B$4 / data!H1704 * data!O1704 / 100, data!M1704)</f>
        <v>#DIV/0!</v>
      </c>
      <c r="Q1704" s="4" t="e">
        <f t="shared" si="286"/>
        <v>#DIV/0!</v>
      </c>
      <c r="R1704" s="6" t="e">
        <f>-MIN(data!$B$5/(POWER(LN(H1704),2))*O1704/100, N1704)</f>
        <v>#NUM!</v>
      </c>
      <c r="S1704" s="6" t="e">
        <f t="shared" si="288"/>
        <v>#NUM!</v>
      </c>
      <c r="T1704" s="4" t="e">
        <f t="shared" si="289"/>
        <v>#DIV/0!</v>
      </c>
      <c r="U1704" s="4" t="e">
        <f t="shared" si="290"/>
        <v>#DIV/0!</v>
      </c>
      <c r="V1704" s="4" t="e">
        <f t="shared" si="291"/>
        <v>#DIV/0!</v>
      </c>
      <c r="W1704" s="6" t="e">
        <f t="shared" si="292"/>
        <v>#NUM!</v>
      </c>
      <c r="X1704" s="6" t="e">
        <f t="shared" si="293"/>
        <v>#NUM!</v>
      </c>
      <c r="Y1704" s="6" t="e">
        <f t="shared" si="294"/>
        <v>#NUM!</v>
      </c>
      <c r="AA1704" s="1" t="e">
        <f t="shared" si="295"/>
        <v>#DIV/0!</v>
      </c>
      <c r="AB1704" s="1" t="e">
        <f t="shared" si="296"/>
        <v>#DIV/0!</v>
      </c>
    </row>
    <row r="1705" spans="3:28" x14ac:dyDescent="0.25">
      <c r="C1705" s="1">
        <v>1980</v>
      </c>
      <c r="D1705" s="1" t="s">
        <v>50</v>
      </c>
      <c r="E1705" s="2" t="s">
        <v>243</v>
      </c>
      <c r="F1705">
        <v>3</v>
      </c>
      <c r="G1705">
        <v>75314</v>
      </c>
      <c r="H1705" s="1">
        <v>416.50170000000003</v>
      </c>
      <c r="I1705" s="1">
        <v>32</v>
      </c>
      <c r="J1705" s="1">
        <v>1624.365</v>
      </c>
      <c r="L1705" s="3"/>
      <c r="M1705">
        <v>19.7</v>
      </c>
      <c r="N1705"/>
      <c r="O1705" s="1">
        <f t="shared" si="287"/>
        <v>0</v>
      </c>
      <c r="P1705" s="5">
        <f>-MIN(data!$B$4 / data!H1705 * data!O1705 / 100, data!M1705)</f>
        <v>0</v>
      </c>
      <c r="Q1705" s="4">
        <f t="shared" si="286"/>
        <v>0</v>
      </c>
      <c r="R1705" s="6">
        <f>-MIN(data!$B$5/(POWER(LN(H1705),2))*O1705/100, N1705)</f>
        <v>0</v>
      </c>
      <c r="S1705" s="6">
        <f t="shared" si="288"/>
        <v>0</v>
      </c>
      <c r="T1705" s="4">
        <f t="shared" si="289"/>
        <v>19.7</v>
      </c>
      <c r="U1705" s="4" t="e">
        <f t="shared" si="290"/>
        <v>#DIV/0!</v>
      </c>
      <c r="V1705" s="4" t="e">
        <f t="shared" si="291"/>
        <v>#DIV/0!</v>
      </c>
      <c r="W1705" s="6">
        <f t="shared" si="292"/>
        <v>0</v>
      </c>
      <c r="X1705" s="6" t="e">
        <f t="shared" si="293"/>
        <v>#DIV/0!</v>
      </c>
      <c r="Y1705" s="6" t="e">
        <f t="shared" si="294"/>
        <v>#DIV/0!</v>
      </c>
      <c r="AA1705" s="1">
        <f t="shared" si="295"/>
        <v>0</v>
      </c>
      <c r="AB1705" s="1">
        <f t="shared" si="296"/>
        <v>0</v>
      </c>
    </row>
    <row r="1706" spans="3:28" x14ac:dyDescent="0.25">
      <c r="C1706" s="1">
        <v>1981</v>
      </c>
      <c r="D1706" s="1" t="s">
        <v>50</v>
      </c>
      <c r="E1706" s="2" t="s">
        <v>243</v>
      </c>
      <c r="F1706">
        <v>3</v>
      </c>
      <c r="G1706">
        <v>75309</v>
      </c>
      <c r="H1706" s="1">
        <v>623.52819999999997</v>
      </c>
      <c r="I1706" s="1">
        <v>30</v>
      </c>
      <c r="J1706" s="1">
        <v>1621.6220000000001</v>
      </c>
      <c r="L1706" s="3"/>
      <c r="M1706">
        <v>18.5</v>
      </c>
      <c r="N1706"/>
      <c r="O1706" s="1">
        <f t="shared" si="287"/>
        <v>0</v>
      </c>
      <c r="P1706" s="5">
        <f>-MIN(data!$B$4 / data!H1706 * data!O1706 / 100, data!M1706)</f>
        <v>0</v>
      </c>
      <c r="Q1706" s="4">
        <f t="shared" si="286"/>
        <v>0</v>
      </c>
      <c r="R1706" s="6">
        <f>-MIN(data!$B$5/(POWER(LN(H1706),2))*O1706/100, N1706)</f>
        <v>0</v>
      </c>
      <c r="S1706" s="6">
        <f t="shared" si="288"/>
        <v>0</v>
      </c>
      <c r="T1706" s="4">
        <f t="shared" si="289"/>
        <v>18.5</v>
      </c>
      <c r="U1706" s="4" t="e">
        <f t="shared" si="290"/>
        <v>#DIV/0!</v>
      </c>
      <c r="V1706" s="4" t="e">
        <f t="shared" si="291"/>
        <v>#DIV/0!</v>
      </c>
      <c r="W1706" s="6">
        <f t="shared" si="292"/>
        <v>0</v>
      </c>
      <c r="X1706" s="6" t="e">
        <f t="shared" si="293"/>
        <v>#DIV/0!</v>
      </c>
      <c r="Y1706" s="6" t="e">
        <f t="shared" si="294"/>
        <v>#DIV/0!</v>
      </c>
      <c r="AA1706" s="1">
        <f t="shared" si="295"/>
        <v>0</v>
      </c>
      <c r="AB1706" s="1">
        <f t="shared" si="296"/>
        <v>0</v>
      </c>
    </row>
    <row r="1707" spans="3:28" x14ac:dyDescent="0.25">
      <c r="C1707" s="1">
        <v>1982</v>
      </c>
      <c r="D1707" s="1" t="s">
        <v>50</v>
      </c>
      <c r="E1707" s="2" t="s">
        <v>243</v>
      </c>
      <c r="F1707">
        <v>3</v>
      </c>
      <c r="G1707">
        <v>75003</v>
      </c>
      <c r="H1707" s="1">
        <v>709.44489999999996</v>
      </c>
      <c r="I1707" s="1">
        <v>29</v>
      </c>
      <c r="J1707" s="1">
        <v>1629.213</v>
      </c>
      <c r="L1707" s="3"/>
      <c r="M1707">
        <v>17.8</v>
      </c>
      <c r="N1707"/>
      <c r="O1707" s="1">
        <f t="shared" si="287"/>
        <v>0</v>
      </c>
      <c r="P1707" s="5">
        <f>-MIN(data!$B$4 / data!H1707 * data!O1707 / 100, data!M1707)</f>
        <v>0</v>
      </c>
      <c r="Q1707" s="4">
        <f t="shared" si="286"/>
        <v>0</v>
      </c>
      <c r="R1707" s="6">
        <f>-MIN(data!$B$5/(POWER(LN(H1707),2))*O1707/100, N1707)</f>
        <v>0</v>
      </c>
      <c r="S1707" s="6">
        <f t="shared" si="288"/>
        <v>0</v>
      </c>
      <c r="T1707" s="4">
        <f t="shared" si="289"/>
        <v>17.8</v>
      </c>
      <c r="U1707" s="4" t="e">
        <f t="shared" si="290"/>
        <v>#DIV/0!</v>
      </c>
      <c r="V1707" s="4" t="e">
        <f t="shared" si="291"/>
        <v>#DIV/0!</v>
      </c>
      <c r="W1707" s="6">
        <f t="shared" si="292"/>
        <v>0</v>
      </c>
      <c r="X1707" s="6" t="e">
        <f t="shared" si="293"/>
        <v>#DIV/0!</v>
      </c>
      <c r="Y1707" s="6" t="e">
        <f t="shared" si="294"/>
        <v>#DIV/0!</v>
      </c>
      <c r="AA1707" s="1">
        <f t="shared" si="295"/>
        <v>0</v>
      </c>
      <c r="AB1707" s="1">
        <f t="shared" si="296"/>
        <v>0</v>
      </c>
    </row>
    <row r="1708" spans="3:28" x14ac:dyDescent="0.25">
      <c r="C1708" s="1">
        <v>1983</v>
      </c>
      <c r="D1708" s="1" t="s">
        <v>50</v>
      </c>
      <c r="E1708" s="2" t="s">
        <v>243</v>
      </c>
      <c r="F1708">
        <v>3</v>
      </c>
      <c r="G1708">
        <v>74483</v>
      </c>
      <c r="H1708" s="1">
        <v>678.25019999999995</v>
      </c>
      <c r="I1708" s="1">
        <v>29</v>
      </c>
      <c r="J1708" s="1">
        <v>1676.3009999999999</v>
      </c>
      <c r="L1708" s="3"/>
      <c r="M1708">
        <v>17.3</v>
      </c>
      <c r="N1708"/>
      <c r="O1708" s="1">
        <f t="shared" si="287"/>
        <v>0</v>
      </c>
      <c r="P1708" s="5">
        <f>-MIN(data!$B$4 / data!H1708 * data!O1708 / 100, data!M1708)</f>
        <v>0</v>
      </c>
      <c r="Q1708" s="4">
        <f t="shared" si="286"/>
        <v>0</v>
      </c>
      <c r="R1708" s="6">
        <f>-MIN(data!$B$5/(POWER(LN(H1708),2))*O1708/100, N1708)</f>
        <v>0</v>
      </c>
      <c r="S1708" s="6">
        <f t="shared" si="288"/>
        <v>0</v>
      </c>
      <c r="T1708" s="4">
        <f t="shared" si="289"/>
        <v>17.3</v>
      </c>
      <c r="U1708" s="4" t="e">
        <f t="shared" si="290"/>
        <v>#DIV/0!</v>
      </c>
      <c r="V1708" s="4" t="e">
        <f t="shared" si="291"/>
        <v>#DIV/0!</v>
      </c>
      <c r="W1708" s="6">
        <f t="shared" si="292"/>
        <v>0</v>
      </c>
      <c r="X1708" s="6" t="e">
        <f t="shared" si="293"/>
        <v>#DIV/0!</v>
      </c>
      <c r="Y1708" s="6" t="e">
        <f t="shared" si="294"/>
        <v>#DIV/0!</v>
      </c>
      <c r="AA1708" s="1">
        <f t="shared" si="295"/>
        <v>0</v>
      </c>
      <c r="AB1708" s="1">
        <f t="shared" si="296"/>
        <v>0</v>
      </c>
    </row>
    <row r="1709" spans="3:28" x14ac:dyDescent="0.25">
      <c r="C1709" s="1">
        <v>1984</v>
      </c>
      <c r="D1709" s="1" t="s">
        <v>50</v>
      </c>
      <c r="E1709" s="2" t="s">
        <v>243</v>
      </c>
      <c r="F1709">
        <v>3</v>
      </c>
      <c r="G1709">
        <v>73851</v>
      </c>
      <c r="H1709" s="1">
        <v>776.51279999999997</v>
      </c>
      <c r="I1709" s="1">
        <v>28</v>
      </c>
      <c r="J1709" s="1">
        <v>1637.4269999999999</v>
      </c>
      <c r="L1709" s="3"/>
      <c r="M1709">
        <v>17.100000000000001</v>
      </c>
      <c r="N1709"/>
      <c r="O1709" s="1">
        <f t="shared" si="287"/>
        <v>0</v>
      </c>
      <c r="P1709" s="5">
        <f>-MIN(data!$B$4 / data!H1709 * data!O1709 / 100, data!M1709)</f>
        <v>0</v>
      </c>
      <c r="Q1709" s="4">
        <f t="shared" si="286"/>
        <v>0</v>
      </c>
      <c r="R1709" s="6">
        <f>-MIN(data!$B$5/(POWER(LN(H1709),2))*O1709/100, N1709)</f>
        <v>0</v>
      </c>
      <c r="S1709" s="6">
        <f t="shared" si="288"/>
        <v>0</v>
      </c>
      <c r="T1709" s="4">
        <f t="shared" si="289"/>
        <v>17.100000000000001</v>
      </c>
      <c r="U1709" s="4" t="e">
        <f t="shared" si="290"/>
        <v>#DIV/0!</v>
      </c>
      <c r="V1709" s="4" t="e">
        <f t="shared" si="291"/>
        <v>#DIV/0!</v>
      </c>
      <c r="W1709" s="6">
        <f t="shared" si="292"/>
        <v>0</v>
      </c>
      <c r="X1709" s="6" t="e">
        <f t="shared" si="293"/>
        <v>#DIV/0!</v>
      </c>
      <c r="Y1709" s="6" t="e">
        <f t="shared" si="294"/>
        <v>#DIV/0!</v>
      </c>
      <c r="AA1709" s="1">
        <f t="shared" si="295"/>
        <v>0</v>
      </c>
      <c r="AB1709" s="1">
        <f t="shared" si="296"/>
        <v>0</v>
      </c>
    </row>
    <row r="1710" spans="3:28" x14ac:dyDescent="0.25">
      <c r="C1710" s="1">
        <v>1985</v>
      </c>
      <c r="D1710" s="1" t="s">
        <v>50</v>
      </c>
      <c r="E1710" s="2" t="s">
        <v>243</v>
      </c>
      <c r="F1710">
        <v>3</v>
      </c>
      <c r="G1710">
        <v>73201</v>
      </c>
      <c r="H1710" s="1">
        <v>776.71879999999999</v>
      </c>
      <c r="I1710" s="1">
        <v>28</v>
      </c>
      <c r="J1710" s="1">
        <v>1647.059</v>
      </c>
      <c r="L1710" s="3"/>
      <c r="M1710">
        <v>17</v>
      </c>
      <c r="N1710"/>
      <c r="O1710" s="1">
        <f t="shared" si="287"/>
        <v>0</v>
      </c>
      <c r="P1710" s="5">
        <f>-MIN(data!$B$4 / data!H1710 * data!O1710 / 100, data!M1710)</f>
        <v>0</v>
      </c>
      <c r="Q1710" s="4">
        <f t="shared" si="286"/>
        <v>0</v>
      </c>
      <c r="R1710" s="6">
        <f>-MIN(data!$B$5/(POWER(LN(H1710),2))*O1710/100, N1710)</f>
        <v>0</v>
      </c>
      <c r="S1710" s="6">
        <f t="shared" si="288"/>
        <v>0</v>
      </c>
      <c r="T1710" s="4">
        <f t="shared" si="289"/>
        <v>17</v>
      </c>
      <c r="U1710" s="4" t="e">
        <f t="shared" si="290"/>
        <v>#DIV/0!</v>
      </c>
      <c r="V1710" s="4" t="e">
        <f t="shared" si="291"/>
        <v>#DIV/0!</v>
      </c>
      <c r="W1710" s="6">
        <f t="shared" si="292"/>
        <v>0</v>
      </c>
      <c r="X1710" s="6" t="e">
        <f t="shared" si="293"/>
        <v>#DIV/0!</v>
      </c>
      <c r="Y1710" s="6" t="e">
        <f t="shared" si="294"/>
        <v>#DIV/0!</v>
      </c>
      <c r="AA1710" s="1">
        <f t="shared" si="295"/>
        <v>0</v>
      </c>
      <c r="AB1710" s="1">
        <f t="shared" si="296"/>
        <v>0</v>
      </c>
    </row>
    <row r="1711" spans="3:28" x14ac:dyDescent="0.25">
      <c r="C1711" s="1">
        <v>1986</v>
      </c>
      <c r="D1711" s="1" t="s">
        <v>50</v>
      </c>
      <c r="E1711" s="2" t="s">
        <v>243</v>
      </c>
      <c r="F1711">
        <v>3</v>
      </c>
      <c r="G1711">
        <v>72533</v>
      </c>
      <c r="H1711" s="1">
        <v>1003.548</v>
      </c>
      <c r="I1711" s="1">
        <v>27</v>
      </c>
      <c r="J1711" s="1">
        <v>1588.2349999999999</v>
      </c>
      <c r="L1711" s="3"/>
      <c r="M1711">
        <v>17</v>
      </c>
      <c r="N1711"/>
      <c r="O1711" s="1">
        <f t="shared" si="287"/>
        <v>0</v>
      </c>
      <c r="P1711" s="5">
        <f>-MIN(data!$B$4 / data!H1711 * data!O1711 / 100, data!M1711)</f>
        <v>0</v>
      </c>
      <c r="Q1711" s="4">
        <f t="shared" si="286"/>
        <v>0</v>
      </c>
      <c r="R1711" s="6">
        <f>-MIN(data!$B$5/(POWER(LN(H1711),2))*O1711/100, N1711)</f>
        <v>0</v>
      </c>
      <c r="S1711" s="6">
        <f t="shared" si="288"/>
        <v>0</v>
      </c>
      <c r="T1711" s="4">
        <f t="shared" si="289"/>
        <v>17</v>
      </c>
      <c r="U1711" s="4" t="e">
        <f t="shared" si="290"/>
        <v>#DIV/0!</v>
      </c>
      <c r="V1711" s="4" t="e">
        <f t="shared" si="291"/>
        <v>#DIV/0!</v>
      </c>
      <c r="W1711" s="6">
        <f t="shared" si="292"/>
        <v>0</v>
      </c>
      <c r="X1711" s="6" t="e">
        <f t="shared" si="293"/>
        <v>#DIV/0!</v>
      </c>
      <c r="Y1711" s="6" t="e">
        <f t="shared" si="294"/>
        <v>#DIV/0!</v>
      </c>
      <c r="AA1711" s="1">
        <f t="shared" si="295"/>
        <v>0</v>
      </c>
      <c r="AB1711" s="1">
        <f t="shared" si="296"/>
        <v>0</v>
      </c>
    </row>
    <row r="1712" spans="3:28" x14ac:dyDescent="0.25">
      <c r="C1712" s="1">
        <v>1987</v>
      </c>
      <c r="D1712" s="1" t="s">
        <v>50</v>
      </c>
      <c r="E1712" s="2" t="s">
        <v>243</v>
      </c>
      <c r="F1712">
        <v>3</v>
      </c>
      <c r="G1712">
        <v>71842</v>
      </c>
      <c r="H1712" s="1">
        <v>1103.2370000000001</v>
      </c>
      <c r="I1712" s="1">
        <v>27</v>
      </c>
      <c r="J1712" s="1">
        <v>1588.2349999999999</v>
      </c>
      <c r="L1712" s="3"/>
      <c r="M1712">
        <v>17</v>
      </c>
      <c r="N1712"/>
      <c r="O1712" s="1">
        <f t="shared" si="287"/>
        <v>0</v>
      </c>
      <c r="P1712" s="5">
        <f>-MIN(data!$B$4 / data!H1712 * data!O1712 / 100, data!M1712)</f>
        <v>0</v>
      </c>
      <c r="Q1712" s="4">
        <f t="shared" si="286"/>
        <v>0</v>
      </c>
      <c r="R1712" s="6">
        <f>-MIN(data!$B$5/(POWER(LN(H1712),2))*O1712/100, N1712)</f>
        <v>0</v>
      </c>
      <c r="S1712" s="6">
        <f t="shared" si="288"/>
        <v>0</v>
      </c>
      <c r="T1712" s="4">
        <f t="shared" si="289"/>
        <v>17</v>
      </c>
      <c r="U1712" s="4" t="e">
        <f t="shared" si="290"/>
        <v>#DIV/0!</v>
      </c>
      <c r="V1712" s="4" t="e">
        <f t="shared" si="291"/>
        <v>#DIV/0!</v>
      </c>
      <c r="W1712" s="6">
        <f t="shared" si="292"/>
        <v>0</v>
      </c>
      <c r="X1712" s="6" t="e">
        <f t="shared" si="293"/>
        <v>#DIV/0!</v>
      </c>
      <c r="Y1712" s="6" t="e">
        <f t="shared" si="294"/>
        <v>#DIV/0!</v>
      </c>
      <c r="AA1712" s="1">
        <f t="shared" si="295"/>
        <v>0</v>
      </c>
      <c r="AB1712" s="1">
        <f t="shared" si="296"/>
        <v>0</v>
      </c>
    </row>
    <row r="1713" spans="3:28" x14ac:dyDescent="0.25">
      <c r="C1713" s="1">
        <v>1988</v>
      </c>
      <c r="D1713" s="1" t="s">
        <v>50</v>
      </c>
      <c r="E1713" s="2" t="s">
        <v>243</v>
      </c>
      <c r="F1713">
        <v>3</v>
      </c>
      <c r="G1713">
        <v>71208</v>
      </c>
      <c r="H1713" s="1">
        <v>883.18589999999995</v>
      </c>
      <c r="I1713" s="1">
        <v>26</v>
      </c>
      <c r="J1713" s="1">
        <v>1520.4680000000001</v>
      </c>
      <c r="L1713" s="3"/>
      <c r="M1713">
        <v>17.100000000000001</v>
      </c>
      <c r="N1713"/>
      <c r="O1713" s="1">
        <f t="shared" si="287"/>
        <v>0</v>
      </c>
      <c r="P1713" s="5">
        <f>-MIN(data!$B$4 / data!H1713 * data!O1713 / 100, data!M1713)</f>
        <v>0</v>
      </c>
      <c r="Q1713" s="4">
        <f t="shared" si="286"/>
        <v>0</v>
      </c>
      <c r="R1713" s="6">
        <f>-MIN(data!$B$5/(POWER(LN(H1713),2))*O1713/100, N1713)</f>
        <v>0</v>
      </c>
      <c r="S1713" s="6">
        <f t="shared" si="288"/>
        <v>0</v>
      </c>
      <c r="T1713" s="4">
        <f t="shared" si="289"/>
        <v>17.100000000000001</v>
      </c>
      <c r="U1713" s="4" t="e">
        <f t="shared" si="290"/>
        <v>#DIV/0!</v>
      </c>
      <c r="V1713" s="4" t="e">
        <f t="shared" si="291"/>
        <v>#DIV/0!</v>
      </c>
      <c r="W1713" s="6">
        <f t="shared" si="292"/>
        <v>0</v>
      </c>
      <c r="X1713" s="6" t="e">
        <f t="shared" si="293"/>
        <v>#DIV/0!</v>
      </c>
      <c r="Y1713" s="6" t="e">
        <f t="shared" si="294"/>
        <v>#DIV/0!</v>
      </c>
      <c r="AA1713" s="1">
        <f t="shared" si="295"/>
        <v>0</v>
      </c>
      <c r="AB1713" s="1">
        <f t="shared" si="296"/>
        <v>0</v>
      </c>
    </row>
    <row r="1714" spans="3:28" x14ac:dyDescent="0.25">
      <c r="C1714" s="1">
        <v>1989</v>
      </c>
      <c r="D1714" s="1" t="s">
        <v>50</v>
      </c>
      <c r="E1714" s="2" t="s">
        <v>243</v>
      </c>
      <c r="F1714">
        <v>3</v>
      </c>
      <c r="G1714">
        <v>70723</v>
      </c>
      <c r="H1714" s="1">
        <v>982.60630000000003</v>
      </c>
      <c r="I1714" s="1">
        <v>26</v>
      </c>
      <c r="J1714" s="1">
        <v>1520.4680000000001</v>
      </c>
      <c r="L1714" s="3"/>
      <c r="M1714">
        <v>17.100000000000001</v>
      </c>
      <c r="N1714"/>
      <c r="O1714" s="1">
        <f t="shared" si="287"/>
        <v>0</v>
      </c>
      <c r="P1714" s="5">
        <f>-MIN(data!$B$4 / data!H1714 * data!O1714 / 100, data!M1714)</f>
        <v>0</v>
      </c>
      <c r="Q1714" s="4">
        <f t="shared" si="286"/>
        <v>0</v>
      </c>
      <c r="R1714" s="6">
        <f>-MIN(data!$B$5/(POWER(LN(H1714),2))*O1714/100, N1714)</f>
        <v>0</v>
      </c>
      <c r="S1714" s="6">
        <f t="shared" si="288"/>
        <v>0</v>
      </c>
      <c r="T1714" s="4">
        <f t="shared" si="289"/>
        <v>17.100000000000001</v>
      </c>
      <c r="U1714" s="4" t="e">
        <f t="shared" si="290"/>
        <v>#DIV/0!</v>
      </c>
      <c r="V1714" s="4" t="e">
        <f t="shared" si="291"/>
        <v>#DIV/0!</v>
      </c>
      <c r="W1714" s="6">
        <f t="shared" si="292"/>
        <v>0</v>
      </c>
      <c r="X1714" s="6" t="e">
        <f t="shared" si="293"/>
        <v>#DIV/0!</v>
      </c>
      <c r="Y1714" s="6" t="e">
        <f t="shared" si="294"/>
        <v>#DIV/0!</v>
      </c>
      <c r="AA1714" s="1">
        <f t="shared" si="295"/>
        <v>0</v>
      </c>
      <c r="AB1714" s="1">
        <f t="shared" si="296"/>
        <v>0</v>
      </c>
    </row>
    <row r="1715" spans="3:28" x14ac:dyDescent="0.25">
      <c r="C1715" s="1">
        <v>1990</v>
      </c>
      <c r="D1715" s="1" t="s">
        <v>50</v>
      </c>
      <c r="E1715" s="2" t="s">
        <v>243</v>
      </c>
      <c r="F1715">
        <v>3</v>
      </c>
      <c r="G1715">
        <v>70419</v>
      </c>
      <c r="H1715" s="1">
        <v>955.02020000000005</v>
      </c>
      <c r="I1715" s="1">
        <v>26</v>
      </c>
      <c r="J1715" s="1">
        <v>1520.4680000000001</v>
      </c>
      <c r="L1715" s="3"/>
      <c r="M1715">
        <v>17.100000000000001</v>
      </c>
      <c r="N1715"/>
      <c r="O1715" s="1">
        <f t="shared" si="287"/>
        <v>0</v>
      </c>
      <c r="P1715" s="5">
        <f>-MIN(data!$B$4 / data!H1715 * data!O1715 / 100, data!M1715)</f>
        <v>0</v>
      </c>
      <c r="Q1715" s="4">
        <f t="shared" si="286"/>
        <v>0</v>
      </c>
      <c r="R1715" s="6">
        <f>-MIN(data!$B$5/(POWER(LN(H1715),2))*O1715/100, N1715)</f>
        <v>0</v>
      </c>
      <c r="S1715" s="6">
        <f t="shared" si="288"/>
        <v>0</v>
      </c>
      <c r="T1715" s="4">
        <f t="shared" si="289"/>
        <v>17.100000000000001</v>
      </c>
      <c r="U1715" s="4" t="e">
        <f t="shared" si="290"/>
        <v>#DIV/0!</v>
      </c>
      <c r="V1715" s="4" t="e">
        <f t="shared" si="291"/>
        <v>#DIV/0!</v>
      </c>
      <c r="W1715" s="6">
        <f t="shared" si="292"/>
        <v>0</v>
      </c>
      <c r="X1715" s="6" t="e">
        <f t="shared" si="293"/>
        <v>#DIV/0!</v>
      </c>
      <c r="Y1715" s="6" t="e">
        <f t="shared" si="294"/>
        <v>#DIV/0!</v>
      </c>
      <c r="AA1715" s="1">
        <f t="shared" si="295"/>
        <v>0</v>
      </c>
      <c r="AB1715" s="1">
        <f t="shared" si="296"/>
        <v>0</v>
      </c>
    </row>
    <row r="1716" spans="3:28" x14ac:dyDescent="0.25">
      <c r="C1716" s="1">
        <v>1991</v>
      </c>
      <c r="D1716" s="1" t="s">
        <v>50</v>
      </c>
      <c r="E1716" s="2" t="s">
        <v>243</v>
      </c>
      <c r="F1716">
        <v>3</v>
      </c>
      <c r="G1716">
        <v>70374</v>
      </c>
      <c r="H1716" s="1">
        <v>1130.067</v>
      </c>
      <c r="I1716" s="1">
        <v>26</v>
      </c>
      <c r="J1716" s="1">
        <v>1520.4680000000001</v>
      </c>
      <c r="L1716" s="3"/>
      <c r="M1716">
        <v>17.100000000000001</v>
      </c>
      <c r="N1716"/>
      <c r="O1716" s="1">
        <f t="shared" si="287"/>
        <v>0</v>
      </c>
      <c r="P1716" s="5">
        <f>-MIN(data!$B$4 / data!H1716 * data!O1716 / 100, data!M1716)</f>
        <v>0</v>
      </c>
      <c r="Q1716" s="4">
        <f t="shared" si="286"/>
        <v>0</v>
      </c>
      <c r="R1716" s="6">
        <f>-MIN(data!$B$5/(POWER(LN(H1716),2))*O1716/100, N1716)</f>
        <v>0</v>
      </c>
      <c r="S1716" s="6">
        <f t="shared" si="288"/>
        <v>0</v>
      </c>
      <c r="T1716" s="4">
        <f t="shared" si="289"/>
        <v>17.100000000000001</v>
      </c>
      <c r="U1716" s="4" t="e">
        <f t="shared" si="290"/>
        <v>#DIV/0!</v>
      </c>
      <c r="V1716" s="4" t="e">
        <f t="shared" si="291"/>
        <v>#DIV/0!</v>
      </c>
      <c r="W1716" s="6">
        <f t="shared" si="292"/>
        <v>0</v>
      </c>
      <c r="X1716" s="6" t="e">
        <f t="shared" si="293"/>
        <v>#DIV/0!</v>
      </c>
      <c r="Y1716" s="6" t="e">
        <f t="shared" si="294"/>
        <v>#DIV/0!</v>
      </c>
      <c r="AA1716" s="1">
        <f t="shared" si="295"/>
        <v>0</v>
      </c>
      <c r="AB1716" s="1">
        <f t="shared" si="296"/>
        <v>0</v>
      </c>
    </row>
    <row r="1717" spans="3:28" x14ac:dyDescent="0.25">
      <c r="C1717" s="1">
        <v>1992</v>
      </c>
      <c r="D1717" s="1" t="s">
        <v>50</v>
      </c>
      <c r="E1717" s="2" t="s">
        <v>243</v>
      </c>
      <c r="F1717">
        <v>3</v>
      </c>
      <c r="G1717">
        <v>70544</v>
      </c>
      <c r="H1717" s="1">
        <v>1028.171</v>
      </c>
      <c r="I1717" s="1">
        <v>25</v>
      </c>
      <c r="J1717" s="1">
        <v>1461.9880000000001</v>
      </c>
      <c r="L1717" s="3"/>
      <c r="M1717">
        <v>17.100000000000001</v>
      </c>
      <c r="N1717"/>
      <c r="O1717" s="1">
        <f t="shared" si="287"/>
        <v>0</v>
      </c>
      <c r="P1717" s="5">
        <f>-MIN(data!$B$4 / data!H1717 * data!O1717 / 100, data!M1717)</f>
        <v>0</v>
      </c>
      <c r="Q1717" s="4">
        <f t="shared" si="286"/>
        <v>0</v>
      </c>
      <c r="R1717" s="6">
        <f>-MIN(data!$B$5/(POWER(LN(H1717),2))*O1717/100, N1717)</f>
        <v>0</v>
      </c>
      <c r="S1717" s="6">
        <f t="shared" si="288"/>
        <v>0</v>
      </c>
      <c r="T1717" s="4">
        <f t="shared" si="289"/>
        <v>17.100000000000001</v>
      </c>
      <c r="U1717" s="4" t="e">
        <f t="shared" si="290"/>
        <v>#DIV/0!</v>
      </c>
      <c r="V1717" s="4" t="e">
        <f t="shared" si="291"/>
        <v>#DIV/0!</v>
      </c>
      <c r="W1717" s="6">
        <f t="shared" si="292"/>
        <v>0</v>
      </c>
      <c r="X1717" s="6" t="e">
        <f t="shared" si="293"/>
        <v>#DIV/0!</v>
      </c>
      <c r="Y1717" s="6" t="e">
        <f t="shared" si="294"/>
        <v>#DIV/0!</v>
      </c>
      <c r="AA1717" s="1">
        <f t="shared" si="295"/>
        <v>0</v>
      </c>
      <c r="AB1717" s="1">
        <f t="shared" si="296"/>
        <v>0</v>
      </c>
    </row>
    <row r="1718" spans="3:28" x14ac:dyDescent="0.25">
      <c r="C1718" s="1">
        <v>1993</v>
      </c>
      <c r="D1718" s="1" t="s">
        <v>50</v>
      </c>
      <c r="E1718" s="2" t="s">
        <v>243</v>
      </c>
      <c r="F1718">
        <v>3</v>
      </c>
      <c r="G1718">
        <v>70831</v>
      </c>
      <c r="H1718" s="1">
        <v>1076.482</v>
      </c>
      <c r="I1718" s="1">
        <v>25</v>
      </c>
      <c r="J1718" s="1">
        <v>1470.588</v>
      </c>
      <c r="L1718" s="3"/>
      <c r="M1718">
        <v>17</v>
      </c>
      <c r="N1718"/>
      <c r="O1718" s="1">
        <f t="shared" si="287"/>
        <v>0</v>
      </c>
      <c r="P1718" s="5">
        <f>-MIN(data!$B$4 / data!H1718 * data!O1718 / 100, data!M1718)</f>
        <v>0</v>
      </c>
      <c r="Q1718" s="4">
        <f t="shared" si="286"/>
        <v>0</v>
      </c>
      <c r="R1718" s="6">
        <f>-MIN(data!$B$5/(POWER(LN(H1718),2))*O1718/100, N1718)</f>
        <v>0</v>
      </c>
      <c r="S1718" s="6">
        <f t="shared" si="288"/>
        <v>0</v>
      </c>
      <c r="T1718" s="4">
        <f t="shared" si="289"/>
        <v>17</v>
      </c>
      <c r="U1718" s="4" t="e">
        <f t="shared" si="290"/>
        <v>#DIV/0!</v>
      </c>
      <c r="V1718" s="4" t="e">
        <f t="shared" si="291"/>
        <v>#DIV/0!</v>
      </c>
      <c r="W1718" s="6">
        <f t="shared" si="292"/>
        <v>0</v>
      </c>
      <c r="X1718" s="6" t="e">
        <f t="shared" si="293"/>
        <v>#DIV/0!</v>
      </c>
      <c r="Y1718" s="6" t="e">
        <f t="shared" si="294"/>
        <v>#DIV/0!</v>
      </c>
      <c r="AA1718" s="1">
        <f t="shared" si="295"/>
        <v>0</v>
      </c>
      <c r="AB1718" s="1">
        <f t="shared" si="296"/>
        <v>0</v>
      </c>
    </row>
    <row r="1719" spans="3:28" x14ac:dyDescent="0.25">
      <c r="C1719" s="1">
        <v>1994</v>
      </c>
      <c r="D1719" s="1" t="s">
        <v>50</v>
      </c>
      <c r="E1719" s="2" t="s">
        <v>243</v>
      </c>
      <c r="F1719">
        <v>3</v>
      </c>
      <c r="G1719">
        <v>71043</v>
      </c>
      <c r="H1719" s="1">
        <v>990.42930000000001</v>
      </c>
      <c r="I1719" s="1">
        <v>24</v>
      </c>
      <c r="J1719" s="1">
        <v>1428.5709999999999</v>
      </c>
      <c r="L1719" s="3"/>
      <c r="M1719">
        <v>16.8</v>
      </c>
      <c r="N1719"/>
      <c r="O1719" s="1">
        <f t="shared" si="287"/>
        <v>0</v>
      </c>
      <c r="P1719" s="5">
        <f>-MIN(data!$B$4 / data!H1719 * data!O1719 / 100, data!M1719)</f>
        <v>0</v>
      </c>
      <c r="Q1719" s="4">
        <f t="shared" si="286"/>
        <v>0</v>
      </c>
      <c r="R1719" s="6">
        <f>-MIN(data!$B$5/(POWER(LN(H1719),2))*O1719/100, N1719)</f>
        <v>0</v>
      </c>
      <c r="S1719" s="6">
        <f t="shared" si="288"/>
        <v>0</v>
      </c>
      <c r="T1719" s="4">
        <f t="shared" si="289"/>
        <v>16.8</v>
      </c>
      <c r="U1719" s="4" t="e">
        <f t="shared" si="290"/>
        <v>#DIV/0!</v>
      </c>
      <c r="V1719" s="4" t="e">
        <f t="shared" si="291"/>
        <v>#DIV/0!</v>
      </c>
      <c r="W1719" s="6">
        <f t="shared" si="292"/>
        <v>0</v>
      </c>
      <c r="X1719" s="6" t="e">
        <f t="shared" si="293"/>
        <v>#DIV/0!</v>
      </c>
      <c r="Y1719" s="6" t="e">
        <f t="shared" si="294"/>
        <v>#DIV/0!</v>
      </c>
      <c r="AA1719" s="1">
        <f t="shared" si="295"/>
        <v>0</v>
      </c>
      <c r="AB1719" s="1">
        <f t="shared" si="296"/>
        <v>0</v>
      </c>
    </row>
    <row r="1720" spans="3:28" x14ac:dyDescent="0.25">
      <c r="C1720" s="1">
        <v>1995</v>
      </c>
      <c r="D1720" s="1" t="s">
        <v>50</v>
      </c>
      <c r="E1720" s="2" t="s">
        <v>243</v>
      </c>
      <c r="F1720">
        <v>3</v>
      </c>
      <c r="G1720">
        <v>71098</v>
      </c>
      <c r="H1720" s="1">
        <v>1013.324</v>
      </c>
      <c r="I1720" s="1">
        <v>23</v>
      </c>
      <c r="J1720" s="1">
        <v>1385.5419999999999</v>
      </c>
      <c r="L1720" s="3"/>
      <c r="M1720">
        <v>16.600000000000001</v>
      </c>
      <c r="N1720"/>
      <c r="O1720" s="1">
        <f t="shared" si="287"/>
        <v>0</v>
      </c>
      <c r="P1720" s="5">
        <f>-MIN(data!$B$4 / data!H1720 * data!O1720 / 100, data!M1720)</f>
        <v>0</v>
      </c>
      <c r="Q1720" s="4">
        <f t="shared" si="286"/>
        <v>0</v>
      </c>
      <c r="R1720" s="6">
        <f>-MIN(data!$B$5/(POWER(LN(H1720),2))*O1720/100, N1720)</f>
        <v>0</v>
      </c>
      <c r="S1720" s="6">
        <f t="shared" si="288"/>
        <v>0</v>
      </c>
      <c r="T1720" s="4">
        <f t="shared" si="289"/>
        <v>16.600000000000001</v>
      </c>
      <c r="U1720" s="4" t="e">
        <f t="shared" si="290"/>
        <v>#DIV/0!</v>
      </c>
      <c r="V1720" s="4" t="e">
        <f t="shared" si="291"/>
        <v>#DIV/0!</v>
      </c>
      <c r="W1720" s="6">
        <f t="shared" si="292"/>
        <v>0</v>
      </c>
      <c r="X1720" s="6" t="e">
        <f t="shared" si="293"/>
        <v>#DIV/0!</v>
      </c>
      <c r="Y1720" s="6" t="e">
        <f t="shared" si="294"/>
        <v>#DIV/0!</v>
      </c>
      <c r="AA1720" s="1">
        <f t="shared" si="295"/>
        <v>0</v>
      </c>
      <c r="AB1720" s="1">
        <f t="shared" si="296"/>
        <v>0</v>
      </c>
    </row>
    <row r="1721" spans="3:28" x14ac:dyDescent="0.25">
      <c r="C1721" s="1">
        <v>1996</v>
      </c>
      <c r="D1721" s="1" t="s">
        <v>50</v>
      </c>
      <c r="E1721" s="2" t="s">
        <v>243</v>
      </c>
      <c r="F1721">
        <v>3</v>
      </c>
      <c r="G1721">
        <v>70936</v>
      </c>
      <c r="H1721" s="1">
        <v>1067.7950000000001</v>
      </c>
      <c r="I1721" s="1">
        <v>22</v>
      </c>
      <c r="J1721" s="1">
        <v>1349.693</v>
      </c>
      <c r="L1721" s="3"/>
      <c r="M1721">
        <v>16.3</v>
      </c>
      <c r="N1721"/>
      <c r="O1721" s="1">
        <f t="shared" si="287"/>
        <v>0</v>
      </c>
      <c r="P1721" s="5">
        <f>-MIN(data!$B$4 / data!H1721 * data!O1721 / 100, data!M1721)</f>
        <v>0</v>
      </c>
      <c r="Q1721" s="4">
        <f t="shared" si="286"/>
        <v>0</v>
      </c>
      <c r="R1721" s="6">
        <f>-MIN(data!$B$5/(POWER(LN(H1721),2))*O1721/100, N1721)</f>
        <v>0</v>
      </c>
      <c r="S1721" s="6">
        <f t="shared" si="288"/>
        <v>0</v>
      </c>
      <c r="T1721" s="4">
        <f t="shared" si="289"/>
        <v>16.3</v>
      </c>
      <c r="U1721" s="4" t="e">
        <f t="shared" si="290"/>
        <v>#DIV/0!</v>
      </c>
      <c r="V1721" s="4" t="e">
        <f t="shared" si="291"/>
        <v>#DIV/0!</v>
      </c>
      <c r="W1721" s="6">
        <f t="shared" si="292"/>
        <v>0</v>
      </c>
      <c r="X1721" s="6" t="e">
        <f t="shared" si="293"/>
        <v>#DIV/0!</v>
      </c>
      <c r="Y1721" s="6" t="e">
        <f t="shared" si="294"/>
        <v>#DIV/0!</v>
      </c>
      <c r="AA1721" s="1">
        <f t="shared" si="295"/>
        <v>0</v>
      </c>
      <c r="AB1721" s="1">
        <f t="shared" si="296"/>
        <v>0</v>
      </c>
    </row>
    <row r="1722" spans="3:28" x14ac:dyDescent="0.25">
      <c r="C1722" s="1">
        <v>1997</v>
      </c>
      <c r="D1722" s="1" t="s">
        <v>50</v>
      </c>
      <c r="E1722" s="2" t="s">
        <v>243</v>
      </c>
      <c r="F1722">
        <v>3</v>
      </c>
      <c r="G1722">
        <v>70599</v>
      </c>
      <c r="H1722" s="1">
        <v>1200.136</v>
      </c>
      <c r="I1722" s="1">
        <v>21</v>
      </c>
      <c r="J1722" s="1">
        <v>1304.348</v>
      </c>
      <c r="L1722" s="3"/>
      <c r="M1722">
        <v>16.100000000000001</v>
      </c>
      <c r="N1722"/>
      <c r="O1722" s="1">
        <f t="shared" si="287"/>
        <v>0</v>
      </c>
      <c r="P1722" s="5">
        <f>-MIN(data!$B$4 / data!H1722 * data!O1722 / 100, data!M1722)</f>
        <v>0</v>
      </c>
      <c r="Q1722" s="4">
        <f t="shared" si="286"/>
        <v>0</v>
      </c>
      <c r="R1722" s="6">
        <f>-MIN(data!$B$5/(POWER(LN(H1722),2))*O1722/100, N1722)</f>
        <v>0</v>
      </c>
      <c r="S1722" s="6">
        <f t="shared" si="288"/>
        <v>0</v>
      </c>
      <c r="T1722" s="4">
        <f t="shared" si="289"/>
        <v>16.100000000000001</v>
      </c>
      <c r="U1722" s="4" t="e">
        <f t="shared" si="290"/>
        <v>#DIV/0!</v>
      </c>
      <c r="V1722" s="4" t="e">
        <f t="shared" si="291"/>
        <v>#DIV/0!</v>
      </c>
      <c r="W1722" s="6">
        <f t="shared" si="292"/>
        <v>0</v>
      </c>
      <c r="X1722" s="6" t="e">
        <f t="shared" si="293"/>
        <v>#DIV/0!</v>
      </c>
      <c r="Y1722" s="6" t="e">
        <f t="shared" si="294"/>
        <v>#DIV/0!</v>
      </c>
      <c r="AA1722" s="1">
        <f t="shared" si="295"/>
        <v>0</v>
      </c>
      <c r="AB1722" s="1">
        <f t="shared" si="296"/>
        <v>0</v>
      </c>
    </row>
    <row r="1723" spans="3:28" x14ac:dyDescent="0.25">
      <c r="C1723" s="1">
        <v>1998</v>
      </c>
      <c r="D1723" s="1" t="s">
        <v>50</v>
      </c>
      <c r="E1723" s="2" t="s">
        <v>243</v>
      </c>
      <c r="F1723">
        <v>3</v>
      </c>
      <c r="G1723">
        <v>70185</v>
      </c>
      <c r="H1723" s="1">
        <v>1230.134</v>
      </c>
      <c r="I1723" s="1">
        <v>20</v>
      </c>
      <c r="J1723" s="1">
        <v>1265.8230000000001</v>
      </c>
      <c r="L1723" s="3"/>
      <c r="M1723">
        <v>15.8</v>
      </c>
      <c r="N1723"/>
      <c r="O1723" s="1">
        <f t="shared" si="287"/>
        <v>0</v>
      </c>
      <c r="P1723" s="5">
        <f>-MIN(data!$B$4 / data!H1723 * data!O1723 / 100, data!M1723)</f>
        <v>0</v>
      </c>
      <c r="Q1723" s="4">
        <f t="shared" si="286"/>
        <v>0</v>
      </c>
      <c r="R1723" s="6">
        <f>-MIN(data!$B$5/(POWER(LN(H1723),2))*O1723/100, N1723)</f>
        <v>0</v>
      </c>
      <c r="S1723" s="6">
        <f t="shared" si="288"/>
        <v>0</v>
      </c>
      <c r="T1723" s="4">
        <f t="shared" si="289"/>
        <v>15.8</v>
      </c>
      <c r="U1723" s="4" t="e">
        <f t="shared" si="290"/>
        <v>#DIV/0!</v>
      </c>
      <c r="V1723" s="4" t="e">
        <f t="shared" si="291"/>
        <v>#DIV/0!</v>
      </c>
      <c r="W1723" s="6">
        <f t="shared" si="292"/>
        <v>0</v>
      </c>
      <c r="X1723" s="6" t="e">
        <f t="shared" si="293"/>
        <v>#DIV/0!</v>
      </c>
      <c r="Y1723" s="6" t="e">
        <f t="shared" si="294"/>
        <v>#DIV/0!</v>
      </c>
      <c r="AA1723" s="1">
        <f t="shared" si="295"/>
        <v>0</v>
      </c>
      <c r="AB1723" s="1">
        <f t="shared" si="296"/>
        <v>0</v>
      </c>
    </row>
    <row r="1724" spans="3:28" x14ac:dyDescent="0.25">
      <c r="C1724" s="1">
        <v>1999</v>
      </c>
      <c r="D1724" s="1" t="s">
        <v>50</v>
      </c>
      <c r="E1724" s="2" t="s">
        <v>243</v>
      </c>
      <c r="F1724">
        <v>3</v>
      </c>
      <c r="G1724">
        <v>69835</v>
      </c>
      <c r="H1724" s="1">
        <v>1273.306</v>
      </c>
      <c r="I1724" s="1">
        <v>19</v>
      </c>
      <c r="J1724" s="1">
        <v>1217.9490000000001</v>
      </c>
      <c r="L1724" s="3"/>
      <c r="M1724">
        <v>15.6</v>
      </c>
      <c r="N1724"/>
      <c r="O1724" s="1">
        <f t="shared" si="287"/>
        <v>0</v>
      </c>
      <c r="P1724" s="5">
        <f>-MIN(data!$B$4 / data!H1724 * data!O1724 / 100, data!M1724)</f>
        <v>0</v>
      </c>
      <c r="Q1724" s="4">
        <f t="shared" si="286"/>
        <v>0</v>
      </c>
      <c r="R1724" s="6">
        <f>-MIN(data!$B$5/(POWER(LN(H1724),2))*O1724/100, N1724)</f>
        <v>0</v>
      </c>
      <c r="S1724" s="6">
        <f t="shared" si="288"/>
        <v>0</v>
      </c>
      <c r="T1724" s="4">
        <f t="shared" si="289"/>
        <v>15.6</v>
      </c>
      <c r="U1724" s="4" t="e">
        <f t="shared" si="290"/>
        <v>#DIV/0!</v>
      </c>
      <c r="V1724" s="4" t="e">
        <f t="shared" si="291"/>
        <v>#DIV/0!</v>
      </c>
      <c r="W1724" s="6">
        <f t="shared" si="292"/>
        <v>0</v>
      </c>
      <c r="X1724" s="6" t="e">
        <f t="shared" si="293"/>
        <v>#DIV/0!</v>
      </c>
      <c r="Y1724" s="6" t="e">
        <f t="shared" si="294"/>
        <v>#DIV/0!</v>
      </c>
      <c r="AA1724" s="1">
        <f t="shared" si="295"/>
        <v>0</v>
      </c>
      <c r="AB1724" s="1">
        <f t="shared" si="296"/>
        <v>0</v>
      </c>
    </row>
    <row r="1725" spans="3:28" x14ac:dyDescent="0.25">
      <c r="C1725" s="1">
        <v>2000</v>
      </c>
      <c r="D1725" s="1" t="s">
        <v>50</v>
      </c>
      <c r="E1725" s="2" t="s">
        <v>243</v>
      </c>
      <c r="F1725">
        <v>3</v>
      </c>
      <c r="G1725">
        <v>69650</v>
      </c>
      <c r="H1725" s="1">
        <v>1326.0820000000001</v>
      </c>
      <c r="I1725" s="1">
        <v>18</v>
      </c>
      <c r="J1725" s="1">
        <v>1168.8309999999999</v>
      </c>
      <c r="L1725" s="3"/>
      <c r="M1725">
        <v>15.4</v>
      </c>
      <c r="N1725"/>
      <c r="O1725" s="1">
        <f t="shared" si="287"/>
        <v>0</v>
      </c>
      <c r="P1725" s="5">
        <f>-MIN(data!$B$4 / data!H1725 * data!O1725 / 100, data!M1725)</f>
        <v>0</v>
      </c>
      <c r="Q1725" s="4">
        <f t="shared" si="286"/>
        <v>0</v>
      </c>
      <c r="R1725" s="6">
        <f>-MIN(data!$B$5/(POWER(LN(H1725),2))*O1725/100, N1725)</f>
        <v>0</v>
      </c>
      <c r="S1725" s="6">
        <f t="shared" si="288"/>
        <v>0</v>
      </c>
      <c r="T1725" s="4">
        <f t="shared" si="289"/>
        <v>15.4</v>
      </c>
      <c r="U1725" s="4" t="e">
        <f t="shared" si="290"/>
        <v>#DIV/0!</v>
      </c>
      <c r="V1725" s="4" t="e">
        <f t="shared" si="291"/>
        <v>#DIV/0!</v>
      </c>
      <c r="W1725" s="6">
        <f t="shared" si="292"/>
        <v>0</v>
      </c>
      <c r="X1725" s="6" t="e">
        <f t="shared" si="293"/>
        <v>#DIV/0!</v>
      </c>
      <c r="Y1725" s="6" t="e">
        <f t="shared" si="294"/>
        <v>#DIV/0!</v>
      </c>
      <c r="AA1725" s="1">
        <f t="shared" si="295"/>
        <v>0</v>
      </c>
      <c r="AB1725" s="1">
        <f t="shared" si="296"/>
        <v>0</v>
      </c>
    </row>
    <row r="1726" spans="3:28" x14ac:dyDescent="0.25">
      <c r="C1726" s="1">
        <v>2001</v>
      </c>
      <c r="D1726" s="1" t="s">
        <v>50</v>
      </c>
      <c r="E1726" s="2" t="s">
        <v>243</v>
      </c>
      <c r="F1726">
        <v>3</v>
      </c>
      <c r="G1726">
        <v>69661</v>
      </c>
      <c r="H1726" s="1">
        <v>1235.8489999999999</v>
      </c>
      <c r="I1726" s="1">
        <v>17</v>
      </c>
      <c r="J1726" s="1">
        <v>1111.1110000000001</v>
      </c>
      <c r="L1726" s="3"/>
      <c r="M1726">
        <v>15.3</v>
      </c>
      <c r="N1726"/>
      <c r="O1726" s="1">
        <f t="shared" si="287"/>
        <v>0</v>
      </c>
      <c r="P1726" s="5">
        <f>-MIN(data!$B$4 / data!H1726 * data!O1726 / 100, data!M1726)</f>
        <v>0</v>
      </c>
      <c r="Q1726" s="4">
        <f t="shared" si="286"/>
        <v>0</v>
      </c>
      <c r="R1726" s="6">
        <f>-MIN(data!$B$5/(POWER(LN(H1726),2))*O1726/100, N1726)</f>
        <v>0</v>
      </c>
      <c r="S1726" s="6">
        <f t="shared" si="288"/>
        <v>0</v>
      </c>
      <c r="T1726" s="4">
        <f t="shared" si="289"/>
        <v>15.3</v>
      </c>
      <c r="U1726" s="4" t="e">
        <f t="shared" si="290"/>
        <v>#DIV/0!</v>
      </c>
      <c r="V1726" s="4" t="e">
        <f t="shared" si="291"/>
        <v>#DIV/0!</v>
      </c>
      <c r="W1726" s="6">
        <f t="shared" si="292"/>
        <v>0</v>
      </c>
      <c r="X1726" s="6" t="e">
        <f t="shared" si="293"/>
        <v>#DIV/0!</v>
      </c>
      <c r="Y1726" s="6" t="e">
        <f t="shared" si="294"/>
        <v>#DIV/0!</v>
      </c>
      <c r="AA1726" s="1">
        <f t="shared" si="295"/>
        <v>0</v>
      </c>
      <c r="AB1726" s="1">
        <f t="shared" si="296"/>
        <v>0</v>
      </c>
    </row>
    <row r="1727" spans="3:28" x14ac:dyDescent="0.25">
      <c r="C1727" s="1">
        <v>2002</v>
      </c>
      <c r="D1727" s="1" t="s">
        <v>50</v>
      </c>
      <c r="E1727" s="2" t="s">
        <v>243</v>
      </c>
      <c r="F1727">
        <v>3</v>
      </c>
      <c r="G1727">
        <v>69837</v>
      </c>
      <c r="H1727" s="1">
        <v>1189.2170000000001</v>
      </c>
      <c r="I1727" s="1">
        <v>16</v>
      </c>
      <c r="J1727" s="1">
        <v>1052.6320000000001</v>
      </c>
      <c r="L1727" s="3"/>
      <c r="M1727">
        <v>15.2</v>
      </c>
      <c r="N1727"/>
      <c r="O1727" s="1">
        <f t="shared" si="287"/>
        <v>0</v>
      </c>
      <c r="P1727" s="5">
        <f>-MIN(data!$B$4 / data!H1727 * data!O1727 / 100, data!M1727)</f>
        <v>0</v>
      </c>
      <c r="Q1727" s="4">
        <f t="shared" ref="Q1727:Q1790" si="297">-P1727*J1727/1000</f>
        <v>0</v>
      </c>
      <c r="R1727" s="6">
        <f>-MIN(data!$B$5/(POWER(LN(H1727),2))*O1727/100, N1727)</f>
        <v>0</v>
      </c>
      <c r="S1727" s="6">
        <f t="shared" si="288"/>
        <v>0</v>
      </c>
      <c r="T1727" s="4">
        <f t="shared" si="289"/>
        <v>15.2</v>
      </c>
      <c r="U1727" s="4" t="e">
        <f t="shared" si="290"/>
        <v>#DIV/0!</v>
      </c>
      <c r="V1727" s="4" t="e">
        <f t="shared" si="291"/>
        <v>#DIV/0!</v>
      </c>
      <c r="W1727" s="6">
        <f t="shared" si="292"/>
        <v>0</v>
      </c>
      <c r="X1727" s="6" t="e">
        <f t="shared" si="293"/>
        <v>#DIV/0!</v>
      </c>
      <c r="Y1727" s="6" t="e">
        <f t="shared" si="294"/>
        <v>#DIV/0!</v>
      </c>
      <c r="AA1727" s="1">
        <f t="shared" si="295"/>
        <v>0</v>
      </c>
      <c r="AB1727" s="1">
        <f t="shared" si="296"/>
        <v>0</v>
      </c>
    </row>
    <row r="1728" spans="3:28" x14ac:dyDescent="0.25">
      <c r="C1728" s="1">
        <v>2003</v>
      </c>
      <c r="D1728" s="1" t="s">
        <v>50</v>
      </c>
      <c r="E1728" s="2" t="s">
        <v>243</v>
      </c>
      <c r="F1728">
        <v>3</v>
      </c>
      <c r="G1728">
        <v>70100</v>
      </c>
      <c r="H1728" s="1">
        <v>1193.047</v>
      </c>
      <c r="I1728" s="1">
        <v>16</v>
      </c>
      <c r="J1728" s="1">
        <v>1045.752</v>
      </c>
      <c r="L1728" s="3"/>
      <c r="M1728">
        <v>15.3</v>
      </c>
      <c r="N1728"/>
      <c r="O1728" s="1">
        <f t="shared" si="287"/>
        <v>0</v>
      </c>
      <c r="P1728" s="5">
        <f>-MIN(data!$B$4 / data!H1728 * data!O1728 / 100, data!M1728)</f>
        <v>0</v>
      </c>
      <c r="Q1728" s="4">
        <f t="shared" si="297"/>
        <v>0</v>
      </c>
      <c r="R1728" s="6">
        <f>-MIN(data!$B$5/(POWER(LN(H1728),2))*O1728/100, N1728)</f>
        <v>0</v>
      </c>
      <c r="S1728" s="6">
        <f t="shared" si="288"/>
        <v>0</v>
      </c>
      <c r="T1728" s="4">
        <f t="shared" si="289"/>
        <v>15.3</v>
      </c>
      <c r="U1728" s="4" t="e">
        <f t="shared" si="290"/>
        <v>#DIV/0!</v>
      </c>
      <c r="V1728" s="4" t="e">
        <f t="shared" si="291"/>
        <v>#DIV/0!</v>
      </c>
      <c r="W1728" s="6">
        <f t="shared" si="292"/>
        <v>0</v>
      </c>
      <c r="X1728" s="6" t="e">
        <f t="shared" si="293"/>
        <v>#DIV/0!</v>
      </c>
      <c r="Y1728" s="6" t="e">
        <f t="shared" si="294"/>
        <v>#DIV/0!</v>
      </c>
      <c r="AA1728" s="1">
        <f t="shared" si="295"/>
        <v>0</v>
      </c>
      <c r="AB1728" s="1">
        <f t="shared" si="296"/>
        <v>0</v>
      </c>
    </row>
    <row r="1729" spans="3:28" x14ac:dyDescent="0.25">
      <c r="C1729" s="1">
        <v>2004</v>
      </c>
      <c r="D1729" s="1" t="s">
        <v>50</v>
      </c>
      <c r="E1729" s="2" t="s">
        <v>243</v>
      </c>
      <c r="F1729">
        <v>3</v>
      </c>
      <c r="G1729">
        <v>70382</v>
      </c>
      <c r="H1729" s="1">
        <v>1322.644</v>
      </c>
      <c r="I1729" s="1">
        <v>16</v>
      </c>
      <c r="J1729" s="1">
        <v>1025.6410000000001</v>
      </c>
      <c r="L1729" s="3"/>
      <c r="M1729">
        <v>15.6</v>
      </c>
      <c r="N1729"/>
      <c r="O1729" s="1">
        <f t="shared" si="287"/>
        <v>0</v>
      </c>
      <c r="P1729" s="5">
        <f>-MIN(data!$B$4 / data!H1729 * data!O1729 / 100, data!M1729)</f>
        <v>0</v>
      </c>
      <c r="Q1729" s="4">
        <f t="shared" si="297"/>
        <v>0</v>
      </c>
      <c r="R1729" s="6">
        <f>-MIN(data!$B$5/(POWER(LN(H1729),2))*O1729/100, N1729)</f>
        <v>0</v>
      </c>
      <c r="S1729" s="6">
        <f t="shared" si="288"/>
        <v>0</v>
      </c>
      <c r="T1729" s="4">
        <f t="shared" si="289"/>
        <v>15.6</v>
      </c>
      <c r="U1729" s="4" t="e">
        <f t="shared" si="290"/>
        <v>#DIV/0!</v>
      </c>
      <c r="V1729" s="4" t="e">
        <f t="shared" si="291"/>
        <v>#DIV/0!</v>
      </c>
      <c r="W1729" s="6">
        <f t="shared" si="292"/>
        <v>0</v>
      </c>
      <c r="X1729" s="6" t="e">
        <f t="shared" si="293"/>
        <v>#DIV/0!</v>
      </c>
      <c r="Y1729" s="6" t="e">
        <f t="shared" si="294"/>
        <v>#DIV/0!</v>
      </c>
      <c r="AA1729" s="1">
        <f t="shared" si="295"/>
        <v>0</v>
      </c>
      <c r="AB1729" s="1">
        <f t="shared" si="296"/>
        <v>0</v>
      </c>
    </row>
    <row r="1730" spans="3:28" x14ac:dyDescent="0.25">
      <c r="C1730" s="1">
        <v>2005</v>
      </c>
      <c r="D1730" s="1" t="s">
        <v>50</v>
      </c>
      <c r="E1730" s="2" t="s">
        <v>243</v>
      </c>
      <c r="F1730">
        <v>3</v>
      </c>
      <c r="G1730">
        <v>70589</v>
      </c>
      <c r="H1730" s="1">
        <v>1486.049</v>
      </c>
      <c r="I1730" s="1">
        <v>16</v>
      </c>
      <c r="J1730" s="1">
        <v>1000</v>
      </c>
      <c r="L1730" s="3"/>
      <c r="M1730">
        <v>16</v>
      </c>
      <c r="N1730"/>
      <c r="O1730" s="1">
        <f t="shared" si="287"/>
        <v>0</v>
      </c>
      <c r="P1730" s="5">
        <f>-MIN(data!$B$4 / data!H1730 * data!O1730 / 100, data!M1730)</f>
        <v>0</v>
      </c>
      <c r="Q1730" s="4">
        <f t="shared" si="297"/>
        <v>0</v>
      </c>
      <c r="R1730" s="6">
        <f>-MIN(data!$B$5/(POWER(LN(H1730),2))*O1730/100, N1730)</f>
        <v>0</v>
      </c>
      <c r="S1730" s="6">
        <f t="shared" si="288"/>
        <v>0</v>
      </c>
      <c r="T1730" s="4">
        <f t="shared" si="289"/>
        <v>16</v>
      </c>
      <c r="U1730" s="4" t="e">
        <f t="shared" si="290"/>
        <v>#DIV/0!</v>
      </c>
      <c r="V1730" s="4" t="e">
        <f t="shared" si="291"/>
        <v>#DIV/0!</v>
      </c>
      <c r="W1730" s="6">
        <f t="shared" si="292"/>
        <v>0</v>
      </c>
      <c r="X1730" s="6" t="e">
        <f t="shared" si="293"/>
        <v>#DIV/0!</v>
      </c>
      <c r="Y1730" s="6" t="e">
        <f t="shared" si="294"/>
        <v>#DIV/0!</v>
      </c>
      <c r="AA1730" s="1">
        <f t="shared" si="295"/>
        <v>0</v>
      </c>
      <c r="AB1730" s="1">
        <f t="shared" si="296"/>
        <v>0</v>
      </c>
    </row>
    <row r="1731" spans="3:28" x14ac:dyDescent="0.25">
      <c r="C1731" s="1">
        <v>2006</v>
      </c>
      <c r="D1731" s="1" t="s">
        <v>50</v>
      </c>
      <c r="E1731" s="2" t="s">
        <v>243</v>
      </c>
      <c r="F1731">
        <v>3</v>
      </c>
      <c r="G1731">
        <v>70718</v>
      </c>
      <c r="H1731" s="1">
        <v>1548.1310000000001</v>
      </c>
      <c r="I1731" s="1">
        <v>16</v>
      </c>
      <c r="J1731" s="1">
        <v>969.697</v>
      </c>
      <c r="L1731" s="3"/>
      <c r="M1731">
        <v>16.5</v>
      </c>
      <c r="N1731"/>
      <c r="O1731" s="1">
        <f t="shared" ref="O1731:O1794" si="298">IF($A$3="Percentage of government revenue per capita",$B$3,0) + IF($A$3="Absolute extra revenue",AA1731,0) + IF($A$3="Absolute revenue per capita",AB1731,0)</f>
        <v>0</v>
      </c>
      <c r="P1731" s="5">
        <f>-MIN(data!$B$4 / data!H1731 * data!O1731 / 100, data!M1731)</f>
        <v>0</v>
      </c>
      <c r="Q1731" s="4">
        <f t="shared" si="297"/>
        <v>0</v>
      </c>
      <c r="R1731" s="6">
        <f>-MIN(data!$B$5/(POWER(LN(H1731),2))*O1731/100, N1731)</f>
        <v>0</v>
      </c>
      <c r="S1731" s="6">
        <f t="shared" ref="S1731:S1794" si="299">-R1731*K1731/100000</f>
        <v>0</v>
      </c>
      <c r="T1731" s="4">
        <f t="shared" ref="T1731:T1794" si="300">M1731+P1731</f>
        <v>16.5</v>
      </c>
      <c r="U1731" s="4" t="e">
        <f t="shared" ref="U1731:U1794" si="301">O1731*H1731/100/Q1731</f>
        <v>#DIV/0!</v>
      </c>
      <c r="V1731" s="4" t="e">
        <f t="shared" ref="V1731:V1794" si="302">U1731*G1731</f>
        <v>#DIV/0!</v>
      </c>
      <c r="W1731" s="6">
        <f t="shared" ref="W1731:W1794" si="303">N1731+R1731</f>
        <v>0</v>
      </c>
      <c r="X1731" s="6" t="e">
        <f t="shared" ref="X1731:X1794" si="304">O1731*H1731/100/S1731</f>
        <v>#DIV/0!</v>
      </c>
      <c r="Y1731" s="6" t="e">
        <f t="shared" ref="Y1731:Y1794" si="305">X1731*G1731</f>
        <v>#DIV/0!</v>
      </c>
      <c r="AA1731" s="1">
        <f t="shared" si="295"/>
        <v>0</v>
      </c>
      <c r="AB1731" s="1">
        <f t="shared" si="296"/>
        <v>0</v>
      </c>
    </row>
    <row r="1732" spans="3:28" x14ac:dyDescent="0.25">
      <c r="C1732" s="1">
        <v>2007</v>
      </c>
      <c r="D1732" s="1" t="s">
        <v>50</v>
      </c>
      <c r="E1732" s="2" t="s">
        <v>243</v>
      </c>
      <c r="F1732">
        <v>3</v>
      </c>
      <c r="G1732">
        <v>70795</v>
      </c>
      <c r="H1732" s="1">
        <v>1672.193</v>
      </c>
      <c r="I1732" s="1">
        <v>17</v>
      </c>
      <c r="J1732" s="1">
        <v>982.65899999999999</v>
      </c>
      <c r="L1732" s="3"/>
      <c r="M1732">
        <v>17.3</v>
      </c>
      <c r="N1732"/>
      <c r="O1732" s="1">
        <f t="shared" si="298"/>
        <v>0</v>
      </c>
      <c r="P1732" s="5">
        <f>-MIN(data!$B$4 / data!H1732 * data!O1732 / 100, data!M1732)</f>
        <v>0</v>
      </c>
      <c r="Q1732" s="4">
        <f t="shared" si="297"/>
        <v>0</v>
      </c>
      <c r="R1732" s="6">
        <f>-MIN(data!$B$5/(POWER(LN(H1732),2))*O1732/100, N1732)</f>
        <v>0</v>
      </c>
      <c r="S1732" s="6">
        <f t="shared" si="299"/>
        <v>0</v>
      </c>
      <c r="T1732" s="4">
        <f t="shared" si="300"/>
        <v>17.3</v>
      </c>
      <c r="U1732" s="4" t="e">
        <f t="shared" si="301"/>
        <v>#DIV/0!</v>
      </c>
      <c r="V1732" s="4" t="e">
        <f t="shared" si="302"/>
        <v>#DIV/0!</v>
      </c>
      <c r="W1732" s="6">
        <f t="shared" si="303"/>
        <v>0</v>
      </c>
      <c r="X1732" s="6" t="e">
        <f t="shared" si="304"/>
        <v>#DIV/0!</v>
      </c>
      <c r="Y1732" s="6" t="e">
        <f t="shared" si="305"/>
        <v>#DIV/0!</v>
      </c>
      <c r="AA1732" s="1">
        <f t="shared" ref="AA1732:AA1795" si="306">$B$3*100/G1732/H1732</f>
        <v>0</v>
      </c>
      <c r="AB1732" s="1">
        <f t="shared" ref="AB1732:AB1795" si="307">$B$3/H1732*100</f>
        <v>0</v>
      </c>
    </row>
    <row r="1733" spans="3:28" x14ac:dyDescent="0.25">
      <c r="C1733" s="1">
        <v>2008</v>
      </c>
      <c r="D1733" s="1" t="s">
        <v>50</v>
      </c>
      <c r="E1733" s="2" t="s">
        <v>243</v>
      </c>
      <c r="F1733">
        <v>3</v>
      </c>
      <c r="G1733">
        <v>70827</v>
      </c>
      <c r="H1733" s="1">
        <v>1801.6690000000001</v>
      </c>
      <c r="I1733" s="1">
        <v>18</v>
      </c>
      <c r="J1733" s="1">
        <v>983.60659999999996</v>
      </c>
      <c r="L1733" s="3"/>
      <c r="M1733">
        <v>18.3</v>
      </c>
      <c r="N1733"/>
      <c r="O1733" s="1">
        <f t="shared" si="298"/>
        <v>0</v>
      </c>
      <c r="P1733" s="5">
        <f>-MIN(data!$B$4 / data!H1733 * data!O1733 / 100, data!M1733)</f>
        <v>0</v>
      </c>
      <c r="Q1733" s="4">
        <f t="shared" si="297"/>
        <v>0</v>
      </c>
      <c r="R1733" s="6">
        <f>-MIN(data!$B$5/(POWER(LN(H1733),2))*O1733/100, N1733)</f>
        <v>0</v>
      </c>
      <c r="S1733" s="6">
        <f t="shared" si="299"/>
        <v>0</v>
      </c>
      <c r="T1733" s="4">
        <f t="shared" si="300"/>
        <v>18.3</v>
      </c>
      <c r="U1733" s="4" t="e">
        <f t="shared" si="301"/>
        <v>#DIV/0!</v>
      </c>
      <c r="V1733" s="4" t="e">
        <f t="shared" si="302"/>
        <v>#DIV/0!</v>
      </c>
      <c r="W1733" s="6">
        <f t="shared" si="303"/>
        <v>0</v>
      </c>
      <c r="X1733" s="6" t="e">
        <f t="shared" si="304"/>
        <v>#DIV/0!</v>
      </c>
      <c r="Y1733" s="6" t="e">
        <f t="shared" si="305"/>
        <v>#DIV/0!</v>
      </c>
      <c r="AA1733" s="1">
        <f t="shared" si="306"/>
        <v>0</v>
      </c>
      <c r="AB1733" s="1">
        <f t="shared" si="307"/>
        <v>0</v>
      </c>
    </row>
    <row r="1734" spans="3:28" x14ac:dyDescent="0.25">
      <c r="C1734" s="1">
        <v>2009</v>
      </c>
      <c r="D1734" s="1" t="s">
        <v>50</v>
      </c>
      <c r="E1734" s="2" t="s">
        <v>243</v>
      </c>
      <c r="F1734">
        <v>3</v>
      </c>
      <c r="G1734">
        <v>70851</v>
      </c>
      <c r="H1734" s="1">
        <v>1777.221</v>
      </c>
      <c r="I1734" s="1">
        <v>20</v>
      </c>
      <c r="J1734" s="1">
        <v>1030.9280000000001</v>
      </c>
      <c r="L1734" s="3"/>
      <c r="M1734">
        <v>19.399999999999999</v>
      </c>
      <c r="N1734"/>
      <c r="O1734" s="1">
        <f t="shared" si="298"/>
        <v>0</v>
      </c>
      <c r="P1734" s="5">
        <f>-MIN(data!$B$4 / data!H1734 * data!O1734 / 100, data!M1734)</f>
        <v>0</v>
      </c>
      <c r="Q1734" s="4">
        <f t="shared" si="297"/>
        <v>0</v>
      </c>
      <c r="R1734" s="6">
        <f>-MIN(data!$B$5/(POWER(LN(H1734),2))*O1734/100, N1734)</f>
        <v>0</v>
      </c>
      <c r="S1734" s="6">
        <f t="shared" si="299"/>
        <v>0</v>
      </c>
      <c r="T1734" s="4">
        <f t="shared" si="300"/>
        <v>19.399999999999999</v>
      </c>
      <c r="U1734" s="4" t="e">
        <f t="shared" si="301"/>
        <v>#DIV/0!</v>
      </c>
      <c r="V1734" s="4" t="e">
        <f t="shared" si="302"/>
        <v>#DIV/0!</v>
      </c>
      <c r="W1734" s="6">
        <f t="shared" si="303"/>
        <v>0</v>
      </c>
      <c r="X1734" s="6" t="e">
        <f t="shared" si="304"/>
        <v>#DIV/0!</v>
      </c>
      <c r="Y1734" s="6" t="e">
        <f t="shared" si="305"/>
        <v>#DIV/0!</v>
      </c>
      <c r="AA1734" s="1">
        <f t="shared" si="306"/>
        <v>0</v>
      </c>
      <c r="AB1734" s="1">
        <f t="shared" si="307"/>
        <v>0</v>
      </c>
    </row>
    <row r="1735" spans="3:28" x14ac:dyDescent="0.25">
      <c r="C1735" s="1">
        <v>2010</v>
      </c>
      <c r="D1735" s="1" t="s">
        <v>50</v>
      </c>
      <c r="E1735" s="2" t="s">
        <v>243</v>
      </c>
      <c r="F1735">
        <v>3</v>
      </c>
      <c r="G1735">
        <v>70878</v>
      </c>
      <c r="H1735" s="1">
        <v>1867.222</v>
      </c>
      <c r="I1735" s="1">
        <v>21</v>
      </c>
      <c r="J1735" s="1">
        <v>1009.615</v>
      </c>
      <c r="L1735" s="3"/>
      <c r="M1735">
        <v>20.8</v>
      </c>
      <c r="N1735"/>
      <c r="O1735" s="1">
        <f t="shared" si="298"/>
        <v>0</v>
      </c>
      <c r="P1735" s="5">
        <f>-MIN(data!$B$4 / data!H1735 * data!O1735 / 100, data!M1735)</f>
        <v>0</v>
      </c>
      <c r="Q1735" s="4">
        <f t="shared" si="297"/>
        <v>0</v>
      </c>
      <c r="R1735" s="6">
        <f>-MIN(data!$B$5/(POWER(LN(H1735),2))*O1735/100, N1735)</f>
        <v>0</v>
      </c>
      <c r="S1735" s="6">
        <f t="shared" si="299"/>
        <v>0</v>
      </c>
      <c r="T1735" s="4">
        <f t="shared" si="300"/>
        <v>20.8</v>
      </c>
      <c r="U1735" s="4" t="e">
        <f t="shared" si="301"/>
        <v>#DIV/0!</v>
      </c>
      <c r="V1735" s="4" t="e">
        <f t="shared" si="302"/>
        <v>#DIV/0!</v>
      </c>
      <c r="W1735" s="6">
        <f t="shared" si="303"/>
        <v>0</v>
      </c>
      <c r="X1735" s="6" t="e">
        <f t="shared" si="304"/>
        <v>#DIV/0!</v>
      </c>
      <c r="Y1735" s="6" t="e">
        <f t="shared" si="305"/>
        <v>#DIV/0!</v>
      </c>
      <c r="AA1735" s="1">
        <f t="shared" si="306"/>
        <v>0</v>
      </c>
      <c r="AB1735" s="1">
        <f t="shared" si="307"/>
        <v>0</v>
      </c>
    </row>
    <row r="1736" spans="3:28" x14ac:dyDescent="0.25">
      <c r="C1736" s="1">
        <v>2011</v>
      </c>
      <c r="D1736" s="1" t="s">
        <v>50</v>
      </c>
      <c r="E1736" s="2" t="s">
        <v>243</v>
      </c>
      <c r="F1736">
        <v>3</v>
      </c>
      <c r="G1736">
        <v>70916</v>
      </c>
      <c r="H1736" s="1">
        <v>1825.223</v>
      </c>
      <c r="I1736" s="1">
        <v>23</v>
      </c>
      <c r="J1736" s="1">
        <v>1022.222</v>
      </c>
      <c r="L1736" s="3"/>
      <c r="M1736">
        <v>22.5</v>
      </c>
      <c r="N1736"/>
      <c r="O1736" s="1">
        <f t="shared" si="298"/>
        <v>0</v>
      </c>
      <c r="P1736" s="5">
        <f>-MIN(data!$B$4 / data!H1736 * data!O1736 / 100, data!M1736)</f>
        <v>0</v>
      </c>
      <c r="Q1736" s="4">
        <f t="shared" si="297"/>
        <v>0</v>
      </c>
      <c r="R1736" s="6">
        <f>-MIN(data!$B$5/(POWER(LN(H1736),2))*O1736/100, N1736)</f>
        <v>0</v>
      </c>
      <c r="S1736" s="6">
        <f t="shared" si="299"/>
        <v>0</v>
      </c>
      <c r="T1736" s="4">
        <f t="shared" si="300"/>
        <v>22.5</v>
      </c>
      <c r="U1736" s="4" t="e">
        <f t="shared" si="301"/>
        <v>#DIV/0!</v>
      </c>
      <c r="V1736" s="4" t="e">
        <f t="shared" si="302"/>
        <v>#DIV/0!</v>
      </c>
      <c r="W1736" s="6">
        <f t="shared" si="303"/>
        <v>0</v>
      </c>
      <c r="X1736" s="6" t="e">
        <f t="shared" si="304"/>
        <v>#DIV/0!</v>
      </c>
      <c r="Y1736" s="6" t="e">
        <f t="shared" si="305"/>
        <v>#DIV/0!</v>
      </c>
      <c r="AA1736" s="1">
        <f t="shared" si="306"/>
        <v>0</v>
      </c>
      <c r="AB1736" s="1">
        <f t="shared" si="307"/>
        <v>0</v>
      </c>
    </row>
    <row r="1737" spans="3:28" x14ac:dyDescent="0.25">
      <c r="C1737" s="1">
        <v>2012</v>
      </c>
      <c r="D1737" s="1" t="s">
        <v>50</v>
      </c>
      <c r="E1737" s="2" t="s">
        <v>243</v>
      </c>
      <c r="F1737">
        <v>3</v>
      </c>
      <c r="G1737">
        <v>70965</v>
      </c>
      <c r="H1737" s="1">
        <v>1801.903</v>
      </c>
      <c r="I1737" s="1">
        <v>26</v>
      </c>
      <c r="J1737" s="1">
        <v>1065.5740000000001</v>
      </c>
      <c r="L1737" s="3"/>
      <c r="M1737">
        <v>24.4</v>
      </c>
      <c r="N1737"/>
      <c r="O1737" s="1">
        <f t="shared" si="298"/>
        <v>0</v>
      </c>
      <c r="P1737" s="5">
        <f>-MIN(data!$B$4 / data!H1737 * data!O1737 / 100, data!M1737)</f>
        <v>0</v>
      </c>
      <c r="Q1737" s="4">
        <f t="shared" si="297"/>
        <v>0</v>
      </c>
      <c r="R1737" s="6">
        <f>-MIN(data!$B$5/(POWER(LN(H1737),2))*O1737/100, N1737)</f>
        <v>0</v>
      </c>
      <c r="S1737" s="6">
        <f t="shared" si="299"/>
        <v>0</v>
      </c>
      <c r="T1737" s="4">
        <f t="shared" si="300"/>
        <v>24.4</v>
      </c>
      <c r="U1737" s="4" t="e">
        <f t="shared" si="301"/>
        <v>#DIV/0!</v>
      </c>
      <c r="V1737" s="4" t="e">
        <f t="shared" si="302"/>
        <v>#DIV/0!</v>
      </c>
      <c r="W1737" s="6">
        <f t="shared" si="303"/>
        <v>0</v>
      </c>
      <c r="X1737" s="6" t="e">
        <f t="shared" si="304"/>
        <v>#DIV/0!</v>
      </c>
      <c r="Y1737" s="6" t="e">
        <f t="shared" si="305"/>
        <v>#DIV/0!</v>
      </c>
      <c r="AA1737" s="1">
        <f t="shared" si="306"/>
        <v>0</v>
      </c>
      <c r="AB1737" s="1">
        <f t="shared" si="307"/>
        <v>0</v>
      </c>
    </row>
    <row r="1738" spans="3:28" x14ac:dyDescent="0.25">
      <c r="C1738" s="1">
        <v>2013</v>
      </c>
      <c r="D1738" s="1" t="s">
        <v>50</v>
      </c>
      <c r="E1738" s="2" t="s">
        <v>243</v>
      </c>
      <c r="F1738">
        <v>3</v>
      </c>
      <c r="G1738">
        <v>71016</v>
      </c>
      <c r="H1738" s="1">
        <v>1865.402</v>
      </c>
      <c r="I1738" s="1">
        <v>28</v>
      </c>
      <c r="J1738" s="1">
        <v>1052.6320000000001</v>
      </c>
      <c r="L1738" s="3"/>
      <c r="M1738">
        <v>26.6</v>
      </c>
      <c r="N1738"/>
      <c r="O1738" s="1">
        <f t="shared" si="298"/>
        <v>0</v>
      </c>
      <c r="P1738" s="5">
        <f>-MIN(data!$B$4 / data!H1738 * data!O1738 / 100, data!M1738)</f>
        <v>0</v>
      </c>
      <c r="Q1738" s="4">
        <f t="shared" si="297"/>
        <v>0</v>
      </c>
      <c r="R1738" s="6">
        <f>-MIN(data!$B$5/(POWER(LN(H1738),2))*O1738/100, N1738)</f>
        <v>0</v>
      </c>
      <c r="S1738" s="6">
        <f t="shared" si="299"/>
        <v>0</v>
      </c>
      <c r="T1738" s="4">
        <f t="shared" si="300"/>
        <v>26.6</v>
      </c>
      <c r="U1738" s="4" t="e">
        <f t="shared" si="301"/>
        <v>#DIV/0!</v>
      </c>
      <c r="V1738" s="4" t="e">
        <f t="shared" si="302"/>
        <v>#DIV/0!</v>
      </c>
      <c r="W1738" s="6">
        <f t="shared" si="303"/>
        <v>0</v>
      </c>
      <c r="X1738" s="6" t="e">
        <f t="shared" si="304"/>
        <v>#DIV/0!</v>
      </c>
      <c r="Y1738" s="6" t="e">
        <f t="shared" si="305"/>
        <v>#DIV/0!</v>
      </c>
      <c r="AA1738" s="1">
        <f t="shared" si="306"/>
        <v>0</v>
      </c>
      <c r="AB1738" s="1">
        <f t="shared" si="307"/>
        <v>0</v>
      </c>
    </row>
    <row r="1739" spans="3:28" x14ac:dyDescent="0.25">
      <c r="C1739" s="1">
        <v>2014</v>
      </c>
      <c r="D1739" s="1" t="s">
        <v>50</v>
      </c>
      <c r="E1739" s="2" t="s">
        <v>243</v>
      </c>
      <c r="F1739">
        <v>3</v>
      </c>
      <c r="G1739">
        <v>71085</v>
      </c>
      <c r="H1739" s="1">
        <v>1892.0160000000001</v>
      </c>
      <c r="I1739" s="1">
        <v>31</v>
      </c>
      <c r="J1739" s="1">
        <v>1072.664</v>
      </c>
      <c r="L1739" s="3"/>
      <c r="M1739">
        <v>28.9</v>
      </c>
      <c r="N1739"/>
      <c r="O1739" s="1">
        <f t="shared" si="298"/>
        <v>0</v>
      </c>
      <c r="P1739" s="5">
        <f>-MIN(data!$B$4 / data!H1739 * data!O1739 / 100, data!M1739)</f>
        <v>0</v>
      </c>
      <c r="Q1739" s="4">
        <f t="shared" si="297"/>
        <v>0</v>
      </c>
      <c r="R1739" s="6">
        <f>-MIN(data!$B$5/(POWER(LN(H1739),2))*O1739/100, N1739)</f>
        <v>0</v>
      </c>
      <c r="S1739" s="6">
        <f t="shared" si="299"/>
        <v>0</v>
      </c>
      <c r="T1739" s="4">
        <f t="shared" si="300"/>
        <v>28.9</v>
      </c>
      <c r="U1739" s="4" t="e">
        <f t="shared" si="301"/>
        <v>#DIV/0!</v>
      </c>
      <c r="V1739" s="4" t="e">
        <f t="shared" si="302"/>
        <v>#DIV/0!</v>
      </c>
      <c r="W1739" s="6">
        <f t="shared" si="303"/>
        <v>0</v>
      </c>
      <c r="X1739" s="6" t="e">
        <f t="shared" si="304"/>
        <v>#DIV/0!</v>
      </c>
      <c r="Y1739" s="6" t="e">
        <f t="shared" si="305"/>
        <v>#DIV/0!</v>
      </c>
      <c r="AA1739" s="1">
        <f t="shared" si="306"/>
        <v>0</v>
      </c>
      <c r="AB1739" s="1">
        <f t="shared" si="307"/>
        <v>0</v>
      </c>
    </row>
    <row r="1740" spans="3:28" x14ac:dyDescent="0.25">
      <c r="C1740" s="1">
        <v>2015</v>
      </c>
      <c r="D1740" s="1" t="s">
        <v>50</v>
      </c>
      <c r="E1740" s="2" t="s">
        <v>243</v>
      </c>
      <c r="F1740">
        <v>3</v>
      </c>
      <c r="G1740">
        <v>71183</v>
      </c>
      <c r="H1740" s="1">
        <v>1726.2750000000001</v>
      </c>
      <c r="I1740" s="1">
        <v>34</v>
      </c>
      <c r="J1740" s="1">
        <v>1089.7439999999999</v>
      </c>
      <c r="L1740" s="3"/>
      <c r="M1740">
        <v>31.2</v>
      </c>
      <c r="N1740"/>
      <c r="O1740" s="1">
        <f t="shared" si="298"/>
        <v>0</v>
      </c>
      <c r="P1740" s="5">
        <f>-MIN(data!$B$4 / data!H1740 * data!O1740 / 100, data!M1740)</f>
        <v>0</v>
      </c>
      <c r="Q1740" s="4">
        <f t="shared" si="297"/>
        <v>0</v>
      </c>
      <c r="R1740" s="6">
        <f>-MIN(data!$B$5/(POWER(LN(H1740),2))*O1740/100, N1740)</f>
        <v>0</v>
      </c>
      <c r="S1740" s="6">
        <f t="shared" si="299"/>
        <v>0</v>
      </c>
      <c r="T1740" s="4">
        <f t="shared" si="300"/>
        <v>31.2</v>
      </c>
      <c r="U1740" s="4" t="e">
        <f t="shared" si="301"/>
        <v>#DIV/0!</v>
      </c>
      <c r="V1740" s="4" t="e">
        <f t="shared" si="302"/>
        <v>#DIV/0!</v>
      </c>
      <c r="W1740" s="6">
        <f t="shared" si="303"/>
        <v>0</v>
      </c>
      <c r="X1740" s="6" t="e">
        <f t="shared" si="304"/>
        <v>#DIV/0!</v>
      </c>
      <c r="Y1740" s="6" t="e">
        <f t="shared" si="305"/>
        <v>#DIV/0!</v>
      </c>
      <c r="AA1740" s="1">
        <f t="shared" si="306"/>
        <v>0</v>
      </c>
      <c r="AB1740" s="1">
        <f t="shared" si="307"/>
        <v>0</v>
      </c>
    </row>
    <row r="1741" spans="3:28" x14ac:dyDescent="0.25">
      <c r="C1741" s="1">
        <v>2016</v>
      </c>
      <c r="D1741" s="1" t="s">
        <v>50</v>
      </c>
      <c r="E1741" s="2" t="s">
        <v>243</v>
      </c>
      <c r="F1741">
        <v>3</v>
      </c>
      <c r="G1741">
        <v>71307</v>
      </c>
      <c r="H1741" s="1">
        <v>2006.268</v>
      </c>
      <c r="I1741" s="1">
        <v>36</v>
      </c>
      <c r="J1741" s="1">
        <v>1094.2249999999999</v>
      </c>
      <c r="L1741" s="3"/>
      <c r="M1741">
        <v>32.9</v>
      </c>
      <c r="N1741"/>
      <c r="O1741" s="1">
        <f t="shared" si="298"/>
        <v>0</v>
      </c>
      <c r="P1741" s="5">
        <f>-MIN(data!$B$4 / data!H1741 * data!O1741 / 100, data!M1741)</f>
        <v>0</v>
      </c>
      <c r="Q1741" s="4">
        <f t="shared" si="297"/>
        <v>0</v>
      </c>
      <c r="R1741" s="6">
        <f>-MIN(data!$B$5/(POWER(LN(H1741),2))*O1741/100, N1741)</f>
        <v>0</v>
      </c>
      <c r="S1741" s="6">
        <f t="shared" si="299"/>
        <v>0</v>
      </c>
      <c r="T1741" s="4">
        <f t="shared" si="300"/>
        <v>32.9</v>
      </c>
      <c r="U1741" s="4" t="e">
        <f t="shared" si="301"/>
        <v>#DIV/0!</v>
      </c>
      <c r="V1741" s="4" t="e">
        <f t="shared" si="302"/>
        <v>#DIV/0!</v>
      </c>
      <c r="W1741" s="6">
        <f t="shared" si="303"/>
        <v>0</v>
      </c>
      <c r="X1741" s="6" t="e">
        <f t="shared" si="304"/>
        <v>#DIV/0!</v>
      </c>
      <c r="Y1741" s="6" t="e">
        <f t="shared" si="305"/>
        <v>#DIV/0!</v>
      </c>
      <c r="AA1741" s="1">
        <f t="shared" si="306"/>
        <v>0</v>
      </c>
      <c r="AB1741" s="1">
        <f t="shared" si="307"/>
        <v>0</v>
      </c>
    </row>
    <row r="1742" spans="3:28" x14ac:dyDescent="0.25">
      <c r="C1742" s="1">
        <v>1980</v>
      </c>
      <c r="D1742" s="1" t="s">
        <v>51</v>
      </c>
      <c r="E1742" s="2" t="s">
        <v>241</v>
      </c>
      <c r="F1742">
        <v>4</v>
      </c>
      <c r="G1742">
        <v>5123027</v>
      </c>
      <c r="H1742" s="1">
        <v>0</v>
      </c>
      <c r="I1742" s="1">
        <v>584</v>
      </c>
      <c r="J1742" s="1">
        <v>58400</v>
      </c>
      <c r="L1742" s="3"/>
      <c r="M1742">
        <v>10</v>
      </c>
      <c r="N1742"/>
      <c r="O1742" s="1">
        <f t="shared" si="298"/>
        <v>0</v>
      </c>
      <c r="P1742" s="5" t="e">
        <f>-MIN(data!$B$4 / data!H1742 * data!O1742 / 100, data!M1742)</f>
        <v>#DIV/0!</v>
      </c>
      <c r="Q1742" s="4" t="e">
        <f t="shared" si="297"/>
        <v>#DIV/0!</v>
      </c>
      <c r="R1742" s="6" t="e">
        <f>-MIN(data!$B$5/(POWER(LN(H1742),2))*O1742/100, N1742)</f>
        <v>#NUM!</v>
      </c>
      <c r="S1742" s="6" t="e">
        <f t="shared" si="299"/>
        <v>#NUM!</v>
      </c>
      <c r="T1742" s="4" t="e">
        <f t="shared" si="300"/>
        <v>#DIV/0!</v>
      </c>
      <c r="U1742" s="4" t="e">
        <f t="shared" si="301"/>
        <v>#DIV/0!</v>
      </c>
      <c r="V1742" s="4" t="e">
        <f t="shared" si="302"/>
        <v>#DIV/0!</v>
      </c>
      <c r="W1742" s="6" t="e">
        <f t="shared" si="303"/>
        <v>#NUM!</v>
      </c>
      <c r="X1742" s="6" t="e">
        <f t="shared" si="304"/>
        <v>#NUM!</v>
      </c>
      <c r="Y1742" s="6" t="e">
        <f t="shared" si="305"/>
        <v>#NUM!</v>
      </c>
      <c r="AA1742" s="1" t="e">
        <f t="shared" si="306"/>
        <v>#DIV/0!</v>
      </c>
      <c r="AB1742" s="1" t="e">
        <f t="shared" si="307"/>
        <v>#DIV/0!</v>
      </c>
    </row>
    <row r="1743" spans="3:28" x14ac:dyDescent="0.25">
      <c r="C1743" s="1">
        <v>1981</v>
      </c>
      <c r="D1743" s="1" t="s">
        <v>51</v>
      </c>
      <c r="E1743" s="2" t="s">
        <v>241</v>
      </c>
      <c r="F1743">
        <v>4</v>
      </c>
      <c r="G1743">
        <v>5121572</v>
      </c>
      <c r="H1743" s="1">
        <v>0</v>
      </c>
      <c r="I1743" s="1">
        <v>553</v>
      </c>
      <c r="J1743" s="1">
        <v>57010.31</v>
      </c>
      <c r="L1743" s="3"/>
      <c r="M1743">
        <v>9.6999999999999993</v>
      </c>
      <c r="N1743"/>
      <c r="O1743" s="1">
        <f t="shared" si="298"/>
        <v>0</v>
      </c>
      <c r="P1743" s="5" t="e">
        <f>-MIN(data!$B$4 / data!H1743 * data!O1743 / 100, data!M1743)</f>
        <v>#DIV/0!</v>
      </c>
      <c r="Q1743" s="4" t="e">
        <f t="shared" si="297"/>
        <v>#DIV/0!</v>
      </c>
      <c r="R1743" s="6" t="e">
        <f>-MIN(data!$B$5/(POWER(LN(H1743),2))*O1743/100, N1743)</f>
        <v>#NUM!</v>
      </c>
      <c r="S1743" s="6" t="e">
        <f t="shared" si="299"/>
        <v>#NUM!</v>
      </c>
      <c r="T1743" s="4" t="e">
        <f t="shared" si="300"/>
        <v>#DIV/0!</v>
      </c>
      <c r="U1743" s="4" t="e">
        <f t="shared" si="301"/>
        <v>#DIV/0!</v>
      </c>
      <c r="V1743" s="4" t="e">
        <f t="shared" si="302"/>
        <v>#DIV/0!</v>
      </c>
      <c r="W1743" s="6" t="e">
        <f t="shared" si="303"/>
        <v>#NUM!</v>
      </c>
      <c r="X1743" s="6" t="e">
        <f t="shared" si="304"/>
        <v>#NUM!</v>
      </c>
      <c r="Y1743" s="6" t="e">
        <f t="shared" si="305"/>
        <v>#NUM!</v>
      </c>
      <c r="AA1743" s="1" t="e">
        <f t="shared" si="306"/>
        <v>#DIV/0!</v>
      </c>
      <c r="AB1743" s="1" t="e">
        <f t="shared" si="307"/>
        <v>#DIV/0!</v>
      </c>
    </row>
    <row r="1744" spans="3:28" x14ac:dyDescent="0.25">
      <c r="C1744" s="1">
        <v>1982</v>
      </c>
      <c r="D1744" s="1" t="s">
        <v>51</v>
      </c>
      <c r="E1744" s="2" t="s">
        <v>241</v>
      </c>
      <c r="F1744">
        <v>4</v>
      </c>
      <c r="G1744">
        <v>5117810</v>
      </c>
      <c r="H1744" s="1">
        <v>0</v>
      </c>
      <c r="I1744" s="1">
        <v>531</v>
      </c>
      <c r="J1744" s="1">
        <v>55312.5</v>
      </c>
      <c r="L1744" s="3"/>
      <c r="M1744">
        <v>9.6</v>
      </c>
      <c r="N1744"/>
      <c r="O1744" s="1">
        <f t="shared" si="298"/>
        <v>0</v>
      </c>
      <c r="P1744" s="5" t="e">
        <f>-MIN(data!$B$4 / data!H1744 * data!O1744 / 100, data!M1744)</f>
        <v>#DIV/0!</v>
      </c>
      <c r="Q1744" s="4" t="e">
        <f t="shared" si="297"/>
        <v>#DIV/0!</v>
      </c>
      <c r="R1744" s="6" t="e">
        <f>-MIN(data!$B$5/(POWER(LN(H1744),2))*O1744/100, N1744)</f>
        <v>#NUM!</v>
      </c>
      <c r="S1744" s="6" t="e">
        <f t="shared" si="299"/>
        <v>#NUM!</v>
      </c>
      <c r="T1744" s="4" t="e">
        <f t="shared" si="300"/>
        <v>#DIV/0!</v>
      </c>
      <c r="U1744" s="4" t="e">
        <f t="shared" si="301"/>
        <v>#DIV/0!</v>
      </c>
      <c r="V1744" s="4" t="e">
        <f t="shared" si="302"/>
        <v>#DIV/0!</v>
      </c>
      <c r="W1744" s="6" t="e">
        <f t="shared" si="303"/>
        <v>#NUM!</v>
      </c>
      <c r="X1744" s="6" t="e">
        <f t="shared" si="304"/>
        <v>#NUM!</v>
      </c>
      <c r="Y1744" s="6" t="e">
        <f t="shared" si="305"/>
        <v>#NUM!</v>
      </c>
      <c r="AA1744" s="1" t="e">
        <f t="shared" si="306"/>
        <v>#DIV/0!</v>
      </c>
      <c r="AB1744" s="1" t="e">
        <f t="shared" si="307"/>
        <v>#DIV/0!</v>
      </c>
    </row>
    <row r="1745" spans="3:28" x14ac:dyDescent="0.25">
      <c r="C1745" s="1">
        <v>1983</v>
      </c>
      <c r="D1745" s="1" t="s">
        <v>51</v>
      </c>
      <c r="E1745" s="2" t="s">
        <v>241</v>
      </c>
      <c r="F1745">
        <v>4</v>
      </c>
      <c r="G1745">
        <v>5114297</v>
      </c>
      <c r="H1745" s="1">
        <v>0</v>
      </c>
      <c r="I1745" s="1">
        <v>518</v>
      </c>
      <c r="J1745" s="1">
        <v>53958.33</v>
      </c>
      <c r="L1745" s="3"/>
      <c r="M1745">
        <v>9.6</v>
      </c>
      <c r="N1745"/>
      <c r="O1745" s="1">
        <f t="shared" si="298"/>
        <v>0</v>
      </c>
      <c r="P1745" s="5" t="e">
        <f>-MIN(data!$B$4 / data!H1745 * data!O1745 / 100, data!M1745)</f>
        <v>#DIV/0!</v>
      </c>
      <c r="Q1745" s="4" t="e">
        <f t="shared" si="297"/>
        <v>#DIV/0!</v>
      </c>
      <c r="R1745" s="6" t="e">
        <f>-MIN(data!$B$5/(POWER(LN(H1745),2))*O1745/100, N1745)</f>
        <v>#NUM!</v>
      </c>
      <c r="S1745" s="6" t="e">
        <f t="shared" si="299"/>
        <v>#NUM!</v>
      </c>
      <c r="T1745" s="4" t="e">
        <f t="shared" si="300"/>
        <v>#DIV/0!</v>
      </c>
      <c r="U1745" s="4" t="e">
        <f t="shared" si="301"/>
        <v>#DIV/0!</v>
      </c>
      <c r="V1745" s="4" t="e">
        <f t="shared" si="302"/>
        <v>#DIV/0!</v>
      </c>
      <c r="W1745" s="6" t="e">
        <f t="shared" si="303"/>
        <v>#NUM!</v>
      </c>
      <c r="X1745" s="6" t="e">
        <f t="shared" si="304"/>
        <v>#NUM!</v>
      </c>
      <c r="Y1745" s="6" t="e">
        <f t="shared" si="305"/>
        <v>#NUM!</v>
      </c>
      <c r="AA1745" s="1" t="e">
        <f t="shared" si="306"/>
        <v>#DIV/0!</v>
      </c>
      <c r="AB1745" s="1" t="e">
        <f t="shared" si="307"/>
        <v>#DIV/0!</v>
      </c>
    </row>
    <row r="1746" spans="3:28" x14ac:dyDescent="0.25">
      <c r="C1746" s="1">
        <v>1984</v>
      </c>
      <c r="D1746" s="1" t="s">
        <v>51</v>
      </c>
      <c r="E1746" s="2" t="s">
        <v>241</v>
      </c>
      <c r="F1746">
        <v>4</v>
      </c>
      <c r="G1746">
        <v>5111619</v>
      </c>
      <c r="H1746" s="1">
        <v>0</v>
      </c>
      <c r="I1746" s="1">
        <v>514</v>
      </c>
      <c r="J1746" s="1">
        <v>53541.67</v>
      </c>
      <c r="L1746" s="3"/>
      <c r="M1746">
        <v>9.6</v>
      </c>
      <c r="N1746"/>
      <c r="O1746" s="1">
        <f t="shared" si="298"/>
        <v>0</v>
      </c>
      <c r="P1746" s="5" t="e">
        <f>-MIN(data!$B$4 / data!H1746 * data!O1746 / 100, data!M1746)</f>
        <v>#DIV/0!</v>
      </c>
      <c r="Q1746" s="4" t="e">
        <f t="shared" si="297"/>
        <v>#DIV/0!</v>
      </c>
      <c r="R1746" s="6" t="e">
        <f>-MIN(data!$B$5/(POWER(LN(H1746),2))*O1746/100, N1746)</f>
        <v>#NUM!</v>
      </c>
      <c r="S1746" s="6" t="e">
        <f t="shared" si="299"/>
        <v>#NUM!</v>
      </c>
      <c r="T1746" s="4" t="e">
        <f t="shared" si="300"/>
        <v>#DIV/0!</v>
      </c>
      <c r="U1746" s="4" t="e">
        <f t="shared" si="301"/>
        <v>#DIV/0!</v>
      </c>
      <c r="V1746" s="4" t="e">
        <f t="shared" si="302"/>
        <v>#DIV/0!</v>
      </c>
      <c r="W1746" s="6" t="e">
        <f t="shared" si="303"/>
        <v>#NUM!</v>
      </c>
      <c r="X1746" s="6" t="e">
        <f t="shared" si="304"/>
        <v>#NUM!</v>
      </c>
      <c r="Y1746" s="6" t="e">
        <f t="shared" si="305"/>
        <v>#NUM!</v>
      </c>
      <c r="AA1746" s="1" t="e">
        <f t="shared" si="306"/>
        <v>#DIV/0!</v>
      </c>
      <c r="AB1746" s="1" t="e">
        <f t="shared" si="307"/>
        <v>#DIV/0!</v>
      </c>
    </row>
    <row r="1747" spans="3:28" x14ac:dyDescent="0.25">
      <c r="C1747" s="1">
        <v>1985</v>
      </c>
      <c r="D1747" s="1" t="s">
        <v>51</v>
      </c>
      <c r="E1747" s="2" t="s">
        <v>241</v>
      </c>
      <c r="F1747">
        <v>4</v>
      </c>
      <c r="G1747">
        <v>5113691</v>
      </c>
      <c r="H1747" s="1">
        <v>0</v>
      </c>
      <c r="I1747" s="1">
        <v>519</v>
      </c>
      <c r="J1747" s="1">
        <v>53505.15</v>
      </c>
      <c r="L1747" s="3"/>
      <c r="M1747">
        <v>9.6999999999999993</v>
      </c>
      <c r="N1747"/>
      <c r="O1747" s="1">
        <f t="shared" si="298"/>
        <v>0</v>
      </c>
      <c r="P1747" s="5" t="e">
        <f>-MIN(data!$B$4 / data!H1747 * data!O1747 / 100, data!M1747)</f>
        <v>#DIV/0!</v>
      </c>
      <c r="Q1747" s="4" t="e">
        <f t="shared" si="297"/>
        <v>#DIV/0!</v>
      </c>
      <c r="R1747" s="6" t="e">
        <f>-MIN(data!$B$5/(POWER(LN(H1747),2))*O1747/100, N1747)</f>
        <v>#NUM!</v>
      </c>
      <c r="S1747" s="6" t="e">
        <f t="shared" si="299"/>
        <v>#NUM!</v>
      </c>
      <c r="T1747" s="4" t="e">
        <f t="shared" si="300"/>
        <v>#DIV/0!</v>
      </c>
      <c r="U1747" s="4" t="e">
        <f t="shared" si="301"/>
        <v>#DIV/0!</v>
      </c>
      <c r="V1747" s="4" t="e">
        <f t="shared" si="302"/>
        <v>#DIV/0!</v>
      </c>
      <c r="W1747" s="6" t="e">
        <f t="shared" si="303"/>
        <v>#NUM!</v>
      </c>
      <c r="X1747" s="6" t="e">
        <f t="shared" si="304"/>
        <v>#NUM!</v>
      </c>
      <c r="Y1747" s="6" t="e">
        <f t="shared" si="305"/>
        <v>#NUM!</v>
      </c>
      <c r="AA1747" s="1" t="e">
        <f t="shared" si="306"/>
        <v>#DIV/0!</v>
      </c>
      <c r="AB1747" s="1" t="e">
        <f t="shared" si="307"/>
        <v>#DIV/0!</v>
      </c>
    </row>
    <row r="1748" spans="3:28" x14ac:dyDescent="0.25">
      <c r="C1748" s="1">
        <v>1986</v>
      </c>
      <c r="D1748" s="1" t="s">
        <v>51</v>
      </c>
      <c r="E1748" s="2" t="s">
        <v>241</v>
      </c>
      <c r="F1748">
        <v>4</v>
      </c>
      <c r="G1748">
        <v>5120534</v>
      </c>
      <c r="H1748" s="1">
        <v>0</v>
      </c>
      <c r="I1748" s="1">
        <v>529</v>
      </c>
      <c r="J1748" s="1">
        <v>54536.08</v>
      </c>
      <c r="L1748" s="3"/>
      <c r="M1748">
        <v>9.6999999999999993</v>
      </c>
      <c r="N1748"/>
      <c r="O1748" s="1">
        <f t="shared" si="298"/>
        <v>0</v>
      </c>
      <c r="P1748" s="5" t="e">
        <f>-MIN(data!$B$4 / data!H1748 * data!O1748 / 100, data!M1748)</f>
        <v>#DIV/0!</v>
      </c>
      <c r="Q1748" s="4" t="e">
        <f t="shared" si="297"/>
        <v>#DIV/0!</v>
      </c>
      <c r="R1748" s="6" t="e">
        <f>-MIN(data!$B$5/(POWER(LN(H1748),2))*O1748/100, N1748)</f>
        <v>#NUM!</v>
      </c>
      <c r="S1748" s="6" t="e">
        <f t="shared" si="299"/>
        <v>#NUM!</v>
      </c>
      <c r="T1748" s="4" t="e">
        <f t="shared" si="300"/>
        <v>#DIV/0!</v>
      </c>
      <c r="U1748" s="4" t="e">
        <f t="shared" si="301"/>
        <v>#DIV/0!</v>
      </c>
      <c r="V1748" s="4" t="e">
        <f t="shared" si="302"/>
        <v>#DIV/0!</v>
      </c>
      <c r="W1748" s="6" t="e">
        <f t="shared" si="303"/>
        <v>#NUM!</v>
      </c>
      <c r="X1748" s="6" t="e">
        <f t="shared" si="304"/>
        <v>#NUM!</v>
      </c>
      <c r="Y1748" s="6" t="e">
        <f t="shared" si="305"/>
        <v>#NUM!</v>
      </c>
      <c r="AA1748" s="1" t="e">
        <f t="shared" si="306"/>
        <v>#DIV/0!</v>
      </c>
      <c r="AB1748" s="1" t="e">
        <f t="shared" si="307"/>
        <v>#DIV/0!</v>
      </c>
    </row>
    <row r="1749" spans="3:28" x14ac:dyDescent="0.25">
      <c r="C1749" s="1">
        <v>1987</v>
      </c>
      <c r="D1749" s="1" t="s">
        <v>51</v>
      </c>
      <c r="E1749" s="2" t="s">
        <v>241</v>
      </c>
      <c r="F1749">
        <v>4</v>
      </c>
      <c r="G1749">
        <v>5127024</v>
      </c>
      <c r="H1749" s="1">
        <v>0</v>
      </c>
      <c r="I1749" s="1">
        <v>540</v>
      </c>
      <c r="J1749" s="1">
        <v>55670.1</v>
      </c>
      <c r="L1749" s="3"/>
      <c r="M1749">
        <v>9.6999999999999993</v>
      </c>
      <c r="N1749"/>
      <c r="O1749" s="1">
        <f t="shared" si="298"/>
        <v>0</v>
      </c>
      <c r="P1749" s="5" t="e">
        <f>-MIN(data!$B$4 / data!H1749 * data!O1749 / 100, data!M1749)</f>
        <v>#DIV/0!</v>
      </c>
      <c r="Q1749" s="4" t="e">
        <f t="shared" si="297"/>
        <v>#DIV/0!</v>
      </c>
      <c r="R1749" s="6" t="e">
        <f>-MIN(data!$B$5/(POWER(LN(H1749),2))*O1749/100, N1749)</f>
        <v>#NUM!</v>
      </c>
      <c r="S1749" s="6" t="e">
        <f t="shared" si="299"/>
        <v>#NUM!</v>
      </c>
      <c r="T1749" s="4" t="e">
        <f t="shared" si="300"/>
        <v>#DIV/0!</v>
      </c>
      <c r="U1749" s="4" t="e">
        <f t="shared" si="301"/>
        <v>#DIV/0!</v>
      </c>
      <c r="V1749" s="4" t="e">
        <f t="shared" si="302"/>
        <v>#DIV/0!</v>
      </c>
      <c r="W1749" s="6" t="e">
        <f t="shared" si="303"/>
        <v>#NUM!</v>
      </c>
      <c r="X1749" s="6" t="e">
        <f t="shared" si="304"/>
        <v>#NUM!</v>
      </c>
      <c r="Y1749" s="6" t="e">
        <f t="shared" si="305"/>
        <v>#NUM!</v>
      </c>
      <c r="AA1749" s="1" t="e">
        <f t="shared" si="306"/>
        <v>#DIV/0!</v>
      </c>
      <c r="AB1749" s="1" t="e">
        <f t="shared" si="307"/>
        <v>#DIV/0!</v>
      </c>
    </row>
    <row r="1750" spans="3:28" x14ac:dyDescent="0.25">
      <c r="C1750" s="1">
        <v>1988</v>
      </c>
      <c r="D1750" s="1" t="s">
        <v>51</v>
      </c>
      <c r="E1750" s="2" t="s">
        <v>241</v>
      </c>
      <c r="F1750">
        <v>4</v>
      </c>
      <c r="G1750">
        <v>5129516</v>
      </c>
      <c r="H1750" s="1">
        <v>0</v>
      </c>
      <c r="I1750" s="1">
        <v>548</v>
      </c>
      <c r="J1750" s="1">
        <v>57083.33</v>
      </c>
      <c r="L1750" s="3"/>
      <c r="M1750">
        <v>9.6</v>
      </c>
      <c r="N1750"/>
      <c r="O1750" s="1">
        <f t="shared" si="298"/>
        <v>0</v>
      </c>
      <c r="P1750" s="5" t="e">
        <f>-MIN(data!$B$4 / data!H1750 * data!O1750 / 100, data!M1750)</f>
        <v>#DIV/0!</v>
      </c>
      <c r="Q1750" s="4" t="e">
        <f t="shared" si="297"/>
        <v>#DIV/0!</v>
      </c>
      <c r="R1750" s="6" t="e">
        <f>-MIN(data!$B$5/(POWER(LN(H1750),2))*O1750/100, N1750)</f>
        <v>#NUM!</v>
      </c>
      <c r="S1750" s="6" t="e">
        <f t="shared" si="299"/>
        <v>#NUM!</v>
      </c>
      <c r="T1750" s="4" t="e">
        <f t="shared" si="300"/>
        <v>#DIV/0!</v>
      </c>
      <c r="U1750" s="4" t="e">
        <f t="shared" si="301"/>
        <v>#DIV/0!</v>
      </c>
      <c r="V1750" s="4" t="e">
        <f t="shared" si="302"/>
        <v>#DIV/0!</v>
      </c>
      <c r="W1750" s="6" t="e">
        <f t="shared" si="303"/>
        <v>#NUM!</v>
      </c>
      <c r="X1750" s="6" t="e">
        <f t="shared" si="304"/>
        <v>#NUM!</v>
      </c>
      <c r="Y1750" s="6" t="e">
        <f t="shared" si="305"/>
        <v>#NUM!</v>
      </c>
      <c r="AA1750" s="1" t="e">
        <f t="shared" si="306"/>
        <v>#DIV/0!</v>
      </c>
      <c r="AB1750" s="1" t="e">
        <f t="shared" si="307"/>
        <v>#DIV/0!</v>
      </c>
    </row>
    <row r="1751" spans="3:28" x14ac:dyDescent="0.25">
      <c r="C1751" s="1">
        <v>1989</v>
      </c>
      <c r="D1751" s="1" t="s">
        <v>51</v>
      </c>
      <c r="E1751" s="2" t="s">
        <v>241</v>
      </c>
      <c r="F1751">
        <v>4</v>
      </c>
      <c r="G1751">
        <v>5132594</v>
      </c>
      <c r="H1751" s="1">
        <v>0</v>
      </c>
      <c r="I1751" s="1">
        <v>549</v>
      </c>
      <c r="J1751" s="1">
        <v>59032.26</v>
      </c>
      <c r="L1751" s="3"/>
      <c r="M1751">
        <v>9.3000000000000007</v>
      </c>
      <c r="N1751"/>
      <c r="O1751" s="1">
        <f t="shared" si="298"/>
        <v>0</v>
      </c>
      <c r="P1751" s="5" t="e">
        <f>-MIN(data!$B$4 / data!H1751 * data!O1751 / 100, data!M1751)</f>
        <v>#DIV/0!</v>
      </c>
      <c r="Q1751" s="4" t="e">
        <f t="shared" si="297"/>
        <v>#DIV/0!</v>
      </c>
      <c r="R1751" s="6" t="e">
        <f>-MIN(data!$B$5/(POWER(LN(H1751),2))*O1751/100, N1751)</f>
        <v>#NUM!</v>
      </c>
      <c r="S1751" s="6" t="e">
        <f t="shared" si="299"/>
        <v>#NUM!</v>
      </c>
      <c r="T1751" s="4" t="e">
        <f t="shared" si="300"/>
        <v>#DIV/0!</v>
      </c>
      <c r="U1751" s="4" t="e">
        <f t="shared" si="301"/>
        <v>#DIV/0!</v>
      </c>
      <c r="V1751" s="4" t="e">
        <f t="shared" si="302"/>
        <v>#DIV/0!</v>
      </c>
      <c r="W1751" s="6" t="e">
        <f t="shared" si="303"/>
        <v>#NUM!</v>
      </c>
      <c r="X1751" s="6" t="e">
        <f t="shared" si="304"/>
        <v>#NUM!</v>
      </c>
      <c r="Y1751" s="6" t="e">
        <f t="shared" si="305"/>
        <v>#NUM!</v>
      </c>
      <c r="AA1751" s="1" t="e">
        <f t="shared" si="306"/>
        <v>#DIV/0!</v>
      </c>
      <c r="AB1751" s="1" t="e">
        <f t="shared" si="307"/>
        <v>#DIV/0!</v>
      </c>
    </row>
    <row r="1752" spans="3:28" x14ac:dyDescent="0.25">
      <c r="C1752" s="1">
        <v>1990</v>
      </c>
      <c r="D1752" s="1" t="s">
        <v>51</v>
      </c>
      <c r="E1752" s="2" t="s">
        <v>241</v>
      </c>
      <c r="F1752">
        <v>4</v>
      </c>
      <c r="G1752">
        <v>5140939</v>
      </c>
      <c r="H1752" s="1">
        <v>0</v>
      </c>
      <c r="I1752" s="1">
        <v>542</v>
      </c>
      <c r="J1752" s="1">
        <v>60898.879999999997</v>
      </c>
      <c r="K1752" s="1">
        <v>63636.36</v>
      </c>
      <c r="L1752" s="3">
        <v>7</v>
      </c>
      <c r="M1752">
        <v>8.9</v>
      </c>
      <c r="N1752">
        <v>11</v>
      </c>
      <c r="O1752" s="1">
        <f t="shared" si="298"/>
        <v>0</v>
      </c>
      <c r="P1752" s="5" t="e">
        <f>-MIN(data!$B$4 / data!H1752 * data!O1752 / 100, data!M1752)</f>
        <v>#DIV/0!</v>
      </c>
      <c r="Q1752" s="4" t="e">
        <f t="shared" si="297"/>
        <v>#DIV/0!</v>
      </c>
      <c r="R1752" s="6" t="e">
        <f>-MIN(data!$B$5/(POWER(LN(H1752),2))*O1752/100, N1752)</f>
        <v>#NUM!</v>
      </c>
      <c r="S1752" s="6" t="e">
        <f t="shared" si="299"/>
        <v>#NUM!</v>
      </c>
      <c r="T1752" s="4" t="e">
        <f t="shared" si="300"/>
        <v>#DIV/0!</v>
      </c>
      <c r="U1752" s="4" t="e">
        <f t="shared" si="301"/>
        <v>#DIV/0!</v>
      </c>
      <c r="V1752" s="4" t="e">
        <f t="shared" si="302"/>
        <v>#DIV/0!</v>
      </c>
      <c r="W1752" s="6" t="e">
        <f t="shared" si="303"/>
        <v>#NUM!</v>
      </c>
      <c r="X1752" s="6" t="e">
        <f t="shared" si="304"/>
        <v>#NUM!</v>
      </c>
      <c r="Y1752" s="6" t="e">
        <f t="shared" si="305"/>
        <v>#NUM!</v>
      </c>
      <c r="AA1752" s="1" t="e">
        <f t="shared" si="306"/>
        <v>#DIV/0!</v>
      </c>
      <c r="AB1752" s="1" t="e">
        <f t="shared" si="307"/>
        <v>#DIV/0!</v>
      </c>
    </row>
    <row r="1753" spans="3:28" x14ac:dyDescent="0.25">
      <c r="C1753" s="1">
        <v>1991</v>
      </c>
      <c r="D1753" s="1" t="s">
        <v>51</v>
      </c>
      <c r="E1753" s="2" t="s">
        <v>241</v>
      </c>
      <c r="F1753">
        <v>4</v>
      </c>
      <c r="G1753">
        <v>5154298</v>
      </c>
      <c r="H1753" s="1">
        <v>23496.57</v>
      </c>
      <c r="I1753" s="1">
        <v>526</v>
      </c>
      <c r="J1753" s="1">
        <v>62619.05</v>
      </c>
      <c r="K1753" s="1">
        <v>63636.36</v>
      </c>
      <c r="L1753" s="3">
        <v>7</v>
      </c>
      <c r="M1753">
        <v>8.4</v>
      </c>
      <c r="N1753">
        <v>11</v>
      </c>
      <c r="O1753" s="1">
        <f t="shared" si="298"/>
        <v>0</v>
      </c>
      <c r="P1753" s="5">
        <f>-MIN(data!$B$4 / data!H1753 * data!O1753 / 100, data!M1753)</f>
        <v>0</v>
      </c>
      <c r="Q1753" s="4">
        <f t="shared" si="297"/>
        <v>0</v>
      </c>
      <c r="R1753" s="6">
        <f>-MIN(data!$B$5/(POWER(LN(H1753),2))*O1753/100, N1753)</f>
        <v>0</v>
      </c>
      <c r="S1753" s="6">
        <f t="shared" si="299"/>
        <v>0</v>
      </c>
      <c r="T1753" s="4">
        <f t="shared" si="300"/>
        <v>8.4</v>
      </c>
      <c r="U1753" s="4" t="e">
        <f t="shared" si="301"/>
        <v>#DIV/0!</v>
      </c>
      <c r="V1753" s="4" t="e">
        <f t="shared" si="302"/>
        <v>#DIV/0!</v>
      </c>
      <c r="W1753" s="6">
        <f t="shared" si="303"/>
        <v>11</v>
      </c>
      <c r="X1753" s="6" t="e">
        <f t="shared" si="304"/>
        <v>#DIV/0!</v>
      </c>
      <c r="Y1753" s="6" t="e">
        <f t="shared" si="305"/>
        <v>#DIV/0!</v>
      </c>
      <c r="AA1753" s="1">
        <f t="shared" si="306"/>
        <v>0</v>
      </c>
      <c r="AB1753" s="1">
        <f t="shared" si="307"/>
        <v>0</v>
      </c>
    </row>
    <row r="1754" spans="3:28" x14ac:dyDescent="0.25">
      <c r="C1754" s="1">
        <v>1992</v>
      </c>
      <c r="D1754" s="1" t="s">
        <v>51</v>
      </c>
      <c r="E1754" s="2" t="s">
        <v>241</v>
      </c>
      <c r="F1754">
        <v>4</v>
      </c>
      <c r="G1754">
        <v>5171370</v>
      </c>
      <c r="H1754" s="1">
        <v>24513.98</v>
      </c>
      <c r="I1754" s="1">
        <v>505</v>
      </c>
      <c r="J1754" s="1">
        <v>63924.05</v>
      </c>
      <c r="K1754" s="1">
        <v>63636.36</v>
      </c>
      <c r="L1754" s="3">
        <v>7</v>
      </c>
      <c r="M1754">
        <v>7.9</v>
      </c>
      <c r="N1754">
        <v>11</v>
      </c>
      <c r="O1754" s="1">
        <f t="shared" si="298"/>
        <v>0</v>
      </c>
      <c r="P1754" s="5">
        <f>-MIN(data!$B$4 / data!H1754 * data!O1754 / 100, data!M1754)</f>
        <v>0</v>
      </c>
      <c r="Q1754" s="4">
        <f t="shared" si="297"/>
        <v>0</v>
      </c>
      <c r="R1754" s="6">
        <f>-MIN(data!$B$5/(POWER(LN(H1754),2))*O1754/100, N1754)</f>
        <v>0</v>
      </c>
      <c r="S1754" s="6">
        <f t="shared" si="299"/>
        <v>0</v>
      </c>
      <c r="T1754" s="4">
        <f t="shared" si="300"/>
        <v>7.9</v>
      </c>
      <c r="U1754" s="4" t="e">
        <f t="shared" si="301"/>
        <v>#DIV/0!</v>
      </c>
      <c r="V1754" s="4" t="e">
        <f t="shared" si="302"/>
        <v>#DIV/0!</v>
      </c>
      <c r="W1754" s="6">
        <f t="shared" si="303"/>
        <v>11</v>
      </c>
      <c r="X1754" s="6" t="e">
        <f t="shared" si="304"/>
        <v>#DIV/0!</v>
      </c>
      <c r="Y1754" s="6" t="e">
        <f t="shared" si="305"/>
        <v>#DIV/0!</v>
      </c>
      <c r="AA1754" s="1">
        <f t="shared" si="306"/>
        <v>0</v>
      </c>
      <c r="AB1754" s="1">
        <f t="shared" si="307"/>
        <v>0</v>
      </c>
    </row>
    <row r="1755" spans="3:28" x14ac:dyDescent="0.25">
      <c r="C1755" s="1">
        <v>1993</v>
      </c>
      <c r="D1755" s="1" t="s">
        <v>51</v>
      </c>
      <c r="E1755" s="2" t="s">
        <v>241</v>
      </c>
      <c r="F1755">
        <v>4</v>
      </c>
      <c r="G1755">
        <v>5188628</v>
      </c>
      <c r="H1755" s="1">
        <v>25261.42</v>
      </c>
      <c r="I1755" s="1">
        <v>481</v>
      </c>
      <c r="J1755" s="1">
        <v>65000</v>
      </c>
      <c r="K1755" s="1">
        <v>72727.27</v>
      </c>
      <c r="L1755" s="3">
        <v>7</v>
      </c>
      <c r="M1755">
        <v>7.4</v>
      </c>
      <c r="N1755">
        <v>11</v>
      </c>
      <c r="O1755" s="1">
        <f t="shared" si="298"/>
        <v>0</v>
      </c>
      <c r="P1755" s="5">
        <f>-MIN(data!$B$4 / data!H1755 * data!O1755 / 100, data!M1755)</f>
        <v>0</v>
      </c>
      <c r="Q1755" s="4">
        <f t="shared" si="297"/>
        <v>0</v>
      </c>
      <c r="R1755" s="6">
        <f>-MIN(data!$B$5/(POWER(LN(H1755),2))*O1755/100, N1755)</f>
        <v>0</v>
      </c>
      <c r="S1755" s="6">
        <f t="shared" si="299"/>
        <v>0</v>
      </c>
      <c r="T1755" s="4">
        <f t="shared" si="300"/>
        <v>7.4</v>
      </c>
      <c r="U1755" s="4" t="e">
        <f t="shared" si="301"/>
        <v>#DIV/0!</v>
      </c>
      <c r="V1755" s="4" t="e">
        <f t="shared" si="302"/>
        <v>#DIV/0!</v>
      </c>
      <c r="W1755" s="6">
        <f t="shared" si="303"/>
        <v>11</v>
      </c>
      <c r="X1755" s="6" t="e">
        <f t="shared" si="304"/>
        <v>#DIV/0!</v>
      </c>
      <c r="Y1755" s="6" t="e">
        <f t="shared" si="305"/>
        <v>#DIV/0!</v>
      </c>
      <c r="AA1755" s="1">
        <f t="shared" si="306"/>
        <v>0</v>
      </c>
      <c r="AB1755" s="1">
        <f t="shared" si="307"/>
        <v>0</v>
      </c>
    </row>
    <row r="1756" spans="3:28" x14ac:dyDescent="0.25">
      <c r="C1756" s="1">
        <v>1994</v>
      </c>
      <c r="D1756" s="1" t="s">
        <v>51</v>
      </c>
      <c r="E1756" s="2" t="s">
        <v>241</v>
      </c>
      <c r="F1756">
        <v>4</v>
      </c>
      <c r="G1756">
        <v>5206180</v>
      </c>
      <c r="H1756" s="1">
        <v>26782.37</v>
      </c>
      <c r="I1756" s="1">
        <v>458</v>
      </c>
      <c r="J1756" s="1">
        <v>66376.81</v>
      </c>
      <c r="K1756" s="1">
        <v>72727.27</v>
      </c>
      <c r="L1756" s="3">
        <v>8</v>
      </c>
      <c r="M1756">
        <v>6.9</v>
      </c>
      <c r="N1756">
        <v>11</v>
      </c>
      <c r="O1756" s="1">
        <f t="shared" si="298"/>
        <v>0</v>
      </c>
      <c r="P1756" s="5">
        <f>-MIN(data!$B$4 / data!H1756 * data!O1756 / 100, data!M1756)</f>
        <v>0</v>
      </c>
      <c r="Q1756" s="4">
        <f t="shared" si="297"/>
        <v>0</v>
      </c>
      <c r="R1756" s="6">
        <f>-MIN(data!$B$5/(POWER(LN(H1756),2))*O1756/100, N1756)</f>
        <v>0</v>
      </c>
      <c r="S1756" s="6">
        <f t="shared" si="299"/>
        <v>0</v>
      </c>
      <c r="T1756" s="4">
        <f t="shared" si="300"/>
        <v>6.9</v>
      </c>
      <c r="U1756" s="4" t="e">
        <f t="shared" si="301"/>
        <v>#DIV/0!</v>
      </c>
      <c r="V1756" s="4" t="e">
        <f t="shared" si="302"/>
        <v>#DIV/0!</v>
      </c>
      <c r="W1756" s="6">
        <f t="shared" si="303"/>
        <v>11</v>
      </c>
      <c r="X1756" s="6" t="e">
        <f t="shared" si="304"/>
        <v>#DIV/0!</v>
      </c>
      <c r="Y1756" s="6" t="e">
        <f t="shared" si="305"/>
        <v>#DIV/0!</v>
      </c>
      <c r="AA1756" s="1">
        <f t="shared" si="306"/>
        <v>0</v>
      </c>
      <c r="AB1756" s="1">
        <f t="shared" si="307"/>
        <v>0</v>
      </c>
    </row>
    <row r="1757" spans="3:28" x14ac:dyDescent="0.25">
      <c r="C1757" s="1">
        <v>1995</v>
      </c>
      <c r="D1757" s="1" t="s">
        <v>51</v>
      </c>
      <c r="E1757" s="2" t="s">
        <v>241</v>
      </c>
      <c r="F1757">
        <v>4</v>
      </c>
      <c r="G1757">
        <v>5233373</v>
      </c>
      <c r="H1757" s="1">
        <v>26973.37</v>
      </c>
      <c r="I1757" s="1">
        <v>437</v>
      </c>
      <c r="J1757" s="1">
        <v>67230.77</v>
      </c>
      <c r="K1757" s="1">
        <v>63636.36</v>
      </c>
      <c r="L1757" s="3">
        <v>8</v>
      </c>
      <c r="M1757">
        <v>6.5</v>
      </c>
      <c r="N1757">
        <v>11</v>
      </c>
      <c r="O1757" s="1">
        <f t="shared" si="298"/>
        <v>0</v>
      </c>
      <c r="P1757" s="5">
        <f>-MIN(data!$B$4 / data!H1757 * data!O1757 / 100, data!M1757)</f>
        <v>0</v>
      </c>
      <c r="Q1757" s="4">
        <f t="shared" si="297"/>
        <v>0</v>
      </c>
      <c r="R1757" s="6">
        <f>-MIN(data!$B$5/(POWER(LN(H1757),2))*O1757/100, N1757)</f>
        <v>0</v>
      </c>
      <c r="S1757" s="6">
        <f t="shared" si="299"/>
        <v>0</v>
      </c>
      <c r="T1757" s="4">
        <f t="shared" si="300"/>
        <v>6.5</v>
      </c>
      <c r="U1757" s="4" t="e">
        <f t="shared" si="301"/>
        <v>#DIV/0!</v>
      </c>
      <c r="V1757" s="4" t="e">
        <f t="shared" si="302"/>
        <v>#DIV/0!</v>
      </c>
      <c r="W1757" s="6">
        <f t="shared" si="303"/>
        <v>11</v>
      </c>
      <c r="X1757" s="6" t="e">
        <f t="shared" si="304"/>
        <v>#DIV/0!</v>
      </c>
      <c r="Y1757" s="6" t="e">
        <f t="shared" si="305"/>
        <v>#DIV/0!</v>
      </c>
      <c r="AA1757" s="1">
        <f t="shared" si="306"/>
        <v>0</v>
      </c>
      <c r="AB1757" s="1">
        <f t="shared" si="307"/>
        <v>0</v>
      </c>
    </row>
    <row r="1758" spans="3:28" x14ac:dyDescent="0.25">
      <c r="C1758" s="1">
        <v>1996</v>
      </c>
      <c r="D1758" s="1" t="s">
        <v>51</v>
      </c>
      <c r="E1758" s="2" t="s">
        <v>241</v>
      </c>
      <c r="F1758">
        <v>4</v>
      </c>
      <c r="G1758">
        <v>5263074</v>
      </c>
      <c r="H1758" s="1">
        <v>27905.59</v>
      </c>
      <c r="I1758" s="1">
        <v>419</v>
      </c>
      <c r="J1758" s="1">
        <v>67580.649999999994</v>
      </c>
      <c r="K1758" s="1">
        <v>63636.36</v>
      </c>
      <c r="L1758" s="3">
        <v>7</v>
      </c>
      <c r="M1758">
        <v>6.2</v>
      </c>
      <c r="N1758">
        <v>11</v>
      </c>
      <c r="O1758" s="1">
        <f t="shared" si="298"/>
        <v>0</v>
      </c>
      <c r="P1758" s="5">
        <f>-MIN(data!$B$4 / data!H1758 * data!O1758 / 100, data!M1758)</f>
        <v>0</v>
      </c>
      <c r="Q1758" s="4">
        <f t="shared" si="297"/>
        <v>0</v>
      </c>
      <c r="R1758" s="6">
        <f>-MIN(data!$B$5/(POWER(LN(H1758),2))*O1758/100, N1758)</f>
        <v>0</v>
      </c>
      <c r="S1758" s="6">
        <f t="shared" si="299"/>
        <v>0</v>
      </c>
      <c r="T1758" s="4">
        <f t="shared" si="300"/>
        <v>6.2</v>
      </c>
      <c r="U1758" s="4" t="e">
        <f t="shared" si="301"/>
        <v>#DIV/0!</v>
      </c>
      <c r="V1758" s="4" t="e">
        <f t="shared" si="302"/>
        <v>#DIV/0!</v>
      </c>
      <c r="W1758" s="6">
        <f t="shared" si="303"/>
        <v>11</v>
      </c>
      <c r="X1758" s="6" t="e">
        <f t="shared" si="304"/>
        <v>#DIV/0!</v>
      </c>
      <c r="Y1758" s="6" t="e">
        <f t="shared" si="305"/>
        <v>#DIV/0!</v>
      </c>
      <c r="AA1758" s="1">
        <f t="shared" si="306"/>
        <v>0</v>
      </c>
      <c r="AB1758" s="1">
        <f t="shared" si="307"/>
        <v>0</v>
      </c>
    </row>
    <row r="1759" spans="3:28" x14ac:dyDescent="0.25">
      <c r="C1759" s="1">
        <v>1997</v>
      </c>
      <c r="D1759" s="1" t="s">
        <v>51</v>
      </c>
      <c r="E1759" s="2" t="s">
        <v>241</v>
      </c>
      <c r="F1759">
        <v>4</v>
      </c>
      <c r="G1759">
        <v>5284991</v>
      </c>
      <c r="H1759" s="1">
        <v>28277.4</v>
      </c>
      <c r="I1759" s="1">
        <v>402</v>
      </c>
      <c r="J1759" s="1">
        <v>67000</v>
      </c>
      <c r="K1759" s="1">
        <v>54545.45</v>
      </c>
      <c r="L1759" s="3">
        <v>7</v>
      </c>
      <c r="M1759">
        <v>6</v>
      </c>
      <c r="N1759">
        <v>11</v>
      </c>
      <c r="O1759" s="1">
        <f t="shared" si="298"/>
        <v>0</v>
      </c>
      <c r="P1759" s="5">
        <f>-MIN(data!$B$4 / data!H1759 * data!O1759 / 100, data!M1759)</f>
        <v>0</v>
      </c>
      <c r="Q1759" s="4">
        <f t="shared" si="297"/>
        <v>0</v>
      </c>
      <c r="R1759" s="6">
        <f>-MIN(data!$B$5/(POWER(LN(H1759),2))*O1759/100, N1759)</f>
        <v>0</v>
      </c>
      <c r="S1759" s="6">
        <f t="shared" si="299"/>
        <v>0</v>
      </c>
      <c r="T1759" s="4">
        <f t="shared" si="300"/>
        <v>6</v>
      </c>
      <c r="U1759" s="4" t="e">
        <f t="shared" si="301"/>
        <v>#DIV/0!</v>
      </c>
      <c r="V1759" s="4" t="e">
        <f t="shared" si="302"/>
        <v>#DIV/0!</v>
      </c>
      <c r="W1759" s="6">
        <f t="shared" si="303"/>
        <v>11</v>
      </c>
      <c r="X1759" s="6" t="e">
        <f t="shared" si="304"/>
        <v>#DIV/0!</v>
      </c>
      <c r="Y1759" s="6" t="e">
        <f t="shared" si="305"/>
        <v>#DIV/0!</v>
      </c>
      <c r="AA1759" s="1">
        <f t="shared" si="306"/>
        <v>0</v>
      </c>
      <c r="AB1759" s="1">
        <f t="shared" si="307"/>
        <v>0</v>
      </c>
    </row>
    <row r="1760" spans="3:28" x14ac:dyDescent="0.25">
      <c r="C1760" s="1">
        <v>1998</v>
      </c>
      <c r="D1760" s="1" t="s">
        <v>51</v>
      </c>
      <c r="E1760" s="2" t="s">
        <v>241</v>
      </c>
      <c r="F1760">
        <v>4</v>
      </c>
      <c r="G1760">
        <v>5304219</v>
      </c>
      <c r="H1760" s="1">
        <v>28957.78</v>
      </c>
      <c r="I1760" s="1">
        <v>387</v>
      </c>
      <c r="J1760" s="1">
        <v>66724.14</v>
      </c>
      <c r="K1760" s="1">
        <v>77777.78</v>
      </c>
      <c r="L1760" s="3">
        <v>6</v>
      </c>
      <c r="M1760">
        <v>5.8</v>
      </c>
      <c r="N1760">
        <v>9</v>
      </c>
      <c r="O1760" s="1">
        <f t="shared" si="298"/>
        <v>0</v>
      </c>
      <c r="P1760" s="5">
        <f>-MIN(data!$B$4 / data!H1760 * data!O1760 / 100, data!M1760)</f>
        <v>0</v>
      </c>
      <c r="Q1760" s="4">
        <f t="shared" si="297"/>
        <v>0</v>
      </c>
      <c r="R1760" s="6">
        <f>-MIN(data!$B$5/(POWER(LN(H1760),2))*O1760/100, N1760)</f>
        <v>0</v>
      </c>
      <c r="S1760" s="6">
        <f t="shared" si="299"/>
        <v>0</v>
      </c>
      <c r="T1760" s="4">
        <f t="shared" si="300"/>
        <v>5.8</v>
      </c>
      <c r="U1760" s="4" t="e">
        <f t="shared" si="301"/>
        <v>#DIV/0!</v>
      </c>
      <c r="V1760" s="4" t="e">
        <f t="shared" si="302"/>
        <v>#DIV/0!</v>
      </c>
      <c r="W1760" s="6">
        <f t="shared" si="303"/>
        <v>9</v>
      </c>
      <c r="X1760" s="6" t="e">
        <f t="shared" si="304"/>
        <v>#DIV/0!</v>
      </c>
      <c r="Y1760" s="6" t="e">
        <f t="shared" si="305"/>
        <v>#DIV/0!</v>
      </c>
      <c r="AA1760" s="1">
        <f t="shared" si="306"/>
        <v>0</v>
      </c>
      <c r="AB1760" s="1">
        <f t="shared" si="307"/>
        <v>0</v>
      </c>
    </row>
    <row r="1761" spans="3:28" x14ac:dyDescent="0.25">
      <c r="C1761" s="1">
        <v>1999</v>
      </c>
      <c r="D1761" s="1" t="s">
        <v>51</v>
      </c>
      <c r="E1761" s="2" t="s">
        <v>241</v>
      </c>
      <c r="F1761">
        <v>4</v>
      </c>
      <c r="G1761">
        <v>5321799</v>
      </c>
      <c r="H1761" s="1">
        <v>29923.63</v>
      </c>
      <c r="I1761" s="1">
        <v>374</v>
      </c>
      <c r="J1761" s="1">
        <v>66785.710000000006</v>
      </c>
      <c r="K1761" s="1">
        <v>60000</v>
      </c>
      <c r="L1761" s="3">
        <v>7</v>
      </c>
      <c r="M1761">
        <v>5.6</v>
      </c>
      <c r="N1761">
        <v>10</v>
      </c>
      <c r="O1761" s="1">
        <f t="shared" si="298"/>
        <v>0</v>
      </c>
      <c r="P1761" s="5">
        <f>-MIN(data!$B$4 / data!H1761 * data!O1761 / 100, data!M1761)</f>
        <v>0</v>
      </c>
      <c r="Q1761" s="4">
        <f t="shared" si="297"/>
        <v>0</v>
      </c>
      <c r="R1761" s="6">
        <f>-MIN(data!$B$5/(POWER(LN(H1761),2))*O1761/100, N1761)</f>
        <v>0</v>
      </c>
      <c r="S1761" s="6">
        <f t="shared" si="299"/>
        <v>0</v>
      </c>
      <c r="T1761" s="4">
        <f t="shared" si="300"/>
        <v>5.6</v>
      </c>
      <c r="U1761" s="4" t="e">
        <f t="shared" si="301"/>
        <v>#DIV/0!</v>
      </c>
      <c r="V1761" s="4" t="e">
        <f t="shared" si="302"/>
        <v>#DIV/0!</v>
      </c>
      <c r="W1761" s="6">
        <f t="shared" si="303"/>
        <v>10</v>
      </c>
      <c r="X1761" s="6" t="e">
        <f t="shared" si="304"/>
        <v>#DIV/0!</v>
      </c>
      <c r="Y1761" s="6" t="e">
        <f t="shared" si="305"/>
        <v>#DIV/0!</v>
      </c>
      <c r="AA1761" s="1">
        <f t="shared" si="306"/>
        <v>0</v>
      </c>
      <c r="AB1761" s="1">
        <f t="shared" si="307"/>
        <v>0</v>
      </c>
    </row>
    <row r="1762" spans="3:28" x14ac:dyDescent="0.25">
      <c r="C1762" s="1">
        <v>2000</v>
      </c>
      <c r="D1762" s="1" t="s">
        <v>51</v>
      </c>
      <c r="E1762" s="2" t="s">
        <v>241</v>
      </c>
      <c r="F1762">
        <v>4</v>
      </c>
      <c r="G1762">
        <v>5339616</v>
      </c>
      <c r="H1762" s="1">
        <v>30477.69</v>
      </c>
      <c r="I1762" s="1">
        <v>363</v>
      </c>
      <c r="J1762" s="1">
        <v>66000</v>
      </c>
      <c r="K1762" s="1">
        <v>66666.67</v>
      </c>
      <c r="L1762" s="3">
        <v>6</v>
      </c>
      <c r="M1762">
        <v>5.5</v>
      </c>
      <c r="N1762">
        <v>9</v>
      </c>
      <c r="O1762" s="1">
        <f t="shared" si="298"/>
        <v>0</v>
      </c>
      <c r="P1762" s="5">
        <f>-MIN(data!$B$4 / data!H1762 * data!O1762 / 100, data!M1762)</f>
        <v>0</v>
      </c>
      <c r="Q1762" s="4">
        <f t="shared" si="297"/>
        <v>0</v>
      </c>
      <c r="R1762" s="6">
        <f>-MIN(data!$B$5/(POWER(LN(H1762),2))*O1762/100, N1762)</f>
        <v>0</v>
      </c>
      <c r="S1762" s="6">
        <f t="shared" si="299"/>
        <v>0</v>
      </c>
      <c r="T1762" s="4">
        <f t="shared" si="300"/>
        <v>5.5</v>
      </c>
      <c r="U1762" s="4" t="e">
        <f t="shared" si="301"/>
        <v>#DIV/0!</v>
      </c>
      <c r="V1762" s="4" t="e">
        <f t="shared" si="302"/>
        <v>#DIV/0!</v>
      </c>
      <c r="W1762" s="6">
        <f t="shared" si="303"/>
        <v>9</v>
      </c>
      <c r="X1762" s="6" t="e">
        <f t="shared" si="304"/>
        <v>#DIV/0!</v>
      </c>
      <c r="Y1762" s="6" t="e">
        <f t="shared" si="305"/>
        <v>#DIV/0!</v>
      </c>
      <c r="AA1762" s="1">
        <f t="shared" si="306"/>
        <v>0</v>
      </c>
      <c r="AB1762" s="1">
        <f t="shared" si="307"/>
        <v>0</v>
      </c>
    </row>
    <row r="1763" spans="3:28" x14ac:dyDescent="0.25">
      <c r="C1763" s="1">
        <v>2001</v>
      </c>
      <c r="D1763" s="1" t="s">
        <v>51</v>
      </c>
      <c r="E1763" s="2" t="s">
        <v>241</v>
      </c>
      <c r="F1763">
        <v>4</v>
      </c>
      <c r="G1763">
        <v>5358783</v>
      </c>
      <c r="H1763" s="1">
        <v>30287.62</v>
      </c>
      <c r="I1763" s="1">
        <v>354</v>
      </c>
      <c r="J1763" s="1">
        <v>65555.56</v>
      </c>
      <c r="K1763" s="1">
        <v>66666.67</v>
      </c>
      <c r="L1763" s="3">
        <v>6</v>
      </c>
      <c r="M1763">
        <v>5.4</v>
      </c>
      <c r="N1763">
        <v>9</v>
      </c>
      <c r="O1763" s="1">
        <f t="shared" si="298"/>
        <v>0</v>
      </c>
      <c r="P1763" s="5">
        <f>-MIN(data!$B$4 / data!H1763 * data!O1763 / 100, data!M1763)</f>
        <v>0</v>
      </c>
      <c r="Q1763" s="4">
        <f t="shared" si="297"/>
        <v>0</v>
      </c>
      <c r="R1763" s="6">
        <f>-MIN(data!$B$5/(POWER(LN(H1763),2))*O1763/100, N1763)</f>
        <v>0</v>
      </c>
      <c r="S1763" s="6">
        <f t="shared" si="299"/>
        <v>0</v>
      </c>
      <c r="T1763" s="4">
        <f t="shared" si="300"/>
        <v>5.4</v>
      </c>
      <c r="U1763" s="4" t="e">
        <f t="shared" si="301"/>
        <v>#DIV/0!</v>
      </c>
      <c r="V1763" s="4" t="e">
        <f t="shared" si="302"/>
        <v>#DIV/0!</v>
      </c>
      <c r="W1763" s="6">
        <f t="shared" si="303"/>
        <v>9</v>
      </c>
      <c r="X1763" s="6" t="e">
        <f t="shared" si="304"/>
        <v>#DIV/0!</v>
      </c>
      <c r="Y1763" s="6" t="e">
        <f t="shared" si="305"/>
        <v>#DIV/0!</v>
      </c>
      <c r="AA1763" s="1">
        <f t="shared" si="306"/>
        <v>0</v>
      </c>
      <c r="AB1763" s="1">
        <f t="shared" si="307"/>
        <v>0</v>
      </c>
    </row>
    <row r="1764" spans="3:28" x14ac:dyDescent="0.25">
      <c r="C1764" s="1">
        <v>2002</v>
      </c>
      <c r="D1764" s="1" t="s">
        <v>51</v>
      </c>
      <c r="E1764" s="2" t="s">
        <v>241</v>
      </c>
      <c r="F1764">
        <v>4</v>
      </c>
      <c r="G1764">
        <v>5375931</v>
      </c>
      <c r="H1764" s="1">
        <v>29893.52</v>
      </c>
      <c r="I1764" s="1">
        <v>345</v>
      </c>
      <c r="J1764" s="1">
        <v>65094.34</v>
      </c>
      <c r="K1764" s="1">
        <v>66666.67</v>
      </c>
      <c r="L1764" s="3">
        <v>6</v>
      </c>
      <c r="M1764">
        <v>5.3</v>
      </c>
      <c r="N1764">
        <v>9</v>
      </c>
      <c r="O1764" s="1">
        <f t="shared" si="298"/>
        <v>0</v>
      </c>
      <c r="P1764" s="5">
        <f>-MIN(data!$B$4 / data!H1764 * data!O1764 / 100, data!M1764)</f>
        <v>0</v>
      </c>
      <c r="Q1764" s="4">
        <f t="shared" si="297"/>
        <v>0</v>
      </c>
      <c r="R1764" s="6">
        <f>-MIN(data!$B$5/(POWER(LN(H1764),2))*O1764/100, N1764)</f>
        <v>0</v>
      </c>
      <c r="S1764" s="6">
        <f t="shared" si="299"/>
        <v>0</v>
      </c>
      <c r="T1764" s="4">
        <f t="shared" si="300"/>
        <v>5.3</v>
      </c>
      <c r="U1764" s="4" t="e">
        <f t="shared" si="301"/>
        <v>#DIV/0!</v>
      </c>
      <c r="V1764" s="4" t="e">
        <f t="shared" si="302"/>
        <v>#DIV/0!</v>
      </c>
      <c r="W1764" s="6">
        <f t="shared" si="303"/>
        <v>9</v>
      </c>
      <c r="X1764" s="6" t="e">
        <f t="shared" si="304"/>
        <v>#DIV/0!</v>
      </c>
      <c r="Y1764" s="6" t="e">
        <f t="shared" si="305"/>
        <v>#DIV/0!</v>
      </c>
      <c r="AA1764" s="1">
        <f t="shared" si="306"/>
        <v>0</v>
      </c>
      <c r="AB1764" s="1">
        <f t="shared" si="307"/>
        <v>0</v>
      </c>
    </row>
    <row r="1765" spans="3:28" x14ac:dyDescent="0.25">
      <c r="C1765" s="1">
        <v>2003</v>
      </c>
      <c r="D1765" s="1" t="s">
        <v>51</v>
      </c>
      <c r="E1765" s="2" t="s">
        <v>241</v>
      </c>
      <c r="F1765">
        <v>4</v>
      </c>
      <c r="G1765">
        <v>5390574</v>
      </c>
      <c r="H1765" s="1">
        <v>30103</v>
      </c>
      <c r="I1765" s="1">
        <v>336</v>
      </c>
      <c r="J1765" s="1">
        <v>64615.38</v>
      </c>
      <c r="K1765" s="1">
        <v>66666.67</v>
      </c>
      <c r="L1765" s="3">
        <v>6</v>
      </c>
      <c r="M1765">
        <v>5.2</v>
      </c>
      <c r="N1765">
        <v>9</v>
      </c>
      <c r="O1765" s="1">
        <f t="shared" si="298"/>
        <v>0</v>
      </c>
      <c r="P1765" s="5">
        <f>-MIN(data!$B$4 / data!H1765 * data!O1765 / 100, data!M1765)</f>
        <v>0</v>
      </c>
      <c r="Q1765" s="4">
        <f t="shared" si="297"/>
        <v>0</v>
      </c>
      <c r="R1765" s="6">
        <f>-MIN(data!$B$5/(POWER(LN(H1765),2))*O1765/100, N1765)</f>
        <v>0</v>
      </c>
      <c r="S1765" s="6">
        <f t="shared" si="299"/>
        <v>0</v>
      </c>
      <c r="T1765" s="4">
        <f t="shared" si="300"/>
        <v>5.2</v>
      </c>
      <c r="U1765" s="4" t="e">
        <f t="shared" si="301"/>
        <v>#DIV/0!</v>
      </c>
      <c r="V1765" s="4" t="e">
        <f t="shared" si="302"/>
        <v>#DIV/0!</v>
      </c>
      <c r="W1765" s="6">
        <f t="shared" si="303"/>
        <v>9</v>
      </c>
      <c r="X1765" s="6" t="e">
        <f t="shared" si="304"/>
        <v>#DIV/0!</v>
      </c>
      <c r="Y1765" s="6" t="e">
        <f t="shared" si="305"/>
        <v>#DIV/0!</v>
      </c>
      <c r="AA1765" s="1">
        <f t="shared" si="306"/>
        <v>0</v>
      </c>
      <c r="AB1765" s="1">
        <f t="shared" si="307"/>
        <v>0</v>
      </c>
    </row>
    <row r="1766" spans="3:28" x14ac:dyDescent="0.25">
      <c r="C1766" s="1">
        <v>2004</v>
      </c>
      <c r="D1766" s="1" t="s">
        <v>51</v>
      </c>
      <c r="E1766" s="2" t="s">
        <v>241</v>
      </c>
      <c r="F1766">
        <v>4</v>
      </c>
      <c r="G1766">
        <v>5404523</v>
      </c>
      <c r="H1766" s="1">
        <v>31725.13</v>
      </c>
      <c r="I1766" s="1">
        <v>325</v>
      </c>
      <c r="J1766" s="1">
        <v>65000</v>
      </c>
      <c r="K1766" s="1">
        <v>55555.56</v>
      </c>
      <c r="L1766" s="3">
        <v>6</v>
      </c>
      <c r="M1766">
        <v>5</v>
      </c>
      <c r="N1766">
        <v>9</v>
      </c>
      <c r="O1766" s="1">
        <f t="shared" si="298"/>
        <v>0</v>
      </c>
      <c r="P1766" s="5">
        <f>-MIN(data!$B$4 / data!H1766 * data!O1766 / 100, data!M1766)</f>
        <v>0</v>
      </c>
      <c r="Q1766" s="4">
        <f t="shared" si="297"/>
        <v>0</v>
      </c>
      <c r="R1766" s="6">
        <f>-MIN(data!$B$5/(POWER(LN(H1766),2))*O1766/100, N1766)</f>
        <v>0</v>
      </c>
      <c r="S1766" s="6">
        <f t="shared" si="299"/>
        <v>0</v>
      </c>
      <c r="T1766" s="4">
        <f t="shared" si="300"/>
        <v>5</v>
      </c>
      <c r="U1766" s="4" t="e">
        <f t="shared" si="301"/>
        <v>#DIV/0!</v>
      </c>
      <c r="V1766" s="4" t="e">
        <f t="shared" si="302"/>
        <v>#DIV/0!</v>
      </c>
      <c r="W1766" s="6">
        <f t="shared" si="303"/>
        <v>9</v>
      </c>
      <c r="X1766" s="6" t="e">
        <f t="shared" si="304"/>
        <v>#DIV/0!</v>
      </c>
      <c r="Y1766" s="6" t="e">
        <f t="shared" si="305"/>
        <v>#DIV/0!</v>
      </c>
      <c r="AA1766" s="1">
        <f t="shared" si="306"/>
        <v>0</v>
      </c>
      <c r="AB1766" s="1">
        <f t="shared" si="307"/>
        <v>0</v>
      </c>
    </row>
    <row r="1767" spans="3:28" x14ac:dyDescent="0.25">
      <c r="C1767" s="1">
        <v>2005</v>
      </c>
      <c r="D1767" s="1" t="s">
        <v>51</v>
      </c>
      <c r="E1767" s="2" t="s">
        <v>241</v>
      </c>
      <c r="F1767">
        <v>4</v>
      </c>
      <c r="G1767">
        <v>5419432</v>
      </c>
      <c r="H1767" s="1">
        <v>33041.480000000003</v>
      </c>
      <c r="I1767" s="1">
        <v>313</v>
      </c>
      <c r="J1767" s="1">
        <v>65208.33</v>
      </c>
      <c r="K1767" s="1">
        <v>62500</v>
      </c>
      <c r="L1767" s="3">
        <v>5</v>
      </c>
      <c r="M1767">
        <v>4.8</v>
      </c>
      <c r="N1767">
        <v>8</v>
      </c>
      <c r="O1767" s="1">
        <f t="shared" si="298"/>
        <v>0</v>
      </c>
      <c r="P1767" s="5">
        <f>-MIN(data!$B$4 / data!H1767 * data!O1767 / 100, data!M1767)</f>
        <v>0</v>
      </c>
      <c r="Q1767" s="4">
        <f t="shared" si="297"/>
        <v>0</v>
      </c>
      <c r="R1767" s="6">
        <f>-MIN(data!$B$5/(POWER(LN(H1767),2))*O1767/100, N1767)</f>
        <v>0</v>
      </c>
      <c r="S1767" s="6">
        <f t="shared" si="299"/>
        <v>0</v>
      </c>
      <c r="T1767" s="4">
        <f t="shared" si="300"/>
        <v>4.8</v>
      </c>
      <c r="U1767" s="4" t="e">
        <f t="shared" si="301"/>
        <v>#DIV/0!</v>
      </c>
      <c r="V1767" s="4" t="e">
        <f t="shared" si="302"/>
        <v>#DIV/0!</v>
      </c>
      <c r="W1767" s="6">
        <f t="shared" si="303"/>
        <v>8</v>
      </c>
      <c r="X1767" s="6" t="e">
        <f t="shared" si="304"/>
        <v>#DIV/0!</v>
      </c>
      <c r="Y1767" s="6" t="e">
        <f t="shared" si="305"/>
        <v>#DIV/0!</v>
      </c>
      <c r="AA1767" s="1">
        <f t="shared" si="306"/>
        <v>0</v>
      </c>
      <c r="AB1767" s="1">
        <f t="shared" si="307"/>
        <v>0</v>
      </c>
    </row>
    <row r="1768" spans="3:28" x14ac:dyDescent="0.25">
      <c r="C1768" s="1">
        <v>2006</v>
      </c>
      <c r="D1768" s="1" t="s">
        <v>51</v>
      </c>
      <c r="E1768" s="2" t="s">
        <v>241</v>
      </c>
      <c r="F1768">
        <v>4</v>
      </c>
      <c r="G1768">
        <v>5437272</v>
      </c>
      <c r="H1768" s="1">
        <v>33381.42</v>
      </c>
      <c r="I1768" s="1">
        <v>301</v>
      </c>
      <c r="J1768" s="1">
        <v>65434.78</v>
      </c>
      <c r="K1768" s="1">
        <v>62500</v>
      </c>
      <c r="L1768" s="3">
        <v>5</v>
      </c>
      <c r="M1768">
        <v>4.5999999999999996</v>
      </c>
      <c r="N1768">
        <v>8</v>
      </c>
      <c r="O1768" s="1">
        <f t="shared" si="298"/>
        <v>0</v>
      </c>
      <c r="P1768" s="5">
        <f>-MIN(data!$B$4 / data!H1768 * data!O1768 / 100, data!M1768)</f>
        <v>0</v>
      </c>
      <c r="Q1768" s="4">
        <f t="shared" si="297"/>
        <v>0</v>
      </c>
      <c r="R1768" s="6">
        <f>-MIN(data!$B$5/(POWER(LN(H1768),2))*O1768/100, N1768)</f>
        <v>0</v>
      </c>
      <c r="S1768" s="6">
        <f t="shared" si="299"/>
        <v>0</v>
      </c>
      <c r="T1768" s="4">
        <f t="shared" si="300"/>
        <v>4.5999999999999996</v>
      </c>
      <c r="U1768" s="4" t="e">
        <f t="shared" si="301"/>
        <v>#DIV/0!</v>
      </c>
      <c r="V1768" s="4" t="e">
        <f t="shared" si="302"/>
        <v>#DIV/0!</v>
      </c>
      <c r="W1768" s="6">
        <f t="shared" si="303"/>
        <v>8</v>
      </c>
      <c r="X1768" s="6" t="e">
        <f t="shared" si="304"/>
        <v>#DIV/0!</v>
      </c>
      <c r="Y1768" s="6" t="e">
        <f t="shared" si="305"/>
        <v>#DIV/0!</v>
      </c>
      <c r="AA1768" s="1">
        <f t="shared" si="306"/>
        <v>0</v>
      </c>
      <c r="AB1768" s="1">
        <f t="shared" si="307"/>
        <v>0</v>
      </c>
    </row>
    <row r="1769" spans="3:28" x14ac:dyDescent="0.25">
      <c r="C1769" s="1">
        <v>2007</v>
      </c>
      <c r="D1769" s="1" t="s">
        <v>51</v>
      </c>
      <c r="E1769" s="2" t="s">
        <v>241</v>
      </c>
      <c r="F1769">
        <v>4</v>
      </c>
      <c r="G1769">
        <v>5461438</v>
      </c>
      <c r="H1769" s="1">
        <v>33407.42</v>
      </c>
      <c r="I1769" s="1">
        <v>288</v>
      </c>
      <c r="J1769" s="1">
        <v>64000</v>
      </c>
      <c r="K1769" s="1">
        <v>62500</v>
      </c>
      <c r="L1769" s="3">
        <v>5</v>
      </c>
      <c r="M1769">
        <v>4.5</v>
      </c>
      <c r="N1769">
        <v>8</v>
      </c>
      <c r="O1769" s="1">
        <f t="shared" si="298"/>
        <v>0</v>
      </c>
      <c r="P1769" s="5">
        <f>-MIN(data!$B$4 / data!H1769 * data!O1769 / 100, data!M1769)</f>
        <v>0</v>
      </c>
      <c r="Q1769" s="4">
        <f t="shared" si="297"/>
        <v>0</v>
      </c>
      <c r="R1769" s="6">
        <f>-MIN(data!$B$5/(POWER(LN(H1769),2))*O1769/100, N1769)</f>
        <v>0</v>
      </c>
      <c r="S1769" s="6">
        <f t="shared" si="299"/>
        <v>0</v>
      </c>
      <c r="T1769" s="4">
        <f t="shared" si="300"/>
        <v>4.5</v>
      </c>
      <c r="U1769" s="4" t="e">
        <f t="shared" si="301"/>
        <v>#DIV/0!</v>
      </c>
      <c r="V1769" s="4" t="e">
        <f t="shared" si="302"/>
        <v>#DIV/0!</v>
      </c>
      <c r="W1769" s="6">
        <f t="shared" si="303"/>
        <v>8</v>
      </c>
      <c r="X1769" s="6" t="e">
        <f t="shared" si="304"/>
        <v>#DIV/0!</v>
      </c>
      <c r="Y1769" s="6" t="e">
        <f t="shared" si="305"/>
        <v>#DIV/0!</v>
      </c>
      <c r="AA1769" s="1">
        <f t="shared" si="306"/>
        <v>0</v>
      </c>
      <c r="AB1769" s="1">
        <f t="shared" si="307"/>
        <v>0</v>
      </c>
    </row>
    <row r="1770" spans="3:28" x14ac:dyDescent="0.25">
      <c r="C1770" s="1">
        <v>2008</v>
      </c>
      <c r="D1770" s="1" t="s">
        <v>51</v>
      </c>
      <c r="E1770" s="2" t="s">
        <v>241</v>
      </c>
      <c r="F1770">
        <v>4</v>
      </c>
      <c r="G1770">
        <v>5493621</v>
      </c>
      <c r="H1770" s="1">
        <v>32418.46</v>
      </c>
      <c r="I1770" s="1">
        <v>275</v>
      </c>
      <c r="J1770" s="1">
        <v>63953.49</v>
      </c>
      <c r="K1770" s="1">
        <v>62500</v>
      </c>
      <c r="L1770" s="3">
        <v>5</v>
      </c>
      <c r="M1770">
        <v>4.3</v>
      </c>
      <c r="N1770">
        <v>8</v>
      </c>
      <c r="O1770" s="1">
        <f t="shared" si="298"/>
        <v>0</v>
      </c>
      <c r="P1770" s="5">
        <f>-MIN(data!$B$4 / data!H1770 * data!O1770 / 100, data!M1770)</f>
        <v>0</v>
      </c>
      <c r="Q1770" s="4">
        <f t="shared" si="297"/>
        <v>0</v>
      </c>
      <c r="R1770" s="6">
        <f>-MIN(data!$B$5/(POWER(LN(H1770),2))*O1770/100, N1770)</f>
        <v>0</v>
      </c>
      <c r="S1770" s="6">
        <f t="shared" si="299"/>
        <v>0</v>
      </c>
      <c r="T1770" s="4">
        <f t="shared" si="300"/>
        <v>4.3</v>
      </c>
      <c r="U1770" s="4" t="e">
        <f t="shared" si="301"/>
        <v>#DIV/0!</v>
      </c>
      <c r="V1770" s="4" t="e">
        <f t="shared" si="302"/>
        <v>#DIV/0!</v>
      </c>
      <c r="W1770" s="6">
        <f t="shared" si="303"/>
        <v>8</v>
      </c>
      <c r="X1770" s="6" t="e">
        <f t="shared" si="304"/>
        <v>#DIV/0!</v>
      </c>
      <c r="Y1770" s="6" t="e">
        <f t="shared" si="305"/>
        <v>#DIV/0!</v>
      </c>
      <c r="AA1770" s="1">
        <f t="shared" si="306"/>
        <v>0</v>
      </c>
      <c r="AB1770" s="1">
        <f t="shared" si="307"/>
        <v>0</v>
      </c>
    </row>
    <row r="1771" spans="3:28" x14ac:dyDescent="0.25">
      <c r="C1771" s="1">
        <v>2009</v>
      </c>
      <c r="D1771" s="1" t="s">
        <v>51</v>
      </c>
      <c r="E1771" s="2" t="s">
        <v>241</v>
      </c>
      <c r="F1771">
        <v>4</v>
      </c>
      <c r="G1771">
        <v>5523095</v>
      </c>
      <c r="H1771" s="1">
        <v>30754.89</v>
      </c>
      <c r="I1771" s="1">
        <v>264</v>
      </c>
      <c r="J1771" s="1">
        <v>62857.14</v>
      </c>
      <c r="K1771" s="1">
        <v>62500</v>
      </c>
      <c r="L1771" s="3">
        <v>5</v>
      </c>
      <c r="M1771">
        <v>4.2</v>
      </c>
      <c r="N1771">
        <v>8</v>
      </c>
      <c r="O1771" s="1">
        <f t="shared" si="298"/>
        <v>0</v>
      </c>
      <c r="P1771" s="5">
        <f>-MIN(data!$B$4 / data!H1771 * data!O1771 / 100, data!M1771)</f>
        <v>0</v>
      </c>
      <c r="Q1771" s="4">
        <f t="shared" si="297"/>
        <v>0</v>
      </c>
      <c r="R1771" s="6">
        <f>-MIN(data!$B$5/(POWER(LN(H1771),2))*O1771/100, N1771)</f>
        <v>0</v>
      </c>
      <c r="S1771" s="6">
        <f t="shared" si="299"/>
        <v>0</v>
      </c>
      <c r="T1771" s="4">
        <f t="shared" si="300"/>
        <v>4.2</v>
      </c>
      <c r="U1771" s="4" t="e">
        <f t="shared" si="301"/>
        <v>#DIV/0!</v>
      </c>
      <c r="V1771" s="4" t="e">
        <f t="shared" si="302"/>
        <v>#DIV/0!</v>
      </c>
      <c r="W1771" s="6">
        <f t="shared" si="303"/>
        <v>8</v>
      </c>
      <c r="X1771" s="6" t="e">
        <f t="shared" si="304"/>
        <v>#DIV/0!</v>
      </c>
      <c r="Y1771" s="6" t="e">
        <f t="shared" si="305"/>
        <v>#DIV/0!</v>
      </c>
      <c r="AA1771" s="1">
        <f t="shared" si="306"/>
        <v>0</v>
      </c>
      <c r="AB1771" s="1">
        <f t="shared" si="307"/>
        <v>0</v>
      </c>
    </row>
    <row r="1772" spans="3:28" x14ac:dyDescent="0.25">
      <c r="C1772" s="1">
        <v>2010</v>
      </c>
      <c r="D1772" s="1" t="s">
        <v>51</v>
      </c>
      <c r="E1772" s="2" t="s">
        <v>241</v>
      </c>
      <c r="F1772">
        <v>4</v>
      </c>
      <c r="G1772">
        <v>5547683</v>
      </c>
      <c r="H1772" s="1">
        <v>31319.14</v>
      </c>
      <c r="I1772" s="1">
        <v>255</v>
      </c>
      <c r="J1772" s="1">
        <v>62195.12</v>
      </c>
      <c r="K1772" s="1">
        <v>71428.570000000007</v>
      </c>
      <c r="L1772" s="3">
        <v>5</v>
      </c>
      <c r="M1772">
        <v>4.0999999999999996</v>
      </c>
      <c r="N1772">
        <v>7</v>
      </c>
      <c r="O1772" s="1">
        <f t="shared" si="298"/>
        <v>0</v>
      </c>
      <c r="P1772" s="5">
        <f>-MIN(data!$B$4 / data!H1772 * data!O1772 / 100, data!M1772)</f>
        <v>0</v>
      </c>
      <c r="Q1772" s="4">
        <f t="shared" si="297"/>
        <v>0</v>
      </c>
      <c r="R1772" s="6">
        <f>-MIN(data!$B$5/(POWER(LN(H1772),2))*O1772/100, N1772)</f>
        <v>0</v>
      </c>
      <c r="S1772" s="6">
        <f t="shared" si="299"/>
        <v>0</v>
      </c>
      <c r="T1772" s="4">
        <f t="shared" si="300"/>
        <v>4.0999999999999996</v>
      </c>
      <c r="U1772" s="4" t="e">
        <f t="shared" si="301"/>
        <v>#DIV/0!</v>
      </c>
      <c r="V1772" s="4" t="e">
        <f t="shared" si="302"/>
        <v>#DIV/0!</v>
      </c>
      <c r="W1772" s="6">
        <f t="shared" si="303"/>
        <v>7</v>
      </c>
      <c r="X1772" s="6" t="e">
        <f t="shared" si="304"/>
        <v>#DIV/0!</v>
      </c>
      <c r="Y1772" s="6" t="e">
        <f t="shared" si="305"/>
        <v>#DIV/0!</v>
      </c>
      <c r="AA1772" s="1">
        <f t="shared" si="306"/>
        <v>0</v>
      </c>
      <c r="AB1772" s="1">
        <f t="shared" si="307"/>
        <v>0</v>
      </c>
    </row>
    <row r="1773" spans="3:28" x14ac:dyDescent="0.25">
      <c r="C1773" s="1">
        <v>2011</v>
      </c>
      <c r="D1773" s="1" t="s">
        <v>51</v>
      </c>
      <c r="E1773" s="2" t="s">
        <v>241</v>
      </c>
      <c r="F1773">
        <v>4</v>
      </c>
      <c r="G1773">
        <v>5570572</v>
      </c>
      <c r="H1773" s="1">
        <v>31847.56</v>
      </c>
      <c r="I1773" s="1">
        <v>248</v>
      </c>
      <c r="J1773" s="1">
        <v>60487.8</v>
      </c>
      <c r="K1773" s="1">
        <v>50000</v>
      </c>
      <c r="L1773" s="3">
        <v>5</v>
      </c>
      <c r="M1773">
        <v>4.0999999999999996</v>
      </c>
      <c r="N1773">
        <v>8</v>
      </c>
      <c r="O1773" s="1">
        <f t="shared" si="298"/>
        <v>0</v>
      </c>
      <c r="P1773" s="5">
        <f>-MIN(data!$B$4 / data!H1773 * data!O1773 / 100, data!M1773)</f>
        <v>0</v>
      </c>
      <c r="Q1773" s="4">
        <f t="shared" si="297"/>
        <v>0</v>
      </c>
      <c r="R1773" s="6">
        <f>-MIN(data!$B$5/(POWER(LN(H1773),2))*O1773/100, N1773)</f>
        <v>0</v>
      </c>
      <c r="S1773" s="6">
        <f t="shared" si="299"/>
        <v>0</v>
      </c>
      <c r="T1773" s="4">
        <f t="shared" si="300"/>
        <v>4.0999999999999996</v>
      </c>
      <c r="U1773" s="4" t="e">
        <f t="shared" si="301"/>
        <v>#DIV/0!</v>
      </c>
      <c r="V1773" s="4" t="e">
        <f t="shared" si="302"/>
        <v>#DIV/0!</v>
      </c>
      <c r="W1773" s="6">
        <f t="shared" si="303"/>
        <v>8</v>
      </c>
      <c r="X1773" s="6" t="e">
        <f t="shared" si="304"/>
        <v>#DIV/0!</v>
      </c>
      <c r="Y1773" s="6" t="e">
        <f t="shared" si="305"/>
        <v>#DIV/0!</v>
      </c>
      <c r="AA1773" s="1">
        <f t="shared" si="306"/>
        <v>0</v>
      </c>
      <c r="AB1773" s="1">
        <f t="shared" si="307"/>
        <v>0</v>
      </c>
    </row>
    <row r="1774" spans="3:28" x14ac:dyDescent="0.25">
      <c r="C1774" s="1">
        <v>2012</v>
      </c>
      <c r="D1774" s="1" t="s">
        <v>51</v>
      </c>
      <c r="E1774" s="2" t="s">
        <v>241</v>
      </c>
      <c r="F1774">
        <v>4</v>
      </c>
      <c r="G1774">
        <v>5591572</v>
      </c>
      <c r="H1774" s="1">
        <v>31852.45</v>
      </c>
      <c r="I1774" s="1">
        <v>245</v>
      </c>
      <c r="J1774" s="1">
        <v>59756.1</v>
      </c>
      <c r="K1774" s="1">
        <v>57142.86</v>
      </c>
      <c r="L1774" s="3">
        <v>4</v>
      </c>
      <c r="M1774">
        <v>4.0999999999999996</v>
      </c>
      <c r="N1774">
        <v>7</v>
      </c>
      <c r="O1774" s="1">
        <f t="shared" si="298"/>
        <v>0</v>
      </c>
      <c r="P1774" s="5">
        <f>-MIN(data!$B$4 / data!H1774 * data!O1774 / 100, data!M1774)</f>
        <v>0</v>
      </c>
      <c r="Q1774" s="4">
        <f t="shared" si="297"/>
        <v>0</v>
      </c>
      <c r="R1774" s="6">
        <f>-MIN(data!$B$5/(POWER(LN(H1774),2))*O1774/100, N1774)</f>
        <v>0</v>
      </c>
      <c r="S1774" s="6">
        <f t="shared" si="299"/>
        <v>0</v>
      </c>
      <c r="T1774" s="4">
        <f t="shared" si="300"/>
        <v>4.0999999999999996</v>
      </c>
      <c r="U1774" s="4" t="e">
        <f t="shared" si="301"/>
        <v>#DIV/0!</v>
      </c>
      <c r="V1774" s="4" t="e">
        <f t="shared" si="302"/>
        <v>#DIV/0!</v>
      </c>
      <c r="W1774" s="6">
        <f t="shared" si="303"/>
        <v>7</v>
      </c>
      <c r="X1774" s="6" t="e">
        <f t="shared" si="304"/>
        <v>#DIV/0!</v>
      </c>
      <c r="Y1774" s="6" t="e">
        <f t="shared" si="305"/>
        <v>#DIV/0!</v>
      </c>
      <c r="AA1774" s="1">
        <f t="shared" si="306"/>
        <v>0</v>
      </c>
      <c r="AB1774" s="1">
        <f t="shared" si="307"/>
        <v>0</v>
      </c>
    </row>
    <row r="1775" spans="3:28" x14ac:dyDescent="0.25">
      <c r="C1775" s="1">
        <v>2013</v>
      </c>
      <c r="D1775" s="1" t="s">
        <v>51</v>
      </c>
      <c r="E1775" s="2" t="s">
        <v>241</v>
      </c>
      <c r="F1775">
        <v>4</v>
      </c>
      <c r="G1775">
        <v>5614932</v>
      </c>
      <c r="H1775" s="1">
        <v>32086.53</v>
      </c>
      <c r="I1775" s="1">
        <v>244</v>
      </c>
      <c r="J1775" s="1">
        <v>59512.2</v>
      </c>
      <c r="K1775" s="1">
        <v>57142.86</v>
      </c>
      <c r="L1775" s="3">
        <v>4</v>
      </c>
      <c r="M1775">
        <v>4.0999999999999996</v>
      </c>
      <c r="N1775">
        <v>7</v>
      </c>
      <c r="O1775" s="1">
        <f t="shared" si="298"/>
        <v>0</v>
      </c>
      <c r="P1775" s="5">
        <f>-MIN(data!$B$4 / data!H1775 * data!O1775 / 100, data!M1775)</f>
        <v>0</v>
      </c>
      <c r="Q1775" s="4">
        <f t="shared" si="297"/>
        <v>0</v>
      </c>
      <c r="R1775" s="6">
        <f>-MIN(data!$B$5/(POWER(LN(H1775),2))*O1775/100, N1775)</f>
        <v>0</v>
      </c>
      <c r="S1775" s="6">
        <f t="shared" si="299"/>
        <v>0</v>
      </c>
      <c r="T1775" s="4">
        <f t="shared" si="300"/>
        <v>4.0999999999999996</v>
      </c>
      <c r="U1775" s="4" t="e">
        <f t="shared" si="301"/>
        <v>#DIV/0!</v>
      </c>
      <c r="V1775" s="4" t="e">
        <f t="shared" si="302"/>
        <v>#DIV/0!</v>
      </c>
      <c r="W1775" s="6">
        <f t="shared" si="303"/>
        <v>7</v>
      </c>
      <c r="X1775" s="6" t="e">
        <f t="shared" si="304"/>
        <v>#DIV/0!</v>
      </c>
      <c r="Y1775" s="6" t="e">
        <f t="shared" si="305"/>
        <v>#DIV/0!</v>
      </c>
      <c r="AA1775" s="1">
        <f t="shared" si="306"/>
        <v>0</v>
      </c>
      <c r="AB1775" s="1">
        <f t="shared" si="307"/>
        <v>0</v>
      </c>
    </row>
    <row r="1776" spans="3:28" x14ac:dyDescent="0.25">
      <c r="C1776" s="1">
        <v>2014</v>
      </c>
      <c r="D1776" s="1" t="s">
        <v>51</v>
      </c>
      <c r="E1776" s="2" t="s">
        <v>241</v>
      </c>
      <c r="F1776">
        <v>4</v>
      </c>
      <c r="G1776">
        <v>5643475</v>
      </c>
      <c r="H1776" s="1">
        <v>33564.6</v>
      </c>
      <c r="I1776" s="1">
        <v>246</v>
      </c>
      <c r="J1776" s="1">
        <v>58571.43</v>
      </c>
      <c r="K1776" s="1">
        <v>57142.86</v>
      </c>
      <c r="L1776" s="3">
        <v>4</v>
      </c>
      <c r="M1776">
        <v>4.2</v>
      </c>
      <c r="N1776">
        <v>7</v>
      </c>
      <c r="O1776" s="1">
        <f t="shared" si="298"/>
        <v>0</v>
      </c>
      <c r="P1776" s="5">
        <f>-MIN(data!$B$4 / data!H1776 * data!O1776 / 100, data!M1776)</f>
        <v>0</v>
      </c>
      <c r="Q1776" s="4">
        <f t="shared" si="297"/>
        <v>0</v>
      </c>
      <c r="R1776" s="6">
        <f>-MIN(data!$B$5/(POWER(LN(H1776),2))*O1776/100, N1776)</f>
        <v>0</v>
      </c>
      <c r="S1776" s="6">
        <f t="shared" si="299"/>
        <v>0</v>
      </c>
      <c r="T1776" s="4">
        <f t="shared" si="300"/>
        <v>4.2</v>
      </c>
      <c r="U1776" s="4" t="e">
        <f t="shared" si="301"/>
        <v>#DIV/0!</v>
      </c>
      <c r="V1776" s="4" t="e">
        <f t="shared" si="302"/>
        <v>#DIV/0!</v>
      </c>
      <c r="W1776" s="6">
        <f t="shared" si="303"/>
        <v>7</v>
      </c>
      <c r="X1776" s="6" t="e">
        <f t="shared" si="304"/>
        <v>#DIV/0!</v>
      </c>
      <c r="Y1776" s="6" t="e">
        <f t="shared" si="305"/>
        <v>#DIV/0!</v>
      </c>
      <c r="AA1776" s="1">
        <f t="shared" si="306"/>
        <v>0</v>
      </c>
      <c r="AB1776" s="1">
        <f t="shared" si="307"/>
        <v>0</v>
      </c>
    </row>
    <row r="1777" spans="3:28" x14ac:dyDescent="0.25">
      <c r="C1777" s="1">
        <v>2015</v>
      </c>
      <c r="D1777" s="1" t="s">
        <v>51</v>
      </c>
      <c r="E1777" s="2" t="s">
        <v>241</v>
      </c>
      <c r="F1777">
        <v>4</v>
      </c>
      <c r="G1777">
        <v>5683483</v>
      </c>
      <c r="H1777" s="1">
        <v>32194.34</v>
      </c>
      <c r="I1777" s="1">
        <v>249</v>
      </c>
      <c r="J1777" s="1">
        <v>59285.71</v>
      </c>
      <c r="L1777" s="3">
        <v>4</v>
      </c>
      <c r="M1777">
        <v>4.2</v>
      </c>
      <c r="N1777">
        <v>6</v>
      </c>
      <c r="O1777" s="1">
        <f t="shared" si="298"/>
        <v>0</v>
      </c>
      <c r="P1777" s="5">
        <f>-MIN(data!$B$4 / data!H1777 * data!O1777 / 100, data!M1777)</f>
        <v>0</v>
      </c>
      <c r="Q1777" s="4">
        <f t="shared" si="297"/>
        <v>0</v>
      </c>
      <c r="R1777" s="6">
        <f>-MIN(data!$B$5/(POWER(LN(H1777),2))*O1777/100, N1777)</f>
        <v>0</v>
      </c>
      <c r="S1777" s="6">
        <f t="shared" si="299"/>
        <v>0</v>
      </c>
      <c r="T1777" s="4">
        <f t="shared" si="300"/>
        <v>4.2</v>
      </c>
      <c r="U1777" s="4" t="e">
        <f t="shared" si="301"/>
        <v>#DIV/0!</v>
      </c>
      <c r="V1777" s="4" t="e">
        <f t="shared" si="302"/>
        <v>#DIV/0!</v>
      </c>
      <c r="W1777" s="6">
        <f t="shared" si="303"/>
        <v>6</v>
      </c>
      <c r="X1777" s="6" t="e">
        <f t="shared" si="304"/>
        <v>#DIV/0!</v>
      </c>
      <c r="Y1777" s="6" t="e">
        <f t="shared" si="305"/>
        <v>#DIV/0!</v>
      </c>
      <c r="AA1777" s="1">
        <f t="shared" si="306"/>
        <v>0</v>
      </c>
      <c r="AB1777" s="1">
        <f t="shared" si="307"/>
        <v>0</v>
      </c>
    </row>
    <row r="1778" spans="3:28" x14ac:dyDescent="0.25">
      <c r="C1778" s="1">
        <v>2016</v>
      </c>
      <c r="D1778" s="1" t="s">
        <v>51</v>
      </c>
      <c r="E1778" s="2" t="s">
        <v>241</v>
      </c>
      <c r="F1778">
        <v>4</v>
      </c>
      <c r="G1778">
        <v>5728010</v>
      </c>
      <c r="H1778" s="1">
        <v>32661.53</v>
      </c>
      <c r="I1778" s="1">
        <v>253</v>
      </c>
      <c r="J1778" s="1">
        <v>58837.21</v>
      </c>
      <c r="L1778" s="3"/>
      <c r="M1778">
        <v>4.3</v>
      </c>
      <c r="N1778"/>
      <c r="O1778" s="1">
        <f t="shared" si="298"/>
        <v>0</v>
      </c>
      <c r="P1778" s="5">
        <f>-MIN(data!$B$4 / data!H1778 * data!O1778 / 100, data!M1778)</f>
        <v>0</v>
      </c>
      <c r="Q1778" s="4">
        <f t="shared" si="297"/>
        <v>0</v>
      </c>
      <c r="R1778" s="6">
        <f>-MIN(data!$B$5/(POWER(LN(H1778),2))*O1778/100, N1778)</f>
        <v>0</v>
      </c>
      <c r="S1778" s="6">
        <f t="shared" si="299"/>
        <v>0</v>
      </c>
      <c r="T1778" s="4">
        <f t="shared" si="300"/>
        <v>4.3</v>
      </c>
      <c r="U1778" s="4" t="e">
        <f t="shared" si="301"/>
        <v>#DIV/0!</v>
      </c>
      <c r="V1778" s="4" t="e">
        <f t="shared" si="302"/>
        <v>#DIV/0!</v>
      </c>
      <c r="W1778" s="6">
        <f t="shared" si="303"/>
        <v>0</v>
      </c>
      <c r="X1778" s="6" t="e">
        <f t="shared" si="304"/>
        <v>#DIV/0!</v>
      </c>
      <c r="Y1778" s="6" t="e">
        <f t="shared" si="305"/>
        <v>#DIV/0!</v>
      </c>
      <c r="AA1778" s="1">
        <f t="shared" si="306"/>
        <v>0</v>
      </c>
      <c r="AB1778" s="1">
        <f t="shared" si="307"/>
        <v>0</v>
      </c>
    </row>
    <row r="1779" spans="3:28" x14ac:dyDescent="0.25">
      <c r="C1779" s="1">
        <v>1980</v>
      </c>
      <c r="D1779" s="1" t="s">
        <v>52</v>
      </c>
      <c r="E1779" s="2" t="s">
        <v>244</v>
      </c>
      <c r="F1779">
        <v>3</v>
      </c>
      <c r="G1779">
        <v>5803927</v>
      </c>
      <c r="H1779" s="1">
        <v>267.73739999999998</v>
      </c>
      <c r="I1779" s="1">
        <v>17024</v>
      </c>
      <c r="J1779" s="1">
        <v>195903.3</v>
      </c>
      <c r="L1779" s="3"/>
      <c r="M1779">
        <v>86.9</v>
      </c>
      <c r="N1779"/>
      <c r="O1779" s="1">
        <f t="shared" si="298"/>
        <v>0</v>
      </c>
      <c r="P1779" s="5">
        <f>-MIN(data!$B$4 / data!H1779 * data!O1779 / 100, data!M1779)</f>
        <v>0</v>
      </c>
      <c r="Q1779" s="4">
        <f t="shared" si="297"/>
        <v>0</v>
      </c>
      <c r="R1779" s="6">
        <f>-MIN(data!$B$5/(POWER(LN(H1779),2))*O1779/100, N1779)</f>
        <v>0</v>
      </c>
      <c r="S1779" s="6">
        <f t="shared" si="299"/>
        <v>0</v>
      </c>
      <c r="T1779" s="4">
        <f t="shared" si="300"/>
        <v>86.9</v>
      </c>
      <c r="U1779" s="4" t="e">
        <f t="shared" si="301"/>
        <v>#DIV/0!</v>
      </c>
      <c r="V1779" s="4" t="e">
        <f t="shared" si="302"/>
        <v>#DIV/0!</v>
      </c>
      <c r="W1779" s="6">
        <f t="shared" si="303"/>
        <v>0</v>
      </c>
      <c r="X1779" s="6" t="e">
        <f t="shared" si="304"/>
        <v>#DIV/0!</v>
      </c>
      <c r="Y1779" s="6" t="e">
        <f t="shared" si="305"/>
        <v>#DIV/0!</v>
      </c>
      <c r="AA1779" s="1">
        <f t="shared" si="306"/>
        <v>0</v>
      </c>
      <c r="AB1779" s="1">
        <f t="shared" si="307"/>
        <v>0</v>
      </c>
    </row>
    <row r="1780" spans="3:28" x14ac:dyDescent="0.25">
      <c r="C1780" s="1">
        <v>1981</v>
      </c>
      <c r="D1780" s="1" t="s">
        <v>52</v>
      </c>
      <c r="E1780" s="2" t="s">
        <v>244</v>
      </c>
      <c r="F1780">
        <v>3</v>
      </c>
      <c r="G1780">
        <v>5935909</v>
      </c>
      <c r="H1780" s="1">
        <v>252.62809999999999</v>
      </c>
      <c r="I1780" s="1">
        <v>16586</v>
      </c>
      <c r="J1780" s="1">
        <v>197923.6</v>
      </c>
      <c r="L1780" s="3"/>
      <c r="M1780">
        <v>83.8</v>
      </c>
      <c r="N1780"/>
      <c r="O1780" s="1">
        <f t="shared" si="298"/>
        <v>0</v>
      </c>
      <c r="P1780" s="5">
        <f>-MIN(data!$B$4 / data!H1780 * data!O1780 / 100, data!M1780)</f>
        <v>0</v>
      </c>
      <c r="Q1780" s="4">
        <f t="shared" si="297"/>
        <v>0</v>
      </c>
      <c r="R1780" s="6">
        <f>-MIN(data!$B$5/(POWER(LN(H1780),2))*O1780/100, N1780)</f>
        <v>0</v>
      </c>
      <c r="S1780" s="6">
        <f t="shared" si="299"/>
        <v>0</v>
      </c>
      <c r="T1780" s="4">
        <f t="shared" si="300"/>
        <v>83.8</v>
      </c>
      <c r="U1780" s="4" t="e">
        <f t="shared" si="301"/>
        <v>#DIV/0!</v>
      </c>
      <c r="V1780" s="4" t="e">
        <f t="shared" si="302"/>
        <v>#DIV/0!</v>
      </c>
      <c r="W1780" s="6">
        <f t="shared" si="303"/>
        <v>0</v>
      </c>
      <c r="X1780" s="6" t="e">
        <f t="shared" si="304"/>
        <v>#DIV/0!</v>
      </c>
      <c r="Y1780" s="6" t="e">
        <f t="shared" si="305"/>
        <v>#DIV/0!</v>
      </c>
      <c r="AA1780" s="1">
        <f t="shared" si="306"/>
        <v>0</v>
      </c>
      <c r="AB1780" s="1">
        <f t="shared" si="307"/>
        <v>0</v>
      </c>
    </row>
    <row r="1781" spans="3:28" x14ac:dyDescent="0.25">
      <c r="C1781" s="1">
        <v>1982</v>
      </c>
      <c r="D1781" s="1" t="s">
        <v>52</v>
      </c>
      <c r="E1781" s="2" t="s">
        <v>244</v>
      </c>
      <c r="F1781">
        <v>3</v>
      </c>
      <c r="G1781">
        <v>6067770</v>
      </c>
      <c r="H1781" s="1">
        <v>191.90039999999999</v>
      </c>
      <c r="I1781" s="1">
        <v>16156</v>
      </c>
      <c r="J1781" s="1">
        <v>199950.5</v>
      </c>
      <c r="L1781" s="3"/>
      <c r="M1781">
        <v>80.8</v>
      </c>
      <c r="N1781"/>
      <c r="O1781" s="1">
        <f t="shared" si="298"/>
        <v>0</v>
      </c>
      <c r="P1781" s="5">
        <f>-MIN(data!$B$4 / data!H1781 * data!O1781 / 100, data!M1781)</f>
        <v>0</v>
      </c>
      <c r="Q1781" s="4">
        <f t="shared" si="297"/>
        <v>0</v>
      </c>
      <c r="R1781" s="6">
        <f>-MIN(data!$B$5/(POWER(LN(H1781),2))*O1781/100, N1781)</f>
        <v>0</v>
      </c>
      <c r="S1781" s="6">
        <f t="shared" si="299"/>
        <v>0</v>
      </c>
      <c r="T1781" s="4">
        <f t="shared" si="300"/>
        <v>80.8</v>
      </c>
      <c r="U1781" s="4" t="e">
        <f t="shared" si="301"/>
        <v>#DIV/0!</v>
      </c>
      <c r="V1781" s="4" t="e">
        <f t="shared" si="302"/>
        <v>#DIV/0!</v>
      </c>
      <c r="W1781" s="6">
        <f t="shared" si="303"/>
        <v>0</v>
      </c>
      <c r="X1781" s="6" t="e">
        <f t="shared" si="304"/>
        <v>#DIV/0!</v>
      </c>
      <c r="Y1781" s="6" t="e">
        <f t="shared" si="305"/>
        <v>#DIV/0!</v>
      </c>
      <c r="AA1781" s="1">
        <f t="shared" si="306"/>
        <v>0</v>
      </c>
      <c r="AB1781" s="1">
        <f t="shared" si="307"/>
        <v>0</v>
      </c>
    </row>
    <row r="1782" spans="3:28" x14ac:dyDescent="0.25">
      <c r="C1782" s="1">
        <v>1983</v>
      </c>
      <c r="D1782" s="1" t="s">
        <v>52</v>
      </c>
      <c r="E1782" s="2" t="s">
        <v>244</v>
      </c>
      <c r="F1782">
        <v>3</v>
      </c>
      <c r="G1782">
        <v>6199661</v>
      </c>
      <c r="H1782" s="1">
        <v>212.613</v>
      </c>
      <c r="I1782" s="1">
        <v>15736</v>
      </c>
      <c r="J1782" s="1">
        <v>202002.6</v>
      </c>
      <c r="L1782" s="3"/>
      <c r="M1782">
        <v>77.900000000000006</v>
      </c>
      <c r="N1782"/>
      <c r="O1782" s="1">
        <f t="shared" si="298"/>
        <v>0</v>
      </c>
      <c r="P1782" s="5">
        <f>-MIN(data!$B$4 / data!H1782 * data!O1782 / 100, data!M1782)</f>
        <v>0</v>
      </c>
      <c r="Q1782" s="4">
        <f t="shared" si="297"/>
        <v>0</v>
      </c>
      <c r="R1782" s="6">
        <f>-MIN(data!$B$5/(POWER(LN(H1782),2))*O1782/100, N1782)</f>
        <v>0</v>
      </c>
      <c r="S1782" s="6">
        <f t="shared" si="299"/>
        <v>0</v>
      </c>
      <c r="T1782" s="4">
        <f t="shared" si="300"/>
        <v>77.900000000000006</v>
      </c>
      <c r="U1782" s="4" t="e">
        <f t="shared" si="301"/>
        <v>#DIV/0!</v>
      </c>
      <c r="V1782" s="4" t="e">
        <f t="shared" si="302"/>
        <v>#DIV/0!</v>
      </c>
      <c r="W1782" s="6">
        <f t="shared" si="303"/>
        <v>0</v>
      </c>
      <c r="X1782" s="6" t="e">
        <f t="shared" si="304"/>
        <v>#DIV/0!</v>
      </c>
      <c r="Y1782" s="6" t="e">
        <f t="shared" si="305"/>
        <v>#DIV/0!</v>
      </c>
      <c r="AA1782" s="1">
        <f t="shared" si="306"/>
        <v>0</v>
      </c>
      <c r="AB1782" s="1">
        <f t="shared" si="307"/>
        <v>0</v>
      </c>
    </row>
    <row r="1783" spans="3:28" x14ac:dyDescent="0.25">
      <c r="C1783" s="1">
        <v>1984</v>
      </c>
      <c r="D1783" s="1" t="s">
        <v>52</v>
      </c>
      <c r="E1783" s="2" t="s">
        <v>244</v>
      </c>
      <c r="F1783">
        <v>3</v>
      </c>
      <c r="G1783">
        <v>6331764</v>
      </c>
      <c r="H1783" s="1">
        <v>211.86770000000001</v>
      </c>
      <c r="I1783" s="1">
        <v>15316</v>
      </c>
      <c r="J1783" s="1">
        <v>203670.2</v>
      </c>
      <c r="L1783" s="3"/>
      <c r="M1783">
        <v>75.2</v>
      </c>
      <c r="N1783"/>
      <c r="O1783" s="1">
        <f t="shared" si="298"/>
        <v>0</v>
      </c>
      <c r="P1783" s="5">
        <f>-MIN(data!$B$4 / data!H1783 * data!O1783 / 100, data!M1783)</f>
        <v>0</v>
      </c>
      <c r="Q1783" s="4">
        <f t="shared" si="297"/>
        <v>0</v>
      </c>
      <c r="R1783" s="6">
        <f>-MIN(data!$B$5/(POWER(LN(H1783),2))*O1783/100, N1783)</f>
        <v>0</v>
      </c>
      <c r="S1783" s="6">
        <f t="shared" si="299"/>
        <v>0</v>
      </c>
      <c r="T1783" s="4">
        <f t="shared" si="300"/>
        <v>75.2</v>
      </c>
      <c r="U1783" s="4" t="e">
        <f t="shared" si="301"/>
        <v>#DIV/0!</v>
      </c>
      <c r="V1783" s="4" t="e">
        <f t="shared" si="302"/>
        <v>#DIV/0!</v>
      </c>
      <c r="W1783" s="6">
        <f t="shared" si="303"/>
        <v>0</v>
      </c>
      <c r="X1783" s="6" t="e">
        <f t="shared" si="304"/>
        <v>#DIV/0!</v>
      </c>
      <c r="Y1783" s="6" t="e">
        <f t="shared" si="305"/>
        <v>#DIV/0!</v>
      </c>
      <c r="AA1783" s="1">
        <f t="shared" si="306"/>
        <v>0</v>
      </c>
      <c r="AB1783" s="1">
        <f t="shared" si="307"/>
        <v>0</v>
      </c>
    </row>
    <row r="1784" spans="3:28" x14ac:dyDescent="0.25">
      <c r="C1784" s="1">
        <v>1985</v>
      </c>
      <c r="D1784" s="1" t="s">
        <v>52</v>
      </c>
      <c r="E1784" s="2" t="s">
        <v>244</v>
      </c>
      <c r="F1784">
        <v>3</v>
      </c>
      <c r="G1784">
        <v>6464229</v>
      </c>
      <c r="H1784" s="1">
        <v>206.75309999999999</v>
      </c>
      <c r="I1784" s="1">
        <v>14889</v>
      </c>
      <c r="J1784" s="1">
        <v>205365.5</v>
      </c>
      <c r="L1784" s="3"/>
      <c r="M1784">
        <v>72.5</v>
      </c>
      <c r="N1784"/>
      <c r="O1784" s="1">
        <f t="shared" si="298"/>
        <v>0</v>
      </c>
      <c r="P1784" s="5">
        <f>-MIN(data!$B$4 / data!H1784 * data!O1784 / 100, data!M1784)</f>
        <v>0</v>
      </c>
      <c r="Q1784" s="4">
        <f t="shared" si="297"/>
        <v>0</v>
      </c>
      <c r="R1784" s="6">
        <f>-MIN(data!$B$5/(POWER(LN(H1784),2))*O1784/100, N1784)</f>
        <v>0</v>
      </c>
      <c r="S1784" s="6">
        <f t="shared" si="299"/>
        <v>0</v>
      </c>
      <c r="T1784" s="4">
        <f t="shared" si="300"/>
        <v>72.5</v>
      </c>
      <c r="U1784" s="4" t="e">
        <f t="shared" si="301"/>
        <v>#DIV/0!</v>
      </c>
      <c r="V1784" s="4" t="e">
        <f t="shared" si="302"/>
        <v>#DIV/0!</v>
      </c>
      <c r="W1784" s="6">
        <f t="shared" si="303"/>
        <v>0</v>
      </c>
      <c r="X1784" s="6" t="e">
        <f t="shared" si="304"/>
        <v>#DIV/0!</v>
      </c>
      <c r="Y1784" s="6" t="e">
        <f t="shared" si="305"/>
        <v>#DIV/0!</v>
      </c>
      <c r="AA1784" s="1">
        <f t="shared" si="306"/>
        <v>0</v>
      </c>
      <c r="AB1784" s="1">
        <f t="shared" si="307"/>
        <v>0</v>
      </c>
    </row>
    <row r="1785" spans="3:28" x14ac:dyDescent="0.25">
      <c r="C1785" s="1">
        <v>1986</v>
      </c>
      <c r="D1785" s="1" t="s">
        <v>52</v>
      </c>
      <c r="E1785" s="2" t="s">
        <v>244</v>
      </c>
      <c r="F1785">
        <v>3</v>
      </c>
      <c r="G1785">
        <v>6596962</v>
      </c>
      <c r="H1785" s="1">
        <v>241.83250000000001</v>
      </c>
      <c r="I1785" s="1">
        <v>14461</v>
      </c>
      <c r="J1785" s="1">
        <v>206881.3</v>
      </c>
      <c r="L1785" s="3"/>
      <c r="M1785">
        <v>69.900000000000006</v>
      </c>
      <c r="N1785"/>
      <c r="O1785" s="1">
        <f t="shared" si="298"/>
        <v>0</v>
      </c>
      <c r="P1785" s="5">
        <f>-MIN(data!$B$4 / data!H1785 * data!O1785 / 100, data!M1785)</f>
        <v>0</v>
      </c>
      <c r="Q1785" s="4">
        <f t="shared" si="297"/>
        <v>0</v>
      </c>
      <c r="R1785" s="6">
        <f>-MIN(data!$B$5/(POWER(LN(H1785),2))*O1785/100, N1785)</f>
        <v>0</v>
      </c>
      <c r="S1785" s="6">
        <f t="shared" si="299"/>
        <v>0</v>
      </c>
      <c r="T1785" s="4">
        <f t="shared" si="300"/>
        <v>69.900000000000006</v>
      </c>
      <c r="U1785" s="4" t="e">
        <f t="shared" si="301"/>
        <v>#DIV/0!</v>
      </c>
      <c r="V1785" s="4" t="e">
        <f t="shared" si="302"/>
        <v>#DIV/0!</v>
      </c>
      <c r="W1785" s="6">
        <f t="shared" si="303"/>
        <v>0</v>
      </c>
      <c r="X1785" s="6" t="e">
        <f t="shared" si="304"/>
        <v>#DIV/0!</v>
      </c>
      <c r="Y1785" s="6" t="e">
        <f t="shared" si="305"/>
        <v>#DIV/0!</v>
      </c>
      <c r="AA1785" s="1">
        <f t="shared" si="306"/>
        <v>0</v>
      </c>
      <c r="AB1785" s="1">
        <f t="shared" si="307"/>
        <v>0</v>
      </c>
    </row>
    <row r="1786" spans="3:28" x14ac:dyDescent="0.25">
      <c r="C1786" s="1">
        <v>1987</v>
      </c>
      <c r="D1786" s="1" t="s">
        <v>52</v>
      </c>
      <c r="E1786" s="2" t="s">
        <v>244</v>
      </c>
      <c r="F1786">
        <v>3</v>
      </c>
      <c r="G1786">
        <v>6729933</v>
      </c>
      <c r="H1786" s="1">
        <v>277.79669999999999</v>
      </c>
      <c r="I1786" s="1">
        <v>14033</v>
      </c>
      <c r="J1786" s="1">
        <v>208204.7</v>
      </c>
      <c r="L1786" s="3"/>
      <c r="M1786">
        <v>67.400000000000006</v>
      </c>
      <c r="N1786"/>
      <c r="O1786" s="1">
        <f t="shared" si="298"/>
        <v>0</v>
      </c>
      <c r="P1786" s="5">
        <f>-MIN(data!$B$4 / data!H1786 * data!O1786 / 100, data!M1786)</f>
        <v>0</v>
      </c>
      <c r="Q1786" s="4">
        <f t="shared" si="297"/>
        <v>0</v>
      </c>
      <c r="R1786" s="6">
        <f>-MIN(data!$B$5/(POWER(LN(H1786),2))*O1786/100, N1786)</f>
        <v>0</v>
      </c>
      <c r="S1786" s="6">
        <f t="shared" si="299"/>
        <v>0</v>
      </c>
      <c r="T1786" s="4">
        <f t="shared" si="300"/>
        <v>67.400000000000006</v>
      </c>
      <c r="U1786" s="4" t="e">
        <f t="shared" si="301"/>
        <v>#DIV/0!</v>
      </c>
      <c r="V1786" s="4" t="e">
        <f t="shared" si="302"/>
        <v>#DIV/0!</v>
      </c>
      <c r="W1786" s="6">
        <f t="shared" si="303"/>
        <v>0</v>
      </c>
      <c r="X1786" s="6" t="e">
        <f t="shared" si="304"/>
        <v>#DIV/0!</v>
      </c>
      <c r="Y1786" s="6" t="e">
        <f t="shared" si="305"/>
        <v>#DIV/0!</v>
      </c>
      <c r="AA1786" s="1">
        <f t="shared" si="306"/>
        <v>0</v>
      </c>
      <c r="AB1786" s="1">
        <f t="shared" si="307"/>
        <v>0</v>
      </c>
    </row>
    <row r="1787" spans="3:28" x14ac:dyDescent="0.25">
      <c r="C1787" s="1">
        <v>1988</v>
      </c>
      <c r="D1787" s="1" t="s">
        <v>52</v>
      </c>
      <c r="E1787" s="2" t="s">
        <v>244</v>
      </c>
      <c r="F1787">
        <v>3</v>
      </c>
      <c r="G1787">
        <v>6863441</v>
      </c>
      <c r="H1787" s="1">
        <v>293.06099999999998</v>
      </c>
      <c r="I1787" s="1">
        <v>13602</v>
      </c>
      <c r="J1787" s="1">
        <v>209584</v>
      </c>
      <c r="L1787" s="3"/>
      <c r="M1787">
        <v>64.900000000000006</v>
      </c>
      <c r="N1787"/>
      <c r="O1787" s="1">
        <f t="shared" si="298"/>
        <v>0</v>
      </c>
      <c r="P1787" s="5">
        <f>-MIN(data!$B$4 / data!H1787 * data!O1787 / 100, data!M1787)</f>
        <v>0</v>
      </c>
      <c r="Q1787" s="4">
        <f t="shared" si="297"/>
        <v>0</v>
      </c>
      <c r="R1787" s="6">
        <f>-MIN(data!$B$5/(POWER(LN(H1787),2))*O1787/100, N1787)</f>
        <v>0</v>
      </c>
      <c r="S1787" s="6">
        <f t="shared" si="299"/>
        <v>0</v>
      </c>
      <c r="T1787" s="4">
        <f t="shared" si="300"/>
        <v>64.900000000000006</v>
      </c>
      <c r="U1787" s="4" t="e">
        <f t="shared" si="301"/>
        <v>#DIV/0!</v>
      </c>
      <c r="V1787" s="4" t="e">
        <f t="shared" si="302"/>
        <v>#DIV/0!</v>
      </c>
      <c r="W1787" s="6">
        <f t="shared" si="303"/>
        <v>0</v>
      </c>
      <c r="X1787" s="6" t="e">
        <f t="shared" si="304"/>
        <v>#DIV/0!</v>
      </c>
      <c r="Y1787" s="6" t="e">
        <f t="shared" si="305"/>
        <v>#DIV/0!</v>
      </c>
      <c r="AA1787" s="1">
        <f t="shared" si="306"/>
        <v>0</v>
      </c>
      <c r="AB1787" s="1">
        <f t="shared" si="307"/>
        <v>0</v>
      </c>
    </row>
    <row r="1788" spans="3:28" x14ac:dyDescent="0.25">
      <c r="C1788" s="1">
        <v>1989</v>
      </c>
      <c r="D1788" s="1" t="s">
        <v>52</v>
      </c>
      <c r="E1788" s="2" t="s">
        <v>244</v>
      </c>
      <c r="F1788">
        <v>3</v>
      </c>
      <c r="G1788">
        <v>6997888</v>
      </c>
      <c r="H1788" s="1">
        <v>304.44920000000002</v>
      </c>
      <c r="I1788" s="1">
        <v>13169</v>
      </c>
      <c r="J1788" s="1">
        <v>210704</v>
      </c>
      <c r="L1788" s="3"/>
      <c r="M1788">
        <v>62.5</v>
      </c>
      <c r="N1788"/>
      <c r="O1788" s="1">
        <f t="shared" si="298"/>
        <v>0</v>
      </c>
      <c r="P1788" s="5">
        <f>-MIN(data!$B$4 / data!H1788 * data!O1788 / 100, data!M1788)</f>
        <v>0</v>
      </c>
      <c r="Q1788" s="4">
        <f t="shared" si="297"/>
        <v>0</v>
      </c>
      <c r="R1788" s="6">
        <f>-MIN(data!$B$5/(POWER(LN(H1788),2))*O1788/100, N1788)</f>
        <v>0</v>
      </c>
      <c r="S1788" s="6">
        <f t="shared" si="299"/>
        <v>0</v>
      </c>
      <c r="T1788" s="4">
        <f t="shared" si="300"/>
        <v>62.5</v>
      </c>
      <c r="U1788" s="4" t="e">
        <f t="shared" si="301"/>
        <v>#DIV/0!</v>
      </c>
      <c r="V1788" s="4" t="e">
        <f t="shared" si="302"/>
        <v>#DIV/0!</v>
      </c>
      <c r="W1788" s="6">
        <f t="shared" si="303"/>
        <v>0</v>
      </c>
      <c r="X1788" s="6" t="e">
        <f t="shared" si="304"/>
        <v>#DIV/0!</v>
      </c>
      <c r="Y1788" s="6" t="e">
        <f t="shared" si="305"/>
        <v>#DIV/0!</v>
      </c>
      <c r="AA1788" s="1">
        <f t="shared" si="306"/>
        <v>0</v>
      </c>
      <c r="AB1788" s="1">
        <f t="shared" si="307"/>
        <v>0</v>
      </c>
    </row>
    <row r="1789" spans="3:28" x14ac:dyDescent="0.25">
      <c r="C1789" s="1">
        <v>1990</v>
      </c>
      <c r="D1789" s="1" t="s">
        <v>52</v>
      </c>
      <c r="E1789" s="2" t="s">
        <v>244</v>
      </c>
      <c r="F1789">
        <v>3</v>
      </c>
      <c r="G1789">
        <v>7133494</v>
      </c>
      <c r="H1789" s="1">
        <v>222.65479999999999</v>
      </c>
      <c r="I1789" s="1">
        <v>12733</v>
      </c>
      <c r="J1789" s="1">
        <v>211863.6</v>
      </c>
      <c r="K1789" s="1">
        <v>227272.7</v>
      </c>
      <c r="L1789" s="3">
        <v>420</v>
      </c>
      <c r="M1789">
        <v>60.1</v>
      </c>
      <c r="N1789">
        <v>198</v>
      </c>
      <c r="O1789" s="1">
        <f t="shared" si="298"/>
        <v>0</v>
      </c>
      <c r="P1789" s="5">
        <f>-MIN(data!$B$4 / data!H1789 * data!O1789 / 100, data!M1789)</f>
        <v>0</v>
      </c>
      <c r="Q1789" s="4">
        <f t="shared" si="297"/>
        <v>0</v>
      </c>
      <c r="R1789" s="6">
        <f>-MIN(data!$B$5/(POWER(LN(H1789),2))*O1789/100, N1789)</f>
        <v>0</v>
      </c>
      <c r="S1789" s="6">
        <f t="shared" si="299"/>
        <v>0</v>
      </c>
      <c r="T1789" s="4">
        <f t="shared" si="300"/>
        <v>60.1</v>
      </c>
      <c r="U1789" s="4" t="e">
        <f t="shared" si="301"/>
        <v>#DIV/0!</v>
      </c>
      <c r="V1789" s="4" t="e">
        <f t="shared" si="302"/>
        <v>#DIV/0!</v>
      </c>
      <c r="W1789" s="6">
        <f t="shared" si="303"/>
        <v>198</v>
      </c>
      <c r="X1789" s="6" t="e">
        <f t="shared" si="304"/>
        <v>#DIV/0!</v>
      </c>
      <c r="Y1789" s="6" t="e">
        <f t="shared" si="305"/>
        <v>#DIV/0!</v>
      </c>
      <c r="AA1789" s="1">
        <f t="shared" si="306"/>
        <v>0</v>
      </c>
      <c r="AB1789" s="1">
        <f t="shared" si="307"/>
        <v>0</v>
      </c>
    </row>
    <row r="1790" spans="3:28" x14ac:dyDescent="0.25">
      <c r="C1790" s="1">
        <v>1991</v>
      </c>
      <c r="D1790" s="1" t="s">
        <v>52</v>
      </c>
      <c r="E1790" s="2" t="s">
        <v>244</v>
      </c>
      <c r="F1790">
        <v>3</v>
      </c>
      <c r="G1790">
        <v>7270409</v>
      </c>
      <c r="H1790" s="1">
        <v>203.3963</v>
      </c>
      <c r="I1790" s="1">
        <v>12289</v>
      </c>
      <c r="J1790" s="1">
        <v>212612.5</v>
      </c>
      <c r="K1790" s="1">
        <v>200956.9</v>
      </c>
      <c r="L1790" s="3">
        <v>450</v>
      </c>
      <c r="M1790">
        <v>57.8</v>
      </c>
      <c r="N1790">
        <v>209</v>
      </c>
      <c r="O1790" s="1">
        <f t="shared" si="298"/>
        <v>0</v>
      </c>
      <c r="P1790" s="5">
        <f>-MIN(data!$B$4 / data!H1790 * data!O1790 / 100, data!M1790)</f>
        <v>0</v>
      </c>
      <c r="Q1790" s="4">
        <f t="shared" si="297"/>
        <v>0</v>
      </c>
      <c r="R1790" s="6">
        <f>-MIN(data!$B$5/(POWER(LN(H1790),2))*O1790/100, N1790)</f>
        <v>0</v>
      </c>
      <c r="S1790" s="6">
        <f t="shared" si="299"/>
        <v>0</v>
      </c>
      <c r="T1790" s="4">
        <f t="shared" si="300"/>
        <v>57.8</v>
      </c>
      <c r="U1790" s="4" t="e">
        <f t="shared" si="301"/>
        <v>#DIV/0!</v>
      </c>
      <c r="V1790" s="4" t="e">
        <f t="shared" si="302"/>
        <v>#DIV/0!</v>
      </c>
      <c r="W1790" s="6">
        <f t="shared" si="303"/>
        <v>209</v>
      </c>
      <c r="X1790" s="6" t="e">
        <f t="shared" si="304"/>
        <v>#DIV/0!</v>
      </c>
      <c r="Y1790" s="6" t="e">
        <f t="shared" si="305"/>
        <v>#DIV/0!</v>
      </c>
      <c r="AA1790" s="1">
        <f t="shared" si="306"/>
        <v>0</v>
      </c>
      <c r="AB1790" s="1">
        <f t="shared" si="307"/>
        <v>0</v>
      </c>
    </row>
    <row r="1791" spans="3:28" x14ac:dyDescent="0.25">
      <c r="C1791" s="1">
        <v>1992</v>
      </c>
      <c r="D1791" s="1" t="s">
        <v>52</v>
      </c>
      <c r="E1791" s="2" t="s">
        <v>244</v>
      </c>
      <c r="F1791">
        <v>3</v>
      </c>
      <c r="G1791">
        <v>7408342</v>
      </c>
      <c r="H1791" s="1">
        <v>328.92140000000001</v>
      </c>
      <c r="I1791" s="1">
        <v>11839</v>
      </c>
      <c r="J1791" s="1">
        <v>213315.3</v>
      </c>
      <c r="K1791" s="1">
        <v>216494.8</v>
      </c>
      <c r="L1791" s="3">
        <v>420</v>
      </c>
      <c r="M1791">
        <v>55.5</v>
      </c>
      <c r="N1791">
        <v>194</v>
      </c>
      <c r="O1791" s="1">
        <f t="shared" si="298"/>
        <v>0</v>
      </c>
      <c r="P1791" s="5">
        <f>-MIN(data!$B$4 / data!H1791 * data!O1791 / 100, data!M1791)</f>
        <v>0</v>
      </c>
      <c r="Q1791" s="4">
        <f t="shared" ref="Q1791:Q1854" si="308">-P1791*J1791/1000</f>
        <v>0</v>
      </c>
      <c r="R1791" s="6">
        <f>-MIN(data!$B$5/(POWER(LN(H1791),2))*O1791/100, N1791)</f>
        <v>0</v>
      </c>
      <c r="S1791" s="6">
        <f t="shared" si="299"/>
        <v>0</v>
      </c>
      <c r="T1791" s="4">
        <f t="shared" si="300"/>
        <v>55.5</v>
      </c>
      <c r="U1791" s="4" t="e">
        <f t="shared" si="301"/>
        <v>#DIV/0!</v>
      </c>
      <c r="V1791" s="4" t="e">
        <f t="shared" si="302"/>
        <v>#DIV/0!</v>
      </c>
      <c r="W1791" s="6">
        <f t="shared" si="303"/>
        <v>194</v>
      </c>
      <c r="X1791" s="6" t="e">
        <f t="shared" si="304"/>
        <v>#DIV/0!</v>
      </c>
      <c r="Y1791" s="6" t="e">
        <f t="shared" si="305"/>
        <v>#DIV/0!</v>
      </c>
      <c r="AA1791" s="1">
        <f t="shared" si="306"/>
        <v>0</v>
      </c>
      <c r="AB1791" s="1">
        <f t="shared" si="307"/>
        <v>0</v>
      </c>
    </row>
    <row r="1792" spans="3:28" x14ac:dyDescent="0.25">
      <c r="C1792" s="1">
        <v>1993</v>
      </c>
      <c r="D1792" s="1" t="s">
        <v>52</v>
      </c>
      <c r="E1792" s="2" t="s">
        <v>244</v>
      </c>
      <c r="F1792">
        <v>3</v>
      </c>
      <c r="G1792">
        <v>7546463</v>
      </c>
      <c r="H1792" s="1">
        <v>347.2971</v>
      </c>
      <c r="I1792" s="1">
        <v>11377</v>
      </c>
      <c r="J1792" s="1">
        <v>213853.4</v>
      </c>
      <c r="K1792" s="1">
        <v>198979.6</v>
      </c>
      <c r="L1792" s="3">
        <v>420</v>
      </c>
      <c r="M1792">
        <v>53.2</v>
      </c>
      <c r="N1792">
        <v>196</v>
      </c>
      <c r="O1792" s="1">
        <f t="shared" si="298"/>
        <v>0</v>
      </c>
      <c r="P1792" s="5">
        <f>-MIN(data!$B$4 / data!H1792 * data!O1792 / 100, data!M1792)</f>
        <v>0</v>
      </c>
      <c r="Q1792" s="4">
        <f t="shared" si="308"/>
        <v>0</v>
      </c>
      <c r="R1792" s="6">
        <f>-MIN(data!$B$5/(POWER(LN(H1792),2))*O1792/100, N1792)</f>
        <v>0</v>
      </c>
      <c r="S1792" s="6">
        <f t="shared" si="299"/>
        <v>0</v>
      </c>
      <c r="T1792" s="4">
        <f t="shared" si="300"/>
        <v>53.2</v>
      </c>
      <c r="U1792" s="4" t="e">
        <f t="shared" si="301"/>
        <v>#DIV/0!</v>
      </c>
      <c r="V1792" s="4" t="e">
        <f t="shared" si="302"/>
        <v>#DIV/0!</v>
      </c>
      <c r="W1792" s="6">
        <f t="shared" si="303"/>
        <v>196</v>
      </c>
      <c r="X1792" s="6" t="e">
        <f t="shared" si="304"/>
        <v>#DIV/0!</v>
      </c>
      <c r="Y1792" s="6" t="e">
        <f t="shared" si="305"/>
        <v>#DIV/0!</v>
      </c>
      <c r="AA1792" s="1">
        <f t="shared" si="306"/>
        <v>0</v>
      </c>
      <c r="AB1792" s="1">
        <f t="shared" si="307"/>
        <v>0</v>
      </c>
    </row>
    <row r="1793" spans="3:28" x14ac:dyDescent="0.25">
      <c r="C1793" s="1">
        <v>1994</v>
      </c>
      <c r="D1793" s="1" t="s">
        <v>52</v>
      </c>
      <c r="E1793" s="2" t="s">
        <v>244</v>
      </c>
      <c r="F1793">
        <v>3</v>
      </c>
      <c r="G1793">
        <v>7683707</v>
      </c>
      <c r="H1793" s="1">
        <v>333.52010000000001</v>
      </c>
      <c r="I1793" s="1">
        <v>10915</v>
      </c>
      <c r="J1793" s="1">
        <v>213600.8</v>
      </c>
      <c r="K1793" s="1">
        <v>232044.2</v>
      </c>
      <c r="L1793" s="3">
        <v>390</v>
      </c>
      <c r="M1793">
        <v>51.1</v>
      </c>
      <c r="N1793">
        <v>181</v>
      </c>
      <c r="O1793" s="1">
        <f t="shared" si="298"/>
        <v>0</v>
      </c>
      <c r="P1793" s="5">
        <f>-MIN(data!$B$4 / data!H1793 * data!O1793 / 100, data!M1793)</f>
        <v>0</v>
      </c>
      <c r="Q1793" s="4">
        <f t="shared" si="308"/>
        <v>0</v>
      </c>
      <c r="R1793" s="6">
        <f>-MIN(data!$B$5/(POWER(LN(H1793),2))*O1793/100, N1793)</f>
        <v>0</v>
      </c>
      <c r="S1793" s="6">
        <f t="shared" si="299"/>
        <v>0</v>
      </c>
      <c r="T1793" s="4">
        <f t="shared" si="300"/>
        <v>51.1</v>
      </c>
      <c r="U1793" s="4" t="e">
        <f t="shared" si="301"/>
        <v>#DIV/0!</v>
      </c>
      <c r="V1793" s="4" t="e">
        <f t="shared" si="302"/>
        <v>#DIV/0!</v>
      </c>
      <c r="W1793" s="6">
        <f t="shared" si="303"/>
        <v>181</v>
      </c>
      <c r="X1793" s="6" t="e">
        <f t="shared" si="304"/>
        <v>#DIV/0!</v>
      </c>
      <c r="Y1793" s="6" t="e">
        <f t="shared" si="305"/>
        <v>#DIV/0!</v>
      </c>
      <c r="AA1793" s="1">
        <f t="shared" si="306"/>
        <v>0</v>
      </c>
      <c r="AB1793" s="1">
        <f t="shared" si="307"/>
        <v>0</v>
      </c>
    </row>
    <row r="1794" spans="3:28" x14ac:dyDescent="0.25">
      <c r="C1794" s="1">
        <v>1995</v>
      </c>
      <c r="D1794" s="1" t="s">
        <v>52</v>
      </c>
      <c r="E1794" s="2" t="s">
        <v>244</v>
      </c>
      <c r="F1794">
        <v>3</v>
      </c>
      <c r="G1794">
        <v>7819247</v>
      </c>
      <c r="H1794" s="1">
        <v>352.81630000000001</v>
      </c>
      <c r="I1794" s="1">
        <v>10464</v>
      </c>
      <c r="J1794" s="1">
        <v>213551</v>
      </c>
      <c r="K1794" s="1">
        <v>207070.7</v>
      </c>
      <c r="L1794" s="3">
        <v>420</v>
      </c>
      <c r="M1794">
        <v>49</v>
      </c>
      <c r="N1794">
        <v>198</v>
      </c>
      <c r="O1794" s="1">
        <f t="shared" si="298"/>
        <v>0</v>
      </c>
      <c r="P1794" s="5">
        <f>-MIN(data!$B$4 / data!H1794 * data!O1794 / 100, data!M1794)</f>
        <v>0</v>
      </c>
      <c r="Q1794" s="4">
        <f t="shared" si="308"/>
        <v>0</v>
      </c>
      <c r="R1794" s="6">
        <f>-MIN(data!$B$5/(POWER(LN(H1794),2))*O1794/100, N1794)</f>
        <v>0</v>
      </c>
      <c r="S1794" s="6">
        <f t="shared" si="299"/>
        <v>0</v>
      </c>
      <c r="T1794" s="4">
        <f t="shared" si="300"/>
        <v>49</v>
      </c>
      <c r="U1794" s="4" t="e">
        <f t="shared" si="301"/>
        <v>#DIV/0!</v>
      </c>
      <c r="V1794" s="4" t="e">
        <f t="shared" si="302"/>
        <v>#DIV/0!</v>
      </c>
      <c r="W1794" s="6">
        <f t="shared" si="303"/>
        <v>198</v>
      </c>
      <c r="X1794" s="6" t="e">
        <f t="shared" si="304"/>
        <v>#DIV/0!</v>
      </c>
      <c r="Y1794" s="6" t="e">
        <f t="shared" si="305"/>
        <v>#DIV/0!</v>
      </c>
      <c r="AA1794" s="1">
        <f t="shared" si="306"/>
        <v>0</v>
      </c>
      <c r="AB1794" s="1">
        <f t="shared" si="307"/>
        <v>0</v>
      </c>
    </row>
    <row r="1795" spans="3:28" x14ac:dyDescent="0.25">
      <c r="C1795" s="1">
        <v>1996</v>
      </c>
      <c r="D1795" s="1" t="s">
        <v>52</v>
      </c>
      <c r="E1795" s="2" t="s">
        <v>244</v>
      </c>
      <c r="F1795">
        <v>3</v>
      </c>
      <c r="G1795">
        <v>7952763</v>
      </c>
      <c r="H1795" s="1">
        <v>351.17869999999999</v>
      </c>
      <c r="I1795" s="1">
        <v>10043</v>
      </c>
      <c r="J1795" s="1">
        <v>213227.2</v>
      </c>
      <c r="K1795" s="1">
        <v>210526.3</v>
      </c>
      <c r="L1795" s="3">
        <v>410</v>
      </c>
      <c r="M1795">
        <v>47.1</v>
      </c>
      <c r="N1795">
        <v>190</v>
      </c>
      <c r="O1795" s="1">
        <f t="shared" ref="O1795:O1858" si="309">IF($A$3="Percentage of government revenue per capita",$B$3,0) + IF($A$3="Absolute extra revenue",AA1795,0) + IF($A$3="Absolute revenue per capita",AB1795,0)</f>
        <v>0</v>
      </c>
      <c r="P1795" s="5">
        <f>-MIN(data!$B$4 / data!H1795 * data!O1795 / 100, data!M1795)</f>
        <v>0</v>
      </c>
      <c r="Q1795" s="4">
        <f t="shared" si="308"/>
        <v>0</v>
      </c>
      <c r="R1795" s="6">
        <f>-MIN(data!$B$5/(POWER(LN(H1795),2))*O1795/100, N1795)</f>
        <v>0</v>
      </c>
      <c r="S1795" s="6">
        <f t="shared" ref="S1795:S1858" si="310">-R1795*K1795/100000</f>
        <v>0</v>
      </c>
      <c r="T1795" s="4">
        <f t="shared" ref="T1795:T1858" si="311">M1795+P1795</f>
        <v>47.1</v>
      </c>
      <c r="U1795" s="4" t="e">
        <f t="shared" ref="U1795:U1858" si="312">O1795*H1795/100/Q1795</f>
        <v>#DIV/0!</v>
      </c>
      <c r="V1795" s="4" t="e">
        <f t="shared" ref="V1795:V1858" si="313">U1795*G1795</f>
        <v>#DIV/0!</v>
      </c>
      <c r="W1795" s="6">
        <f t="shared" ref="W1795:W1858" si="314">N1795+R1795</f>
        <v>190</v>
      </c>
      <c r="X1795" s="6" t="e">
        <f t="shared" ref="X1795:X1858" si="315">O1795*H1795/100/S1795</f>
        <v>#DIV/0!</v>
      </c>
      <c r="Y1795" s="6" t="e">
        <f t="shared" ref="Y1795:Y1858" si="316">X1795*G1795</f>
        <v>#DIV/0!</v>
      </c>
      <c r="AA1795" s="1">
        <f t="shared" si="306"/>
        <v>0</v>
      </c>
      <c r="AB1795" s="1">
        <f t="shared" si="307"/>
        <v>0</v>
      </c>
    </row>
    <row r="1796" spans="3:28" x14ac:dyDescent="0.25">
      <c r="C1796" s="1">
        <v>1997</v>
      </c>
      <c r="D1796" s="1" t="s">
        <v>52</v>
      </c>
      <c r="E1796" s="2" t="s">
        <v>244</v>
      </c>
      <c r="F1796">
        <v>3</v>
      </c>
      <c r="G1796">
        <v>8084407</v>
      </c>
      <c r="H1796" s="1">
        <v>423.62419999999997</v>
      </c>
      <c r="I1796" s="1">
        <v>9655</v>
      </c>
      <c r="J1796" s="1">
        <v>213134.7</v>
      </c>
      <c r="K1796" s="1">
        <v>198924.7</v>
      </c>
      <c r="L1796" s="3">
        <v>400</v>
      </c>
      <c r="M1796">
        <v>45.3</v>
      </c>
      <c r="N1796">
        <v>186</v>
      </c>
      <c r="O1796" s="1">
        <f t="shared" si="309"/>
        <v>0</v>
      </c>
      <c r="P1796" s="5">
        <f>-MIN(data!$B$4 / data!H1796 * data!O1796 / 100, data!M1796)</f>
        <v>0</v>
      </c>
      <c r="Q1796" s="4">
        <f t="shared" si="308"/>
        <v>0</v>
      </c>
      <c r="R1796" s="6">
        <f>-MIN(data!$B$5/(POWER(LN(H1796),2))*O1796/100, N1796)</f>
        <v>0</v>
      </c>
      <c r="S1796" s="6">
        <f t="shared" si="310"/>
        <v>0</v>
      </c>
      <c r="T1796" s="4">
        <f t="shared" si="311"/>
        <v>45.3</v>
      </c>
      <c r="U1796" s="4" t="e">
        <f t="shared" si="312"/>
        <v>#DIV/0!</v>
      </c>
      <c r="V1796" s="4" t="e">
        <f t="shared" si="313"/>
        <v>#DIV/0!</v>
      </c>
      <c r="W1796" s="6">
        <f t="shared" si="314"/>
        <v>186</v>
      </c>
      <c r="X1796" s="6" t="e">
        <f t="shared" si="315"/>
        <v>#DIV/0!</v>
      </c>
      <c r="Y1796" s="6" t="e">
        <f t="shared" si="316"/>
        <v>#DIV/0!</v>
      </c>
      <c r="AA1796" s="1">
        <f t="shared" ref="AA1796:AA1859" si="317">$B$3*100/G1796/H1796</f>
        <v>0</v>
      </c>
      <c r="AB1796" s="1">
        <f t="shared" ref="AB1796:AB1859" si="318">$B$3/H1796*100</f>
        <v>0</v>
      </c>
    </row>
    <row r="1797" spans="3:28" x14ac:dyDescent="0.25">
      <c r="C1797" s="1">
        <v>1998</v>
      </c>
      <c r="D1797" s="1" t="s">
        <v>52</v>
      </c>
      <c r="E1797" s="2" t="s">
        <v>244</v>
      </c>
      <c r="F1797">
        <v>3</v>
      </c>
      <c r="G1797">
        <v>8214426</v>
      </c>
      <c r="H1797" s="1">
        <v>435.8485</v>
      </c>
      <c r="I1797" s="1">
        <v>9316</v>
      </c>
      <c r="J1797" s="1">
        <v>213180.79999999999</v>
      </c>
      <c r="K1797" s="1">
        <v>122807</v>
      </c>
      <c r="L1797" s="3">
        <v>370</v>
      </c>
      <c r="M1797">
        <v>43.7</v>
      </c>
      <c r="N1797">
        <v>171</v>
      </c>
      <c r="O1797" s="1">
        <f t="shared" si="309"/>
        <v>0</v>
      </c>
      <c r="P1797" s="5">
        <f>-MIN(data!$B$4 / data!H1797 * data!O1797 / 100, data!M1797)</f>
        <v>0</v>
      </c>
      <c r="Q1797" s="4">
        <f t="shared" si="308"/>
        <v>0</v>
      </c>
      <c r="R1797" s="6">
        <f>-MIN(data!$B$5/(POWER(LN(H1797),2))*O1797/100, N1797)</f>
        <v>0</v>
      </c>
      <c r="S1797" s="6">
        <f t="shared" si="310"/>
        <v>0</v>
      </c>
      <c r="T1797" s="4">
        <f t="shared" si="311"/>
        <v>43.7</v>
      </c>
      <c r="U1797" s="4" t="e">
        <f t="shared" si="312"/>
        <v>#DIV/0!</v>
      </c>
      <c r="V1797" s="4" t="e">
        <f t="shared" si="313"/>
        <v>#DIV/0!</v>
      </c>
      <c r="W1797" s="6">
        <f t="shared" si="314"/>
        <v>171</v>
      </c>
      <c r="X1797" s="6" t="e">
        <f t="shared" si="315"/>
        <v>#DIV/0!</v>
      </c>
      <c r="Y1797" s="6" t="e">
        <f t="shared" si="316"/>
        <v>#DIV/0!</v>
      </c>
      <c r="AA1797" s="1">
        <f t="shared" si="317"/>
        <v>0</v>
      </c>
      <c r="AB1797" s="1">
        <f t="shared" si="318"/>
        <v>0</v>
      </c>
    </row>
    <row r="1798" spans="3:28" x14ac:dyDescent="0.25">
      <c r="C1798" s="1">
        <v>1999</v>
      </c>
      <c r="D1798" s="1" t="s">
        <v>52</v>
      </c>
      <c r="E1798" s="2" t="s">
        <v>244</v>
      </c>
      <c r="F1798">
        <v>3</v>
      </c>
      <c r="G1798">
        <v>8343283</v>
      </c>
      <c r="H1798" s="1">
        <v>463.66750000000002</v>
      </c>
      <c r="I1798" s="1">
        <v>9023</v>
      </c>
      <c r="J1798" s="1">
        <v>213309.7</v>
      </c>
      <c r="K1798" s="1">
        <v>177083.3</v>
      </c>
      <c r="L1798" s="3">
        <v>210</v>
      </c>
      <c r="M1798">
        <v>42.3</v>
      </c>
      <c r="N1798">
        <v>96</v>
      </c>
      <c r="O1798" s="1">
        <f t="shared" si="309"/>
        <v>0</v>
      </c>
      <c r="P1798" s="5">
        <f>-MIN(data!$B$4 / data!H1798 * data!O1798 / 100, data!M1798)</f>
        <v>0</v>
      </c>
      <c r="Q1798" s="4">
        <f t="shared" si="308"/>
        <v>0</v>
      </c>
      <c r="R1798" s="6">
        <f>-MIN(data!$B$5/(POWER(LN(H1798),2))*O1798/100, N1798)</f>
        <v>0</v>
      </c>
      <c r="S1798" s="6">
        <f t="shared" si="310"/>
        <v>0</v>
      </c>
      <c r="T1798" s="4">
        <f t="shared" si="311"/>
        <v>42.3</v>
      </c>
      <c r="U1798" s="4" t="e">
        <f t="shared" si="312"/>
        <v>#DIV/0!</v>
      </c>
      <c r="V1798" s="4" t="e">
        <f t="shared" si="313"/>
        <v>#DIV/0!</v>
      </c>
      <c r="W1798" s="6">
        <f t="shared" si="314"/>
        <v>96</v>
      </c>
      <c r="X1798" s="6" t="e">
        <f t="shared" si="315"/>
        <v>#DIV/0!</v>
      </c>
      <c r="Y1798" s="6" t="e">
        <f t="shared" si="316"/>
        <v>#DIV/0!</v>
      </c>
      <c r="AA1798" s="1">
        <f t="shared" si="317"/>
        <v>0</v>
      </c>
      <c r="AB1798" s="1">
        <f t="shared" si="318"/>
        <v>0</v>
      </c>
    </row>
    <row r="1799" spans="3:28" x14ac:dyDescent="0.25">
      <c r="C1799" s="1">
        <v>2000</v>
      </c>
      <c r="D1799" s="1" t="s">
        <v>52</v>
      </c>
      <c r="E1799" s="2" t="s">
        <v>244</v>
      </c>
      <c r="F1799">
        <v>3</v>
      </c>
      <c r="G1799">
        <v>8471321</v>
      </c>
      <c r="H1799" s="1">
        <v>500.28190000000001</v>
      </c>
      <c r="I1799" s="1">
        <v>8782</v>
      </c>
      <c r="J1799" s="1">
        <v>214195.1</v>
      </c>
      <c r="K1799" s="1">
        <v>202531.6</v>
      </c>
      <c r="L1799" s="3">
        <v>170</v>
      </c>
      <c r="M1799">
        <v>41</v>
      </c>
      <c r="N1799">
        <v>79</v>
      </c>
      <c r="O1799" s="1">
        <f t="shared" si="309"/>
        <v>0</v>
      </c>
      <c r="P1799" s="5">
        <f>-MIN(data!$B$4 / data!H1799 * data!O1799 / 100, data!M1799)</f>
        <v>0</v>
      </c>
      <c r="Q1799" s="4">
        <f t="shared" si="308"/>
        <v>0</v>
      </c>
      <c r="R1799" s="6">
        <f>-MIN(data!$B$5/(POWER(LN(H1799),2))*O1799/100, N1799)</f>
        <v>0</v>
      </c>
      <c r="S1799" s="6">
        <f t="shared" si="310"/>
        <v>0</v>
      </c>
      <c r="T1799" s="4">
        <f t="shared" si="311"/>
        <v>41</v>
      </c>
      <c r="U1799" s="4" t="e">
        <f t="shared" si="312"/>
        <v>#DIV/0!</v>
      </c>
      <c r="V1799" s="4" t="e">
        <f t="shared" si="313"/>
        <v>#DIV/0!</v>
      </c>
      <c r="W1799" s="6">
        <f t="shared" si="314"/>
        <v>79</v>
      </c>
      <c r="X1799" s="6" t="e">
        <f t="shared" si="315"/>
        <v>#DIV/0!</v>
      </c>
      <c r="Y1799" s="6" t="e">
        <f t="shared" si="316"/>
        <v>#DIV/0!</v>
      </c>
      <c r="AA1799" s="1">
        <f t="shared" si="317"/>
        <v>0</v>
      </c>
      <c r="AB1799" s="1">
        <f t="shared" si="318"/>
        <v>0</v>
      </c>
    </row>
    <row r="1800" spans="3:28" x14ac:dyDescent="0.25">
      <c r="C1800" s="1">
        <v>2001</v>
      </c>
      <c r="D1800" s="1" t="s">
        <v>52</v>
      </c>
      <c r="E1800" s="2" t="s">
        <v>244</v>
      </c>
      <c r="F1800">
        <v>3</v>
      </c>
      <c r="G1800">
        <v>8598601</v>
      </c>
      <c r="H1800" s="1">
        <v>552.95740000000001</v>
      </c>
      <c r="I1800" s="1">
        <v>8585</v>
      </c>
      <c r="J1800" s="1">
        <v>215162.9</v>
      </c>
      <c r="K1800" s="1">
        <v>186666.7</v>
      </c>
      <c r="L1800" s="3">
        <v>160</v>
      </c>
      <c r="M1800">
        <v>39.9</v>
      </c>
      <c r="N1800">
        <v>75</v>
      </c>
      <c r="O1800" s="1">
        <f t="shared" si="309"/>
        <v>0</v>
      </c>
      <c r="P1800" s="5">
        <f>-MIN(data!$B$4 / data!H1800 * data!O1800 / 100, data!M1800)</f>
        <v>0</v>
      </c>
      <c r="Q1800" s="4">
        <f t="shared" si="308"/>
        <v>0</v>
      </c>
      <c r="R1800" s="6">
        <f>-MIN(data!$B$5/(POWER(LN(H1800),2))*O1800/100, N1800)</f>
        <v>0</v>
      </c>
      <c r="S1800" s="6">
        <f t="shared" si="310"/>
        <v>0</v>
      </c>
      <c r="T1800" s="4">
        <f t="shared" si="311"/>
        <v>39.9</v>
      </c>
      <c r="U1800" s="4" t="e">
        <f t="shared" si="312"/>
        <v>#DIV/0!</v>
      </c>
      <c r="V1800" s="4" t="e">
        <f t="shared" si="313"/>
        <v>#DIV/0!</v>
      </c>
      <c r="W1800" s="6">
        <f t="shared" si="314"/>
        <v>75</v>
      </c>
      <c r="X1800" s="6" t="e">
        <f t="shared" si="315"/>
        <v>#DIV/0!</v>
      </c>
      <c r="Y1800" s="6" t="e">
        <f t="shared" si="316"/>
        <v>#DIV/0!</v>
      </c>
      <c r="AA1800" s="1">
        <f t="shared" si="317"/>
        <v>0</v>
      </c>
      <c r="AB1800" s="1">
        <f t="shared" si="318"/>
        <v>0</v>
      </c>
    </row>
    <row r="1801" spans="3:28" x14ac:dyDescent="0.25">
      <c r="C1801" s="1">
        <v>2002</v>
      </c>
      <c r="D1801" s="1" t="s">
        <v>52</v>
      </c>
      <c r="E1801" s="2" t="s">
        <v>244</v>
      </c>
      <c r="F1801">
        <v>3</v>
      </c>
      <c r="G1801">
        <v>8724975</v>
      </c>
      <c r="H1801" s="1">
        <v>563.95659999999998</v>
      </c>
      <c r="I1801" s="1">
        <v>8415</v>
      </c>
      <c r="J1801" s="1">
        <v>215769.2</v>
      </c>
      <c r="K1801" s="1">
        <v>227272.7</v>
      </c>
      <c r="L1801" s="3">
        <v>140</v>
      </c>
      <c r="M1801">
        <v>39</v>
      </c>
      <c r="N1801">
        <v>66</v>
      </c>
      <c r="O1801" s="1">
        <f t="shared" si="309"/>
        <v>0</v>
      </c>
      <c r="P1801" s="5">
        <f>-MIN(data!$B$4 / data!H1801 * data!O1801 / 100, data!M1801)</f>
        <v>0</v>
      </c>
      <c r="Q1801" s="4">
        <f t="shared" si="308"/>
        <v>0</v>
      </c>
      <c r="R1801" s="6">
        <f>-MIN(data!$B$5/(POWER(LN(H1801),2))*O1801/100, N1801)</f>
        <v>0</v>
      </c>
      <c r="S1801" s="6">
        <f t="shared" si="310"/>
        <v>0</v>
      </c>
      <c r="T1801" s="4">
        <f t="shared" si="311"/>
        <v>39</v>
      </c>
      <c r="U1801" s="4" t="e">
        <f t="shared" si="312"/>
        <v>#DIV/0!</v>
      </c>
      <c r="V1801" s="4" t="e">
        <f t="shared" si="313"/>
        <v>#DIV/0!</v>
      </c>
      <c r="W1801" s="6">
        <f t="shared" si="314"/>
        <v>66</v>
      </c>
      <c r="X1801" s="6" t="e">
        <f t="shared" si="315"/>
        <v>#DIV/0!</v>
      </c>
      <c r="Y1801" s="6" t="e">
        <f t="shared" si="316"/>
        <v>#DIV/0!</v>
      </c>
      <c r="AA1801" s="1">
        <f t="shared" si="317"/>
        <v>0</v>
      </c>
      <c r="AB1801" s="1">
        <f t="shared" si="318"/>
        <v>0</v>
      </c>
    </row>
    <row r="1802" spans="3:28" x14ac:dyDescent="0.25">
      <c r="C1802" s="1">
        <v>2003</v>
      </c>
      <c r="D1802" s="1" t="s">
        <v>52</v>
      </c>
      <c r="E1802" s="2" t="s">
        <v>244</v>
      </c>
      <c r="F1802">
        <v>3</v>
      </c>
      <c r="G1802">
        <v>8850317</v>
      </c>
      <c r="H1802" s="1">
        <v>495.52769999999998</v>
      </c>
      <c r="I1802" s="1">
        <v>8274</v>
      </c>
      <c r="J1802" s="1">
        <v>217165.4</v>
      </c>
      <c r="K1802" s="1">
        <v>246376.8</v>
      </c>
      <c r="L1802" s="3">
        <v>150</v>
      </c>
      <c r="M1802">
        <v>38.1</v>
      </c>
      <c r="N1802">
        <v>69</v>
      </c>
      <c r="O1802" s="1">
        <f t="shared" si="309"/>
        <v>0</v>
      </c>
      <c r="P1802" s="5">
        <f>-MIN(data!$B$4 / data!H1802 * data!O1802 / 100, data!M1802)</f>
        <v>0</v>
      </c>
      <c r="Q1802" s="4">
        <f t="shared" si="308"/>
        <v>0</v>
      </c>
      <c r="R1802" s="6">
        <f>-MIN(data!$B$5/(POWER(LN(H1802),2))*O1802/100, N1802)</f>
        <v>0</v>
      </c>
      <c r="S1802" s="6">
        <f t="shared" si="310"/>
        <v>0</v>
      </c>
      <c r="T1802" s="4">
        <f t="shared" si="311"/>
        <v>38.1</v>
      </c>
      <c r="U1802" s="4" t="e">
        <f t="shared" si="312"/>
        <v>#DIV/0!</v>
      </c>
      <c r="V1802" s="4" t="e">
        <f t="shared" si="313"/>
        <v>#DIV/0!</v>
      </c>
      <c r="W1802" s="6">
        <f t="shared" si="314"/>
        <v>69</v>
      </c>
      <c r="X1802" s="6" t="e">
        <f t="shared" si="315"/>
        <v>#DIV/0!</v>
      </c>
      <c r="Y1802" s="6" t="e">
        <f t="shared" si="316"/>
        <v>#DIV/0!</v>
      </c>
      <c r="AA1802" s="1">
        <f t="shared" si="317"/>
        <v>0</v>
      </c>
      <c r="AB1802" s="1">
        <f t="shared" si="318"/>
        <v>0</v>
      </c>
    </row>
    <row r="1803" spans="3:28" x14ac:dyDescent="0.25">
      <c r="C1803" s="1">
        <v>2004</v>
      </c>
      <c r="D1803" s="1" t="s">
        <v>52</v>
      </c>
      <c r="E1803" s="2" t="s">
        <v>244</v>
      </c>
      <c r="F1803">
        <v>3</v>
      </c>
      <c r="G1803">
        <v>8974444</v>
      </c>
      <c r="H1803" s="1">
        <v>538.19280000000003</v>
      </c>
      <c r="I1803" s="1">
        <v>8155</v>
      </c>
      <c r="J1803" s="1">
        <v>218048.1</v>
      </c>
      <c r="K1803" s="1">
        <v>181818.2</v>
      </c>
      <c r="L1803" s="3">
        <v>170</v>
      </c>
      <c r="M1803">
        <v>37.4</v>
      </c>
      <c r="N1803">
        <v>77</v>
      </c>
      <c r="O1803" s="1">
        <f t="shared" si="309"/>
        <v>0</v>
      </c>
      <c r="P1803" s="5">
        <f>-MIN(data!$B$4 / data!H1803 * data!O1803 / 100, data!M1803)</f>
        <v>0</v>
      </c>
      <c r="Q1803" s="4">
        <f t="shared" si="308"/>
        <v>0</v>
      </c>
      <c r="R1803" s="6">
        <f>-MIN(data!$B$5/(POWER(LN(H1803),2))*O1803/100, N1803)</f>
        <v>0</v>
      </c>
      <c r="S1803" s="6">
        <f t="shared" si="310"/>
        <v>0</v>
      </c>
      <c r="T1803" s="4">
        <f t="shared" si="311"/>
        <v>37.4</v>
      </c>
      <c r="U1803" s="4" t="e">
        <f t="shared" si="312"/>
        <v>#DIV/0!</v>
      </c>
      <c r="V1803" s="4" t="e">
        <f t="shared" si="313"/>
        <v>#DIV/0!</v>
      </c>
      <c r="W1803" s="6">
        <f t="shared" si="314"/>
        <v>77</v>
      </c>
      <c r="X1803" s="6" t="e">
        <f t="shared" si="315"/>
        <v>#DIV/0!</v>
      </c>
      <c r="Y1803" s="6" t="e">
        <f t="shared" si="316"/>
        <v>#DIV/0!</v>
      </c>
      <c r="AA1803" s="1">
        <f t="shared" si="317"/>
        <v>0</v>
      </c>
      <c r="AB1803" s="1">
        <f t="shared" si="318"/>
        <v>0</v>
      </c>
    </row>
    <row r="1804" spans="3:28" x14ac:dyDescent="0.25">
      <c r="C1804" s="1">
        <v>2005</v>
      </c>
      <c r="D1804" s="1" t="s">
        <v>52</v>
      </c>
      <c r="E1804" s="2" t="s">
        <v>244</v>
      </c>
      <c r="F1804">
        <v>3</v>
      </c>
      <c r="G1804">
        <v>9097257</v>
      </c>
      <c r="H1804" s="1">
        <v>647.77949999999998</v>
      </c>
      <c r="I1804" s="1">
        <v>8041</v>
      </c>
      <c r="J1804" s="1">
        <v>218505.4</v>
      </c>
      <c r="K1804" s="1">
        <v>375000</v>
      </c>
      <c r="L1804" s="3">
        <v>140</v>
      </c>
      <c r="M1804">
        <v>36.799999999999997</v>
      </c>
      <c r="N1804">
        <v>64</v>
      </c>
      <c r="O1804" s="1">
        <f t="shared" si="309"/>
        <v>0</v>
      </c>
      <c r="P1804" s="5">
        <f>-MIN(data!$B$4 / data!H1804 * data!O1804 / 100, data!M1804)</f>
        <v>0</v>
      </c>
      <c r="Q1804" s="4">
        <f t="shared" si="308"/>
        <v>0</v>
      </c>
      <c r="R1804" s="6">
        <f>-MIN(data!$B$5/(POWER(LN(H1804),2))*O1804/100, N1804)</f>
        <v>0</v>
      </c>
      <c r="S1804" s="6">
        <f t="shared" si="310"/>
        <v>0</v>
      </c>
      <c r="T1804" s="4">
        <f t="shared" si="311"/>
        <v>36.799999999999997</v>
      </c>
      <c r="U1804" s="4" t="e">
        <f t="shared" si="312"/>
        <v>#DIV/0!</v>
      </c>
      <c r="V1804" s="4" t="e">
        <f t="shared" si="313"/>
        <v>#DIV/0!</v>
      </c>
      <c r="W1804" s="6">
        <f t="shared" si="314"/>
        <v>64</v>
      </c>
      <c r="X1804" s="6" t="e">
        <f t="shared" si="315"/>
        <v>#DIV/0!</v>
      </c>
      <c r="Y1804" s="6" t="e">
        <f t="shared" si="316"/>
        <v>#DIV/0!</v>
      </c>
      <c r="AA1804" s="1">
        <f t="shared" si="317"/>
        <v>0</v>
      </c>
      <c r="AB1804" s="1">
        <f t="shared" si="318"/>
        <v>0</v>
      </c>
    </row>
    <row r="1805" spans="3:28" x14ac:dyDescent="0.25">
      <c r="C1805" s="1">
        <v>2006</v>
      </c>
      <c r="D1805" s="1" t="s">
        <v>52</v>
      </c>
      <c r="E1805" s="2" t="s">
        <v>244</v>
      </c>
      <c r="F1805">
        <v>3</v>
      </c>
      <c r="G1805">
        <v>9218686</v>
      </c>
      <c r="H1805" s="1">
        <v>716.7296</v>
      </c>
      <c r="I1805" s="1">
        <v>7937</v>
      </c>
      <c r="J1805" s="1">
        <v>218650.1</v>
      </c>
      <c r="K1805" s="1">
        <v>163636.4</v>
      </c>
      <c r="L1805" s="3">
        <v>240</v>
      </c>
      <c r="M1805">
        <v>36.299999999999997</v>
      </c>
      <c r="N1805">
        <v>110</v>
      </c>
      <c r="O1805" s="1">
        <f t="shared" si="309"/>
        <v>0</v>
      </c>
      <c r="P1805" s="5">
        <f>-MIN(data!$B$4 / data!H1805 * data!O1805 / 100, data!M1805)</f>
        <v>0</v>
      </c>
      <c r="Q1805" s="4">
        <f t="shared" si="308"/>
        <v>0</v>
      </c>
      <c r="R1805" s="6">
        <f>-MIN(data!$B$5/(POWER(LN(H1805),2))*O1805/100, N1805)</f>
        <v>0</v>
      </c>
      <c r="S1805" s="6">
        <f t="shared" si="310"/>
        <v>0</v>
      </c>
      <c r="T1805" s="4">
        <f t="shared" si="311"/>
        <v>36.299999999999997</v>
      </c>
      <c r="U1805" s="4" t="e">
        <f t="shared" si="312"/>
        <v>#DIV/0!</v>
      </c>
      <c r="V1805" s="4" t="e">
        <f t="shared" si="313"/>
        <v>#DIV/0!</v>
      </c>
      <c r="W1805" s="6">
        <f t="shared" si="314"/>
        <v>110</v>
      </c>
      <c r="X1805" s="6" t="e">
        <f t="shared" si="315"/>
        <v>#DIV/0!</v>
      </c>
      <c r="Y1805" s="6" t="e">
        <f t="shared" si="316"/>
        <v>#DIV/0!</v>
      </c>
      <c r="AA1805" s="1">
        <f t="shared" si="317"/>
        <v>0</v>
      </c>
      <c r="AB1805" s="1">
        <f t="shared" si="318"/>
        <v>0</v>
      </c>
    </row>
    <row r="1806" spans="3:28" x14ac:dyDescent="0.25">
      <c r="C1806" s="1">
        <v>2007</v>
      </c>
      <c r="D1806" s="1" t="s">
        <v>52</v>
      </c>
      <c r="E1806" s="2" t="s">
        <v>244</v>
      </c>
      <c r="F1806">
        <v>3</v>
      </c>
      <c r="G1806">
        <v>9338861</v>
      </c>
      <c r="H1806" s="1">
        <v>828.59789999999998</v>
      </c>
      <c r="I1806" s="1">
        <v>7837</v>
      </c>
      <c r="J1806" s="1">
        <v>218910.6</v>
      </c>
      <c r="K1806" s="1">
        <v>234567.9</v>
      </c>
      <c r="L1806" s="3">
        <v>180</v>
      </c>
      <c r="M1806">
        <v>35.799999999999997</v>
      </c>
      <c r="N1806">
        <v>81</v>
      </c>
      <c r="O1806" s="1">
        <f t="shared" si="309"/>
        <v>0</v>
      </c>
      <c r="P1806" s="5">
        <f>-MIN(data!$B$4 / data!H1806 * data!O1806 / 100, data!M1806)</f>
        <v>0</v>
      </c>
      <c r="Q1806" s="4">
        <f t="shared" si="308"/>
        <v>0</v>
      </c>
      <c r="R1806" s="6">
        <f>-MIN(data!$B$5/(POWER(LN(H1806),2))*O1806/100, N1806)</f>
        <v>0</v>
      </c>
      <c r="S1806" s="6">
        <f t="shared" si="310"/>
        <v>0</v>
      </c>
      <c r="T1806" s="4">
        <f t="shared" si="311"/>
        <v>35.799999999999997</v>
      </c>
      <c r="U1806" s="4" t="e">
        <f t="shared" si="312"/>
        <v>#DIV/0!</v>
      </c>
      <c r="V1806" s="4" t="e">
        <f t="shared" si="313"/>
        <v>#DIV/0!</v>
      </c>
      <c r="W1806" s="6">
        <f t="shared" si="314"/>
        <v>81</v>
      </c>
      <c r="X1806" s="6" t="e">
        <f t="shared" si="315"/>
        <v>#DIV/0!</v>
      </c>
      <c r="Y1806" s="6" t="e">
        <f t="shared" si="316"/>
        <v>#DIV/0!</v>
      </c>
      <c r="AA1806" s="1">
        <f t="shared" si="317"/>
        <v>0</v>
      </c>
      <c r="AB1806" s="1">
        <f t="shared" si="318"/>
        <v>0</v>
      </c>
    </row>
    <row r="1807" spans="3:28" x14ac:dyDescent="0.25">
      <c r="C1807" s="1">
        <v>2008</v>
      </c>
      <c r="D1807" s="1" t="s">
        <v>52</v>
      </c>
      <c r="E1807" s="2" t="s">
        <v>244</v>
      </c>
      <c r="F1807">
        <v>3</v>
      </c>
      <c r="G1807">
        <v>9458075</v>
      </c>
      <c r="H1807" s="1">
        <v>775.52350000000001</v>
      </c>
      <c r="I1807" s="1">
        <v>7734</v>
      </c>
      <c r="J1807" s="1">
        <v>219093.5</v>
      </c>
      <c r="K1807" s="1">
        <v>270588.2</v>
      </c>
      <c r="L1807" s="3">
        <v>190</v>
      </c>
      <c r="M1807">
        <v>35.299999999999997</v>
      </c>
      <c r="N1807">
        <v>85</v>
      </c>
      <c r="O1807" s="1">
        <f t="shared" si="309"/>
        <v>0</v>
      </c>
      <c r="P1807" s="5">
        <f>-MIN(data!$B$4 / data!H1807 * data!O1807 / 100, data!M1807)</f>
        <v>0</v>
      </c>
      <c r="Q1807" s="4">
        <f t="shared" si="308"/>
        <v>0</v>
      </c>
      <c r="R1807" s="6">
        <f>-MIN(data!$B$5/(POWER(LN(H1807),2))*O1807/100, N1807)</f>
        <v>0</v>
      </c>
      <c r="S1807" s="6">
        <f t="shared" si="310"/>
        <v>0</v>
      </c>
      <c r="T1807" s="4">
        <f t="shared" si="311"/>
        <v>35.299999999999997</v>
      </c>
      <c r="U1807" s="4" t="e">
        <f t="shared" si="312"/>
        <v>#DIV/0!</v>
      </c>
      <c r="V1807" s="4" t="e">
        <f t="shared" si="313"/>
        <v>#DIV/0!</v>
      </c>
      <c r="W1807" s="6">
        <f t="shared" si="314"/>
        <v>85</v>
      </c>
      <c r="X1807" s="6" t="e">
        <f t="shared" si="315"/>
        <v>#DIV/0!</v>
      </c>
      <c r="Y1807" s="6" t="e">
        <f t="shared" si="316"/>
        <v>#DIV/0!</v>
      </c>
      <c r="AA1807" s="1">
        <f t="shared" si="317"/>
        <v>0</v>
      </c>
      <c r="AB1807" s="1">
        <f t="shared" si="318"/>
        <v>0</v>
      </c>
    </row>
    <row r="1808" spans="3:28" x14ac:dyDescent="0.25">
      <c r="C1808" s="1">
        <v>2009</v>
      </c>
      <c r="D1808" s="1" t="s">
        <v>52</v>
      </c>
      <c r="E1808" s="2" t="s">
        <v>244</v>
      </c>
      <c r="F1808">
        <v>3</v>
      </c>
      <c r="G1808">
        <v>9576737</v>
      </c>
      <c r="H1808" s="1">
        <v>677.94659999999999</v>
      </c>
      <c r="I1808" s="1">
        <v>7634</v>
      </c>
      <c r="J1808" s="1">
        <v>219367.8</v>
      </c>
      <c r="K1808" s="1">
        <v>161904.79999999999</v>
      </c>
      <c r="L1808" s="3">
        <v>230</v>
      </c>
      <c r="M1808">
        <v>34.799999999999997</v>
      </c>
      <c r="N1808">
        <v>105</v>
      </c>
      <c r="O1808" s="1">
        <f t="shared" si="309"/>
        <v>0</v>
      </c>
      <c r="P1808" s="5">
        <f>-MIN(data!$B$4 / data!H1808 * data!O1808 / 100, data!M1808)</f>
        <v>0</v>
      </c>
      <c r="Q1808" s="4">
        <f t="shared" si="308"/>
        <v>0</v>
      </c>
      <c r="R1808" s="6">
        <f>-MIN(data!$B$5/(POWER(LN(H1808),2))*O1808/100, N1808)</f>
        <v>0</v>
      </c>
      <c r="S1808" s="6">
        <f t="shared" si="310"/>
        <v>0</v>
      </c>
      <c r="T1808" s="4">
        <f t="shared" si="311"/>
        <v>34.799999999999997</v>
      </c>
      <c r="U1808" s="4" t="e">
        <f t="shared" si="312"/>
        <v>#DIV/0!</v>
      </c>
      <c r="V1808" s="4" t="e">
        <f t="shared" si="313"/>
        <v>#DIV/0!</v>
      </c>
      <c r="W1808" s="6">
        <f t="shared" si="314"/>
        <v>105</v>
      </c>
      <c r="X1808" s="6" t="e">
        <f t="shared" si="315"/>
        <v>#DIV/0!</v>
      </c>
      <c r="Y1808" s="6" t="e">
        <f t="shared" si="316"/>
        <v>#DIV/0!</v>
      </c>
      <c r="AA1808" s="1">
        <f t="shared" si="317"/>
        <v>0</v>
      </c>
      <c r="AB1808" s="1">
        <f t="shared" si="318"/>
        <v>0</v>
      </c>
    </row>
    <row r="1809" spans="3:28" x14ac:dyDescent="0.25">
      <c r="C1809" s="1">
        <v>2010</v>
      </c>
      <c r="D1809" s="1" t="s">
        <v>52</v>
      </c>
      <c r="E1809" s="2" t="s">
        <v>244</v>
      </c>
      <c r="F1809">
        <v>3</v>
      </c>
      <c r="G1809">
        <v>9695121</v>
      </c>
      <c r="H1809" s="1">
        <v>716.60760000000005</v>
      </c>
      <c r="I1809" s="1">
        <v>7525</v>
      </c>
      <c r="J1809" s="1">
        <v>219387.8</v>
      </c>
      <c r="K1809" s="1">
        <v>333333.3</v>
      </c>
      <c r="L1809" s="3">
        <v>170</v>
      </c>
      <c r="M1809">
        <v>34.299999999999997</v>
      </c>
      <c r="N1809">
        <v>75</v>
      </c>
      <c r="O1809" s="1">
        <f t="shared" si="309"/>
        <v>0</v>
      </c>
      <c r="P1809" s="5">
        <f>-MIN(data!$B$4 / data!H1809 * data!O1809 / 100, data!M1809)</f>
        <v>0</v>
      </c>
      <c r="Q1809" s="4">
        <f t="shared" si="308"/>
        <v>0</v>
      </c>
      <c r="R1809" s="6">
        <f>-MIN(data!$B$5/(POWER(LN(H1809),2))*O1809/100, N1809)</f>
        <v>0</v>
      </c>
      <c r="S1809" s="6">
        <f t="shared" si="310"/>
        <v>0</v>
      </c>
      <c r="T1809" s="4">
        <f t="shared" si="311"/>
        <v>34.299999999999997</v>
      </c>
      <c r="U1809" s="4" t="e">
        <f t="shared" si="312"/>
        <v>#DIV/0!</v>
      </c>
      <c r="V1809" s="4" t="e">
        <f t="shared" si="313"/>
        <v>#DIV/0!</v>
      </c>
      <c r="W1809" s="6">
        <f t="shared" si="314"/>
        <v>75</v>
      </c>
      <c r="X1809" s="6" t="e">
        <f t="shared" si="315"/>
        <v>#DIV/0!</v>
      </c>
      <c r="Y1809" s="6" t="e">
        <f t="shared" si="316"/>
        <v>#DIV/0!</v>
      </c>
      <c r="AA1809" s="1">
        <f t="shared" si="317"/>
        <v>0</v>
      </c>
      <c r="AB1809" s="1">
        <f t="shared" si="318"/>
        <v>0</v>
      </c>
    </row>
    <row r="1810" spans="3:28" x14ac:dyDescent="0.25">
      <c r="C1810" s="1">
        <v>2011</v>
      </c>
      <c r="D1810" s="1" t="s">
        <v>52</v>
      </c>
      <c r="E1810" s="2" t="s">
        <v>244</v>
      </c>
      <c r="F1810">
        <v>3</v>
      </c>
      <c r="G1810">
        <v>9813210</v>
      </c>
      <c r="H1810" s="1">
        <v>720.52359999999999</v>
      </c>
      <c r="I1810" s="1">
        <v>7427</v>
      </c>
      <c r="J1810" s="1">
        <v>219085.5</v>
      </c>
      <c r="K1810" s="1">
        <v>121739.1</v>
      </c>
      <c r="L1810" s="3">
        <v>250</v>
      </c>
      <c r="M1810">
        <v>33.9</v>
      </c>
      <c r="N1810">
        <v>115</v>
      </c>
      <c r="O1810" s="1">
        <f t="shared" si="309"/>
        <v>0</v>
      </c>
      <c r="P1810" s="5">
        <f>-MIN(data!$B$4 / data!H1810 * data!O1810 / 100, data!M1810)</f>
        <v>0</v>
      </c>
      <c r="Q1810" s="4">
        <f t="shared" si="308"/>
        <v>0</v>
      </c>
      <c r="R1810" s="6">
        <f>-MIN(data!$B$5/(POWER(LN(H1810),2))*O1810/100, N1810)</f>
        <v>0</v>
      </c>
      <c r="S1810" s="6">
        <f t="shared" si="310"/>
        <v>0</v>
      </c>
      <c r="T1810" s="4">
        <f t="shared" si="311"/>
        <v>33.9</v>
      </c>
      <c r="U1810" s="4" t="e">
        <f t="shared" si="312"/>
        <v>#DIV/0!</v>
      </c>
      <c r="V1810" s="4" t="e">
        <f t="shared" si="313"/>
        <v>#DIV/0!</v>
      </c>
      <c r="W1810" s="6">
        <f t="shared" si="314"/>
        <v>115</v>
      </c>
      <c r="X1810" s="6" t="e">
        <f t="shared" si="315"/>
        <v>#DIV/0!</v>
      </c>
      <c r="Y1810" s="6" t="e">
        <f t="shared" si="316"/>
        <v>#DIV/0!</v>
      </c>
      <c r="AA1810" s="1">
        <f t="shared" si="317"/>
        <v>0</v>
      </c>
      <c r="AB1810" s="1">
        <f t="shared" si="318"/>
        <v>0</v>
      </c>
    </row>
    <row r="1811" spans="3:28" x14ac:dyDescent="0.25">
      <c r="C1811" s="1">
        <v>2012</v>
      </c>
      <c r="D1811" s="1" t="s">
        <v>52</v>
      </c>
      <c r="E1811" s="2" t="s">
        <v>244</v>
      </c>
      <c r="F1811">
        <v>3</v>
      </c>
      <c r="G1811">
        <v>9930911</v>
      </c>
      <c r="H1811" s="1">
        <v>769.33730000000003</v>
      </c>
      <c r="I1811" s="1">
        <v>7308</v>
      </c>
      <c r="J1811" s="1">
        <v>218149.3</v>
      </c>
      <c r="K1811" s="1">
        <v>370967.7</v>
      </c>
      <c r="L1811" s="3">
        <v>140</v>
      </c>
      <c r="M1811">
        <v>33.5</v>
      </c>
      <c r="N1811">
        <v>62</v>
      </c>
      <c r="O1811" s="1">
        <f t="shared" si="309"/>
        <v>0</v>
      </c>
      <c r="P1811" s="5">
        <f>-MIN(data!$B$4 / data!H1811 * data!O1811 / 100, data!M1811)</f>
        <v>0</v>
      </c>
      <c r="Q1811" s="4">
        <f t="shared" si="308"/>
        <v>0</v>
      </c>
      <c r="R1811" s="6">
        <f>-MIN(data!$B$5/(POWER(LN(H1811),2))*O1811/100, N1811)</f>
        <v>0</v>
      </c>
      <c r="S1811" s="6">
        <f t="shared" si="310"/>
        <v>0</v>
      </c>
      <c r="T1811" s="4">
        <f t="shared" si="311"/>
        <v>33.5</v>
      </c>
      <c r="U1811" s="4" t="e">
        <f t="shared" si="312"/>
        <v>#DIV/0!</v>
      </c>
      <c r="V1811" s="4" t="e">
        <f t="shared" si="313"/>
        <v>#DIV/0!</v>
      </c>
      <c r="W1811" s="6">
        <f t="shared" si="314"/>
        <v>62</v>
      </c>
      <c r="X1811" s="6" t="e">
        <f t="shared" si="315"/>
        <v>#DIV/0!</v>
      </c>
      <c r="Y1811" s="6" t="e">
        <f t="shared" si="316"/>
        <v>#DIV/0!</v>
      </c>
      <c r="AA1811" s="1">
        <f t="shared" si="317"/>
        <v>0</v>
      </c>
      <c r="AB1811" s="1">
        <f t="shared" si="318"/>
        <v>0</v>
      </c>
    </row>
    <row r="1812" spans="3:28" x14ac:dyDescent="0.25">
      <c r="C1812" s="1">
        <v>2013</v>
      </c>
      <c r="D1812" s="1" t="s">
        <v>52</v>
      </c>
      <c r="E1812" s="2" t="s">
        <v>244</v>
      </c>
      <c r="F1812">
        <v>3</v>
      </c>
      <c r="G1812">
        <v>10048224</v>
      </c>
      <c r="H1812" s="1">
        <v>851.14290000000005</v>
      </c>
      <c r="I1812" s="1">
        <v>7171</v>
      </c>
      <c r="J1812" s="1">
        <v>217963.5</v>
      </c>
      <c r="K1812" s="1">
        <v>198113.2</v>
      </c>
      <c r="L1812" s="3">
        <v>230</v>
      </c>
      <c r="M1812">
        <v>32.9</v>
      </c>
      <c r="N1812">
        <v>106</v>
      </c>
      <c r="O1812" s="1">
        <f t="shared" si="309"/>
        <v>0</v>
      </c>
      <c r="P1812" s="5">
        <f>-MIN(data!$B$4 / data!H1812 * data!O1812 / 100, data!M1812)</f>
        <v>0</v>
      </c>
      <c r="Q1812" s="4">
        <f t="shared" si="308"/>
        <v>0</v>
      </c>
      <c r="R1812" s="6">
        <f>-MIN(data!$B$5/(POWER(LN(H1812),2))*O1812/100, N1812)</f>
        <v>0</v>
      </c>
      <c r="S1812" s="6">
        <f t="shared" si="310"/>
        <v>0</v>
      </c>
      <c r="T1812" s="4">
        <f t="shared" si="311"/>
        <v>32.9</v>
      </c>
      <c r="U1812" s="4" t="e">
        <f t="shared" si="312"/>
        <v>#DIV/0!</v>
      </c>
      <c r="V1812" s="4" t="e">
        <f t="shared" si="313"/>
        <v>#DIV/0!</v>
      </c>
      <c r="W1812" s="6">
        <f t="shared" si="314"/>
        <v>106</v>
      </c>
      <c r="X1812" s="6" t="e">
        <f t="shared" si="315"/>
        <v>#DIV/0!</v>
      </c>
      <c r="Y1812" s="6" t="e">
        <f t="shared" si="316"/>
        <v>#DIV/0!</v>
      </c>
      <c r="AA1812" s="1">
        <f t="shared" si="317"/>
        <v>0</v>
      </c>
      <c r="AB1812" s="1">
        <f t="shared" si="318"/>
        <v>0</v>
      </c>
    </row>
    <row r="1813" spans="3:28" x14ac:dyDescent="0.25">
      <c r="C1813" s="1">
        <v>2014</v>
      </c>
      <c r="D1813" s="1" t="s">
        <v>52</v>
      </c>
      <c r="E1813" s="2" t="s">
        <v>244</v>
      </c>
      <c r="F1813">
        <v>3</v>
      </c>
      <c r="G1813">
        <v>10165178</v>
      </c>
      <c r="H1813" s="1">
        <v>925.91790000000003</v>
      </c>
      <c r="I1813" s="1">
        <v>7006</v>
      </c>
      <c r="J1813" s="1">
        <v>216904</v>
      </c>
      <c r="K1813" s="1">
        <v>204081.6</v>
      </c>
      <c r="L1813" s="3">
        <v>210</v>
      </c>
      <c r="M1813">
        <v>32.299999999999997</v>
      </c>
      <c r="N1813">
        <v>98</v>
      </c>
      <c r="O1813" s="1">
        <f t="shared" si="309"/>
        <v>0</v>
      </c>
      <c r="P1813" s="5">
        <f>-MIN(data!$B$4 / data!H1813 * data!O1813 / 100, data!M1813)</f>
        <v>0</v>
      </c>
      <c r="Q1813" s="4">
        <f t="shared" si="308"/>
        <v>0</v>
      </c>
      <c r="R1813" s="6">
        <f>-MIN(data!$B$5/(POWER(LN(H1813),2))*O1813/100, N1813)</f>
        <v>0</v>
      </c>
      <c r="S1813" s="6">
        <f t="shared" si="310"/>
        <v>0</v>
      </c>
      <c r="T1813" s="4">
        <f t="shared" si="311"/>
        <v>32.299999999999997</v>
      </c>
      <c r="U1813" s="4" t="e">
        <f t="shared" si="312"/>
        <v>#DIV/0!</v>
      </c>
      <c r="V1813" s="4" t="e">
        <f t="shared" si="313"/>
        <v>#DIV/0!</v>
      </c>
      <c r="W1813" s="6">
        <f t="shared" si="314"/>
        <v>98</v>
      </c>
      <c r="X1813" s="6" t="e">
        <f t="shared" si="315"/>
        <v>#DIV/0!</v>
      </c>
      <c r="Y1813" s="6" t="e">
        <f t="shared" si="316"/>
        <v>#DIV/0!</v>
      </c>
      <c r="AA1813" s="1">
        <f t="shared" si="317"/>
        <v>0</v>
      </c>
      <c r="AB1813" s="1">
        <f t="shared" si="318"/>
        <v>0</v>
      </c>
    </row>
    <row r="1814" spans="3:28" x14ac:dyDescent="0.25">
      <c r="C1814" s="1">
        <v>2015</v>
      </c>
      <c r="D1814" s="1" t="s">
        <v>52</v>
      </c>
      <c r="E1814" s="2" t="s">
        <v>244</v>
      </c>
      <c r="F1814">
        <v>3</v>
      </c>
      <c r="G1814">
        <v>10281680</v>
      </c>
      <c r="H1814" s="1">
        <v>1172.683</v>
      </c>
      <c r="I1814" s="1">
        <v>6814</v>
      </c>
      <c r="J1814" s="1">
        <v>215632.9</v>
      </c>
      <c r="L1814" s="3">
        <v>200</v>
      </c>
      <c r="M1814">
        <v>31.6</v>
      </c>
      <c r="N1814">
        <v>92</v>
      </c>
      <c r="O1814" s="1">
        <f t="shared" si="309"/>
        <v>0</v>
      </c>
      <c r="P1814" s="5">
        <f>-MIN(data!$B$4 / data!H1814 * data!O1814 / 100, data!M1814)</f>
        <v>0</v>
      </c>
      <c r="Q1814" s="4">
        <f t="shared" si="308"/>
        <v>0</v>
      </c>
      <c r="R1814" s="6">
        <f>-MIN(data!$B$5/(POWER(LN(H1814),2))*O1814/100, N1814)</f>
        <v>0</v>
      </c>
      <c r="S1814" s="6">
        <f t="shared" si="310"/>
        <v>0</v>
      </c>
      <c r="T1814" s="4">
        <f t="shared" si="311"/>
        <v>31.6</v>
      </c>
      <c r="U1814" s="4" t="e">
        <f t="shared" si="312"/>
        <v>#DIV/0!</v>
      </c>
      <c r="V1814" s="4" t="e">
        <f t="shared" si="313"/>
        <v>#DIV/0!</v>
      </c>
      <c r="W1814" s="6">
        <f t="shared" si="314"/>
        <v>92</v>
      </c>
      <c r="X1814" s="6" t="e">
        <f t="shared" si="315"/>
        <v>#DIV/0!</v>
      </c>
      <c r="Y1814" s="6" t="e">
        <f t="shared" si="316"/>
        <v>#DIV/0!</v>
      </c>
      <c r="AA1814" s="1">
        <f t="shared" si="317"/>
        <v>0</v>
      </c>
      <c r="AB1814" s="1">
        <f t="shared" si="318"/>
        <v>0</v>
      </c>
    </row>
    <row r="1815" spans="3:28" x14ac:dyDescent="0.25">
      <c r="C1815" s="1">
        <v>2016</v>
      </c>
      <c r="D1815" s="1" t="s">
        <v>52</v>
      </c>
      <c r="E1815" s="2" t="s">
        <v>244</v>
      </c>
      <c r="F1815">
        <v>3</v>
      </c>
      <c r="G1815">
        <v>10397743</v>
      </c>
      <c r="H1815" s="1">
        <v>1045.691</v>
      </c>
      <c r="I1815" s="1">
        <v>6611</v>
      </c>
      <c r="J1815" s="1">
        <v>214642.9</v>
      </c>
      <c r="L1815" s="3"/>
      <c r="M1815">
        <v>30.8</v>
      </c>
      <c r="N1815"/>
      <c r="O1815" s="1">
        <f t="shared" si="309"/>
        <v>0</v>
      </c>
      <c r="P1815" s="5">
        <f>-MIN(data!$B$4 / data!H1815 * data!O1815 / 100, data!M1815)</f>
        <v>0</v>
      </c>
      <c r="Q1815" s="4">
        <f t="shared" si="308"/>
        <v>0</v>
      </c>
      <c r="R1815" s="6">
        <f>-MIN(data!$B$5/(POWER(LN(H1815),2))*O1815/100, N1815)</f>
        <v>0</v>
      </c>
      <c r="S1815" s="6">
        <f t="shared" si="310"/>
        <v>0</v>
      </c>
      <c r="T1815" s="4">
        <f t="shared" si="311"/>
        <v>30.8</v>
      </c>
      <c r="U1815" s="4" t="e">
        <f t="shared" si="312"/>
        <v>#DIV/0!</v>
      </c>
      <c r="V1815" s="4" t="e">
        <f t="shared" si="313"/>
        <v>#DIV/0!</v>
      </c>
      <c r="W1815" s="6">
        <f t="shared" si="314"/>
        <v>0</v>
      </c>
      <c r="X1815" s="6" t="e">
        <f t="shared" si="315"/>
        <v>#DIV/0!</v>
      </c>
      <c r="Y1815" s="6" t="e">
        <f t="shared" si="316"/>
        <v>#DIV/0!</v>
      </c>
      <c r="AA1815" s="1">
        <f t="shared" si="317"/>
        <v>0</v>
      </c>
      <c r="AB1815" s="1">
        <f t="shared" si="318"/>
        <v>0</v>
      </c>
    </row>
    <row r="1816" spans="3:28" x14ac:dyDescent="0.25">
      <c r="C1816" s="1">
        <v>1980</v>
      </c>
      <c r="D1816" s="1" t="s">
        <v>53</v>
      </c>
      <c r="E1816" s="2" t="s">
        <v>197</v>
      </c>
      <c r="F1816">
        <v>3</v>
      </c>
      <c r="G1816">
        <v>19221665</v>
      </c>
      <c r="H1816" s="1">
        <v>1380.896</v>
      </c>
      <c r="I1816" s="1">
        <v>120720</v>
      </c>
      <c r="J1816" s="1">
        <v>809657.9</v>
      </c>
      <c r="L1816" s="3"/>
      <c r="M1816">
        <v>149.1</v>
      </c>
      <c r="N1816"/>
      <c r="O1816" s="1">
        <f t="shared" si="309"/>
        <v>0</v>
      </c>
      <c r="P1816" s="5">
        <f>-MIN(data!$B$4 / data!H1816 * data!O1816 / 100, data!M1816)</f>
        <v>0</v>
      </c>
      <c r="Q1816" s="4">
        <f t="shared" si="308"/>
        <v>0</v>
      </c>
      <c r="R1816" s="6">
        <f>-MIN(data!$B$5/(POWER(LN(H1816),2))*O1816/100, N1816)</f>
        <v>0</v>
      </c>
      <c r="S1816" s="6">
        <f t="shared" si="310"/>
        <v>0</v>
      </c>
      <c r="T1816" s="4">
        <f t="shared" si="311"/>
        <v>149.1</v>
      </c>
      <c r="U1816" s="4" t="e">
        <f t="shared" si="312"/>
        <v>#DIV/0!</v>
      </c>
      <c r="V1816" s="4" t="e">
        <f t="shared" si="313"/>
        <v>#DIV/0!</v>
      </c>
      <c r="W1816" s="6">
        <f t="shared" si="314"/>
        <v>0</v>
      </c>
      <c r="X1816" s="6" t="e">
        <f t="shared" si="315"/>
        <v>#DIV/0!</v>
      </c>
      <c r="Y1816" s="6" t="e">
        <f t="shared" si="316"/>
        <v>#DIV/0!</v>
      </c>
      <c r="AA1816" s="1">
        <f t="shared" si="317"/>
        <v>0</v>
      </c>
      <c r="AB1816" s="1">
        <f t="shared" si="318"/>
        <v>0</v>
      </c>
    </row>
    <row r="1817" spans="3:28" x14ac:dyDescent="0.25">
      <c r="C1817" s="1">
        <v>1981</v>
      </c>
      <c r="D1817" s="1" t="s">
        <v>53</v>
      </c>
      <c r="E1817" s="2" t="s">
        <v>197</v>
      </c>
      <c r="F1817">
        <v>3</v>
      </c>
      <c r="G1817">
        <v>19824301</v>
      </c>
      <c r="H1817" s="1">
        <v>1551.8810000000001</v>
      </c>
      <c r="I1817" s="1">
        <v>110325</v>
      </c>
      <c r="J1817" s="1">
        <v>820260.2</v>
      </c>
      <c r="L1817" s="3"/>
      <c r="M1817">
        <v>134.5</v>
      </c>
      <c r="N1817"/>
      <c r="O1817" s="1">
        <f t="shared" si="309"/>
        <v>0</v>
      </c>
      <c r="P1817" s="5">
        <f>-MIN(data!$B$4 / data!H1817 * data!O1817 / 100, data!M1817)</f>
        <v>0</v>
      </c>
      <c r="Q1817" s="4">
        <f t="shared" si="308"/>
        <v>0</v>
      </c>
      <c r="R1817" s="6">
        <f>-MIN(data!$B$5/(POWER(LN(H1817),2))*O1817/100, N1817)</f>
        <v>0</v>
      </c>
      <c r="S1817" s="6">
        <f t="shared" si="310"/>
        <v>0</v>
      </c>
      <c r="T1817" s="4">
        <f t="shared" si="311"/>
        <v>134.5</v>
      </c>
      <c r="U1817" s="4" t="e">
        <f t="shared" si="312"/>
        <v>#DIV/0!</v>
      </c>
      <c r="V1817" s="4" t="e">
        <f t="shared" si="313"/>
        <v>#DIV/0!</v>
      </c>
      <c r="W1817" s="6">
        <f t="shared" si="314"/>
        <v>0</v>
      </c>
      <c r="X1817" s="6" t="e">
        <f t="shared" si="315"/>
        <v>#DIV/0!</v>
      </c>
      <c r="Y1817" s="6" t="e">
        <f t="shared" si="316"/>
        <v>#DIV/0!</v>
      </c>
      <c r="AA1817" s="1">
        <f t="shared" si="317"/>
        <v>0</v>
      </c>
      <c r="AB1817" s="1">
        <f t="shared" si="318"/>
        <v>0</v>
      </c>
    </row>
    <row r="1818" spans="3:28" x14ac:dyDescent="0.25">
      <c r="C1818" s="1">
        <v>1982</v>
      </c>
      <c r="D1818" s="1" t="s">
        <v>53</v>
      </c>
      <c r="E1818" s="2" t="s">
        <v>197</v>
      </c>
      <c r="F1818">
        <v>3</v>
      </c>
      <c r="G1818">
        <v>20452902</v>
      </c>
      <c r="H1818" s="1">
        <v>1402.366</v>
      </c>
      <c r="I1818" s="1">
        <v>98095</v>
      </c>
      <c r="J1818" s="1">
        <v>829205.4</v>
      </c>
      <c r="L1818" s="3"/>
      <c r="M1818">
        <v>118.3</v>
      </c>
      <c r="N1818"/>
      <c r="O1818" s="1">
        <f t="shared" si="309"/>
        <v>0</v>
      </c>
      <c r="P1818" s="5">
        <f>-MIN(data!$B$4 / data!H1818 * data!O1818 / 100, data!M1818)</f>
        <v>0</v>
      </c>
      <c r="Q1818" s="4">
        <f t="shared" si="308"/>
        <v>0</v>
      </c>
      <c r="R1818" s="6">
        <f>-MIN(data!$B$5/(POWER(LN(H1818),2))*O1818/100, N1818)</f>
        <v>0</v>
      </c>
      <c r="S1818" s="6">
        <f t="shared" si="310"/>
        <v>0</v>
      </c>
      <c r="T1818" s="4">
        <f t="shared" si="311"/>
        <v>118.3</v>
      </c>
      <c r="U1818" s="4" t="e">
        <f t="shared" si="312"/>
        <v>#DIV/0!</v>
      </c>
      <c r="V1818" s="4" t="e">
        <f t="shared" si="313"/>
        <v>#DIV/0!</v>
      </c>
      <c r="W1818" s="6">
        <f t="shared" si="314"/>
        <v>0</v>
      </c>
      <c r="X1818" s="6" t="e">
        <f t="shared" si="315"/>
        <v>#DIV/0!</v>
      </c>
      <c r="Y1818" s="6" t="e">
        <f t="shared" si="316"/>
        <v>#DIV/0!</v>
      </c>
      <c r="AA1818" s="1">
        <f t="shared" si="317"/>
        <v>0</v>
      </c>
      <c r="AB1818" s="1">
        <f t="shared" si="318"/>
        <v>0</v>
      </c>
    </row>
    <row r="1819" spans="3:28" x14ac:dyDescent="0.25">
      <c r="C1819" s="1">
        <v>1983</v>
      </c>
      <c r="D1819" s="1" t="s">
        <v>53</v>
      </c>
      <c r="E1819" s="2" t="s">
        <v>197</v>
      </c>
      <c r="F1819">
        <v>3</v>
      </c>
      <c r="G1819">
        <v>21101875</v>
      </c>
      <c r="H1819" s="1">
        <v>1385.8779999999999</v>
      </c>
      <c r="I1819" s="1">
        <v>85376</v>
      </c>
      <c r="J1819" s="1">
        <v>837019.6</v>
      </c>
      <c r="L1819" s="3"/>
      <c r="M1819">
        <v>102</v>
      </c>
      <c r="N1819"/>
      <c r="O1819" s="1">
        <f t="shared" si="309"/>
        <v>0</v>
      </c>
      <c r="P1819" s="5">
        <f>-MIN(data!$B$4 / data!H1819 * data!O1819 / 100, data!M1819)</f>
        <v>0</v>
      </c>
      <c r="Q1819" s="4">
        <f t="shared" si="308"/>
        <v>0</v>
      </c>
      <c r="R1819" s="6">
        <f>-MIN(data!$B$5/(POWER(LN(H1819),2))*O1819/100, N1819)</f>
        <v>0</v>
      </c>
      <c r="S1819" s="6">
        <f t="shared" si="310"/>
        <v>0</v>
      </c>
      <c r="T1819" s="4">
        <f t="shared" si="311"/>
        <v>102</v>
      </c>
      <c r="U1819" s="4" t="e">
        <f t="shared" si="312"/>
        <v>#DIV/0!</v>
      </c>
      <c r="V1819" s="4" t="e">
        <f t="shared" si="313"/>
        <v>#DIV/0!</v>
      </c>
      <c r="W1819" s="6">
        <f t="shared" si="314"/>
        <v>0</v>
      </c>
      <c r="X1819" s="6" t="e">
        <f t="shared" si="315"/>
        <v>#DIV/0!</v>
      </c>
      <c r="Y1819" s="6" t="e">
        <f t="shared" si="316"/>
        <v>#DIV/0!</v>
      </c>
      <c r="AA1819" s="1">
        <f t="shared" si="317"/>
        <v>0</v>
      </c>
      <c r="AB1819" s="1">
        <f t="shared" si="318"/>
        <v>0</v>
      </c>
    </row>
    <row r="1820" spans="3:28" x14ac:dyDescent="0.25">
      <c r="C1820" s="1">
        <v>1984</v>
      </c>
      <c r="D1820" s="1" t="s">
        <v>53</v>
      </c>
      <c r="E1820" s="2" t="s">
        <v>197</v>
      </c>
      <c r="F1820">
        <v>3</v>
      </c>
      <c r="G1820">
        <v>21763575</v>
      </c>
      <c r="H1820" s="1">
        <v>1473.537</v>
      </c>
      <c r="I1820" s="1">
        <v>73300</v>
      </c>
      <c r="J1820" s="1">
        <v>843498.3</v>
      </c>
      <c r="L1820" s="3"/>
      <c r="M1820">
        <v>86.9</v>
      </c>
      <c r="N1820"/>
      <c r="O1820" s="1">
        <f t="shared" si="309"/>
        <v>0</v>
      </c>
      <c r="P1820" s="5">
        <f>-MIN(data!$B$4 / data!H1820 * data!O1820 / 100, data!M1820)</f>
        <v>0</v>
      </c>
      <c r="Q1820" s="4">
        <f t="shared" si="308"/>
        <v>0</v>
      </c>
      <c r="R1820" s="6">
        <f>-MIN(data!$B$5/(POWER(LN(H1820),2))*O1820/100, N1820)</f>
        <v>0</v>
      </c>
      <c r="S1820" s="6">
        <f t="shared" si="310"/>
        <v>0</v>
      </c>
      <c r="T1820" s="4">
        <f t="shared" si="311"/>
        <v>86.9</v>
      </c>
      <c r="U1820" s="4" t="e">
        <f t="shared" si="312"/>
        <v>#DIV/0!</v>
      </c>
      <c r="V1820" s="4" t="e">
        <f t="shared" si="313"/>
        <v>#DIV/0!</v>
      </c>
      <c r="W1820" s="6">
        <f t="shared" si="314"/>
        <v>0</v>
      </c>
      <c r="X1820" s="6" t="e">
        <f t="shared" si="315"/>
        <v>#DIV/0!</v>
      </c>
      <c r="Y1820" s="6" t="e">
        <f t="shared" si="316"/>
        <v>#DIV/0!</v>
      </c>
      <c r="AA1820" s="1">
        <f t="shared" si="317"/>
        <v>0</v>
      </c>
      <c r="AB1820" s="1">
        <f t="shared" si="318"/>
        <v>0</v>
      </c>
    </row>
    <row r="1821" spans="3:28" x14ac:dyDescent="0.25">
      <c r="C1821" s="1">
        <v>1985</v>
      </c>
      <c r="D1821" s="1" t="s">
        <v>53</v>
      </c>
      <c r="E1821" s="2" t="s">
        <v>197</v>
      </c>
      <c r="F1821">
        <v>3</v>
      </c>
      <c r="G1821">
        <v>22431502</v>
      </c>
      <c r="H1821" s="1">
        <v>1470.319</v>
      </c>
      <c r="I1821" s="1">
        <v>62980</v>
      </c>
      <c r="J1821" s="1">
        <v>847644.7</v>
      </c>
      <c r="L1821" s="3"/>
      <c r="M1821">
        <v>74.3</v>
      </c>
      <c r="N1821"/>
      <c r="O1821" s="1">
        <f t="shared" si="309"/>
        <v>0</v>
      </c>
      <c r="P1821" s="5">
        <f>-MIN(data!$B$4 / data!H1821 * data!O1821 / 100, data!M1821)</f>
        <v>0</v>
      </c>
      <c r="Q1821" s="4">
        <f t="shared" si="308"/>
        <v>0</v>
      </c>
      <c r="R1821" s="6">
        <f>-MIN(data!$B$5/(POWER(LN(H1821),2))*O1821/100, N1821)</f>
        <v>0</v>
      </c>
      <c r="S1821" s="6">
        <f t="shared" si="310"/>
        <v>0</v>
      </c>
      <c r="T1821" s="4">
        <f t="shared" si="311"/>
        <v>74.3</v>
      </c>
      <c r="U1821" s="4" t="e">
        <f t="shared" si="312"/>
        <v>#DIV/0!</v>
      </c>
      <c r="V1821" s="4" t="e">
        <f t="shared" si="313"/>
        <v>#DIV/0!</v>
      </c>
      <c r="W1821" s="6">
        <f t="shared" si="314"/>
        <v>0</v>
      </c>
      <c r="X1821" s="6" t="e">
        <f t="shared" si="315"/>
        <v>#DIV/0!</v>
      </c>
      <c r="Y1821" s="6" t="e">
        <f t="shared" si="316"/>
        <v>#DIV/0!</v>
      </c>
      <c r="AA1821" s="1">
        <f t="shared" si="317"/>
        <v>0</v>
      </c>
      <c r="AB1821" s="1">
        <f t="shared" si="318"/>
        <v>0</v>
      </c>
    </row>
    <row r="1822" spans="3:28" x14ac:dyDescent="0.25">
      <c r="C1822" s="1">
        <v>1986</v>
      </c>
      <c r="D1822" s="1" t="s">
        <v>53</v>
      </c>
      <c r="E1822" s="2" t="s">
        <v>197</v>
      </c>
      <c r="F1822">
        <v>3</v>
      </c>
      <c r="G1822">
        <v>23102389</v>
      </c>
      <c r="H1822" s="1">
        <v>1198.934</v>
      </c>
      <c r="I1822" s="1">
        <v>55112</v>
      </c>
      <c r="J1822" s="1">
        <v>850493.8</v>
      </c>
      <c r="L1822" s="3"/>
      <c r="M1822">
        <v>64.8</v>
      </c>
      <c r="N1822"/>
      <c r="O1822" s="1">
        <f t="shared" si="309"/>
        <v>0</v>
      </c>
      <c r="P1822" s="5">
        <f>-MIN(data!$B$4 / data!H1822 * data!O1822 / 100, data!M1822)</f>
        <v>0</v>
      </c>
      <c r="Q1822" s="4">
        <f t="shared" si="308"/>
        <v>0</v>
      </c>
      <c r="R1822" s="6">
        <f>-MIN(data!$B$5/(POWER(LN(H1822),2))*O1822/100, N1822)</f>
        <v>0</v>
      </c>
      <c r="S1822" s="6">
        <f t="shared" si="310"/>
        <v>0</v>
      </c>
      <c r="T1822" s="4">
        <f t="shared" si="311"/>
        <v>64.8</v>
      </c>
      <c r="U1822" s="4" t="e">
        <f t="shared" si="312"/>
        <v>#DIV/0!</v>
      </c>
      <c r="V1822" s="4" t="e">
        <f t="shared" si="313"/>
        <v>#DIV/0!</v>
      </c>
      <c r="W1822" s="6">
        <f t="shared" si="314"/>
        <v>0</v>
      </c>
      <c r="X1822" s="6" t="e">
        <f t="shared" si="315"/>
        <v>#DIV/0!</v>
      </c>
      <c r="Y1822" s="6" t="e">
        <f t="shared" si="316"/>
        <v>#DIV/0!</v>
      </c>
      <c r="AA1822" s="1">
        <f t="shared" si="317"/>
        <v>0</v>
      </c>
      <c r="AB1822" s="1">
        <f t="shared" si="318"/>
        <v>0</v>
      </c>
    </row>
    <row r="1823" spans="3:28" x14ac:dyDescent="0.25">
      <c r="C1823" s="1">
        <v>1987</v>
      </c>
      <c r="D1823" s="1" t="s">
        <v>53</v>
      </c>
      <c r="E1823" s="2" t="s">
        <v>197</v>
      </c>
      <c r="F1823">
        <v>3</v>
      </c>
      <c r="G1823">
        <v>23774284</v>
      </c>
      <c r="H1823" s="1">
        <v>1104.528</v>
      </c>
      <c r="I1823" s="1">
        <v>49647</v>
      </c>
      <c r="J1823" s="1">
        <v>850119.9</v>
      </c>
      <c r="L1823" s="3"/>
      <c r="M1823">
        <v>58.4</v>
      </c>
      <c r="N1823"/>
      <c r="O1823" s="1">
        <f t="shared" si="309"/>
        <v>0</v>
      </c>
      <c r="P1823" s="5">
        <f>-MIN(data!$B$4 / data!H1823 * data!O1823 / 100, data!M1823)</f>
        <v>0</v>
      </c>
      <c r="Q1823" s="4">
        <f t="shared" si="308"/>
        <v>0</v>
      </c>
      <c r="R1823" s="6">
        <f>-MIN(data!$B$5/(POWER(LN(H1823),2))*O1823/100, N1823)</f>
        <v>0</v>
      </c>
      <c r="S1823" s="6">
        <f t="shared" si="310"/>
        <v>0</v>
      </c>
      <c r="T1823" s="4">
        <f t="shared" si="311"/>
        <v>58.4</v>
      </c>
      <c r="U1823" s="4" t="e">
        <f t="shared" si="312"/>
        <v>#DIV/0!</v>
      </c>
      <c r="V1823" s="4" t="e">
        <f t="shared" si="313"/>
        <v>#DIV/0!</v>
      </c>
      <c r="W1823" s="6">
        <f t="shared" si="314"/>
        <v>0</v>
      </c>
      <c r="X1823" s="6" t="e">
        <f t="shared" si="315"/>
        <v>#DIV/0!</v>
      </c>
      <c r="Y1823" s="6" t="e">
        <f t="shared" si="316"/>
        <v>#DIV/0!</v>
      </c>
      <c r="AA1823" s="1">
        <f t="shared" si="317"/>
        <v>0</v>
      </c>
      <c r="AB1823" s="1">
        <f t="shared" si="318"/>
        <v>0</v>
      </c>
    </row>
    <row r="1824" spans="3:28" x14ac:dyDescent="0.25">
      <c r="C1824" s="1">
        <v>1988</v>
      </c>
      <c r="D1824" s="1" t="s">
        <v>53</v>
      </c>
      <c r="E1824" s="2" t="s">
        <v>197</v>
      </c>
      <c r="F1824">
        <v>3</v>
      </c>
      <c r="G1824">
        <v>24443467</v>
      </c>
      <c r="H1824" s="1">
        <v>961.62649999999996</v>
      </c>
      <c r="I1824" s="1">
        <v>45851</v>
      </c>
      <c r="J1824" s="1">
        <v>849092.6</v>
      </c>
      <c r="L1824" s="3"/>
      <c r="M1824">
        <v>54</v>
      </c>
      <c r="N1824"/>
      <c r="O1824" s="1">
        <f t="shared" si="309"/>
        <v>0</v>
      </c>
      <c r="P1824" s="5">
        <f>-MIN(data!$B$4 / data!H1824 * data!O1824 / 100, data!M1824)</f>
        <v>0</v>
      </c>
      <c r="Q1824" s="4">
        <f t="shared" si="308"/>
        <v>0</v>
      </c>
      <c r="R1824" s="6">
        <f>-MIN(data!$B$5/(POWER(LN(H1824),2))*O1824/100, N1824)</f>
        <v>0</v>
      </c>
      <c r="S1824" s="6">
        <f t="shared" si="310"/>
        <v>0</v>
      </c>
      <c r="T1824" s="4">
        <f t="shared" si="311"/>
        <v>54</v>
      </c>
      <c r="U1824" s="4" t="e">
        <f t="shared" si="312"/>
        <v>#DIV/0!</v>
      </c>
      <c r="V1824" s="4" t="e">
        <f t="shared" si="313"/>
        <v>#DIV/0!</v>
      </c>
      <c r="W1824" s="6">
        <f t="shared" si="314"/>
        <v>0</v>
      </c>
      <c r="X1824" s="6" t="e">
        <f t="shared" si="315"/>
        <v>#DIV/0!</v>
      </c>
      <c r="Y1824" s="6" t="e">
        <f t="shared" si="316"/>
        <v>#DIV/0!</v>
      </c>
      <c r="AA1824" s="1">
        <f t="shared" si="317"/>
        <v>0</v>
      </c>
      <c r="AB1824" s="1">
        <f t="shared" si="318"/>
        <v>0</v>
      </c>
    </row>
    <row r="1825" spans="3:28" x14ac:dyDescent="0.25">
      <c r="C1825" s="1">
        <v>1989</v>
      </c>
      <c r="D1825" s="1" t="s">
        <v>53</v>
      </c>
      <c r="E1825" s="2" t="s">
        <v>197</v>
      </c>
      <c r="F1825">
        <v>3</v>
      </c>
      <c r="G1825">
        <v>25106190</v>
      </c>
      <c r="H1825" s="1">
        <v>1041.412</v>
      </c>
      <c r="I1825" s="1">
        <v>43279</v>
      </c>
      <c r="J1825" s="1">
        <v>843645.2</v>
      </c>
      <c r="L1825" s="3"/>
      <c r="M1825">
        <v>51.3</v>
      </c>
      <c r="N1825"/>
      <c r="O1825" s="1">
        <f t="shared" si="309"/>
        <v>0</v>
      </c>
      <c r="P1825" s="5">
        <f>-MIN(data!$B$4 / data!H1825 * data!O1825 / 100, data!M1825)</f>
        <v>0</v>
      </c>
      <c r="Q1825" s="4">
        <f t="shared" si="308"/>
        <v>0</v>
      </c>
      <c r="R1825" s="6">
        <f>-MIN(data!$B$5/(POWER(LN(H1825),2))*O1825/100, N1825)</f>
        <v>0</v>
      </c>
      <c r="S1825" s="6">
        <f t="shared" si="310"/>
        <v>0</v>
      </c>
      <c r="T1825" s="4">
        <f t="shared" si="311"/>
        <v>51.3</v>
      </c>
      <c r="U1825" s="4" t="e">
        <f t="shared" si="312"/>
        <v>#DIV/0!</v>
      </c>
      <c r="V1825" s="4" t="e">
        <f t="shared" si="313"/>
        <v>#DIV/0!</v>
      </c>
      <c r="W1825" s="6">
        <f t="shared" si="314"/>
        <v>0</v>
      </c>
      <c r="X1825" s="6" t="e">
        <f t="shared" si="315"/>
        <v>#DIV/0!</v>
      </c>
      <c r="Y1825" s="6" t="e">
        <f t="shared" si="316"/>
        <v>#DIV/0!</v>
      </c>
      <c r="AA1825" s="1">
        <f t="shared" si="317"/>
        <v>0</v>
      </c>
      <c r="AB1825" s="1">
        <f t="shared" si="318"/>
        <v>0</v>
      </c>
    </row>
    <row r="1826" spans="3:28" x14ac:dyDescent="0.25">
      <c r="C1826" s="1">
        <v>1990</v>
      </c>
      <c r="D1826" s="1" t="s">
        <v>53</v>
      </c>
      <c r="E1826" s="2" t="s">
        <v>197</v>
      </c>
      <c r="F1826">
        <v>3</v>
      </c>
      <c r="G1826">
        <v>25758869</v>
      </c>
      <c r="H1826" s="1">
        <v>1032.0730000000001</v>
      </c>
      <c r="I1826" s="1">
        <v>41388</v>
      </c>
      <c r="J1826" s="1">
        <v>834435.5</v>
      </c>
      <c r="K1826" s="1">
        <v>787037</v>
      </c>
      <c r="L1826" s="3">
        <v>1800</v>
      </c>
      <c r="M1826">
        <v>49.6</v>
      </c>
      <c r="N1826">
        <v>216</v>
      </c>
      <c r="O1826" s="1">
        <f t="shared" si="309"/>
        <v>0</v>
      </c>
      <c r="P1826" s="5">
        <f>-MIN(data!$B$4 / data!H1826 * data!O1826 / 100, data!M1826)</f>
        <v>0</v>
      </c>
      <c r="Q1826" s="4">
        <f t="shared" si="308"/>
        <v>0</v>
      </c>
      <c r="R1826" s="6">
        <f>-MIN(data!$B$5/(POWER(LN(H1826),2))*O1826/100, N1826)</f>
        <v>0</v>
      </c>
      <c r="S1826" s="6">
        <f t="shared" si="310"/>
        <v>0</v>
      </c>
      <c r="T1826" s="4">
        <f t="shared" si="311"/>
        <v>49.6</v>
      </c>
      <c r="U1826" s="4" t="e">
        <f t="shared" si="312"/>
        <v>#DIV/0!</v>
      </c>
      <c r="V1826" s="4" t="e">
        <f t="shared" si="313"/>
        <v>#DIV/0!</v>
      </c>
      <c r="W1826" s="6">
        <f t="shared" si="314"/>
        <v>216</v>
      </c>
      <c r="X1826" s="6" t="e">
        <f t="shared" si="315"/>
        <v>#DIV/0!</v>
      </c>
      <c r="Y1826" s="6" t="e">
        <f t="shared" si="316"/>
        <v>#DIV/0!</v>
      </c>
      <c r="AA1826" s="1">
        <f t="shared" si="317"/>
        <v>0</v>
      </c>
      <c r="AB1826" s="1">
        <f t="shared" si="318"/>
        <v>0</v>
      </c>
    </row>
    <row r="1827" spans="3:28" x14ac:dyDescent="0.25">
      <c r="C1827" s="1">
        <v>1991</v>
      </c>
      <c r="D1827" s="1" t="s">
        <v>53</v>
      </c>
      <c r="E1827" s="2" t="s">
        <v>197</v>
      </c>
      <c r="F1827">
        <v>3</v>
      </c>
      <c r="G1827">
        <v>26400479</v>
      </c>
      <c r="H1827" s="1">
        <v>1087.857</v>
      </c>
      <c r="I1827" s="1">
        <v>39757</v>
      </c>
      <c r="J1827" s="1">
        <v>823126.3</v>
      </c>
      <c r="K1827" s="1">
        <v>761904.8</v>
      </c>
      <c r="L1827" s="3">
        <v>1700</v>
      </c>
      <c r="M1827">
        <v>48.3</v>
      </c>
      <c r="N1827">
        <v>210</v>
      </c>
      <c r="O1827" s="1">
        <f t="shared" si="309"/>
        <v>0</v>
      </c>
      <c r="P1827" s="5">
        <f>-MIN(data!$B$4 / data!H1827 * data!O1827 / 100, data!M1827)</f>
        <v>0</v>
      </c>
      <c r="Q1827" s="4">
        <f t="shared" si="308"/>
        <v>0</v>
      </c>
      <c r="R1827" s="6">
        <f>-MIN(data!$B$5/(POWER(LN(H1827),2))*O1827/100, N1827)</f>
        <v>0</v>
      </c>
      <c r="S1827" s="6">
        <f t="shared" si="310"/>
        <v>0</v>
      </c>
      <c r="T1827" s="4">
        <f t="shared" si="311"/>
        <v>48.3</v>
      </c>
      <c r="U1827" s="4" t="e">
        <f t="shared" si="312"/>
        <v>#DIV/0!</v>
      </c>
      <c r="V1827" s="4" t="e">
        <f t="shared" si="313"/>
        <v>#DIV/0!</v>
      </c>
      <c r="W1827" s="6">
        <f t="shared" si="314"/>
        <v>210</v>
      </c>
      <c r="X1827" s="6" t="e">
        <f t="shared" si="315"/>
        <v>#DIV/0!</v>
      </c>
      <c r="Y1827" s="6" t="e">
        <f t="shared" si="316"/>
        <v>#DIV/0!</v>
      </c>
      <c r="AA1827" s="1">
        <f t="shared" si="317"/>
        <v>0</v>
      </c>
      <c r="AB1827" s="1">
        <f t="shared" si="318"/>
        <v>0</v>
      </c>
    </row>
    <row r="1828" spans="3:28" x14ac:dyDescent="0.25">
      <c r="C1828" s="1">
        <v>1992</v>
      </c>
      <c r="D1828" s="1" t="s">
        <v>53</v>
      </c>
      <c r="E1828" s="2" t="s">
        <v>197</v>
      </c>
      <c r="F1828">
        <v>3</v>
      </c>
      <c r="G1828">
        <v>27028326</v>
      </c>
      <c r="H1828" s="1">
        <v>1009.143</v>
      </c>
      <c r="I1828" s="1">
        <v>38066</v>
      </c>
      <c r="J1828" s="1">
        <v>806483.1</v>
      </c>
      <c r="K1828" s="1">
        <v>780487.8</v>
      </c>
      <c r="L1828" s="3">
        <v>1600</v>
      </c>
      <c r="M1828">
        <v>47.2</v>
      </c>
      <c r="N1828">
        <v>205</v>
      </c>
      <c r="O1828" s="1">
        <f t="shared" si="309"/>
        <v>0</v>
      </c>
      <c r="P1828" s="5">
        <f>-MIN(data!$B$4 / data!H1828 * data!O1828 / 100, data!M1828)</f>
        <v>0</v>
      </c>
      <c r="Q1828" s="4">
        <f t="shared" si="308"/>
        <v>0</v>
      </c>
      <c r="R1828" s="6">
        <f>-MIN(data!$B$5/(POWER(LN(H1828),2))*O1828/100, N1828)</f>
        <v>0</v>
      </c>
      <c r="S1828" s="6">
        <f t="shared" si="310"/>
        <v>0</v>
      </c>
      <c r="T1828" s="4">
        <f t="shared" si="311"/>
        <v>47.2</v>
      </c>
      <c r="U1828" s="4" t="e">
        <f t="shared" si="312"/>
        <v>#DIV/0!</v>
      </c>
      <c r="V1828" s="4" t="e">
        <f t="shared" si="313"/>
        <v>#DIV/0!</v>
      </c>
      <c r="W1828" s="6">
        <f t="shared" si="314"/>
        <v>205</v>
      </c>
      <c r="X1828" s="6" t="e">
        <f t="shared" si="315"/>
        <v>#DIV/0!</v>
      </c>
      <c r="Y1828" s="6" t="e">
        <f t="shared" si="316"/>
        <v>#DIV/0!</v>
      </c>
      <c r="AA1828" s="1">
        <f t="shared" si="317"/>
        <v>0</v>
      </c>
      <c r="AB1828" s="1">
        <f t="shared" si="318"/>
        <v>0</v>
      </c>
    </row>
    <row r="1829" spans="3:28" x14ac:dyDescent="0.25">
      <c r="C1829" s="1">
        <v>1993</v>
      </c>
      <c r="D1829" s="1" t="s">
        <v>53</v>
      </c>
      <c r="E1829" s="2" t="s">
        <v>197</v>
      </c>
      <c r="F1829">
        <v>3</v>
      </c>
      <c r="G1829">
        <v>27635515</v>
      </c>
      <c r="H1829" s="1">
        <v>882.00890000000004</v>
      </c>
      <c r="I1829" s="1">
        <v>36225</v>
      </c>
      <c r="J1829" s="1">
        <v>785791.8</v>
      </c>
      <c r="K1829" s="1">
        <v>746268.7</v>
      </c>
      <c r="L1829" s="3">
        <v>1600</v>
      </c>
      <c r="M1829">
        <v>46.1</v>
      </c>
      <c r="N1829">
        <v>201</v>
      </c>
      <c r="O1829" s="1">
        <f t="shared" si="309"/>
        <v>0</v>
      </c>
      <c r="P1829" s="5">
        <f>-MIN(data!$B$4 / data!H1829 * data!O1829 / 100, data!M1829)</f>
        <v>0</v>
      </c>
      <c r="Q1829" s="4">
        <f t="shared" si="308"/>
        <v>0</v>
      </c>
      <c r="R1829" s="6">
        <f>-MIN(data!$B$5/(POWER(LN(H1829),2))*O1829/100, N1829)</f>
        <v>0</v>
      </c>
      <c r="S1829" s="6">
        <f t="shared" si="310"/>
        <v>0</v>
      </c>
      <c r="T1829" s="4">
        <f t="shared" si="311"/>
        <v>46.1</v>
      </c>
      <c r="U1829" s="4" t="e">
        <f t="shared" si="312"/>
        <v>#DIV/0!</v>
      </c>
      <c r="V1829" s="4" t="e">
        <f t="shared" si="313"/>
        <v>#DIV/0!</v>
      </c>
      <c r="W1829" s="6">
        <f t="shared" si="314"/>
        <v>201</v>
      </c>
      <c r="X1829" s="6" t="e">
        <f t="shared" si="315"/>
        <v>#DIV/0!</v>
      </c>
      <c r="Y1829" s="6" t="e">
        <f t="shared" si="316"/>
        <v>#DIV/0!</v>
      </c>
      <c r="AA1829" s="1">
        <f t="shared" si="317"/>
        <v>0</v>
      </c>
      <c r="AB1829" s="1">
        <f t="shared" si="318"/>
        <v>0</v>
      </c>
    </row>
    <row r="1830" spans="3:28" x14ac:dyDescent="0.25">
      <c r="C1830" s="1">
        <v>1994</v>
      </c>
      <c r="D1830" s="1" t="s">
        <v>53</v>
      </c>
      <c r="E1830" s="2" t="s">
        <v>197</v>
      </c>
      <c r="F1830">
        <v>3</v>
      </c>
      <c r="G1830">
        <v>28213774</v>
      </c>
      <c r="H1830" s="1">
        <v>928.69560000000001</v>
      </c>
      <c r="I1830" s="1">
        <v>34185</v>
      </c>
      <c r="J1830" s="1">
        <v>761358.6</v>
      </c>
      <c r="K1830" s="1">
        <v>714285.7</v>
      </c>
      <c r="L1830" s="3">
        <v>1500</v>
      </c>
      <c r="M1830">
        <v>44.9</v>
      </c>
      <c r="N1830">
        <v>196</v>
      </c>
      <c r="O1830" s="1">
        <f t="shared" si="309"/>
        <v>0</v>
      </c>
      <c r="P1830" s="5">
        <f>-MIN(data!$B$4 / data!H1830 * data!O1830 / 100, data!M1830)</f>
        <v>0</v>
      </c>
      <c r="Q1830" s="4">
        <f t="shared" si="308"/>
        <v>0</v>
      </c>
      <c r="R1830" s="6">
        <f>-MIN(data!$B$5/(POWER(LN(H1830),2))*O1830/100, N1830)</f>
        <v>0</v>
      </c>
      <c r="S1830" s="6">
        <f t="shared" si="310"/>
        <v>0</v>
      </c>
      <c r="T1830" s="4">
        <f t="shared" si="311"/>
        <v>44.9</v>
      </c>
      <c r="U1830" s="4" t="e">
        <f t="shared" si="312"/>
        <v>#DIV/0!</v>
      </c>
      <c r="V1830" s="4" t="e">
        <f t="shared" si="313"/>
        <v>#DIV/0!</v>
      </c>
      <c r="W1830" s="6">
        <f t="shared" si="314"/>
        <v>196</v>
      </c>
      <c r="X1830" s="6" t="e">
        <f t="shared" si="315"/>
        <v>#DIV/0!</v>
      </c>
      <c r="Y1830" s="6" t="e">
        <f t="shared" si="316"/>
        <v>#DIV/0!</v>
      </c>
      <c r="AA1830" s="1">
        <f t="shared" si="317"/>
        <v>0</v>
      </c>
      <c r="AB1830" s="1">
        <f t="shared" si="318"/>
        <v>0</v>
      </c>
    </row>
    <row r="1831" spans="3:28" x14ac:dyDescent="0.25">
      <c r="C1831" s="1">
        <v>1995</v>
      </c>
      <c r="D1831" s="1" t="s">
        <v>53</v>
      </c>
      <c r="E1831" s="2" t="s">
        <v>197</v>
      </c>
      <c r="F1831">
        <v>3</v>
      </c>
      <c r="G1831">
        <v>28757785</v>
      </c>
      <c r="H1831" s="1">
        <v>971.02229999999997</v>
      </c>
      <c r="I1831" s="1">
        <v>32109</v>
      </c>
      <c r="J1831" s="1">
        <v>734759.7</v>
      </c>
      <c r="K1831" s="1">
        <v>677083.3</v>
      </c>
      <c r="L1831" s="3">
        <v>1400</v>
      </c>
      <c r="M1831">
        <v>43.7</v>
      </c>
      <c r="N1831">
        <v>192</v>
      </c>
      <c r="O1831" s="1">
        <f t="shared" si="309"/>
        <v>0</v>
      </c>
      <c r="P1831" s="5">
        <f>-MIN(data!$B$4 / data!H1831 * data!O1831 / 100, data!M1831)</f>
        <v>0</v>
      </c>
      <c r="Q1831" s="4">
        <f t="shared" si="308"/>
        <v>0</v>
      </c>
      <c r="R1831" s="6">
        <f>-MIN(data!$B$5/(POWER(LN(H1831),2))*O1831/100, N1831)</f>
        <v>0</v>
      </c>
      <c r="S1831" s="6">
        <f t="shared" si="310"/>
        <v>0</v>
      </c>
      <c r="T1831" s="4">
        <f t="shared" si="311"/>
        <v>43.7</v>
      </c>
      <c r="U1831" s="4" t="e">
        <f t="shared" si="312"/>
        <v>#DIV/0!</v>
      </c>
      <c r="V1831" s="4" t="e">
        <f t="shared" si="313"/>
        <v>#DIV/0!</v>
      </c>
      <c r="W1831" s="6">
        <f t="shared" si="314"/>
        <v>192</v>
      </c>
      <c r="X1831" s="6" t="e">
        <f t="shared" si="315"/>
        <v>#DIV/0!</v>
      </c>
      <c r="Y1831" s="6" t="e">
        <f t="shared" si="316"/>
        <v>#DIV/0!</v>
      </c>
      <c r="AA1831" s="1">
        <f t="shared" si="317"/>
        <v>0</v>
      </c>
      <c r="AB1831" s="1">
        <f t="shared" si="318"/>
        <v>0</v>
      </c>
    </row>
    <row r="1832" spans="3:28" x14ac:dyDescent="0.25">
      <c r="C1832" s="1">
        <v>1996</v>
      </c>
      <c r="D1832" s="1" t="s">
        <v>53</v>
      </c>
      <c r="E1832" s="2" t="s">
        <v>197</v>
      </c>
      <c r="F1832">
        <v>3</v>
      </c>
      <c r="G1832">
        <v>29266405</v>
      </c>
      <c r="H1832" s="1">
        <v>1063.528</v>
      </c>
      <c r="I1832" s="1">
        <v>30120</v>
      </c>
      <c r="J1832" s="1">
        <v>708705.9</v>
      </c>
      <c r="K1832" s="1">
        <v>634920.6</v>
      </c>
      <c r="L1832" s="3">
        <v>1300</v>
      </c>
      <c r="M1832">
        <v>42.5</v>
      </c>
      <c r="N1832">
        <v>189</v>
      </c>
      <c r="O1832" s="1">
        <f t="shared" si="309"/>
        <v>0</v>
      </c>
      <c r="P1832" s="5">
        <f>-MIN(data!$B$4 / data!H1832 * data!O1832 / 100, data!M1832)</f>
        <v>0</v>
      </c>
      <c r="Q1832" s="4">
        <f t="shared" si="308"/>
        <v>0</v>
      </c>
      <c r="R1832" s="6">
        <f>-MIN(data!$B$5/(POWER(LN(H1832),2))*O1832/100, N1832)</f>
        <v>0</v>
      </c>
      <c r="S1832" s="6">
        <f t="shared" si="310"/>
        <v>0</v>
      </c>
      <c r="T1832" s="4">
        <f t="shared" si="311"/>
        <v>42.5</v>
      </c>
      <c r="U1832" s="4" t="e">
        <f t="shared" si="312"/>
        <v>#DIV/0!</v>
      </c>
      <c r="V1832" s="4" t="e">
        <f t="shared" si="313"/>
        <v>#DIV/0!</v>
      </c>
      <c r="W1832" s="6">
        <f t="shared" si="314"/>
        <v>189</v>
      </c>
      <c r="X1832" s="6" t="e">
        <f t="shared" si="315"/>
        <v>#DIV/0!</v>
      </c>
      <c r="Y1832" s="6" t="e">
        <f t="shared" si="316"/>
        <v>#DIV/0!</v>
      </c>
      <c r="AA1832" s="1">
        <f t="shared" si="317"/>
        <v>0</v>
      </c>
      <c r="AB1832" s="1">
        <f t="shared" si="318"/>
        <v>0</v>
      </c>
    </row>
    <row r="1833" spans="3:28" x14ac:dyDescent="0.25">
      <c r="C1833" s="1">
        <v>1997</v>
      </c>
      <c r="D1833" s="1" t="s">
        <v>53</v>
      </c>
      <c r="E1833" s="2" t="s">
        <v>197</v>
      </c>
      <c r="F1833">
        <v>3</v>
      </c>
      <c r="G1833">
        <v>29742979</v>
      </c>
      <c r="H1833" s="1">
        <v>1098.8810000000001</v>
      </c>
      <c r="I1833" s="1">
        <v>28325</v>
      </c>
      <c r="J1833" s="1">
        <v>680889.4</v>
      </c>
      <c r="K1833" s="1">
        <v>597826.1</v>
      </c>
      <c r="L1833" s="3">
        <v>1200</v>
      </c>
      <c r="M1833">
        <v>41.6</v>
      </c>
      <c r="N1833">
        <v>184</v>
      </c>
      <c r="O1833" s="1">
        <f t="shared" si="309"/>
        <v>0</v>
      </c>
      <c r="P1833" s="5">
        <f>-MIN(data!$B$4 / data!H1833 * data!O1833 / 100, data!M1833)</f>
        <v>0</v>
      </c>
      <c r="Q1833" s="4">
        <f t="shared" si="308"/>
        <v>0</v>
      </c>
      <c r="R1833" s="6">
        <f>-MIN(data!$B$5/(POWER(LN(H1833),2))*O1833/100, N1833)</f>
        <v>0</v>
      </c>
      <c r="S1833" s="6">
        <f t="shared" si="310"/>
        <v>0</v>
      </c>
      <c r="T1833" s="4">
        <f t="shared" si="311"/>
        <v>41.6</v>
      </c>
      <c r="U1833" s="4" t="e">
        <f t="shared" si="312"/>
        <v>#DIV/0!</v>
      </c>
      <c r="V1833" s="4" t="e">
        <f t="shared" si="313"/>
        <v>#DIV/0!</v>
      </c>
      <c r="W1833" s="6">
        <f t="shared" si="314"/>
        <v>184</v>
      </c>
      <c r="X1833" s="6" t="e">
        <f t="shared" si="315"/>
        <v>#DIV/0!</v>
      </c>
      <c r="Y1833" s="6" t="e">
        <f t="shared" si="316"/>
        <v>#DIV/0!</v>
      </c>
      <c r="AA1833" s="1">
        <f t="shared" si="317"/>
        <v>0</v>
      </c>
      <c r="AB1833" s="1">
        <f t="shared" si="318"/>
        <v>0</v>
      </c>
    </row>
    <row r="1834" spans="3:28" x14ac:dyDescent="0.25">
      <c r="C1834" s="1">
        <v>1998</v>
      </c>
      <c r="D1834" s="1" t="s">
        <v>53</v>
      </c>
      <c r="E1834" s="2" t="s">
        <v>197</v>
      </c>
      <c r="F1834">
        <v>3</v>
      </c>
      <c r="G1834">
        <v>30192754</v>
      </c>
      <c r="H1834" s="1">
        <v>934.27470000000005</v>
      </c>
      <c r="I1834" s="1">
        <v>26779</v>
      </c>
      <c r="J1834" s="1">
        <v>656348</v>
      </c>
      <c r="K1834" s="1">
        <v>614525.1</v>
      </c>
      <c r="L1834" s="3">
        <v>1100</v>
      </c>
      <c r="M1834">
        <v>40.799999999999997</v>
      </c>
      <c r="N1834">
        <v>179</v>
      </c>
      <c r="O1834" s="1">
        <f t="shared" si="309"/>
        <v>0</v>
      </c>
      <c r="P1834" s="5">
        <f>-MIN(data!$B$4 / data!H1834 * data!O1834 / 100, data!M1834)</f>
        <v>0</v>
      </c>
      <c r="Q1834" s="4">
        <f t="shared" si="308"/>
        <v>0</v>
      </c>
      <c r="R1834" s="6">
        <f>-MIN(data!$B$5/(POWER(LN(H1834),2))*O1834/100, N1834)</f>
        <v>0</v>
      </c>
      <c r="S1834" s="6">
        <f t="shared" si="310"/>
        <v>0</v>
      </c>
      <c r="T1834" s="4">
        <f t="shared" si="311"/>
        <v>40.799999999999997</v>
      </c>
      <c r="U1834" s="4" t="e">
        <f t="shared" si="312"/>
        <v>#DIV/0!</v>
      </c>
      <c r="V1834" s="4" t="e">
        <f t="shared" si="313"/>
        <v>#DIV/0!</v>
      </c>
      <c r="W1834" s="6">
        <f t="shared" si="314"/>
        <v>179</v>
      </c>
      <c r="X1834" s="6" t="e">
        <f t="shared" si="315"/>
        <v>#DIV/0!</v>
      </c>
      <c r="Y1834" s="6" t="e">
        <f t="shared" si="316"/>
        <v>#DIV/0!</v>
      </c>
      <c r="AA1834" s="1">
        <f t="shared" si="317"/>
        <v>0</v>
      </c>
      <c r="AB1834" s="1">
        <f t="shared" si="318"/>
        <v>0</v>
      </c>
    </row>
    <row r="1835" spans="3:28" x14ac:dyDescent="0.25">
      <c r="C1835" s="1">
        <v>1999</v>
      </c>
      <c r="D1835" s="1" t="s">
        <v>53</v>
      </c>
      <c r="E1835" s="2" t="s">
        <v>197</v>
      </c>
      <c r="F1835">
        <v>3</v>
      </c>
      <c r="G1835">
        <v>30623406</v>
      </c>
      <c r="H1835" s="1">
        <v>1012.088</v>
      </c>
      <c r="I1835" s="1">
        <v>25526</v>
      </c>
      <c r="J1835" s="1">
        <v>634975.1</v>
      </c>
      <c r="K1835" s="1">
        <v>574712.6</v>
      </c>
      <c r="L1835" s="3">
        <v>1100</v>
      </c>
      <c r="M1835">
        <v>40.200000000000003</v>
      </c>
      <c r="N1835">
        <v>174</v>
      </c>
      <c r="O1835" s="1">
        <f t="shared" si="309"/>
        <v>0</v>
      </c>
      <c r="P1835" s="5">
        <f>-MIN(data!$B$4 / data!H1835 * data!O1835 / 100, data!M1835)</f>
        <v>0</v>
      </c>
      <c r="Q1835" s="4">
        <f t="shared" si="308"/>
        <v>0</v>
      </c>
      <c r="R1835" s="6">
        <f>-MIN(data!$B$5/(POWER(LN(H1835),2))*O1835/100, N1835)</f>
        <v>0</v>
      </c>
      <c r="S1835" s="6">
        <f t="shared" si="310"/>
        <v>0</v>
      </c>
      <c r="T1835" s="4">
        <f t="shared" si="311"/>
        <v>40.200000000000003</v>
      </c>
      <c r="U1835" s="4" t="e">
        <f t="shared" si="312"/>
        <v>#DIV/0!</v>
      </c>
      <c r="V1835" s="4" t="e">
        <f t="shared" si="313"/>
        <v>#DIV/0!</v>
      </c>
      <c r="W1835" s="6">
        <f t="shared" si="314"/>
        <v>174</v>
      </c>
      <c r="X1835" s="6" t="e">
        <f t="shared" si="315"/>
        <v>#DIV/0!</v>
      </c>
      <c r="Y1835" s="6" t="e">
        <f t="shared" si="316"/>
        <v>#DIV/0!</v>
      </c>
      <c r="AA1835" s="1">
        <f t="shared" si="317"/>
        <v>0</v>
      </c>
      <c r="AB1835" s="1">
        <f t="shared" si="318"/>
        <v>0</v>
      </c>
    </row>
    <row r="1836" spans="3:28" x14ac:dyDescent="0.25">
      <c r="C1836" s="1">
        <v>2000</v>
      </c>
      <c r="D1836" s="1" t="s">
        <v>53</v>
      </c>
      <c r="E1836" s="2" t="s">
        <v>197</v>
      </c>
      <c r="F1836">
        <v>3</v>
      </c>
      <c r="G1836">
        <v>31042235</v>
      </c>
      <c r="H1836" s="1">
        <v>1361.3420000000001</v>
      </c>
      <c r="I1836" s="1">
        <v>24551</v>
      </c>
      <c r="J1836" s="1">
        <v>618413.1</v>
      </c>
      <c r="K1836" s="1">
        <v>588235.30000000005</v>
      </c>
      <c r="L1836" s="3">
        <v>1000</v>
      </c>
      <c r="M1836">
        <v>39.700000000000003</v>
      </c>
      <c r="N1836">
        <v>170</v>
      </c>
      <c r="O1836" s="1">
        <f t="shared" si="309"/>
        <v>0</v>
      </c>
      <c r="P1836" s="5">
        <f>-MIN(data!$B$4 / data!H1836 * data!O1836 / 100, data!M1836)</f>
        <v>0</v>
      </c>
      <c r="Q1836" s="4">
        <f t="shared" si="308"/>
        <v>0</v>
      </c>
      <c r="R1836" s="6">
        <f>-MIN(data!$B$5/(POWER(LN(H1836),2))*O1836/100, N1836)</f>
        <v>0</v>
      </c>
      <c r="S1836" s="6">
        <f t="shared" si="310"/>
        <v>0</v>
      </c>
      <c r="T1836" s="4">
        <f t="shared" si="311"/>
        <v>39.700000000000003</v>
      </c>
      <c r="U1836" s="4" t="e">
        <f t="shared" si="312"/>
        <v>#DIV/0!</v>
      </c>
      <c r="V1836" s="4" t="e">
        <f t="shared" si="313"/>
        <v>#DIV/0!</v>
      </c>
      <c r="W1836" s="6">
        <f t="shared" si="314"/>
        <v>170</v>
      </c>
      <c r="X1836" s="6" t="e">
        <f t="shared" si="315"/>
        <v>#DIV/0!</v>
      </c>
      <c r="Y1836" s="6" t="e">
        <f t="shared" si="316"/>
        <v>#DIV/0!</v>
      </c>
      <c r="AA1836" s="1">
        <f t="shared" si="317"/>
        <v>0</v>
      </c>
      <c r="AB1836" s="1">
        <f t="shared" si="318"/>
        <v>0</v>
      </c>
    </row>
    <row r="1837" spans="3:28" x14ac:dyDescent="0.25">
      <c r="C1837" s="1">
        <v>2001</v>
      </c>
      <c r="D1837" s="1" t="s">
        <v>53</v>
      </c>
      <c r="E1837" s="2" t="s">
        <v>197</v>
      </c>
      <c r="F1837">
        <v>3</v>
      </c>
      <c r="G1837">
        <v>31451514</v>
      </c>
      <c r="H1837" s="1">
        <v>1252.0450000000001</v>
      </c>
      <c r="I1837" s="1">
        <v>23772</v>
      </c>
      <c r="J1837" s="1">
        <v>611105.4</v>
      </c>
      <c r="K1837" s="1">
        <v>597561</v>
      </c>
      <c r="L1837" s="3">
        <v>1000</v>
      </c>
      <c r="M1837">
        <v>38.9</v>
      </c>
      <c r="N1837">
        <v>164</v>
      </c>
      <c r="O1837" s="1">
        <f t="shared" si="309"/>
        <v>0</v>
      </c>
      <c r="P1837" s="5">
        <f>-MIN(data!$B$4 / data!H1837 * data!O1837 / 100, data!M1837)</f>
        <v>0</v>
      </c>
      <c r="Q1837" s="4">
        <f t="shared" si="308"/>
        <v>0</v>
      </c>
      <c r="R1837" s="6">
        <f>-MIN(data!$B$5/(POWER(LN(H1837),2))*O1837/100, N1837)</f>
        <v>0</v>
      </c>
      <c r="S1837" s="6">
        <f t="shared" si="310"/>
        <v>0</v>
      </c>
      <c r="T1837" s="4">
        <f t="shared" si="311"/>
        <v>38.9</v>
      </c>
      <c r="U1837" s="4" t="e">
        <f t="shared" si="312"/>
        <v>#DIV/0!</v>
      </c>
      <c r="V1837" s="4" t="e">
        <f t="shared" si="313"/>
        <v>#DIV/0!</v>
      </c>
      <c r="W1837" s="6">
        <f t="shared" si="314"/>
        <v>164</v>
      </c>
      <c r="X1837" s="6" t="e">
        <f t="shared" si="315"/>
        <v>#DIV/0!</v>
      </c>
      <c r="Y1837" s="6" t="e">
        <f t="shared" si="316"/>
        <v>#DIV/0!</v>
      </c>
      <c r="AA1837" s="1">
        <f t="shared" si="317"/>
        <v>0</v>
      </c>
      <c r="AB1837" s="1">
        <f t="shared" si="318"/>
        <v>0</v>
      </c>
    </row>
    <row r="1838" spans="3:28" x14ac:dyDescent="0.25">
      <c r="C1838" s="1">
        <v>2002</v>
      </c>
      <c r="D1838" s="1" t="s">
        <v>53</v>
      </c>
      <c r="E1838" s="2" t="s">
        <v>197</v>
      </c>
      <c r="F1838">
        <v>3</v>
      </c>
      <c r="G1838">
        <v>31855109</v>
      </c>
      <c r="H1838" s="1">
        <v>1336.8230000000001</v>
      </c>
      <c r="I1838" s="1">
        <v>23166</v>
      </c>
      <c r="J1838" s="1">
        <v>612857.1</v>
      </c>
      <c r="K1838" s="1">
        <v>620253.19999999995</v>
      </c>
      <c r="L1838" s="3">
        <v>980</v>
      </c>
      <c r="M1838">
        <v>37.799999999999997</v>
      </c>
      <c r="N1838">
        <v>158</v>
      </c>
      <c r="O1838" s="1">
        <f t="shared" si="309"/>
        <v>0</v>
      </c>
      <c r="P1838" s="5">
        <f>-MIN(data!$B$4 / data!H1838 * data!O1838 / 100, data!M1838)</f>
        <v>0</v>
      </c>
      <c r="Q1838" s="4">
        <f t="shared" si="308"/>
        <v>0</v>
      </c>
      <c r="R1838" s="6">
        <f>-MIN(data!$B$5/(POWER(LN(H1838),2))*O1838/100, N1838)</f>
        <v>0</v>
      </c>
      <c r="S1838" s="6">
        <f t="shared" si="310"/>
        <v>0</v>
      </c>
      <c r="T1838" s="4">
        <f t="shared" si="311"/>
        <v>37.799999999999997</v>
      </c>
      <c r="U1838" s="4" t="e">
        <f t="shared" si="312"/>
        <v>#DIV/0!</v>
      </c>
      <c r="V1838" s="4" t="e">
        <f t="shared" si="313"/>
        <v>#DIV/0!</v>
      </c>
      <c r="W1838" s="6">
        <f t="shared" si="314"/>
        <v>158</v>
      </c>
      <c r="X1838" s="6" t="e">
        <f t="shared" si="315"/>
        <v>#DIV/0!</v>
      </c>
      <c r="Y1838" s="6" t="e">
        <f t="shared" si="316"/>
        <v>#DIV/0!</v>
      </c>
      <c r="AA1838" s="1">
        <f t="shared" si="317"/>
        <v>0</v>
      </c>
      <c r="AB1838" s="1">
        <f t="shared" si="318"/>
        <v>0</v>
      </c>
    </row>
    <row r="1839" spans="3:28" x14ac:dyDescent="0.25">
      <c r="C1839" s="1">
        <v>2003</v>
      </c>
      <c r="D1839" s="1" t="s">
        <v>53</v>
      </c>
      <c r="E1839" s="2" t="s">
        <v>197</v>
      </c>
      <c r="F1839">
        <v>3</v>
      </c>
      <c r="G1839">
        <v>32264157</v>
      </c>
      <c r="H1839" s="1">
        <v>1477.5940000000001</v>
      </c>
      <c r="I1839" s="1">
        <v>22740</v>
      </c>
      <c r="J1839" s="1">
        <v>623013.69999999995</v>
      </c>
      <c r="K1839" s="1">
        <v>653594.80000000005</v>
      </c>
      <c r="L1839" s="3">
        <v>980</v>
      </c>
      <c r="M1839">
        <v>36.5</v>
      </c>
      <c r="N1839">
        <v>153</v>
      </c>
      <c r="O1839" s="1">
        <f t="shared" si="309"/>
        <v>0</v>
      </c>
      <c r="P1839" s="5">
        <f>-MIN(data!$B$4 / data!H1839 * data!O1839 / 100, data!M1839)</f>
        <v>0</v>
      </c>
      <c r="Q1839" s="4">
        <f t="shared" si="308"/>
        <v>0</v>
      </c>
      <c r="R1839" s="6">
        <f>-MIN(data!$B$5/(POWER(LN(H1839),2))*O1839/100, N1839)</f>
        <v>0</v>
      </c>
      <c r="S1839" s="6">
        <f t="shared" si="310"/>
        <v>0</v>
      </c>
      <c r="T1839" s="4">
        <f t="shared" si="311"/>
        <v>36.5</v>
      </c>
      <c r="U1839" s="4" t="e">
        <f t="shared" si="312"/>
        <v>#DIV/0!</v>
      </c>
      <c r="V1839" s="4" t="e">
        <f t="shared" si="313"/>
        <v>#DIV/0!</v>
      </c>
      <c r="W1839" s="6">
        <f t="shared" si="314"/>
        <v>153</v>
      </c>
      <c r="X1839" s="6" t="e">
        <f t="shared" si="315"/>
        <v>#DIV/0!</v>
      </c>
      <c r="Y1839" s="6" t="e">
        <f t="shared" si="316"/>
        <v>#DIV/0!</v>
      </c>
      <c r="AA1839" s="1">
        <f t="shared" si="317"/>
        <v>0</v>
      </c>
      <c r="AB1839" s="1">
        <f t="shared" si="318"/>
        <v>0</v>
      </c>
    </row>
    <row r="1840" spans="3:28" x14ac:dyDescent="0.25">
      <c r="C1840" s="1">
        <v>2004</v>
      </c>
      <c r="D1840" s="1" t="s">
        <v>53</v>
      </c>
      <c r="E1840" s="2" t="s">
        <v>197</v>
      </c>
      <c r="F1840">
        <v>3</v>
      </c>
      <c r="G1840">
        <v>32692163</v>
      </c>
      <c r="H1840" s="1">
        <v>1479.893</v>
      </c>
      <c r="I1840" s="1">
        <v>22497</v>
      </c>
      <c r="J1840" s="1">
        <v>642771.4</v>
      </c>
      <c r="K1840" s="1">
        <v>666666.69999999995</v>
      </c>
      <c r="L1840" s="3">
        <v>1000</v>
      </c>
      <c r="M1840">
        <v>35</v>
      </c>
      <c r="N1840">
        <v>150</v>
      </c>
      <c r="O1840" s="1">
        <f t="shared" si="309"/>
        <v>0</v>
      </c>
      <c r="P1840" s="5">
        <f>-MIN(data!$B$4 / data!H1840 * data!O1840 / 100, data!M1840)</f>
        <v>0</v>
      </c>
      <c r="Q1840" s="4">
        <f t="shared" si="308"/>
        <v>0</v>
      </c>
      <c r="R1840" s="6">
        <f>-MIN(data!$B$5/(POWER(LN(H1840),2))*O1840/100, N1840)</f>
        <v>0</v>
      </c>
      <c r="S1840" s="6">
        <f t="shared" si="310"/>
        <v>0</v>
      </c>
      <c r="T1840" s="4">
        <f t="shared" si="311"/>
        <v>35</v>
      </c>
      <c r="U1840" s="4" t="e">
        <f t="shared" si="312"/>
        <v>#DIV/0!</v>
      </c>
      <c r="V1840" s="4" t="e">
        <f t="shared" si="313"/>
        <v>#DIV/0!</v>
      </c>
      <c r="W1840" s="6">
        <f t="shared" si="314"/>
        <v>150</v>
      </c>
      <c r="X1840" s="6" t="e">
        <f t="shared" si="315"/>
        <v>#DIV/0!</v>
      </c>
      <c r="Y1840" s="6" t="e">
        <f t="shared" si="316"/>
        <v>#DIV/0!</v>
      </c>
      <c r="AA1840" s="1">
        <f t="shared" si="317"/>
        <v>0</v>
      </c>
      <c r="AB1840" s="1">
        <f t="shared" si="318"/>
        <v>0</v>
      </c>
    </row>
    <row r="1841" spans="3:28" x14ac:dyDescent="0.25">
      <c r="C1841" s="1">
        <v>2005</v>
      </c>
      <c r="D1841" s="1" t="s">
        <v>53</v>
      </c>
      <c r="E1841" s="2" t="s">
        <v>197</v>
      </c>
      <c r="F1841">
        <v>3</v>
      </c>
      <c r="G1841">
        <v>33149724</v>
      </c>
      <c r="H1841" s="1">
        <v>1749.52</v>
      </c>
      <c r="I1841" s="1">
        <v>22438</v>
      </c>
      <c r="J1841" s="1">
        <v>669791</v>
      </c>
      <c r="K1841" s="1">
        <v>743243.2</v>
      </c>
      <c r="L1841" s="3">
        <v>1000</v>
      </c>
      <c r="M1841">
        <v>33.5</v>
      </c>
      <c r="N1841">
        <v>148</v>
      </c>
      <c r="O1841" s="1">
        <f t="shared" si="309"/>
        <v>0</v>
      </c>
      <c r="P1841" s="5">
        <f>-MIN(data!$B$4 / data!H1841 * data!O1841 / 100, data!M1841)</f>
        <v>0</v>
      </c>
      <c r="Q1841" s="4">
        <f t="shared" si="308"/>
        <v>0</v>
      </c>
      <c r="R1841" s="6">
        <f>-MIN(data!$B$5/(POWER(LN(H1841),2))*O1841/100, N1841)</f>
        <v>0</v>
      </c>
      <c r="S1841" s="6">
        <f t="shared" si="310"/>
        <v>0</v>
      </c>
      <c r="T1841" s="4">
        <f t="shared" si="311"/>
        <v>33.5</v>
      </c>
      <c r="U1841" s="4" t="e">
        <f t="shared" si="312"/>
        <v>#DIV/0!</v>
      </c>
      <c r="V1841" s="4" t="e">
        <f t="shared" si="313"/>
        <v>#DIV/0!</v>
      </c>
      <c r="W1841" s="6">
        <f t="shared" si="314"/>
        <v>148</v>
      </c>
      <c r="X1841" s="6" t="e">
        <f t="shared" si="315"/>
        <v>#DIV/0!</v>
      </c>
      <c r="Y1841" s="6" t="e">
        <f t="shared" si="316"/>
        <v>#DIV/0!</v>
      </c>
      <c r="AA1841" s="1">
        <f t="shared" si="317"/>
        <v>0</v>
      </c>
      <c r="AB1841" s="1">
        <f t="shared" si="318"/>
        <v>0</v>
      </c>
    </row>
    <row r="1842" spans="3:28" x14ac:dyDescent="0.25">
      <c r="C1842" s="1">
        <v>2006</v>
      </c>
      <c r="D1842" s="1" t="s">
        <v>53</v>
      </c>
      <c r="E1842" s="2" t="s">
        <v>197</v>
      </c>
      <c r="F1842">
        <v>3</v>
      </c>
      <c r="G1842">
        <v>33641002</v>
      </c>
      <c r="H1842" s="1">
        <v>1840.7260000000001</v>
      </c>
      <c r="I1842" s="1">
        <v>22538</v>
      </c>
      <c r="J1842" s="1">
        <v>702118.40000000002</v>
      </c>
      <c r="K1842" s="1">
        <v>748299.3</v>
      </c>
      <c r="L1842" s="3">
        <v>1100</v>
      </c>
      <c r="M1842">
        <v>32.1</v>
      </c>
      <c r="N1842">
        <v>147</v>
      </c>
      <c r="O1842" s="1">
        <f t="shared" si="309"/>
        <v>0</v>
      </c>
      <c r="P1842" s="5">
        <f>-MIN(data!$B$4 / data!H1842 * data!O1842 / 100, data!M1842)</f>
        <v>0</v>
      </c>
      <c r="Q1842" s="4">
        <f t="shared" si="308"/>
        <v>0</v>
      </c>
      <c r="R1842" s="6">
        <f>-MIN(data!$B$5/(POWER(LN(H1842),2))*O1842/100, N1842)</f>
        <v>0</v>
      </c>
      <c r="S1842" s="6">
        <f t="shared" si="310"/>
        <v>0</v>
      </c>
      <c r="T1842" s="4">
        <f t="shared" si="311"/>
        <v>32.1</v>
      </c>
      <c r="U1842" s="4" t="e">
        <f t="shared" si="312"/>
        <v>#DIV/0!</v>
      </c>
      <c r="V1842" s="4" t="e">
        <f t="shared" si="313"/>
        <v>#DIV/0!</v>
      </c>
      <c r="W1842" s="6">
        <f t="shared" si="314"/>
        <v>147</v>
      </c>
      <c r="X1842" s="6" t="e">
        <f t="shared" si="315"/>
        <v>#DIV/0!</v>
      </c>
      <c r="Y1842" s="6" t="e">
        <f t="shared" si="316"/>
        <v>#DIV/0!</v>
      </c>
      <c r="AA1842" s="1">
        <f t="shared" si="317"/>
        <v>0</v>
      </c>
      <c r="AB1842" s="1">
        <f t="shared" si="318"/>
        <v>0</v>
      </c>
    </row>
    <row r="1843" spans="3:28" x14ac:dyDescent="0.25">
      <c r="C1843" s="1">
        <v>2007</v>
      </c>
      <c r="D1843" s="1" t="s">
        <v>53</v>
      </c>
      <c r="E1843" s="2" t="s">
        <v>197</v>
      </c>
      <c r="F1843">
        <v>3</v>
      </c>
      <c r="G1843">
        <v>34166972</v>
      </c>
      <c r="H1843" s="1">
        <v>1725.598</v>
      </c>
      <c r="I1843" s="1">
        <v>22770</v>
      </c>
      <c r="J1843" s="1">
        <v>741693.8</v>
      </c>
      <c r="K1843" s="1">
        <v>810810.8</v>
      </c>
      <c r="L1843" s="3">
        <v>1100</v>
      </c>
      <c r="M1843">
        <v>30.7</v>
      </c>
      <c r="N1843">
        <v>148</v>
      </c>
      <c r="O1843" s="1">
        <f t="shared" si="309"/>
        <v>0</v>
      </c>
      <c r="P1843" s="5">
        <f>-MIN(data!$B$4 / data!H1843 * data!O1843 / 100, data!M1843)</f>
        <v>0</v>
      </c>
      <c r="Q1843" s="4">
        <f t="shared" si="308"/>
        <v>0</v>
      </c>
      <c r="R1843" s="6">
        <f>-MIN(data!$B$5/(POWER(LN(H1843),2))*O1843/100, N1843)</f>
        <v>0</v>
      </c>
      <c r="S1843" s="6">
        <f t="shared" si="310"/>
        <v>0</v>
      </c>
      <c r="T1843" s="4">
        <f t="shared" si="311"/>
        <v>30.7</v>
      </c>
      <c r="U1843" s="4" t="e">
        <f t="shared" si="312"/>
        <v>#DIV/0!</v>
      </c>
      <c r="V1843" s="4" t="e">
        <f t="shared" si="313"/>
        <v>#DIV/0!</v>
      </c>
      <c r="W1843" s="6">
        <f t="shared" si="314"/>
        <v>148</v>
      </c>
      <c r="X1843" s="6" t="e">
        <f t="shared" si="315"/>
        <v>#DIV/0!</v>
      </c>
      <c r="Y1843" s="6" t="e">
        <f t="shared" si="316"/>
        <v>#DIV/0!</v>
      </c>
      <c r="AA1843" s="1">
        <f t="shared" si="317"/>
        <v>0</v>
      </c>
      <c r="AB1843" s="1">
        <f t="shared" si="318"/>
        <v>0</v>
      </c>
    </row>
    <row r="1844" spans="3:28" x14ac:dyDescent="0.25">
      <c r="C1844" s="1">
        <v>2008</v>
      </c>
      <c r="D1844" s="1" t="s">
        <v>53</v>
      </c>
      <c r="E1844" s="2" t="s">
        <v>197</v>
      </c>
      <c r="F1844">
        <v>3</v>
      </c>
      <c r="G1844">
        <v>34730608</v>
      </c>
      <c r="H1844" s="1">
        <v>2071.2649999999999</v>
      </c>
      <c r="I1844" s="1">
        <v>23070</v>
      </c>
      <c r="J1844" s="1">
        <v>784693.9</v>
      </c>
      <c r="K1844" s="1">
        <v>878378.4</v>
      </c>
      <c r="L1844" s="3">
        <v>1200</v>
      </c>
      <c r="M1844">
        <v>29.4</v>
      </c>
      <c r="N1844">
        <v>148</v>
      </c>
      <c r="O1844" s="1">
        <f t="shared" si="309"/>
        <v>0</v>
      </c>
      <c r="P1844" s="5">
        <f>-MIN(data!$B$4 / data!H1844 * data!O1844 / 100, data!M1844)</f>
        <v>0</v>
      </c>
      <c r="Q1844" s="4">
        <f t="shared" si="308"/>
        <v>0</v>
      </c>
      <c r="R1844" s="6">
        <f>-MIN(data!$B$5/(POWER(LN(H1844),2))*O1844/100, N1844)</f>
        <v>0</v>
      </c>
      <c r="S1844" s="6">
        <f t="shared" si="310"/>
        <v>0</v>
      </c>
      <c r="T1844" s="4">
        <f t="shared" si="311"/>
        <v>29.4</v>
      </c>
      <c r="U1844" s="4" t="e">
        <f t="shared" si="312"/>
        <v>#DIV/0!</v>
      </c>
      <c r="V1844" s="4" t="e">
        <f t="shared" si="313"/>
        <v>#DIV/0!</v>
      </c>
      <c r="W1844" s="6">
        <f t="shared" si="314"/>
        <v>148</v>
      </c>
      <c r="X1844" s="6" t="e">
        <f t="shared" si="315"/>
        <v>#DIV/0!</v>
      </c>
      <c r="Y1844" s="6" t="e">
        <f t="shared" si="316"/>
        <v>#DIV/0!</v>
      </c>
      <c r="AA1844" s="1">
        <f t="shared" si="317"/>
        <v>0</v>
      </c>
      <c r="AB1844" s="1">
        <f t="shared" si="318"/>
        <v>0</v>
      </c>
    </row>
    <row r="1845" spans="3:28" x14ac:dyDescent="0.25">
      <c r="C1845" s="1">
        <v>2009</v>
      </c>
      <c r="D1845" s="1" t="s">
        <v>53</v>
      </c>
      <c r="E1845" s="2" t="s">
        <v>197</v>
      </c>
      <c r="F1845">
        <v>3</v>
      </c>
      <c r="G1845">
        <v>35333881</v>
      </c>
      <c r="H1845" s="1">
        <v>1623.6079999999999</v>
      </c>
      <c r="I1845" s="1">
        <v>23386</v>
      </c>
      <c r="J1845" s="1">
        <v>826360.4</v>
      </c>
      <c r="K1845" s="1">
        <v>878378.4</v>
      </c>
      <c r="L1845" s="3">
        <v>1300</v>
      </c>
      <c r="M1845">
        <v>28.3</v>
      </c>
      <c r="N1845">
        <v>148</v>
      </c>
      <c r="O1845" s="1">
        <f t="shared" si="309"/>
        <v>0</v>
      </c>
      <c r="P1845" s="5">
        <f>-MIN(data!$B$4 / data!H1845 * data!O1845 / 100, data!M1845)</f>
        <v>0</v>
      </c>
      <c r="Q1845" s="4">
        <f t="shared" si="308"/>
        <v>0</v>
      </c>
      <c r="R1845" s="6">
        <f>-MIN(data!$B$5/(POWER(LN(H1845),2))*O1845/100, N1845)</f>
        <v>0</v>
      </c>
      <c r="S1845" s="6">
        <f t="shared" si="310"/>
        <v>0</v>
      </c>
      <c r="T1845" s="4">
        <f t="shared" si="311"/>
        <v>28.3</v>
      </c>
      <c r="U1845" s="4" t="e">
        <f t="shared" si="312"/>
        <v>#DIV/0!</v>
      </c>
      <c r="V1845" s="4" t="e">
        <f t="shared" si="313"/>
        <v>#DIV/0!</v>
      </c>
      <c r="W1845" s="6">
        <f t="shared" si="314"/>
        <v>148</v>
      </c>
      <c r="X1845" s="6" t="e">
        <f t="shared" si="315"/>
        <v>#DIV/0!</v>
      </c>
      <c r="Y1845" s="6" t="e">
        <f t="shared" si="316"/>
        <v>#DIV/0!</v>
      </c>
      <c r="AA1845" s="1">
        <f t="shared" si="317"/>
        <v>0</v>
      </c>
      <c r="AB1845" s="1">
        <f t="shared" si="318"/>
        <v>0</v>
      </c>
    </row>
    <row r="1846" spans="3:28" x14ac:dyDescent="0.25">
      <c r="C1846" s="1">
        <v>2010</v>
      </c>
      <c r="D1846" s="1" t="s">
        <v>53</v>
      </c>
      <c r="E1846" s="2" t="s">
        <v>197</v>
      </c>
      <c r="F1846">
        <v>3</v>
      </c>
      <c r="G1846">
        <v>35977455</v>
      </c>
      <c r="H1846" s="1">
        <v>1641.3119999999999</v>
      </c>
      <c r="I1846" s="1">
        <v>23676</v>
      </c>
      <c r="J1846" s="1">
        <v>864087.6</v>
      </c>
      <c r="K1846" s="1">
        <v>884353.7</v>
      </c>
      <c r="L1846" s="3">
        <v>1300</v>
      </c>
      <c r="M1846">
        <v>27.4</v>
      </c>
      <c r="N1846">
        <v>147</v>
      </c>
      <c r="O1846" s="1">
        <f t="shared" si="309"/>
        <v>0</v>
      </c>
      <c r="P1846" s="5">
        <f>-MIN(data!$B$4 / data!H1846 * data!O1846 / 100, data!M1846)</f>
        <v>0</v>
      </c>
      <c r="Q1846" s="4">
        <f t="shared" si="308"/>
        <v>0</v>
      </c>
      <c r="R1846" s="6">
        <f>-MIN(data!$B$5/(POWER(LN(H1846),2))*O1846/100, N1846)</f>
        <v>0</v>
      </c>
      <c r="S1846" s="6">
        <f t="shared" si="310"/>
        <v>0</v>
      </c>
      <c r="T1846" s="4">
        <f t="shared" si="311"/>
        <v>27.4</v>
      </c>
      <c r="U1846" s="4" t="e">
        <f t="shared" si="312"/>
        <v>#DIV/0!</v>
      </c>
      <c r="V1846" s="4" t="e">
        <f t="shared" si="313"/>
        <v>#DIV/0!</v>
      </c>
      <c r="W1846" s="6">
        <f t="shared" si="314"/>
        <v>147</v>
      </c>
      <c r="X1846" s="6" t="e">
        <f t="shared" si="315"/>
        <v>#DIV/0!</v>
      </c>
      <c r="Y1846" s="6" t="e">
        <f t="shared" si="316"/>
        <v>#DIV/0!</v>
      </c>
      <c r="AA1846" s="1">
        <f t="shared" si="317"/>
        <v>0</v>
      </c>
      <c r="AB1846" s="1">
        <f t="shared" si="318"/>
        <v>0</v>
      </c>
    </row>
    <row r="1847" spans="3:28" x14ac:dyDescent="0.25">
      <c r="C1847" s="1">
        <v>2011</v>
      </c>
      <c r="D1847" s="1" t="s">
        <v>53</v>
      </c>
      <c r="E1847" s="2" t="s">
        <v>197</v>
      </c>
      <c r="F1847">
        <v>3</v>
      </c>
      <c r="G1847">
        <v>36661444</v>
      </c>
      <c r="H1847" s="1">
        <v>1795.7139999999999</v>
      </c>
      <c r="I1847" s="1">
        <v>23931</v>
      </c>
      <c r="J1847" s="1">
        <v>896292.1</v>
      </c>
      <c r="K1847" s="1">
        <v>952381</v>
      </c>
      <c r="L1847" s="3">
        <v>1300</v>
      </c>
      <c r="M1847">
        <v>26.7</v>
      </c>
      <c r="N1847">
        <v>147</v>
      </c>
      <c r="O1847" s="1">
        <f t="shared" si="309"/>
        <v>0</v>
      </c>
      <c r="P1847" s="5">
        <f>-MIN(data!$B$4 / data!H1847 * data!O1847 / 100, data!M1847)</f>
        <v>0</v>
      </c>
      <c r="Q1847" s="4">
        <f t="shared" si="308"/>
        <v>0</v>
      </c>
      <c r="R1847" s="6">
        <f>-MIN(data!$B$5/(POWER(LN(H1847),2))*O1847/100, N1847)</f>
        <v>0</v>
      </c>
      <c r="S1847" s="6">
        <f t="shared" si="310"/>
        <v>0</v>
      </c>
      <c r="T1847" s="4">
        <f t="shared" si="311"/>
        <v>26.7</v>
      </c>
      <c r="U1847" s="4" t="e">
        <f t="shared" si="312"/>
        <v>#DIV/0!</v>
      </c>
      <c r="V1847" s="4" t="e">
        <f t="shared" si="313"/>
        <v>#DIV/0!</v>
      </c>
      <c r="W1847" s="6">
        <f t="shared" si="314"/>
        <v>147</v>
      </c>
      <c r="X1847" s="6" t="e">
        <f t="shared" si="315"/>
        <v>#DIV/0!</v>
      </c>
      <c r="Y1847" s="6" t="e">
        <f t="shared" si="316"/>
        <v>#DIV/0!</v>
      </c>
      <c r="AA1847" s="1">
        <f t="shared" si="317"/>
        <v>0</v>
      </c>
      <c r="AB1847" s="1">
        <f t="shared" si="318"/>
        <v>0</v>
      </c>
    </row>
    <row r="1848" spans="3:28" x14ac:dyDescent="0.25">
      <c r="C1848" s="1">
        <v>2012</v>
      </c>
      <c r="D1848" s="1" t="s">
        <v>53</v>
      </c>
      <c r="E1848" s="2" t="s">
        <v>197</v>
      </c>
      <c r="F1848">
        <v>3</v>
      </c>
      <c r="G1848">
        <v>37383887</v>
      </c>
      <c r="H1848" s="1">
        <v>1809.434</v>
      </c>
      <c r="I1848" s="1">
        <v>24124</v>
      </c>
      <c r="J1848" s="1">
        <v>924291.2</v>
      </c>
      <c r="K1848" s="1">
        <v>965517.2</v>
      </c>
      <c r="L1848" s="3">
        <v>1400</v>
      </c>
      <c r="M1848">
        <v>26.1</v>
      </c>
      <c r="N1848">
        <v>145</v>
      </c>
      <c r="O1848" s="1">
        <f t="shared" si="309"/>
        <v>0</v>
      </c>
      <c r="P1848" s="5">
        <f>-MIN(data!$B$4 / data!H1848 * data!O1848 / 100, data!M1848)</f>
        <v>0</v>
      </c>
      <c r="Q1848" s="4">
        <f t="shared" si="308"/>
        <v>0</v>
      </c>
      <c r="R1848" s="6">
        <f>-MIN(data!$B$5/(POWER(LN(H1848),2))*O1848/100, N1848)</f>
        <v>0</v>
      </c>
      <c r="S1848" s="6">
        <f t="shared" si="310"/>
        <v>0</v>
      </c>
      <c r="T1848" s="4">
        <f t="shared" si="311"/>
        <v>26.1</v>
      </c>
      <c r="U1848" s="4" t="e">
        <f t="shared" si="312"/>
        <v>#DIV/0!</v>
      </c>
      <c r="V1848" s="4" t="e">
        <f t="shared" si="313"/>
        <v>#DIV/0!</v>
      </c>
      <c r="W1848" s="6">
        <f t="shared" si="314"/>
        <v>145</v>
      </c>
      <c r="X1848" s="6" t="e">
        <f t="shared" si="315"/>
        <v>#DIV/0!</v>
      </c>
      <c r="Y1848" s="6" t="e">
        <f t="shared" si="316"/>
        <v>#DIV/0!</v>
      </c>
      <c r="AA1848" s="1">
        <f t="shared" si="317"/>
        <v>0</v>
      </c>
      <c r="AB1848" s="1">
        <f t="shared" si="318"/>
        <v>0</v>
      </c>
    </row>
    <row r="1849" spans="3:28" x14ac:dyDescent="0.25">
      <c r="C1849" s="1">
        <v>2013</v>
      </c>
      <c r="D1849" s="1" t="s">
        <v>53</v>
      </c>
      <c r="E1849" s="2" t="s">
        <v>197</v>
      </c>
      <c r="F1849">
        <v>3</v>
      </c>
      <c r="G1849">
        <v>38140132</v>
      </c>
      <c r="H1849" s="1">
        <v>1653.5450000000001</v>
      </c>
      <c r="I1849" s="1">
        <v>24178</v>
      </c>
      <c r="J1849" s="1">
        <v>940778.2</v>
      </c>
      <c r="K1849" s="1">
        <v>902777.8</v>
      </c>
      <c r="L1849" s="3">
        <v>1400</v>
      </c>
      <c r="M1849">
        <v>25.7</v>
      </c>
      <c r="N1849">
        <v>144</v>
      </c>
      <c r="O1849" s="1">
        <f t="shared" si="309"/>
        <v>0</v>
      </c>
      <c r="P1849" s="5">
        <f>-MIN(data!$B$4 / data!H1849 * data!O1849 / 100, data!M1849)</f>
        <v>0</v>
      </c>
      <c r="Q1849" s="4">
        <f t="shared" si="308"/>
        <v>0</v>
      </c>
      <c r="R1849" s="6">
        <f>-MIN(data!$B$5/(POWER(LN(H1849),2))*O1849/100, N1849)</f>
        <v>0</v>
      </c>
      <c r="S1849" s="6">
        <f t="shared" si="310"/>
        <v>0</v>
      </c>
      <c r="T1849" s="4">
        <f t="shared" si="311"/>
        <v>25.7</v>
      </c>
      <c r="U1849" s="4" t="e">
        <f t="shared" si="312"/>
        <v>#DIV/0!</v>
      </c>
      <c r="V1849" s="4" t="e">
        <f t="shared" si="313"/>
        <v>#DIV/0!</v>
      </c>
      <c r="W1849" s="6">
        <f t="shared" si="314"/>
        <v>144</v>
      </c>
      <c r="X1849" s="6" t="e">
        <f t="shared" si="315"/>
        <v>#DIV/0!</v>
      </c>
      <c r="Y1849" s="6" t="e">
        <f t="shared" si="316"/>
        <v>#DIV/0!</v>
      </c>
      <c r="AA1849" s="1">
        <f t="shared" si="317"/>
        <v>0</v>
      </c>
      <c r="AB1849" s="1">
        <f t="shared" si="318"/>
        <v>0</v>
      </c>
    </row>
    <row r="1850" spans="3:28" x14ac:dyDescent="0.25">
      <c r="C1850" s="1">
        <v>2014</v>
      </c>
      <c r="D1850" s="1" t="s">
        <v>53</v>
      </c>
      <c r="E1850" s="2" t="s">
        <v>197</v>
      </c>
      <c r="F1850">
        <v>3</v>
      </c>
      <c r="G1850">
        <v>38923687</v>
      </c>
      <c r="H1850" s="1">
        <v>1565.125</v>
      </c>
      <c r="I1850" s="1">
        <v>24026</v>
      </c>
      <c r="J1850" s="1">
        <v>949644.3</v>
      </c>
      <c r="K1850" s="1">
        <v>921985.8</v>
      </c>
      <c r="L1850" s="3">
        <v>1300</v>
      </c>
      <c r="M1850">
        <v>25.3</v>
      </c>
      <c r="N1850">
        <v>141</v>
      </c>
      <c r="O1850" s="1">
        <f t="shared" si="309"/>
        <v>0</v>
      </c>
      <c r="P1850" s="5">
        <f>-MIN(data!$B$4 / data!H1850 * data!O1850 / 100, data!M1850)</f>
        <v>0</v>
      </c>
      <c r="Q1850" s="4">
        <f t="shared" si="308"/>
        <v>0</v>
      </c>
      <c r="R1850" s="6">
        <f>-MIN(data!$B$5/(POWER(LN(H1850),2))*O1850/100, N1850)</f>
        <v>0</v>
      </c>
      <c r="S1850" s="6">
        <f t="shared" si="310"/>
        <v>0</v>
      </c>
      <c r="T1850" s="4">
        <f t="shared" si="311"/>
        <v>25.3</v>
      </c>
      <c r="U1850" s="4" t="e">
        <f t="shared" si="312"/>
        <v>#DIV/0!</v>
      </c>
      <c r="V1850" s="4" t="e">
        <f t="shared" si="313"/>
        <v>#DIV/0!</v>
      </c>
      <c r="W1850" s="6">
        <f t="shared" si="314"/>
        <v>141</v>
      </c>
      <c r="X1850" s="6" t="e">
        <f t="shared" si="315"/>
        <v>#DIV/0!</v>
      </c>
      <c r="Y1850" s="6" t="e">
        <f t="shared" si="316"/>
        <v>#DIV/0!</v>
      </c>
      <c r="AA1850" s="1">
        <f t="shared" si="317"/>
        <v>0</v>
      </c>
      <c r="AB1850" s="1">
        <f t="shared" si="318"/>
        <v>0</v>
      </c>
    </row>
    <row r="1851" spans="3:28" x14ac:dyDescent="0.25">
      <c r="C1851" s="1">
        <v>2015</v>
      </c>
      <c r="D1851" s="1" t="s">
        <v>53</v>
      </c>
      <c r="E1851" s="2" t="s">
        <v>197</v>
      </c>
      <c r="F1851">
        <v>3</v>
      </c>
      <c r="G1851">
        <v>39728025</v>
      </c>
      <c r="H1851" s="1">
        <v>1460.2639999999999</v>
      </c>
      <c r="I1851" s="1">
        <v>23649</v>
      </c>
      <c r="J1851" s="1">
        <v>949759</v>
      </c>
      <c r="L1851" s="3">
        <v>1300</v>
      </c>
      <c r="M1851">
        <v>24.9</v>
      </c>
      <c r="N1851">
        <v>140</v>
      </c>
      <c r="O1851" s="1">
        <f t="shared" si="309"/>
        <v>0</v>
      </c>
      <c r="P1851" s="5">
        <f>-MIN(data!$B$4 / data!H1851 * data!O1851 / 100, data!M1851)</f>
        <v>0</v>
      </c>
      <c r="Q1851" s="4">
        <f t="shared" si="308"/>
        <v>0</v>
      </c>
      <c r="R1851" s="6">
        <f>-MIN(data!$B$5/(POWER(LN(H1851),2))*O1851/100, N1851)</f>
        <v>0</v>
      </c>
      <c r="S1851" s="6">
        <f t="shared" si="310"/>
        <v>0</v>
      </c>
      <c r="T1851" s="4">
        <f t="shared" si="311"/>
        <v>24.9</v>
      </c>
      <c r="U1851" s="4" t="e">
        <f t="shared" si="312"/>
        <v>#DIV/0!</v>
      </c>
      <c r="V1851" s="4" t="e">
        <f t="shared" si="313"/>
        <v>#DIV/0!</v>
      </c>
      <c r="W1851" s="6">
        <f t="shared" si="314"/>
        <v>140</v>
      </c>
      <c r="X1851" s="6" t="e">
        <f t="shared" si="315"/>
        <v>#DIV/0!</v>
      </c>
      <c r="Y1851" s="6" t="e">
        <f t="shared" si="316"/>
        <v>#DIV/0!</v>
      </c>
      <c r="AA1851" s="1">
        <f t="shared" si="317"/>
        <v>0</v>
      </c>
      <c r="AB1851" s="1">
        <f t="shared" si="318"/>
        <v>0</v>
      </c>
    </row>
    <row r="1852" spans="3:28" x14ac:dyDescent="0.25">
      <c r="C1852" s="1">
        <v>2016</v>
      </c>
      <c r="D1852" s="1" t="s">
        <v>53</v>
      </c>
      <c r="E1852" s="2" t="s">
        <v>197</v>
      </c>
      <c r="F1852">
        <v>3</v>
      </c>
      <c r="G1852">
        <v>40551404</v>
      </c>
      <c r="H1852" s="1">
        <v>1400.4760000000001</v>
      </c>
      <c r="I1852" s="1">
        <v>23045</v>
      </c>
      <c r="J1852" s="1">
        <v>940612.2</v>
      </c>
      <c r="L1852" s="3"/>
      <c r="M1852">
        <v>24.5</v>
      </c>
      <c r="N1852"/>
      <c r="O1852" s="1">
        <f t="shared" si="309"/>
        <v>0</v>
      </c>
      <c r="P1852" s="5">
        <f>-MIN(data!$B$4 / data!H1852 * data!O1852 / 100, data!M1852)</f>
        <v>0</v>
      </c>
      <c r="Q1852" s="4">
        <f t="shared" si="308"/>
        <v>0</v>
      </c>
      <c r="R1852" s="6">
        <f>-MIN(data!$B$5/(POWER(LN(H1852),2))*O1852/100, N1852)</f>
        <v>0</v>
      </c>
      <c r="S1852" s="6">
        <f t="shared" si="310"/>
        <v>0</v>
      </c>
      <c r="T1852" s="4">
        <f t="shared" si="311"/>
        <v>24.5</v>
      </c>
      <c r="U1852" s="4" t="e">
        <f t="shared" si="312"/>
        <v>#DIV/0!</v>
      </c>
      <c r="V1852" s="4" t="e">
        <f t="shared" si="313"/>
        <v>#DIV/0!</v>
      </c>
      <c r="W1852" s="6">
        <f t="shared" si="314"/>
        <v>0</v>
      </c>
      <c r="X1852" s="6" t="e">
        <f t="shared" si="315"/>
        <v>#DIV/0!</v>
      </c>
      <c r="Y1852" s="6" t="e">
        <f t="shared" si="316"/>
        <v>#DIV/0!</v>
      </c>
      <c r="AA1852" s="1">
        <f t="shared" si="317"/>
        <v>0</v>
      </c>
      <c r="AB1852" s="1">
        <f t="shared" si="318"/>
        <v>0</v>
      </c>
    </row>
    <row r="1853" spans="3:28" x14ac:dyDescent="0.25">
      <c r="C1853" s="1">
        <v>1980</v>
      </c>
      <c r="D1853" s="1" t="s">
        <v>54</v>
      </c>
      <c r="E1853" s="2" t="s">
        <v>245</v>
      </c>
      <c r="F1853">
        <v>3</v>
      </c>
      <c r="G1853">
        <v>7989186</v>
      </c>
      <c r="H1853" s="1">
        <v>0</v>
      </c>
      <c r="I1853" s="1">
        <v>25071</v>
      </c>
      <c r="J1853" s="1">
        <v>271331.20000000001</v>
      </c>
      <c r="L1853" s="3"/>
      <c r="M1853">
        <v>92.4</v>
      </c>
      <c r="N1853"/>
      <c r="O1853" s="1">
        <f t="shared" si="309"/>
        <v>0</v>
      </c>
      <c r="P1853" s="5" t="e">
        <f>-MIN(data!$B$4 / data!H1853 * data!O1853 / 100, data!M1853)</f>
        <v>#DIV/0!</v>
      </c>
      <c r="Q1853" s="4" t="e">
        <f t="shared" si="308"/>
        <v>#DIV/0!</v>
      </c>
      <c r="R1853" s="6" t="e">
        <f>-MIN(data!$B$5/(POWER(LN(H1853),2))*O1853/100, N1853)</f>
        <v>#NUM!</v>
      </c>
      <c r="S1853" s="6" t="e">
        <f t="shared" si="310"/>
        <v>#NUM!</v>
      </c>
      <c r="T1853" s="4" t="e">
        <f t="shared" si="311"/>
        <v>#DIV/0!</v>
      </c>
      <c r="U1853" s="4" t="e">
        <f t="shared" si="312"/>
        <v>#DIV/0!</v>
      </c>
      <c r="V1853" s="4" t="e">
        <f t="shared" si="313"/>
        <v>#DIV/0!</v>
      </c>
      <c r="W1853" s="6" t="e">
        <f t="shared" si="314"/>
        <v>#NUM!</v>
      </c>
      <c r="X1853" s="6" t="e">
        <f t="shared" si="315"/>
        <v>#NUM!</v>
      </c>
      <c r="Y1853" s="6" t="e">
        <f t="shared" si="316"/>
        <v>#NUM!</v>
      </c>
      <c r="AA1853" s="1" t="e">
        <f t="shared" si="317"/>
        <v>#DIV/0!</v>
      </c>
      <c r="AB1853" s="1" t="e">
        <f t="shared" si="318"/>
        <v>#DIV/0!</v>
      </c>
    </row>
    <row r="1854" spans="3:28" x14ac:dyDescent="0.25">
      <c r="C1854" s="1">
        <v>1981</v>
      </c>
      <c r="D1854" s="1" t="s">
        <v>54</v>
      </c>
      <c r="E1854" s="2" t="s">
        <v>245</v>
      </c>
      <c r="F1854">
        <v>3</v>
      </c>
      <c r="G1854">
        <v>8197652</v>
      </c>
      <c r="H1854" s="1">
        <v>0</v>
      </c>
      <c r="I1854" s="1">
        <v>24090</v>
      </c>
      <c r="J1854" s="1">
        <v>274061.40000000002</v>
      </c>
      <c r="L1854" s="3"/>
      <c r="M1854">
        <v>87.9</v>
      </c>
      <c r="N1854"/>
      <c r="O1854" s="1">
        <f t="shared" si="309"/>
        <v>0</v>
      </c>
      <c r="P1854" s="5" t="e">
        <f>-MIN(data!$B$4 / data!H1854 * data!O1854 / 100, data!M1854)</f>
        <v>#DIV/0!</v>
      </c>
      <c r="Q1854" s="4" t="e">
        <f t="shared" si="308"/>
        <v>#DIV/0!</v>
      </c>
      <c r="R1854" s="6" t="e">
        <f>-MIN(data!$B$5/(POWER(LN(H1854),2))*O1854/100, N1854)</f>
        <v>#NUM!</v>
      </c>
      <c r="S1854" s="6" t="e">
        <f t="shared" si="310"/>
        <v>#NUM!</v>
      </c>
      <c r="T1854" s="4" t="e">
        <f t="shared" si="311"/>
        <v>#DIV/0!</v>
      </c>
      <c r="U1854" s="4" t="e">
        <f t="shared" si="312"/>
        <v>#DIV/0!</v>
      </c>
      <c r="V1854" s="4" t="e">
        <f t="shared" si="313"/>
        <v>#DIV/0!</v>
      </c>
      <c r="W1854" s="6" t="e">
        <f t="shared" si="314"/>
        <v>#NUM!</v>
      </c>
      <c r="X1854" s="6" t="e">
        <f t="shared" si="315"/>
        <v>#NUM!</v>
      </c>
      <c r="Y1854" s="6" t="e">
        <f t="shared" si="316"/>
        <v>#NUM!</v>
      </c>
      <c r="AA1854" s="1" t="e">
        <f t="shared" si="317"/>
        <v>#DIV/0!</v>
      </c>
      <c r="AB1854" s="1" t="e">
        <f t="shared" si="318"/>
        <v>#DIV/0!</v>
      </c>
    </row>
    <row r="1855" spans="3:28" x14ac:dyDescent="0.25">
      <c r="C1855" s="1">
        <v>1982</v>
      </c>
      <c r="D1855" s="1" t="s">
        <v>54</v>
      </c>
      <c r="E1855" s="2" t="s">
        <v>245</v>
      </c>
      <c r="F1855">
        <v>3</v>
      </c>
      <c r="G1855">
        <v>8409397</v>
      </c>
      <c r="H1855" s="1">
        <v>0</v>
      </c>
      <c r="I1855" s="1">
        <v>23083</v>
      </c>
      <c r="J1855" s="1">
        <v>277439.90000000002</v>
      </c>
      <c r="L1855" s="3"/>
      <c r="M1855">
        <v>83.2</v>
      </c>
      <c r="N1855"/>
      <c r="O1855" s="1">
        <f t="shared" si="309"/>
        <v>0</v>
      </c>
      <c r="P1855" s="5" t="e">
        <f>-MIN(data!$B$4 / data!H1855 * data!O1855 / 100, data!M1855)</f>
        <v>#DIV/0!</v>
      </c>
      <c r="Q1855" s="4" t="e">
        <f t="shared" ref="Q1855:Q1918" si="319">-P1855*J1855/1000</f>
        <v>#DIV/0!</v>
      </c>
      <c r="R1855" s="6" t="e">
        <f>-MIN(data!$B$5/(POWER(LN(H1855),2))*O1855/100, N1855)</f>
        <v>#NUM!</v>
      </c>
      <c r="S1855" s="6" t="e">
        <f t="shared" si="310"/>
        <v>#NUM!</v>
      </c>
      <c r="T1855" s="4" t="e">
        <f t="shared" si="311"/>
        <v>#DIV/0!</v>
      </c>
      <c r="U1855" s="4" t="e">
        <f t="shared" si="312"/>
        <v>#DIV/0!</v>
      </c>
      <c r="V1855" s="4" t="e">
        <f t="shared" si="313"/>
        <v>#DIV/0!</v>
      </c>
      <c r="W1855" s="6" t="e">
        <f t="shared" si="314"/>
        <v>#NUM!</v>
      </c>
      <c r="X1855" s="6" t="e">
        <f t="shared" si="315"/>
        <v>#NUM!</v>
      </c>
      <c r="Y1855" s="6" t="e">
        <f t="shared" si="316"/>
        <v>#NUM!</v>
      </c>
      <c r="AA1855" s="1" t="e">
        <f t="shared" si="317"/>
        <v>#DIV/0!</v>
      </c>
      <c r="AB1855" s="1" t="e">
        <f t="shared" si="318"/>
        <v>#DIV/0!</v>
      </c>
    </row>
    <row r="1856" spans="3:28" x14ac:dyDescent="0.25">
      <c r="C1856" s="1">
        <v>1983</v>
      </c>
      <c r="D1856" s="1" t="s">
        <v>54</v>
      </c>
      <c r="E1856" s="2" t="s">
        <v>245</v>
      </c>
      <c r="F1856">
        <v>3</v>
      </c>
      <c r="G1856">
        <v>8624594</v>
      </c>
      <c r="H1856" s="1">
        <v>0</v>
      </c>
      <c r="I1856" s="1">
        <v>22062</v>
      </c>
      <c r="J1856" s="1">
        <v>280687</v>
      </c>
      <c r="L1856" s="3"/>
      <c r="M1856">
        <v>78.599999999999994</v>
      </c>
      <c r="N1856"/>
      <c r="O1856" s="1">
        <f t="shared" si="309"/>
        <v>0</v>
      </c>
      <c r="P1856" s="5" t="e">
        <f>-MIN(data!$B$4 / data!H1856 * data!O1856 / 100, data!M1856)</f>
        <v>#DIV/0!</v>
      </c>
      <c r="Q1856" s="4" t="e">
        <f t="shared" si="319"/>
        <v>#DIV/0!</v>
      </c>
      <c r="R1856" s="6" t="e">
        <f>-MIN(data!$B$5/(POWER(LN(H1856),2))*O1856/100, N1856)</f>
        <v>#NUM!</v>
      </c>
      <c r="S1856" s="6" t="e">
        <f t="shared" si="310"/>
        <v>#NUM!</v>
      </c>
      <c r="T1856" s="4" t="e">
        <f t="shared" si="311"/>
        <v>#DIV/0!</v>
      </c>
      <c r="U1856" s="4" t="e">
        <f t="shared" si="312"/>
        <v>#DIV/0!</v>
      </c>
      <c r="V1856" s="4" t="e">
        <f t="shared" si="313"/>
        <v>#DIV/0!</v>
      </c>
      <c r="W1856" s="6" t="e">
        <f t="shared" si="314"/>
        <v>#NUM!</v>
      </c>
      <c r="X1856" s="6" t="e">
        <f t="shared" si="315"/>
        <v>#NUM!</v>
      </c>
      <c r="Y1856" s="6" t="e">
        <f t="shared" si="316"/>
        <v>#NUM!</v>
      </c>
      <c r="AA1856" s="1" t="e">
        <f t="shared" si="317"/>
        <v>#DIV/0!</v>
      </c>
      <c r="AB1856" s="1" t="e">
        <f t="shared" si="318"/>
        <v>#DIV/0!</v>
      </c>
    </row>
    <row r="1857" spans="3:28" x14ac:dyDescent="0.25">
      <c r="C1857" s="1">
        <v>1984</v>
      </c>
      <c r="D1857" s="1" t="s">
        <v>54</v>
      </c>
      <c r="E1857" s="2" t="s">
        <v>245</v>
      </c>
      <c r="F1857">
        <v>3</v>
      </c>
      <c r="G1857">
        <v>8843462</v>
      </c>
      <c r="H1857" s="1">
        <v>0</v>
      </c>
      <c r="I1857" s="1">
        <v>21051</v>
      </c>
      <c r="J1857" s="1">
        <v>284089.09999999998</v>
      </c>
      <c r="L1857" s="3"/>
      <c r="M1857">
        <v>74.099999999999994</v>
      </c>
      <c r="N1857"/>
      <c r="O1857" s="1">
        <f t="shared" si="309"/>
        <v>0</v>
      </c>
      <c r="P1857" s="5" t="e">
        <f>-MIN(data!$B$4 / data!H1857 * data!O1857 / 100, data!M1857)</f>
        <v>#DIV/0!</v>
      </c>
      <c r="Q1857" s="4" t="e">
        <f t="shared" si="319"/>
        <v>#DIV/0!</v>
      </c>
      <c r="R1857" s="6" t="e">
        <f>-MIN(data!$B$5/(POWER(LN(H1857),2))*O1857/100, N1857)</f>
        <v>#NUM!</v>
      </c>
      <c r="S1857" s="6" t="e">
        <f t="shared" si="310"/>
        <v>#NUM!</v>
      </c>
      <c r="T1857" s="4" t="e">
        <f t="shared" si="311"/>
        <v>#DIV/0!</v>
      </c>
      <c r="U1857" s="4" t="e">
        <f t="shared" si="312"/>
        <v>#DIV/0!</v>
      </c>
      <c r="V1857" s="4" t="e">
        <f t="shared" si="313"/>
        <v>#DIV/0!</v>
      </c>
      <c r="W1857" s="6" t="e">
        <f t="shared" si="314"/>
        <v>#NUM!</v>
      </c>
      <c r="X1857" s="6" t="e">
        <f t="shared" si="315"/>
        <v>#NUM!</v>
      </c>
      <c r="Y1857" s="6" t="e">
        <f t="shared" si="316"/>
        <v>#NUM!</v>
      </c>
      <c r="AA1857" s="1" t="e">
        <f t="shared" si="317"/>
        <v>#DIV/0!</v>
      </c>
      <c r="AB1857" s="1" t="e">
        <f t="shared" si="318"/>
        <v>#DIV/0!</v>
      </c>
    </row>
    <row r="1858" spans="3:28" x14ac:dyDescent="0.25">
      <c r="C1858" s="1">
        <v>1985</v>
      </c>
      <c r="D1858" s="1" t="s">
        <v>54</v>
      </c>
      <c r="E1858" s="2" t="s">
        <v>245</v>
      </c>
      <c r="F1858">
        <v>3</v>
      </c>
      <c r="G1858">
        <v>9066109</v>
      </c>
      <c r="H1858" s="1">
        <v>0</v>
      </c>
      <c r="I1858" s="1">
        <v>20110</v>
      </c>
      <c r="J1858" s="1">
        <v>287696.7</v>
      </c>
      <c r="L1858" s="3"/>
      <c r="M1858">
        <v>69.900000000000006</v>
      </c>
      <c r="N1858"/>
      <c r="O1858" s="1">
        <f t="shared" si="309"/>
        <v>0</v>
      </c>
      <c r="P1858" s="5" t="e">
        <f>-MIN(data!$B$4 / data!H1858 * data!O1858 / 100, data!M1858)</f>
        <v>#DIV/0!</v>
      </c>
      <c r="Q1858" s="4" t="e">
        <f t="shared" si="319"/>
        <v>#DIV/0!</v>
      </c>
      <c r="R1858" s="6" t="e">
        <f>-MIN(data!$B$5/(POWER(LN(H1858),2))*O1858/100, N1858)</f>
        <v>#NUM!</v>
      </c>
      <c r="S1858" s="6" t="e">
        <f t="shared" si="310"/>
        <v>#NUM!</v>
      </c>
      <c r="T1858" s="4" t="e">
        <f t="shared" si="311"/>
        <v>#DIV/0!</v>
      </c>
      <c r="U1858" s="4" t="e">
        <f t="shared" si="312"/>
        <v>#DIV/0!</v>
      </c>
      <c r="V1858" s="4" t="e">
        <f t="shared" si="313"/>
        <v>#DIV/0!</v>
      </c>
      <c r="W1858" s="6" t="e">
        <f t="shared" si="314"/>
        <v>#NUM!</v>
      </c>
      <c r="X1858" s="6" t="e">
        <f t="shared" si="315"/>
        <v>#NUM!</v>
      </c>
      <c r="Y1858" s="6" t="e">
        <f t="shared" si="316"/>
        <v>#NUM!</v>
      </c>
      <c r="AA1858" s="1" t="e">
        <f t="shared" si="317"/>
        <v>#DIV/0!</v>
      </c>
      <c r="AB1858" s="1" t="e">
        <f t="shared" si="318"/>
        <v>#DIV/0!</v>
      </c>
    </row>
    <row r="1859" spans="3:28" x14ac:dyDescent="0.25">
      <c r="C1859" s="1">
        <v>1986</v>
      </c>
      <c r="D1859" s="1" t="s">
        <v>54</v>
      </c>
      <c r="E1859" s="2" t="s">
        <v>245</v>
      </c>
      <c r="F1859">
        <v>3</v>
      </c>
      <c r="G1859">
        <v>9292474</v>
      </c>
      <c r="H1859" s="1">
        <v>0</v>
      </c>
      <c r="I1859" s="1">
        <v>19256</v>
      </c>
      <c r="J1859" s="1">
        <v>291316.2</v>
      </c>
      <c r="L1859" s="3"/>
      <c r="M1859">
        <v>66.099999999999994</v>
      </c>
      <c r="N1859"/>
      <c r="O1859" s="1">
        <f t="shared" ref="O1859:O1922" si="320">IF($A$3="Percentage of government revenue per capita",$B$3,0) + IF($A$3="Absolute extra revenue",AA1859,0) + IF($A$3="Absolute revenue per capita",AB1859,0)</f>
        <v>0</v>
      </c>
      <c r="P1859" s="5" t="e">
        <f>-MIN(data!$B$4 / data!H1859 * data!O1859 / 100, data!M1859)</f>
        <v>#DIV/0!</v>
      </c>
      <c r="Q1859" s="4" t="e">
        <f t="shared" si="319"/>
        <v>#DIV/0!</v>
      </c>
      <c r="R1859" s="6" t="e">
        <f>-MIN(data!$B$5/(POWER(LN(H1859),2))*O1859/100, N1859)</f>
        <v>#NUM!</v>
      </c>
      <c r="S1859" s="6" t="e">
        <f t="shared" ref="S1859:S1922" si="321">-R1859*K1859/100000</f>
        <v>#NUM!</v>
      </c>
      <c r="T1859" s="4" t="e">
        <f t="shared" ref="T1859:T1922" si="322">M1859+P1859</f>
        <v>#DIV/0!</v>
      </c>
      <c r="U1859" s="4" t="e">
        <f t="shared" ref="U1859:U1922" si="323">O1859*H1859/100/Q1859</f>
        <v>#DIV/0!</v>
      </c>
      <c r="V1859" s="4" t="e">
        <f t="shared" ref="V1859:V1922" si="324">U1859*G1859</f>
        <v>#DIV/0!</v>
      </c>
      <c r="W1859" s="6" t="e">
        <f t="shared" ref="W1859:W1922" si="325">N1859+R1859</f>
        <v>#NUM!</v>
      </c>
      <c r="X1859" s="6" t="e">
        <f t="shared" ref="X1859:X1922" si="326">O1859*H1859/100/S1859</f>
        <v>#NUM!</v>
      </c>
      <c r="Y1859" s="6" t="e">
        <f t="shared" ref="Y1859:Y1922" si="327">X1859*G1859</f>
        <v>#NUM!</v>
      </c>
      <c r="AA1859" s="1" t="e">
        <f t="shared" si="317"/>
        <v>#DIV/0!</v>
      </c>
      <c r="AB1859" s="1" t="e">
        <f t="shared" si="318"/>
        <v>#DIV/0!</v>
      </c>
    </row>
    <row r="1860" spans="3:28" x14ac:dyDescent="0.25">
      <c r="C1860" s="1">
        <v>1987</v>
      </c>
      <c r="D1860" s="1" t="s">
        <v>54</v>
      </c>
      <c r="E1860" s="2" t="s">
        <v>245</v>
      </c>
      <c r="F1860">
        <v>3</v>
      </c>
      <c r="G1860">
        <v>9522360</v>
      </c>
      <c r="H1860" s="1">
        <v>0</v>
      </c>
      <c r="I1860" s="1">
        <v>18485</v>
      </c>
      <c r="J1860" s="1">
        <v>294347.09999999998</v>
      </c>
      <c r="L1860" s="3"/>
      <c r="M1860">
        <v>62.8</v>
      </c>
      <c r="N1860"/>
      <c r="O1860" s="1">
        <f t="shared" si="320"/>
        <v>0</v>
      </c>
      <c r="P1860" s="5" t="e">
        <f>-MIN(data!$B$4 / data!H1860 * data!O1860 / 100, data!M1860)</f>
        <v>#DIV/0!</v>
      </c>
      <c r="Q1860" s="4" t="e">
        <f t="shared" si="319"/>
        <v>#DIV/0!</v>
      </c>
      <c r="R1860" s="6" t="e">
        <f>-MIN(data!$B$5/(POWER(LN(H1860),2))*O1860/100, N1860)</f>
        <v>#NUM!</v>
      </c>
      <c r="S1860" s="6" t="e">
        <f t="shared" si="321"/>
        <v>#NUM!</v>
      </c>
      <c r="T1860" s="4" t="e">
        <f t="shared" si="322"/>
        <v>#DIV/0!</v>
      </c>
      <c r="U1860" s="4" t="e">
        <f t="shared" si="323"/>
        <v>#DIV/0!</v>
      </c>
      <c r="V1860" s="4" t="e">
        <f t="shared" si="324"/>
        <v>#DIV/0!</v>
      </c>
      <c r="W1860" s="6" t="e">
        <f t="shared" si="325"/>
        <v>#NUM!</v>
      </c>
      <c r="X1860" s="6" t="e">
        <f t="shared" si="326"/>
        <v>#NUM!</v>
      </c>
      <c r="Y1860" s="6" t="e">
        <f t="shared" si="327"/>
        <v>#NUM!</v>
      </c>
      <c r="AA1860" s="1" t="e">
        <f t="shared" ref="AA1860:AA1923" si="328">$B$3*100/G1860/H1860</f>
        <v>#DIV/0!</v>
      </c>
      <c r="AB1860" s="1" t="e">
        <f t="shared" ref="AB1860:AB1923" si="329">$B$3/H1860*100</f>
        <v>#DIV/0!</v>
      </c>
    </row>
    <row r="1861" spans="3:28" x14ac:dyDescent="0.25">
      <c r="C1861" s="1">
        <v>1988</v>
      </c>
      <c r="D1861" s="1" t="s">
        <v>54</v>
      </c>
      <c r="E1861" s="2" t="s">
        <v>245</v>
      </c>
      <c r="F1861">
        <v>3</v>
      </c>
      <c r="G1861">
        <v>9755579</v>
      </c>
      <c r="H1861" s="1">
        <v>0</v>
      </c>
      <c r="I1861" s="1">
        <v>17778</v>
      </c>
      <c r="J1861" s="1">
        <v>297788.90000000002</v>
      </c>
      <c r="L1861" s="3"/>
      <c r="M1861">
        <v>59.7</v>
      </c>
      <c r="N1861"/>
      <c r="O1861" s="1">
        <f t="shared" si="320"/>
        <v>0</v>
      </c>
      <c r="P1861" s="5" t="e">
        <f>-MIN(data!$B$4 / data!H1861 * data!O1861 / 100, data!M1861)</f>
        <v>#DIV/0!</v>
      </c>
      <c r="Q1861" s="4" t="e">
        <f t="shared" si="319"/>
        <v>#DIV/0!</v>
      </c>
      <c r="R1861" s="6" t="e">
        <f>-MIN(data!$B$5/(POWER(LN(H1861),2))*O1861/100, N1861)</f>
        <v>#NUM!</v>
      </c>
      <c r="S1861" s="6" t="e">
        <f t="shared" si="321"/>
        <v>#NUM!</v>
      </c>
      <c r="T1861" s="4" t="e">
        <f t="shared" si="322"/>
        <v>#DIV/0!</v>
      </c>
      <c r="U1861" s="4" t="e">
        <f t="shared" si="323"/>
        <v>#DIV/0!</v>
      </c>
      <c r="V1861" s="4" t="e">
        <f t="shared" si="324"/>
        <v>#DIV/0!</v>
      </c>
      <c r="W1861" s="6" t="e">
        <f t="shared" si="325"/>
        <v>#NUM!</v>
      </c>
      <c r="X1861" s="6" t="e">
        <f t="shared" si="326"/>
        <v>#NUM!</v>
      </c>
      <c r="Y1861" s="6" t="e">
        <f t="shared" si="327"/>
        <v>#NUM!</v>
      </c>
      <c r="AA1861" s="1" t="e">
        <f t="shared" si="328"/>
        <v>#DIV/0!</v>
      </c>
      <c r="AB1861" s="1" t="e">
        <f t="shared" si="329"/>
        <v>#DIV/0!</v>
      </c>
    </row>
    <row r="1862" spans="3:28" x14ac:dyDescent="0.25">
      <c r="C1862" s="1">
        <v>1989</v>
      </c>
      <c r="D1862" s="1" t="s">
        <v>54</v>
      </c>
      <c r="E1862" s="2" t="s">
        <v>245</v>
      </c>
      <c r="F1862">
        <v>3</v>
      </c>
      <c r="G1862">
        <v>9991870</v>
      </c>
      <c r="H1862" s="1">
        <v>0</v>
      </c>
      <c r="I1862" s="1">
        <v>17102</v>
      </c>
      <c r="J1862" s="1">
        <v>300562.40000000002</v>
      </c>
      <c r="L1862" s="3"/>
      <c r="M1862">
        <v>56.9</v>
      </c>
      <c r="N1862"/>
      <c r="O1862" s="1">
        <f t="shared" si="320"/>
        <v>0</v>
      </c>
      <c r="P1862" s="5" t="e">
        <f>-MIN(data!$B$4 / data!H1862 * data!O1862 / 100, data!M1862)</f>
        <v>#DIV/0!</v>
      </c>
      <c r="Q1862" s="4" t="e">
        <f t="shared" si="319"/>
        <v>#DIV/0!</v>
      </c>
      <c r="R1862" s="6" t="e">
        <f>-MIN(data!$B$5/(POWER(LN(H1862),2))*O1862/100, N1862)</f>
        <v>#NUM!</v>
      </c>
      <c r="S1862" s="6" t="e">
        <f t="shared" si="321"/>
        <v>#NUM!</v>
      </c>
      <c r="T1862" s="4" t="e">
        <f t="shared" si="322"/>
        <v>#DIV/0!</v>
      </c>
      <c r="U1862" s="4" t="e">
        <f t="shared" si="323"/>
        <v>#DIV/0!</v>
      </c>
      <c r="V1862" s="4" t="e">
        <f t="shared" si="324"/>
        <v>#DIV/0!</v>
      </c>
      <c r="W1862" s="6" t="e">
        <f t="shared" si="325"/>
        <v>#NUM!</v>
      </c>
      <c r="X1862" s="6" t="e">
        <f t="shared" si="326"/>
        <v>#NUM!</v>
      </c>
      <c r="Y1862" s="6" t="e">
        <f t="shared" si="327"/>
        <v>#NUM!</v>
      </c>
      <c r="AA1862" s="1" t="e">
        <f t="shared" si="328"/>
        <v>#DIV/0!</v>
      </c>
      <c r="AB1862" s="1" t="e">
        <f t="shared" si="329"/>
        <v>#DIV/0!</v>
      </c>
    </row>
    <row r="1863" spans="3:28" x14ac:dyDescent="0.25">
      <c r="C1863" s="1">
        <v>1990</v>
      </c>
      <c r="D1863" s="1" t="s">
        <v>54</v>
      </c>
      <c r="E1863" s="2" t="s">
        <v>245</v>
      </c>
      <c r="F1863">
        <v>3</v>
      </c>
      <c r="G1863">
        <v>10230934</v>
      </c>
      <c r="H1863" s="1">
        <v>583.4538</v>
      </c>
      <c r="I1863" s="1">
        <v>16430</v>
      </c>
      <c r="J1863" s="1">
        <v>303136.5</v>
      </c>
      <c r="K1863" s="1">
        <v>302702.7</v>
      </c>
      <c r="L1863" s="3">
        <v>570</v>
      </c>
      <c r="M1863">
        <v>54.2</v>
      </c>
      <c r="N1863">
        <v>185</v>
      </c>
      <c r="O1863" s="1">
        <f t="shared" si="320"/>
        <v>0</v>
      </c>
      <c r="P1863" s="5">
        <f>-MIN(data!$B$4 / data!H1863 * data!O1863 / 100, data!M1863)</f>
        <v>0</v>
      </c>
      <c r="Q1863" s="4">
        <f t="shared" si="319"/>
        <v>0</v>
      </c>
      <c r="R1863" s="6">
        <f>-MIN(data!$B$5/(POWER(LN(H1863),2))*O1863/100, N1863)</f>
        <v>0</v>
      </c>
      <c r="S1863" s="6">
        <f t="shared" si="321"/>
        <v>0</v>
      </c>
      <c r="T1863" s="4">
        <f t="shared" si="322"/>
        <v>54.2</v>
      </c>
      <c r="U1863" s="4" t="e">
        <f t="shared" si="323"/>
        <v>#DIV/0!</v>
      </c>
      <c r="V1863" s="4" t="e">
        <f t="shared" si="324"/>
        <v>#DIV/0!</v>
      </c>
      <c r="W1863" s="6">
        <f t="shared" si="325"/>
        <v>185</v>
      </c>
      <c r="X1863" s="6" t="e">
        <f t="shared" si="326"/>
        <v>#DIV/0!</v>
      </c>
      <c r="Y1863" s="6" t="e">
        <f t="shared" si="327"/>
        <v>#DIV/0!</v>
      </c>
      <c r="AA1863" s="1">
        <f t="shared" si="328"/>
        <v>0</v>
      </c>
      <c r="AB1863" s="1">
        <f t="shared" si="329"/>
        <v>0</v>
      </c>
    </row>
    <row r="1864" spans="3:28" x14ac:dyDescent="0.25">
      <c r="C1864" s="1">
        <v>1991</v>
      </c>
      <c r="D1864" s="1" t="s">
        <v>54</v>
      </c>
      <c r="E1864" s="2" t="s">
        <v>245</v>
      </c>
      <c r="F1864">
        <v>3</v>
      </c>
      <c r="G1864">
        <v>10472475</v>
      </c>
      <c r="H1864" s="1">
        <v>496.01209999999998</v>
      </c>
      <c r="I1864" s="1">
        <v>15735</v>
      </c>
      <c r="J1864" s="1">
        <v>304941.90000000002</v>
      </c>
      <c r="K1864" s="1">
        <v>298342.5</v>
      </c>
      <c r="L1864" s="3">
        <v>560</v>
      </c>
      <c r="M1864">
        <v>51.6</v>
      </c>
      <c r="N1864">
        <v>181</v>
      </c>
      <c r="O1864" s="1">
        <f t="shared" si="320"/>
        <v>0</v>
      </c>
      <c r="P1864" s="5">
        <f>-MIN(data!$B$4 / data!H1864 * data!O1864 / 100, data!M1864)</f>
        <v>0</v>
      </c>
      <c r="Q1864" s="4">
        <f t="shared" si="319"/>
        <v>0</v>
      </c>
      <c r="R1864" s="6">
        <f>-MIN(data!$B$5/(POWER(LN(H1864),2))*O1864/100, N1864)</f>
        <v>0</v>
      </c>
      <c r="S1864" s="6">
        <f t="shared" si="321"/>
        <v>0</v>
      </c>
      <c r="T1864" s="4">
        <f t="shared" si="322"/>
        <v>51.6</v>
      </c>
      <c r="U1864" s="4" t="e">
        <f t="shared" si="323"/>
        <v>#DIV/0!</v>
      </c>
      <c r="V1864" s="4" t="e">
        <f t="shared" si="324"/>
        <v>#DIV/0!</v>
      </c>
      <c r="W1864" s="6">
        <f t="shared" si="325"/>
        <v>181</v>
      </c>
      <c r="X1864" s="6" t="e">
        <f t="shared" si="326"/>
        <v>#DIV/0!</v>
      </c>
      <c r="Y1864" s="6" t="e">
        <f t="shared" si="327"/>
        <v>#DIV/0!</v>
      </c>
      <c r="AA1864" s="1">
        <f t="shared" si="328"/>
        <v>0</v>
      </c>
      <c r="AB1864" s="1">
        <f t="shared" si="329"/>
        <v>0</v>
      </c>
    </row>
    <row r="1865" spans="3:28" x14ac:dyDescent="0.25">
      <c r="C1865" s="1">
        <v>1992</v>
      </c>
      <c r="D1865" s="1" t="s">
        <v>54</v>
      </c>
      <c r="E1865" s="2" t="s">
        <v>245</v>
      </c>
      <c r="F1865">
        <v>3</v>
      </c>
      <c r="G1865">
        <v>10716129</v>
      </c>
      <c r="H1865" s="1">
        <v>491.58229999999998</v>
      </c>
      <c r="I1865" s="1">
        <v>15020</v>
      </c>
      <c r="J1865" s="1">
        <v>307157.5</v>
      </c>
      <c r="K1865" s="1">
        <v>296511.59999999998</v>
      </c>
      <c r="L1865" s="3">
        <v>540</v>
      </c>
      <c r="M1865">
        <v>48.9</v>
      </c>
      <c r="N1865">
        <v>172</v>
      </c>
      <c r="O1865" s="1">
        <f t="shared" si="320"/>
        <v>0</v>
      </c>
      <c r="P1865" s="5">
        <f>-MIN(data!$B$4 / data!H1865 * data!O1865 / 100, data!M1865)</f>
        <v>0</v>
      </c>
      <c r="Q1865" s="4">
        <f t="shared" si="319"/>
        <v>0</v>
      </c>
      <c r="R1865" s="6">
        <f>-MIN(data!$B$5/(POWER(LN(H1865),2))*O1865/100, N1865)</f>
        <v>0</v>
      </c>
      <c r="S1865" s="6">
        <f t="shared" si="321"/>
        <v>0</v>
      </c>
      <c r="T1865" s="4">
        <f t="shared" si="322"/>
        <v>48.9</v>
      </c>
      <c r="U1865" s="4" t="e">
        <f t="shared" si="323"/>
        <v>#DIV/0!</v>
      </c>
      <c r="V1865" s="4" t="e">
        <f t="shared" si="324"/>
        <v>#DIV/0!</v>
      </c>
      <c r="W1865" s="6">
        <f t="shared" si="325"/>
        <v>172</v>
      </c>
      <c r="X1865" s="6" t="e">
        <f t="shared" si="326"/>
        <v>#DIV/0!</v>
      </c>
      <c r="Y1865" s="6" t="e">
        <f t="shared" si="327"/>
        <v>#DIV/0!</v>
      </c>
      <c r="AA1865" s="1">
        <f t="shared" si="328"/>
        <v>0</v>
      </c>
      <c r="AB1865" s="1">
        <f t="shared" si="329"/>
        <v>0</v>
      </c>
    </row>
    <row r="1866" spans="3:28" x14ac:dyDescent="0.25">
      <c r="C1866" s="1">
        <v>1993</v>
      </c>
      <c r="D1866" s="1" t="s">
        <v>54</v>
      </c>
      <c r="E1866" s="2" t="s">
        <v>245</v>
      </c>
      <c r="F1866">
        <v>3</v>
      </c>
      <c r="G1866">
        <v>10961466</v>
      </c>
      <c r="H1866" s="1">
        <v>474.99549999999999</v>
      </c>
      <c r="I1866" s="1">
        <v>14278</v>
      </c>
      <c r="J1866" s="1">
        <v>309047.59999999998</v>
      </c>
      <c r="K1866" s="1">
        <v>280487.8</v>
      </c>
      <c r="L1866" s="3">
        <v>510</v>
      </c>
      <c r="M1866">
        <v>46.2</v>
      </c>
      <c r="N1866">
        <v>164</v>
      </c>
      <c r="O1866" s="1">
        <f t="shared" si="320"/>
        <v>0</v>
      </c>
      <c r="P1866" s="5">
        <f>-MIN(data!$B$4 / data!H1866 * data!O1866 / 100, data!M1866)</f>
        <v>0</v>
      </c>
      <c r="Q1866" s="4">
        <f t="shared" si="319"/>
        <v>0</v>
      </c>
      <c r="R1866" s="6">
        <f>-MIN(data!$B$5/(POWER(LN(H1866),2))*O1866/100, N1866)</f>
        <v>0</v>
      </c>
      <c r="S1866" s="6">
        <f t="shared" si="321"/>
        <v>0</v>
      </c>
      <c r="T1866" s="4">
        <f t="shared" si="322"/>
        <v>46.2</v>
      </c>
      <c r="U1866" s="4" t="e">
        <f t="shared" si="323"/>
        <v>#DIV/0!</v>
      </c>
      <c r="V1866" s="4" t="e">
        <f t="shared" si="324"/>
        <v>#DIV/0!</v>
      </c>
      <c r="W1866" s="6">
        <f t="shared" si="325"/>
        <v>164</v>
      </c>
      <c r="X1866" s="6" t="e">
        <f t="shared" si="326"/>
        <v>#DIV/0!</v>
      </c>
      <c r="Y1866" s="6" t="e">
        <f t="shared" si="327"/>
        <v>#DIV/0!</v>
      </c>
      <c r="AA1866" s="1">
        <f t="shared" si="328"/>
        <v>0</v>
      </c>
      <c r="AB1866" s="1">
        <f t="shared" si="329"/>
        <v>0</v>
      </c>
    </row>
    <row r="1867" spans="3:28" x14ac:dyDescent="0.25">
      <c r="C1867" s="1">
        <v>1994</v>
      </c>
      <c r="D1867" s="1" t="s">
        <v>54</v>
      </c>
      <c r="E1867" s="2" t="s">
        <v>245</v>
      </c>
      <c r="F1867">
        <v>3</v>
      </c>
      <c r="G1867">
        <v>11208001</v>
      </c>
      <c r="H1867" s="1">
        <v>473.95870000000002</v>
      </c>
      <c r="I1867" s="1">
        <v>13507</v>
      </c>
      <c r="J1867" s="1">
        <v>310505.7</v>
      </c>
      <c r="K1867" s="1">
        <v>278911.59999999998</v>
      </c>
      <c r="L1867" s="3">
        <v>460</v>
      </c>
      <c r="M1867">
        <v>43.5</v>
      </c>
      <c r="N1867">
        <v>147</v>
      </c>
      <c r="O1867" s="1">
        <f t="shared" si="320"/>
        <v>0</v>
      </c>
      <c r="P1867" s="5">
        <f>-MIN(data!$B$4 / data!H1867 * data!O1867 / 100, data!M1867)</f>
        <v>0</v>
      </c>
      <c r="Q1867" s="4">
        <f t="shared" si="319"/>
        <v>0</v>
      </c>
      <c r="R1867" s="6">
        <f>-MIN(data!$B$5/(POWER(LN(H1867),2))*O1867/100, N1867)</f>
        <v>0</v>
      </c>
      <c r="S1867" s="6">
        <f t="shared" si="321"/>
        <v>0</v>
      </c>
      <c r="T1867" s="4">
        <f t="shared" si="322"/>
        <v>43.5</v>
      </c>
      <c r="U1867" s="4" t="e">
        <f t="shared" si="323"/>
        <v>#DIV/0!</v>
      </c>
      <c r="V1867" s="4" t="e">
        <f t="shared" si="324"/>
        <v>#DIV/0!</v>
      </c>
      <c r="W1867" s="6">
        <f t="shared" si="325"/>
        <v>147</v>
      </c>
      <c r="X1867" s="6" t="e">
        <f t="shared" si="326"/>
        <v>#DIV/0!</v>
      </c>
      <c r="Y1867" s="6" t="e">
        <f t="shared" si="327"/>
        <v>#DIV/0!</v>
      </c>
      <c r="AA1867" s="1">
        <f t="shared" si="328"/>
        <v>0</v>
      </c>
      <c r="AB1867" s="1">
        <f t="shared" si="329"/>
        <v>0</v>
      </c>
    </row>
    <row r="1868" spans="3:28" x14ac:dyDescent="0.25">
      <c r="C1868" s="1">
        <v>1995</v>
      </c>
      <c r="D1868" s="1" t="s">
        <v>54</v>
      </c>
      <c r="E1868" s="2" t="s">
        <v>245</v>
      </c>
      <c r="F1868">
        <v>3</v>
      </c>
      <c r="G1868">
        <v>11455204</v>
      </c>
      <c r="H1868" s="1">
        <v>523.36159999999995</v>
      </c>
      <c r="I1868" s="1">
        <v>12707</v>
      </c>
      <c r="J1868" s="1">
        <v>311446.09999999998</v>
      </c>
      <c r="K1868" s="1">
        <v>297709.90000000002</v>
      </c>
      <c r="L1868" s="3">
        <v>410</v>
      </c>
      <c r="M1868">
        <v>40.799999999999997</v>
      </c>
      <c r="N1868">
        <v>131</v>
      </c>
      <c r="O1868" s="1">
        <f t="shared" si="320"/>
        <v>0</v>
      </c>
      <c r="P1868" s="5">
        <f>-MIN(data!$B$4 / data!H1868 * data!O1868 / 100, data!M1868)</f>
        <v>0</v>
      </c>
      <c r="Q1868" s="4">
        <f t="shared" si="319"/>
        <v>0</v>
      </c>
      <c r="R1868" s="6">
        <f>-MIN(data!$B$5/(POWER(LN(H1868),2))*O1868/100, N1868)</f>
        <v>0</v>
      </c>
      <c r="S1868" s="6">
        <f t="shared" si="321"/>
        <v>0</v>
      </c>
      <c r="T1868" s="4">
        <f t="shared" si="322"/>
        <v>40.799999999999997</v>
      </c>
      <c r="U1868" s="4" t="e">
        <f t="shared" si="323"/>
        <v>#DIV/0!</v>
      </c>
      <c r="V1868" s="4" t="e">
        <f t="shared" si="324"/>
        <v>#DIV/0!</v>
      </c>
      <c r="W1868" s="6">
        <f t="shared" si="325"/>
        <v>131</v>
      </c>
      <c r="X1868" s="6" t="e">
        <f t="shared" si="326"/>
        <v>#DIV/0!</v>
      </c>
      <c r="Y1868" s="6" t="e">
        <f t="shared" si="327"/>
        <v>#DIV/0!</v>
      </c>
      <c r="AA1868" s="1">
        <f t="shared" si="328"/>
        <v>0</v>
      </c>
      <c r="AB1868" s="1">
        <f t="shared" si="329"/>
        <v>0</v>
      </c>
    </row>
    <row r="1869" spans="3:28" x14ac:dyDescent="0.25">
      <c r="C1869" s="1">
        <v>1996</v>
      </c>
      <c r="D1869" s="1" t="s">
        <v>54</v>
      </c>
      <c r="E1869" s="2" t="s">
        <v>245</v>
      </c>
      <c r="F1869">
        <v>3</v>
      </c>
      <c r="G1869">
        <v>11703174</v>
      </c>
      <c r="H1869" s="1">
        <v>512.72590000000002</v>
      </c>
      <c r="I1869" s="1">
        <v>11911</v>
      </c>
      <c r="J1869" s="1">
        <v>312624.7</v>
      </c>
      <c r="K1869" s="1">
        <v>282258.09999999998</v>
      </c>
      <c r="L1869" s="3">
        <v>390</v>
      </c>
      <c r="M1869">
        <v>38.1</v>
      </c>
      <c r="N1869">
        <v>124</v>
      </c>
      <c r="O1869" s="1">
        <f t="shared" si="320"/>
        <v>0</v>
      </c>
      <c r="P1869" s="5">
        <f>-MIN(data!$B$4 / data!H1869 * data!O1869 / 100, data!M1869)</f>
        <v>0</v>
      </c>
      <c r="Q1869" s="4">
        <f t="shared" si="319"/>
        <v>0</v>
      </c>
      <c r="R1869" s="6">
        <f>-MIN(data!$B$5/(POWER(LN(H1869),2))*O1869/100, N1869)</f>
        <v>0</v>
      </c>
      <c r="S1869" s="6">
        <f t="shared" si="321"/>
        <v>0</v>
      </c>
      <c r="T1869" s="4">
        <f t="shared" si="322"/>
        <v>38.1</v>
      </c>
      <c r="U1869" s="4" t="e">
        <f t="shared" si="323"/>
        <v>#DIV/0!</v>
      </c>
      <c r="V1869" s="4" t="e">
        <f t="shared" si="324"/>
        <v>#DIV/0!</v>
      </c>
      <c r="W1869" s="6">
        <f t="shared" si="325"/>
        <v>124</v>
      </c>
      <c r="X1869" s="6" t="e">
        <f t="shared" si="326"/>
        <v>#DIV/0!</v>
      </c>
      <c r="Y1869" s="6" t="e">
        <f t="shared" si="327"/>
        <v>#DIV/0!</v>
      </c>
      <c r="AA1869" s="1">
        <f t="shared" si="328"/>
        <v>0</v>
      </c>
      <c r="AB1869" s="1">
        <f t="shared" si="329"/>
        <v>0</v>
      </c>
    </row>
    <row r="1870" spans="3:28" x14ac:dyDescent="0.25">
      <c r="C1870" s="1">
        <v>1997</v>
      </c>
      <c r="D1870" s="1" t="s">
        <v>54</v>
      </c>
      <c r="E1870" s="2" t="s">
        <v>245</v>
      </c>
      <c r="F1870">
        <v>3</v>
      </c>
      <c r="G1870">
        <v>11951452</v>
      </c>
      <c r="H1870" s="1">
        <v>499.1771</v>
      </c>
      <c r="I1870" s="1">
        <v>11115</v>
      </c>
      <c r="J1870" s="1">
        <v>313098.59999999998</v>
      </c>
      <c r="K1870" s="1">
        <v>336363.6</v>
      </c>
      <c r="L1870" s="3">
        <v>350</v>
      </c>
      <c r="M1870">
        <v>35.5</v>
      </c>
      <c r="N1870">
        <v>110</v>
      </c>
      <c r="O1870" s="1">
        <f t="shared" si="320"/>
        <v>0</v>
      </c>
      <c r="P1870" s="5">
        <f>-MIN(data!$B$4 / data!H1870 * data!O1870 / 100, data!M1870)</f>
        <v>0</v>
      </c>
      <c r="Q1870" s="4">
        <f t="shared" si="319"/>
        <v>0</v>
      </c>
      <c r="R1870" s="6">
        <f>-MIN(data!$B$5/(POWER(LN(H1870),2))*O1870/100, N1870)</f>
        <v>0</v>
      </c>
      <c r="S1870" s="6">
        <f t="shared" si="321"/>
        <v>0</v>
      </c>
      <c r="T1870" s="4">
        <f t="shared" si="322"/>
        <v>35.5</v>
      </c>
      <c r="U1870" s="4" t="e">
        <f t="shared" si="323"/>
        <v>#DIV/0!</v>
      </c>
      <c r="V1870" s="4" t="e">
        <f t="shared" si="324"/>
        <v>#DIV/0!</v>
      </c>
      <c r="W1870" s="6">
        <f t="shared" si="325"/>
        <v>110</v>
      </c>
      <c r="X1870" s="6" t="e">
        <f t="shared" si="326"/>
        <v>#DIV/0!</v>
      </c>
      <c r="Y1870" s="6" t="e">
        <f t="shared" si="327"/>
        <v>#DIV/0!</v>
      </c>
      <c r="AA1870" s="1">
        <f t="shared" si="328"/>
        <v>0</v>
      </c>
      <c r="AB1870" s="1">
        <f t="shared" si="329"/>
        <v>0</v>
      </c>
    </row>
    <row r="1871" spans="3:28" x14ac:dyDescent="0.25">
      <c r="C1871" s="1">
        <v>1998</v>
      </c>
      <c r="D1871" s="1" t="s">
        <v>54</v>
      </c>
      <c r="E1871" s="2" t="s">
        <v>245</v>
      </c>
      <c r="F1871">
        <v>3</v>
      </c>
      <c r="G1871">
        <v>12198449</v>
      </c>
      <c r="H1871" s="1">
        <v>464.30950000000001</v>
      </c>
      <c r="I1871" s="1">
        <v>10373</v>
      </c>
      <c r="J1871" s="1">
        <v>313383.7</v>
      </c>
      <c r="K1871" s="1">
        <v>301724.09999999998</v>
      </c>
      <c r="L1871" s="3">
        <v>370</v>
      </c>
      <c r="M1871">
        <v>33.1</v>
      </c>
      <c r="N1871">
        <v>116</v>
      </c>
      <c r="O1871" s="1">
        <f t="shared" si="320"/>
        <v>0</v>
      </c>
      <c r="P1871" s="5">
        <f>-MIN(data!$B$4 / data!H1871 * data!O1871 / 100, data!M1871)</f>
        <v>0</v>
      </c>
      <c r="Q1871" s="4">
        <f t="shared" si="319"/>
        <v>0</v>
      </c>
      <c r="R1871" s="6">
        <f>-MIN(data!$B$5/(POWER(LN(H1871),2))*O1871/100, N1871)</f>
        <v>0</v>
      </c>
      <c r="S1871" s="6">
        <f t="shared" si="321"/>
        <v>0</v>
      </c>
      <c r="T1871" s="4">
        <f t="shared" si="322"/>
        <v>33.1</v>
      </c>
      <c r="U1871" s="4" t="e">
        <f t="shared" si="323"/>
        <v>#DIV/0!</v>
      </c>
      <c r="V1871" s="4" t="e">
        <f t="shared" si="324"/>
        <v>#DIV/0!</v>
      </c>
      <c r="W1871" s="6">
        <f t="shared" si="325"/>
        <v>116</v>
      </c>
      <c r="X1871" s="6" t="e">
        <f t="shared" si="326"/>
        <v>#DIV/0!</v>
      </c>
      <c r="Y1871" s="6" t="e">
        <f t="shared" si="327"/>
        <v>#DIV/0!</v>
      </c>
      <c r="AA1871" s="1">
        <f t="shared" si="328"/>
        <v>0</v>
      </c>
      <c r="AB1871" s="1">
        <f t="shared" si="329"/>
        <v>0</v>
      </c>
    </row>
    <row r="1872" spans="3:28" x14ac:dyDescent="0.25">
      <c r="C1872" s="1">
        <v>1999</v>
      </c>
      <c r="D1872" s="1" t="s">
        <v>54</v>
      </c>
      <c r="E1872" s="2" t="s">
        <v>245</v>
      </c>
      <c r="F1872">
        <v>3</v>
      </c>
      <c r="G1872">
        <v>12442115</v>
      </c>
      <c r="H1872" s="1">
        <v>503.08370000000002</v>
      </c>
      <c r="I1872" s="1">
        <v>9705</v>
      </c>
      <c r="J1872" s="1">
        <v>313064.5</v>
      </c>
      <c r="K1872" s="1">
        <v>288288.3</v>
      </c>
      <c r="L1872" s="3">
        <v>350</v>
      </c>
      <c r="M1872">
        <v>31</v>
      </c>
      <c r="N1872">
        <v>111</v>
      </c>
      <c r="O1872" s="1">
        <f t="shared" si="320"/>
        <v>0</v>
      </c>
      <c r="P1872" s="5">
        <f>-MIN(data!$B$4 / data!H1872 * data!O1872 / 100, data!M1872)</f>
        <v>0</v>
      </c>
      <c r="Q1872" s="4">
        <f t="shared" si="319"/>
        <v>0</v>
      </c>
      <c r="R1872" s="6">
        <f>-MIN(data!$B$5/(POWER(LN(H1872),2))*O1872/100, N1872)</f>
        <v>0</v>
      </c>
      <c r="S1872" s="6">
        <f t="shared" si="321"/>
        <v>0</v>
      </c>
      <c r="T1872" s="4">
        <f t="shared" si="322"/>
        <v>31</v>
      </c>
      <c r="U1872" s="4" t="e">
        <f t="shared" si="323"/>
        <v>#DIV/0!</v>
      </c>
      <c r="V1872" s="4" t="e">
        <f t="shared" si="324"/>
        <v>#DIV/0!</v>
      </c>
      <c r="W1872" s="6">
        <f t="shared" si="325"/>
        <v>111</v>
      </c>
      <c r="X1872" s="6" t="e">
        <f t="shared" si="326"/>
        <v>#DIV/0!</v>
      </c>
      <c r="Y1872" s="6" t="e">
        <f t="shared" si="327"/>
        <v>#DIV/0!</v>
      </c>
      <c r="AA1872" s="1">
        <f t="shared" si="328"/>
        <v>0</v>
      </c>
      <c r="AB1872" s="1">
        <f t="shared" si="329"/>
        <v>0</v>
      </c>
    </row>
    <row r="1873" spans="3:28" x14ac:dyDescent="0.25">
      <c r="C1873" s="1">
        <v>2000</v>
      </c>
      <c r="D1873" s="1" t="s">
        <v>54</v>
      </c>
      <c r="E1873" s="2" t="s">
        <v>245</v>
      </c>
      <c r="F1873">
        <v>3</v>
      </c>
      <c r="G1873">
        <v>12681123</v>
      </c>
      <c r="H1873" s="1">
        <v>649.93399999999997</v>
      </c>
      <c r="I1873" s="1">
        <v>9118</v>
      </c>
      <c r="J1873" s="1">
        <v>313333.3</v>
      </c>
      <c r="K1873" s="1">
        <v>300970.90000000002</v>
      </c>
      <c r="L1873" s="3">
        <v>320</v>
      </c>
      <c r="M1873">
        <v>29.1</v>
      </c>
      <c r="N1873">
        <v>103</v>
      </c>
      <c r="O1873" s="1">
        <f t="shared" si="320"/>
        <v>0</v>
      </c>
      <c r="P1873" s="5">
        <f>-MIN(data!$B$4 / data!H1873 * data!O1873 / 100, data!M1873)</f>
        <v>0</v>
      </c>
      <c r="Q1873" s="4">
        <f t="shared" si="319"/>
        <v>0</v>
      </c>
      <c r="R1873" s="6">
        <f>-MIN(data!$B$5/(POWER(LN(H1873),2))*O1873/100, N1873)</f>
        <v>0</v>
      </c>
      <c r="S1873" s="6">
        <f t="shared" si="321"/>
        <v>0</v>
      </c>
      <c r="T1873" s="4">
        <f t="shared" si="322"/>
        <v>29.1</v>
      </c>
      <c r="U1873" s="4" t="e">
        <f t="shared" si="323"/>
        <v>#DIV/0!</v>
      </c>
      <c r="V1873" s="4" t="e">
        <f t="shared" si="324"/>
        <v>#DIV/0!</v>
      </c>
      <c r="W1873" s="6">
        <f t="shared" si="325"/>
        <v>103</v>
      </c>
      <c r="X1873" s="6" t="e">
        <f t="shared" si="326"/>
        <v>#DIV/0!</v>
      </c>
      <c r="Y1873" s="6" t="e">
        <f t="shared" si="327"/>
        <v>#DIV/0!</v>
      </c>
      <c r="AA1873" s="1">
        <f t="shared" si="328"/>
        <v>0</v>
      </c>
      <c r="AB1873" s="1">
        <f t="shared" si="329"/>
        <v>0</v>
      </c>
    </row>
    <row r="1874" spans="3:28" x14ac:dyDescent="0.25">
      <c r="C1874" s="1">
        <v>2001</v>
      </c>
      <c r="D1874" s="1" t="s">
        <v>54</v>
      </c>
      <c r="E1874" s="2" t="s">
        <v>245</v>
      </c>
      <c r="F1874">
        <v>3</v>
      </c>
      <c r="G1874">
        <v>12914667</v>
      </c>
      <c r="H1874" s="1">
        <v>587.84780000000001</v>
      </c>
      <c r="I1874" s="1">
        <v>8606</v>
      </c>
      <c r="J1874" s="1">
        <v>312945.5</v>
      </c>
      <c r="K1874" s="1">
        <v>285714.3</v>
      </c>
      <c r="L1874" s="3">
        <v>310</v>
      </c>
      <c r="M1874">
        <v>27.5</v>
      </c>
      <c r="N1874">
        <v>98</v>
      </c>
      <c r="O1874" s="1">
        <f t="shared" si="320"/>
        <v>0</v>
      </c>
      <c r="P1874" s="5">
        <f>-MIN(data!$B$4 / data!H1874 * data!O1874 / 100, data!M1874)</f>
        <v>0</v>
      </c>
      <c r="Q1874" s="4">
        <f t="shared" si="319"/>
        <v>0</v>
      </c>
      <c r="R1874" s="6">
        <f>-MIN(data!$B$5/(POWER(LN(H1874),2))*O1874/100, N1874)</f>
        <v>0</v>
      </c>
      <c r="S1874" s="6">
        <f t="shared" si="321"/>
        <v>0</v>
      </c>
      <c r="T1874" s="4">
        <f t="shared" si="322"/>
        <v>27.5</v>
      </c>
      <c r="U1874" s="4" t="e">
        <f t="shared" si="323"/>
        <v>#DIV/0!</v>
      </c>
      <c r="V1874" s="4" t="e">
        <f t="shared" si="324"/>
        <v>#DIV/0!</v>
      </c>
      <c r="W1874" s="6">
        <f t="shared" si="325"/>
        <v>98</v>
      </c>
      <c r="X1874" s="6" t="e">
        <f t="shared" si="326"/>
        <v>#DIV/0!</v>
      </c>
      <c r="Y1874" s="6" t="e">
        <f t="shared" si="327"/>
        <v>#DIV/0!</v>
      </c>
      <c r="AA1874" s="1">
        <f t="shared" si="328"/>
        <v>0</v>
      </c>
      <c r="AB1874" s="1">
        <f t="shared" si="329"/>
        <v>0</v>
      </c>
    </row>
    <row r="1875" spans="3:28" x14ac:dyDescent="0.25">
      <c r="C1875" s="1">
        <v>2002</v>
      </c>
      <c r="D1875" s="1" t="s">
        <v>54</v>
      </c>
      <c r="E1875" s="2" t="s">
        <v>245</v>
      </c>
      <c r="F1875">
        <v>3</v>
      </c>
      <c r="G1875">
        <v>13143465</v>
      </c>
      <c r="H1875" s="1">
        <v>612.76049999999998</v>
      </c>
      <c r="I1875" s="1">
        <v>8174</v>
      </c>
      <c r="J1875" s="1">
        <v>313180.09999999998</v>
      </c>
      <c r="K1875" s="1">
        <v>285714.3</v>
      </c>
      <c r="L1875" s="3">
        <v>280</v>
      </c>
      <c r="M1875">
        <v>26.1</v>
      </c>
      <c r="N1875">
        <v>91</v>
      </c>
      <c r="O1875" s="1">
        <f t="shared" si="320"/>
        <v>0</v>
      </c>
      <c r="P1875" s="5">
        <f>-MIN(data!$B$4 / data!H1875 * data!O1875 / 100, data!M1875)</f>
        <v>0</v>
      </c>
      <c r="Q1875" s="4">
        <f t="shared" si="319"/>
        <v>0</v>
      </c>
      <c r="R1875" s="6">
        <f>-MIN(data!$B$5/(POWER(LN(H1875),2))*O1875/100, N1875)</f>
        <v>0</v>
      </c>
      <c r="S1875" s="6">
        <f t="shared" si="321"/>
        <v>0</v>
      </c>
      <c r="T1875" s="4">
        <f t="shared" si="322"/>
        <v>26.1</v>
      </c>
      <c r="U1875" s="4" t="e">
        <f t="shared" si="323"/>
        <v>#DIV/0!</v>
      </c>
      <c r="V1875" s="4" t="e">
        <f t="shared" si="324"/>
        <v>#DIV/0!</v>
      </c>
      <c r="W1875" s="6">
        <f t="shared" si="325"/>
        <v>91</v>
      </c>
      <c r="X1875" s="6" t="e">
        <f t="shared" si="326"/>
        <v>#DIV/0!</v>
      </c>
      <c r="Y1875" s="6" t="e">
        <f t="shared" si="327"/>
        <v>#DIV/0!</v>
      </c>
      <c r="AA1875" s="1">
        <f t="shared" si="328"/>
        <v>0</v>
      </c>
      <c r="AB1875" s="1">
        <f t="shared" si="329"/>
        <v>0</v>
      </c>
    </row>
    <row r="1876" spans="3:28" x14ac:dyDescent="0.25">
      <c r="C1876" s="1">
        <v>2003</v>
      </c>
      <c r="D1876" s="1" t="s">
        <v>54</v>
      </c>
      <c r="E1876" s="2" t="s">
        <v>245</v>
      </c>
      <c r="F1876">
        <v>3</v>
      </c>
      <c r="G1876">
        <v>13369678</v>
      </c>
      <c r="H1876" s="1">
        <v>568.54930000000002</v>
      </c>
      <c r="I1876" s="1">
        <v>7804</v>
      </c>
      <c r="J1876" s="1">
        <v>313413.7</v>
      </c>
      <c r="K1876" s="1">
        <v>296296.3</v>
      </c>
      <c r="L1876" s="3">
        <v>260</v>
      </c>
      <c r="M1876">
        <v>24.9</v>
      </c>
      <c r="N1876">
        <v>81</v>
      </c>
      <c r="O1876" s="1">
        <f t="shared" si="320"/>
        <v>0</v>
      </c>
      <c r="P1876" s="5">
        <f>-MIN(data!$B$4 / data!H1876 * data!O1876 / 100, data!M1876)</f>
        <v>0</v>
      </c>
      <c r="Q1876" s="4">
        <f t="shared" si="319"/>
        <v>0</v>
      </c>
      <c r="R1876" s="6">
        <f>-MIN(data!$B$5/(POWER(LN(H1876),2))*O1876/100, N1876)</f>
        <v>0</v>
      </c>
      <c r="S1876" s="6">
        <f t="shared" si="321"/>
        <v>0</v>
      </c>
      <c r="T1876" s="4">
        <f t="shared" si="322"/>
        <v>24.9</v>
      </c>
      <c r="U1876" s="4" t="e">
        <f t="shared" si="323"/>
        <v>#DIV/0!</v>
      </c>
      <c r="V1876" s="4" t="e">
        <f t="shared" si="324"/>
        <v>#DIV/0!</v>
      </c>
      <c r="W1876" s="6">
        <f t="shared" si="325"/>
        <v>81</v>
      </c>
      <c r="X1876" s="6" t="e">
        <f t="shared" si="326"/>
        <v>#DIV/0!</v>
      </c>
      <c r="Y1876" s="6" t="e">
        <f t="shared" si="327"/>
        <v>#DIV/0!</v>
      </c>
      <c r="AA1876" s="1">
        <f t="shared" si="328"/>
        <v>0</v>
      </c>
      <c r="AB1876" s="1">
        <f t="shared" si="329"/>
        <v>0</v>
      </c>
    </row>
    <row r="1877" spans="3:28" x14ac:dyDescent="0.25">
      <c r="C1877" s="1">
        <v>2004</v>
      </c>
      <c r="D1877" s="1" t="s">
        <v>54</v>
      </c>
      <c r="E1877" s="2" t="s">
        <v>245</v>
      </c>
      <c r="F1877">
        <v>3</v>
      </c>
      <c r="G1877">
        <v>13596388</v>
      </c>
      <c r="H1877" s="1">
        <v>581.94349999999997</v>
      </c>
      <c r="I1877" s="1">
        <v>7486</v>
      </c>
      <c r="J1877" s="1">
        <v>314537.8</v>
      </c>
      <c r="K1877" s="1">
        <v>320000</v>
      </c>
      <c r="L1877" s="3">
        <v>240</v>
      </c>
      <c r="M1877">
        <v>23.8</v>
      </c>
      <c r="N1877">
        <v>75</v>
      </c>
      <c r="O1877" s="1">
        <f t="shared" si="320"/>
        <v>0</v>
      </c>
      <c r="P1877" s="5">
        <f>-MIN(data!$B$4 / data!H1877 * data!O1877 / 100, data!M1877)</f>
        <v>0</v>
      </c>
      <c r="Q1877" s="4">
        <f t="shared" si="319"/>
        <v>0</v>
      </c>
      <c r="R1877" s="6">
        <f>-MIN(data!$B$5/(POWER(LN(H1877),2))*O1877/100, N1877)</f>
        <v>0</v>
      </c>
      <c r="S1877" s="6">
        <f t="shared" si="321"/>
        <v>0</v>
      </c>
      <c r="T1877" s="4">
        <f t="shared" si="322"/>
        <v>23.8</v>
      </c>
      <c r="U1877" s="4" t="e">
        <f t="shared" si="323"/>
        <v>#DIV/0!</v>
      </c>
      <c r="V1877" s="4" t="e">
        <f t="shared" si="324"/>
        <v>#DIV/0!</v>
      </c>
      <c r="W1877" s="6">
        <f t="shared" si="325"/>
        <v>75</v>
      </c>
      <c r="X1877" s="6" t="e">
        <f t="shared" si="326"/>
        <v>#DIV/0!</v>
      </c>
      <c r="Y1877" s="6" t="e">
        <f t="shared" si="327"/>
        <v>#DIV/0!</v>
      </c>
      <c r="AA1877" s="1">
        <f t="shared" si="328"/>
        <v>0</v>
      </c>
      <c r="AB1877" s="1">
        <f t="shared" si="329"/>
        <v>0</v>
      </c>
    </row>
    <row r="1878" spans="3:28" x14ac:dyDescent="0.25">
      <c r="C1878" s="1">
        <v>2005</v>
      </c>
      <c r="D1878" s="1" t="s">
        <v>54</v>
      </c>
      <c r="E1878" s="2" t="s">
        <v>245</v>
      </c>
      <c r="F1878">
        <v>3</v>
      </c>
      <c r="G1878">
        <v>13825847</v>
      </c>
      <c r="H1878" s="1">
        <v>620.87779999999998</v>
      </c>
      <c r="I1878" s="1">
        <v>7206</v>
      </c>
      <c r="J1878" s="1">
        <v>316052.59999999998</v>
      </c>
      <c r="K1878" s="1">
        <v>310810.8</v>
      </c>
      <c r="L1878" s="3">
        <v>240</v>
      </c>
      <c r="M1878">
        <v>22.8</v>
      </c>
      <c r="N1878">
        <v>74</v>
      </c>
      <c r="O1878" s="1">
        <f t="shared" si="320"/>
        <v>0</v>
      </c>
      <c r="P1878" s="5">
        <f>-MIN(data!$B$4 / data!H1878 * data!O1878 / 100, data!M1878)</f>
        <v>0</v>
      </c>
      <c r="Q1878" s="4">
        <f t="shared" si="319"/>
        <v>0</v>
      </c>
      <c r="R1878" s="6">
        <f>-MIN(data!$B$5/(POWER(LN(H1878),2))*O1878/100, N1878)</f>
        <v>0</v>
      </c>
      <c r="S1878" s="6">
        <f t="shared" si="321"/>
        <v>0</v>
      </c>
      <c r="T1878" s="4">
        <f t="shared" si="322"/>
        <v>22.8</v>
      </c>
      <c r="U1878" s="4" t="e">
        <f t="shared" si="323"/>
        <v>#DIV/0!</v>
      </c>
      <c r="V1878" s="4" t="e">
        <f t="shared" si="324"/>
        <v>#DIV/0!</v>
      </c>
      <c r="W1878" s="6">
        <f t="shared" si="325"/>
        <v>74</v>
      </c>
      <c r="X1878" s="6" t="e">
        <f t="shared" si="326"/>
        <v>#DIV/0!</v>
      </c>
      <c r="Y1878" s="6" t="e">
        <f t="shared" si="327"/>
        <v>#DIV/0!</v>
      </c>
      <c r="AA1878" s="1">
        <f t="shared" si="328"/>
        <v>0</v>
      </c>
      <c r="AB1878" s="1">
        <f t="shared" si="329"/>
        <v>0</v>
      </c>
    </row>
    <row r="1879" spans="3:28" x14ac:dyDescent="0.25">
      <c r="C1879" s="1">
        <v>2006</v>
      </c>
      <c r="D1879" s="1" t="s">
        <v>54</v>
      </c>
      <c r="E1879" s="2" t="s">
        <v>245</v>
      </c>
      <c r="F1879">
        <v>3</v>
      </c>
      <c r="G1879">
        <v>14059384</v>
      </c>
      <c r="H1879" s="1">
        <v>644.00919999999996</v>
      </c>
      <c r="I1879" s="1">
        <v>6952</v>
      </c>
      <c r="J1879" s="1">
        <v>317442.90000000002</v>
      </c>
      <c r="K1879" s="1">
        <v>309859.20000000001</v>
      </c>
      <c r="L1879" s="3">
        <v>230</v>
      </c>
      <c r="M1879">
        <v>21.9</v>
      </c>
      <c r="N1879">
        <v>71</v>
      </c>
      <c r="O1879" s="1">
        <f t="shared" si="320"/>
        <v>0</v>
      </c>
      <c r="P1879" s="5">
        <f>-MIN(data!$B$4 / data!H1879 * data!O1879 / 100, data!M1879)</f>
        <v>0</v>
      </c>
      <c r="Q1879" s="4">
        <f t="shared" si="319"/>
        <v>0</v>
      </c>
      <c r="R1879" s="6">
        <f>-MIN(data!$B$5/(POWER(LN(H1879),2))*O1879/100, N1879)</f>
        <v>0</v>
      </c>
      <c r="S1879" s="6">
        <f t="shared" si="321"/>
        <v>0</v>
      </c>
      <c r="T1879" s="4">
        <f t="shared" si="322"/>
        <v>21.9</v>
      </c>
      <c r="U1879" s="4" t="e">
        <f t="shared" si="323"/>
        <v>#DIV/0!</v>
      </c>
      <c r="V1879" s="4" t="e">
        <f t="shared" si="324"/>
        <v>#DIV/0!</v>
      </c>
      <c r="W1879" s="6">
        <f t="shared" si="325"/>
        <v>71</v>
      </c>
      <c r="X1879" s="6" t="e">
        <f t="shared" si="326"/>
        <v>#DIV/0!</v>
      </c>
      <c r="Y1879" s="6" t="e">
        <f t="shared" si="327"/>
        <v>#DIV/0!</v>
      </c>
      <c r="AA1879" s="1">
        <f t="shared" si="328"/>
        <v>0</v>
      </c>
      <c r="AB1879" s="1">
        <f t="shared" si="329"/>
        <v>0</v>
      </c>
    </row>
    <row r="1880" spans="3:28" x14ac:dyDescent="0.25">
      <c r="C1880" s="1">
        <v>2007</v>
      </c>
      <c r="D1880" s="1" t="s">
        <v>54</v>
      </c>
      <c r="E1880" s="2" t="s">
        <v>245</v>
      </c>
      <c r="F1880">
        <v>3</v>
      </c>
      <c r="G1880">
        <v>14296557</v>
      </c>
      <c r="H1880" s="1">
        <v>731.11569999999995</v>
      </c>
      <c r="I1880" s="1">
        <v>6697</v>
      </c>
      <c r="J1880" s="1">
        <v>318904.8</v>
      </c>
      <c r="K1880" s="1">
        <v>323529.40000000002</v>
      </c>
      <c r="L1880" s="3">
        <v>220</v>
      </c>
      <c r="M1880">
        <v>21</v>
      </c>
      <c r="N1880">
        <v>68</v>
      </c>
      <c r="O1880" s="1">
        <f t="shared" si="320"/>
        <v>0</v>
      </c>
      <c r="P1880" s="5">
        <f>-MIN(data!$B$4 / data!H1880 * data!O1880 / 100, data!M1880)</f>
        <v>0</v>
      </c>
      <c r="Q1880" s="4">
        <f t="shared" si="319"/>
        <v>0</v>
      </c>
      <c r="R1880" s="6">
        <f>-MIN(data!$B$5/(POWER(LN(H1880),2))*O1880/100, N1880)</f>
        <v>0</v>
      </c>
      <c r="S1880" s="6">
        <f t="shared" si="321"/>
        <v>0</v>
      </c>
      <c r="T1880" s="4">
        <f t="shared" si="322"/>
        <v>21</v>
      </c>
      <c r="U1880" s="4" t="e">
        <f t="shared" si="323"/>
        <v>#DIV/0!</v>
      </c>
      <c r="V1880" s="4" t="e">
        <f t="shared" si="324"/>
        <v>#DIV/0!</v>
      </c>
      <c r="W1880" s="6">
        <f t="shared" si="325"/>
        <v>68</v>
      </c>
      <c r="X1880" s="6" t="e">
        <f t="shared" si="326"/>
        <v>#DIV/0!</v>
      </c>
      <c r="Y1880" s="6" t="e">
        <f t="shared" si="327"/>
        <v>#DIV/0!</v>
      </c>
      <c r="AA1880" s="1">
        <f t="shared" si="328"/>
        <v>0</v>
      </c>
      <c r="AB1880" s="1">
        <f t="shared" si="329"/>
        <v>0</v>
      </c>
    </row>
    <row r="1881" spans="3:28" x14ac:dyDescent="0.25">
      <c r="C1881" s="1">
        <v>2008</v>
      </c>
      <c r="D1881" s="1" t="s">
        <v>54</v>
      </c>
      <c r="E1881" s="2" t="s">
        <v>245</v>
      </c>
      <c r="F1881">
        <v>3</v>
      </c>
      <c r="G1881">
        <v>14535739</v>
      </c>
      <c r="H1881" s="1">
        <v>1026.779</v>
      </c>
      <c r="I1881" s="1">
        <v>6445</v>
      </c>
      <c r="J1881" s="1">
        <v>320646.8</v>
      </c>
      <c r="K1881" s="1">
        <v>338235.3</v>
      </c>
      <c r="L1881" s="3">
        <v>220</v>
      </c>
      <c r="M1881">
        <v>20.100000000000001</v>
      </c>
      <c r="N1881">
        <v>68</v>
      </c>
      <c r="O1881" s="1">
        <f t="shared" si="320"/>
        <v>0</v>
      </c>
      <c r="P1881" s="5">
        <f>-MIN(data!$B$4 / data!H1881 * data!O1881 / 100, data!M1881)</f>
        <v>0</v>
      </c>
      <c r="Q1881" s="4">
        <f t="shared" si="319"/>
        <v>0</v>
      </c>
      <c r="R1881" s="6">
        <f>-MIN(data!$B$5/(POWER(LN(H1881),2))*O1881/100, N1881)</f>
        <v>0</v>
      </c>
      <c r="S1881" s="6">
        <f t="shared" si="321"/>
        <v>0</v>
      </c>
      <c r="T1881" s="4">
        <f t="shared" si="322"/>
        <v>20.100000000000001</v>
      </c>
      <c r="U1881" s="4" t="e">
        <f t="shared" si="323"/>
        <v>#DIV/0!</v>
      </c>
      <c r="V1881" s="4" t="e">
        <f t="shared" si="324"/>
        <v>#DIV/0!</v>
      </c>
      <c r="W1881" s="6">
        <f t="shared" si="325"/>
        <v>68</v>
      </c>
      <c r="X1881" s="6" t="e">
        <f t="shared" si="326"/>
        <v>#DIV/0!</v>
      </c>
      <c r="Y1881" s="6" t="e">
        <f t="shared" si="327"/>
        <v>#DIV/0!</v>
      </c>
      <c r="AA1881" s="1">
        <f t="shared" si="328"/>
        <v>0</v>
      </c>
      <c r="AB1881" s="1">
        <f t="shared" si="329"/>
        <v>0</v>
      </c>
    </row>
    <row r="1882" spans="3:28" x14ac:dyDescent="0.25">
      <c r="C1882" s="1">
        <v>2009</v>
      </c>
      <c r="D1882" s="1" t="s">
        <v>54</v>
      </c>
      <c r="E1882" s="2" t="s">
        <v>245</v>
      </c>
      <c r="F1882">
        <v>3</v>
      </c>
      <c r="G1882">
        <v>14774424</v>
      </c>
      <c r="H1882" s="1">
        <v>842.65340000000003</v>
      </c>
      <c r="I1882" s="1">
        <v>6192</v>
      </c>
      <c r="J1882" s="1">
        <v>322500</v>
      </c>
      <c r="K1882" s="1">
        <v>333333.3</v>
      </c>
      <c r="L1882" s="3">
        <v>230</v>
      </c>
      <c r="M1882">
        <v>19.2</v>
      </c>
      <c r="N1882">
        <v>72</v>
      </c>
      <c r="O1882" s="1">
        <f t="shared" si="320"/>
        <v>0</v>
      </c>
      <c r="P1882" s="5">
        <f>-MIN(data!$B$4 / data!H1882 * data!O1882 / 100, data!M1882)</f>
        <v>0</v>
      </c>
      <c r="Q1882" s="4">
        <f t="shared" si="319"/>
        <v>0</v>
      </c>
      <c r="R1882" s="6">
        <f>-MIN(data!$B$5/(POWER(LN(H1882),2))*O1882/100, N1882)</f>
        <v>0</v>
      </c>
      <c r="S1882" s="6">
        <f t="shared" si="321"/>
        <v>0</v>
      </c>
      <c r="T1882" s="4">
        <f t="shared" si="322"/>
        <v>19.2</v>
      </c>
      <c r="U1882" s="4" t="e">
        <f t="shared" si="323"/>
        <v>#DIV/0!</v>
      </c>
      <c r="V1882" s="4" t="e">
        <f t="shared" si="324"/>
        <v>#DIV/0!</v>
      </c>
      <c r="W1882" s="6">
        <f t="shared" si="325"/>
        <v>72</v>
      </c>
      <c r="X1882" s="6" t="e">
        <f t="shared" si="326"/>
        <v>#DIV/0!</v>
      </c>
      <c r="Y1882" s="6" t="e">
        <f t="shared" si="327"/>
        <v>#DIV/0!</v>
      </c>
      <c r="AA1882" s="1">
        <f t="shared" si="328"/>
        <v>0</v>
      </c>
      <c r="AB1882" s="1">
        <f t="shared" si="329"/>
        <v>0</v>
      </c>
    </row>
    <row r="1883" spans="3:28" x14ac:dyDescent="0.25">
      <c r="C1883" s="1">
        <v>2010</v>
      </c>
      <c r="D1883" s="1" t="s">
        <v>54</v>
      </c>
      <c r="E1883" s="2" t="s">
        <v>245</v>
      </c>
      <c r="F1883">
        <v>3</v>
      </c>
      <c r="G1883">
        <v>15011117</v>
      </c>
      <c r="H1883" s="1">
        <v>1004.099</v>
      </c>
      <c r="I1883" s="1">
        <v>5945</v>
      </c>
      <c r="J1883" s="1">
        <v>324863.40000000002</v>
      </c>
      <c r="K1883" s="1">
        <v>346666.7</v>
      </c>
      <c r="L1883" s="3">
        <v>240</v>
      </c>
      <c r="M1883">
        <v>18.3</v>
      </c>
      <c r="N1883">
        <v>75</v>
      </c>
      <c r="O1883" s="1">
        <f t="shared" si="320"/>
        <v>0</v>
      </c>
      <c r="P1883" s="5">
        <f>-MIN(data!$B$4 / data!H1883 * data!O1883 / 100, data!M1883)</f>
        <v>0</v>
      </c>
      <c r="Q1883" s="4">
        <f t="shared" si="319"/>
        <v>0</v>
      </c>
      <c r="R1883" s="6">
        <f>-MIN(data!$B$5/(POWER(LN(H1883),2))*O1883/100, N1883)</f>
        <v>0</v>
      </c>
      <c r="S1883" s="6">
        <f t="shared" si="321"/>
        <v>0</v>
      </c>
      <c r="T1883" s="4">
        <f t="shared" si="322"/>
        <v>18.3</v>
      </c>
      <c r="U1883" s="4" t="e">
        <f t="shared" si="323"/>
        <v>#DIV/0!</v>
      </c>
      <c r="V1883" s="4" t="e">
        <f t="shared" si="324"/>
        <v>#DIV/0!</v>
      </c>
      <c r="W1883" s="6">
        <f t="shared" si="325"/>
        <v>75</v>
      </c>
      <c r="X1883" s="6" t="e">
        <f t="shared" si="326"/>
        <v>#DIV/0!</v>
      </c>
      <c r="Y1883" s="6" t="e">
        <f t="shared" si="327"/>
        <v>#DIV/0!</v>
      </c>
      <c r="AA1883" s="1">
        <f t="shared" si="328"/>
        <v>0</v>
      </c>
      <c r="AB1883" s="1">
        <f t="shared" si="329"/>
        <v>0</v>
      </c>
    </row>
    <row r="1884" spans="3:28" x14ac:dyDescent="0.25">
      <c r="C1884" s="1">
        <v>2011</v>
      </c>
      <c r="D1884" s="1" t="s">
        <v>54</v>
      </c>
      <c r="E1884" s="2" t="s">
        <v>245</v>
      </c>
      <c r="F1884">
        <v>3</v>
      </c>
      <c r="G1884">
        <v>15243883</v>
      </c>
      <c r="H1884" s="1">
        <v>1067.549</v>
      </c>
      <c r="I1884" s="1">
        <v>5706</v>
      </c>
      <c r="J1884" s="1">
        <v>326057.09999999998</v>
      </c>
      <c r="K1884" s="1">
        <v>307692.3</v>
      </c>
      <c r="L1884" s="3">
        <v>260</v>
      </c>
      <c r="M1884">
        <v>17.5</v>
      </c>
      <c r="N1884">
        <v>78</v>
      </c>
      <c r="O1884" s="1">
        <f t="shared" si="320"/>
        <v>0</v>
      </c>
      <c r="P1884" s="5">
        <f>-MIN(data!$B$4 / data!H1884 * data!O1884 / 100, data!M1884)</f>
        <v>0</v>
      </c>
      <c r="Q1884" s="4">
        <f t="shared" si="319"/>
        <v>0</v>
      </c>
      <c r="R1884" s="6">
        <f>-MIN(data!$B$5/(POWER(LN(H1884),2))*O1884/100, N1884)</f>
        <v>0</v>
      </c>
      <c r="S1884" s="6">
        <f t="shared" si="321"/>
        <v>0</v>
      </c>
      <c r="T1884" s="4">
        <f t="shared" si="322"/>
        <v>17.5</v>
      </c>
      <c r="U1884" s="4" t="e">
        <f t="shared" si="323"/>
        <v>#DIV/0!</v>
      </c>
      <c r="V1884" s="4" t="e">
        <f t="shared" si="324"/>
        <v>#DIV/0!</v>
      </c>
      <c r="W1884" s="6">
        <f t="shared" si="325"/>
        <v>78</v>
      </c>
      <c r="X1884" s="6" t="e">
        <f t="shared" si="326"/>
        <v>#DIV/0!</v>
      </c>
      <c r="Y1884" s="6" t="e">
        <f t="shared" si="327"/>
        <v>#DIV/0!</v>
      </c>
      <c r="AA1884" s="1">
        <f t="shared" si="328"/>
        <v>0</v>
      </c>
      <c r="AB1884" s="1">
        <f t="shared" si="329"/>
        <v>0</v>
      </c>
    </row>
    <row r="1885" spans="3:28" x14ac:dyDescent="0.25">
      <c r="C1885" s="1">
        <v>2012</v>
      </c>
      <c r="D1885" s="1" t="s">
        <v>54</v>
      </c>
      <c r="E1885" s="2" t="s">
        <v>245</v>
      </c>
      <c r="F1885">
        <v>3</v>
      </c>
      <c r="G1885">
        <v>15474102</v>
      </c>
      <c r="H1885" s="1">
        <v>1137.124</v>
      </c>
      <c r="I1885" s="1">
        <v>5485</v>
      </c>
      <c r="J1885" s="1">
        <v>328443.09999999998</v>
      </c>
      <c r="K1885" s="1">
        <v>310810.8</v>
      </c>
      <c r="L1885" s="3">
        <v>240</v>
      </c>
      <c r="M1885">
        <v>16.7</v>
      </c>
      <c r="N1885">
        <v>74</v>
      </c>
      <c r="O1885" s="1">
        <f t="shared" si="320"/>
        <v>0</v>
      </c>
      <c r="P1885" s="5">
        <f>-MIN(data!$B$4 / data!H1885 * data!O1885 / 100, data!M1885)</f>
        <v>0</v>
      </c>
      <c r="Q1885" s="4">
        <f t="shared" si="319"/>
        <v>0</v>
      </c>
      <c r="R1885" s="6">
        <f>-MIN(data!$B$5/(POWER(LN(H1885),2))*O1885/100, N1885)</f>
        <v>0</v>
      </c>
      <c r="S1885" s="6">
        <f t="shared" si="321"/>
        <v>0</v>
      </c>
      <c r="T1885" s="4">
        <f t="shared" si="322"/>
        <v>16.7</v>
      </c>
      <c r="U1885" s="4" t="e">
        <f t="shared" si="323"/>
        <v>#DIV/0!</v>
      </c>
      <c r="V1885" s="4" t="e">
        <f t="shared" si="324"/>
        <v>#DIV/0!</v>
      </c>
      <c r="W1885" s="6">
        <f t="shared" si="325"/>
        <v>74</v>
      </c>
      <c r="X1885" s="6" t="e">
        <f t="shared" si="326"/>
        <v>#DIV/0!</v>
      </c>
      <c r="Y1885" s="6" t="e">
        <f t="shared" si="327"/>
        <v>#DIV/0!</v>
      </c>
      <c r="AA1885" s="1">
        <f t="shared" si="328"/>
        <v>0</v>
      </c>
      <c r="AB1885" s="1">
        <f t="shared" si="329"/>
        <v>0</v>
      </c>
    </row>
    <row r="1886" spans="3:28" x14ac:dyDescent="0.25">
      <c r="C1886" s="1">
        <v>2013</v>
      </c>
      <c r="D1886" s="1" t="s">
        <v>54</v>
      </c>
      <c r="E1886" s="2" t="s">
        <v>245</v>
      </c>
      <c r="F1886">
        <v>3</v>
      </c>
      <c r="G1886">
        <v>15707474</v>
      </c>
      <c r="H1886" s="1">
        <v>1135.394</v>
      </c>
      <c r="I1886" s="1">
        <v>5290</v>
      </c>
      <c r="J1886" s="1">
        <v>328571.40000000002</v>
      </c>
      <c r="K1886" s="1">
        <v>314285.7</v>
      </c>
      <c r="L1886" s="3">
        <v>230</v>
      </c>
      <c r="M1886">
        <v>16.100000000000001</v>
      </c>
      <c r="N1886">
        <v>70</v>
      </c>
      <c r="O1886" s="1">
        <f t="shared" si="320"/>
        <v>0</v>
      </c>
      <c r="P1886" s="5">
        <f>-MIN(data!$B$4 / data!H1886 * data!O1886 / 100, data!M1886)</f>
        <v>0</v>
      </c>
      <c r="Q1886" s="4">
        <f t="shared" si="319"/>
        <v>0</v>
      </c>
      <c r="R1886" s="6">
        <f>-MIN(data!$B$5/(POWER(LN(H1886),2))*O1886/100, N1886)</f>
        <v>0</v>
      </c>
      <c r="S1886" s="6">
        <f t="shared" si="321"/>
        <v>0</v>
      </c>
      <c r="T1886" s="4">
        <f t="shared" si="322"/>
        <v>16.100000000000001</v>
      </c>
      <c r="U1886" s="4" t="e">
        <f t="shared" si="323"/>
        <v>#DIV/0!</v>
      </c>
      <c r="V1886" s="4" t="e">
        <f t="shared" si="324"/>
        <v>#DIV/0!</v>
      </c>
      <c r="W1886" s="6">
        <f t="shared" si="325"/>
        <v>70</v>
      </c>
      <c r="X1886" s="6" t="e">
        <f t="shared" si="326"/>
        <v>#DIV/0!</v>
      </c>
      <c r="Y1886" s="6" t="e">
        <f t="shared" si="327"/>
        <v>#DIV/0!</v>
      </c>
      <c r="AA1886" s="1">
        <f t="shared" si="328"/>
        <v>0</v>
      </c>
      <c r="AB1886" s="1">
        <f t="shared" si="329"/>
        <v>0</v>
      </c>
    </row>
    <row r="1887" spans="3:28" x14ac:dyDescent="0.25">
      <c r="C1887" s="1">
        <v>2014</v>
      </c>
      <c r="D1887" s="1" t="s">
        <v>54</v>
      </c>
      <c r="E1887" s="2" t="s">
        <v>245</v>
      </c>
      <c r="F1887">
        <v>3</v>
      </c>
      <c r="G1887">
        <v>15951838</v>
      </c>
      <c r="H1887" s="1">
        <v>1078.097</v>
      </c>
      <c r="I1887" s="1">
        <v>5119</v>
      </c>
      <c r="J1887" s="1">
        <v>330258.09999999998</v>
      </c>
      <c r="K1887" s="1">
        <v>318181.8</v>
      </c>
      <c r="L1887" s="3">
        <v>220</v>
      </c>
      <c r="M1887">
        <v>15.5</v>
      </c>
      <c r="N1887">
        <v>66</v>
      </c>
      <c r="O1887" s="1">
        <f t="shared" si="320"/>
        <v>0</v>
      </c>
      <c r="P1887" s="5">
        <f>-MIN(data!$B$4 / data!H1887 * data!O1887 / 100, data!M1887)</f>
        <v>0</v>
      </c>
      <c r="Q1887" s="4">
        <f t="shared" si="319"/>
        <v>0</v>
      </c>
      <c r="R1887" s="6">
        <f>-MIN(data!$B$5/(POWER(LN(H1887),2))*O1887/100, N1887)</f>
        <v>0</v>
      </c>
      <c r="S1887" s="6">
        <f t="shared" si="321"/>
        <v>0</v>
      </c>
      <c r="T1887" s="4">
        <f t="shared" si="322"/>
        <v>15.5</v>
      </c>
      <c r="U1887" s="4" t="e">
        <f t="shared" si="323"/>
        <v>#DIV/0!</v>
      </c>
      <c r="V1887" s="4" t="e">
        <f t="shared" si="324"/>
        <v>#DIV/0!</v>
      </c>
      <c r="W1887" s="6">
        <f t="shared" si="325"/>
        <v>66</v>
      </c>
      <c r="X1887" s="6" t="e">
        <f t="shared" si="326"/>
        <v>#DIV/0!</v>
      </c>
      <c r="Y1887" s="6" t="e">
        <f t="shared" si="327"/>
        <v>#DIV/0!</v>
      </c>
      <c r="AA1887" s="1">
        <f t="shared" si="328"/>
        <v>0</v>
      </c>
      <c r="AB1887" s="1">
        <f t="shared" si="329"/>
        <v>0</v>
      </c>
    </row>
    <row r="1888" spans="3:28" x14ac:dyDescent="0.25">
      <c r="C1888" s="1">
        <v>2015</v>
      </c>
      <c r="D1888" s="1" t="s">
        <v>54</v>
      </c>
      <c r="E1888" s="2" t="s">
        <v>245</v>
      </c>
      <c r="F1888">
        <v>3</v>
      </c>
      <c r="G1888">
        <v>16212020</v>
      </c>
      <c r="H1888" s="1">
        <v>1082.6320000000001</v>
      </c>
      <c r="I1888" s="1">
        <v>4977</v>
      </c>
      <c r="J1888" s="1">
        <v>329602.59999999998</v>
      </c>
      <c r="L1888" s="3">
        <v>210</v>
      </c>
      <c r="M1888">
        <v>15.1</v>
      </c>
      <c r="N1888">
        <v>64</v>
      </c>
      <c r="O1888" s="1">
        <f t="shared" si="320"/>
        <v>0</v>
      </c>
      <c r="P1888" s="5">
        <f>-MIN(data!$B$4 / data!H1888 * data!O1888 / 100, data!M1888)</f>
        <v>0</v>
      </c>
      <c r="Q1888" s="4">
        <f t="shared" si="319"/>
        <v>0</v>
      </c>
      <c r="R1888" s="6">
        <f>-MIN(data!$B$5/(POWER(LN(H1888),2))*O1888/100, N1888)</f>
        <v>0</v>
      </c>
      <c r="S1888" s="6">
        <f t="shared" si="321"/>
        <v>0</v>
      </c>
      <c r="T1888" s="4">
        <f t="shared" si="322"/>
        <v>15.1</v>
      </c>
      <c r="U1888" s="4" t="e">
        <f t="shared" si="323"/>
        <v>#DIV/0!</v>
      </c>
      <c r="V1888" s="4" t="e">
        <f t="shared" si="324"/>
        <v>#DIV/0!</v>
      </c>
      <c r="W1888" s="6">
        <f t="shared" si="325"/>
        <v>64</v>
      </c>
      <c r="X1888" s="6" t="e">
        <f t="shared" si="326"/>
        <v>#DIV/0!</v>
      </c>
      <c r="Y1888" s="6" t="e">
        <f t="shared" si="327"/>
        <v>#DIV/0!</v>
      </c>
      <c r="AA1888" s="1">
        <f t="shared" si="328"/>
        <v>0</v>
      </c>
      <c r="AB1888" s="1">
        <f t="shared" si="329"/>
        <v>0</v>
      </c>
    </row>
    <row r="1889" spans="3:28" x14ac:dyDescent="0.25">
      <c r="C1889" s="1">
        <v>2016</v>
      </c>
      <c r="D1889" s="1" t="s">
        <v>54</v>
      </c>
      <c r="E1889" s="2" t="s">
        <v>245</v>
      </c>
      <c r="F1889">
        <v>3</v>
      </c>
      <c r="G1889">
        <v>16491115</v>
      </c>
      <c r="H1889" s="1">
        <v>0</v>
      </c>
      <c r="I1889" s="1">
        <v>4869</v>
      </c>
      <c r="J1889" s="1">
        <v>328986.5</v>
      </c>
      <c r="L1889" s="3"/>
      <c r="M1889">
        <v>14.8</v>
      </c>
      <c r="N1889"/>
      <c r="O1889" s="1">
        <f t="shared" si="320"/>
        <v>0</v>
      </c>
      <c r="P1889" s="5" t="e">
        <f>-MIN(data!$B$4 / data!H1889 * data!O1889 / 100, data!M1889)</f>
        <v>#DIV/0!</v>
      </c>
      <c r="Q1889" s="4" t="e">
        <f t="shared" si="319"/>
        <v>#DIV/0!</v>
      </c>
      <c r="R1889" s="6" t="e">
        <f>-MIN(data!$B$5/(POWER(LN(H1889),2))*O1889/100, N1889)</f>
        <v>#NUM!</v>
      </c>
      <c r="S1889" s="6" t="e">
        <f t="shared" si="321"/>
        <v>#NUM!</v>
      </c>
      <c r="T1889" s="4" t="e">
        <f t="shared" si="322"/>
        <v>#DIV/0!</v>
      </c>
      <c r="U1889" s="4" t="e">
        <f t="shared" si="323"/>
        <v>#DIV/0!</v>
      </c>
      <c r="V1889" s="4" t="e">
        <f t="shared" si="324"/>
        <v>#DIV/0!</v>
      </c>
      <c r="W1889" s="6" t="e">
        <f t="shared" si="325"/>
        <v>#NUM!</v>
      </c>
      <c r="X1889" s="6" t="e">
        <f t="shared" si="326"/>
        <v>#NUM!</v>
      </c>
      <c r="Y1889" s="6" t="e">
        <f t="shared" si="327"/>
        <v>#NUM!</v>
      </c>
      <c r="AA1889" s="1" t="e">
        <f t="shared" si="328"/>
        <v>#DIV/0!</v>
      </c>
      <c r="AB1889" s="1" t="e">
        <f t="shared" si="329"/>
        <v>#DIV/0!</v>
      </c>
    </row>
    <row r="1890" spans="3:28" x14ac:dyDescent="0.25">
      <c r="C1890" s="1">
        <v>1980</v>
      </c>
      <c r="D1890" s="1" t="s">
        <v>55</v>
      </c>
      <c r="E1890" s="2" t="s">
        <v>246</v>
      </c>
      <c r="F1890">
        <v>2</v>
      </c>
      <c r="G1890">
        <v>43309063</v>
      </c>
      <c r="H1890" s="1">
        <v>0</v>
      </c>
      <c r="I1890" s="1">
        <v>276450</v>
      </c>
      <c r="J1890" s="1">
        <v>1653409</v>
      </c>
      <c r="L1890" s="3"/>
      <c r="M1890">
        <v>167.2</v>
      </c>
      <c r="N1890"/>
      <c r="O1890" s="1">
        <f t="shared" si="320"/>
        <v>0</v>
      </c>
      <c r="P1890" s="5" t="e">
        <f>-MIN(data!$B$4 / data!H1890 * data!O1890 / 100, data!M1890)</f>
        <v>#DIV/0!</v>
      </c>
      <c r="Q1890" s="4" t="e">
        <f t="shared" si="319"/>
        <v>#DIV/0!</v>
      </c>
      <c r="R1890" s="6" t="e">
        <f>-MIN(data!$B$5/(POWER(LN(H1890),2))*O1890/100, N1890)</f>
        <v>#NUM!</v>
      </c>
      <c r="S1890" s="6" t="e">
        <f t="shared" si="321"/>
        <v>#NUM!</v>
      </c>
      <c r="T1890" s="4" t="e">
        <f t="shared" si="322"/>
        <v>#DIV/0!</v>
      </c>
      <c r="U1890" s="4" t="e">
        <f t="shared" si="323"/>
        <v>#DIV/0!</v>
      </c>
      <c r="V1890" s="4" t="e">
        <f t="shared" si="324"/>
        <v>#DIV/0!</v>
      </c>
      <c r="W1890" s="6" t="e">
        <f t="shared" si="325"/>
        <v>#NUM!</v>
      </c>
      <c r="X1890" s="6" t="e">
        <f t="shared" si="326"/>
        <v>#NUM!</v>
      </c>
      <c r="Y1890" s="6" t="e">
        <f t="shared" si="327"/>
        <v>#NUM!</v>
      </c>
      <c r="AA1890" s="1" t="e">
        <f t="shared" si="328"/>
        <v>#DIV/0!</v>
      </c>
      <c r="AB1890" s="1" t="e">
        <f t="shared" si="329"/>
        <v>#DIV/0!</v>
      </c>
    </row>
    <row r="1891" spans="3:28" x14ac:dyDescent="0.25">
      <c r="C1891" s="1">
        <v>1981</v>
      </c>
      <c r="D1891" s="1" t="s">
        <v>55</v>
      </c>
      <c r="E1891" s="2" t="s">
        <v>246</v>
      </c>
      <c r="F1891">
        <v>2</v>
      </c>
      <c r="G1891">
        <v>44400113</v>
      </c>
      <c r="H1891" s="1">
        <v>0</v>
      </c>
      <c r="I1891" s="1">
        <v>267045</v>
      </c>
      <c r="J1891" s="1">
        <v>1692300</v>
      </c>
      <c r="L1891" s="3"/>
      <c r="M1891">
        <v>157.80000000000001</v>
      </c>
      <c r="N1891"/>
      <c r="O1891" s="1">
        <f t="shared" si="320"/>
        <v>0</v>
      </c>
      <c r="P1891" s="5" t="e">
        <f>-MIN(data!$B$4 / data!H1891 * data!O1891 / 100, data!M1891)</f>
        <v>#DIV/0!</v>
      </c>
      <c r="Q1891" s="4" t="e">
        <f t="shared" si="319"/>
        <v>#DIV/0!</v>
      </c>
      <c r="R1891" s="6" t="e">
        <f>-MIN(data!$B$5/(POWER(LN(H1891),2))*O1891/100, N1891)</f>
        <v>#NUM!</v>
      </c>
      <c r="S1891" s="6" t="e">
        <f t="shared" si="321"/>
        <v>#NUM!</v>
      </c>
      <c r="T1891" s="4" t="e">
        <f t="shared" si="322"/>
        <v>#DIV/0!</v>
      </c>
      <c r="U1891" s="4" t="e">
        <f t="shared" si="323"/>
        <v>#DIV/0!</v>
      </c>
      <c r="V1891" s="4" t="e">
        <f t="shared" si="324"/>
        <v>#DIV/0!</v>
      </c>
      <c r="W1891" s="6" t="e">
        <f t="shared" si="325"/>
        <v>#NUM!</v>
      </c>
      <c r="X1891" s="6" t="e">
        <f t="shared" si="326"/>
        <v>#NUM!</v>
      </c>
      <c r="Y1891" s="6" t="e">
        <f t="shared" si="327"/>
        <v>#NUM!</v>
      </c>
      <c r="AA1891" s="1" t="e">
        <f t="shared" si="328"/>
        <v>#DIV/0!</v>
      </c>
      <c r="AB1891" s="1" t="e">
        <f t="shared" si="329"/>
        <v>#DIV/0!</v>
      </c>
    </row>
    <row r="1892" spans="3:28" x14ac:dyDescent="0.25">
      <c r="C1892" s="1">
        <v>1982</v>
      </c>
      <c r="D1892" s="1" t="s">
        <v>55</v>
      </c>
      <c r="E1892" s="2" t="s">
        <v>246</v>
      </c>
      <c r="F1892">
        <v>2</v>
      </c>
      <c r="G1892">
        <v>45539296</v>
      </c>
      <c r="H1892" s="1">
        <v>0</v>
      </c>
      <c r="I1892" s="1">
        <v>256843</v>
      </c>
      <c r="J1892" s="1">
        <v>1733084</v>
      </c>
      <c r="L1892" s="3"/>
      <c r="M1892">
        <v>148.19999999999999</v>
      </c>
      <c r="N1892"/>
      <c r="O1892" s="1">
        <f t="shared" si="320"/>
        <v>0</v>
      </c>
      <c r="P1892" s="5" t="e">
        <f>-MIN(data!$B$4 / data!H1892 * data!O1892 / 100, data!M1892)</f>
        <v>#DIV/0!</v>
      </c>
      <c r="Q1892" s="4" t="e">
        <f t="shared" si="319"/>
        <v>#DIV/0!</v>
      </c>
      <c r="R1892" s="6" t="e">
        <f>-MIN(data!$B$5/(POWER(LN(H1892),2))*O1892/100, N1892)</f>
        <v>#NUM!</v>
      </c>
      <c r="S1892" s="6" t="e">
        <f t="shared" si="321"/>
        <v>#NUM!</v>
      </c>
      <c r="T1892" s="4" t="e">
        <f t="shared" si="322"/>
        <v>#DIV/0!</v>
      </c>
      <c r="U1892" s="4" t="e">
        <f t="shared" si="323"/>
        <v>#DIV/0!</v>
      </c>
      <c r="V1892" s="4" t="e">
        <f t="shared" si="324"/>
        <v>#DIV/0!</v>
      </c>
      <c r="W1892" s="6" t="e">
        <f t="shared" si="325"/>
        <v>#NUM!</v>
      </c>
      <c r="X1892" s="6" t="e">
        <f t="shared" si="326"/>
        <v>#NUM!</v>
      </c>
      <c r="Y1892" s="6" t="e">
        <f t="shared" si="327"/>
        <v>#NUM!</v>
      </c>
      <c r="AA1892" s="1" t="e">
        <f t="shared" si="328"/>
        <v>#DIV/0!</v>
      </c>
      <c r="AB1892" s="1" t="e">
        <f t="shared" si="329"/>
        <v>#DIV/0!</v>
      </c>
    </row>
    <row r="1893" spans="3:28" x14ac:dyDescent="0.25">
      <c r="C1893" s="1">
        <v>1983</v>
      </c>
      <c r="D1893" s="1" t="s">
        <v>55</v>
      </c>
      <c r="E1893" s="2" t="s">
        <v>246</v>
      </c>
      <c r="F1893">
        <v>2</v>
      </c>
      <c r="G1893">
        <v>46728286</v>
      </c>
      <c r="H1893" s="1">
        <v>0</v>
      </c>
      <c r="I1893" s="1">
        <v>245664</v>
      </c>
      <c r="J1893" s="1">
        <v>1775029</v>
      </c>
      <c r="L1893" s="3"/>
      <c r="M1893">
        <v>138.4</v>
      </c>
      <c r="N1893"/>
      <c r="O1893" s="1">
        <f t="shared" si="320"/>
        <v>0</v>
      </c>
      <c r="P1893" s="5" t="e">
        <f>-MIN(data!$B$4 / data!H1893 * data!O1893 / 100, data!M1893)</f>
        <v>#DIV/0!</v>
      </c>
      <c r="Q1893" s="4" t="e">
        <f t="shared" si="319"/>
        <v>#DIV/0!</v>
      </c>
      <c r="R1893" s="6" t="e">
        <f>-MIN(data!$B$5/(POWER(LN(H1893),2))*O1893/100, N1893)</f>
        <v>#NUM!</v>
      </c>
      <c r="S1893" s="6" t="e">
        <f t="shared" si="321"/>
        <v>#NUM!</v>
      </c>
      <c r="T1893" s="4" t="e">
        <f t="shared" si="322"/>
        <v>#DIV/0!</v>
      </c>
      <c r="U1893" s="4" t="e">
        <f t="shared" si="323"/>
        <v>#DIV/0!</v>
      </c>
      <c r="V1893" s="4" t="e">
        <f t="shared" si="324"/>
        <v>#DIV/0!</v>
      </c>
      <c r="W1893" s="6" t="e">
        <f t="shared" si="325"/>
        <v>#NUM!</v>
      </c>
      <c r="X1893" s="6" t="e">
        <f t="shared" si="326"/>
        <v>#NUM!</v>
      </c>
      <c r="Y1893" s="6" t="e">
        <f t="shared" si="327"/>
        <v>#NUM!</v>
      </c>
      <c r="AA1893" s="1" t="e">
        <f t="shared" si="328"/>
        <v>#DIV/0!</v>
      </c>
      <c r="AB1893" s="1" t="e">
        <f t="shared" si="329"/>
        <v>#DIV/0!</v>
      </c>
    </row>
    <row r="1894" spans="3:28" x14ac:dyDescent="0.25">
      <c r="C1894" s="1">
        <v>1984</v>
      </c>
      <c r="D1894" s="1" t="s">
        <v>55</v>
      </c>
      <c r="E1894" s="2" t="s">
        <v>246</v>
      </c>
      <c r="F1894">
        <v>2</v>
      </c>
      <c r="G1894">
        <v>47968642</v>
      </c>
      <c r="H1894" s="1">
        <v>0</v>
      </c>
      <c r="I1894" s="1">
        <v>233168</v>
      </c>
      <c r="J1894" s="1">
        <v>1815950</v>
      </c>
      <c r="L1894" s="3"/>
      <c r="M1894">
        <v>128.4</v>
      </c>
      <c r="N1894"/>
      <c r="O1894" s="1">
        <f t="shared" si="320"/>
        <v>0</v>
      </c>
      <c r="P1894" s="5" t="e">
        <f>-MIN(data!$B$4 / data!H1894 * data!O1894 / 100, data!M1894)</f>
        <v>#DIV/0!</v>
      </c>
      <c r="Q1894" s="4" t="e">
        <f t="shared" si="319"/>
        <v>#DIV/0!</v>
      </c>
      <c r="R1894" s="6" t="e">
        <f>-MIN(data!$B$5/(POWER(LN(H1894),2))*O1894/100, N1894)</f>
        <v>#NUM!</v>
      </c>
      <c r="S1894" s="6" t="e">
        <f t="shared" si="321"/>
        <v>#NUM!</v>
      </c>
      <c r="T1894" s="4" t="e">
        <f t="shared" si="322"/>
        <v>#DIV/0!</v>
      </c>
      <c r="U1894" s="4" t="e">
        <f t="shared" si="323"/>
        <v>#DIV/0!</v>
      </c>
      <c r="V1894" s="4" t="e">
        <f t="shared" si="324"/>
        <v>#DIV/0!</v>
      </c>
      <c r="W1894" s="6" t="e">
        <f t="shared" si="325"/>
        <v>#NUM!</v>
      </c>
      <c r="X1894" s="6" t="e">
        <f t="shared" si="326"/>
        <v>#NUM!</v>
      </c>
      <c r="Y1894" s="6" t="e">
        <f t="shared" si="327"/>
        <v>#NUM!</v>
      </c>
      <c r="AA1894" s="1" t="e">
        <f t="shared" si="328"/>
        <v>#DIV/0!</v>
      </c>
      <c r="AB1894" s="1" t="e">
        <f t="shared" si="329"/>
        <v>#DIV/0!</v>
      </c>
    </row>
    <row r="1895" spans="3:28" x14ac:dyDescent="0.25">
      <c r="C1895" s="1">
        <v>1985</v>
      </c>
      <c r="D1895" s="1" t="s">
        <v>55</v>
      </c>
      <c r="E1895" s="2" t="s">
        <v>246</v>
      </c>
      <c r="F1895">
        <v>2</v>
      </c>
      <c r="G1895">
        <v>49258732</v>
      </c>
      <c r="H1895" s="1">
        <v>0</v>
      </c>
      <c r="I1895" s="1">
        <v>220059</v>
      </c>
      <c r="J1895" s="1">
        <v>1855472</v>
      </c>
      <c r="L1895" s="3"/>
      <c r="M1895">
        <v>118.6</v>
      </c>
      <c r="N1895"/>
      <c r="O1895" s="1">
        <f t="shared" si="320"/>
        <v>0</v>
      </c>
      <c r="P1895" s="5" t="e">
        <f>-MIN(data!$B$4 / data!H1895 * data!O1895 / 100, data!M1895)</f>
        <v>#DIV/0!</v>
      </c>
      <c r="Q1895" s="4" t="e">
        <f t="shared" si="319"/>
        <v>#DIV/0!</v>
      </c>
      <c r="R1895" s="6" t="e">
        <f>-MIN(data!$B$5/(POWER(LN(H1895),2))*O1895/100, N1895)</f>
        <v>#NUM!</v>
      </c>
      <c r="S1895" s="6" t="e">
        <f t="shared" si="321"/>
        <v>#NUM!</v>
      </c>
      <c r="T1895" s="4" t="e">
        <f t="shared" si="322"/>
        <v>#DIV/0!</v>
      </c>
      <c r="U1895" s="4" t="e">
        <f t="shared" si="323"/>
        <v>#DIV/0!</v>
      </c>
      <c r="V1895" s="4" t="e">
        <f t="shared" si="324"/>
        <v>#DIV/0!</v>
      </c>
      <c r="W1895" s="6" t="e">
        <f t="shared" si="325"/>
        <v>#NUM!</v>
      </c>
      <c r="X1895" s="6" t="e">
        <f t="shared" si="326"/>
        <v>#NUM!</v>
      </c>
      <c r="Y1895" s="6" t="e">
        <f t="shared" si="327"/>
        <v>#NUM!</v>
      </c>
      <c r="AA1895" s="1" t="e">
        <f t="shared" si="328"/>
        <v>#DIV/0!</v>
      </c>
      <c r="AB1895" s="1" t="e">
        <f t="shared" si="329"/>
        <v>#DIV/0!</v>
      </c>
    </row>
    <row r="1896" spans="3:28" x14ac:dyDescent="0.25">
      <c r="C1896" s="1">
        <v>1986</v>
      </c>
      <c r="D1896" s="1" t="s">
        <v>55</v>
      </c>
      <c r="E1896" s="2" t="s">
        <v>246</v>
      </c>
      <c r="F1896">
        <v>2</v>
      </c>
      <c r="G1896">
        <v>50602354</v>
      </c>
      <c r="H1896" s="1">
        <v>0</v>
      </c>
      <c r="I1896" s="1">
        <v>207120</v>
      </c>
      <c r="J1896" s="1">
        <v>1888058</v>
      </c>
      <c r="L1896" s="3"/>
      <c r="M1896">
        <v>109.7</v>
      </c>
      <c r="N1896"/>
      <c r="O1896" s="1">
        <f t="shared" si="320"/>
        <v>0</v>
      </c>
      <c r="P1896" s="5" t="e">
        <f>-MIN(data!$B$4 / data!H1896 * data!O1896 / 100, data!M1896)</f>
        <v>#DIV/0!</v>
      </c>
      <c r="Q1896" s="4" t="e">
        <f t="shared" si="319"/>
        <v>#DIV/0!</v>
      </c>
      <c r="R1896" s="6" t="e">
        <f>-MIN(data!$B$5/(POWER(LN(H1896),2))*O1896/100, N1896)</f>
        <v>#NUM!</v>
      </c>
      <c r="S1896" s="6" t="e">
        <f t="shared" si="321"/>
        <v>#NUM!</v>
      </c>
      <c r="T1896" s="4" t="e">
        <f t="shared" si="322"/>
        <v>#DIV/0!</v>
      </c>
      <c r="U1896" s="4" t="e">
        <f t="shared" si="323"/>
        <v>#DIV/0!</v>
      </c>
      <c r="V1896" s="4" t="e">
        <f t="shared" si="324"/>
        <v>#DIV/0!</v>
      </c>
      <c r="W1896" s="6" t="e">
        <f t="shared" si="325"/>
        <v>#NUM!</v>
      </c>
      <c r="X1896" s="6" t="e">
        <f t="shared" si="326"/>
        <v>#NUM!</v>
      </c>
      <c r="Y1896" s="6" t="e">
        <f t="shared" si="327"/>
        <v>#NUM!</v>
      </c>
      <c r="AA1896" s="1" t="e">
        <f t="shared" si="328"/>
        <v>#DIV/0!</v>
      </c>
      <c r="AB1896" s="1" t="e">
        <f t="shared" si="329"/>
        <v>#DIV/0!</v>
      </c>
    </row>
    <row r="1897" spans="3:28" x14ac:dyDescent="0.25">
      <c r="C1897" s="1">
        <v>1987</v>
      </c>
      <c r="D1897" s="1" t="s">
        <v>55</v>
      </c>
      <c r="E1897" s="2" t="s">
        <v>246</v>
      </c>
      <c r="F1897">
        <v>2</v>
      </c>
      <c r="G1897">
        <v>51991700</v>
      </c>
      <c r="H1897" s="1">
        <v>0</v>
      </c>
      <c r="I1897" s="1">
        <v>195086</v>
      </c>
      <c r="J1897" s="1">
        <v>1910735</v>
      </c>
      <c r="L1897" s="3"/>
      <c r="M1897">
        <v>102.1</v>
      </c>
      <c r="N1897"/>
      <c r="O1897" s="1">
        <f t="shared" si="320"/>
        <v>0</v>
      </c>
      <c r="P1897" s="5" t="e">
        <f>-MIN(data!$B$4 / data!H1897 * data!O1897 / 100, data!M1897)</f>
        <v>#DIV/0!</v>
      </c>
      <c r="Q1897" s="4" t="e">
        <f t="shared" si="319"/>
        <v>#DIV/0!</v>
      </c>
      <c r="R1897" s="6" t="e">
        <f>-MIN(data!$B$5/(POWER(LN(H1897),2))*O1897/100, N1897)</f>
        <v>#NUM!</v>
      </c>
      <c r="S1897" s="6" t="e">
        <f t="shared" si="321"/>
        <v>#NUM!</v>
      </c>
      <c r="T1897" s="4" t="e">
        <f t="shared" si="322"/>
        <v>#DIV/0!</v>
      </c>
      <c r="U1897" s="4" t="e">
        <f t="shared" si="323"/>
        <v>#DIV/0!</v>
      </c>
      <c r="V1897" s="4" t="e">
        <f t="shared" si="324"/>
        <v>#DIV/0!</v>
      </c>
      <c r="W1897" s="6" t="e">
        <f t="shared" si="325"/>
        <v>#NUM!</v>
      </c>
      <c r="X1897" s="6" t="e">
        <f t="shared" si="326"/>
        <v>#NUM!</v>
      </c>
      <c r="Y1897" s="6" t="e">
        <f t="shared" si="327"/>
        <v>#NUM!</v>
      </c>
      <c r="AA1897" s="1" t="e">
        <f t="shared" si="328"/>
        <v>#DIV/0!</v>
      </c>
      <c r="AB1897" s="1" t="e">
        <f t="shared" si="329"/>
        <v>#DIV/0!</v>
      </c>
    </row>
    <row r="1898" spans="3:28" x14ac:dyDescent="0.25">
      <c r="C1898" s="1">
        <v>1988</v>
      </c>
      <c r="D1898" s="1" t="s">
        <v>55</v>
      </c>
      <c r="E1898" s="2" t="s">
        <v>246</v>
      </c>
      <c r="F1898">
        <v>2</v>
      </c>
      <c r="G1898">
        <v>53399246</v>
      </c>
      <c r="H1898" s="1">
        <v>0</v>
      </c>
      <c r="I1898" s="1">
        <v>183896</v>
      </c>
      <c r="J1898" s="1">
        <v>1923598</v>
      </c>
      <c r="L1898" s="3"/>
      <c r="M1898">
        <v>95.6</v>
      </c>
      <c r="N1898"/>
      <c r="O1898" s="1">
        <f t="shared" si="320"/>
        <v>0</v>
      </c>
      <c r="P1898" s="5" t="e">
        <f>-MIN(data!$B$4 / data!H1898 * data!O1898 / 100, data!M1898)</f>
        <v>#DIV/0!</v>
      </c>
      <c r="Q1898" s="4" t="e">
        <f t="shared" si="319"/>
        <v>#DIV/0!</v>
      </c>
      <c r="R1898" s="6" t="e">
        <f>-MIN(data!$B$5/(POWER(LN(H1898),2))*O1898/100, N1898)</f>
        <v>#NUM!</v>
      </c>
      <c r="S1898" s="6" t="e">
        <f t="shared" si="321"/>
        <v>#NUM!</v>
      </c>
      <c r="T1898" s="4" t="e">
        <f t="shared" si="322"/>
        <v>#DIV/0!</v>
      </c>
      <c r="U1898" s="4" t="e">
        <f t="shared" si="323"/>
        <v>#DIV/0!</v>
      </c>
      <c r="V1898" s="4" t="e">
        <f t="shared" si="324"/>
        <v>#DIV/0!</v>
      </c>
      <c r="W1898" s="6" t="e">
        <f t="shared" si="325"/>
        <v>#NUM!</v>
      </c>
      <c r="X1898" s="6" t="e">
        <f t="shared" si="326"/>
        <v>#NUM!</v>
      </c>
      <c r="Y1898" s="6" t="e">
        <f t="shared" si="327"/>
        <v>#NUM!</v>
      </c>
      <c r="AA1898" s="1" t="e">
        <f t="shared" si="328"/>
        <v>#DIV/0!</v>
      </c>
      <c r="AB1898" s="1" t="e">
        <f t="shared" si="329"/>
        <v>#DIV/0!</v>
      </c>
    </row>
    <row r="1899" spans="3:28" x14ac:dyDescent="0.25">
      <c r="C1899" s="1">
        <v>1989</v>
      </c>
      <c r="D1899" s="1" t="s">
        <v>55</v>
      </c>
      <c r="E1899" s="2" t="s">
        <v>246</v>
      </c>
      <c r="F1899">
        <v>2</v>
      </c>
      <c r="G1899">
        <v>54788685</v>
      </c>
      <c r="H1899" s="1">
        <v>0</v>
      </c>
      <c r="I1899" s="1">
        <v>173804</v>
      </c>
      <c r="J1899" s="1">
        <v>1924740</v>
      </c>
      <c r="L1899" s="3"/>
      <c r="M1899">
        <v>90.3</v>
      </c>
      <c r="N1899"/>
      <c r="O1899" s="1">
        <f t="shared" si="320"/>
        <v>0</v>
      </c>
      <c r="P1899" s="5" t="e">
        <f>-MIN(data!$B$4 / data!H1899 * data!O1899 / 100, data!M1899)</f>
        <v>#DIV/0!</v>
      </c>
      <c r="Q1899" s="4" t="e">
        <f t="shared" si="319"/>
        <v>#DIV/0!</v>
      </c>
      <c r="R1899" s="6" t="e">
        <f>-MIN(data!$B$5/(POWER(LN(H1899),2))*O1899/100, N1899)</f>
        <v>#NUM!</v>
      </c>
      <c r="S1899" s="6" t="e">
        <f t="shared" si="321"/>
        <v>#NUM!</v>
      </c>
      <c r="T1899" s="4" t="e">
        <f t="shared" si="322"/>
        <v>#DIV/0!</v>
      </c>
      <c r="U1899" s="4" t="e">
        <f t="shared" si="323"/>
        <v>#DIV/0!</v>
      </c>
      <c r="V1899" s="4" t="e">
        <f t="shared" si="324"/>
        <v>#DIV/0!</v>
      </c>
      <c r="W1899" s="6" t="e">
        <f t="shared" si="325"/>
        <v>#NUM!</v>
      </c>
      <c r="X1899" s="6" t="e">
        <f t="shared" si="326"/>
        <v>#NUM!</v>
      </c>
      <c r="Y1899" s="6" t="e">
        <f t="shared" si="327"/>
        <v>#NUM!</v>
      </c>
      <c r="AA1899" s="1" t="e">
        <f t="shared" si="328"/>
        <v>#DIV/0!</v>
      </c>
      <c r="AB1899" s="1" t="e">
        <f t="shared" si="329"/>
        <v>#DIV/0!</v>
      </c>
    </row>
    <row r="1900" spans="3:28" x14ac:dyDescent="0.25">
      <c r="C1900" s="1">
        <v>1990</v>
      </c>
      <c r="D1900" s="1" t="s">
        <v>55</v>
      </c>
      <c r="E1900" s="2" t="s">
        <v>246</v>
      </c>
      <c r="F1900">
        <v>2</v>
      </c>
      <c r="G1900">
        <v>56134475</v>
      </c>
      <c r="H1900" s="1">
        <v>0</v>
      </c>
      <c r="I1900" s="1">
        <v>164170</v>
      </c>
      <c r="J1900" s="1">
        <v>1915636</v>
      </c>
      <c r="K1900" s="1">
        <v>1792453</v>
      </c>
      <c r="L1900" s="3">
        <v>2000</v>
      </c>
      <c r="M1900">
        <v>85.7</v>
      </c>
      <c r="N1900">
        <v>106</v>
      </c>
      <c r="O1900" s="1">
        <f t="shared" si="320"/>
        <v>0</v>
      </c>
      <c r="P1900" s="5" t="e">
        <f>-MIN(data!$B$4 / data!H1900 * data!O1900 / 100, data!M1900)</f>
        <v>#DIV/0!</v>
      </c>
      <c r="Q1900" s="4" t="e">
        <f t="shared" si="319"/>
        <v>#DIV/0!</v>
      </c>
      <c r="R1900" s="6" t="e">
        <f>-MIN(data!$B$5/(POWER(LN(H1900),2))*O1900/100, N1900)</f>
        <v>#NUM!</v>
      </c>
      <c r="S1900" s="6" t="e">
        <f t="shared" si="321"/>
        <v>#NUM!</v>
      </c>
      <c r="T1900" s="4" t="e">
        <f t="shared" si="322"/>
        <v>#DIV/0!</v>
      </c>
      <c r="U1900" s="4" t="e">
        <f t="shared" si="323"/>
        <v>#DIV/0!</v>
      </c>
      <c r="V1900" s="4" t="e">
        <f t="shared" si="324"/>
        <v>#DIV/0!</v>
      </c>
      <c r="W1900" s="6" t="e">
        <f t="shared" si="325"/>
        <v>#NUM!</v>
      </c>
      <c r="X1900" s="6" t="e">
        <f t="shared" si="326"/>
        <v>#NUM!</v>
      </c>
      <c r="Y1900" s="6" t="e">
        <f t="shared" si="327"/>
        <v>#NUM!</v>
      </c>
      <c r="AA1900" s="1" t="e">
        <f t="shared" si="328"/>
        <v>#DIV/0!</v>
      </c>
      <c r="AB1900" s="1" t="e">
        <f t="shared" si="329"/>
        <v>#DIV/0!</v>
      </c>
    </row>
    <row r="1901" spans="3:28" x14ac:dyDescent="0.25">
      <c r="C1901" s="1">
        <v>1991</v>
      </c>
      <c r="D1901" s="1" t="s">
        <v>55</v>
      </c>
      <c r="E1901" s="2" t="s">
        <v>246</v>
      </c>
      <c r="F1901">
        <v>2</v>
      </c>
      <c r="G1901">
        <v>57424549</v>
      </c>
      <c r="H1901" s="1">
        <v>0</v>
      </c>
      <c r="I1901" s="1">
        <v>154535</v>
      </c>
      <c r="J1901" s="1">
        <v>1896135</v>
      </c>
      <c r="K1901" s="1">
        <v>1764706</v>
      </c>
      <c r="L1901" s="3">
        <v>1900</v>
      </c>
      <c r="M1901">
        <v>81.5</v>
      </c>
      <c r="N1901">
        <v>102</v>
      </c>
      <c r="O1901" s="1">
        <f t="shared" si="320"/>
        <v>0</v>
      </c>
      <c r="P1901" s="5" t="e">
        <f>-MIN(data!$B$4 / data!H1901 * data!O1901 / 100, data!M1901)</f>
        <v>#DIV/0!</v>
      </c>
      <c r="Q1901" s="4" t="e">
        <f t="shared" si="319"/>
        <v>#DIV/0!</v>
      </c>
      <c r="R1901" s="6" t="e">
        <f>-MIN(data!$B$5/(POWER(LN(H1901),2))*O1901/100, N1901)</f>
        <v>#NUM!</v>
      </c>
      <c r="S1901" s="6" t="e">
        <f t="shared" si="321"/>
        <v>#NUM!</v>
      </c>
      <c r="T1901" s="4" t="e">
        <f t="shared" si="322"/>
        <v>#DIV/0!</v>
      </c>
      <c r="U1901" s="4" t="e">
        <f t="shared" si="323"/>
        <v>#DIV/0!</v>
      </c>
      <c r="V1901" s="4" t="e">
        <f t="shared" si="324"/>
        <v>#DIV/0!</v>
      </c>
      <c r="W1901" s="6" t="e">
        <f t="shared" si="325"/>
        <v>#NUM!</v>
      </c>
      <c r="X1901" s="6" t="e">
        <f t="shared" si="326"/>
        <v>#NUM!</v>
      </c>
      <c r="Y1901" s="6" t="e">
        <f t="shared" si="327"/>
        <v>#NUM!</v>
      </c>
      <c r="AA1901" s="1" t="e">
        <f t="shared" si="328"/>
        <v>#DIV/0!</v>
      </c>
      <c r="AB1901" s="1" t="e">
        <f t="shared" si="329"/>
        <v>#DIV/0!</v>
      </c>
    </row>
    <row r="1902" spans="3:28" x14ac:dyDescent="0.25">
      <c r="C1902" s="1">
        <v>1992</v>
      </c>
      <c r="D1902" s="1" t="s">
        <v>55</v>
      </c>
      <c r="E1902" s="2" t="s">
        <v>246</v>
      </c>
      <c r="F1902">
        <v>2</v>
      </c>
      <c r="G1902">
        <v>58666814</v>
      </c>
      <c r="H1902" s="1">
        <v>0</v>
      </c>
      <c r="I1902" s="1">
        <v>144556</v>
      </c>
      <c r="J1902" s="1">
        <v>1867649</v>
      </c>
      <c r="K1902" s="1">
        <v>1632653</v>
      </c>
      <c r="L1902" s="3">
        <v>1800</v>
      </c>
      <c r="M1902">
        <v>77.400000000000006</v>
      </c>
      <c r="N1902">
        <v>98</v>
      </c>
      <c r="O1902" s="1">
        <f t="shared" si="320"/>
        <v>0</v>
      </c>
      <c r="P1902" s="5" t="e">
        <f>-MIN(data!$B$4 / data!H1902 * data!O1902 / 100, data!M1902)</f>
        <v>#DIV/0!</v>
      </c>
      <c r="Q1902" s="4" t="e">
        <f t="shared" si="319"/>
        <v>#DIV/0!</v>
      </c>
      <c r="R1902" s="6" t="e">
        <f>-MIN(data!$B$5/(POWER(LN(H1902),2))*O1902/100, N1902)</f>
        <v>#NUM!</v>
      </c>
      <c r="S1902" s="6" t="e">
        <f t="shared" si="321"/>
        <v>#NUM!</v>
      </c>
      <c r="T1902" s="4" t="e">
        <f t="shared" si="322"/>
        <v>#DIV/0!</v>
      </c>
      <c r="U1902" s="4" t="e">
        <f t="shared" si="323"/>
        <v>#DIV/0!</v>
      </c>
      <c r="V1902" s="4" t="e">
        <f t="shared" si="324"/>
        <v>#DIV/0!</v>
      </c>
      <c r="W1902" s="6" t="e">
        <f t="shared" si="325"/>
        <v>#NUM!</v>
      </c>
      <c r="X1902" s="6" t="e">
        <f t="shared" si="326"/>
        <v>#NUM!</v>
      </c>
      <c r="Y1902" s="6" t="e">
        <f t="shared" si="327"/>
        <v>#NUM!</v>
      </c>
      <c r="AA1902" s="1" t="e">
        <f t="shared" si="328"/>
        <v>#DIV/0!</v>
      </c>
      <c r="AB1902" s="1" t="e">
        <f t="shared" si="329"/>
        <v>#DIV/0!</v>
      </c>
    </row>
    <row r="1903" spans="3:28" x14ac:dyDescent="0.25">
      <c r="C1903" s="1">
        <v>1993</v>
      </c>
      <c r="D1903" s="1" t="s">
        <v>55</v>
      </c>
      <c r="E1903" s="2" t="s">
        <v>246</v>
      </c>
      <c r="F1903">
        <v>2</v>
      </c>
      <c r="G1903">
        <v>59880658</v>
      </c>
      <c r="H1903" s="1">
        <v>0</v>
      </c>
      <c r="I1903" s="1">
        <v>134396</v>
      </c>
      <c r="J1903" s="1">
        <v>1833506</v>
      </c>
      <c r="K1903" s="1">
        <v>1612903</v>
      </c>
      <c r="L1903" s="3">
        <v>1600</v>
      </c>
      <c r="M1903">
        <v>73.3</v>
      </c>
      <c r="N1903">
        <v>93</v>
      </c>
      <c r="O1903" s="1">
        <f t="shared" si="320"/>
        <v>0</v>
      </c>
      <c r="P1903" s="5" t="e">
        <f>-MIN(data!$B$4 / data!H1903 * data!O1903 / 100, data!M1903)</f>
        <v>#DIV/0!</v>
      </c>
      <c r="Q1903" s="4" t="e">
        <f t="shared" si="319"/>
        <v>#DIV/0!</v>
      </c>
      <c r="R1903" s="6" t="e">
        <f>-MIN(data!$B$5/(POWER(LN(H1903),2))*O1903/100, N1903)</f>
        <v>#NUM!</v>
      </c>
      <c r="S1903" s="6" t="e">
        <f t="shared" si="321"/>
        <v>#NUM!</v>
      </c>
      <c r="T1903" s="4" t="e">
        <f t="shared" si="322"/>
        <v>#DIV/0!</v>
      </c>
      <c r="U1903" s="4" t="e">
        <f t="shared" si="323"/>
        <v>#DIV/0!</v>
      </c>
      <c r="V1903" s="4" t="e">
        <f t="shared" si="324"/>
        <v>#DIV/0!</v>
      </c>
      <c r="W1903" s="6" t="e">
        <f t="shared" si="325"/>
        <v>#NUM!</v>
      </c>
      <c r="X1903" s="6" t="e">
        <f t="shared" si="326"/>
        <v>#NUM!</v>
      </c>
      <c r="Y1903" s="6" t="e">
        <f t="shared" si="327"/>
        <v>#NUM!</v>
      </c>
      <c r="AA1903" s="1" t="e">
        <f t="shared" si="328"/>
        <v>#DIV/0!</v>
      </c>
      <c r="AB1903" s="1" t="e">
        <f t="shared" si="329"/>
        <v>#DIV/0!</v>
      </c>
    </row>
    <row r="1904" spans="3:28" x14ac:dyDescent="0.25">
      <c r="C1904" s="1">
        <v>1994</v>
      </c>
      <c r="D1904" s="1" t="s">
        <v>55</v>
      </c>
      <c r="E1904" s="2" t="s">
        <v>246</v>
      </c>
      <c r="F1904">
        <v>2</v>
      </c>
      <c r="G1904">
        <v>61095804</v>
      </c>
      <c r="H1904" s="1">
        <v>0</v>
      </c>
      <c r="I1904" s="1">
        <v>124286</v>
      </c>
      <c r="J1904" s="1">
        <v>1801246</v>
      </c>
      <c r="K1904" s="1">
        <v>1590909</v>
      </c>
      <c r="L1904" s="3">
        <v>1500</v>
      </c>
      <c r="M1904">
        <v>69</v>
      </c>
      <c r="N1904">
        <v>88</v>
      </c>
      <c r="O1904" s="1">
        <f t="shared" si="320"/>
        <v>0</v>
      </c>
      <c r="P1904" s="5" t="e">
        <f>-MIN(data!$B$4 / data!H1904 * data!O1904 / 100, data!M1904)</f>
        <v>#DIV/0!</v>
      </c>
      <c r="Q1904" s="4" t="e">
        <f t="shared" si="319"/>
        <v>#DIV/0!</v>
      </c>
      <c r="R1904" s="6" t="e">
        <f>-MIN(data!$B$5/(POWER(LN(H1904),2))*O1904/100, N1904)</f>
        <v>#NUM!</v>
      </c>
      <c r="S1904" s="6" t="e">
        <f t="shared" si="321"/>
        <v>#NUM!</v>
      </c>
      <c r="T1904" s="4" t="e">
        <f t="shared" si="322"/>
        <v>#DIV/0!</v>
      </c>
      <c r="U1904" s="4" t="e">
        <f t="shared" si="323"/>
        <v>#DIV/0!</v>
      </c>
      <c r="V1904" s="4" t="e">
        <f t="shared" si="324"/>
        <v>#DIV/0!</v>
      </c>
      <c r="W1904" s="6" t="e">
        <f t="shared" si="325"/>
        <v>#NUM!</v>
      </c>
      <c r="X1904" s="6" t="e">
        <f t="shared" si="326"/>
        <v>#NUM!</v>
      </c>
      <c r="Y1904" s="6" t="e">
        <f t="shared" si="327"/>
        <v>#NUM!</v>
      </c>
      <c r="AA1904" s="1" t="e">
        <f t="shared" si="328"/>
        <v>#DIV/0!</v>
      </c>
      <c r="AB1904" s="1" t="e">
        <f t="shared" si="329"/>
        <v>#DIV/0!</v>
      </c>
    </row>
    <row r="1905" spans="3:28" x14ac:dyDescent="0.25">
      <c r="C1905" s="1">
        <v>1995</v>
      </c>
      <c r="D1905" s="1" t="s">
        <v>55</v>
      </c>
      <c r="E1905" s="2" t="s">
        <v>246</v>
      </c>
      <c r="F1905">
        <v>2</v>
      </c>
      <c r="G1905">
        <v>62334034</v>
      </c>
      <c r="H1905" s="1">
        <v>0</v>
      </c>
      <c r="I1905" s="1">
        <v>114632</v>
      </c>
      <c r="J1905" s="1">
        <v>1771747</v>
      </c>
      <c r="K1905" s="1">
        <v>1566265</v>
      </c>
      <c r="L1905" s="3">
        <v>1400</v>
      </c>
      <c r="M1905">
        <v>64.7</v>
      </c>
      <c r="N1905">
        <v>83</v>
      </c>
      <c r="O1905" s="1">
        <f t="shared" si="320"/>
        <v>0</v>
      </c>
      <c r="P1905" s="5" t="e">
        <f>-MIN(data!$B$4 / data!H1905 * data!O1905 / 100, data!M1905)</f>
        <v>#DIV/0!</v>
      </c>
      <c r="Q1905" s="4" t="e">
        <f t="shared" si="319"/>
        <v>#DIV/0!</v>
      </c>
      <c r="R1905" s="6" t="e">
        <f>-MIN(data!$B$5/(POWER(LN(H1905),2))*O1905/100, N1905)</f>
        <v>#NUM!</v>
      </c>
      <c r="S1905" s="6" t="e">
        <f t="shared" si="321"/>
        <v>#NUM!</v>
      </c>
      <c r="T1905" s="4" t="e">
        <f t="shared" si="322"/>
        <v>#DIV/0!</v>
      </c>
      <c r="U1905" s="4" t="e">
        <f t="shared" si="323"/>
        <v>#DIV/0!</v>
      </c>
      <c r="V1905" s="4" t="e">
        <f t="shared" si="324"/>
        <v>#DIV/0!</v>
      </c>
      <c r="W1905" s="6" t="e">
        <f t="shared" si="325"/>
        <v>#NUM!</v>
      </c>
      <c r="X1905" s="6" t="e">
        <f t="shared" si="326"/>
        <v>#NUM!</v>
      </c>
      <c r="Y1905" s="6" t="e">
        <f t="shared" si="327"/>
        <v>#NUM!</v>
      </c>
      <c r="AA1905" s="1" t="e">
        <f t="shared" si="328"/>
        <v>#DIV/0!</v>
      </c>
      <c r="AB1905" s="1" t="e">
        <f t="shared" si="329"/>
        <v>#DIV/0!</v>
      </c>
    </row>
    <row r="1906" spans="3:28" x14ac:dyDescent="0.25">
      <c r="C1906" s="1">
        <v>1996</v>
      </c>
      <c r="D1906" s="1" t="s">
        <v>55</v>
      </c>
      <c r="E1906" s="2" t="s">
        <v>246</v>
      </c>
      <c r="F1906">
        <v>2</v>
      </c>
      <c r="G1906">
        <v>63601629</v>
      </c>
      <c r="H1906" s="1">
        <v>0</v>
      </c>
      <c r="I1906" s="1">
        <v>105920</v>
      </c>
      <c r="J1906" s="1">
        <v>1747855</v>
      </c>
      <c r="K1906" s="1">
        <v>1538462</v>
      </c>
      <c r="L1906" s="3">
        <v>1300</v>
      </c>
      <c r="M1906">
        <v>60.6</v>
      </c>
      <c r="N1906">
        <v>78</v>
      </c>
      <c r="O1906" s="1">
        <f t="shared" si="320"/>
        <v>0</v>
      </c>
      <c r="P1906" s="5" t="e">
        <f>-MIN(data!$B$4 / data!H1906 * data!O1906 / 100, data!M1906)</f>
        <v>#DIV/0!</v>
      </c>
      <c r="Q1906" s="4" t="e">
        <f t="shared" si="319"/>
        <v>#DIV/0!</v>
      </c>
      <c r="R1906" s="6" t="e">
        <f>-MIN(data!$B$5/(POWER(LN(H1906),2))*O1906/100, N1906)</f>
        <v>#NUM!</v>
      </c>
      <c r="S1906" s="6" t="e">
        <f t="shared" si="321"/>
        <v>#NUM!</v>
      </c>
      <c r="T1906" s="4" t="e">
        <f t="shared" si="322"/>
        <v>#DIV/0!</v>
      </c>
      <c r="U1906" s="4" t="e">
        <f t="shared" si="323"/>
        <v>#DIV/0!</v>
      </c>
      <c r="V1906" s="4" t="e">
        <f t="shared" si="324"/>
        <v>#DIV/0!</v>
      </c>
      <c r="W1906" s="6" t="e">
        <f t="shared" si="325"/>
        <v>#NUM!</v>
      </c>
      <c r="X1906" s="6" t="e">
        <f t="shared" si="326"/>
        <v>#NUM!</v>
      </c>
      <c r="Y1906" s="6" t="e">
        <f t="shared" si="327"/>
        <v>#NUM!</v>
      </c>
      <c r="AA1906" s="1" t="e">
        <f t="shared" si="328"/>
        <v>#DIV/0!</v>
      </c>
      <c r="AB1906" s="1" t="e">
        <f t="shared" si="329"/>
        <v>#DIV/0!</v>
      </c>
    </row>
    <row r="1907" spans="3:28" x14ac:dyDescent="0.25">
      <c r="C1907" s="1">
        <v>1997</v>
      </c>
      <c r="D1907" s="1" t="s">
        <v>55</v>
      </c>
      <c r="E1907" s="2" t="s">
        <v>246</v>
      </c>
      <c r="F1907">
        <v>2</v>
      </c>
      <c r="G1907">
        <v>64892270</v>
      </c>
      <c r="H1907" s="1">
        <v>0</v>
      </c>
      <c r="I1907" s="1">
        <v>98308</v>
      </c>
      <c r="J1907" s="1">
        <v>1733827</v>
      </c>
      <c r="K1907" s="1">
        <v>1621622</v>
      </c>
      <c r="L1907" s="3">
        <v>1200</v>
      </c>
      <c r="M1907">
        <v>56.7</v>
      </c>
      <c r="N1907">
        <v>74</v>
      </c>
      <c r="O1907" s="1">
        <f t="shared" si="320"/>
        <v>0</v>
      </c>
      <c r="P1907" s="5" t="e">
        <f>-MIN(data!$B$4 / data!H1907 * data!O1907 / 100, data!M1907)</f>
        <v>#DIV/0!</v>
      </c>
      <c r="Q1907" s="4" t="e">
        <f t="shared" si="319"/>
        <v>#DIV/0!</v>
      </c>
      <c r="R1907" s="6" t="e">
        <f>-MIN(data!$B$5/(POWER(LN(H1907),2))*O1907/100, N1907)</f>
        <v>#NUM!</v>
      </c>
      <c r="S1907" s="6" t="e">
        <f t="shared" si="321"/>
        <v>#NUM!</v>
      </c>
      <c r="T1907" s="4" t="e">
        <f t="shared" si="322"/>
        <v>#DIV/0!</v>
      </c>
      <c r="U1907" s="4" t="e">
        <f t="shared" si="323"/>
        <v>#DIV/0!</v>
      </c>
      <c r="V1907" s="4" t="e">
        <f t="shared" si="324"/>
        <v>#DIV/0!</v>
      </c>
      <c r="W1907" s="6" t="e">
        <f t="shared" si="325"/>
        <v>#NUM!</v>
      </c>
      <c r="X1907" s="6" t="e">
        <f t="shared" si="326"/>
        <v>#NUM!</v>
      </c>
      <c r="Y1907" s="6" t="e">
        <f t="shared" si="327"/>
        <v>#NUM!</v>
      </c>
      <c r="AA1907" s="1" t="e">
        <f t="shared" si="328"/>
        <v>#DIV/0!</v>
      </c>
      <c r="AB1907" s="1" t="e">
        <f t="shared" si="329"/>
        <v>#DIV/0!</v>
      </c>
    </row>
    <row r="1908" spans="3:28" x14ac:dyDescent="0.25">
      <c r="C1908" s="1">
        <v>1998</v>
      </c>
      <c r="D1908" s="1" t="s">
        <v>55</v>
      </c>
      <c r="E1908" s="2" t="s">
        <v>246</v>
      </c>
      <c r="F1908">
        <v>2</v>
      </c>
      <c r="G1908">
        <v>66200269</v>
      </c>
      <c r="H1908" s="1">
        <v>0</v>
      </c>
      <c r="I1908" s="1">
        <v>91781</v>
      </c>
      <c r="J1908" s="1">
        <v>1728456</v>
      </c>
      <c r="K1908" s="1">
        <v>1571429</v>
      </c>
      <c r="L1908" s="3">
        <v>1200</v>
      </c>
      <c r="M1908">
        <v>53.1</v>
      </c>
      <c r="N1908">
        <v>70</v>
      </c>
      <c r="O1908" s="1">
        <f t="shared" si="320"/>
        <v>0</v>
      </c>
      <c r="P1908" s="5" t="e">
        <f>-MIN(data!$B$4 / data!H1908 * data!O1908 / 100, data!M1908)</f>
        <v>#DIV/0!</v>
      </c>
      <c r="Q1908" s="4" t="e">
        <f t="shared" si="319"/>
        <v>#DIV/0!</v>
      </c>
      <c r="R1908" s="6" t="e">
        <f>-MIN(data!$B$5/(POWER(LN(H1908),2))*O1908/100, N1908)</f>
        <v>#NUM!</v>
      </c>
      <c r="S1908" s="6" t="e">
        <f t="shared" si="321"/>
        <v>#NUM!</v>
      </c>
      <c r="T1908" s="4" t="e">
        <f t="shared" si="322"/>
        <v>#DIV/0!</v>
      </c>
      <c r="U1908" s="4" t="e">
        <f t="shared" si="323"/>
        <v>#DIV/0!</v>
      </c>
      <c r="V1908" s="4" t="e">
        <f t="shared" si="324"/>
        <v>#DIV/0!</v>
      </c>
      <c r="W1908" s="6" t="e">
        <f t="shared" si="325"/>
        <v>#NUM!</v>
      </c>
      <c r="X1908" s="6" t="e">
        <f t="shared" si="326"/>
        <v>#NUM!</v>
      </c>
      <c r="Y1908" s="6" t="e">
        <f t="shared" si="327"/>
        <v>#NUM!</v>
      </c>
      <c r="AA1908" s="1" t="e">
        <f t="shared" si="328"/>
        <v>#DIV/0!</v>
      </c>
      <c r="AB1908" s="1" t="e">
        <f t="shared" si="329"/>
        <v>#DIV/0!</v>
      </c>
    </row>
    <row r="1909" spans="3:28" x14ac:dyDescent="0.25">
      <c r="C1909" s="1">
        <v>1999</v>
      </c>
      <c r="D1909" s="1" t="s">
        <v>55</v>
      </c>
      <c r="E1909" s="2" t="s">
        <v>246</v>
      </c>
      <c r="F1909">
        <v>2</v>
      </c>
      <c r="G1909">
        <v>67515591</v>
      </c>
      <c r="H1909" s="1">
        <v>0</v>
      </c>
      <c r="I1909" s="1">
        <v>86329</v>
      </c>
      <c r="J1909" s="1">
        <v>1733514</v>
      </c>
      <c r="K1909" s="1">
        <v>1666667</v>
      </c>
      <c r="L1909" s="3">
        <v>1100</v>
      </c>
      <c r="M1909">
        <v>49.8</v>
      </c>
      <c r="N1909">
        <v>66</v>
      </c>
      <c r="O1909" s="1">
        <f t="shared" si="320"/>
        <v>0</v>
      </c>
      <c r="P1909" s="5" t="e">
        <f>-MIN(data!$B$4 / data!H1909 * data!O1909 / 100, data!M1909)</f>
        <v>#DIV/0!</v>
      </c>
      <c r="Q1909" s="4" t="e">
        <f t="shared" si="319"/>
        <v>#DIV/0!</v>
      </c>
      <c r="R1909" s="6" t="e">
        <f>-MIN(data!$B$5/(POWER(LN(H1909),2))*O1909/100, N1909)</f>
        <v>#NUM!</v>
      </c>
      <c r="S1909" s="6" t="e">
        <f t="shared" si="321"/>
        <v>#NUM!</v>
      </c>
      <c r="T1909" s="4" t="e">
        <f t="shared" si="322"/>
        <v>#DIV/0!</v>
      </c>
      <c r="U1909" s="4" t="e">
        <f t="shared" si="323"/>
        <v>#DIV/0!</v>
      </c>
      <c r="V1909" s="4" t="e">
        <f t="shared" si="324"/>
        <v>#DIV/0!</v>
      </c>
      <c r="W1909" s="6" t="e">
        <f t="shared" si="325"/>
        <v>#NUM!</v>
      </c>
      <c r="X1909" s="6" t="e">
        <f t="shared" si="326"/>
        <v>#NUM!</v>
      </c>
      <c r="Y1909" s="6" t="e">
        <f t="shared" si="327"/>
        <v>#NUM!</v>
      </c>
      <c r="AA1909" s="1" t="e">
        <f t="shared" si="328"/>
        <v>#DIV/0!</v>
      </c>
      <c r="AB1909" s="1" t="e">
        <f t="shared" si="329"/>
        <v>#DIV/0!</v>
      </c>
    </row>
    <row r="1910" spans="3:28" x14ac:dyDescent="0.25">
      <c r="C1910" s="1">
        <v>2000</v>
      </c>
      <c r="D1910" s="1" t="s">
        <v>55</v>
      </c>
      <c r="E1910" s="2" t="s">
        <v>246</v>
      </c>
      <c r="F1910">
        <v>2</v>
      </c>
      <c r="G1910">
        <v>68831561</v>
      </c>
      <c r="H1910" s="1">
        <v>0</v>
      </c>
      <c r="I1910" s="1">
        <v>81811</v>
      </c>
      <c r="J1910" s="1">
        <v>1748098</v>
      </c>
      <c r="K1910" s="1">
        <v>1587302</v>
      </c>
      <c r="L1910" s="3">
        <v>1100</v>
      </c>
      <c r="M1910">
        <v>46.8</v>
      </c>
      <c r="N1910">
        <v>63</v>
      </c>
      <c r="O1910" s="1">
        <f t="shared" si="320"/>
        <v>0</v>
      </c>
      <c r="P1910" s="5" t="e">
        <f>-MIN(data!$B$4 / data!H1910 * data!O1910 / 100, data!M1910)</f>
        <v>#DIV/0!</v>
      </c>
      <c r="Q1910" s="4" t="e">
        <f t="shared" si="319"/>
        <v>#DIV/0!</v>
      </c>
      <c r="R1910" s="6" t="e">
        <f>-MIN(data!$B$5/(POWER(LN(H1910),2))*O1910/100, N1910)</f>
        <v>#NUM!</v>
      </c>
      <c r="S1910" s="6" t="e">
        <f t="shared" si="321"/>
        <v>#NUM!</v>
      </c>
      <c r="T1910" s="4" t="e">
        <f t="shared" si="322"/>
        <v>#DIV/0!</v>
      </c>
      <c r="U1910" s="4" t="e">
        <f t="shared" si="323"/>
        <v>#DIV/0!</v>
      </c>
      <c r="V1910" s="4" t="e">
        <f t="shared" si="324"/>
        <v>#DIV/0!</v>
      </c>
      <c r="W1910" s="6" t="e">
        <f t="shared" si="325"/>
        <v>#NUM!</v>
      </c>
      <c r="X1910" s="6" t="e">
        <f t="shared" si="326"/>
        <v>#NUM!</v>
      </c>
      <c r="Y1910" s="6" t="e">
        <f t="shared" si="327"/>
        <v>#NUM!</v>
      </c>
      <c r="AA1910" s="1" t="e">
        <f t="shared" si="328"/>
        <v>#DIV/0!</v>
      </c>
      <c r="AB1910" s="1" t="e">
        <f t="shared" si="329"/>
        <v>#DIV/0!</v>
      </c>
    </row>
    <row r="1911" spans="3:28" x14ac:dyDescent="0.25">
      <c r="C1911" s="1">
        <v>2001</v>
      </c>
      <c r="D1911" s="1" t="s">
        <v>55</v>
      </c>
      <c r="E1911" s="2" t="s">
        <v>246</v>
      </c>
      <c r="F1911">
        <v>2</v>
      </c>
      <c r="G1911">
        <v>70152661</v>
      </c>
      <c r="H1911" s="1">
        <v>0</v>
      </c>
      <c r="I1911" s="1">
        <v>77994</v>
      </c>
      <c r="J1911" s="1">
        <v>1768571</v>
      </c>
      <c r="K1911" s="1">
        <v>1666667</v>
      </c>
      <c r="L1911" s="3">
        <v>1000</v>
      </c>
      <c r="M1911">
        <v>44.1</v>
      </c>
      <c r="N1911">
        <v>60</v>
      </c>
      <c r="O1911" s="1">
        <f t="shared" si="320"/>
        <v>0</v>
      </c>
      <c r="P1911" s="5" t="e">
        <f>-MIN(data!$B$4 / data!H1911 * data!O1911 / 100, data!M1911)</f>
        <v>#DIV/0!</v>
      </c>
      <c r="Q1911" s="4" t="e">
        <f t="shared" si="319"/>
        <v>#DIV/0!</v>
      </c>
      <c r="R1911" s="6" t="e">
        <f>-MIN(data!$B$5/(POWER(LN(H1911),2))*O1911/100, N1911)</f>
        <v>#NUM!</v>
      </c>
      <c r="S1911" s="6" t="e">
        <f t="shared" si="321"/>
        <v>#NUM!</v>
      </c>
      <c r="T1911" s="4" t="e">
        <f t="shared" si="322"/>
        <v>#DIV/0!</v>
      </c>
      <c r="U1911" s="4" t="e">
        <f t="shared" si="323"/>
        <v>#DIV/0!</v>
      </c>
      <c r="V1911" s="4" t="e">
        <f t="shared" si="324"/>
        <v>#DIV/0!</v>
      </c>
      <c r="W1911" s="6" t="e">
        <f t="shared" si="325"/>
        <v>#NUM!</v>
      </c>
      <c r="X1911" s="6" t="e">
        <f t="shared" si="326"/>
        <v>#NUM!</v>
      </c>
      <c r="Y1911" s="6" t="e">
        <f t="shared" si="327"/>
        <v>#NUM!</v>
      </c>
      <c r="AA1911" s="1" t="e">
        <f t="shared" si="328"/>
        <v>#DIV/0!</v>
      </c>
      <c r="AB1911" s="1" t="e">
        <f t="shared" si="329"/>
        <v>#DIV/0!</v>
      </c>
    </row>
    <row r="1912" spans="3:28" x14ac:dyDescent="0.25">
      <c r="C1912" s="1">
        <v>2002</v>
      </c>
      <c r="D1912" s="1" t="s">
        <v>55</v>
      </c>
      <c r="E1912" s="2" t="s">
        <v>246</v>
      </c>
      <c r="F1912">
        <v>2</v>
      </c>
      <c r="G1912">
        <v>71485043</v>
      </c>
      <c r="H1912" s="1">
        <v>0</v>
      </c>
      <c r="I1912" s="1">
        <v>74776</v>
      </c>
      <c r="J1912" s="1">
        <v>1788900</v>
      </c>
      <c r="K1912" s="1">
        <v>1724138</v>
      </c>
      <c r="L1912" s="3">
        <v>1000</v>
      </c>
      <c r="M1912">
        <v>41.8</v>
      </c>
      <c r="N1912">
        <v>58</v>
      </c>
      <c r="O1912" s="1">
        <f t="shared" si="320"/>
        <v>0</v>
      </c>
      <c r="P1912" s="5" t="e">
        <f>-MIN(data!$B$4 / data!H1912 * data!O1912 / 100, data!M1912)</f>
        <v>#DIV/0!</v>
      </c>
      <c r="Q1912" s="4" t="e">
        <f t="shared" si="319"/>
        <v>#DIV/0!</v>
      </c>
      <c r="R1912" s="6" t="e">
        <f>-MIN(data!$B$5/(POWER(LN(H1912),2))*O1912/100, N1912)</f>
        <v>#NUM!</v>
      </c>
      <c r="S1912" s="6" t="e">
        <f t="shared" si="321"/>
        <v>#NUM!</v>
      </c>
      <c r="T1912" s="4" t="e">
        <f t="shared" si="322"/>
        <v>#DIV/0!</v>
      </c>
      <c r="U1912" s="4" t="e">
        <f t="shared" si="323"/>
        <v>#DIV/0!</v>
      </c>
      <c r="V1912" s="4" t="e">
        <f t="shared" si="324"/>
        <v>#DIV/0!</v>
      </c>
      <c r="W1912" s="6" t="e">
        <f t="shared" si="325"/>
        <v>#NUM!</v>
      </c>
      <c r="X1912" s="6" t="e">
        <f t="shared" si="326"/>
        <v>#NUM!</v>
      </c>
      <c r="Y1912" s="6" t="e">
        <f t="shared" si="327"/>
        <v>#NUM!</v>
      </c>
      <c r="AA1912" s="1" t="e">
        <f t="shared" si="328"/>
        <v>#DIV/0!</v>
      </c>
      <c r="AB1912" s="1" t="e">
        <f t="shared" si="329"/>
        <v>#DIV/0!</v>
      </c>
    </row>
    <row r="1913" spans="3:28" x14ac:dyDescent="0.25">
      <c r="C1913" s="1">
        <v>2003</v>
      </c>
      <c r="D1913" s="1" t="s">
        <v>55</v>
      </c>
      <c r="E1913" s="2" t="s">
        <v>246</v>
      </c>
      <c r="F1913">
        <v>2</v>
      </c>
      <c r="G1913">
        <v>72826097</v>
      </c>
      <c r="H1913" s="1">
        <v>0</v>
      </c>
      <c r="I1913" s="1">
        <v>72054</v>
      </c>
      <c r="J1913" s="1">
        <v>1819545</v>
      </c>
      <c r="K1913" s="1">
        <v>1767857</v>
      </c>
      <c r="L1913" s="3">
        <v>1000</v>
      </c>
      <c r="M1913">
        <v>39.6</v>
      </c>
      <c r="N1913">
        <v>56</v>
      </c>
      <c r="O1913" s="1">
        <f t="shared" si="320"/>
        <v>0</v>
      </c>
      <c r="P1913" s="5" t="e">
        <f>-MIN(data!$B$4 / data!H1913 * data!O1913 / 100, data!M1913)</f>
        <v>#DIV/0!</v>
      </c>
      <c r="Q1913" s="4" t="e">
        <f t="shared" si="319"/>
        <v>#DIV/0!</v>
      </c>
      <c r="R1913" s="6" t="e">
        <f>-MIN(data!$B$5/(POWER(LN(H1913),2))*O1913/100, N1913)</f>
        <v>#NUM!</v>
      </c>
      <c r="S1913" s="6" t="e">
        <f t="shared" si="321"/>
        <v>#NUM!</v>
      </c>
      <c r="T1913" s="4" t="e">
        <f t="shared" si="322"/>
        <v>#DIV/0!</v>
      </c>
      <c r="U1913" s="4" t="e">
        <f t="shared" si="323"/>
        <v>#DIV/0!</v>
      </c>
      <c r="V1913" s="4" t="e">
        <f t="shared" si="324"/>
        <v>#DIV/0!</v>
      </c>
      <c r="W1913" s="6" t="e">
        <f t="shared" si="325"/>
        <v>#NUM!</v>
      </c>
      <c r="X1913" s="6" t="e">
        <f t="shared" si="326"/>
        <v>#NUM!</v>
      </c>
      <c r="Y1913" s="6" t="e">
        <f t="shared" si="327"/>
        <v>#NUM!</v>
      </c>
      <c r="AA1913" s="1" t="e">
        <f t="shared" si="328"/>
        <v>#DIV/0!</v>
      </c>
      <c r="AB1913" s="1" t="e">
        <f t="shared" si="329"/>
        <v>#DIV/0!</v>
      </c>
    </row>
    <row r="1914" spans="3:28" x14ac:dyDescent="0.25">
      <c r="C1914" s="1">
        <v>2004</v>
      </c>
      <c r="D1914" s="1" t="s">
        <v>55</v>
      </c>
      <c r="E1914" s="2" t="s">
        <v>246</v>
      </c>
      <c r="F1914">
        <v>2</v>
      </c>
      <c r="G1914">
        <v>74172073</v>
      </c>
      <c r="H1914" s="1">
        <v>0</v>
      </c>
      <c r="I1914" s="1">
        <v>69699</v>
      </c>
      <c r="J1914" s="1">
        <v>1843889</v>
      </c>
      <c r="K1914" s="1">
        <v>1796296</v>
      </c>
      <c r="L1914" s="3">
        <v>990</v>
      </c>
      <c r="M1914">
        <v>37.799999999999997</v>
      </c>
      <c r="N1914">
        <v>54</v>
      </c>
      <c r="O1914" s="1">
        <f t="shared" si="320"/>
        <v>0</v>
      </c>
      <c r="P1914" s="5" t="e">
        <f>-MIN(data!$B$4 / data!H1914 * data!O1914 / 100, data!M1914)</f>
        <v>#DIV/0!</v>
      </c>
      <c r="Q1914" s="4" t="e">
        <f t="shared" si="319"/>
        <v>#DIV/0!</v>
      </c>
      <c r="R1914" s="6" t="e">
        <f>-MIN(data!$B$5/(POWER(LN(H1914),2))*O1914/100, N1914)</f>
        <v>#NUM!</v>
      </c>
      <c r="S1914" s="6" t="e">
        <f t="shared" si="321"/>
        <v>#NUM!</v>
      </c>
      <c r="T1914" s="4" t="e">
        <f t="shared" si="322"/>
        <v>#DIV/0!</v>
      </c>
      <c r="U1914" s="4" t="e">
        <f t="shared" si="323"/>
        <v>#DIV/0!</v>
      </c>
      <c r="V1914" s="4" t="e">
        <f t="shared" si="324"/>
        <v>#DIV/0!</v>
      </c>
      <c r="W1914" s="6" t="e">
        <f t="shared" si="325"/>
        <v>#NUM!</v>
      </c>
      <c r="X1914" s="6" t="e">
        <f t="shared" si="326"/>
        <v>#NUM!</v>
      </c>
      <c r="Y1914" s="6" t="e">
        <f t="shared" si="327"/>
        <v>#NUM!</v>
      </c>
      <c r="AA1914" s="1" t="e">
        <f t="shared" si="328"/>
        <v>#DIV/0!</v>
      </c>
      <c r="AB1914" s="1" t="e">
        <f t="shared" si="329"/>
        <v>#DIV/0!</v>
      </c>
    </row>
    <row r="1915" spans="3:28" x14ac:dyDescent="0.25">
      <c r="C1915" s="1">
        <v>2005</v>
      </c>
      <c r="D1915" s="1" t="s">
        <v>55</v>
      </c>
      <c r="E1915" s="2" t="s">
        <v>246</v>
      </c>
      <c r="F1915">
        <v>2</v>
      </c>
      <c r="G1915">
        <v>75523569</v>
      </c>
      <c r="H1915" s="1">
        <v>0</v>
      </c>
      <c r="I1915" s="1">
        <v>67712</v>
      </c>
      <c r="J1915" s="1">
        <v>1875679</v>
      </c>
      <c r="K1915" s="1">
        <v>1826923</v>
      </c>
      <c r="L1915" s="3">
        <v>970</v>
      </c>
      <c r="M1915">
        <v>36.1</v>
      </c>
      <c r="N1915">
        <v>52</v>
      </c>
      <c r="O1915" s="1">
        <f t="shared" si="320"/>
        <v>0</v>
      </c>
      <c r="P1915" s="5" t="e">
        <f>-MIN(data!$B$4 / data!H1915 * data!O1915 / 100, data!M1915)</f>
        <v>#DIV/0!</v>
      </c>
      <c r="Q1915" s="4" t="e">
        <f t="shared" si="319"/>
        <v>#DIV/0!</v>
      </c>
      <c r="R1915" s="6" t="e">
        <f>-MIN(data!$B$5/(POWER(LN(H1915),2))*O1915/100, N1915)</f>
        <v>#NUM!</v>
      </c>
      <c r="S1915" s="6" t="e">
        <f t="shared" si="321"/>
        <v>#NUM!</v>
      </c>
      <c r="T1915" s="4" t="e">
        <f t="shared" si="322"/>
        <v>#DIV/0!</v>
      </c>
      <c r="U1915" s="4" t="e">
        <f t="shared" si="323"/>
        <v>#DIV/0!</v>
      </c>
      <c r="V1915" s="4" t="e">
        <f t="shared" si="324"/>
        <v>#DIV/0!</v>
      </c>
      <c r="W1915" s="6" t="e">
        <f t="shared" si="325"/>
        <v>#NUM!</v>
      </c>
      <c r="X1915" s="6" t="e">
        <f t="shared" si="326"/>
        <v>#NUM!</v>
      </c>
      <c r="Y1915" s="6" t="e">
        <f t="shared" si="327"/>
        <v>#NUM!</v>
      </c>
      <c r="AA1915" s="1" t="e">
        <f t="shared" si="328"/>
        <v>#DIV/0!</v>
      </c>
      <c r="AB1915" s="1" t="e">
        <f t="shared" si="329"/>
        <v>#DIV/0!</v>
      </c>
    </row>
    <row r="1916" spans="3:28" x14ac:dyDescent="0.25">
      <c r="C1916" s="1">
        <v>2006</v>
      </c>
      <c r="D1916" s="1" t="s">
        <v>55</v>
      </c>
      <c r="E1916" s="2" t="s">
        <v>246</v>
      </c>
      <c r="F1916">
        <v>2</v>
      </c>
      <c r="G1916">
        <v>76873663</v>
      </c>
      <c r="H1916" s="1">
        <v>0</v>
      </c>
      <c r="I1916" s="1">
        <v>66173</v>
      </c>
      <c r="J1916" s="1">
        <v>1918058</v>
      </c>
      <c r="K1916" s="1">
        <v>1880000</v>
      </c>
      <c r="L1916" s="3">
        <v>950</v>
      </c>
      <c r="M1916">
        <v>34.5</v>
      </c>
      <c r="N1916">
        <v>50</v>
      </c>
      <c r="O1916" s="1">
        <f t="shared" si="320"/>
        <v>0</v>
      </c>
      <c r="P1916" s="5" t="e">
        <f>-MIN(data!$B$4 / data!H1916 * data!O1916 / 100, data!M1916)</f>
        <v>#DIV/0!</v>
      </c>
      <c r="Q1916" s="4" t="e">
        <f t="shared" si="319"/>
        <v>#DIV/0!</v>
      </c>
      <c r="R1916" s="6" t="e">
        <f>-MIN(data!$B$5/(POWER(LN(H1916),2))*O1916/100, N1916)</f>
        <v>#NUM!</v>
      </c>
      <c r="S1916" s="6" t="e">
        <f t="shared" si="321"/>
        <v>#NUM!</v>
      </c>
      <c r="T1916" s="4" t="e">
        <f t="shared" si="322"/>
        <v>#DIV/0!</v>
      </c>
      <c r="U1916" s="4" t="e">
        <f t="shared" si="323"/>
        <v>#DIV/0!</v>
      </c>
      <c r="V1916" s="4" t="e">
        <f t="shared" si="324"/>
        <v>#DIV/0!</v>
      </c>
      <c r="W1916" s="6" t="e">
        <f t="shared" si="325"/>
        <v>#NUM!</v>
      </c>
      <c r="X1916" s="6" t="e">
        <f t="shared" si="326"/>
        <v>#NUM!</v>
      </c>
      <c r="Y1916" s="6" t="e">
        <f t="shared" si="327"/>
        <v>#NUM!</v>
      </c>
      <c r="AA1916" s="1" t="e">
        <f t="shared" si="328"/>
        <v>#DIV/0!</v>
      </c>
      <c r="AB1916" s="1" t="e">
        <f t="shared" si="329"/>
        <v>#DIV/0!</v>
      </c>
    </row>
    <row r="1917" spans="3:28" x14ac:dyDescent="0.25">
      <c r="C1917" s="1">
        <v>2007</v>
      </c>
      <c r="D1917" s="1" t="s">
        <v>55</v>
      </c>
      <c r="E1917" s="2" t="s">
        <v>246</v>
      </c>
      <c r="F1917">
        <v>2</v>
      </c>
      <c r="G1917">
        <v>78232126</v>
      </c>
      <c r="H1917" s="1">
        <v>0</v>
      </c>
      <c r="I1917" s="1">
        <v>65071</v>
      </c>
      <c r="J1917" s="1">
        <v>1971848</v>
      </c>
      <c r="K1917" s="1">
        <v>1957447</v>
      </c>
      <c r="L1917" s="3">
        <v>940</v>
      </c>
      <c r="M1917">
        <v>33</v>
      </c>
      <c r="N1917">
        <v>47</v>
      </c>
      <c r="O1917" s="1">
        <f t="shared" si="320"/>
        <v>0</v>
      </c>
      <c r="P1917" s="5" t="e">
        <f>-MIN(data!$B$4 / data!H1917 * data!O1917 / 100, data!M1917)</f>
        <v>#DIV/0!</v>
      </c>
      <c r="Q1917" s="4" t="e">
        <f t="shared" si="319"/>
        <v>#DIV/0!</v>
      </c>
      <c r="R1917" s="6" t="e">
        <f>-MIN(data!$B$5/(POWER(LN(H1917),2))*O1917/100, N1917)</f>
        <v>#NUM!</v>
      </c>
      <c r="S1917" s="6" t="e">
        <f t="shared" si="321"/>
        <v>#NUM!</v>
      </c>
      <c r="T1917" s="4" t="e">
        <f t="shared" si="322"/>
        <v>#DIV/0!</v>
      </c>
      <c r="U1917" s="4" t="e">
        <f t="shared" si="323"/>
        <v>#DIV/0!</v>
      </c>
      <c r="V1917" s="4" t="e">
        <f t="shared" si="324"/>
        <v>#DIV/0!</v>
      </c>
      <c r="W1917" s="6" t="e">
        <f t="shared" si="325"/>
        <v>#NUM!</v>
      </c>
      <c r="X1917" s="6" t="e">
        <f t="shared" si="326"/>
        <v>#NUM!</v>
      </c>
      <c r="Y1917" s="6" t="e">
        <f t="shared" si="327"/>
        <v>#NUM!</v>
      </c>
      <c r="AA1917" s="1" t="e">
        <f t="shared" si="328"/>
        <v>#DIV/0!</v>
      </c>
      <c r="AB1917" s="1" t="e">
        <f t="shared" si="329"/>
        <v>#DIV/0!</v>
      </c>
    </row>
    <row r="1918" spans="3:28" x14ac:dyDescent="0.25">
      <c r="C1918" s="1">
        <v>2008</v>
      </c>
      <c r="D1918" s="1" t="s">
        <v>55</v>
      </c>
      <c r="E1918" s="2" t="s">
        <v>246</v>
      </c>
      <c r="F1918">
        <v>2</v>
      </c>
      <c r="G1918">
        <v>79636079</v>
      </c>
      <c r="H1918" s="1">
        <v>0</v>
      </c>
      <c r="I1918" s="1">
        <v>64451</v>
      </c>
      <c r="J1918" s="1">
        <v>2039589</v>
      </c>
      <c r="K1918" s="1">
        <v>2044444</v>
      </c>
      <c r="L1918" s="3">
        <v>920</v>
      </c>
      <c r="M1918">
        <v>31.6</v>
      </c>
      <c r="N1918">
        <v>45</v>
      </c>
      <c r="O1918" s="1">
        <f t="shared" si="320"/>
        <v>0</v>
      </c>
      <c r="P1918" s="5" t="e">
        <f>-MIN(data!$B$4 / data!H1918 * data!O1918 / 100, data!M1918)</f>
        <v>#DIV/0!</v>
      </c>
      <c r="Q1918" s="4" t="e">
        <f t="shared" si="319"/>
        <v>#DIV/0!</v>
      </c>
      <c r="R1918" s="6" t="e">
        <f>-MIN(data!$B$5/(POWER(LN(H1918),2))*O1918/100, N1918)</f>
        <v>#NUM!</v>
      </c>
      <c r="S1918" s="6" t="e">
        <f t="shared" si="321"/>
        <v>#NUM!</v>
      </c>
      <c r="T1918" s="4" t="e">
        <f t="shared" si="322"/>
        <v>#DIV/0!</v>
      </c>
      <c r="U1918" s="4" t="e">
        <f t="shared" si="323"/>
        <v>#DIV/0!</v>
      </c>
      <c r="V1918" s="4" t="e">
        <f t="shared" si="324"/>
        <v>#DIV/0!</v>
      </c>
      <c r="W1918" s="6" t="e">
        <f t="shared" si="325"/>
        <v>#NUM!</v>
      </c>
      <c r="X1918" s="6" t="e">
        <f t="shared" si="326"/>
        <v>#NUM!</v>
      </c>
      <c r="Y1918" s="6" t="e">
        <f t="shared" si="327"/>
        <v>#NUM!</v>
      </c>
      <c r="AA1918" s="1" t="e">
        <f t="shared" si="328"/>
        <v>#DIV/0!</v>
      </c>
      <c r="AB1918" s="1" t="e">
        <f t="shared" si="329"/>
        <v>#DIV/0!</v>
      </c>
    </row>
    <row r="1919" spans="3:28" x14ac:dyDescent="0.25">
      <c r="C1919" s="1">
        <v>2009</v>
      </c>
      <c r="D1919" s="1" t="s">
        <v>55</v>
      </c>
      <c r="E1919" s="2" t="s">
        <v>246</v>
      </c>
      <c r="F1919">
        <v>2</v>
      </c>
      <c r="G1919">
        <v>81134798</v>
      </c>
      <c r="H1919" s="1">
        <v>0</v>
      </c>
      <c r="I1919" s="1">
        <v>64152</v>
      </c>
      <c r="J1919" s="1">
        <v>2117228</v>
      </c>
      <c r="K1919" s="1">
        <v>2116279</v>
      </c>
      <c r="L1919" s="3">
        <v>920</v>
      </c>
      <c r="M1919">
        <v>30.3</v>
      </c>
      <c r="N1919">
        <v>43</v>
      </c>
      <c r="O1919" s="1">
        <f t="shared" si="320"/>
        <v>0</v>
      </c>
      <c r="P1919" s="5" t="e">
        <f>-MIN(data!$B$4 / data!H1919 * data!O1919 / 100, data!M1919)</f>
        <v>#DIV/0!</v>
      </c>
      <c r="Q1919" s="4" t="e">
        <f t="shared" ref="Q1919:Q1982" si="330">-P1919*J1919/1000</f>
        <v>#DIV/0!</v>
      </c>
      <c r="R1919" s="6" t="e">
        <f>-MIN(data!$B$5/(POWER(LN(H1919),2))*O1919/100, N1919)</f>
        <v>#NUM!</v>
      </c>
      <c r="S1919" s="6" t="e">
        <f t="shared" si="321"/>
        <v>#NUM!</v>
      </c>
      <c r="T1919" s="4" t="e">
        <f t="shared" si="322"/>
        <v>#DIV/0!</v>
      </c>
      <c r="U1919" s="4" t="e">
        <f t="shared" si="323"/>
        <v>#DIV/0!</v>
      </c>
      <c r="V1919" s="4" t="e">
        <f t="shared" si="324"/>
        <v>#DIV/0!</v>
      </c>
      <c r="W1919" s="6" t="e">
        <f t="shared" si="325"/>
        <v>#NUM!</v>
      </c>
      <c r="X1919" s="6" t="e">
        <f t="shared" si="326"/>
        <v>#NUM!</v>
      </c>
      <c r="Y1919" s="6" t="e">
        <f t="shared" si="327"/>
        <v>#NUM!</v>
      </c>
      <c r="AA1919" s="1" t="e">
        <f t="shared" si="328"/>
        <v>#DIV/0!</v>
      </c>
      <c r="AB1919" s="1" t="e">
        <f t="shared" si="329"/>
        <v>#DIV/0!</v>
      </c>
    </row>
    <row r="1920" spans="3:28" x14ac:dyDescent="0.25">
      <c r="C1920" s="1">
        <v>2010</v>
      </c>
      <c r="D1920" s="1" t="s">
        <v>55</v>
      </c>
      <c r="E1920" s="2" t="s">
        <v>246</v>
      </c>
      <c r="F1920">
        <v>2</v>
      </c>
      <c r="G1920">
        <v>82761235</v>
      </c>
      <c r="H1920" s="1">
        <v>0</v>
      </c>
      <c r="I1920" s="1">
        <v>64108</v>
      </c>
      <c r="J1920" s="1">
        <v>2210621</v>
      </c>
      <c r="K1920" s="1">
        <v>2250000</v>
      </c>
      <c r="L1920" s="3">
        <v>910</v>
      </c>
      <c r="M1920">
        <v>29</v>
      </c>
      <c r="N1920">
        <v>40</v>
      </c>
      <c r="O1920" s="1">
        <f t="shared" si="320"/>
        <v>0</v>
      </c>
      <c r="P1920" s="5" t="e">
        <f>-MIN(data!$B$4 / data!H1920 * data!O1920 / 100, data!M1920)</f>
        <v>#DIV/0!</v>
      </c>
      <c r="Q1920" s="4" t="e">
        <f t="shared" si="330"/>
        <v>#DIV/0!</v>
      </c>
      <c r="R1920" s="6" t="e">
        <f>-MIN(data!$B$5/(POWER(LN(H1920),2))*O1920/100, N1920)</f>
        <v>#NUM!</v>
      </c>
      <c r="S1920" s="6" t="e">
        <f t="shared" si="321"/>
        <v>#NUM!</v>
      </c>
      <c r="T1920" s="4" t="e">
        <f t="shared" si="322"/>
        <v>#DIV/0!</v>
      </c>
      <c r="U1920" s="4" t="e">
        <f t="shared" si="323"/>
        <v>#DIV/0!</v>
      </c>
      <c r="V1920" s="4" t="e">
        <f t="shared" si="324"/>
        <v>#DIV/0!</v>
      </c>
      <c r="W1920" s="6" t="e">
        <f t="shared" si="325"/>
        <v>#NUM!</v>
      </c>
      <c r="X1920" s="6" t="e">
        <f t="shared" si="326"/>
        <v>#NUM!</v>
      </c>
      <c r="Y1920" s="6" t="e">
        <f t="shared" si="327"/>
        <v>#NUM!</v>
      </c>
      <c r="AA1920" s="1" t="e">
        <f t="shared" si="328"/>
        <v>#DIV/0!</v>
      </c>
      <c r="AB1920" s="1" t="e">
        <f t="shared" si="329"/>
        <v>#DIV/0!</v>
      </c>
    </row>
    <row r="1921" spans="3:28" x14ac:dyDescent="0.25">
      <c r="C1921" s="1">
        <v>2011</v>
      </c>
      <c r="D1921" s="1" t="s">
        <v>55</v>
      </c>
      <c r="E1921" s="2" t="s">
        <v>246</v>
      </c>
      <c r="F1921">
        <v>2</v>
      </c>
      <c r="G1921">
        <v>84529250</v>
      </c>
      <c r="H1921" s="1">
        <v>0</v>
      </c>
      <c r="I1921" s="1">
        <v>63922</v>
      </c>
      <c r="J1921" s="1">
        <v>2299353</v>
      </c>
      <c r="K1921" s="1">
        <v>2282051</v>
      </c>
      <c r="L1921" s="3">
        <v>900</v>
      </c>
      <c r="M1921">
        <v>27.8</v>
      </c>
      <c r="N1921">
        <v>39</v>
      </c>
      <c r="O1921" s="1">
        <f t="shared" si="320"/>
        <v>0</v>
      </c>
      <c r="P1921" s="5" t="e">
        <f>-MIN(data!$B$4 / data!H1921 * data!O1921 / 100, data!M1921)</f>
        <v>#DIV/0!</v>
      </c>
      <c r="Q1921" s="4" t="e">
        <f t="shared" si="330"/>
        <v>#DIV/0!</v>
      </c>
      <c r="R1921" s="6" t="e">
        <f>-MIN(data!$B$5/(POWER(LN(H1921),2))*O1921/100, N1921)</f>
        <v>#NUM!</v>
      </c>
      <c r="S1921" s="6" t="e">
        <f t="shared" si="321"/>
        <v>#NUM!</v>
      </c>
      <c r="T1921" s="4" t="e">
        <f t="shared" si="322"/>
        <v>#DIV/0!</v>
      </c>
      <c r="U1921" s="4" t="e">
        <f t="shared" si="323"/>
        <v>#DIV/0!</v>
      </c>
      <c r="V1921" s="4" t="e">
        <f t="shared" si="324"/>
        <v>#DIV/0!</v>
      </c>
      <c r="W1921" s="6" t="e">
        <f t="shared" si="325"/>
        <v>#NUM!</v>
      </c>
      <c r="X1921" s="6" t="e">
        <f t="shared" si="326"/>
        <v>#NUM!</v>
      </c>
      <c r="Y1921" s="6" t="e">
        <f t="shared" si="327"/>
        <v>#NUM!</v>
      </c>
      <c r="AA1921" s="1" t="e">
        <f t="shared" si="328"/>
        <v>#DIV/0!</v>
      </c>
      <c r="AB1921" s="1" t="e">
        <f t="shared" si="329"/>
        <v>#DIV/0!</v>
      </c>
    </row>
    <row r="1922" spans="3:28" x14ac:dyDescent="0.25">
      <c r="C1922" s="1">
        <v>2012</v>
      </c>
      <c r="D1922" s="1" t="s">
        <v>55</v>
      </c>
      <c r="E1922" s="2" t="s">
        <v>246</v>
      </c>
      <c r="F1922">
        <v>2</v>
      </c>
      <c r="G1922">
        <v>86422240</v>
      </c>
      <c r="H1922" s="1">
        <v>0</v>
      </c>
      <c r="I1922" s="1">
        <v>63544</v>
      </c>
      <c r="J1922" s="1">
        <v>2379925</v>
      </c>
      <c r="K1922" s="1">
        <v>2351351</v>
      </c>
      <c r="L1922" s="3">
        <v>890</v>
      </c>
      <c r="M1922">
        <v>26.7</v>
      </c>
      <c r="N1922">
        <v>37</v>
      </c>
      <c r="O1922" s="1">
        <f t="shared" si="320"/>
        <v>0</v>
      </c>
      <c r="P1922" s="5" t="e">
        <f>-MIN(data!$B$4 / data!H1922 * data!O1922 / 100, data!M1922)</f>
        <v>#DIV/0!</v>
      </c>
      <c r="Q1922" s="4" t="e">
        <f t="shared" si="330"/>
        <v>#DIV/0!</v>
      </c>
      <c r="R1922" s="6" t="e">
        <f>-MIN(data!$B$5/(POWER(LN(H1922),2))*O1922/100, N1922)</f>
        <v>#NUM!</v>
      </c>
      <c r="S1922" s="6" t="e">
        <f t="shared" si="321"/>
        <v>#NUM!</v>
      </c>
      <c r="T1922" s="4" t="e">
        <f t="shared" si="322"/>
        <v>#DIV/0!</v>
      </c>
      <c r="U1922" s="4" t="e">
        <f t="shared" si="323"/>
        <v>#DIV/0!</v>
      </c>
      <c r="V1922" s="4" t="e">
        <f t="shared" si="324"/>
        <v>#DIV/0!</v>
      </c>
      <c r="W1922" s="6" t="e">
        <f t="shared" si="325"/>
        <v>#NUM!</v>
      </c>
      <c r="X1922" s="6" t="e">
        <f t="shared" si="326"/>
        <v>#NUM!</v>
      </c>
      <c r="Y1922" s="6" t="e">
        <f t="shared" si="327"/>
        <v>#NUM!</v>
      </c>
      <c r="AA1922" s="1" t="e">
        <f t="shared" si="328"/>
        <v>#DIV/0!</v>
      </c>
      <c r="AB1922" s="1" t="e">
        <f t="shared" si="329"/>
        <v>#DIV/0!</v>
      </c>
    </row>
    <row r="1923" spans="3:28" x14ac:dyDescent="0.25">
      <c r="C1923" s="1">
        <v>2013</v>
      </c>
      <c r="D1923" s="1" t="s">
        <v>55</v>
      </c>
      <c r="E1923" s="2" t="s">
        <v>246</v>
      </c>
      <c r="F1923">
        <v>2</v>
      </c>
      <c r="G1923">
        <v>88404640</v>
      </c>
      <c r="H1923" s="1">
        <v>0</v>
      </c>
      <c r="I1923" s="1">
        <v>62756</v>
      </c>
      <c r="J1923" s="1">
        <v>2451406</v>
      </c>
      <c r="K1923" s="1">
        <v>2428571</v>
      </c>
      <c r="L1923" s="3">
        <v>870</v>
      </c>
      <c r="M1923">
        <v>25.6</v>
      </c>
      <c r="N1923">
        <v>35</v>
      </c>
      <c r="O1923" s="1">
        <f t="shared" ref="O1923:O1986" si="331">IF($A$3="Percentage of government revenue per capita",$B$3,0) + IF($A$3="Absolute extra revenue",AA1923,0) + IF($A$3="Absolute revenue per capita",AB1923,0)</f>
        <v>0</v>
      </c>
      <c r="P1923" s="5" t="e">
        <f>-MIN(data!$B$4 / data!H1923 * data!O1923 / 100, data!M1923)</f>
        <v>#DIV/0!</v>
      </c>
      <c r="Q1923" s="4" t="e">
        <f t="shared" si="330"/>
        <v>#DIV/0!</v>
      </c>
      <c r="R1923" s="6" t="e">
        <f>-MIN(data!$B$5/(POWER(LN(H1923),2))*O1923/100, N1923)</f>
        <v>#NUM!</v>
      </c>
      <c r="S1923" s="6" t="e">
        <f t="shared" ref="S1923:S1986" si="332">-R1923*K1923/100000</f>
        <v>#NUM!</v>
      </c>
      <c r="T1923" s="4" t="e">
        <f t="shared" ref="T1923:T1986" si="333">M1923+P1923</f>
        <v>#DIV/0!</v>
      </c>
      <c r="U1923" s="4" t="e">
        <f t="shared" ref="U1923:U1986" si="334">O1923*H1923/100/Q1923</f>
        <v>#DIV/0!</v>
      </c>
      <c r="V1923" s="4" t="e">
        <f t="shared" ref="V1923:V1986" si="335">U1923*G1923</f>
        <v>#DIV/0!</v>
      </c>
      <c r="W1923" s="6" t="e">
        <f t="shared" ref="W1923:W1986" si="336">N1923+R1923</f>
        <v>#NUM!</v>
      </c>
      <c r="X1923" s="6" t="e">
        <f t="shared" ref="X1923:X1986" si="337">O1923*H1923/100/S1923</f>
        <v>#NUM!</v>
      </c>
      <c r="Y1923" s="6" t="e">
        <f t="shared" ref="Y1923:Y1986" si="338">X1923*G1923</f>
        <v>#NUM!</v>
      </c>
      <c r="AA1923" s="1" t="e">
        <f t="shared" si="328"/>
        <v>#DIV/0!</v>
      </c>
      <c r="AB1923" s="1" t="e">
        <f t="shared" si="329"/>
        <v>#DIV/0!</v>
      </c>
    </row>
    <row r="1924" spans="3:28" x14ac:dyDescent="0.25">
      <c r="C1924" s="1">
        <v>2014</v>
      </c>
      <c r="D1924" s="1" t="s">
        <v>55</v>
      </c>
      <c r="E1924" s="2" t="s">
        <v>246</v>
      </c>
      <c r="F1924">
        <v>2</v>
      </c>
      <c r="G1924">
        <v>90424654</v>
      </c>
      <c r="H1924" s="1">
        <v>0</v>
      </c>
      <c r="I1924" s="1">
        <v>61485</v>
      </c>
      <c r="J1924" s="1">
        <v>2489271</v>
      </c>
      <c r="K1924" s="1">
        <v>2411765</v>
      </c>
      <c r="L1924" s="3">
        <v>850</v>
      </c>
      <c r="M1924">
        <v>24.7</v>
      </c>
      <c r="N1924">
        <v>34</v>
      </c>
      <c r="O1924" s="1">
        <f t="shared" si="331"/>
        <v>0</v>
      </c>
      <c r="P1924" s="5" t="e">
        <f>-MIN(data!$B$4 / data!H1924 * data!O1924 / 100, data!M1924)</f>
        <v>#DIV/0!</v>
      </c>
      <c r="Q1924" s="4" t="e">
        <f t="shared" si="330"/>
        <v>#DIV/0!</v>
      </c>
      <c r="R1924" s="6" t="e">
        <f>-MIN(data!$B$5/(POWER(LN(H1924),2))*O1924/100, N1924)</f>
        <v>#NUM!</v>
      </c>
      <c r="S1924" s="6" t="e">
        <f t="shared" si="332"/>
        <v>#NUM!</v>
      </c>
      <c r="T1924" s="4" t="e">
        <f t="shared" si="333"/>
        <v>#DIV/0!</v>
      </c>
      <c r="U1924" s="4" t="e">
        <f t="shared" si="334"/>
        <v>#DIV/0!</v>
      </c>
      <c r="V1924" s="4" t="e">
        <f t="shared" si="335"/>
        <v>#DIV/0!</v>
      </c>
      <c r="W1924" s="6" t="e">
        <f t="shared" si="336"/>
        <v>#NUM!</v>
      </c>
      <c r="X1924" s="6" t="e">
        <f t="shared" si="337"/>
        <v>#NUM!</v>
      </c>
      <c r="Y1924" s="6" t="e">
        <f t="shared" si="338"/>
        <v>#NUM!</v>
      </c>
      <c r="AA1924" s="1" t="e">
        <f t="shared" ref="AA1924:AA1987" si="339">$B$3*100/G1924/H1924</f>
        <v>#DIV/0!</v>
      </c>
      <c r="AB1924" s="1" t="e">
        <f t="shared" ref="AB1924:AB1987" si="340">$B$3/H1924*100</f>
        <v>#DIV/0!</v>
      </c>
    </row>
    <row r="1925" spans="3:28" x14ac:dyDescent="0.25">
      <c r="C1925" s="1">
        <v>2015</v>
      </c>
      <c r="D1925" s="1" t="s">
        <v>55</v>
      </c>
      <c r="E1925" s="2" t="s">
        <v>246</v>
      </c>
      <c r="F1925">
        <v>2</v>
      </c>
      <c r="G1925">
        <v>92442547</v>
      </c>
      <c r="H1925" s="1">
        <v>0</v>
      </c>
      <c r="I1925" s="1">
        <v>59728</v>
      </c>
      <c r="J1925" s="1">
        <v>2520169</v>
      </c>
      <c r="L1925" s="3">
        <v>820</v>
      </c>
      <c r="M1925">
        <v>23.7</v>
      </c>
      <c r="N1925">
        <v>33</v>
      </c>
      <c r="O1925" s="1">
        <f t="shared" si="331"/>
        <v>0</v>
      </c>
      <c r="P1925" s="5" t="e">
        <f>-MIN(data!$B$4 / data!H1925 * data!O1925 / 100, data!M1925)</f>
        <v>#DIV/0!</v>
      </c>
      <c r="Q1925" s="4" t="e">
        <f t="shared" si="330"/>
        <v>#DIV/0!</v>
      </c>
      <c r="R1925" s="6" t="e">
        <f>-MIN(data!$B$5/(POWER(LN(H1925),2))*O1925/100, N1925)</f>
        <v>#NUM!</v>
      </c>
      <c r="S1925" s="6" t="e">
        <f t="shared" si="332"/>
        <v>#NUM!</v>
      </c>
      <c r="T1925" s="4" t="e">
        <f t="shared" si="333"/>
        <v>#DIV/0!</v>
      </c>
      <c r="U1925" s="4" t="e">
        <f t="shared" si="334"/>
        <v>#DIV/0!</v>
      </c>
      <c r="V1925" s="4" t="e">
        <f t="shared" si="335"/>
        <v>#DIV/0!</v>
      </c>
      <c r="W1925" s="6" t="e">
        <f t="shared" si="336"/>
        <v>#NUM!</v>
      </c>
      <c r="X1925" s="6" t="e">
        <f t="shared" si="337"/>
        <v>#NUM!</v>
      </c>
      <c r="Y1925" s="6" t="e">
        <f t="shared" si="338"/>
        <v>#NUM!</v>
      </c>
      <c r="AA1925" s="1" t="e">
        <f t="shared" si="339"/>
        <v>#DIV/0!</v>
      </c>
      <c r="AB1925" s="1" t="e">
        <f t="shared" si="340"/>
        <v>#DIV/0!</v>
      </c>
    </row>
    <row r="1926" spans="3:28" x14ac:dyDescent="0.25">
      <c r="C1926" s="1">
        <v>2016</v>
      </c>
      <c r="D1926" s="1" t="s">
        <v>55</v>
      </c>
      <c r="E1926" s="2" t="s">
        <v>246</v>
      </c>
      <c r="F1926">
        <v>2</v>
      </c>
      <c r="G1926">
        <v>94447072</v>
      </c>
      <c r="H1926" s="1">
        <v>0</v>
      </c>
      <c r="I1926" s="1">
        <v>57612</v>
      </c>
      <c r="J1926" s="1">
        <v>2515808</v>
      </c>
      <c r="L1926" s="3"/>
      <c r="M1926">
        <v>22.9</v>
      </c>
      <c r="N1926"/>
      <c r="O1926" s="1">
        <f t="shared" si="331"/>
        <v>0</v>
      </c>
      <c r="P1926" s="5" t="e">
        <f>-MIN(data!$B$4 / data!H1926 * data!O1926 / 100, data!M1926)</f>
        <v>#DIV/0!</v>
      </c>
      <c r="Q1926" s="4" t="e">
        <f t="shared" si="330"/>
        <v>#DIV/0!</v>
      </c>
      <c r="R1926" s="6" t="e">
        <f>-MIN(data!$B$5/(POWER(LN(H1926),2))*O1926/100, N1926)</f>
        <v>#NUM!</v>
      </c>
      <c r="S1926" s="6" t="e">
        <f t="shared" si="332"/>
        <v>#NUM!</v>
      </c>
      <c r="T1926" s="4" t="e">
        <f t="shared" si="333"/>
        <v>#DIV/0!</v>
      </c>
      <c r="U1926" s="4" t="e">
        <f t="shared" si="334"/>
        <v>#DIV/0!</v>
      </c>
      <c r="V1926" s="4" t="e">
        <f t="shared" si="335"/>
        <v>#DIV/0!</v>
      </c>
      <c r="W1926" s="6" t="e">
        <f t="shared" si="336"/>
        <v>#NUM!</v>
      </c>
      <c r="X1926" s="6" t="e">
        <f t="shared" si="337"/>
        <v>#NUM!</v>
      </c>
      <c r="Y1926" s="6" t="e">
        <f t="shared" si="338"/>
        <v>#NUM!</v>
      </c>
      <c r="AA1926" s="1" t="e">
        <f t="shared" si="339"/>
        <v>#DIV/0!</v>
      </c>
      <c r="AB1926" s="1" t="e">
        <f t="shared" si="340"/>
        <v>#DIV/0!</v>
      </c>
    </row>
    <row r="1927" spans="3:28" x14ac:dyDescent="0.25">
      <c r="C1927" s="1">
        <v>1980</v>
      </c>
      <c r="D1927" s="1" t="s">
        <v>56</v>
      </c>
      <c r="E1927" s="2" t="s">
        <v>249</v>
      </c>
      <c r="F1927">
        <v>1</v>
      </c>
      <c r="G1927">
        <v>1733416</v>
      </c>
      <c r="H1927" s="1">
        <v>0</v>
      </c>
      <c r="I1927" s="1">
        <v>19513</v>
      </c>
      <c r="J1927" s="1">
        <v>102592</v>
      </c>
      <c r="L1927" s="3"/>
      <c r="M1927">
        <v>190.2</v>
      </c>
      <c r="N1927"/>
      <c r="O1927" s="1">
        <f t="shared" si="331"/>
        <v>0</v>
      </c>
      <c r="P1927" s="5" t="e">
        <f>-MIN(data!$B$4 / data!H1927 * data!O1927 / 100, data!M1927)</f>
        <v>#DIV/0!</v>
      </c>
      <c r="Q1927" s="4" t="e">
        <f t="shared" si="330"/>
        <v>#DIV/0!</v>
      </c>
      <c r="R1927" s="6" t="e">
        <f>-MIN(data!$B$5/(POWER(LN(H1927),2))*O1927/100, N1927)</f>
        <v>#NUM!</v>
      </c>
      <c r="S1927" s="6" t="e">
        <f t="shared" si="332"/>
        <v>#NUM!</v>
      </c>
      <c r="T1927" s="4" t="e">
        <f t="shared" si="333"/>
        <v>#DIV/0!</v>
      </c>
      <c r="U1927" s="4" t="e">
        <f t="shared" si="334"/>
        <v>#DIV/0!</v>
      </c>
      <c r="V1927" s="4" t="e">
        <f t="shared" si="335"/>
        <v>#DIV/0!</v>
      </c>
      <c r="W1927" s="6" t="e">
        <f t="shared" si="336"/>
        <v>#NUM!</v>
      </c>
      <c r="X1927" s="6" t="e">
        <f t="shared" si="337"/>
        <v>#NUM!</v>
      </c>
      <c r="Y1927" s="6" t="e">
        <f t="shared" si="338"/>
        <v>#NUM!</v>
      </c>
      <c r="AA1927" s="1" t="e">
        <f t="shared" si="339"/>
        <v>#DIV/0!</v>
      </c>
      <c r="AB1927" s="1" t="e">
        <f t="shared" si="340"/>
        <v>#DIV/0!</v>
      </c>
    </row>
    <row r="1928" spans="3:28" x14ac:dyDescent="0.25">
      <c r="C1928" s="1">
        <v>1981</v>
      </c>
      <c r="D1928" s="1" t="s">
        <v>56</v>
      </c>
      <c r="E1928" s="2" t="s">
        <v>249</v>
      </c>
      <c r="F1928">
        <v>1</v>
      </c>
      <c r="G1928">
        <v>1784561</v>
      </c>
      <c r="H1928" s="1">
        <v>0</v>
      </c>
      <c r="I1928" s="1">
        <v>19764</v>
      </c>
      <c r="J1928" s="1">
        <v>105576.9</v>
      </c>
      <c r="L1928" s="3"/>
      <c r="M1928">
        <v>187.2</v>
      </c>
      <c r="N1928"/>
      <c r="O1928" s="1">
        <f t="shared" si="331"/>
        <v>0</v>
      </c>
      <c r="P1928" s="5" t="e">
        <f>-MIN(data!$B$4 / data!H1928 * data!O1928 / 100, data!M1928)</f>
        <v>#DIV/0!</v>
      </c>
      <c r="Q1928" s="4" t="e">
        <f t="shared" si="330"/>
        <v>#DIV/0!</v>
      </c>
      <c r="R1928" s="6" t="e">
        <f>-MIN(data!$B$5/(POWER(LN(H1928),2))*O1928/100, N1928)</f>
        <v>#NUM!</v>
      </c>
      <c r="S1928" s="6" t="e">
        <f t="shared" si="332"/>
        <v>#NUM!</v>
      </c>
      <c r="T1928" s="4" t="e">
        <f t="shared" si="333"/>
        <v>#DIV/0!</v>
      </c>
      <c r="U1928" s="4" t="e">
        <f t="shared" si="334"/>
        <v>#DIV/0!</v>
      </c>
      <c r="V1928" s="4" t="e">
        <f t="shared" si="335"/>
        <v>#DIV/0!</v>
      </c>
      <c r="W1928" s="6" t="e">
        <f t="shared" si="336"/>
        <v>#NUM!</v>
      </c>
      <c r="X1928" s="6" t="e">
        <f t="shared" si="337"/>
        <v>#NUM!</v>
      </c>
      <c r="Y1928" s="6" t="e">
        <f t="shared" si="338"/>
        <v>#NUM!</v>
      </c>
      <c r="AA1928" s="1" t="e">
        <f t="shared" si="339"/>
        <v>#DIV/0!</v>
      </c>
      <c r="AB1928" s="1" t="e">
        <f t="shared" si="340"/>
        <v>#DIV/0!</v>
      </c>
    </row>
    <row r="1929" spans="3:28" x14ac:dyDescent="0.25">
      <c r="C1929" s="1">
        <v>1982</v>
      </c>
      <c r="D1929" s="1" t="s">
        <v>56</v>
      </c>
      <c r="E1929" s="2" t="s">
        <v>249</v>
      </c>
      <c r="F1929">
        <v>1</v>
      </c>
      <c r="G1929">
        <v>1836823</v>
      </c>
      <c r="H1929" s="1">
        <v>0</v>
      </c>
      <c r="I1929" s="1">
        <v>20033</v>
      </c>
      <c r="J1929" s="1">
        <v>108638.8</v>
      </c>
      <c r="L1929" s="3"/>
      <c r="M1929">
        <v>184.4</v>
      </c>
      <c r="N1929"/>
      <c r="O1929" s="1">
        <f t="shared" si="331"/>
        <v>0</v>
      </c>
      <c r="P1929" s="5" t="e">
        <f>-MIN(data!$B$4 / data!H1929 * data!O1929 / 100, data!M1929)</f>
        <v>#DIV/0!</v>
      </c>
      <c r="Q1929" s="4" t="e">
        <f t="shared" si="330"/>
        <v>#DIV/0!</v>
      </c>
      <c r="R1929" s="6" t="e">
        <f>-MIN(data!$B$5/(POWER(LN(H1929),2))*O1929/100, N1929)</f>
        <v>#NUM!</v>
      </c>
      <c r="S1929" s="6" t="e">
        <f t="shared" si="332"/>
        <v>#NUM!</v>
      </c>
      <c r="T1929" s="4" t="e">
        <f t="shared" si="333"/>
        <v>#DIV/0!</v>
      </c>
      <c r="U1929" s="4" t="e">
        <f t="shared" si="334"/>
        <v>#DIV/0!</v>
      </c>
      <c r="V1929" s="4" t="e">
        <f t="shared" si="335"/>
        <v>#DIV/0!</v>
      </c>
      <c r="W1929" s="6" t="e">
        <f t="shared" si="336"/>
        <v>#NUM!</v>
      </c>
      <c r="X1929" s="6" t="e">
        <f t="shared" si="337"/>
        <v>#NUM!</v>
      </c>
      <c r="Y1929" s="6" t="e">
        <f t="shared" si="338"/>
        <v>#NUM!</v>
      </c>
      <c r="AA1929" s="1" t="e">
        <f t="shared" si="339"/>
        <v>#DIV/0!</v>
      </c>
      <c r="AB1929" s="1" t="e">
        <f t="shared" si="340"/>
        <v>#DIV/0!</v>
      </c>
    </row>
    <row r="1930" spans="3:28" x14ac:dyDescent="0.25">
      <c r="C1930" s="1">
        <v>1983</v>
      </c>
      <c r="D1930" s="1" t="s">
        <v>56</v>
      </c>
      <c r="E1930" s="2" t="s">
        <v>249</v>
      </c>
      <c r="F1930">
        <v>1</v>
      </c>
      <c r="G1930">
        <v>1890558</v>
      </c>
      <c r="H1930" s="1">
        <v>0</v>
      </c>
      <c r="I1930" s="1">
        <v>20271</v>
      </c>
      <c r="J1930" s="1">
        <v>111747.5</v>
      </c>
      <c r="L1930" s="3"/>
      <c r="M1930">
        <v>181.4</v>
      </c>
      <c r="N1930"/>
      <c r="O1930" s="1">
        <f t="shared" si="331"/>
        <v>0</v>
      </c>
      <c r="P1930" s="5" t="e">
        <f>-MIN(data!$B$4 / data!H1930 * data!O1930 / 100, data!M1930)</f>
        <v>#DIV/0!</v>
      </c>
      <c r="Q1930" s="4" t="e">
        <f t="shared" si="330"/>
        <v>#DIV/0!</v>
      </c>
      <c r="R1930" s="6" t="e">
        <f>-MIN(data!$B$5/(POWER(LN(H1930),2))*O1930/100, N1930)</f>
        <v>#NUM!</v>
      </c>
      <c r="S1930" s="6" t="e">
        <f t="shared" si="332"/>
        <v>#NUM!</v>
      </c>
      <c r="T1930" s="4" t="e">
        <f t="shared" si="333"/>
        <v>#DIV/0!</v>
      </c>
      <c r="U1930" s="4" t="e">
        <f t="shared" si="334"/>
        <v>#DIV/0!</v>
      </c>
      <c r="V1930" s="4" t="e">
        <f t="shared" si="335"/>
        <v>#DIV/0!</v>
      </c>
      <c r="W1930" s="6" t="e">
        <f t="shared" si="336"/>
        <v>#NUM!</v>
      </c>
      <c r="X1930" s="6" t="e">
        <f t="shared" si="337"/>
        <v>#NUM!</v>
      </c>
      <c r="Y1930" s="6" t="e">
        <f t="shared" si="338"/>
        <v>#NUM!</v>
      </c>
      <c r="AA1930" s="1" t="e">
        <f t="shared" si="339"/>
        <v>#DIV/0!</v>
      </c>
      <c r="AB1930" s="1" t="e">
        <f t="shared" si="340"/>
        <v>#DIV/0!</v>
      </c>
    </row>
    <row r="1931" spans="3:28" x14ac:dyDescent="0.25">
      <c r="C1931" s="1">
        <v>1984</v>
      </c>
      <c r="D1931" s="1" t="s">
        <v>56</v>
      </c>
      <c r="E1931" s="2" t="s">
        <v>249</v>
      </c>
      <c r="F1931">
        <v>1</v>
      </c>
      <c r="G1931">
        <v>1946305</v>
      </c>
      <c r="H1931" s="1">
        <v>0</v>
      </c>
      <c r="I1931" s="1">
        <v>20455</v>
      </c>
      <c r="J1931" s="1">
        <v>114786.8</v>
      </c>
      <c r="L1931" s="3"/>
      <c r="M1931">
        <v>178.2</v>
      </c>
      <c r="N1931"/>
      <c r="O1931" s="1">
        <f t="shared" si="331"/>
        <v>0</v>
      </c>
      <c r="P1931" s="5" t="e">
        <f>-MIN(data!$B$4 / data!H1931 * data!O1931 / 100, data!M1931)</f>
        <v>#DIV/0!</v>
      </c>
      <c r="Q1931" s="4" t="e">
        <f t="shared" si="330"/>
        <v>#DIV/0!</v>
      </c>
      <c r="R1931" s="6" t="e">
        <f>-MIN(data!$B$5/(POWER(LN(H1931),2))*O1931/100, N1931)</f>
        <v>#NUM!</v>
      </c>
      <c r="S1931" s="6" t="e">
        <f t="shared" si="332"/>
        <v>#NUM!</v>
      </c>
      <c r="T1931" s="4" t="e">
        <f t="shared" si="333"/>
        <v>#DIV/0!</v>
      </c>
      <c r="U1931" s="4" t="e">
        <f t="shared" si="334"/>
        <v>#DIV/0!</v>
      </c>
      <c r="V1931" s="4" t="e">
        <f t="shared" si="335"/>
        <v>#DIV/0!</v>
      </c>
      <c r="W1931" s="6" t="e">
        <f t="shared" si="336"/>
        <v>#NUM!</v>
      </c>
      <c r="X1931" s="6" t="e">
        <f t="shared" si="337"/>
        <v>#NUM!</v>
      </c>
      <c r="Y1931" s="6" t="e">
        <f t="shared" si="338"/>
        <v>#NUM!</v>
      </c>
      <c r="AA1931" s="1" t="e">
        <f t="shared" si="339"/>
        <v>#DIV/0!</v>
      </c>
      <c r="AB1931" s="1" t="e">
        <f t="shared" si="340"/>
        <v>#DIV/0!</v>
      </c>
    </row>
    <row r="1932" spans="3:28" x14ac:dyDescent="0.25">
      <c r="C1932" s="1">
        <v>1985</v>
      </c>
      <c r="D1932" s="1" t="s">
        <v>56</v>
      </c>
      <c r="E1932" s="2" t="s">
        <v>249</v>
      </c>
      <c r="F1932">
        <v>1</v>
      </c>
      <c r="G1932">
        <v>2003937</v>
      </c>
      <c r="H1932" s="1">
        <v>0</v>
      </c>
      <c r="I1932" s="1">
        <v>20554</v>
      </c>
      <c r="J1932" s="1">
        <v>117653.1</v>
      </c>
      <c r="L1932" s="3"/>
      <c r="M1932">
        <v>174.7</v>
      </c>
      <c r="N1932"/>
      <c r="O1932" s="1">
        <f t="shared" si="331"/>
        <v>0</v>
      </c>
      <c r="P1932" s="5" t="e">
        <f>-MIN(data!$B$4 / data!H1932 * data!O1932 / 100, data!M1932)</f>
        <v>#DIV/0!</v>
      </c>
      <c r="Q1932" s="4" t="e">
        <f t="shared" si="330"/>
        <v>#DIV/0!</v>
      </c>
      <c r="R1932" s="6" t="e">
        <f>-MIN(data!$B$5/(POWER(LN(H1932),2))*O1932/100, N1932)</f>
        <v>#NUM!</v>
      </c>
      <c r="S1932" s="6" t="e">
        <f t="shared" si="332"/>
        <v>#NUM!</v>
      </c>
      <c r="T1932" s="4" t="e">
        <f t="shared" si="333"/>
        <v>#DIV/0!</v>
      </c>
      <c r="U1932" s="4" t="e">
        <f t="shared" si="334"/>
        <v>#DIV/0!</v>
      </c>
      <c r="V1932" s="4" t="e">
        <f t="shared" si="335"/>
        <v>#DIV/0!</v>
      </c>
      <c r="W1932" s="6" t="e">
        <f t="shared" si="336"/>
        <v>#NUM!</v>
      </c>
      <c r="X1932" s="6" t="e">
        <f t="shared" si="337"/>
        <v>#NUM!</v>
      </c>
      <c r="Y1932" s="6" t="e">
        <f t="shared" si="338"/>
        <v>#NUM!</v>
      </c>
      <c r="AA1932" s="1" t="e">
        <f t="shared" si="339"/>
        <v>#DIV/0!</v>
      </c>
      <c r="AB1932" s="1" t="e">
        <f t="shared" si="340"/>
        <v>#DIV/0!</v>
      </c>
    </row>
    <row r="1933" spans="3:28" x14ac:dyDescent="0.25">
      <c r="C1933" s="1">
        <v>1986</v>
      </c>
      <c r="D1933" s="1" t="s">
        <v>56</v>
      </c>
      <c r="E1933" s="2" t="s">
        <v>249</v>
      </c>
      <c r="F1933">
        <v>1</v>
      </c>
      <c r="G1933">
        <v>2064794</v>
      </c>
      <c r="H1933" s="1">
        <v>0</v>
      </c>
      <c r="I1933" s="1">
        <v>20542</v>
      </c>
      <c r="J1933" s="1">
        <v>120198.9</v>
      </c>
      <c r="L1933" s="3"/>
      <c r="M1933">
        <v>170.9</v>
      </c>
      <c r="N1933"/>
      <c r="O1933" s="1">
        <f t="shared" si="331"/>
        <v>0</v>
      </c>
      <c r="P1933" s="5" t="e">
        <f>-MIN(data!$B$4 / data!H1933 * data!O1933 / 100, data!M1933)</f>
        <v>#DIV/0!</v>
      </c>
      <c r="Q1933" s="4" t="e">
        <f t="shared" si="330"/>
        <v>#DIV/0!</v>
      </c>
      <c r="R1933" s="6" t="e">
        <f>-MIN(data!$B$5/(POWER(LN(H1933),2))*O1933/100, N1933)</f>
        <v>#NUM!</v>
      </c>
      <c r="S1933" s="6" t="e">
        <f t="shared" si="332"/>
        <v>#NUM!</v>
      </c>
      <c r="T1933" s="4" t="e">
        <f t="shared" si="333"/>
        <v>#DIV/0!</v>
      </c>
      <c r="U1933" s="4" t="e">
        <f t="shared" si="334"/>
        <v>#DIV/0!</v>
      </c>
      <c r="V1933" s="4" t="e">
        <f t="shared" si="335"/>
        <v>#DIV/0!</v>
      </c>
      <c r="W1933" s="6" t="e">
        <f t="shared" si="336"/>
        <v>#NUM!</v>
      </c>
      <c r="X1933" s="6" t="e">
        <f t="shared" si="337"/>
        <v>#NUM!</v>
      </c>
      <c r="Y1933" s="6" t="e">
        <f t="shared" si="338"/>
        <v>#NUM!</v>
      </c>
      <c r="AA1933" s="1" t="e">
        <f t="shared" si="339"/>
        <v>#DIV/0!</v>
      </c>
      <c r="AB1933" s="1" t="e">
        <f t="shared" si="340"/>
        <v>#DIV/0!</v>
      </c>
    </row>
    <row r="1934" spans="3:28" x14ac:dyDescent="0.25">
      <c r="C1934" s="1">
        <v>1987</v>
      </c>
      <c r="D1934" s="1" t="s">
        <v>56</v>
      </c>
      <c r="E1934" s="2" t="s">
        <v>249</v>
      </c>
      <c r="F1934">
        <v>1</v>
      </c>
      <c r="G1934">
        <v>2127422</v>
      </c>
      <c r="H1934" s="1">
        <v>0</v>
      </c>
      <c r="I1934" s="1">
        <v>20386</v>
      </c>
      <c r="J1934" s="1">
        <v>122291.5</v>
      </c>
      <c r="L1934" s="3"/>
      <c r="M1934">
        <v>166.7</v>
      </c>
      <c r="N1934"/>
      <c r="O1934" s="1">
        <f t="shared" si="331"/>
        <v>0</v>
      </c>
      <c r="P1934" s="5" t="e">
        <f>-MIN(data!$B$4 / data!H1934 * data!O1934 / 100, data!M1934)</f>
        <v>#DIV/0!</v>
      </c>
      <c r="Q1934" s="4" t="e">
        <f t="shared" si="330"/>
        <v>#DIV/0!</v>
      </c>
      <c r="R1934" s="6" t="e">
        <f>-MIN(data!$B$5/(POWER(LN(H1934),2))*O1934/100, N1934)</f>
        <v>#NUM!</v>
      </c>
      <c r="S1934" s="6" t="e">
        <f t="shared" si="332"/>
        <v>#NUM!</v>
      </c>
      <c r="T1934" s="4" t="e">
        <f t="shared" si="333"/>
        <v>#DIV/0!</v>
      </c>
      <c r="U1934" s="4" t="e">
        <f t="shared" si="334"/>
        <v>#DIV/0!</v>
      </c>
      <c r="V1934" s="4" t="e">
        <f t="shared" si="335"/>
        <v>#DIV/0!</v>
      </c>
      <c r="W1934" s="6" t="e">
        <f t="shared" si="336"/>
        <v>#NUM!</v>
      </c>
      <c r="X1934" s="6" t="e">
        <f t="shared" si="337"/>
        <v>#NUM!</v>
      </c>
      <c r="Y1934" s="6" t="e">
        <f t="shared" si="338"/>
        <v>#NUM!</v>
      </c>
      <c r="AA1934" s="1" t="e">
        <f t="shared" si="339"/>
        <v>#DIV/0!</v>
      </c>
      <c r="AB1934" s="1" t="e">
        <f t="shared" si="340"/>
        <v>#DIV/0!</v>
      </c>
    </row>
    <row r="1935" spans="3:28" x14ac:dyDescent="0.25">
      <c r="C1935" s="1">
        <v>1988</v>
      </c>
      <c r="D1935" s="1" t="s">
        <v>56</v>
      </c>
      <c r="E1935" s="2" t="s">
        <v>249</v>
      </c>
      <c r="F1935">
        <v>1</v>
      </c>
      <c r="G1935">
        <v>2185605</v>
      </c>
      <c r="H1935" s="1">
        <v>0</v>
      </c>
      <c r="I1935" s="1">
        <v>20045</v>
      </c>
      <c r="J1935" s="1">
        <v>123811</v>
      </c>
      <c r="L1935" s="3"/>
      <c r="M1935">
        <v>161.9</v>
      </c>
      <c r="N1935"/>
      <c r="O1935" s="1">
        <f t="shared" si="331"/>
        <v>0</v>
      </c>
      <c r="P1935" s="5" t="e">
        <f>-MIN(data!$B$4 / data!H1935 * data!O1935 / 100, data!M1935)</f>
        <v>#DIV/0!</v>
      </c>
      <c r="Q1935" s="4" t="e">
        <f t="shared" si="330"/>
        <v>#DIV/0!</v>
      </c>
      <c r="R1935" s="6" t="e">
        <f>-MIN(data!$B$5/(POWER(LN(H1935),2))*O1935/100, N1935)</f>
        <v>#NUM!</v>
      </c>
      <c r="S1935" s="6" t="e">
        <f t="shared" si="332"/>
        <v>#NUM!</v>
      </c>
      <c r="T1935" s="4" t="e">
        <f t="shared" si="333"/>
        <v>#DIV/0!</v>
      </c>
      <c r="U1935" s="4" t="e">
        <f t="shared" si="334"/>
        <v>#DIV/0!</v>
      </c>
      <c r="V1935" s="4" t="e">
        <f t="shared" si="335"/>
        <v>#DIV/0!</v>
      </c>
      <c r="W1935" s="6" t="e">
        <f t="shared" si="336"/>
        <v>#NUM!</v>
      </c>
      <c r="X1935" s="6" t="e">
        <f t="shared" si="337"/>
        <v>#NUM!</v>
      </c>
      <c r="Y1935" s="6" t="e">
        <f t="shared" si="338"/>
        <v>#NUM!</v>
      </c>
      <c r="AA1935" s="1" t="e">
        <f t="shared" si="339"/>
        <v>#DIV/0!</v>
      </c>
      <c r="AB1935" s="1" t="e">
        <f t="shared" si="340"/>
        <v>#DIV/0!</v>
      </c>
    </row>
    <row r="1936" spans="3:28" x14ac:dyDescent="0.25">
      <c r="C1936" s="1">
        <v>1989</v>
      </c>
      <c r="D1936" s="1" t="s">
        <v>56</v>
      </c>
      <c r="E1936" s="2" t="s">
        <v>249</v>
      </c>
      <c r="F1936">
        <v>1</v>
      </c>
      <c r="G1936">
        <v>2231141</v>
      </c>
      <c r="H1936" s="1">
        <v>0</v>
      </c>
      <c r="I1936" s="1">
        <v>19522</v>
      </c>
      <c r="J1936" s="1">
        <v>124661.6</v>
      </c>
      <c r="L1936" s="3"/>
      <c r="M1936">
        <v>156.6</v>
      </c>
      <c r="N1936"/>
      <c r="O1936" s="1">
        <f t="shared" si="331"/>
        <v>0</v>
      </c>
      <c r="P1936" s="5" t="e">
        <f>-MIN(data!$B$4 / data!H1936 * data!O1936 / 100, data!M1936)</f>
        <v>#DIV/0!</v>
      </c>
      <c r="Q1936" s="4" t="e">
        <f t="shared" si="330"/>
        <v>#DIV/0!</v>
      </c>
      <c r="R1936" s="6" t="e">
        <f>-MIN(data!$B$5/(POWER(LN(H1936),2))*O1936/100, N1936)</f>
        <v>#NUM!</v>
      </c>
      <c r="S1936" s="6" t="e">
        <f t="shared" si="332"/>
        <v>#NUM!</v>
      </c>
      <c r="T1936" s="4" t="e">
        <f t="shared" si="333"/>
        <v>#DIV/0!</v>
      </c>
      <c r="U1936" s="4" t="e">
        <f t="shared" si="334"/>
        <v>#DIV/0!</v>
      </c>
      <c r="V1936" s="4" t="e">
        <f t="shared" si="335"/>
        <v>#DIV/0!</v>
      </c>
      <c r="W1936" s="6" t="e">
        <f t="shared" si="336"/>
        <v>#NUM!</v>
      </c>
      <c r="X1936" s="6" t="e">
        <f t="shared" si="337"/>
        <v>#NUM!</v>
      </c>
      <c r="Y1936" s="6" t="e">
        <f t="shared" si="338"/>
        <v>#NUM!</v>
      </c>
      <c r="AA1936" s="1" t="e">
        <f t="shared" si="339"/>
        <v>#DIV/0!</v>
      </c>
      <c r="AB1936" s="1" t="e">
        <f t="shared" si="340"/>
        <v>#DIV/0!</v>
      </c>
    </row>
    <row r="1937" spans="3:28" x14ac:dyDescent="0.25">
      <c r="C1937" s="1">
        <v>1990</v>
      </c>
      <c r="D1937" s="1" t="s">
        <v>56</v>
      </c>
      <c r="E1937" s="2" t="s">
        <v>249</v>
      </c>
      <c r="F1937">
        <v>1</v>
      </c>
      <c r="G1937">
        <v>2258653</v>
      </c>
      <c r="H1937" s="1">
        <v>0</v>
      </c>
      <c r="I1937" s="1">
        <v>18827</v>
      </c>
      <c r="J1937" s="1">
        <v>124847.5</v>
      </c>
      <c r="K1937" s="1">
        <v>125786.2</v>
      </c>
      <c r="L1937" s="3">
        <v>2100</v>
      </c>
      <c r="M1937">
        <v>150.80000000000001</v>
      </c>
      <c r="N1937">
        <v>1590</v>
      </c>
      <c r="O1937" s="1">
        <f t="shared" si="331"/>
        <v>0</v>
      </c>
      <c r="P1937" s="5" t="e">
        <f>-MIN(data!$B$4 / data!H1937 * data!O1937 / 100, data!M1937)</f>
        <v>#DIV/0!</v>
      </c>
      <c r="Q1937" s="4" t="e">
        <f t="shared" si="330"/>
        <v>#DIV/0!</v>
      </c>
      <c r="R1937" s="6" t="e">
        <f>-MIN(data!$B$5/(POWER(LN(H1937),2))*O1937/100, N1937)</f>
        <v>#NUM!</v>
      </c>
      <c r="S1937" s="6" t="e">
        <f t="shared" si="332"/>
        <v>#NUM!</v>
      </c>
      <c r="T1937" s="4" t="e">
        <f t="shared" si="333"/>
        <v>#DIV/0!</v>
      </c>
      <c r="U1937" s="4" t="e">
        <f t="shared" si="334"/>
        <v>#DIV/0!</v>
      </c>
      <c r="V1937" s="4" t="e">
        <f t="shared" si="335"/>
        <v>#DIV/0!</v>
      </c>
      <c r="W1937" s="6" t="e">
        <f t="shared" si="336"/>
        <v>#NUM!</v>
      </c>
      <c r="X1937" s="6" t="e">
        <f t="shared" si="337"/>
        <v>#NUM!</v>
      </c>
      <c r="Y1937" s="6" t="e">
        <f t="shared" si="338"/>
        <v>#NUM!</v>
      </c>
      <c r="AA1937" s="1" t="e">
        <f t="shared" si="339"/>
        <v>#DIV/0!</v>
      </c>
      <c r="AB1937" s="1" t="e">
        <f t="shared" si="340"/>
        <v>#DIV/0!</v>
      </c>
    </row>
    <row r="1938" spans="3:28" x14ac:dyDescent="0.25">
      <c r="C1938" s="1">
        <v>1991</v>
      </c>
      <c r="D1938" s="1" t="s">
        <v>56</v>
      </c>
      <c r="E1938" s="2" t="s">
        <v>249</v>
      </c>
      <c r="F1938">
        <v>1</v>
      </c>
      <c r="G1938">
        <v>2266358</v>
      </c>
      <c r="H1938" s="1">
        <v>0</v>
      </c>
      <c r="I1938" s="1">
        <v>17958</v>
      </c>
      <c r="J1938" s="1">
        <v>124276.8</v>
      </c>
      <c r="K1938" s="1">
        <v>118421.1</v>
      </c>
      <c r="L1938" s="3">
        <v>2000</v>
      </c>
      <c r="M1938">
        <v>144.5</v>
      </c>
      <c r="N1938">
        <v>1520</v>
      </c>
      <c r="O1938" s="1">
        <f t="shared" si="331"/>
        <v>0</v>
      </c>
      <c r="P1938" s="5" t="e">
        <f>-MIN(data!$B$4 / data!H1938 * data!O1938 / 100, data!M1938)</f>
        <v>#DIV/0!</v>
      </c>
      <c r="Q1938" s="4" t="e">
        <f t="shared" si="330"/>
        <v>#DIV/0!</v>
      </c>
      <c r="R1938" s="6" t="e">
        <f>-MIN(data!$B$5/(POWER(LN(H1938),2))*O1938/100, N1938)</f>
        <v>#NUM!</v>
      </c>
      <c r="S1938" s="6" t="e">
        <f t="shared" si="332"/>
        <v>#NUM!</v>
      </c>
      <c r="T1938" s="4" t="e">
        <f t="shared" si="333"/>
        <v>#DIV/0!</v>
      </c>
      <c r="U1938" s="4" t="e">
        <f t="shared" si="334"/>
        <v>#DIV/0!</v>
      </c>
      <c r="V1938" s="4" t="e">
        <f t="shared" si="335"/>
        <v>#DIV/0!</v>
      </c>
      <c r="W1938" s="6" t="e">
        <f t="shared" si="336"/>
        <v>#NUM!</v>
      </c>
      <c r="X1938" s="6" t="e">
        <f t="shared" si="337"/>
        <v>#NUM!</v>
      </c>
      <c r="Y1938" s="6" t="e">
        <f t="shared" si="338"/>
        <v>#NUM!</v>
      </c>
      <c r="AA1938" s="1" t="e">
        <f t="shared" si="339"/>
        <v>#DIV/0!</v>
      </c>
      <c r="AB1938" s="1" t="e">
        <f t="shared" si="340"/>
        <v>#DIV/0!</v>
      </c>
    </row>
    <row r="1939" spans="3:28" x14ac:dyDescent="0.25">
      <c r="C1939" s="1">
        <v>1992</v>
      </c>
      <c r="D1939" s="1" t="s">
        <v>56</v>
      </c>
      <c r="E1939" s="2" t="s">
        <v>249</v>
      </c>
      <c r="F1939">
        <v>1</v>
      </c>
      <c r="G1939">
        <v>2257596</v>
      </c>
      <c r="H1939" s="1">
        <v>116.5539</v>
      </c>
      <c r="I1939" s="1">
        <v>16935</v>
      </c>
      <c r="J1939" s="1">
        <v>123163.6</v>
      </c>
      <c r="K1939" s="1">
        <v>118881.1</v>
      </c>
      <c r="L1939" s="3">
        <v>1800</v>
      </c>
      <c r="M1939">
        <v>137.5</v>
      </c>
      <c r="N1939">
        <v>1430</v>
      </c>
      <c r="O1939" s="1">
        <f t="shared" si="331"/>
        <v>0</v>
      </c>
      <c r="P1939" s="5">
        <f>-MIN(data!$B$4 / data!H1939 * data!O1939 / 100, data!M1939)</f>
        <v>0</v>
      </c>
      <c r="Q1939" s="4">
        <f t="shared" si="330"/>
        <v>0</v>
      </c>
      <c r="R1939" s="6">
        <f>-MIN(data!$B$5/(POWER(LN(H1939),2))*O1939/100, N1939)</f>
        <v>0</v>
      </c>
      <c r="S1939" s="6">
        <f t="shared" si="332"/>
        <v>0</v>
      </c>
      <c r="T1939" s="4">
        <f t="shared" si="333"/>
        <v>137.5</v>
      </c>
      <c r="U1939" s="4" t="e">
        <f t="shared" si="334"/>
        <v>#DIV/0!</v>
      </c>
      <c r="V1939" s="4" t="e">
        <f t="shared" si="335"/>
        <v>#DIV/0!</v>
      </c>
      <c r="W1939" s="6">
        <f t="shared" si="336"/>
        <v>1430</v>
      </c>
      <c r="X1939" s="6" t="e">
        <f t="shared" si="337"/>
        <v>#DIV/0!</v>
      </c>
      <c r="Y1939" s="6" t="e">
        <f t="shared" si="338"/>
        <v>#DIV/0!</v>
      </c>
      <c r="AA1939" s="1">
        <f t="shared" si="339"/>
        <v>0</v>
      </c>
      <c r="AB1939" s="1">
        <f t="shared" si="340"/>
        <v>0</v>
      </c>
    </row>
    <row r="1940" spans="3:28" x14ac:dyDescent="0.25">
      <c r="C1940" s="1">
        <v>1993</v>
      </c>
      <c r="D1940" s="1" t="s">
        <v>56</v>
      </c>
      <c r="E1940" s="2" t="s">
        <v>249</v>
      </c>
      <c r="F1940">
        <v>1</v>
      </c>
      <c r="G1940">
        <v>2238626</v>
      </c>
      <c r="H1940" s="1">
        <v>211.18270000000001</v>
      </c>
      <c r="I1940" s="1">
        <v>15860</v>
      </c>
      <c r="J1940" s="1">
        <v>121532.6</v>
      </c>
      <c r="K1940" s="1">
        <v>113636.4</v>
      </c>
      <c r="L1940" s="3">
        <v>1700</v>
      </c>
      <c r="M1940">
        <v>130.5</v>
      </c>
      <c r="N1940">
        <v>1320</v>
      </c>
      <c r="O1940" s="1">
        <f t="shared" si="331"/>
        <v>0</v>
      </c>
      <c r="P1940" s="5">
        <f>-MIN(data!$B$4 / data!H1940 * data!O1940 / 100, data!M1940)</f>
        <v>0</v>
      </c>
      <c r="Q1940" s="4">
        <f t="shared" si="330"/>
        <v>0</v>
      </c>
      <c r="R1940" s="6">
        <f>-MIN(data!$B$5/(POWER(LN(H1940),2))*O1940/100, N1940)</f>
        <v>0</v>
      </c>
      <c r="S1940" s="6">
        <f t="shared" si="332"/>
        <v>0</v>
      </c>
      <c r="T1940" s="4">
        <f t="shared" si="333"/>
        <v>130.5</v>
      </c>
      <c r="U1940" s="4" t="e">
        <f t="shared" si="334"/>
        <v>#DIV/0!</v>
      </c>
      <c r="V1940" s="4" t="e">
        <f t="shared" si="335"/>
        <v>#DIV/0!</v>
      </c>
      <c r="W1940" s="6">
        <f t="shared" si="336"/>
        <v>1320</v>
      </c>
      <c r="X1940" s="6" t="e">
        <f t="shared" si="337"/>
        <v>#DIV/0!</v>
      </c>
      <c r="Y1940" s="6" t="e">
        <f t="shared" si="338"/>
        <v>#DIV/0!</v>
      </c>
      <c r="AA1940" s="1">
        <f t="shared" si="339"/>
        <v>0</v>
      </c>
      <c r="AB1940" s="1">
        <f t="shared" si="340"/>
        <v>0</v>
      </c>
    </row>
    <row r="1941" spans="3:28" x14ac:dyDescent="0.25">
      <c r="C1941" s="1">
        <v>1994</v>
      </c>
      <c r="D1941" s="1" t="s">
        <v>56</v>
      </c>
      <c r="E1941" s="2" t="s">
        <v>249</v>
      </c>
      <c r="F1941">
        <v>1</v>
      </c>
      <c r="G1941">
        <v>2218430</v>
      </c>
      <c r="H1941" s="1">
        <v>217.52879999999999</v>
      </c>
      <c r="I1941" s="1">
        <v>14756</v>
      </c>
      <c r="J1941" s="1">
        <v>119578.6</v>
      </c>
      <c r="K1941" s="1">
        <v>115702.5</v>
      </c>
      <c r="L1941" s="3">
        <v>1500</v>
      </c>
      <c r="M1941">
        <v>123.4</v>
      </c>
      <c r="N1941">
        <v>1210</v>
      </c>
      <c r="O1941" s="1">
        <f t="shared" si="331"/>
        <v>0</v>
      </c>
      <c r="P1941" s="5">
        <f>-MIN(data!$B$4 / data!H1941 * data!O1941 / 100, data!M1941)</f>
        <v>0</v>
      </c>
      <c r="Q1941" s="4">
        <f t="shared" si="330"/>
        <v>0</v>
      </c>
      <c r="R1941" s="6">
        <f>-MIN(data!$B$5/(POWER(LN(H1941),2))*O1941/100, N1941)</f>
        <v>0</v>
      </c>
      <c r="S1941" s="6">
        <f t="shared" si="332"/>
        <v>0</v>
      </c>
      <c r="T1941" s="4">
        <f t="shared" si="333"/>
        <v>123.4</v>
      </c>
      <c r="U1941" s="4" t="e">
        <f t="shared" si="334"/>
        <v>#DIV/0!</v>
      </c>
      <c r="V1941" s="4" t="e">
        <f t="shared" si="335"/>
        <v>#DIV/0!</v>
      </c>
      <c r="W1941" s="6">
        <f t="shared" si="336"/>
        <v>1210</v>
      </c>
      <c r="X1941" s="6" t="e">
        <f t="shared" si="337"/>
        <v>#DIV/0!</v>
      </c>
      <c r="Y1941" s="6" t="e">
        <f t="shared" si="338"/>
        <v>#DIV/0!</v>
      </c>
      <c r="AA1941" s="1">
        <f t="shared" si="339"/>
        <v>0</v>
      </c>
      <c r="AB1941" s="1">
        <f t="shared" si="340"/>
        <v>0</v>
      </c>
    </row>
    <row r="1942" spans="3:28" x14ac:dyDescent="0.25">
      <c r="C1942" s="1">
        <v>1995</v>
      </c>
      <c r="D1942" s="1" t="s">
        <v>56</v>
      </c>
      <c r="E1942" s="2" t="s">
        <v>249</v>
      </c>
      <c r="F1942">
        <v>1</v>
      </c>
      <c r="G1942">
        <v>2204222</v>
      </c>
      <c r="H1942" s="1">
        <v>258.267</v>
      </c>
      <c r="I1942" s="1">
        <v>13708</v>
      </c>
      <c r="J1942" s="1">
        <v>117665.2</v>
      </c>
      <c r="K1942" s="1">
        <v>109090.9</v>
      </c>
      <c r="L1942" s="3">
        <v>1400</v>
      </c>
      <c r="M1942">
        <v>116.5</v>
      </c>
      <c r="N1942">
        <v>1100</v>
      </c>
      <c r="O1942" s="1">
        <f t="shared" si="331"/>
        <v>0</v>
      </c>
      <c r="P1942" s="5">
        <f>-MIN(data!$B$4 / data!H1942 * data!O1942 / 100, data!M1942)</f>
        <v>0</v>
      </c>
      <c r="Q1942" s="4">
        <f t="shared" si="330"/>
        <v>0</v>
      </c>
      <c r="R1942" s="6">
        <f>-MIN(data!$B$5/(POWER(LN(H1942),2))*O1942/100, N1942)</f>
        <v>0</v>
      </c>
      <c r="S1942" s="6">
        <f t="shared" si="332"/>
        <v>0</v>
      </c>
      <c r="T1942" s="4">
        <f t="shared" si="333"/>
        <v>116.5</v>
      </c>
      <c r="U1942" s="4" t="e">
        <f t="shared" si="334"/>
        <v>#DIV/0!</v>
      </c>
      <c r="V1942" s="4" t="e">
        <f t="shared" si="335"/>
        <v>#DIV/0!</v>
      </c>
      <c r="W1942" s="6">
        <f t="shared" si="336"/>
        <v>1100</v>
      </c>
      <c r="X1942" s="6" t="e">
        <f t="shared" si="337"/>
        <v>#DIV/0!</v>
      </c>
      <c r="Y1942" s="6" t="e">
        <f t="shared" si="338"/>
        <v>#DIV/0!</v>
      </c>
      <c r="AA1942" s="1">
        <f t="shared" si="339"/>
        <v>0</v>
      </c>
      <c r="AB1942" s="1">
        <f t="shared" si="340"/>
        <v>0</v>
      </c>
    </row>
    <row r="1943" spans="3:28" x14ac:dyDescent="0.25">
      <c r="C1943" s="1">
        <v>1996</v>
      </c>
      <c r="D1943" s="1" t="s">
        <v>56</v>
      </c>
      <c r="E1943" s="2" t="s">
        <v>249</v>
      </c>
      <c r="F1943">
        <v>1</v>
      </c>
      <c r="G1943">
        <v>2196464</v>
      </c>
      <c r="H1943" s="1">
        <v>242.42599999999999</v>
      </c>
      <c r="I1943" s="1">
        <v>12770</v>
      </c>
      <c r="J1943" s="1">
        <v>116090.9</v>
      </c>
      <c r="K1943" s="1">
        <v>112589.6</v>
      </c>
      <c r="L1943" s="3">
        <v>1200</v>
      </c>
      <c r="M1943">
        <v>110</v>
      </c>
      <c r="N1943">
        <v>977</v>
      </c>
      <c r="O1943" s="1">
        <f t="shared" si="331"/>
        <v>0</v>
      </c>
      <c r="P1943" s="5">
        <f>-MIN(data!$B$4 / data!H1943 * data!O1943 / 100, data!M1943)</f>
        <v>0</v>
      </c>
      <c r="Q1943" s="4">
        <f t="shared" si="330"/>
        <v>0</v>
      </c>
      <c r="R1943" s="6">
        <f>-MIN(data!$B$5/(POWER(LN(H1943),2))*O1943/100, N1943)</f>
        <v>0</v>
      </c>
      <c r="S1943" s="6">
        <f t="shared" si="332"/>
        <v>0</v>
      </c>
      <c r="T1943" s="4">
        <f t="shared" si="333"/>
        <v>110</v>
      </c>
      <c r="U1943" s="4" t="e">
        <f t="shared" si="334"/>
        <v>#DIV/0!</v>
      </c>
      <c r="V1943" s="4" t="e">
        <f t="shared" si="335"/>
        <v>#DIV/0!</v>
      </c>
      <c r="W1943" s="6">
        <f t="shared" si="336"/>
        <v>977</v>
      </c>
      <c r="X1943" s="6" t="e">
        <f t="shared" si="337"/>
        <v>#DIV/0!</v>
      </c>
      <c r="Y1943" s="6" t="e">
        <f t="shared" si="338"/>
        <v>#DIV/0!</v>
      </c>
      <c r="AA1943" s="1">
        <f t="shared" si="339"/>
        <v>0</v>
      </c>
      <c r="AB1943" s="1">
        <f t="shared" si="340"/>
        <v>0</v>
      </c>
    </row>
    <row r="1944" spans="3:28" x14ac:dyDescent="0.25">
      <c r="C1944" s="1">
        <v>1997</v>
      </c>
      <c r="D1944" s="1" t="s">
        <v>56</v>
      </c>
      <c r="E1944" s="2" t="s">
        <v>249</v>
      </c>
      <c r="F1944">
        <v>1</v>
      </c>
      <c r="G1944">
        <v>2195179</v>
      </c>
      <c r="H1944" s="1">
        <v>338.99599999999998</v>
      </c>
      <c r="I1944" s="1">
        <v>11968</v>
      </c>
      <c r="J1944" s="1">
        <v>115076.9</v>
      </c>
      <c r="K1944" s="1">
        <v>111111.1</v>
      </c>
      <c r="L1944" s="3">
        <v>1100</v>
      </c>
      <c r="M1944">
        <v>104</v>
      </c>
      <c r="N1944">
        <v>900</v>
      </c>
      <c r="O1944" s="1">
        <f t="shared" si="331"/>
        <v>0</v>
      </c>
      <c r="P1944" s="5">
        <f>-MIN(data!$B$4 / data!H1944 * data!O1944 / 100, data!M1944)</f>
        <v>0</v>
      </c>
      <c r="Q1944" s="4">
        <f t="shared" si="330"/>
        <v>0</v>
      </c>
      <c r="R1944" s="6">
        <f>-MIN(data!$B$5/(POWER(LN(H1944),2))*O1944/100, N1944)</f>
        <v>0</v>
      </c>
      <c r="S1944" s="6">
        <f t="shared" si="332"/>
        <v>0</v>
      </c>
      <c r="T1944" s="4">
        <f t="shared" si="333"/>
        <v>104</v>
      </c>
      <c r="U1944" s="4" t="e">
        <f t="shared" si="334"/>
        <v>#DIV/0!</v>
      </c>
      <c r="V1944" s="4" t="e">
        <f t="shared" si="335"/>
        <v>#DIV/0!</v>
      </c>
      <c r="W1944" s="6">
        <f t="shared" si="336"/>
        <v>900</v>
      </c>
      <c r="X1944" s="6" t="e">
        <f t="shared" si="337"/>
        <v>#DIV/0!</v>
      </c>
      <c r="Y1944" s="6" t="e">
        <f t="shared" si="338"/>
        <v>#DIV/0!</v>
      </c>
      <c r="AA1944" s="1">
        <f t="shared" si="339"/>
        <v>0</v>
      </c>
      <c r="AB1944" s="1">
        <f t="shared" si="340"/>
        <v>0</v>
      </c>
    </row>
    <row r="1945" spans="3:28" x14ac:dyDescent="0.25">
      <c r="C1945" s="1">
        <v>1998</v>
      </c>
      <c r="D1945" s="1" t="s">
        <v>56</v>
      </c>
      <c r="E1945" s="2" t="s">
        <v>249</v>
      </c>
      <c r="F1945">
        <v>1</v>
      </c>
      <c r="G1945">
        <v>2206432</v>
      </c>
      <c r="H1945" s="1">
        <v>257.13920000000002</v>
      </c>
      <c r="I1945" s="1">
        <v>11288</v>
      </c>
      <c r="J1945" s="1">
        <v>114715.4</v>
      </c>
      <c r="K1945" s="1">
        <v>118214.7</v>
      </c>
      <c r="L1945" s="3">
        <v>1000</v>
      </c>
      <c r="M1945">
        <v>98.4</v>
      </c>
      <c r="N1945">
        <v>829</v>
      </c>
      <c r="O1945" s="1">
        <f t="shared" si="331"/>
        <v>0</v>
      </c>
      <c r="P1945" s="5">
        <f>-MIN(data!$B$4 / data!H1945 * data!O1945 / 100, data!M1945)</f>
        <v>0</v>
      </c>
      <c r="Q1945" s="4">
        <f t="shared" si="330"/>
        <v>0</v>
      </c>
      <c r="R1945" s="6">
        <f>-MIN(data!$B$5/(POWER(LN(H1945),2))*O1945/100, N1945)</f>
        <v>0</v>
      </c>
      <c r="S1945" s="6">
        <f t="shared" si="332"/>
        <v>0</v>
      </c>
      <c r="T1945" s="4">
        <f t="shared" si="333"/>
        <v>98.4</v>
      </c>
      <c r="U1945" s="4" t="e">
        <f t="shared" si="334"/>
        <v>#DIV/0!</v>
      </c>
      <c r="V1945" s="4" t="e">
        <f t="shared" si="335"/>
        <v>#DIV/0!</v>
      </c>
      <c r="W1945" s="6">
        <f t="shared" si="336"/>
        <v>829</v>
      </c>
      <c r="X1945" s="6" t="e">
        <f t="shared" si="337"/>
        <v>#DIV/0!</v>
      </c>
      <c r="Y1945" s="6" t="e">
        <f t="shared" si="338"/>
        <v>#DIV/0!</v>
      </c>
      <c r="AA1945" s="1">
        <f t="shared" si="339"/>
        <v>0</v>
      </c>
      <c r="AB1945" s="1">
        <f t="shared" si="340"/>
        <v>0</v>
      </c>
    </row>
    <row r="1946" spans="3:28" x14ac:dyDescent="0.25">
      <c r="C1946" s="1">
        <v>1999</v>
      </c>
      <c r="D1946" s="1" t="s">
        <v>56</v>
      </c>
      <c r="E1946" s="2" t="s">
        <v>249</v>
      </c>
      <c r="F1946">
        <v>1</v>
      </c>
      <c r="G1946">
        <v>2237405</v>
      </c>
      <c r="H1946" s="1">
        <v>262.11520000000002</v>
      </c>
      <c r="I1946" s="1">
        <v>10750</v>
      </c>
      <c r="J1946" s="1">
        <v>115467.2</v>
      </c>
      <c r="K1946" s="1">
        <v>124675.3</v>
      </c>
      <c r="L1946" s="3">
        <v>980</v>
      </c>
      <c r="M1946">
        <v>93.1</v>
      </c>
      <c r="N1946">
        <v>770</v>
      </c>
      <c r="O1946" s="1">
        <f t="shared" si="331"/>
        <v>0</v>
      </c>
      <c r="P1946" s="5">
        <f>-MIN(data!$B$4 / data!H1946 * data!O1946 / 100, data!M1946)</f>
        <v>0</v>
      </c>
      <c r="Q1946" s="4">
        <f t="shared" si="330"/>
        <v>0</v>
      </c>
      <c r="R1946" s="6">
        <f>-MIN(data!$B$5/(POWER(LN(H1946),2))*O1946/100, N1946)</f>
        <v>0</v>
      </c>
      <c r="S1946" s="6">
        <f t="shared" si="332"/>
        <v>0</v>
      </c>
      <c r="T1946" s="4">
        <f t="shared" si="333"/>
        <v>93.1</v>
      </c>
      <c r="U1946" s="4" t="e">
        <f t="shared" si="334"/>
        <v>#DIV/0!</v>
      </c>
      <c r="V1946" s="4" t="e">
        <f t="shared" si="335"/>
        <v>#DIV/0!</v>
      </c>
      <c r="W1946" s="6">
        <f t="shared" si="336"/>
        <v>770</v>
      </c>
      <c r="X1946" s="6" t="e">
        <f t="shared" si="337"/>
        <v>#DIV/0!</v>
      </c>
      <c r="Y1946" s="6" t="e">
        <f t="shared" si="338"/>
        <v>#DIV/0!</v>
      </c>
      <c r="AA1946" s="1">
        <f t="shared" si="339"/>
        <v>0</v>
      </c>
      <c r="AB1946" s="1">
        <f t="shared" si="340"/>
        <v>0</v>
      </c>
    </row>
    <row r="1947" spans="3:28" x14ac:dyDescent="0.25">
      <c r="C1947" s="1">
        <v>2000</v>
      </c>
      <c r="D1947" s="1" t="s">
        <v>56</v>
      </c>
      <c r="E1947" s="2" t="s">
        <v>249</v>
      </c>
      <c r="F1947">
        <v>1</v>
      </c>
      <c r="G1947">
        <v>2292416</v>
      </c>
      <c r="H1947" s="1">
        <v>262.3381</v>
      </c>
      <c r="I1947" s="1">
        <v>10345</v>
      </c>
      <c r="J1947" s="1">
        <v>117024.9</v>
      </c>
      <c r="K1947" s="1">
        <v>129604.4</v>
      </c>
      <c r="L1947" s="3">
        <v>960</v>
      </c>
      <c r="M1947">
        <v>88.4</v>
      </c>
      <c r="N1947">
        <v>733</v>
      </c>
      <c r="O1947" s="1">
        <f t="shared" si="331"/>
        <v>0</v>
      </c>
      <c r="P1947" s="5">
        <f>-MIN(data!$B$4 / data!H1947 * data!O1947 / 100, data!M1947)</f>
        <v>0</v>
      </c>
      <c r="Q1947" s="4">
        <f t="shared" si="330"/>
        <v>0</v>
      </c>
      <c r="R1947" s="6">
        <f>-MIN(data!$B$5/(POWER(LN(H1947),2))*O1947/100, N1947)</f>
        <v>0</v>
      </c>
      <c r="S1947" s="6">
        <f t="shared" si="332"/>
        <v>0</v>
      </c>
      <c r="T1947" s="4">
        <f t="shared" si="333"/>
        <v>88.4</v>
      </c>
      <c r="U1947" s="4" t="e">
        <f t="shared" si="334"/>
        <v>#DIV/0!</v>
      </c>
      <c r="V1947" s="4" t="e">
        <f t="shared" si="335"/>
        <v>#DIV/0!</v>
      </c>
      <c r="W1947" s="6">
        <f t="shared" si="336"/>
        <v>733</v>
      </c>
      <c r="X1947" s="6" t="e">
        <f t="shared" si="337"/>
        <v>#DIV/0!</v>
      </c>
      <c r="Y1947" s="6" t="e">
        <f t="shared" si="338"/>
        <v>#DIV/0!</v>
      </c>
      <c r="AA1947" s="1">
        <f t="shared" si="339"/>
        <v>0</v>
      </c>
      <c r="AB1947" s="1">
        <f t="shared" si="340"/>
        <v>0</v>
      </c>
    </row>
    <row r="1948" spans="3:28" x14ac:dyDescent="0.25">
      <c r="C1948" s="1">
        <v>2001</v>
      </c>
      <c r="D1948" s="1" t="s">
        <v>56</v>
      </c>
      <c r="E1948" s="2" t="s">
        <v>249</v>
      </c>
      <c r="F1948">
        <v>1</v>
      </c>
      <c r="G1948">
        <v>2374722</v>
      </c>
      <c r="H1948" s="1">
        <v>207.29660000000001</v>
      </c>
      <c r="I1948" s="1">
        <v>10050</v>
      </c>
      <c r="J1948" s="1">
        <v>119642.9</v>
      </c>
      <c r="K1948" s="1">
        <v>134285.70000000001</v>
      </c>
      <c r="L1948" s="3">
        <v>950</v>
      </c>
      <c r="M1948">
        <v>84</v>
      </c>
      <c r="N1948">
        <v>700</v>
      </c>
      <c r="O1948" s="1">
        <f t="shared" si="331"/>
        <v>0</v>
      </c>
      <c r="P1948" s="5">
        <f>-MIN(data!$B$4 / data!H1948 * data!O1948 / 100, data!M1948)</f>
        <v>0</v>
      </c>
      <c r="Q1948" s="4">
        <f t="shared" si="330"/>
        <v>0</v>
      </c>
      <c r="R1948" s="6">
        <f>-MIN(data!$B$5/(POWER(LN(H1948),2))*O1948/100, N1948)</f>
        <v>0</v>
      </c>
      <c r="S1948" s="6">
        <f t="shared" si="332"/>
        <v>0</v>
      </c>
      <c r="T1948" s="4">
        <f t="shared" si="333"/>
        <v>84</v>
      </c>
      <c r="U1948" s="4" t="e">
        <f t="shared" si="334"/>
        <v>#DIV/0!</v>
      </c>
      <c r="V1948" s="4" t="e">
        <f t="shared" si="335"/>
        <v>#DIV/0!</v>
      </c>
      <c r="W1948" s="6">
        <f t="shared" si="336"/>
        <v>700</v>
      </c>
      <c r="X1948" s="6" t="e">
        <f t="shared" si="337"/>
        <v>#DIV/0!</v>
      </c>
      <c r="Y1948" s="6" t="e">
        <f t="shared" si="338"/>
        <v>#DIV/0!</v>
      </c>
      <c r="AA1948" s="1">
        <f t="shared" si="339"/>
        <v>0</v>
      </c>
      <c r="AB1948" s="1">
        <f t="shared" si="340"/>
        <v>0</v>
      </c>
    </row>
    <row r="1949" spans="3:28" x14ac:dyDescent="0.25">
      <c r="C1949" s="1">
        <v>2002</v>
      </c>
      <c r="D1949" s="1" t="s">
        <v>56</v>
      </c>
      <c r="E1949" s="2" t="s">
        <v>249</v>
      </c>
      <c r="F1949">
        <v>1</v>
      </c>
      <c r="G1949">
        <v>2481058</v>
      </c>
      <c r="H1949" s="1">
        <v>197.10730000000001</v>
      </c>
      <c r="I1949" s="1">
        <v>9835</v>
      </c>
      <c r="J1949" s="1">
        <v>123245.6</v>
      </c>
      <c r="K1949" s="1">
        <v>142003</v>
      </c>
      <c r="L1949" s="3">
        <v>940</v>
      </c>
      <c r="M1949">
        <v>79.8</v>
      </c>
      <c r="N1949">
        <v>669</v>
      </c>
      <c r="O1949" s="1">
        <f t="shared" si="331"/>
        <v>0</v>
      </c>
      <c r="P1949" s="5">
        <f>-MIN(data!$B$4 / data!H1949 * data!O1949 / 100, data!M1949)</f>
        <v>0</v>
      </c>
      <c r="Q1949" s="4">
        <f t="shared" si="330"/>
        <v>0</v>
      </c>
      <c r="R1949" s="6">
        <f>-MIN(data!$B$5/(POWER(LN(H1949),2))*O1949/100, N1949)</f>
        <v>0</v>
      </c>
      <c r="S1949" s="6">
        <f t="shared" si="332"/>
        <v>0</v>
      </c>
      <c r="T1949" s="4">
        <f t="shared" si="333"/>
        <v>79.8</v>
      </c>
      <c r="U1949" s="4" t="e">
        <f t="shared" si="334"/>
        <v>#DIV/0!</v>
      </c>
      <c r="V1949" s="4" t="e">
        <f t="shared" si="335"/>
        <v>#DIV/0!</v>
      </c>
      <c r="W1949" s="6">
        <f t="shared" si="336"/>
        <v>669</v>
      </c>
      <c r="X1949" s="6" t="e">
        <f t="shared" si="337"/>
        <v>#DIV/0!</v>
      </c>
      <c r="Y1949" s="6" t="e">
        <f t="shared" si="338"/>
        <v>#DIV/0!</v>
      </c>
      <c r="AA1949" s="1">
        <f t="shared" si="339"/>
        <v>0</v>
      </c>
      <c r="AB1949" s="1">
        <f t="shared" si="340"/>
        <v>0</v>
      </c>
    </row>
    <row r="1950" spans="3:28" x14ac:dyDescent="0.25">
      <c r="C1950" s="1">
        <v>2003</v>
      </c>
      <c r="D1950" s="1" t="s">
        <v>56</v>
      </c>
      <c r="E1950" s="2" t="s">
        <v>249</v>
      </c>
      <c r="F1950">
        <v>1</v>
      </c>
      <c r="G1950">
        <v>2600973</v>
      </c>
      <c r="H1950" s="1">
        <v>0</v>
      </c>
      <c r="I1950" s="1">
        <v>9676</v>
      </c>
      <c r="J1950" s="1">
        <v>127483.5</v>
      </c>
      <c r="K1950" s="1">
        <v>146831.5</v>
      </c>
      <c r="L1950" s="3">
        <v>950</v>
      </c>
      <c r="M1950">
        <v>75.900000000000006</v>
      </c>
      <c r="N1950">
        <v>647</v>
      </c>
      <c r="O1950" s="1">
        <f t="shared" si="331"/>
        <v>0</v>
      </c>
      <c r="P1950" s="5" t="e">
        <f>-MIN(data!$B$4 / data!H1950 * data!O1950 / 100, data!M1950)</f>
        <v>#DIV/0!</v>
      </c>
      <c r="Q1950" s="4" t="e">
        <f t="shared" si="330"/>
        <v>#DIV/0!</v>
      </c>
      <c r="R1950" s="6" t="e">
        <f>-MIN(data!$B$5/(POWER(LN(H1950),2))*O1950/100, N1950)</f>
        <v>#NUM!</v>
      </c>
      <c r="S1950" s="6" t="e">
        <f t="shared" si="332"/>
        <v>#NUM!</v>
      </c>
      <c r="T1950" s="4" t="e">
        <f t="shared" si="333"/>
        <v>#DIV/0!</v>
      </c>
      <c r="U1950" s="4" t="e">
        <f t="shared" si="334"/>
        <v>#DIV/0!</v>
      </c>
      <c r="V1950" s="4" t="e">
        <f t="shared" si="335"/>
        <v>#DIV/0!</v>
      </c>
      <c r="W1950" s="6" t="e">
        <f t="shared" si="336"/>
        <v>#NUM!</v>
      </c>
      <c r="X1950" s="6" t="e">
        <f t="shared" si="337"/>
        <v>#NUM!</v>
      </c>
      <c r="Y1950" s="6" t="e">
        <f t="shared" si="338"/>
        <v>#NUM!</v>
      </c>
      <c r="AA1950" s="1" t="e">
        <f t="shared" si="339"/>
        <v>#DIV/0!</v>
      </c>
      <c r="AB1950" s="1" t="e">
        <f t="shared" si="340"/>
        <v>#DIV/0!</v>
      </c>
    </row>
    <row r="1951" spans="3:28" x14ac:dyDescent="0.25">
      <c r="C1951" s="1">
        <v>2004</v>
      </c>
      <c r="D1951" s="1" t="s">
        <v>56</v>
      </c>
      <c r="E1951" s="2" t="s">
        <v>249</v>
      </c>
      <c r="F1951">
        <v>1</v>
      </c>
      <c r="G1951">
        <v>2719803</v>
      </c>
      <c r="H1951" s="1">
        <v>0</v>
      </c>
      <c r="I1951" s="1">
        <v>9552</v>
      </c>
      <c r="J1951" s="1">
        <v>131933.70000000001</v>
      </c>
      <c r="K1951" s="1">
        <v>154704.9</v>
      </c>
      <c r="L1951" s="3">
        <v>950</v>
      </c>
      <c r="M1951">
        <v>72.400000000000006</v>
      </c>
      <c r="N1951">
        <v>627</v>
      </c>
      <c r="O1951" s="1">
        <f t="shared" si="331"/>
        <v>0</v>
      </c>
      <c r="P1951" s="5" t="e">
        <f>-MIN(data!$B$4 / data!H1951 * data!O1951 / 100, data!M1951)</f>
        <v>#DIV/0!</v>
      </c>
      <c r="Q1951" s="4" t="e">
        <f t="shared" si="330"/>
        <v>#DIV/0!</v>
      </c>
      <c r="R1951" s="6" t="e">
        <f>-MIN(data!$B$5/(POWER(LN(H1951),2))*O1951/100, N1951)</f>
        <v>#NUM!</v>
      </c>
      <c r="S1951" s="6" t="e">
        <f t="shared" si="332"/>
        <v>#NUM!</v>
      </c>
      <c r="T1951" s="4" t="e">
        <f t="shared" si="333"/>
        <v>#DIV/0!</v>
      </c>
      <c r="U1951" s="4" t="e">
        <f t="shared" si="334"/>
        <v>#DIV/0!</v>
      </c>
      <c r="V1951" s="4" t="e">
        <f t="shared" si="335"/>
        <v>#DIV/0!</v>
      </c>
      <c r="W1951" s="6" t="e">
        <f t="shared" si="336"/>
        <v>#NUM!</v>
      </c>
      <c r="X1951" s="6" t="e">
        <f t="shared" si="337"/>
        <v>#NUM!</v>
      </c>
      <c r="Y1951" s="6" t="e">
        <f t="shared" si="338"/>
        <v>#NUM!</v>
      </c>
      <c r="AA1951" s="1" t="e">
        <f t="shared" si="339"/>
        <v>#DIV/0!</v>
      </c>
      <c r="AB1951" s="1" t="e">
        <f t="shared" si="340"/>
        <v>#DIV/0!</v>
      </c>
    </row>
    <row r="1952" spans="3:28" x14ac:dyDescent="0.25">
      <c r="C1952" s="1">
        <v>2005</v>
      </c>
      <c r="D1952" s="1" t="s">
        <v>56</v>
      </c>
      <c r="E1952" s="2" t="s">
        <v>249</v>
      </c>
      <c r="F1952">
        <v>1</v>
      </c>
      <c r="G1952">
        <v>2826659</v>
      </c>
      <c r="H1952" s="1">
        <v>201.65110000000001</v>
      </c>
      <c r="I1952" s="1">
        <v>9438</v>
      </c>
      <c r="J1952" s="1">
        <v>136782.6</v>
      </c>
      <c r="K1952" s="1">
        <v>159935.4</v>
      </c>
      <c r="L1952" s="3">
        <v>970</v>
      </c>
      <c r="M1952">
        <v>69</v>
      </c>
      <c r="N1952">
        <v>619</v>
      </c>
      <c r="O1952" s="1">
        <f t="shared" si="331"/>
        <v>0</v>
      </c>
      <c r="P1952" s="5">
        <f>-MIN(data!$B$4 / data!H1952 * data!O1952 / 100, data!M1952)</f>
        <v>0</v>
      </c>
      <c r="Q1952" s="4">
        <f t="shared" si="330"/>
        <v>0</v>
      </c>
      <c r="R1952" s="6">
        <f>-MIN(data!$B$5/(POWER(LN(H1952),2))*O1952/100, N1952)</f>
        <v>0</v>
      </c>
      <c r="S1952" s="6">
        <f t="shared" si="332"/>
        <v>0</v>
      </c>
      <c r="T1952" s="4">
        <f t="shared" si="333"/>
        <v>69</v>
      </c>
      <c r="U1952" s="4" t="e">
        <f t="shared" si="334"/>
        <v>#DIV/0!</v>
      </c>
      <c r="V1952" s="4" t="e">
        <f t="shared" si="335"/>
        <v>#DIV/0!</v>
      </c>
      <c r="W1952" s="6">
        <f t="shared" si="336"/>
        <v>619</v>
      </c>
      <c r="X1952" s="6" t="e">
        <f t="shared" si="337"/>
        <v>#DIV/0!</v>
      </c>
      <c r="Y1952" s="6" t="e">
        <f t="shared" si="338"/>
        <v>#DIV/0!</v>
      </c>
      <c r="AA1952" s="1">
        <f t="shared" si="339"/>
        <v>0</v>
      </c>
      <c r="AB1952" s="1">
        <f t="shared" si="340"/>
        <v>0</v>
      </c>
    </row>
    <row r="1953" spans="3:28" x14ac:dyDescent="0.25">
      <c r="C1953" s="1">
        <v>2006</v>
      </c>
      <c r="D1953" s="1" t="s">
        <v>56</v>
      </c>
      <c r="E1953" s="2" t="s">
        <v>249</v>
      </c>
      <c r="F1953">
        <v>1</v>
      </c>
      <c r="G1953">
        <v>2918205</v>
      </c>
      <c r="H1953" s="1">
        <v>171.77359999999999</v>
      </c>
      <c r="I1953" s="1">
        <v>9304</v>
      </c>
      <c r="J1953" s="1">
        <v>141183.6</v>
      </c>
      <c r="K1953" s="1">
        <v>162601.60000000001</v>
      </c>
      <c r="L1953" s="3">
        <v>990</v>
      </c>
      <c r="M1953">
        <v>65.900000000000006</v>
      </c>
      <c r="N1953">
        <v>615</v>
      </c>
      <c r="O1953" s="1">
        <f t="shared" si="331"/>
        <v>0</v>
      </c>
      <c r="P1953" s="5">
        <f>-MIN(data!$B$4 / data!H1953 * data!O1953 / 100, data!M1953)</f>
        <v>0</v>
      </c>
      <c r="Q1953" s="4">
        <f t="shared" si="330"/>
        <v>0</v>
      </c>
      <c r="R1953" s="6">
        <f>-MIN(data!$B$5/(POWER(LN(H1953),2))*O1953/100, N1953)</f>
        <v>0</v>
      </c>
      <c r="S1953" s="6">
        <f t="shared" si="332"/>
        <v>0</v>
      </c>
      <c r="T1953" s="4">
        <f t="shared" si="333"/>
        <v>65.900000000000006</v>
      </c>
      <c r="U1953" s="4" t="e">
        <f t="shared" si="334"/>
        <v>#DIV/0!</v>
      </c>
      <c r="V1953" s="4" t="e">
        <f t="shared" si="335"/>
        <v>#DIV/0!</v>
      </c>
      <c r="W1953" s="6">
        <f t="shared" si="336"/>
        <v>615</v>
      </c>
      <c r="X1953" s="6" t="e">
        <f t="shared" si="337"/>
        <v>#DIV/0!</v>
      </c>
      <c r="Y1953" s="6" t="e">
        <f t="shared" si="338"/>
        <v>#DIV/0!</v>
      </c>
      <c r="AA1953" s="1">
        <f t="shared" si="339"/>
        <v>0</v>
      </c>
      <c r="AB1953" s="1">
        <f t="shared" si="340"/>
        <v>0</v>
      </c>
    </row>
    <row r="1954" spans="3:28" x14ac:dyDescent="0.25">
      <c r="C1954" s="1">
        <v>2007</v>
      </c>
      <c r="D1954" s="1" t="s">
        <v>56</v>
      </c>
      <c r="E1954" s="2" t="s">
        <v>249</v>
      </c>
      <c r="F1954">
        <v>1</v>
      </c>
      <c r="G1954">
        <v>2996536</v>
      </c>
      <c r="H1954" s="1">
        <v>156.39169999999999</v>
      </c>
      <c r="I1954" s="1">
        <v>9141</v>
      </c>
      <c r="J1954" s="1">
        <v>145325.9</v>
      </c>
      <c r="K1954" s="1">
        <v>161550.9</v>
      </c>
      <c r="L1954" s="3">
        <v>1000</v>
      </c>
      <c r="M1954">
        <v>62.9</v>
      </c>
      <c r="N1954">
        <v>619</v>
      </c>
      <c r="O1954" s="1">
        <f t="shared" si="331"/>
        <v>0</v>
      </c>
      <c r="P1954" s="5">
        <f>-MIN(data!$B$4 / data!H1954 * data!O1954 / 100, data!M1954)</f>
        <v>0</v>
      </c>
      <c r="Q1954" s="4">
        <f t="shared" si="330"/>
        <v>0</v>
      </c>
      <c r="R1954" s="6">
        <f>-MIN(data!$B$5/(POWER(LN(H1954),2))*O1954/100, N1954)</f>
        <v>0</v>
      </c>
      <c r="S1954" s="6">
        <f t="shared" si="332"/>
        <v>0</v>
      </c>
      <c r="T1954" s="4">
        <f t="shared" si="333"/>
        <v>62.9</v>
      </c>
      <c r="U1954" s="4" t="e">
        <f t="shared" si="334"/>
        <v>#DIV/0!</v>
      </c>
      <c r="V1954" s="4" t="e">
        <f t="shared" si="335"/>
        <v>#DIV/0!</v>
      </c>
      <c r="W1954" s="6">
        <f t="shared" si="336"/>
        <v>619</v>
      </c>
      <c r="X1954" s="6" t="e">
        <f t="shared" si="337"/>
        <v>#DIV/0!</v>
      </c>
      <c r="Y1954" s="6" t="e">
        <f t="shared" si="338"/>
        <v>#DIV/0!</v>
      </c>
      <c r="AA1954" s="1">
        <f t="shared" si="339"/>
        <v>0</v>
      </c>
      <c r="AB1954" s="1">
        <f t="shared" si="340"/>
        <v>0</v>
      </c>
    </row>
    <row r="1955" spans="3:28" x14ac:dyDescent="0.25">
      <c r="C1955" s="1">
        <v>2008</v>
      </c>
      <c r="D1955" s="1" t="s">
        <v>56</v>
      </c>
      <c r="E1955" s="2" t="s">
        <v>249</v>
      </c>
      <c r="F1955">
        <v>1</v>
      </c>
      <c r="G1955">
        <v>3062779</v>
      </c>
      <c r="H1955" s="1">
        <v>118.50620000000001</v>
      </c>
      <c r="I1955" s="1">
        <v>8950</v>
      </c>
      <c r="J1955" s="1">
        <v>149166.70000000001</v>
      </c>
      <c r="K1955" s="1">
        <v>162866.4</v>
      </c>
      <c r="L1955" s="3">
        <v>1000</v>
      </c>
      <c r="M1955">
        <v>60</v>
      </c>
      <c r="N1955">
        <v>614</v>
      </c>
      <c r="O1955" s="1">
        <f t="shared" si="331"/>
        <v>0</v>
      </c>
      <c r="P1955" s="5">
        <f>-MIN(data!$B$4 / data!H1955 * data!O1955 / 100, data!M1955)</f>
        <v>0</v>
      </c>
      <c r="Q1955" s="4">
        <f t="shared" si="330"/>
        <v>0</v>
      </c>
      <c r="R1955" s="6">
        <f>-MIN(data!$B$5/(POWER(LN(H1955),2))*O1955/100, N1955)</f>
        <v>0</v>
      </c>
      <c r="S1955" s="6">
        <f t="shared" si="332"/>
        <v>0</v>
      </c>
      <c r="T1955" s="4">
        <f t="shared" si="333"/>
        <v>60</v>
      </c>
      <c r="U1955" s="4" t="e">
        <f t="shared" si="334"/>
        <v>#DIV/0!</v>
      </c>
      <c r="V1955" s="4" t="e">
        <f t="shared" si="335"/>
        <v>#DIV/0!</v>
      </c>
      <c r="W1955" s="6">
        <f t="shared" si="336"/>
        <v>614</v>
      </c>
      <c r="X1955" s="6" t="e">
        <f t="shared" si="337"/>
        <v>#DIV/0!</v>
      </c>
      <c r="Y1955" s="6" t="e">
        <f t="shared" si="338"/>
        <v>#DIV/0!</v>
      </c>
      <c r="AA1955" s="1">
        <f t="shared" si="339"/>
        <v>0</v>
      </c>
      <c r="AB1955" s="1">
        <f t="shared" si="340"/>
        <v>0</v>
      </c>
    </row>
    <row r="1956" spans="3:28" x14ac:dyDescent="0.25">
      <c r="C1956" s="1">
        <v>2009</v>
      </c>
      <c r="D1956" s="1" t="s">
        <v>56</v>
      </c>
      <c r="E1956" s="2" t="s">
        <v>249</v>
      </c>
      <c r="F1956">
        <v>1</v>
      </c>
      <c r="G1956">
        <v>3119920</v>
      </c>
      <c r="H1956" s="1">
        <v>86.982240000000004</v>
      </c>
      <c r="I1956" s="1">
        <v>8753</v>
      </c>
      <c r="J1956" s="1">
        <v>151961.79999999999</v>
      </c>
      <c r="K1956" s="1">
        <v>166944.9</v>
      </c>
      <c r="L1956" s="3">
        <v>1000</v>
      </c>
      <c r="M1956">
        <v>57.6</v>
      </c>
      <c r="N1956">
        <v>599</v>
      </c>
      <c r="O1956" s="1">
        <f t="shared" si="331"/>
        <v>0</v>
      </c>
      <c r="P1956" s="5">
        <f>-MIN(data!$B$4 / data!H1956 * data!O1956 / 100, data!M1956)</f>
        <v>0</v>
      </c>
      <c r="Q1956" s="4">
        <f t="shared" si="330"/>
        <v>0</v>
      </c>
      <c r="R1956" s="6">
        <f>-MIN(data!$B$5/(POWER(LN(H1956),2))*O1956/100, N1956)</f>
        <v>0</v>
      </c>
      <c r="S1956" s="6">
        <f t="shared" si="332"/>
        <v>0</v>
      </c>
      <c r="T1956" s="4">
        <f t="shared" si="333"/>
        <v>57.6</v>
      </c>
      <c r="U1956" s="4" t="e">
        <f t="shared" si="334"/>
        <v>#DIV/0!</v>
      </c>
      <c r="V1956" s="4" t="e">
        <f t="shared" si="335"/>
        <v>#DIV/0!</v>
      </c>
      <c r="W1956" s="6">
        <f t="shared" si="336"/>
        <v>599</v>
      </c>
      <c r="X1956" s="6" t="e">
        <f t="shared" si="337"/>
        <v>#DIV/0!</v>
      </c>
      <c r="Y1956" s="6" t="e">
        <f t="shared" si="338"/>
        <v>#DIV/0!</v>
      </c>
      <c r="AA1956" s="1">
        <f t="shared" si="339"/>
        <v>0</v>
      </c>
      <c r="AB1956" s="1">
        <f t="shared" si="340"/>
        <v>0</v>
      </c>
    </row>
    <row r="1957" spans="3:28" x14ac:dyDescent="0.25">
      <c r="C1957" s="1">
        <v>2010</v>
      </c>
      <c r="D1957" s="1" t="s">
        <v>56</v>
      </c>
      <c r="E1957" s="2" t="s">
        <v>249</v>
      </c>
      <c r="F1957">
        <v>1</v>
      </c>
      <c r="G1957">
        <v>3170435</v>
      </c>
      <c r="H1957" s="1">
        <v>0</v>
      </c>
      <c r="I1957" s="1">
        <v>8529</v>
      </c>
      <c r="J1957" s="1">
        <v>154231.5</v>
      </c>
      <c r="K1957" s="1">
        <v>167530.20000000001</v>
      </c>
      <c r="L1957" s="3">
        <v>1000</v>
      </c>
      <c r="M1957">
        <v>55.3</v>
      </c>
      <c r="N1957">
        <v>579</v>
      </c>
      <c r="O1957" s="1">
        <f t="shared" si="331"/>
        <v>0</v>
      </c>
      <c r="P1957" s="5" t="e">
        <f>-MIN(data!$B$4 / data!H1957 * data!O1957 / 100, data!M1957)</f>
        <v>#DIV/0!</v>
      </c>
      <c r="Q1957" s="4" t="e">
        <f t="shared" si="330"/>
        <v>#DIV/0!</v>
      </c>
      <c r="R1957" s="6" t="e">
        <f>-MIN(data!$B$5/(POWER(LN(H1957),2))*O1957/100, N1957)</f>
        <v>#NUM!</v>
      </c>
      <c r="S1957" s="6" t="e">
        <f t="shared" si="332"/>
        <v>#NUM!</v>
      </c>
      <c r="T1957" s="4" t="e">
        <f t="shared" si="333"/>
        <v>#DIV/0!</v>
      </c>
      <c r="U1957" s="4" t="e">
        <f t="shared" si="334"/>
        <v>#DIV/0!</v>
      </c>
      <c r="V1957" s="4" t="e">
        <f t="shared" si="335"/>
        <v>#DIV/0!</v>
      </c>
      <c r="W1957" s="6" t="e">
        <f t="shared" si="336"/>
        <v>#NUM!</v>
      </c>
      <c r="X1957" s="6" t="e">
        <f t="shared" si="337"/>
        <v>#NUM!</v>
      </c>
      <c r="Y1957" s="6" t="e">
        <f t="shared" si="338"/>
        <v>#NUM!</v>
      </c>
      <c r="AA1957" s="1" t="e">
        <f t="shared" si="339"/>
        <v>#DIV/0!</v>
      </c>
      <c r="AB1957" s="1" t="e">
        <f t="shared" si="340"/>
        <v>#DIV/0!</v>
      </c>
    </row>
    <row r="1958" spans="3:28" x14ac:dyDescent="0.25">
      <c r="C1958" s="1">
        <v>2011</v>
      </c>
      <c r="D1958" s="1" t="s">
        <v>56</v>
      </c>
      <c r="E1958" s="2" t="s">
        <v>249</v>
      </c>
      <c r="F1958">
        <v>1</v>
      </c>
      <c r="G1958">
        <v>3213972</v>
      </c>
      <c r="H1958" s="1">
        <v>0</v>
      </c>
      <c r="I1958" s="1">
        <v>8296</v>
      </c>
      <c r="J1958" s="1">
        <v>155939.79999999999</v>
      </c>
      <c r="K1958" s="1">
        <v>167557.9</v>
      </c>
      <c r="L1958" s="3">
        <v>970</v>
      </c>
      <c r="M1958">
        <v>53.2</v>
      </c>
      <c r="N1958">
        <v>561</v>
      </c>
      <c r="O1958" s="1">
        <f t="shared" si="331"/>
        <v>0</v>
      </c>
      <c r="P1958" s="5" t="e">
        <f>-MIN(data!$B$4 / data!H1958 * data!O1958 / 100, data!M1958)</f>
        <v>#DIV/0!</v>
      </c>
      <c r="Q1958" s="4" t="e">
        <f t="shared" si="330"/>
        <v>#DIV/0!</v>
      </c>
      <c r="R1958" s="6" t="e">
        <f>-MIN(data!$B$5/(POWER(LN(H1958),2))*O1958/100, N1958)</f>
        <v>#NUM!</v>
      </c>
      <c r="S1958" s="6" t="e">
        <f t="shared" si="332"/>
        <v>#NUM!</v>
      </c>
      <c r="T1958" s="4" t="e">
        <f t="shared" si="333"/>
        <v>#DIV/0!</v>
      </c>
      <c r="U1958" s="4" t="e">
        <f t="shared" si="334"/>
        <v>#DIV/0!</v>
      </c>
      <c r="V1958" s="4" t="e">
        <f t="shared" si="335"/>
        <v>#DIV/0!</v>
      </c>
      <c r="W1958" s="6" t="e">
        <f t="shared" si="336"/>
        <v>#NUM!</v>
      </c>
      <c r="X1958" s="6" t="e">
        <f t="shared" si="337"/>
        <v>#NUM!</v>
      </c>
      <c r="Y1958" s="6" t="e">
        <f t="shared" si="338"/>
        <v>#NUM!</v>
      </c>
      <c r="AA1958" s="1" t="e">
        <f t="shared" si="339"/>
        <v>#DIV/0!</v>
      </c>
      <c r="AB1958" s="1" t="e">
        <f t="shared" si="340"/>
        <v>#DIV/0!</v>
      </c>
    </row>
    <row r="1959" spans="3:28" x14ac:dyDescent="0.25">
      <c r="C1959" s="1">
        <v>2012</v>
      </c>
      <c r="D1959" s="1" t="s">
        <v>56</v>
      </c>
      <c r="E1959" s="2" t="s">
        <v>249</v>
      </c>
      <c r="F1959">
        <v>1</v>
      </c>
      <c r="G1959"/>
      <c r="H1959" s="1">
        <v>0</v>
      </c>
      <c r="I1959" s="1">
        <v>8051</v>
      </c>
      <c r="J1959" s="1">
        <v>156939.6</v>
      </c>
      <c r="K1959" s="1">
        <v>172222.2</v>
      </c>
      <c r="L1959" s="3">
        <v>940</v>
      </c>
      <c r="M1959">
        <v>51.3</v>
      </c>
      <c r="N1959">
        <v>540</v>
      </c>
      <c r="O1959" s="1">
        <f t="shared" si="331"/>
        <v>0</v>
      </c>
      <c r="P1959" s="5" t="e">
        <f>-MIN(data!$B$4 / data!H1959 * data!O1959 / 100, data!M1959)</f>
        <v>#DIV/0!</v>
      </c>
      <c r="Q1959" s="4" t="e">
        <f t="shared" si="330"/>
        <v>#DIV/0!</v>
      </c>
      <c r="R1959" s="6" t="e">
        <f>-MIN(data!$B$5/(POWER(LN(H1959),2))*O1959/100, N1959)</f>
        <v>#NUM!</v>
      </c>
      <c r="S1959" s="6" t="e">
        <f t="shared" si="332"/>
        <v>#NUM!</v>
      </c>
      <c r="T1959" s="4" t="e">
        <f t="shared" si="333"/>
        <v>#DIV/0!</v>
      </c>
      <c r="U1959" s="4" t="e">
        <f t="shared" si="334"/>
        <v>#DIV/0!</v>
      </c>
      <c r="V1959" s="4" t="e">
        <f t="shared" si="335"/>
        <v>#DIV/0!</v>
      </c>
      <c r="W1959" s="6" t="e">
        <f t="shared" si="336"/>
        <v>#NUM!</v>
      </c>
      <c r="X1959" s="6" t="e">
        <f t="shared" si="337"/>
        <v>#NUM!</v>
      </c>
      <c r="Y1959" s="6" t="e">
        <f t="shared" si="338"/>
        <v>#NUM!</v>
      </c>
      <c r="AA1959" s="1" t="e">
        <f t="shared" si="339"/>
        <v>#DIV/0!</v>
      </c>
      <c r="AB1959" s="1" t="e">
        <f t="shared" si="340"/>
        <v>#DIV/0!</v>
      </c>
    </row>
    <row r="1960" spans="3:28" x14ac:dyDescent="0.25">
      <c r="C1960" s="1">
        <v>2013</v>
      </c>
      <c r="D1960" s="1" t="s">
        <v>56</v>
      </c>
      <c r="E1960" s="2" t="s">
        <v>249</v>
      </c>
      <c r="F1960">
        <v>1</v>
      </c>
      <c r="G1960"/>
      <c r="H1960" s="1">
        <v>0</v>
      </c>
      <c r="I1960" s="1">
        <v>7788</v>
      </c>
      <c r="J1960" s="1">
        <v>157651.79999999999</v>
      </c>
      <c r="K1960" s="1">
        <v>172607.9</v>
      </c>
      <c r="L1960" s="3">
        <v>930</v>
      </c>
      <c r="M1960">
        <v>49.4</v>
      </c>
      <c r="N1960">
        <v>533</v>
      </c>
      <c r="O1960" s="1">
        <f t="shared" si="331"/>
        <v>0</v>
      </c>
      <c r="P1960" s="5" t="e">
        <f>-MIN(data!$B$4 / data!H1960 * data!O1960 / 100, data!M1960)</f>
        <v>#DIV/0!</v>
      </c>
      <c r="Q1960" s="4" t="e">
        <f t="shared" si="330"/>
        <v>#DIV/0!</v>
      </c>
      <c r="R1960" s="6" t="e">
        <f>-MIN(data!$B$5/(POWER(LN(H1960),2))*O1960/100, N1960)</f>
        <v>#NUM!</v>
      </c>
      <c r="S1960" s="6" t="e">
        <f t="shared" si="332"/>
        <v>#NUM!</v>
      </c>
      <c r="T1960" s="4" t="e">
        <f t="shared" si="333"/>
        <v>#DIV/0!</v>
      </c>
      <c r="U1960" s="4" t="e">
        <f t="shared" si="334"/>
        <v>#DIV/0!</v>
      </c>
      <c r="V1960" s="4" t="e">
        <f t="shared" si="335"/>
        <v>#DIV/0!</v>
      </c>
      <c r="W1960" s="6" t="e">
        <f t="shared" si="336"/>
        <v>#NUM!</v>
      </c>
      <c r="X1960" s="6" t="e">
        <f t="shared" si="337"/>
        <v>#NUM!</v>
      </c>
      <c r="Y1960" s="6" t="e">
        <f t="shared" si="338"/>
        <v>#NUM!</v>
      </c>
      <c r="AA1960" s="1" t="e">
        <f t="shared" si="339"/>
        <v>#DIV/0!</v>
      </c>
      <c r="AB1960" s="1" t="e">
        <f t="shared" si="340"/>
        <v>#DIV/0!</v>
      </c>
    </row>
    <row r="1961" spans="3:28" x14ac:dyDescent="0.25">
      <c r="C1961" s="1">
        <v>2014</v>
      </c>
      <c r="D1961" s="1" t="s">
        <v>56</v>
      </c>
      <c r="E1961" s="2" t="s">
        <v>249</v>
      </c>
      <c r="F1961">
        <v>1</v>
      </c>
      <c r="G1961"/>
      <c r="H1961" s="1">
        <v>0</v>
      </c>
      <c r="I1961" s="1">
        <v>7535</v>
      </c>
      <c r="J1961" s="1">
        <v>158298.29999999999</v>
      </c>
      <c r="K1961" s="1">
        <v>167938.9</v>
      </c>
      <c r="L1961" s="3">
        <v>920</v>
      </c>
      <c r="M1961">
        <v>47.6</v>
      </c>
      <c r="N1961">
        <v>524</v>
      </c>
      <c r="O1961" s="1">
        <f t="shared" si="331"/>
        <v>0</v>
      </c>
      <c r="P1961" s="5" t="e">
        <f>-MIN(data!$B$4 / data!H1961 * data!O1961 / 100, data!M1961)</f>
        <v>#DIV/0!</v>
      </c>
      <c r="Q1961" s="4" t="e">
        <f t="shared" si="330"/>
        <v>#DIV/0!</v>
      </c>
      <c r="R1961" s="6" t="e">
        <f>-MIN(data!$B$5/(POWER(LN(H1961),2))*O1961/100, N1961)</f>
        <v>#NUM!</v>
      </c>
      <c r="S1961" s="6" t="e">
        <f t="shared" si="332"/>
        <v>#NUM!</v>
      </c>
      <c r="T1961" s="4" t="e">
        <f t="shared" si="333"/>
        <v>#DIV/0!</v>
      </c>
      <c r="U1961" s="4" t="e">
        <f t="shared" si="334"/>
        <v>#DIV/0!</v>
      </c>
      <c r="V1961" s="4" t="e">
        <f t="shared" si="335"/>
        <v>#DIV/0!</v>
      </c>
      <c r="W1961" s="6" t="e">
        <f t="shared" si="336"/>
        <v>#NUM!</v>
      </c>
      <c r="X1961" s="6" t="e">
        <f t="shared" si="337"/>
        <v>#NUM!</v>
      </c>
      <c r="Y1961" s="6" t="e">
        <f t="shared" si="338"/>
        <v>#NUM!</v>
      </c>
      <c r="AA1961" s="1" t="e">
        <f t="shared" si="339"/>
        <v>#DIV/0!</v>
      </c>
      <c r="AB1961" s="1" t="e">
        <f t="shared" si="340"/>
        <v>#DIV/0!</v>
      </c>
    </row>
    <row r="1962" spans="3:28" x14ac:dyDescent="0.25">
      <c r="C1962" s="1">
        <v>2015</v>
      </c>
      <c r="D1962" s="1" t="s">
        <v>56</v>
      </c>
      <c r="E1962" s="2" t="s">
        <v>249</v>
      </c>
      <c r="F1962">
        <v>1</v>
      </c>
      <c r="G1962"/>
      <c r="H1962" s="1">
        <v>0</v>
      </c>
      <c r="I1962" s="1">
        <v>7315</v>
      </c>
      <c r="J1962" s="1">
        <v>158676.79999999999</v>
      </c>
      <c r="L1962" s="3">
        <v>880</v>
      </c>
      <c r="M1962">
        <v>46.1</v>
      </c>
      <c r="N1962">
        <v>501</v>
      </c>
      <c r="O1962" s="1">
        <f t="shared" si="331"/>
        <v>0</v>
      </c>
      <c r="P1962" s="5" t="e">
        <f>-MIN(data!$B$4 / data!H1962 * data!O1962 / 100, data!M1962)</f>
        <v>#DIV/0!</v>
      </c>
      <c r="Q1962" s="4" t="e">
        <f t="shared" si="330"/>
        <v>#DIV/0!</v>
      </c>
      <c r="R1962" s="6" t="e">
        <f>-MIN(data!$B$5/(POWER(LN(H1962),2))*O1962/100, N1962)</f>
        <v>#NUM!</v>
      </c>
      <c r="S1962" s="6" t="e">
        <f t="shared" si="332"/>
        <v>#NUM!</v>
      </c>
      <c r="T1962" s="4" t="e">
        <f t="shared" si="333"/>
        <v>#DIV/0!</v>
      </c>
      <c r="U1962" s="4" t="e">
        <f t="shared" si="334"/>
        <v>#DIV/0!</v>
      </c>
      <c r="V1962" s="4" t="e">
        <f t="shared" si="335"/>
        <v>#DIV/0!</v>
      </c>
      <c r="W1962" s="6" t="e">
        <f t="shared" si="336"/>
        <v>#NUM!</v>
      </c>
      <c r="X1962" s="6" t="e">
        <f t="shared" si="337"/>
        <v>#NUM!</v>
      </c>
      <c r="Y1962" s="6" t="e">
        <f t="shared" si="338"/>
        <v>#NUM!</v>
      </c>
      <c r="AA1962" s="1" t="e">
        <f t="shared" si="339"/>
        <v>#DIV/0!</v>
      </c>
      <c r="AB1962" s="1" t="e">
        <f t="shared" si="340"/>
        <v>#DIV/0!</v>
      </c>
    </row>
    <row r="1963" spans="3:28" x14ac:dyDescent="0.25">
      <c r="C1963" s="1">
        <v>2016</v>
      </c>
      <c r="D1963" s="1" t="s">
        <v>56</v>
      </c>
      <c r="E1963" s="2" t="s">
        <v>249</v>
      </c>
      <c r="F1963">
        <v>1</v>
      </c>
      <c r="G1963"/>
      <c r="H1963" s="1">
        <v>0</v>
      </c>
      <c r="I1963" s="1">
        <v>7082</v>
      </c>
      <c r="J1963" s="1">
        <v>159146.1</v>
      </c>
      <c r="L1963" s="3"/>
      <c r="M1963">
        <v>44.5</v>
      </c>
      <c r="N1963"/>
      <c r="O1963" s="1">
        <f t="shared" si="331"/>
        <v>0</v>
      </c>
      <c r="P1963" s="5" t="e">
        <f>-MIN(data!$B$4 / data!H1963 * data!O1963 / 100, data!M1963)</f>
        <v>#DIV/0!</v>
      </c>
      <c r="Q1963" s="4" t="e">
        <f t="shared" si="330"/>
        <v>#DIV/0!</v>
      </c>
      <c r="R1963" s="6" t="e">
        <f>-MIN(data!$B$5/(POWER(LN(H1963),2))*O1963/100, N1963)</f>
        <v>#NUM!</v>
      </c>
      <c r="S1963" s="6" t="e">
        <f t="shared" si="332"/>
        <v>#NUM!</v>
      </c>
      <c r="T1963" s="4" t="e">
        <f t="shared" si="333"/>
        <v>#DIV/0!</v>
      </c>
      <c r="U1963" s="4" t="e">
        <f t="shared" si="334"/>
        <v>#DIV/0!</v>
      </c>
      <c r="V1963" s="4" t="e">
        <f t="shared" si="335"/>
        <v>#DIV/0!</v>
      </c>
      <c r="W1963" s="6" t="e">
        <f t="shared" si="336"/>
        <v>#NUM!</v>
      </c>
      <c r="X1963" s="6" t="e">
        <f t="shared" si="337"/>
        <v>#NUM!</v>
      </c>
      <c r="Y1963" s="6" t="e">
        <f t="shared" si="338"/>
        <v>#NUM!</v>
      </c>
      <c r="AA1963" s="1" t="e">
        <f t="shared" si="339"/>
        <v>#DIV/0!</v>
      </c>
      <c r="AB1963" s="1" t="e">
        <f t="shared" si="340"/>
        <v>#DIV/0!</v>
      </c>
    </row>
    <row r="1964" spans="3:28" x14ac:dyDescent="0.25">
      <c r="C1964" s="1">
        <v>1980</v>
      </c>
      <c r="D1964" s="1" t="s">
        <v>57</v>
      </c>
      <c r="E1964" s="2" t="s">
        <v>355</v>
      </c>
      <c r="F1964">
        <v>4</v>
      </c>
      <c r="G1964">
        <v>37491165</v>
      </c>
      <c r="H1964" s="1">
        <v>0</v>
      </c>
      <c r="I1964" s="1">
        <v>8991</v>
      </c>
      <c r="J1964" s="1">
        <v>603422.80000000005</v>
      </c>
      <c r="L1964" s="3"/>
      <c r="M1964">
        <v>14.9</v>
      </c>
      <c r="N1964"/>
      <c r="O1964" s="1">
        <f t="shared" si="331"/>
        <v>0</v>
      </c>
      <c r="P1964" s="5" t="e">
        <f>-MIN(data!$B$4 / data!H1964 * data!O1964 / 100, data!M1964)</f>
        <v>#DIV/0!</v>
      </c>
      <c r="Q1964" s="4" t="e">
        <f t="shared" si="330"/>
        <v>#DIV/0!</v>
      </c>
      <c r="R1964" s="6" t="e">
        <f>-MIN(data!$B$5/(POWER(LN(H1964),2))*O1964/100, N1964)</f>
        <v>#NUM!</v>
      </c>
      <c r="S1964" s="6" t="e">
        <f t="shared" si="332"/>
        <v>#NUM!</v>
      </c>
      <c r="T1964" s="4" t="e">
        <f t="shared" si="333"/>
        <v>#DIV/0!</v>
      </c>
      <c r="U1964" s="4" t="e">
        <f t="shared" si="334"/>
        <v>#DIV/0!</v>
      </c>
      <c r="V1964" s="4" t="e">
        <f t="shared" si="335"/>
        <v>#DIV/0!</v>
      </c>
      <c r="W1964" s="6" t="e">
        <f t="shared" si="336"/>
        <v>#NUM!</v>
      </c>
      <c r="X1964" s="6" t="e">
        <f t="shared" si="337"/>
        <v>#NUM!</v>
      </c>
      <c r="Y1964" s="6" t="e">
        <f t="shared" si="338"/>
        <v>#NUM!</v>
      </c>
      <c r="AA1964" s="1" t="e">
        <f t="shared" si="339"/>
        <v>#DIV/0!</v>
      </c>
      <c r="AB1964" s="1" t="e">
        <f t="shared" si="340"/>
        <v>#DIV/0!</v>
      </c>
    </row>
    <row r="1965" spans="3:28" x14ac:dyDescent="0.25">
      <c r="C1965" s="1">
        <v>1981</v>
      </c>
      <c r="D1965" s="1" t="s">
        <v>57</v>
      </c>
      <c r="E1965" s="2" t="s">
        <v>355</v>
      </c>
      <c r="F1965">
        <v>4</v>
      </c>
      <c r="G1965">
        <v>37758631</v>
      </c>
      <c r="H1965" s="1">
        <v>0</v>
      </c>
      <c r="I1965" s="1">
        <v>7965</v>
      </c>
      <c r="J1965" s="1">
        <v>581386.9</v>
      </c>
      <c r="L1965" s="3"/>
      <c r="M1965">
        <v>13.7</v>
      </c>
      <c r="N1965"/>
      <c r="O1965" s="1">
        <f t="shared" si="331"/>
        <v>0</v>
      </c>
      <c r="P1965" s="5" t="e">
        <f>-MIN(data!$B$4 / data!H1965 * data!O1965 / 100, data!M1965)</f>
        <v>#DIV/0!</v>
      </c>
      <c r="Q1965" s="4" t="e">
        <f t="shared" si="330"/>
        <v>#DIV/0!</v>
      </c>
      <c r="R1965" s="6" t="e">
        <f>-MIN(data!$B$5/(POWER(LN(H1965),2))*O1965/100, N1965)</f>
        <v>#NUM!</v>
      </c>
      <c r="S1965" s="6" t="e">
        <f t="shared" si="332"/>
        <v>#NUM!</v>
      </c>
      <c r="T1965" s="4" t="e">
        <f t="shared" si="333"/>
        <v>#DIV/0!</v>
      </c>
      <c r="U1965" s="4" t="e">
        <f t="shared" si="334"/>
        <v>#DIV/0!</v>
      </c>
      <c r="V1965" s="4" t="e">
        <f t="shared" si="335"/>
        <v>#DIV/0!</v>
      </c>
      <c r="W1965" s="6" t="e">
        <f t="shared" si="336"/>
        <v>#NUM!</v>
      </c>
      <c r="X1965" s="6" t="e">
        <f t="shared" si="337"/>
        <v>#NUM!</v>
      </c>
      <c r="Y1965" s="6" t="e">
        <f t="shared" si="338"/>
        <v>#NUM!</v>
      </c>
      <c r="AA1965" s="1" t="e">
        <f t="shared" si="339"/>
        <v>#DIV/0!</v>
      </c>
      <c r="AB1965" s="1" t="e">
        <f t="shared" si="340"/>
        <v>#DIV/0!</v>
      </c>
    </row>
    <row r="1966" spans="3:28" x14ac:dyDescent="0.25">
      <c r="C1966" s="1">
        <v>1982</v>
      </c>
      <c r="D1966" s="1" t="s">
        <v>57</v>
      </c>
      <c r="E1966" s="2" t="s">
        <v>355</v>
      </c>
      <c r="F1966">
        <v>4</v>
      </c>
      <c r="G1966">
        <v>37986012</v>
      </c>
      <c r="H1966" s="1">
        <v>0</v>
      </c>
      <c r="I1966" s="1">
        <v>7129</v>
      </c>
      <c r="J1966" s="1">
        <v>552635.69999999995</v>
      </c>
      <c r="L1966" s="3"/>
      <c r="M1966">
        <v>12.9</v>
      </c>
      <c r="N1966"/>
      <c r="O1966" s="1">
        <f t="shared" si="331"/>
        <v>0</v>
      </c>
      <c r="P1966" s="5" t="e">
        <f>-MIN(data!$B$4 / data!H1966 * data!O1966 / 100, data!M1966)</f>
        <v>#DIV/0!</v>
      </c>
      <c r="Q1966" s="4" t="e">
        <f t="shared" si="330"/>
        <v>#DIV/0!</v>
      </c>
      <c r="R1966" s="6" t="e">
        <f>-MIN(data!$B$5/(POWER(LN(H1966),2))*O1966/100, N1966)</f>
        <v>#NUM!</v>
      </c>
      <c r="S1966" s="6" t="e">
        <f t="shared" si="332"/>
        <v>#NUM!</v>
      </c>
      <c r="T1966" s="4" t="e">
        <f t="shared" si="333"/>
        <v>#DIV/0!</v>
      </c>
      <c r="U1966" s="4" t="e">
        <f t="shared" si="334"/>
        <v>#DIV/0!</v>
      </c>
      <c r="V1966" s="4" t="e">
        <f t="shared" si="335"/>
        <v>#DIV/0!</v>
      </c>
      <c r="W1966" s="6" t="e">
        <f t="shared" si="336"/>
        <v>#NUM!</v>
      </c>
      <c r="X1966" s="6" t="e">
        <f t="shared" si="337"/>
        <v>#NUM!</v>
      </c>
      <c r="Y1966" s="6" t="e">
        <f t="shared" si="338"/>
        <v>#NUM!</v>
      </c>
      <c r="AA1966" s="1" t="e">
        <f t="shared" si="339"/>
        <v>#DIV/0!</v>
      </c>
      <c r="AB1966" s="1" t="e">
        <f t="shared" si="340"/>
        <v>#DIV/0!</v>
      </c>
    </row>
    <row r="1967" spans="3:28" x14ac:dyDescent="0.25">
      <c r="C1967" s="1">
        <v>1983</v>
      </c>
      <c r="D1967" s="1" t="s">
        <v>57</v>
      </c>
      <c r="E1967" s="2" t="s">
        <v>355</v>
      </c>
      <c r="F1967">
        <v>4</v>
      </c>
      <c r="G1967">
        <v>38171525</v>
      </c>
      <c r="H1967" s="1">
        <v>0</v>
      </c>
      <c r="I1967" s="1">
        <v>6458</v>
      </c>
      <c r="J1967" s="1">
        <v>529344.30000000005</v>
      </c>
      <c r="L1967" s="3"/>
      <c r="M1967">
        <v>12.2</v>
      </c>
      <c r="N1967"/>
      <c r="O1967" s="1">
        <f t="shared" si="331"/>
        <v>0</v>
      </c>
      <c r="P1967" s="5" t="e">
        <f>-MIN(data!$B$4 / data!H1967 * data!O1967 / 100, data!M1967)</f>
        <v>#DIV/0!</v>
      </c>
      <c r="Q1967" s="4" t="e">
        <f t="shared" si="330"/>
        <v>#DIV/0!</v>
      </c>
      <c r="R1967" s="6" t="e">
        <f>-MIN(data!$B$5/(POWER(LN(H1967),2))*O1967/100, N1967)</f>
        <v>#NUM!</v>
      </c>
      <c r="S1967" s="6" t="e">
        <f t="shared" si="332"/>
        <v>#NUM!</v>
      </c>
      <c r="T1967" s="4" t="e">
        <f t="shared" si="333"/>
        <v>#DIV/0!</v>
      </c>
      <c r="U1967" s="4" t="e">
        <f t="shared" si="334"/>
        <v>#DIV/0!</v>
      </c>
      <c r="V1967" s="4" t="e">
        <f t="shared" si="335"/>
        <v>#DIV/0!</v>
      </c>
      <c r="W1967" s="6" t="e">
        <f t="shared" si="336"/>
        <v>#NUM!</v>
      </c>
      <c r="X1967" s="6" t="e">
        <f t="shared" si="337"/>
        <v>#NUM!</v>
      </c>
      <c r="Y1967" s="6" t="e">
        <f t="shared" si="338"/>
        <v>#NUM!</v>
      </c>
      <c r="AA1967" s="1" t="e">
        <f t="shared" si="339"/>
        <v>#DIV/0!</v>
      </c>
      <c r="AB1967" s="1" t="e">
        <f t="shared" si="340"/>
        <v>#DIV/0!</v>
      </c>
    </row>
    <row r="1968" spans="3:28" x14ac:dyDescent="0.25">
      <c r="C1968" s="1">
        <v>1984</v>
      </c>
      <c r="D1968" s="1" t="s">
        <v>57</v>
      </c>
      <c r="E1968" s="2" t="s">
        <v>355</v>
      </c>
      <c r="F1968">
        <v>4</v>
      </c>
      <c r="G1968">
        <v>38330364</v>
      </c>
      <c r="H1968" s="1">
        <v>0</v>
      </c>
      <c r="I1968" s="1">
        <v>5887</v>
      </c>
      <c r="J1968" s="1">
        <v>503162.4</v>
      </c>
      <c r="L1968" s="3"/>
      <c r="M1968">
        <v>11.7</v>
      </c>
      <c r="N1968"/>
      <c r="O1968" s="1">
        <f t="shared" si="331"/>
        <v>0</v>
      </c>
      <c r="P1968" s="5" t="e">
        <f>-MIN(data!$B$4 / data!H1968 * data!O1968 / 100, data!M1968)</f>
        <v>#DIV/0!</v>
      </c>
      <c r="Q1968" s="4" t="e">
        <f t="shared" si="330"/>
        <v>#DIV/0!</v>
      </c>
      <c r="R1968" s="6" t="e">
        <f>-MIN(data!$B$5/(POWER(LN(H1968),2))*O1968/100, N1968)</f>
        <v>#NUM!</v>
      </c>
      <c r="S1968" s="6" t="e">
        <f t="shared" si="332"/>
        <v>#NUM!</v>
      </c>
      <c r="T1968" s="4" t="e">
        <f t="shared" si="333"/>
        <v>#DIV/0!</v>
      </c>
      <c r="U1968" s="4" t="e">
        <f t="shared" si="334"/>
        <v>#DIV/0!</v>
      </c>
      <c r="V1968" s="4" t="e">
        <f t="shared" si="335"/>
        <v>#DIV/0!</v>
      </c>
      <c r="W1968" s="6" t="e">
        <f t="shared" si="336"/>
        <v>#NUM!</v>
      </c>
      <c r="X1968" s="6" t="e">
        <f t="shared" si="337"/>
        <v>#NUM!</v>
      </c>
      <c r="Y1968" s="6" t="e">
        <f t="shared" si="338"/>
        <v>#NUM!</v>
      </c>
      <c r="AA1968" s="1" t="e">
        <f t="shared" si="339"/>
        <v>#DIV/0!</v>
      </c>
      <c r="AB1968" s="1" t="e">
        <f t="shared" si="340"/>
        <v>#DIV/0!</v>
      </c>
    </row>
    <row r="1969" spans="3:28" x14ac:dyDescent="0.25">
      <c r="C1969" s="1">
        <v>1985</v>
      </c>
      <c r="D1969" s="1" t="s">
        <v>57</v>
      </c>
      <c r="E1969" s="2" t="s">
        <v>355</v>
      </c>
      <c r="F1969">
        <v>4</v>
      </c>
      <c r="G1969">
        <v>38469512</v>
      </c>
      <c r="H1969" s="1">
        <v>0</v>
      </c>
      <c r="I1969" s="1">
        <v>5392</v>
      </c>
      <c r="J1969" s="1">
        <v>481428.6</v>
      </c>
      <c r="L1969" s="3"/>
      <c r="M1969">
        <v>11.2</v>
      </c>
      <c r="N1969"/>
      <c r="O1969" s="1">
        <f t="shared" si="331"/>
        <v>0</v>
      </c>
      <c r="P1969" s="5" t="e">
        <f>-MIN(data!$B$4 / data!H1969 * data!O1969 / 100, data!M1969)</f>
        <v>#DIV/0!</v>
      </c>
      <c r="Q1969" s="4" t="e">
        <f t="shared" si="330"/>
        <v>#DIV/0!</v>
      </c>
      <c r="R1969" s="6" t="e">
        <f>-MIN(data!$B$5/(POWER(LN(H1969),2))*O1969/100, N1969)</f>
        <v>#NUM!</v>
      </c>
      <c r="S1969" s="6" t="e">
        <f t="shared" si="332"/>
        <v>#NUM!</v>
      </c>
      <c r="T1969" s="4" t="e">
        <f t="shared" si="333"/>
        <v>#DIV/0!</v>
      </c>
      <c r="U1969" s="4" t="e">
        <f t="shared" si="334"/>
        <v>#DIV/0!</v>
      </c>
      <c r="V1969" s="4" t="e">
        <f t="shared" si="335"/>
        <v>#DIV/0!</v>
      </c>
      <c r="W1969" s="6" t="e">
        <f t="shared" si="336"/>
        <v>#NUM!</v>
      </c>
      <c r="X1969" s="6" t="e">
        <f t="shared" si="337"/>
        <v>#NUM!</v>
      </c>
      <c r="Y1969" s="6" t="e">
        <f t="shared" si="338"/>
        <v>#NUM!</v>
      </c>
      <c r="AA1969" s="1" t="e">
        <f t="shared" si="339"/>
        <v>#DIV/0!</v>
      </c>
      <c r="AB1969" s="1" t="e">
        <f t="shared" si="340"/>
        <v>#DIV/0!</v>
      </c>
    </row>
    <row r="1970" spans="3:28" x14ac:dyDescent="0.25">
      <c r="C1970" s="1">
        <v>1986</v>
      </c>
      <c r="D1970" s="1" t="s">
        <v>57</v>
      </c>
      <c r="E1970" s="2" t="s">
        <v>355</v>
      </c>
      <c r="F1970">
        <v>4</v>
      </c>
      <c r="G1970">
        <v>38584624</v>
      </c>
      <c r="H1970" s="1">
        <v>0</v>
      </c>
      <c r="I1970" s="1">
        <v>4967</v>
      </c>
      <c r="J1970" s="1">
        <v>464205.6</v>
      </c>
      <c r="L1970" s="3"/>
      <c r="M1970">
        <v>10.7</v>
      </c>
      <c r="N1970"/>
      <c r="O1970" s="1">
        <f t="shared" si="331"/>
        <v>0</v>
      </c>
      <c r="P1970" s="5" t="e">
        <f>-MIN(data!$B$4 / data!H1970 * data!O1970 / 100, data!M1970)</f>
        <v>#DIV/0!</v>
      </c>
      <c r="Q1970" s="4" t="e">
        <f t="shared" si="330"/>
        <v>#DIV/0!</v>
      </c>
      <c r="R1970" s="6" t="e">
        <f>-MIN(data!$B$5/(POWER(LN(H1970),2))*O1970/100, N1970)</f>
        <v>#NUM!</v>
      </c>
      <c r="S1970" s="6" t="e">
        <f t="shared" si="332"/>
        <v>#NUM!</v>
      </c>
      <c r="T1970" s="4" t="e">
        <f t="shared" si="333"/>
        <v>#DIV/0!</v>
      </c>
      <c r="U1970" s="4" t="e">
        <f t="shared" si="334"/>
        <v>#DIV/0!</v>
      </c>
      <c r="V1970" s="4" t="e">
        <f t="shared" si="335"/>
        <v>#DIV/0!</v>
      </c>
      <c r="W1970" s="6" t="e">
        <f t="shared" si="336"/>
        <v>#NUM!</v>
      </c>
      <c r="X1970" s="6" t="e">
        <f t="shared" si="337"/>
        <v>#NUM!</v>
      </c>
      <c r="Y1970" s="6" t="e">
        <f t="shared" si="338"/>
        <v>#NUM!</v>
      </c>
      <c r="AA1970" s="1" t="e">
        <f t="shared" si="339"/>
        <v>#DIV/0!</v>
      </c>
      <c r="AB1970" s="1" t="e">
        <f t="shared" si="340"/>
        <v>#DIV/0!</v>
      </c>
    </row>
    <row r="1971" spans="3:28" x14ac:dyDescent="0.25">
      <c r="C1971" s="1">
        <v>1987</v>
      </c>
      <c r="D1971" s="1" t="s">
        <v>57</v>
      </c>
      <c r="E1971" s="2" t="s">
        <v>355</v>
      </c>
      <c r="F1971">
        <v>4</v>
      </c>
      <c r="G1971">
        <v>38684815</v>
      </c>
      <c r="H1971" s="1">
        <v>0</v>
      </c>
      <c r="I1971" s="1">
        <v>4601</v>
      </c>
      <c r="J1971" s="1">
        <v>446699</v>
      </c>
      <c r="L1971" s="3"/>
      <c r="M1971">
        <v>10.3</v>
      </c>
      <c r="N1971"/>
      <c r="O1971" s="1">
        <f t="shared" si="331"/>
        <v>0</v>
      </c>
      <c r="P1971" s="5" t="e">
        <f>-MIN(data!$B$4 / data!H1971 * data!O1971 / 100, data!M1971)</f>
        <v>#DIV/0!</v>
      </c>
      <c r="Q1971" s="4" t="e">
        <f t="shared" si="330"/>
        <v>#DIV/0!</v>
      </c>
      <c r="R1971" s="6" t="e">
        <f>-MIN(data!$B$5/(POWER(LN(H1971),2))*O1971/100, N1971)</f>
        <v>#NUM!</v>
      </c>
      <c r="S1971" s="6" t="e">
        <f t="shared" si="332"/>
        <v>#NUM!</v>
      </c>
      <c r="T1971" s="4" t="e">
        <f t="shared" si="333"/>
        <v>#DIV/0!</v>
      </c>
      <c r="U1971" s="4" t="e">
        <f t="shared" si="334"/>
        <v>#DIV/0!</v>
      </c>
      <c r="V1971" s="4" t="e">
        <f t="shared" si="335"/>
        <v>#DIV/0!</v>
      </c>
      <c r="W1971" s="6" t="e">
        <f t="shared" si="336"/>
        <v>#NUM!</v>
      </c>
      <c r="X1971" s="6" t="e">
        <f t="shared" si="337"/>
        <v>#NUM!</v>
      </c>
      <c r="Y1971" s="6" t="e">
        <f t="shared" si="338"/>
        <v>#NUM!</v>
      </c>
      <c r="AA1971" s="1" t="e">
        <f t="shared" si="339"/>
        <v>#DIV/0!</v>
      </c>
      <c r="AB1971" s="1" t="e">
        <f t="shared" si="340"/>
        <v>#DIV/0!</v>
      </c>
    </row>
    <row r="1972" spans="3:28" x14ac:dyDescent="0.25">
      <c r="C1972" s="1">
        <v>1988</v>
      </c>
      <c r="D1972" s="1" t="s">
        <v>57</v>
      </c>
      <c r="E1972" s="2" t="s">
        <v>355</v>
      </c>
      <c r="F1972">
        <v>4</v>
      </c>
      <c r="G1972">
        <v>38766939</v>
      </c>
      <c r="H1972" s="1">
        <v>0</v>
      </c>
      <c r="I1972" s="1">
        <v>4288</v>
      </c>
      <c r="J1972" s="1">
        <v>433131.3</v>
      </c>
      <c r="L1972" s="3"/>
      <c r="M1972">
        <v>9.9</v>
      </c>
      <c r="N1972"/>
      <c r="O1972" s="1">
        <f t="shared" si="331"/>
        <v>0</v>
      </c>
      <c r="P1972" s="5" t="e">
        <f>-MIN(data!$B$4 / data!H1972 * data!O1972 / 100, data!M1972)</f>
        <v>#DIV/0!</v>
      </c>
      <c r="Q1972" s="4" t="e">
        <f t="shared" si="330"/>
        <v>#DIV/0!</v>
      </c>
      <c r="R1972" s="6" t="e">
        <f>-MIN(data!$B$5/(POWER(LN(H1972),2))*O1972/100, N1972)</f>
        <v>#NUM!</v>
      </c>
      <c r="S1972" s="6" t="e">
        <f t="shared" si="332"/>
        <v>#NUM!</v>
      </c>
      <c r="T1972" s="4" t="e">
        <f t="shared" si="333"/>
        <v>#DIV/0!</v>
      </c>
      <c r="U1972" s="4" t="e">
        <f t="shared" si="334"/>
        <v>#DIV/0!</v>
      </c>
      <c r="V1972" s="4" t="e">
        <f t="shared" si="335"/>
        <v>#DIV/0!</v>
      </c>
      <c r="W1972" s="6" t="e">
        <f t="shared" si="336"/>
        <v>#NUM!</v>
      </c>
      <c r="X1972" s="6" t="e">
        <f t="shared" si="337"/>
        <v>#NUM!</v>
      </c>
      <c r="Y1972" s="6" t="e">
        <f t="shared" si="338"/>
        <v>#NUM!</v>
      </c>
      <c r="AA1972" s="1" t="e">
        <f t="shared" si="339"/>
        <v>#DIV/0!</v>
      </c>
      <c r="AB1972" s="1" t="e">
        <f t="shared" si="340"/>
        <v>#DIV/0!</v>
      </c>
    </row>
    <row r="1973" spans="3:28" x14ac:dyDescent="0.25">
      <c r="C1973" s="1">
        <v>1989</v>
      </c>
      <c r="D1973" s="1" t="s">
        <v>57</v>
      </c>
      <c r="E1973" s="2" t="s">
        <v>355</v>
      </c>
      <c r="F1973">
        <v>4</v>
      </c>
      <c r="G1973">
        <v>38827764</v>
      </c>
      <c r="H1973" s="1">
        <v>0</v>
      </c>
      <c r="I1973" s="1">
        <v>4020</v>
      </c>
      <c r="J1973" s="1">
        <v>423157.9</v>
      </c>
      <c r="L1973" s="3"/>
      <c r="M1973">
        <v>9.5</v>
      </c>
      <c r="N1973"/>
      <c r="O1973" s="1">
        <f t="shared" si="331"/>
        <v>0</v>
      </c>
      <c r="P1973" s="5" t="e">
        <f>-MIN(data!$B$4 / data!H1973 * data!O1973 / 100, data!M1973)</f>
        <v>#DIV/0!</v>
      </c>
      <c r="Q1973" s="4" t="e">
        <f t="shared" si="330"/>
        <v>#DIV/0!</v>
      </c>
      <c r="R1973" s="6" t="e">
        <f>-MIN(data!$B$5/(POWER(LN(H1973),2))*O1973/100, N1973)</f>
        <v>#NUM!</v>
      </c>
      <c r="S1973" s="6" t="e">
        <f t="shared" si="332"/>
        <v>#NUM!</v>
      </c>
      <c r="T1973" s="4" t="e">
        <f t="shared" si="333"/>
        <v>#DIV/0!</v>
      </c>
      <c r="U1973" s="4" t="e">
        <f t="shared" si="334"/>
        <v>#DIV/0!</v>
      </c>
      <c r="V1973" s="4" t="e">
        <f t="shared" si="335"/>
        <v>#DIV/0!</v>
      </c>
      <c r="W1973" s="6" t="e">
        <f t="shared" si="336"/>
        <v>#NUM!</v>
      </c>
      <c r="X1973" s="6" t="e">
        <f t="shared" si="337"/>
        <v>#NUM!</v>
      </c>
      <c r="Y1973" s="6" t="e">
        <f t="shared" si="338"/>
        <v>#NUM!</v>
      </c>
      <c r="AA1973" s="1" t="e">
        <f t="shared" si="339"/>
        <v>#DIV/0!</v>
      </c>
      <c r="AB1973" s="1" t="e">
        <f t="shared" si="340"/>
        <v>#DIV/0!</v>
      </c>
    </row>
    <row r="1974" spans="3:28" x14ac:dyDescent="0.25">
      <c r="C1974" s="1">
        <v>1990</v>
      </c>
      <c r="D1974" s="1" t="s">
        <v>57</v>
      </c>
      <c r="E1974" s="2" t="s">
        <v>355</v>
      </c>
      <c r="F1974">
        <v>4</v>
      </c>
      <c r="G1974">
        <v>38867322</v>
      </c>
      <c r="H1974" s="1">
        <v>0</v>
      </c>
      <c r="I1974" s="1">
        <v>3782</v>
      </c>
      <c r="J1974" s="1">
        <v>411087</v>
      </c>
      <c r="K1974" s="1">
        <v>433333.3</v>
      </c>
      <c r="L1974" s="3">
        <v>26</v>
      </c>
      <c r="M1974">
        <v>9.1999999999999993</v>
      </c>
      <c r="N1974">
        <v>6</v>
      </c>
      <c r="O1974" s="1">
        <f t="shared" si="331"/>
        <v>0</v>
      </c>
      <c r="P1974" s="5" t="e">
        <f>-MIN(data!$B$4 / data!H1974 * data!O1974 / 100, data!M1974)</f>
        <v>#DIV/0!</v>
      </c>
      <c r="Q1974" s="4" t="e">
        <f t="shared" si="330"/>
        <v>#DIV/0!</v>
      </c>
      <c r="R1974" s="6" t="e">
        <f>-MIN(data!$B$5/(POWER(LN(H1974),2))*O1974/100, N1974)</f>
        <v>#NUM!</v>
      </c>
      <c r="S1974" s="6" t="e">
        <f t="shared" si="332"/>
        <v>#NUM!</v>
      </c>
      <c r="T1974" s="4" t="e">
        <f t="shared" si="333"/>
        <v>#DIV/0!</v>
      </c>
      <c r="U1974" s="4" t="e">
        <f t="shared" si="334"/>
        <v>#DIV/0!</v>
      </c>
      <c r="V1974" s="4" t="e">
        <f t="shared" si="335"/>
        <v>#DIV/0!</v>
      </c>
      <c r="W1974" s="6" t="e">
        <f t="shared" si="336"/>
        <v>#NUM!</v>
      </c>
      <c r="X1974" s="6" t="e">
        <f t="shared" si="337"/>
        <v>#NUM!</v>
      </c>
      <c r="Y1974" s="6" t="e">
        <f t="shared" si="338"/>
        <v>#NUM!</v>
      </c>
      <c r="AA1974" s="1" t="e">
        <f t="shared" si="339"/>
        <v>#DIV/0!</v>
      </c>
      <c r="AB1974" s="1" t="e">
        <f t="shared" si="340"/>
        <v>#DIV/0!</v>
      </c>
    </row>
    <row r="1975" spans="3:28" x14ac:dyDescent="0.25">
      <c r="C1975" s="1">
        <v>1991</v>
      </c>
      <c r="D1975" s="1" t="s">
        <v>57</v>
      </c>
      <c r="E1975" s="2" t="s">
        <v>355</v>
      </c>
      <c r="F1975">
        <v>4</v>
      </c>
      <c r="G1975">
        <v>38966376</v>
      </c>
      <c r="H1975" s="1">
        <v>0</v>
      </c>
      <c r="I1975" s="1">
        <v>3557</v>
      </c>
      <c r="J1975" s="1">
        <v>404204.5</v>
      </c>
      <c r="K1975" s="1">
        <v>400000</v>
      </c>
      <c r="L1975" s="3">
        <v>26</v>
      </c>
      <c r="M1975">
        <v>8.8000000000000007</v>
      </c>
      <c r="N1975">
        <v>6</v>
      </c>
      <c r="O1975" s="1">
        <f t="shared" si="331"/>
        <v>0</v>
      </c>
      <c r="P1975" s="5" t="e">
        <f>-MIN(data!$B$4 / data!H1975 * data!O1975 / 100, data!M1975)</f>
        <v>#DIV/0!</v>
      </c>
      <c r="Q1975" s="4" t="e">
        <f t="shared" si="330"/>
        <v>#DIV/0!</v>
      </c>
      <c r="R1975" s="6" t="e">
        <f>-MIN(data!$B$5/(POWER(LN(H1975),2))*O1975/100, N1975)</f>
        <v>#NUM!</v>
      </c>
      <c r="S1975" s="6" t="e">
        <f t="shared" si="332"/>
        <v>#NUM!</v>
      </c>
      <c r="T1975" s="4" t="e">
        <f t="shared" si="333"/>
        <v>#DIV/0!</v>
      </c>
      <c r="U1975" s="4" t="e">
        <f t="shared" si="334"/>
        <v>#DIV/0!</v>
      </c>
      <c r="V1975" s="4" t="e">
        <f t="shared" si="335"/>
        <v>#DIV/0!</v>
      </c>
      <c r="W1975" s="6" t="e">
        <f t="shared" si="336"/>
        <v>#NUM!</v>
      </c>
      <c r="X1975" s="6" t="e">
        <f t="shared" si="337"/>
        <v>#NUM!</v>
      </c>
      <c r="Y1975" s="6" t="e">
        <f t="shared" si="338"/>
        <v>#NUM!</v>
      </c>
      <c r="AA1975" s="1" t="e">
        <f t="shared" si="339"/>
        <v>#DIV/0!</v>
      </c>
      <c r="AB1975" s="1" t="e">
        <f t="shared" si="340"/>
        <v>#DIV/0!</v>
      </c>
    </row>
    <row r="1976" spans="3:28" x14ac:dyDescent="0.25">
      <c r="C1976" s="1">
        <v>1992</v>
      </c>
      <c r="D1976" s="1" t="s">
        <v>57</v>
      </c>
      <c r="E1976" s="2" t="s">
        <v>355</v>
      </c>
      <c r="F1976">
        <v>4</v>
      </c>
      <c r="G1976">
        <v>39157685</v>
      </c>
      <c r="H1976" s="1">
        <v>0</v>
      </c>
      <c r="I1976" s="1">
        <v>3329</v>
      </c>
      <c r="J1976" s="1">
        <v>396309.5</v>
      </c>
      <c r="K1976" s="1">
        <v>383333.3</v>
      </c>
      <c r="L1976" s="3">
        <v>24</v>
      </c>
      <c r="M1976">
        <v>8.4</v>
      </c>
      <c r="N1976">
        <v>6</v>
      </c>
      <c r="O1976" s="1">
        <f t="shared" si="331"/>
        <v>0</v>
      </c>
      <c r="P1976" s="5" t="e">
        <f>-MIN(data!$B$4 / data!H1976 * data!O1976 / 100, data!M1976)</f>
        <v>#DIV/0!</v>
      </c>
      <c r="Q1976" s="4" t="e">
        <f t="shared" si="330"/>
        <v>#DIV/0!</v>
      </c>
      <c r="R1976" s="6" t="e">
        <f>-MIN(data!$B$5/(POWER(LN(H1976),2))*O1976/100, N1976)</f>
        <v>#NUM!</v>
      </c>
      <c r="S1976" s="6" t="e">
        <f t="shared" si="332"/>
        <v>#NUM!</v>
      </c>
      <c r="T1976" s="4" t="e">
        <f t="shared" si="333"/>
        <v>#DIV/0!</v>
      </c>
      <c r="U1976" s="4" t="e">
        <f t="shared" si="334"/>
        <v>#DIV/0!</v>
      </c>
      <c r="V1976" s="4" t="e">
        <f t="shared" si="335"/>
        <v>#DIV/0!</v>
      </c>
      <c r="W1976" s="6" t="e">
        <f t="shared" si="336"/>
        <v>#NUM!</v>
      </c>
      <c r="X1976" s="6" t="e">
        <f t="shared" si="337"/>
        <v>#NUM!</v>
      </c>
      <c r="Y1976" s="6" t="e">
        <f t="shared" si="338"/>
        <v>#NUM!</v>
      </c>
      <c r="AA1976" s="1" t="e">
        <f t="shared" si="339"/>
        <v>#DIV/0!</v>
      </c>
      <c r="AB1976" s="1" t="e">
        <f t="shared" si="340"/>
        <v>#DIV/0!</v>
      </c>
    </row>
    <row r="1977" spans="3:28" x14ac:dyDescent="0.25">
      <c r="C1977" s="1">
        <v>1993</v>
      </c>
      <c r="D1977" s="1" t="s">
        <v>57</v>
      </c>
      <c r="E1977" s="2" t="s">
        <v>355</v>
      </c>
      <c r="F1977">
        <v>4</v>
      </c>
      <c r="G1977">
        <v>39361262</v>
      </c>
      <c r="H1977" s="1">
        <v>0</v>
      </c>
      <c r="I1977" s="1">
        <v>3096</v>
      </c>
      <c r="J1977" s="1">
        <v>391898.7</v>
      </c>
      <c r="K1977" s="1">
        <v>383333.3</v>
      </c>
      <c r="L1977" s="3">
        <v>23</v>
      </c>
      <c r="M1977">
        <v>7.9</v>
      </c>
      <c r="N1977">
        <v>6</v>
      </c>
      <c r="O1977" s="1">
        <f t="shared" si="331"/>
        <v>0</v>
      </c>
      <c r="P1977" s="5" t="e">
        <f>-MIN(data!$B$4 / data!H1977 * data!O1977 / 100, data!M1977)</f>
        <v>#DIV/0!</v>
      </c>
      <c r="Q1977" s="4" t="e">
        <f t="shared" si="330"/>
        <v>#DIV/0!</v>
      </c>
      <c r="R1977" s="6" t="e">
        <f>-MIN(data!$B$5/(POWER(LN(H1977),2))*O1977/100, N1977)</f>
        <v>#NUM!</v>
      </c>
      <c r="S1977" s="6" t="e">
        <f t="shared" si="332"/>
        <v>#NUM!</v>
      </c>
      <c r="T1977" s="4" t="e">
        <f t="shared" si="333"/>
        <v>#DIV/0!</v>
      </c>
      <c r="U1977" s="4" t="e">
        <f t="shared" si="334"/>
        <v>#DIV/0!</v>
      </c>
      <c r="V1977" s="4" t="e">
        <f t="shared" si="335"/>
        <v>#DIV/0!</v>
      </c>
      <c r="W1977" s="6" t="e">
        <f t="shared" si="336"/>
        <v>#NUM!</v>
      </c>
      <c r="X1977" s="6" t="e">
        <f t="shared" si="337"/>
        <v>#NUM!</v>
      </c>
      <c r="Y1977" s="6" t="e">
        <f t="shared" si="338"/>
        <v>#NUM!</v>
      </c>
      <c r="AA1977" s="1" t="e">
        <f t="shared" si="339"/>
        <v>#DIV/0!</v>
      </c>
      <c r="AB1977" s="1" t="e">
        <f t="shared" si="340"/>
        <v>#DIV/0!</v>
      </c>
    </row>
    <row r="1978" spans="3:28" x14ac:dyDescent="0.25">
      <c r="C1978" s="1">
        <v>1994</v>
      </c>
      <c r="D1978" s="1" t="s">
        <v>57</v>
      </c>
      <c r="E1978" s="2" t="s">
        <v>355</v>
      </c>
      <c r="F1978">
        <v>4</v>
      </c>
      <c r="G1978">
        <v>39549108</v>
      </c>
      <c r="H1978" s="1">
        <v>0</v>
      </c>
      <c r="I1978" s="1">
        <v>2861</v>
      </c>
      <c r="J1978" s="1">
        <v>386621.6</v>
      </c>
      <c r="K1978" s="1">
        <v>383333.3</v>
      </c>
      <c r="L1978" s="3">
        <v>23</v>
      </c>
      <c r="M1978">
        <v>7.4</v>
      </c>
      <c r="N1978">
        <v>6</v>
      </c>
      <c r="O1978" s="1">
        <f t="shared" si="331"/>
        <v>0</v>
      </c>
      <c r="P1978" s="5" t="e">
        <f>-MIN(data!$B$4 / data!H1978 * data!O1978 / 100, data!M1978)</f>
        <v>#DIV/0!</v>
      </c>
      <c r="Q1978" s="4" t="e">
        <f t="shared" si="330"/>
        <v>#DIV/0!</v>
      </c>
      <c r="R1978" s="6" t="e">
        <f>-MIN(data!$B$5/(POWER(LN(H1978),2))*O1978/100, N1978)</f>
        <v>#NUM!</v>
      </c>
      <c r="S1978" s="6" t="e">
        <f t="shared" si="332"/>
        <v>#NUM!</v>
      </c>
      <c r="T1978" s="4" t="e">
        <f t="shared" si="333"/>
        <v>#DIV/0!</v>
      </c>
      <c r="U1978" s="4" t="e">
        <f t="shared" si="334"/>
        <v>#DIV/0!</v>
      </c>
      <c r="V1978" s="4" t="e">
        <f t="shared" si="335"/>
        <v>#DIV/0!</v>
      </c>
      <c r="W1978" s="6" t="e">
        <f t="shared" si="336"/>
        <v>#NUM!</v>
      </c>
      <c r="X1978" s="6" t="e">
        <f t="shared" si="337"/>
        <v>#NUM!</v>
      </c>
      <c r="Y1978" s="6" t="e">
        <f t="shared" si="338"/>
        <v>#NUM!</v>
      </c>
      <c r="AA1978" s="1" t="e">
        <f t="shared" si="339"/>
        <v>#DIV/0!</v>
      </c>
      <c r="AB1978" s="1" t="e">
        <f t="shared" si="340"/>
        <v>#DIV/0!</v>
      </c>
    </row>
    <row r="1979" spans="3:28" x14ac:dyDescent="0.25">
      <c r="C1979" s="1">
        <v>1995</v>
      </c>
      <c r="D1979" s="1" t="s">
        <v>57</v>
      </c>
      <c r="E1979" s="2" t="s">
        <v>355</v>
      </c>
      <c r="F1979">
        <v>4</v>
      </c>
      <c r="G1979">
        <v>39724050</v>
      </c>
      <c r="H1979" s="1">
        <v>8849.4030000000002</v>
      </c>
      <c r="I1979" s="1">
        <v>2638</v>
      </c>
      <c r="J1979" s="1">
        <v>382318.8</v>
      </c>
      <c r="K1979" s="1">
        <v>383333.3</v>
      </c>
      <c r="L1979" s="3">
        <v>23</v>
      </c>
      <c r="M1979">
        <v>6.9</v>
      </c>
      <c r="N1979">
        <v>6</v>
      </c>
      <c r="O1979" s="1">
        <f t="shared" si="331"/>
        <v>0</v>
      </c>
      <c r="P1979" s="5">
        <f>-MIN(data!$B$4 / data!H1979 * data!O1979 / 100, data!M1979)</f>
        <v>0</v>
      </c>
      <c r="Q1979" s="4">
        <f t="shared" si="330"/>
        <v>0</v>
      </c>
      <c r="R1979" s="6">
        <f>-MIN(data!$B$5/(POWER(LN(H1979),2))*O1979/100, N1979)</f>
        <v>0</v>
      </c>
      <c r="S1979" s="6">
        <f t="shared" si="332"/>
        <v>0</v>
      </c>
      <c r="T1979" s="4">
        <f t="shared" si="333"/>
        <v>6.9</v>
      </c>
      <c r="U1979" s="4" t="e">
        <f t="shared" si="334"/>
        <v>#DIV/0!</v>
      </c>
      <c r="V1979" s="4" t="e">
        <f t="shared" si="335"/>
        <v>#DIV/0!</v>
      </c>
      <c r="W1979" s="6">
        <f t="shared" si="336"/>
        <v>6</v>
      </c>
      <c r="X1979" s="6" t="e">
        <f t="shared" si="337"/>
        <v>#DIV/0!</v>
      </c>
      <c r="Y1979" s="6" t="e">
        <f t="shared" si="338"/>
        <v>#DIV/0!</v>
      </c>
      <c r="AA1979" s="1">
        <f t="shared" si="339"/>
        <v>0</v>
      </c>
      <c r="AB1979" s="1">
        <f t="shared" si="340"/>
        <v>0</v>
      </c>
    </row>
    <row r="1980" spans="3:28" x14ac:dyDescent="0.25">
      <c r="C1980" s="1">
        <v>1996</v>
      </c>
      <c r="D1980" s="1" t="s">
        <v>57</v>
      </c>
      <c r="E1980" s="2" t="s">
        <v>355</v>
      </c>
      <c r="F1980">
        <v>4</v>
      </c>
      <c r="G1980">
        <v>39889852</v>
      </c>
      <c r="H1980" s="1">
        <v>9150.0630000000001</v>
      </c>
      <c r="I1980" s="1">
        <v>2449</v>
      </c>
      <c r="J1980" s="1">
        <v>382656.3</v>
      </c>
      <c r="K1980" s="1">
        <v>350000</v>
      </c>
      <c r="L1980" s="3">
        <v>23</v>
      </c>
      <c r="M1980">
        <v>6.4</v>
      </c>
      <c r="N1980">
        <v>6</v>
      </c>
      <c r="O1980" s="1">
        <f t="shared" si="331"/>
        <v>0</v>
      </c>
      <c r="P1980" s="5">
        <f>-MIN(data!$B$4 / data!H1980 * data!O1980 / 100, data!M1980)</f>
        <v>0</v>
      </c>
      <c r="Q1980" s="4">
        <f t="shared" si="330"/>
        <v>0</v>
      </c>
      <c r="R1980" s="6">
        <f>-MIN(data!$B$5/(POWER(LN(H1980),2))*O1980/100, N1980)</f>
        <v>0</v>
      </c>
      <c r="S1980" s="6">
        <f t="shared" si="332"/>
        <v>0</v>
      </c>
      <c r="T1980" s="4">
        <f t="shared" si="333"/>
        <v>6.4</v>
      </c>
      <c r="U1980" s="4" t="e">
        <f t="shared" si="334"/>
        <v>#DIV/0!</v>
      </c>
      <c r="V1980" s="4" t="e">
        <f t="shared" si="335"/>
        <v>#DIV/0!</v>
      </c>
      <c r="W1980" s="6">
        <f t="shared" si="336"/>
        <v>6</v>
      </c>
      <c r="X1980" s="6" t="e">
        <f t="shared" si="337"/>
        <v>#DIV/0!</v>
      </c>
      <c r="Y1980" s="6" t="e">
        <f t="shared" si="338"/>
        <v>#DIV/0!</v>
      </c>
      <c r="AA1980" s="1">
        <f t="shared" si="339"/>
        <v>0</v>
      </c>
      <c r="AB1980" s="1">
        <f t="shared" si="340"/>
        <v>0</v>
      </c>
    </row>
    <row r="1981" spans="3:28" x14ac:dyDescent="0.25">
      <c r="C1981" s="1">
        <v>1997</v>
      </c>
      <c r="D1981" s="1" t="s">
        <v>57</v>
      </c>
      <c r="E1981" s="2" t="s">
        <v>355</v>
      </c>
      <c r="F1981">
        <v>4</v>
      </c>
      <c r="G1981">
        <v>40057389</v>
      </c>
      <c r="H1981" s="1">
        <v>9450.482</v>
      </c>
      <c r="I1981" s="1">
        <v>2311</v>
      </c>
      <c r="J1981" s="1">
        <v>378852.5</v>
      </c>
      <c r="K1981" s="1">
        <v>400000</v>
      </c>
      <c r="L1981" s="3">
        <v>21</v>
      </c>
      <c r="M1981">
        <v>6.1</v>
      </c>
      <c r="N1981">
        <v>5</v>
      </c>
      <c r="O1981" s="1">
        <f t="shared" si="331"/>
        <v>0</v>
      </c>
      <c r="P1981" s="5">
        <f>-MIN(data!$B$4 / data!H1981 * data!O1981 / 100, data!M1981)</f>
        <v>0</v>
      </c>
      <c r="Q1981" s="4">
        <f t="shared" si="330"/>
        <v>0</v>
      </c>
      <c r="R1981" s="6">
        <f>-MIN(data!$B$5/(POWER(LN(H1981),2))*O1981/100, N1981)</f>
        <v>0</v>
      </c>
      <c r="S1981" s="6">
        <f t="shared" si="332"/>
        <v>0</v>
      </c>
      <c r="T1981" s="4">
        <f t="shared" si="333"/>
        <v>6.1</v>
      </c>
      <c r="U1981" s="4" t="e">
        <f t="shared" si="334"/>
        <v>#DIV/0!</v>
      </c>
      <c r="V1981" s="4" t="e">
        <f t="shared" si="335"/>
        <v>#DIV/0!</v>
      </c>
      <c r="W1981" s="6">
        <f t="shared" si="336"/>
        <v>5</v>
      </c>
      <c r="X1981" s="6" t="e">
        <f t="shared" si="337"/>
        <v>#DIV/0!</v>
      </c>
      <c r="Y1981" s="6" t="e">
        <f t="shared" si="338"/>
        <v>#DIV/0!</v>
      </c>
      <c r="AA1981" s="1">
        <f t="shared" si="339"/>
        <v>0</v>
      </c>
      <c r="AB1981" s="1">
        <f t="shared" si="340"/>
        <v>0</v>
      </c>
    </row>
    <row r="1982" spans="3:28" x14ac:dyDescent="0.25">
      <c r="C1982" s="1">
        <v>1998</v>
      </c>
      <c r="D1982" s="1" t="s">
        <v>57</v>
      </c>
      <c r="E1982" s="2" t="s">
        <v>355</v>
      </c>
      <c r="F1982">
        <v>4</v>
      </c>
      <c r="G1982">
        <v>40223509</v>
      </c>
      <c r="H1982" s="1">
        <v>9907.6280000000006</v>
      </c>
      <c r="I1982" s="1">
        <v>2221</v>
      </c>
      <c r="J1982" s="1">
        <v>382931</v>
      </c>
      <c r="K1982" s="1">
        <v>420000</v>
      </c>
      <c r="L1982" s="3">
        <v>20</v>
      </c>
      <c r="M1982">
        <v>5.8</v>
      </c>
      <c r="N1982">
        <v>5</v>
      </c>
      <c r="O1982" s="1">
        <f t="shared" si="331"/>
        <v>0</v>
      </c>
      <c r="P1982" s="5">
        <f>-MIN(data!$B$4 / data!H1982 * data!O1982 / 100, data!M1982)</f>
        <v>0</v>
      </c>
      <c r="Q1982" s="4">
        <f t="shared" si="330"/>
        <v>0</v>
      </c>
      <c r="R1982" s="6">
        <f>-MIN(data!$B$5/(POWER(LN(H1982),2))*O1982/100, N1982)</f>
        <v>0</v>
      </c>
      <c r="S1982" s="6">
        <f t="shared" si="332"/>
        <v>0</v>
      </c>
      <c r="T1982" s="4">
        <f t="shared" si="333"/>
        <v>5.8</v>
      </c>
      <c r="U1982" s="4" t="e">
        <f t="shared" si="334"/>
        <v>#DIV/0!</v>
      </c>
      <c r="V1982" s="4" t="e">
        <f t="shared" si="335"/>
        <v>#DIV/0!</v>
      </c>
      <c r="W1982" s="6">
        <f t="shared" si="336"/>
        <v>5</v>
      </c>
      <c r="X1982" s="6" t="e">
        <f t="shared" si="337"/>
        <v>#DIV/0!</v>
      </c>
      <c r="Y1982" s="6" t="e">
        <f t="shared" si="338"/>
        <v>#DIV/0!</v>
      </c>
      <c r="AA1982" s="1">
        <f t="shared" si="339"/>
        <v>0</v>
      </c>
      <c r="AB1982" s="1">
        <f t="shared" si="340"/>
        <v>0</v>
      </c>
    </row>
    <row r="1983" spans="3:28" x14ac:dyDescent="0.25">
      <c r="C1983" s="1">
        <v>1999</v>
      </c>
      <c r="D1983" s="1" t="s">
        <v>57</v>
      </c>
      <c r="E1983" s="2" t="s">
        <v>355</v>
      </c>
      <c r="F1983">
        <v>4</v>
      </c>
      <c r="G1983">
        <v>40386875</v>
      </c>
      <c r="H1983" s="1">
        <v>10431.73</v>
      </c>
      <c r="I1983" s="1">
        <v>2165</v>
      </c>
      <c r="J1983" s="1">
        <v>386607.1</v>
      </c>
      <c r="K1983" s="1">
        <v>420000</v>
      </c>
      <c r="L1983" s="3">
        <v>21</v>
      </c>
      <c r="M1983">
        <v>5.6</v>
      </c>
      <c r="N1983">
        <v>5</v>
      </c>
      <c r="O1983" s="1">
        <f t="shared" si="331"/>
        <v>0</v>
      </c>
      <c r="P1983" s="5">
        <f>-MIN(data!$B$4 / data!H1983 * data!O1983 / 100, data!M1983)</f>
        <v>0</v>
      </c>
      <c r="Q1983" s="4">
        <f t="shared" ref="Q1983:Q2046" si="341">-P1983*J1983/1000</f>
        <v>0</v>
      </c>
      <c r="R1983" s="6">
        <f>-MIN(data!$B$5/(POWER(LN(H1983),2))*O1983/100, N1983)</f>
        <v>0</v>
      </c>
      <c r="S1983" s="6">
        <f t="shared" si="332"/>
        <v>0</v>
      </c>
      <c r="T1983" s="4">
        <f t="shared" si="333"/>
        <v>5.6</v>
      </c>
      <c r="U1983" s="4" t="e">
        <f t="shared" si="334"/>
        <v>#DIV/0!</v>
      </c>
      <c r="V1983" s="4" t="e">
        <f t="shared" si="335"/>
        <v>#DIV/0!</v>
      </c>
      <c r="W1983" s="6">
        <f t="shared" si="336"/>
        <v>5</v>
      </c>
      <c r="X1983" s="6" t="e">
        <f t="shared" si="337"/>
        <v>#DIV/0!</v>
      </c>
      <c r="Y1983" s="6" t="e">
        <f t="shared" si="338"/>
        <v>#DIV/0!</v>
      </c>
      <c r="AA1983" s="1">
        <f t="shared" si="339"/>
        <v>0</v>
      </c>
      <c r="AB1983" s="1">
        <f t="shared" si="340"/>
        <v>0</v>
      </c>
    </row>
    <row r="1984" spans="3:28" x14ac:dyDescent="0.25">
      <c r="C1984" s="1">
        <v>2000</v>
      </c>
      <c r="D1984" s="1" t="s">
        <v>57</v>
      </c>
      <c r="E1984" s="2" t="s">
        <v>355</v>
      </c>
      <c r="F1984">
        <v>4</v>
      </c>
      <c r="G1984">
        <v>40567864</v>
      </c>
      <c r="H1984" s="1">
        <v>10787.13</v>
      </c>
      <c r="I1984" s="1">
        <v>2136</v>
      </c>
      <c r="J1984" s="1">
        <v>395555.6</v>
      </c>
      <c r="K1984" s="1">
        <v>440000</v>
      </c>
      <c r="L1984" s="3">
        <v>21</v>
      </c>
      <c r="M1984">
        <v>5.4</v>
      </c>
      <c r="N1984">
        <v>5</v>
      </c>
      <c r="O1984" s="1">
        <f t="shared" si="331"/>
        <v>0</v>
      </c>
      <c r="P1984" s="5">
        <f>-MIN(data!$B$4 / data!H1984 * data!O1984 / 100, data!M1984)</f>
        <v>0</v>
      </c>
      <c r="Q1984" s="4">
        <f t="shared" si="341"/>
        <v>0</v>
      </c>
      <c r="R1984" s="6">
        <f>-MIN(data!$B$5/(POWER(LN(H1984),2))*O1984/100, N1984)</f>
        <v>0</v>
      </c>
      <c r="S1984" s="6">
        <f t="shared" si="332"/>
        <v>0</v>
      </c>
      <c r="T1984" s="4">
        <f t="shared" si="333"/>
        <v>5.4</v>
      </c>
      <c r="U1984" s="4" t="e">
        <f t="shared" si="334"/>
        <v>#DIV/0!</v>
      </c>
      <c r="V1984" s="4" t="e">
        <f t="shared" si="335"/>
        <v>#DIV/0!</v>
      </c>
      <c r="W1984" s="6">
        <f t="shared" si="336"/>
        <v>5</v>
      </c>
      <c r="X1984" s="6" t="e">
        <f t="shared" si="337"/>
        <v>#DIV/0!</v>
      </c>
      <c r="Y1984" s="6" t="e">
        <f t="shared" si="338"/>
        <v>#DIV/0!</v>
      </c>
      <c r="AA1984" s="1">
        <f t="shared" si="339"/>
        <v>0</v>
      </c>
      <c r="AB1984" s="1">
        <f t="shared" si="340"/>
        <v>0</v>
      </c>
    </row>
    <row r="1985" spans="3:28" x14ac:dyDescent="0.25">
      <c r="C1985" s="1">
        <v>2001</v>
      </c>
      <c r="D1985" s="1" t="s">
        <v>57</v>
      </c>
      <c r="E1985" s="2" t="s">
        <v>355</v>
      </c>
      <c r="F1985">
        <v>4</v>
      </c>
      <c r="G1985">
        <v>40850412</v>
      </c>
      <c r="H1985" s="1">
        <v>11094.32</v>
      </c>
      <c r="I1985" s="1">
        <v>2131</v>
      </c>
      <c r="J1985" s="1">
        <v>402075.5</v>
      </c>
      <c r="K1985" s="1">
        <v>460000</v>
      </c>
      <c r="L1985" s="3">
        <v>22</v>
      </c>
      <c r="M1985">
        <v>5.3</v>
      </c>
      <c r="N1985">
        <v>5</v>
      </c>
      <c r="O1985" s="1">
        <f t="shared" si="331"/>
        <v>0</v>
      </c>
      <c r="P1985" s="5">
        <f>-MIN(data!$B$4 / data!H1985 * data!O1985 / 100, data!M1985)</f>
        <v>0</v>
      </c>
      <c r="Q1985" s="4">
        <f t="shared" si="341"/>
        <v>0</v>
      </c>
      <c r="R1985" s="6">
        <f>-MIN(data!$B$5/(POWER(LN(H1985),2))*O1985/100, N1985)</f>
        <v>0</v>
      </c>
      <c r="S1985" s="6">
        <f t="shared" si="332"/>
        <v>0</v>
      </c>
      <c r="T1985" s="4">
        <f t="shared" si="333"/>
        <v>5.3</v>
      </c>
      <c r="U1985" s="4" t="e">
        <f t="shared" si="334"/>
        <v>#DIV/0!</v>
      </c>
      <c r="V1985" s="4" t="e">
        <f t="shared" si="335"/>
        <v>#DIV/0!</v>
      </c>
      <c r="W1985" s="6">
        <f t="shared" si="336"/>
        <v>5</v>
      </c>
      <c r="X1985" s="6" t="e">
        <f t="shared" si="337"/>
        <v>#DIV/0!</v>
      </c>
      <c r="Y1985" s="6" t="e">
        <f t="shared" si="338"/>
        <v>#DIV/0!</v>
      </c>
      <c r="AA1985" s="1">
        <f t="shared" si="339"/>
        <v>0</v>
      </c>
      <c r="AB1985" s="1">
        <f t="shared" si="340"/>
        <v>0</v>
      </c>
    </row>
    <row r="1986" spans="3:28" x14ac:dyDescent="0.25">
      <c r="C1986" s="1">
        <v>2002</v>
      </c>
      <c r="D1986" s="1" t="s">
        <v>57</v>
      </c>
      <c r="E1986" s="2" t="s">
        <v>355</v>
      </c>
      <c r="F1986">
        <v>4</v>
      </c>
      <c r="G1986">
        <v>41431558</v>
      </c>
      <c r="H1986" s="1">
        <v>11342.78</v>
      </c>
      <c r="I1986" s="1">
        <v>2146</v>
      </c>
      <c r="J1986" s="1">
        <v>412692.3</v>
      </c>
      <c r="K1986" s="1">
        <v>500000</v>
      </c>
      <c r="L1986" s="3">
        <v>23</v>
      </c>
      <c r="M1986">
        <v>5.2</v>
      </c>
      <c r="N1986">
        <v>5</v>
      </c>
      <c r="O1986" s="1">
        <f t="shared" si="331"/>
        <v>0</v>
      </c>
      <c r="P1986" s="5">
        <f>-MIN(data!$B$4 / data!H1986 * data!O1986 / 100, data!M1986)</f>
        <v>0</v>
      </c>
      <c r="Q1986" s="4">
        <f t="shared" si="341"/>
        <v>0</v>
      </c>
      <c r="R1986" s="6">
        <f>-MIN(data!$B$5/(POWER(LN(H1986),2))*O1986/100, N1986)</f>
        <v>0</v>
      </c>
      <c r="S1986" s="6">
        <f t="shared" si="332"/>
        <v>0</v>
      </c>
      <c r="T1986" s="4">
        <f t="shared" si="333"/>
        <v>5.2</v>
      </c>
      <c r="U1986" s="4" t="e">
        <f t="shared" si="334"/>
        <v>#DIV/0!</v>
      </c>
      <c r="V1986" s="4" t="e">
        <f t="shared" si="335"/>
        <v>#DIV/0!</v>
      </c>
      <c r="W1986" s="6">
        <f t="shared" si="336"/>
        <v>5</v>
      </c>
      <c r="X1986" s="6" t="e">
        <f t="shared" si="337"/>
        <v>#DIV/0!</v>
      </c>
      <c r="Y1986" s="6" t="e">
        <f t="shared" si="338"/>
        <v>#DIV/0!</v>
      </c>
      <c r="AA1986" s="1">
        <f t="shared" si="339"/>
        <v>0</v>
      </c>
      <c r="AB1986" s="1">
        <f t="shared" si="340"/>
        <v>0</v>
      </c>
    </row>
    <row r="1987" spans="3:28" x14ac:dyDescent="0.25">
      <c r="C1987" s="1">
        <v>2003</v>
      </c>
      <c r="D1987" s="1" t="s">
        <v>57</v>
      </c>
      <c r="E1987" s="2" t="s">
        <v>355</v>
      </c>
      <c r="F1987">
        <v>4</v>
      </c>
      <c r="G1987">
        <v>42187645</v>
      </c>
      <c r="H1987" s="1">
        <v>11407.33</v>
      </c>
      <c r="I1987" s="1">
        <v>2164</v>
      </c>
      <c r="J1987" s="1">
        <v>432800</v>
      </c>
      <c r="K1987" s="1">
        <v>400000</v>
      </c>
      <c r="L1987" s="3">
        <v>25</v>
      </c>
      <c r="M1987">
        <v>5</v>
      </c>
      <c r="N1987">
        <v>6</v>
      </c>
      <c r="O1987" s="1">
        <f t="shared" ref="O1987:O2050" si="342">IF($A$3="Percentage of government revenue per capita",$B$3,0) + IF($A$3="Absolute extra revenue",AA1987,0) + IF($A$3="Absolute revenue per capita",AB1987,0)</f>
        <v>0</v>
      </c>
      <c r="P1987" s="5">
        <f>-MIN(data!$B$4 / data!H1987 * data!O1987 / 100, data!M1987)</f>
        <v>0</v>
      </c>
      <c r="Q1987" s="4">
        <f t="shared" si="341"/>
        <v>0</v>
      </c>
      <c r="R1987" s="6">
        <f>-MIN(data!$B$5/(POWER(LN(H1987),2))*O1987/100, N1987)</f>
        <v>0</v>
      </c>
      <c r="S1987" s="6">
        <f t="shared" ref="S1987:S2050" si="343">-R1987*K1987/100000</f>
        <v>0</v>
      </c>
      <c r="T1987" s="4">
        <f t="shared" ref="T1987:T2050" si="344">M1987+P1987</f>
        <v>5</v>
      </c>
      <c r="U1987" s="4" t="e">
        <f t="shared" ref="U1987:U2050" si="345">O1987*H1987/100/Q1987</f>
        <v>#DIV/0!</v>
      </c>
      <c r="V1987" s="4" t="e">
        <f t="shared" ref="V1987:V2050" si="346">U1987*G1987</f>
        <v>#DIV/0!</v>
      </c>
      <c r="W1987" s="6">
        <f t="shared" ref="W1987:W2050" si="347">N1987+R1987</f>
        <v>6</v>
      </c>
      <c r="X1987" s="6" t="e">
        <f t="shared" ref="X1987:X2050" si="348">O1987*H1987/100/S1987</f>
        <v>#DIV/0!</v>
      </c>
      <c r="Y1987" s="6" t="e">
        <f t="shared" ref="Y1987:Y2050" si="349">X1987*G1987</f>
        <v>#DIV/0!</v>
      </c>
      <c r="AA1987" s="1">
        <f t="shared" si="339"/>
        <v>0</v>
      </c>
      <c r="AB1987" s="1">
        <f t="shared" si="340"/>
        <v>0</v>
      </c>
    </row>
    <row r="1988" spans="3:28" x14ac:dyDescent="0.25">
      <c r="C1988" s="1">
        <v>2004</v>
      </c>
      <c r="D1988" s="1" t="s">
        <v>57</v>
      </c>
      <c r="E1988" s="2" t="s">
        <v>355</v>
      </c>
      <c r="F1988">
        <v>4</v>
      </c>
      <c r="G1988">
        <v>42921895</v>
      </c>
      <c r="H1988" s="1">
        <v>11792.99</v>
      </c>
      <c r="I1988" s="1">
        <v>2173</v>
      </c>
      <c r="J1988" s="1">
        <v>443469.4</v>
      </c>
      <c r="K1988" s="1">
        <v>500000</v>
      </c>
      <c r="L1988" s="3">
        <v>24</v>
      </c>
      <c r="M1988">
        <v>4.9000000000000004</v>
      </c>
      <c r="N1988">
        <v>5</v>
      </c>
      <c r="O1988" s="1">
        <f t="shared" si="342"/>
        <v>0</v>
      </c>
      <c r="P1988" s="5">
        <f>-MIN(data!$B$4 / data!H1988 * data!O1988 / 100, data!M1988)</f>
        <v>0</v>
      </c>
      <c r="Q1988" s="4">
        <f t="shared" si="341"/>
        <v>0</v>
      </c>
      <c r="R1988" s="6">
        <f>-MIN(data!$B$5/(POWER(LN(H1988),2))*O1988/100, N1988)</f>
        <v>0</v>
      </c>
      <c r="S1988" s="6">
        <f t="shared" si="343"/>
        <v>0</v>
      </c>
      <c r="T1988" s="4">
        <f t="shared" si="344"/>
        <v>4.9000000000000004</v>
      </c>
      <c r="U1988" s="4" t="e">
        <f t="shared" si="345"/>
        <v>#DIV/0!</v>
      </c>
      <c r="V1988" s="4" t="e">
        <f t="shared" si="346"/>
        <v>#DIV/0!</v>
      </c>
      <c r="W1988" s="6">
        <f t="shared" si="347"/>
        <v>5</v>
      </c>
      <c r="X1988" s="6" t="e">
        <f t="shared" si="348"/>
        <v>#DIV/0!</v>
      </c>
      <c r="Y1988" s="6" t="e">
        <f t="shared" si="349"/>
        <v>#DIV/0!</v>
      </c>
      <c r="AA1988" s="1">
        <f t="shared" ref="AA1988:AA2051" si="350">$B$3*100/G1988/H1988</f>
        <v>0</v>
      </c>
      <c r="AB1988" s="1">
        <f t="shared" ref="AB1988:AB2051" si="351">$B$3/H1988*100</f>
        <v>0</v>
      </c>
    </row>
    <row r="1989" spans="3:28" x14ac:dyDescent="0.25">
      <c r="C1989" s="1">
        <v>2005</v>
      </c>
      <c r="D1989" s="1" t="s">
        <v>57</v>
      </c>
      <c r="E1989" s="2" t="s">
        <v>355</v>
      </c>
      <c r="F1989">
        <v>4</v>
      </c>
      <c r="G1989">
        <v>43653155</v>
      </c>
      <c r="H1989" s="1">
        <v>12294.68</v>
      </c>
      <c r="I1989" s="1">
        <v>2156</v>
      </c>
      <c r="J1989" s="1">
        <v>458723.4</v>
      </c>
      <c r="K1989" s="1">
        <v>500000</v>
      </c>
      <c r="L1989" s="3">
        <v>25</v>
      </c>
      <c r="M1989">
        <v>4.7</v>
      </c>
      <c r="N1989">
        <v>5</v>
      </c>
      <c r="O1989" s="1">
        <f t="shared" si="342"/>
        <v>0</v>
      </c>
      <c r="P1989" s="5">
        <f>-MIN(data!$B$4 / data!H1989 * data!O1989 / 100, data!M1989)</f>
        <v>0</v>
      </c>
      <c r="Q1989" s="4">
        <f t="shared" si="341"/>
        <v>0</v>
      </c>
      <c r="R1989" s="6">
        <f>-MIN(data!$B$5/(POWER(LN(H1989),2))*O1989/100, N1989)</f>
        <v>0</v>
      </c>
      <c r="S1989" s="6">
        <f t="shared" si="343"/>
        <v>0</v>
      </c>
      <c r="T1989" s="4">
        <f t="shared" si="344"/>
        <v>4.7</v>
      </c>
      <c r="U1989" s="4" t="e">
        <f t="shared" si="345"/>
        <v>#DIV/0!</v>
      </c>
      <c r="V1989" s="4" t="e">
        <f t="shared" si="346"/>
        <v>#DIV/0!</v>
      </c>
      <c r="W1989" s="6">
        <f t="shared" si="347"/>
        <v>5</v>
      </c>
      <c r="X1989" s="6" t="e">
        <f t="shared" si="348"/>
        <v>#DIV/0!</v>
      </c>
      <c r="Y1989" s="6" t="e">
        <f t="shared" si="349"/>
        <v>#DIV/0!</v>
      </c>
      <c r="AA1989" s="1">
        <f t="shared" si="350"/>
        <v>0</v>
      </c>
      <c r="AB1989" s="1">
        <f t="shared" si="351"/>
        <v>0</v>
      </c>
    </row>
    <row r="1990" spans="3:28" x14ac:dyDescent="0.25">
      <c r="C1990" s="1">
        <v>2006</v>
      </c>
      <c r="D1990" s="1" t="s">
        <v>57</v>
      </c>
      <c r="E1990" s="2" t="s">
        <v>355</v>
      </c>
      <c r="F1990">
        <v>4</v>
      </c>
      <c r="G1990">
        <v>44397319</v>
      </c>
      <c r="H1990" s="1">
        <v>12899.1</v>
      </c>
      <c r="I1990" s="1">
        <v>2118</v>
      </c>
      <c r="J1990" s="1">
        <v>470666.7</v>
      </c>
      <c r="K1990" s="1">
        <v>500000</v>
      </c>
      <c r="L1990" s="3">
        <v>25</v>
      </c>
      <c r="M1990">
        <v>4.5</v>
      </c>
      <c r="N1990">
        <v>5</v>
      </c>
      <c r="O1990" s="1">
        <f t="shared" si="342"/>
        <v>0</v>
      </c>
      <c r="P1990" s="5">
        <f>-MIN(data!$B$4 / data!H1990 * data!O1990 / 100, data!M1990)</f>
        <v>0</v>
      </c>
      <c r="Q1990" s="4">
        <f t="shared" si="341"/>
        <v>0</v>
      </c>
      <c r="R1990" s="6">
        <f>-MIN(data!$B$5/(POWER(LN(H1990),2))*O1990/100, N1990)</f>
        <v>0</v>
      </c>
      <c r="S1990" s="6">
        <f t="shared" si="343"/>
        <v>0</v>
      </c>
      <c r="T1990" s="4">
        <f t="shared" si="344"/>
        <v>4.5</v>
      </c>
      <c r="U1990" s="4" t="e">
        <f t="shared" si="345"/>
        <v>#DIV/0!</v>
      </c>
      <c r="V1990" s="4" t="e">
        <f t="shared" si="346"/>
        <v>#DIV/0!</v>
      </c>
      <c r="W1990" s="6">
        <f t="shared" si="347"/>
        <v>5</v>
      </c>
      <c r="X1990" s="6" t="e">
        <f t="shared" si="348"/>
        <v>#DIV/0!</v>
      </c>
      <c r="Y1990" s="6" t="e">
        <f t="shared" si="349"/>
        <v>#DIV/0!</v>
      </c>
      <c r="AA1990" s="1">
        <f t="shared" si="350"/>
        <v>0</v>
      </c>
      <c r="AB1990" s="1">
        <f t="shared" si="351"/>
        <v>0</v>
      </c>
    </row>
    <row r="1991" spans="3:28" x14ac:dyDescent="0.25">
      <c r="C1991" s="1">
        <v>2007</v>
      </c>
      <c r="D1991" s="1" t="s">
        <v>57</v>
      </c>
      <c r="E1991" s="2" t="s">
        <v>355</v>
      </c>
      <c r="F1991">
        <v>4</v>
      </c>
      <c r="G1991">
        <v>45226803</v>
      </c>
      <c r="H1991" s="1">
        <v>13292.34</v>
      </c>
      <c r="I1991" s="1">
        <v>2064</v>
      </c>
      <c r="J1991" s="1">
        <v>469090.9</v>
      </c>
      <c r="K1991" s="1">
        <v>500000</v>
      </c>
      <c r="L1991" s="3">
        <v>25</v>
      </c>
      <c r="M1991">
        <v>4.4000000000000004</v>
      </c>
      <c r="N1991">
        <v>5</v>
      </c>
      <c r="O1991" s="1">
        <f t="shared" si="342"/>
        <v>0</v>
      </c>
      <c r="P1991" s="5">
        <f>-MIN(data!$B$4 / data!H1991 * data!O1991 / 100, data!M1991)</f>
        <v>0</v>
      </c>
      <c r="Q1991" s="4">
        <f t="shared" si="341"/>
        <v>0</v>
      </c>
      <c r="R1991" s="6">
        <f>-MIN(data!$B$5/(POWER(LN(H1991),2))*O1991/100, N1991)</f>
        <v>0</v>
      </c>
      <c r="S1991" s="6">
        <f t="shared" si="343"/>
        <v>0</v>
      </c>
      <c r="T1991" s="4">
        <f t="shared" si="344"/>
        <v>4.4000000000000004</v>
      </c>
      <c r="U1991" s="4" t="e">
        <f t="shared" si="345"/>
        <v>#DIV/0!</v>
      </c>
      <c r="V1991" s="4" t="e">
        <f t="shared" si="346"/>
        <v>#DIV/0!</v>
      </c>
      <c r="W1991" s="6">
        <f t="shared" si="347"/>
        <v>5</v>
      </c>
      <c r="X1991" s="6" t="e">
        <f t="shared" si="348"/>
        <v>#DIV/0!</v>
      </c>
      <c r="Y1991" s="6" t="e">
        <f t="shared" si="349"/>
        <v>#DIV/0!</v>
      </c>
      <c r="AA1991" s="1">
        <f t="shared" si="350"/>
        <v>0</v>
      </c>
      <c r="AB1991" s="1">
        <f t="shared" si="351"/>
        <v>0</v>
      </c>
    </row>
    <row r="1992" spans="3:28" x14ac:dyDescent="0.25">
      <c r="C1992" s="1">
        <v>2008</v>
      </c>
      <c r="D1992" s="1" t="s">
        <v>57</v>
      </c>
      <c r="E1992" s="2" t="s">
        <v>355</v>
      </c>
      <c r="F1992">
        <v>4</v>
      </c>
      <c r="G1992">
        <v>45954106</v>
      </c>
      <c r="H1992" s="1">
        <v>11868.21</v>
      </c>
      <c r="I1992" s="1">
        <v>1993</v>
      </c>
      <c r="J1992" s="1">
        <v>474523.8</v>
      </c>
      <c r="K1992" s="1">
        <v>480000</v>
      </c>
      <c r="L1992" s="3">
        <v>25</v>
      </c>
      <c r="M1992">
        <v>4.2</v>
      </c>
      <c r="N1992">
        <v>5</v>
      </c>
      <c r="O1992" s="1">
        <f t="shared" si="342"/>
        <v>0</v>
      </c>
      <c r="P1992" s="5">
        <f>-MIN(data!$B$4 / data!H1992 * data!O1992 / 100, data!M1992)</f>
        <v>0</v>
      </c>
      <c r="Q1992" s="4">
        <f t="shared" si="341"/>
        <v>0</v>
      </c>
      <c r="R1992" s="6">
        <f>-MIN(data!$B$5/(POWER(LN(H1992),2))*O1992/100, N1992)</f>
        <v>0</v>
      </c>
      <c r="S1992" s="6">
        <f t="shared" si="343"/>
        <v>0</v>
      </c>
      <c r="T1992" s="4">
        <f t="shared" si="344"/>
        <v>4.2</v>
      </c>
      <c r="U1992" s="4" t="e">
        <f t="shared" si="345"/>
        <v>#DIV/0!</v>
      </c>
      <c r="V1992" s="4" t="e">
        <f t="shared" si="346"/>
        <v>#DIV/0!</v>
      </c>
      <c r="W1992" s="6">
        <f t="shared" si="347"/>
        <v>5</v>
      </c>
      <c r="X1992" s="6" t="e">
        <f t="shared" si="348"/>
        <v>#DIV/0!</v>
      </c>
      <c r="Y1992" s="6" t="e">
        <f t="shared" si="349"/>
        <v>#DIV/0!</v>
      </c>
      <c r="AA1992" s="1">
        <f t="shared" si="350"/>
        <v>0</v>
      </c>
      <c r="AB1992" s="1">
        <f t="shared" si="351"/>
        <v>0</v>
      </c>
    </row>
    <row r="1993" spans="3:28" x14ac:dyDescent="0.25">
      <c r="C1993" s="1">
        <v>2009</v>
      </c>
      <c r="D1993" s="1" t="s">
        <v>57</v>
      </c>
      <c r="E1993" s="2" t="s">
        <v>355</v>
      </c>
      <c r="F1993">
        <v>4</v>
      </c>
      <c r="G1993">
        <v>46362946</v>
      </c>
      <c r="H1993" s="1">
        <v>10753.46</v>
      </c>
      <c r="I1993" s="1">
        <v>1909</v>
      </c>
      <c r="J1993" s="1">
        <v>477250</v>
      </c>
      <c r="K1993" s="1">
        <v>440000</v>
      </c>
      <c r="L1993" s="3">
        <v>24</v>
      </c>
      <c r="M1993">
        <v>4</v>
      </c>
      <c r="N1993">
        <v>5</v>
      </c>
      <c r="O1993" s="1">
        <f t="shared" si="342"/>
        <v>0</v>
      </c>
      <c r="P1993" s="5">
        <f>-MIN(data!$B$4 / data!H1993 * data!O1993 / 100, data!M1993)</f>
        <v>0</v>
      </c>
      <c r="Q1993" s="4">
        <f t="shared" si="341"/>
        <v>0</v>
      </c>
      <c r="R1993" s="6">
        <f>-MIN(data!$B$5/(POWER(LN(H1993),2))*O1993/100, N1993)</f>
        <v>0</v>
      </c>
      <c r="S1993" s="6">
        <f t="shared" si="343"/>
        <v>0</v>
      </c>
      <c r="T1993" s="4">
        <f t="shared" si="344"/>
        <v>4</v>
      </c>
      <c r="U1993" s="4" t="e">
        <f t="shared" si="345"/>
        <v>#DIV/0!</v>
      </c>
      <c r="V1993" s="4" t="e">
        <f t="shared" si="346"/>
        <v>#DIV/0!</v>
      </c>
      <c r="W1993" s="6">
        <f t="shared" si="347"/>
        <v>5</v>
      </c>
      <c r="X1993" s="6" t="e">
        <f t="shared" si="348"/>
        <v>#DIV/0!</v>
      </c>
      <c r="Y1993" s="6" t="e">
        <f t="shared" si="349"/>
        <v>#DIV/0!</v>
      </c>
      <c r="AA1993" s="1">
        <f t="shared" si="350"/>
        <v>0</v>
      </c>
      <c r="AB1993" s="1">
        <f t="shared" si="351"/>
        <v>0</v>
      </c>
    </row>
    <row r="1994" spans="3:28" x14ac:dyDescent="0.25">
      <c r="C1994" s="1">
        <v>2010</v>
      </c>
      <c r="D1994" s="1" t="s">
        <v>57</v>
      </c>
      <c r="E1994" s="2" t="s">
        <v>355</v>
      </c>
      <c r="F1994">
        <v>4</v>
      </c>
      <c r="G1994">
        <v>46576897</v>
      </c>
      <c r="H1994" s="1">
        <v>11142.03</v>
      </c>
      <c r="I1994" s="1">
        <v>1816</v>
      </c>
      <c r="J1994" s="1">
        <v>477894.7</v>
      </c>
      <c r="K1994" s="1">
        <v>460000</v>
      </c>
      <c r="L1994" s="3">
        <v>22</v>
      </c>
      <c r="M1994">
        <v>3.8</v>
      </c>
      <c r="N1994">
        <v>5</v>
      </c>
      <c r="O1994" s="1">
        <f t="shared" si="342"/>
        <v>0</v>
      </c>
      <c r="P1994" s="5">
        <f>-MIN(data!$B$4 / data!H1994 * data!O1994 / 100, data!M1994)</f>
        <v>0</v>
      </c>
      <c r="Q1994" s="4">
        <f t="shared" si="341"/>
        <v>0</v>
      </c>
      <c r="R1994" s="6">
        <f>-MIN(data!$B$5/(POWER(LN(H1994),2))*O1994/100, N1994)</f>
        <v>0</v>
      </c>
      <c r="S1994" s="6">
        <f t="shared" si="343"/>
        <v>0</v>
      </c>
      <c r="T1994" s="4">
        <f t="shared" si="344"/>
        <v>3.8</v>
      </c>
      <c r="U1994" s="4" t="e">
        <f t="shared" si="345"/>
        <v>#DIV/0!</v>
      </c>
      <c r="V1994" s="4" t="e">
        <f t="shared" si="346"/>
        <v>#DIV/0!</v>
      </c>
      <c r="W1994" s="6">
        <f t="shared" si="347"/>
        <v>5</v>
      </c>
      <c r="X1994" s="6" t="e">
        <f t="shared" si="348"/>
        <v>#DIV/0!</v>
      </c>
      <c r="Y1994" s="6" t="e">
        <f t="shared" si="349"/>
        <v>#DIV/0!</v>
      </c>
      <c r="AA1994" s="1">
        <f t="shared" si="350"/>
        <v>0</v>
      </c>
      <c r="AB1994" s="1">
        <f t="shared" si="351"/>
        <v>0</v>
      </c>
    </row>
    <row r="1995" spans="3:28" x14ac:dyDescent="0.25">
      <c r="C1995" s="1">
        <v>2011</v>
      </c>
      <c r="D1995" s="1" t="s">
        <v>57</v>
      </c>
      <c r="E1995" s="2" t="s">
        <v>355</v>
      </c>
      <c r="F1995">
        <v>4</v>
      </c>
      <c r="G1995">
        <v>46742697</v>
      </c>
      <c r="H1995" s="1">
        <v>10973.43</v>
      </c>
      <c r="I1995" s="1">
        <v>1719</v>
      </c>
      <c r="J1995" s="1">
        <v>464594.6</v>
      </c>
      <c r="K1995" s="1">
        <v>420000</v>
      </c>
      <c r="L1995" s="3">
        <v>23</v>
      </c>
      <c r="M1995">
        <v>3.7</v>
      </c>
      <c r="N1995">
        <v>5</v>
      </c>
      <c r="O1995" s="1">
        <f t="shared" si="342"/>
        <v>0</v>
      </c>
      <c r="P1995" s="5">
        <f>-MIN(data!$B$4 / data!H1995 * data!O1995 / 100, data!M1995)</f>
        <v>0</v>
      </c>
      <c r="Q1995" s="4">
        <f t="shared" si="341"/>
        <v>0</v>
      </c>
      <c r="R1995" s="6">
        <f>-MIN(data!$B$5/(POWER(LN(H1995),2))*O1995/100, N1995)</f>
        <v>0</v>
      </c>
      <c r="S1995" s="6">
        <f t="shared" si="343"/>
        <v>0</v>
      </c>
      <c r="T1995" s="4">
        <f t="shared" si="344"/>
        <v>3.7</v>
      </c>
      <c r="U1995" s="4" t="e">
        <f t="shared" si="345"/>
        <v>#DIV/0!</v>
      </c>
      <c r="V1995" s="4" t="e">
        <f t="shared" si="346"/>
        <v>#DIV/0!</v>
      </c>
      <c r="W1995" s="6">
        <f t="shared" si="347"/>
        <v>5</v>
      </c>
      <c r="X1995" s="6" t="e">
        <f t="shared" si="348"/>
        <v>#DIV/0!</v>
      </c>
      <c r="Y1995" s="6" t="e">
        <f t="shared" si="349"/>
        <v>#DIV/0!</v>
      </c>
      <c r="AA1995" s="1">
        <f t="shared" si="350"/>
        <v>0</v>
      </c>
      <c r="AB1995" s="1">
        <f t="shared" si="351"/>
        <v>0</v>
      </c>
    </row>
    <row r="1996" spans="3:28" x14ac:dyDescent="0.25">
      <c r="C1996" s="1">
        <v>2012</v>
      </c>
      <c r="D1996" s="1" t="s">
        <v>57</v>
      </c>
      <c r="E1996" s="2" t="s">
        <v>355</v>
      </c>
      <c r="F1996">
        <v>4</v>
      </c>
      <c r="G1996">
        <v>46773055</v>
      </c>
      <c r="H1996" s="1">
        <v>11071.75</v>
      </c>
      <c r="I1996" s="1">
        <v>1623</v>
      </c>
      <c r="J1996" s="1">
        <v>450833.3</v>
      </c>
      <c r="K1996" s="1">
        <v>420000</v>
      </c>
      <c r="L1996" s="3">
        <v>21</v>
      </c>
      <c r="M1996">
        <v>3.6</v>
      </c>
      <c r="N1996">
        <v>5</v>
      </c>
      <c r="O1996" s="1">
        <f t="shared" si="342"/>
        <v>0</v>
      </c>
      <c r="P1996" s="5">
        <f>-MIN(data!$B$4 / data!H1996 * data!O1996 / 100, data!M1996)</f>
        <v>0</v>
      </c>
      <c r="Q1996" s="4">
        <f t="shared" si="341"/>
        <v>0</v>
      </c>
      <c r="R1996" s="6">
        <f>-MIN(data!$B$5/(POWER(LN(H1996),2))*O1996/100, N1996)</f>
        <v>0</v>
      </c>
      <c r="S1996" s="6">
        <f t="shared" si="343"/>
        <v>0</v>
      </c>
      <c r="T1996" s="4">
        <f t="shared" si="344"/>
        <v>3.6</v>
      </c>
      <c r="U1996" s="4" t="e">
        <f t="shared" si="345"/>
        <v>#DIV/0!</v>
      </c>
      <c r="V1996" s="4" t="e">
        <f t="shared" si="346"/>
        <v>#DIV/0!</v>
      </c>
      <c r="W1996" s="6">
        <f t="shared" si="347"/>
        <v>5</v>
      </c>
      <c r="X1996" s="6" t="e">
        <f t="shared" si="348"/>
        <v>#DIV/0!</v>
      </c>
      <c r="Y1996" s="6" t="e">
        <f t="shared" si="349"/>
        <v>#DIV/0!</v>
      </c>
      <c r="AA1996" s="1">
        <f t="shared" si="350"/>
        <v>0</v>
      </c>
      <c r="AB1996" s="1">
        <f t="shared" si="351"/>
        <v>0</v>
      </c>
    </row>
    <row r="1997" spans="3:28" x14ac:dyDescent="0.25">
      <c r="C1997" s="1">
        <v>2013</v>
      </c>
      <c r="D1997" s="1" t="s">
        <v>57</v>
      </c>
      <c r="E1997" s="2" t="s">
        <v>355</v>
      </c>
      <c r="F1997">
        <v>4</v>
      </c>
      <c r="G1997">
        <v>46620045</v>
      </c>
      <c r="H1997" s="1">
        <v>11191.29</v>
      </c>
      <c r="I1997" s="1">
        <v>1533</v>
      </c>
      <c r="J1997" s="1">
        <v>438000</v>
      </c>
      <c r="K1997" s="1">
        <v>420000</v>
      </c>
      <c r="L1997" s="3">
        <v>21</v>
      </c>
      <c r="M1997">
        <v>3.5</v>
      </c>
      <c r="N1997">
        <v>5</v>
      </c>
      <c r="O1997" s="1">
        <f t="shared" si="342"/>
        <v>0</v>
      </c>
      <c r="P1997" s="5">
        <f>-MIN(data!$B$4 / data!H1997 * data!O1997 / 100, data!M1997)</f>
        <v>0</v>
      </c>
      <c r="Q1997" s="4">
        <f t="shared" si="341"/>
        <v>0</v>
      </c>
      <c r="R1997" s="6">
        <f>-MIN(data!$B$5/(POWER(LN(H1997),2))*O1997/100, N1997)</f>
        <v>0</v>
      </c>
      <c r="S1997" s="6">
        <f t="shared" si="343"/>
        <v>0</v>
      </c>
      <c r="T1997" s="4">
        <f t="shared" si="344"/>
        <v>3.5</v>
      </c>
      <c r="U1997" s="4" t="e">
        <f t="shared" si="345"/>
        <v>#DIV/0!</v>
      </c>
      <c r="V1997" s="4" t="e">
        <f t="shared" si="346"/>
        <v>#DIV/0!</v>
      </c>
      <c r="W1997" s="6">
        <f t="shared" si="347"/>
        <v>5</v>
      </c>
      <c r="X1997" s="6" t="e">
        <f t="shared" si="348"/>
        <v>#DIV/0!</v>
      </c>
      <c r="Y1997" s="6" t="e">
        <f t="shared" si="349"/>
        <v>#DIV/0!</v>
      </c>
      <c r="AA1997" s="1">
        <f t="shared" si="350"/>
        <v>0</v>
      </c>
      <c r="AB1997" s="1">
        <f t="shared" si="351"/>
        <v>0</v>
      </c>
    </row>
    <row r="1998" spans="3:28" x14ac:dyDescent="0.25">
      <c r="C1998" s="1">
        <v>2014</v>
      </c>
      <c r="D1998" s="1" t="s">
        <v>57</v>
      </c>
      <c r="E1998" s="2" t="s">
        <v>355</v>
      </c>
      <c r="F1998">
        <v>4</v>
      </c>
      <c r="G1998">
        <v>46480882</v>
      </c>
      <c r="H1998" s="1">
        <v>11477.04</v>
      </c>
      <c r="I1998" s="1">
        <v>1453</v>
      </c>
      <c r="J1998" s="1">
        <v>440303</v>
      </c>
      <c r="K1998" s="1">
        <v>420000</v>
      </c>
      <c r="L1998" s="3">
        <v>21</v>
      </c>
      <c r="M1998">
        <v>3.3</v>
      </c>
      <c r="N1998">
        <v>5</v>
      </c>
      <c r="O1998" s="1">
        <f t="shared" si="342"/>
        <v>0</v>
      </c>
      <c r="P1998" s="5">
        <f>-MIN(data!$B$4 / data!H1998 * data!O1998 / 100, data!M1998)</f>
        <v>0</v>
      </c>
      <c r="Q1998" s="4">
        <f t="shared" si="341"/>
        <v>0</v>
      </c>
      <c r="R1998" s="6">
        <f>-MIN(data!$B$5/(POWER(LN(H1998),2))*O1998/100, N1998)</f>
        <v>0</v>
      </c>
      <c r="S1998" s="6">
        <f t="shared" si="343"/>
        <v>0</v>
      </c>
      <c r="T1998" s="4">
        <f t="shared" si="344"/>
        <v>3.3</v>
      </c>
      <c r="U1998" s="4" t="e">
        <f t="shared" si="345"/>
        <v>#DIV/0!</v>
      </c>
      <c r="V1998" s="4" t="e">
        <f t="shared" si="346"/>
        <v>#DIV/0!</v>
      </c>
      <c r="W1998" s="6">
        <f t="shared" si="347"/>
        <v>5</v>
      </c>
      <c r="X1998" s="6" t="e">
        <f t="shared" si="348"/>
        <v>#DIV/0!</v>
      </c>
      <c r="Y1998" s="6" t="e">
        <f t="shared" si="349"/>
        <v>#DIV/0!</v>
      </c>
      <c r="AA1998" s="1">
        <f t="shared" si="350"/>
        <v>0</v>
      </c>
      <c r="AB1998" s="1">
        <f t="shared" si="351"/>
        <v>0</v>
      </c>
    </row>
    <row r="1999" spans="3:28" x14ac:dyDescent="0.25">
      <c r="C1999" s="1">
        <v>2015</v>
      </c>
      <c r="D1999" s="1" t="s">
        <v>57</v>
      </c>
      <c r="E1999" s="2" t="s">
        <v>355</v>
      </c>
      <c r="F1999">
        <v>4</v>
      </c>
      <c r="G1999">
        <v>46444832</v>
      </c>
      <c r="H1999" s="1">
        <v>11825.03</v>
      </c>
      <c r="I1999" s="1">
        <v>1376</v>
      </c>
      <c r="J1999" s="1">
        <v>430000</v>
      </c>
      <c r="L1999" s="3">
        <v>21</v>
      </c>
      <c r="M1999">
        <v>3.2</v>
      </c>
      <c r="N1999">
        <v>5</v>
      </c>
      <c r="O1999" s="1">
        <f t="shared" si="342"/>
        <v>0</v>
      </c>
      <c r="P1999" s="5">
        <f>-MIN(data!$B$4 / data!H1999 * data!O1999 / 100, data!M1999)</f>
        <v>0</v>
      </c>
      <c r="Q1999" s="4">
        <f t="shared" si="341"/>
        <v>0</v>
      </c>
      <c r="R1999" s="6">
        <f>-MIN(data!$B$5/(POWER(LN(H1999),2))*O1999/100, N1999)</f>
        <v>0</v>
      </c>
      <c r="S1999" s="6">
        <f t="shared" si="343"/>
        <v>0</v>
      </c>
      <c r="T1999" s="4">
        <f t="shared" si="344"/>
        <v>3.2</v>
      </c>
      <c r="U1999" s="4" t="e">
        <f t="shared" si="345"/>
        <v>#DIV/0!</v>
      </c>
      <c r="V1999" s="4" t="e">
        <f t="shared" si="346"/>
        <v>#DIV/0!</v>
      </c>
      <c r="W1999" s="6">
        <f t="shared" si="347"/>
        <v>5</v>
      </c>
      <c r="X1999" s="6" t="e">
        <f t="shared" si="348"/>
        <v>#DIV/0!</v>
      </c>
      <c r="Y1999" s="6" t="e">
        <f t="shared" si="349"/>
        <v>#DIV/0!</v>
      </c>
      <c r="AA1999" s="1">
        <f t="shared" si="350"/>
        <v>0</v>
      </c>
      <c r="AB1999" s="1">
        <f t="shared" si="351"/>
        <v>0</v>
      </c>
    </row>
    <row r="2000" spans="3:28" x14ac:dyDescent="0.25">
      <c r="C2000" s="1">
        <v>2016</v>
      </c>
      <c r="D2000" s="1" t="s">
        <v>57</v>
      </c>
      <c r="E2000" s="2" t="s">
        <v>355</v>
      </c>
      <c r="F2000">
        <v>4</v>
      </c>
      <c r="G2000">
        <v>46483569</v>
      </c>
      <c r="H2000" s="1">
        <v>11937.7</v>
      </c>
      <c r="I2000" s="1">
        <v>1306</v>
      </c>
      <c r="J2000" s="1">
        <v>421290.3</v>
      </c>
      <c r="L2000" s="3"/>
      <c r="M2000">
        <v>3.1</v>
      </c>
      <c r="N2000"/>
      <c r="O2000" s="1">
        <f t="shared" si="342"/>
        <v>0</v>
      </c>
      <c r="P2000" s="5">
        <f>-MIN(data!$B$4 / data!H2000 * data!O2000 / 100, data!M2000)</f>
        <v>0</v>
      </c>
      <c r="Q2000" s="4">
        <f t="shared" si="341"/>
        <v>0</v>
      </c>
      <c r="R2000" s="6">
        <f>-MIN(data!$B$5/(POWER(LN(H2000),2))*O2000/100, N2000)</f>
        <v>0</v>
      </c>
      <c r="S2000" s="6">
        <f t="shared" si="343"/>
        <v>0</v>
      </c>
      <c r="T2000" s="4">
        <f t="shared" si="344"/>
        <v>3.1</v>
      </c>
      <c r="U2000" s="4" t="e">
        <f t="shared" si="345"/>
        <v>#DIV/0!</v>
      </c>
      <c r="V2000" s="4" t="e">
        <f t="shared" si="346"/>
        <v>#DIV/0!</v>
      </c>
      <c r="W2000" s="6">
        <f t="shared" si="347"/>
        <v>0</v>
      </c>
      <c r="X2000" s="6" t="e">
        <f t="shared" si="348"/>
        <v>#DIV/0!</v>
      </c>
      <c r="Y2000" s="6" t="e">
        <f t="shared" si="349"/>
        <v>#DIV/0!</v>
      </c>
      <c r="AA2000" s="1">
        <f t="shared" si="350"/>
        <v>0</v>
      </c>
      <c r="AB2000" s="1">
        <f t="shared" si="351"/>
        <v>0</v>
      </c>
    </row>
    <row r="2001" spans="3:28" x14ac:dyDescent="0.25">
      <c r="C2001" s="1">
        <v>1980</v>
      </c>
      <c r="D2001" s="1" t="s">
        <v>58</v>
      </c>
      <c r="E2001" s="2" t="s">
        <v>250</v>
      </c>
      <c r="F2001">
        <v>4</v>
      </c>
      <c r="G2001">
        <v>1477219</v>
      </c>
      <c r="H2001" s="1">
        <v>0</v>
      </c>
      <c r="L2001" s="3"/>
      <c r="M2001">
        <v>22.5</v>
      </c>
      <c r="N2001"/>
      <c r="O2001" s="1">
        <f t="shared" si="342"/>
        <v>0</v>
      </c>
      <c r="P2001" s="5" t="e">
        <f>-MIN(data!$B$4 / data!H2001 * data!O2001 / 100, data!M2001)</f>
        <v>#DIV/0!</v>
      </c>
      <c r="Q2001" s="4" t="e">
        <f t="shared" si="341"/>
        <v>#DIV/0!</v>
      </c>
      <c r="R2001" s="6" t="e">
        <f>-MIN(data!$B$5/(POWER(LN(H2001),2))*O2001/100, N2001)</f>
        <v>#NUM!</v>
      </c>
      <c r="S2001" s="6" t="e">
        <f t="shared" si="343"/>
        <v>#NUM!</v>
      </c>
      <c r="T2001" s="4" t="e">
        <f t="shared" si="344"/>
        <v>#DIV/0!</v>
      </c>
      <c r="U2001" s="4" t="e">
        <f t="shared" si="345"/>
        <v>#DIV/0!</v>
      </c>
      <c r="V2001" s="4" t="e">
        <f t="shared" si="346"/>
        <v>#DIV/0!</v>
      </c>
      <c r="W2001" s="6" t="e">
        <f t="shared" si="347"/>
        <v>#NUM!</v>
      </c>
      <c r="X2001" s="6" t="e">
        <f t="shared" si="348"/>
        <v>#NUM!</v>
      </c>
      <c r="Y2001" s="6" t="e">
        <f t="shared" si="349"/>
        <v>#NUM!</v>
      </c>
      <c r="AA2001" s="1" t="e">
        <f t="shared" si="350"/>
        <v>#DIV/0!</v>
      </c>
      <c r="AB2001" s="1" t="e">
        <f t="shared" si="351"/>
        <v>#DIV/0!</v>
      </c>
    </row>
    <row r="2002" spans="3:28" x14ac:dyDescent="0.25">
      <c r="C2002" s="1">
        <v>1981</v>
      </c>
      <c r="D2002" s="1" t="s">
        <v>58</v>
      </c>
      <c r="E2002" s="2" t="s">
        <v>250</v>
      </c>
      <c r="F2002">
        <v>4</v>
      </c>
      <c r="G2002">
        <v>1487666</v>
      </c>
      <c r="H2002" s="1">
        <v>0</v>
      </c>
      <c r="L2002" s="3"/>
      <c r="M2002">
        <v>21.6</v>
      </c>
      <c r="N2002"/>
      <c r="O2002" s="1">
        <f t="shared" si="342"/>
        <v>0</v>
      </c>
      <c r="P2002" s="5" t="e">
        <f>-MIN(data!$B$4 / data!H2002 * data!O2002 / 100, data!M2002)</f>
        <v>#DIV/0!</v>
      </c>
      <c r="Q2002" s="4" t="e">
        <f t="shared" si="341"/>
        <v>#DIV/0!</v>
      </c>
      <c r="R2002" s="6" t="e">
        <f>-MIN(data!$B$5/(POWER(LN(H2002),2))*O2002/100, N2002)</f>
        <v>#NUM!</v>
      </c>
      <c r="S2002" s="6" t="e">
        <f t="shared" si="343"/>
        <v>#NUM!</v>
      </c>
      <c r="T2002" s="4" t="e">
        <f t="shared" si="344"/>
        <v>#DIV/0!</v>
      </c>
      <c r="U2002" s="4" t="e">
        <f t="shared" si="345"/>
        <v>#DIV/0!</v>
      </c>
      <c r="V2002" s="4" t="e">
        <f t="shared" si="346"/>
        <v>#DIV/0!</v>
      </c>
      <c r="W2002" s="6" t="e">
        <f t="shared" si="347"/>
        <v>#NUM!</v>
      </c>
      <c r="X2002" s="6" t="e">
        <f t="shared" si="348"/>
        <v>#NUM!</v>
      </c>
      <c r="Y2002" s="6" t="e">
        <f t="shared" si="349"/>
        <v>#NUM!</v>
      </c>
      <c r="AA2002" s="1" t="e">
        <f t="shared" si="350"/>
        <v>#DIV/0!</v>
      </c>
      <c r="AB2002" s="1" t="e">
        <f t="shared" si="351"/>
        <v>#DIV/0!</v>
      </c>
    </row>
    <row r="2003" spans="3:28" x14ac:dyDescent="0.25">
      <c r="C2003" s="1">
        <v>1982</v>
      </c>
      <c r="D2003" s="1" t="s">
        <v>58</v>
      </c>
      <c r="E2003" s="2" t="s">
        <v>250</v>
      </c>
      <c r="F2003">
        <v>4</v>
      </c>
      <c r="G2003">
        <v>1498414</v>
      </c>
      <c r="H2003" s="1">
        <v>0</v>
      </c>
      <c r="L2003" s="3"/>
      <c r="M2003">
        <v>20.9</v>
      </c>
      <c r="N2003"/>
      <c r="O2003" s="1">
        <f t="shared" si="342"/>
        <v>0</v>
      </c>
      <c r="P2003" s="5" t="e">
        <f>-MIN(data!$B$4 / data!H2003 * data!O2003 / 100, data!M2003)</f>
        <v>#DIV/0!</v>
      </c>
      <c r="Q2003" s="4" t="e">
        <f t="shared" si="341"/>
        <v>#DIV/0!</v>
      </c>
      <c r="R2003" s="6" t="e">
        <f>-MIN(data!$B$5/(POWER(LN(H2003),2))*O2003/100, N2003)</f>
        <v>#NUM!</v>
      </c>
      <c r="S2003" s="6" t="e">
        <f t="shared" si="343"/>
        <v>#NUM!</v>
      </c>
      <c r="T2003" s="4" t="e">
        <f t="shared" si="344"/>
        <v>#DIV/0!</v>
      </c>
      <c r="U2003" s="4" t="e">
        <f t="shared" si="345"/>
        <v>#DIV/0!</v>
      </c>
      <c r="V2003" s="4" t="e">
        <f t="shared" si="346"/>
        <v>#DIV/0!</v>
      </c>
      <c r="W2003" s="6" t="e">
        <f t="shared" si="347"/>
        <v>#NUM!</v>
      </c>
      <c r="X2003" s="6" t="e">
        <f t="shared" si="348"/>
        <v>#NUM!</v>
      </c>
      <c r="Y2003" s="6" t="e">
        <f t="shared" si="349"/>
        <v>#NUM!</v>
      </c>
      <c r="AA2003" s="1" t="e">
        <f t="shared" si="350"/>
        <v>#DIV/0!</v>
      </c>
      <c r="AB2003" s="1" t="e">
        <f t="shared" si="351"/>
        <v>#DIV/0!</v>
      </c>
    </row>
    <row r="2004" spans="3:28" x14ac:dyDescent="0.25">
      <c r="C2004" s="1">
        <v>1983</v>
      </c>
      <c r="D2004" s="1" t="s">
        <v>58</v>
      </c>
      <c r="E2004" s="2" t="s">
        <v>250</v>
      </c>
      <c r="F2004">
        <v>4</v>
      </c>
      <c r="G2004">
        <v>1508745</v>
      </c>
      <c r="H2004" s="1">
        <v>0</v>
      </c>
      <c r="L2004" s="3"/>
      <c r="M2004">
        <v>20.100000000000001</v>
      </c>
      <c r="N2004"/>
      <c r="O2004" s="1">
        <f t="shared" si="342"/>
        <v>0</v>
      </c>
      <c r="P2004" s="5" t="e">
        <f>-MIN(data!$B$4 / data!H2004 * data!O2004 / 100, data!M2004)</f>
        <v>#DIV/0!</v>
      </c>
      <c r="Q2004" s="4" t="e">
        <f t="shared" si="341"/>
        <v>#DIV/0!</v>
      </c>
      <c r="R2004" s="6" t="e">
        <f>-MIN(data!$B$5/(POWER(LN(H2004),2))*O2004/100, N2004)</f>
        <v>#NUM!</v>
      </c>
      <c r="S2004" s="6" t="e">
        <f t="shared" si="343"/>
        <v>#NUM!</v>
      </c>
      <c r="T2004" s="4" t="e">
        <f t="shared" si="344"/>
        <v>#DIV/0!</v>
      </c>
      <c r="U2004" s="4" t="e">
        <f t="shared" si="345"/>
        <v>#DIV/0!</v>
      </c>
      <c r="V2004" s="4" t="e">
        <f t="shared" si="346"/>
        <v>#DIV/0!</v>
      </c>
      <c r="W2004" s="6" t="e">
        <f t="shared" si="347"/>
        <v>#NUM!</v>
      </c>
      <c r="X2004" s="6" t="e">
        <f t="shared" si="348"/>
        <v>#NUM!</v>
      </c>
      <c r="Y2004" s="6" t="e">
        <f t="shared" si="349"/>
        <v>#NUM!</v>
      </c>
      <c r="AA2004" s="1" t="e">
        <f t="shared" si="350"/>
        <v>#DIV/0!</v>
      </c>
      <c r="AB2004" s="1" t="e">
        <f t="shared" si="351"/>
        <v>#DIV/0!</v>
      </c>
    </row>
    <row r="2005" spans="3:28" x14ac:dyDescent="0.25">
      <c r="C2005" s="1">
        <v>1984</v>
      </c>
      <c r="D2005" s="1" t="s">
        <v>58</v>
      </c>
      <c r="E2005" s="2" t="s">
        <v>250</v>
      </c>
      <c r="F2005">
        <v>4</v>
      </c>
      <c r="G2005">
        <v>1518617</v>
      </c>
      <c r="H2005" s="1">
        <v>0</v>
      </c>
      <c r="L2005" s="3"/>
      <c r="M2005">
        <v>19.5</v>
      </c>
      <c r="N2005"/>
      <c r="O2005" s="1">
        <f t="shared" si="342"/>
        <v>0</v>
      </c>
      <c r="P2005" s="5" t="e">
        <f>-MIN(data!$B$4 / data!H2005 * data!O2005 / 100, data!M2005)</f>
        <v>#DIV/0!</v>
      </c>
      <c r="Q2005" s="4" t="e">
        <f t="shared" si="341"/>
        <v>#DIV/0!</v>
      </c>
      <c r="R2005" s="6" t="e">
        <f>-MIN(data!$B$5/(POWER(LN(H2005),2))*O2005/100, N2005)</f>
        <v>#NUM!</v>
      </c>
      <c r="S2005" s="6" t="e">
        <f t="shared" si="343"/>
        <v>#NUM!</v>
      </c>
      <c r="T2005" s="4" t="e">
        <f t="shared" si="344"/>
        <v>#DIV/0!</v>
      </c>
      <c r="U2005" s="4" t="e">
        <f t="shared" si="345"/>
        <v>#DIV/0!</v>
      </c>
      <c r="V2005" s="4" t="e">
        <f t="shared" si="346"/>
        <v>#DIV/0!</v>
      </c>
      <c r="W2005" s="6" t="e">
        <f t="shared" si="347"/>
        <v>#NUM!</v>
      </c>
      <c r="X2005" s="6" t="e">
        <f t="shared" si="348"/>
        <v>#NUM!</v>
      </c>
      <c r="Y2005" s="6" t="e">
        <f t="shared" si="349"/>
        <v>#NUM!</v>
      </c>
      <c r="AA2005" s="1" t="e">
        <f t="shared" si="350"/>
        <v>#DIV/0!</v>
      </c>
      <c r="AB2005" s="1" t="e">
        <f t="shared" si="351"/>
        <v>#DIV/0!</v>
      </c>
    </row>
    <row r="2006" spans="3:28" x14ac:dyDescent="0.25">
      <c r="C2006" s="1">
        <v>1985</v>
      </c>
      <c r="D2006" s="1" t="s">
        <v>58</v>
      </c>
      <c r="E2006" s="2" t="s">
        <v>250</v>
      </c>
      <c r="F2006">
        <v>4</v>
      </c>
      <c r="G2006">
        <v>1528781</v>
      </c>
      <c r="H2006" s="1">
        <v>0</v>
      </c>
      <c r="I2006" s="1">
        <v>452</v>
      </c>
      <c r="J2006" s="1">
        <v>23789.47</v>
      </c>
      <c r="L2006" s="3"/>
      <c r="M2006">
        <v>19</v>
      </c>
      <c r="N2006"/>
      <c r="O2006" s="1">
        <f t="shared" si="342"/>
        <v>0</v>
      </c>
      <c r="P2006" s="5" t="e">
        <f>-MIN(data!$B$4 / data!H2006 * data!O2006 / 100, data!M2006)</f>
        <v>#DIV/0!</v>
      </c>
      <c r="Q2006" s="4" t="e">
        <f t="shared" si="341"/>
        <v>#DIV/0!</v>
      </c>
      <c r="R2006" s="6" t="e">
        <f>-MIN(data!$B$5/(POWER(LN(H2006),2))*O2006/100, N2006)</f>
        <v>#NUM!</v>
      </c>
      <c r="S2006" s="6" t="e">
        <f t="shared" si="343"/>
        <v>#NUM!</v>
      </c>
      <c r="T2006" s="4" t="e">
        <f t="shared" si="344"/>
        <v>#DIV/0!</v>
      </c>
      <c r="U2006" s="4" t="e">
        <f t="shared" si="345"/>
        <v>#DIV/0!</v>
      </c>
      <c r="V2006" s="4" t="e">
        <f t="shared" si="346"/>
        <v>#DIV/0!</v>
      </c>
      <c r="W2006" s="6" t="e">
        <f t="shared" si="347"/>
        <v>#NUM!</v>
      </c>
      <c r="X2006" s="6" t="e">
        <f t="shared" si="348"/>
        <v>#NUM!</v>
      </c>
      <c r="Y2006" s="6" t="e">
        <f t="shared" si="349"/>
        <v>#NUM!</v>
      </c>
      <c r="AA2006" s="1" t="e">
        <f t="shared" si="350"/>
        <v>#DIV/0!</v>
      </c>
      <c r="AB2006" s="1" t="e">
        <f t="shared" si="351"/>
        <v>#DIV/0!</v>
      </c>
    </row>
    <row r="2007" spans="3:28" x14ac:dyDescent="0.25">
      <c r="C2007" s="1">
        <v>1986</v>
      </c>
      <c r="D2007" s="1" t="s">
        <v>58</v>
      </c>
      <c r="E2007" s="2" t="s">
        <v>250</v>
      </c>
      <c r="F2007">
        <v>4</v>
      </c>
      <c r="G2007">
        <v>1540190</v>
      </c>
      <c r="H2007" s="1">
        <v>0</v>
      </c>
      <c r="I2007" s="1">
        <v>447</v>
      </c>
      <c r="J2007" s="1">
        <v>24032.26</v>
      </c>
      <c r="L2007" s="3"/>
      <c r="M2007">
        <v>18.600000000000001</v>
      </c>
      <c r="N2007"/>
      <c r="O2007" s="1">
        <f t="shared" si="342"/>
        <v>0</v>
      </c>
      <c r="P2007" s="5" t="e">
        <f>-MIN(data!$B$4 / data!H2007 * data!O2007 / 100, data!M2007)</f>
        <v>#DIV/0!</v>
      </c>
      <c r="Q2007" s="4" t="e">
        <f t="shared" si="341"/>
        <v>#DIV/0!</v>
      </c>
      <c r="R2007" s="6" t="e">
        <f>-MIN(data!$B$5/(POWER(LN(H2007),2))*O2007/100, N2007)</f>
        <v>#NUM!</v>
      </c>
      <c r="S2007" s="6" t="e">
        <f t="shared" si="343"/>
        <v>#NUM!</v>
      </c>
      <c r="T2007" s="4" t="e">
        <f t="shared" si="344"/>
        <v>#DIV/0!</v>
      </c>
      <c r="U2007" s="4" t="e">
        <f t="shared" si="345"/>
        <v>#DIV/0!</v>
      </c>
      <c r="V2007" s="4" t="e">
        <f t="shared" si="346"/>
        <v>#DIV/0!</v>
      </c>
      <c r="W2007" s="6" t="e">
        <f t="shared" si="347"/>
        <v>#NUM!</v>
      </c>
      <c r="X2007" s="6" t="e">
        <f t="shared" si="348"/>
        <v>#NUM!</v>
      </c>
      <c r="Y2007" s="6" t="e">
        <f t="shared" si="349"/>
        <v>#NUM!</v>
      </c>
      <c r="AA2007" s="1" t="e">
        <f t="shared" si="350"/>
        <v>#DIV/0!</v>
      </c>
      <c r="AB2007" s="1" t="e">
        <f t="shared" si="351"/>
        <v>#DIV/0!</v>
      </c>
    </row>
    <row r="2008" spans="3:28" x14ac:dyDescent="0.25">
      <c r="C2008" s="1">
        <v>1987</v>
      </c>
      <c r="D2008" s="1" t="s">
        <v>58</v>
      </c>
      <c r="E2008" s="2" t="s">
        <v>250</v>
      </c>
      <c r="F2008">
        <v>4</v>
      </c>
      <c r="G2008">
        <v>1552221</v>
      </c>
      <c r="H2008" s="1">
        <v>0</v>
      </c>
      <c r="I2008" s="1">
        <v>438</v>
      </c>
      <c r="J2008" s="1">
        <v>23934.43</v>
      </c>
      <c r="L2008" s="3"/>
      <c r="M2008">
        <v>18.3</v>
      </c>
      <c r="N2008"/>
      <c r="O2008" s="1">
        <f t="shared" si="342"/>
        <v>0</v>
      </c>
      <c r="P2008" s="5" t="e">
        <f>-MIN(data!$B$4 / data!H2008 * data!O2008 / 100, data!M2008)</f>
        <v>#DIV/0!</v>
      </c>
      <c r="Q2008" s="4" t="e">
        <f t="shared" si="341"/>
        <v>#DIV/0!</v>
      </c>
      <c r="R2008" s="6" t="e">
        <f>-MIN(data!$B$5/(POWER(LN(H2008),2))*O2008/100, N2008)</f>
        <v>#NUM!</v>
      </c>
      <c r="S2008" s="6" t="e">
        <f t="shared" si="343"/>
        <v>#NUM!</v>
      </c>
      <c r="T2008" s="4" t="e">
        <f t="shared" si="344"/>
        <v>#DIV/0!</v>
      </c>
      <c r="U2008" s="4" t="e">
        <f t="shared" si="345"/>
        <v>#DIV/0!</v>
      </c>
      <c r="V2008" s="4" t="e">
        <f t="shared" si="346"/>
        <v>#DIV/0!</v>
      </c>
      <c r="W2008" s="6" t="e">
        <f t="shared" si="347"/>
        <v>#NUM!</v>
      </c>
      <c r="X2008" s="6" t="e">
        <f t="shared" si="348"/>
        <v>#NUM!</v>
      </c>
      <c r="Y2008" s="6" t="e">
        <f t="shared" si="349"/>
        <v>#NUM!</v>
      </c>
      <c r="AA2008" s="1" t="e">
        <f t="shared" si="350"/>
        <v>#DIV/0!</v>
      </c>
      <c r="AB2008" s="1" t="e">
        <f t="shared" si="351"/>
        <v>#DIV/0!</v>
      </c>
    </row>
    <row r="2009" spans="3:28" x14ac:dyDescent="0.25">
      <c r="C2009" s="1">
        <v>1988</v>
      </c>
      <c r="D2009" s="1" t="s">
        <v>58</v>
      </c>
      <c r="E2009" s="2" t="s">
        <v>250</v>
      </c>
      <c r="F2009">
        <v>4</v>
      </c>
      <c r="G2009">
        <v>1561900</v>
      </c>
      <c r="H2009" s="1">
        <v>0</v>
      </c>
      <c r="I2009" s="1">
        <v>425</v>
      </c>
      <c r="J2009" s="1">
        <v>23611.11</v>
      </c>
      <c r="L2009" s="3"/>
      <c r="M2009">
        <v>18</v>
      </c>
      <c r="N2009"/>
      <c r="O2009" s="1">
        <f t="shared" si="342"/>
        <v>0</v>
      </c>
      <c r="P2009" s="5" t="e">
        <f>-MIN(data!$B$4 / data!H2009 * data!O2009 / 100, data!M2009)</f>
        <v>#DIV/0!</v>
      </c>
      <c r="Q2009" s="4" t="e">
        <f t="shared" si="341"/>
        <v>#DIV/0!</v>
      </c>
      <c r="R2009" s="6" t="e">
        <f>-MIN(data!$B$5/(POWER(LN(H2009),2))*O2009/100, N2009)</f>
        <v>#NUM!</v>
      </c>
      <c r="S2009" s="6" t="e">
        <f t="shared" si="343"/>
        <v>#NUM!</v>
      </c>
      <c r="T2009" s="4" t="e">
        <f t="shared" si="344"/>
        <v>#DIV/0!</v>
      </c>
      <c r="U2009" s="4" t="e">
        <f t="shared" si="345"/>
        <v>#DIV/0!</v>
      </c>
      <c r="V2009" s="4" t="e">
        <f t="shared" si="346"/>
        <v>#DIV/0!</v>
      </c>
      <c r="W2009" s="6" t="e">
        <f t="shared" si="347"/>
        <v>#NUM!</v>
      </c>
      <c r="X2009" s="6" t="e">
        <f t="shared" si="348"/>
        <v>#NUM!</v>
      </c>
      <c r="Y2009" s="6" t="e">
        <f t="shared" si="349"/>
        <v>#NUM!</v>
      </c>
      <c r="AA2009" s="1" t="e">
        <f t="shared" si="350"/>
        <v>#DIV/0!</v>
      </c>
      <c r="AB2009" s="1" t="e">
        <f t="shared" si="351"/>
        <v>#DIV/0!</v>
      </c>
    </row>
    <row r="2010" spans="3:28" x14ac:dyDescent="0.25">
      <c r="C2010" s="1">
        <v>1989</v>
      </c>
      <c r="D2010" s="1" t="s">
        <v>58</v>
      </c>
      <c r="E2010" s="2" t="s">
        <v>250</v>
      </c>
      <c r="F2010">
        <v>4</v>
      </c>
      <c r="G2010">
        <v>1568131</v>
      </c>
      <c r="H2010" s="1">
        <v>0</v>
      </c>
      <c r="I2010" s="1">
        <v>408</v>
      </c>
      <c r="J2010" s="1">
        <v>22793.3</v>
      </c>
      <c r="L2010" s="3"/>
      <c r="M2010">
        <v>17.899999999999999</v>
      </c>
      <c r="N2010"/>
      <c r="O2010" s="1">
        <f t="shared" si="342"/>
        <v>0</v>
      </c>
      <c r="P2010" s="5" t="e">
        <f>-MIN(data!$B$4 / data!H2010 * data!O2010 / 100, data!M2010)</f>
        <v>#DIV/0!</v>
      </c>
      <c r="Q2010" s="4" t="e">
        <f t="shared" si="341"/>
        <v>#DIV/0!</v>
      </c>
      <c r="R2010" s="6" t="e">
        <f>-MIN(data!$B$5/(POWER(LN(H2010),2))*O2010/100, N2010)</f>
        <v>#NUM!</v>
      </c>
      <c r="S2010" s="6" t="e">
        <f t="shared" si="343"/>
        <v>#NUM!</v>
      </c>
      <c r="T2010" s="4" t="e">
        <f t="shared" si="344"/>
        <v>#DIV/0!</v>
      </c>
      <c r="U2010" s="4" t="e">
        <f t="shared" si="345"/>
        <v>#DIV/0!</v>
      </c>
      <c r="V2010" s="4" t="e">
        <f t="shared" si="346"/>
        <v>#DIV/0!</v>
      </c>
      <c r="W2010" s="6" t="e">
        <f t="shared" si="347"/>
        <v>#NUM!</v>
      </c>
      <c r="X2010" s="6" t="e">
        <f t="shared" si="348"/>
        <v>#NUM!</v>
      </c>
      <c r="Y2010" s="6" t="e">
        <f t="shared" si="349"/>
        <v>#NUM!</v>
      </c>
      <c r="AA2010" s="1" t="e">
        <f t="shared" si="350"/>
        <v>#DIV/0!</v>
      </c>
      <c r="AB2010" s="1" t="e">
        <f t="shared" si="351"/>
        <v>#DIV/0!</v>
      </c>
    </row>
    <row r="2011" spans="3:28" x14ac:dyDescent="0.25">
      <c r="C2011" s="1">
        <v>1990</v>
      </c>
      <c r="D2011" s="1" t="s">
        <v>58</v>
      </c>
      <c r="E2011" s="2" t="s">
        <v>250</v>
      </c>
      <c r="F2011">
        <v>4</v>
      </c>
      <c r="G2011">
        <v>1569174</v>
      </c>
      <c r="H2011" s="1">
        <v>0</v>
      </c>
      <c r="I2011" s="1">
        <v>387</v>
      </c>
      <c r="J2011" s="1">
        <v>21864.41</v>
      </c>
      <c r="K2011" s="1">
        <v>19047.62</v>
      </c>
      <c r="L2011" s="3">
        <v>9</v>
      </c>
      <c r="M2011">
        <v>17.7</v>
      </c>
      <c r="N2011">
        <v>42</v>
      </c>
      <c r="O2011" s="1">
        <f t="shared" si="342"/>
        <v>0</v>
      </c>
      <c r="P2011" s="5" t="e">
        <f>-MIN(data!$B$4 / data!H2011 * data!O2011 / 100, data!M2011)</f>
        <v>#DIV/0!</v>
      </c>
      <c r="Q2011" s="4" t="e">
        <f t="shared" si="341"/>
        <v>#DIV/0!</v>
      </c>
      <c r="R2011" s="6" t="e">
        <f>-MIN(data!$B$5/(POWER(LN(H2011),2))*O2011/100, N2011)</f>
        <v>#NUM!</v>
      </c>
      <c r="S2011" s="6" t="e">
        <f t="shared" si="343"/>
        <v>#NUM!</v>
      </c>
      <c r="T2011" s="4" t="e">
        <f t="shared" si="344"/>
        <v>#DIV/0!</v>
      </c>
      <c r="U2011" s="4" t="e">
        <f t="shared" si="345"/>
        <v>#DIV/0!</v>
      </c>
      <c r="V2011" s="4" t="e">
        <f t="shared" si="346"/>
        <v>#DIV/0!</v>
      </c>
      <c r="W2011" s="6" t="e">
        <f t="shared" si="347"/>
        <v>#NUM!</v>
      </c>
      <c r="X2011" s="6" t="e">
        <f t="shared" si="348"/>
        <v>#NUM!</v>
      </c>
      <c r="Y2011" s="6" t="e">
        <f t="shared" si="349"/>
        <v>#NUM!</v>
      </c>
      <c r="AA2011" s="1" t="e">
        <f t="shared" si="350"/>
        <v>#DIV/0!</v>
      </c>
      <c r="AB2011" s="1" t="e">
        <f t="shared" si="351"/>
        <v>#DIV/0!</v>
      </c>
    </row>
    <row r="2012" spans="3:28" x14ac:dyDescent="0.25">
      <c r="C2012" s="1">
        <v>1991</v>
      </c>
      <c r="D2012" s="1" t="s">
        <v>58</v>
      </c>
      <c r="E2012" s="2" t="s">
        <v>250</v>
      </c>
      <c r="F2012">
        <v>4</v>
      </c>
      <c r="G2012">
        <v>1561314</v>
      </c>
      <c r="H2012" s="1">
        <v>0</v>
      </c>
      <c r="I2012" s="1">
        <v>362</v>
      </c>
      <c r="J2012" s="1">
        <v>20568.18</v>
      </c>
      <c r="K2012" s="1">
        <v>16666.669999999998</v>
      </c>
      <c r="L2012" s="3">
        <v>8</v>
      </c>
      <c r="M2012">
        <v>17.600000000000001</v>
      </c>
      <c r="N2012">
        <v>42</v>
      </c>
      <c r="O2012" s="1">
        <f t="shared" si="342"/>
        <v>0</v>
      </c>
      <c r="P2012" s="5" t="e">
        <f>-MIN(data!$B$4 / data!H2012 * data!O2012 / 100, data!M2012)</f>
        <v>#DIV/0!</v>
      </c>
      <c r="Q2012" s="4" t="e">
        <f t="shared" si="341"/>
        <v>#DIV/0!</v>
      </c>
      <c r="R2012" s="6" t="e">
        <f>-MIN(data!$B$5/(POWER(LN(H2012),2))*O2012/100, N2012)</f>
        <v>#NUM!</v>
      </c>
      <c r="S2012" s="6" t="e">
        <f t="shared" si="343"/>
        <v>#NUM!</v>
      </c>
      <c r="T2012" s="4" t="e">
        <f t="shared" si="344"/>
        <v>#DIV/0!</v>
      </c>
      <c r="U2012" s="4" t="e">
        <f t="shared" si="345"/>
        <v>#DIV/0!</v>
      </c>
      <c r="V2012" s="4" t="e">
        <f t="shared" si="346"/>
        <v>#DIV/0!</v>
      </c>
      <c r="W2012" s="6" t="e">
        <f t="shared" si="347"/>
        <v>#NUM!</v>
      </c>
      <c r="X2012" s="6" t="e">
        <f t="shared" si="348"/>
        <v>#NUM!</v>
      </c>
      <c r="Y2012" s="6" t="e">
        <f t="shared" si="349"/>
        <v>#NUM!</v>
      </c>
      <c r="AA2012" s="1" t="e">
        <f t="shared" si="350"/>
        <v>#DIV/0!</v>
      </c>
      <c r="AB2012" s="1" t="e">
        <f t="shared" si="351"/>
        <v>#DIV/0!</v>
      </c>
    </row>
    <row r="2013" spans="3:28" x14ac:dyDescent="0.25">
      <c r="C2013" s="1">
        <v>1992</v>
      </c>
      <c r="D2013" s="1" t="s">
        <v>58</v>
      </c>
      <c r="E2013" s="2" t="s">
        <v>250</v>
      </c>
      <c r="F2013">
        <v>4</v>
      </c>
      <c r="G2013">
        <v>1533091</v>
      </c>
      <c r="H2013" s="1">
        <v>0</v>
      </c>
      <c r="I2013" s="1">
        <v>334</v>
      </c>
      <c r="J2013" s="1">
        <v>19195.400000000001</v>
      </c>
      <c r="K2013" s="1">
        <v>17948.72</v>
      </c>
      <c r="L2013" s="3">
        <v>7</v>
      </c>
      <c r="M2013">
        <v>17.399999999999999</v>
      </c>
      <c r="N2013">
        <v>39</v>
      </c>
      <c r="O2013" s="1">
        <f t="shared" si="342"/>
        <v>0</v>
      </c>
      <c r="P2013" s="5" t="e">
        <f>-MIN(data!$B$4 / data!H2013 * data!O2013 / 100, data!M2013)</f>
        <v>#DIV/0!</v>
      </c>
      <c r="Q2013" s="4" t="e">
        <f t="shared" si="341"/>
        <v>#DIV/0!</v>
      </c>
      <c r="R2013" s="6" t="e">
        <f>-MIN(data!$B$5/(POWER(LN(H2013),2))*O2013/100, N2013)</f>
        <v>#NUM!</v>
      </c>
      <c r="S2013" s="6" t="e">
        <f t="shared" si="343"/>
        <v>#NUM!</v>
      </c>
      <c r="T2013" s="4" t="e">
        <f t="shared" si="344"/>
        <v>#DIV/0!</v>
      </c>
      <c r="U2013" s="4" t="e">
        <f t="shared" si="345"/>
        <v>#DIV/0!</v>
      </c>
      <c r="V2013" s="4" t="e">
        <f t="shared" si="346"/>
        <v>#DIV/0!</v>
      </c>
      <c r="W2013" s="6" t="e">
        <f t="shared" si="347"/>
        <v>#NUM!</v>
      </c>
      <c r="X2013" s="6" t="e">
        <f t="shared" si="348"/>
        <v>#NUM!</v>
      </c>
      <c r="Y2013" s="6" t="e">
        <f t="shared" si="349"/>
        <v>#NUM!</v>
      </c>
      <c r="AA2013" s="1" t="e">
        <f t="shared" si="350"/>
        <v>#DIV/0!</v>
      </c>
      <c r="AB2013" s="1" t="e">
        <f t="shared" si="351"/>
        <v>#DIV/0!</v>
      </c>
    </row>
    <row r="2014" spans="3:28" x14ac:dyDescent="0.25">
      <c r="C2014" s="1">
        <v>1993</v>
      </c>
      <c r="D2014" s="1" t="s">
        <v>58</v>
      </c>
      <c r="E2014" s="2" t="s">
        <v>250</v>
      </c>
      <c r="F2014">
        <v>4</v>
      </c>
      <c r="G2014">
        <v>1494128</v>
      </c>
      <c r="H2014" s="1">
        <v>2633.4409999999998</v>
      </c>
      <c r="I2014" s="1">
        <v>304</v>
      </c>
      <c r="J2014" s="1">
        <v>17882.349999999999</v>
      </c>
      <c r="K2014" s="1">
        <v>20000</v>
      </c>
      <c r="L2014" s="3">
        <v>7</v>
      </c>
      <c r="M2014">
        <v>17</v>
      </c>
      <c r="N2014">
        <v>45</v>
      </c>
      <c r="O2014" s="1">
        <f t="shared" si="342"/>
        <v>0</v>
      </c>
      <c r="P2014" s="5">
        <f>-MIN(data!$B$4 / data!H2014 * data!O2014 / 100, data!M2014)</f>
        <v>0</v>
      </c>
      <c r="Q2014" s="4">
        <f t="shared" si="341"/>
        <v>0</v>
      </c>
      <c r="R2014" s="6">
        <f>-MIN(data!$B$5/(POWER(LN(H2014),2))*O2014/100, N2014)</f>
        <v>0</v>
      </c>
      <c r="S2014" s="6">
        <f t="shared" si="343"/>
        <v>0</v>
      </c>
      <c r="T2014" s="4">
        <f t="shared" si="344"/>
        <v>17</v>
      </c>
      <c r="U2014" s="4" t="e">
        <f t="shared" si="345"/>
        <v>#DIV/0!</v>
      </c>
      <c r="V2014" s="4" t="e">
        <f t="shared" si="346"/>
        <v>#DIV/0!</v>
      </c>
      <c r="W2014" s="6">
        <f t="shared" si="347"/>
        <v>45</v>
      </c>
      <c r="X2014" s="6" t="e">
        <f t="shared" si="348"/>
        <v>#DIV/0!</v>
      </c>
      <c r="Y2014" s="6" t="e">
        <f t="shared" si="349"/>
        <v>#DIV/0!</v>
      </c>
      <c r="AA2014" s="1">
        <f t="shared" si="350"/>
        <v>0</v>
      </c>
      <c r="AB2014" s="1">
        <f t="shared" si="351"/>
        <v>0</v>
      </c>
    </row>
    <row r="2015" spans="3:28" x14ac:dyDescent="0.25">
      <c r="C2015" s="1">
        <v>1994</v>
      </c>
      <c r="D2015" s="1" t="s">
        <v>58</v>
      </c>
      <c r="E2015" s="2" t="s">
        <v>250</v>
      </c>
      <c r="F2015">
        <v>4</v>
      </c>
      <c r="G2015">
        <v>1462514</v>
      </c>
      <c r="H2015" s="1">
        <v>2838.6289999999999</v>
      </c>
      <c r="I2015" s="1">
        <v>273</v>
      </c>
      <c r="J2015" s="1">
        <v>16545.45</v>
      </c>
      <c r="K2015" s="1">
        <v>10526.32</v>
      </c>
      <c r="L2015" s="3">
        <v>9</v>
      </c>
      <c r="M2015">
        <v>16.5</v>
      </c>
      <c r="N2015">
        <v>57</v>
      </c>
      <c r="O2015" s="1">
        <f t="shared" si="342"/>
        <v>0</v>
      </c>
      <c r="P2015" s="5">
        <f>-MIN(data!$B$4 / data!H2015 * data!O2015 / 100, data!M2015)</f>
        <v>0</v>
      </c>
      <c r="Q2015" s="4">
        <f t="shared" si="341"/>
        <v>0</v>
      </c>
      <c r="R2015" s="6">
        <f>-MIN(data!$B$5/(POWER(LN(H2015),2))*O2015/100, N2015)</f>
        <v>0</v>
      </c>
      <c r="S2015" s="6">
        <f t="shared" si="343"/>
        <v>0</v>
      </c>
      <c r="T2015" s="4">
        <f t="shared" si="344"/>
        <v>16.5</v>
      </c>
      <c r="U2015" s="4" t="e">
        <f t="shared" si="345"/>
        <v>#DIV/0!</v>
      </c>
      <c r="V2015" s="4" t="e">
        <f t="shared" si="346"/>
        <v>#DIV/0!</v>
      </c>
      <c r="W2015" s="6">
        <f t="shared" si="347"/>
        <v>57</v>
      </c>
      <c r="X2015" s="6" t="e">
        <f t="shared" si="348"/>
        <v>#DIV/0!</v>
      </c>
      <c r="Y2015" s="6" t="e">
        <f t="shared" si="349"/>
        <v>#DIV/0!</v>
      </c>
      <c r="AA2015" s="1">
        <f t="shared" si="350"/>
        <v>0</v>
      </c>
      <c r="AB2015" s="1">
        <f t="shared" si="351"/>
        <v>0</v>
      </c>
    </row>
    <row r="2016" spans="3:28" x14ac:dyDescent="0.25">
      <c r="C2016" s="1">
        <v>1995</v>
      </c>
      <c r="D2016" s="1" t="s">
        <v>58</v>
      </c>
      <c r="E2016" s="2" t="s">
        <v>250</v>
      </c>
      <c r="F2016">
        <v>4</v>
      </c>
      <c r="G2016">
        <v>1436634</v>
      </c>
      <c r="H2016" s="1">
        <v>3076.1590000000001</v>
      </c>
      <c r="I2016" s="1">
        <v>242</v>
      </c>
      <c r="J2016" s="1">
        <v>15414.01</v>
      </c>
      <c r="K2016" s="1">
        <v>11627.91</v>
      </c>
      <c r="L2016" s="3">
        <v>6</v>
      </c>
      <c r="M2016">
        <v>15.7</v>
      </c>
      <c r="N2016">
        <v>43</v>
      </c>
      <c r="O2016" s="1">
        <f t="shared" si="342"/>
        <v>0</v>
      </c>
      <c r="P2016" s="5">
        <f>-MIN(data!$B$4 / data!H2016 * data!O2016 / 100, data!M2016)</f>
        <v>0</v>
      </c>
      <c r="Q2016" s="4">
        <f t="shared" si="341"/>
        <v>0</v>
      </c>
      <c r="R2016" s="6">
        <f>-MIN(data!$B$5/(POWER(LN(H2016),2))*O2016/100, N2016)</f>
        <v>0</v>
      </c>
      <c r="S2016" s="6">
        <f t="shared" si="343"/>
        <v>0</v>
      </c>
      <c r="T2016" s="4">
        <f t="shared" si="344"/>
        <v>15.7</v>
      </c>
      <c r="U2016" s="4" t="e">
        <f t="shared" si="345"/>
        <v>#DIV/0!</v>
      </c>
      <c r="V2016" s="4" t="e">
        <f t="shared" si="346"/>
        <v>#DIV/0!</v>
      </c>
      <c r="W2016" s="6">
        <f t="shared" si="347"/>
        <v>43</v>
      </c>
      <c r="X2016" s="6" t="e">
        <f t="shared" si="348"/>
        <v>#DIV/0!</v>
      </c>
      <c r="Y2016" s="6" t="e">
        <f t="shared" si="349"/>
        <v>#DIV/0!</v>
      </c>
      <c r="AA2016" s="1">
        <f t="shared" si="350"/>
        <v>0</v>
      </c>
      <c r="AB2016" s="1">
        <f t="shared" si="351"/>
        <v>0</v>
      </c>
    </row>
    <row r="2017" spans="3:28" x14ac:dyDescent="0.25">
      <c r="C2017" s="1">
        <v>1996</v>
      </c>
      <c r="D2017" s="1" t="s">
        <v>58</v>
      </c>
      <c r="E2017" s="2" t="s">
        <v>250</v>
      </c>
      <c r="F2017">
        <v>4</v>
      </c>
      <c r="G2017">
        <v>1415594</v>
      </c>
      <c r="H2017" s="1">
        <v>3046.52</v>
      </c>
      <c r="I2017" s="1">
        <v>214</v>
      </c>
      <c r="J2017" s="1">
        <v>14362.42</v>
      </c>
      <c r="K2017" s="1">
        <v>12121.21</v>
      </c>
      <c r="L2017" s="3">
        <v>5</v>
      </c>
      <c r="M2017">
        <v>14.9</v>
      </c>
      <c r="N2017">
        <v>33</v>
      </c>
      <c r="O2017" s="1">
        <f t="shared" si="342"/>
        <v>0</v>
      </c>
      <c r="P2017" s="5">
        <f>-MIN(data!$B$4 / data!H2017 * data!O2017 / 100, data!M2017)</f>
        <v>0</v>
      </c>
      <c r="Q2017" s="4">
        <f t="shared" si="341"/>
        <v>0</v>
      </c>
      <c r="R2017" s="6">
        <f>-MIN(data!$B$5/(POWER(LN(H2017),2))*O2017/100, N2017)</f>
        <v>0</v>
      </c>
      <c r="S2017" s="6">
        <f t="shared" si="343"/>
        <v>0</v>
      </c>
      <c r="T2017" s="4">
        <f t="shared" si="344"/>
        <v>14.9</v>
      </c>
      <c r="U2017" s="4" t="e">
        <f t="shared" si="345"/>
        <v>#DIV/0!</v>
      </c>
      <c r="V2017" s="4" t="e">
        <f t="shared" si="346"/>
        <v>#DIV/0!</v>
      </c>
      <c r="W2017" s="6">
        <f t="shared" si="347"/>
        <v>33</v>
      </c>
      <c r="X2017" s="6" t="e">
        <f t="shared" si="348"/>
        <v>#DIV/0!</v>
      </c>
      <c r="Y2017" s="6" t="e">
        <f t="shared" si="349"/>
        <v>#DIV/0!</v>
      </c>
      <c r="AA2017" s="1">
        <f t="shared" si="350"/>
        <v>0</v>
      </c>
      <c r="AB2017" s="1">
        <f t="shared" si="351"/>
        <v>0</v>
      </c>
    </row>
    <row r="2018" spans="3:28" x14ac:dyDescent="0.25">
      <c r="C2018" s="1">
        <v>1997</v>
      </c>
      <c r="D2018" s="1" t="s">
        <v>58</v>
      </c>
      <c r="E2018" s="2" t="s">
        <v>250</v>
      </c>
      <c r="F2018">
        <v>4</v>
      </c>
      <c r="G2018">
        <v>1399535</v>
      </c>
      <c r="H2018" s="1">
        <v>3498.9749999999999</v>
      </c>
      <c r="I2018" s="1">
        <v>191</v>
      </c>
      <c r="J2018" s="1">
        <v>13741.01</v>
      </c>
      <c r="K2018" s="1">
        <v>13793.1</v>
      </c>
      <c r="L2018" s="3">
        <v>4</v>
      </c>
      <c r="M2018">
        <v>13.9</v>
      </c>
      <c r="N2018">
        <v>29</v>
      </c>
      <c r="O2018" s="1">
        <f t="shared" si="342"/>
        <v>0</v>
      </c>
      <c r="P2018" s="5">
        <f>-MIN(data!$B$4 / data!H2018 * data!O2018 / 100, data!M2018)</f>
        <v>0</v>
      </c>
      <c r="Q2018" s="4">
        <f t="shared" si="341"/>
        <v>0</v>
      </c>
      <c r="R2018" s="6">
        <f>-MIN(data!$B$5/(POWER(LN(H2018),2))*O2018/100, N2018)</f>
        <v>0</v>
      </c>
      <c r="S2018" s="6">
        <f t="shared" si="343"/>
        <v>0</v>
      </c>
      <c r="T2018" s="4">
        <f t="shared" si="344"/>
        <v>13.9</v>
      </c>
      <c r="U2018" s="4" t="e">
        <f t="shared" si="345"/>
        <v>#DIV/0!</v>
      </c>
      <c r="V2018" s="4" t="e">
        <f t="shared" si="346"/>
        <v>#DIV/0!</v>
      </c>
      <c r="W2018" s="6">
        <f t="shared" si="347"/>
        <v>29</v>
      </c>
      <c r="X2018" s="6" t="e">
        <f t="shared" si="348"/>
        <v>#DIV/0!</v>
      </c>
      <c r="Y2018" s="6" t="e">
        <f t="shared" si="349"/>
        <v>#DIV/0!</v>
      </c>
      <c r="AA2018" s="1">
        <f t="shared" si="350"/>
        <v>0</v>
      </c>
      <c r="AB2018" s="1">
        <f t="shared" si="351"/>
        <v>0</v>
      </c>
    </row>
    <row r="2019" spans="3:28" x14ac:dyDescent="0.25">
      <c r="C2019" s="1">
        <v>1998</v>
      </c>
      <c r="D2019" s="1" t="s">
        <v>58</v>
      </c>
      <c r="E2019" s="2" t="s">
        <v>250</v>
      </c>
      <c r="F2019">
        <v>4</v>
      </c>
      <c r="G2019">
        <v>1386156</v>
      </c>
      <c r="H2019" s="1">
        <v>3600.1370000000002</v>
      </c>
      <c r="I2019" s="1">
        <v>171</v>
      </c>
      <c r="J2019" s="1">
        <v>13255.81</v>
      </c>
      <c r="K2019" s="1">
        <v>10344.83</v>
      </c>
      <c r="L2019" s="3">
        <v>4</v>
      </c>
      <c r="M2019">
        <v>12.9</v>
      </c>
      <c r="N2019">
        <v>29</v>
      </c>
      <c r="O2019" s="1">
        <f t="shared" si="342"/>
        <v>0</v>
      </c>
      <c r="P2019" s="5">
        <f>-MIN(data!$B$4 / data!H2019 * data!O2019 / 100, data!M2019)</f>
        <v>0</v>
      </c>
      <c r="Q2019" s="4">
        <f t="shared" si="341"/>
        <v>0</v>
      </c>
      <c r="R2019" s="6">
        <f>-MIN(data!$B$5/(POWER(LN(H2019),2))*O2019/100, N2019)</f>
        <v>0</v>
      </c>
      <c r="S2019" s="6">
        <f t="shared" si="343"/>
        <v>0</v>
      </c>
      <c r="T2019" s="4">
        <f t="shared" si="344"/>
        <v>12.9</v>
      </c>
      <c r="U2019" s="4" t="e">
        <f t="shared" si="345"/>
        <v>#DIV/0!</v>
      </c>
      <c r="V2019" s="4" t="e">
        <f t="shared" si="346"/>
        <v>#DIV/0!</v>
      </c>
      <c r="W2019" s="6">
        <f t="shared" si="347"/>
        <v>29</v>
      </c>
      <c r="X2019" s="6" t="e">
        <f t="shared" si="348"/>
        <v>#DIV/0!</v>
      </c>
      <c r="Y2019" s="6" t="e">
        <f t="shared" si="349"/>
        <v>#DIV/0!</v>
      </c>
      <c r="AA2019" s="1">
        <f t="shared" si="350"/>
        <v>0</v>
      </c>
      <c r="AB2019" s="1">
        <f t="shared" si="351"/>
        <v>0</v>
      </c>
    </row>
    <row r="2020" spans="3:28" x14ac:dyDescent="0.25">
      <c r="C2020" s="1">
        <v>1999</v>
      </c>
      <c r="D2020" s="1" t="s">
        <v>58</v>
      </c>
      <c r="E2020" s="2" t="s">
        <v>250</v>
      </c>
      <c r="F2020">
        <v>4</v>
      </c>
      <c r="G2020">
        <v>1390244</v>
      </c>
      <c r="H2020" s="1">
        <v>3399.884</v>
      </c>
      <c r="I2020" s="1">
        <v>154</v>
      </c>
      <c r="J2020" s="1">
        <v>12833.33</v>
      </c>
      <c r="K2020" s="1">
        <v>11538.46</v>
      </c>
      <c r="L2020" s="3">
        <v>3</v>
      </c>
      <c r="M2020">
        <v>12</v>
      </c>
      <c r="N2020">
        <v>26</v>
      </c>
      <c r="O2020" s="1">
        <f t="shared" si="342"/>
        <v>0</v>
      </c>
      <c r="P2020" s="5">
        <f>-MIN(data!$B$4 / data!H2020 * data!O2020 / 100, data!M2020)</f>
        <v>0</v>
      </c>
      <c r="Q2020" s="4">
        <f t="shared" si="341"/>
        <v>0</v>
      </c>
      <c r="R2020" s="6">
        <f>-MIN(data!$B$5/(POWER(LN(H2020),2))*O2020/100, N2020)</f>
        <v>0</v>
      </c>
      <c r="S2020" s="6">
        <f t="shared" si="343"/>
        <v>0</v>
      </c>
      <c r="T2020" s="4">
        <f t="shared" si="344"/>
        <v>12</v>
      </c>
      <c r="U2020" s="4" t="e">
        <f t="shared" si="345"/>
        <v>#DIV/0!</v>
      </c>
      <c r="V2020" s="4" t="e">
        <f t="shared" si="346"/>
        <v>#DIV/0!</v>
      </c>
      <c r="W2020" s="6">
        <f t="shared" si="347"/>
        <v>26</v>
      </c>
      <c r="X2020" s="6" t="e">
        <f t="shared" si="348"/>
        <v>#DIV/0!</v>
      </c>
      <c r="Y2020" s="6" t="e">
        <f t="shared" si="349"/>
        <v>#DIV/0!</v>
      </c>
      <c r="AA2020" s="1">
        <f t="shared" si="350"/>
        <v>0</v>
      </c>
      <c r="AB2020" s="1">
        <f t="shared" si="351"/>
        <v>0</v>
      </c>
    </row>
    <row r="2021" spans="3:28" x14ac:dyDescent="0.25">
      <c r="C2021" s="1">
        <v>2000</v>
      </c>
      <c r="D2021" s="1" t="s">
        <v>58</v>
      </c>
      <c r="E2021" s="2" t="s">
        <v>250</v>
      </c>
      <c r="F2021">
        <v>4</v>
      </c>
      <c r="G2021">
        <v>1396985</v>
      </c>
      <c r="H2021" s="1">
        <v>3671.3020000000001</v>
      </c>
      <c r="I2021" s="1">
        <v>141</v>
      </c>
      <c r="J2021" s="1">
        <v>12818.18</v>
      </c>
      <c r="K2021" s="1">
        <v>11538.46</v>
      </c>
      <c r="L2021" s="3">
        <v>3</v>
      </c>
      <c r="M2021">
        <v>11</v>
      </c>
      <c r="N2021">
        <v>26</v>
      </c>
      <c r="O2021" s="1">
        <f t="shared" si="342"/>
        <v>0</v>
      </c>
      <c r="P2021" s="5">
        <f>-MIN(data!$B$4 / data!H2021 * data!O2021 / 100, data!M2021)</f>
        <v>0</v>
      </c>
      <c r="Q2021" s="4">
        <f t="shared" si="341"/>
        <v>0</v>
      </c>
      <c r="R2021" s="6">
        <f>-MIN(data!$B$5/(POWER(LN(H2021),2))*O2021/100, N2021)</f>
        <v>0</v>
      </c>
      <c r="S2021" s="6">
        <f t="shared" si="343"/>
        <v>0</v>
      </c>
      <c r="T2021" s="4">
        <f t="shared" si="344"/>
        <v>11</v>
      </c>
      <c r="U2021" s="4" t="e">
        <f t="shared" si="345"/>
        <v>#DIV/0!</v>
      </c>
      <c r="V2021" s="4" t="e">
        <f t="shared" si="346"/>
        <v>#DIV/0!</v>
      </c>
      <c r="W2021" s="6">
        <f t="shared" si="347"/>
        <v>26</v>
      </c>
      <c r="X2021" s="6" t="e">
        <f t="shared" si="348"/>
        <v>#DIV/0!</v>
      </c>
      <c r="Y2021" s="6" t="e">
        <f t="shared" si="349"/>
        <v>#DIV/0!</v>
      </c>
      <c r="AA2021" s="1">
        <f t="shared" si="350"/>
        <v>0</v>
      </c>
      <c r="AB2021" s="1">
        <f t="shared" si="351"/>
        <v>0</v>
      </c>
    </row>
    <row r="2022" spans="3:28" x14ac:dyDescent="0.25">
      <c r="C2022" s="1">
        <v>2001</v>
      </c>
      <c r="D2022" s="1" t="s">
        <v>58</v>
      </c>
      <c r="E2022" s="2" t="s">
        <v>250</v>
      </c>
      <c r="F2022">
        <v>4</v>
      </c>
      <c r="G2022">
        <v>1388115</v>
      </c>
      <c r="H2022" s="1">
        <v>3809.607</v>
      </c>
      <c r="I2022" s="1">
        <v>130</v>
      </c>
      <c r="J2022" s="1">
        <v>12871.29</v>
      </c>
      <c r="K2022" s="1">
        <v>12500</v>
      </c>
      <c r="L2022" s="3">
        <v>3</v>
      </c>
      <c r="M2022">
        <v>10.1</v>
      </c>
      <c r="N2022">
        <v>24</v>
      </c>
      <c r="O2022" s="1">
        <f t="shared" si="342"/>
        <v>0</v>
      </c>
      <c r="P2022" s="5">
        <f>-MIN(data!$B$4 / data!H2022 * data!O2022 / 100, data!M2022)</f>
        <v>0</v>
      </c>
      <c r="Q2022" s="4">
        <f t="shared" si="341"/>
        <v>0</v>
      </c>
      <c r="R2022" s="6">
        <f>-MIN(data!$B$5/(POWER(LN(H2022),2))*O2022/100, N2022)</f>
        <v>0</v>
      </c>
      <c r="S2022" s="6">
        <f t="shared" si="343"/>
        <v>0</v>
      </c>
      <c r="T2022" s="4">
        <f t="shared" si="344"/>
        <v>10.1</v>
      </c>
      <c r="U2022" s="4" t="e">
        <f t="shared" si="345"/>
        <v>#DIV/0!</v>
      </c>
      <c r="V2022" s="4" t="e">
        <f t="shared" si="346"/>
        <v>#DIV/0!</v>
      </c>
      <c r="W2022" s="6">
        <f t="shared" si="347"/>
        <v>24</v>
      </c>
      <c r="X2022" s="6" t="e">
        <f t="shared" si="348"/>
        <v>#DIV/0!</v>
      </c>
      <c r="Y2022" s="6" t="e">
        <f t="shared" si="349"/>
        <v>#DIV/0!</v>
      </c>
      <c r="AA2022" s="1">
        <f t="shared" si="350"/>
        <v>0</v>
      </c>
      <c r="AB2022" s="1">
        <f t="shared" si="351"/>
        <v>0</v>
      </c>
    </row>
    <row r="2023" spans="3:28" x14ac:dyDescent="0.25">
      <c r="C2023" s="1">
        <v>2002</v>
      </c>
      <c r="D2023" s="1" t="s">
        <v>58</v>
      </c>
      <c r="E2023" s="2" t="s">
        <v>250</v>
      </c>
      <c r="F2023">
        <v>4</v>
      </c>
      <c r="G2023">
        <v>1379350</v>
      </c>
      <c r="H2023" s="1">
        <v>4218.0349999999999</v>
      </c>
      <c r="I2023" s="1">
        <v>121</v>
      </c>
      <c r="J2023" s="1">
        <v>13010.75</v>
      </c>
      <c r="K2023" s="1">
        <v>13636.36</v>
      </c>
      <c r="L2023" s="3">
        <v>3</v>
      </c>
      <c r="M2023">
        <v>9.3000000000000007</v>
      </c>
      <c r="N2023">
        <v>22</v>
      </c>
      <c r="O2023" s="1">
        <f t="shared" si="342"/>
        <v>0</v>
      </c>
      <c r="P2023" s="5">
        <f>-MIN(data!$B$4 / data!H2023 * data!O2023 / 100, data!M2023)</f>
        <v>0</v>
      </c>
      <c r="Q2023" s="4">
        <f t="shared" si="341"/>
        <v>0</v>
      </c>
      <c r="R2023" s="6">
        <f>-MIN(data!$B$5/(POWER(LN(H2023),2))*O2023/100, N2023)</f>
        <v>0</v>
      </c>
      <c r="S2023" s="6">
        <f t="shared" si="343"/>
        <v>0</v>
      </c>
      <c r="T2023" s="4">
        <f t="shared" si="344"/>
        <v>9.3000000000000007</v>
      </c>
      <c r="U2023" s="4" t="e">
        <f t="shared" si="345"/>
        <v>#DIV/0!</v>
      </c>
      <c r="V2023" s="4" t="e">
        <f t="shared" si="346"/>
        <v>#DIV/0!</v>
      </c>
      <c r="W2023" s="6">
        <f t="shared" si="347"/>
        <v>22</v>
      </c>
      <c r="X2023" s="6" t="e">
        <f t="shared" si="348"/>
        <v>#DIV/0!</v>
      </c>
      <c r="Y2023" s="6" t="e">
        <f t="shared" si="349"/>
        <v>#DIV/0!</v>
      </c>
      <c r="AA2023" s="1">
        <f t="shared" si="350"/>
        <v>0</v>
      </c>
      <c r="AB2023" s="1">
        <f t="shared" si="351"/>
        <v>0</v>
      </c>
    </row>
    <row r="2024" spans="3:28" x14ac:dyDescent="0.25">
      <c r="C2024" s="1">
        <v>2003</v>
      </c>
      <c r="D2024" s="1" t="s">
        <v>58</v>
      </c>
      <c r="E2024" s="2" t="s">
        <v>250</v>
      </c>
      <c r="F2024">
        <v>4</v>
      </c>
      <c r="G2024">
        <v>1370720</v>
      </c>
      <c r="H2024" s="1">
        <v>4615.5439999999999</v>
      </c>
      <c r="I2024" s="1">
        <v>113</v>
      </c>
      <c r="J2024" s="1">
        <v>13294.12</v>
      </c>
      <c r="K2024" s="1">
        <v>10526.32</v>
      </c>
      <c r="L2024" s="3">
        <v>3</v>
      </c>
      <c r="M2024">
        <v>8.5</v>
      </c>
      <c r="N2024">
        <v>19</v>
      </c>
      <c r="O2024" s="1">
        <f t="shared" si="342"/>
        <v>0</v>
      </c>
      <c r="P2024" s="5">
        <f>-MIN(data!$B$4 / data!H2024 * data!O2024 / 100, data!M2024)</f>
        <v>0</v>
      </c>
      <c r="Q2024" s="4">
        <f t="shared" si="341"/>
        <v>0</v>
      </c>
      <c r="R2024" s="6">
        <f>-MIN(data!$B$5/(POWER(LN(H2024),2))*O2024/100, N2024)</f>
        <v>0</v>
      </c>
      <c r="S2024" s="6">
        <f t="shared" si="343"/>
        <v>0</v>
      </c>
      <c r="T2024" s="4">
        <f t="shared" si="344"/>
        <v>8.5</v>
      </c>
      <c r="U2024" s="4" t="e">
        <f t="shared" si="345"/>
        <v>#DIV/0!</v>
      </c>
      <c r="V2024" s="4" t="e">
        <f t="shared" si="346"/>
        <v>#DIV/0!</v>
      </c>
      <c r="W2024" s="6">
        <f t="shared" si="347"/>
        <v>19</v>
      </c>
      <c r="X2024" s="6" t="e">
        <f t="shared" si="348"/>
        <v>#DIV/0!</v>
      </c>
      <c r="Y2024" s="6" t="e">
        <f t="shared" si="349"/>
        <v>#DIV/0!</v>
      </c>
      <c r="AA2024" s="1">
        <f t="shared" si="350"/>
        <v>0</v>
      </c>
      <c r="AB2024" s="1">
        <f t="shared" si="351"/>
        <v>0</v>
      </c>
    </row>
    <row r="2025" spans="3:28" x14ac:dyDescent="0.25">
      <c r="C2025" s="1">
        <v>2004</v>
      </c>
      <c r="D2025" s="1" t="s">
        <v>58</v>
      </c>
      <c r="E2025" s="2" t="s">
        <v>250</v>
      </c>
      <c r="F2025">
        <v>4</v>
      </c>
      <c r="G2025">
        <v>1362550</v>
      </c>
      <c r="H2025" s="1">
        <v>4900.7979999999998</v>
      </c>
      <c r="I2025" s="1">
        <v>107</v>
      </c>
      <c r="J2025" s="1">
        <v>13717.95</v>
      </c>
      <c r="K2025" s="1">
        <v>11764.71</v>
      </c>
      <c r="L2025" s="3">
        <v>2</v>
      </c>
      <c r="M2025">
        <v>7.8</v>
      </c>
      <c r="N2025">
        <v>17</v>
      </c>
      <c r="O2025" s="1">
        <f t="shared" si="342"/>
        <v>0</v>
      </c>
      <c r="P2025" s="5">
        <f>-MIN(data!$B$4 / data!H2025 * data!O2025 / 100, data!M2025)</f>
        <v>0</v>
      </c>
      <c r="Q2025" s="4">
        <f t="shared" si="341"/>
        <v>0</v>
      </c>
      <c r="R2025" s="6">
        <f>-MIN(data!$B$5/(POWER(LN(H2025),2))*O2025/100, N2025)</f>
        <v>0</v>
      </c>
      <c r="S2025" s="6">
        <f t="shared" si="343"/>
        <v>0</v>
      </c>
      <c r="T2025" s="4">
        <f t="shared" si="344"/>
        <v>7.8</v>
      </c>
      <c r="U2025" s="4" t="e">
        <f t="shared" si="345"/>
        <v>#DIV/0!</v>
      </c>
      <c r="V2025" s="4" t="e">
        <f t="shared" si="346"/>
        <v>#DIV/0!</v>
      </c>
      <c r="W2025" s="6">
        <f t="shared" si="347"/>
        <v>17</v>
      </c>
      <c r="X2025" s="6" t="e">
        <f t="shared" si="348"/>
        <v>#DIV/0!</v>
      </c>
      <c r="Y2025" s="6" t="e">
        <f t="shared" si="349"/>
        <v>#DIV/0!</v>
      </c>
      <c r="AA2025" s="1">
        <f t="shared" si="350"/>
        <v>0</v>
      </c>
      <c r="AB2025" s="1">
        <f t="shared" si="351"/>
        <v>0</v>
      </c>
    </row>
    <row r="2026" spans="3:28" x14ac:dyDescent="0.25">
      <c r="C2026" s="1">
        <v>2005</v>
      </c>
      <c r="D2026" s="1" t="s">
        <v>58</v>
      </c>
      <c r="E2026" s="2" t="s">
        <v>250</v>
      </c>
      <c r="F2026">
        <v>4</v>
      </c>
      <c r="G2026">
        <v>1354775</v>
      </c>
      <c r="H2026" s="1">
        <v>5153.1120000000001</v>
      </c>
      <c r="I2026" s="1">
        <v>100</v>
      </c>
      <c r="J2026" s="1">
        <v>14084.51</v>
      </c>
      <c r="K2026" s="1">
        <v>13333.33</v>
      </c>
      <c r="L2026" s="3">
        <v>2</v>
      </c>
      <c r="M2026">
        <v>7.1</v>
      </c>
      <c r="N2026">
        <v>15</v>
      </c>
      <c r="O2026" s="1">
        <f t="shared" si="342"/>
        <v>0</v>
      </c>
      <c r="P2026" s="5">
        <f>-MIN(data!$B$4 / data!H2026 * data!O2026 / 100, data!M2026)</f>
        <v>0</v>
      </c>
      <c r="Q2026" s="4">
        <f t="shared" si="341"/>
        <v>0</v>
      </c>
      <c r="R2026" s="6">
        <f>-MIN(data!$B$5/(POWER(LN(H2026),2))*O2026/100, N2026)</f>
        <v>0</v>
      </c>
      <c r="S2026" s="6">
        <f t="shared" si="343"/>
        <v>0</v>
      </c>
      <c r="T2026" s="4">
        <f t="shared" si="344"/>
        <v>7.1</v>
      </c>
      <c r="U2026" s="4" t="e">
        <f t="shared" si="345"/>
        <v>#DIV/0!</v>
      </c>
      <c r="V2026" s="4" t="e">
        <f t="shared" si="346"/>
        <v>#DIV/0!</v>
      </c>
      <c r="W2026" s="6">
        <f t="shared" si="347"/>
        <v>15</v>
      </c>
      <c r="X2026" s="6" t="e">
        <f t="shared" si="348"/>
        <v>#DIV/0!</v>
      </c>
      <c r="Y2026" s="6" t="e">
        <f t="shared" si="349"/>
        <v>#DIV/0!</v>
      </c>
      <c r="AA2026" s="1">
        <f t="shared" si="350"/>
        <v>0</v>
      </c>
      <c r="AB2026" s="1">
        <f t="shared" si="351"/>
        <v>0</v>
      </c>
    </row>
    <row r="2027" spans="3:28" x14ac:dyDescent="0.25">
      <c r="C2027" s="1">
        <v>2006</v>
      </c>
      <c r="D2027" s="1" t="s">
        <v>58</v>
      </c>
      <c r="E2027" s="2" t="s">
        <v>250</v>
      </c>
      <c r="F2027">
        <v>4</v>
      </c>
      <c r="G2027">
        <v>1346810</v>
      </c>
      <c r="H2027" s="1">
        <v>5939.143</v>
      </c>
      <c r="I2027" s="1">
        <v>94</v>
      </c>
      <c r="J2027" s="1">
        <v>14461.54</v>
      </c>
      <c r="K2027" s="1">
        <v>15384.62</v>
      </c>
      <c r="L2027" s="3">
        <v>2</v>
      </c>
      <c r="M2027">
        <v>6.5</v>
      </c>
      <c r="N2027">
        <v>13</v>
      </c>
      <c r="O2027" s="1">
        <f t="shared" si="342"/>
        <v>0</v>
      </c>
      <c r="P2027" s="5">
        <f>-MIN(data!$B$4 / data!H2027 * data!O2027 / 100, data!M2027)</f>
        <v>0</v>
      </c>
      <c r="Q2027" s="4">
        <f t="shared" si="341"/>
        <v>0</v>
      </c>
      <c r="R2027" s="6">
        <f>-MIN(data!$B$5/(POWER(LN(H2027),2))*O2027/100, N2027)</f>
        <v>0</v>
      </c>
      <c r="S2027" s="6">
        <f t="shared" si="343"/>
        <v>0</v>
      </c>
      <c r="T2027" s="4">
        <f t="shared" si="344"/>
        <v>6.5</v>
      </c>
      <c r="U2027" s="4" t="e">
        <f t="shared" si="345"/>
        <v>#DIV/0!</v>
      </c>
      <c r="V2027" s="4" t="e">
        <f t="shared" si="346"/>
        <v>#DIV/0!</v>
      </c>
      <c r="W2027" s="6">
        <f t="shared" si="347"/>
        <v>13</v>
      </c>
      <c r="X2027" s="6" t="e">
        <f t="shared" si="348"/>
        <v>#DIV/0!</v>
      </c>
      <c r="Y2027" s="6" t="e">
        <f t="shared" si="349"/>
        <v>#DIV/0!</v>
      </c>
      <c r="AA2027" s="1">
        <f t="shared" si="350"/>
        <v>0</v>
      </c>
      <c r="AB2027" s="1">
        <f t="shared" si="351"/>
        <v>0</v>
      </c>
    </row>
    <row r="2028" spans="3:28" x14ac:dyDescent="0.25">
      <c r="C2028" s="1">
        <v>2007</v>
      </c>
      <c r="D2028" s="1" t="s">
        <v>58</v>
      </c>
      <c r="E2028" s="2" t="s">
        <v>250</v>
      </c>
      <c r="F2028">
        <v>4</v>
      </c>
      <c r="G2028">
        <v>1340680</v>
      </c>
      <c r="H2028" s="1">
        <v>6488.51</v>
      </c>
      <c r="I2028" s="1">
        <v>88</v>
      </c>
      <c r="J2028" s="1">
        <v>14915.25</v>
      </c>
      <c r="K2028" s="1">
        <v>15384.62</v>
      </c>
      <c r="L2028" s="3">
        <v>2</v>
      </c>
      <c r="M2028">
        <v>5.9</v>
      </c>
      <c r="N2028">
        <v>13</v>
      </c>
      <c r="O2028" s="1">
        <f t="shared" si="342"/>
        <v>0</v>
      </c>
      <c r="P2028" s="5">
        <f>-MIN(data!$B$4 / data!H2028 * data!O2028 / 100, data!M2028)</f>
        <v>0</v>
      </c>
      <c r="Q2028" s="4">
        <f t="shared" si="341"/>
        <v>0</v>
      </c>
      <c r="R2028" s="6">
        <f>-MIN(data!$B$5/(POWER(LN(H2028),2))*O2028/100, N2028)</f>
        <v>0</v>
      </c>
      <c r="S2028" s="6">
        <f t="shared" si="343"/>
        <v>0</v>
      </c>
      <c r="T2028" s="4">
        <f t="shared" si="344"/>
        <v>5.9</v>
      </c>
      <c r="U2028" s="4" t="e">
        <f t="shared" si="345"/>
        <v>#DIV/0!</v>
      </c>
      <c r="V2028" s="4" t="e">
        <f t="shared" si="346"/>
        <v>#DIV/0!</v>
      </c>
      <c r="W2028" s="6">
        <f t="shared" si="347"/>
        <v>13</v>
      </c>
      <c r="X2028" s="6" t="e">
        <f t="shared" si="348"/>
        <v>#DIV/0!</v>
      </c>
      <c r="Y2028" s="6" t="e">
        <f t="shared" si="349"/>
        <v>#DIV/0!</v>
      </c>
      <c r="AA2028" s="1">
        <f t="shared" si="350"/>
        <v>0</v>
      </c>
      <c r="AB2028" s="1">
        <f t="shared" si="351"/>
        <v>0</v>
      </c>
    </row>
    <row r="2029" spans="3:28" x14ac:dyDescent="0.25">
      <c r="C2029" s="1">
        <v>2008</v>
      </c>
      <c r="D2029" s="1" t="s">
        <v>58</v>
      </c>
      <c r="E2029" s="2" t="s">
        <v>250</v>
      </c>
      <c r="F2029">
        <v>4</v>
      </c>
      <c r="G2029">
        <v>1337090</v>
      </c>
      <c r="H2029" s="1">
        <v>6198.4780000000001</v>
      </c>
      <c r="I2029" s="1">
        <v>81</v>
      </c>
      <c r="J2029" s="1">
        <v>15000</v>
      </c>
      <c r="K2029" s="1">
        <v>18181.82</v>
      </c>
      <c r="L2029" s="3">
        <v>2</v>
      </c>
      <c r="M2029">
        <v>5.4</v>
      </c>
      <c r="N2029">
        <v>11</v>
      </c>
      <c r="O2029" s="1">
        <f t="shared" si="342"/>
        <v>0</v>
      </c>
      <c r="P2029" s="5">
        <f>-MIN(data!$B$4 / data!H2029 * data!O2029 / 100, data!M2029)</f>
        <v>0</v>
      </c>
      <c r="Q2029" s="4">
        <f t="shared" si="341"/>
        <v>0</v>
      </c>
      <c r="R2029" s="6">
        <f>-MIN(data!$B$5/(POWER(LN(H2029),2))*O2029/100, N2029)</f>
        <v>0</v>
      </c>
      <c r="S2029" s="6">
        <f t="shared" si="343"/>
        <v>0</v>
      </c>
      <c r="T2029" s="4">
        <f t="shared" si="344"/>
        <v>5.4</v>
      </c>
      <c r="U2029" s="4" t="e">
        <f t="shared" si="345"/>
        <v>#DIV/0!</v>
      </c>
      <c r="V2029" s="4" t="e">
        <f t="shared" si="346"/>
        <v>#DIV/0!</v>
      </c>
      <c r="W2029" s="6">
        <f t="shared" si="347"/>
        <v>11</v>
      </c>
      <c r="X2029" s="6" t="e">
        <f t="shared" si="348"/>
        <v>#DIV/0!</v>
      </c>
      <c r="Y2029" s="6" t="e">
        <f t="shared" si="349"/>
        <v>#DIV/0!</v>
      </c>
      <c r="AA2029" s="1">
        <f t="shared" si="350"/>
        <v>0</v>
      </c>
      <c r="AB2029" s="1">
        <f t="shared" si="351"/>
        <v>0</v>
      </c>
    </row>
    <row r="2030" spans="3:28" x14ac:dyDescent="0.25">
      <c r="C2030" s="1">
        <v>2009</v>
      </c>
      <c r="D2030" s="1" t="s">
        <v>58</v>
      </c>
      <c r="E2030" s="2" t="s">
        <v>250</v>
      </c>
      <c r="F2030">
        <v>4</v>
      </c>
      <c r="G2030">
        <v>1334515</v>
      </c>
      <c r="H2030" s="1">
        <v>6265.777</v>
      </c>
      <c r="I2030" s="1">
        <v>75</v>
      </c>
      <c r="J2030" s="1">
        <v>15000</v>
      </c>
      <c r="K2030" s="1">
        <v>9090.9089999999997</v>
      </c>
      <c r="L2030" s="3">
        <v>2</v>
      </c>
      <c r="M2030">
        <v>5</v>
      </c>
      <c r="N2030">
        <v>11</v>
      </c>
      <c r="O2030" s="1">
        <f t="shared" si="342"/>
        <v>0</v>
      </c>
      <c r="P2030" s="5">
        <f>-MIN(data!$B$4 / data!H2030 * data!O2030 / 100, data!M2030)</f>
        <v>0</v>
      </c>
      <c r="Q2030" s="4">
        <f t="shared" si="341"/>
        <v>0</v>
      </c>
      <c r="R2030" s="6">
        <f>-MIN(data!$B$5/(POWER(LN(H2030),2))*O2030/100, N2030)</f>
        <v>0</v>
      </c>
      <c r="S2030" s="6">
        <f t="shared" si="343"/>
        <v>0</v>
      </c>
      <c r="T2030" s="4">
        <f t="shared" si="344"/>
        <v>5</v>
      </c>
      <c r="U2030" s="4" t="e">
        <f t="shared" si="345"/>
        <v>#DIV/0!</v>
      </c>
      <c r="V2030" s="4" t="e">
        <f t="shared" si="346"/>
        <v>#DIV/0!</v>
      </c>
      <c r="W2030" s="6">
        <f t="shared" si="347"/>
        <v>11</v>
      </c>
      <c r="X2030" s="6" t="e">
        <f t="shared" si="348"/>
        <v>#DIV/0!</v>
      </c>
      <c r="Y2030" s="6" t="e">
        <f t="shared" si="349"/>
        <v>#DIV/0!</v>
      </c>
      <c r="AA2030" s="1">
        <f t="shared" si="350"/>
        <v>0</v>
      </c>
      <c r="AB2030" s="1">
        <f t="shared" si="351"/>
        <v>0</v>
      </c>
    </row>
    <row r="2031" spans="3:28" x14ac:dyDescent="0.25">
      <c r="C2031" s="1">
        <v>2010</v>
      </c>
      <c r="D2031" s="1" t="s">
        <v>58</v>
      </c>
      <c r="E2031" s="2" t="s">
        <v>250</v>
      </c>
      <c r="F2031">
        <v>4</v>
      </c>
      <c r="G2031">
        <v>1331475</v>
      </c>
      <c r="H2031" s="1">
        <v>5957.91</v>
      </c>
      <c r="I2031" s="1">
        <v>69</v>
      </c>
      <c r="J2031" s="1">
        <v>15333.33</v>
      </c>
      <c r="K2031" s="1">
        <v>12500</v>
      </c>
      <c r="L2031" s="3">
        <v>1</v>
      </c>
      <c r="M2031">
        <v>4.5</v>
      </c>
      <c r="N2031">
        <v>8</v>
      </c>
      <c r="O2031" s="1">
        <f t="shared" si="342"/>
        <v>0</v>
      </c>
      <c r="P2031" s="5">
        <f>-MIN(data!$B$4 / data!H2031 * data!O2031 / 100, data!M2031)</f>
        <v>0</v>
      </c>
      <c r="Q2031" s="4">
        <f t="shared" si="341"/>
        <v>0</v>
      </c>
      <c r="R2031" s="6">
        <f>-MIN(data!$B$5/(POWER(LN(H2031),2))*O2031/100, N2031)</f>
        <v>0</v>
      </c>
      <c r="S2031" s="6">
        <f t="shared" si="343"/>
        <v>0</v>
      </c>
      <c r="T2031" s="4">
        <f t="shared" si="344"/>
        <v>4.5</v>
      </c>
      <c r="U2031" s="4" t="e">
        <f t="shared" si="345"/>
        <v>#DIV/0!</v>
      </c>
      <c r="V2031" s="4" t="e">
        <f t="shared" si="346"/>
        <v>#DIV/0!</v>
      </c>
      <c r="W2031" s="6">
        <f t="shared" si="347"/>
        <v>8</v>
      </c>
      <c r="X2031" s="6" t="e">
        <f t="shared" si="348"/>
        <v>#DIV/0!</v>
      </c>
      <c r="Y2031" s="6" t="e">
        <f t="shared" si="349"/>
        <v>#DIV/0!</v>
      </c>
      <c r="AA2031" s="1">
        <f t="shared" si="350"/>
        <v>0</v>
      </c>
      <c r="AB2031" s="1">
        <f t="shared" si="351"/>
        <v>0</v>
      </c>
    </row>
    <row r="2032" spans="3:28" x14ac:dyDescent="0.25">
      <c r="C2032" s="1">
        <v>2011</v>
      </c>
      <c r="D2032" s="1" t="s">
        <v>58</v>
      </c>
      <c r="E2032" s="2" t="s">
        <v>250</v>
      </c>
      <c r="F2032">
        <v>4</v>
      </c>
      <c r="G2032">
        <v>1327439</v>
      </c>
      <c r="H2032" s="1">
        <v>6095.1109999999999</v>
      </c>
      <c r="I2032" s="1">
        <v>63</v>
      </c>
      <c r="J2032" s="1">
        <v>15000</v>
      </c>
      <c r="K2032" s="1">
        <v>10000</v>
      </c>
      <c r="L2032" s="3">
        <v>1</v>
      </c>
      <c r="M2032">
        <v>4.2</v>
      </c>
      <c r="N2032">
        <v>10</v>
      </c>
      <c r="O2032" s="1">
        <f t="shared" si="342"/>
        <v>0</v>
      </c>
      <c r="P2032" s="5">
        <f>-MIN(data!$B$4 / data!H2032 * data!O2032 / 100, data!M2032)</f>
        <v>0</v>
      </c>
      <c r="Q2032" s="4">
        <f t="shared" si="341"/>
        <v>0</v>
      </c>
      <c r="R2032" s="6">
        <f>-MIN(data!$B$5/(POWER(LN(H2032),2))*O2032/100, N2032)</f>
        <v>0</v>
      </c>
      <c r="S2032" s="6">
        <f t="shared" si="343"/>
        <v>0</v>
      </c>
      <c r="T2032" s="4">
        <f t="shared" si="344"/>
        <v>4.2</v>
      </c>
      <c r="U2032" s="4" t="e">
        <f t="shared" si="345"/>
        <v>#DIV/0!</v>
      </c>
      <c r="V2032" s="4" t="e">
        <f t="shared" si="346"/>
        <v>#DIV/0!</v>
      </c>
      <c r="W2032" s="6">
        <f t="shared" si="347"/>
        <v>10</v>
      </c>
      <c r="X2032" s="6" t="e">
        <f t="shared" si="348"/>
        <v>#DIV/0!</v>
      </c>
      <c r="Y2032" s="6" t="e">
        <f t="shared" si="349"/>
        <v>#DIV/0!</v>
      </c>
      <c r="AA2032" s="1">
        <f t="shared" si="350"/>
        <v>0</v>
      </c>
      <c r="AB2032" s="1">
        <f t="shared" si="351"/>
        <v>0</v>
      </c>
    </row>
    <row r="2033" spans="3:28" x14ac:dyDescent="0.25">
      <c r="C2033" s="1">
        <v>2012</v>
      </c>
      <c r="D2033" s="1" t="s">
        <v>58</v>
      </c>
      <c r="E2033" s="2" t="s">
        <v>250</v>
      </c>
      <c r="F2033">
        <v>4</v>
      </c>
      <c r="G2033">
        <v>1322696</v>
      </c>
      <c r="H2033" s="1">
        <v>6456.5169999999998</v>
      </c>
      <c r="I2033" s="1">
        <v>57</v>
      </c>
      <c r="J2033" s="1">
        <v>14615.38</v>
      </c>
      <c r="K2033" s="1">
        <v>11111.11</v>
      </c>
      <c r="L2033" s="3">
        <v>1</v>
      </c>
      <c r="M2033">
        <v>3.9</v>
      </c>
      <c r="N2033">
        <v>9</v>
      </c>
      <c r="O2033" s="1">
        <f t="shared" si="342"/>
        <v>0</v>
      </c>
      <c r="P2033" s="5">
        <f>-MIN(data!$B$4 / data!H2033 * data!O2033 / 100, data!M2033)</f>
        <v>0</v>
      </c>
      <c r="Q2033" s="4">
        <f t="shared" si="341"/>
        <v>0</v>
      </c>
      <c r="R2033" s="6">
        <f>-MIN(data!$B$5/(POWER(LN(H2033),2))*O2033/100, N2033)</f>
        <v>0</v>
      </c>
      <c r="S2033" s="6">
        <f t="shared" si="343"/>
        <v>0</v>
      </c>
      <c r="T2033" s="4">
        <f t="shared" si="344"/>
        <v>3.9</v>
      </c>
      <c r="U2033" s="4" t="e">
        <f t="shared" si="345"/>
        <v>#DIV/0!</v>
      </c>
      <c r="V2033" s="4" t="e">
        <f t="shared" si="346"/>
        <v>#DIV/0!</v>
      </c>
      <c r="W2033" s="6">
        <f t="shared" si="347"/>
        <v>9</v>
      </c>
      <c r="X2033" s="6" t="e">
        <f t="shared" si="348"/>
        <v>#DIV/0!</v>
      </c>
      <c r="Y2033" s="6" t="e">
        <f t="shared" si="349"/>
        <v>#DIV/0!</v>
      </c>
      <c r="AA2033" s="1">
        <f t="shared" si="350"/>
        <v>0</v>
      </c>
      <c r="AB2033" s="1">
        <f t="shared" si="351"/>
        <v>0</v>
      </c>
    </row>
    <row r="2034" spans="3:28" x14ac:dyDescent="0.25">
      <c r="C2034" s="1">
        <v>2013</v>
      </c>
      <c r="D2034" s="1" t="s">
        <v>58</v>
      </c>
      <c r="E2034" s="2" t="s">
        <v>250</v>
      </c>
      <c r="F2034">
        <v>4</v>
      </c>
      <c r="G2034">
        <v>1317997</v>
      </c>
      <c r="H2034" s="1">
        <v>6476.4359999999997</v>
      </c>
      <c r="I2034" s="1">
        <v>52</v>
      </c>
      <c r="J2034" s="1">
        <v>14444.44</v>
      </c>
      <c r="K2034" s="1">
        <v>11111.11</v>
      </c>
      <c r="L2034" s="3">
        <v>1</v>
      </c>
      <c r="M2034">
        <v>3.6</v>
      </c>
      <c r="N2034">
        <v>9</v>
      </c>
      <c r="O2034" s="1">
        <f t="shared" si="342"/>
        <v>0</v>
      </c>
      <c r="P2034" s="5">
        <f>-MIN(data!$B$4 / data!H2034 * data!O2034 / 100, data!M2034)</f>
        <v>0</v>
      </c>
      <c r="Q2034" s="4">
        <f t="shared" si="341"/>
        <v>0</v>
      </c>
      <c r="R2034" s="6">
        <f>-MIN(data!$B$5/(POWER(LN(H2034),2))*O2034/100, N2034)</f>
        <v>0</v>
      </c>
      <c r="S2034" s="6">
        <f t="shared" si="343"/>
        <v>0</v>
      </c>
      <c r="T2034" s="4">
        <f t="shared" si="344"/>
        <v>3.6</v>
      </c>
      <c r="U2034" s="4" t="e">
        <f t="shared" si="345"/>
        <v>#DIV/0!</v>
      </c>
      <c r="V2034" s="4" t="e">
        <f t="shared" si="346"/>
        <v>#DIV/0!</v>
      </c>
      <c r="W2034" s="6">
        <f t="shared" si="347"/>
        <v>9</v>
      </c>
      <c r="X2034" s="6" t="e">
        <f t="shared" si="348"/>
        <v>#DIV/0!</v>
      </c>
      <c r="Y2034" s="6" t="e">
        <f t="shared" si="349"/>
        <v>#DIV/0!</v>
      </c>
      <c r="AA2034" s="1">
        <f t="shared" si="350"/>
        <v>0</v>
      </c>
      <c r="AB2034" s="1">
        <f t="shared" si="351"/>
        <v>0</v>
      </c>
    </row>
    <row r="2035" spans="3:28" x14ac:dyDescent="0.25">
      <c r="C2035" s="1">
        <v>2014</v>
      </c>
      <c r="D2035" s="1" t="s">
        <v>58</v>
      </c>
      <c r="E2035" s="2" t="s">
        <v>250</v>
      </c>
      <c r="F2035">
        <v>4</v>
      </c>
      <c r="G2035">
        <v>1314545</v>
      </c>
      <c r="H2035" s="1">
        <v>6825.8680000000004</v>
      </c>
      <c r="I2035" s="1">
        <v>48</v>
      </c>
      <c r="J2035" s="1">
        <v>14545.45</v>
      </c>
      <c r="K2035" s="1">
        <v>11111.11</v>
      </c>
      <c r="L2035" s="3">
        <v>1</v>
      </c>
      <c r="M2035">
        <v>3.3</v>
      </c>
      <c r="N2035">
        <v>9</v>
      </c>
      <c r="O2035" s="1">
        <f t="shared" si="342"/>
        <v>0</v>
      </c>
      <c r="P2035" s="5">
        <f>-MIN(data!$B$4 / data!H2035 * data!O2035 / 100, data!M2035)</f>
        <v>0</v>
      </c>
      <c r="Q2035" s="4">
        <f t="shared" si="341"/>
        <v>0</v>
      </c>
      <c r="R2035" s="6">
        <f>-MIN(data!$B$5/(POWER(LN(H2035),2))*O2035/100, N2035)</f>
        <v>0</v>
      </c>
      <c r="S2035" s="6">
        <f t="shared" si="343"/>
        <v>0</v>
      </c>
      <c r="T2035" s="4">
        <f t="shared" si="344"/>
        <v>3.3</v>
      </c>
      <c r="U2035" s="4" t="e">
        <f t="shared" si="345"/>
        <v>#DIV/0!</v>
      </c>
      <c r="V2035" s="4" t="e">
        <f t="shared" si="346"/>
        <v>#DIV/0!</v>
      </c>
      <c r="W2035" s="6">
        <f t="shared" si="347"/>
        <v>9</v>
      </c>
      <c r="X2035" s="6" t="e">
        <f t="shared" si="348"/>
        <v>#DIV/0!</v>
      </c>
      <c r="Y2035" s="6" t="e">
        <f t="shared" si="349"/>
        <v>#DIV/0!</v>
      </c>
      <c r="AA2035" s="1">
        <f t="shared" si="350"/>
        <v>0</v>
      </c>
      <c r="AB2035" s="1">
        <f t="shared" si="351"/>
        <v>0</v>
      </c>
    </row>
    <row r="2036" spans="3:28" x14ac:dyDescent="0.25">
      <c r="C2036" s="1">
        <v>2015</v>
      </c>
      <c r="D2036" s="1" t="s">
        <v>58</v>
      </c>
      <c r="E2036" s="2" t="s">
        <v>250</v>
      </c>
      <c r="F2036">
        <v>4</v>
      </c>
      <c r="G2036">
        <v>1315407</v>
      </c>
      <c r="H2036" s="1">
        <v>7162.5230000000001</v>
      </c>
      <c r="I2036" s="1">
        <v>44</v>
      </c>
      <c r="J2036" s="1">
        <v>14193.55</v>
      </c>
      <c r="L2036" s="3">
        <v>1</v>
      </c>
      <c r="M2036">
        <v>3.1</v>
      </c>
      <c r="N2036">
        <v>9</v>
      </c>
      <c r="O2036" s="1">
        <f t="shared" si="342"/>
        <v>0</v>
      </c>
      <c r="P2036" s="5">
        <f>-MIN(data!$B$4 / data!H2036 * data!O2036 / 100, data!M2036)</f>
        <v>0</v>
      </c>
      <c r="Q2036" s="4">
        <f t="shared" si="341"/>
        <v>0</v>
      </c>
      <c r="R2036" s="6">
        <f>-MIN(data!$B$5/(POWER(LN(H2036),2))*O2036/100, N2036)</f>
        <v>0</v>
      </c>
      <c r="S2036" s="6">
        <f t="shared" si="343"/>
        <v>0</v>
      </c>
      <c r="T2036" s="4">
        <f t="shared" si="344"/>
        <v>3.1</v>
      </c>
      <c r="U2036" s="4" t="e">
        <f t="shared" si="345"/>
        <v>#DIV/0!</v>
      </c>
      <c r="V2036" s="4" t="e">
        <f t="shared" si="346"/>
        <v>#DIV/0!</v>
      </c>
      <c r="W2036" s="6">
        <f t="shared" si="347"/>
        <v>9</v>
      </c>
      <c r="X2036" s="6" t="e">
        <f t="shared" si="348"/>
        <v>#DIV/0!</v>
      </c>
      <c r="Y2036" s="6" t="e">
        <f t="shared" si="349"/>
        <v>#DIV/0!</v>
      </c>
      <c r="AA2036" s="1">
        <f t="shared" si="350"/>
        <v>0</v>
      </c>
      <c r="AB2036" s="1">
        <f t="shared" si="351"/>
        <v>0</v>
      </c>
    </row>
    <row r="2037" spans="3:28" x14ac:dyDescent="0.25">
      <c r="C2037" s="1">
        <v>2016</v>
      </c>
      <c r="D2037" s="1" t="s">
        <v>58</v>
      </c>
      <c r="E2037" s="2" t="s">
        <v>250</v>
      </c>
      <c r="F2037">
        <v>4</v>
      </c>
      <c r="G2037">
        <v>1315790</v>
      </c>
      <c r="H2037" s="1">
        <v>7415.7879999999996</v>
      </c>
      <c r="I2037" s="1">
        <v>41</v>
      </c>
      <c r="J2037" s="1">
        <v>14137.93</v>
      </c>
      <c r="L2037" s="3"/>
      <c r="M2037">
        <v>2.9</v>
      </c>
      <c r="N2037"/>
      <c r="O2037" s="1">
        <f t="shared" si="342"/>
        <v>0</v>
      </c>
      <c r="P2037" s="5">
        <f>-MIN(data!$B$4 / data!H2037 * data!O2037 / 100, data!M2037)</f>
        <v>0</v>
      </c>
      <c r="Q2037" s="4">
        <f t="shared" si="341"/>
        <v>0</v>
      </c>
      <c r="R2037" s="6">
        <f>-MIN(data!$B$5/(POWER(LN(H2037),2))*O2037/100, N2037)</f>
        <v>0</v>
      </c>
      <c r="S2037" s="6">
        <f t="shared" si="343"/>
        <v>0</v>
      </c>
      <c r="T2037" s="4">
        <f t="shared" si="344"/>
        <v>2.9</v>
      </c>
      <c r="U2037" s="4" t="e">
        <f t="shared" si="345"/>
        <v>#DIV/0!</v>
      </c>
      <c r="V2037" s="4" t="e">
        <f t="shared" si="346"/>
        <v>#DIV/0!</v>
      </c>
      <c r="W2037" s="6">
        <f t="shared" si="347"/>
        <v>0</v>
      </c>
      <c r="X2037" s="6" t="e">
        <f t="shared" si="348"/>
        <v>#DIV/0!</v>
      </c>
      <c r="Y2037" s="6" t="e">
        <f t="shared" si="349"/>
        <v>#DIV/0!</v>
      </c>
      <c r="AA2037" s="1">
        <f t="shared" si="350"/>
        <v>0</v>
      </c>
      <c r="AB2037" s="1">
        <f t="shared" si="351"/>
        <v>0</v>
      </c>
    </row>
    <row r="2038" spans="3:28" x14ac:dyDescent="0.25">
      <c r="C2038" s="1">
        <v>1980</v>
      </c>
      <c r="D2038" s="1" t="s">
        <v>59</v>
      </c>
      <c r="E2038" s="2" t="s">
        <v>251</v>
      </c>
      <c r="F2038">
        <v>1</v>
      </c>
      <c r="G2038">
        <v>35141712</v>
      </c>
      <c r="H2038" s="1">
        <v>0</v>
      </c>
      <c r="I2038" s="1">
        <v>397630</v>
      </c>
      <c r="J2038" s="1">
        <v>1664420</v>
      </c>
      <c r="L2038" s="3"/>
      <c r="M2038">
        <v>238.9</v>
      </c>
      <c r="N2038"/>
      <c r="O2038" s="1">
        <f t="shared" si="342"/>
        <v>0</v>
      </c>
      <c r="P2038" s="5" t="e">
        <f>-MIN(data!$B$4 / data!H2038 * data!O2038 / 100, data!M2038)</f>
        <v>#DIV/0!</v>
      </c>
      <c r="Q2038" s="4" t="e">
        <f t="shared" si="341"/>
        <v>#DIV/0!</v>
      </c>
      <c r="R2038" s="6" t="e">
        <f>-MIN(data!$B$5/(POWER(LN(H2038),2))*O2038/100, N2038)</f>
        <v>#NUM!</v>
      </c>
      <c r="S2038" s="6" t="e">
        <f t="shared" si="343"/>
        <v>#NUM!</v>
      </c>
      <c r="T2038" s="4" t="e">
        <f t="shared" si="344"/>
        <v>#DIV/0!</v>
      </c>
      <c r="U2038" s="4" t="e">
        <f t="shared" si="345"/>
        <v>#DIV/0!</v>
      </c>
      <c r="V2038" s="4" t="e">
        <f t="shared" si="346"/>
        <v>#DIV/0!</v>
      </c>
      <c r="W2038" s="6" t="e">
        <f t="shared" si="347"/>
        <v>#NUM!</v>
      </c>
      <c r="X2038" s="6" t="e">
        <f t="shared" si="348"/>
        <v>#NUM!</v>
      </c>
      <c r="Y2038" s="6" t="e">
        <f t="shared" si="349"/>
        <v>#NUM!</v>
      </c>
      <c r="AA2038" s="1" t="e">
        <f t="shared" si="350"/>
        <v>#DIV/0!</v>
      </c>
      <c r="AB2038" s="1" t="e">
        <f t="shared" si="351"/>
        <v>#DIV/0!</v>
      </c>
    </row>
    <row r="2039" spans="3:28" x14ac:dyDescent="0.25">
      <c r="C2039" s="1">
        <v>1981</v>
      </c>
      <c r="D2039" s="1" t="s">
        <v>59</v>
      </c>
      <c r="E2039" s="2" t="s">
        <v>251</v>
      </c>
      <c r="F2039">
        <v>1</v>
      </c>
      <c r="G2039">
        <v>35984528</v>
      </c>
      <c r="H2039" s="1">
        <v>0</v>
      </c>
      <c r="I2039" s="1">
        <v>403378</v>
      </c>
      <c r="J2039" s="1">
        <v>1704894</v>
      </c>
      <c r="L2039" s="3"/>
      <c r="M2039">
        <v>236.6</v>
      </c>
      <c r="N2039"/>
      <c r="O2039" s="1">
        <f t="shared" si="342"/>
        <v>0</v>
      </c>
      <c r="P2039" s="5" t="e">
        <f>-MIN(data!$B$4 / data!H2039 * data!O2039 / 100, data!M2039)</f>
        <v>#DIV/0!</v>
      </c>
      <c r="Q2039" s="4" t="e">
        <f t="shared" si="341"/>
        <v>#DIV/0!</v>
      </c>
      <c r="R2039" s="6" t="e">
        <f>-MIN(data!$B$5/(POWER(LN(H2039),2))*O2039/100, N2039)</f>
        <v>#NUM!</v>
      </c>
      <c r="S2039" s="6" t="e">
        <f t="shared" si="343"/>
        <v>#NUM!</v>
      </c>
      <c r="T2039" s="4" t="e">
        <f t="shared" si="344"/>
        <v>#DIV/0!</v>
      </c>
      <c r="U2039" s="4" t="e">
        <f t="shared" si="345"/>
        <v>#DIV/0!</v>
      </c>
      <c r="V2039" s="4" t="e">
        <f t="shared" si="346"/>
        <v>#DIV/0!</v>
      </c>
      <c r="W2039" s="6" t="e">
        <f t="shared" si="347"/>
        <v>#NUM!</v>
      </c>
      <c r="X2039" s="6" t="e">
        <f t="shared" si="348"/>
        <v>#NUM!</v>
      </c>
      <c r="Y2039" s="6" t="e">
        <f t="shared" si="349"/>
        <v>#NUM!</v>
      </c>
      <c r="AA2039" s="1" t="e">
        <f t="shared" si="350"/>
        <v>#DIV/0!</v>
      </c>
      <c r="AB2039" s="1" t="e">
        <f t="shared" si="351"/>
        <v>#DIV/0!</v>
      </c>
    </row>
    <row r="2040" spans="3:28" x14ac:dyDescent="0.25">
      <c r="C2040" s="1">
        <v>1982</v>
      </c>
      <c r="D2040" s="1" t="s">
        <v>59</v>
      </c>
      <c r="E2040" s="2" t="s">
        <v>251</v>
      </c>
      <c r="F2040">
        <v>1</v>
      </c>
      <c r="G2040">
        <v>36995248</v>
      </c>
      <c r="H2040" s="1">
        <v>0</v>
      </c>
      <c r="I2040" s="1">
        <v>408354</v>
      </c>
      <c r="J2040" s="1">
        <v>1748839</v>
      </c>
      <c r="L2040" s="3"/>
      <c r="M2040">
        <v>233.5</v>
      </c>
      <c r="N2040"/>
      <c r="O2040" s="1">
        <f t="shared" si="342"/>
        <v>0</v>
      </c>
      <c r="P2040" s="5" t="e">
        <f>-MIN(data!$B$4 / data!H2040 * data!O2040 / 100, data!M2040)</f>
        <v>#DIV/0!</v>
      </c>
      <c r="Q2040" s="4" t="e">
        <f t="shared" si="341"/>
        <v>#DIV/0!</v>
      </c>
      <c r="R2040" s="6" t="e">
        <f>-MIN(data!$B$5/(POWER(LN(H2040),2))*O2040/100, N2040)</f>
        <v>#NUM!</v>
      </c>
      <c r="S2040" s="6" t="e">
        <f t="shared" si="343"/>
        <v>#NUM!</v>
      </c>
      <c r="T2040" s="4" t="e">
        <f t="shared" si="344"/>
        <v>#DIV/0!</v>
      </c>
      <c r="U2040" s="4" t="e">
        <f t="shared" si="345"/>
        <v>#DIV/0!</v>
      </c>
      <c r="V2040" s="4" t="e">
        <f t="shared" si="346"/>
        <v>#DIV/0!</v>
      </c>
      <c r="W2040" s="6" t="e">
        <f t="shared" si="347"/>
        <v>#NUM!</v>
      </c>
      <c r="X2040" s="6" t="e">
        <f t="shared" si="348"/>
        <v>#NUM!</v>
      </c>
      <c r="Y2040" s="6" t="e">
        <f t="shared" si="349"/>
        <v>#NUM!</v>
      </c>
      <c r="AA2040" s="1" t="e">
        <f t="shared" si="350"/>
        <v>#DIV/0!</v>
      </c>
      <c r="AB2040" s="1" t="e">
        <f t="shared" si="351"/>
        <v>#DIV/0!</v>
      </c>
    </row>
    <row r="2041" spans="3:28" x14ac:dyDescent="0.25">
      <c r="C2041" s="1">
        <v>1983</v>
      </c>
      <c r="D2041" s="1" t="s">
        <v>59</v>
      </c>
      <c r="E2041" s="2" t="s">
        <v>251</v>
      </c>
      <c r="F2041">
        <v>1</v>
      </c>
      <c r="G2041">
        <v>38142674</v>
      </c>
      <c r="H2041" s="1">
        <v>0</v>
      </c>
      <c r="I2041" s="1">
        <v>412378</v>
      </c>
      <c r="J2041" s="1">
        <v>1794508</v>
      </c>
      <c r="L2041" s="3"/>
      <c r="M2041">
        <v>229.8</v>
      </c>
      <c r="N2041"/>
      <c r="O2041" s="1">
        <f t="shared" si="342"/>
        <v>0</v>
      </c>
      <c r="P2041" s="5" t="e">
        <f>-MIN(data!$B$4 / data!H2041 * data!O2041 / 100, data!M2041)</f>
        <v>#DIV/0!</v>
      </c>
      <c r="Q2041" s="4" t="e">
        <f t="shared" si="341"/>
        <v>#DIV/0!</v>
      </c>
      <c r="R2041" s="6" t="e">
        <f>-MIN(data!$B$5/(POWER(LN(H2041),2))*O2041/100, N2041)</f>
        <v>#NUM!</v>
      </c>
      <c r="S2041" s="6" t="e">
        <f t="shared" si="343"/>
        <v>#NUM!</v>
      </c>
      <c r="T2041" s="4" t="e">
        <f t="shared" si="344"/>
        <v>#DIV/0!</v>
      </c>
      <c r="U2041" s="4" t="e">
        <f t="shared" si="345"/>
        <v>#DIV/0!</v>
      </c>
      <c r="V2041" s="4" t="e">
        <f t="shared" si="346"/>
        <v>#DIV/0!</v>
      </c>
      <c r="W2041" s="6" t="e">
        <f t="shared" si="347"/>
        <v>#NUM!</v>
      </c>
      <c r="X2041" s="6" t="e">
        <f t="shared" si="348"/>
        <v>#NUM!</v>
      </c>
      <c r="Y2041" s="6" t="e">
        <f t="shared" si="349"/>
        <v>#NUM!</v>
      </c>
      <c r="AA2041" s="1" t="e">
        <f t="shared" si="350"/>
        <v>#DIV/0!</v>
      </c>
      <c r="AB2041" s="1" t="e">
        <f t="shared" si="351"/>
        <v>#DIV/0!</v>
      </c>
    </row>
    <row r="2042" spans="3:28" x14ac:dyDescent="0.25">
      <c r="C2042" s="1">
        <v>1984</v>
      </c>
      <c r="D2042" s="1" t="s">
        <v>59</v>
      </c>
      <c r="E2042" s="2" t="s">
        <v>251</v>
      </c>
      <c r="F2042">
        <v>1</v>
      </c>
      <c r="G2042">
        <v>39374348</v>
      </c>
      <c r="H2042" s="1">
        <v>0</v>
      </c>
      <c r="I2042" s="1">
        <v>416059</v>
      </c>
      <c r="J2042" s="1">
        <v>1842600</v>
      </c>
      <c r="L2042" s="3"/>
      <c r="M2042">
        <v>225.8</v>
      </c>
      <c r="N2042"/>
      <c r="O2042" s="1">
        <f t="shared" si="342"/>
        <v>0</v>
      </c>
      <c r="P2042" s="5" t="e">
        <f>-MIN(data!$B$4 / data!H2042 * data!O2042 / 100, data!M2042)</f>
        <v>#DIV/0!</v>
      </c>
      <c r="Q2042" s="4" t="e">
        <f t="shared" si="341"/>
        <v>#DIV/0!</v>
      </c>
      <c r="R2042" s="6" t="e">
        <f>-MIN(data!$B$5/(POWER(LN(H2042),2))*O2042/100, N2042)</f>
        <v>#NUM!</v>
      </c>
      <c r="S2042" s="6" t="e">
        <f t="shared" si="343"/>
        <v>#NUM!</v>
      </c>
      <c r="T2042" s="4" t="e">
        <f t="shared" si="344"/>
        <v>#DIV/0!</v>
      </c>
      <c r="U2042" s="4" t="e">
        <f t="shared" si="345"/>
        <v>#DIV/0!</v>
      </c>
      <c r="V2042" s="4" t="e">
        <f t="shared" si="346"/>
        <v>#DIV/0!</v>
      </c>
      <c r="W2042" s="6" t="e">
        <f t="shared" si="347"/>
        <v>#NUM!</v>
      </c>
      <c r="X2042" s="6" t="e">
        <f t="shared" si="348"/>
        <v>#NUM!</v>
      </c>
      <c r="Y2042" s="6" t="e">
        <f t="shared" si="349"/>
        <v>#NUM!</v>
      </c>
      <c r="AA2042" s="1" t="e">
        <f t="shared" si="350"/>
        <v>#DIV/0!</v>
      </c>
      <c r="AB2042" s="1" t="e">
        <f t="shared" si="351"/>
        <v>#DIV/0!</v>
      </c>
    </row>
    <row r="2043" spans="3:28" x14ac:dyDescent="0.25">
      <c r="C2043" s="1">
        <v>1985</v>
      </c>
      <c r="D2043" s="1" t="s">
        <v>59</v>
      </c>
      <c r="E2043" s="2" t="s">
        <v>251</v>
      </c>
      <c r="F2043">
        <v>1</v>
      </c>
      <c r="G2043">
        <v>40652141</v>
      </c>
      <c r="H2043" s="1">
        <v>0</v>
      </c>
      <c r="I2043" s="1">
        <v>419882</v>
      </c>
      <c r="J2043" s="1">
        <v>1893066</v>
      </c>
      <c r="L2043" s="3"/>
      <c r="M2043">
        <v>221.8</v>
      </c>
      <c r="N2043"/>
      <c r="O2043" s="1">
        <f t="shared" si="342"/>
        <v>0</v>
      </c>
      <c r="P2043" s="5" t="e">
        <f>-MIN(data!$B$4 / data!H2043 * data!O2043 / 100, data!M2043)</f>
        <v>#DIV/0!</v>
      </c>
      <c r="Q2043" s="4" t="e">
        <f t="shared" si="341"/>
        <v>#DIV/0!</v>
      </c>
      <c r="R2043" s="6" t="e">
        <f>-MIN(data!$B$5/(POWER(LN(H2043),2))*O2043/100, N2043)</f>
        <v>#NUM!</v>
      </c>
      <c r="S2043" s="6" t="e">
        <f t="shared" si="343"/>
        <v>#NUM!</v>
      </c>
      <c r="T2043" s="4" t="e">
        <f t="shared" si="344"/>
        <v>#DIV/0!</v>
      </c>
      <c r="U2043" s="4" t="e">
        <f t="shared" si="345"/>
        <v>#DIV/0!</v>
      </c>
      <c r="V2043" s="4" t="e">
        <f t="shared" si="346"/>
        <v>#DIV/0!</v>
      </c>
      <c r="W2043" s="6" t="e">
        <f t="shared" si="347"/>
        <v>#NUM!</v>
      </c>
      <c r="X2043" s="6" t="e">
        <f t="shared" si="348"/>
        <v>#NUM!</v>
      </c>
      <c r="Y2043" s="6" t="e">
        <f t="shared" si="349"/>
        <v>#NUM!</v>
      </c>
      <c r="AA2043" s="1" t="e">
        <f t="shared" si="350"/>
        <v>#DIV/0!</v>
      </c>
      <c r="AB2043" s="1" t="e">
        <f t="shared" si="351"/>
        <v>#DIV/0!</v>
      </c>
    </row>
    <row r="2044" spans="3:28" x14ac:dyDescent="0.25">
      <c r="C2044" s="1">
        <v>1986</v>
      </c>
      <c r="D2044" s="1" t="s">
        <v>59</v>
      </c>
      <c r="E2044" s="2" t="s">
        <v>251</v>
      </c>
      <c r="F2044">
        <v>1</v>
      </c>
      <c r="G2044">
        <v>41965693</v>
      </c>
      <c r="H2044" s="1">
        <v>0</v>
      </c>
      <c r="I2044" s="1">
        <v>423678</v>
      </c>
      <c r="J2044" s="1">
        <v>1945262</v>
      </c>
      <c r="L2044" s="3"/>
      <c r="M2044">
        <v>217.8</v>
      </c>
      <c r="N2044"/>
      <c r="O2044" s="1">
        <f t="shared" si="342"/>
        <v>0</v>
      </c>
      <c r="P2044" s="5" t="e">
        <f>-MIN(data!$B$4 / data!H2044 * data!O2044 / 100, data!M2044)</f>
        <v>#DIV/0!</v>
      </c>
      <c r="Q2044" s="4" t="e">
        <f t="shared" si="341"/>
        <v>#DIV/0!</v>
      </c>
      <c r="R2044" s="6" t="e">
        <f>-MIN(data!$B$5/(POWER(LN(H2044),2))*O2044/100, N2044)</f>
        <v>#NUM!</v>
      </c>
      <c r="S2044" s="6" t="e">
        <f t="shared" si="343"/>
        <v>#NUM!</v>
      </c>
      <c r="T2044" s="4" t="e">
        <f t="shared" si="344"/>
        <v>#DIV/0!</v>
      </c>
      <c r="U2044" s="4" t="e">
        <f t="shared" si="345"/>
        <v>#DIV/0!</v>
      </c>
      <c r="V2044" s="4" t="e">
        <f t="shared" si="346"/>
        <v>#DIV/0!</v>
      </c>
      <c r="W2044" s="6" t="e">
        <f t="shared" si="347"/>
        <v>#NUM!</v>
      </c>
      <c r="X2044" s="6" t="e">
        <f t="shared" si="348"/>
        <v>#NUM!</v>
      </c>
      <c r="Y2044" s="6" t="e">
        <f t="shared" si="349"/>
        <v>#NUM!</v>
      </c>
      <c r="AA2044" s="1" t="e">
        <f t="shared" si="350"/>
        <v>#DIV/0!</v>
      </c>
      <c r="AB2044" s="1" t="e">
        <f t="shared" si="351"/>
        <v>#DIV/0!</v>
      </c>
    </row>
    <row r="2045" spans="3:28" x14ac:dyDescent="0.25">
      <c r="C2045" s="1">
        <v>1987</v>
      </c>
      <c r="D2045" s="1" t="s">
        <v>59</v>
      </c>
      <c r="E2045" s="2" t="s">
        <v>251</v>
      </c>
      <c r="F2045">
        <v>1</v>
      </c>
      <c r="G2045">
        <v>43329231</v>
      </c>
      <c r="H2045" s="1">
        <v>0</v>
      </c>
      <c r="I2045" s="1">
        <v>428010</v>
      </c>
      <c r="J2045" s="1">
        <v>2000047</v>
      </c>
      <c r="L2045" s="3"/>
      <c r="M2045">
        <v>214</v>
      </c>
      <c r="N2045"/>
      <c r="O2045" s="1">
        <f t="shared" si="342"/>
        <v>0</v>
      </c>
      <c r="P2045" s="5" t="e">
        <f>-MIN(data!$B$4 / data!H2045 * data!O2045 / 100, data!M2045)</f>
        <v>#DIV/0!</v>
      </c>
      <c r="Q2045" s="4" t="e">
        <f t="shared" si="341"/>
        <v>#DIV/0!</v>
      </c>
      <c r="R2045" s="6" t="e">
        <f>-MIN(data!$B$5/(POWER(LN(H2045),2))*O2045/100, N2045)</f>
        <v>#NUM!</v>
      </c>
      <c r="S2045" s="6" t="e">
        <f t="shared" si="343"/>
        <v>#NUM!</v>
      </c>
      <c r="T2045" s="4" t="e">
        <f t="shared" si="344"/>
        <v>#DIV/0!</v>
      </c>
      <c r="U2045" s="4" t="e">
        <f t="shared" si="345"/>
        <v>#DIV/0!</v>
      </c>
      <c r="V2045" s="4" t="e">
        <f t="shared" si="346"/>
        <v>#DIV/0!</v>
      </c>
      <c r="W2045" s="6" t="e">
        <f t="shared" si="347"/>
        <v>#NUM!</v>
      </c>
      <c r="X2045" s="6" t="e">
        <f t="shared" si="348"/>
        <v>#NUM!</v>
      </c>
      <c r="Y2045" s="6" t="e">
        <f t="shared" si="349"/>
        <v>#NUM!</v>
      </c>
      <c r="AA2045" s="1" t="e">
        <f t="shared" si="350"/>
        <v>#DIV/0!</v>
      </c>
      <c r="AB2045" s="1" t="e">
        <f t="shared" si="351"/>
        <v>#DIV/0!</v>
      </c>
    </row>
    <row r="2046" spans="3:28" x14ac:dyDescent="0.25">
      <c r="C2046" s="1">
        <v>1988</v>
      </c>
      <c r="D2046" s="1" t="s">
        <v>59</v>
      </c>
      <c r="E2046" s="2" t="s">
        <v>251</v>
      </c>
      <c r="F2046">
        <v>1</v>
      </c>
      <c r="G2046">
        <v>44757203</v>
      </c>
      <c r="H2046" s="1">
        <v>0</v>
      </c>
      <c r="I2046" s="1">
        <v>432096</v>
      </c>
      <c r="J2046" s="1">
        <v>2055642</v>
      </c>
      <c r="L2046" s="3"/>
      <c r="M2046">
        <v>210.2</v>
      </c>
      <c r="N2046"/>
      <c r="O2046" s="1">
        <f t="shared" si="342"/>
        <v>0</v>
      </c>
      <c r="P2046" s="5" t="e">
        <f>-MIN(data!$B$4 / data!H2046 * data!O2046 / 100, data!M2046)</f>
        <v>#DIV/0!</v>
      </c>
      <c r="Q2046" s="4" t="e">
        <f t="shared" si="341"/>
        <v>#DIV/0!</v>
      </c>
      <c r="R2046" s="6" t="e">
        <f>-MIN(data!$B$5/(POWER(LN(H2046),2))*O2046/100, N2046)</f>
        <v>#NUM!</v>
      </c>
      <c r="S2046" s="6" t="e">
        <f t="shared" si="343"/>
        <v>#NUM!</v>
      </c>
      <c r="T2046" s="4" t="e">
        <f t="shared" si="344"/>
        <v>#DIV/0!</v>
      </c>
      <c r="U2046" s="4" t="e">
        <f t="shared" si="345"/>
        <v>#DIV/0!</v>
      </c>
      <c r="V2046" s="4" t="e">
        <f t="shared" si="346"/>
        <v>#DIV/0!</v>
      </c>
      <c r="W2046" s="6" t="e">
        <f t="shared" si="347"/>
        <v>#NUM!</v>
      </c>
      <c r="X2046" s="6" t="e">
        <f t="shared" si="348"/>
        <v>#NUM!</v>
      </c>
      <c r="Y2046" s="6" t="e">
        <f t="shared" si="349"/>
        <v>#NUM!</v>
      </c>
      <c r="AA2046" s="1" t="e">
        <f t="shared" si="350"/>
        <v>#DIV/0!</v>
      </c>
      <c r="AB2046" s="1" t="e">
        <f t="shared" si="351"/>
        <v>#DIV/0!</v>
      </c>
    </row>
    <row r="2047" spans="3:28" x14ac:dyDescent="0.25">
      <c r="C2047" s="1">
        <v>1989</v>
      </c>
      <c r="D2047" s="1" t="s">
        <v>59</v>
      </c>
      <c r="E2047" s="2" t="s">
        <v>251</v>
      </c>
      <c r="F2047">
        <v>1</v>
      </c>
      <c r="G2047">
        <v>46272299</v>
      </c>
      <c r="H2047" s="1">
        <v>0</v>
      </c>
      <c r="I2047" s="1">
        <v>435902</v>
      </c>
      <c r="J2047" s="1">
        <v>2112952</v>
      </c>
      <c r="L2047" s="3"/>
      <c r="M2047">
        <v>206.3</v>
      </c>
      <c r="N2047"/>
      <c r="O2047" s="1">
        <f t="shared" si="342"/>
        <v>0</v>
      </c>
      <c r="P2047" s="5" t="e">
        <f>-MIN(data!$B$4 / data!H2047 * data!O2047 / 100, data!M2047)</f>
        <v>#DIV/0!</v>
      </c>
      <c r="Q2047" s="4" t="e">
        <f t="shared" ref="Q2047:Q2110" si="352">-P2047*J2047/1000</f>
        <v>#DIV/0!</v>
      </c>
      <c r="R2047" s="6" t="e">
        <f>-MIN(data!$B$5/(POWER(LN(H2047),2))*O2047/100, N2047)</f>
        <v>#NUM!</v>
      </c>
      <c r="S2047" s="6" t="e">
        <f t="shared" si="343"/>
        <v>#NUM!</v>
      </c>
      <c r="T2047" s="4" t="e">
        <f t="shared" si="344"/>
        <v>#DIV/0!</v>
      </c>
      <c r="U2047" s="4" t="e">
        <f t="shared" si="345"/>
        <v>#DIV/0!</v>
      </c>
      <c r="V2047" s="4" t="e">
        <f t="shared" si="346"/>
        <v>#DIV/0!</v>
      </c>
      <c r="W2047" s="6" t="e">
        <f t="shared" si="347"/>
        <v>#NUM!</v>
      </c>
      <c r="X2047" s="6" t="e">
        <f t="shared" si="348"/>
        <v>#NUM!</v>
      </c>
      <c r="Y2047" s="6" t="e">
        <f t="shared" si="349"/>
        <v>#NUM!</v>
      </c>
      <c r="AA2047" s="1" t="e">
        <f t="shared" si="350"/>
        <v>#DIV/0!</v>
      </c>
      <c r="AB2047" s="1" t="e">
        <f t="shared" si="351"/>
        <v>#DIV/0!</v>
      </c>
    </row>
    <row r="2048" spans="3:28" x14ac:dyDescent="0.25">
      <c r="C2048" s="1">
        <v>1990</v>
      </c>
      <c r="D2048" s="1" t="s">
        <v>59</v>
      </c>
      <c r="E2048" s="2" t="s">
        <v>251</v>
      </c>
      <c r="F2048">
        <v>1</v>
      </c>
      <c r="G2048">
        <v>47887865</v>
      </c>
      <c r="H2048" s="1">
        <v>0</v>
      </c>
      <c r="I2048" s="1">
        <v>438903</v>
      </c>
      <c r="J2048" s="1">
        <v>2172787</v>
      </c>
      <c r="K2048" s="1">
        <v>2320000</v>
      </c>
      <c r="L2048" s="3">
        <v>29000</v>
      </c>
      <c r="M2048">
        <v>202</v>
      </c>
      <c r="N2048">
        <v>1250</v>
      </c>
      <c r="O2048" s="1">
        <f t="shared" si="342"/>
        <v>0</v>
      </c>
      <c r="P2048" s="5" t="e">
        <f>-MIN(data!$B$4 / data!H2048 * data!O2048 / 100, data!M2048)</f>
        <v>#DIV/0!</v>
      </c>
      <c r="Q2048" s="4" t="e">
        <f t="shared" si="352"/>
        <v>#DIV/0!</v>
      </c>
      <c r="R2048" s="6" t="e">
        <f>-MIN(data!$B$5/(POWER(LN(H2048),2))*O2048/100, N2048)</f>
        <v>#NUM!</v>
      </c>
      <c r="S2048" s="6" t="e">
        <f t="shared" si="343"/>
        <v>#NUM!</v>
      </c>
      <c r="T2048" s="4" t="e">
        <f t="shared" si="344"/>
        <v>#DIV/0!</v>
      </c>
      <c r="U2048" s="4" t="e">
        <f t="shared" si="345"/>
        <v>#DIV/0!</v>
      </c>
      <c r="V2048" s="4" t="e">
        <f t="shared" si="346"/>
        <v>#DIV/0!</v>
      </c>
      <c r="W2048" s="6" t="e">
        <f t="shared" si="347"/>
        <v>#NUM!</v>
      </c>
      <c r="X2048" s="6" t="e">
        <f t="shared" si="348"/>
        <v>#NUM!</v>
      </c>
      <c r="Y2048" s="6" t="e">
        <f t="shared" si="349"/>
        <v>#NUM!</v>
      </c>
      <c r="AA2048" s="1" t="e">
        <f t="shared" si="350"/>
        <v>#DIV/0!</v>
      </c>
      <c r="AB2048" s="1" t="e">
        <f t="shared" si="351"/>
        <v>#DIV/0!</v>
      </c>
    </row>
    <row r="2049" spans="3:28" x14ac:dyDescent="0.25">
      <c r="C2049" s="1">
        <v>1991</v>
      </c>
      <c r="D2049" s="1" t="s">
        <v>59</v>
      </c>
      <c r="E2049" s="2" t="s">
        <v>251</v>
      </c>
      <c r="F2049">
        <v>1</v>
      </c>
      <c r="G2049">
        <v>49609969</v>
      </c>
      <c r="H2049" s="1">
        <v>0</v>
      </c>
      <c r="I2049" s="1">
        <v>441002</v>
      </c>
      <c r="J2049" s="1">
        <v>2234053</v>
      </c>
      <c r="K2049" s="1">
        <v>2357724</v>
      </c>
      <c r="L2049" s="3">
        <v>29000</v>
      </c>
      <c r="M2049">
        <v>197.4</v>
      </c>
      <c r="N2049">
        <v>1230</v>
      </c>
      <c r="O2049" s="1">
        <f t="shared" si="342"/>
        <v>0</v>
      </c>
      <c r="P2049" s="5" t="e">
        <f>-MIN(data!$B$4 / data!H2049 * data!O2049 / 100, data!M2049)</f>
        <v>#DIV/0!</v>
      </c>
      <c r="Q2049" s="4" t="e">
        <f t="shared" si="352"/>
        <v>#DIV/0!</v>
      </c>
      <c r="R2049" s="6" t="e">
        <f>-MIN(data!$B$5/(POWER(LN(H2049),2))*O2049/100, N2049)</f>
        <v>#NUM!</v>
      </c>
      <c r="S2049" s="6" t="e">
        <f t="shared" si="343"/>
        <v>#NUM!</v>
      </c>
      <c r="T2049" s="4" t="e">
        <f t="shared" si="344"/>
        <v>#DIV/0!</v>
      </c>
      <c r="U2049" s="4" t="e">
        <f t="shared" si="345"/>
        <v>#DIV/0!</v>
      </c>
      <c r="V2049" s="4" t="e">
        <f t="shared" si="346"/>
        <v>#DIV/0!</v>
      </c>
      <c r="W2049" s="6" t="e">
        <f t="shared" si="347"/>
        <v>#NUM!</v>
      </c>
      <c r="X2049" s="6" t="e">
        <f t="shared" si="348"/>
        <v>#NUM!</v>
      </c>
      <c r="Y2049" s="6" t="e">
        <f t="shared" si="349"/>
        <v>#NUM!</v>
      </c>
      <c r="AA2049" s="1" t="e">
        <f t="shared" si="350"/>
        <v>#DIV/0!</v>
      </c>
      <c r="AB2049" s="1" t="e">
        <f t="shared" si="351"/>
        <v>#DIV/0!</v>
      </c>
    </row>
    <row r="2050" spans="3:28" x14ac:dyDescent="0.25">
      <c r="C2050" s="1">
        <v>1992</v>
      </c>
      <c r="D2050" s="1" t="s">
        <v>59</v>
      </c>
      <c r="E2050" s="2" t="s">
        <v>251</v>
      </c>
      <c r="F2050">
        <v>1</v>
      </c>
      <c r="G2050">
        <v>51423585</v>
      </c>
      <c r="H2050" s="1">
        <v>0</v>
      </c>
      <c r="I2050" s="1">
        <v>441491</v>
      </c>
      <c r="J2050" s="1">
        <v>2298235</v>
      </c>
      <c r="K2050" s="1">
        <v>2479339</v>
      </c>
      <c r="L2050" s="3">
        <v>29000</v>
      </c>
      <c r="M2050">
        <v>192.1</v>
      </c>
      <c r="N2050">
        <v>1210</v>
      </c>
      <c r="O2050" s="1">
        <f t="shared" si="342"/>
        <v>0</v>
      </c>
      <c r="P2050" s="5" t="e">
        <f>-MIN(data!$B$4 / data!H2050 * data!O2050 / 100, data!M2050)</f>
        <v>#DIV/0!</v>
      </c>
      <c r="Q2050" s="4" t="e">
        <f t="shared" si="352"/>
        <v>#DIV/0!</v>
      </c>
      <c r="R2050" s="6" t="e">
        <f>-MIN(data!$B$5/(POWER(LN(H2050),2))*O2050/100, N2050)</f>
        <v>#NUM!</v>
      </c>
      <c r="S2050" s="6" t="e">
        <f t="shared" si="343"/>
        <v>#NUM!</v>
      </c>
      <c r="T2050" s="4" t="e">
        <f t="shared" si="344"/>
        <v>#DIV/0!</v>
      </c>
      <c r="U2050" s="4" t="e">
        <f t="shared" si="345"/>
        <v>#DIV/0!</v>
      </c>
      <c r="V2050" s="4" t="e">
        <f t="shared" si="346"/>
        <v>#DIV/0!</v>
      </c>
      <c r="W2050" s="6" t="e">
        <f t="shared" si="347"/>
        <v>#NUM!</v>
      </c>
      <c r="X2050" s="6" t="e">
        <f t="shared" si="348"/>
        <v>#NUM!</v>
      </c>
      <c r="Y2050" s="6" t="e">
        <f t="shared" si="349"/>
        <v>#NUM!</v>
      </c>
      <c r="AA2050" s="1" t="e">
        <f t="shared" si="350"/>
        <v>#DIV/0!</v>
      </c>
      <c r="AB2050" s="1" t="e">
        <f t="shared" si="351"/>
        <v>#DIV/0!</v>
      </c>
    </row>
    <row r="2051" spans="3:28" x14ac:dyDescent="0.25">
      <c r="C2051" s="1">
        <v>1993</v>
      </c>
      <c r="D2051" s="1" t="s">
        <v>59</v>
      </c>
      <c r="E2051" s="2" t="s">
        <v>251</v>
      </c>
      <c r="F2051">
        <v>1</v>
      </c>
      <c r="G2051">
        <v>53295566</v>
      </c>
      <c r="H2051" s="1">
        <v>0</v>
      </c>
      <c r="I2051" s="1">
        <v>440587</v>
      </c>
      <c r="J2051" s="1">
        <v>2364933</v>
      </c>
      <c r="K2051" s="1">
        <v>2457627</v>
      </c>
      <c r="L2051" s="3">
        <v>30000</v>
      </c>
      <c r="M2051">
        <v>186.3</v>
      </c>
      <c r="N2051">
        <v>1180</v>
      </c>
      <c r="O2051" s="1">
        <f t="shared" ref="O2051:O2114" si="353">IF($A$3="Percentage of government revenue per capita",$B$3,0) + IF($A$3="Absolute extra revenue",AA2051,0) + IF($A$3="Absolute revenue per capita",AB2051,0)</f>
        <v>0</v>
      </c>
      <c r="P2051" s="5" t="e">
        <f>-MIN(data!$B$4 / data!H2051 * data!O2051 / 100, data!M2051)</f>
        <v>#DIV/0!</v>
      </c>
      <c r="Q2051" s="4" t="e">
        <f t="shared" si="352"/>
        <v>#DIV/0!</v>
      </c>
      <c r="R2051" s="6" t="e">
        <f>-MIN(data!$B$5/(POWER(LN(H2051),2))*O2051/100, N2051)</f>
        <v>#NUM!</v>
      </c>
      <c r="S2051" s="6" t="e">
        <f t="shared" ref="S2051:S2114" si="354">-R2051*K2051/100000</f>
        <v>#NUM!</v>
      </c>
      <c r="T2051" s="4" t="e">
        <f t="shared" ref="T2051:T2114" si="355">M2051+P2051</f>
        <v>#DIV/0!</v>
      </c>
      <c r="U2051" s="4" t="e">
        <f t="shared" ref="U2051:U2114" si="356">O2051*H2051/100/Q2051</f>
        <v>#DIV/0!</v>
      </c>
      <c r="V2051" s="4" t="e">
        <f t="shared" ref="V2051:V2114" si="357">U2051*G2051</f>
        <v>#DIV/0!</v>
      </c>
      <c r="W2051" s="6" t="e">
        <f t="shared" ref="W2051:W2114" si="358">N2051+R2051</f>
        <v>#NUM!</v>
      </c>
      <c r="X2051" s="6" t="e">
        <f t="shared" ref="X2051:X2114" si="359">O2051*H2051/100/S2051</f>
        <v>#NUM!</v>
      </c>
      <c r="Y2051" s="6" t="e">
        <f t="shared" ref="Y2051:Y2114" si="360">X2051*G2051</f>
        <v>#NUM!</v>
      </c>
      <c r="AA2051" s="1" t="e">
        <f t="shared" si="350"/>
        <v>#DIV/0!</v>
      </c>
      <c r="AB2051" s="1" t="e">
        <f t="shared" si="351"/>
        <v>#DIV/0!</v>
      </c>
    </row>
    <row r="2052" spans="3:28" x14ac:dyDescent="0.25">
      <c r="C2052" s="1">
        <v>1994</v>
      </c>
      <c r="D2052" s="1" t="s">
        <v>59</v>
      </c>
      <c r="E2052" s="2" t="s">
        <v>251</v>
      </c>
      <c r="F2052">
        <v>1</v>
      </c>
      <c r="G2052">
        <v>55180998</v>
      </c>
      <c r="H2052" s="1">
        <v>0</v>
      </c>
      <c r="I2052" s="1">
        <v>438031</v>
      </c>
      <c r="J2052" s="1">
        <v>2434858</v>
      </c>
      <c r="K2052" s="1">
        <v>2566372</v>
      </c>
      <c r="L2052" s="3">
        <v>29000</v>
      </c>
      <c r="M2052">
        <v>179.9</v>
      </c>
      <c r="N2052">
        <v>1130</v>
      </c>
      <c r="O2052" s="1">
        <f t="shared" si="353"/>
        <v>0</v>
      </c>
      <c r="P2052" s="5" t="e">
        <f>-MIN(data!$B$4 / data!H2052 * data!O2052 / 100, data!M2052)</f>
        <v>#DIV/0!</v>
      </c>
      <c r="Q2052" s="4" t="e">
        <f t="shared" si="352"/>
        <v>#DIV/0!</v>
      </c>
      <c r="R2052" s="6" t="e">
        <f>-MIN(data!$B$5/(POWER(LN(H2052),2))*O2052/100, N2052)</f>
        <v>#NUM!</v>
      </c>
      <c r="S2052" s="6" t="e">
        <f t="shared" si="354"/>
        <v>#NUM!</v>
      </c>
      <c r="T2052" s="4" t="e">
        <f t="shared" si="355"/>
        <v>#DIV/0!</v>
      </c>
      <c r="U2052" s="4" t="e">
        <f t="shared" si="356"/>
        <v>#DIV/0!</v>
      </c>
      <c r="V2052" s="4" t="e">
        <f t="shared" si="357"/>
        <v>#DIV/0!</v>
      </c>
      <c r="W2052" s="6" t="e">
        <f t="shared" si="358"/>
        <v>#NUM!</v>
      </c>
      <c r="X2052" s="6" t="e">
        <f t="shared" si="359"/>
        <v>#NUM!</v>
      </c>
      <c r="Y2052" s="6" t="e">
        <f t="shared" si="360"/>
        <v>#NUM!</v>
      </c>
      <c r="AA2052" s="1" t="e">
        <f t="shared" ref="AA2052:AA2115" si="361">$B$3*100/G2052/H2052</f>
        <v>#DIV/0!</v>
      </c>
      <c r="AB2052" s="1" t="e">
        <f t="shared" ref="AB2052:AB2115" si="362">$B$3/H2052*100</f>
        <v>#DIV/0!</v>
      </c>
    </row>
    <row r="2053" spans="3:28" x14ac:dyDescent="0.25">
      <c r="C2053" s="1">
        <v>1995</v>
      </c>
      <c r="D2053" s="1" t="s">
        <v>59</v>
      </c>
      <c r="E2053" s="2" t="s">
        <v>251</v>
      </c>
      <c r="F2053">
        <v>1</v>
      </c>
      <c r="G2053">
        <v>57047908</v>
      </c>
      <c r="H2053" s="1">
        <v>0</v>
      </c>
      <c r="I2053" s="1">
        <v>433970</v>
      </c>
      <c r="J2053" s="1">
        <v>2505600</v>
      </c>
      <c r="K2053" s="1">
        <v>2592593</v>
      </c>
      <c r="L2053" s="3">
        <v>29000</v>
      </c>
      <c r="M2053">
        <v>173.2</v>
      </c>
      <c r="N2053">
        <v>1080</v>
      </c>
      <c r="O2053" s="1">
        <f t="shared" si="353"/>
        <v>0</v>
      </c>
      <c r="P2053" s="5" t="e">
        <f>-MIN(data!$B$4 / data!H2053 * data!O2053 / 100, data!M2053)</f>
        <v>#DIV/0!</v>
      </c>
      <c r="Q2053" s="4" t="e">
        <f t="shared" si="352"/>
        <v>#DIV/0!</v>
      </c>
      <c r="R2053" s="6" t="e">
        <f>-MIN(data!$B$5/(POWER(LN(H2053),2))*O2053/100, N2053)</f>
        <v>#NUM!</v>
      </c>
      <c r="S2053" s="6" t="e">
        <f t="shared" si="354"/>
        <v>#NUM!</v>
      </c>
      <c r="T2053" s="4" t="e">
        <f t="shared" si="355"/>
        <v>#DIV/0!</v>
      </c>
      <c r="U2053" s="4" t="e">
        <f t="shared" si="356"/>
        <v>#DIV/0!</v>
      </c>
      <c r="V2053" s="4" t="e">
        <f t="shared" si="357"/>
        <v>#DIV/0!</v>
      </c>
      <c r="W2053" s="6" t="e">
        <f t="shared" si="358"/>
        <v>#NUM!</v>
      </c>
      <c r="X2053" s="6" t="e">
        <f t="shared" si="359"/>
        <v>#NUM!</v>
      </c>
      <c r="Y2053" s="6" t="e">
        <f t="shared" si="360"/>
        <v>#NUM!</v>
      </c>
      <c r="AA2053" s="1" t="e">
        <f t="shared" si="361"/>
        <v>#DIV/0!</v>
      </c>
      <c r="AB2053" s="1" t="e">
        <f t="shared" si="362"/>
        <v>#DIV/0!</v>
      </c>
    </row>
    <row r="2054" spans="3:28" x14ac:dyDescent="0.25">
      <c r="C2054" s="1">
        <v>1996</v>
      </c>
      <c r="D2054" s="1" t="s">
        <v>59</v>
      </c>
      <c r="E2054" s="2" t="s">
        <v>251</v>
      </c>
      <c r="F2054">
        <v>1</v>
      </c>
      <c r="G2054">
        <v>58883530</v>
      </c>
      <c r="H2054" s="1">
        <v>0</v>
      </c>
      <c r="I2054" s="1">
        <v>429380</v>
      </c>
      <c r="J2054" s="1">
        <v>2577311</v>
      </c>
      <c r="K2054" s="1">
        <v>2692308</v>
      </c>
      <c r="L2054" s="3">
        <v>28000</v>
      </c>
      <c r="M2054">
        <v>166.6</v>
      </c>
      <c r="N2054">
        <v>1040</v>
      </c>
      <c r="O2054" s="1">
        <f t="shared" si="353"/>
        <v>0</v>
      </c>
      <c r="P2054" s="5" t="e">
        <f>-MIN(data!$B$4 / data!H2054 * data!O2054 / 100, data!M2054)</f>
        <v>#DIV/0!</v>
      </c>
      <c r="Q2054" s="4" t="e">
        <f t="shared" si="352"/>
        <v>#DIV/0!</v>
      </c>
      <c r="R2054" s="6" t="e">
        <f>-MIN(data!$B$5/(POWER(LN(H2054),2))*O2054/100, N2054)</f>
        <v>#NUM!</v>
      </c>
      <c r="S2054" s="6" t="e">
        <f t="shared" si="354"/>
        <v>#NUM!</v>
      </c>
      <c r="T2054" s="4" t="e">
        <f t="shared" si="355"/>
        <v>#DIV/0!</v>
      </c>
      <c r="U2054" s="4" t="e">
        <f t="shared" si="356"/>
        <v>#DIV/0!</v>
      </c>
      <c r="V2054" s="4" t="e">
        <f t="shared" si="357"/>
        <v>#DIV/0!</v>
      </c>
      <c r="W2054" s="6" t="e">
        <f t="shared" si="358"/>
        <v>#NUM!</v>
      </c>
      <c r="X2054" s="6" t="e">
        <f t="shared" si="359"/>
        <v>#NUM!</v>
      </c>
      <c r="Y2054" s="6" t="e">
        <f t="shared" si="360"/>
        <v>#NUM!</v>
      </c>
      <c r="AA2054" s="1" t="e">
        <f t="shared" si="361"/>
        <v>#DIV/0!</v>
      </c>
      <c r="AB2054" s="1" t="e">
        <f t="shared" si="362"/>
        <v>#DIV/0!</v>
      </c>
    </row>
    <row r="2055" spans="3:28" x14ac:dyDescent="0.25">
      <c r="C2055" s="1">
        <v>1997</v>
      </c>
      <c r="D2055" s="1" t="s">
        <v>59</v>
      </c>
      <c r="E2055" s="2" t="s">
        <v>251</v>
      </c>
      <c r="F2055">
        <v>1</v>
      </c>
      <c r="G2055">
        <v>60697443</v>
      </c>
      <c r="H2055" s="1">
        <v>0</v>
      </c>
      <c r="I2055" s="1">
        <v>424006</v>
      </c>
      <c r="J2055" s="1">
        <v>2645078</v>
      </c>
      <c r="K2055" s="1">
        <v>2705411</v>
      </c>
      <c r="L2055" s="3">
        <v>28000</v>
      </c>
      <c r="M2055">
        <v>160.30000000000001</v>
      </c>
      <c r="N2055">
        <v>998</v>
      </c>
      <c r="O2055" s="1">
        <f t="shared" si="353"/>
        <v>0</v>
      </c>
      <c r="P2055" s="5" t="e">
        <f>-MIN(data!$B$4 / data!H2055 * data!O2055 / 100, data!M2055)</f>
        <v>#DIV/0!</v>
      </c>
      <c r="Q2055" s="4" t="e">
        <f t="shared" si="352"/>
        <v>#DIV/0!</v>
      </c>
      <c r="R2055" s="6" t="e">
        <f>-MIN(data!$B$5/(POWER(LN(H2055),2))*O2055/100, N2055)</f>
        <v>#NUM!</v>
      </c>
      <c r="S2055" s="6" t="e">
        <f t="shared" si="354"/>
        <v>#NUM!</v>
      </c>
      <c r="T2055" s="4" t="e">
        <f t="shared" si="355"/>
        <v>#DIV/0!</v>
      </c>
      <c r="U2055" s="4" t="e">
        <f t="shared" si="356"/>
        <v>#DIV/0!</v>
      </c>
      <c r="V2055" s="4" t="e">
        <f t="shared" si="357"/>
        <v>#DIV/0!</v>
      </c>
      <c r="W2055" s="6" t="e">
        <f t="shared" si="358"/>
        <v>#NUM!</v>
      </c>
      <c r="X2055" s="6" t="e">
        <f t="shared" si="359"/>
        <v>#NUM!</v>
      </c>
      <c r="Y2055" s="6" t="e">
        <f t="shared" si="360"/>
        <v>#NUM!</v>
      </c>
      <c r="AA2055" s="1" t="e">
        <f t="shared" si="361"/>
        <v>#DIV/0!</v>
      </c>
      <c r="AB2055" s="1" t="e">
        <f t="shared" si="362"/>
        <v>#DIV/0!</v>
      </c>
    </row>
    <row r="2056" spans="3:28" x14ac:dyDescent="0.25">
      <c r="C2056" s="1">
        <v>1998</v>
      </c>
      <c r="D2056" s="1" t="s">
        <v>59</v>
      </c>
      <c r="E2056" s="2" t="s">
        <v>251</v>
      </c>
      <c r="F2056">
        <v>1</v>
      </c>
      <c r="G2056">
        <v>62507724</v>
      </c>
      <c r="H2056" s="1">
        <v>0</v>
      </c>
      <c r="I2056" s="1">
        <v>417786</v>
      </c>
      <c r="J2056" s="1">
        <v>2707622</v>
      </c>
      <c r="K2056" s="1">
        <v>2815433</v>
      </c>
      <c r="L2056" s="3">
        <v>27000</v>
      </c>
      <c r="M2056">
        <v>154.30000000000001</v>
      </c>
      <c r="N2056">
        <v>959</v>
      </c>
      <c r="O2056" s="1">
        <f t="shared" si="353"/>
        <v>0</v>
      </c>
      <c r="P2056" s="5" t="e">
        <f>-MIN(data!$B$4 / data!H2056 * data!O2056 / 100, data!M2056)</f>
        <v>#DIV/0!</v>
      </c>
      <c r="Q2056" s="4" t="e">
        <f t="shared" si="352"/>
        <v>#DIV/0!</v>
      </c>
      <c r="R2056" s="6" t="e">
        <f>-MIN(data!$B$5/(POWER(LN(H2056),2))*O2056/100, N2056)</f>
        <v>#NUM!</v>
      </c>
      <c r="S2056" s="6" t="e">
        <f t="shared" si="354"/>
        <v>#NUM!</v>
      </c>
      <c r="T2056" s="4" t="e">
        <f t="shared" si="355"/>
        <v>#DIV/0!</v>
      </c>
      <c r="U2056" s="4" t="e">
        <f t="shared" si="356"/>
        <v>#DIV/0!</v>
      </c>
      <c r="V2056" s="4" t="e">
        <f t="shared" si="357"/>
        <v>#DIV/0!</v>
      </c>
      <c r="W2056" s="6" t="e">
        <f t="shared" si="358"/>
        <v>#NUM!</v>
      </c>
      <c r="X2056" s="6" t="e">
        <f t="shared" si="359"/>
        <v>#NUM!</v>
      </c>
      <c r="Y2056" s="6" t="e">
        <f t="shared" si="360"/>
        <v>#NUM!</v>
      </c>
      <c r="AA2056" s="1" t="e">
        <f t="shared" si="361"/>
        <v>#DIV/0!</v>
      </c>
      <c r="AB2056" s="1" t="e">
        <f t="shared" si="362"/>
        <v>#DIV/0!</v>
      </c>
    </row>
    <row r="2057" spans="3:28" x14ac:dyDescent="0.25">
      <c r="C2057" s="1">
        <v>1999</v>
      </c>
      <c r="D2057" s="1" t="s">
        <v>59</v>
      </c>
      <c r="E2057" s="2" t="s">
        <v>251</v>
      </c>
      <c r="F2057">
        <v>1</v>
      </c>
      <c r="G2057">
        <v>64343013</v>
      </c>
      <c r="H2057" s="1">
        <v>0</v>
      </c>
      <c r="I2057" s="1">
        <v>410373</v>
      </c>
      <c r="J2057" s="1">
        <v>2765317</v>
      </c>
      <c r="K2057" s="1">
        <v>2804746</v>
      </c>
      <c r="L2057" s="3">
        <v>27000</v>
      </c>
      <c r="M2057">
        <v>148.4</v>
      </c>
      <c r="N2057">
        <v>927</v>
      </c>
      <c r="O2057" s="1">
        <f t="shared" si="353"/>
        <v>0</v>
      </c>
      <c r="P2057" s="5" t="e">
        <f>-MIN(data!$B$4 / data!H2057 * data!O2057 / 100, data!M2057)</f>
        <v>#DIV/0!</v>
      </c>
      <c r="Q2057" s="4" t="e">
        <f t="shared" si="352"/>
        <v>#DIV/0!</v>
      </c>
      <c r="R2057" s="6" t="e">
        <f>-MIN(data!$B$5/(POWER(LN(H2057),2))*O2057/100, N2057)</f>
        <v>#NUM!</v>
      </c>
      <c r="S2057" s="6" t="e">
        <f t="shared" si="354"/>
        <v>#NUM!</v>
      </c>
      <c r="T2057" s="4" t="e">
        <f t="shared" si="355"/>
        <v>#DIV/0!</v>
      </c>
      <c r="U2057" s="4" t="e">
        <f t="shared" si="356"/>
        <v>#DIV/0!</v>
      </c>
      <c r="V2057" s="4" t="e">
        <f t="shared" si="357"/>
        <v>#DIV/0!</v>
      </c>
      <c r="W2057" s="6" t="e">
        <f t="shared" si="358"/>
        <v>#NUM!</v>
      </c>
      <c r="X2057" s="6" t="e">
        <f t="shared" si="359"/>
        <v>#NUM!</v>
      </c>
      <c r="Y2057" s="6" t="e">
        <f t="shared" si="360"/>
        <v>#NUM!</v>
      </c>
      <c r="AA2057" s="1" t="e">
        <f t="shared" si="361"/>
        <v>#DIV/0!</v>
      </c>
      <c r="AB2057" s="1" t="e">
        <f t="shared" si="362"/>
        <v>#DIV/0!</v>
      </c>
    </row>
    <row r="2058" spans="3:28" x14ac:dyDescent="0.25">
      <c r="C2058" s="1">
        <v>2000</v>
      </c>
      <c r="D2058" s="1" t="s">
        <v>59</v>
      </c>
      <c r="E2058" s="2" t="s">
        <v>251</v>
      </c>
      <c r="F2058">
        <v>1</v>
      </c>
      <c r="G2058">
        <v>66224804</v>
      </c>
      <c r="H2058" s="1">
        <v>0</v>
      </c>
      <c r="I2058" s="1">
        <v>401126</v>
      </c>
      <c r="J2058" s="1">
        <v>2812945</v>
      </c>
      <c r="K2058" s="1">
        <v>2898551</v>
      </c>
      <c r="L2058" s="3">
        <v>26000</v>
      </c>
      <c r="M2058">
        <v>142.6</v>
      </c>
      <c r="N2058">
        <v>897</v>
      </c>
      <c r="O2058" s="1">
        <f t="shared" si="353"/>
        <v>0</v>
      </c>
      <c r="P2058" s="5" t="e">
        <f>-MIN(data!$B$4 / data!H2058 * data!O2058 / 100, data!M2058)</f>
        <v>#DIV/0!</v>
      </c>
      <c r="Q2058" s="4" t="e">
        <f t="shared" si="352"/>
        <v>#DIV/0!</v>
      </c>
      <c r="R2058" s="6" t="e">
        <f>-MIN(data!$B$5/(POWER(LN(H2058),2))*O2058/100, N2058)</f>
        <v>#NUM!</v>
      </c>
      <c r="S2058" s="6" t="e">
        <f t="shared" si="354"/>
        <v>#NUM!</v>
      </c>
      <c r="T2058" s="4" t="e">
        <f t="shared" si="355"/>
        <v>#DIV/0!</v>
      </c>
      <c r="U2058" s="4" t="e">
        <f t="shared" si="356"/>
        <v>#DIV/0!</v>
      </c>
      <c r="V2058" s="4" t="e">
        <f t="shared" si="357"/>
        <v>#DIV/0!</v>
      </c>
      <c r="W2058" s="6" t="e">
        <f t="shared" si="358"/>
        <v>#NUM!</v>
      </c>
      <c r="X2058" s="6" t="e">
        <f t="shared" si="359"/>
        <v>#NUM!</v>
      </c>
      <c r="Y2058" s="6" t="e">
        <f t="shared" si="360"/>
        <v>#NUM!</v>
      </c>
      <c r="AA2058" s="1" t="e">
        <f t="shared" si="361"/>
        <v>#DIV/0!</v>
      </c>
      <c r="AB2058" s="1" t="e">
        <f t="shared" si="362"/>
        <v>#DIV/0!</v>
      </c>
    </row>
    <row r="2059" spans="3:28" x14ac:dyDescent="0.25">
      <c r="C2059" s="1">
        <v>2001</v>
      </c>
      <c r="D2059" s="1" t="s">
        <v>59</v>
      </c>
      <c r="E2059" s="2" t="s">
        <v>251</v>
      </c>
      <c r="F2059">
        <v>1</v>
      </c>
      <c r="G2059">
        <v>68159423</v>
      </c>
      <c r="H2059" s="1">
        <v>0</v>
      </c>
      <c r="I2059" s="1">
        <v>389664</v>
      </c>
      <c r="J2059" s="1">
        <v>2852592</v>
      </c>
      <c r="K2059" s="1">
        <v>2870264</v>
      </c>
      <c r="L2059" s="3">
        <v>26000</v>
      </c>
      <c r="M2059">
        <v>136.6</v>
      </c>
      <c r="N2059">
        <v>871</v>
      </c>
      <c r="O2059" s="1">
        <f t="shared" si="353"/>
        <v>0</v>
      </c>
      <c r="P2059" s="5" t="e">
        <f>-MIN(data!$B$4 / data!H2059 * data!O2059 / 100, data!M2059)</f>
        <v>#DIV/0!</v>
      </c>
      <c r="Q2059" s="4" t="e">
        <f t="shared" si="352"/>
        <v>#DIV/0!</v>
      </c>
      <c r="R2059" s="6" t="e">
        <f>-MIN(data!$B$5/(POWER(LN(H2059),2))*O2059/100, N2059)</f>
        <v>#NUM!</v>
      </c>
      <c r="S2059" s="6" t="e">
        <f t="shared" si="354"/>
        <v>#NUM!</v>
      </c>
      <c r="T2059" s="4" t="e">
        <f t="shared" si="355"/>
        <v>#DIV/0!</v>
      </c>
      <c r="U2059" s="4" t="e">
        <f t="shared" si="356"/>
        <v>#DIV/0!</v>
      </c>
      <c r="V2059" s="4" t="e">
        <f t="shared" si="357"/>
        <v>#DIV/0!</v>
      </c>
      <c r="W2059" s="6" t="e">
        <f t="shared" si="358"/>
        <v>#NUM!</v>
      </c>
      <c r="X2059" s="6" t="e">
        <f t="shared" si="359"/>
        <v>#NUM!</v>
      </c>
      <c r="Y2059" s="6" t="e">
        <f t="shared" si="360"/>
        <v>#NUM!</v>
      </c>
      <c r="AA2059" s="1" t="e">
        <f t="shared" si="361"/>
        <v>#DIV/0!</v>
      </c>
      <c r="AB2059" s="1" t="e">
        <f t="shared" si="362"/>
        <v>#DIV/0!</v>
      </c>
    </row>
    <row r="2060" spans="3:28" x14ac:dyDescent="0.25">
      <c r="C2060" s="1">
        <v>2002</v>
      </c>
      <c r="D2060" s="1" t="s">
        <v>59</v>
      </c>
      <c r="E2060" s="2" t="s">
        <v>251</v>
      </c>
      <c r="F2060">
        <v>1</v>
      </c>
      <c r="G2060">
        <v>70142091</v>
      </c>
      <c r="H2060" s="1">
        <v>0</v>
      </c>
      <c r="I2060" s="1">
        <v>375752</v>
      </c>
      <c r="J2060" s="1">
        <v>2881534</v>
      </c>
      <c r="K2060" s="1">
        <v>2836879</v>
      </c>
      <c r="L2060" s="3">
        <v>25000</v>
      </c>
      <c r="M2060">
        <v>130.4</v>
      </c>
      <c r="N2060">
        <v>846</v>
      </c>
      <c r="O2060" s="1">
        <f t="shared" si="353"/>
        <v>0</v>
      </c>
      <c r="P2060" s="5" t="e">
        <f>-MIN(data!$B$4 / data!H2060 * data!O2060 / 100, data!M2060)</f>
        <v>#DIV/0!</v>
      </c>
      <c r="Q2060" s="4" t="e">
        <f t="shared" si="352"/>
        <v>#DIV/0!</v>
      </c>
      <c r="R2060" s="6" t="e">
        <f>-MIN(data!$B$5/(POWER(LN(H2060),2))*O2060/100, N2060)</f>
        <v>#NUM!</v>
      </c>
      <c r="S2060" s="6" t="e">
        <f t="shared" si="354"/>
        <v>#NUM!</v>
      </c>
      <c r="T2060" s="4" t="e">
        <f t="shared" si="355"/>
        <v>#DIV/0!</v>
      </c>
      <c r="U2060" s="4" t="e">
        <f t="shared" si="356"/>
        <v>#DIV/0!</v>
      </c>
      <c r="V2060" s="4" t="e">
        <f t="shared" si="357"/>
        <v>#DIV/0!</v>
      </c>
      <c r="W2060" s="6" t="e">
        <f t="shared" si="358"/>
        <v>#NUM!</v>
      </c>
      <c r="X2060" s="6" t="e">
        <f t="shared" si="359"/>
        <v>#NUM!</v>
      </c>
      <c r="Y2060" s="6" t="e">
        <f t="shared" si="360"/>
        <v>#NUM!</v>
      </c>
      <c r="AA2060" s="1" t="e">
        <f t="shared" si="361"/>
        <v>#DIV/0!</v>
      </c>
      <c r="AB2060" s="1" t="e">
        <f t="shared" si="362"/>
        <v>#DIV/0!</v>
      </c>
    </row>
    <row r="2061" spans="3:28" x14ac:dyDescent="0.25">
      <c r="C2061" s="1">
        <v>2003</v>
      </c>
      <c r="D2061" s="1" t="s">
        <v>59</v>
      </c>
      <c r="E2061" s="2" t="s">
        <v>251</v>
      </c>
      <c r="F2061">
        <v>1</v>
      </c>
      <c r="G2061">
        <v>72170584</v>
      </c>
      <c r="H2061" s="1">
        <v>0</v>
      </c>
      <c r="I2061" s="1">
        <v>359905</v>
      </c>
      <c r="J2061" s="1">
        <v>2902460</v>
      </c>
      <c r="K2061" s="1">
        <v>2825553</v>
      </c>
      <c r="L2061" s="3">
        <v>24000</v>
      </c>
      <c r="M2061">
        <v>124</v>
      </c>
      <c r="N2061">
        <v>814</v>
      </c>
      <c r="O2061" s="1">
        <f t="shared" si="353"/>
        <v>0</v>
      </c>
      <c r="P2061" s="5" t="e">
        <f>-MIN(data!$B$4 / data!H2061 * data!O2061 / 100, data!M2061)</f>
        <v>#DIV/0!</v>
      </c>
      <c r="Q2061" s="4" t="e">
        <f t="shared" si="352"/>
        <v>#DIV/0!</v>
      </c>
      <c r="R2061" s="6" t="e">
        <f>-MIN(data!$B$5/(POWER(LN(H2061),2))*O2061/100, N2061)</f>
        <v>#NUM!</v>
      </c>
      <c r="S2061" s="6" t="e">
        <f t="shared" si="354"/>
        <v>#NUM!</v>
      </c>
      <c r="T2061" s="4" t="e">
        <f t="shared" si="355"/>
        <v>#DIV/0!</v>
      </c>
      <c r="U2061" s="4" t="e">
        <f t="shared" si="356"/>
        <v>#DIV/0!</v>
      </c>
      <c r="V2061" s="4" t="e">
        <f t="shared" si="357"/>
        <v>#DIV/0!</v>
      </c>
      <c r="W2061" s="6" t="e">
        <f t="shared" si="358"/>
        <v>#NUM!</v>
      </c>
      <c r="X2061" s="6" t="e">
        <f t="shared" si="359"/>
        <v>#NUM!</v>
      </c>
      <c r="Y2061" s="6" t="e">
        <f t="shared" si="360"/>
        <v>#NUM!</v>
      </c>
      <c r="AA2061" s="1" t="e">
        <f t="shared" si="361"/>
        <v>#DIV/0!</v>
      </c>
      <c r="AB2061" s="1" t="e">
        <f t="shared" si="362"/>
        <v>#DIV/0!</v>
      </c>
    </row>
    <row r="2062" spans="3:28" x14ac:dyDescent="0.25">
      <c r="C2062" s="1">
        <v>2004</v>
      </c>
      <c r="D2062" s="1" t="s">
        <v>59</v>
      </c>
      <c r="E2062" s="2" t="s">
        <v>251</v>
      </c>
      <c r="F2062">
        <v>1</v>
      </c>
      <c r="G2062">
        <v>74239505</v>
      </c>
      <c r="H2062" s="1">
        <v>0</v>
      </c>
      <c r="I2062" s="1">
        <v>342883</v>
      </c>
      <c r="J2062" s="1">
        <v>2918153</v>
      </c>
      <c r="K2062" s="1">
        <v>2820513</v>
      </c>
      <c r="L2062" s="3">
        <v>23000</v>
      </c>
      <c r="M2062">
        <v>117.5</v>
      </c>
      <c r="N2062">
        <v>780</v>
      </c>
      <c r="O2062" s="1">
        <f t="shared" si="353"/>
        <v>0</v>
      </c>
      <c r="P2062" s="5" t="e">
        <f>-MIN(data!$B$4 / data!H2062 * data!O2062 / 100, data!M2062)</f>
        <v>#DIV/0!</v>
      </c>
      <c r="Q2062" s="4" t="e">
        <f t="shared" si="352"/>
        <v>#DIV/0!</v>
      </c>
      <c r="R2062" s="6" t="e">
        <f>-MIN(data!$B$5/(POWER(LN(H2062),2))*O2062/100, N2062)</f>
        <v>#NUM!</v>
      </c>
      <c r="S2062" s="6" t="e">
        <f t="shared" si="354"/>
        <v>#NUM!</v>
      </c>
      <c r="T2062" s="4" t="e">
        <f t="shared" si="355"/>
        <v>#DIV/0!</v>
      </c>
      <c r="U2062" s="4" t="e">
        <f t="shared" si="356"/>
        <v>#DIV/0!</v>
      </c>
      <c r="V2062" s="4" t="e">
        <f t="shared" si="357"/>
        <v>#DIV/0!</v>
      </c>
      <c r="W2062" s="6" t="e">
        <f t="shared" si="358"/>
        <v>#NUM!</v>
      </c>
      <c r="X2062" s="6" t="e">
        <f t="shared" si="359"/>
        <v>#NUM!</v>
      </c>
      <c r="Y2062" s="6" t="e">
        <f t="shared" si="360"/>
        <v>#NUM!</v>
      </c>
      <c r="AA2062" s="1" t="e">
        <f t="shared" si="361"/>
        <v>#DIV/0!</v>
      </c>
      <c r="AB2062" s="1" t="e">
        <f t="shared" si="362"/>
        <v>#DIV/0!</v>
      </c>
    </row>
    <row r="2063" spans="3:28" x14ac:dyDescent="0.25">
      <c r="C2063" s="1">
        <v>2005</v>
      </c>
      <c r="D2063" s="1" t="s">
        <v>59</v>
      </c>
      <c r="E2063" s="2" t="s">
        <v>251</v>
      </c>
      <c r="F2063">
        <v>1</v>
      </c>
      <c r="G2063">
        <v>76346311</v>
      </c>
      <c r="H2063" s="1">
        <v>0</v>
      </c>
      <c r="I2063" s="1">
        <v>325207</v>
      </c>
      <c r="J2063" s="1">
        <v>2929793</v>
      </c>
      <c r="K2063" s="1">
        <v>2826380</v>
      </c>
      <c r="L2063" s="3">
        <v>22000</v>
      </c>
      <c r="M2063">
        <v>111</v>
      </c>
      <c r="N2063">
        <v>743</v>
      </c>
      <c r="O2063" s="1">
        <f t="shared" si="353"/>
        <v>0</v>
      </c>
      <c r="P2063" s="5" t="e">
        <f>-MIN(data!$B$4 / data!H2063 * data!O2063 / 100, data!M2063)</f>
        <v>#DIV/0!</v>
      </c>
      <c r="Q2063" s="4" t="e">
        <f t="shared" si="352"/>
        <v>#DIV/0!</v>
      </c>
      <c r="R2063" s="6" t="e">
        <f>-MIN(data!$B$5/(POWER(LN(H2063),2))*O2063/100, N2063)</f>
        <v>#NUM!</v>
      </c>
      <c r="S2063" s="6" t="e">
        <f t="shared" si="354"/>
        <v>#NUM!</v>
      </c>
      <c r="T2063" s="4" t="e">
        <f t="shared" si="355"/>
        <v>#DIV/0!</v>
      </c>
      <c r="U2063" s="4" t="e">
        <f t="shared" si="356"/>
        <v>#DIV/0!</v>
      </c>
      <c r="V2063" s="4" t="e">
        <f t="shared" si="357"/>
        <v>#DIV/0!</v>
      </c>
      <c r="W2063" s="6" t="e">
        <f t="shared" si="358"/>
        <v>#NUM!</v>
      </c>
      <c r="X2063" s="6" t="e">
        <f t="shared" si="359"/>
        <v>#NUM!</v>
      </c>
      <c r="Y2063" s="6" t="e">
        <f t="shared" si="360"/>
        <v>#NUM!</v>
      </c>
      <c r="AA2063" s="1" t="e">
        <f t="shared" si="361"/>
        <v>#DIV/0!</v>
      </c>
      <c r="AB2063" s="1" t="e">
        <f t="shared" si="362"/>
        <v>#DIV/0!</v>
      </c>
    </row>
    <row r="2064" spans="3:28" x14ac:dyDescent="0.25">
      <c r="C2064" s="1">
        <v>2006</v>
      </c>
      <c r="D2064" s="1" t="s">
        <v>59</v>
      </c>
      <c r="E2064" s="2" t="s">
        <v>251</v>
      </c>
      <c r="F2064">
        <v>1</v>
      </c>
      <c r="G2064">
        <v>78489206</v>
      </c>
      <c r="H2064" s="1">
        <v>0</v>
      </c>
      <c r="I2064" s="1">
        <v>308093</v>
      </c>
      <c r="J2064" s="1">
        <v>2937016</v>
      </c>
      <c r="K2064" s="1">
        <v>2865330</v>
      </c>
      <c r="L2064" s="3">
        <v>21000</v>
      </c>
      <c r="M2064">
        <v>104.9</v>
      </c>
      <c r="N2064">
        <v>698</v>
      </c>
      <c r="O2064" s="1">
        <f t="shared" si="353"/>
        <v>0</v>
      </c>
      <c r="P2064" s="5" t="e">
        <f>-MIN(data!$B$4 / data!H2064 * data!O2064 / 100, data!M2064)</f>
        <v>#DIV/0!</v>
      </c>
      <c r="Q2064" s="4" t="e">
        <f t="shared" si="352"/>
        <v>#DIV/0!</v>
      </c>
      <c r="R2064" s="6" t="e">
        <f>-MIN(data!$B$5/(POWER(LN(H2064),2))*O2064/100, N2064)</f>
        <v>#NUM!</v>
      </c>
      <c r="S2064" s="6" t="e">
        <f t="shared" si="354"/>
        <v>#NUM!</v>
      </c>
      <c r="T2064" s="4" t="e">
        <f t="shared" si="355"/>
        <v>#DIV/0!</v>
      </c>
      <c r="U2064" s="4" t="e">
        <f t="shared" si="356"/>
        <v>#DIV/0!</v>
      </c>
      <c r="V2064" s="4" t="e">
        <f t="shared" si="357"/>
        <v>#DIV/0!</v>
      </c>
      <c r="W2064" s="6" t="e">
        <f t="shared" si="358"/>
        <v>#NUM!</v>
      </c>
      <c r="X2064" s="6" t="e">
        <f t="shared" si="359"/>
        <v>#NUM!</v>
      </c>
      <c r="Y2064" s="6" t="e">
        <f t="shared" si="360"/>
        <v>#NUM!</v>
      </c>
      <c r="AA2064" s="1" t="e">
        <f t="shared" si="361"/>
        <v>#DIV/0!</v>
      </c>
      <c r="AB2064" s="1" t="e">
        <f t="shared" si="362"/>
        <v>#DIV/0!</v>
      </c>
    </row>
    <row r="2065" spans="3:28" x14ac:dyDescent="0.25">
      <c r="C2065" s="1">
        <v>2007</v>
      </c>
      <c r="D2065" s="1" t="s">
        <v>59</v>
      </c>
      <c r="E2065" s="2" t="s">
        <v>251</v>
      </c>
      <c r="F2065">
        <v>1</v>
      </c>
      <c r="G2065">
        <v>80674348</v>
      </c>
      <c r="H2065" s="1">
        <v>0</v>
      </c>
      <c r="I2065" s="1">
        <v>292052</v>
      </c>
      <c r="J2065" s="1">
        <v>2950020</v>
      </c>
      <c r="K2065" s="1">
        <v>2752294</v>
      </c>
      <c r="L2065" s="3">
        <v>20000</v>
      </c>
      <c r="M2065">
        <v>99</v>
      </c>
      <c r="N2065">
        <v>654</v>
      </c>
      <c r="O2065" s="1">
        <f t="shared" si="353"/>
        <v>0</v>
      </c>
      <c r="P2065" s="5" t="e">
        <f>-MIN(data!$B$4 / data!H2065 * data!O2065 / 100, data!M2065)</f>
        <v>#DIV/0!</v>
      </c>
      <c r="Q2065" s="4" t="e">
        <f t="shared" si="352"/>
        <v>#DIV/0!</v>
      </c>
      <c r="R2065" s="6" t="e">
        <f>-MIN(data!$B$5/(POWER(LN(H2065),2))*O2065/100, N2065)</f>
        <v>#NUM!</v>
      </c>
      <c r="S2065" s="6" t="e">
        <f t="shared" si="354"/>
        <v>#NUM!</v>
      </c>
      <c r="T2065" s="4" t="e">
        <f t="shared" si="355"/>
        <v>#DIV/0!</v>
      </c>
      <c r="U2065" s="4" t="e">
        <f t="shared" si="356"/>
        <v>#DIV/0!</v>
      </c>
      <c r="V2065" s="4" t="e">
        <f t="shared" si="357"/>
        <v>#DIV/0!</v>
      </c>
      <c r="W2065" s="6" t="e">
        <f t="shared" si="358"/>
        <v>#NUM!</v>
      </c>
      <c r="X2065" s="6" t="e">
        <f t="shared" si="359"/>
        <v>#NUM!</v>
      </c>
      <c r="Y2065" s="6" t="e">
        <f t="shared" si="360"/>
        <v>#NUM!</v>
      </c>
      <c r="AA2065" s="1" t="e">
        <f t="shared" si="361"/>
        <v>#DIV/0!</v>
      </c>
      <c r="AB2065" s="1" t="e">
        <f t="shared" si="362"/>
        <v>#DIV/0!</v>
      </c>
    </row>
    <row r="2066" spans="3:28" x14ac:dyDescent="0.25">
      <c r="C2066" s="1">
        <v>2008</v>
      </c>
      <c r="D2066" s="1" t="s">
        <v>59</v>
      </c>
      <c r="E2066" s="2" t="s">
        <v>251</v>
      </c>
      <c r="F2066">
        <v>1</v>
      </c>
      <c r="G2066">
        <v>82916235</v>
      </c>
      <c r="H2066" s="1">
        <v>0</v>
      </c>
      <c r="I2066" s="1">
        <v>277110</v>
      </c>
      <c r="J2066" s="1">
        <v>2963743</v>
      </c>
      <c r="K2066" s="1">
        <v>2796053</v>
      </c>
      <c r="L2066" s="3">
        <v>18000</v>
      </c>
      <c r="M2066">
        <v>93.5</v>
      </c>
      <c r="N2066">
        <v>608</v>
      </c>
      <c r="O2066" s="1">
        <f t="shared" si="353"/>
        <v>0</v>
      </c>
      <c r="P2066" s="5" t="e">
        <f>-MIN(data!$B$4 / data!H2066 * data!O2066 / 100, data!M2066)</f>
        <v>#DIV/0!</v>
      </c>
      <c r="Q2066" s="4" t="e">
        <f t="shared" si="352"/>
        <v>#DIV/0!</v>
      </c>
      <c r="R2066" s="6" t="e">
        <f>-MIN(data!$B$5/(POWER(LN(H2066),2))*O2066/100, N2066)</f>
        <v>#NUM!</v>
      </c>
      <c r="S2066" s="6" t="e">
        <f t="shared" si="354"/>
        <v>#NUM!</v>
      </c>
      <c r="T2066" s="4" t="e">
        <f t="shared" si="355"/>
        <v>#DIV/0!</v>
      </c>
      <c r="U2066" s="4" t="e">
        <f t="shared" si="356"/>
        <v>#DIV/0!</v>
      </c>
      <c r="V2066" s="4" t="e">
        <f t="shared" si="357"/>
        <v>#DIV/0!</v>
      </c>
      <c r="W2066" s="6" t="e">
        <f t="shared" si="358"/>
        <v>#NUM!</v>
      </c>
      <c r="X2066" s="6" t="e">
        <f t="shared" si="359"/>
        <v>#NUM!</v>
      </c>
      <c r="Y2066" s="6" t="e">
        <f t="shared" si="360"/>
        <v>#NUM!</v>
      </c>
      <c r="AA2066" s="1" t="e">
        <f t="shared" si="361"/>
        <v>#DIV/0!</v>
      </c>
      <c r="AB2066" s="1" t="e">
        <f t="shared" si="362"/>
        <v>#DIV/0!</v>
      </c>
    </row>
    <row r="2067" spans="3:28" x14ac:dyDescent="0.25">
      <c r="C2067" s="1">
        <v>2009</v>
      </c>
      <c r="D2067" s="1" t="s">
        <v>59</v>
      </c>
      <c r="E2067" s="2" t="s">
        <v>251</v>
      </c>
      <c r="F2067">
        <v>1</v>
      </c>
      <c r="G2067">
        <v>85233913</v>
      </c>
      <c r="H2067" s="1">
        <v>0</v>
      </c>
      <c r="I2067" s="1">
        <v>263561</v>
      </c>
      <c r="J2067" s="1">
        <v>2981459</v>
      </c>
      <c r="K2067" s="1">
        <v>2826855</v>
      </c>
      <c r="L2067" s="3">
        <v>17000</v>
      </c>
      <c r="M2067">
        <v>88.4</v>
      </c>
      <c r="N2067">
        <v>566</v>
      </c>
      <c r="O2067" s="1">
        <f t="shared" si="353"/>
        <v>0</v>
      </c>
      <c r="P2067" s="5" t="e">
        <f>-MIN(data!$B$4 / data!H2067 * data!O2067 / 100, data!M2067)</f>
        <v>#DIV/0!</v>
      </c>
      <c r="Q2067" s="4" t="e">
        <f t="shared" si="352"/>
        <v>#DIV/0!</v>
      </c>
      <c r="R2067" s="6" t="e">
        <f>-MIN(data!$B$5/(POWER(LN(H2067),2))*O2067/100, N2067)</f>
        <v>#NUM!</v>
      </c>
      <c r="S2067" s="6" t="e">
        <f t="shared" si="354"/>
        <v>#NUM!</v>
      </c>
      <c r="T2067" s="4" t="e">
        <f t="shared" si="355"/>
        <v>#DIV/0!</v>
      </c>
      <c r="U2067" s="4" t="e">
        <f t="shared" si="356"/>
        <v>#DIV/0!</v>
      </c>
      <c r="V2067" s="4" t="e">
        <f t="shared" si="357"/>
        <v>#DIV/0!</v>
      </c>
      <c r="W2067" s="6" t="e">
        <f t="shared" si="358"/>
        <v>#NUM!</v>
      </c>
      <c r="X2067" s="6" t="e">
        <f t="shared" si="359"/>
        <v>#NUM!</v>
      </c>
      <c r="Y2067" s="6" t="e">
        <f t="shared" si="360"/>
        <v>#NUM!</v>
      </c>
      <c r="AA2067" s="1" t="e">
        <f t="shared" si="361"/>
        <v>#DIV/0!</v>
      </c>
      <c r="AB2067" s="1" t="e">
        <f t="shared" si="362"/>
        <v>#DIV/0!</v>
      </c>
    </row>
    <row r="2068" spans="3:28" x14ac:dyDescent="0.25">
      <c r="C2068" s="1">
        <v>2010</v>
      </c>
      <c r="D2068" s="1" t="s">
        <v>59</v>
      </c>
      <c r="E2068" s="2" t="s">
        <v>251</v>
      </c>
      <c r="F2068">
        <v>1</v>
      </c>
      <c r="G2068">
        <v>87639964</v>
      </c>
      <c r="H2068" s="1">
        <v>0</v>
      </c>
      <c r="I2068" s="1">
        <v>251358</v>
      </c>
      <c r="J2068" s="1">
        <v>3003082</v>
      </c>
      <c r="K2068" s="1">
        <v>2868069</v>
      </c>
      <c r="L2068" s="3">
        <v>16000</v>
      </c>
      <c r="M2068">
        <v>83.7</v>
      </c>
      <c r="N2068">
        <v>523</v>
      </c>
      <c r="O2068" s="1">
        <f t="shared" si="353"/>
        <v>0</v>
      </c>
      <c r="P2068" s="5" t="e">
        <f>-MIN(data!$B$4 / data!H2068 * data!O2068 / 100, data!M2068)</f>
        <v>#DIV/0!</v>
      </c>
      <c r="Q2068" s="4" t="e">
        <f t="shared" si="352"/>
        <v>#DIV/0!</v>
      </c>
      <c r="R2068" s="6" t="e">
        <f>-MIN(data!$B$5/(POWER(LN(H2068),2))*O2068/100, N2068)</f>
        <v>#NUM!</v>
      </c>
      <c r="S2068" s="6" t="e">
        <f t="shared" si="354"/>
        <v>#NUM!</v>
      </c>
      <c r="T2068" s="4" t="e">
        <f t="shared" si="355"/>
        <v>#DIV/0!</v>
      </c>
      <c r="U2068" s="4" t="e">
        <f t="shared" si="356"/>
        <v>#DIV/0!</v>
      </c>
      <c r="V2068" s="4" t="e">
        <f t="shared" si="357"/>
        <v>#DIV/0!</v>
      </c>
      <c r="W2068" s="6" t="e">
        <f t="shared" si="358"/>
        <v>#NUM!</v>
      </c>
      <c r="X2068" s="6" t="e">
        <f t="shared" si="359"/>
        <v>#NUM!</v>
      </c>
      <c r="Y2068" s="6" t="e">
        <f t="shared" si="360"/>
        <v>#NUM!</v>
      </c>
      <c r="AA2068" s="1" t="e">
        <f t="shared" si="361"/>
        <v>#DIV/0!</v>
      </c>
      <c r="AB2068" s="1" t="e">
        <f t="shared" si="362"/>
        <v>#DIV/0!</v>
      </c>
    </row>
    <row r="2069" spans="3:28" x14ac:dyDescent="0.25">
      <c r="C2069" s="1">
        <v>2011</v>
      </c>
      <c r="D2069" s="1" t="s">
        <v>59</v>
      </c>
      <c r="E2069" s="2" t="s">
        <v>251</v>
      </c>
      <c r="F2069">
        <v>1</v>
      </c>
      <c r="G2069">
        <v>90139927</v>
      </c>
      <c r="H2069" s="1">
        <v>0</v>
      </c>
      <c r="I2069" s="1">
        <v>240200</v>
      </c>
      <c r="J2069" s="1">
        <v>3032828</v>
      </c>
      <c r="K2069" s="1">
        <v>2904564</v>
      </c>
      <c r="L2069" s="3">
        <v>15000</v>
      </c>
      <c r="M2069">
        <v>79.2</v>
      </c>
      <c r="N2069">
        <v>482</v>
      </c>
      <c r="O2069" s="1">
        <f t="shared" si="353"/>
        <v>0</v>
      </c>
      <c r="P2069" s="5" t="e">
        <f>-MIN(data!$B$4 / data!H2069 * data!O2069 / 100, data!M2069)</f>
        <v>#DIV/0!</v>
      </c>
      <c r="Q2069" s="4" t="e">
        <f t="shared" si="352"/>
        <v>#DIV/0!</v>
      </c>
      <c r="R2069" s="6" t="e">
        <f>-MIN(data!$B$5/(POWER(LN(H2069),2))*O2069/100, N2069)</f>
        <v>#NUM!</v>
      </c>
      <c r="S2069" s="6" t="e">
        <f t="shared" si="354"/>
        <v>#NUM!</v>
      </c>
      <c r="T2069" s="4" t="e">
        <f t="shared" si="355"/>
        <v>#DIV/0!</v>
      </c>
      <c r="U2069" s="4" t="e">
        <f t="shared" si="356"/>
        <v>#DIV/0!</v>
      </c>
      <c r="V2069" s="4" t="e">
        <f t="shared" si="357"/>
        <v>#DIV/0!</v>
      </c>
      <c r="W2069" s="6" t="e">
        <f t="shared" si="358"/>
        <v>#NUM!</v>
      </c>
      <c r="X2069" s="6" t="e">
        <f t="shared" si="359"/>
        <v>#NUM!</v>
      </c>
      <c r="Y2069" s="6" t="e">
        <f t="shared" si="360"/>
        <v>#NUM!</v>
      </c>
      <c r="AA2069" s="1" t="e">
        <f t="shared" si="361"/>
        <v>#DIV/0!</v>
      </c>
      <c r="AB2069" s="1" t="e">
        <f t="shared" si="362"/>
        <v>#DIV/0!</v>
      </c>
    </row>
    <row r="2070" spans="3:28" x14ac:dyDescent="0.25">
      <c r="C2070" s="1">
        <v>2012</v>
      </c>
      <c r="D2070" s="1" t="s">
        <v>59</v>
      </c>
      <c r="E2070" s="2" t="s">
        <v>251</v>
      </c>
      <c r="F2070">
        <v>1</v>
      </c>
      <c r="G2070">
        <v>92726971</v>
      </c>
      <c r="H2070" s="1">
        <v>0</v>
      </c>
      <c r="I2070" s="1">
        <v>230014</v>
      </c>
      <c r="J2070" s="1">
        <v>3062770</v>
      </c>
      <c r="K2070" s="1">
        <v>2908277</v>
      </c>
      <c r="L2070" s="3">
        <v>14000</v>
      </c>
      <c r="M2070">
        <v>75.099999999999994</v>
      </c>
      <c r="N2070">
        <v>447</v>
      </c>
      <c r="O2070" s="1">
        <f t="shared" si="353"/>
        <v>0</v>
      </c>
      <c r="P2070" s="5" t="e">
        <f>-MIN(data!$B$4 / data!H2070 * data!O2070 / 100, data!M2070)</f>
        <v>#DIV/0!</v>
      </c>
      <c r="Q2070" s="4" t="e">
        <f t="shared" si="352"/>
        <v>#DIV/0!</v>
      </c>
      <c r="R2070" s="6" t="e">
        <f>-MIN(data!$B$5/(POWER(LN(H2070),2))*O2070/100, N2070)</f>
        <v>#NUM!</v>
      </c>
      <c r="S2070" s="6" t="e">
        <f t="shared" si="354"/>
        <v>#NUM!</v>
      </c>
      <c r="T2070" s="4" t="e">
        <f t="shared" si="355"/>
        <v>#DIV/0!</v>
      </c>
      <c r="U2070" s="4" t="e">
        <f t="shared" si="356"/>
        <v>#DIV/0!</v>
      </c>
      <c r="V2070" s="4" t="e">
        <f t="shared" si="357"/>
        <v>#DIV/0!</v>
      </c>
      <c r="W2070" s="6" t="e">
        <f t="shared" si="358"/>
        <v>#NUM!</v>
      </c>
      <c r="X2070" s="6" t="e">
        <f t="shared" si="359"/>
        <v>#NUM!</v>
      </c>
      <c r="Y2070" s="6" t="e">
        <f t="shared" si="360"/>
        <v>#NUM!</v>
      </c>
      <c r="AA2070" s="1" t="e">
        <f t="shared" si="361"/>
        <v>#DIV/0!</v>
      </c>
      <c r="AB2070" s="1" t="e">
        <f t="shared" si="362"/>
        <v>#DIV/0!</v>
      </c>
    </row>
    <row r="2071" spans="3:28" x14ac:dyDescent="0.25">
      <c r="C2071" s="1">
        <v>2013</v>
      </c>
      <c r="D2071" s="1" t="s">
        <v>59</v>
      </c>
      <c r="E2071" s="2" t="s">
        <v>251</v>
      </c>
      <c r="F2071">
        <v>1</v>
      </c>
      <c r="G2071">
        <v>95385785</v>
      </c>
      <c r="H2071" s="1">
        <v>0</v>
      </c>
      <c r="I2071" s="1">
        <v>220466</v>
      </c>
      <c r="J2071" s="1">
        <v>3096433</v>
      </c>
      <c r="K2071" s="1">
        <v>2926829</v>
      </c>
      <c r="L2071" s="3">
        <v>13000</v>
      </c>
      <c r="M2071">
        <v>71.2</v>
      </c>
      <c r="N2071">
        <v>410</v>
      </c>
      <c r="O2071" s="1">
        <f t="shared" si="353"/>
        <v>0</v>
      </c>
      <c r="P2071" s="5" t="e">
        <f>-MIN(data!$B$4 / data!H2071 * data!O2071 / 100, data!M2071)</f>
        <v>#DIV/0!</v>
      </c>
      <c r="Q2071" s="4" t="e">
        <f t="shared" si="352"/>
        <v>#DIV/0!</v>
      </c>
      <c r="R2071" s="6" t="e">
        <f>-MIN(data!$B$5/(POWER(LN(H2071),2))*O2071/100, N2071)</f>
        <v>#NUM!</v>
      </c>
      <c r="S2071" s="6" t="e">
        <f t="shared" si="354"/>
        <v>#NUM!</v>
      </c>
      <c r="T2071" s="4" t="e">
        <f t="shared" si="355"/>
        <v>#DIV/0!</v>
      </c>
      <c r="U2071" s="4" t="e">
        <f t="shared" si="356"/>
        <v>#DIV/0!</v>
      </c>
      <c r="V2071" s="4" t="e">
        <f t="shared" si="357"/>
        <v>#DIV/0!</v>
      </c>
      <c r="W2071" s="6" t="e">
        <f t="shared" si="358"/>
        <v>#NUM!</v>
      </c>
      <c r="X2071" s="6" t="e">
        <f t="shared" si="359"/>
        <v>#NUM!</v>
      </c>
      <c r="Y2071" s="6" t="e">
        <f t="shared" si="360"/>
        <v>#NUM!</v>
      </c>
      <c r="AA2071" s="1" t="e">
        <f t="shared" si="361"/>
        <v>#DIV/0!</v>
      </c>
      <c r="AB2071" s="1" t="e">
        <f t="shared" si="362"/>
        <v>#DIV/0!</v>
      </c>
    </row>
    <row r="2072" spans="3:28" x14ac:dyDescent="0.25">
      <c r="C2072" s="1">
        <v>2014</v>
      </c>
      <c r="D2072" s="1" t="s">
        <v>59</v>
      </c>
      <c r="E2072" s="2" t="s">
        <v>251</v>
      </c>
      <c r="F2072">
        <v>1</v>
      </c>
      <c r="G2072">
        <v>98094253</v>
      </c>
      <c r="H2072" s="1">
        <v>0</v>
      </c>
      <c r="I2072" s="1">
        <v>211535</v>
      </c>
      <c r="J2072" s="1">
        <v>3133852</v>
      </c>
      <c r="K2072" s="1">
        <v>2910053</v>
      </c>
      <c r="L2072" s="3">
        <v>12000</v>
      </c>
      <c r="M2072">
        <v>67.5</v>
      </c>
      <c r="N2072">
        <v>378</v>
      </c>
      <c r="O2072" s="1">
        <f t="shared" si="353"/>
        <v>0</v>
      </c>
      <c r="P2072" s="5" t="e">
        <f>-MIN(data!$B$4 / data!H2072 * data!O2072 / 100, data!M2072)</f>
        <v>#DIV/0!</v>
      </c>
      <c r="Q2072" s="4" t="e">
        <f t="shared" si="352"/>
        <v>#DIV/0!</v>
      </c>
      <c r="R2072" s="6" t="e">
        <f>-MIN(data!$B$5/(POWER(LN(H2072),2))*O2072/100, N2072)</f>
        <v>#NUM!</v>
      </c>
      <c r="S2072" s="6" t="e">
        <f t="shared" si="354"/>
        <v>#NUM!</v>
      </c>
      <c r="T2072" s="4" t="e">
        <f t="shared" si="355"/>
        <v>#DIV/0!</v>
      </c>
      <c r="U2072" s="4" t="e">
        <f t="shared" si="356"/>
        <v>#DIV/0!</v>
      </c>
      <c r="V2072" s="4" t="e">
        <f t="shared" si="357"/>
        <v>#DIV/0!</v>
      </c>
      <c r="W2072" s="6" t="e">
        <f t="shared" si="358"/>
        <v>#NUM!</v>
      </c>
      <c r="X2072" s="6" t="e">
        <f t="shared" si="359"/>
        <v>#NUM!</v>
      </c>
      <c r="Y2072" s="6" t="e">
        <f t="shared" si="360"/>
        <v>#NUM!</v>
      </c>
      <c r="AA2072" s="1" t="e">
        <f t="shared" si="361"/>
        <v>#DIV/0!</v>
      </c>
      <c r="AB2072" s="1" t="e">
        <f t="shared" si="362"/>
        <v>#DIV/0!</v>
      </c>
    </row>
    <row r="2073" spans="3:28" x14ac:dyDescent="0.25">
      <c r="C2073" s="1">
        <v>2015</v>
      </c>
      <c r="D2073" s="1" t="s">
        <v>59</v>
      </c>
      <c r="E2073" s="2" t="s">
        <v>251</v>
      </c>
      <c r="F2073">
        <v>1</v>
      </c>
      <c r="G2073">
        <v>100835458</v>
      </c>
      <c r="H2073" s="1">
        <v>0</v>
      </c>
      <c r="I2073" s="1">
        <v>203121</v>
      </c>
      <c r="J2073" s="1">
        <v>3163879</v>
      </c>
      <c r="L2073" s="3">
        <v>11000</v>
      </c>
      <c r="M2073">
        <v>64.2</v>
      </c>
      <c r="N2073">
        <v>353</v>
      </c>
      <c r="O2073" s="1">
        <f t="shared" si="353"/>
        <v>0</v>
      </c>
      <c r="P2073" s="5" t="e">
        <f>-MIN(data!$B$4 / data!H2073 * data!O2073 / 100, data!M2073)</f>
        <v>#DIV/0!</v>
      </c>
      <c r="Q2073" s="4" t="e">
        <f t="shared" si="352"/>
        <v>#DIV/0!</v>
      </c>
      <c r="R2073" s="6" t="e">
        <f>-MIN(data!$B$5/(POWER(LN(H2073),2))*O2073/100, N2073)</f>
        <v>#NUM!</v>
      </c>
      <c r="S2073" s="6" t="e">
        <f t="shared" si="354"/>
        <v>#NUM!</v>
      </c>
      <c r="T2073" s="4" t="e">
        <f t="shared" si="355"/>
        <v>#DIV/0!</v>
      </c>
      <c r="U2073" s="4" t="e">
        <f t="shared" si="356"/>
        <v>#DIV/0!</v>
      </c>
      <c r="V2073" s="4" t="e">
        <f t="shared" si="357"/>
        <v>#DIV/0!</v>
      </c>
      <c r="W2073" s="6" t="e">
        <f t="shared" si="358"/>
        <v>#NUM!</v>
      </c>
      <c r="X2073" s="6" t="e">
        <f t="shared" si="359"/>
        <v>#NUM!</v>
      </c>
      <c r="Y2073" s="6" t="e">
        <f t="shared" si="360"/>
        <v>#NUM!</v>
      </c>
      <c r="AA2073" s="1" t="e">
        <f t="shared" si="361"/>
        <v>#DIV/0!</v>
      </c>
      <c r="AB2073" s="1" t="e">
        <f t="shared" si="362"/>
        <v>#DIV/0!</v>
      </c>
    </row>
    <row r="2074" spans="3:28" x14ac:dyDescent="0.25">
      <c r="C2074" s="1">
        <v>2016</v>
      </c>
      <c r="D2074" s="1" t="s">
        <v>59</v>
      </c>
      <c r="E2074" s="2" t="s">
        <v>251</v>
      </c>
      <c r="F2074">
        <v>1</v>
      </c>
      <c r="G2074">
        <v>103603501</v>
      </c>
      <c r="H2074" s="1">
        <v>0</v>
      </c>
      <c r="I2074" s="1">
        <v>195563</v>
      </c>
      <c r="J2074" s="1">
        <v>3195474</v>
      </c>
      <c r="L2074" s="3"/>
      <c r="M2074">
        <v>61.2</v>
      </c>
      <c r="N2074"/>
      <c r="O2074" s="1">
        <f t="shared" si="353"/>
        <v>0</v>
      </c>
      <c r="P2074" s="5" t="e">
        <f>-MIN(data!$B$4 / data!H2074 * data!O2074 / 100, data!M2074)</f>
        <v>#DIV/0!</v>
      </c>
      <c r="Q2074" s="4" t="e">
        <f t="shared" si="352"/>
        <v>#DIV/0!</v>
      </c>
      <c r="R2074" s="6" t="e">
        <f>-MIN(data!$B$5/(POWER(LN(H2074),2))*O2074/100, N2074)</f>
        <v>#NUM!</v>
      </c>
      <c r="S2074" s="6" t="e">
        <f t="shared" si="354"/>
        <v>#NUM!</v>
      </c>
      <c r="T2074" s="4" t="e">
        <f t="shared" si="355"/>
        <v>#DIV/0!</v>
      </c>
      <c r="U2074" s="4" t="e">
        <f t="shared" si="356"/>
        <v>#DIV/0!</v>
      </c>
      <c r="V2074" s="4" t="e">
        <f t="shared" si="357"/>
        <v>#DIV/0!</v>
      </c>
      <c r="W2074" s="6" t="e">
        <f t="shared" si="358"/>
        <v>#NUM!</v>
      </c>
      <c r="X2074" s="6" t="e">
        <f t="shared" si="359"/>
        <v>#NUM!</v>
      </c>
      <c r="Y2074" s="6" t="e">
        <f t="shared" si="360"/>
        <v>#NUM!</v>
      </c>
      <c r="AA2074" s="1" t="e">
        <f t="shared" si="361"/>
        <v>#DIV/0!</v>
      </c>
      <c r="AB2074" s="1" t="e">
        <f t="shared" si="362"/>
        <v>#DIV/0!</v>
      </c>
    </row>
    <row r="2075" spans="3:28" x14ac:dyDescent="0.25">
      <c r="C2075" s="1">
        <v>1980</v>
      </c>
      <c r="D2075" s="1" t="s">
        <v>60</v>
      </c>
      <c r="E2075" s="2" t="s">
        <v>253</v>
      </c>
      <c r="F2075">
        <v>4</v>
      </c>
      <c r="G2075">
        <v>4779535</v>
      </c>
      <c r="H2075" s="1">
        <v>11226.51</v>
      </c>
      <c r="I2075" s="1">
        <v>558</v>
      </c>
      <c r="J2075" s="1">
        <v>64137.93</v>
      </c>
      <c r="L2075" s="3"/>
      <c r="M2075">
        <v>8.6999999999999993</v>
      </c>
      <c r="N2075"/>
      <c r="O2075" s="1">
        <f t="shared" si="353"/>
        <v>0</v>
      </c>
      <c r="P2075" s="5">
        <f>-MIN(data!$B$4 / data!H2075 * data!O2075 / 100, data!M2075)</f>
        <v>0</v>
      </c>
      <c r="Q2075" s="4">
        <f t="shared" si="352"/>
        <v>0</v>
      </c>
      <c r="R2075" s="6">
        <f>-MIN(data!$B$5/(POWER(LN(H2075),2))*O2075/100, N2075)</f>
        <v>0</v>
      </c>
      <c r="S2075" s="6">
        <f t="shared" si="354"/>
        <v>0</v>
      </c>
      <c r="T2075" s="4">
        <f t="shared" si="355"/>
        <v>8.6999999999999993</v>
      </c>
      <c r="U2075" s="4" t="e">
        <f t="shared" si="356"/>
        <v>#DIV/0!</v>
      </c>
      <c r="V2075" s="4" t="e">
        <f t="shared" si="357"/>
        <v>#DIV/0!</v>
      </c>
      <c r="W2075" s="6">
        <f t="shared" si="358"/>
        <v>0</v>
      </c>
      <c r="X2075" s="6" t="e">
        <f t="shared" si="359"/>
        <v>#DIV/0!</v>
      </c>
      <c r="Y2075" s="6" t="e">
        <f t="shared" si="360"/>
        <v>#DIV/0!</v>
      </c>
      <c r="AA2075" s="1">
        <f t="shared" si="361"/>
        <v>0</v>
      </c>
      <c r="AB2075" s="1">
        <f t="shared" si="362"/>
        <v>0</v>
      </c>
    </row>
    <row r="2076" spans="3:28" x14ac:dyDescent="0.25">
      <c r="C2076" s="1">
        <v>1981</v>
      </c>
      <c r="D2076" s="1" t="s">
        <v>60</v>
      </c>
      <c r="E2076" s="2" t="s">
        <v>253</v>
      </c>
      <c r="F2076">
        <v>4</v>
      </c>
      <c r="G2076">
        <v>4799964</v>
      </c>
      <c r="H2076" s="1">
        <v>11936.88</v>
      </c>
      <c r="I2076" s="1">
        <v>531</v>
      </c>
      <c r="J2076" s="1">
        <v>64756.1</v>
      </c>
      <c r="L2076" s="3"/>
      <c r="M2076">
        <v>8.1999999999999993</v>
      </c>
      <c r="N2076"/>
      <c r="O2076" s="1">
        <f t="shared" si="353"/>
        <v>0</v>
      </c>
      <c r="P2076" s="5">
        <f>-MIN(data!$B$4 / data!H2076 * data!O2076 / 100, data!M2076)</f>
        <v>0</v>
      </c>
      <c r="Q2076" s="4">
        <f t="shared" si="352"/>
        <v>0</v>
      </c>
      <c r="R2076" s="6">
        <f>-MIN(data!$B$5/(POWER(LN(H2076),2))*O2076/100, N2076)</f>
        <v>0</v>
      </c>
      <c r="S2076" s="6">
        <f t="shared" si="354"/>
        <v>0</v>
      </c>
      <c r="T2076" s="4">
        <f t="shared" si="355"/>
        <v>8.1999999999999993</v>
      </c>
      <c r="U2076" s="4" t="e">
        <f t="shared" si="356"/>
        <v>#DIV/0!</v>
      </c>
      <c r="V2076" s="4" t="e">
        <f t="shared" si="357"/>
        <v>#DIV/0!</v>
      </c>
      <c r="W2076" s="6">
        <f t="shared" si="358"/>
        <v>0</v>
      </c>
      <c r="X2076" s="6" t="e">
        <f t="shared" si="359"/>
        <v>#DIV/0!</v>
      </c>
      <c r="Y2076" s="6" t="e">
        <f t="shared" si="360"/>
        <v>#DIV/0!</v>
      </c>
      <c r="AA2076" s="1">
        <f t="shared" si="361"/>
        <v>0</v>
      </c>
      <c r="AB2076" s="1">
        <f t="shared" si="362"/>
        <v>0</v>
      </c>
    </row>
    <row r="2077" spans="3:28" x14ac:dyDescent="0.25">
      <c r="C2077" s="1">
        <v>1982</v>
      </c>
      <c r="D2077" s="1" t="s">
        <v>60</v>
      </c>
      <c r="E2077" s="2" t="s">
        <v>253</v>
      </c>
      <c r="F2077">
        <v>4</v>
      </c>
      <c r="G2077">
        <v>4826933</v>
      </c>
      <c r="H2077" s="1">
        <v>12143.79</v>
      </c>
      <c r="I2077" s="1">
        <v>509</v>
      </c>
      <c r="J2077" s="1">
        <v>64430.38</v>
      </c>
      <c r="L2077" s="3"/>
      <c r="M2077">
        <v>7.9</v>
      </c>
      <c r="N2077"/>
      <c r="O2077" s="1">
        <f t="shared" si="353"/>
        <v>0</v>
      </c>
      <c r="P2077" s="5">
        <f>-MIN(data!$B$4 / data!H2077 * data!O2077 / 100, data!M2077)</f>
        <v>0</v>
      </c>
      <c r="Q2077" s="4">
        <f t="shared" si="352"/>
        <v>0</v>
      </c>
      <c r="R2077" s="6">
        <f>-MIN(data!$B$5/(POWER(LN(H2077),2))*O2077/100, N2077)</f>
        <v>0</v>
      </c>
      <c r="S2077" s="6">
        <f t="shared" si="354"/>
        <v>0</v>
      </c>
      <c r="T2077" s="4">
        <f t="shared" si="355"/>
        <v>7.9</v>
      </c>
      <c r="U2077" s="4" t="e">
        <f t="shared" si="356"/>
        <v>#DIV/0!</v>
      </c>
      <c r="V2077" s="4" t="e">
        <f t="shared" si="357"/>
        <v>#DIV/0!</v>
      </c>
      <c r="W2077" s="6">
        <f t="shared" si="358"/>
        <v>0</v>
      </c>
      <c r="X2077" s="6" t="e">
        <f t="shared" si="359"/>
        <v>#DIV/0!</v>
      </c>
      <c r="Y2077" s="6" t="e">
        <f t="shared" si="360"/>
        <v>#DIV/0!</v>
      </c>
      <c r="AA2077" s="1">
        <f t="shared" si="361"/>
        <v>0</v>
      </c>
      <c r="AB2077" s="1">
        <f t="shared" si="362"/>
        <v>0</v>
      </c>
    </row>
    <row r="2078" spans="3:28" x14ac:dyDescent="0.25">
      <c r="C2078" s="1">
        <v>1983</v>
      </c>
      <c r="D2078" s="1" t="s">
        <v>60</v>
      </c>
      <c r="E2078" s="2" t="s">
        <v>253</v>
      </c>
      <c r="F2078">
        <v>4</v>
      </c>
      <c r="G2078">
        <v>4855787</v>
      </c>
      <c r="H2078" s="1">
        <v>12475.59</v>
      </c>
      <c r="I2078" s="1">
        <v>491</v>
      </c>
      <c r="J2078" s="1">
        <v>64605.26</v>
      </c>
      <c r="L2078" s="3"/>
      <c r="M2078">
        <v>7.6</v>
      </c>
      <c r="N2078"/>
      <c r="O2078" s="1">
        <f t="shared" si="353"/>
        <v>0</v>
      </c>
      <c r="P2078" s="5">
        <f>-MIN(data!$B$4 / data!H2078 * data!O2078 / 100, data!M2078)</f>
        <v>0</v>
      </c>
      <c r="Q2078" s="4">
        <f t="shared" si="352"/>
        <v>0</v>
      </c>
      <c r="R2078" s="6">
        <f>-MIN(data!$B$5/(POWER(LN(H2078),2))*O2078/100, N2078)</f>
        <v>0</v>
      </c>
      <c r="S2078" s="6">
        <f t="shared" si="354"/>
        <v>0</v>
      </c>
      <c r="T2078" s="4">
        <f t="shared" si="355"/>
        <v>7.6</v>
      </c>
      <c r="U2078" s="4" t="e">
        <f t="shared" si="356"/>
        <v>#DIV/0!</v>
      </c>
      <c r="V2078" s="4" t="e">
        <f t="shared" si="357"/>
        <v>#DIV/0!</v>
      </c>
      <c r="W2078" s="6">
        <f t="shared" si="358"/>
        <v>0</v>
      </c>
      <c r="X2078" s="6" t="e">
        <f t="shared" si="359"/>
        <v>#DIV/0!</v>
      </c>
      <c r="Y2078" s="6" t="e">
        <f t="shared" si="360"/>
        <v>#DIV/0!</v>
      </c>
      <c r="AA2078" s="1">
        <f t="shared" si="361"/>
        <v>0</v>
      </c>
      <c r="AB2078" s="1">
        <f t="shared" si="362"/>
        <v>0</v>
      </c>
    </row>
    <row r="2079" spans="3:28" x14ac:dyDescent="0.25">
      <c r="C2079" s="1">
        <v>1984</v>
      </c>
      <c r="D2079" s="1" t="s">
        <v>60</v>
      </c>
      <c r="E2079" s="2" t="s">
        <v>253</v>
      </c>
      <c r="F2079">
        <v>4</v>
      </c>
      <c r="G2079">
        <v>4881803</v>
      </c>
      <c r="H2079" s="1">
        <v>13285.42</v>
      </c>
      <c r="I2079" s="1">
        <v>477</v>
      </c>
      <c r="J2079" s="1">
        <v>63600</v>
      </c>
      <c r="L2079" s="3"/>
      <c r="M2079">
        <v>7.5</v>
      </c>
      <c r="N2079"/>
      <c r="O2079" s="1">
        <f t="shared" si="353"/>
        <v>0</v>
      </c>
      <c r="P2079" s="5">
        <f>-MIN(data!$B$4 / data!H2079 * data!O2079 / 100, data!M2079)</f>
        <v>0</v>
      </c>
      <c r="Q2079" s="4">
        <f t="shared" si="352"/>
        <v>0</v>
      </c>
      <c r="R2079" s="6">
        <f>-MIN(data!$B$5/(POWER(LN(H2079),2))*O2079/100, N2079)</f>
        <v>0</v>
      </c>
      <c r="S2079" s="6">
        <f t="shared" si="354"/>
        <v>0</v>
      </c>
      <c r="T2079" s="4">
        <f t="shared" si="355"/>
        <v>7.5</v>
      </c>
      <c r="U2079" s="4" t="e">
        <f t="shared" si="356"/>
        <v>#DIV/0!</v>
      </c>
      <c r="V2079" s="4" t="e">
        <f t="shared" si="357"/>
        <v>#DIV/0!</v>
      </c>
      <c r="W2079" s="6">
        <f t="shared" si="358"/>
        <v>0</v>
      </c>
      <c r="X2079" s="6" t="e">
        <f t="shared" si="359"/>
        <v>#DIV/0!</v>
      </c>
      <c r="Y2079" s="6" t="e">
        <f t="shared" si="360"/>
        <v>#DIV/0!</v>
      </c>
      <c r="AA2079" s="1">
        <f t="shared" si="361"/>
        <v>0</v>
      </c>
      <c r="AB2079" s="1">
        <f t="shared" si="362"/>
        <v>0</v>
      </c>
    </row>
    <row r="2080" spans="3:28" x14ac:dyDescent="0.25">
      <c r="C2080" s="1">
        <v>1985</v>
      </c>
      <c r="D2080" s="1" t="s">
        <v>60</v>
      </c>
      <c r="E2080" s="2" t="s">
        <v>253</v>
      </c>
      <c r="F2080">
        <v>4</v>
      </c>
      <c r="G2080">
        <v>4902206</v>
      </c>
      <c r="H2080" s="1">
        <v>14276.71</v>
      </c>
      <c r="I2080" s="1">
        <v>467</v>
      </c>
      <c r="J2080" s="1">
        <v>63972.6</v>
      </c>
      <c r="L2080" s="3"/>
      <c r="M2080">
        <v>7.3</v>
      </c>
      <c r="N2080"/>
      <c r="O2080" s="1">
        <f t="shared" si="353"/>
        <v>0</v>
      </c>
      <c r="P2080" s="5">
        <f>-MIN(data!$B$4 / data!H2080 * data!O2080 / 100, data!M2080)</f>
        <v>0</v>
      </c>
      <c r="Q2080" s="4">
        <f t="shared" si="352"/>
        <v>0</v>
      </c>
      <c r="R2080" s="6">
        <f>-MIN(data!$B$5/(POWER(LN(H2080),2))*O2080/100, N2080)</f>
        <v>0</v>
      </c>
      <c r="S2080" s="6">
        <f t="shared" si="354"/>
        <v>0</v>
      </c>
      <c r="T2080" s="4">
        <f t="shared" si="355"/>
        <v>7.3</v>
      </c>
      <c r="U2080" s="4" t="e">
        <f t="shared" si="356"/>
        <v>#DIV/0!</v>
      </c>
      <c r="V2080" s="4" t="e">
        <f t="shared" si="357"/>
        <v>#DIV/0!</v>
      </c>
      <c r="W2080" s="6">
        <f t="shared" si="358"/>
        <v>0</v>
      </c>
      <c r="X2080" s="6" t="e">
        <f t="shared" si="359"/>
        <v>#DIV/0!</v>
      </c>
      <c r="Y2080" s="6" t="e">
        <f t="shared" si="360"/>
        <v>#DIV/0!</v>
      </c>
      <c r="AA2080" s="1">
        <f t="shared" si="361"/>
        <v>0</v>
      </c>
      <c r="AB2080" s="1">
        <f t="shared" si="362"/>
        <v>0</v>
      </c>
    </row>
    <row r="2081" spans="3:28" x14ac:dyDescent="0.25">
      <c r="C2081" s="1">
        <v>1986</v>
      </c>
      <c r="D2081" s="1" t="s">
        <v>60</v>
      </c>
      <c r="E2081" s="2" t="s">
        <v>253</v>
      </c>
      <c r="F2081">
        <v>4</v>
      </c>
      <c r="G2081">
        <v>4918154</v>
      </c>
      <c r="H2081" s="1">
        <v>14954.41</v>
      </c>
      <c r="I2081" s="1">
        <v>459</v>
      </c>
      <c r="J2081" s="1">
        <v>62876.71</v>
      </c>
      <c r="L2081" s="3"/>
      <c r="M2081">
        <v>7.3</v>
      </c>
      <c r="N2081"/>
      <c r="O2081" s="1">
        <f t="shared" si="353"/>
        <v>0</v>
      </c>
      <c r="P2081" s="5">
        <f>-MIN(data!$B$4 / data!H2081 * data!O2081 / 100, data!M2081)</f>
        <v>0</v>
      </c>
      <c r="Q2081" s="4">
        <f t="shared" si="352"/>
        <v>0</v>
      </c>
      <c r="R2081" s="6">
        <f>-MIN(data!$B$5/(POWER(LN(H2081),2))*O2081/100, N2081)</f>
        <v>0</v>
      </c>
      <c r="S2081" s="6">
        <f t="shared" si="354"/>
        <v>0</v>
      </c>
      <c r="T2081" s="4">
        <f t="shared" si="355"/>
        <v>7.3</v>
      </c>
      <c r="U2081" s="4" t="e">
        <f t="shared" si="356"/>
        <v>#DIV/0!</v>
      </c>
      <c r="V2081" s="4" t="e">
        <f t="shared" si="357"/>
        <v>#DIV/0!</v>
      </c>
      <c r="W2081" s="6">
        <f t="shared" si="358"/>
        <v>0</v>
      </c>
      <c r="X2081" s="6" t="e">
        <f t="shared" si="359"/>
        <v>#DIV/0!</v>
      </c>
      <c r="Y2081" s="6" t="e">
        <f t="shared" si="360"/>
        <v>#DIV/0!</v>
      </c>
      <c r="AA2081" s="1">
        <f t="shared" si="361"/>
        <v>0</v>
      </c>
      <c r="AB2081" s="1">
        <f t="shared" si="362"/>
        <v>0</v>
      </c>
    </row>
    <row r="2082" spans="3:28" x14ac:dyDescent="0.25">
      <c r="C2082" s="1">
        <v>1987</v>
      </c>
      <c r="D2082" s="1" t="s">
        <v>60</v>
      </c>
      <c r="E2082" s="2" t="s">
        <v>253</v>
      </c>
      <c r="F2082">
        <v>4</v>
      </c>
      <c r="G2082">
        <v>4932123</v>
      </c>
      <c r="H2082" s="1">
        <v>15022.7</v>
      </c>
      <c r="I2082" s="1">
        <v>453</v>
      </c>
      <c r="J2082" s="1">
        <v>62916.67</v>
      </c>
      <c r="L2082" s="3"/>
      <c r="M2082">
        <v>7.2</v>
      </c>
      <c r="N2082"/>
      <c r="O2082" s="1">
        <f t="shared" si="353"/>
        <v>0</v>
      </c>
      <c r="P2082" s="5">
        <f>-MIN(data!$B$4 / data!H2082 * data!O2082 / 100, data!M2082)</f>
        <v>0</v>
      </c>
      <c r="Q2082" s="4">
        <f t="shared" si="352"/>
        <v>0</v>
      </c>
      <c r="R2082" s="6">
        <f>-MIN(data!$B$5/(POWER(LN(H2082),2))*O2082/100, N2082)</f>
        <v>0</v>
      </c>
      <c r="S2082" s="6">
        <f t="shared" si="354"/>
        <v>0</v>
      </c>
      <c r="T2082" s="4">
        <f t="shared" si="355"/>
        <v>7.2</v>
      </c>
      <c r="U2082" s="4" t="e">
        <f t="shared" si="356"/>
        <v>#DIV/0!</v>
      </c>
      <c r="V2082" s="4" t="e">
        <f t="shared" si="357"/>
        <v>#DIV/0!</v>
      </c>
      <c r="W2082" s="6">
        <f t="shared" si="358"/>
        <v>0</v>
      </c>
      <c r="X2082" s="6" t="e">
        <f t="shared" si="359"/>
        <v>#DIV/0!</v>
      </c>
      <c r="Y2082" s="6" t="e">
        <f t="shared" si="360"/>
        <v>#DIV/0!</v>
      </c>
      <c r="AA2082" s="1">
        <f t="shared" si="361"/>
        <v>0</v>
      </c>
      <c r="AB2082" s="1">
        <f t="shared" si="362"/>
        <v>0</v>
      </c>
    </row>
    <row r="2083" spans="3:28" x14ac:dyDescent="0.25">
      <c r="C2083" s="1">
        <v>1988</v>
      </c>
      <c r="D2083" s="1" t="s">
        <v>60</v>
      </c>
      <c r="E2083" s="2" t="s">
        <v>253</v>
      </c>
      <c r="F2083">
        <v>4</v>
      </c>
      <c r="G2083">
        <v>4946481</v>
      </c>
      <c r="H2083" s="1">
        <v>16446.07</v>
      </c>
      <c r="I2083" s="1">
        <v>447</v>
      </c>
      <c r="J2083" s="1">
        <v>62957.75</v>
      </c>
      <c r="L2083" s="3"/>
      <c r="M2083">
        <v>7.1</v>
      </c>
      <c r="N2083"/>
      <c r="O2083" s="1">
        <f t="shared" si="353"/>
        <v>0</v>
      </c>
      <c r="P2083" s="5">
        <f>-MIN(data!$B$4 / data!H2083 * data!O2083 / 100, data!M2083)</f>
        <v>0</v>
      </c>
      <c r="Q2083" s="4">
        <f t="shared" si="352"/>
        <v>0</v>
      </c>
      <c r="R2083" s="6">
        <f>-MIN(data!$B$5/(POWER(LN(H2083),2))*O2083/100, N2083)</f>
        <v>0</v>
      </c>
      <c r="S2083" s="6">
        <f t="shared" si="354"/>
        <v>0</v>
      </c>
      <c r="T2083" s="4">
        <f t="shared" si="355"/>
        <v>7.1</v>
      </c>
      <c r="U2083" s="4" t="e">
        <f t="shared" si="356"/>
        <v>#DIV/0!</v>
      </c>
      <c r="V2083" s="4" t="e">
        <f t="shared" si="357"/>
        <v>#DIV/0!</v>
      </c>
      <c r="W2083" s="6">
        <f t="shared" si="358"/>
        <v>0</v>
      </c>
      <c r="X2083" s="6" t="e">
        <f t="shared" si="359"/>
        <v>#DIV/0!</v>
      </c>
      <c r="Y2083" s="6" t="e">
        <f t="shared" si="360"/>
        <v>#DIV/0!</v>
      </c>
      <c r="AA2083" s="1">
        <f t="shared" si="361"/>
        <v>0</v>
      </c>
      <c r="AB2083" s="1">
        <f t="shared" si="362"/>
        <v>0</v>
      </c>
    </row>
    <row r="2084" spans="3:28" x14ac:dyDescent="0.25">
      <c r="C2084" s="1">
        <v>1989</v>
      </c>
      <c r="D2084" s="1" t="s">
        <v>60</v>
      </c>
      <c r="E2084" s="2" t="s">
        <v>253</v>
      </c>
      <c r="F2084">
        <v>4</v>
      </c>
      <c r="G2084">
        <v>4964371</v>
      </c>
      <c r="H2084" s="1">
        <v>17086.759999999998</v>
      </c>
      <c r="I2084" s="1">
        <v>439</v>
      </c>
      <c r="J2084" s="1">
        <v>63623.19</v>
      </c>
      <c r="L2084" s="3"/>
      <c r="M2084">
        <v>6.9</v>
      </c>
      <c r="N2084"/>
      <c r="O2084" s="1">
        <f t="shared" si="353"/>
        <v>0</v>
      </c>
      <c r="P2084" s="5">
        <f>-MIN(data!$B$4 / data!H2084 * data!O2084 / 100, data!M2084)</f>
        <v>0</v>
      </c>
      <c r="Q2084" s="4">
        <f t="shared" si="352"/>
        <v>0</v>
      </c>
      <c r="R2084" s="6">
        <f>-MIN(data!$B$5/(POWER(LN(H2084),2))*O2084/100, N2084)</f>
        <v>0</v>
      </c>
      <c r="S2084" s="6">
        <f t="shared" si="354"/>
        <v>0</v>
      </c>
      <c r="T2084" s="4">
        <f t="shared" si="355"/>
        <v>6.9</v>
      </c>
      <c r="U2084" s="4" t="e">
        <f t="shared" si="356"/>
        <v>#DIV/0!</v>
      </c>
      <c r="V2084" s="4" t="e">
        <f t="shared" si="357"/>
        <v>#DIV/0!</v>
      </c>
      <c r="W2084" s="6">
        <f t="shared" si="358"/>
        <v>0</v>
      </c>
      <c r="X2084" s="6" t="e">
        <f t="shared" si="359"/>
        <v>#DIV/0!</v>
      </c>
      <c r="Y2084" s="6" t="e">
        <f t="shared" si="360"/>
        <v>#DIV/0!</v>
      </c>
      <c r="AA2084" s="1">
        <f t="shared" si="361"/>
        <v>0</v>
      </c>
      <c r="AB2084" s="1">
        <f t="shared" si="362"/>
        <v>0</v>
      </c>
    </row>
    <row r="2085" spans="3:28" x14ac:dyDescent="0.25">
      <c r="C2085" s="1">
        <v>1990</v>
      </c>
      <c r="D2085" s="1" t="s">
        <v>60</v>
      </c>
      <c r="E2085" s="2" t="s">
        <v>253</v>
      </c>
      <c r="F2085">
        <v>4</v>
      </c>
      <c r="G2085">
        <v>4986431</v>
      </c>
      <c r="H2085" s="1">
        <v>17816.53</v>
      </c>
      <c r="I2085" s="1">
        <v>427</v>
      </c>
      <c r="J2085" s="1">
        <v>63731.34</v>
      </c>
      <c r="K2085" s="1">
        <v>66666.67</v>
      </c>
      <c r="L2085" s="3">
        <v>4</v>
      </c>
      <c r="M2085">
        <v>6.7</v>
      </c>
      <c r="N2085">
        <v>6</v>
      </c>
      <c r="O2085" s="1">
        <f t="shared" si="353"/>
        <v>0</v>
      </c>
      <c r="P2085" s="5">
        <f>-MIN(data!$B$4 / data!H2085 * data!O2085 / 100, data!M2085)</f>
        <v>0</v>
      </c>
      <c r="Q2085" s="4">
        <f t="shared" si="352"/>
        <v>0</v>
      </c>
      <c r="R2085" s="6">
        <f>-MIN(data!$B$5/(POWER(LN(H2085),2))*O2085/100, N2085)</f>
        <v>0</v>
      </c>
      <c r="S2085" s="6">
        <f t="shared" si="354"/>
        <v>0</v>
      </c>
      <c r="T2085" s="4">
        <f t="shared" si="355"/>
        <v>6.7</v>
      </c>
      <c r="U2085" s="4" t="e">
        <f t="shared" si="356"/>
        <v>#DIV/0!</v>
      </c>
      <c r="V2085" s="4" t="e">
        <f t="shared" si="357"/>
        <v>#DIV/0!</v>
      </c>
      <c r="W2085" s="6">
        <f t="shared" si="358"/>
        <v>6</v>
      </c>
      <c r="X2085" s="6" t="e">
        <f t="shared" si="359"/>
        <v>#DIV/0!</v>
      </c>
      <c r="Y2085" s="6" t="e">
        <f t="shared" si="360"/>
        <v>#DIV/0!</v>
      </c>
      <c r="AA2085" s="1">
        <f t="shared" si="361"/>
        <v>0</v>
      </c>
      <c r="AB2085" s="1">
        <f t="shared" si="362"/>
        <v>0</v>
      </c>
    </row>
    <row r="2086" spans="3:28" x14ac:dyDescent="0.25">
      <c r="C2086" s="1">
        <v>1991</v>
      </c>
      <c r="D2086" s="1" t="s">
        <v>60</v>
      </c>
      <c r="E2086" s="2" t="s">
        <v>253</v>
      </c>
      <c r="F2086">
        <v>4</v>
      </c>
      <c r="G2086">
        <v>5013740</v>
      </c>
      <c r="H2086" s="1">
        <v>17477.46</v>
      </c>
      <c r="I2086" s="1">
        <v>411</v>
      </c>
      <c r="J2086" s="1">
        <v>64218.75</v>
      </c>
      <c r="K2086" s="1">
        <v>66666.67</v>
      </c>
      <c r="L2086" s="3">
        <v>4</v>
      </c>
      <c r="M2086">
        <v>6.4</v>
      </c>
      <c r="N2086">
        <v>6</v>
      </c>
      <c r="O2086" s="1">
        <f t="shared" si="353"/>
        <v>0</v>
      </c>
      <c r="P2086" s="5">
        <f>-MIN(data!$B$4 / data!H2086 * data!O2086 / 100, data!M2086)</f>
        <v>0</v>
      </c>
      <c r="Q2086" s="4">
        <f t="shared" si="352"/>
        <v>0</v>
      </c>
      <c r="R2086" s="6">
        <f>-MIN(data!$B$5/(POWER(LN(H2086),2))*O2086/100, N2086)</f>
        <v>0</v>
      </c>
      <c r="S2086" s="6">
        <f t="shared" si="354"/>
        <v>0</v>
      </c>
      <c r="T2086" s="4">
        <f t="shared" si="355"/>
        <v>6.4</v>
      </c>
      <c r="U2086" s="4" t="e">
        <f t="shared" si="356"/>
        <v>#DIV/0!</v>
      </c>
      <c r="V2086" s="4" t="e">
        <f t="shared" si="357"/>
        <v>#DIV/0!</v>
      </c>
      <c r="W2086" s="6">
        <f t="shared" si="358"/>
        <v>6</v>
      </c>
      <c r="X2086" s="6" t="e">
        <f t="shared" si="359"/>
        <v>#DIV/0!</v>
      </c>
      <c r="Y2086" s="6" t="e">
        <f t="shared" si="360"/>
        <v>#DIV/0!</v>
      </c>
      <c r="AA2086" s="1">
        <f t="shared" si="361"/>
        <v>0</v>
      </c>
      <c r="AB2086" s="1">
        <f t="shared" si="362"/>
        <v>0</v>
      </c>
    </row>
    <row r="2087" spans="3:28" x14ac:dyDescent="0.25">
      <c r="C2087" s="1">
        <v>1992</v>
      </c>
      <c r="D2087" s="1" t="s">
        <v>60</v>
      </c>
      <c r="E2087" s="2" t="s">
        <v>253</v>
      </c>
      <c r="F2087">
        <v>4</v>
      </c>
      <c r="G2087">
        <v>5041992</v>
      </c>
      <c r="H2087" s="1">
        <v>17012.759999999998</v>
      </c>
      <c r="I2087" s="1">
        <v>391</v>
      </c>
      <c r="J2087" s="1">
        <v>64098.36</v>
      </c>
      <c r="K2087" s="1">
        <v>50000</v>
      </c>
      <c r="L2087" s="3">
        <v>4</v>
      </c>
      <c r="M2087">
        <v>6.1</v>
      </c>
      <c r="N2087">
        <v>6</v>
      </c>
      <c r="O2087" s="1">
        <f t="shared" si="353"/>
        <v>0</v>
      </c>
      <c r="P2087" s="5">
        <f>-MIN(data!$B$4 / data!H2087 * data!O2087 / 100, data!M2087)</f>
        <v>0</v>
      </c>
      <c r="Q2087" s="4">
        <f t="shared" si="352"/>
        <v>0</v>
      </c>
      <c r="R2087" s="6">
        <f>-MIN(data!$B$5/(POWER(LN(H2087),2))*O2087/100, N2087)</f>
        <v>0</v>
      </c>
      <c r="S2087" s="6">
        <f t="shared" si="354"/>
        <v>0</v>
      </c>
      <c r="T2087" s="4">
        <f t="shared" si="355"/>
        <v>6.1</v>
      </c>
      <c r="U2087" s="4" t="e">
        <f t="shared" si="356"/>
        <v>#DIV/0!</v>
      </c>
      <c r="V2087" s="4" t="e">
        <f t="shared" si="357"/>
        <v>#DIV/0!</v>
      </c>
      <c r="W2087" s="6">
        <f t="shared" si="358"/>
        <v>6</v>
      </c>
      <c r="X2087" s="6" t="e">
        <f t="shared" si="359"/>
        <v>#DIV/0!</v>
      </c>
      <c r="Y2087" s="6" t="e">
        <f t="shared" si="360"/>
        <v>#DIV/0!</v>
      </c>
      <c r="AA2087" s="1">
        <f t="shared" si="361"/>
        <v>0</v>
      </c>
      <c r="AB2087" s="1">
        <f t="shared" si="362"/>
        <v>0</v>
      </c>
    </row>
    <row r="2088" spans="3:28" x14ac:dyDescent="0.25">
      <c r="C2088" s="1">
        <v>1993</v>
      </c>
      <c r="D2088" s="1" t="s">
        <v>60</v>
      </c>
      <c r="E2088" s="2" t="s">
        <v>253</v>
      </c>
      <c r="F2088">
        <v>4</v>
      </c>
      <c r="G2088">
        <v>5066447</v>
      </c>
      <c r="H2088" s="1">
        <v>16693.11</v>
      </c>
      <c r="I2088" s="1">
        <v>370</v>
      </c>
      <c r="J2088" s="1">
        <v>63793.1</v>
      </c>
      <c r="K2088" s="1">
        <v>60000</v>
      </c>
      <c r="L2088" s="3">
        <v>3</v>
      </c>
      <c r="M2088">
        <v>5.8</v>
      </c>
      <c r="N2088">
        <v>5</v>
      </c>
      <c r="O2088" s="1">
        <f t="shared" si="353"/>
        <v>0</v>
      </c>
      <c r="P2088" s="5">
        <f>-MIN(data!$B$4 / data!H2088 * data!O2088 / 100, data!M2088)</f>
        <v>0</v>
      </c>
      <c r="Q2088" s="4">
        <f t="shared" si="352"/>
        <v>0</v>
      </c>
      <c r="R2088" s="6">
        <f>-MIN(data!$B$5/(POWER(LN(H2088),2))*O2088/100, N2088)</f>
        <v>0</v>
      </c>
      <c r="S2088" s="6">
        <f t="shared" si="354"/>
        <v>0</v>
      </c>
      <c r="T2088" s="4">
        <f t="shared" si="355"/>
        <v>5.8</v>
      </c>
      <c r="U2088" s="4" t="e">
        <f t="shared" si="356"/>
        <v>#DIV/0!</v>
      </c>
      <c r="V2088" s="4" t="e">
        <f t="shared" si="357"/>
        <v>#DIV/0!</v>
      </c>
      <c r="W2088" s="6">
        <f t="shared" si="358"/>
        <v>5</v>
      </c>
      <c r="X2088" s="6" t="e">
        <f t="shared" si="359"/>
        <v>#DIV/0!</v>
      </c>
      <c r="Y2088" s="6" t="e">
        <f t="shared" si="360"/>
        <v>#DIV/0!</v>
      </c>
      <c r="AA2088" s="1">
        <f t="shared" si="361"/>
        <v>0</v>
      </c>
      <c r="AB2088" s="1">
        <f t="shared" si="362"/>
        <v>0</v>
      </c>
    </row>
    <row r="2089" spans="3:28" x14ac:dyDescent="0.25">
      <c r="C2089" s="1">
        <v>1994</v>
      </c>
      <c r="D2089" s="1" t="s">
        <v>60</v>
      </c>
      <c r="E2089" s="2" t="s">
        <v>253</v>
      </c>
      <c r="F2089">
        <v>4</v>
      </c>
      <c r="G2089">
        <v>5088333</v>
      </c>
      <c r="H2089" s="1">
        <v>17282.240000000002</v>
      </c>
      <c r="I2089" s="1">
        <v>348</v>
      </c>
      <c r="J2089" s="1">
        <v>63272.73</v>
      </c>
      <c r="K2089" s="1">
        <v>60000</v>
      </c>
      <c r="L2089" s="3">
        <v>3</v>
      </c>
      <c r="M2089">
        <v>5.5</v>
      </c>
      <c r="N2089">
        <v>5</v>
      </c>
      <c r="O2089" s="1">
        <f t="shared" si="353"/>
        <v>0</v>
      </c>
      <c r="P2089" s="5">
        <f>-MIN(data!$B$4 / data!H2089 * data!O2089 / 100, data!M2089)</f>
        <v>0</v>
      </c>
      <c r="Q2089" s="4">
        <f t="shared" si="352"/>
        <v>0</v>
      </c>
      <c r="R2089" s="6">
        <f>-MIN(data!$B$5/(POWER(LN(H2089),2))*O2089/100, N2089)</f>
        <v>0</v>
      </c>
      <c r="S2089" s="6">
        <f t="shared" si="354"/>
        <v>0</v>
      </c>
      <c r="T2089" s="4">
        <f t="shared" si="355"/>
        <v>5.5</v>
      </c>
      <c r="U2089" s="4" t="e">
        <f t="shared" si="356"/>
        <v>#DIV/0!</v>
      </c>
      <c r="V2089" s="4" t="e">
        <f t="shared" si="357"/>
        <v>#DIV/0!</v>
      </c>
      <c r="W2089" s="6">
        <f t="shared" si="358"/>
        <v>5</v>
      </c>
      <c r="X2089" s="6" t="e">
        <f t="shared" si="359"/>
        <v>#DIV/0!</v>
      </c>
      <c r="Y2089" s="6" t="e">
        <f t="shared" si="360"/>
        <v>#DIV/0!</v>
      </c>
      <c r="AA2089" s="1">
        <f t="shared" si="361"/>
        <v>0</v>
      </c>
      <c r="AB2089" s="1">
        <f t="shared" si="362"/>
        <v>0</v>
      </c>
    </row>
    <row r="2090" spans="3:28" x14ac:dyDescent="0.25">
      <c r="C2090" s="1">
        <v>1995</v>
      </c>
      <c r="D2090" s="1" t="s">
        <v>60</v>
      </c>
      <c r="E2090" s="2" t="s">
        <v>253</v>
      </c>
      <c r="F2090">
        <v>4</v>
      </c>
      <c r="G2090">
        <v>5107790</v>
      </c>
      <c r="H2090" s="1">
        <v>17636.75</v>
      </c>
      <c r="I2090" s="1">
        <v>326</v>
      </c>
      <c r="J2090" s="1">
        <v>62692.31</v>
      </c>
      <c r="K2090" s="1">
        <v>60000</v>
      </c>
      <c r="L2090" s="3">
        <v>3</v>
      </c>
      <c r="M2090">
        <v>5.2</v>
      </c>
      <c r="N2090">
        <v>5</v>
      </c>
      <c r="O2090" s="1">
        <f t="shared" si="353"/>
        <v>0</v>
      </c>
      <c r="P2090" s="5">
        <f>-MIN(data!$B$4 / data!H2090 * data!O2090 / 100, data!M2090)</f>
        <v>0</v>
      </c>
      <c r="Q2090" s="4">
        <f t="shared" si="352"/>
        <v>0</v>
      </c>
      <c r="R2090" s="6">
        <f>-MIN(data!$B$5/(POWER(LN(H2090),2))*O2090/100, N2090)</f>
        <v>0</v>
      </c>
      <c r="S2090" s="6">
        <f t="shared" si="354"/>
        <v>0</v>
      </c>
      <c r="T2090" s="4">
        <f t="shared" si="355"/>
        <v>5.2</v>
      </c>
      <c r="U2090" s="4" t="e">
        <f t="shared" si="356"/>
        <v>#DIV/0!</v>
      </c>
      <c r="V2090" s="4" t="e">
        <f t="shared" si="357"/>
        <v>#DIV/0!</v>
      </c>
      <c r="W2090" s="6">
        <f t="shared" si="358"/>
        <v>5</v>
      </c>
      <c r="X2090" s="6" t="e">
        <f t="shared" si="359"/>
        <v>#DIV/0!</v>
      </c>
      <c r="Y2090" s="6" t="e">
        <f t="shared" si="360"/>
        <v>#DIV/0!</v>
      </c>
      <c r="AA2090" s="1">
        <f t="shared" si="361"/>
        <v>0</v>
      </c>
      <c r="AB2090" s="1">
        <f t="shared" si="362"/>
        <v>0</v>
      </c>
    </row>
    <row r="2091" spans="3:28" x14ac:dyDescent="0.25">
      <c r="C2091" s="1">
        <v>1996</v>
      </c>
      <c r="D2091" s="1" t="s">
        <v>60</v>
      </c>
      <c r="E2091" s="2" t="s">
        <v>253</v>
      </c>
      <c r="F2091">
        <v>4</v>
      </c>
      <c r="G2091">
        <v>5124573</v>
      </c>
      <c r="H2091" s="1">
        <v>18599.05</v>
      </c>
      <c r="I2091" s="1">
        <v>307</v>
      </c>
      <c r="J2091" s="1">
        <v>62653.06</v>
      </c>
      <c r="K2091" s="1">
        <v>60000</v>
      </c>
      <c r="L2091" s="3">
        <v>3</v>
      </c>
      <c r="M2091">
        <v>4.9000000000000004</v>
      </c>
      <c r="N2091">
        <v>5</v>
      </c>
      <c r="O2091" s="1">
        <f t="shared" si="353"/>
        <v>0</v>
      </c>
      <c r="P2091" s="5">
        <f>-MIN(data!$B$4 / data!H2091 * data!O2091 / 100, data!M2091)</f>
        <v>0</v>
      </c>
      <c r="Q2091" s="4">
        <f t="shared" si="352"/>
        <v>0</v>
      </c>
      <c r="R2091" s="6">
        <f>-MIN(data!$B$5/(POWER(LN(H2091),2))*O2091/100, N2091)</f>
        <v>0</v>
      </c>
      <c r="S2091" s="6">
        <f t="shared" si="354"/>
        <v>0</v>
      </c>
      <c r="T2091" s="4">
        <f t="shared" si="355"/>
        <v>4.9000000000000004</v>
      </c>
      <c r="U2091" s="4" t="e">
        <f t="shared" si="356"/>
        <v>#DIV/0!</v>
      </c>
      <c r="V2091" s="4" t="e">
        <f t="shared" si="357"/>
        <v>#DIV/0!</v>
      </c>
      <c r="W2091" s="6">
        <f t="shared" si="358"/>
        <v>5</v>
      </c>
      <c r="X2091" s="6" t="e">
        <f t="shared" si="359"/>
        <v>#DIV/0!</v>
      </c>
      <c r="Y2091" s="6" t="e">
        <f t="shared" si="360"/>
        <v>#DIV/0!</v>
      </c>
      <c r="AA2091" s="1">
        <f t="shared" si="361"/>
        <v>0</v>
      </c>
      <c r="AB2091" s="1">
        <f t="shared" si="362"/>
        <v>0</v>
      </c>
    </row>
    <row r="2092" spans="3:28" x14ac:dyDescent="0.25">
      <c r="C2092" s="1">
        <v>1997</v>
      </c>
      <c r="D2092" s="1" t="s">
        <v>60</v>
      </c>
      <c r="E2092" s="2" t="s">
        <v>253</v>
      </c>
      <c r="F2092">
        <v>4</v>
      </c>
      <c r="G2092">
        <v>5139835</v>
      </c>
      <c r="H2092" s="1">
        <v>19219.849999999999</v>
      </c>
      <c r="I2092" s="1">
        <v>289</v>
      </c>
      <c r="J2092" s="1">
        <v>61489.36</v>
      </c>
      <c r="K2092" s="1">
        <v>60000</v>
      </c>
      <c r="L2092" s="3">
        <v>3</v>
      </c>
      <c r="M2092">
        <v>4.7</v>
      </c>
      <c r="N2092">
        <v>5</v>
      </c>
      <c r="O2092" s="1">
        <f t="shared" si="353"/>
        <v>0</v>
      </c>
      <c r="P2092" s="5">
        <f>-MIN(data!$B$4 / data!H2092 * data!O2092 / 100, data!M2092)</f>
        <v>0</v>
      </c>
      <c r="Q2092" s="4">
        <f t="shared" si="352"/>
        <v>0</v>
      </c>
      <c r="R2092" s="6">
        <f>-MIN(data!$B$5/(POWER(LN(H2092),2))*O2092/100, N2092)</f>
        <v>0</v>
      </c>
      <c r="S2092" s="6">
        <f t="shared" si="354"/>
        <v>0</v>
      </c>
      <c r="T2092" s="4">
        <f t="shared" si="355"/>
        <v>4.7</v>
      </c>
      <c r="U2092" s="4" t="e">
        <f t="shared" si="356"/>
        <v>#DIV/0!</v>
      </c>
      <c r="V2092" s="4" t="e">
        <f t="shared" si="357"/>
        <v>#DIV/0!</v>
      </c>
      <c r="W2092" s="6">
        <f t="shared" si="358"/>
        <v>5</v>
      </c>
      <c r="X2092" s="6" t="e">
        <f t="shared" si="359"/>
        <v>#DIV/0!</v>
      </c>
      <c r="Y2092" s="6" t="e">
        <f t="shared" si="360"/>
        <v>#DIV/0!</v>
      </c>
      <c r="AA2092" s="1">
        <f t="shared" si="361"/>
        <v>0</v>
      </c>
      <c r="AB2092" s="1">
        <f t="shared" si="362"/>
        <v>0</v>
      </c>
    </row>
    <row r="2093" spans="3:28" x14ac:dyDescent="0.25">
      <c r="C2093" s="1">
        <v>1998</v>
      </c>
      <c r="D2093" s="1" t="s">
        <v>60</v>
      </c>
      <c r="E2093" s="2" t="s">
        <v>253</v>
      </c>
      <c r="F2093">
        <v>4</v>
      </c>
      <c r="G2093">
        <v>5153498</v>
      </c>
      <c r="H2093" s="1">
        <v>19885.419999999998</v>
      </c>
      <c r="I2093" s="1">
        <v>274</v>
      </c>
      <c r="J2093" s="1">
        <v>59565.22</v>
      </c>
      <c r="K2093" s="1">
        <v>60000</v>
      </c>
      <c r="L2093" s="3">
        <v>3</v>
      </c>
      <c r="M2093">
        <v>4.5999999999999996</v>
      </c>
      <c r="N2093">
        <v>5</v>
      </c>
      <c r="O2093" s="1">
        <f t="shared" si="353"/>
        <v>0</v>
      </c>
      <c r="P2093" s="5">
        <f>-MIN(data!$B$4 / data!H2093 * data!O2093 / 100, data!M2093)</f>
        <v>0</v>
      </c>
      <c r="Q2093" s="4">
        <f t="shared" si="352"/>
        <v>0</v>
      </c>
      <c r="R2093" s="6">
        <f>-MIN(data!$B$5/(POWER(LN(H2093),2))*O2093/100, N2093)</f>
        <v>0</v>
      </c>
      <c r="S2093" s="6">
        <f t="shared" si="354"/>
        <v>0</v>
      </c>
      <c r="T2093" s="4">
        <f t="shared" si="355"/>
        <v>4.5999999999999996</v>
      </c>
      <c r="U2093" s="4" t="e">
        <f t="shared" si="356"/>
        <v>#DIV/0!</v>
      </c>
      <c r="V2093" s="4" t="e">
        <f t="shared" si="357"/>
        <v>#DIV/0!</v>
      </c>
      <c r="W2093" s="6">
        <f t="shared" si="358"/>
        <v>5</v>
      </c>
      <c r="X2093" s="6" t="e">
        <f t="shared" si="359"/>
        <v>#DIV/0!</v>
      </c>
      <c r="Y2093" s="6" t="e">
        <f t="shared" si="360"/>
        <v>#DIV/0!</v>
      </c>
      <c r="AA2093" s="1">
        <f t="shared" si="361"/>
        <v>0</v>
      </c>
      <c r="AB2093" s="1">
        <f t="shared" si="362"/>
        <v>0</v>
      </c>
    </row>
    <row r="2094" spans="3:28" x14ac:dyDescent="0.25">
      <c r="C2094" s="1">
        <v>1999</v>
      </c>
      <c r="D2094" s="1" t="s">
        <v>60</v>
      </c>
      <c r="E2094" s="2" t="s">
        <v>253</v>
      </c>
      <c r="F2094">
        <v>4</v>
      </c>
      <c r="G2094">
        <v>5165474</v>
      </c>
      <c r="H2094" s="1">
        <v>20199.14</v>
      </c>
      <c r="I2094" s="1">
        <v>260</v>
      </c>
      <c r="J2094" s="1">
        <v>59090.91</v>
      </c>
      <c r="K2094" s="1">
        <v>60000</v>
      </c>
      <c r="L2094" s="3">
        <v>3</v>
      </c>
      <c r="M2094">
        <v>4.4000000000000004</v>
      </c>
      <c r="N2094">
        <v>5</v>
      </c>
      <c r="O2094" s="1">
        <f t="shared" si="353"/>
        <v>0</v>
      </c>
      <c r="P2094" s="5">
        <f>-MIN(data!$B$4 / data!H2094 * data!O2094 / 100, data!M2094)</f>
        <v>0</v>
      </c>
      <c r="Q2094" s="4">
        <f t="shared" si="352"/>
        <v>0</v>
      </c>
      <c r="R2094" s="6">
        <f>-MIN(data!$B$5/(POWER(LN(H2094),2))*O2094/100, N2094)</f>
        <v>0</v>
      </c>
      <c r="S2094" s="6">
        <f t="shared" si="354"/>
        <v>0</v>
      </c>
      <c r="T2094" s="4">
        <f t="shared" si="355"/>
        <v>4.4000000000000004</v>
      </c>
      <c r="U2094" s="4" t="e">
        <f t="shared" si="356"/>
        <v>#DIV/0!</v>
      </c>
      <c r="V2094" s="4" t="e">
        <f t="shared" si="357"/>
        <v>#DIV/0!</v>
      </c>
      <c r="W2094" s="6">
        <f t="shared" si="358"/>
        <v>5</v>
      </c>
      <c r="X2094" s="6" t="e">
        <f t="shared" si="359"/>
        <v>#DIV/0!</v>
      </c>
      <c r="Y2094" s="6" t="e">
        <f t="shared" si="360"/>
        <v>#DIV/0!</v>
      </c>
      <c r="AA2094" s="1">
        <f t="shared" si="361"/>
        <v>0</v>
      </c>
      <c r="AB2094" s="1">
        <f t="shared" si="362"/>
        <v>0</v>
      </c>
    </row>
    <row r="2095" spans="3:28" x14ac:dyDescent="0.25">
      <c r="C2095" s="1">
        <v>2000</v>
      </c>
      <c r="D2095" s="1" t="s">
        <v>60</v>
      </c>
      <c r="E2095" s="2" t="s">
        <v>253</v>
      </c>
      <c r="F2095">
        <v>4</v>
      </c>
      <c r="G2095">
        <v>5176209</v>
      </c>
      <c r="H2095" s="1">
        <v>22195.119999999999</v>
      </c>
      <c r="I2095" s="1">
        <v>249</v>
      </c>
      <c r="J2095" s="1">
        <v>57906.98</v>
      </c>
      <c r="K2095" s="1">
        <v>60000</v>
      </c>
      <c r="L2095" s="3">
        <v>3</v>
      </c>
      <c r="M2095">
        <v>4.3</v>
      </c>
      <c r="N2095">
        <v>5</v>
      </c>
      <c r="O2095" s="1">
        <f t="shared" si="353"/>
        <v>0</v>
      </c>
      <c r="P2095" s="5">
        <f>-MIN(data!$B$4 / data!H2095 * data!O2095 / 100, data!M2095)</f>
        <v>0</v>
      </c>
      <c r="Q2095" s="4">
        <f t="shared" si="352"/>
        <v>0</v>
      </c>
      <c r="R2095" s="6">
        <f>-MIN(data!$B$5/(POWER(LN(H2095),2))*O2095/100, N2095)</f>
        <v>0</v>
      </c>
      <c r="S2095" s="6">
        <f t="shared" si="354"/>
        <v>0</v>
      </c>
      <c r="T2095" s="4">
        <f t="shared" si="355"/>
        <v>4.3</v>
      </c>
      <c r="U2095" s="4" t="e">
        <f t="shared" si="356"/>
        <v>#DIV/0!</v>
      </c>
      <c r="V2095" s="4" t="e">
        <f t="shared" si="357"/>
        <v>#DIV/0!</v>
      </c>
      <c r="W2095" s="6">
        <f t="shared" si="358"/>
        <v>5</v>
      </c>
      <c r="X2095" s="6" t="e">
        <f t="shared" si="359"/>
        <v>#DIV/0!</v>
      </c>
      <c r="Y2095" s="6" t="e">
        <f t="shared" si="360"/>
        <v>#DIV/0!</v>
      </c>
      <c r="AA2095" s="1">
        <f t="shared" si="361"/>
        <v>0</v>
      </c>
      <c r="AB2095" s="1">
        <f t="shared" si="362"/>
        <v>0</v>
      </c>
    </row>
    <row r="2096" spans="3:28" x14ac:dyDescent="0.25">
      <c r="C2096" s="1">
        <v>2001</v>
      </c>
      <c r="D2096" s="1" t="s">
        <v>60</v>
      </c>
      <c r="E2096" s="2" t="s">
        <v>253</v>
      </c>
      <c r="F2096">
        <v>4</v>
      </c>
      <c r="G2096">
        <v>5188008</v>
      </c>
      <c r="H2096" s="1">
        <v>21660.45</v>
      </c>
      <c r="I2096" s="1">
        <v>240</v>
      </c>
      <c r="J2096" s="1">
        <v>57142.86</v>
      </c>
      <c r="K2096" s="1">
        <v>50000</v>
      </c>
      <c r="L2096" s="3">
        <v>3</v>
      </c>
      <c r="M2096">
        <v>4.2</v>
      </c>
      <c r="N2096">
        <v>4</v>
      </c>
      <c r="O2096" s="1">
        <f t="shared" si="353"/>
        <v>0</v>
      </c>
      <c r="P2096" s="5">
        <f>-MIN(data!$B$4 / data!H2096 * data!O2096 / 100, data!M2096)</f>
        <v>0</v>
      </c>
      <c r="Q2096" s="4">
        <f t="shared" si="352"/>
        <v>0</v>
      </c>
      <c r="R2096" s="6">
        <f>-MIN(data!$B$5/(POWER(LN(H2096),2))*O2096/100, N2096)</f>
        <v>0</v>
      </c>
      <c r="S2096" s="6">
        <f t="shared" si="354"/>
        <v>0</v>
      </c>
      <c r="T2096" s="4">
        <f t="shared" si="355"/>
        <v>4.2</v>
      </c>
      <c r="U2096" s="4" t="e">
        <f t="shared" si="356"/>
        <v>#DIV/0!</v>
      </c>
      <c r="V2096" s="4" t="e">
        <f t="shared" si="357"/>
        <v>#DIV/0!</v>
      </c>
      <c r="W2096" s="6">
        <f t="shared" si="358"/>
        <v>4</v>
      </c>
      <c r="X2096" s="6" t="e">
        <f t="shared" si="359"/>
        <v>#DIV/0!</v>
      </c>
      <c r="Y2096" s="6" t="e">
        <f t="shared" si="360"/>
        <v>#DIV/0!</v>
      </c>
      <c r="AA2096" s="1">
        <f t="shared" si="361"/>
        <v>0</v>
      </c>
      <c r="AB2096" s="1">
        <f t="shared" si="362"/>
        <v>0</v>
      </c>
    </row>
    <row r="2097" spans="3:28" x14ac:dyDescent="0.25">
      <c r="C2097" s="1">
        <v>2002</v>
      </c>
      <c r="D2097" s="1" t="s">
        <v>60</v>
      </c>
      <c r="E2097" s="2" t="s">
        <v>253</v>
      </c>
      <c r="F2097">
        <v>4</v>
      </c>
      <c r="G2097">
        <v>5200598</v>
      </c>
      <c r="H2097" s="1">
        <v>22088.68</v>
      </c>
      <c r="I2097" s="1">
        <v>233</v>
      </c>
      <c r="J2097" s="1">
        <v>56829.27</v>
      </c>
      <c r="K2097" s="1">
        <v>50000</v>
      </c>
      <c r="L2097" s="3">
        <v>2</v>
      </c>
      <c r="M2097">
        <v>4.0999999999999996</v>
      </c>
      <c r="N2097">
        <v>4</v>
      </c>
      <c r="O2097" s="1">
        <f t="shared" si="353"/>
        <v>0</v>
      </c>
      <c r="P2097" s="5">
        <f>-MIN(data!$B$4 / data!H2097 * data!O2097 / 100, data!M2097)</f>
        <v>0</v>
      </c>
      <c r="Q2097" s="4">
        <f t="shared" si="352"/>
        <v>0</v>
      </c>
      <c r="R2097" s="6">
        <f>-MIN(data!$B$5/(POWER(LN(H2097),2))*O2097/100, N2097)</f>
        <v>0</v>
      </c>
      <c r="S2097" s="6">
        <f t="shared" si="354"/>
        <v>0</v>
      </c>
      <c r="T2097" s="4">
        <f t="shared" si="355"/>
        <v>4.0999999999999996</v>
      </c>
      <c r="U2097" s="4" t="e">
        <f t="shared" si="356"/>
        <v>#DIV/0!</v>
      </c>
      <c r="V2097" s="4" t="e">
        <f t="shared" si="357"/>
        <v>#DIV/0!</v>
      </c>
      <c r="W2097" s="6">
        <f t="shared" si="358"/>
        <v>4</v>
      </c>
      <c r="X2097" s="6" t="e">
        <f t="shared" si="359"/>
        <v>#DIV/0!</v>
      </c>
      <c r="Y2097" s="6" t="e">
        <f t="shared" si="360"/>
        <v>#DIV/0!</v>
      </c>
      <c r="AA2097" s="1">
        <f t="shared" si="361"/>
        <v>0</v>
      </c>
      <c r="AB2097" s="1">
        <f t="shared" si="362"/>
        <v>0</v>
      </c>
    </row>
    <row r="2098" spans="3:28" x14ac:dyDescent="0.25">
      <c r="C2098" s="1">
        <v>2003</v>
      </c>
      <c r="D2098" s="1" t="s">
        <v>60</v>
      </c>
      <c r="E2098" s="2" t="s">
        <v>253</v>
      </c>
      <c r="F2098">
        <v>4</v>
      </c>
      <c r="G2098">
        <v>5213014</v>
      </c>
      <c r="H2098" s="1">
        <v>22146.45</v>
      </c>
      <c r="I2098" s="1">
        <v>228</v>
      </c>
      <c r="J2098" s="1">
        <v>57000</v>
      </c>
      <c r="K2098" s="1">
        <v>75000</v>
      </c>
      <c r="L2098" s="3">
        <v>2</v>
      </c>
      <c r="M2098">
        <v>4</v>
      </c>
      <c r="N2098">
        <v>4</v>
      </c>
      <c r="O2098" s="1">
        <f t="shared" si="353"/>
        <v>0</v>
      </c>
      <c r="P2098" s="5">
        <f>-MIN(data!$B$4 / data!H2098 * data!O2098 / 100, data!M2098)</f>
        <v>0</v>
      </c>
      <c r="Q2098" s="4">
        <f t="shared" si="352"/>
        <v>0</v>
      </c>
      <c r="R2098" s="6">
        <f>-MIN(data!$B$5/(POWER(LN(H2098),2))*O2098/100, N2098)</f>
        <v>0</v>
      </c>
      <c r="S2098" s="6">
        <f t="shared" si="354"/>
        <v>0</v>
      </c>
      <c r="T2098" s="4">
        <f t="shared" si="355"/>
        <v>4</v>
      </c>
      <c r="U2098" s="4" t="e">
        <f t="shared" si="356"/>
        <v>#DIV/0!</v>
      </c>
      <c r="V2098" s="4" t="e">
        <f t="shared" si="357"/>
        <v>#DIV/0!</v>
      </c>
      <c r="W2098" s="6">
        <f t="shared" si="358"/>
        <v>4</v>
      </c>
      <c r="X2098" s="6" t="e">
        <f t="shared" si="359"/>
        <v>#DIV/0!</v>
      </c>
      <c r="Y2098" s="6" t="e">
        <f t="shared" si="360"/>
        <v>#DIV/0!</v>
      </c>
      <c r="AA2098" s="1">
        <f t="shared" si="361"/>
        <v>0</v>
      </c>
      <c r="AB2098" s="1">
        <f t="shared" si="362"/>
        <v>0</v>
      </c>
    </row>
    <row r="2099" spans="3:28" x14ac:dyDescent="0.25">
      <c r="C2099" s="1">
        <v>2004</v>
      </c>
      <c r="D2099" s="1" t="s">
        <v>60</v>
      </c>
      <c r="E2099" s="2" t="s">
        <v>253</v>
      </c>
      <c r="F2099">
        <v>4</v>
      </c>
      <c r="G2099">
        <v>5228172</v>
      </c>
      <c r="H2099" s="1">
        <v>22811.94</v>
      </c>
      <c r="I2099" s="1">
        <v>222</v>
      </c>
      <c r="J2099" s="1">
        <v>56923.08</v>
      </c>
      <c r="K2099" s="1">
        <v>50000</v>
      </c>
      <c r="L2099" s="3">
        <v>3</v>
      </c>
      <c r="M2099">
        <v>3.9</v>
      </c>
      <c r="N2099">
        <v>4</v>
      </c>
      <c r="O2099" s="1">
        <f t="shared" si="353"/>
        <v>0</v>
      </c>
      <c r="P2099" s="5">
        <f>-MIN(data!$B$4 / data!H2099 * data!O2099 / 100, data!M2099)</f>
        <v>0</v>
      </c>
      <c r="Q2099" s="4">
        <f t="shared" si="352"/>
        <v>0</v>
      </c>
      <c r="R2099" s="6">
        <f>-MIN(data!$B$5/(POWER(LN(H2099),2))*O2099/100, N2099)</f>
        <v>0</v>
      </c>
      <c r="S2099" s="6">
        <f t="shared" si="354"/>
        <v>0</v>
      </c>
      <c r="T2099" s="4">
        <f t="shared" si="355"/>
        <v>3.9</v>
      </c>
      <c r="U2099" s="4" t="e">
        <f t="shared" si="356"/>
        <v>#DIV/0!</v>
      </c>
      <c r="V2099" s="4" t="e">
        <f t="shared" si="357"/>
        <v>#DIV/0!</v>
      </c>
      <c r="W2099" s="6">
        <f t="shared" si="358"/>
        <v>4</v>
      </c>
      <c r="X2099" s="6" t="e">
        <f t="shared" si="359"/>
        <v>#DIV/0!</v>
      </c>
      <c r="Y2099" s="6" t="e">
        <f t="shared" si="360"/>
        <v>#DIV/0!</v>
      </c>
      <c r="AA2099" s="1">
        <f t="shared" si="361"/>
        <v>0</v>
      </c>
      <c r="AB2099" s="1">
        <f t="shared" si="362"/>
        <v>0</v>
      </c>
    </row>
    <row r="2100" spans="3:28" x14ac:dyDescent="0.25">
      <c r="C2100" s="1">
        <v>2005</v>
      </c>
      <c r="D2100" s="1" t="s">
        <v>60</v>
      </c>
      <c r="E2100" s="2" t="s">
        <v>253</v>
      </c>
      <c r="F2100">
        <v>4</v>
      </c>
      <c r="G2100">
        <v>5246096</v>
      </c>
      <c r="H2100" s="1">
        <v>23524.74</v>
      </c>
      <c r="I2100" s="1">
        <v>217</v>
      </c>
      <c r="J2100" s="1">
        <v>58648.65</v>
      </c>
      <c r="K2100" s="1">
        <v>50000</v>
      </c>
      <c r="L2100" s="3">
        <v>2</v>
      </c>
      <c r="M2100">
        <v>3.7</v>
      </c>
      <c r="N2100">
        <v>4</v>
      </c>
      <c r="O2100" s="1">
        <f t="shared" si="353"/>
        <v>0</v>
      </c>
      <c r="P2100" s="5">
        <f>-MIN(data!$B$4 / data!H2100 * data!O2100 / 100, data!M2100)</f>
        <v>0</v>
      </c>
      <c r="Q2100" s="4">
        <f t="shared" si="352"/>
        <v>0</v>
      </c>
      <c r="R2100" s="6">
        <f>-MIN(data!$B$5/(POWER(LN(H2100),2))*O2100/100, N2100)</f>
        <v>0</v>
      </c>
      <c r="S2100" s="6">
        <f t="shared" si="354"/>
        <v>0</v>
      </c>
      <c r="T2100" s="4">
        <f t="shared" si="355"/>
        <v>3.7</v>
      </c>
      <c r="U2100" s="4" t="e">
        <f t="shared" si="356"/>
        <v>#DIV/0!</v>
      </c>
      <c r="V2100" s="4" t="e">
        <f t="shared" si="357"/>
        <v>#DIV/0!</v>
      </c>
      <c r="W2100" s="6">
        <f t="shared" si="358"/>
        <v>4</v>
      </c>
      <c r="X2100" s="6" t="e">
        <f t="shared" si="359"/>
        <v>#DIV/0!</v>
      </c>
      <c r="Y2100" s="6" t="e">
        <f t="shared" si="360"/>
        <v>#DIV/0!</v>
      </c>
      <c r="AA2100" s="1">
        <f t="shared" si="361"/>
        <v>0</v>
      </c>
      <c r="AB2100" s="1">
        <f t="shared" si="362"/>
        <v>0</v>
      </c>
    </row>
    <row r="2101" spans="3:28" x14ac:dyDescent="0.25">
      <c r="C2101" s="1">
        <v>2006</v>
      </c>
      <c r="D2101" s="1" t="s">
        <v>60</v>
      </c>
      <c r="E2101" s="2" t="s">
        <v>253</v>
      </c>
      <c r="F2101">
        <v>4</v>
      </c>
      <c r="G2101">
        <v>5266268</v>
      </c>
      <c r="H2101" s="1">
        <v>24572.99</v>
      </c>
      <c r="I2101" s="1">
        <v>211</v>
      </c>
      <c r="J2101" s="1">
        <v>58611.11</v>
      </c>
      <c r="K2101" s="1">
        <v>50000</v>
      </c>
      <c r="L2101" s="3">
        <v>2</v>
      </c>
      <c r="M2101">
        <v>3.6</v>
      </c>
      <c r="N2101">
        <v>4</v>
      </c>
      <c r="O2101" s="1">
        <f t="shared" si="353"/>
        <v>0</v>
      </c>
      <c r="P2101" s="5">
        <f>-MIN(data!$B$4 / data!H2101 * data!O2101 / 100, data!M2101)</f>
        <v>0</v>
      </c>
      <c r="Q2101" s="4">
        <f t="shared" si="352"/>
        <v>0</v>
      </c>
      <c r="R2101" s="6">
        <f>-MIN(data!$B$5/(POWER(LN(H2101),2))*O2101/100, N2101)</f>
        <v>0</v>
      </c>
      <c r="S2101" s="6">
        <f t="shared" si="354"/>
        <v>0</v>
      </c>
      <c r="T2101" s="4">
        <f t="shared" si="355"/>
        <v>3.6</v>
      </c>
      <c r="U2101" s="4" t="e">
        <f t="shared" si="356"/>
        <v>#DIV/0!</v>
      </c>
      <c r="V2101" s="4" t="e">
        <f t="shared" si="357"/>
        <v>#DIV/0!</v>
      </c>
      <c r="W2101" s="6">
        <f t="shared" si="358"/>
        <v>4</v>
      </c>
      <c r="X2101" s="6" t="e">
        <f t="shared" si="359"/>
        <v>#DIV/0!</v>
      </c>
      <c r="Y2101" s="6" t="e">
        <f t="shared" si="360"/>
        <v>#DIV/0!</v>
      </c>
      <c r="AA2101" s="1">
        <f t="shared" si="361"/>
        <v>0</v>
      </c>
      <c r="AB2101" s="1">
        <f t="shared" si="362"/>
        <v>0</v>
      </c>
    </row>
    <row r="2102" spans="3:28" x14ac:dyDescent="0.25">
      <c r="C2102" s="1">
        <v>2007</v>
      </c>
      <c r="D2102" s="1" t="s">
        <v>60</v>
      </c>
      <c r="E2102" s="2" t="s">
        <v>253</v>
      </c>
      <c r="F2102">
        <v>4</v>
      </c>
      <c r="G2102">
        <v>5288720</v>
      </c>
      <c r="H2102" s="1">
        <v>25569.919999999998</v>
      </c>
      <c r="I2102" s="1">
        <v>204</v>
      </c>
      <c r="J2102" s="1">
        <v>58285.71</v>
      </c>
      <c r="K2102" s="1">
        <v>50000</v>
      </c>
      <c r="L2102" s="3">
        <v>2</v>
      </c>
      <c r="M2102">
        <v>3.5</v>
      </c>
      <c r="N2102">
        <v>4</v>
      </c>
      <c r="O2102" s="1">
        <f t="shared" si="353"/>
        <v>0</v>
      </c>
      <c r="P2102" s="5">
        <f>-MIN(data!$B$4 / data!H2102 * data!O2102 / 100, data!M2102)</f>
        <v>0</v>
      </c>
      <c r="Q2102" s="4">
        <f t="shared" si="352"/>
        <v>0</v>
      </c>
      <c r="R2102" s="6">
        <f>-MIN(data!$B$5/(POWER(LN(H2102),2))*O2102/100, N2102)</f>
        <v>0</v>
      </c>
      <c r="S2102" s="6">
        <f t="shared" si="354"/>
        <v>0</v>
      </c>
      <c r="T2102" s="4">
        <f t="shared" si="355"/>
        <v>3.5</v>
      </c>
      <c r="U2102" s="4" t="e">
        <f t="shared" si="356"/>
        <v>#DIV/0!</v>
      </c>
      <c r="V2102" s="4" t="e">
        <f t="shared" si="357"/>
        <v>#DIV/0!</v>
      </c>
      <c r="W2102" s="6">
        <f t="shared" si="358"/>
        <v>4</v>
      </c>
      <c r="X2102" s="6" t="e">
        <f t="shared" si="359"/>
        <v>#DIV/0!</v>
      </c>
      <c r="Y2102" s="6" t="e">
        <f t="shared" si="360"/>
        <v>#DIV/0!</v>
      </c>
      <c r="AA2102" s="1">
        <f t="shared" si="361"/>
        <v>0</v>
      </c>
      <c r="AB2102" s="1">
        <f t="shared" si="362"/>
        <v>0</v>
      </c>
    </row>
    <row r="2103" spans="3:28" x14ac:dyDescent="0.25">
      <c r="C2103" s="1">
        <v>2008</v>
      </c>
      <c r="D2103" s="1" t="s">
        <v>60</v>
      </c>
      <c r="E2103" s="2" t="s">
        <v>253</v>
      </c>
      <c r="F2103">
        <v>4</v>
      </c>
      <c r="G2103">
        <v>5313399</v>
      </c>
      <c r="H2103" s="1">
        <v>25886.32</v>
      </c>
      <c r="I2103" s="1">
        <v>196</v>
      </c>
      <c r="J2103" s="1">
        <v>59393.94</v>
      </c>
      <c r="K2103" s="1">
        <v>66666.67</v>
      </c>
      <c r="L2103" s="3">
        <v>2</v>
      </c>
      <c r="M2103">
        <v>3.3</v>
      </c>
      <c r="N2103">
        <v>3</v>
      </c>
      <c r="O2103" s="1">
        <f t="shared" si="353"/>
        <v>0</v>
      </c>
      <c r="P2103" s="5">
        <f>-MIN(data!$B$4 / data!H2103 * data!O2103 / 100, data!M2103)</f>
        <v>0</v>
      </c>
      <c r="Q2103" s="4">
        <f t="shared" si="352"/>
        <v>0</v>
      </c>
      <c r="R2103" s="6">
        <f>-MIN(data!$B$5/(POWER(LN(H2103),2))*O2103/100, N2103)</f>
        <v>0</v>
      </c>
      <c r="S2103" s="6">
        <f t="shared" si="354"/>
        <v>0</v>
      </c>
      <c r="T2103" s="4">
        <f t="shared" si="355"/>
        <v>3.3</v>
      </c>
      <c r="U2103" s="4" t="e">
        <f t="shared" si="356"/>
        <v>#DIV/0!</v>
      </c>
      <c r="V2103" s="4" t="e">
        <f t="shared" si="357"/>
        <v>#DIV/0!</v>
      </c>
      <c r="W2103" s="6">
        <f t="shared" si="358"/>
        <v>3</v>
      </c>
      <c r="X2103" s="6" t="e">
        <f t="shared" si="359"/>
        <v>#DIV/0!</v>
      </c>
      <c r="Y2103" s="6" t="e">
        <f t="shared" si="360"/>
        <v>#DIV/0!</v>
      </c>
      <c r="AA2103" s="1">
        <f t="shared" si="361"/>
        <v>0</v>
      </c>
      <c r="AB2103" s="1">
        <f t="shared" si="362"/>
        <v>0</v>
      </c>
    </row>
    <row r="2104" spans="3:28" x14ac:dyDescent="0.25">
      <c r="C2104" s="1">
        <v>2009</v>
      </c>
      <c r="D2104" s="1" t="s">
        <v>60</v>
      </c>
      <c r="E2104" s="2" t="s">
        <v>253</v>
      </c>
      <c r="F2104">
        <v>4</v>
      </c>
      <c r="G2104">
        <v>5338871</v>
      </c>
      <c r="H2104" s="1">
        <v>23537.84</v>
      </c>
      <c r="I2104" s="1">
        <v>188</v>
      </c>
      <c r="J2104" s="1">
        <v>58750</v>
      </c>
      <c r="K2104" s="1">
        <v>66666.67</v>
      </c>
      <c r="L2104" s="3">
        <v>2</v>
      </c>
      <c r="M2104">
        <v>3.2</v>
      </c>
      <c r="N2104">
        <v>3</v>
      </c>
      <c r="O2104" s="1">
        <f t="shared" si="353"/>
        <v>0</v>
      </c>
      <c r="P2104" s="5">
        <f>-MIN(data!$B$4 / data!H2104 * data!O2104 / 100, data!M2104)</f>
        <v>0</v>
      </c>
      <c r="Q2104" s="4">
        <f t="shared" si="352"/>
        <v>0</v>
      </c>
      <c r="R2104" s="6">
        <f>-MIN(data!$B$5/(POWER(LN(H2104),2))*O2104/100, N2104)</f>
        <v>0</v>
      </c>
      <c r="S2104" s="6">
        <f t="shared" si="354"/>
        <v>0</v>
      </c>
      <c r="T2104" s="4">
        <f t="shared" si="355"/>
        <v>3.2</v>
      </c>
      <c r="U2104" s="4" t="e">
        <f t="shared" si="356"/>
        <v>#DIV/0!</v>
      </c>
      <c r="V2104" s="4" t="e">
        <f t="shared" si="357"/>
        <v>#DIV/0!</v>
      </c>
      <c r="W2104" s="6">
        <f t="shared" si="358"/>
        <v>3</v>
      </c>
      <c r="X2104" s="6" t="e">
        <f t="shared" si="359"/>
        <v>#DIV/0!</v>
      </c>
      <c r="Y2104" s="6" t="e">
        <f t="shared" si="360"/>
        <v>#DIV/0!</v>
      </c>
      <c r="AA2104" s="1">
        <f t="shared" si="361"/>
        <v>0</v>
      </c>
      <c r="AB2104" s="1">
        <f t="shared" si="362"/>
        <v>0</v>
      </c>
    </row>
    <row r="2105" spans="3:28" x14ac:dyDescent="0.25">
      <c r="C2105" s="1">
        <v>2010</v>
      </c>
      <c r="D2105" s="1" t="s">
        <v>60</v>
      </c>
      <c r="E2105" s="2" t="s">
        <v>253</v>
      </c>
      <c r="F2105">
        <v>4</v>
      </c>
      <c r="G2105">
        <v>5363352</v>
      </c>
      <c r="H2105" s="1">
        <v>24089.94</v>
      </c>
      <c r="I2105" s="1">
        <v>179</v>
      </c>
      <c r="J2105" s="1">
        <v>59666.67</v>
      </c>
      <c r="K2105" s="1">
        <v>66666.67</v>
      </c>
      <c r="L2105" s="3">
        <v>2</v>
      </c>
      <c r="M2105">
        <v>3</v>
      </c>
      <c r="N2105">
        <v>3</v>
      </c>
      <c r="O2105" s="1">
        <f t="shared" si="353"/>
        <v>0</v>
      </c>
      <c r="P2105" s="5">
        <f>-MIN(data!$B$4 / data!H2105 * data!O2105 / 100, data!M2105)</f>
        <v>0</v>
      </c>
      <c r="Q2105" s="4">
        <f t="shared" si="352"/>
        <v>0</v>
      </c>
      <c r="R2105" s="6">
        <f>-MIN(data!$B$5/(POWER(LN(H2105),2))*O2105/100, N2105)</f>
        <v>0</v>
      </c>
      <c r="S2105" s="6">
        <f t="shared" si="354"/>
        <v>0</v>
      </c>
      <c r="T2105" s="4">
        <f t="shared" si="355"/>
        <v>3</v>
      </c>
      <c r="U2105" s="4" t="e">
        <f t="shared" si="356"/>
        <v>#DIV/0!</v>
      </c>
      <c r="V2105" s="4" t="e">
        <f t="shared" si="357"/>
        <v>#DIV/0!</v>
      </c>
      <c r="W2105" s="6">
        <f t="shared" si="358"/>
        <v>3</v>
      </c>
      <c r="X2105" s="6" t="e">
        <f t="shared" si="359"/>
        <v>#DIV/0!</v>
      </c>
      <c r="Y2105" s="6" t="e">
        <f t="shared" si="360"/>
        <v>#DIV/0!</v>
      </c>
      <c r="AA2105" s="1">
        <f t="shared" si="361"/>
        <v>0</v>
      </c>
      <c r="AB2105" s="1">
        <f t="shared" si="362"/>
        <v>0</v>
      </c>
    </row>
    <row r="2106" spans="3:28" x14ac:dyDescent="0.25">
      <c r="C2106" s="1">
        <v>2011</v>
      </c>
      <c r="D2106" s="1" t="s">
        <v>60</v>
      </c>
      <c r="E2106" s="2" t="s">
        <v>253</v>
      </c>
      <c r="F2106">
        <v>4</v>
      </c>
      <c r="G2106">
        <v>5388272</v>
      </c>
      <c r="H2106" s="1">
        <v>25161.02</v>
      </c>
      <c r="I2106" s="1">
        <v>171</v>
      </c>
      <c r="J2106" s="1">
        <v>58965.52</v>
      </c>
      <c r="K2106" s="1">
        <v>66666.67</v>
      </c>
      <c r="L2106" s="3">
        <v>2</v>
      </c>
      <c r="M2106">
        <v>2.9</v>
      </c>
      <c r="N2106">
        <v>3</v>
      </c>
      <c r="O2106" s="1">
        <f t="shared" si="353"/>
        <v>0</v>
      </c>
      <c r="P2106" s="5">
        <f>-MIN(data!$B$4 / data!H2106 * data!O2106 / 100, data!M2106)</f>
        <v>0</v>
      </c>
      <c r="Q2106" s="4">
        <f t="shared" si="352"/>
        <v>0</v>
      </c>
      <c r="R2106" s="6">
        <f>-MIN(data!$B$5/(POWER(LN(H2106),2))*O2106/100, N2106)</f>
        <v>0</v>
      </c>
      <c r="S2106" s="6">
        <f t="shared" si="354"/>
        <v>0</v>
      </c>
      <c r="T2106" s="4">
        <f t="shared" si="355"/>
        <v>2.9</v>
      </c>
      <c r="U2106" s="4" t="e">
        <f t="shared" si="356"/>
        <v>#DIV/0!</v>
      </c>
      <c r="V2106" s="4" t="e">
        <f t="shared" si="357"/>
        <v>#DIV/0!</v>
      </c>
      <c r="W2106" s="6">
        <f t="shared" si="358"/>
        <v>3</v>
      </c>
      <c r="X2106" s="6" t="e">
        <f t="shared" si="359"/>
        <v>#DIV/0!</v>
      </c>
      <c r="Y2106" s="6" t="e">
        <f t="shared" si="360"/>
        <v>#DIV/0!</v>
      </c>
      <c r="AA2106" s="1">
        <f t="shared" si="361"/>
        <v>0</v>
      </c>
      <c r="AB2106" s="1">
        <f t="shared" si="362"/>
        <v>0</v>
      </c>
    </row>
    <row r="2107" spans="3:28" x14ac:dyDescent="0.25">
      <c r="C2107" s="1">
        <v>2012</v>
      </c>
      <c r="D2107" s="1" t="s">
        <v>60</v>
      </c>
      <c r="E2107" s="2" t="s">
        <v>253</v>
      </c>
      <c r="F2107">
        <v>4</v>
      </c>
      <c r="G2107">
        <v>5413971</v>
      </c>
      <c r="H2107" s="1">
        <v>24999.13</v>
      </c>
      <c r="I2107" s="1">
        <v>162</v>
      </c>
      <c r="J2107" s="1">
        <v>57857.14</v>
      </c>
      <c r="K2107" s="1">
        <v>66666.67</v>
      </c>
      <c r="L2107" s="3">
        <v>2</v>
      </c>
      <c r="M2107">
        <v>2.8</v>
      </c>
      <c r="N2107">
        <v>3</v>
      </c>
      <c r="O2107" s="1">
        <f t="shared" si="353"/>
        <v>0</v>
      </c>
      <c r="P2107" s="5">
        <f>-MIN(data!$B$4 / data!H2107 * data!O2107 / 100, data!M2107)</f>
        <v>0</v>
      </c>
      <c r="Q2107" s="4">
        <f t="shared" si="352"/>
        <v>0</v>
      </c>
      <c r="R2107" s="6">
        <f>-MIN(data!$B$5/(POWER(LN(H2107),2))*O2107/100, N2107)</f>
        <v>0</v>
      </c>
      <c r="S2107" s="6">
        <f t="shared" si="354"/>
        <v>0</v>
      </c>
      <c r="T2107" s="4">
        <f t="shared" si="355"/>
        <v>2.8</v>
      </c>
      <c r="U2107" s="4" t="e">
        <f t="shared" si="356"/>
        <v>#DIV/0!</v>
      </c>
      <c r="V2107" s="4" t="e">
        <f t="shared" si="357"/>
        <v>#DIV/0!</v>
      </c>
      <c r="W2107" s="6">
        <f t="shared" si="358"/>
        <v>3</v>
      </c>
      <c r="X2107" s="6" t="e">
        <f t="shared" si="359"/>
        <v>#DIV/0!</v>
      </c>
      <c r="Y2107" s="6" t="e">
        <f t="shared" si="360"/>
        <v>#DIV/0!</v>
      </c>
      <c r="AA2107" s="1">
        <f t="shared" si="361"/>
        <v>0</v>
      </c>
      <c r="AB2107" s="1">
        <f t="shared" si="362"/>
        <v>0</v>
      </c>
    </row>
    <row r="2108" spans="3:28" x14ac:dyDescent="0.25">
      <c r="C2108" s="1">
        <v>2013</v>
      </c>
      <c r="D2108" s="1" t="s">
        <v>60</v>
      </c>
      <c r="E2108" s="2" t="s">
        <v>253</v>
      </c>
      <c r="F2108">
        <v>4</v>
      </c>
      <c r="G2108">
        <v>5438972</v>
      </c>
      <c r="H2108" s="1">
        <v>25093.32</v>
      </c>
      <c r="I2108" s="1">
        <v>155</v>
      </c>
      <c r="J2108" s="1">
        <v>59615.38</v>
      </c>
      <c r="K2108" s="1">
        <v>66666.67</v>
      </c>
      <c r="L2108" s="3">
        <v>2</v>
      </c>
      <c r="M2108">
        <v>2.6</v>
      </c>
      <c r="N2108">
        <v>3</v>
      </c>
      <c r="O2108" s="1">
        <f t="shared" si="353"/>
        <v>0</v>
      </c>
      <c r="P2108" s="5">
        <f>-MIN(data!$B$4 / data!H2108 * data!O2108 / 100, data!M2108)</f>
        <v>0</v>
      </c>
      <c r="Q2108" s="4">
        <f t="shared" si="352"/>
        <v>0</v>
      </c>
      <c r="R2108" s="6">
        <f>-MIN(data!$B$5/(POWER(LN(H2108),2))*O2108/100, N2108)</f>
        <v>0</v>
      </c>
      <c r="S2108" s="6">
        <f t="shared" si="354"/>
        <v>0</v>
      </c>
      <c r="T2108" s="4">
        <f t="shared" si="355"/>
        <v>2.6</v>
      </c>
      <c r="U2108" s="4" t="e">
        <f t="shared" si="356"/>
        <v>#DIV/0!</v>
      </c>
      <c r="V2108" s="4" t="e">
        <f t="shared" si="357"/>
        <v>#DIV/0!</v>
      </c>
      <c r="W2108" s="6">
        <f t="shared" si="358"/>
        <v>3</v>
      </c>
      <c r="X2108" s="6" t="e">
        <f t="shared" si="359"/>
        <v>#DIV/0!</v>
      </c>
      <c r="Y2108" s="6" t="e">
        <f t="shared" si="360"/>
        <v>#DIV/0!</v>
      </c>
      <c r="AA2108" s="1">
        <f t="shared" si="361"/>
        <v>0</v>
      </c>
      <c r="AB2108" s="1">
        <f t="shared" si="362"/>
        <v>0</v>
      </c>
    </row>
    <row r="2109" spans="3:28" x14ac:dyDescent="0.25">
      <c r="C2109" s="1">
        <v>2014</v>
      </c>
      <c r="D2109" s="1" t="s">
        <v>60</v>
      </c>
      <c r="E2109" s="2" t="s">
        <v>253</v>
      </c>
      <c r="F2109">
        <v>4</v>
      </c>
      <c r="G2109">
        <v>5461512</v>
      </c>
      <c r="H2109" s="1">
        <v>24836.41</v>
      </c>
      <c r="I2109" s="1">
        <v>149</v>
      </c>
      <c r="J2109" s="1">
        <v>59600</v>
      </c>
      <c r="K2109" s="1">
        <v>66666.67</v>
      </c>
      <c r="L2109" s="3">
        <v>2</v>
      </c>
      <c r="M2109">
        <v>2.5</v>
      </c>
      <c r="N2109">
        <v>3</v>
      </c>
      <c r="O2109" s="1">
        <f t="shared" si="353"/>
        <v>0</v>
      </c>
      <c r="P2109" s="5">
        <f>-MIN(data!$B$4 / data!H2109 * data!O2109 / 100, data!M2109)</f>
        <v>0</v>
      </c>
      <c r="Q2109" s="4">
        <f t="shared" si="352"/>
        <v>0</v>
      </c>
      <c r="R2109" s="6">
        <f>-MIN(data!$B$5/(POWER(LN(H2109),2))*O2109/100, N2109)</f>
        <v>0</v>
      </c>
      <c r="S2109" s="6">
        <f t="shared" si="354"/>
        <v>0</v>
      </c>
      <c r="T2109" s="4">
        <f t="shared" si="355"/>
        <v>2.5</v>
      </c>
      <c r="U2109" s="4" t="e">
        <f t="shared" si="356"/>
        <v>#DIV/0!</v>
      </c>
      <c r="V2109" s="4" t="e">
        <f t="shared" si="357"/>
        <v>#DIV/0!</v>
      </c>
      <c r="W2109" s="6">
        <f t="shared" si="358"/>
        <v>3</v>
      </c>
      <c r="X2109" s="6" t="e">
        <f t="shared" si="359"/>
        <v>#DIV/0!</v>
      </c>
      <c r="Y2109" s="6" t="e">
        <f t="shared" si="360"/>
        <v>#DIV/0!</v>
      </c>
      <c r="AA2109" s="1">
        <f t="shared" si="361"/>
        <v>0</v>
      </c>
      <c r="AB2109" s="1">
        <f t="shared" si="362"/>
        <v>0</v>
      </c>
    </row>
    <row r="2110" spans="3:28" x14ac:dyDescent="0.25">
      <c r="C2110" s="1">
        <v>2015</v>
      </c>
      <c r="D2110" s="1" t="s">
        <v>60</v>
      </c>
      <c r="E2110" s="2" t="s">
        <v>253</v>
      </c>
      <c r="F2110">
        <v>4</v>
      </c>
      <c r="G2110">
        <v>5479531</v>
      </c>
      <c r="H2110" s="1">
        <v>24643.040000000001</v>
      </c>
      <c r="I2110" s="1">
        <v>143</v>
      </c>
      <c r="J2110" s="1">
        <v>59583.33</v>
      </c>
      <c r="L2110" s="3">
        <v>2</v>
      </c>
      <c r="M2110">
        <v>2.4</v>
      </c>
      <c r="N2110">
        <v>3</v>
      </c>
      <c r="O2110" s="1">
        <f t="shared" si="353"/>
        <v>0</v>
      </c>
      <c r="P2110" s="5">
        <f>-MIN(data!$B$4 / data!H2110 * data!O2110 / 100, data!M2110)</f>
        <v>0</v>
      </c>
      <c r="Q2110" s="4">
        <f t="shared" si="352"/>
        <v>0</v>
      </c>
      <c r="R2110" s="6">
        <f>-MIN(data!$B$5/(POWER(LN(H2110),2))*O2110/100, N2110)</f>
        <v>0</v>
      </c>
      <c r="S2110" s="6">
        <f t="shared" si="354"/>
        <v>0</v>
      </c>
      <c r="T2110" s="4">
        <f t="shared" si="355"/>
        <v>2.4</v>
      </c>
      <c r="U2110" s="4" t="e">
        <f t="shared" si="356"/>
        <v>#DIV/0!</v>
      </c>
      <c r="V2110" s="4" t="e">
        <f t="shared" si="357"/>
        <v>#DIV/0!</v>
      </c>
      <c r="W2110" s="6">
        <f t="shared" si="358"/>
        <v>3</v>
      </c>
      <c r="X2110" s="6" t="e">
        <f t="shared" si="359"/>
        <v>#DIV/0!</v>
      </c>
      <c r="Y2110" s="6" t="e">
        <f t="shared" si="360"/>
        <v>#DIV/0!</v>
      </c>
      <c r="AA2110" s="1">
        <f t="shared" si="361"/>
        <v>0</v>
      </c>
      <c r="AB2110" s="1">
        <f t="shared" si="362"/>
        <v>0</v>
      </c>
    </row>
    <row r="2111" spans="3:28" x14ac:dyDescent="0.25">
      <c r="C2111" s="1">
        <v>2016</v>
      </c>
      <c r="D2111" s="1" t="s">
        <v>60</v>
      </c>
      <c r="E2111" s="2" t="s">
        <v>253</v>
      </c>
      <c r="F2111">
        <v>4</v>
      </c>
      <c r="G2111">
        <v>5495303</v>
      </c>
      <c r="H2111" s="1">
        <v>25183.77</v>
      </c>
      <c r="I2111" s="1">
        <v>139</v>
      </c>
      <c r="J2111" s="1">
        <v>60434.78</v>
      </c>
      <c r="L2111" s="3"/>
      <c r="M2111">
        <v>2.2999999999999998</v>
      </c>
      <c r="N2111"/>
      <c r="O2111" s="1">
        <f t="shared" si="353"/>
        <v>0</v>
      </c>
      <c r="P2111" s="5">
        <f>-MIN(data!$B$4 / data!H2111 * data!O2111 / 100, data!M2111)</f>
        <v>0</v>
      </c>
      <c r="Q2111" s="4">
        <f t="shared" ref="Q2111:Q2174" si="363">-P2111*J2111/1000</f>
        <v>0</v>
      </c>
      <c r="R2111" s="6">
        <f>-MIN(data!$B$5/(POWER(LN(H2111),2))*O2111/100, N2111)</f>
        <v>0</v>
      </c>
      <c r="S2111" s="6">
        <f t="shared" si="354"/>
        <v>0</v>
      </c>
      <c r="T2111" s="4">
        <f t="shared" si="355"/>
        <v>2.2999999999999998</v>
      </c>
      <c r="U2111" s="4" t="e">
        <f t="shared" si="356"/>
        <v>#DIV/0!</v>
      </c>
      <c r="V2111" s="4" t="e">
        <f t="shared" si="357"/>
        <v>#DIV/0!</v>
      </c>
      <c r="W2111" s="6">
        <f t="shared" si="358"/>
        <v>0</v>
      </c>
      <c r="X2111" s="6" t="e">
        <f t="shared" si="359"/>
        <v>#DIV/0!</v>
      </c>
      <c r="Y2111" s="6" t="e">
        <f t="shared" si="360"/>
        <v>#DIV/0!</v>
      </c>
      <c r="AA2111" s="1">
        <f t="shared" si="361"/>
        <v>0</v>
      </c>
      <c r="AB2111" s="1">
        <f t="shared" si="362"/>
        <v>0</v>
      </c>
    </row>
    <row r="2112" spans="3:28" x14ac:dyDescent="0.25">
      <c r="C2112" s="1">
        <v>1980</v>
      </c>
      <c r="D2112" s="1" t="s">
        <v>61</v>
      </c>
      <c r="E2112" s="2" t="s">
        <v>252</v>
      </c>
      <c r="F2112">
        <v>3</v>
      </c>
      <c r="G2112">
        <v>635307</v>
      </c>
      <c r="H2112" s="1">
        <v>622.17639999999994</v>
      </c>
      <c r="I2112" s="1">
        <v>933</v>
      </c>
      <c r="J2112" s="1">
        <v>21060.95</v>
      </c>
      <c r="L2112" s="3"/>
      <c r="M2112">
        <v>44.3</v>
      </c>
      <c r="N2112"/>
      <c r="O2112" s="1">
        <f t="shared" si="353"/>
        <v>0</v>
      </c>
      <c r="P2112" s="5">
        <f>-MIN(data!$B$4 / data!H2112 * data!O2112 / 100, data!M2112)</f>
        <v>0</v>
      </c>
      <c r="Q2112" s="4">
        <f t="shared" si="363"/>
        <v>0</v>
      </c>
      <c r="R2112" s="6">
        <f>-MIN(data!$B$5/(POWER(LN(H2112),2))*O2112/100, N2112)</f>
        <v>0</v>
      </c>
      <c r="S2112" s="6">
        <f t="shared" si="354"/>
        <v>0</v>
      </c>
      <c r="T2112" s="4">
        <f t="shared" si="355"/>
        <v>44.3</v>
      </c>
      <c r="U2112" s="4" t="e">
        <f t="shared" si="356"/>
        <v>#DIV/0!</v>
      </c>
      <c r="V2112" s="4" t="e">
        <f t="shared" si="357"/>
        <v>#DIV/0!</v>
      </c>
      <c r="W2112" s="6">
        <f t="shared" si="358"/>
        <v>0</v>
      </c>
      <c r="X2112" s="6" t="e">
        <f t="shared" si="359"/>
        <v>#DIV/0!</v>
      </c>
      <c r="Y2112" s="6" t="e">
        <f t="shared" si="360"/>
        <v>#DIV/0!</v>
      </c>
      <c r="AA2112" s="1">
        <f t="shared" si="361"/>
        <v>0</v>
      </c>
      <c r="AB2112" s="1">
        <f t="shared" si="362"/>
        <v>0</v>
      </c>
    </row>
    <row r="2113" spans="3:28" x14ac:dyDescent="0.25">
      <c r="C2113" s="1">
        <v>1981</v>
      </c>
      <c r="D2113" s="1" t="s">
        <v>61</v>
      </c>
      <c r="E2113" s="2" t="s">
        <v>252</v>
      </c>
      <c r="F2113">
        <v>3</v>
      </c>
      <c r="G2113">
        <v>651021</v>
      </c>
      <c r="H2113" s="1">
        <v>717.29049999999995</v>
      </c>
      <c r="I2113" s="1">
        <v>903</v>
      </c>
      <c r="J2113" s="1">
        <v>21448.93</v>
      </c>
      <c r="L2113" s="3"/>
      <c r="M2113">
        <v>42.1</v>
      </c>
      <c r="N2113"/>
      <c r="O2113" s="1">
        <f t="shared" si="353"/>
        <v>0</v>
      </c>
      <c r="P2113" s="5">
        <f>-MIN(data!$B$4 / data!H2113 * data!O2113 / 100, data!M2113)</f>
        <v>0</v>
      </c>
      <c r="Q2113" s="4">
        <f t="shared" si="363"/>
        <v>0</v>
      </c>
      <c r="R2113" s="6">
        <f>-MIN(data!$B$5/(POWER(LN(H2113),2))*O2113/100, N2113)</f>
        <v>0</v>
      </c>
      <c r="S2113" s="6">
        <f t="shared" si="354"/>
        <v>0</v>
      </c>
      <c r="T2113" s="4">
        <f t="shared" si="355"/>
        <v>42.1</v>
      </c>
      <c r="U2113" s="4" t="e">
        <f t="shared" si="356"/>
        <v>#DIV/0!</v>
      </c>
      <c r="V2113" s="4" t="e">
        <f t="shared" si="357"/>
        <v>#DIV/0!</v>
      </c>
      <c r="W2113" s="6">
        <f t="shared" si="358"/>
        <v>0</v>
      </c>
      <c r="X2113" s="6" t="e">
        <f t="shared" si="359"/>
        <v>#DIV/0!</v>
      </c>
      <c r="Y2113" s="6" t="e">
        <f t="shared" si="360"/>
        <v>#DIV/0!</v>
      </c>
      <c r="AA2113" s="1">
        <f t="shared" si="361"/>
        <v>0</v>
      </c>
      <c r="AB2113" s="1">
        <f t="shared" si="362"/>
        <v>0</v>
      </c>
    </row>
    <row r="2114" spans="3:28" x14ac:dyDescent="0.25">
      <c r="C2114" s="1">
        <v>1982</v>
      </c>
      <c r="D2114" s="1" t="s">
        <v>61</v>
      </c>
      <c r="E2114" s="2" t="s">
        <v>252</v>
      </c>
      <c r="F2114">
        <v>3</v>
      </c>
      <c r="G2114">
        <v>668280</v>
      </c>
      <c r="H2114" s="1">
        <v>623.04139999999995</v>
      </c>
      <c r="I2114" s="1">
        <v>871</v>
      </c>
      <c r="J2114" s="1">
        <v>21720.7</v>
      </c>
      <c r="L2114" s="3"/>
      <c r="M2114">
        <v>40.1</v>
      </c>
      <c r="N2114"/>
      <c r="O2114" s="1">
        <f t="shared" si="353"/>
        <v>0</v>
      </c>
      <c r="P2114" s="5">
        <f>-MIN(data!$B$4 / data!H2114 * data!O2114 / 100, data!M2114)</f>
        <v>0</v>
      </c>
      <c r="Q2114" s="4">
        <f t="shared" si="363"/>
        <v>0</v>
      </c>
      <c r="R2114" s="6">
        <f>-MIN(data!$B$5/(POWER(LN(H2114),2))*O2114/100, N2114)</f>
        <v>0</v>
      </c>
      <c r="S2114" s="6">
        <f t="shared" si="354"/>
        <v>0</v>
      </c>
      <c r="T2114" s="4">
        <f t="shared" si="355"/>
        <v>40.1</v>
      </c>
      <c r="U2114" s="4" t="e">
        <f t="shared" si="356"/>
        <v>#DIV/0!</v>
      </c>
      <c r="V2114" s="4" t="e">
        <f t="shared" si="357"/>
        <v>#DIV/0!</v>
      </c>
      <c r="W2114" s="6">
        <f t="shared" si="358"/>
        <v>0</v>
      </c>
      <c r="X2114" s="6" t="e">
        <f t="shared" si="359"/>
        <v>#DIV/0!</v>
      </c>
      <c r="Y2114" s="6" t="e">
        <f t="shared" si="360"/>
        <v>#DIV/0!</v>
      </c>
      <c r="AA2114" s="1">
        <f t="shared" si="361"/>
        <v>0</v>
      </c>
      <c r="AB2114" s="1">
        <f t="shared" si="362"/>
        <v>0</v>
      </c>
    </row>
    <row r="2115" spans="3:28" x14ac:dyDescent="0.25">
      <c r="C2115" s="1">
        <v>1983</v>
      </c>
      <c r="D2115" s="1" t="s">
        <v>61</v>
      </c>
      <c r="E2115" s="2" t="s">
        <v>252</v>
      </c>
      <c r="F2115">
        <v>3</v>
      </c>
      <c r="G2115">
        <v>685497</v>
      </c>
      <c r="H2115" s="1">
        <v>630.75689999999997</v>
      </c>
      <c r="I2115" s="1">
        <v>839</v>
      </c>
      <c r="J2115" s="1">
        <v>21906.01</v>
      </c>
      <c r="L2115" s="3"/>
      <c r="M2115">
        <v>38.299999999999997</v>
      </c>
      <c r="N2115"/>
      <c r="O2115" s="1">
        <f t="shared" ref="O2115:O2178" si="364">IF($A$3="Percentage of government revenue per capita",$B$3,0) + IF($A$3="Absolute extra revenue",AA2115,0) + IF($A$3="Absolute revenue per capita",AB2115,0)</f>
        <v>0</v>
      </c>
      <c r="P2115" s="5">
        <f>-MIN(data!$B$4 / data!H2115 * data!O2115 / 100, data!M2115)</f>
        <v>0</v>
      </c>
      <c r="Q2115" s="4">
        <f t="shared" si="363"/>
        <v>0</v>
      </c>
      <c r="R2115" s="6">
        <f>-MIN(data!$B$5/(POWER(LN(H2115),2))*O2115/100, N2115)</f>
        <v>0</v>
      </c>
      <c r="S2115" s="6">
        <f t="shared" ref="S2115:S2178" si="365">-R2115*K2115/100000</f>
        <v>0</v>
      </c>
      <c r="T2115" s="4">
        <f t="shared" ref="T2115:T2178" si="366">M2115+P2115</f>
        <v>38.299999999999997</v>
      </c>
      <c r="U2115" s="4" t="e">
        <f t="shared" ref="U2115:U2178" si="367">O2115*H2115/100/Q2115</f>
        <v>#DIV/0!</v>
      </c>
      <c r="V2115" s="4" t="e">
        <f t="shared" ref="V2115:V2178" si="368">U2115*G2115</f>
        <v>#DIV/0!</v>
      </c>
      <c r="W2115" s="6">
        <f t="shared" ref="W2115:W2178" si="369">N2115+R2115</f>
        <v>0</v>
      </c>
      <c r="X2115" s="6" t="e">
        <f t="shared" ref="X2115:X2178" si="370">O2115*H2115/100/S2115</f>
        <v>#DIV/0!</v>
      </c>
      <c r="Y2115" s="6" t="e">
        <f t="shared" ref="Y2115:Y2178" si="371">X2115*G2115</f>
        <v>#DIV/0!</v>
      </c>
      <c r="AA2115" s="1">
        <f t="shared" si="361"/>
        <v>0</v>
      </c>
      <c r="AB2115" s="1">
        <f t="shared" si="362"/>
        <v>0</v>
      </c>
    </row>
    <row r="2116" spans="3:28" x14ac:dyDescent="0.25">
      <c r="C2116" s="1">
        <v>1984</v>
      </c>
      <c r="D2116" s="1" t="s">
        <v>61</v>
      </c>
      <c r="E2116" s="2" t="s">
        <v>252</v>
      </c>
      <c r="F2116">
        <v>3</v>
      </c>
      <c r="G2116">
        <v>700483</v>
      </c>
      <c r="H2116" s="1">
        <v>677.63689999999997</v>
      </c>
      <c r="I2116" s="1">
        <v>806</v>
      </c>
      <c r="J2116" s="1">
        <v>21961.85</v>
      </c>
      <c r="L2116" s="3"/>
      <c r="M2116">
        <v>36.700000000000003</v>
      </c>
      <c r="N2116"/>
      <c r="O2116" s="1">
        <f t="shared" si="364"/>
        <v>0</v>
      </c>
      <c r="P2116" s="5">
        <f>-MIN(data!$B$4 / data!H2116 * data!O2116 / 100, data!M2116)</f>
        <v>0</v>
      </c>
      <c r="Q2116" s="4">
        <f t="shared" si="363"/>
        <v>0</v>
      </c>
      <c r="R2116" s="6">
        <f>-MIN(data!$B$5/(POWER(LN(H2116),2))*O2116/100, N2116)</f>
        <v>0</v>
      </c>
      <c r="S2116" s="6">
        <f t="shared" si="365"/>
        <v>0</v>
      </c>
      <c r="T2116" s="4">
        <f t="shared" si="366"/>
        <v>36.700000000000003</v>
      </c>
      <c r="U2116" s="4" t="e">
        <f t="shared" si="367"/>
        <v>#DIV/0!</v>
      </c>
      <c r="V2116" s="4" t="e">
        <f t="shared" si="368"/>
        <v>#DIV/0!</v>
      </c>
      <c r="W2116" s="6">
        <f t="shared" si="369"/>
        <v>0</v>
      </c>
      <c r="X2116" s="6" t="e">
        <f t="shared" si="370"/>
        <v>#DIV/0!</v>
      </c>
      <c r="Y2116" s="6" t="e">
        <f t="shared" si="371"/>
        <v>#DIV/0!</v>
      </c>
      <c r="AA2116" s="1">
        <f t="shared" ref="AA2116:AA2179" si="372">$B$3*100/G2116/H2116</f>
        <v>0</v>
      </c>
      <c r="AB2116" s="1">
        <f t="shared" ref="AB2116:AB2179" si="373">$B$3/H2116*100</f>
        <v>0</v>
      </c>
    </row>
    <row r="2117" spans="3:28" x14ac:dyDescent="0.25">
      <c r="C2117" s="1">
        <v>1985</v>
      </c>
      <c r="D2117" s="1" t="s">
        <v>61</v>
      </c>
      <c r="E2117" s="2" t="s">
        <v>252</v>
      </c>
      <c r="F2117">
        <v>3</v>
      </c>
      <c r="G2117">
        <v>711775</v>
      </c>
      <c r="H2117" s="1">
        <v>631.70960000000002</v>
      </c>
      <c r="I2117" s="1">
        <v>773</v>
      </c>
      <c r="J2117" s="1">
        <v>21960.23</v>
      </c>
      <c r="L2117" s="3"/>
      <c r="M2117">
        <v>35.200000000000003</v>
      </c>
      <c r="N2117"/>
      <c r="O2117" s="1">
        <f t="shared" si="364"/>
        <v>0</v>
      </c>
      <c r="P2117" s="5">
        <f>-MIN(data!$B$4 / data!H2117 * data!O2117 / 100, data!M2117)</f>
        <v>0</v>
      </c>
      <c r="Q2117" s="4">
        <f t="shared" si="363"/>
        <v>0</v>
      </c>
      <c r="R2117" s="6">
        <f>-MIN(data!$B$5/(POWER(LN(H2117),2))*O2117/100, N2117)</f>
        <v>0</v>
      </c>
      <c r="S2117" s="6">
        <f t="shared" si="365"/>
        <v>0</v>
      </c>
      <c r="T2117" s="4">
        <f t="shared" si="366"/>
        <v>35.200000000000003</v>
      </c>
      <c r="U2117" s="4" t="e">
        <f t="shared" si="367"/>
        <v>#DIV/0!</v>
      </c>
      <c r="V2117" s="4" t="e">
        <f t="shared" si="368"/>
        <v>#DIV/0!</v>
      </c>
      <c r="W2117" s="6">
        <f t="shared" si="369"/>
        <v>0</v>
      </c>
      <c r="X2117" s="6" t="e">
        <f t="shared" si="370"/>
        <v>#DIV/0!</v>
      </c>
      <c r="Y2117" s="6" t="e">
        <f t="shared" si="371"/>
        <v>#DIV/0!</v>
      </c>
      <c r="AA2117" s="1">
        <f t="shared" si="372"/>
        <v>0</v>
      </c>
      <c r="AB2117" s="1">
        <f t="shared" si="373"/>
        <v>0</v>
      </c>
    </row>
    <row r="2118" spans="3:28" x14ac:dyDescent="0.25">
      <c r="C2118" s="1">
        <v>1986</v>
      </c>
      <c r="D2118" s="1" t="s">
        <v>61</v>
      </c>
      <c r="E2118" s="2" t="s">
        <v>252</v>
      </c>
      <c r="F2118">
        <v>3</v>
      </c>
      <c r="G2118">
        <v>718639</v>
      </c>
      <c r="H2118" s="1">
        <v>623.22199999999998</v>
      </c>
      <c r="I2118" s="1">
        <v>739</v>
      </c>
      <c r="J2118" s="1">
        <v>21863.91</v>
      </c>
      <c r="L2118" s="3"/>
      <c r="M2118">
        <v>33.799999999999997</v>
      </c>
      <c r="N2118"/>
      <c r="O2118" s="1">
        <f t="shared" si="364"/>
        <v>0</v>
      </c>
      <c r="P2118" s="5">
        <f>-MIN(data!$B$4 / data!H2118 * data!O2118 / 100, data!M2118)</f>
        <v>0</v>
      </c>
      <c r="Q2118" s="4">
        <f t="shared" si="363"/>
        <v>0</v>
      </c>
      <c r="R2118" s="6">
        <f>-MIN(data!$B$5/(POWER(LN(H2118),2))*O2118/100, N2118)</f>
        <v>0</v>
      </c>
      <c r="S2118" s="6">
        <f t="shared" si="365"/>
        <v>0</v>
      </c>
      <c r="T2118" s="4">
        <f t="shared" si="366"/>
        <v>33.799999999999997</v>
      </c>
      <c r="U2118" s="4" t="e">
        <f t="shared" si="367"/>
        <v>#DIV/0!</v>
      </c>
      <c r="V2118" s="4" t="e">
        <f t="shared" si="368"/>
        <v>#DIV/0!</v>
      </c>
      <c r="W2118" s="6">
        <f t="shared" si="369"/>
        <v>0</v>
      </c>
      <c r="X2118" s="6" t="e">
        <f t="shared" si="370"/>
        <v>#DIV/0!</v>
      </c>
      <c r="Y2118" s="6" t="e">
        <f t="shared" si="371"/>
        <v>#DIV/0!</v>
      </c>
      <c r="AA2118" s="1">
        <f t="shared" si="372"/>
        <v>0</v>
      </c>
      <c r="AB2118" s="1">
        <f t="shared" si="373"/>
        <v>0</v>
      </c>
    </row>
    <row r="2119" spans="3:28" x14ac:dyDescent="0.25">
      <c r="C2119" s="1">
        <v>1987</v>
      </c>
      <c r="D2119" s="1" t="s">
        <v>61</v>
      </c>
      <c r="E2119" s="2" t="s">
        <v>252</v>
      </c>
      <c r="F2119">
        <v>3</v>
      </c>
      <c r="G2119">
        <v>721783</v>
      </c>
      <c r="H2119" s="1">
        <v>568.13409999999999</v>
      </c>
      <c r="I2119" s="1">
        <v>708</v>
      </c>
      <c r="J2119" s="1">
        <v>21717.79</v>
      </c>
      <c r="L2119" s="3"/>
      <c r="M2119">
        <v>32.6</v>
      </c>
      <c r="N2119"/>
      <c r="O2119" s="1">
        <f t="shared" si="364"/>
        <v>0</v>
      </c>
      <c r="P2119" s="5">
        <f>-MIN(data!$B$4 / data!H2119 * data!O2119 / 100, data!M2119)</f>
        <v>0</v>
      </c>
      <c r="Q2119" s="4">
        <f t="shared" si="363"/>
        <v>0</v>
      </c>
      <c r="R2119" s="6">
        <f>-MIN(data!$B$5/(POWER(LN(H2119),2))*O2119/100, N2119)</f>
        <v>0</v>
      </c>
      <c r="S2119" s="6">
        <f t="shared" si="365"/>
        <v>0</v>
      </c>
      <c r="T2119" s="4">
        <f t="shared" si="366"/>
        <v>32.6</v>
      </c>
      <c r="U2119" s="4" t="e">
        <f t="shared" si="367"/>
        <v>#DIV/0!</v>
      </c>
      <c r="V2119" s="4" t="e">
        <f t="shared" si="368"/>
        <v>#DIV/0!</v>
      </c>
      <c r="W2119" s="6">
        <f t="shared" si="369"/>
        <v>0</v>
      </c>
      <c r="X2119" s="6" t="e">
        <f t="shared" si="370"/>
        <v>#DIV/0!</v>
      </c>
      <c r="Y2119" s="6" t="e">
        <f t="shared" si="371"/>
        <v>#DIV/0!</v>
      </c>
      <c r="AA2119" s="1">
        <f t="shared" si="372"/>
        <v>0</v>
      </c>
      <c r="AB2119" s="1">
        <f t="shared" si="373"/>
        <v>0</v>
      </c>
    </row>
    <row r="2120" spans="3:28" x14ac:dyDescent="0.25">
      <c r="C2120" s="1">
        <v>1988</v>
      </c>
      <c r="D2120" s="1" t="s">
        <v>61</v>
      </c>
      <c r="E2120" s="2" t="s">
        <v>252</v>
      </c>
      <c r="F2120">
        <v>3</v>
      </c>
      <c r="G2120">
        <v>722930</v>
      </c>
      <c r="H2120" s="1">
        <v>595.22810000000004</v>
      </c>
      <c r="I2120" s="1">
        <v>677</v>
      </c>
      <c r="J2120" s="1">
        <v>21560.51</v>
      </c>
      <c r="L2120" s="3"/>
      <c r="M2120">
        <v>31.4</v>
      </c>
      <c r="N2120"/>
      <c r="O2120" s="1">
        <f t="shared" si="364"/>
        <v>0</v>
      </c>
      <c r="P2120" s="5">
        <f>-MIN(data!$B$4 / data!H2120 * data!O2120 / 100, data!M2120)</f>
        <v>0</v>
      </c>
      <c r="Q2120" s="4">
        <f t="shared" si="363"/>
        <v>0</v>
      </c>
      <c r="R2120" s="6">
        <f>-MIN(data!$B$5/(POWER(LN(H2120),2))*O2120/100, N2120)</f>
        <v>0</v>
      </c>
      <c r="S2120" s="6">
        <f t="shared" si="365"/>
        <v>0</v>
      </c>
      <c r="T2120" s="4">
        <f t="shared" si="366"/>
        <v>31.4</v>
      </c>
      <c r="U2120" s="4" t="e">
        <f t="shared" si="367"/>
        <v>#DIV/0!</v>
      </c>
      <c r="V2120" s="4" t="e">
        <f t="shared" si="368"/>
        <v>#DIV/0!</v>
      </c>
      <c r="W2120" s="6">
        <f t="shared" si="369"/>
        <v>0</v>
      </c>
      <c r="X2120" s="6" t="e">
        <f t="shared" si="370"/>
        <v>#DIV/0!</v>
      </c>
      <c r="Y2120" s="6" t="e">
        <f t="shared" si="371"/>
        <v>#DIV/0!</v>
      </c>
      <c r="AA2120" s="1">
        <f t="shared" si="372"/>
        <v>0</v>
      </c>
      <c r="AB2120" s="1">
        <f t="shared" si="373"/>
        <v>0</v>
      </c>
    </row>
    <row r="2121" spans="3:28" x14ac:dyDescent="0.25">
      <c r="C2121" s="1">
        <v>1989</v>
      </c>
      <c r="D2121" s="1" t="s">
        <v>61</v>
      </c>
      <c r="E2121" s="2" t="s">
        <v>252</v>
      </c>
      <c r="F2121">
        <v>3</v>
      </c>
      <c r="G2121">
        <v>724594</v>
      </c>
      <c r="H2121" s="1">
        <v>725.36980000000005</v>
      </c>
      <c r="I2121" s="1">
        <v>648</v>
      </c>
      <c r="J2121" s="1">
        <v>21456.95</v>
      </c>
      <c r="L2121" s="3"/>
      <c r="M2121">
        <v>30.2</v>
      </c>
      <c r="N2121"/>
      <c r="O2121" s="1">
        <f t="shared" si="364"/>
        <v>0</v>
      </c>
      <c r="P2121" s="5">
        <f>-MIN(data!$B$4 / data!H2121 * data!O2121 / 100, data!M2121)</f>
        <v>0</v>
      </c>
      <c r="Q2121" s="4">
        <f t="shared" si="363"/>
        <v>0</v>
      </c>
      <c r="R2121" s="6">
        <f>-MIN(data!$B$5/(POWER(LN(H2121),2))*O2121/100, N2121)</f>
        <v>0</v>
      </c>
      <c r="S2121" s="6">
        <f t="shared" si="365"/>
        <v>0</v>
      </c>
      <c r="T2121" s="4">
        <f t="shared" si="366"/>
        <v>30.2</v>
      </c>
      <c r="U2121" s="4" t="e">
        <f t="shared" si="367"/>
        <v>#DIV/0!</v>
      </c>
      <c r="V2121" s="4" t="e">
        <f t="shared" si="368"/>
        <v>#DIV/0!</v>
      </c>
      <c r="W2121" s="6">
        <f t="shared" si="369"/>
        <v>0</v>
      </c>
      <c r="X2121" s="6" t="e">
        <f t="shared" si="370"/>
        <v>#DIV/0!</v>
      </c>
      <c r="Y2121" s="6" t="e">
        <f t="shared" si="371"/>
        <v>#DIV/0!</v>
      </c>
      <c r="AA2121" s="1">
        <f t="shared" si="372"/>
        <v>0</v>
      </c>
      <c r="AB2121" s="1">
        <f t="shared" si="373"/>
        <v>0</v>
      </c>
    </row>
    <row r="2122" spans="3:28" x14ac:dyDescent="0.25">
      <c r="C2122" s="1">
        <v>1990</v>
      </c>
      <c r="D2122" s="1" t="s">
        <v>61</v>
      </c>
      <c r="E2122" s="2" t="s">
        <v>252</v>
      </c>
      <c r="F2122">
        <v>3</v>
      </c>
      <c r="G2122">
        <v>728573</v>
      </c>
      <c r="H2122" s="1">
        <v>784.02890000000002</v>
      </c>
      <c r="I2122" s="1">
        <v>620</v>
      </c>
      <c r="J2122" s="1">
        <v>21305.84</v>
      </c>
      <c r="K2122" s="1">
        <v>20634.919999999998</v>
      </c>
      <c r="L2122" s="3">
        <v>14</v>
      </c>
      <c r="M2122">
        <v>29.1</v>
      </c>
      <c r="N2122">
        <v>63</v>
      </c>
      <c r="O2122" s="1">
        <f t="shared" si="364"/>
        <v>0</v>
      </c>
      <c r="P2122" s="5">
        <f>-MIN(data!$B$4 / data!H2122 * data!O2122 / 100, data!M2122)</f>
        <v>0</v>
      </c>
      <c r="Q2122" s="4">
        <f t="shared" si="363"/>
        <v>0</v>
      </c>
      <c r="R2122" s="6">
        <f>-MIN(data!$B$5/(POWER(LN(H2122),2))*O2122/100, N2122)</f>
        <v>0</v>
      </c>
      <c r="S2122" s="6">
        <f t="shared" si="365"/>
        <v>0</v>
      </c>
      <c r="T2122" s="4">
        <f t="shared" si="366"/>
        <v>29.1</v>
      </c>
      <c r="U2122" s="4" t="e">
        <f t="shared" si="367"/>
        <v>#DIV/0!</v>
      </c>
      <c r="V2122" s="4" t="e">
        <f t="shared" si="368"/>
        <v>#DIV/0!</v>
      </c>
      <c r="W2122" s="6">
        <f t="shared" si="369"/>
        <v>63</v>
      </c>
      <c r="X2122" s="6" t="e">
        <f t="shared" si="370"/>
        <v>#DIV/0!</v>
      </c>
      <c r="Y2122" s="6" t="e">
        <f t="shared" si="371"/>
        <v>#DIV/0!</v>
      </c>
      <c r="AA2122" s="1">
        <f t="shared" si="372"/>
        <v>0</v>
      </c>
      <c r="AB2122" s="1">
        <f t="shared" si="373"/>
        <v>0</v>
      </c>
    </row>
    <row r="2123" spans="3:28" x14ac:dyDescent="0.25">
      <c r="C2123" s="1">
        <v>1991</v>
      </c>
      <c r="D2123" s="1" t="s">
        <v>61</v>
      </c>
      <c r="E2123" s="2" t="s">
        <v>252</v>
      </c>
      <c r="F2123">
        <v>3</v>
      </c>
      <c r="G2123">
        <v>735401</v>
      </c>
      <c r="H2123" s="1">
        <v>689.48080000000004</v>
      </c>
      <c r="I2123" s="1">
        <v>596</v>
      </c>
      <c r="J2123" s="1">
        <v>21209.96</v>
      </c>
      <c r="K2123" s="1">
        <v>21311.48</v>
      </c>
      <c r="L2123" s="3">
        <v>13</v>
      </c>
      <c r="M2123">
        <v>28.1</v>
      </c>
      <c r="N2123">
        <v>61</v>
      </c>
      <c r="O2123" s="1">
        <f t="shared" si="364"/>
        <v>0</v>
      </c>
      <c r="P2123" s="5">
        <f>-MIN(data!$B$4 / data!H2123 * data!O2123 / 100, data!M2123)</f>
        <v>0</v>
      </c>
      <c r="Q2123" s="4">
        <f t="shared" si="363"/>
        <v>0</v>
      </c>
      <c r="R2123" s="6">
        <f>-MIN(data!$B$5/(POWER(LN(H2123),2))*O2123/100, N2123)</f>
        <v>0</v>
      </c>
      <c r="S2123" s="6">
        <f t="shared" si="365"/>
        <v>0</v>
      </c>
      <c r="T2123" s="4">
        <f t="shared" si="366"/>
        <v>28.1</v>
      </c>
      <c r="U2123" s="4" t="e">
        <f t="shared" si="367"/>
        <v>#DIV/0!</v>
      </c>
      <c r="V2123" s="4" t="e">
        <f t="shared" si="368"/>
        <v>#DIV/0!</v>
      </c>
      <c r="W2123" s="6">
        <f t="shared" si="369"/>
        <v>61</v>
      </c>
      <c r="X2123" s="6" t="e">
        <f t="shared" si="370"/>
        <v>#DIV/0!</v>
      </c>
      <c r="Y2123" s="6" t="e">
        <f t="shared" si="371"/>
        <v>#DIV/0!</v>
      </c>
      <c r="AA2123" s="1">
        <f t="shared" si="372"/>
        <v>0</v>
      </c>
      <c r="AB2123" s="1">
        <f t="shared" si="373"/>
        <v>0</v>
      </c>
    </row>
    <row r="2124" spans="3:28" x14ac:dyDescent="0.25">
      <c r="C2124" s="1">
        <v>1992</v>
      </c>
      <c r="D2124" s="1" t="s">
        <v>61</v>
      </c>
      <c r="E2124" s="2" t="s">
        <v>252</v>
      </c>
      <c r="F2124">
        <v>3</v>
      </c>
      <c r="G2124">
        <v>744469</v>
      </c>
      <c r="H2124" s="1">
        <v>737.70809999999994</v>
      </c>
      <c r="I2124" s="1">
        <v>572</v>
      </c>
      <c r="J2124" s="1">
        <v>21107.01</v>
      </c>
      <c r="K2124" s="1">
        <v>20338.98</v>
      </c>
      <c r="L2124" s="3">
        <v>13</v>
      </c>
      <c r="M2124">
        <v>27.1</v>
      </c>
      <c r="N2124">
        <v>59</v>
      </c>
      <c r="O2124" s="1">
        <f t="shared" si="364"/>
        <v>0</v>
      </c>
      <c r="P2124" s="5">
        <f>-MIN(data!$B$4 / data!H2124 * data!O2124 / 100, data!M2124)</f>
        <v>0</v>
      </c>
      <c r="Q2124" s="4">
        <f t="shared" si="363"/>
        <v>0</v>
      </c>
      <c r="R2124" s="6">
        <f>-MIN(data!$B$5/(POWER(LN(H2124),2))*O2124/100, N2124)</f>
        <v>0</v>
      </c>
      <c r="S2124" s="6">
        <f t="shared" si="365"/>
        <v>0</v>
      </c>
      <c r="T2124" s="4">
        <f t="shared" si="366"/>
        <v>27.1</v>
      </c>
      <c r="U2124" s="4" t="e">
        <f t="shared" si="367"/>
        <v>#DIV/0!</v>
      </c>
      <c r="V2124" s="4" t="e">
        <f t="shared" si="368"/>
        <v>#DIV/0!</v>
      </c>
      <c r="W2124" s="6">
        <f t="shared" si="369"/>
        <v>59</v>
      </c>
      <c r="X2124" s="6" t="e">
        <f t="shared" si="370"/>
        <v>#DIV/0!</v>
      </c>
      <c r="Y2124" s="6" t="e">
        <f t="shared" si="371"/>
        <v>#DIV/0!</v>
      </c>
      <c r="AA2124" s="1">
        <f t="shared" si="372"/>
        <v>0</v>
      </c>
      <c r="AB2124" s="1">
        <f t="shared" si="373"/>
        <v>0</v>
      </c>
    </row>
    <row r="2125" spans="3:28" x14ac:dyDescent="0.25">
      <c r="C2125" s="1">
        <v>1993</v>
      </c>
      <c r="D2125" s="1" t="s">
        <v>61</v>
      </c>
      <c r="E2125" s="2" t="s">
        <v>252</v>
      </c>
      <c r="F2125">
        <v>3</v>
      </c>
      <c r="G2125">
        <v>754963</v>
      </c>
      <c r="H2125" s="1">
        <v>750.98879999999997</v>
      </c>
      <c r="I2125" s="1">
        <v>552</v>
      </c>
      <c r="J2125" s="1">
        <v>21068.7</v>
      </c>
      <c r="K2125" s="1">
        <v>19298.25</v>
      </c>
      <c r="L2125" s="3">
        <v>12</v>
      </c>
      <c r="M2125">
        <v>26.2</v>
      </c>
      <c r="N2125">
        <v>57</v>
      </c>
      <c r="O2125" s="1">
        <f t="shared" si="364"/>
        <v>0</v>
      </c>
      <c r="P2125" s="5">
        <f>-MIN(data!$B$4 / data!H2125 * data!O2125 / 100, data!M2125)</f>
        <v>0</v>
      </c>
      <c r="Q2125" s="4">
        <f t="shared" si="363"/>
        <v>0</v>
      </c>
      <c r="R2125" s="6">
        <f>-MIN(data!$B$5/(POWER(LN(H2125),2))*O2125/100, N2125)</f>
        <v>0</v>
      </c>
      <c r="S2125" s="6">
        <f t="shared" si="365"/>
        <v>0</v>
      </c>
      <c r="T2125" s="4">
        <f t="shared" si="366"/>
        <v>26.2</v>
      </c>
      <c r="U2125" s="4" t="e">
        <f t="shared" si="367"/>
        <v>#DIV/0!</v>
      </c>
      <c r="V2125" s="4" t="e">
        <f t="shared" si="368"/>
        <v>#DIV/0!</v>
      </c>
      <c r="W2125" s="6">
        <f t="shared" si="369"/>
        <v>57</v>
      </c>
      <c r="X2125" s="6" t="e">
        <f t="shared" si="370"/>
        <v>#DIV/0!</v>
      </c>
      <c r="Y2125" s="6" t="e">
        <f t="shared" si="371"/>
        <v>#DIV/0!</v>
      </c>
      <c r="AA2125" s="1">
        <f t="shared" si="372"/>
        <v>0</v>
      </c>
      <c r="AB2125" s="1">
        <f t="shared" si="373"/>
        <v>0</v>
      </c>
    </row>
    <row r="2126" spans="3:28" x14ac:dyDescent="0.25">
      <c r="C2126" s="1">
        <v>1994</v>
      </c>
      <c r="D2126" s="1" t="s">
        <v>61</v>
      </c>
      <c r="E2126" s="2" t="s">
        <v>252</v>
      </c>
      <c r="F2126">
        <v>3</v>
      </c>
      <c r="G2126">
        <v>765609</v>
      </c>
      <c r="H2126" s="1">
        <v>795.28750000000002</v>
      </c>
      <c r="I2126" s="1">
        <v>534</v>
      </c>
      <c r="J2126" s="1">
        <v>20941.18</v>
      </c>
      <c r="K2126" s="1">
        <v>20370.37</v>
      </c>
      <c r="L2126" s="3">
        <v>11</v>
      </c>
      <c r="M2126">
        <v>25.5</v>
      </c>
      <c r="N2126">
        <v>54</v>
      </c>
      <c r="O2126" s="1">
        <f t="shared" si="364"/>
        <v>0</v>
      </c>
      <c r="P2126" s="5">
        <f>-MIN(data!$B$4 / data!H2126 * data!O2126 / 100, data!M2126)</f>
        <v>0</v>
      </c>
      <c r="Q2126" s="4">
        <f t="shared" si="363"/>
        <v>0</v>
      </c>
      <c r="R2126" s="6">
        <f>-MIN(data!$B$5/(POWER(LN(H2126),2))*O2126/100, N2126)</f>
        <v>0</v>
      </c>
      <c r="S2126" s="6">
        <f t="shared" si="365"/>
        <v>0</v>
      </c>
      <c r="T2126" s="4">
        <f t="shared" si="366"/>
        <v>25.5</v>
      </c>
      <c r="U2126" s="4" t="e">
        <f t="shared" si="367"/>
        <v>#DIV/0!</v>
      </c>
      <c r="V2126" s="4" t="e">
        <f t="shared" si="368"/>
        <v>#DIV/0!</v>
      </c>
      <c r="W2126" s="6">
        <f t="shared" si="369"/>
        <v>54</v>
      </c>
      <c r="X2126" s="6" t="e">
        <f t="shared" si="370"/>
        <v>#DIV/0!</v>
      </c>
      <c r="Y2126" s="6" t="e">
        <f t="shared" si="371"/>
        <v>#DIV/0!</v>
      </c>
      <c r="AA2126" s="1">
        <f t="shared" si="372"/>
        <v>0</v>
      </c>
      <c r="AB2126" s="1">
        <f t="shared" si="373"/>
        <v>0</v>
      </c>
    </row>
    <row r="2127" spans="3:28" x14ac:dyDescent="0.25">
      <c r="C2127" s="1">
        <v>1995</v>
      </c>
      <c r="D2127" s="1" t="s">
        <v>61</v>
      </c>
      <c r="E2127" s="2" t="s">
        <v>252</v>
      </c>
      <c r="F2127">
        <v>3</v>
      </c>
      <c r="G2127">
        <v>775425</v>
      </c>
      <c r="H2127" s="1">
        <v>792.98249999999996</v>
      </c>
      <c r="I2127" s="1">
        <v>518</v>
      </c>
      <c r="J2127" s="1">
        <v>20803.21</v>
      </c>
      <c r="K2127" s="1">
        <v>19607.84</v>
      </c>
      <c r="L2127" s="3">
        <v>11</v>
      </c>
      <c r="M2127">
        <v>24.9</v>
      </c>
      <c r="N2127">
        <v>51</v>
      </c>
      <c r="O2127" s="1">
        <f t="shared" si="364"/>
        <v>0</v>
      </c>
      <c r="P2127" s="5">
        <f>-MIN(data!$B$4 / data!H2127 * data!O2127 / 100, data!M2127)</f>
        <v>0</v>
      </c>
      <c r="Q2127" s="4">
        <f t="shared" si="363"/>
        <v>0</v>
      </c>
      <c r="R2127" s="6">
        <f>-MIN(data!$B$5/(POWER(LN(H2127),2))*O2127/100, N2127)</f>
        <v>0</v>
      </c>
      <c r="S2127" s="6">
        <f t="shared" si="365"/>
        <v>0</v>
      </c>
      <c r="T2127" s="4">
        <f t="shared" si="366"/>
        <v>24.9</v>
      </c>
      <c r="U2127" s="4" t="e">
        <f t="shared" si="367"/>
        <v>#DIV/0!</v>
      </c>
      <c r="V2127" s="4" t="e">
        <f t="shared" si="368"/>
        <v>#DIV/0!</v>
      </c>
      <c r="W2127" s="6">
        <f t="shared" si="369"/>
        <v>51</v>
      </c>
      <c r="X2127" s="6" t="e">
        <f t="shared" si="370"/>
        <v>#DIV/0!</v>
      </c>
      <c r="Y2127" s="6" t="e">
        <f t="shared" si="371"/>
        <v>#DIV/0!</v>
      </c>
      <c r="AA2127" s="1">
        <f t="shared" si="372"/>
        <v>0</v>
      </c>
      <c r="AB2127" s="1">
        <f t="shared" si="373"/>
        <v>0</v>
      </c>
    </row>
    <row r="2128" spans="3:28" x14ac:dyDescent="0.25">
      <c r="C2128" s="1">
        <v>1996</v>
      </c>
      <c r="D2128" s="1" t="s">
        <v>61</v>
      </c>
      <c r="E2128" s="2" t="s">
        <v>252</v>
      </c>
      <c r="F2128">
        <v>3</v>
      </c>
      <c r="G2128">
        <v>784386</v>
      </c>
      <c r="H2128" s="1">
        <v>790.48860000000002</v>
      </c>
      <c r="I2128" s="1">
        <v>504</v>
      </c>
      <c r="J2128" s="1">
        <v>20655.740000000002</v>
      </c>
      <c r="K2128" s="1">
        <v>20408.16</v>
      </c>
      <c r="L2128" s="3">
        <v>10</v>
      </c>
      <c r="M2128">
        <v>24.4</v>
      </c>
      <c r="N2128">
        <v>49</v>
      </c>
      <c r="O2128" s="1">
        <f t="shared" si="364"/>
        <v>0</v>
      </c>
      <c r="P2128" s="5">
        <f>-MIN(data!$B$4 / data!H2128 * data!O2128 / 100, data!M2128)</f>
        <v>0</v>
      </c>
      <c r="Q2128" s="4">
        <f t="shared" si="363"/>
        <v>0</v>
      </c>
      <c r="R2128" s="6">
        <f>-MIN(data!$B$5/(POWER(LN(H2128),2))*O2128/100, N2128)</f>
        <v>0</v>
      </c>
      <c r="S2128" s="6">
        <f t="shared" si="365"/>
        <v>0</v>
      </c>
      <c r="T2128" s="4">
        <f t="shared" si="366"/>
        <v>24.4</v>
      </c>
      <c r="U2128" s="4" t="e">
        <f t="shared" si="367"/>
        <v>#DIV/0!</v>
      </c>
      <c r="V2128" s="4" t="e">
        <f t="shared" si="368"/>
        <v>#DIV/0!</v>
      </c>
      <c r="W2128" s="6">
        <f t="shared" si="369"/>
        <v>49</v>
      </c>
      <c r="X2128" s="6" t="e">
        <f t="shared" si="370"/>
        <v>#DIV/0!</v>
      </c>
      <c r="Y2128" s="6" t="e">
        <f t="shared" si="371"/>
        <v>#DIV/0!</v>
      </c>
      <c r="AA2128" s="1">
        <f t="shared" si="372"/>
        <v>0</v>
      </c>
      <c r="AB2128" s="1">
        <f t="shared" si="373"/>
        <v>0</v>
      </c>
    </row>
    <row r="2129" spans="3:28" x14ac:dyDescent="0.25">
      <c r="C2129" s="1">
        <v>1997</v>
      </c>
      <c r="D2129" s="1" t="s">
        <v>61</v>
      </c>
      <c r="E2129" s="2" t="s">
        <v>252</v>
      </c>
      <c r="F2129">
        <v>3</v>
      </c>
      <c r="G2129">
        <v>792736</v>
      </c>
      <c r="H2129" s="1">
        <v>826.01319999999998</v>
      </c>
      <c r="I2129" s="1">
        <v>491</v>
      </c>
      <c r="J2129" s="1">
        <v>20543.93</v>
      </c>
      <c r="K2129" s="1">
        <v>19148.939999999999</v>
      </c>
      <c r="L2129" s="3">
        <v>10</v>
      </c>
      <c r="M2129">
        <v>23.9</v>
      </c>
      <c r="N2129">
        <v>47</v>
      </c>
      <c r="O2129" s="1">
        <f t="shared" si="364"/>
        <v>0</v>
      </c>
      <c r="P2129" s="5">
        <f>-MIN(data!$B$4 / data!H2129 * data!O2129 / 100, data!M2129)</f>
        <v>0</v>
      </c>
      <c r="Q2129" s="4">
        <f t="shared" si="363"/>
        <v>0</v>
      </c>
      <c r="R2129" s="6">
        <f>-MIN(data!$B$5/(POWER(LN(H2129),2))*O2129/100, N2129)</f>
        <v>0</v>
      </c>
      <c r="S2129" s="6">
        <f t="shared" si="365"/>
        <v>0</v>
      </c>
      <c r="T2129" s="4">
        <f t="shared" si="366"/>
        <v>23.9</v>
      </c>
      <c r="U2129" s="4" t="e">
        <f t="shared" si="367"/>
        <v>#DIV/0!</v>
      </c>
      <c r="V2129" s="4" t="e">
        <f t="shared" si="368"/>
        <v>#DIV/0!</v>
      </c>
      <c r="W2129" s="6">
        <f t="shared" si="369"/>
        <v>47</v>
      </c>
      <c r="X2129" s="6" t="e">
        <f t="shared" si="370"/>
        <v>#DIV/0!</v>
      </c>
      <c r="Y2129" s="6" t="e">
        <f t="shared" si="371"/>
        <v>#DIV/0!</v>
      </c>
      <c r="AA2129" s="1">
        <f t="shared" si="372"/>
        <v>0</v>
      </c>
      <c r="AB2129" s="1">
        <f t="shared" si="373"/>
        <v>0</v>
      </c>
    </row>
    <row r="2130" spans="3:28" x14ac:dyDescent="0.25">
      <c r="C2130" s="1">
        <v>1998</v>
      </c>
      <c r="D2130" s="1" t="s">
        <v>61</v>
      </c>
      <c r="E2130" s="2" t="s">
        <v>252</v>
      </c>
      <c r="F2130">
        <v>3</v>
      </c>
      <c r="G2130">
        <v>800157</v>
      </c>
      <c r="H2130" s="1">
        <v>1086.3620000000001</v>
      </c>
      <c r="I2130" s="1">
        <v>480</v>
      </c>
      <c r="J2130" s="1">
        <v>20338.98</v>
      </c>
      <c r="K2130" s="1">
        <v>20000</v>
      </c>
      <c r="L2130" s="3">
        <v>9</v>
      </c>
      <c r="M2130">
        <v>23.6</v>
      </c>
      <c r="N2130">
        <v>45</v>
      </c>
      <c r="O2130" s="1">
        <f t="shared" si="364"/>
        <v>0</v>
      </c>
      <c r="P2130" s="5">
        <f>-MIN(data!$B$4 / data!H2130 * data!O2130 / 100, data!M2130)</f>
        <v>0</v>
      </c>
      <c r="Q2130" s="4">
        <f t="shared" si="363"/>
        <v>0</v>
      </c>
      <c r="R2130" s="6">
        <f>-MIN(data!$B$5/(POWER(LN(H2130),2))*O2130/100, N2130)</f>
        <v>0</v>
      </c>
      <c r="S2130" s="6">
        <f t="shared" si="365"/>
        <v>0</v>
      </c>
      <c r="T2130" s="4">
        <f t="shared" si="366"/>
        <v>23.6</v>
      </c>
      <c r="U2130" s="4" t="e">
        <f t="shared" si="367"/>
        <v>#DIV/0!</v>
      </c>
      <c r="V2130" s="4" t="e">
        <f t="shared" si="368"/>
        <v>#DIV/0!</v>
      </c>
      <c r="W2130" s="6">
        <f t="shared" si="369"/>
        <v>45</v>
      </c>
      <c r="X2130" s="6" t="e">
        <f t="shared" si="370"/>
        <v>#DIV/0!</v>
      </c>
      <c r="Y2130" s="6" t="e">
        <f t="shared" si="371"/>
        <v>#DIV/0!</v>
      </c>
      <c r="AA2130" s="1">
        <f t="shared" si="372"/>
        <v>0</v>
      </c>
      <c r="AB2130" s="1">
        <f t="shared" si="373"/>
        <v>0</v>
      </c>
    </row>
    <row r="2131" spans="3:28" x14ac:dyDescent="0.25">
      <c r="C2131" s="1">
        <v>1999</v>
      </c>
      <c r="D2131" s="1" t="s">
        <v>61</v>
      </c>
      <c r="E2131" s="2" t="s">
        <v>252</v>
      </c>
      <c r="F2131">
        <v>3</v>
      </c>
      <c r="G2131">
        <v>806303</v>
      </c>
      <c r="H2131" s="1">
        <v>890.99549999999999</v>
      </c>
      <c r="I2131" s="1">
        <v>469</v>
      </c>
      <c r="J2131" s="1">
        <v>20215.52</v>
      </c>
      <c r="K2131" s="1">
        <v>18604.650000000001</v>
      </c>
      <c r="L2131" s="3">
        <v>9</v>
      </c>
      <c r="M2131">
        <v>23.2</v>
      </c>
      <c r="N2131">
        <v>43</v>
      </c>
      <c r="O2131" s="1">
        <f t="shared" si="364"/>
        <v>0</v>
      </c>
      <c r="P2131" s="5">
        <f>-MIN(data!$B$4 / data!H2131 * data!O2131 / 100, data!M2131)</f>
        <v>0</v>
      </c>
      <c r="Q2131" s="4">
        <f t="shared" si="363"/>
        <v>0</v>
      </c>
      <c r="R2131" s="6">
        <f>-MIN(data!$B$5/(POWER(LN(H2131),2))*O2131/100, N2131)</f>
        <v>0</v>
      </c>
      <c r="S2131" s="6">
        <f t="shared" si="365"/>
        <v>0</v>
      </c>
      <c r="T2131" s="4">
        <f t="shared" si="366"/>
        <v>23.2</v>
      </c>
      <c r="U2131" s="4" t="e">
        <f t="shared" si="367"/>
        <v>#DIV/0!</v>
      </c>
      <c r="V2131" s="4" t="e">
        <f t="shared" si="368"/>
        <v>#DIV/0!</v>
      </c>
      <c r="W2131" s="6">
        <f t="shared" si="369"/>
        <v>43</v>
      </c>
      <c r="X2131" s="6" t="e">
        <f t="shared" si="370"/>
        <v>#DIV/0!</v>
      </c>
      <c r="Y2131" s="6" t="e">
        <f t="shared" si="371"/>
        <v>#DIV/0!</v>
      </c>
      <c r="AA2131" s="1">
        <f t="shared" si="372"/>
        <v>0</v>
      </c>
      <c r="AB2131" s="1">
        <f t="shared" si="373"/>
        <v>0</v>
      </c>
    </row>
    <row r="2132" spans="3:28" x14ac:dyDescent="0.25">
      <c r="C2132" s="1">
        <v>2000</v>
      </c>
      <c r="D2132" s="1" t="s">
        <v>61</v>
      </c>
      <c r="E2132" s="2" t="s">
        <v>252</v>
      </c>
      <c r="F2132">
        <v>3</v>
      </c>
      <c r="G2132">
        <v>811006</v>
      </c>
      <c r="H2132" s="1">
        <v>842.58420000000001</v>
      </c>
      <c r="I2132" s="1">
        <v>459</v>
      </c>
      <c r="J2132" s="1">
        <v>20043.669999999998</v>
      </c>
      <c r="K2132" s="1">
        <v>19047.62</v>
      </c>
      <c r="L2132" s="3">
        <v>8</v>
      </c>
      <c r="M2132">
        <v>22.9</v>
      </c>
      <c r="N2132">
        <v>42</v>
      </c>
      <c r="O2132" s="1">
        <f t="shared" si="364"/>
        <v>0</v>
      </c>
      <c r="P2132" s="5">
        <f>-MIN(data!$B$4 / data!H2132 * data!O2132 / 100, data!M2132)</f>
        <v>0</v>
      </c>
      <c r="Q2132" s="4">
        <f t="shared" si="363"/>
        <v>0</v>
      </c>
      <c r="R2132" s="6">
        <f>-MIN(data!$B$5/(POWER(LN(H2132),2))*O2132/100, N2132)</f>
        <v>0</v>
      </c>
      <c r="S2132" s="6">
        <f t="shared" si="365"/>
        <v>0</v>
      </c>
      <c r="T2132" s="4">
        <f t="shared" si="366"/>
        <v>22.9</v>
      </c>
      <c r="U2132" s="4" t="e">
        <f t="shared" si="367"/>
        <v>#DIV/0!</v>
      </c>
      <c r="V2132" s="4" t="e">
        <f t="shared" si="368"/>
        <v>#DIV/0!</v>
      </c>
      <c r="W2132" s="6">
        <f t="shared" si="369"/>
        <v>42</v>
      </c>
      <c r="X2132" s="6" t="e">
        <f t="shared" si="370"/>
        <v>#DIV/0!</v>
      </c>
      <c r="Y2132" s="6" t="e">
        <f t="shared" si="371"/>
        <v>#DIV/0!</v>
      </c>
      <c r="AA2132" s="1">
        <f t="shared" si="372"/>
        <v>0</v>
      </c>
      <c r="AB2132" s="1">
        <f t="shared" si="373"/>
        <v>0</v>
      </c>
    </row>
    <row r="2133" spans="3:28" x14ac:dyDescent="0.25">
      <c r="C2133" s="1">
        <v>2001</v>
      </c>
      <c r="D2133" s="1" t="s">
        <v>61</v>
      </c>
      <c r="E2133" s="2" t="s">
        <v>252</v>
      </c>
      <c r="F2133">
        <v>3</v>
      </c>
      <c r="G2133">
        <v>813925</v>
      </c>
      <c r="H2133" s="1">
        <v>802.76829999999995</v>
      </c>
      <c r="I2133" s="1">
        <v>450</v>
      </c>
      <c r="J2133" s="1">
        <v>19823.79</v>
      </c>
      <c r="K2133" s="1">
        <v>19512.2</v>
      </c>
      <c r="L2133" s="3">
        <v>8</v>
      </c>
      <c r="M2133">
        <v>22.7</v>
      </c>
      <c r="N2133">
        <v>41</v>
      </c>
      <c r="O2133" s="1">
        <f t="shared" si="364"/>
        <v>0</v>
      </c>
      <c r="P2133" s="5">
        <f>-MIN(data!$B$4 / data!H2133 * data!O2133 / 100, data!M2133)</f>
        <v>0</v>
      </c>
      <c r="Q2133" s="4">
        <f t="shared" si="363"/>
        <v>0</v>
      </c>
      <c r="R2133" s="6">
        <f>-MIN(data!$B$5/(POWER(LN(H2133),2))*O2133/100, N2133)</f>
        <v>0</v>
      </c>
      <c r="S2133" s="6">
        <f t="shared" si="365"/>
        <v>0</v>
      </c>
      <c r="T2133" s="4">
        <f t="shared" si="366"/>
        <v>22.7</v>
      </c>
      <c r="U2133" s="4" t="e">
        <f t="shared" si="367"/>
        <v>#DIV/0!</v>
      </c>
      <c r="V2133" s="4" t="e">
        <f t="shared" si="368"/>
        <v>#DIV/0!</v>
      </c>
      <c r="W2133" s="6">
        <f t="shared" si="369"/>
        <v>41</v>
      </c>
      <c r="X2133" s="6" t="e">
        <f t="shared" si="370"/>
        <v>#DIV/0!</v>
      </c>
      <c r="Y2133" s="6" t="e">
        <f t="shared" si="371"/>
        <v>#DIV/0!</v>
      </c>
      <c r="AA2133" s="1">
        <f t="shared" si="372"/>
        <v>0</v>
      </c>
      <c r="AB2133" s="1">
        <f t="shared" si="373"/>
        <v>0</v>
      </c>
    </row>
    <row r="2134" spans="3:28" x14ac:dyDescent="0.25">
      <c r="C2134" s="1">
        <v>2002</v>
      </c>
      <c r="D2134" s="1" t="s">
        <v>61</v>
      </c>
      <c r="E2134" s="2" t="s">
        <v>252</v>
      </c>
      <c r="F2134">
        <v>3</v>
      </c>
      <c r="G2134">
        <v>815257</v>
      </c>
      <c r="H2134" s="1">
        <v>894.46600000000001</v>
      </c>
      <c r="I2134" s="1">
        <v>445</v>
      </c>
      <c r="J2134" s="1">
        <v>19777.78</v>
      </c>
      <c r="K2134" s="1">
        <v>20000</v>
      </c>
      <c r="L2134" s="3">
        <v>8</v>
      </c>
      <c r="M2134">
        <v>22.5</v>
      </c>
      <c r="N2134">
        <v>40</v>
      </c>
      <c r="O2134" s="1">
        <f t="shared" si="364"/>
        <v>0</v>
      </c>
      <c r="P2134" s="5">
        <f>-MIN(data!$B$4 / data!H2134 * data!O2134 / 100, data!M2134)</f>
        <v>0</v>
      </c>
      <c r="Q2134" s="4">
        <f t="shared" si="363"/>
        <v>0</v>
      </c>
      <c r="R2134" s="6">
        <f>-MIN(data!$B$5/(POWER(LN(H2134),2))*O2134/100, N2134)</f>
        <v>0</v>
      </c>
      <c r="S2134" s="6">
        <f t="shared" si="365"/>
        <v>0</v>
      </c>
      <c r="T2134" s="4">
        <f t="shared" si="366"/>
        <v>22.5</v>
      </c>
      <c r="U2134" s="4" t="e">
        <f t="shared" si="367"/>
        <v>#DIV/0!</v>
      </c>
      <c r="V2134" s="4" t="e">
        <f t="shared" si="368"/>
        <v>#DIV/0!</v>
      </c>
      <c r="W2134" s="6">
        <f t="shared" si="369"/>
        <v>40</v>
      </c>
      <c r="X2134" s="6" t="e">
        <f t="shared" si="370"/>
        <v>#DIV/0!</v>
      </c>
      <c r="Y2134" s="6" t="e">
        <f t="shared" si="371"/>
        <v>#DIV/0!</v>
      </c>
      <c r="AA2134" s="1">
        <f t="shared" si="372"/>
        <v>0</v>
      </c>
      <c r="AB2134" s="1">
        <f t="shared" si="373"/>
        <v>0</v>
      </c>
    </row>
    <row r="2135" spans="3:28" x14ac:dyDescent="0.25">
      <c r="C2135" s="1">
        <v>2003</v>
      </c>
      <c r="D2135" s="1" t="s">
        <v>61</v>
      </c>
      <c r="E2135" s="2" t="s">
        <v>252</v>
      </c>
      <c r="F2135">
        <v>3</v>
      </c>
      <c r="G2135">
        <v>816076</v>
      </c>
      <c r="H2135" s="1">
        <v>849.25059999999996</v>
      </c>
      <c r="I2135" s="1">
        <v>442</v>
      </c>
      <c r="J2135" s="1">
        <v>19557.52</v>
      </c>
      <c r="K2135" s="1">
        <v>20000</v>
      </c>
      <c r="L2135" s="3">
        <v>8</v>
      </c>
      <c r="M2135">
        <v>22.6</v>
      </c>
      <c r="N2135">
        <v>40</v>
      </c>
      <c r="O2135" s="1">
        <f t="shared" si="364"/>
        <v>0</v>
      </c>
      <c r="P2135" s="5">
        <f>-MIN(data!$B$4 / data!H2135 * data!O2135 / 100, data!M2135)</f>
        <v>0</v>
      </c>
      <c r="Q2135" s="4">
        <f t="shared" si="363"/>
        <v>0</v>
      </c>
      <c r="R2135" s="6">
        <f>-MIN(data!$B$5/(POWER(LN(H2135),2))*O2135/100, N2135)</f>
        <v>0</v>
      </c>
      <c r="S2135" s="6">
        <f t="shared" si="365"/>
        <v>0</v>
      </c>
      <c r="T2135" s="4">
        <f t="shared" si="366"/>
        <v>22.6</v>
      </c>
      <c r="U2135" s="4" t="e">
        <f t="shared" si="367"/>
        <v>#DIV/0!</v>
      </c>
      <c r="V2135" s="4" t="e">
        <f t="shared" si="368"/>
        <v>#DIV/0!</v>
      </c>
      <c r="W2135" s="6">
        <f t="shared" si="369"/>
        <v>40</v>
      </c>
      <c r="X2135" s="6" t="e">
        <f t="shared" si="370"/>
        <v>#DIV/0!</v>
      </c>
      <c r="Y2135" s="6" t="e">
        <f t="shared" si="371"/>
        <v>#DIV/0!</v>
      </c>
      <c r="AA2135" s="1">
        <f t="shared" si="372"/>
        <v>0</v>
      </c>
      <c r="AB2135" s="1">
        <f t="shared" si="373"/>
        <v>0</v>
      </c>
    </row>
    <row r="2136" spans="3:28" x14ac:dyDescent="0.25">
      <c r="C2136" s="1">
        <v>2004</v>
      </c>
      <c r="D2136" s="1" t="s">
        <v>61</v>
      </c>
      <c r="E2136" s="2" t="s">
        <v>252</v>
      </c>
      <c r="F2136">
        <v>3</v>
      </c>
      <c r="G2136">
        <v>817860</v>
      </c>
      <c r="H2136" s="1">
        <v>898.20010000000002</v>
      </c>
      <c r="I2136" s="1">
        <v>443</v>
      </c>
      <c r="J2136" s="1">
        <v>19429.82</v>
      </c>
      <c r="K2136" s="1">
        <v>17948.72</v>
      </c>
      <c r="L2136" s="3">
        <v>8</v>
      </c>
      <c r="M2136">
        <v>22.8</v>
      </c>
      <c r="N2136">
        <v>39</v>
      </c>
      <c r="O2136" s="1">
        <f t="shared" si="364"/>
        <v>0</v>
      </c>
      <c r="P2136" s="5">
        <f>-MIN(data!$B$4 / data!H2136 * data!O2136 / 100, data!M2136)</f>
        <v>0</v>
      </c>
      <c r="Q2136" s="4">
        <f t="shared" si="363"/>
        <v>0</v>
      </c>
      <c r="R2136" s="6">
        <f>-MIN(data!$B$5/(POWER(LN(H2136),2))*O2136/100, N2136)</f>
        <v>0</v>
      </c>
      <c r="S2136" s="6">
        <f t="shared" si="365"/>
        <v>0</v>
      </c>
      <c r="T2136" s="4">
        <f t="shared" si="366"/>
        <v>22.8</v>
      </c>
      <c r="U2136" s="4" t="e">
        <f t="shared" si="367"/>
        <v>#DIV/0!</v>
      </c>
      <c r="V2136" s="4" t="e">
        <f t="shared" si="368"/>
        <v>#DIV/0!</v>
      </c>
      <c r="W2136" s="6">
        <f t="shared" si="369"/>
        <v>39</v>
      </c>
      <c r="X2136" s="6" t="e">
        <f t="shared" si="370"/>
        <v>#DIV/0!</v>
      </c>
      <c r="Y2136" s="6" t="e">
        <f t="shared" si="371"/>
        <v>#DIV/0!</v>
      </c>
      <c r="AA2136" s="1">
        <f t="shared" si="372"/>
        <v>0</v>
      </c>
      <c r="AB2136" s="1">
        <f t="shared" si="373"/>
        <v>0</v>
      </c>
    </row>
    <row r="2137" spans="3:28" x14ac:dyDescent="0.25">
      <c r="C2137" s="1">
        <v>2005</v>
      </c>
      <c r="D2137" s="1" t="s">
        <v>61</v>
      </c>
      <c r="E2137" s="2" t="s">
        <v>252</v>
      </c>
      <c r="F2137">
        <v>3</v>
      </c>
      <c r="G2137">
        <v>821604</v>
      </c>
      <c r="H2137" s="1">
        <v>882.65369999999996</v>
      </c>
      <c r="I2137" s="1">
        <v>446</v>
      </c>
      <c r="J2137" s="1">
        <v>19307.36</v>
      </c>
      <c r="K2137" s="1">
        <v>17948.72</v>
      </c>
      <c r="L2137" s="3">
        <v>7</v>
      </c>
      <c r="M2137">
        <v>23.1</v>
      </c>
      <c r="N2137">
        <v>39</v>
      </c>
      <c r="O2137" s="1">
        <f t="shared" si="364"/>
        <v>0</v>
      </c>
      <c r="P2137" s="5">
        <f>-MIN(data!$B$4 / data!H2137 * data!O2137 / 100, data!M2137)</f>
        <v>0</v>
      </c>
      <c r="Q2137" s="4">
        <f t="shared" si="363"/>
        <v>0</v>
      </c>
      <c r="R2137" s="6">
        <f>-MIN(data!$B$5/(POWER(LN(H2137),2))*O2137/100, N2137)</f>
        <v>0</v>
      </c>
      <c r="S2137" s="6">
        <f t="shared" si="365"/>
        <v>0</v>
      </c>
      <c r="T2137" s="4">
        <f t="shared" si="366"/>
        <v>23.1</v>
      </c>
      <c r="U2137" s="4" t="e">
        <f t="shared" si="367"/>
        <v>#DIV/0!</v>
      </c>
      <c r="V2137" s="4" t="e">
        <f t="shared" si="368"/>
        <v>#DIV/0!</v>
      </c>
      <c r="W2137" s="6">
        <f t="shared" si="369"/>
        <v>39</v>
      </c>
      <c r="X2137" s="6" t="e">
        <f t="shared" si="370"/>
        <v>#DIV/0!</v>
      </c>
      <c r="Y2137" s="6" t="e">
        <f t="shared" si="371"/>
        <v>#DIV/0!</v>
      </c>
      <c r="AA2137" s="1">
        <f t="shared" si="372"/>
        <v>0</v>
      </c>
      <c r="AB2137" s="1">
        <f t="shared" si="373"/>
        <v>0</v>
      </c>
    </row>
    <row r="2138" spans="3:28" x14ac:dyDescent="0.25">
      <c r="C2138" s="1">
        <v>2006</v>
      </c>
      <c r="D2138" s="1" t="s">
        <v>61</v>
      </c>
      <c r="E2138" s="2" t="s">
        <v>252</v>
      </c>
      <c r="F2138">
        <v>3</v>
      </c>
      <c r="G2138">
        <v>827870</v>
      </c>
      <c r="H2138" s="1">
        <v>949.26819999999998</v>
      </c>
      <c r="I2138" s="1">
        <v>448</v>
      </c>
      <c r="J2138" s="1">
        <v>19145.3</v>
      </c>
      <c r="K2138" s="1">
        <v>17948.72</v>
      </c>
      <c r="L2138" s="3">
        <v>7</v>
      </c>
      <c r="M2138">
        <v>23.4</v>
      </c>
      <c r="N2138">
        <v>39</v>
      </c>
      <c r="O2138" s="1">
        <f t="shared" si="364"/>
        <v>0</v>
      </c>
      <c r="P2138" s="5">
        <f>-MIN(data!$B$4 / data!H2138 * data!O2138 / 100, data!M2138)</f>
        <v>0</v>
      </c>
      <c r="Q2138" s="4">
        <f t="shared" si="363"/>
        <v>0</v>
      </c>
      <c r="R2138" s="6">
        <f>-MIN(data!$B$5/(POWER(LN(H2138),2))*O2138/100, N2138)</f>
        <v>0</v>
      </c>
      <c r="S2138" s="6">
        <f t="shared" si="365"/>
        <v>0</v>
      </c>
      <c r="T2138" s="4">
        <f t="shared" si="366"/>
        <v>23.4</v>
      </c>
      <c r="U2138" s="4" t="e">
        <f t="shared" si="367"/>
        <v>#DIV/0!</v>
      </c>
      <c r="V2138" s="4" t="e">
        <f t="shared" si="368"/>
        <v>#DIV/0!</v>
      </c>
      <c r="W2138" s="6">
        <f t="shared" si="369"/>
        <v>39</v>
      </c>
      <c r="X2138" s="6" t="e">
        <f t="shared" si="370"/>
        <v>#DIV/0!</v>
      </c>
      <c r="Y2138" s="6" t="e">
        <f t="shared" si="371"/>
        <v>#DIV/0!</v>
      </c>
      <c r="AA2138" s="1">
        <f t="shared" si="372"/>
        <v>0</v>
      </c>
      <c r="AB2138" s="1">
        <f t="shared" si="373"/>
        <v>0</v>
      </c>
    </row>
    <row r="2139" spans="3:28" x14ac:dyDescent="0.25">
      <c r="C2139" s="1">
        <v>2007</v>
      </c>
      <c r="D2139" s="1" t="s">
        <v>61</v>
      </c>
      <c r="E2139" s="2" t="s">
        <v>252</v>
      </c>
      <c r="F2139">
        <v>3</v>
      </c>
      <c r="G2139">
        <v>836190</v>
      </c>
      <c r="H2139" s="1">
        <v>924.87189999999998</v>
      </c>
      <c r="I2139" s="1">
        <v>450</v>
      </c>
      <c r="J2139" s="1">
        <v>18987.34</v>
      </c>
      <c r="K2139" s="1">
        <v>18918.919999999998</v>
      </c>
      <c r="L2139" s="3">
        <v>7</v>
      </c>
      <c r="M2139">
        <v>23.7</v>
      </c>
      <c r="N2139">
        <v>37</v>
      </c>
      <c r="O2139" s="1">
        <f t="shared" si="364"/>
        <v>0</v>
      </c>
      <c r="P2139" s="5">
        <f>-MIN(data!$B$4 / data!H2139 * data!O2139 / 100, data!M2139)</f>
        <v>0</v>
      </c>
      <c r="Q2139" s="4">
        <f t="shared" si="363"/>
        <v>0</v>
      </c>
      <c r="R2139" s="6">
        <f>-MIN(data!$B$5/(POWER(LN(H2139),2))*O2139/100, N2139)</f>
        <v>0</v>
      </c>
      <c r="S2139" s="6">
        <f t="shared" si="365"/>
        <v>0</v>
      </c>
      <c r="T2139" s="4">
        <f t="shared" si="366"/>
        <v>23.7</v>
      </c>
      <c r="U2139" s="4" t="e">
        <f t="shared" si="367"/>
        <v>#DIV/0!</v>
      </c>
      <c r="V2139" s="4" t="e">
        <f t="shared" si="368"/>
        <v>#DIV/0!</v>
      </c>
      <c r="W2139" s="6">
        <f t="shared" si="369"/>
        <v>37</v>
      </c>
      <c r="X2139" s="6" t="e">
        <f t="shared" si="370"/>
        <v>#DIV/0!</v>
      </c>
      <c r="Y2139" s="6" t="e">
        <f t="shared" si="371"/>
        <v>#DIV/0!</v>
      </c>
      <c r="AA2139" s="1">
        <f t="shared" si="372"/>
        <v>0</v>
      </c>
      <c r="AB2139" s="1">
        <f t="shared" si="373"/>
        <v>0</v>
      </c>
    </row>
    <row r="2140" spans="3:28" x14ac:dyDescent="0.25">
      <c r="C2140" s="1">
        <v>2008</v>
      </c>
      <c r="D2140" s="1" t="s">
        <v>61</v>
      </c>
      <c r="E2140" s="2" t="s">
        <v>252</v>
      </c>
      <c r="F2140">
        <v>3</v>
      </c>
      <c r="G2140">
        <v>845361</v>
      </c>
      <c r="H2140" s="1">
        <v>907.82069999999999</v>
      </c>
      <c r="I2140" s="1">
        <v>451</v>
      </c>
      <c r="J2140" s="1">
        <v>18870.29</v>
      </c>
      <c r="K2140" s="1">
        <v>19444.439999999999</v>
      </c>
      <c r="L2140" s="3">
        <v>7</v>
      </c>
      <c r="M2140">
        <v>23.9</v>
      </c>
      <c r="N2140">
        <v>36</v>
      </c>
      <c r="O2140" s="1">
        <f t="shared" si="364"/>
        <v>0</v>
      </c>
      <c r="P2140" s="5">
        <f>-MIN(data!$B$4 / data!H2140 * data!O2140 / 100, data!M2140)</f>
        <v>0</v>
      </c>
      <c r="Q2140" s="4">
        <f t="shared" si="363"/>
        <v>0</v>
      </c>
      <c r="R2140" s="6">
        <f>-MIN(data!$B$5/(POWER(LN(H2140),2))*O2140/100, N2140)</f>
        <v>0</v>
      </c>
      <c r="S2140" s="6">
        <f t="shared" si="365"/>
        <v>0</v>
      </c>
      <c r="T2140" s="4">
        <f t="shared" si="366"/>
        <v>23.9</v>
      </c>
      <c r="U2140" s="4" t="e">
        <f t="shared" si="367"/>
        <v>#DIV/0!</v>
      </c>
      <c r="V2140" s="4" t="e">
        <f t="shared" si="368"/>
        <v>#DIV/0!</v>
      </c>
      <c r="W2140" s="6">
        <f t="shared" si="369"/>
        <v>36</v>
      </c>
      <c r="X2140" s="6" t="e">
        <f t="shared" si="370"/>
        <v>#DIV/0!</v>
      </c>
      <c r="Y2140" s="6" t="e">
        <f t="shared" si="371"/>
        <v>#DIV/0!</v>
      </c>
      <c r="AA2140" s="1">
        <f t="shared" si="372"/>
        <v>0</v>
      </c>
      <c r="AB2140" s="1">
        <f t="shared" si="373"/>
        <v>0</v>
      </c>
    </row>
    <row r="2141" spans="3:28" x14ac:dyDescent="0.25">
      <c r="C2141" s="1">
        <v>2009</v>
      </c>
      <c r="D2141" s="1" t="s">
        <v>61</v>
      </c>
      <c r="E2141" s="2" t="s">
        <v>252</v>
      </c>
      <c r="F2141">
        <v>3</v>
      </c>
      <c r="G2141">
        <v>853637</v>
      </c>
      <c r="H2141" s="1">
        <v>865.11839999999995</v>
      </c>
      <c r="I2141" s="1">
        <v>449</v>
      </c>
      <c r="J2141" s="1">
        <v>18708.330000000002</v>
      </c>
      <c r="K2141" s="1">
        <v>17142.86</v>
      </c>
      <c r="L2141" s="3">
        <v>7</v>
      </c>
      <c r="M2141">
        <v>24</v>
      </c>
      <c r="N2141">
        <v>35</v>
      </c>
      <c r="O2141" s="1">
        <f t="shared" si="364"/>
        <v>0</v>
      </c>
      <c r="P2141" s="5">
        <f>-MIN(data!$B$4 / data!H2141 * data!O2141 / 100, data!M2141)</f>
        <v>0</v>
      </c>
      <c r="Q2141" s="4">
        <f t="shared" si="363"/>
        <v>0</v>
      </c>
      <c r="R2141" s="6">
        <f>-MIN(data!$B$5/(POWER(LN(H2141),2))*O2141/100, N2141)</f>
        <v>0</v>
      </c>
      <c r="S2141" s="6">
        <f t="shared" si="365"/>
        <v>0</v>
      </c>
      <c r="T2141" s="4">
        <f t="shared" si="366"/>
        <v>24</v>
      </c>
      <c r="U2141" s="4" t="e">
        <f t="shared" si="367"/>
        <v>#DIV/0!</v>
      </c>
      <c r="V2141" s="4" t="e">
        <f t="shared" si="368"/>
        <v>#DIV/0!</v>
      </c>
      <c r="W2141" s="6">
        <f t="shared" si="369"/>
        <v>35</v>
      </c>
      <c r="X2141" s="6" t="e">
        <f t="shared" si="370"/>
        <v>#DIV/0!</v>
      </c>
      <c r="Y2141" s="6" t="e">
        <f t="shared" si="371"/>
        <v>#DIV/0!</v>
      </c>
      <c r="AA2141" s="1">
        <f t="shared" si="372"/>
        <v>0</v>
      </c>
      <c r="AB2141" s="1">
        <f t="shared" si="373"/>
        <v>0</v>
      </c>
    </row>
    <row r="2142" spans="3:28" x14ac:dyDescent="0.25">
      <c r="C2142" s="1">
        <v>2010</v>
      </c>
      <c r="D2142" s="1" t="s">
        <v>61</v>
      </c>
      <c r="E2142" s="2" t="s">
        <v>252</v>
      </c>
      <c r="F2142">
        <v>3</v>
      </c>
      <c r="G2142">
        <v>859818</v>
      </c>
      <c r="H2142" s="1">
        <v>847.75149999999996</v>
      </c>
      <c r="I2142" s="1">
        <v>445</v>
      </c>
      <c r="J2142" s="1">
        <v>18541.669999999998</v>
      </c>
      <c r="K2142" s="1">
        <v>17647.060000000001</v>
      </c>
      <c r="L2142" s="3">
        <v>6</v>
      </c>
      <c r="M2142">
        <v>24</v>
      </c>
      <c r="N2142">
        <v>34</v>
      </c>
      <c r="O2142" s="1">
        <f t="shared" si="364"/>
        <v>0</v>
      </c>
      <c r="P2142" s="5">
        <f>-MIN(data!$B$4 / data!H2142 * data!O2142 / 100, data!M2142)</f>
        <v>0</v>
      </c>
      <c r="Q2142" s="4">
        <f t="shared" si="363"/>
        <v>0</v>
      </c>
      <c r="R2142" s="6">
        <f>-MIN(data!$B$5/(POWER(LN(H2142),2))*O2142/100, N2142)</f>
        <v>0</v>
      </c>
      <c r="S2142" s="6">
        <f t="shared" si="365"/>
        <v>0</v>
      </c>
      <c r="T2142" s="4">
        <f t="shared" si="366"/>
        <v>24</v>
      </c>
      <c r="U2142" s="4" t="e">
        <f t="shared" si="367"/>
        <v>#DIV/0!</v>
      </c>
      <c r="V2142" s="4" t="e">
        <f t="shared" si="368"/>
        <v>#DIV/0!</v>
      </c>
      <c r="W2142" s="6">
        <f t="shared" si="369"/>
        <v>34</v>
      </c>
      <c r="X2142" s="6" t="e">
        <f t="shared" si="370"/>
        <v>#DIV/0!</v>
      </c>
      <c r="Y2142" s="6" t="e">
        <f t="shared" si="371"/>
        <v>#DIV/0!</v>
      </c>
      <c r="AA2142" s="1">
        <f t="shared" si="372"/>
        <v>0</v>
      </c>
      <c r="AB2142" s="1">
        <f t="shared" si="373"/>
        <v>0</v>
      </c>
    </row>
    <row r="2143" spans="3:28" x14ac:dyDescent="0.25">
      <c r="C2143" s="1">
        <v>2011</v>
      </c>
      <c r="D2143" s="1" t="s">
        <v>61</v>
      </c>
      <c r="E2143" s="2" t="s">
        <v>252</v>
      </c>
      <c r="F2143">
        <v>3</v>
      </c>
      <c r="G2143">
        <v>863449</v>
      </c>
      <c r="H2143" s="1">
        <v>944.34910000000002</v>
      </c>
      <c r="I2143" s="1">
        <v>442</v>
      </c>
      <c r="J2143" s="1">
        <v>18416.669999999998</v>
      </c>
      <c r="K2143" s="1">
        <v>18181.82</v>
      </c>
      <c r="L2143" s="3">
        <v>6</v>
      </c>
      <c r="M2143">
        <v>24</v>
      </c>
      <c r="N2143">
        <v>33</v>
      </c>
      <c r="O2143" s="1">
        <f t="shared" si="364"/>
        <v>0</v>
      </c>
      <c r="P2143" s="5">
        <f>-MIN(data!$B$4 / data!H2143 * data!O2143 / 100, data!M2143)</f>
        <v>0</v>
      </c>
      <c r="Q2143" s="4">
        <f t="shared" si="363"/>
        <v>0</v>
      </c>
      <c r="R2143" s="6">
        <f>-MIN(data!$B$5/(POWER(LN(H2143),2))*O2143/100, N2143)</f>
        <v>0</v>
      </c>
      <c r="S2143" s="6">
        <f t="shared" si="365"/>
        <v>0</v>
      </c>
      <c r="T2143" s="4">
        <f t="shared" si="366"/>
        <v>24</v>
      </c>
      <c r="U2143" s="4" t="e">
        <f t="shared" si="367"/>
        <v>#DIV/0!</v>
      </c>
      <c r="V2143" s="4" t="e">
        <f t="shared" si="368"/>
        <v>#DIV/0!</v>
      </c>
      <c r="W2143" s="6">
        <f t="shared" si="369"/>
        <v>33</v>
      </c>
      <c r="X2143" s="6" t="e">
        <f t="shared" si="370"/>
        <v>#DIV/0!</v>
      </c>
      <c r="Y2143" s="6" t="e">
        <f t="shared" si="371"/>
        <v>#DIV/0!</v>
      </c>
      <c r="AA2143" s="1">
        <f t="shared" si="372"/>
        <v>0</v>
      </c>
      <c r="AB2143" s="1">
        <f t="shared" si="373"/>
        <v>0</v>
      </c>
    </row>
    <row r="2144" spans="3:28" x14ac:dyDescent="0.25">
      <c r="C2144" s="1">
        <v>2012</v>
      </c>
      <c r="D2144" s="1" t="s">
        <v>61</v>
      </c>
      <c r="E2144" s="2" t="s">
        <v>252</v>
      </c>
      <c r="F2144">
        <v>3</v>
      </c>
      <c r="G2144">
        <v>865069</v>
      </c>
      <c r="H2144" s="1">
        <v>957.01790000000005</v>
      </c>
      <c r="I2144" s="1">
        <v>439</v>
      </c>
      <c r="J2144" s="1">
        <v>18291.669999999998</v>
      </c>
      <c r="K2144" s="1">
        <v>18181.82</v>
      </c>
      <c r="L2144" s="3">
        <v>6</v>
      </c>
      <c r="M2144">
        <v>24</v>
      </c>
      <c r="N2144">
        <v>33</v>
      </c>
      <c r="O2144" s="1">
        <f t="shared" si="364"/>
        <v>0</v>
      </c>
      <c r="P2144" s="5">
        <f>-MIN(data!$B$4 / data!H2144 * data!O2144 / 100, data!M2144)</f>
        <v>0</v>
      </c>
      <c r="Q2144" s="4">
        <f t="shared" si="363"/>
        <v>0</v>
      </c>
      <c r="R2144" s="6">
        <f>-MIN(data!$B$5/(POWER(LN(H2144),2))*O2144/100, N2144)</f>
        <v>0</v>
      </c>
      <c r="S2144" s="6">
        <f t="shared" si="365"/>
        <v>0</v>
      </c>
      <c r="T2144" s="4">
        <f t="shared" si="366"/>
        <v>24</v>
      </c>
      <c r="U2144" s="4" t="e">
        <f t="shared" si="367"/>
        <v>#DIV/0!</v>
      </c>
      <c r="V2144" s="4" t="e">
        <f t="shared" si="368"/>
        <v>#DIV/0!</v>
      </c>
      <c r="W2144" s="6">
        <f t="shared" si="369"/>
        <v>33</v>
      </c>
      <c r="X2144" s="6" t="e">
        <f t="shared" si="370"/>
        <v>#DIV/0!</v>
      </c>
      <c r="Y2144" s="6" t="e">
        <f t="shared" si="371"/>
        <v>#DIV/0!</v>
      </c>
      <c r="AA2144" s="1">
        <f t="shared" si="372"/>
        <v>0</v>
      </c>
      <c r="AB2144" s="1">
        <f t="shared" si="373"/>
        <v>0</v>
      </c>
    </row>
    <row r="2145" spans="3:28" x14ac:dyDescent="0.25">
      <c r="C2145" s="1">
        <v>2013</v>
      </c>
      <c r="D2145" s="1" t="s">
        <v>61</v>
      </c>
      <c r="E2145" s="2" t="s">
        <v>252</v>
      </c>
      <c r="F2145">
        <v>3</v>
      </c>
      <c r="G2145">
        <v>865608</v>
      </c>
      <c r="H2145" s="1">
        <v>1017.532</v>
      </c>
      <c r="I2145" s="1">
        <v>437</v>
      </c>
      <c r="J2145" s="1">
        <v>18132.78</v>
      </c>
      <c r="K2145" s="1">
        <v>18750</v>
      </c>
      <c r="L2145" s="3">
        <v>6</v>
      </c>
      <c r="M2145">
        <v>24.1</v>
      </c>
      <c r="N2145">
        <v>32</v>
      </c>
      <c r="O2145" s="1">
        <f t="shared" si="364"/>
        <v>0</v>
      </c>
      <c r="P2145" s="5">
        <f>-MIN(data!$B$4 / data!H2145 * data!O2145 / 100, data!M2145)</f>
        <v>0</v>
      </c>
      <c r="Q2145" s="4">
        <f t="shared" si="363"/>
        <v>0</v>
      </c>
      <c r="R2145" s="6">
        <f>-MIN(data!$B$5/(POWER(LN(H2145),2))*O2145/100, N2145)</f>
        <v>0</v>
      </c>
      <c r="S2145" s="6">
        <f t="shared" si="365"/>
        <v>0</v>
      </c>
      <c r="T2145" s="4">
        <f t="shared" si="366"/>
        <v>24.1</v>
      </c>
      <c r="U2145" s="4" t="e">
        <f t="shared" si="367"/>
        <v>#DIV/0!</v>
      </c>
      <c r="V2145" s="4" t="e">
        <f t="shared" si="368"/>
        <v>#DIV/0!</v>
      </c>
      <c r="W2145" s="6">
        <f t="shared" si="369"/>
        <v>32</v>
      </c>
      <c r="X2145" s="6" t="e">
        <f t="shared" si="370"/>
        <v>#DIV/0!</v>
      </c>
      <c r="Y2145" s="6" t="e">
        <f t="shared" si="371"/>
        <v>#DIV/0!</v>
      </c>
      <c r="AA2145" s="1">
        <f t="shared" si="372"/>
        <v>0</v>
      </c>
      <c r="AB2145" s="1">
        <f t="shared" si="373"/>
        <v>0</v>
      </c>
    </row>
    <row r="2146" spans="3:28" x14ac:dyDescent="0.25">
      <c r="C2146" s="1">
        <v>2014</v>
      </c>
      <c r="D2146" s="1" t="s">
        <v>61</v>
      </c>
      <c r="E2146" s="2" t="s">
        <v>252</v>
      </c>
      <c r="F2146">
        <v>3</v>
      </c>
      <c r="G2146">
        <v>866453</v>
      </c>
      <c r="H2146" s="1">
        <v>1115.2560000000001</v>
      </c>
      <c r="I2146" s="1">
        <v>436</v>
      </c>
      <c r="J2146" s="1">
        <v>17942.39</v>
      </c>
      <c r="K2146" s="1">
        <v>16129.03</v>
      </c>
      <c r="L2146" s="3">
        <v>6</v>
      </c>
      <c r="M2146">
        <v>24.3</v>
      </c>
      <c r="N2146">
        <v>31</v>
      </c>
      <c r="O2146" s="1">
        <f t="shared" si="364"/>
        <v>0</v>
      </c>
      <c r="P2146" s="5">
        <f>-MIN(data!$B$4 / data!H2146 * data!O2146 / 100, data!M2146)</f>
        <v>0</v>
      </c>
      <c r="Q2146" s="4">
        <f t="shared" si="363"/>
        <v>0</v>
      </c>
      <c r="R2146" s="6">
        <f>-MIN(data!$B$5/(POWER(LN(H2146),2))*O2146/100, N2146)</f>
        <v>0</v>
      </c>
      <c r="S2146" s="6">
        <f t="shared" si="365"/>
        <v>0</v>
      </c>
      <c r="T2146" s="4">
        <f t="shared" si="366"/>
        <v>24.3</v>
      </c>
      <c r="U2146" s="4" t="e">
        <f t="shared" si="367"/>
        <v>#DIV/0!</v>
      </c>
      <c r="V2146" s="4" t="e">
        <f t="shared" si="368"/>
        <v>#DIV/0!</v>
      </c>
      <c r="W2146" s="6">
        <f t="shared" si="369"/>
        <v>31</v>
      </c>
      <c r="X2146" s="6" t="e">
        <f t="shared" si="370"/>
        <v>#DIV/0!</v>
      </c>
      <c r="Y2146" s="6" t="e">
        <f t="shared" si="371"/>
        <v>#DIV/0!</v>
      </c>
      <c r="AA2146" s="1">
        <f t="shared" si="372"/>
        <v>0</v>
      </c>
      <c r="AB2146" s="1">
        <f t="shared" si="373"/>
        <v>0</v>
      </c>
    </row>
    <row r="2147" spans="3:28" x14ac:dyDescent="0.25">
      <c r="C2147" s="1">
        <v>2015</v>
      </c>
      <c r="D2147" s="1" t="s">
        <v>61</v>
      </c>
      <c r="E2147" s="2" t="s">
        <v>252</v>
      </c>
      <c r="F2147">
        <v>3</v>
      </c>
      <c r="G2147">
        <v>868627</v>
      </c>
      <c r="H2147" s="1">
        <v>1203.145</v>
      </c>
      <c r="I2147" s="1">
        <v>437</v>
      </c>
      <c r="J2147" s="1">
        <v>17764.23</v>
      </c>
      <c r="L2147" s="3">
        <v>5</v>
      </c>
      <c r="M2147">
        <v>24.6</v>
      </c>
      <c r="N2147">
        <v>30</v>
      </c>
      <c r="O2147" s="1">
        <f t="shared" si="364"/>
        <v>0</v>
      </c>
      <c r="P2147" s="5">
        <f>-MIN(data!$B$4 / data!H2147 * data!O2147 / 100, data!M2147)</f>
        <v>0</v>
      </c>
      <c r="Q2147" s="4">
        <f t="shared" si="363"/>
        <v>0</v>
      </c>
      <c r="R2147" s="6">
        <f>-MIN(data!$B$5/(POWER(LN(H2147),2))*O2147/100, N2147)</f>
        <v>0</v>
      </c>
      <c r="S2147" s="6">
        <f t="shared" si="365"/>
        <v>0</v>
      </c>
      <c r="T2147" s="4">
        <f t="shared" si="366"/>
        <v>24.6</v>
      </c>
      <c r="U2147" s="4" t="e">
        <f t="shared" si="367"/>
        <v>#DIV/0!</v>
      </c>
      <c r="V2147" s="4" t="e">
        <f t="shared" si="368"/>
        <v>#DIV/0!</v>
      </c>
      <c r="W2147" s="6">
        <f t="shared" si="369"/>
        <v>30</v>
      </c>
      <c r="X2147" s="6" t="e">
        <f t="shared" si="370"/>
        <v>#DIV/0!</v>
      </c>
      <c r="Y2147" s="6" t="e">
        <f t="shared" si="371"/>
        <v>#DIV/0!</v>
      </c>
      <c r="AA2147" s="1">
        <f t="shared" si="372"/>
        <v>0</v>
      </c>
      <c r="AB2147" s="1">
        <f t="shared" si="373"/>
        <v>0</v>
      </c>
    </row>
    <row r="2148" spans="3:28" x14ac:dyDescent="0.25">
      <c r="C2148" s="1">
        <v>2016</v>
      </c>
      <c r="D2148" s="1" t="s">
        <v>61</v>
      </c>
      <c r="E2148" s="2" t="s">
        <v>252</v>
      </c>
      <c r="F2148">
        <v>3</v>
      </c>
      <c r="G2148">
        <v>872399</v>
      </c>
      <c r="H2148" s="1">
        <v>0</v>
      </c>
      <c r="I2148" s="1">
        <v>438</v>
      </c>
      <c r="J2148" s="1">
        <v>17520</v>
      </c>
      <c r="L2148" s="3"/>
      <c r="M2148">
        <v>25</v>
      </c>
      <c r="N2148"/>
      <c r="O2148" s="1">
        <f t="shared" si="364"/>
        <v>0</v>
      </c>
      <c r="P2148" s="5" t="e">
        <f>-MIN(data!$B$4 / data!H2148 * data!O2148 / 100, data!M2148)</f>
        <v>#DIV/0!</v>
      </c>
      <c r="Q2148" s="4" t="e">
        <f t="shared" si="363"/>
        <v>#DIV/0!</v>
      </c>
      <c r="R2148" s="6" t="e">
        <f>-MIN(data!$B$5/(POWER(LN(H2148),2))*O2148/100, N2148)</f>
        <v>#NUM!</v>
      </c>
      <c r="S2148" s="6" t="e">
        <f t="shared" si="365"/>
        <v>#NUM!</v>
      </c>
      <c r="T2148" s="4" t="e">
        <f t="shared" si="366"/>
        <v>#DIV/0!</v>
      </c>
      <c r="U2148" s="4" t="e">
        <f t="shared" si="367"/>
        <v>#DIV/0!</v>
      </c>
      <c r="V2148" s="4" t="e">
        <f t="shared" si="368"/>
        <v>#DIV/0!</v>
      </c>
      <c r="W2148" s="6" t="e">
        <f t="shared" si="369"/>
        <v>#NUM!</v>
      </c>
      <c r="X2148" s="6" t="e">
        <f t="shared" si="370"/>
        <v>#NUM!</v>
      </c>
      <c r="Y2148" s="6" t="e">
        <f t="shared" si="371"/>
        <v>#NUM!</v>
      </c>
      <c r="AA2148" s="1" t="e">
        <f t="shared" si="372"/>
        <v>#DIV/0!</v>
      </c>
      <c r="AB2148" s="1" t="e">
        <f t="shared" si="373"/>
        <v>#DIV/0!</v>
      </c>
    </row>
    <row r="2149" spans="3:28" x14ac:dyDescent="0.25">
      <c r="C2149" s="1">
        <v>1980</v>
      </c>
      <c r="D2149" s="1" t="s">
        <v>62</v>
      </c>
      <c r="E2149" s="2" t="s">
        <v>254</v>
      </c>
      <c r="F2149">
        <v>4</v>
      </c>
      <c r="G2149">
        <v>55161527</v>
      </c>
      <c r="H2149" s="1">
        <v>12318.06</v>
      </c>
      <c r="I2149" s="1">
        <v>9245</v>
      </c>
      <c r="J2149" s="1">
        <v>745564.5</v>
      </c>
      <c r="L2149" s="3"/>
      <c r="M2149">
        <v>12.4</v>
      </c>
      <c r="N2149"/>
      <c r="O2149" s="1">
        <f t="shared" si="364"/>
        <v>0</v>
      </c>
      <c r="P2149" s="5">
        <f>-MIN(data!$B$4 / data!H2149 * data!O2149 / 100, data!M2149)</f>
        <v>0</v>
      </c>
      <c r="Q2149" s="4">
        <f t="shared" si="363"/>
        <v>0</v>
      </c>
      <c r="R2149" s="6">
        <f>-MIN(data!$B$5/(POWER(LN(H2149),2))*O2149/100, N2149)</f>
        <v>0</v>
      </c>
      <c r="S2149" s="6">
        <f t="shared" si="365"/>
        <v>0</v>
      </c>
      <c r="T2149" s="4">
        <f t="shared" si="366"/>
        <v>12.4</v>
      </c>
      <c r="U2149" s="4" t="e">
        <f t="shared" si="367"/>
        <v>#DIV/0!</v>
      </c>
      <c r="V2149" s="4" t="e">
        <f t="shared" si="368"/>
        <v>#DIV/0!</v>
      </c>
      <c r="W2149" s="6">
        <f t="shared" si="369"/>
        <v>0</v>
      </c>
      <c r="X2149" s="6" t="e">
        <f t="shared" si="370"/>
        <v>#DIV/0!</v>
      </c>
      <c r="Y2149" s="6" t="e">
        <f t="shared" si="371"/>
        <v>#DIV/0!</v>
      </c>
      <c r="AA2149" s="1">
        <f t="shared" si="372"/>
        <v>0</v>
      </c>
      <c r="AB2149" s="1">
        <f t="shared" si="373"/>
        <v>0</v>
      </c>
    </row>
    <row r="2150" spans="3:28" x14ac:dyDescent="0.25">
      <c r="C2150" s="1">
        <v>1981</v>
      </c>
      <c r="D2150" s="1" t="s">
        <v>62</v>
      </c>
      <c r="E2150" s="2" t="s">
        <v>254</v>
      </c>
      <c r="F2150">
        <v>4</v>
      </c>
      <c r="G2150">
        <v>55430296</v>
      </c>
      <c r="H2150" s="1">
        <v>12543.47</v>
      </c>
      <c r="I2150" s="1">
        <v>8940</v>
      </c>
      <c r="J2150" s="1">
        <v>751260.5</v>
      </c>
      <c r="L2150" s="3"/>
      <c r="M2150">
        <v>11.9</v>
      </c>
      <c r="N2150"/>
      <c r="O2150" s="1">
        <f t="shared" si="364"/>
        <v>0</v>
      </c>
      <c r="P2150" s="5">
        <f>-MIN(data!$B$4 / data!H2150 * data!O2150 / 100, data!M2150)</f>
        <v>0</v>
      </c>
      <c r="Q2150" s="4">
        <f t="shared" si="363"/>
        <v>0</v>
      </c>
      <c r="R2150" s="6">
        <f>-MIN(data!$B$5/(POWER(LN(H2150),2))*O2150/100, N2150)</f>
        <v>0</v>
      </c>
      <c r="S2150" s="6">
        <f t="shared" si="365"/>
        <v>0</v>
      </c>
      <c r="T2150" s="4">
        <f t="shared" si="366"/>
        <v>11.9</v>
      </c>
      <c r="U2150" s="4" t="e">
        <f t="shared" si="367"/>
        <v>#DIV/0!</v>
      </c>
      <c r="V2150" s="4" t="e">
        <f t="shared" si="368"/>
        <v>#DIV/0!</v>
      </c>
      <c r="W2150" s="6">
        <f t="shared" si="369"/>
        <v>0</v>
      </c>
      <c r="X2150" s="6" t="e">
        <f t="shared" si="370"/>
        <v>#DIV/0!</v>
      </c>
      <c r="Y2150" s="6" t="e">
        <f t="shared" si="371"/>
        <v>#DIV/0!</v>
      </c>
      <c r="AA2150" s="1">
        <f t="shared" si="372"/>
        <v>0</v>
      </c>
      <c r="AB2150" s="1">
        <f t="shared" si="373"/>
        <v>0</v>
      </c>
    </row>
    <row r="2151" spans="3:28" x14ac:dyDescent="0.25">
      <c r="C2151" s="1">
        <v>1982</v>
      </c>
      <c r="D2151" s="1" t="s">
        <v>62</v>
      </c>
      <c r="E2151" s="2" t="s">
        <v>254</v>
      </c>
      <c r="F2151">
        <v>4</v>
      </c>
      <c r="G2151">
        <v>55718933</v>
      </c>
      <c r="H2151" s="1">
        <v>13022.69</v>
      </c>
      <c r="I2151" s="1">
        <v>8680</v>
      </c>
      <c r="J2151" s="1">
        <v>754782.6</v>
      </c>
      <c r="L2151" s="3"/>
      <c r="M2151">
        <v>11.5</v>
      </c>
      <c r="N2151"/>
      <c r="O2151" s="1">
        <f t="shared" si="364"/>
        <v>0</v>
      </c>
      <c r="P2151" s="5">
        <f>-MIN(data!$B$4 / data!H2151 * data!O2151 / 100, data!M2151)</f>
        <v>0</v>
      </c>
      <c r="Q2151" s="4">
        <f t="shared" si="363"/>
        <v>0</v>
      </c>
      <c r="R2151" s="6">
        <f>-MIN(data!$B$5/(POWER(LN(H2151),2))*O2151/100, N2151)</f>
        <v>0</v>
      </c>
      <c r="S2151" s="6">
        <f t="shared" si="365"/>
        <v>0</v>
      </c>
      <c r="T2151" s="4">
        <f t="shared" si="366"/>
        <v>11.5</v>
      </c>
      <c r="U2151" s="4" t="e">
        <f t="shared" si="367"/>
        <v>#DIV/0!</v>
      </c>
      <c r="V2151" s="4" t="e">
        <f t="shared" si="368"/>
        <v>#DIV/0!</v>
      </c>
      <c r="W2151" s="6">
        <f t="shared" si="369"/>
        <v>0</v>
      </c>
      <c r="X2151" s="6" t="e">
        <f t="shared" si="370"/>
        <v>#DIV/0!</v>
      </c>
      <c r="Y2151" s="6" t="e">
        <f t="shared" si="371"/>
        <v>#DIV/0!</v>
      </c>
      <c r="AA2151" s="1">
        <f t="shared" si="372"/>
        <v>0</v>
      </c>
      <c r="AB2151" s="1">
        <f t="shared" si="373"/>
        <v>0</v>
      </c>
    </row>
    <row r="2152" spans="3:28" x14ac:dyDescent="0.25">
      <c r="C2152" s="1">
        <v>1983</v>
      </c>
      <c r="D2152" s="1" t="s">
        <v>62</v>
      </c>
      <c r="E2152" s="2" t="s">
        <v>254</v>
      </c>
      <c r="F2152">
        <v>4</v>
      </c>
      <c r="G2152">
        <v>56023770</v>
      </c>
      <c r="H2152" s="1">
        <v>13331.83</v>
      </c>
      <c r="I2152" s="1">
        <v>8427</v>
      </c>
      <c r="J2152" s="1">
        <v>759189.2</v>
      </c>
      <c r="L2152" s="3"/>
      <c r="M2152">
        <v>11.1</v>
      </c>
      <c r="N2152"/>
      <c r="O2152" s="1">
        <f t="shared" si="364"/>
        <v>0</v>
      </c>
      <c r="P2152" s="5">
        <f>-MIN(data!$B$4 / data!H2152 * data!O2152 / 100, data!M2152)</f>
        <v>0</v>
      </c>
      <c r="Q2152" s="4">
        <f t="shared" si="363"/>
        <v>0</v>
      </c>
      <c r="R2152" s="6">
        <f>-MIN(data!$B$5/(POWER(LN(H2152),2))*O2152/100, N2152)</f>
        <v>0</v>
      </c>
      <c r="S2152" s="6">
        <f t="shared" si="365"/>
        <v>0</v>
      </c>
      <c r="T2152" s="4">
        <f t="shared" si="366"/>
        <v>11.1</v>
      </c>
      <c r="U2152" s="4" t="e">
        <f t="shared" si="367"/>
        <v>#DIV/0!</v>
      </c>
      <c r="V2152" s="4" t="e">
        <f t="shared" si="368"/>
        <v>#DIV/0!</v>
      </c>
      <c r="W2152" s="6">
        <f t="shared" si="369"/>
        <v>0</v>
      </c>
      <c r="X2152" s="6" t="e">
        <f t="shared" si="370"/>
        <v>#DIV/0!</v>
      </c>
      <c r="Y2152" s="6" t="e">
        <f t="shared" si="371"/>
        <v>#DIV/0!</v>
      </c>
      <c r="AA2152" s="1">
        <f t="shared" si="372"/>
        <v>0</v>
      </c>
      <c r="AB2152" s="1">
        <f t="shared" si="373"/>
        <v>0</v>
      </c>
    </row>
    <row r="2153" spans="3:28" x14ac:dyDescent="0.25">
      <c r="C2153" s="1">
        <v>1984</v>
      </c>
      <c r="D2153" s="1" t="s">
        <v>62</v>
      </c>
      <c r="E2153" s="2" t="s">
        <v>254</v>
      </c>
      <c r="F2153">
        <v>4</v>
      </c>
      <c r="G2153">
        <v>56337666</v>
      </c>
      <c r="H2153" s="1">
        <v>13662.78</v>
      </c>
      <c r="I2153" s="1">
        <v>8178</v>
      </c>
      <c r="J2153" s="1">
        <v>764299.1</v>
      </c>
      <c r="L2153" s="3"/>
      <c r="M2153">
        <v>10.7</v>
      </c>
      <c r="N2153"/>
      <c r="O2153" s="1">
        <f t="shared" si="364"/>
        <v>0</v>
      </c>
      <c r="P2153" s="5">
        <f>-MIN(data!$B$4 / data!H2153 * data!O2153 / 100, data!M2153)</f>
        <v>0</v>
      </c>
      <c r="Q2153" s="4">
        <f t="shared" si="363"/>
        <v>0</v>
      </c>
      <c r="R2153" s="6">
        <f>-MIN(data!$B$5/(POWER(LN(H2153),2))*O2153/100, N2153)</f>
        <v>0</v>
      </c>
      <c r="S2153" s="6">
        <f t="shared" si="365"/>
        <v>0</v>
      </c>
      <c r="T2153" s="4">
        <f t="shared" si="366"/>
        <v>10.7</v>
      </c>
      <c r="U2153" s="4" t="e">
        <f t="shared" si="367"/>
        <v>#DIV/0!</v>
      </c>
      <c r="V2153" s="4" t="e">
        <f t="shared" si="368"/>
        <v>#DIV/0!</v>
      </c>
      <c r="W2153" s="6">
        <f t="shared" si="369"/>
        <v>0</v>
      </c>
      <c r="X2153" s="6" t="e">
        <f t="shared" si="370"/>
        <v>#DIV/0!</v>
      </c>
      <c r="Y2153" s="6" t="e">
        <f t="shared" si="371"/>
        <v>#DIV/0!</v>
      </c>
      <c r="AA2153" s="1">
        <f t="shared" si="372"/>
        <v>0</v>
      </c>
      <c r="AB2153" s="1">
        <f t="shared" si="373"/>
        <v>0</v>
      </c>
    </row>
    <row r="2154" spans="3:28" x14ac:dyDescent="0.25">
      <c r="C2154" s="1">
        <v>1985</v>
      </c>
      <c r="D2154" s="1" t="s">
        <v>62</v>
      </c>
      <c r="E2154" s="2" t="s">
        <v>254</v>
      </c>
      <c r="F2154">
        <v>4</v>
      </c>
      <c r="G2154">
        <v>56654696</v>
      </c>
      <c r="H2154" s="1">
        <v>13920.06</v>
      </c>
      <c r="I2154" s="1">
        <v>7942</v>
      </c>
      <c r="J2154" s="1">
        <v>763653.8</v>
      </c>
      <c r="L2154" s="3"/>
      <c r="M2154">
        <v>10.4</v>
      </c>
      <c r="N2154"/>
      <c r="O2154" s="1">
        <f t="shared" si="364"/>
        <v>0</v>
      </c>
      <c r="P2154" s="5">
        <f>-MIN(data!$B$4 / data!H2154 * data!O2154 / 100, data!M2154)</f>
        <v>0</v>
      </c>
      <c r="Q2154" s="4">
        <f t="shared" si="363"/>
        <v>0</v>
      </c>
      <c r="R2154" s="6">
        <f>-MIN(data!$B$5/(POWER(LN(H2154),2))*O2154/100, N2154)</f>
        <v>0</v>
      </c>
      <c r="S2154" s="6">
        <f t="shared" si="365"/>
        <v>0</v>
      </c>
      <c r="T2154" s="4">
        <f t="shared" si="366"/>
        <v>10.4</v>
      </c>
      <c r="U2154" s="4" t="e">
        <f t="shared" si="367"/>
        <v>#DIV/0!</v>
      </c>
      <c r="V2154" s="4" t="e">
        <f t="shared" si="368"/>
        <v>#DIV/0!</v>
      </c>
      <c r="W2154" s="6">
        <f t="shared" si="369"/>
        <v>0</v>
      </c>
      <c r="X2154" s="6" t="e">
        <f t="shared" si="370"/>
        <v>#DIV/0!</v>
      </c>
      <c r="Y2154" s="6" t="e">
        <f t="shared" si="371"/>
        <v>#DIV/0!</v>
      </c>
      <c r="AA2154" s="1">
        <f t="shared" si="372"/>
        <v>0</v>
      </c>
      <c r="AB2154" s="1">
        <f t="shared" si="373"/>
        <v>0</v>
      </c>
    </row>
    <row r="2155" spans="3:28" x14ac:dyDescent="0.25">
      <c r="C2155" s="1">
        <v>1986</v>
      </c>
      <c r="D2155" s="1" t="s">
        <v>62</v>
      </c>
      <c r="E2155" s="2" t="s">
        <v>254</v>
      </c>
      <c r="F2155">
        <v>4</v>
      </c>
      <c r="G2155">
        <v>56976123</v>
      </c>
      <c r="H2155" s="1">
        <v>13977.75</v>
      </c>
      <c r="I2155" s="1">
        <v>7723</v>
      </c>
      <c r="J2155" s="1">
        <v>764653.5</v>
      </c>
      <c r="L2155" s="3"/>
      <c r="M2155">
        <v>10.1</v>
      </c>
      <c r="N2155"/>
      <c r="O2155" s="1">
        <f t="shared" si="364"/>
        <v>0</v>
      </c>
      <c r="P2155" s="5">
        <f>-MIN(data!$B$4 / data!H2155 * data!O2155 / 100, data!M2155)</f>
        <v>0</v>
      </c>
      <c r="Q2155" s="4">
        <f t="shared" si="363"/>
        <v>0</v>
      </c>
      <c r="R2155" s="6">
        <f>-MIN(data!$B$5/(POWER(LN(H2155),2))*O2155/100, N2155)</f>
        <v>0</v>
      </c>
      <c r="S2155" s="6">
        <f t="shared" si="365"/>
        <v>0</v>
      </c>
      <c r="T2155" s="4">
        <f t="shared" si="366"/>
        <v>10.1</v>
      </c>
      <c r="U2155" s="4" t="e">
        <f t="shared" si="367"/>
        <v>#DIV/0!</v>
      </c>
      <c r="V2155" s="4" t="e">
        <f t="shared" si="368"/>
        <v>#DIV/0!</v>
      </c>
      <c r="W2155" s="6">
        <f t="shared" si="369"/>
        <v>0</v>
      </c>
      <c r="X2155" s="6" t="e">
        <f t="shared" si="370"/>
        <v>#DIV/0!</v>
      </c>
      <c r="Y2155" s="6" t="e">
        <f t="shared" si="371"/>
        <v>#DIV/0!</v>
      </c>
      <c r="AA2155" s="1">
        <f t="shared" si="372"/>
        <v>0</v>
      </c>
      <c r="AB2155" s="1">
        <f t="shared" si="373"/>
        <v>0</v>
      </c>
    </row>
    <row r="2156" spans="3:28" x14ac:dyDescent="0.25">
      <c r="C2156" s="1">
        <v>1987</v>
      </c>
      <c r="D2156" s="1" t="s">
        <v>62</v>
      </c>
      <c r="E2156" s="2" t="s">
        <v>254</v>
      </c>
      <c r="F2156">
        <v>4</v>
      </c>
      <c r="G2156">
        <v>57302663</v>
      </c>
      <c r="H2156" s="1">
        <v>14421.65</v>
      </c>
      <c r="I2156" s="1">
        <v>7506</v>
      </c>
      <c r="J2156" s="1">
        <v>765918.4</v>
      </c>
      <c r="L2156" s="3"/>
      <c r="M2156">
        <v>9.8000000000000007</v>
      </c>
      <c r="N2156"/>
      <c r="O2156" s="1">
        <f t="shared" si="364"/>
        <v>0</v>
      </c>
      <c r="P2156" s="5">
        <f>-MIN(data!$B$4 / data!H2156 * data!O2156 / 100, data!M2156)</f>
        <v>0</v>
      </c>
      <c r="Q2156" s="4">
        <f t="shared" si="363"/>
        <v>0</v>
      </c>
      <c r="R2156" s="6">
        <f>-MIN(data!$B$5/(POWER(LN(H2156),2))*O2156/100, N2156)</f>
        <v>0</v>
      </c>
      <c r="S2156" s="6">
        <f t="shared" si="365"/>
        <v>0</v>
      </c>
      <c r="T2156" s="4">
        <f t="shared" si="366"/>
        <v>9.8000000000000007</v>
      </c>
      <c r="U2156" s="4" t="e">
        <f t="shared" si="367"/>
        <v>#DIV/0!</v>
      </c>
      <c r="V2156" s="4" t="e">
        <f t="shared" si="368"/>
        <v>#DIV/0!</v>
      </c>
      <c r="W2156" s="6">
        <f t="shared" si="369"/>
        <v>0</v>
      </c>
      <c r="X2156" s="6" t="e">
        <f t="shared" si="370"/>
        <v>#DIV/0!</v>
      </c>
      <c r="Y2156" s="6" t="e">
        <f t="shared" si="371"/>
        <v>#DIV/0!</v>
      </c>
      <c r="AA2156" s="1">
        <f t="shared" si="372"/>
        <v>0</v>
      </c>
      <c r="AB2156" s="1">
        <f t="shared" si="373"/>
        <v>0</v>
      </c>
    </row>
    <row r="2157" spans="3:28" x14ac:dyDescent="0.25">
      <c r="C2157" s="1">
        <v>1988</v>
      </c>
      <c r="D2157" s="1" t="s">
        <v>62</v>
      </c>
      <c r="E2157" s="2" t="s">
        <v>254</v>
      </c>
      <c r="F2157">
        <v>4</v>
      </c>
      <c r="G2157">
        <v>57627105</v>
      </c>
      <c r="H2157" s="1">
        <v>14647.27</v>
      </c>
      <c r="I2157" s="1">
        <v>7284</v>
      </c>
      <c r="J2157" s="1">
        <v>758750</v>
      </c>
      <c r="L2157" s="3"/>
      <c r="M2157">
        <v>9.6</v>
      </c>
      <c r="N2157"/>
      <c r="O2157" s="1">
        <f t="shared" si="364"/>
        <v>0</v>
      </c>
      <c r="P2157" s="5">
        <f>-MIN(data!$B$4 / data!H2157 * data!O2157 / 100, data!M2157)</f>
        <v>0</v>
      </c>
      <c r="Q2157" s="4">
        <f t="shared" si="363"/>
        <v>0</v>
      </c>
      <c r="R2157" s="6">
        <f>-MIN(data!$B$5/(POWER(LN(H2157),2))*O2157/100, N2157)</f>
        <v>0</v>
      </c>
      <c r="S2157" s="6">
        <f t="shared" si="365"/>
        <v>0</v>
      </c>
      <c r="T2157" s="4">
        <f t="shared" si="366"/>
        <v>9.6</v>
      </c>
      <c r="U2157" s="4" t="e">
        <f t="shared" si="367"/>
        <v>#DIV/0!</v>
      </c>
      <c r="V2157" s="4" t="e">
        <f t="shared" si="368"/>
        <v>#DIV/0!</v>
      </c>
      <c r="W2157" s="6">
        <f t="shared" si="369"/>
        <v>0</v>
      </c>
      <c r="X2157" s="6" t="e">
        <f t="shared" si="370"/>
        <v>#DIV/0!</v>
      </c>
      <c r="Y2157" s="6" t="e">
        <f t="shared" si="371"/>
        <v>#DIV/0!</v>
      </c>
      <c r="AA2157" s="1">
        <f t="shared" si="372"/>
        <v>0</v>
      </c>
      <c r="AB2157" s="1">
        <f t="shared" si="373"/>
        <v>0</v>
      </c>
    </row>
    <row r="2158" spans="3:28" x14ac:dyDescent="0.25">
      <c r="C2158" s="1">
        <v>1989</v>
      </c>
      <c r="D2158" s="1" t="s">
        <v>62</v>
      </c>
      <c r="E2158" s="2" t="s">
        <v>254</v>
      </c>
      <c r="F2158">
        <v>4</v>
      </c>
      <c r="G2158">
        <v>57940212</v>
      </c>
      <c r="H2158" s="1">
        <v>15073.89</v>
      </c>
      <c r="I2158" s="1">
        <v>7035</v>
      </c>
      <c r="J2158" s="1">
        <v>756451.6</v>
      </c>
      <c r="L2158" s="3"/>
      <c r="M2158">
        <v>9.3000000000000007</v>
      </c>
      <c r="N2158"/>
      <c r="O2158" s="1">
        <f t="shared" si="364"/>
        <v>0</v>
      </c>
      <c r="P2158" s="5">
        <f>-MIN(data!$B$4 / data!H2158 * data!O2158 / 100, data!M2158)</f>
        <v>0</v>
      </c>
      <c r="Q2158" s="4">
        <f t="shared" si="363"/>
        <v>0</v>
      </c>
      <c r="R2158" s="6">
        <f>-MIN(data!$B$5/(POWER(LN(H2158),2))*O2158/100, N2158)</f>
        <v>0</v>
      </c>
      <c r="S2158" s="6">
        <f t="shared" si="365"/>
        <v>0</v>
      </c>
      <c r="T2158" s="4">
        <f t="shared" si="366"/>
        <v>9.3000000000000007</v>
      </c>
      <c r="U2158" s="4" t="e">
        <f t="shared" si="367"/>
        <v>#DIV/0!</v>
      </c>
      <c r="V2158" s="4" t="e">
        <f t="shared" si="368"/>
        <v>#DIV/0!</v>
      </c>
      <c r="W2158" s="6">
        <f t="shared" si="369"/>
        <v>0</v>
      </c>
      <c r="X2158" s="6" t="e">
        <f t="shared" si="370"/>
        <v>#DIV/0!</v>
      </c>
      <c r="Y2158" s="6" t="e">
        <f t="shared" si="371"/>
        <v>#DIV/0!</v>
      </c>
      <c r="AA2158" s="1">
        <f t="shared" si="372"/>
        <v>0</v>
      </c>
      <c r="AB2158" s="1">
        <f t="shared" si="373"/>
        <v>0</v>
      </c>
    </row>
    <row r="2159" spans="3:28" x14ac:dyDescent="0.25">
      <c r="C2159" s="1">
        <v>1990</v>
      </c>
      <c r="D2159" s="1" t="s">
        <v>62</v>
      </c>
      <c r="E2159" s="2" t="s">
        <v>254</v>
      </c>
      <c r="F2159">
        <v>4</v>
      </c>
      <c r="G2159">
        <v>58235697</v>
      </c>
      <c r="H2159" s="1">
        <v>15439.17</v>
      </c>
      <c r="I2159" s="1">
        <v>6736</v>
      </c>
      <c r="J2159" s="1">
        <v>748444.4</v>
      </c>
      <c r="K2159" s="1">
        <v>733333.3</v>
      </c>
      <c r="L2159" s="3">
        <v>110</v>
      </c>
      <c r="M2159">
        <v>9</v>
      </c>
      <c r="N2159">
        <v>15</v>
      </c>
      <c r="O2159" s="1">
        <f t="shared" si="364"/>
        <v>0</v>
      </c>
      <c r="P2159" s="5">
        <f>-MIN(data!$B$4 / data!H2159 * data!O2159 / 100, data!M2159)</f>
        <v>0</v>
      </c>
      <c r="Q2159" s="4">
        <f t="shared" si="363"/>
        <v>0</v>
      </c>
      <c r="R2159" s="6">
        <f>-MIN(data!$B$5/(POWER(LN(H2159),2))*O2159/100, N2159)</f>
        <v>0</v>
      </c>
      <c r="S2159" s="6">
        <f t="shared" si="365"/>
        <v>0</v>
      </c>
      <c r="T2159" s="4">
        <f t="shared" si="366"/>
        <v>9</v>
      </c>
      <c r="U2159" s="4" t="e">
        <f t="shared" si="367"/>
        <v>#DIV/0!</v>
      </c>
      <c r="V2159" s="4" t="e">
        <f t="shared" si="368"/>
        <v>#DIV/0!</v>
      </c>
      <c r="W2159" s="6">
        <f t="shared" si="369"/>
        <v>15</v>
      </c>
      <c r="X2159" s="6" t="e">
        <f t="shared" si="370"/>
        <v>#DIV/0!</v>
      </c>
      <c r="Y2159" s="6" t="e">
        <f t="shared" si="371"/>
        <v>#DIV/0!</v>
      </c>
      <c r="AA2159" s="1">
        <f t="shared" si="372"/>
        <v>0</v>
      </c>
      <c r="AB2159" s="1">
        <f t="shared" si="373"/>
        <v>0</v>
      </c>
    </row>
    <row r="2160" spans="3:28" x14ac:dyDescent="0.25">
      <c r="C2160" s="1">
        <v>1991</v>
      </c>
      <c r="D2160" s="1" t="s">
        <v>62</v>
      </c>
      <c r="E2160" s="2" t="s">
        <v>254</v>
      </c>
      <c r="F2160">
        <v>4</v>
      </c>
      <c r="G2160">
        <v>58559311</v>
      </c>
      <c r="H2160" s="1">
        <v>15743.57</v>
      </c>
      <c r="I2160" s="1">
        <v>6379</v>
      </c>
      <c r="J2160" s="1">
        <v>741744.2</v>
      </c>
      <c r="K2160" s="1">
        <v>733333.3</v>
      </c>
      <c r="L2160" s="3">
        <v>110</v>
      </c>
      <c r="M2160">
        <v>8.6</v>
      </c>
      <c r="N2160">
        <v>15</v>
      </c>
      <c r="O2160" s="1">
        <f t="shared" si="364"/>
        <v>0</v>
      </c>
      <c r="P2160" s="5">
        <f>-MIN(data!$B$4 / data!H2160 * data!O2160 / 100, data!M2160)</f>
        <v>0</v>
      </c>
      <c r="Q2160" s="4">
        <f t="shared" si="363"/>
        <v>0</v>
      </c>
      <c r="R2160" s="6">
        <f>-MIN(data!$B$5/(POWER(LN(H2160),2))*O2160/100, N2160)</f>
        <v>0</v>
      </c>
      <c r="S2160" s="6">
        <f t="shared" si="365"/>
        <v>0</v>
      </c>
      <c r="T2160" s="4">
        <f t="shared" si="366"/>
        <v>8.6</v>
      </c>
      <c r="U2160" s="4" t="e">
        <f t="shared" si="367"/>
        <v>#DIV/0!</v>
      </c>
      <c r="V2160" s="4" t="e">
        <f t="shared" si="368"/>
        <v>#DIV/0!</v>
      </c>
      <c r="W2160" s="6">
        <f t="shared" si="369"/>
        <v>15</v>
      </c>
      <c r="X2160" s="6" t="e">
        <f t="shared" si="370"/>
        <v>#DIV/0!</v>
      </c>
      <c r="Y2160" s="6" t="e">
        <f t="shared" si="371"/>
        <v>#DIV/0!</v>
      </c>
      <c r="AA2160" s="1">
        <f t="shared" si="372"/>
        <v>0</v>
      </c>
      <c r="AB2160" s="1">
        <f t="shared" si="373"/>
        <v>0</v>
      </c>
    </row>
    <row r="2161" spans="3:28" x14ac:dyDescent="0.25">
      <c r="C2161" s="1">
        <v>1992</v>
      </c>
      <c r="D2161" s="1" t="s">
        <v>62</v>
      </c>
      <c r="E2161" s="2" t="s">
        <v>254</v>
      </c>
      <c r="F2161">
        <v>4</v>
      </c>
      <c r="G2161">
        <v>58851217</v>
      </c>
      <c r="H2161" s="1">
        <v>15773.95</v>
      </c>
      <c r="I2161" s="1">
        <v>5972</v>
      </c>
      <c r="J2161" s="1">
        <v>737284</v>
      </c>
      <c r="K2161" s="1">
        <v>733333.3</v>
      </c>
      <c r="L2161" s="3">
        <v>110</v>
      </c>
      <c r="M2161">
        <v>8.1</v>
      </c>
      <c r="N2161">
        <v>15</v>
      </c>
      <c r="O2161" s="1">
        <f t="shared" si="364"/>
        <v>0</v>
      </c>
      <c r="P2161" s="5">
        <f>-MIN(data!$B$4 / data!H2161 * data!O2161 / 100, data!M2161)</f>
        <v>0</v>
      </c>
      <c r="Q2161" s="4">
        <f t="shared" si="363"/>
        <v>0</v>
      </c>
      <c r="R2161" s="6">
        <f>-MIN(data!$B$5/(POWER(LN(H2161),2))*O2161/100, N2161)</f>
        <v>0</v>
      </c>
      <c r="S2161" s="6">
        <f t="shared" si="365"/>
        <v>0</v>
      </c>
      <c r="T2161" s="4">
        <f t="shared" si="366"/>
        <v>8.1</v>
      </c>
      <c r="U2161" s="4" t="e">
        <f t="shared" si="367"/>
        <v>#DIV/0!</v>
      </c>
      <c r="V2161" s="4" t="e">
        <f t="shared" si="368"/>
        <v>#DIV/0!</v>
      </c>
      <c r="W2161" s="6">
        <f t="shared" si="369"/>
        <v>15</v>
      </c>
      <c r="X2161" s="6" t="e">
        <f t="shared" si="370"/>
        <v>#DIV/0!</v>
      </c>
      <c r="Y2161" s="6" t="e">
        <f t="shared" si="371"/>
        <v>#DIV/0!</v>
      </c>
      <c r="AA2161" s="1">
        <f t="shared" si="372"/>
        <v>0</v>
      </c>
      <c r="AB2161" s="1">
        <f t="shared" si="373"/>
        <v>0</v>
      </c>
    </row>
    <row r="2162" spans="3:28" x14ac:dyDescent="0.25">
      <c r="C2162" s="1">
        <v>1993</v>
      </c>
      <c r="D2162" s="1" t="s">
        <v>62</v>
      </c>
      <c r="E2162" s="2" t="s">
        <v>254</v>
      </c>
      <c r="F2162">
        <v>4</v>
      </c>
      <c r="G2162">
        <v>59106768</v>
      </c>
      <c r="H2162" s="1">
        <v>15881.62</v>
      </c>
      <c r="I2162" s="1">
        <v>5531</v>
      </c>
      <c r="J2162" s="1">
        <v>737466.7</v>
      </c>
      <c r="K2162" s="1">
        <v>733333.3</v>
      </c>
      <c r="L2162" s="3">
        <v>110</v>
      </c>
      <c r="M2162">
        <v>7.5</v>
      </c>
      <c r="N2162">
        <v>15</v>
      </c>
      <c r="O2162" s="1">
        <f t="shared" si="364"/>
        <v>0</v>
      </c>
      <c r="P2162" s="5">
        <f>-MIN(data!$B$4 / data!H2162 * data!O2162 / 100, data!M2162)</f>
        <v>0</v>
      </c>
      <c r="Q2162" s="4">
        <f t="shared" si="363"/>
        <v>0</v>
      </c>
      <c r="R2162" s="6">
        <f>-MIN(data!$B$5/(POWER(LN(H2162),2))*O2162/100, N2162)</f>
        <v>0</v>
      </c>
      <c r="S2162" s="6">
        <f t="shared" si="365"/>
        <v>0</v>
      </c>
      <c r="T2162" s="4">
        <f t="shared" si="366"/>
        <v>7.5</v>
      </c>
      <c r="U2162" s="4" t="e">
        <f t="shared" si="367"/>
        <v>#DIV/0!</v>
      </c>
      <c r="V2162" s="4" t="e">
        <f t="shared" si="368"/>
        <v>#DIV/0!</v>
      </c>
      <c r="W2162" s="6">
        <f t="shared" si="369"/>
        <v>15</v>
      </c>
      <c r="X2162" s="6" t="e">
        <f t="shared" si="370"/>
        <v>#DIV/0!</v>
      </c>
      <c r="Y2162" s="6" t="e">
        <f t="shared" si="371"/>
        <v>#DIV/0!</v>
      </c>
      <c r="AA2162" s="1">
        <f t="shared" si="372"/>
        <v>0</v>
      </c>
      <c r="AB2162" s="1">
        <f t="shared" si="373"/>
        <v>0</v>
      </c>
    </row>
    <row r="2163" spans="3:28" x14ac:dyDescent="0.25">
      <c r="C2163" s="1">
        <v>1994</v>
      </c>
      <c r="D2163" s="1" t="s">
        <v>62</v>
      </c>
      <c r="E2163" s="2" t="s">
        <v>254</v>
      </c>
      <c r="F2163">
        <v>4</v>
      </c>
      <c r="G2163">
        <v>59327192</v>
      </c>
      <c r="H2163" s="1">
        <v>16312.45</v>
      </c>
      <c r="I2163" s="1">
        <v>5108</v>
      </c>
      <c r="J2163" s="1">
        <v>729714.3</v>
      </c>
      <c r="K2163" s="1">
        <v>785714.3</v>
      </c>
      <c r="L2163" s="3">
        <v>110</v>
      </c>
      <c r="M2163">
        <v>7</v>
      </c>
      <c r="N2163">
        <v>14</v>
      </c>
      <c r="O2163" s="1">
        <f t="shared" si="364"/>
        <v>0</v>
      </c>
      <c r="P2163" s="5">
        <f>-MIN(data!$B$4 / data!H2163 * data!O2163 / 100, data!M2163)</f>
        <v>0</v>
      </c>
      <c r="Q2163" s="4">
        <f t="shared" si="363"/>
        <v>0</v>
      </c>
      <c r="R2163" s="6">
        <f>-MIN(data!$B$5/(POWER(LN(H2163),2))*O2163/100, N2163)</f>
        <v>0</v>
      </c>
      <c r="S2163" s="6">
        <f t="shared" si="365"/>
        <v>0</v>
      </c>
      <c r="T2163" s="4">
        <f t="shared" si="366"/>
        <v>7</v>
      </c>
      <c r="U2163" s="4" t="e">
        <f t="shared" si="367"/>
        <v>#DIV/0!</v>
      </c>
      <c r="V2163" s="4" t="e">
        <f t="shared" si="368"/>
        <v>#DIV/0!</v>
      </c>
      <c r="W2163" s="6">
        <f t="shared" si="369"/>
        <v>14</v>
      </c>
      <c r="X2163" s="6" t="e">
        <f t="shared" si="370"/>
        <v>#DIV/0!</v>
      </c>
      <c r="Y2163" s="6" t="e">
        <f t="shared" si="371"/>
        <v>#DIV/0!</v>
      </c>
      <c r="AA2163" s="1">
        <f t="shared" si="372"/>
        <v>0</v>
      </c>
      <c r="AB2163" s="1">
        <f t="shared" si="373"/>
        <v>0</v>
      </c>
    </row>
    <row r="2164" spans="3:28" x14ac:dyDescent="0.25">
      <c r="C2164" s="1">
        <v>1995</v>
      </c>
      <c r="D2164" s="1" t="s">
        <v>62</v>
      </c>
      <c r="E2164" s="2" t="s">
        <v>254</v>
      </c>
      <c r="F2164">
        <v>4</v>
      </c>
      <c r="G2164">
        <v>59541899</v>
      </c>
      <c r="H2164" s="1">
        <v>16765.63</v>
      </c>
      <c r="I2164" s="1">
        <v>4748</v>
      </c>
      <c r="J2164" s="1">
        <v>730461.5</v>
      </c>
      <c r="K2164" s="1">
        <v>666666.69999999995</v>
      </c>
      <c r="L2164" s="3">
        <v>110</v>
      </c>
      <c r="M2164">
        <v>6.5</v>
      </c>
      <c r="N2164">
        <v>15</v>
      </c>
      <c r="O2164" s="1">
        <f t="shared" si="364"/>
        <v>0</v>
      </c>
      <c r="P2164" s="5">
        <f>-MIN(data!$B$4 / data!H2164 * data!O2164 / 100, data!M2164)</f>
        <v>0</v>
      </c>
      <c r="Q2164" s="4">
        <f t="shared" si="363"/>
        <v>0</v>
      </c>
      <c r="R2164" s="6">
        <f>-MIN(data!$B$5/(POWER(LN(H2164),2))*O2164/100, N2164)</f>
        <v>0</v>
      </c>
      <c r="S2164" s="6">
        <f t="shared" si="365"/>
        <v>0</v>
      </c>
      <c r="T2164" s="4">
        <f t="shared" si="366"/>
        <v>6.5</v>
      </c>
      <c r="U2164" s="4" t="e">
        <f t="shared" si="367"/>
        <v>#DIV/0!</v>
      </c>
      <c r="V2164" s="4" t="e">
        <f t="shared" si="368"/>
        <v>#DIV/0!</v>
      </c>
      <c r="W2164" s="6">
        <f t="shared" si="369"/>
        <v>15</v>
      </c>
      <c r="X2164" s="6" t="e">
        <f t="shared" si="370"/>
        <v>#DIV/0!</v>
      </c>
      <c r="Y2164" s="6" t="e">
        <f t="shared" si="371"/>
        <v>#DIV/0!</v>
      </c>
      <c r="AA2164" s="1">
        <f t="shared" si="372"/>
        <v>0</v>
      </c>
      <c r="AB2164" s="1">
        <f t="shared" si="373"/>
        <v>0</v>
      </c>
    </row>
    <row r="2165" spans="3:28" x14ac:dyDescent="0.25">
      <c r="C2165" s="1">
        <v>1996</v>
      </c>
      <c r="D2165" s="1" t="s">
        <v>62</v>
      </c>
      <c r="E2165" s="2" t="s">
        <v>254</v>
      </c>
      <c r="F2165">
        <v>4</v>
      </c>
      <c r="G2165">
        <v>59753100</v>
      </c>
      <c r="H2165" s="1">
        <v>17377.73</v>
      </c>
      <c r="I2165" s="1">
        <v>4473</v>
      </c>
      <c r="J2165" s="1">
        <v>733278.7</v>
      </c>
      <c r="K2165" s="1">
        <v>671428.6</v>
      </c>
      <c r="L2165" s="3">
        <v>100</v>
      </c>
      <c r="M2165">
        <v>6.1</v>
      </c>
      <c r="N2165">
        <v>14</v>
      </c>
      <c r="O2165" s="1">
        <f t="shared" si="364"/>
        <v>0</v>
      </c>
      <c r="P2165" s="5">
        <f>-MIN(data!$B$4 / data!H2165 * data!O2165 / 100, data!M2165)</f>
        <v>0</v>
      </c>
      <c r="Q2165" s="4">
        <f t="shared" si="363"/>
        <v>0</v>
      </c>
      <c r="R2165" s="6">
        <f>-MIN(data!$B$5/(POWER(LN(H2165),2))*O2165/100, N2165)</f>
        <v>0</v>
      </c>
      <c r="S2165" s="6">
        <f t="shared" si="365"/>
        <v>0</v>
      </c>
      <c r="T2165" s="4">
        <f t="shared" si="366"/>
        <v>6.1</v>
      </c>
      <c r="U2165" s="4" t="e">
        <f t="shared" si="367"/>
        <v>#DIV/0!</v>
      </c>
      <c r="V2165" s="4" t="e">
        <f t="shared" si="368"/>
        <v>#DIV/0!</v>
      </c>
      <c r="W2165" s="6">
        <f t="shared" si="369"/>
        <v>14</v>
      </c>
      <c r="X2165" s="6" t="e">
        <f t="shared" si="370"/>
        <v>#DIV/0!</v>
      </c>
      <c r="Y2165" s="6" t="e">
        <f t="shared" si="371"/>
        <v>#DIV/0!</v>
      </c>
      <c r="AA2165" s="1">
        <f t="shared" si="372"/>
        <v>0</v>
      </c>
      <c r="AB2165" s="1">
        <f t="shared" si="373"/>
        <v>0</v>
      </c>
    </row>
    <row r="2166" spans="3:28" x14ac:dyDescent="0.25">
      <c r="C2166" s="1">
        <v>1997</v>
      </c>
      <c r="D2166" s="1" t="s">
        <v>62</v>
      </c>
      <c r="E2166" s="2" t="s">
        <v>254</v>
      </c>
      <c r="F2166">
        <v>4</v>
      </c>
      <c r="G2166">
        <v>59964851</v>
      </c>
      <c r="H2166" s="1">
        <v>17689.47</v>
      </c>
      <c r="I2166" s="1">
        <v>4280</v>
      </c>
      <c r="J2166" s="1">
        <v>737931</v>
      </c>
      <c r="K2166" s="1">
        <v>723076.9</v>
      </c>
      <c r="L2166" s="3">
        <v>94</v>
      </c>
      <c r="M2166">
        <v>5.8</v>
      </c>
      <c r="N2166">
        <v>13</v>
      </c>
      <c r="O2166" s="1">
        <f t="shared" si="364"/>
        <v>0</v>
      </c>
      <c r="P2166" s="5">
        <f>-MIN(data!$B$4 / data!H2166 * data!O2166 / 100, data!M2166)</f>
        <v>0</v>
      </c>
      <c r="Q2166" s="4">
        <f t="shared" si="363"/>
        <v>0</v>
      </c>
      <c r="R2166" s="6">
        <f>-MIN(data!$B$5/(POWER(LN(H2166),2))*O2166/100, N2166)</f>
        <v>0</v>
      </c>
      <c r="S2166" s="6">
        <f t="shared" si="365"/>
        <v>0</v>
      </c>
      <c r="T2166" s="4">
        <f t="shared" si="366"/>
        <v>5.8</v>
      </c>
      <c r="U2166" s="4" t="e">
        <f t="shared" si="367"/>
        <v>#DIV/0!</v>
      </c>
      <c r="V2166" s="4" t="e">
        <f t="shared" si="368"/>
        <v>#DIV/0!</v>
      </c>
      <c r="W2166" s="6">
        <f t="shared" si="369"/>
        <v>13</v>
      </c>
      <c r="X2166" s="6" t="e">
        <f t="shared" si="370"/>
        <v>#DIV/0!</v>
      </c>
      <c r="Y2166" s="6" t="e">
        <f t="shared" si="371"/>
        <v>#DIV/0!</v>
      </c>
      <c r="AA2166" s="1">
        <f t="shared" si="372"/>
        <v>0</v>
      </c>
      <c r="AB2166" s="1">
        <f t="shared" si="373"/>
        <v>0</v>
      </c>
    </row>
    <row r="2167" spans="3:28" x14ac:dyDescent="0.25">
      <c r="C2167" s="1">
        <v>1998</v>
      </c>
      <c r="D2167" s="1" t="s">
        <v>62</v>
      </c>
      <c r="E2167" s="2" t="s">
        <v>254</v>
      </c>
      <c r="F2167">
        <v>4</v>
      </c>
      <c r="G2167">
        <v>60186288</v>
      </c>
      <c r="H2167" s="1">
        <v>18141.43</v>
      </c>
      <c r="I2167" s="1">
        <v>4158</v>
      </c>
      <c r="J2167" s="1">
        <v>742500</v>
      </c>
      <c r="K2167" s="1">
        <v>707692.3</v>
      </c>
      <c r="L2167" s="3">
        <v>94</v>
      </c>
      <c r="M2167">
        <v>5.6</v>
      </c>
      <c r="N2167">
        <v>13</v>
      </c>
      <c r="O2167" s="1">
        <f t="shared" si="364"/>
        <v>0</v>
      </c>
      <c r="P2167" s="5">
        <f>-MIN(data!$B$4 / data!H2167 * data!O2167 / 100, data!M2167)</f>
        <v>0</v>
      </c>
      <c r="Q2167" s="4">
        <f t="shared" si="363"/>
        <v>0</v>
      </c>
      <c r="R2167" s="6">
        <f>-MIN(data!$B$5/(POWER(LN(H2167),2))*O2167/100, N2167)</f>
        <v>0</v>
      </c>
      <c r="S2167" s="6">
        <f t="shared" si="365"/>
        <v>0</v>
      </c>
      <c r="T2167" s="4">
        <f t="shared" si="366"/>
        <v>5.6</v>
      </c>
      <c r="U2167" s="4" t="e">
        <f t="shared" si="367"/>
        <v>#DIV/0!</v>
      </c>
      <c r="V2167" s="4" t="e">
        <f t="shared" si="368"/>
        <v>#DIV/0!</v>
      </c>
      <c r="W2167" s="6">
        <f t="shared" si="369"/>
        <v>13</v>
      </c>
      <c r="X2167" s="6" t="e">
        <f t="shared" si="370"/>
        <v>#DIV/0!</v>
      </c>
      <c r="Y2167" s="6" t="e">
        <f t="shared" si="371"/>
        <v>#DIV/0!</v>
      </c>
      <c r="AA2167" s="1">
        <f t="shared" si="372"/>
        <v>0</v>
      </c>
      <c r="AB2167" s="1">
        <f t="shared" si="373"/>
        <v>0</v>
      </c>
    </row>
    <row r="2168" spans="3:28" x14ac:dyDescent="0.25">
      <c r="C2168" s="1">
        <v>1999</v>
      </c>
      <c r="D2168" s="1" t="s">
        <v>62</v>
      </c>
      <c r="E2168" s="2" t="s">
        <v>254</v>
      </c>
      <c r="F2168">
        <v>4</v>
      </c>
      <c r="G2168">
        <v>60496718</v>
      </c>
      <c r="H2168" s="1">
        <v>18844</v>
      </c>
      <c r="I2168" s="1">
        <v>4080</v>
      </c>
      <c r="J2168" s="1">
        <v>741818.2</v>
      </c>
      <c r="K2168" s="1">
        <v>741666.7</v>
      </c>
      <c r="L2168" s="3">
        <v>92</v>
      </c>
      <c r="M2168">
        <v>5.5</v>
      </c>
      <c r="N2168">
        <v>12</v>
      </c>
      <c r="O2168" s="1">
        <f t="shared" si="364"/>
        <v>0</v>
      </c>
      <c r="P2168" s="5">
        <f>-MIN(data!$B$4 / data!H2168 * data!O2168 / 100, data!M2168)</f>
        <v>0</v>
      </c>
      <c r="Q2168" s="4">
        <f t="shared" si="363"/>
        <v>0</v>
      </c>
      <c r="R2168" s="6">
        <f>-MIN(data!$B$5/(POWER(LN(H2168),2))*O2168/100, N2168)</f>
        <v>0</v>
      </c>
      <c r="S2168" s="6">
        <f t="shared" si="365"/>
        <v>0</v>
      </c>
      <c r="T2168" s="4">
        <f t="shared" si="366"/>
        <v>5.5</v>
      </c>
      <c r="U2168" s="4" t="e">
        <f t="shared" si="367"/>
        <v>#DIV/0!</v>
      </c>
      <c r="V2168" s="4" t="e">
        <f t="shared" si="368"/>
        <v>#DIV/0!</v>
      </c>
      <c r="W2168" s="6">
        <f t="shared" si="369"/>
        <v>12</v>
      </c>
      <c r="X2168" s="6" t="e">
        <f t="shared" si="370"/>
        <v>#DIV/0!</v>
      </c>
      <c r="Y2168" s="6" t="e">
        <f t="shared" si="371"/>
        <v>#DIV/0!</v>
      </c>
      <c r="AA2168" s="1">
        <f t="shared" si="372"/>
        <v>0</v>
      </c>
      <c r="AB2168" s="1">
        <f t="shared" si="373"/>
        <v>0</v>
      </c>
    </row>
    <row r="2169" spans="3:28" x14ac:dyDescent="0.25">
      <c r="C2169" s="1">
        <v>2000</v>
      </c>
      <c r="D2169" s="1" t="s">
        <v>62</v>
      </c>
      <c r="E2169" s="2" t="s">
        <v>254</v>
      </c>
      <c r="F2169">
        <v>4</v>
      </c>
      <c r="G2169">
        <v>60912500</v>
      </c>
      <c r="H2169" s="1">
        <v>19196.86</v>
      </c>
      <c r="I2169" s="1">
        <v>4014</v>
      </c>
      <c r="J2169" s="1">
        <v>743333.3</v>
      </c>
      <c r="K2169" s="1">
        <v>733333.3</v>
      </c>
      <c r="L2169" s="3">
        <v>89</v>
      </c>
      <c r="M2169">
        <v>5.4</v>
      </c>
      <c r="N2169">
        <v>12</v>
      </c>
      <c r="O2169" s="1">
        <f t="shared" si="364"/>
        <v>0</v>
      </c>
      <c r="P2169" s="5">
        <f>-MIN(data!$B$4 / data!H2169 * data!O2169 / 100, data!M2169)</f>
        <v>0</v>
      </c>
      <c r="Q2169" s="4">
        <f t="shared" si="363"/>
        <v>0</v>
      </c>
      <c r="R2169" s="6">
        <f>-MIN(data!$B$5/(POWER(LN(H2169),2))*O2169/100, N2169)</f>
        <v>0</v>
      </c>
      <c r="S2169" s="6">
        <f t="shared" si="365"/>
        <v>0</v>
      </c>
      <c r="T2169" s="4">
        <f t="shared" si="366"/>
        <v>5.4</v>
      </c>
      <c r="U2169" s="4" t="e">
        <f t="shared" si="367"/>
        <v>#DIV/0!</v>
      </c>
      <c r="V2169" s="4" t="e">
        <f t="shared" si="368"/>
        <v>#DIV/0!</v>
      </c>
      <c r="W2169" s="6">
        <f t="shared" si="369"/>
        <v>12</v>
      </c>
      <c r="X2169" s="6" t="e">
        <f t="shared" si="370"/>
        <v>#DIV/0!</v>
      </c>
      <c r="Y2169" s="6" t="e">
        <f t="shared" si="371"/>
        <v>#DIV/0!</v>
      </c>
      <c r="AA2169" s="1">
        <f t="shared" si="372"/>
        <v>0</v>
      </c>
      <c r="AB2169" s="1">
        <f t="shared" si="373"/>
        <v>0</v>
      </c>
    </row>
    <row r="2170" spans="3:28" x14ac:dyDescent="0.25">
      <c r="C2170" s="1">
        <v>2001</v>
      </c>
      <c r="D2170" s="1" t="s">
        <v>62</v>
      </c>
      <c r="E2170" s="2" t="s">
        <v>254</v>
      </c>
      <c r="F2170">
        <v>4</v>
      </c>
      <c r="G2170">
        <v>61357430</v>
      </c>
      <c r="H2170" s="1">
        <v>19443.47</v>
      </c>
      <c r="I2170" s="1">
        <v>3939</v>
      </c>
      <c r="J2170" s="1">
        <v>757500</v>
      </c>
      <c r="K2170" s="1">
        <v>716666.7</v>
      </c>
      <c r="L2170" s="3">
        <v>88</v>
      </c>
      <c r="M2170">
        <v>5.2</v>
      </c>
      <c r="N2170">
        <v>12</v>
      </c>
      <c r="O2170" s="1">
        <f t="shared" si="364"/>
        <v>0</v>
      </c>
      <c r="P2170" s="5">
        <f>-MIN(data!$B$4 / data!H2170 * data!O2170 / 100, data!M2170)</f>
        <v>0</v>
      </c>
      <c r="Q2170" s="4">
        <f t="shared" si="363"/>
        <v>0</v>
      </c>
      <c r="R2170" s="6">
        <f>-MIN(data!$B$5/(POWER(LN(H2170),2))*O2170/100, N2170)</f>
        <v>0</v>
      </c>
      <c r="S2170" s="6">
        <f t="shared" si="365"/>
        <v>0</v>
      </c>
      <c r="T2170" s="4">
        <f t="shared" si="366"/>
        <v>5.2</v>
      </c>
      <c r="U2170" s="4" t="e">
        <f t="shared" si="367"/>
        <v>#DIV/0!</v>
      </c>
      <c r="V2170" s="4" t="e">
        <f t="shared" si="368"/>
        <v>#DIV/0!</v>
      </c>
      <c r="W2170" s="6">
        <f t="shared" si="369"/>
        <v>12</v>
      </c>
      <c r="X2170" s="6" t="e">
        <f t="shared" si="370"/>
        <v>#DIV/0!</v>
      </c>
      <c r="Y2170" s="6" t="e">
        <f t="shared" si="371"/>
        <v>#DIV/0!</v>
      </c>
      <c r="AA2170" s="1">
        <f t="shared" si="372"/>
        <v>0</v>
      </c>
      <c r="AB2170" s="1">
        <f t="shared" si="373"/>
        <v>0</v>
      </c>
    </row>
    <row r="2171" spans="3:28" x14ac:dyDescent="0.25">
      <c r="C2171" s="1">
        <v>2002</v>
      </c>
      <c r="D2171" s="1" t="s">
        <v>62</v>
      </c>
      <c r="E2171" s="2" t="s">
        <v>254</v>
      </c>
      <c r="F2171">
        <v>4</v>
      </c>
      <c r="G2171">
        <v>61805267</v>
      </c>
      <c r="H2171" s="1">
        <v>19249.169999999998</v>
      </c>
      <c r="I2171" s="1">
        <v>3849</v>
      </c>
      <c r="J2171" s="1">
        <v>754705.9</v>
      </c>
      <c r="K2171" s="1">
        <v>763636.4</v>
      </c>
      <c r="L2171" s="3">
        <v>86</v>
      </c>
      <c r="M2171">
        <v>5.0999999999999996</v>
      </c>
      <c r="N2171">
        <v>11</v>
      </c>
      <c r="O2171" s="1">
        <f t="shared" si="364"/>
        <v>0</v>
      </c>
      <c r="P2171" s="5">
        <f>-MIN(data!$B$4 / data!H2171 * data!O2171 / 100, data!M2171)</f>
        <v>0</v>
      </c>
      <c r="Q2171" s="4">
        <f t="shared" si="363"/>
        <v>0</v>
      </c>
      <c r="R2171" s="6">
        <f>-MIN(data!$B$5/(POWER(LN(H2171),2))*O2171/100, N2171)</f>
        <v>0</v>
      </c>
      <c r="S2171" s="6">
        <f t="shared" si="365"/>
        <v>0</v>
      </c>
      <c r="T2171" s="4">
        <f t="shared" si="366"/>
        <v>5.0999999999999996</v>
      </c>
      <c r="U2171" s="4" t="e">
        <f t="shared" si="367"/>
        <v>#DIV/0!</v>
      </c>
      <c r="V2171" s="4" t="e">
        <f t="shared" si="368"/>
        <v>#DIV/0!</v>
      </c>
      <c r="W2171" s="6">
        <f t="shared" si="369"/>
        <v>11</v>
      </c>
      <c r="X2171" s="6" t="e">
        <f t="shared" si="370"/>
        <v>#DIV/0!</v>
      </c>
      <c r="Y2171" s="6" t="e">
        <f t="shared" si="371"/>
        <v>#DIV/0!</v>
      </c>
      <c r="AA2171" s="1">
        <f t="shared" si="372"/>
        <v>0</v>
      </c>
      <c r="AB2171" s="1">
        <f t="shared" si="373"/>
        <v>0</v>
      </c>
    </row>
    <row r="2172" spans="3:28" x14ac:dyDescent="0.25">
      <c r="C2172" s="1">
        <v>2003</v>
      </c>
      <c r="D2172" s="1" t="s">
        <v>62</v>
      </c>
      <c r="E2172" s="2" t="s">
        <v>254</v>
      </c>
      <c r="F2172">
        <v>4</v>
      </c>
      <c r="G2172">
        <v>62244886</v>
      </c>
      <c r="H2172" s="1">
        <v>19122.41</v>
      </c>
      <c r="I2172" s="1">
        <v>3746</v>
      </c>
      <c r="J2172" s="1">
        <v>764489.8</v>
      </c>
      <c r="K2172" s="1">
        <v>727272.7</v>
      </c>
      <c r="L2172" s="3">
        <v>84</v>
      </c>
      <c r="M2172">
        <v>4.9000000000000004</v>
      </c>
      <c r="N2172">
        <v>11</v>
      </c>
      <c r="O2172" s="1">
        <f t="shared" si="364"/>
        <v>0</v>
      </c>
      <c r="P2172" s="5">
        <f>-MIN(data!$B$4 / data!H2172 * data!O2172 / 100, data!M2172)</f>
        <v>0</v>
      </c>
      <c r="Q2172" s="4">
        <f t="shared" si="363"/>
        <v>0</v>
      </c>
      <c r="R2172" s="6">
        <f>-MIN(data!$B$5/(POWER(LN(H2172),2))*O2172/100, N2172)</f>
        <v>0</v>
      </c>
      <c r="S2172" s="6">
        <f t="shared" si="365"/>
        <v>0</v>
      </c>
      <c r="T2172" s="4">
        <f t="shared" si="366"/>
        <v>4.9000000000000004</v>
      </c>
      <c r="U2172" s="4" t="e">
        <f t="shared" si="367"/>
        <v>#DIV/0!</v>
      </c>
      <c r="V2172" s="4" t="e">
        <f t="shared" si="368"/>
        <v>#DIV/0!</v>
      </c>
      <c r="W2172" s="6">
        <f t="shared" si="369"/>
        <v>11</v>
      </c>
      <c r="X2172" s="6" t="e">
        <f t="shared" si="370"/>
        <v>#DIV/0!</v>
      </c>
      <c r="Y2172" s="6" t="e">
        <f t="shared" si="371"/>
        <v>#DIV/0!</v>
      </c>
      <c r="AA2172" s="1">
        <f t="shared" si="372"/>
        <v>0</v>
      </c>
      <c r="AB2172" s="1">
        <f t="shared" si="373"/>
        <v>0</v>
      </c>
    </row>
    <row r="2173" spans="3:28" x14ac:dyDescent="0.25">
      <c r="C2173" s="1">
        <v>2004</v>
      </c>
      <c r="D2173" s="1" t="s">
        <v>62</v>
      </c>
      <c r="E2173" s="2" t="s">
        <v>254</v>
      </c>
      <c r="F2173">
        <v>4</v>
      </c>
      <c r="G2173">
        <v>62704895</v>
      </c>
      <c r="H2173" s="1">
        <v>19578.96</v>
      </c>
      <c r="I2173" s="1">
        <v>3642</v>
      </c>
      <c r="J2173" s="1">
        <v>774893.6</v>
      </c>
      <c r="K2173" s="1">
        <v>800000</v>
      </c>
      <c r="L2173" s="3">
        <v>80</v>
      </c>
      <c r="M2173">
        <v>4.7</v>
      </c>
      <c r="N2173">
        <v>10</v>
      </c>
      <c r="O2173" s="1">
        <f t="shared" si="364"/>
        <v>0</v>
      </c>
      <c r="P2173" s="5">
        <f>-MIN(data!$B$4 / data!H2173 * data!O2173 / 100, data!M2173)</f>
        <v>0</v>
      </c>
      <c r="Q2173" s="4">
        <f t="shared" si="363"/>
        <v>0</v>
      </c>
      <c r="R2173" s="6">
        <f>-MIN(data!$B$5/(POWER(LN(H2173),2))*O2173/100, N2173)</f>
        <v>0</v>
      </c>
      <c r="S2173" s="6">
        <f t="shared" si="365"/>
        <v>0</v>
      </c>
      <c r="T2173" s="4">
        <f t="shared" si="366"/>
        <v>4.7</v>
      </c>
      <c r="U2173" s="4" t="e">
        <f t="shared" si="367"/>
        <v>#DIV/0!</v>
      </c>
      <c r="V2173" s="4" t="e">
        <f t="shared" si="368"/>
        <v>#DIV/0!</v>
      </c>
      <c r="W2173" s="6">
        <f t="shared" si="369"/>
        <v>10</v>
      </c>
      <c r="X2173" s="6" t="e">
        <f t="shared" si="370"/>
        <v>#DIV/0!</v>
      </c>
      <c r="Y2173" s="6" t="e">
        <f t="shared" si="371"/>
        <v>#DIV/0!</v>
      </c>
      <c r="AA2173" s="1">
        <f t="shared" si="372"/>
        <v>0</v>
      </c>
      <c r="AB2173" s="1">
        <f t="shared" si="373"/>
        <v>0</v>
      </c>
    </row>
    <row r="2174" spans="3:28" x14ac:dyDescent="0.25">
      <c r="C2174" s="1">
        <v>2005</v>
      </c>
      <c r="D2174" s="1" t="s">
        <v>62</v>
      </c>
      <c r="E2174" s="2" t="s">
        <v>254</v>
      </c>
      <c r="F2174">
        <v>4</v>
      </c>
      <c r="G2174">
        <v>63179351</v>
      </c>
      <c r="H2174" s="1">
        <v>19983.990000000002</v>
      </c>
      <c r="I2174" s="1">
        <v>3554</v>
      </c>
      <c r="J2174" s="1">
        <v>772608.7</v>
      </c>
      <c r="K2174" s="1">
        <v>790000</v>
      </c>
      <c r="L2174" s="3">
        <v>80</v>
      </c>
      <c r="M2174">
        <v>4.5999999999999996</v>
      </c>
      <c r="N2174">
        <v>10</v>
      </c>
      <c r="O2174" s="1">
        <f t="shared" si="364"/>
        <v>0</v>
      </c>
      <c r="P2174" s="5">
        <f>-MIN(data!$B$4 / data!H2174 * data!O2174 / 100, data!M2174)</f>
        <v>0</v>
      </c>
      <c r="Q2174" s="4">
        <f t="shared" si="363"/>
        <v>0</v>
      </c>
      <c r="R2174" s="6">
        <f>-MIN(data!$B$5/(POWER(LN(H2174),2))*O2174/100, N2174)</f>
        <v>0</v>
      </c>
      <c r="S2174" s="6">
        <f t="shared" si="365"/>
        <v>0</v>
      </c>
      <c r="T2174" s="4">
        <f t="shared" si="366"/>
        <v>4.5999999999999996</v>
      </c>
      <c r="U2174" s="4" t="e">
        <f t="shared" si="367"/>
        <v>#DIV/0!</v>
      </c>
      <c r="V2174" s="4" t="e">
        <f t="shared" si="368"/>
        <v>#DIV/0!</v>
      </c>
      <c r="W2174" s="6">
        <f t="shared" si="369"/>
        <v>10</v>
      </c>
      <c r="X2174" s="6" t="e">
        <f t="shared" si="370"/>
        <v>#DIV/0!</v>
      </c>
      <c r="Y2174" s="6" t="e">
        <f t="shared" si="371"/>
        <v>#DIV/0!</v>
      </c>
      <c r="AA2174" s="1">
        <f t="shared" si="372"/>
        <v>0</v>
      </c>
      <c r="AB2174" s="1">
        <f t="shared" si="373"/>
        <v>0</v>
      </c>
    </row>
    <row r="2175" spans="3:28" x14ac:dyDescent="0.25">
      <c r="C2175" s="1">
        <v>2006</v>
      </c>
      <c r="D2175" s="1" t="s">
        <v>62</v>
      </c>
      <c r="E2175" s="2" t="s">
        <v>254</v>
      </c>
      <c r="F2175">
        <v>4</v>
      </c>
      <c r="G2175">
        <v>63621381</v>
      </c>
      <c r="H2175" s="1">
        <v>20543.650000000001</v>
      </c>
      <c r="I2175" s="1">
        <v>3489</v>
      </c>
      <c r="J2175" s="1">
        <v>775333.3</v>
      </c>
      <c r="K2175" s="1">
        <v>780000</v>
      </c>
      <c r="L2175" s="3">
        <v>79</v>
      </c>
      <c r="M2175">
        <v>4.5</v>
      </c>
      <c r="N2175">
        <v>10</v>
      </c>
      <c r="O2175" s="1">
        <f t="shared" si="364"/>
        <v>0</v>
      </c>
      <c r="P2175" s="5">
        <f>-MIN(data!$B$4 / data!H2175 * data!O2175 / 100, data!M2175)</f>
        <v>0</v>
      </c>
      <c r="Q2175" s="4">
        <f t="shared" ref="Q2175:Q2238" si="374">-P2175*J2175/1000</f>
        <v>0</v>
      </c>
      <c r="R2175" s="6">
        <f>-MIN(data!$B$5/(POWER(LN(H2175),2))*O2175/100, N2175)</f>
        <v>0</v>
      </c>
      <c r="S2175" s="6">
        <f t="shared" si="365"/>
        <v>0</v>
      </c>
      <c r="T2175" s="4">
        <f t="shared" si="366"/>
        <v>4.5</v>
      </c>
      <c r="U2175" s="4" t="e">
        <f t="shared" si="367"/>
        <v>#DIV/0!</v>
      </c>
      <c r="V2175" s="4" t="e">
        <f t="shared" si="368"/>
        <v>#DIV/0!</v>
      </c>
      <c r="W2175" s="6">
        <f t="shared" si="369"/>
        <v>10</v>
      </c>
      <c r="X2175" s="6" t="e">
        <f t="shared" si="370"/>
        <v>#DIV/0!</v>
      </c>
      <c r="Y2175" s="6" t="e">
        <f t="shared" si="371"/>
        <v>#DIV/0!</v>
      </c>
      <c r="AA2175" s="1">
        <f t="shared" si="372"/>
        <v>0</v>
      </c>
      <c r="AB2175" s="1">
        <f t="shared" si="373"/>
        <v>0</v>
      </c>
    </row>
    <row r="2176" spans="3:28" x14ac:dyDescent="0.25">
      <c r="C2176" s="1">
        <v>2007</v>
      </c>
      <c r="D2176" s="1" t="s">
        <v>62</v>
      </c>
      <c r="E2176" s="2" t="s">
        <v>254</v>
      </c>
      <c r="F2176">
        <v>4</v>
      </c>
      <c r="G2176">
        <v>64016225</v>
      </c>
      <c r="H2176" s="1">
        <v>20716.55</v>
      </c>
      <c r="I2176" s="1">
        <v>3439</v>
      </c>
      <c r="J2176" s="1">
        <v>781590.9</v>
      </c>
      <c r="K2176" s="1">
        <v>790000</v>
      </c>
      <c r="L2176" s="3">
        <v>78</v>
      </c>
      <c r="M2176">
        <v>4.4000000000000004</v>
      </c>
      <c r="N2176">
        <v>10</v>
      </c>
      <c r="O2176" s="1">
        <f t="shared" si="364"/>
        <v>0</v>
      </c>
      <c r="P2176" s="5">
        <f>-MIN(data!$B$4 / data!H2176 * data!O2176 / 100, data!M2176)</f>
        <v>0</v>
      </c>
      <c r="Q2176" s="4">
        <f t="shared" si="374"/>
        <v>0</v>
      </c>
      <c r="R2176" s="6">
        <f>-MIN(data!$B$5/(POWER(LN(H2176),2))*O2176/100, N2176)</f>
        <v>0</v>
      </c>
      <c r="S2176" s="6">
        <f t="shared" si="365"/>
        <v>0</v>
      </c>
      <c r="T2176" s="4">
        <f t="shared" si="366"/>
        <v>4.4000000000000004</v>
      </c>
      <c r="U2176" s="4" t="e">
        <f t="shared" si="367"/>
        <v>#DIV/0!</v>
      </c>
      <c r="V2176" s="4" t="e">
        <f t="shared" si="368"/>
        <v>#DIV/0!</v>
      </c>
      <c r="W2176" s="6">
        <f t="shared" si="369"/>
        <v>10</v>
      </c>
      <c r="X2176" s="6" t="e">
        <f t="shared" si="370"/>
        <v>#DIV/0!</v>
      </c>
      <c r="Y2176" s="6" t="e">
        <f t="shared" si="371"/>
        <v>#DIV/0!</v>
      </c>
      <c r="AA2176" s="1">
        <f t="shared" si="372"/>
        <v>0</v>
      </c>
      <c r="AB2176" s="1">
        <f t="shared" si="373"/>
        <v>0</v>
      </c>
    </row>
    <row r="2177" spans="3:28" x14ac:dyDescent="0.25">
      <c r="C2177" s="1">
        <v>2008</v>
      </c>
      <c r="D2177" s="1" t="s">
        <v>62</v>
      </c>
      <c r="E2177" s="2" t="s">
        <v>254</v>
      </c>
      <c r="F2177">
        <v>4</v>
      </c>
      <c r="G2177">
        <v>64374984</v>
      </c>
      <c r="H2177" s="1">
        <v>20707.509999999998</v>
      </c>
      <c r="I2177" s="1">
        <v>3393</v>
      </c>
      <c r="J2177" s="1">
        <v>789069.8</v>
      </c>
      <c r="K2177" s="1">
        <v>790000</v>
      </c>
      <c r="L2177" s="3">
        <v>79</v>
      </c>
      <c r="M2177">
        <v>4.3</v>
      </c>
      <c r="N2177">
        <v>10</v>
      </c>
      <c r="O2177" s="1">
        <f t="shared" si="364"/>
        <v>0</v>
      </c>
      <c r="P2177" s="5">
        <f>-MIN(data!$B$4 / data!H2177 * data!O2177 / 100, data!M2177)</f>
        <v>0</v>
      </c>
      <c r="Q2177" s="4">
        <f t="shared" si="374"/>
        <v>0</v>
      </c>
      <c r="R2177" s="6">
        <f>-MIN(data!$B$5/(POWER(LN(H2177),2))*O2177/100, N2177)</f>
        <v>0</v>
      </c>
      <c r="S2177" s="6">
        <f t="shared" si="365"/>
        <v>0</v>
      </c>
      <c r="T2177" s="4">
        <f t="shared" si="366"/>
        <v>4.3</v>
      </c>
      <c r="U2177" s="4" t="e">
        <f t="shared" si="367"/>
        <v>#DIV/0!</v>
      </c>
      <c r="V2177" s="4" t="e">
        <f t="shared" si="368"/>
        <v>#DIV/0!</v>
      </c>
      <c r="W2177" s="6">
        <f t="shared" si="369"/>
        <v>10</v>
      </c>
      <c r="X2177" s="6" t="e">
        <f t="shared" si="370"/>
        <v>#DIV/0!</v>
      </c>
      <c r="Y2177" s="6" t="e">
        <f t="shared" si="371"/>
        <v>#DIV/0!</v>
      </c>
      <c r="AA2177" s="1">
        <f t="shared" si="372"/>
        <v>0</v>
      </c>
      <c r="AB2177" s="1">
        <f t="shared" si="373"/>
        <v>0</v>
      </c>
    </row>
    <row r="2178" spans="3:28" x14ac:dyDescent="0.25">
      <c r="C2178" s="1">
        <v>2009</v>
      </c>
      <c r="D2178" s="1" t="s">
        <v>62</v>
      </c>
      <c r="E2178" s="2" t="s">
        <v>254</v>
      </c>
      <c r="F2178">
        <v>4</v>
      </c>
      <c r="G2178">
        <v>64707040</v>
      </c>
      <c r="H2178" s="1">
        <v>19993.29</v>
      </c>
      <c r="I2178" s="1">
        <v>3348</v>
      </c>
      <c r="J2178" s="1">
        <v>778604.7</v>
      </c>
      <c r="K2178" s="1">
        <v>720000</v>
      </c>
      <c r="L2178" s="3">
        <v>79</v>
      </c>
      <c r="M2178">
        <v>4.3</v>
      </c>
      <c r="N2178">
        <v>10</v>
      </c>
      <c r="O2178" s="1">
        <f t="shared" si="364"/>
        <v>0</v>
      </c>
      <c r="P2178" s="5">
        <f>-MIN(data!$B$4 / data!H2178 * data!O2178 / 100, data!M2178)</f>
        <v>0</v>
      </c>
      <c r="Q2178" s="4">
        <f t="shared" si="374"/>
        <v>0</v>
      </c>
      <c r="R2178" s="6">
        <f>-MIN(data!$B$5/(POWER(LN(H2178),2))*O2178/100, N2178)</f>
        <v>0</v>
      </c>
      <c r="S2178" s="6">
        <f t="shared" si="365"/>
        <v>0</v>
      </c>
      <c r="T2178" s="4">
        <f t="shared" si="366"/>
        <v>4.3</v>
      </c>
      <c r="U2178" s="4" t="e">
        <f t="shared" si="367"/>
        <v>#DIV/0!</v>
      </c>
      <c r="V2178" s="4" t="e">
        <f t="shared" si="368"/>
        <v>#DIV/0!</v>
      </c>
      <c r="W2178" s="6">
        <f t="shared" si="369"/>
        <v>10</v>
      </c>
      <c r="X2178" s="6" t="e">
        <f t="shared" si="370"/>
        <v>#DIV/0!</v>
      </c>
      <c r="Y2178" s="6" t="e">
        <f t="shared" si="371"/>
        <v>#DIV/0!</v>
      </c>
      <c r="AA2178" s="1">
        <f t="shared" si="372"/>
        <v>0</v>
      </c>
      <c r="AB2178" s="1">
        <f t="shared" si="373"/>
        <v>0</v>
      </c>
    </row>
    <row r="2179" spans="3:28" x14ac:dyDescent="0.25">
      <c r="C2179" s="1">
        <v>2010</v>
      </c>
      <c r="D2179" s="1" t="s">
        <v>62</v>
      </c>
      <c r="E2179" s="2" t="s">
        <v>254</v>
      </c>
      <c r="F2179">
        <v>4</v>
      </c>
      <c r="G2179">
        <v>65027507</v>
      </c>
      <c r="H2179" s="1">
        <v>20286.66</v>
      </c>
      <c r="I2179" s="1">
        <v>3300</v>
      </c>
      <c r="J2179" s="1">
        <v>785714.3</v>
      </c>
      <c r="K2179" s="1">
        <v>766666.7</v>
      </c>
      <c r="L2179" s="3">
        <v>72</v>
      </c>
      <c r="M2179">
        <v>4.2</v>
      </c>
      <c r="N2179">
        <v>9</v>
      </c>
      <c r="O2179" s="1">
        <f t="shared" ref="O2179:O2242" si="375">IF($A$3="Percentage of government revenue per capita",$B$3,0) + IF($A$3="Absolute extra revenue",AA2179,0) + IF($A$3="Absolute revenue per capita",AB2179,0)</f>
        <v>0</v>
      </c>
      <c r="P2179" s="5">
        <f>-MIN(data!$B$4 / data!H2179 * data!O2179 / 100, data!M2179)</f>
        <v>0</v>
      </c>
      <c r="Q2179" s="4">
        <f t="shared" si="374"/>
        <v>0</v>
      </c>
      <c r="R2179" s="6">
        <f>-MIN(data!$B$5/(POWER(LN(H2179),2))*O2179/100, N2179)</f>
        <v>0</v>
      </c>
      <c r="S2179" s="6">
        <f t="shared" ref="S2179:S2242" si="376">-R2179*K2179/100000</f>
        <v>0</v>
      </c>
      <c r="T2179" s="4">
        <f t="shared" ref="T2179:T2242" si="377">M2179+P2179</f>
        <v>4.2</v>
      </c>
      <c r="U2179" s="4" t="e">
        <f t="shared" ref="U2179:U2242" si="378">O2179*H2179/100/Q2179</f>
        <v>#DIV/0!</v>
      </c>
      <c r="V2179" s="4" t="e">
        <f t="shared" ref="V2179:V2242" si="379">U2179*G2179</f>
        <v>#DIV/0!</v>
      </c>
      <c r="W2179" s="6">
        <f t="shared" ref="W2179:W2242" si="380">N2179+R2179</f>
        <v>9</v>
      </c>
      <c r="X2179" s="6" t="e">
        <f t="shared" ref="X2179:X2242" si="381">O2179*H2179/100/S2179</f>
        <v>#DIV/0!</v>
      </c>
      <c r="Y2179" s="6" t="e">
        <f t="shared" ref="Y2179:Y2242" si="382">X2179*G2179</f>
        <v>#DIV/0!</v>
      </c>
      <c r="AA2179" s="1">
        <f t="shared" si="372"/>
        <v>0</v>
      </c>
      <c r="AB2179" s="1">
        <f t="shared" si="373"/>
        <v>0</v>
      </c>
    </row>
    <row r="2180" spans="3:28" x14ac:dyDescent="0.25">
      <c r="C2180" s="1">
        <v>2011</v>
      </c>
      <c r="D2180" s="1" t="s">
        <v>62</v>
      </c>
      <c r="E2180" s="2" t="s">
        <v>254</v>
      </c>
      <c r="F2180">
        <v>4</v>
      </c>
      <c r="G2180">
        <v>65342780</v>
      </c>
      <c r="H2180" s="1">
        <v>21123.27</v>
      </c>
      <c r="I2180" s="1">
        <v>3252</v>
      </c>
      <c r="J2180" s="1">
        <v>774285.7</v>
      </c>
      <c r="K2180" s="1">
        <v>766666.7</v>
      </c>
      <c r="L2180" s="3">
        <v>69</v>
      </c>
      <c r="M2180">
        <v>4.2</v>
      </c>
      <c r="N2180">
        <v>9</v>
      </c>
      <c r="O2180" s="1">
        <f t="shared" si="375"/>
        <v>0</v>
      </c>
      <c r="P2180" s="5">
        <f>-MIN(data!$B$4 / data!H2180 * data!O2180 / 100, data!M2180)</f>
        <v>0</v>
      </c>
      <c r="Q2180" s="4">
        <f t="shared" si="374"/>
        <v>0</v>
      </c>
      <c r="R2180" s="6">
        <f>-MIN(data!$B$5/(POWER(LN(H2180),2))*O2180/100, N2180)</f>
        <v>0</v>
      </c>
      <c r="S2180" s="6">
        <f t="shared" si="376"/>
        <v>0</v>
      </c>
      <c r="T2180" s="4">
        <f t="shared" si="377"/>
        <v>4.2</v>
      </c>
      <c r="U2180" s="4" t="e">
        <f t="shared" si="378"/>
        <v>#DIV/0!</v>
      </c>
      <c r="V2180" s="4" t="e">
        <f t="shared" si="379"/>
        <v>#DIV/0!</v>
      </c>
      <c r="W2180" s="6">
        <f t="shared" si="380"/>
        <v>9</v>
      </c>
      <c r="X2180" s="6" t="e">
        <f t="shared" si="381"/>
        <v>#DIV/0!</v>
      </c>
      <c r="Y2180" s="6" t="e">
        <f t="shared" si="382"/>
        <v>#DIV/0!</v>
      </c>
      <c r="AA2180" s="1">
        <f t="shared" ref="AA2180:AA2243" si="383">$B$3*100/G2180/H2180</f>
        <v>0</v>
      </c>
      <c r="AB2180" s="1">
        <f t="shared" ref="AB2180:AB2243" si="384">$B$3/H2180*100</f>
        <v>0</v>
      </c>
    </row>
    <row r="2181" spans="3:28" x14ac:dyDescent="0.25">
      <c r="C2181" s="1">
        <v>2012</v>
      </c>
      <c r="D2181" s="1" t="s">
        <v>62</v>
      </c>
      <c r="E2181" s="2" t="s">
        <v>254</v>
      </c>
      <c r="F2181">
        <v>4</v>
      </c>
      <c r="G2181">
        <v>65659809</v>
      </c>
      <c r="H2181" s="1">
        <v>21524.44</v>
      </c>
      <c r="I2181" s="1">
        <v>3213</v>
      </c>
      <c r="J2181" s="1">
        <v>783658.5</v>
      </c>
      <c r="K2181" s="1">
        <v>766666.7</v>
      </c>
      <c r="L2181" s="3">
        <v>69</v>
      </c>
      <c r="M2181">
        <v>4.0999999999999996</v>
      </c>
      <c r="N2181">
        <v>9</v>
      </c>
      <c r="O2181" s="1">
        <f t="shared" si="375"/>
        <v>0</v>
      </c>
      <c r="P2181" s="5">
        <f>-MIN(data!$B$4 / data!H2181 * data!O2181 / 100, data!M2181)</f>
        <v>0</v>
      </c>
      <c r="Q2181" s="4">
        <f t="shared" si="374"/>
        <v>0</v>
      </c>
      <c r="R2181" s="6">
        <f>-MIN(data!$B$5/(POWER(LN(H2181),2))*O2181/100, N2181)</f>
        <v>0</v>
      </c>
      <c r="S2181" s="6">
        <f t="shared" si="376"/>
        <v>0</v>
      </c>
      <c r="T2181" s="4">
        <f t="shared" si="377"/>
        <v>4.0999999999999996</v>
      </c>
      <c r="U2181" s="4" t="e">
        <f t="shared" si="378"/>
        <v>#DIV/0!</v>
      </c>
      <c r="V2181" s="4" t="e">
        <f t="shared" si="379"/>
        <v>#DIV/0!</v>
      </c>
      <c r="W2181" s="6">
        <f t="shared" si="380"/>
        <v>9</v>
      </c>
      <c r="X2181" s="6" t="e">
        <f t="shared" si="381"/>
        <v>#DIV/0!</v>
      </c>
      <c r="Y2181" s="6" t="e">
        <f t="shared" si="382"/>
        <v>#DIV/0!</v>
      </c>
      <c r="AA2181" s="1">
        <f t="shared" si="383"/>
        <v>0</v>
      </c>
      <c r="AB2181" s="1">
        <f t="shared" si="384"/>
        <v>0</v>
      </c>
    </row>
    <row r="2182" spans="3:28" x14ac:dyDescent="0.25">
      <c r="C2182" s="1">
        <v>2013</v>
      </c>
      <c r="D2182" s="1" t="s">
        <v>62</v>
      </c>
      <c r="E2182" s="2" t="s">
        <v>254</v>
      </c>
      <c r="F2182">
        <v>4</v>
      </c>
      <c r="G2182">
        <v>65998687</v>
      </c>
      <c r="H2182" s="1">
        <v>21958.42</v>
      </c>
      <c r="I2182" s="1">
        <v>3195</v>
      </c>
      <c r="J2182" s="1">
        <v>779268.3</v>
      </c>
      <c r="K2182" s="1">
        <v>755555.6</v>
      </c>
      <c r="L2182" s="3">
        <v>69</v>
      </c>
      <c r="M2182">
        <v>4.0999999999999996</v>
      </c>
      <c r="N2182">
        <v>9</v>
      </c>
      <c r="O2182" s="1">
        <f t="shared" si="375"/>
        <v>0</v>
      </c>
      <c r="P2182" s="5">
        <f>-MIN(data!$B$4 / data!H2182 * data!O2182 / 100, data!M2182)</f>
        <v>0</v>
      </c>
      <c r="Q2182" s="4">
        <f t="shared" si="374"/>
        <v>0</v>
      </c>
      <c r="R2182" s="6">
        <f>-MIN(data!$B$5/(POWER(LN(H2182),2))*O2182/100, N2182)</f>
        <v>0</v>
      </c>
      <c r="S2182" s="6">
        <f t="shared" si="376"/>
        <v>0</v>
      </c>
      <c r="T2182" s="4">
        <f t="shared" si="377"/>
        <v>4.0999999999999996</v>
      </c>
      <c r="U2182" s="4" t="e">
        <f t="shared" si="378"/>
        <v>#DIV/0!</v>
      </c>
      <c r="V2182" s="4" t="e">
        <f t="shared" si="379"/>
        <v>#DIV/0!</v>
      </c>
      <c r="W2182" s="6">
        <f t="shared" si="380"/>
        <v>9</v>
      </c>
      <c r="X2182" s="6" t="e">
        <f t="shared" si="381"/>
        <v>#DIV/0!</v>
      </c>
      <c r="Y2182" s="6" t="e">
        <f t="shared" si="382"/>
        <v>#DIV/0!</v>
      </c>
      <c r="AA2182" s="1">
        <f t="shared" si="383"/>
        <v>0</v>
      </c>
      <c r="AB2182" s="1">
        <f t="shared" si="384"/>
        <v>0</v>
      </c>
    </row>
    <row r="2183" spans="3:28" x14ac:dyDescent="0.25">
      <c r="C2183" s="1">
        <v>2014</v>
      </c>
      <c r="D2183" s="1" t="s">
        <v>62</v>
      </c>
      <c r="E2183" s="2" t="s">
        <v>254</v>
      </c>
      <c r="F2183">
        <v>4</v>
      </c>
      <c r="G2183">
        <v>66316100</v>
      </c>
      <c r="H2183" s="1">
        <v>22132.79</v>
      </c>
      <c r="I2183" s="1">
        <v>3195</v>
      </c>
      <c r="J2183" s="1">
        <v>779268.3</v>
      </c>
      <c r="K2183" s="1">
        <v>733333.3</v>
      </c>
      <c r="L2183" s="3">
        <v>68</v>
      </c>
      <c r="M2183">
        <v>4.0999999999999996</v>
      </c>
      <c r="N2183">
        <v>9</v>
      </c>
      <c r="O2183" s="1">
        <f t="shared" si="375"/>
        <v>0</v>
      </c>
      <c r="P2183" s="5">
        <f>-MIN(data!$B$4 / data!H2183 * data!O2183 / 100, data!M2183)</f>
        <v>0</v>
      </c>
      <c r="Q2183" s="4">
        <f t="shared" si="374"/>
        <v>0</v>
      </c>
      <c r="R2183" s="6">
        <f>-MIN(data!$B$5/(POWER(LN(H2183),2))*O2183/100, N2183)</f>
        <v>0</v>
      </c>
      <c r="S2183" s="6">
        <f t="shared" si="376"/>
        <v>0</v>
      </c>
      <c r="T2183" s="4">
        <f t="shared" si="377"/>
        <v>4.0999999999999996</v>
      </c>
      <c r="U2183" s="4" t="e">
        <f t="shared" si="378"/>
        <v>#DIV/0!</v>
      </c>
      <c r="V2183" s="4" t="e">
        <f t="shared" si="379"/>
        <v>#DIV/0!</v>
      </c>
      <c r="W2183" s="6">
        <f t="shared" si="380"/>
        <v>9</v>
      </c>
      <c r="X2183" s="6" t="e">
        <f t="shared" si="381"/>
        <v>#DIV/0!</v>
      </c>
      <c r="Y2183" s="6" t="e">
        <f t="shared" si="382"/>
        <v>#DIV/0!</v>
      </c>
      <c r="AA2183" s="1">
        <f t="shared" si="383"/>
        <v>0</v>
      </c>
      <c r="AB2183" s="1">
        <f t="shared" si="384"/>
        <v>0</v>
      </c>
    </row>
    <row r="2184" spans="3:28" x14ac:dyDescent="0.25">
      <c r="C2184" s="1">
        <v>2015</v>
      </c>
      <c r="D2184" s="1" t="s">
        <v>62</v>
      </c>
      <c r="E2184" s="2" t="s">
        <v>254</v>
      </c>
      <c r="F2184">
        <v>4</v>
      </c>
      <c r="G2184">
        <v>66593366</v>
      </c>
      <c r="H2184" s="1">
        <v>22248.34</v>
      </c>
      <c r="I2184" s="1">
        <v>3208</v>
      </c>
      <c r="J2184" s="1">
        <v>763809.5</v>
      </c>
      <c r="L2184" s="3">
        <v>66</v>
      </c>
      <c r="M2184">
        <v>4.2</v>
      </c>
      <c r="N2184">
        <v>8</v>
      </c>
      <c r="O2184" s="1">
        <f t="shared" si="375"/>
        <v>0</v>
      </c>
      <c r="P2184" s="5">
        <f>-MIN(data!$B$4 / data!H2184 * data!O2184 / 100, data!M2184)</f>
        <v>0</v>
      </c>
      <c r="Q2184" s="4">
        <f t="shared" si="374"/>
        <v>0</v>
      </c>
      <c r="R2184" s="6">
        <f>-MIN(data!$B$5/(POWER(LN(H2184),2))*O2184/100, N2184)</f>
        <v>0</v>
      </c>
      <c r="S2184" s="6">
        <f t="shared" si="376"/>
        <v>0</v>
      </c>
      <c r="T2184" s="4">
        <f t="shared" si="377"/>
        <v>4.2</v>
      </c>
      <c r="U2184" s="4" t="e">
        <f t="shared" si="378"/>
        <v>#DIV/0!</v>
      </c>
      <c r="V2184" s="4" t="e">
        <f t="shared" si="379"/>
        <v>#DIV/0!</v>
      </c>
      <c r="W2184" s="6">
        <f t="shared" si="380"/>
        <v>8</v>
      </c>
      <c r="X2184" s="6" t="e">
        <f t="shared" si="381"/>
        <v>#DIV/0!</v>
      </c>
      <c r="Y2184" s="6" t="e">
        <f t="shared" si="382"/>
        <v>#DIV/0!</v>
      </c>
      <c r="AA2184" s="1">
        <f t="shared" si="383"/>
        <v>0</v>
      </c>
      <c r="AB2184" s="1">
        <f t="shared" si="384"/>
        <v>0</v>
      </c>
    </row>
    <row r="2185" spans="3:28" x14ac:dyDescent="0.25">
      <c r="C2185" s="1">
        <v>2016</v>
      </c>
      <c r="D2185" s="1" t="s">
        <v>62</v>
      </c>
      <c r="E2185" s="2" t="s">
        <v>254</v>
      </c>
      <c r="F2185">
        <v>4</v>
      </c>
      <c r="G2185">
        <v>66859768</v>
      </c>
      <c r="H2185" s="1">
        <v>22356.19</v>
      </c>
      <c r="I2185" s="1">
        <v>3227</v>
      </c>
      <c r="J2185" s="1">
        <v>768333.3</v>
      </c>
      <c r="L2185" s="3"/>
      <c r="M2185">
        <v>4.2</v>
      </c>
      <c r="N2185"/>
      <c r="O2185" s="1">
        <f t="shared" si="375"/>
        <v>0</v>
      </c>
      <c r="P2185" s="5">
        <f>-MIN(data!$B$4 / data!H2185 * data!O2185 / 100, data!M2185)</f>
        <v>0</v>
      </c>
      <c r="Q2185" s="4">
        <f t="shared" si="374"/>
        <v>0</v>
      </c>
      <c r="R2185" s="6">
        <f>-MIN(data!$B$5/(POWER(LN(H2185),2))*O2185/100, N2185)</f>
        <v>0</v>
      </c>
      <c r="S2185" s="6">
        <f t="shared" si="376"/>
        <v>0</v>
      </c>
      <c r="T2185" s="4">
        <f t="shared" si="377"/>
        <v>4.2</v>
      </c>
      <c r="U2185" s="4" t="e">
        <f t="shared" si="378"/>
        <v>#DIV/0!</v>
      </c>
      <c r="V2185" s="4" t="e">
        <f t="shared" si="379"/>
        <v>#DIV/0!</v>
      </c>
      <c r="W2185" s="6">
        <f t="shared" si="380"/>
        <v>0</v>
      </c>
      <c r="X2185" s="6" t="e">
        <f t="shared" si="381"/>
        <v>#DIV/0!</v>
      </c>
      <c r="Y2185" s="6" t="e">
        <f t="shared" si="382"/>
        <v>#DIV/0!</v>
      </c>
      <c r="AA2185" s="1">
        <f t="shared" si="383"/>
        <v>0</v>
      </c>
      <c r="AB2185" s="1">
        <f t="shared" si="384"/>
        <v>0</v>
      </c>
    </row>
    <row r="2186" spans="3:28" x14ac:dyDescent="0.25">
      <c r="C2186" s="1">
        <v>1980</v>
      </c>
      <c r="D2186" s="1" t="s">
        <v>63</v>
      </c>
      <c r="E2186" s="2" t="s">
        <v>307</v>
      </c>
      <c r="F2186">
        <v>2</v>
      </c>
      <c r="G2186">
        <v>72930</v>
      </c>
      <c r="H2186" s="1">
        <v>0</v>
      </c>
      <c r="L2186" s="3"/>
      <c r="M2186"/>
      <c r="N2186"/>
      <c r="O2186" s="1">
        <f t="shared" si="375"/>
        <v>0</v>
      </c>
      <c r="P2186" s="5" t="e">
        <f>-MIN(data!$B$4 / data!H2186 * data!O2186 / 100, data!M2186)</f>
        <v>#DIV/0!</v>
      </c>
      <c r="Q2186" s="4" t="e">
        <f t="shared" si="374"/>
        <v>#DIV/0!</v>
      </c>
      <c r="R2186" s="6" t="e">
        <f>-MIN(data!$B$5/(POWER(LN(H2186),2))*O2186/100, N2186)</f>
        <v>#NUM!</v>
      </c>
      <c r="S2186" s="6" t="e">
        <f t="shared" si="376"/>
        <v>#NUM!</v>
      </c>
      <c r="T2186" s="4" t="e">
        <f t="shared" si="377"/>
        <v>#DIV/0!</v>
      </c>
      <c r="U2186" s="4" t="e">
        <f t="shared" si="378"/>
        <v>#DIV/0!</v>
      </c>
      <c r="V2186" s="4" t="e">
        <f t="shared" si="379"/>
        <v>#DIV/0!</v>
      </c>
      <c r="W2186" s="6" t="e">
        <f t="shared" si="380"/>
        <v>#NUM!</v>
      </c>
      <c r="X2186" s="6" t="e">
        <f t="shared" si="381"/>
        <v>#NUM!</v>
      </c>
      <c r="Y2186" s="6" t="e">
        <f t="shared" si="382"/>
        <v>#NUM!</v>
      </c>
      <c r="AA2186" s="1" t="e">
        <f t="shared" si="383"/>
        <v>#DIV/0!</v>
      </c>
      <c r="AB2186" s="1" t="e">
        <f t="shared" si="384"/>
        <v>#DIV/0!</v>
      </c>
    </row>
    <row r="2187" spans="3:28" x14ac:dyDescent="0.25">
      <c r="C2187" s="1">
        <v>1981</v>
      </c>
      <c r="D2187" s="1" t="s">
        <v>63</v>
      </c>
      <c r="E2187" s="2" t="s">
        <v>307</v>
      </c>
      <c r="F2187">
        <v>2</v>
      </c>
      <c r="G2187">
        <v>75423</v>
      </c>
      <c r="H2187" s="1">
        <v>0</v>
      </c>
      <c r="L2187" s="3"/>
      <c r="M2187">
        <v>56.7</v>
      </c>
      <c r="N2187"/>
      <c r="O2187" s="1">
        <f t="shared" si="375"/>
        <v>0</v>
      </c>
      <c r="P2187" s="5" t="e">
        <f>-MIN(data!$B$4 / data!H2187 * data!O2187 / 100, data!M2187)</f>
        <v>#DIV/0!</v>
      </c>
      <c r="Q2187" s="4" t="e">
        <f t="shared" si="374"/>
        <v>#DIV/0!</v>
      </c>
      <c r="R2187" s="6" t="e">
        <f>-MIN(data!$B$5/(POWER(LN(H2187),2))*O2187/100, N2187)</f>
        <v>#NUM!</v>
      </c>
      <c r="S2187" s="6" t="e">
        <f t="shared" si="376"/>
        <v>#NUM!</v>
      </c>
      <c r="T2187" s="4" t="e">
        <f t="shared" si="377"/>
        <v>#DIV/0!</v>
      </c>
      <c r="U2187" s="4" t="e">
        <f t="shared" si="378"/>
        <v>#DIV/0!</v>
      </c>
      <c r="V2187" s="4" t="e">
        <f t="shared" si="379"/>
        <v>#DIV/0!</v>
      </c>
      <c r="W2187" s="6" t="e">
        <f t="shared" si="380"/>
        <v>#NUM!</v>
      </c>
      <c r="X2187" s="6" t="e">
        <f t="shared" si="381"/>
        <v>#NUM!</v>
      </c>
      <c r="Y2187" s="6" t="e">
        <f t="shared" si="382"/>
        <v>#NUM!</v>
      </c>
      <c r="AA2187" s="1" t="e">
        <f t="shared" si="383"/>
        <v>#DIV/0!</v>
      </c>
      <c r="AB2187" s="1" t="e">
        <f t="shared" si="384"/>
        <v>#DIV/0!</v>
      </c>
    </row>
    <row r="2188" spans="3:28" x14ac:dyDescent="0.25">
      <c r="C2188" s="1">
        <v>1982</v>
      </c>
      <c r="D2188" s="1" t="s">
        <v>63</v>
      </c>
      <c r="E2188" s="2" t="s">
        <v>307</v>
      </c>
      <c r="F2188">
        <v>2</v>
      </c>
      <c r="G2188">
        <v>78012</v>
      </c>
      <c r="H2188" s="1">
        <v>0</v>
      </c>
      <c r="L2188" s="3"/>
      <c r="M2188">
        <v>57.5</v>
      </c>
      <c r="N2188"/>
      <c r="O2188" s="1">
        <f t="shared" si="375"/>
        <v>0</v>
      </c>
      <c r="P2188" s="5" t="e">
        <f>-MIN(data!$B$4 / data!H2188 * data!O2188 / 100, data!M2188)</f>
        <v>#DIV/0!</v>
      </c>
      <c r="Q2188" s="4" t="e">
        <f t="shared" si="374"/>
        <v>#DIV/0!</v>
      </c>
      <c r="R2188" s="6" t="e">
        <f>-MIN(data!$B$5/(POWER(LN(H2188),2))*O2188/100, N2188)</f>
        <v>#NUM!</v>
      </c>
      <c r="S2188" s="6" t="e">
        <f t="shared" si="376"/>
        <v>#NUM!</v>
      </c>
      <c r="T2188" s="4" t="e">
        <f t="shared" si="377"/>
        <v>#DIV/0!</v>
      </c>
      <c r="U2188" s="4" t="e">
        <f t="shared" si="378"/>
        <v>#DIV/0!</v>
      </c>
      <c r="V2188" s="4" t="e">
        <f t="shared" si="379"/>
        <v>#DIV/0!</v>
      </c>
      <c r="W2188" s="6" t="e">
        <f t="shared" si="380"/>
        <v>#NUM!</v>
      </c>
      <c r="X2188" s="6" t="e">
        <f t="shared" si="381"/>
        <v>#NUM!</v>
      </c>
      <c r="Y2188" s="6" t="e">
        <f t="shared" si="382"/>
        <v>#NUM!</v>
      </c>
      <c r="AA2188" s="1" t="e">
        <f t="shared" si="383"/>
        <v>#DIV/0!</v>
      </c>
      <c r="AB2188" s="1" t="e">
        <f t="shared" si="384"/>
        <v>#DIV/0!</v>
      </c>
    </row>
    <row r="2189" spans="3:28" x14ac:dyDescent="0.25">
      <c r="C2189" s="1">
        <v>1983</v>
      </c>
      <c r="D2189" s="1" t="s">
        <v>63</v>
      </c>
      <c r="E2189" s="2" t="s">
        <v>307</v>
      </c>
      <c r="F2189">
        <v>2</v>
      </c>
      <c r="G2189">
        <v>80629</v>
      </c>
      <c r="H2189" s="1">
        <v>0</v>
      </c>
      <c r="L2189" s="3"/>
      <c r="M2189">
        <v>58.1</v>
      </c>
      <c r="N2189"/>
      <c r="O2189" s="1">
        <f t="shared" si="375"/>
        <v>0</v>
      </c>
      <c r="P2189" s="5" t="e">
        <f>-MIN(data!$B$4 / data!H2189 * data!O2189 / 100, data!M2189)</f>
        <v>#DIV/0!</v>
      </c>
      <c r="Q2189" s="4" t="e">
        <f t="shared" si="374"/>
        <v>#DIV/0!</v>
      </c>
      <c r="R2189" s="6" t="e">
        <f>-MIN(data!$B$5/(POWER(LN(H2189),2))*O2189/100, N2189)</f>
        <v>#NUM!</v>
      </c>
      <c r="S2189" s="6" t="e">
        <f t="shared" si="376"/>
        <v>#NUM!</v>
      </c>
      <c r="T2189" s="4" t="e">
        <f t="shared" si="377"/>
        <v>#DIV/0!</v>
      </c>
      <c r="U2189" s="4" t="e">
        <f t="shared" si="378"/>
        <v>#DIV/0!</v>
      </c>
      <c r="V2189" s="4" t="e">
        <f t="shared" si="379"/>
        <v>#DIV/0!</v>
      </c>
      <c r="W2189" s="6" t="e">
        <f t="shared" si="380"/>
        <v>#NUM!</v>
      </c>
      <c r="X2189" s="6" t="e">
        <f t="shared" si="381"/>
        <v>#NUM!</v>
      </c>
      <c r="Y2189" s="6" t="e">
        <f t="shared" si="382"/>
        <v>#NUM!</v>
      </c>
      <c r="AA2189" s="1" t="e">
        <f t="shared" si="383"/>
        <v>#DIV/0!</v>
      </c>
      <c r="AB2189" s="1" t="e">
        <f t="shared" si="384"/>
        <v>#DIV/0!</v>
      </c>
    </row>
    <row r="2190" spans="3:28" x14ac:dyDescent="0.25">
      <c r="C2190" s="1">
        <v>1984</v>
      </c>
      <c r="D2190" s="1" t="s">
        <v>63</v>
      </c>
      <c r="E2190" s="2" t="s">
        <v>307</v>
      </c>
      <c r="F2190">
        <v>2</v>
      </c>
      <c r="G2190">
        <v>83195</v>
      </c>
      <c r="H2190" s="1">
        <v>0</v>
      </c>
      <c r="L2190" s="3"/>
      <c r="M2190">
        <v>58.5</v>
      </c>
      <c r="N2190"/>
      <c r="O2190" s="1">
        <f t="shared" si="375"/>
        <v>0</v>
      </c>
      <c r="P2190" s="5" t="e">
        <f>-MIN(data!$B$4 / data!H2190 * data!O2190 / 100, data!M2190)</f>
        <v>#DIV/0!</v>
      </c>
      <c r="Q2190" s="4" t="e">
        <f t="shared" si="374"/>
        <v>#DIV/0!</v>
      </c>
      <c r="R2190" s="6" t="e">
        <f>-MIN(data!$B$5/(POWER(LN(H2190),2))*O2190/100, N2190)</f>
        <v>#NUM!</v>
      </c>
      <c r="S2190" s="6" t="e">
        <f t="shared" si="376"/>
        <v>#NUM!</v>
      </c>
      <c r="T2190" s="4" t="e">
        <f t="shared" si="377"/>
        <v>#DIV/0!</v>
      </c>
      <c r="U2190" s="4" t="e">
        <f t="shared" si="378"/>
        <v>#DIV/0!</v>
      </c>
      <c r="V2190" s="4" t="e">
        <f t="shared" si="379"/>
        <v>#DIV/0!</v>
      </c>
      <c r="W2190" s="6" t="e">
        <f t="shared" si="380"/>
        <v>#NUM!</v>
      </c>
      <c r="X2190" s="6" t="e">
        <f t="shared" si="381"/>
        <v>#NUM!</v>
      </c>
      <c r="Y2190" s="6" t="e">
        <f t="shared" si="382"/>
        <v>#NUM!</v>
      </c>
      <c r="AA2190" s="1" t="e">
        <f t="shared" si="383"/>
        <v>#DIV/0!</v>
      </c>
      <c r="AB2190" s="1" t="e">
        <f t="shared" si="384"/>
        <v>#DIV/0!</v>
      </c>
    </row>
    <row r="2191" spans="3:28" x14ac:dyDescent="0.25">
      <c r="C2191" s="1">
        <v>1985</v>
      </c>
      <c r="D2191" s="1" t="s">
        <v>63</v>
      </c>
      <c r="E2191" s="2" t="s">
        <v>307</v>
      </c>
      <c r="F2191">
        <v>2</v>
      </c>
      <c r="G2191">
        <v>85640</v>
      </c>
      <c r="H2191" s="1">
        <v>0</v>
      </c>
      <c r="L2191" s="3"/>
      <c r="M2191">
        <v>58.5</v>
      </c>
      <c r="N2191"/>
      <c r="O2191" s="1">
        <f t="shared" si="375"/>
        <v>0</v>
      </c>
      <c r="P2191" s="5" t="e">
        <f>-MIN(data!$B$4 / data!H2191 * data!O2191 / 100, data!M2191)</f>
        <v>#DIV/0!</v>
      </c>
      <c r="Q2191" s="4" t="e">
        <f t="shared" si="374"/>
        <v>#DIV/0!</v>
      </c>
      <c r="R2191" s="6" t="e">
        <f>-MIN(data!$B$5/(POWER(LN(H2191),2))*O2191/100, N2191)</f>
        <v>#NUM!</v>
      </c>
      <c r="S2191" s="6" t="e">
        <f t="shared" si="376"/>
        <v>#NUM!</v>
      </c>
      <c r="T2191" s="4" t="e">
        <f t="shared" si="377"/>
        <v>#DIV/0!</v>
      </c>
      <c r="U2191" s="4" t="e">
        <f t="shared" si="378"/>
        <v>#DIV/0!</v>
      </c>
      <c r="V2191" s="4" t="e">
        <f t="shared" si="379"/>
        <v>#DIV/0!</v>
      </c>
      <c r="W2191" s="6" t="e">
        <f t="shared" si="380"/>
        <v>#NUM!</v>
      </c>
      <c r="X2191" s="6" t="e">
        <f t="shared" si="381"/>
        <v>#NUM!</v>
      </c>
      <c r="Y2191" s="6" t="e">
        <f t="shared" si="382"/>
        <v>#NUM!</v>
      </c>
      <c r="AA2191" s="1" t="e">
        <f t="shared" si="383"/>
        <v>#DIV/0!</v>
      </c>
      <c r="AB2191" s="1" t="e">
        <f t="shared" si="384"/>
        <v>#DIV/0!</v>
      </c>
    </row>
    <row r="2192" spans="3:28" x14ac:dyDescent="0.25">
      <c r="C2192" s="1">
        <v>1986</v>
      </c>
      <c r="D2192" s="1" t="s">
        <v>63</v>
      </c>
      <c r="E2192" s="2" t="s">
        <v>307</v>
      </c>
      <c r="F2192">
        <v>2</v>
      </c>
      <c r="G2192">
        <v>87905</v>
      </c>
      <c r="H2192" s="1">
        <v>0</v>
      </c>
      <c r="I2192" s="1">
        <v>184</v>
      </c>
      <c r="J2192" s="1">
        <v>3166.9540000000002</v>
      </c>
      <c r="L2192" s="3"/>
      <c r="M2192">
        <v>58.1</v>
      </c>
      <c r="N2192"/>
      <c r="O2192" s="1">
        <f t="shared" si="375"/>
        <v>0</v>
      </c>
      <c r="P2192" s="5" t="e">
        <f>-MIN(data!$B$4 / data!H2192 * data!O2192 / 100, data!M2192)</f>
        <v>#DIV/0!</v>
      </c>
      <c r="Q2192" s="4" t="e">
        <f t="shared" si="374"/>
        <v>#DIV/0!</v>
      </c>
      <c r="R2192" s="6" t="e">
        <f>-MIN(data!$B$5/(POWER(LN(H2192),2))*O2192/100, N2192)</f>
        <v>#NUM!</v>
      </c>
      <c r="S2192" s="6" t="e">
        <f t="shared" si="376"/>
        <v>#NUM!</v>
      </c>
      <c r="T2192" s="4" t="e">
        <f t="shared" si="377"/>
        <v>#DIV/0!</v>
      </c>
      <c r="U2192" s="4" t="e">
        <f t="shared" si="378"/>
        <v>#DIV/0!</v>
      </c>
      <c r="V2192" s="4" t="e">
        <f t="shared" si="379"/>
        <v>#DIV/0!</v>
      </c>
      <c r="W2192" s="6" t="e">
        <f t="shared" si="380"/>
        <v>#NUM!</v>
      </c>
      <c r="X2192" s="6" t="e">
        <f t="shared" si="381"/>
        <v>#NUM!</v>
      </c>
      <c r="Y2192" s="6" t="e">
        <f t="shared" si="382"/>
        <v>#NUM!</v>
      </c>
      <c r="AA2192" s="1" t="e">
        <f t="shared" si="383"/>
        <v>#DIV/0!</v>
      </c>
      <c r="AB2192" s="1" t="e">
        <f t="shared" si="384"/>
        <v>#DIV/0!</v>
      </c>
    </row>
    <row r="2193" spans="3:28" x14ac:dyDescent="0.25">
      <c r="C2193" s="1">
        <v>1987</v>
      </c>
      <c r="D2193" s="1" t="s">
        <v>63</v>
      </c>
      <c r="E2193" s="2" t="s">
        <v>307</v>
      </c>
      <c r="F2193">
        <v>2</v>
      </c>
      <c r="G2193">
        <v>89979</v>
      </c>
      <c r="H2193" s="1">
        <v>0</v>
      </c>
      <c r="I2193" s="1">
        <v>184</v>
      </c>
      <c r="J2193" s="1">
        <v>3200</v>
      </c>
      <c r="L2193" s="3"/>
      <c r="M2193">
        <v>57.5</v>
      </c>
      <c r="N2193"/>
      <c r="O2193" s="1">
        <f t="shared" si="375"/>
        <v>0</v>
      </c>
      <c r="P2193" s="5" t="e">
        <f>-MIN(data!$B$4 / data!H2193 * data!O2193 / 100, data!M2193)</f>
        <v>#DIV/0!</v>
      </c>
      <c r="Q2193" s="4" t="e">
        <f t="shared" si="374"/>
        <v>#DIV/0!</v>
      </c>
      <c r="R2193" s="6" t="e">
        <f>-MIN(data!$B$5/(POWER(LN(H2193),2))*O2193/100, N2193)</f>
        <v>#NUM!</v>
      </c>
      <c r="S2193" s="6" t="e">
        <f t="shared" si="376"/>
        <v>#NUM!</v>
      </c>
      <c r="T2193" s="4" t="e">
        <f t="shared" si="377"/>
        <v>#DIV/0!</v>
      </c>
      <c r="U2193" s="4" t="e">
        <f t="shared" si="378"/>
        <v>#DIV/0!</v>
      </c>
      <c r="V2193" s="4" t="e">
        <f t="shared" si="379"/>
        <v>#DIV/0!</v>
      </c>
      <c r="W2193" s="6" t="e">
        <f t="shared" si="380"/>
        <v>#NUM!</v>
      </c>
      <c r="X2193" s="6" t="e">
        <f t="shared" si="381"/>
        <v>#NUM!</v>
      </c>
      <c r="Y2193" s="6" t="e">
        <f t="shared" si="382"/>
        <v>#NUM!</v>
      </c>
      <c r="AA2193" s="1" t="e">
        <f t="shared" si="383"/>
        <v>#DIV/0!</v>
      </c>
      <c r="AB2193" s="1" t="e">
        <f t="shared" si="384"/>
        <v>#DIV/0!</v>
      </c>
    </row>
    <row r="2194" spans="3:28" x14ac:dyDescent="0.25">
      <c r="C2194" s="1">
        <v>1988</v>
      </c>
      <c r="D2194" s="1" t="s">
        <v>63</v>
      </c>
      <c r="E2194" s="2" t="s">
        <v>307</v>
      </c>
      <c r="F2194">
        <v>2</v>
      </c>
      <c r="G2194">
        <v>91985</v>
      </c>
      <c r="H2194" s="1">
        <v>0</v>
      </c>
      <c r="I2194" s="1">
        <v>182</v>
      </c>
      <c r="J2194" s="1">
        <v>3215.5479999999998</v>
      </c>
      <c r="L2194" s="3"/>
      <c r="M2194">
        <v>56.6</v>
      </c>
      <c r="N2194"/>
      <c r="O2194" s="1">
        <f t="shared" si="375"/>
        <v>0</v>
      </c>
      <c r="P2194" s="5" t="e">
        <f>-MIN(data!$B$4 / data!H2194 * data!O2194 / 100, data!M2194)</f>
        <v>#DIV/0!</v>
      </c>
      <c r="Q2194" s="4" t="e">
        <f t="shared" si="374"/>
        <v>#DIV/0!</v>
      </c>
      <c r="R2194" s="6" t="e">
        <f>-MIN(data!$B$5/(POWER(LN(H2194),2))*O2194/100, N2194)</f>
        <v>#NUM!</v>
      </c>
      <c r="S2194" s="6" t="e">
        <f t="shared" si="376"/>
        <v>#NUM!</v>
      </c>
      <c r="T2194" s="4" t="e">
        <f t="shared" si="377"/>
        <v>#DIV/0!</v>
      </c>
      <c r="U2194" s="4" t="e">
        <f t="shared" si="378"/>
        <v>#DIV/0!</v>
      </c>
      <c r="V2194" s="4" t="e">
        <f t="shared" si="379"/>
        <v>#DIV/0!</v>
      </c>
      <c r="W2194" s="6" t="e">
        <f t="shared" si="380"/>
        <v>#NUM!</v>
      </c>
      <c r="X2194" s="6" t="e">
        <f t="shared" si="381"/>
        <v>#NUM!</v>
      </c>
      <c r="Y2194" s="6" t="e">
        <f t="shared" si="382"/>
        <v>#NUM!</v>
      </c>
      <c r="AA2194" s="1" t="e">
        <f t="shared" si="383"/>
        <v>#DIV/0!</v>
      </c>
      <c r="AB2194" s="1" t="e">
        <f t="shared" si="384"/>
        <v>#DIV/0!</v>
      </c>
    </row>
    <row r="2195" spans="3:28" x14ac:dyDescent="0.25">
      <c r="C2195" s="1">
        <v>1989</v>
      </c>
      <c r="D2195" s="1" t="s">
        <v>63</v>
      </c>
      <c r="E2195" s="2" t="s">
        <v>307</v>
      </c>
      <c r="F2195">
        <v>2</v>
      </c>
      <c r="G2195">
        <v>94057</v>
      </c>
      <c r="H2195" s="1">
        <v>718.26310000000001</v>
      </c>
      <c r="I2195" s="1">
        <v>181</v>
      </c>
      <c r="J2195" s="1">
        <v>3243.7280000000001</v>
      </c>
      <c r="L2195" s="3"/>
      <c r="M2195">
        <v>55.8</v>
      </c>
      <c r="N2195"/>
      <c r="O2195" s="1">
        <f t="shared" si="375"/>
        <v>0</v>
      </c>
      <c r="P2195" s="5">
        <f>-MIN(data!$B$4 / data!H2195 * data!O2195 / 100, data!M2195)</f>
        <v>0</v>
      </c>
      <c r="Q2195" s="4">
        <f t="shared" si="374"/>
        <v>0</v>
      </c>
      <c r="R2195" s="6">
        <f>-MIN(data!$B$5/(POWER(LN(H2195),2))*O2195/100, N2195)</f>
        <v>0</v>
      </c>
      <c r="S2195" s="6">
        <f t="shared" si="376"/>
        <v>0</v>
      </c>
      <c r="T2195" s="4">
        <f t="shared" si="377"/>
        <v>55.8</v>
      </c>
      <c r="U2195" s="4" t="e">
        <f t="shared" si="378"/>
        <v>#DIV/0!</v>
      </c>
      <c r="V2195" s="4" t="e">
        <f t="shared" si="379"/>
        <v>#DIV/0!</v>
      </c>
      <c r="W2195" s="6">
        <f t="shared" si="380"/>
        <v>0</v>
      </c>
      <c r="X2195" s="6" t="e">
        <f t="shared" si="381"/>
        <v>#DIV/0!</v>
      </c>
      <c r="Y2195" s="6" t="e">
        <f t="shared" si="382"/>
        <v>#DIV/0!</v>
      </c>
      <c r="AA2195" s="1">
        <f t="shared" si="383"/>
        <v>0</v>
      </c>
      <c r="AB2195" s="1">
        <f t="shared" si="384"/>
        <v>0</v>
      </c>
    </row>
    <row r="2196" spans="3:28" x14ac:dyDescent="0.25">
      <c r="C2196" s="1">
        <v>1990</v>
      </c>
      <c r="D2196" s="1" t="s">
        <v>63</v>
      </c>
      <c r="E2196" s="2" t="s">
        <v>307</v>
      </c>
      <c r="F2196">
        <v>2</v>
      </c>
      <c r="G2196">
        <v>96301</v>
      </c>
      <c r="H2196" s="1">
        <v>774.53980000000001</v>
      </c>
      <c r="I2196" s="1">
        <v>180</v>
      </c>
      <c r="J2196" s="1">
        <v>3266.788</v>
      </c>
      <c r="K2196" s="1">
        <v>3278.6889999999999</v>
      </c>
      <c r="L2196" s="3">
        <v>6</v>
      </c>
      <c r="M2196">
        <v>55.1</v>
      </c>
      <c r="N2196">
        <v>183</v>
      </c>
      <c r="O2196" s="1">
        <f t="shared" si="375"/>
        <v>0</v>
      </c>
      <c r="P2196" s="5">
        <f>-MIN(data!$B$4 / data!H2196 * data!O2196 / 100, data!M2196)</f>
        <v>0</v>
      </c>
      <c r="Q2196" s="4">
        <f t="shared" si="374"/>
        <v>0</v>
      </c>
      <c r="R2196" s="6">
        <f>-MIN(data!$B$5/(POWER(LN(H2196),2))*O2196/100, N2196)</f>
        <v>0</v>
      </c>
      <c r="S2196" s="6">
        <f t="shared" si="376"/>
        <v>0</v>
      </c>
      <c r="T2196" s="4">
        <f t="shared" si="377"/>
        <v>55.1</v>
      </c>
      <c r="U2196" s="4" t="e">
        <f t="shared" si="378"/>
        <v>#DIV/0!</v>
      </c>
      <c r="V2196" s="4" t="e">
        <f t="shared" si="379"/>
        <v>#DIV/0!</v>
      </c>
      <c r="W2196" s="6">
        <f t="shared" si="380"/>
        <v>183</v>
      </c>
      <c r="X2196" s="6" t="e">
        <f t="shared" si="381"/>
        <v>#DIV/0!</v>
      </c>
      <c r="Y2196" s="6" t="e">
        <f t="shared" si="382"/>
        <v>#DIV/0!</v>
      </c>
      <c r="AA2196" s="1">
        <f t="shared" si="383"/>
        <v>0</v>
      </c>
      <c r="AB2196" s="1">
        <f t="shared" si="384"/>
        <v>0</v>
      </c>
    </row>
    <row r="2197" spans="3:28" x14ac:dyDescent="0.25">
      <c r="C2197" s="1">
        <v>1991</v>
      </c>
      <c r="D2197" s="1" t="s">
        <v>63</v>
      </c>
      <c r="E2197" s="2" t="s">
        <v>307</v>
      </c>
      <c r="F2197">
        <v>2</v>
      </c>
      <c r="G2197">
        <v>98770</v>
      </c>
      <c r="H2197" s="1">
        <v>806.31960000000004</v>
      </c>
      <c r="I2197" s="1">
        <v>180</v>
      </c>
      <c r="J2197" s="1">
        <v>3290.6759999999999</v>
      </c>
      <c r="K2197" s="1">
        <v>3351.9549999999999</v>
      </c>
      <c r="L2197" s="3">
        <v>6</v>
      </c>
      <c r="M2197">
        <v>54.7</v>
      </c>
      <c r="N2197">
        <v>179</v>
      </c>
      <c r="O2197" s="1">
        <f t="shared" si="375"/>
        <v>0</v>
      </c>
      <c r="P2197" s="5">
        <f>-MIN(data!$B$4 / data!H2197 * data!O2197 / 100, data!M2197)</f>
        <v>0</v>
      </c>
      <c r="Q2197" s="4">
        <f t="shared" si="374"/>
        <v>0</v>
      </c>
      <c r="R2197" s="6">
        <f>-MIN(data!$B$5/(POWER(LN(H2197),2))*O2197/100, N2197)</f>
        <v>0</v>
      </c>
      <c r="S2197" s="6">
        <f t="shared" si="376"/>
        <v>0</v>
      </c>
      <c r="T2197" s="4">
        <f t="shared" si="377"/>
        <v>54.7</v>
      </c>
      <c r="U2197" s="4" t="e">
        <f t="shared" si="378"/>
        <v>#DIV/0!</v>
      </c>
      <c r="V2197" s="4" t="e">
        <f t="shared" si="379"/>
        <v>#DIV/0!</v>
      </c>
      <c r="W2197" s="6">
        <f t="shared" si="380"/>
        <v>179</v>
      </c>
      <c r="X2197" s="6" t="e">
        <f t="shared" si="381"/>
        <v>#DIV/0!</v>
      </c>
      <c r="Y2197" s="6" t="e">
        <f t="shared" si="382"/>
        <v>#DIV/0!</v>
      </c>
      <c r="AA2197" s="1">
        <f t="shared" si="383"/>
        <v>0</v>
      </c>
      <c r="AB2197" s="1">
        <f t="shared" si="384"/>
        <v>0</v>
      </c>
    </row>
    <row r="2198" spans="3:28" x14ac:dyDescent="0.25">
      <c r="C2198" s="1">
        <v>1992</v>
      </c>
      <c r="D2198" s="1" t="s">
        <v>63</v>
      </c>
      <c r="E2198" s="2" t="s">
        <v>307</v>
      </c>
      <c r="F2198">
        <v>2</v>
      </c>
      <c r="G2198">
        <v>101389</v>
      </c>
      <c r="H2198" s="1">
        <v>867.61210000000005</v>
      </c>
      <c r="I2198" s="1">
        <v>180</v>
      </c>
      <c r="J2198" s="1">
        <v>3296.703</v>
      </c>
      <c r="K2198" s="1">
        <v>3428.5709999999999</v>
      </c>
      <c r="L2198" s="3">
        <v>6</v>
      </c>
      <c r="M2198">
        <v>54.6</v>
      </c>
      <c r="N2198">
        <v>175</v>
      </c>
      <c r="O2198" s="1">
        <f t="shared" si="375"/>
        <v>0</v>
      </c>
      <c r="P2198" s="5">
        <f>-MIN(data!$B$4 / data!H2198 * data!O2198 / 100, data!M2198)</f>
        <v>0</v>
      </c>
      <c r="Q2198" s="4">
        <f t="shared" si="374"/>
        <v>0</v>
      </c>
      <c r="R2198" s="6">
        <f>-MIN(data!$B$5/(POWER(LN(H2198),2))*O2198/100, N2198)</f>
        <v>0</v>
      </c>
      <c r="S2198" s="6">
        <f t="shared" si="376"/>
        <v>0</v>
      </c>
      <c r="T2198" s="4">
        <f t="shared" si="377"/>
        <v>54.6</v>
      </c>
      <c r="U2198" s="4" t="e">
        <f t="shared" si="378"/>
        <v>#DIV/0!</v>
      </c>
      <c r="V2198" s="4" t="e">
        <f t="shared" si="379"/>
        <v>#DIV/0!</v>
      </c>
      <c r="W2198" s="6">
        <f t="shared" si="380"/>
        <v>175</v>
      </c>
      <c r="X2198" s="6" t="e">
        <f t="shared" si="381"/>
        <v>#DIV/0!</v>
      </c>
      <c r="Y2198" s="6" t="e">
        <f t="shared" si="382"/>
        <v>#DIV/0!</v>
      </c>
      <c r="AA2198" s="1">
        <f t="shared" si="383"/>
        <v>0</v>
      </c>
      <c r="AB2198" s="1">
        <f t="shared" si="384"/>
        <v>0</v>
      </c>
    </row>
    <row r="2199" spans="3:28" x14ac:dyDescent="0.25">
      <c r="C2199" s="1">
        <v>1993</v>
      </c>
      <c r="D2199" s="1" t="s">
        <v>63</v>
      </c>
      <c r="E2199" s="2" t="s">
        <v>307</v>
      </c>
      <c r="F2199">
        <v>2</v>
      </c>
      <c r="G2199">
        <v>103915</v>
      </c>
      <c r="H2199" s="1">
        <v>808.31169999999997</v>
      </c>
      <c r="I2199" s="1">
        <v>182</v>
      </c>
      <c r="J2199" s="1">
        <v>3333.3330000000001</v>
      </c>
      <c r="K2199" s="1">
        <v>3468.2080000000001</v>
      </c>
      <c r="L2199" s="3">
        <v>6</v>
      </c>
      <c r="M2199">
        <v>54.6</v>
      </c>
      <c r="N2199">
        <v>173</v>
      </c>
      <c r="O2199" s="1">
        <f t="shared" si="375"/>
        <v>0</v>
      </c>
      <c r="P2199" s="5">
        <f>-MIN(data!$B$4 / data!H2199 * data!O2199 / 100, data!M2199)</f>
        <v>0</v>
      </c>
      <c r="Q2199" s="4">
        <f t="shared" si="374"/>
        <v>0</v>
      </c>
      <c r="R2199" s="6">
        <f>-MIN(data!$B$5/(POWER(LN(H2199),2))*O2199/100, N2199)</f>
        <v>0</v>
      </c>
      <c r="S2199" s="6">
        <f t="shared" si="376"/>
        <v>0</v>
      </c>
      <c r="T2199" s="4">
        <f t="shared" si="377"/>
        <v>54.6</v>
      </c>
      <c r="U2199" s="4" t="e">
        <f t="shared" si="378"/>
        <v>#DIV/0!</v>
      </c>
      <c r="V2199" s="4" t="e">
        <f t="shared" si="379"/>
        <v>#DIV/0!</v>
      </c>
      <c r="W2199" s="6">
        <f t="shared" si="380"/>
        <v>173</v>
      </c>
      <c r="X2199" s="6" t="e">
        <f t="shared" si="381"/>
        <v>#DIV/0!</v>
      </c>
      <c r="Y2199" s="6" t="e">
        <f t="shared" si="382"/>
        <v>#DIV/0!</v>
      </c>
      <c r="AA2199" s="1">
        <f t="shared" si="383"/>
        <v>0</v>
      </c>
      <c r="AB2199" s="1">
        <f t="shared" si="384"/>
        <v>0</v>
      </c>
    </row>
    <row r="2200" spans="3:28" x14ac:dyDescent="0.25">
      <c r="C2200" s="1">
        <v>1994</v>
      </c>
      <c r="D2200" s="1" t="s">
        <v>63</v>
      </c>
      <c r="E2200" s="2" t="s">
        <v>307</v>
      </c>
      <c r="F2200">
        <v>2</v>
      </c>
      <c r="G2200">
        <v>106030</v>
      </c>
      <c r="H2200" s="1">
        <v>764.74839999999995</v>
      </c>
      <c r="I2200" s="1">
        <v>184</v>
      </c>
      <c r="J2200" s="1">
        <v>3351.5479999999998</v>
      </c>
      <c r="K2200" s="1">
        <v>3550.2959999999998</v>
      </c>
      <c r="L2200" s="3">
        <v>6</v>
      </c>
      <c r="M2200">
        <v>54.9</v>
      </c>
      <c r="N2200">
        <v>169</v>
      </c>
      <c r="O2200" s="1">
        <f t="shared" si="375"/>
        <v>0</v>
      </c>
      <c r="P2200" s="5">
        <f>-MIN(data!$B$4 / data!H2200 * data!O2200 / 100, data!M2200)</f>
        <v>0</v>
      </c>
      <c r="Q2200" s="4">
        <f t="shared" si="374"/>
        <v>0</v>
      </c>
      <c r="R2200" s="6">
        <f>-MIN(data!$B$5/(POWER(LN(H2200),2))*O2200/100, N2200)</f>
        <v>0</v>
      </c>
      <c r="S2200" s="6">
        <f t="shared" si="376"/>
        <v>0</v>
      </c>
      <c r="T2200" s="4">
        <f t="shared" si="377"/>
        <v>54.9</v>
      </c>
      <c r="U2200" s="4" t="e">
        <f t="shared" si="378"/>
        <v>#DIV/0!</v>
      </c>
      <c r="V2200" s="4" t="e">
        <f t="shared" si="379"/>
        <v>#DIV/0!</v>
      </c>
      <c r="W2200" s="6">
        <f t="shared" si="380"/>
        <v>169</v>
      </c>
      <c r="X2200" s="6" t="e">
        <f t="shared" si="381"/>
        <v>#DIV/0!</v>
      </c>
      <c r="Y2200" s="6" t="e">
        <f t="shared" si="382"/>
        <v>#DIV/0!</v>
      </c>
      <c r="AA2200" s="1">
        <f t="shared" si="383"/>
        <v>0</v>
      </c>
      <c r="AB2200" s="1">
        <f t="shared" si="384"/>
        <v>0</v>
      </c>
    </row>
    <row r="2201" spans="3:28" x14ac:dyDescent="0.25">
      <c r="C2201" s="1">
        <v>1995</v>
      </c>
      <c r="D2201" s="1" t="s">
        <v>63</v>
      </c>
      <c r="E2201" s="2" t="s">
        <v>307</v>
      </c>
      <c r="F2201">
        <v>2</v>
      </c>
      <c r="G2201">
        <v>107529</v>
      </c>
      <c r="H2201" s="1">
        <v>838.81640000000004</v>
      </c>
      <c r="I2201" s="1">
        <v>186</v>
      </c>
      <c r="J2201" s="1">
        <v>3375.681</v>
      </c>
      <c r="K2201" s="1">
        <v>3614.4580000000001</v>
      </c>
      <c r="L2201" s="3">
        <v>6</v>
      </c>
      <c r="M2201">
        <v>55.1</v>
      </c>
      <c r="N2201">
        <v>166</v>
      </c>
      <c r="O2201" s="1">
        <f t="shared" si="375"/>
        <v>0</v>
      </c>
      <c r="P2201" s="5">
        <f>-MIN(data!$B$4 / data!H2201 * data!O2201 / 100, data!M2201)</f>
        <v>0</v>
      </c>
      <c r="Q2201" s="4">
        <f t="shared" si="374"/>
        <v>0</v>
      </c>
      <c r="R2201" s="6">
        <f>-MIN(data!$B$5/(POWER(LN(H2201),2))*O2201/100, N2201)</f>
        <v>0</v>
      </c>
      <c r="S2201" s="6">
        <f t="shared" si="376"/>
        <v>0</v>
      </c>
      <c r="T2201" s="4">
        <f t="shared" si="377"/>
        <v>55.1</v>
      </c>
      <c r="U2201" s="4" t="e">
        <f t="shared" si="378"/>
        <v>#DIV/0!</v>
      </c>
      <c r="V2201" s="4" t="e">
        <f t="shared" si="379"/>
        <v>#DIV/0!</v>
      </c>
      <c r="W2201" s="6">
        <f t="shared" si="380"/>
        <v>166</v>
      </c>
      <c r="X2201" s="6" t="e">
        <f t="shared" si="381"/>
        <v>#DIV/0!</v>
      </c>
      <c r="Y2201" s="6" t="e">
        <f t="shared" si="382"/>
        <v>#DIV/0!</v>
      </c>
      <c r="AA2201" s="1">
        <f t="shared" si="383"/>
        <v>0</v>
      </c>
      <c r="AB2201" s="1">
        <f t="shared" si="384"/>
        <v>0</v>
      </c>
    </row>
    <row r="2202" spans="3:28" x14ac:dyDescent="0.25">
      <c r="C2202" s="1">
        <v>1996</v>
      </c>
      <c r="D2202" s="1" t="s">
        <v>63</v>
      </c>
      <c r="E2202" s="2" t="s">
        <v>307</v>
      </c>
      <c r="F2202">
        <v>2</v>
      </c>
      <c r="G2202">
        <v>108321</v>
      </c>
      <c r="H2202" s="1">
        <v>786.87310000000002</v>
      </c>
      <c r="I2202" s="1">
        <v>187</v>
      </c>
      <c r="J2202" s="1">
        <v>3375.451</v>
      </c>
      <c r="K2202" s="1">
        <v>3048.78</v>
      </c>
      <c r="L2202" s="3">
        <v>6</v>
      </c>
      <c r="M2202">
        <v>55.4</v>
      </c>
      <c r="N2202">
        <v>164</v>
      </c>
      <c r="O2202" s="1">
        <f t="shared" si="375"/>
        <v>0</v>
      </c>
      <c r="P2202" s="5">
        <f>-MIN(data!$B$4 / data!H2202 * data!O2202 / 100, data!M2202)</f>
        <v>0</v>
      </c>
      <c r="Q2202" s="4">
        <f t="shared" si="374"/>
        <v>0</v>
      </c>
      <c r="R2202" s="6">
        <f>-MIN(data!$B$5/(POWER(LN(H2202),2))*O2202/100, N2202)</f>
        <v>0</v>
      </c>
      <c r="S2202" s="6">
        <f t="shared" si="376"/>
        <v>0</v>
      </c>
      <c r="T2202" s="4">
        <f t="shared" si="377"/>
        <v>55.4</v>
      </c>
      <c r="U2202" s="4" t="e">
        <f t="shared" si="378"/>
        <v>#DIV/0!</v>
      </c>
      <c r="V2202" s="4" t="e">
        <f t="shared" si="379"/>
        <v>#DIV/0!</v>
      </c>
      <c r="W2202" s="6">
        <f t="shared" si="380"/>
        <v>164</v>
      </c>
      <c r="X2202" s="6" t="e">
        <f t="shared" si="381"/>
        <v>#DIV/0!</v>
      </c>
      <c r="Y2202" s="6" t="e">
        <f t="shared" si="382"/>
        <v>#DIV/0!</v>
      </c>
      <c r="AA2202" s="1">
        <f t="shared" si="383"/>
        <v>0</v>
      </c>
      <c r="AB2202" s="1">
        <f t="shared" si="384"/>
        <v>0</v>
      </c>
    </row>
    <row r="2203" spans="3:28" x14ac:dyDescent="0.25">
      <c r="C2203" s="1">
        <v>1997</v>
      </c>
      <c r="D2203" s="1" t="s">
        <v>63</v>
      </c>
      <c r="E2203" s="2" t="s">
        <v>307</v>
      </c>
      <c r="F2203">
        <v>2</v>
      </c>
      <c r="G2203">
        <v>108480</v>
      </c>
      <c r="H2203" s="1">
        <v>577.92169999999999</v>
      </c>
      <c r="I2203" s="1">
        <v>187</v>
      </c>
      <c r="J2203" s="1">
        <v>3369.3690000000001</v>
      </c>
      <c r="K2203" s="1">
        <v>3105.59</v>
      </c>
      <c r="L2203" s="3">
        <v>5</v>
      </c>
      <c r="M2203">
        <v>55.5</v>
      </c>
      <c r="N2203">
        <v>161</v>
      </c>
      <c r="O2203" s="1">
        <f t="shared" si="375"/>
        <v>0</v>
      </c>
      <c r="P2203" s="5">
        <f>-MIN(data!$B$4 / data!H2203 * data!O2203 / 100, data!M2203)</f>
        <v>0</v>
      </c>
      <c r="Q2203" s="4">
        <f t="shared" si="374"/>
        <v>0</v>
      </c>
      <c r="R2203" s="6">
        <f>-MIN(data!$B$5/(POWER(LN(H2203),2))*O2203/100, N2203)</f>
        <v>0</v>
      </c>
      <c r="S2203" s="6">
        <f t="shared" si="376"/>
        <v>0</v>
      </c>
      <c r="T2203" s="4">
        <f t="shared" si="377"/>
        <v>55.5</v>
      </c>
      <c r="U2203" s="4" t="e">
        <f t="shared" si="378"/>
        <v>#DIV/0!</v>
      </c>
      <c r="V2203" s="4" t="e">
        <f t="shared" si="379"/>
        <v>#DIV/0!</v>
      </c>
      <c r="W2203" s="6">
        <f t="shared" si="380"/>
        <v>161</v>
      </c>
      <c r="X2203" s="6" t="e">
        <f t="shared" si="381"/>
        <v>#DIV/0!</v>
      </c>
      <c r="Y2203" s="6" t="e">
        <f t="shared" si="382"/>
        <v>#DIV/0!</v>
      </c>
      <c r="AA2203" s="1">
        <f t="shared" si="383"/>
        <v>0</v>
      </c>
      <c r="AB2203" s="1">
        <f t="shared" si="384"/>
        <v>0</v>
      </c>
    </row>
    <row r="2204" spans="3:28" x14ac:dyDescent="0.25">
      <c r="C2204" s="1">
        <v>1998</v>
      </c>
      <c r="D2204" s="1" t="s">
        <v>63</v>
      </c>
      <c r="E2204" s="2" t="s">
        <v>307</v>
      </c>
      <c r="F2204">
        <v>2</v>
      </c>
      <c r="G2204">
        <v>108208</v>
      </c>
      <c r="H2204" s="1">
        <v>640.60919999999999</v>
      </c>
      <c r="I2204" s="1">
        <v>185</v>
      </c>
      <c r="J2204" s="1">
        <v>3351.4490000000001</v>
      </c>
      <c r="K2204" s="1">
        <v>3144.654</v>
      </c>
      <c r="L2204" s="3">
        <v>5</v>
      </c>
      <c r="M2204">
        <v>55.2</v>
      </c>
      <c r="N2204">
        <v>159</v>
      </c>
      <c r="O2204" s="1">
        <f t="shared" si="375"/>
        <v>0</v>
      </c>
      <c r="P2204" s="5">
        <f>-MIN(data!$B$4 / data!H2204 * data!O2204 / 100, data!M2204)</f>
        <v>0</v>
      </c>
      <c r="Q2204" s="4">
        <f t="shared" si="374"/>
        <v>0</v>
      </c>
      <c r="R2204" s="6">
        <f>-MIN(data!$B$5/(POWER(LN(H2204),2))*O2204/100, N2204)</f>
        <v>0</v>
      </c>
      <c r="S2204" s="6">
        <f t="shared" si="376"/>
        <v>0</v>
      </c>
      <c r="T2204" s="4">
        <f t="shared" si="377"/>
        <v>55.2</v>
      </c>
      <c r="U2204" s="4" t="e">
        <f t="shared" si="378"/>
        <v>#DIV/0!</v>
      </c>
      <c r="V2204" s="4" t="e">
        <f t="shared" si="379"/>
        <v>#DIV/0!</v>
      </c>
      <c r="W2204" s="6">
        <f t="shared" si="380"/>
        <v>159</v>
      </c>
      <c r="X2204" s="6" t="e">
        <f t="shared" si="381"/>
        <v>#DIV/0!</v>
      </c>
      <c r="Y2204" s="6" t="e">
        <f t="shared" si="382"/>
        <v>#DIV/0!</v>
      </c>
      <c r="AA2204" s="1">
        <f t="shared" si="383"/>
        <v>0</v>
      </c>
      <c r="AB2204" s="1">
        <f t="shared" si="384"/>
        <v>0</v>
      </c>
    </row>
    <row r="2205" spans="3:28" x14ac:dyDescent="0.25">
      <c r="C2205" s="1">
        <v>1999</v>
      </c>
      <c r="D2205" s="1" t="s">
        <v>63</v>
      </c>
      <c r="E2205" s="2" t="s">
        <v>307</v>
      </c>
      <c r="F2205">
        <v>2</v>
      </c>
      <c r="G2205">
        <v>107781</v>
      </c>
      <c r="H2205" s="1">
        <v>623.40509999999995</v>
      </c>
      <c r="I2205" s="1">
        <v>180</v>
      </c>
      <c r="J2205" s="1">
        <v>3302.752</v>
      </c>
      <c r="K2205" s="1">
        <v>3205.1280000000002</v>
      </c>
      <c r="L2205" s="3">
        <v>5</v>
      </c>
      <c r="M2205">
        <v>54.5</v>
      </c>
      <c r="N2205">
        <v>156</v>
      </c>
      <c r="O2205" s="1">
        <f t="shared" si="375"/>
        <v>0</v>
      </c>
      <c r="P2205" s="5">
        <f>-MIN(data!$B$4 / data!H2205 * data!O2205 / 100, data!M2205)</f>
        <v>0</v>
      </c>
      <c r="Q2205" s="4">
        <f t="shared" si="374"/>
        <v>0</v>
      </c>
      <c r="R2205" s="6">
        <f>-MIN(data!$B$5/(POWER(LN(H2205),2))*O2205/100, N2205)</f>
        <v>0</v>
      </c>
      <c r="S2205" s="6">
        <f t="shared" si="376"/>
        <v>0</v>
      </c>
      <c r="T2205" s="4">
        <f t="shared" si="377"/>
        <v>54.5</v>
      </c>
      <c r="U2205" s="4" t="e">
        <f t="shared" si="378"/>
        <v>#DIV/0!</v>
      </c>
      <c r="V2205" s="4" t="e">
        <f t="shared" si="379"/>
        <v>#DIV/0!</v>
      </c>
      <c r="W2205" s="6">
        <f t="shared" si="380"/>
        <v>156</v>
      </c>
      <c r="X2205" s="6" t="e">
        <f t="shared" si="381"/>
        <v>#DIV/0!</v>
      </c>
      <c r="Y2205" s="6" t="e">
        <f t="shared" si="382"/>
        <v>#DIV/0!</v>
      </c>
      <c r="AA2205" s="1">
        <f t="shared" si="383"/>
        <v>0</v>
      </c>
      <c r="AB2205" s="1">
        <f t="shared" si="384"/>
        <v>0</v>
      </c>
    </row>
    <row r="2206" spans="3:28" x14ac:dyDescent="0.25">
      <c r="C2206" s="1">
        <v>2000</v>
      </c>
      <c r="D2206" s="1" t="s">
        <v>63</v>
      </c>
      <c r="E2206" s="2" t="s">
        <v>307</v>
      </c>
      <c r="F2206">
        <v>2</v>
      </c>
      <c r="G2206">
        <v>107402</v>
      </c>
      <c r="H2206" s="1">
        <v>611.37289999999996</v>
      </c>
      <c r="I2206" s="1">
        <v>174</v>
      </c>
      <c r="J2206" s="1">
        <v>3252.3359999999998</v>
      </c>
      <c r="K2206" s="1">
        <v>3267.9740000000002</v>
      </c>
      <c r="L2206" s="3">
        <v>5</v>
      </c>
      <c r="M2206">
        <v>53.5</v>
      </c>
      <c r="N2206">
        <v>153</v>
      </c>
      <c r="O2206" s="1">
        <f t="shared" si="375"/>
        <v>0</v>
      </c>
      <c r="P2206" s="5">
        <f>-MIN(data!$B$4 / data!H2206 * data!O2206 / 100, data!M2206)</f>
        <v>0</v>
      </c>
      <c r="Q2206" s="4">
        <f t="shared" si="374"/>
        <v>0</v>
      </c>
      <c r="R2206" s="6">
        <f>-MIN(data!$B$5/(POWER(LN(H2206),2))*O2206/100, N2206)</f>
        <v>0</v>
      </c>
      <c r="S2206" s="6">
        <f t="shared" si="376"/>
        <v>0</v>
      </c>
      <c r="T2206" s="4">
        <f t="shared" si="377"/>
        <v>53.5</v>
      </c>
      <c r="U2206" s="4" t="e">
        <f t="shared" si="378"/>
        <v>#DIV/0!</v>
      </c>
      <c r="V2206" s="4" t="e">
        <f t="shared" si="379"/>
        <v>#DIV/0!</v>
      </c>
      <c r="W2206" s="6">
        <f t="shared" si="380"/>
        <v>153</v>
      </c>
      <c r="X2206" s="6" t="e">
        <f t="shared" si="381"/>
        <v>#DIV/0!</v>
      </c>
      <c r="Y2206" s="6" t="e">
        <f t="shared" si="382"/>
        <v>#DIV/0!</v>
      </c>
      <c r="AA2206" s="1">
        <f t="shared" si="383"/>
        <v>0</v>
      </c>
      <c r="AB2206" s="1">
        <f t="shared" si="384"/>
        <v>0</v>
      </c>
    </row>
    <row r="2207" spans="3:28" x14ac:dyDescent="0.25">
      <c r="C2207" s="1">
        <v>2001</v>
      </c>
      <c r="D2207" s="1" t="s">
        <v>63</v>
      </c>
      <c r="E2207" s="2" t="s">
        <v>307</v>
      </c>
      <c r="F2207">
        <v>2</v>
      </c>
      <c r="G2207">
        <v>107173</v>
      </c>
      <c r="H2207" s="1">
        <v>522.33939999999996</v>
      </c>
      <c r="I2207" s="1">
        <v>167</v>
      </c>
      <c r="J2207" s="1">
        <v>3187.0230000000001</v>
      </c>
      <c r="K2207" s="1">
        <v>3333.3330000000001</v>
      </c>
      <c r="L2207" s="3">
        <v>5</v>
      </c>
      <c r="M2207">
        <v>52.4</v>
      </c>
      <c r="N2207">
        <v>150</v>
      </c>
      <c r="O2207" s="1">
        <f t="shared" si="375"/>
        <v>0</v>
      </c>
      <c r="P2207" s="5">
        <f>-MIN(data!$B$4 / data!H2207 * data!O2207 / 100, data!M2207)</f>
        <v>0</v>
      </c>
      <c r="Q2207" s="4">
        <f t="shared" si="374"/>
        <v>0</v>
      </c>
      <c r="R2207" s="6">
        <f>-MIN(data!$B$5/(POWER(LN(H2207),2))*O2207/100, N2207)</f>
        <v>0</v>
      </c>
      <c r="S2207" s="6">
        <f t="shared" si="376"/>
        <v>0</v>
      </c>
      <c r="T2207" s="4">
        <f t="shared" si="377"/>
        <v>52.4</v>
      </c>
      <c r="U2207" s="4" t="e">
        <f t="shared" si="378"/>
        <v>#DIV/0!</v>
      </c>
      <c r="V2207" s="4" t="e">
        <f t="shared" si="379"/>
        <v>#DIV/0!</v>
      </c>
      <c r="W2207" s="6">
        <f t="shared" si="380"/>
        <v>150</v>
      </c>
      <c r="X2207" s="6" t="e">
        <f t="shared" si="381"/>
        <v>#DIV/0!</v>
      </c>
      <c r="Y2207" s="6" t="e">
        <f t="shared" si="382"/>
        <v>#DIV/0!</v>
      </c>
      <c r="AA2207" s="1">
        <f t="shared" si="383"/>
        <v>0</v>
      </c>
      <c r="AB2207" s="1">
        <f t="shared" si="384"/>
        <v>0</v>
      </c>
    </row>
    <row r="2208" spans="3:28" x14ac:dyDescent="0.25">
      <c r="C2208" s="1">
        <v>2002</v>
      </c>
      <c r="D2208" s="1" t="s">
        <v>63</v>
      </c>
      <c r="E2208" s="2" t="s">
        <v>307</v>
      </c>
      <c r="F2208">
        <v>2</v>
      </c>
      <c r="G2208">
        <v>107030</v>
      </c>
      <c r="H2208" s="1">
        <v>542.30510000000004</v>
      </c>
      <c r="I2208" s="1">
        <v>159</v>
      </c>
      <c r="J2208" s="1">
        <v>3111.5459999999998</v>
      </c>
      <c r="K2208" s="1">
        <v>2702.703</v>
      </c>
      <c r="L2208" s="3">
        <v>5</v>
      </c>
      <c r="M2208">
        <v>51.1</v>
      </c>
      <c r="N2208">
        <v>148</v>
      </c>
      <c r="O2208" s="1">
        <f t="shared" si="375"/>
        <v>0</v>
      </c>
      <c r="P2208" s="5">
        <f>-MIN(data!$B$4 / data!H2208 * data!O2208 / 100, data!M2208)</f>
        <v>0</v>
      </c>
      <c r="Q2208" s="4">
        <f t="shared" si="374"/>
        <v>0</v>
      </c>
      <c r="R2208" s="6">
        <f>-MIN(data!$B$5/(POWER(LN(H2208),2))*O2208/100, N2208)</f>
        <v>0</v>
      </c>
      <c r="S2208" s="6">
        <f t="shared" si="376"/>
        <v>0</v>
      </c>
      <c r="T2208" s="4">
        <f t="shared" si="377"/>
        <v>51.1</v>
      </c>
      <c r="U2208" s="4" t="e">
        <f t="shared" si="378"/>
        <v>#DIV/0!</v>
      </c>
      <c r="V2208" s="4" t="e">
        <f t="shared" si="379"/>
        <v>#DIV/0!</v>
      </c>
      <c r="W2208" s="6">
        <f t="shared" si="380"/>
        <v>148</v>
      </c>
      <c r="X2208" s="6" t="e">
        <f t="shared" si="381"/>
        <v>#DIV/0!</v>
      </c>
      <c r="Y2208" s="6" t="e">
        <f t="shared" si="382"/>
        <v>#DIV/0!</v>
      </c>
      <c r="AA2208" s="1">
        <f t="shared" si="383"/>
        <v>0</v>
      </c>
      <c r="AB2208" s="1">
        <f t="shared" si="384"/>
        <v>0</v>
      </c>
    </row>
    <row r="2209" spans="3:28" x14ac:dyDescent="0.25">
      <c r="C2209" s="1">
        <v>2003</v>
      </c>
      <c r="D2209" s="1" t="s">
        <v>63</v>
      </c>
      <c r="E2209" s="2" t="s">
        <v>307</v>
      </c>
      <c r="F2209">
        <v>2</v>
      </c>
      <c r="G2209">
        <v>106901</v>
      </c>
      <c r="H2209" s="1">
        <v>560.91030000000001</v>
      </c>
      <c r="I2209" s="1">
        <v>151</v>
      </c>
      <c r="J2209" s="1">
        <v>3032.1289999999999</v>
      </c>
      <c r="K2209" s="1">
        <v>2797.203</v>
      </c>
      <c r="L2209" s="3">
        <v>4</v>
      </c>
      <c r="M2209">
        <v>49.8</v>
      </c>
      <c r="N2209">
        <v>143</v>
      </c>
      <c r="O2209" s="1">
        <f t="shared" si="375"/>
        <v>0</v>
      </c>
      <c r="P2209" s="5">
        <f>-MIN(data!$B$4 / data!H2209 * data!O2209 / 100, data!M2209)</f>
        <v>0</v>
      </c>
      <c r="Q2209" s="4">
        <f t="shared" si="374"/>
        <v>0</v>
      </c>
      <c r="R2209" s="6">
        <f>-MIN(data!$B$5/(POWER(LN(H2209),2))*O2209/100, N2209)</f>
        <v>0</v>
      </c>
      <c r="S2209" s="6">
        <f t="shared" si="376"/>
        <v>0</v>
      </c>
      <c r="T2209" s="4">
        <f t="shared" si="377"/>
        <v>49.8</v>
      </c>
      <c r="U2209" s="4" t="e">
        <f t="shared" si="378"/>
        <v>#DIV/0!</v>
      </c>
      <c r="V2209" s="4" t="e">
        <f t="shared" si="379"/>
        <v>#DIV/0!</v>
      </c>
      <c r="W2209" s="6">
        <f t="shared" si="380"/>
        <v>143</v>
      </c>
      <c r="X2209" s="6" t="e">
        <f t="shared" si="381"/>
        <v>#DIV/0!</v>
      </c>
      <c r="Y2209" s="6" t="e">
        <f t="shared" si="382"/>
        <v>#DIV/0!</v>
      </c>
      <c r="AA2209" s="1">
        <f t="shared" si="383"/>
        <v>0</v>
      </c>
      <c r="AB2209" s="1">
        <f t="shared" si="384"/>
        <v>0</v>
      </c>
    </row>
    <row r="2210" spans="3:28" x14ac:dyDescent="0.25">
      <c r="C2210" s="1">
        <v>2004</v>
      </c>
      <c r="D2210" s="1" t="s">
        <v>63</v>
      </c>
      <c r="E2210" s="2" t="s">
        <v>307</v>
      </c>
      <c r="F2210">
        <v>2</v>
      </c>
      <c r="G2210">
        <v>106625</v>
      </c>
      <c r="H2210" s="1">
        <v>683.97770000000003</v>
      </c>
      <c r="I2210" s="1">
        <v>142</v>
      </c>
      <c r="J2210" s="1">
        <v>2933.884</v>
      </c>
      <c r="K2210" s="1">
        <v>2877.6979999999999</v>
      </c>
      <c r="L2210" s="3">
        <v>4</v>
      </c>
      <c r="M2210">
        <v>48.4</v>
      </c>
      <c r="N2210">
        <v>139</v>
      </c>
      <c r="O2210" s="1">
        <f t="shared" si="375"/>
        <v>0</v>
      </c>
      <c r="P2210" s="5">
        <f>-MIN(data!$B$4 / data!H2210 * data!O2210 / 100, data!M2210)</f>
        <v>0</v>
      </c>
      <c r="Q2210" s="4">
        <f t="shared" si="374"/>
        <v>0</v>
      </c>
      <c r="R2210" s="6">
        <f>-MIN(data!$B$5/(POWER(LN(H2210),2))*O2210/100, N2210)</f>
        <v>0</v>
      </c>
      <c r="S2210" s="6">
        <f t="shared" si="376"/>
        <v>0</v>
      </c>
      <c r="T2210" s="4">
        <f t="shared" si="377"/>
        <v>48.4</v>
      </c>
      <c r="U2210" s="4" t="e">
        <f t="shared" si="378"/>
        <v>#DIV/0!</v>
      </c>
      <c r="V2210" s="4" t="e">
        <f t="shared" si="379"/>
        <v>#DIV/0!</v>
      </c>
      <c r="W2210" s="6">
        <f t="shared" si="380"/>
        <v>139</v>
      </c>
      <c r="X2210" s="6" t="e">
        <f t="shared" si="381"/>
        <v>#DIV/0!</v>
      </c>
      <c r="Y2210" s="6" t="e">
        <f t="shared" si="382"/>
        <v>#DIV/0!</v>
      </c>
      <c r="AA2210" s="1">
        <f t="shared" si="383"/>
        <v>0</v>
      </c>
      <c r="AB2210" s="1">
        <f t="shared" si="384"/>
        <v>0</v>
      </c>
    </row>
    <row r="2211" spans="3:28" x14ac:dyDescent="0.25">
      <c r="C2211" s="1">
        <v>2005</v>
      </c>
      <c r="D2211" s="1" t="s">
        <v>63</v>
      </c>
      <c r="E2211" s="2" t="s">
        <v>307</v>
      </c>
      <c r="F2211">
        <v>2</v>
      </c>
      <c r="G2211">
        <v>106129</v>
      </c>
      <c r="H2211" s="1">
        <v>586.82579999999996</v>
      </c>
      <c r="I2211" s="1">
        <v>134</v>
      </c>
      <c r="J2211" s="1">
        <v>2851.0639999999999</v>
      </c>
      <c r="K2211" s="1">
        <v>2985.0749999999998</v>
      </c>
      <c r="L2211" s="3">
        <v>4</v>
      </c>
      <c r="M2211">
        <v>47</v>
      </c>
      <c r="N2211">
        <v>134</v>
      </c>
      <c r="O2211" s="1">
        <f t="shared" si="375"/>
        <v>0</v>
      </c>
      <c r="P2211" s="5">
        <f>-MIN(data!$B$4 / data!H2211 * data!O2211 / 100, data!M2211)</f>
        <v>0</v>
      </c>
      <c r="Q2211" s="4">
        <f t="shared" si="374"/>
        <v>0</v>
      </c>
      <c r="R2211" s="6">
        <f>-MIN(data!$B$5/(POWER(LN(H2211),2))*O2211/100, N2211)</f>
        <v>0</v>
      </c>
      <c r="S2211" s="6">
        <f t="shared" si="376"/>
        <v>0</v>
      </c>
      <c r="T2211" s="4">
        <f t="shared" si="377"/>
        <v>47</v>
      </c>
      <c r="U2211" s="4" t="e">
        <f t="shared" si="378"/>
        <v>#DIV/0!</v>
      </c>
      <c r="V2211" s="4" t="e">
        <f t="shared" si="379"/>
        <v>#DIV/0!</v>
      </c>
      <c r="W2211" s="6">
        <f t="shared" si="380"/>
        <v>134</v>
      </c>
      <c r="X2211" s="6" t="e">
        <f t="shared" si="381"/>
        <v>#DIV/0!</v>
      </c>
      <c r="Y2211" s="6" t="e">
        <f t="shared" si="382"/>
        <v>#DIV/0!</v>
      </c>
      <c r="AA2211" s="1">
        <f t="shared" si="383"/>
        <v>0</v>
      </c>
      <c r="AB2211" s="1">
        <f t="shared" si="384"/>
        <v>0</v>
      </c>
    </row>
    <row r="2212" spans="3:28" x14ac:dyDescent="0.25">
      <c r="C2212" s="1">
        <v>2006</v>
      </c>
      <c r="D2212" s="1" t="s">
        <v>63</v>
      </c>
      <c r="E2212" s="2" t="s">
        <v>307</v>
      </c>
      <c r="F2212">
        <v>2</v>
      </c>
      <c r="G2212">
        <v>105371</v>
      </c>
      <c r="H2212" s="1">
        <v>614.44299999999998</v>
      </c>
      <c r="I2212" s="1">
        <v>126</v>
      </c>
      <c r="J2212" s="1">
        <v>2763.1579999999999</v>
      </c>
      <c r="K2212" s="1">
        <v>2307.692</v>
      </c>
      <c r="L2212" s="3">
        <v>4</v>
      </c>
      <c r="M2212">
        <v>45.6</v>
      </c>
      <c r="N2212">
        <v>130</v>
      </c>
      <c r="O2212" s="1">
        <f t="shared" si="375"/>
        <v>0</v>
      </c>
      <c r="P2212" s="5">
        <f>-MIN(data!$B$4 / data!H2212 * data!O2212 / 100, data!M2212)</f>
        <v>0</v>
      </c>
      <c r="Q2212" s="4">
        <f t="shared" si="374"/>
        <v>0</v>
      </c>
      <c r="R2212" s="6">
        <f>-MIN(data!$B$5/(POWER(LN(H2212),2))*O2212/100, N2212)</f>
        <v>0</v>
      </c>
      <c r="S2212" s="6">
        <f t="shared" si="376"/>
        <v>0</v>
      </c>
      <c r="T2212" s="4">
        <f t="shared" si="377"/>
        <v>45.6</v>
      </c>
      <c r="U2212" s="4" t="e">
        <f t="shared" si="378"/>
        <v>#DIV/0!</v>
      </c>
      <c r="V2212" s="4" t="e">
        <f t="shared" si="379"/>
        <v>#DIV/0!</v>
      </c>
      <c r="W2212" s="6">
        <f t="shared" si="380"/>
        <v>130</v>
      </c>
      <c r="X2212" s="6" t="e">
        <f t="shared" si="381"/>
        <v>#DIV/0!</v>
      </c>
      <c r="Y2212" s="6" t="e">
        <f t="shared" si="382"/>
        <v>#DIV/0!</v>
      </c>
      <c r="AA2212" s="1">
        <f t="shared" si="383"/>
        <v>0</v>
      </c>
      <c r="AB2212" s="1">
        <f t="shared" si="384"/>
        <v>0</v>
      </c>
    </row>
    <row r="2213" spans="3:28" x14ac:dyDescent="0.25">
      <c r="C2213" s="1">
        <v>2007</v>
      </c>
      <c r="D2213" s="1" t="s">
        <v>63</v>
      </c>
      <c r="E2213" s="2" t="s">
        <v>307</v>
      </c>
      <c r="F2213">
        <v>2</v>
      </c>
      <c r="G2213">
        <v>104444</v>
      </c>
      <c r="H2213" s="1">
        <v>577.64030000000002</v>
      </c>
      <c r="I2213" s="1">
        <v>118</v>
      </c>
      <c r="J2213" s="1">
        <v>2669.683</v>
      </c>
      <c r="K2213" s="1">
        <v>2380.9520000000002</v>
      </c>
      <c r="L2213" s="3">
        <v>3</v>
      </c>
      <c r="M2213">
        <v>44.2</v>
      </c>
      <c r="N2213">
        <v>126</v>
      </c>
      <c r="O2213" s="1">
        <f t="shared" si="375"/>
        <v>0</v>
      </c>
      <c r="P2213" s="5">
        <f>-MIN(data!$B$4 / data!H2213 * data!O2213 / 100, data!M2213)</f>
        <v>0</v>
      </c>
      <c r="Q2213" s="4">
        <f t="shared" si="374"/>
        <v>0</v>
      </c>
      <c r="R2213" s="6">
        <f>-MIN(data!$B$5/(POWER(LN(H2213),2))*O2213/100, N2213)</f>
        <v>0</v>
      </c>
      <c r="S2213" s="6">
        <f t="shared" si="376"/>
        <v>0</v>
      </c>
      <c r="T2213" s="4">
        <f t="shared" si="377"/>
        <v>44.2</v>
      </c>
      <c r="U2213" s="4" t="e">
        <f t="shared" si="378"/>
        <v>#DIV/0!</v>
      </c>
      <c r="V2213" s="4" t="e">
        <f t="shared" si="379"/>
        <v>#DIV/0!</v>
      </c>
      <c r="W2213" s="6">
        <f t="shared" si="380"/>
        <v>126</v>
      </c>
      <c r="X2213" s="6" t="e">
        <f t="shared" si="381"/>
        <v>#DIV/0!</v>
      </c>
      <c r="Y2213" s="6" t="e">
        <f t="shared" si="382"/>
        <v>#DIV/0!</v>
      </c>
      <c r="AA2213" s="1">
        <f t="shared" si="383"/>
        <v>0</v>
      </c>
      <c r="AB2213" s="1">
        <f t="shared" si="384"/>
        <v>0</v>
      </c>
    </row>
    <row r="2214" spans="3:28" x14ac:dyDescent="0.25">
      <c r="C2214" s="1">
        <v>2008</v>
      </c>
      <c r="D2214" s="1" t="s">
        <v>63</v>
      </c>
      <c r="E2214" s="2" t="s">
        <v>307</v>
      </c>
      <c r="F2214">
        <v>2</v>
      </c>
      <c r="G2214">
        <v>103543</v>
      </c>
      <c r="H2214" s="1">
        <v>581.94949999999994</v>
      </c>
      <c r="I2214" s="1">
        <v>111</v>
      </c>
      <c r="J2214" s="1">
        <v>2599.5320000000002</v>
      </c>
      <c r="K2214" s="1">
        <v>2459.0160000000001</v>
      </c>
      <c r="L2214" s="3">
        <v>3</v>
      </c>
      <c r="M2214">
        <v>42.7</v>
      </c>
      <c r="N2214">
        <v>122</v>
      </c>
      <c r="O2214" s="1">
        <f t="shared" si="375"/>
        <v>0</v>
      </c>
      <c r="P2214" s="5">
        <f>-MIN(data!$B$4 / data!H2214 * data!O2214 / 100, data!M2214)</f>
        <v>0</v>
      </c>
      <c r="Q2214" s="4">
        <f t="shared" si="374"/>
        <v>0</v>
      </c>
      <c r="R2214" s="6">
        <f>-MIN(data!$B$5/(POWER(LN(H2214),2))*O2214/100, N2214)</f>
        <v>0</v>
      </c>
      <c r="S2214" s="6">
        <f t="shared" si="376"/>
        <v>0</v>
      </c>
      <c r="T2214" s="4">
        <f t="shared" si="377"/>
        <v>42.7</v>
      </c>
      <c r="U2214" s="4" t="e">
        <f t="shared" si="378"/>
        <v>#DIV/0!</v>
      </c>
      <c r="V2214" s="4" t="e">
        <f t="shared" si="379"/>
        <v>#DIV/0!</v>
      </c>
      <c r="W2214" s="6">
        <f t="shared" si="380"/>
        <v>122</v>
      </c>
      <c r="X2214" s="6" t="e">
        <f t="shared" si="381"/>
        <v>#DIV/0!</v>
      </c>
      <c r="Y2214" s="6" t="e">
        <f t="shared" si="382"/>
        <v>#DIV/0!</v>
      </c>
      <c r="AA2214" s="1">
        <f t="shared" si="383"/>
        <v>0</v>
      </c>
      <c r="AB2214" s="1">
        <f t="shared" si="384"/>
        <v>0</v>
      </c>
    </row>
    <row r="2215" spans="3:28" x14ac:dyDescent="0.25">
      <c r="C2215" s="1">
        <v>2009</v>
      </c>
      <c r="D2215" s="1" t="s">
        <v>63</v>
      </c>
      <c r="E2215" s="2" t="s">
        <v>307</v>
      </c>
      <c r="F2215">
        <v>2</v>
      </c>
      <c r="G2215">
        <v>102975</v>
      </c>
      <c r="H2215" s="1">
        <v>597.69200000000001</v>
      </c>
      <c r="I2215" s="1">
        <v>105</v>
      </c>
      <c r="J2215" s="1">
        <v>2536.232</v>
      </c>
      <c r="K2215" s="1">
        <v>2542.373</v>
      </c>
      <c r="L2215" s="3">
        <v>3</v>
      </c>
      <c r="M2215">
        <v>41.4</v>
      </c>
      <c r="N2215">
        <v>118</v>
      </c>
      <c r="O2215" s="1">
        <f t="shared" si="375"/>
        <v>0</v>
      </c>
      <c r="P2215" s="5">
        <f>-MIN(data!$B$4 / data!H2215 * data!O2215 / 100, data!M2215)</f>
        <v>0</v>
      </c>
      <c r="Q2215" s="4">
        <f t="shared" si="374"/>
        <v>0</v>
      </c>
      <c r="R2215" s="6">
        <f>-MIN(data!$B$5/(POWER(LN(H2215),2))*O2215/100, N2215)</f>
        <v>0</v>
      </c>
      <c r="S2215" s="6">
        <f t="shared" si="376"/>
        <v>0</v>
      </c>
      <c r="T2215" s="4">
        <f t="shared" si="377"/>
        <v>41.4</v>
      </c>
      <c r="U2215" s="4" t="e">
        <f t="shared" si="378"/>
        <v>#DIV/0!</v>
      </c>
      <c r="V2215" s="4" t="e">
        <f t="shared" si="379"/>
        <v>#DIV/0!</v>
      </c>
      <c r="W2215" s="6">
        <f t="shared" si="380"/>
        <v>118</v>
      </c>
      <c r="X2215" s="6" t="e">
        <f t="shared" si="381"/>
        <v>#DIV/0!</v>
      </c>
      <c r="Y2215" s="6" t="e">
        <f t="shared" si="382"/>
        <v>#DIV/0!</v>
      </c>
      <c r="AA2215" s="1">
        <f t="shared" si="383"/>
        <v>0</v>
      </c>
      <c r="AB2215" s="1">
        <f t="shared" si="384"/>
        <v>0</v>
      </c>
    </row>
    <row r="2216" spans="3:28" x14ac:dyDescent="0.25">
      <c r="C2216" s="1">
        <v>2010</v>
      </c>
      <c r="D2216" s="1" t="s">
        <v>63</v>
      </c>
      <c r="E2216" s="2" t="s">
        <v>307</v>
      </c>
      <c r="F2216">
        <v>2</v>
      </c>
      <c r="G2216">
        <v>102911</v>
      </c>
      <c r="H2216" s="1">
        <v>616.90260000000001</v>
      </c>
      <c r="I2216" s="1">
        <v>101</v>
      </c>
      <c r="J2216" s="1">
        <v>2512.4380000000001</v>
      </c>
      <c r="K2216" s="1">
        <v>2608.6959999999999</v>
      </c>
      <c r="L2216" s="3">
        <v>3</v>
      </c>
      <c r="M2216">
        <v>40.200000000000003</v>
      </c>
      <c r="N2216">
        <v>115</v>
      </c>
      <c r="O2216" s="1">
        <f t="shared" si="375"/>
        <v>0</v>
      </c>
      <c r="P2216" s="5">
        <f>-MIN(data!$B$4 / data!H2216 * data!O2216 / 100, data!M2216)</f>
        <v>0</v>
      </c>
      <c r="Q2216" s="4">
        <f t="shared" si="374"/>
        <v>0</v>
      </c>
      <c r="R2216" s="6">
        <f>-MIN(data!$B$5/(POWER(LN(H2216),2))*O2216/100, N2216)</f>
        <v>0</v>
      </c>
      <c r="S2216" s="6">
        <f t="shared" si="376"/>
        <v>0</v>
      </c>
      <c r="T2216" s="4">
        <f t="shared" si="377"/>
        <v>40.200000000000003</v>
      </c>
      <c r="U2216" s="4" t="e">
        <f t="shared" si="378"/>
        <v>#DIV/0!</v>
      </c>
      <c r="V2216" s="4" t="e">
        <f t="shared" si="379"/>
        <v>#DIV/0!</v>
      </c>
      <c r="W2216" s="6">
        <f t="shared" si="380"/>
        <v>115</v>
      </c>
      <c r="X2216" s="6" t="e">
        <f t="shared" si="381"/>
        <v>#DIV/0!</v>
      </c>
      <c r="Y2216" s="6" t="e">
        <f t="shared" si="382"/>
        <v>#DIV/0!</v>
      </c>
      <c r="AA2216" s="1">
        <f t="shared" si="383"/>
        <v>0</v>
      </c>
      <c r="AB2216" s="1">
        <f t="shared" si="384"/>
        <v>0</v>
      </c>
    </row>
    <row r="2217" spans="3:28" x14ac:dyDescent="0.25">
      <c r="C2217" s="1">
        <v>2011</v>
      </c>
      <c r="D2217" s="1" t="s">
        <v>63</v>
      </c>
      <c r="E2217" s="2" t="s">
        <v>307</v>
      </c>
      <c r="F2217">
        <v>2</v>
      </c>
      <c r="G2217">
        <v>103450</v>
      </c>
      <c r="H2217" s="1">
        <v>611.41909999999996</v>
      </c>
      <c r="I2217" s="1">
        <v>96</v>
      </c>
      <c r="J2217" s="1">
        <v>2467.866</v>
      </c>
      <c r="K2217" s="1">
        <v>2727.2730000000001</v>
      </c>
      <c r="L2217" s="3">
        <v>3</v>
      </c>
      <c r="M2217">
        <v>38.9</v>
      </c>
      <c r="N2217">
        <v>110</v>
      </c>
      <c r="O2217" s="1">
        <f t="shared" si="375"/>
        <v>0</v>
      </c>
      <c r="P2217" s="5">
        <f>-MIN(data!$B$4 / data!H2217 * data!O2217 / 100, data!M2217)</f>
        <v>0</v>
      </c>
      <c r="Q2217" s="4">
        <f t="shared" si="374"/>
        <v>0</v>
      </c>
      <c r="R2217" s="6">
        <f>-MIN(data!$B$5/(POWER(LN(H2217),2))*O2217/100, N2217)</f>
        <v>0</v>
      </c>
      <c r="S2217" s="6">
        <f t="shared" si="376"/>
        <v>0</v>
      </c>
      <c r="T2217" s="4">
        <f t="shared" si="377"/>
        <v>38.9</v>
      </c>
      <c r="U2217" s="4" t="e">
        <f t="shared" si="378"/>
        <v>#DIV/0!</v>
      </c>
      <c r="V2217" s="4" t="e">
        <f t="shared" si="379"/>
        <v>#DIV/0!</v>
      </c>
      <c r="W2217" s="6">
        <f t="shared" si="380"/>
        <v>110</v>
      </c>
      <c r="X2217" s="6" t="e">
        <f t="shared" si="381"/>
        <v>#DIV/0!</v>
      </c>
      <c r="Y2217" s="6" t="e">
        <f t="shared" si="382"/>
        <v>#DIV/0!</v>
      </c>
      <c r="AA2217" s="1">
        <f t="shared" si="383"/>
        <v>0</v>
      </c>
      <c r="AB2217" s="1">
        <f t="shared" si="384"/>
        <v>0</v>
      </c>
    </row>
    <row r="2218" spans="3:28" x14ac:dyDescent="0.25">
      <c r="C2218" s="1">
        <v>2012</v>
      </c>
      <c r="D2218" s="1" t="s">
        <v>63</v>
      </c>
      <c r="E2218" s="2" t="s">
        <v>307</v>
      </c>
      <c r="F2218">
        <v>2</v>
      </c>
      <c r="G2218">
        <v>104506</v>
      </c>
      <c r="H2218" s="1">
        <v>657.57830000000001</v>
      </c>
      <c r="I2218" s="1">
        <v>92</v>
      </c>
      <c r="J2218" s="1">
        <v>2440.3180000000002</v>
      </c>
      <c r="K2218" s="1">
        <v>2803.7379999999998</v>
      </c>
      <c r="L2218" s="3">
        <v>3</v>
      </c>
      <c r="M2218">
        <v>37.700000000000003</v>
      </c>
      <c r="N2218">
        <v>107</v>
      </c>
      <c r="O2218" s="1">
        <f t="shared" si="375"/>
        <v>0</v>
      </c>
      <c r="P2218" s="5">
        <f>-MIN(data!$B$4 / data!H2218 * data!O2218 / 100, data!M2218)</f>
        <v>0</v>
      </c>
      <c r="Q2218" s="4">
        <f t="shared" si="374"/>
        <v>0</v>
      </c>
      <c r="R2218" s="6">
        <f>-MIN(data!$B$5/(POWER(LN(H2218),2))*O2218/100, N2218)</f>
        <v>0</v>
      </c>
      <c r="S2218" s="6">
        <f t="shared" si="376"/>
        <v>0</v>
      </c>
      <c r="T2218" s="4">
        <f t="shared" si="377"/>
        <v>37.700000000000003</v>
      </c>
      <c r="U2218" s="4" t="e">
        <f t="shared" si="378"/>
        <v>#DIV/0!</v>
      </c>
      <c r="V2218" s="4" t="e">
        <f t="shared" si="379"/>
        <v>#DIV/0!</v>
      </c>
      <c r="W2218" s="6">
        <f t="shared" si="380"/>
        <v>107</v>
      </c>
      <c r="X2218" s="6" t="e">
        <f t="shared" si="381"/>
        <v>#DIV/0!</v>
      </c>
      <c r="Y2218" s="6" t="e">
        <f t="shared" si="382"/>
        <v>#DIV/0!</v>
      </c>
      <c r="AA2218" s="1">
        <f t="shared" si="383"/>
        <v>0</v>
      </c>
      <c r="AB2218" s="1">
        <f t="shared" si="384"/>
        <v>0</v>
      </c>
    </row>
    <row r="2219" spans="3:28" x14ac:dyDescent="0.25">
      <c r="C2219" s="1">
        <v>2013</v>
      </c>
      <c r="D2219" s="1" t="s">
        <v>63</v>
      </c>
      <c r="E2219" s="2" t="s">
        <v>307</v>
      </c>
      <c r="F2219">
        <v>2</v>
      </c>
      <c r="G2219">
        <v>105926</v>
      </c>
      <c r="H2219" s="1">
        <v>728.13969999999995</v>
      </c>
      <c r="I2219" s="1">
        <v>89</v>
      </c>
      <c r="J2219" s="1">
        <v>2438.3560000000002</v>
      </c>
      <c r="K2219" s="1">
        <v>2884.6149999999998</v>
      </c>
      <c r="L2219" s="3">
        <v>3</v>
      </c>
      <c r="M2219">
        <v>36.5</v>
      </c>
      <c r="N2219">
        <v>104</v>
      </c>
      <c r="O2219" s="1">
        <f t="shared" si="375"/>
        <v>0</v>
      </c>
      <c r="P2219" s="5">
        <f>-MIN(data!$B$4 / data!H2219 * data!O2219 / 100, data!M2219)</f>
        <v>0</v>
      </c>
      <c r="Q2219" s="4">
        <f t="shared" si="374"/>
        <v>0</v>
      </c>
      <c r="R2219" s="6">
        <f>-MIN(data!$B$5/(POWER(LN(H2219),2))*O2219/100, N2219)</f>
        <v>0</v>
      </c>
      <c r="S2219" s="6">
        <f t="shared" si="376"/>
        <v>0</v>
      </c>
      <c r="T2219" s="4">
        <f t="shared" si="377"/>
        <v>36.5</v>
      </c>
      <c r="U2219" s="4" t="e">
        <f t="shared" si="378"/>
        <v>#DIV/0!</v>
      </c>
      <c r="V2219" s="4" t="e">
        <f t="shared" si="379"/>
        <v>#DIV/0!</v>
      </c>
      <c r="W2219" s="6">
        <f t="shared" si="380"/>
        <v>104</v>
      </c>
      <c r="X2219" s="6" t="e">
        <f t="shared" si="381"/>
        <v>#DIV/0!</v>
      </c>
      <c r="Y2219" s="6" t="e">
        <f t="shared" si="382"/>
        <v>#DIV/0!</v>
      </c>
      <c r="AA2219" s="1">
        <f t="shared" si="383"/>
        <v>0</v>
      </c>
      <c r="AB2219" s="1">
        <f t="shared" si="384"/>
        <v>0</v>
      </c>
    </row>
    <row r="2220" spans="3:28" x14ac:dyDescent="0.25">
      <c r="C2220" s="1">
        <v>2014</v>
      </c>
      <c r="D2220" s="1" t="s">
        <v>63</v>
      </c>
      <c r="E2220" s="2" t="s">
        <v>307</v>
      </c>
      <c r="F2220">
        <v>2</v>
      </c>
      <c r="G2220">
        <v>107446</v>
      </c>
      <c r="H2220" s="1">
        <v>969.26469999999995</v>
      </c>
      <c r="I2220" s="1">
        <v>86</v>
      </c>
      <c r="J2220" s="1">
        <v>2436.261</v>
      </c>
      <c r="K2220" s="1">
        <v>1960.7840000000001</v>
      </c>
      <c r="L2220" s="3">
        <v>3</v>
      </c>
      <c r="M2220">
        <v>35.299999999999997</v>
      </c>
      <c r="N2220">
        <v>102</v>
      </c>
      <c r="O2220" s="1">
        <f t="shared" si="375"/>
        <v>0</v>
      </c>
      <c r="P2220" s="5">
        <f>-MIN(data!$B$4 / data!H2220 * data!O2220 / 100, data!M2220)</f>
        <v>0</v>
      </c>
      <c r="Q2220" s="4">
        <f t="shared" si="374"/>
        <v>0</v>
      </c>
      <c r="R2220" s="6">
        <f>-MIN(data!$B$5/(POWER(LN(H2220),2))*O2220/100, N2220)</f>
        <v>0</v>
      </c>
      <c r="S2220" s="6">
        <f t="shared" si="376"/>
        <v>0</v>
      </c>
      <c r="T2220" s="4">
        <f t="shared" si="377"/>
        <v>35.299999999999997</v>
      </c>
      <c r="U2220" s="4" t="e">
        <f t="shared" si="378"/>
        <v>#DIV/0!</v>
      </c>
      <c r="V2220" s="4" t="e">
        <f t="shared" si="379"/>
        <v>#DIV/0!</v>
      </c>
      <c r="W2220" s="6">
        <f t="shared" si="380"/>
        <v>102</v>
      </c>
      <c r="X2220" s="6" t="e">
        <f t="shared" si="381"/>
        <v>#DIV/0!</v>
      </c>
      <c r="Y2220" s="6" t="e">
        <f t="shared" si="382"/>
        <v>#DIV/0!</v>
      </c>
      <c r="AA2220" s="1">
        <f t="shared" si="383"/>
        <v>0</v>
      </c>
      <c r="AB2220" s="1">
        <f t="shared" si="384"/>
        <v>0</v>
      </c>
    </row>
    <row r="2221" spans="3:28" x14ac:dyDescent="0.25">
      <c r="C2221" s="1">
        <v>2015</v>
      </c>
      <c r="D2221" s="1" t="s">
        <v>63</v>
      </c>
      <c r="E2221" s="2" t="s">
        <v>307</v>
      </c>
      <c r="F2221">
        <v>2</v>
      </c>
      <c r="G2221">
        <v>108895</v>
      </c>
      <c r="H2221" s="1">
        <v>1009.52</v>
      </c>
      <c r="I2221" s="1">
        <v>84</v>
      </c>
      <c r="J2221" s="1">
        <v>2456.14</v>
      </c>
      <c r="L2221" s="3">
        <v>2</v>
      </c>
      <c r="M2221">
        <v>34.200000000000003</v>
      </c>
      <c r="N2221">
        <v>100</v>
      </c>
      <c r="O2221" s="1">
        <f t="shared" si="375"/>
        <v>0</v>
      </c>
      <c r="P2221" s="5">
        <f>-MIN(data!$B$4 / data!H2221 * data!O2221 / 100, data!M2221)</f>
        <v>0</v>
      </c>
      <c r="Q2221" s="4">
        <f t="shared" si="374"/>
        <v>0</v>
      </c>
      <c r="R2221" s="6">
        <f>-MIN(data!$B$5/(POWER(LN(H2221),2))*O2221/100, N2221)</f>
        <v>0</v>
      </c>
      <c r="S2221" s="6">
        <f t="shared" si="376"/>
        <v>0</v>
      </c>
      <c r="T2221" s="4">
        <f t="shared" si="377"/>
        <v>34.200000000000003</v>
      </c>
      <c r="U2221" s="4" t="e">
        <f t="shared" si="378"/>
        <v>#DIV/0!</v>
      </c>
      <c r="V2221" s="4" t="e">
        <f t="shared" si="379"/>
        <v>#DIV/0!</v>
      </c>
      <c r="W2221" s="6">
        <f t="shared" si="380"/>
        <v>100</v>
      </c>
      <c r="X2221" s="6" t="e">
        <f t="shared" si="381"/>
        <v>#DIV/0!</v>
      </c>
      <c r="Y2221" s="6" t="e">
        <f t="shared" si="382"/>
        <v>#DIV/0!</v>
      </c>
      <c r="AA2221" s="1">
        <f t="shared" si="383"/>
        <v>0</v>
      </c>
      <c r="AB2221" s="1">
        <f t="shared" si="384"/>
        <v>0</v>
      </c>
    </row>
    <row r="2222" spans="3:28" x14ac:dyDescent="0.25">
      <c r="C2222" s="1">
        <v>2016</v>
      </c>
      <c r="D2222" s="1" t="s">
        <v>63</v>
      </c>
      <c r="E2222" s="2" t="s">
        <v>307</v>
      </c>
      <c r="F2222">
        <v>2</v>
      </c>
      <c r="G2222">
        <v>110215</v>
      </c>
      <c r="H2222" s="1">
        <v>998.72310000000004</v>
      </c>
      <c r="I2222" s="1">
        <v>82</v>
      </c>
      <c r="J2222" s="1">
        <v>2477.3409999999999</v>
      </c>
      <c r="L2222" s="3"/>
      <c r="M2222">
        <v>33.1</v>
      </c>
      <c r="N2222"/>
      <c r="O2222" s="1">
        <f t="shared" si="375"/>
        <v>0</v>
      </c>
      <c r="P2222" s="5">
        <f>-MIN(data!$B$4 / data!H2222 * data!O2222 / 100, data!M2222)</f>
        <v>0</v>
      </c>
      <c r="Q2222" s="4">
        <f t="shared" si="374"/>
        <v>0</v>
      </c>
      <c r="R2222" s="6">
        <f>-MIN(data!$B$5/(POWER(LN(H2222),2))*O2222/100, N2222)</f>
        <v>0</v>
      </c>
      <c r="S2222" s="6">
        <f t="shared" si="376"/>
        <v>0</v>
      </c>
      <c r="T2222" s="4">
        <f t="shared" si="377"/>
        <v>33.1</v>
      </c>
      <c r="U2222" s="4" t="e">
        <f t="shared" si="378"/>
        <v>#DIV/0!</v>
      </c>
      <c r="V2222" s="4" t="e">
        <f t="shared" si="379"/>
        <v>#DIV/0!</v>
      </c>
      <c r="W2222" s="6">
        <f t="shared" si="380"/>
        <v>0</v>
      </c>
      <c r="X2222" s="6" t="e">
        <f t="shared" si="381"/>
        <v>#DIV/0!</v>
      </c>
      <c r="Y2222" s="6" t="e">
        <f t="shared" si="382"/>
        <v>#DIV/0!</v>
      </c>
      <c r="AA2222" s="1">
        <f t="shared" si="383"/>
        <v>0</v>
      </c>
      <c r="AB2222" s="1">
        <f t="shared" si="384"/>
        <v>0</v>
      </c>
    </row>
    <row r="2223" spans="3:28" x14ac:dyDescent="0.25">
      <c r="C2223" s="1">
        <v>1980</v>
      </c>
      <c r="D2223" s="1" t="s">
        <v>64</v>
      </c>
      <c r="E2223" s="2" t="s">
        <v>255</v>
      </c>
      <c r="F2223">
        <v>3</v>
      </c>
      <c r="G2223">
        <v>726328</v>
      </c>
      <c r="H2223" s="1">
        <v>3922.982</v>
      </c>
      <c r="L2223" s="3"/>
      <c r="M2223">
        <v>117</v>
      </c>
      <c r="N2223"/>
      <c r="O2223" s="1">
        <f t="shared" si="375"/>
        <v>0</v>
      </c>
      <c r="P2223" s="5">
        <f>-MIN(data!$B$4 / data!H2223 * data!O2223 / 100, data!M2223)</f>
        <v>0</v>
      </c>
      <c r="Q2223" s="4">
        <f t="shared" si="374"/>
        <v>0</v>
      </c>
      <c r="R2223" s="6">
        <f>-MIN(data!$B$5/(POWER(LN(H2223),2))*O2223/100, N2223)</f>
        <v>0</v>
      </c>
      <c r="S2223" s="6">
        <f t="shared" si="376"/>
        <v>0</v>
      </c>
      <c r="T2223" s="4">
        <f t="shared" si="377"/>
        <v>117</v>
      </c>
      <c r="U2223" s="4" t="e">
        <f t="shared" si="378"/>
        <v>#DIV/0!</v>
      </c>
      <c r="V2223" s="4" t="e">
        <f t="shared" si="379"/>
        <v>#DIV/0!</v>
      </c>
      <c r="W2223" s="6">
        <f t="shared" si="380"/>
        <v>0</v>
      </c>
      <c r="X2223" s="6" t="e">
        <f t="shared" si="381"/>
        <v>#DIV/0!</v>
      </c>
      <c r="Y2223" s="6" t="e">
        <f t="shared" si="382"/>
        <v>#DIV/0!</v>
      </c>
      <c r="AA2223" s="1">
        <f t="shared" si="383"/>
        <v>0</v>
      </c>
      <c r="AB2223" s="1">
        <f t="shared" si="384"/>
        <v>0</v>
      </c>
    </row>
    <row r="2224" spans="3:28" x14ac:dyDescent="0.25">
      <c r="C2224" s="1">
        <v>1981</v>
      </c>
      <c r="D2224" s="1" t="s">
        <v>64</v>
      </c>
      <c r="E2224" s="2" t="s">
        <v>255</v>
      </c>
      <c r="F2224">
        <v>3</v>
      </c>
      <c r="G2224">
        <v>744696</v>
      </c>
      <c r="H2224" s="1">
        <v>4568.3280000000004</v>
      </c>
      <c r="L2224" s="3"/>
      <c r="M2224">
        <v>112.8</v>
      </c>
      <c r="N2224"/>
      <c r="O2224" s="1">
        <f t="shared" si="375"/>
        <v>0</v>
      </c>
      <c r="P2224" s="5">
        <f>-MIN(data!$B$4 / data!H2224 * data!O2224 / 100, data!M2224)</f>
        <v>0</v>
      </c>
      <c r="Q2224" s="4">
        <f t="shared" si="374"/>
        <v>0</v>
      </c>
      <c r="R2224" s="6">
        <f>-MIN(data!$B$5/(POWER(LN(H2224),2))*O2224/100, N2224)</f>
        <v>0</v>
      </c>
      <c r="S2224" s="6">
        <f t="shared" si="376"/>
        <v>0</v>
      </c>
      <c r="T2224" s="4">
        <f t="shared" si="377"/>
        <v>112.8</v>
      </c>
      <c r="U2224" s="4" t="e">
        <f t="shared" si="378"/>
        <v>#DIV/0!</v>
      </c>
      <c r="V2224" s="4" t="e">
        <f t="shared" si="379"/>
        <v>#DIV/0!</v>
      </c>
      <c r="W2224" s="6">
        <f t="shared" si="380"/>
        <v>0</v>
      </c>
      <c r="X2224" s="6" t="e">
        <f t="shared" si="381"/>
        <v>#DIV/0!</v>
      </c>
      <c r="Y2224" s="6" t="e">
        <f t="shared" si="382"/>
        <v>#DIV/0!</v>
      </c>
      <c r="AA2224" s="1">
        <f t="shared" si="383"/>
        <v>0</v>
      </c>
      <c r="AB2224" s="1">
        <f t="shared" si="384"/>
        <v>0</v>
      </c>
    </row>
    <row r="2225" spans="3:28" x14ac:dyDescent="0.25">
      <c r="C2225" s="1">
        <v>1982</v>
      </c>
      <c r="D2225" s="1" t="s">
        <v>64</v>
      </c>
      <c r="E2225" s="2" t="s">
        <v>255</v>
      </c>
      <c r="F2225">
        <v>3</v>
      </c>
      <c r="G2225">
        <v>763930</v>
      </c>
      <c r="H2225" s="1">
        <v>4414.4880000000003</v>
      </c>
      <c r="L2225" s="3"/>
      <c r="M2225">
        <v>109.2</v>
      </c>
      <c r="N2225"/>
      <c r="O2225" s="1">
        <f t="shared" si="375"/>
        <v>0</v>
      </c>
      <c r="P2225" s="5">
        <f>-MIN(data!$B$4 / data!H2225 * data!O2225 / 100, data!M2225)</f>
        <v>0</v>
      </c>
      <c r="Q2225" s="4">
        <f t="shared" si="374"/>
        <v>0</v>
      </c>
      <c r="R2225" s="6">
        <f>-MIN(data!$B$5/(POWER(LN(H2225),2))*O2225/100, N2225)</f>
        <v>0</v>
      </c>
      <c r="S2225" s="6">
        <f t="shared" si="376"/>
        <v>0</v>
      </c>
      <c r="T2225" s="4">
        <f t="shared" si="377"/>
        <v>109.2</v>
      </c>
      <c r="U2225" s="4" t="e">
        <f t="shared" si="378"/>
        <v>#DIV/0!</v>
      </c>
      <c r="V2225" s="4" t="e">
        <f t="shared" si="379"/>
        <v>#DIV/0!</v>
      </c>
      <c r="W2225" s="6">
        <f t="shared" si="380"/>
        <v>0</v>
      </c>
      <c r="X2225" s="6" t="e">
        <f t="shared" si="381"/>
        <v>#DIV/0!</v>
      </c>
      <c r="Y2225" s="6" t="e">
        <f t="shared" si="382"/>
        <v>#DIV/0!</v>
      </c>
      <c r="AA2225" s="1">
        <f t="shared" si="383"/>
        <v>0</v>
      </c>
      <c r="AB2225" s="1">
        <f t="shared" si="384"/>
        <v>0</v>
      </c>
    </row>
    <row r="2226" spans="3:28" x14ac:dyDescent="0.25">
      <c r="C2226" s="1">
        <v>1983</v>
      </c>
      <c r="D2226" s="1" t="s">
        <v>64</v>
      </c>
      <c r="E2226" s="2" t="s">
        <v>255</v>
      </c>
      <c r="F2226">
        <v>3</v>
      </c>
      <c r="G2226">
        <v>784061</v>
      </c>
      <c r="H2226" s="1">
        <v>4170.8149999999996</v>
      </c>
      <c r="I2226" s="1">
        <v>3049</v>
      </c>
      <c r="J2226" s="1">
        <v>28873.11</v>
      </c>
      <c r="L2226" s="3"/>
      <c r="M2226">
        <v>105.6</v>
      </c>
      <c r="N2226"/>
      <c r="O2226" s="1">
        <f t="shared" si="375"/>
        <v>0</v>
      </c>
      <c r="P2226" s="5">
        <f>-MIN(data!$B$4 / data!H2226 * data!O2226 / 100, data!M2226)</f>
        <v>0</v>
      </c>
      <c r="Q2226" s="4">
        <f t="shared" si="374"/>
        <v>0</v>
      </c>
      <c r="R2226" s="6">
        <f>-MIN(data!$B$5/(POWER(LN(H2226),2))*O2226/100, N2226)</f>
        <v>0</v>
      </c>
      <c r="S2226" s="6">
        <f t="shared" si="376"/>
        <v>0</v>
      </c>
      <c r="T2226" s="4">
        <f t="shared" si="377"/>
        <v>105.6</v>
      </c>
      <c r="U2226" s="4" t="e">
        <f t="shared" si="378"/>
        <v>#DIV/0!</v>
      </c>
      <c r="V2226" s="4" t="e">
        <f t="shared" si="379"/>
        <v>#DIV/0!</v>
      </c>
      <c r="W2226" s="6">
        <f t="shared" si="380"/>
        <v>0</v>
      </c>
      <c r="X2226" s="6" t="e">
        <f t="shared" si="381"/>
        <v>#DIV/0!</v>
      </c>
      <c r="Y2226" s="6" t="e">
        <f t="shared" si="382"/>
        <v>#DIV/0!</v>
      </c>
      <c r="AA2226" s="1">
        <f t="shared" si="383"/>
        <v>0</v>
      </c>
      <c r="AB2226" s="1">
        <f t="shared" si="384"/>
        <v>0</v>
      </c>
    </row>
    <row r="2227" spans="3:28" x14ac:dyDescent="0.25">
      <c r="C2227" s="1">
        <v>1984</v>
      </c>
      <c r="D2227" s="1" t="s">
        <v>64</v>
      </c>
      <c r="E2227" s="2" t="s">
        <v>255</v>
      </c>
      <c r="F2227">
        <v>3</v>
      </c>
      <c r="G2227">
        <v>805115</v>
      </c>
      <c r="H2227" s="1">
        <v>4814.22</v>
      </c>
      <c r="I2227" s="1">
        <v>3041</v>
      </c>
      <c r="J2227" s="1">
        <v>29639.38</v>
      </c>
      <c r="L2227" s="3"/>
      <c r="M2227">
        <v>102.6</v>
      </c>
      <c r="N2227"/>
      <c r="O2227" s="1">
        <f t="shared" si="375"/>
        <v>0</v>
      </c>
      <c r="P2227" s="5">
        <f>-MIN(data!$B$4 / data!H2227 * data!O2227 / 100, data!M2227)</f>
        <v>0</v>
      </c>
      <c r="Q2227" s="4">
        <f t="shared" si="374"/>
        <v>0</v>
      </c>
      <c r="R2227" s="6">
        <f>-MIN(data!$B$5/(POWER(LN(H2227),2))*O2227/100, N2227)</f>
        <v>0</v>
      </c>
      <c r="S2227" s="6">
        <f t="shared" si="376"/>
        <v>0</v>
      </c>
      <c r="T2227" s="4">
        <f t="shared" si="377"/>
        <v>102.6</v>
      </c>
      <c r="U2227" s="4" t="e">
        <f t="shared" si="378"/>
        <v>#DIV/0!</v>
      </c>
      <c r="V2227" s="4" t="e">
        <f t="shared" si="379"/>
        <v>#DIV/0!</v>
      </c>
      <c r="W2227" s="6">
        <f t="shared" si="380"/>
        <v>0</v>
      </c>
      <c r="X2227" s="6" t="e">
        <f t="shared" si="381"/>
        <v>#DIV/0!</v>
      </c>
      <c r="Y2227" s="6" t="e">
        <f t="shared" si="382"/>
        <v>#DIV/0!</v>
      </c>
      <c r="AA2227" s="1">
        <f t="shared" si="383"/>
        <v>0</v>
      </c>
      <c r="AB2227" s="1">
        <f t="shared" si="384"/>
        <v>0</v>
      </c>
    </row>
    <row r="2228" spans="3:28" x14ac:dyDescent="0.25">
      <c r="C2228" s="1">
        <v>1985</v>
      </c>
      <c r="D2228" s="1" t="s">
        <v>64</v>
      </c>
      <c r="E2228" s="2" t="s">
        <v>255</v>
      </c>
      <c r="F2228">
        <v>3</v>
      </c>
      <c r="G2228">
        <v>827108</v>
      </c>
      <c r="H2228" s="1">
        <v>4514.0349999999999</v>
      </c>
      <c r="I2228" s="1">
        <v>3041</v>
      </c>
      <c r="J2228" s="1">
        <v>30410</v>
      </c>
      <c r="L2228" s="3"/>
      <c r="M2228">
        <v>100</v>
      </c>
      <c r="N2228"/>
      <c r="O2228" s="1">
        <f t="shared" si="375"/>
        <v>0</v>
      </c>
      <c r="P2228" s="5">
        <f>-MIN(data!$B$4 / data!H2228 * data!O2228 / 100, data!M2228)</f>
        <v>0</v>
      </c>
      <c r="Q2228" s="4">
        <f t="shared" si="374"/>
        <v>0</v>
      </c>
      <c r="R2228" s="6">
        <f>-MIN(data!$B$5/(POWER(LN(H2228),2))*O2228/100, N2228)</f>
        <v>0</v>
      </c>
      <c r="S2228" s="6">
        <f t="shared" si="376"/>
        <v>0</v>
      </c>
      <c r="T2228" s="4">
        <f t="shared" si="377"/>
        <v>100</v>
      </c>
      <c r="U2228" s="4" t="e">
        <f t="shared" si="378"/>
        <v>#DIV/0!</v>
      </c>
      <c r="V2228" s="4" t="e">
        <f t="shared" si="379"/>
        <v>#DIV/0!</v>
      </c>
      <c r="W2228" s="6">
        <f t="shared" si="380"/>
        <v>0</v>
      </c>
      <c r="X2228" s="6" t="e">
        <f t="shared" si="381"/>
        <v>#DIV/0!</v>
      </c>
      <c r="Y2228" s="6" t="e">
        <f t="shared" si="382"/>
        <v>#DIV/0!</v>
      </c>
      <c r="AA2228" s="1">
        <f t="shared" si="383"/>
        <v>0</v>
      </c>
      <c r="AB2228" s="1">
        <f t="shared" si="384"/>
        <v>0</v>
      </c>
    </row>
    <row r="2229" spans="3:28" x14ac:dyDescent="0.25">
      <c r="C2229" s="1">
        <v>1986</v>
      </c>
      <c r="D2229" s="1" t="s">
        <v>64</v>
      </c>
      <c r="E2229" s="2" t="s">
        <v>255</v>
      </c>
      <c r="F2229">
        <v>3</v>
      </c>
      <c r="G2229">
        <v>850048</v>
      </c>
      <c r="H2229" s="1">
        <v>3420.2130000000002</v>
      </c>
      <c r="I2229" s="1">
        <v>3049</v>
      </c>
      <c r="J2229" s="1">
        <v>31207.78</v>
      </c>
      <c r="L2229" s="3"/>
      <c r="M2229">
        <v>97.7</v>
      </c>
      <c r="N2229"/>
      <c r="O2229" s="1">
        <f t="shared" si="375"/>
        <v>0</v>
      </c>
      <c r="P2229" s="5">
        <f>-MIN(data!$B$4 / data!H2229 * data!O2229 / 100, data!M2229)</f>
        <v>0</v>
      </c>
      <c r="Q2229" s="4">
        <f t="shared" si="374"/>
        <v>0</v>
      </c>
      <c r="R2229" s="6">
        <f>-MIN(data!$B$5/(POWER(LN(H2229),2))*O2229/100, N2229)</f>
        <v>0</v>
      </c>
      <c r="S2229" s="6">
        <f t="shared" si="376"/>
        <v>0</v>
      </c>
      <c r="T2229" s="4">
        <f t="shared" si="377"/>
        <v>97.7</v>
      </c>
      <c r="U2229" s="4" t="e">
        <f t="shared" si="378"/>
        <v>#DIV/0!</v>
      </c>
      <c r="V2229" s="4" t="e">
        <f t="shared" si="379"/>
        <v>#DIV/0!</v>
      </c>
      <c r="W2229" s="6">
        <f t="shared" si="380"/>
        <v>0</v>
      </c>
      <c r="X2229" s="6" t="e">
        <f t="shared" si="381"/>
        <v>#DIV/0!</v>
      </c>
      <c r="Y2229" s="6" t="e">
        <f t="shared" si="382"/>
        <v>#DIV/0!</v>
      </c>
      <c r="AA2229" s="1">
        <f t="shared" si="383"/>
        <v>0</v>
      </c>
      <c r="AB2229" s="1">
        <f t="shared" si="384"/>
        <v>0</v>
      </c>
    </row>
    <row r="2230" spans="3:28" x14ac:dyDescent="0.25">
      <c r="C2230" s="1">
        <v>1987</v>
      </c>
      <c r="D2230" s="1" t="s">
        <v>64</v>
      </c>
      <c r="E2230" s="2" t="s">
        <v>255</v>
      </c>
      <c r="F2230">
        <v>3</v>
      </c>
      <c r="G2230">
        <v>873867</v>
      </c>
      <c r="H2230" s="1">
        <v>2132.277</v>
      </c>
      <c r="I2230" s="1">
        <v>3068</v>
      </c>
      <c r="J2230" s="1">
        <v>31958.33</v>
      </c>
      <c r="L2230" s="3"/>
      <c r="M2230">
        <v>96</v>
      </c>
      <c r="N2230"/>
      <c r="O2230" s="1">
        <f t="shared" si="375"/>
        <v>0</v>
      </c>
      <c r="P2230" s="5">
        <f>-MIN(data!$B$4 / data!H2230 * data!O2230 / 100, data!M2230)</f>
        <v>0</v>
      </c>
      <c r="Q2230" s="4">
        <f t="shared" si="374"/>
        <v>0</v>
      </c>
      <c r="R2230" s="6">
        <f>-MIN(data!$B$5/(POWER(LN(H2230),2))*O2230/100, N2230)</f>
        <v>0</v>
      </c>
      <c r="S2230" s="6">
        <f t="shared" si="376"/>
        <v>0</v>
      </c>
      <c r="T2230" s="4">
        <f t="shared" si="377"/>
        <v>96</v>
      </c>
      <c r="U2230" s="4" t="e">
        <f t="shared" si="378"/>
        <v>#DIV/0!</v>
      </c>
      <c r="V2230" s="4" t="e">
        <f t="shared" si="379"/>
        <v>#DIV/0!</v>
      </c>
      <c r="W2230" s="6">
        <f t="shared" si="380"/>
        <v>0</v>
      </c>
      <c r="X2230" s="6" t="e">
        <f t="shared" si="381"/>
        <v>#DIV/0!</v>
      </c>
      <c r="Y2230" s="6" t="e">
        <f t="shared" si="382"/>
        <v>#DIV/0!</v>
      </c>
      <c r="AA2230" s="1">
        <f t="shared" si="383"/>
        <v>0</v>
      </c>
      <c r="AB2230" s="1">
        <f t="shared" si="384"/>
        <v>0</v>
      </c>
    </row>
    <row r="2231" spans="3:28" x14ac:dyDescent="0.25">
      <c r="C2231" s="1">
        <v>1988</v>
      </c>
      <c r="D2231" s="1" t="s">
        <v>64</v>
      </c>
      <c r="E2231" s="2" t="s">
        <v>255</v>
      </c>
      <c r="F2231">
        <v>3</v>
      </c>
      <c r="G2231">
        <v>898469</v>
      </c>
      <c r="H2231" s="1">
        <v>2052.395</v>
      </c>
      <c r="I2231" s="1">
        <v>3091</v>
      </c>
      <c r="J2231" s="1">
        <v>32708.99</v>
      </c>
      <c r="L2231" s="3"/>
      <c r="M2231">
        <v>94.5</v>
      </c>
      <c r="N2231"/>
      <c r="O2231" s="1">
        <f t="shared" si="375"/>
        <v>0</v>
      </c>
      <c r="P2231" s="5">
        <f>-MIN(data!$B$4 / data!H2231 * data!O2231 / 100, data!M2231)</f>
        <v>0</v>
      </c>
      <c r="Q2231" s="4">
        <f t="shared" si="374"/>
        <v>0</v>
      </c>
      <c r="R2231" s="6">
        <f>-MIN(data!$B$5/(POWER(LN(H2231),2))*O2231/100, N2231)</f>
        <v>0</v>
      </c>
      <c r="S2231" s="6">
        <f t="shared" si="376"/>
        <v>0</v>
      </c>
      <c r="T2231" s="4">
        <f t="shared" si="377"/>
        <v>94.5</v>
      </c>
      <c r="U2231" s="4" t="e">
        <f t="shared" si="378"/>
        <v>#DIV/0!</v>
      </c>
      <c r="V2231" s="4" t="e">
        <f t="shared" si="379"/>
        <v>#DIV/0!</v>
      </c>
      <c r="W2231" s="6">
        <f t="shared" si="380"/>
        <v>0</v>
      </c>
      <c r="X2231" s="6" t="e">
        <f t="shared" si="381"/>
        <v>#DIV/0!</v>
      </c>
      <c r="Y2231" s="6" t="e">
        <f t="shared" si="382"/>
        <v>#DIV/0!</v>
      </c>
      <c r="AA2231" s="1">
        <f t="shared" si="383"/>
        <v>0</v>
      </c>
      <c r="AB2231" s="1">
        <f t="shared" si="384"/>
        <v>0</v>
      </c>
    </row>
    <row r="2232" spans="3:28" x14ac:dyDescent="0.25">
      <c r="C2232" s="1">
        <v>1989</v>
      </c>
      <c r="D2232" s="1" t="s">
        <v>64</v>
      </c>
      <c r="E2232" s="2" t="s">
        <v>255</v>
      </c>
      <c r="F2232">
        <v>3</v>
      </c>
      <c r="G2232">
        <v>923711</v>
      </c>
      <c r="H2232" s="1">
        <v>1980.607</v>
      </c>
      <c r="I2232" s="1">
        <v>3123</v>
      </c>
      <c r="J2232" s="1">
        <v>33436.83</v>
      </c>
      <c r="L2232" s="3"/>
      <c r="M2232">
        <v>93.4</v>
      </c>
      <c r="N2232"/>
      <c r="O2232" s="1">
        <f t="shared" si="375"/>
        <v>0</v>
      </c>
      <c r="P2232" s="5">
        <f>-MIN(data!$B$4 / data!H2232 * data!O2232 / 100, data!M2232)</f>
        <v>0</v>
      </c>
      <c r="Q2232" s="4">
        <f t="shared" si="374"/>
        <v>0</v>
      </c>
      <c r="R2232" s="6">
        <f>-MIN(data!$B$5/(POWER(LN(H2232),2))*O2232/100, N2232)</f>
        <v>0</v>
      </c>
      <c r="S2232" s="6">
        <f t="shared" si="376"/>
        <v>0</v>
      </c>
      <c r="T2232" s="4">
        <f t="shared" si="377"/>
        <v>93.4</v>
      </c>
      <c r="U2232" s="4" t="e">
        <f t="shared" si="378"/>
        <v>#DIV/0!</v>
      </c>
      <c r="V2232" s="4" t="e">
        <f t="shared" si="379"/>
        <v>#DIV/0!</v>
      </c>
      <c r="W2232" s="6">
        <f t="shared" si="380"/>
        <v>0</v>
      </c>
      <c r="X2232" s="6" t="e">
        <f t="shared" si="381"/>
        <v>#DIV/0!</v>
      </c>
      <c r="Y2232" s="6" t="e">
        <f t="shared" si="382"/>
        <v>#DIV/0!</v>
      </c>
      <c r="AA2232" s="1">
        <f t="shared" si="383"/>
        <v>0</v>
      </c>
      <c r="AB2232" s="1">
        <f t="shared" si="384"/>
        <v>0</v>
      </c>
    </row>
    <row r="2233" spans="3:28" x14ac:dyDescent="0.25">
      <c r="C2233" s="1">
        <v>1990</v>
      </c>
      <c r="D2233" s="1" t="s">
        <v>64</v>
      </c>
      <c r="E2233" s="2" t="s">
        <v>255</v>
      </c>
      <c r="F2233">
        <v>3</v>
      </c>
      <c r="G2233">
        <v>949488</v>
      </c>
      <c r="H2233" s="1">
        <v>2054.7550000000001</v>
      </c>
      <c r="I2233" s="1">
        <v>3156</v>
      </c>
      <c r="J2233" s="1">
        <v>34155.839999999997</v>
      </c>
      <c r="K2233" s="1">
        <v>35545.019999999997</v>
      </c>
      <c r="L2233" s="3">
        <v>150</v>
      </c>
      <c r="M2233">
        <v>92.4</v>
      </c>
      <c r="N2233">
        <v>422</v>
      </c>
      <c r="O2233" s="1">
        <f t="shared" si="375"/>
        <v>0</v>
      </c>
      <c r="P2233" s="5">
        <f>-MIN(data!$B$4 / data!H2233 * data!O2233 / 100, data!M2233)</f>
        <v>0</v>
      </c>
      <c r="Q2233" s="4">
        <f t="shared" si="374"/>
        <v>0</v>
      </c>
      <c r="R2233" s="6">
        <f>-MIN(data!$B$5/(POWER(LN(H2233),2))*O2233/100, N2233)</f>
        <v>0</v>
      </c>
      <c r="S2233" s="6">
        <f t="shared" si="376"/>
        <v>0</v>
      </c>
      <c r="T2233" s="4">
        <f t="shared" si="377"/>
        <v>92.4</v>
      </c>
      <c r="U2233" s="4" t="e">
        <f t="shared" si="378"/>
        <v>#DIV/0!</v>
      </c>
      <c r="V2233" s="4" t="e">
        <f t="shared" si="379"/>
        <v>#DIV/0!</v>
      </c>
      <c r="W2233" s="6">
        <f t="shared" si="380"/>
        <v>422</v>
      </c>
      <c r="X2233" s="6" t="e">
        <f t="shared" si="381"/>
        <v>#DIV/0!</v>
      </c>
      <c r="Y2233" s="6" t="e">
        <f t="shared" si="382"/>
        <v>#DIV/0!</v>
      </c>
      <c r="AA2233" s="1">
        <f t="shared" si="383"/>
        <v>0</v>
      </c>
      <c r="AB2233" s="1">
        <f t="shared" si="384"/>
        <v>0</v>
      </c>
    </row>
    <row r="2234" spans="3:28" x14ac:dyDescent="0.25">
      <c r="C2234" s="1">
        <v>1991</v>
      </c>
      <c r="D2234" s="1" t="s">
        <v>64</v>
      </c>
      <c r="E2234" s="2" t="s">
        <v>255</v>
      </c>
      <c r="F2234">
        <v>3</v>
      </c>
      <c r="G2234">
        <v>975783</v>
      </c>
      <c r="H2234" s="1">
        <v>2625.8069999999998</v>
      </c>
      <c r="I2234" s="1">
        <v>3187</v>
      </c>
      <c r="J2234" s="1">
        <v>34868.71</v>
      </c>
      <c r="K2234" s="1">
        <v>35885.17</v>
      </c>
      <c r="L2234" s="3">
        <v>150</v>
      </c>
      <c r="M2234">
        <v>91.4</v>
      </c>
      <c r="N2234">
        <v>418</v>
      </c>
      <c r="O2234" s="1">
        <f t="shared" si="375"/>
        <v>0</v>
      </c>
      <c r="P2234" s="5">
        <f>-MIN(data!$B$4 / data!H2234 * data!O2234 / 100, data!M2234)</f>
        <v>0</v>
      </c>
      <c r="Q2234" s="4">
        <f t="shared" si="374"/>
        <v>0</v>
      </c>
      <c r="R2234" s="6">
        <f>-MIN(data!$B$5/(POWER(LN(H2234),2))*O2234/100, N2234)</f>
        <v>0</v>
      </c>
      <c r="S2234" s="6">
        <f t="shared" si="376"/>
        <v>0</v>
      </c>
      <c r="T2234" s="4">
        <f t="shared" si="377"/>
        <v>91.4</v>
      </c>
      <c r="U2234" s="4" t="e">
        <f t="shared" si="378"/>
        <v>#DIV/0!</v>
      </c>
      <c r="V2234" s="4" t="e">
        <f t="shared" si="379"/>
        <v>#DIV/0!</v>
      </c>
      <c r="W2234" s="6">
        <f t="shared" si="380"/>
        <v>418</v>
      </c>
      <c r="X2234" s="6" t="e">
        <f t="shared" si="381"/>
        <v>#DIV/0!</v>
      </c>
      <c r="Y2234" s="6" t="e">
        <f t="shared" si="382"/>
        <v>#DIV/0!</v>
      </c>
      <c r="AA2234" s="1">
        <f t="shared" si="383"/>
        <v>0</v>
      </c>
      <c r="AB2234" s="1">
        <f t="shared" si="384"/>
        <v>0</v>
      </c>
    </row>
    <row r="2235" spans="3:28" x14ac:dyDescent="0.25">
      <c r="C2235" s="1">
        <v>1992</v>
      </c>
      <c r="D2235" s="1" t="s">
        <v>64</v>
      </c>
      <c r="E2235" s="2" t="s">
        <v>255</v>
      </c>
      <c r="F2235">
        <v>3</v>
      </c>
      <c r="G2235">
        <v>1002579</v>
      </c>
      <c r="H2235" s="1">
        <v>2338.7620000000002</v>
      </c>
      <c r="I2235" s="1">
        <v>3222</v>
      </c>
      <c r="J2235" s="1">
        <v>35523.699999999997</v>
      </c>
      <c r="K2235" s="1">
        <v>36496.35</v>
      </c>
      <c r="L2235" s="3">
        <v>150</v>
      </c>
      <c r="M2235">
        <v>90.7</v>
      </c>
      <c r="N2235">
        <v>411</v>
      </c>
      <c r="O2235" s="1">
        <f t="shared" si="375"/>
        <v>0</v>
      </c>
      <c r="P2235" s="5">
        <f>-MIN(data!$B$4 / data!H2235 * data!O2235 / 100, data!M2235)</f>
        <v>0</v>
      </c>
      <c r="Q2235" s="4">
        <f t="shared" si="374"/>
        <v>0</v>
      </c>
      <c r="R2235" s="6">
        <f>-MIN(data!$B$5/(POWER(LN(H2235),2))*O2235/100, N2235)</f>
        <v>0</v>
      </c>
      <c r="S2235" s="6">
        <f t="shared" si="376"/>
        <v>0</v>
      </c>
      <c r="T2235" s="4">
        <f t="shared" si="377"/>
        <v>90.7</v>
      </c>
      <c r="U2235" s="4" t="e">
        <f t="shared" si="378"/>
        <v>#DIV/0!</v>
      </c>
      <c r="V2235" s="4" t="e">
        <f t="shared" si="379"/>
        <v>#DIV/0!</v>
      </c>
      <c r="W2235" s="6">
        <f t="shared" si="380"/>
        <v>411</v>
      </c>
      <c r="X2235" s="6" t="e">
        <f t="shared" si="381"/>
        <v>#DIV/0!</v>
      </c>
      <c r="Y2235" s="6" t="e">
        <f t="shared" si="382"/>
        <v>#DIV/0!</v>
      </c>
      <c r="AA2235" s="1">
        <f t="shared" si="383"/>
        <v>0</v>
      </c>
      <c r="AB2235" s="1">
        <f t="shared" si="384"/>
        <v>0</v>
      </c>
    </row>
    <row r="2236" spans="3:28" x14ac:dyDescent="0.25">
      <c r="C2236" s="1">
        <v>1993</v>
      </c>
      <c r="D2236" s="1" t="s">
        <v>64</v>
      </c>
      <c r="E2236" s="2" t="s">
        <v>255</v>
      </c>
      <c r="F2236">
        <v>3</v>
      </c>
      <c r="G2236">
        <v>1029778</v>
      </c>
      <c r="H2236" s="1">
        <v>2339.3809999999999</v>
      </c>
      <c r="I2236" s="1">
        <v>3253</v>
      </c>
      <c r="J2236" s="1">
        <v>36184.65</v>
      </c>
      <c r="K2236" s="1">
        <v>36764.71</v>
      </c>
      <c r="L2236" s="3">
        <v>150</v>
      </c>
      <c r="M2236">
        <v>89.9</v>
      </c>
      <c r="N2236">
        <v>408</v>
      </c>
      <c r="O2236" s="1">
        <f t="shared" si="375"/>
        <v>0</v>
      </c>
      <c r="P2236" s="5">
        <f>-MIN(data!$B$4 / data!H2236 * data!O2236 / 100, data!M2236)</f>
        <v>0</v>
      </c>
      <c r="Q2236" s="4">
        <f t="shared" si="374"/>
        <v>0</v>
      </c>
      <c r="R2236" s="6">
        <f>-MIN(data!$B$5/(POWER(LN(H2236),2))*O2236/100, N2236)</f>
        <v>0</v>
      </c>
      <c r="S2236" s="6">
        <f t="shared" si="376"/>
        <v>0</v>
      </c>
      <c r="T2236" s="4">
        <f t="shared" si="377"/>
        <v>89.9</v>
      </c>
      <c r="U2236" s="4" t="e">
        <f t="shared" si="378"/>
        <v>#DIV/0!</v>
      </c>
      <c r="V2236" s="4" t="e">
        <f t="shared" si="379"/>
        <v>#DIV/0!</v>
      </c>
      <c r="W2236" s="6">
        <f t="shared" si="380"/>
        <v>408</v>
      </c>
      <c r="X2236" s="6" t="e">
        <f t="shared" si="381"/>
        <v>#DIV/0!</v>
      </c>
      <c r="Y2236" s="6" t="e">
        <f t="shared" si="382"/>
        <v>#DIV/0!</v>
      </c>
      <c r="AA2236" s="1">
        <f t="shared" si="383"/>
        <v>0</v>
      </c>
      <c r="AB2236" s="1">
        <f t="shared" si="384"/>
        <v>0</v>
      </c>
    </row>
    <row r="2237" spans="3:28" x14ac:dyDescent="0.25">
      <c r="C2237" s="1">
        <v>1994</v>
      </c>
      <c r="D2237" s="1" t="s">
        <v>64</v>
      </c>
      <c r="E2237" s="2" t="s">
        <v>255</v>
      </c>
      <c r="F2237">
        <v>3</v>
      </c>
      <c r="G2237">
        <v>1057255</v>
      </c>
      <c r="H2237" s="1">
        <v>2446.431</v>
      </c>
      <c r="I2237" s="1">
        <v>3278</v>
      </c>
      <c r="J2237" s="1">
        <v>36790.120000000003</v>
      </c>
      <c r="K2237" s="1">
        <v>39215.69</v>
      </c>
      <c r="L2237" s="3">
        <v>150</v>
      </c>
      <c r="M2237">
        <v>89.1</v>
      </c>
      <c r="N2237">
        <v>408</v>
      </c>
      <c r="O2237" s="1">
        <f t="shared" si="375"/>
        <v>0</v>
      </c>
      <c r="P2237" s="5">
        <f>-MIN(data!$B$4 / data!H2237 * data!O2237 / 100, data!M2237)</f>
        <v>0</v>
      </c>
      <c r="Q2237" s="4">
        <f t="shared" si="374"/>
        <v>0</v>
      </c>
      <c r="R2237" s="6">
        <f>-MIN(data!$B$5/(POWER(LN(H2237),2))*O2237/100, N2237)</f>
        <v>0</v>
      </c>
      <c r="S2237" s="6">
        <f t="shared" si="376"/>
        <v>0</v>
      </c>
      <c r="T2237" s="4">
        <f t="shared" si="377"/>
        <v>89.1</v>
      </c>
      <c r="U2237" s="4" t="e">
        <f t="shared" si="378"/>
        <v>#DIV/0!</v>
      </c>
      <c r="V2237" s="4" t="e">
        <f t="shared" si="379"/>
        <v>#DIV/0!</v>
      </c>
      <c r="W2237" s="6">
        <f t="shared" si="380"/>
        <v>408</v>
      </c>
      <c r="X2237" s="6" t="e">
        <f t="shared" si="381"/>
        <v>#DIV/0!</v>
      </c>
      <c r="Y2237" s="6" t="e">
        <f t="shared" si="382"/>
        <v>#DIV/0!</v>
      </c>
      <c r="AA2237" s="1">
        <f t="shared" si="383"/>
        <v>0</v>
      </c>
      <c r="AB2237" s="1">
        <f t="shared" si="384"/>
        <v>0</v>
      </c>
    </row>
    <row r="2238" spans="3:28" x14ac:dyDescent="0.25">
      <c r="C2238" s="1">
        <v>1995</v>
      </c>
      <c r="D2238" s="1" t="s">
        <v>64</v>
      </c>
      <c r="E2238" s="2" t="s">
        <v>255</v>
      </c>
      <c r="F2238">
        <v>3</v>
      </c>
      <c r="G2238">
        <v>1084946</v>
      </c>
      <c r="H2238" s="1">
        <v>3262.194</v>
      </c>
      <c r="I2238" s="1">
        <v>3304</v>
      </c>
      <c r="J2238" s="1">
        <v>37375.57</v>
      </c>
      <c r="K2238" s="1">
        <v>39506.17</v>
      </c>
      <c r="L2238" s="3">
        <v>160</v>
      </c>
      <c r="M2238">
        <v>88.4</v>
      </c>
      <c r="N2238">
        <v>405</v>
      </c>
      <c r="O2238" s="1">
        <f t="shared" si="375"/>
        <v>0</v>
      </c>
      <c r="P2238" s="5">
        <f>-MIN(data!$B$4 / data!H2238 * data!O2238 / 100, data!M2238)</f>
        <v>0</v>
      </c>
      <c r="Q2238" s="4">
        <f t="shared" si="374"/>
        <v>0</v>
      </c>
      <c r="R2238" s="6">
        <f>-MIN(data!$B$5/(POWER(LN(H2238),2))*O2238/100, N2238)</f>
        <v>0</v>
      </c>
      <c r="S2238" s="6">
        <f t="shared" si="376"/>
        <v>0</v>
      </c>
      <c r="T2238" s="4">
        <f t="shared" si="377"/>
        <v>88.4</v>
      </c>
      <c r="U2238" s="4" t="e">
        <f t="shared" si="378"/>
        <v>#DIV/0!</v>
      </c>
      <c r="V2238" s="4" t="e">
        <f t="shared" si="379"/>
        <v>#DIV/0!</v>
      </c>
      <c r="W2238" s="6">
        <f t="shared" si="380"/>
        <v>405</v>
      </c>
      <c r="X2238" s="6" t="e">
        <f t="shared" si="381"/>
        <v>#DIV/0!</v>
      </c>
      <c r="Y2238" s="6" t="e">
        <f t="shared" si="382"/>
        <v>#DIV/0!</v>
      </c>
      <c r="AA2238" s="1">
        <f t="shared" si="383"/>
        <v>0</v>
      </c>
      <c r="AB2238" s="1">
        <f t="shared" si="384"/>
        <v>0</v>
      </c>
    </row>
    <row r="2239" spans="3:28" x14ac:dyDescent="0.25">
      <c r="C2239" s="1">
        <v>1996</v>
      </c>
      <c r="D2239" s="1" t="s">
        <v>64</v>
      </c>
      <c r="E2239" s="2" t="s">
        <v>255</v>
      </c>
      <c r="F2239">
        <v>3</v>
      </c>
      <c r="G2239">
        <v>1112955</v>
      </c>
      <c r="H2239" s="1">
        <v>3210.498</v>
      </c>
      <c r="I2239" s="1">
        <v>3323</v>
      </c>
      <c r="J2239" s="1">
        <v>37977.14</v>
      </c>
      <c r="K2239" s="1">
        <v>39702.230000000003</v>
      </c>
      <c r="L2239" s="3">
        <v>160</v>
      </c>
      <c r="M2239">
        <v>87.5</v>
      </c>
      <c r="N2239">
        <v>403</v>
      </c>
      <c r="O2239" s="1">
        <f t="shared" si="375"/>
        <v>0</v>
      </c>
      <c r="P2239" s="5">
        <f>-MIN(data!$B$4 / data!H2239 * data!O2239 / 100, data!M2239)</f>
        <v>0</v>
      </c>
      <c r="Q2239" s="4">
        <f t="shared" ref="Q2239:Q2302" si="385">-P2239*J2239/1000</f>
        <v>0</v>
      </c>
      <c r="R2239" s="6">
        <f>-MIN(data!$B$5/(POWER(LN(H2239),2))*O2239/100, N2239)</f>
        <v>0</v>
      </c>
      <c r="S2239" s="6">
        <f t="shared" si="376"/>
        <v>0</v>
      </c>
      <c r="T2239" s="4">
        <f t="shared" si="377"/>
        <v>87.5</v>
      </c>
      <c r="U2239" s="4" t="e">
        <f t="shared" si="378"/>
        <v>#DIV/0!</v>
      </c>
      <c r="V2239" s="4" t="e">
        <f t="shared" si="379"/>
        <v>#DIV/0!</v>
      </c>
      <c r="W2239" s="6">
        <f t="shared" si="380"/>
        <v>403</v>
      </c>
      <c r="X2239" s="6" t="e">
        <f t="shared" si="381"/>
        <v>#DIV/0!</v>
      </c>
      <c r="Y2239" s="6" t="e">
        <f t="shared" si="382"/>
        <v>#DIV/0!</v>
      </c>
      <c r="AA2239" s="1">
        <f t="shared" si="383"/>
        <v>0</v>
      </c>
      <c r="AB2239" s="1">
        <f t="shared" si="384"/>
        <v>0</v>
      </c>
    </row>
    <row r="2240" spans="3:28" x14ac:dyDescent="0.25">
      <c r="C2240" s="1">
        <v>1997</v>
      </c>
      <c r="D2240" s="1" t="s">
        <v>64</v>
      </c>
      <c r="E2240" s="2" t="s">
        <v>255</v>
      </c>
      <c r="F2240">
        <v>3</v>
      </c>
      <c r="G2240">
        <v>1141338</v>
      </c>
      <c r="H2240" s="1">
        <v>3678.1190000000001</v>
      </c>
      <c r="I2240" s="1">
        <v>3336</v>
      </c>
      <c r="J2240" s="1">
        <v>38521.94</v>
      </c>
      <c r="K2240" s="1">
        <v>40302.269999999997</v>
      </c>
      <c r="L2240" s="3">
        <v>160</v>
      </c>
      <c r="M2240">
        <v>86.6</v>
      </c>
      <c r="N2240">
        <v>397</v>
      </c>
      <c r="O2240" s="1">
        <f t="shared" si="375"/>
        <v>0</v>
      </c>
      <c r="P2240" s="5">
        <f>-MIN(data!$B$4 / data!H2240 * data!O2240 / 100, data!M2240)</f>
        <v>0</v>
      </c>
      <c r="Q2240" s="4">
        <f t="shared" si="385"/>
        <v>0</v>
      </c>
      <c r="R2240" s="6">
        <f>-MIN(data!$B$5/(POWER(LN(H2240),2))*O2240/100, N2240)</f>
        <v>0</v>
      </c>
      <c r="S2240" s="6">
        <f t="shared" si="376"/>
        <v>0</v>
      </c>
      <c r="T2240" s="4">
        <f t="shared" si="377"/>
        <v>86.6</v>
      </c>
      <c r="U2240" s="4" t="e">
        <f t="shared" si="378"/>
        <v>#DIV/0!</v>
      </c>
      <c r="V2240" s="4" t="e">
        <f t="shared" si="379"/>
        <v>#DIV/0!</v>
      </c>
      <c r="W2240" s="6">
        <f t="shared" si="380"/>
        <v>397</v>
      </c>
      <c r="X2240" s="6" t="e">
        <f t="shared" si="381"/>
        <v>#DIV/0!</v>
      </c>
      <c r="Y2240" s="6" t="e">
        <f t="shared" si="382"/>
        <v>#DIV/0!</v>
      </c>
      <c r="AA2240" s="1">
        <f t="shared" si="383"/>
        <v>0</v>
      </c>
      <c r="AB2240" s="1">
        <f t="shared" si="384"/>
        <v>0</v>
      </c>
    </row>
    <row r="2241" spans="3:28" x14ac:dyDescent="0.25">
      <c r="C2241" s="1">
        <v>1998</v>
      </c>
      <c r="D2241" s="1" t="s">
        <v>64</v>
      </c>
      <c r="E2241" s="2" t="s">
        <v>255</v>
      </c>
      <c r="F2241">
        <v>3</v>
      </c>
      <c r="G2241">
        <v>1170061</v>
      </c>
      <c r="H2241" s="1">
        <v>3865.4079999999999</v>
      </c>
      <c r="I2241" s="1">
        <v>3345</v>
      </c>
      <c r="J2241" s="1">
        <v>39077.1</v>
      </c>
      <c r="K2241" s="1">
        <v>39900.25</v>
      </c>
      <c r="L2241" s="3">
        <v>160</v>
      </c>
      <c r="M2241">
        <v>85.6</v>
      </c>
      <c r="N2241">
        <v>401</v>
      </c>
      <c r="O2241" s="1">
        <f t="shared" si="375"/>
        <v>0</v>
      </c>
      <c r="P2241" s="5">
        <f>-MIN(data!$B$4 / data!H2241 * data!O2241 / 100, data!M2241)</f>
        <v>0</v>
      </c>
      <c r="Q2241" s="4">
        <f t="shared" si="385"/>
        <v>0</v>
      </c>
      <c r="R2241" s="6">
        <f>-MIN(data!$B$5/(POWER(LN(H2241),2))*O2241/100, N2241)</f>
        <v>0</v>
      </c>
      <c r="S2241" s="6">
        <f t="shared" si="376"/>
        <v>0</v>
      </c>
      <c r="T2241" s="4">
        <f t="shared" si="377"/>
        <v>85.6</v>
      </c>
      <c r="U2241" s="4" t="e">
        <f t="shared" si="378"/>
        <v>#DIV/0!</v>
      </c>
      <c r="V2241" s="4" t="e">
        <f t="shared" si="379"/>
        <v>#DIV/0!</v>
      </c>
      <c r="W2241" s="6">
        <f t="shared" si="380"/>
        <v>401</v>
      </c>
      <c r="X2241" s="6" t="e">
        <f t="shared" si="381"/>
        <v>#DIV/0!</v>
      </c>
      <c r="Y2241" s="6" t="e">
        <f t="shared" si="382"/>
        <v>#DIV/0!</v>
      </c>
      <c r="AA2241" s="1">
        <f t="shared" si="383"/>
        <v>0</v>
      </c>
      <c r="AB2241" s="1">
        <f t="shared" si="384"/>
        <v>0</v>
      </c>
    </row>
    <row r="2242" spans="3:28" x14ac:dyDescent="0.25">
      <c r="C2242" s="1">
        <v>1999</v>
      </c>
      <c r="D2242" s="1" t="s">
        <v>64</v>
      </c>
      <c r="E2242" s="2" t="s">
        <v>255</v>
      </c>
      <c r="F2242">
        <v>3</v>
      </c>
      <c r="G2242">
        <v>1199052</v>
      </c>
      <c r="H2242" s="1">
        <v>2822.9059999999999</v>
      </c>
      <c r="I2242" s="1">
        <v>3344</v>
      </c>
      <c r="J2242" s="1">
        <v>39620.85</v>
      </c>
      <c r="K2242" s="1">
        <v>42288.56</v>
      </c>
      <c r="L2242" s="3">
        <v>160</v>
      </c>
      <c r="M2242">
        <v>84.4</v>
      </c>
      <c r="N2242">
        <v>402</v>
      </c>
      <c r="O2242" s="1">
        <f t="shared" si="375"/>
        <v>0</v>
      </c>
      <c r="P2242" s="5">
        <f>-MIN(data!$B$4 / data!H2242 * data!O2242 / 100, data!M2242)</f>
        <v>0</v>
      </c>
      <c r="Q2242" s="4">
        <f t="shared" si="385"/>
        <v>0</v>
      </c>
      <c r="R2242" s="6">
        <f>-MIN(data!$B$5/(POWER(LN(H2242),2))*O2242/100, N2242)</f>
        <v>0</v>
      </c>
      <c r="S2242" s="6">
        <f t="shared" si="376"/>
        <v>0</v>
      </c>
      <c r="T2242" s="4">
        <f t="shared" si="377"/>
        <v>84.4</v>
      </c>
      <c r="U2242" s="4" t="e">
        <f t="shared" si="378"/>
        <v>#DIV/0!</v>
      </c>
      <c r="V2242" s="4" t="e">
        <f t="shared" si="379"/>
        <v>#DIV/0!</v>
      </c>
      <c r="W2242" s="6">
        <f t="shared" si="380"/>
        <v>402</v>
      </c>
      <c r="X2242" s="6" t="e">
        <f t="shared" si="381"/>
        <v>#DIV/0!</v>
      </c>
      <c r="Y2242" s="6" t="e">
        <f t="shared" si="382"/>
        <v>#DIV/0!</v>
      </c>
      <c r="AA2242" s="1">
        <f t="shared" si="383"/>
        <v>0</v>
      </c>
      <c r="AB2242" s="1">
        <f t="shared" si="384"/>
        <v>0</v>
      </c>
    </row>
    <row r="2243" spans="3:28" x14ac:dyDescent="0.25">
      <c r="C2243" s="1">
        <v>2000</v>
      </c>
      <c r="D2243" s="1" t="s">
        <v>64</v>
      </c>
      <c r="E2243" s="2" t="s">
        <v>255</v>
      </c>
      <c r="F2243">
        <v>3</v>
      </c>
      <c r="G2243">
        <v>1228360</v>
      </c>
      <c r="H2243" s="1">
        <v>3193.395</v>
      </c>
      <c r="I2243" s="1">
        <v>3337</v>
      </c>
      <c r="J2243" s="1">
        <v>40156.44</v>
      </c>
      <c r="K2243" s="1">
        <v>41975.31</v>
      </c>
      <c r="L2243" s="3">
        <v>170</v>
      </c>
      <c r="M2243">
        <v>83.1</v>
      </c>
      <c r="N2243">
        <v>405</v>
      </c>
      <c r="O2243" s="1">
        <f t="shared" ref="O2243:O2306" si="386">IF($A$3="Percentage of government revenue per capita",$B$3,0) + IF($A$3="Absolute extra revenue",AA2243,0) + IF($A$3="Absolute revenue per capita",AB2243,0)</f>
        <v>0</v>
      </c>
      <c r="P2243" s="5">
        <f>-MIN(data!$B$4 / data!H2243 * data!O2243 / 100, data!M2243)</f>
        <v>0</v>
      </c>
      <c r="Q2243" s="4">
        <f t="shared" si="385"/>
        <v>0</v>
      </c>
      <c r="R2243" s="6">
        <f>-MIN(data!$B$5/(POWER(LN(H2243),2))*O2243/100, N2243)</f>
        <v>0</v>
      </c>
      <c r="S2243" s="6">
        <f t="shared" ref="S2243:S2306" si="387">-R2243*K2243/100000</f>
        <v>0</v>
      </c>
      <c r="T2243" s="4">
        <f t="shared" ref="T2243:T2306" si="388">M2243+P2243</f>
        <v>83.1</v>
      </c>
      <c r="U2243" s="4" t="e">
        <f t="shared" ref="U2243:U2306" si="389">O2243*H2243/100/Q2243</f>
        <v>#DIV/0!</v>
      </c>
      <c r="V2243" s="4" t="e">
        <f t="shared" ref="V2243:V2306" si="390">U2243*G2243</f>
        <v>#DIV/0!</v>
      </c>
      <c r="W2243" s="6">
        <f t="shared" ref="W2243:W2306" si="391">N2243+R2243</f>
        <v>405</v>
      </c>
      <c r="X2243" s="6" t="e">
        <f t="shared" ref="X2243:X2306" si="392">O2243*H2243/100/S2243</f>
        <v>#DIV/0!</v>
      </c>
      <c r="Y2243" s="6" t="e">
        <f t="shared" ref="Y2243:Y2306" si="393">X2243*G2243</f>
        <v>#DIV/0!</v>
      </c>
      <c r="AA2243" s="1">
        <f t="shared" si="383"/>
        <v>0</v>
      </c>
      <c r="AB2243" s="1">
        <f t="shared" si="384"/>
        <v>0</v>
      </c>
    </row>
    <row r="2244" spans="3:28" x14ac:dyDescent="0.25">
      <c r="C2244" s="1">
        <v>2001</v>
      </c>
      <c r="D2244" s="1" t="s">
        <v>64</v>
      </c>
      <c r="E2244" s="2" t="s">
        <v>255</v>
      </c>
      <c r="F2244">
        <v>3</v>
      </c>
      <c r="G2244">
        <v>1258003</v>
      </c>
      <c r="H2244" s="1">
        <v>3232.3539999999998</v>
      </c>
      <c r="I2244" s="1">
        <v>3326</v>
      </c>
      <c r="J2244" s="1">
        <v>40759.800000000003</v>
      </c>
      <c r="K2244" s="1">
        <v>42288.56</v>
      </c>
      <c r="L2244" s="3">
        <v>170</v>
      </c>
      <c r="M2244">
        <v>81.599999999999994</v>
      </c>
      <c r="N2244">
        <v>402</v>
      </c>
      <c r="O2244" s="1">
        <f t="shared" si="386"/>
        <v>0</v>
      </c>
      <c r="P2244" s="5">
        <f>-MIN(data!$B$4 / data!H2244 * data!O2244 / 100, data!M2244)</f>
        <v>0</v>
      </c>
      <c r="Q2244" s="4">
        <f t="shared" si="385"/>
        <v>0</v>
      </c>
      <c r="R2244" s="6">
        <f>-MIN(data!$B$5/(POWER(LN(H2244),2))*O2244/100, N2244)</f>
        <v>0</v>
      </c>
      <c r="S2244" s="6">
        <f t="shared" si="387"/>
        <v>0</v>
      </c>
      <c r="T2244" s="4">
        <f t="shared" si="388"/>
        <v>81.599999999999994</v>
      </c>
      <c r="U2244" s="4" t="e">
        <f t="shared" si="389"/>
        <v>#DIV/0!</v>
      </c>
      <c r="V2244" s="4" t="e">
        <f t="shared" si="390"/>
        <v>#DIV/0!</v>
      </c>
      <c r="W2244" s="6">
        <f t="shared" si="391"/>
        <v>402</v>
      </c>
      <c r="X2244" s="6" t="e">
        <f t="shared" si="392"/>
        <v>#DIV/0!</v>
      </c>
      <c r="Y2244" s="6" t="e">
        <f t="shared" si="393"/>
        <v>#DIV/0!</v>
      </c>
      <c r="AA2244" s="1">
        <f t="shared" ref="AA2244:AA2307" si="394">$B$3*100/G2244/H2244</f>
        <v>0</v>
      </c>
      <c r="AB2244" s="1">
        <f t="shared" ref="AB2244:AB2307" si="395">$B$3/H2244*100</f>
        <v>0</v>
      </c>
    </row>
    <row r="2245" spans="3:28" x14ac:dyDescent="0.25">
      <c r="C2245" s="1">
        <v>2002</v>
      </c>
      <c r="D2245" s="1" t="s">
        <v>64</v>
      </c>
      <c r="E2245" s="2" t="s">
        <v>255</v>
      </c>
      <c r="F2245">
        <v>3</v>
      </c>
      <c r="G2245">
        <v>1288315</v>
      </c>
      <c r="H2245" s="1">
        <v>2901.6970000000001</v>
      </c>
      <c r="I2245" s="1">
        <v>3314</v>
      </c>
      <c r="J2245" s="1">
        <v>41425</v>
      </c>
      <c r="K2245" s="1">
        <v>42606.52</v>
      </c>
      <c r="L2245" s="3">
        <v>170</v>
      </c>
      <c r="M2245">
        <v>80</v>
      </c>
      <c r="N2245">
        <v>399</v>
      </c>
      <c r="O2245" s="1">
        <f t="shared" si="386"/>
        <v>0</v>
      </c>
      <c r="P2245" s="5">
        <f>-MIN(data!$B$4 / data!H2245 * data!O2245 / 100, data!M2245)</f>
        <v>0</v>
      </c>
      <c r="Q2245" s="4">
        <f t="shared" si="385"/>
        <v>0</v>
      </c>
      <c r="R2245" s="6">
        <f>-MIN(data!$B$5/(POWER(LN(H2245),2))*O2245/100, N2245)</f>
        <v>0</v>
      </c>
      <c r="S2245" s="6">
        <f t="shared" si="387"/>
        <v>0</v>
      </c>
      <c r="T2245" s="4">
        <f t="shared" si="388"/>
        <v>80</v>
      </c>
      <c r="U2245" s="4" t="e">
        <f t="shared" si="389"/>
        <v>#DIV/0!</v>
      </c>
      <c r="V2245" s="4" t="e">
        <f t="shared" si="390"/>
        <v>#DIV/0!</v>
      </c>
      <c r="W2245" s="6">
        <f t="shared" si="391"/>
        <v>399</v>
      </c>
      <c r="X2245" s="6" t="e">
        <f t="shared" si="392"/>
        <v>#DIV/0!</v>
      </c>
      <c r="Y2245" s="6" t="e">
        <f t="shared" si="393"/>
        <v>#DIV/0!</v>
      </c>
      <c r="AA2245" s="1">
        <f t="shared" si="394"/>
        <v>0</v>
      </c>
      <c r="AB2245" s="1">
        <f t="shared" si="395"/>
        <v>0</v>
      </c>
    </row>
    <row r="2246" spans="3:28" x14ac:dyDescent="0.25">
      <c r="C2246" s="1">
        <v>2003</v>
      </c>
      <c r="D2246" s="1" t="s">
        <v>64</v>
      </c>
      <c r="E2246" s="2" t="s">
        <v>255</v>
      </c>
      <c r="F2246">
        <v>3</v>
      </c>
      <c r="G2246">
        <v>1319953</v>
      </c>
      <c r="H2246" s="1">
        <v>2736.23</v>
      </c>
      <c r="I2246" s="1">
        <v>3301</v>
      </c>
      <c r="J2246" s="1">
        <v>42158.37</v>
      </c>
      <c r="K2246" s="1">
        <v>41131.11</v>
      </c>
      <c r="L2246" s="3">
        <v>170</v>
      </c>
      <c r="M2246">
        <v>78.3</v>
      </c>
      <c r="N2246">
        <v>389</v>
      </c>
      <c r="O2246" s="1">
        <f t="shared" si="386"/>
        <v>0</v>
      </c>
      <c r="P2246" s="5">
        <f>-MIN(data!$B$4 / data!H2246 * data!O2246 / 100, data!M2246)</f>
        <v>0</v>
      </c>
      <c r="Q2246" s="4">
        <f t="shared" si="385"/>
        <v>0</v>
      </c>
      <c r="R2246" s="6">
        <f>-MIN(data!$B$5/(POWER(LN(H2246),2))*O2246/100, N2246)</f>
        <v>0</v>
      </c>
      <c r="S2246" s="6">
        <f t="shared" si="387"/>
        <v>0</v>
      </c>
      <c r="T2246" s="4">
        <f t="shared" si="388"/>
        <v>78.3</v>
      </c>
      <c r="U2246" s="4" t="e">
        <f t="shared" si="389"/>
        <v>#DIV/0!</v>
      </c>
      <c r="V2246" s="4" t="e">
        <f t="shared" si="390"/>
        <v>#DIV/0!</v>
      </c>
      <c r="W2246" s="6">
        <f t="shared" si="391"/>
        <v>389</v>
      </c>
      <c r="X2246" s="6" t="e">
        <f t="shared" si="392"/>
        <v>#DIV/0!</v>
      </c>
      <c r="Y2246" s="6" t="e">
        <f t="shared" si="393"/>
        <v>#DIV/0!</v>
      </c>
      <c r="AA2246" s="1">
        <f t="shared" si="394"/>
        <v>0</v>
      </c>
      <c r="AB2246" s="1">
        <f t="shared" si="395"/>
        <v>0</v>
      </c>
    </row>
    <row r="2247" spans="3:28" x14ac:dyDescent="0.25">
      <c r="C2247" s="1">
        <v>2004</v>
      </c>
      <c r="D2247" s="1" t="s">
        <v>64</v>
      </c>
      <c r="E2247" s="2" t="s">
        <v>255</v>
      </c>
      <c r="F2247">
        <v>3</v>
      </c>
      <c r="G2247">
        <v>1353795</v>
      </c>
      <c r="H2247" s="1">
        <v>2623.373</v>
      </c>
      <c r="I2247" s="1">
        <v>3289</v>
      </c>
      <c r="J2247" s="1">
        <v>42993.46</v>
      </c>
      <c r="K2247" s="1">
        <v>43010.75</v>
      </c>
      <c r="L2247" s="3">
        <v>160</v>
      </c>
      <c r="M2247">
        <v>76.5</v>
      </c>
      <c r="N2247">
        <v>372</v>
      </c>
      <c r="O2247" s="1">
        <f t="shared" si="386"/>
        <v>0</v>
      </c>
      <c r="P2247" s="5">
        <f>-MIN(data!$B$4 / data!H2247 * data!O2247 / 100, data!M2247)</f>
        <v>0</v>
      </c>
      <c r="Q2247" s="4">
        <f t="shared" si="385"/>
        <v>0</v>
      </c>
      <c r="R2247" s="6">
        <f>-MIN(data!$B$5/(POWER(LN(H2247),2))*O2247/100, N2247)</f>
        <v>0</v>
      </c>
      <c r="S2247" s="6">
        <f t="shared" si="387"/>
        <v>0</v>
      </c>
      <c r="T2247" s="4">
        <f t="shared" si="388"/>
        <v>76.5</v>
      </c>
      <c r="U2247" s="4" t="e">
        <f t="shared" si="389"/>
        <v>#DIV/0!</v>
      </c>
      <c r="V2247" s="4" t="e">
        <f t="shared" si="390"/>
        <v>#DIV/0!</v>
      </c>
      <c r="W2247" s="6">
        <f t="shared" si="391"/>
        <v>372</v>
      </c>
      <c r="X2247" s="6" t="e">
        <f t="shared" si="392"/>
        <v>#DIV/0!</v>
      </c>
      <c r="Y2247" s="6" t="e">
        <f t="shared" si="393"/>
        <v>#DIV/0!</v>
      </c>
      <c r="AA2247" s="1">
        <f t="shared" si="394"/>
        <v>0</v>
      </c>
      <c r="AB2247" s="1">
        <f t="shared" si="395"/>
        <v>0</v>
      </c>
    </row>
    <row r="2248" spans="3:28" x14ac:dyDescent="0.25">
      <c r="C2248" s="1">
        <v>2005</v>
      </c>
      <c r="D2248" s="1" t="s">
        <v>64</v>
      </c>
      <c r="E2248" s="2" t="s">
        <v>255</v>
      </c>
      <c r="F2248">
        <v>3</v>
      </c>
      <c r="G2248">
        <v>1390549</v>
      </c>
      <c r="H2248" s="1">
        <v>2775.1080000000002</v>
      </c>
      <c r="I2248" s="1">
        <v>3274</v>
      </c>
      <c r="J2248" s="1">
        <v>43946.31</v>
      </c>
      <c r="K2248" s="1">
        <v>43243.24</v>
      </c>
      <c r="L2248" s="3">
        <v>160</v>
      </c>
      <c r="M2248">
        <v>74.5</v>
      </c>
      <c r="N2248">
        <v>370</v>
      </c>
      <c r="O2248" s="1">
        <f t="shared" si="386"/>
        <v>0</v>
      </c>
      <c r="P2248" s="5">
        <f>-MIN(data!$B$4 / data!H2248 * data!O2248 / 100, data!M2248)</f>
        <v>0</v>
      </c>
      <c r="Q2248" s="4">
        <f t="shared" si="385"/>
        <v>0</v>
      </c>
      <c r="R2248" s="6">
        <f>-MIN(data!$B$5/(POWER(LN(H2248),2))*O2248/100, N2248)</f>
        <v>0</v>
      </c>
      <c r="S2248" s="6">
        <f t="shared" si="387"/>
        <v>0</v>
      </c>
      <c r="T2248" s="4">
        <f t="shared" si="388"/>
        <v>74.5</v>
      </c>
      <c r="U2248" s="4" t="e">
        <f t="shared" si="389"/>
        <v>#DIV/0!</v>
      </c>
      <c r="V2248" s="4" t="e">
        <f t="shared" si="390"/>
        <v>#DIV/0!</v>
      </c>
      <c r="W2248" s="6">
        <f t="shared" si="391"/>
        <v>370</v>
      </c>
      <c r="X2248" s="6" t="e">
        <f t="shared" si="392"/>
        <v>#DIV/0!</v>
      </c>
      <c r="Y2248" s="6" t="e">
        <f t="shared" si="393"/>
        <v>#DIV/0!</v>
      </c>
      <c r="AA2248" s="1">
        <f t="shared" si="394"/>
        <v>0</v>
      </c>
      <c r="AB2248" s="1">
        <f t="shared" si="395"/>
        <v>0</v>
      </c>
    </row>
    <row r="2249" spans="3:28" x14ac:dyDescent="0.25">
      <c r="C2249" s="1">
        <v>2006</v>
      </c>
      <c r="D2249" s="1" t="s">
        <v>64</v>
      </c>
      <c r="E2249" s="2" t="s">
        <v>255</v>
      </c>
      <c r="F2249">
        <v>3</v>
      </c>
      <c r="G2249">
        <v>1430152</v>
      </c>
      <c r="H2249" s="1">
        <v>2696.5219999999999</v>
      </c>
      <c r="I2249" s="1">
        <v>3273</v>
      </c>
      <c r="J2249" s="1">
        <v>45020.63</v>
      </c>
      <c r="K2249" s="1">
        <v>43596.73</v>
      </c>
      <c r="L2249" s="3">
        <v>160</v>
      </c>
      <c r="M2249">
        <v>72.7</v>
      </c>
      <c r="N2249">
        <v>367</v>
      </c>
      <c r="O2249" s="1">
        <f t="shared" si="386"/>
        <v>0</v>
      </c>
      <c r="P2249" s="5">
        <f>-MIN(data!$B$4 / data!H2249 * data!O2249 / 100, data!M2249)</f>
        <v>0</v>
      </c>
      <c r="Q2249" s="4">
        <f t="shared" si="385"/>
        <v>0</v>
      </c>
      <c r="R2249" s="6">
        <f>-MIN(data!$B$5/(POWER(LN(H2249),2))*O2249/100, N2249)</f>
        <v>0</v>
      </c>
      <c r="S2249" s="6">
        <f t="shared" si="387"/>
        <v>0</v>
      </c>
      <c r="T2249" s="4">
        <f t="shared" si="388"/>
        <v>72.7</v>
      </c>
      <c r="U2249" s="4" t="e">
        <f t="shared" si="389"/>
        <v>#DIV/0!</v>
      </c>
      <c r="V2249" s="4" t="e">
        <f t="shared" si="390"/>
        <v>#DIV/0!</v>
      </c>
      <c r="W2249" s="6">
        <f t="shared" si="391"/>
        <v>367</v>
      </c>
      <c r="X2249" s="6" t="e">
        <f t="shared" si="392"/>
        <v>#DIV/0!</v>
      </c>
      <c r="Y2249" s="6" t="e">
        <f t="shared" si="393"/>
        <v>#DIV/0!</v>
      </c>
      <c r="AA2249" s="1">
        <f t="shared" si="394"/>
        <v>0</v>
      </c>
      <c r="AB2249" s="1">
        <f t="shared" si="395"/>
        <v>0</v>
      </c>
    </row>
    <row r="2250" spans="3:28" x14ac:dyDescent="0.25">
      <c r="C2250" s="1">
        <v>2007</v>
      </c>
      <c r="D2250" s="1" t="s">
        <v>64</v>
      </c>
      <c r="E2250" s="2" t="s">
        <v>255</v>
      </c>
      <c r="F2250">
        <v>3</v>
      </c>
      <c r="G2250">
        <v>1472575</v>
      </c>
      <c r="H2250" s="1">
        <v>2544.8330000000001</v>
      </c>
      <c r="I2250" s="1">
        <v>3259</v>
      </c>
      <c r="J2250" s="1">
        <v>46226.95</v>
      </c>
      <c r="K2250" s="1">
        <v>45714.29</v>
      </c>
      <c r="L2250" s="3">
        <v>160</v>
      </c>
      <c r="M2250">
        <v>70.5</v>
      </c>
      <c r="N2250">
        <v>350</v>
      </c>
      <c r="O2250" s="1">
        <f t="shared" si="386"/>
        <v>0</v>
      </c>
      <c r="P2250" s="5">
        <f>-MIN(data!$B$4 / data!H2250 * data!O2250 / 100, data!M2250)</f>
        <v>0</v>
      </c>
      <c r="Q2250" s="4">
        <f t="shared" si="385"/>
        <v>0</v>
      </c>
      <c r="R2250" s="6">
        <f>-MIN(data!$B$5/(POWER(LN(H2250),2))*O2250/100, N2250)</f>
        <v>0</v>
      </c>
      <c r="S2250" s="6">
        <f t="shared" si="387"/>
        <v>0</v>
      </c>
      <c r="T2250" s="4">
        <f t="shared" si="388"/>
        <v>70.5</v>
      </c>
      <c r="U2250" s="4" t="e">
        <f t="shared" si="389"/>
        <v>#DIV/0!</v>
      </c>
      <c r="V2250" s="4" t="e">
        <f t="shared" si="390"/>
        <v>#DIV/0!</v>
      </c>
      <c r="W2250" s="6">
        <f t="shared" si="391"/>
        <v>350</v>
      </c>
      <c r="X2250" s="6" t="e">
        <f t="shared" si="392"/>
        <v>#DIV/0!</v>
      </c>
      <c r="Y2250" s="6" t="e">
        <f t="shared" si="393"/>
        <v>#DIV/0!</v>
      </c>
      <c r="AA2250" s="1">
        <f t="shared" si="394"/>
        <v>0</v>
      </c>
      <c r="AB2250" s="1">
        <f t="shared" si="395"/>
        <v>0</v>
      </c>
    </row>
    <row r="2251" spans="3:28" x14ac:dyDescent="0.25">
      <c r="C2251" s="1">
        <v>2008</v>
      </c>
      <c r="D2251" s="1" t="s">
        <v>64</v>
      </c>
      <c r="E2251" s="2" t="s">
        <v>255</v>
      </c>
      <c r="F2251">
        <v>3</v>
      </c>
      <c r="G2251">
        <v>1518540</v>
      </c>
      <c r="H2251" s="1">
        <v>2638.3519999999999</v>
      </c>
      <c r="I2251" s="1">
        <v>3243</v>
      </c>
      <c r="J2251" s="1">
        <v>47551.32</v>
      </c>
      <c r="K2251" s="1">
        <v>47761.19</v>
      </c>
      <c r="L2251" s="3">
        <v>160</v>
      </c>
      <c r="M2251">
        <v>68.2</v>
      </c>
      <c r="N2251">
        <v>335</v>
      </c>
      <c r="O2251" s="1">
        <f t="shared" si="386"/>
        <v>0</v>
      </c>
      <c r="P2251" s="5">
        <f>-MIN(data!$B$4 / data!H2251 * data!O2251 / 100, data!M2251)</f>
        <v>0</v>
      </c>
      <c r="Q2251" s="4">
        <f t="shared" si="385"/>
        <v>0</v>
      </c>
      <c r="R2251" s="6">
        <f>-MIN(data!$B$5/(POWER(LN(H2251),2))*O2251/100, N2251)</f>
        <v>0</v>
      </c>
      <c r="S2251" s="6">
        <f t="shared" si="387"/>
        <v>0</v>
      </c>
      <c r="T2251" s="4">
        <f t="shared" si="388"/>
        <v>68.2</v>
      </c>
      <c r="U2251" s="4" t="e">
        <f t="shared" si="389"/>
        <v>#DIV/0!</v>
      </c>
      <c r="V2251" s="4" t="e">
        <f t="shared" si="390"/>
        <v>#DIV/0!</v>
      </c>
      <c r="W2251" s="6">
        <f t="shared" si="391"/>
        <v>335</v>
      </c>
      <c r="X2251" s="6" t="e">
        <f t="shared" si="392"/>
        <v>#DIV/0!</v>
      </c>
      <c r="Y2251" s="6" t="e">
        <f t="shared" si="393"/>
        <v>#DIV/0!</v>
      </c>
      <c r="AA2251" s="1">
        <f t="shared" si="394"/>
        <v>0</v>
      </c>
      <c r="AB2251" s="1">
        <f t="shared" si="395"/>
        <v>0</v>
      </c>
    </row>
    <row r="2252" spans="3:28" x14ac:dyDescent="0.25">
      <c r="C2252" s="1">
        <v>2009</v>
      </c>
      <c r="D2252" s="1" t="s">
        <v>64</v>
      </c>
      <c r="E2252" s="2" t="s">
        <v>255</v>
      </c>
      <c r="F2252">
        <v>3</v>
      </c>
      <c r="G2252">
        <v>1568928</v>
      </c>
      <c r="H2252" s="1">
        <v>2508.2350000000001</v>
      </c>
      <c r="I2252" s="1">
        <v>3212</v>
      </c>
      <c r="J2252" s="1">
        <v>48963.41</v>
      </c>
      <c r="K2252" s="1">
        <v>48929.66</v>
      </c>
      <c r="L2252" s="3">
        <v>160</v>
      </c>
      <c r="M2252">
        <v>65.599999999999994</v>
      </c>
      <c r="N2252">
        <v>327</v>
      </c>
      <c r="O2252" s="1">
        <f t="shared" si="386"/>
        <v>0</v>
      </c>
      <c r="P2252" s="5">
        <f>-MIN(data!$B$4 / data!H2252 * data!O2252 / 100, data!M2252)</f>
        <v>0</v>
      </c>
      <c r="Q2252" s="4">
        <f t="shared" si="385"/>
        <v>0</v>
      </c>
      <c r="R2252" s="6">
        <f>-MIN(data!$B$5/(POWER(LN(H2252),2))*O2252/100, N2252)</f>
        <v>0</v>
      </c>
      <c r="S2252" s="6">
        <f t="shared" si="387"/>
        <v>0</v>
      </c>
      <c r="T2252" s="4">
        <f t="shared" si="388"/>
        <v>65.599999999999994</v>
      </c>
      <c r="U2252" s="4" t="e">
        <f t="shared" si="389"/>
        <v>#DIV/0!</v>
      </c>
      <c r="V2252" s="4" t="e">
        <f t="shared" si="390"/>
        <v>#DIV/0!</v>
      </c>
      <c r="W2252" s="6">
        <f t="shared" si="391"/>
        <v>327</v>
      </c>
      <c r="X2252" s="6" t="e">
        <f t="shared" si="392"/>
        <v>#DIV/0!</v>
      </c>
      <c r="Y2252" s="6" t="e">
        <f t="shared" si="393"/>
        <v>#DIV/0!</v>
      </c>
      <c r="AA2252" s="1">
        <f t="shared" si="394"/>
        <v>0</v>
      </c>
      <c r="AB2252" s="1">
        <f t="shared" si="395"/>
        <v>0</v>
      </c>
    </row>
    <row r="2253" spans="3:28" x14ac:dyDescent="0.25">
      <c r="C2253" s="1">
        <v>2010</v>
      </c>
      <c r="D2253" s="1" t="s">
        <v>64</v>
      </c>
      <c r="E2253" s="2" t="s">
        <v>255</v>
      </c>
      <c r="F2253">
        <v>3</v>
      </c>
      <c r="G2253">
        <v>1624140</v>
      </c>
      <c r="H2253" s="1">
        <v>2280.0239999999999</v>
      </c>
      <c r="I2253" s="1">
        <v>3192</v>
      </c>
      <c r="J2253" s="1">
        <v>50426.54</v>
      </c>
      <c r="K2253" s="1">
        <v>49689.440000000002</v>
      </c>
      <c r="L2253" s="3">
        <v>160</v>
      </c>
      <c r="M2253">
        <v>63.3</v>
      </c>
      <c r="N2253">
        <v>322</v>
      </c>
      <c r="O2253" s="1">
        <f t="shared" si="386"/>
        <v>0</v>
      </c>
      <c r="P2253" s="5">
        <f>-MIN(data!$B$4 / data!H2253 * data!O2253 / 100, data!M2253)</f>
        <v>0</v>
      </c>
      <c r="Q2253" s="4">
        <f t="shared" si="385"/>
        <v>0</v>
      </c>
      <c r="R2253" s="6">
        <f>-MIN(data!$B$5/(POWER(LN(H2253),2))*O2253/100, N2253)</f>
        <v>0</v>
      </c>
      <c r="S2253" s="6">
        <f t="shared" si="387"/>
        <v>0</v>
      </c>
      <c r="T2253" s="4">
        <f t="shared" si="388"/>
        <v>63.3</v>
      </c>
      <c r="U2253" s="4" t="e">
        <f t="shared" si="389"/>
        <v>#DIV/0!</v>
      </c>
      <c r="V2253" s="4" t="e">
        <f t="shared" si="390"/>
        <v>#DIV/0!</v>
      </c>
      <c r="W2253" s="6">
        <f t="shared" si="391"/>
        <v>322</v>
      </c>
      <c r="X2253" s="6" t="e">
        <f t="shared" si="392"/>
        <v>#DIV/0!</v>
      </c>
      <c r="Y2253" s="6" t="e">
        <f t="shared" si="393"/>
        <v>#DIV/0!</v>
      </c>
      <c r="AA2253" s="1">
        <f t="shared" si="394"/>
        <v>0</v>
      </c>
      <c r="AB2253" s="1">
        <f t="shared" si="395"/>
        <v>0</v>
      </c>
    </row>
    <row r="2254" spans="3:28" x14ac:dyDescent="0.25">
      <c r="C2254" s="1">
        <v>2011</v>
      </c>
      <c r="D2254" s="1" t="s">
        <v>64</v>
      </c>
      <c r="E2254" s="2" t="s">
        <v>255</v>
      </c>
      <c r="F2254">
        <v>3</v>
      </c>
      <c r="G2254">
        <v>1684635</v>
      </c>
      <c r="H2254" s="1">
        <v>2626.0419999999999</v>
      </c>
      <c r="I2254" s="1">
        <v>3172</v>
      </c>
      <c r="J2254" s="1">
        <v>51830.07</v>
      </c>
      <c r="K2254" s="1">
        <v>50473.19</v>
      </c>
      <c r="L2254" s="3">
        <v>160</v>
      </c>
      <c r="M2254">
        <v>61.2</v>
      </c>
      <c r="N2254">
        <v>317</v>
      </c>
      <c r="O2254" s="1">
        <f t="shared" si="386"/>
        <v>0</v>
      </c>
      <c r="P2254" s="5">
        <f>-MIN(data!$B$4 / data!H2254 * data!O2254 / 100, data!M2254)</f>
        <v>0</v>
      </c>
      <c r="Q2254" s="4">
        <f t="shared" si="385"/>
        <v>0</v>
      </c>
      <c r="R2254" s="6">
        <f>-MIN(data!$B$5/(POWER(LN(H2254),2))*O2254/100, N2254)</f>
        <v>0</v>
      </c>
      <c r="S2254" s="6">
        <f t="shared" si="387"/>
        <v>0</v>
      </c>
      <c r="T2254" s="4">
        <f t="shared" si="388"/>
        <v>61.2</v>
      </c>
      <c r="U2254" s="4" t="e">
        <f t="shared" si="389"/>
        <v>#DIV/0!</v>
      </c>
      <c r="V2254" s="4" t="e">
        <f t="shared" si="390"/>
        <v>#DIV/0!</v>
      </c>
      <c r="W2254" s="6">
        <f t="shared" si="391"/>
        <v>317</v>
      </c>
      <c r="X2254" s="6" t="e">
        <f t="shared" si="392"/>
        <v>#DIV/0!</v>
      </c>
      <c r="Y2254" s="6" t="e">
        <f t="shared" si="393"/>
        <v>#DIV/0!</v>
      </c>
      <c r="AA2254" s="1">
        <f t="shared" si="394"/>
        <v>0</v>
      </c>
      <c r="AB2254" s="1">
        <f t="shared" si="395"/>
        <v>0</v>
      </c>
    </row>
    <row r="2255" spans="3:28" x14ac:dyDescent="0.25">
      <c r="C2255" s="1">
        <v>2012</v>
      </c>
      <c r="D2255" s="1" t="s">
        <v>64</v>
      </c>
      <c r="E2255" s="2" t="s">
        <v>255</v>
      </c>
      <c r="F2255">
        <v>3</v>
      </c>
      <c r="G2255">
        <v>1749682</v>
      </c>
      <c r="H2255" s="1">
        <v>2783.2820000000002</v>
      </c>
      <c r="I2255" s="1">
        <v>3136</v>
      </c>
      <c r="J2255" s="1">
        <v>53152.54</v>
      </c>
      <c r="K2255" s="1">
        <v>50955.41</v>
      </c>
      <c r="L2255" s="3">
        <v>160</v>
      </c>
      <c r="M2255">
        <v>59</v>
      </c>
      <c r="N2255">
        <v>314</v>
      </c>
      <c r="O2255" s="1">
        <f t="shared" si="386"/>
        <v>0</v>
      </c>
      <c r="P2255" s="5">
        <f>-MIN(data!$B$4 / data!H2255 * data!O2255 / 100, data!M2255)</f>
        <v>0</v>
      </c>
      <c r="Q2255" s="4">
        <f t="shared" si="385"/>
        <v>0</v>
      </c>
      <c r="R2255" s="6">
        <f>-MIN(data!$B$5/(POWER(LN(H2255),2))*O2255/100, N2255)</f>
        <v>0</v>
      </c>
      <c r="S2255" s="6">
        <f t="shared" si="387"/>
        <v>0</v>
      </c>
      <c r="T2255" s="4">
        <f t="shared" si="388"/>
        <v>59</v>
      </c>
      <c r="U2255" s="4" t="e">
        <f t="shared" si="389"/>
        <v>#DIV/0!</v>
      </c>
      <c r="V2255" s="4" t="e">
        <f t="shared" si="390"/>
        <v>#DIV/0!</v>
      </c>
      <c r="W2255" s="6">
        <f t="shared" si="391"/>
        <v>314</v>
      </c>
      <c r="X2255" s="6" t="e">
        <f t="shared" si="392"/>
        <v>#DIV/0!</v>
      </c>
      <c r="Y2255" s="6" t="e">
        <f t="shared" si="393"/>
        <v>#DIV/0!</v>
      </c>
      <c r="AA2255" s="1">
        <f t="shared" si="394"/>
        <v>0</v>
      </c>
      <c r="AB2255" s="1">
        <f t="shared" si="395"/>
        <v>0</v>
      </c>
    </row>
    <row r="2256" spans="3:28" x14ac:dyDescent="0.25">
      <c r="C2256" s="1">
        <v>2013</v>
      </c>
      <c r="D2256" s="1" t="s">
        <v>64</v>
      </c>
      <c r="E2256" s="2" t="s">
        <v>255</v>
      </c>
      <c r="F2256">
        <v>3</v>
      </c>
      <c r="G2256">
        <v>1817071</v>
      </c>
      <c r="H2256" s="1">
        <v>2838.7080000000001</v>
      </c>
      <c r="I2256" s="1">
        <v>3098</v>
      </c>
      <c r="J2256" s="1">
        <v>54446.400000000001</v>
      </c>
      <c r="K2256" s="1">
        <v>48701.3</v>
      </c>
      <c r="L2256" s="3">
        <v>160</v>
      </c>
      <c r="M2256">
        <v>56.9</v>
      </c>
      <c r="N2256">
        <v>308</v>
      </c>
      <c r="O2256" s="1">
        <f t="shared" si="386"/>
        <v>0</v>
      </c>
      <c r="P2256" s="5">
        <f>-MIN(data!$B$4 / data!H2256 * data!O2256 / 100, data!M2256)</f>
        <v>0</v>
      </c>
      <c r="Q2256" s="4">
        <f t="shared" si="385"/>
        <v>0</v>
      </c>
      <c r="R2256" s="6">
        <f>-MIN(data!$B$5/(POWER(LN(H2256),2))*O2256/100, N2256)</f>
        <v>0</v>
      </c>
      <c r="S2256" s="6">
        <f t="shared" si="387"/>
        <v>0</v>
      </c>
      <c r="T2256" s="4">
        <f t="shared" si="388"/>
        <v>56.9</v>
      </c>
      <c r="U2256" s="4" t="e">
        <f t="shared" si="389"/>
        <v>#DIV/0!</v>
      </c>
      <c r="V2256" s="4" t="e">
        <f t="shared" si="390"/>
        <v>#DIV/0!</v>
      </c>
      <c r="W2256" s="6">
        <f t="shared" si="391"/>
        <v>308</v>
      </c>
      <c r="X2256" s="6" t="e">
        <f t="shared" si="392"/>
        <v>#DIV/0!</v>
      </c>
      <c r="Y2256" s="6" t="e">
        <f t="shared" si="393"/>
        <v>#DIV/0!</v>
      </c>
      <c r="AA2256" s="1">
        <f t="shared" si="394"/>
        <v>0</v>
      </c>
      <c r="AB2256" s="1">
        <f t="shared" si="395"/>
        <v>0</v>
      </c>
    </row>
    <row r="2257" spans="3:28" x14ac:dyDescent="0.25">
      <c r="C2257" s="1">
        <v>2014</v>
      </c>
      <c r="D2257" s="1" t="s">
        <v>64</v>
      </c>
      <c r="E2257" s="2" t="s">
        <v>255</v>
      </c>
      <c r="F2257">
        <v>3</v>
      </c>
      <c r="G2257">
        <v>1883800</v>
      </c>
      <c r="H2257" s="1">
        <v>2815.5940000000001</v>
      </c>
      <c r="I2257" s="1">
        <v>3032</v>
      </c>
      <c r="J2257" s="1">
        <v>55531.14</v>
      </c>
      <c r="K2257" s="1">
        <v>50847.46</v>
      </c>
      <c r="L2257" s="3">
        <v>150</v>
      </c>
      <c r="M2257">
        <v>54.6</v>
      </c>
      <c r="N2257">
        <v>295</v>
      </c>
      <c r="O2257" s="1">
        <f t="shared" si="386"/>
        <v>0</v>
      </c>
      <c r="P2257" s="5">
        <f>-MIN(data!$B$4 / data!H2257 * data!O2257 / 100, data!M2257)</f>
        <v>0</v>
      </c>
      <c r="Q2257" s="4">
        <f t="shared" si="385"/>
        <v>0</v>
      </c>
      <c r="R2257" s="6">
        <f>-MIN(data!$B$5/(POWER(LN(H2257),2))*O2257/100, N2257)</f>
        <v>0</v>
      </c>
      <c r="S2257" s="6">
        <f t="shared" si="387"/>
        <v>0</v>
      </c>
      <c r="T2257" s="4">
        <f t="shared" si="388"/>
        <v>54.6</v>
      </c>
      <c r="U2257" s="4" t="e">
        <f t="shared" si="389"/>
        <v>#DIV/0!</v>
      </c>
      <c r="V2257" s="4" t="e">
        <f t="shared" si="390"/>
        <v>#DIV/0!</v>
      </c>
      <c r="W2257" s="6">
        <f t="shared" si="391"/>
        <v>295</v>
      </c>
      <c r="X2257" s="6" t="e">
        <f t="shared" si="392"/>
        <v>#DIV/0!</v>
      </c>
      <c r="Y2257" s="6" t="e">
        <f t="shared" si="393"/>
        <v>#DIV/0!</v>
      </c>
      <c r="AA2257" s="1">
        <f t="shared" si="394"/>
        <v>0</v>
      </c>
      <c r="AB2257" s="1">
        <f t="shared" si="395"/>
        <v>0</v>
      </c>
    </row>
    <row r="2258" spans="3:28" x14ac:dyDescent="0.25">
      <c r="C2258" s="1">
        <v>2015</v>
      </c>
      <c r="D2258" s="1" t="s">
        <v>64</v>
      </c>
      <c r="E2258" s="2" t="s">
        <v>255</v>
      </c>
      <c r="F2258">
        <v>3</v>
      </c>
      <c r="G2258">
        <v>1947686</v>
      </c>
      <c r="H2258" s="1">
        <v>2009.8879999999999</v>
      </c>
      <c r="I2258" s="1">
        <v>2959</v>
      </c>
      <c r="J2258" s="1">
        <v>56361.9</v>
      </c>
      <c r="L2258" s="3">
        <v>150</v>
      </c>
      <c r="M2258">
        <v>52.5</v>
      </c>
      <c r="N2258">
        <v>291</v>
      </c>
      <c r="O2258" s="1">
        <f t="shared" si="386"/>
        <v>0</v>
      </c>
      <c r="P2258" s="5">
        <f>-MIN(data!$B$4 / data!H2258 * data!O2258 / 100, data!M2258)</f>
        <v>0</v>
      </c>
      <c r="Q2258" s="4">
        <f t="shared" si="385"/>
        <v>0</v>
      </c>
      <c r="R2258" s="6">
        <f>-MIN(data!$B$5/(POWER(LN(H2258),2))*O2258/100, N2258)</f>
        <v>0</v>
      </c>
      <c r="S2258" s="6">
        <f t="shared" si="387"/>
        <v>0</v>
      </c>
      <c r="T2258" s="4">
        <f t="shared" si="388"/>
        <v>52.5</v>
      </c>
      <c r="U2258" s="4" t="e">
        <f t="shared" si="389"/>
        <v>#DIV/0!</v>
      </c>
      <c r="V2258" s="4" t="e">
        <f t="shared" si="390"/>
        <v>#DIV/0!</v>
      </c>
      <c r="W2258" s="6">
        <f t="shared" si="391"/>
        <v>291</v>
      </c>
      <c r="X2258" s="6" t="e">
        <f t="shared" si="392"/>
        <v>#DIV/0!</v>
      </c>
      <c r="Y2258" s="6" t="e">
        <f t="shared" si="393"/>
        <v>#DIV/0!</v>
      </c>
      <c r="AA2258" s="1">
        <f t="shared" si="394"/>
        <v>0</v>
      </c>
      <c r="AB2258" s="1">
        <f t="shared" si="395"/>
        <v>0</v>
      </c>
    </row>
    <row r="2259" spans="3:28" x14ac:dyDescent="0.25">
      <c r="C2259" s="1">
        <v>2016</v>
      </c>
      <c r="D2259" s="1" t="s">
        <v>64</v>
      </c>
      <c r="E2259" s="2" t="s">
        <v>255</v>
      </c>
      <c r="F2259">
        <v>3</v>
      </c>
      <c r="G2259">
        <v>2007873</v>
      </c>
      <c r="H2259" s="1">
        <v>1613.6210000000001</v>
      </c>
      <c r="I2259" s="1">
        <v>2859</v>
      </c>
      <c r="J2259" s="1">
        <v>57065.87</v>
      </c>
      <c r="L2259" s="3"/>
      <c r="M2259">
        <v>50.1</v>
      </c>
      <c r="N2259"/>
      <c r="O2259" s="1">
        <f t="shared" si="386"/>
        <v>0</v>
      </c>
      <c r="P2259" s="5">
        <f>-MIN(data!$B$4 / data!H2259 * data!O2259 / 100, data!M2259)</f>
        <v>0</v>
      </c>
      <c r="Q2259" s="4">
        <f t="shared" si="385"/>
        <v>0</v>
      </c>
      <c r="R2259" s="6">
        <f>-MIN(data!$B$5/(POWER(LN(H2259),2))*O2259/100, N2259)</f>
        <v>0</v>
      </c>
      <c r="S2259" s="6">
        <f t="shared" si="387"/>
        <v>0</v>
      </c>
      <c r="T2259" s="4">
        <f t="shared" si="388"/>
        <v>50.1</v>
      </c>
      <c r="U2259" s="4" t="e">
        <f t="shared" si="389"/>
        <v>#DIV/0!</v>
      </c>
      <c r="V2259" s="4" t="e">
        <f t="shared" si="390"/>
        <v>#DIV/0!</v>
      </c>
      <c r="W2259" s="6">
        <f t="shared" si="391"/>
        <v>0</v>
      </c>
      <c r="X2259" s="6" t="e">
        <f t="shared" si="392"/>
        <v>#DIV/0!</v>
      </c>
      <c r="Y2259" s="6" t="e">
        <f t="shared" si="393"/>
        <v>#DIV/0!</v>
      </c>
      <c r="AA2259" s="1">
        <f t="shared" si="394"/>
        <v>0</v>
      </c>
      <c r="AB2259" s="1">
        <f t="shared" si="395"/>
        <v>0</v>
      </c>
    </row>
    <row r="2260" spans="3:28" x14ac:dyDescent="0.25">
      <c r="C2260" s="1">
        <v>1980</v>
      </c>
      <c r="D2260" s="1" t="s">
        <v>65</v>
      </c>
      <c r="E2260" s="2" t="s">
        <v>376</v>
      </c>
      <c r="F2260">
        <v>4</v>
      </c>
      <c r="G2260">
        <v>56314216</v>
      </c>
      <c r="H2260" s="1">
        <v>0</v>
      </c>
      <c r="I2260" s="1">
        <v>9626</v>
      </c>
      <c r="J2260" s="1">
        <v>682695</v>
      </c>
      <c r="L2260" s="3"/>
      <c r="M2260">
        <v>14.1</v>
      </c>
      <c r="N2260"/>
      <c r="O2260" s="1">
        <f t="shared" si="386"/>
        <v>0</v>
      </c>
      <c r="P2260" s="5" t="e">
        <f>-MIN(data!$B$4 / data!H2260 * data!O2260 / 100, data!M2260)</f>
        <v>#DIV/0!</v>
      </c>
      <c r="Q2260" s="4" t="e">
        <f t="shared" si="385"/>
        <v>#DIV/0!</v>
      </c>
      <c r="R2260" s="6" t="e">
        <f>-MIN(data!$B$5/(POWER(LN(H2260),2))*O2260/100, N2260)</f>
        <v>#NUM!</v>
      </c>
      <c r="S2260" s="6" t="e">
        <f t="shared" si="387"/>
        <v>#NUM!</v>
      </c>
      <c r="T2260" s="4" t="e">
        <f t="shared" si="388"/>
        <v>#DIV/0!</v>
      </c>
      <c r="U2260" s="4" t="e">
        <f t="shared" si="389"/>
        <v>#DIV/0!</v>
      </c>
      <c r="V2260" s="4" t="e">
        <f t="shared" si="390"/>
        <v>#DIV/0!</v>
      </c>
      <c r="W2260" s="6" t="e">
        <f t="shared" si="391"/>
        <v>#NUM!</v>
      </c>
      <c r="X2260" s="6" t="e">
        <f t="shared" si="392"/>
        <v>#NUM!</v>
      </c>
      <c r="Y2260" s="6" t="e">
        <f t="shared" si="393"/>
        <v>#NUM!</v>
      </c>
      <c r="AA2260" s="1" t="e">
        <f t="shared" si="394"/>
        <v>#DIV/0!</v>
      </c>
      <c r="AB2260" s="1" t="e">
        <f t="shared" si="395"/>
        <v>#DIV/0!</v>
      </c>
    </row>
    <row r="2261" spans="3:28" x14ac:dyDescent="0.25">
      <c r="C2261" s="1">
        <v>1981</v>
      </c>
      <c r="D2261" s="1" t="s">
        <v>65</v>
      </c>
      <c r="E2261" s="2" t="s">
        <v>376</v>
      </c>
      <c r="F2261">
        <v>4</v>
      </c>
      <c r="G2261">
        <v>56333829</v>
      </c>
      <c r="H2261" s="1">
        <v>0</v>
      </c>
      <c r="I2261" s="1">
        <v>9222</v>
      </c>
      <c r="J2261" s="1">
        <v>688209</v>
      </c>
      <c r="L2261" s="3"/>
      <c r="M2261">
        <v>13.4</v>
      </c>
      <c r="N2261"/>
      <c r="O2261" s="1">
        <f t="shared" si="386"/>
        <v>0</v>
      </c>
      <c r="P2261" s="5" t="e">
        <f>-MIN(data!$B$4 / data!H2261 * data!O2261 / 100, data!M2261)</f>
        <v>#DIV/0!</v>
      </c>
      <c r="Q2261" s="4" t="e">
        <f t="shared" si="385"/>
        <v>#DIV/0!</v>
      </c>
      <c r="R2261" s="6" t="e">
        <f>-MIN(data!$B$5/(POWER(LN(H2261),2))*O2261/100, N2261)</f>
        <v>#NUM!</v>
      </c>
      <c r="S2261" s="6" t="e">
        <f t="shared" si="387"/>
        <v>#NUM!</v>
      </c>
      <c r="T2261" s="4" t="e">
        <f t="shared" si="388"/>
        <v>#DIV/0!</v>
      </c>
      <c r="U2261" s="4" t="e">
        <f t="shared" si="389"/>
        <v>#DIV/0!</v>
      </c>
      <c r="V2261" s="4" t="e">
        <f t="shared" si="390"/>
        <v>#DIV/0!</v>
      </c>
      <c r="W2261" s="6" t="e">
        <f t="shared" si="391"/>
        <v>#NUM!</v>
      </c>
      <c r="X2261" s="6" t="e">
        <f t="shared" si="392"/>
        <v>#NUM!</v>
      </c>
      <c r="Y2261" s="6" t="e">
        <f t="shared" si="393"/>
        <v>#NUM!</v>
      </c>
      <c r="AA2261" s="1" t="e">
        <f t="shared" si="394"/>
        <v>#DIV/0!</v>
      </c>
      <c r="AB2261" s="1" t="e">
        <f t="shared" si="395"/>
        <v>#DIV/0!</v>
      </c>
    </row>
    <row r="2262" spans="3:28" x14ac:dyDescent="0.25">
      <c r="C2262" s="1">
        <v>1982</v>
      </c>
      <c r="D2262" s="1" t="s">
        <v>65</v>
      </c>
      <c r="E2262" s="2" t="s">
        <v>376</v>
      </c>
      <c r="F2262">
        <v>4</v>
      </c>
      <c r="G2262">
        <v>56313641</v>
      </c>
      <c r="H2262" s="1">
        <v>0</v>
      </c>
      <c r="I2262" s="1">
        <v>8903</v>
      </c>
      <c r="J2262" s="1">
        <v>701023.6</v>
      </c>
      <c r="L2262" s="3"/>
      <c r="M2262">
        <v>12.7</v>
      </c>
      <c r="N2262"/>
      <c r="O2262" s="1">
        <f t="shared" si="386"/>
        <v>0</v>
      </c>
      <c r="P2262" s="5" t="e">
        <f>-MIN(data!$B$4 / data!H2262 * data!O2262 / 100, data!M2262)</f>
        <v>#DIV/0!</v>
      </c>
      <c r="Q2262" s="4" t="e">
        <f t="shared" si="385"/>
        <v>#DIV/0!</v>
      </c>
      <c r="R2262" s="6" t="e">
        <f>-MIN(data!$B$5/(POWER(LN(H2262),2))*O2262/100, N2262)</f>
        <v>#NUM!</v>
      </c>
      <c r="S2262" s="6" t="e">
        <f t="shared" si="387"/>
        <v>#NUM!</v>
      </c>
      <c r="T2262" s="4" t="e">
        <f t="shared" si="388"/>
        <v>#DIV/0!</v>
      </c>
      <c r="U2262" s="4" t="e">
        <f t="shared" si="389"/>
        <v>#DIV/0!</v>
      </c>
      <c r="V2262" s="4" t="e">
        <f t="shared" si="390"/>
        <v>#DIV/0!</v>
      </c>
      <c r="W2262" s="6" t="e">
        <f t="shared" si="391"/>
        <v>#NUM!</v>
      </c>
      <c r="X2262" s="6" t="e">
        <f t="shared" si="392"/>
        <v>#NUM!</v>
      </c>
      <c r="Y2262" s="6" t="e">
        <f t="shared" si="393"/>
        <v>#NUM!</v>
      </c>
      <c r="AA2262" s="1" t="e">
        <f t="shared" si="394"/>
        <v>#DIV/0!</v>
      </c>
      <c r="AB2262" s="1" t="e">
        <f t="shared" si="395"/>
        <v>#DIV/0!</v>
      </c>
    </row>
    <row r="2263" spans="3:28" x14ac:dyDescent="0.25">
      <c r="C2263" s="1">
        <v>1983</v>
      </c>
      <c r="D2263" s="1" t="s">
        <v>65</v>
      </c>
      <c r="E2263" s="2" t="s">
        <v>376</v>
      </c>
      <c r="F2263">
        <v>4</v>
      </c>
      <c r="G2263">
        <v>56332848</v>
      </c>
      <c r="H2263" s="1">
        <v>0</v>
      </c>
      <c r="I2263" s="1">
        <v>8679</v>
      </c>
      <c r="J2263" s="1">
        <v>711393.4</v>
      </c>
      <c r="L2263" s="3"/>
      <c r="M2263">
        <v>12.2</v>
      </c>
      <c r="N2263"/>
      <c r="O2263" s="1">
        <f t="shared" si="386"/>
        <v>0</v>
      </c>
      <c r="P2263" s="5" t="e">
        <f>-MIN(data!$B$4 / data!H2263 * data!O2263 / 100, data!M2263)</f>
        <v>#DIV/0!</v>
      </c>
      <c r="Q2263" s="4" t="e">
        <f t="shared" si="385"/>
        <v>#DIV/0!</v>
      </c>
      <c r="R2263" s="6" t="e">
        <f>-MIN(data!$B$5/(POWER(LN(H2263),2))*O2263/100, N2263)</f>
        <v>#NUM!</v>
      </c>
      <c r="S2263" s="6" t="e">
        <f t="shared" si="387"/>
        <v>#NUM!</v>
      </c>
      <c r="T2263" s="4" t="e">
        <f t="shared" si="388"/>
        <v>#DIV/0!</v>
      </c>
      <c r="U2263" s="4" t="e">
        <f t="shared" si="389"/>
        <v>#DIV/0!</v>
      </c>
      <c r="V2263" s="4" t="e">
        <f t="shared" si="390"/>
        <v>#DIV/0!</v>
      </c>
      <c r="W2263" s="6" t="e">
        <f t="shared" si="391"/>
        <v>#NUM!</v>
      </c>
      <c r="X2263" s="6" t="e">
        <f t="shared" si="392"/>
        <v>#NUM!</v>
      </c>
      <c r="Y2263" s="6" t="e">
        <f t="shared" si="393"/>
        <v>#NUM!</v>
      </c>
      <c r="AA2263" s="1" t="e">
        <f t="shared" si="394"/>
        <v>#DIV/0!</v>
      </c>
      <c r="AB2263" s="1" t="e">
        <f t="shared" si="395"/>
        <v>#DIV/0!</v>
      </c>
    </row>
    <row r="2264" spans="3:28" x14ac:dyDescent="0.25">
      <c r="C2264" s="1">
        <v>1984</v>
      </c>
      <c r="D2264" s="1" t="s">
        <v>65</v>
      </c>
      <c r="E2264" s="2" t="s">
        <v>376</v>
      </c>
      <c r="F2264">
        <v>4</v>
      </c>
      <c r="G2264">
        <v>56422072</v>
      </c>
      <c r="H2264" s="1">
        <v>0</v>
      </c>
      <c r="I2264" s="1">
        <v>8537</v>
      </c>
      <c r="J2264" s="1">
        <v>729658.1</v>
      </c>
      <c r="L2264" s="3"/>
      <c r="M2264">
        <v>11.7</v>
      </c>
      <c r="N2264"/>
      <c r="O2264" s="1">
        <f t="shared" si="386"/>
        <v>0</v>
      </c>
      <c r="P2264" s="5" t="e">
        <f>-MIN(data!$B$4 / data!H2264 * data!O2264 / 100, data!M2264)</f>
        <v>#DIV/0!</v>
      </c>
      <c r="Q2264" s="4" t="e">
        <f t="shared" si="385"/>
        <v>#DIV/0!</v>
      </c>
      <c r="R2264" s="6" t="e">
        <f>-MIN(data!$B$5/(POWER(LN(H2264),2))*O2264/100, N2264)</f>
        <v>#NUM!</v>
      </c>
      <c r="S2264" s="6" t="e">
        <f t="shared" si="387"/>
        <v>#NUM!</v>
      </c>
      <c r="T2264" s="4" t="e">
        <f t="shared" si="388"/>
        <v>#DIV/0!</v>
      </c>
      <c r="U2264" s="4" t="e">
        <f t="shared" si="389"/>
        <v>#DIV/0!</v>
      </c>
      <c r="V2264" s="4" t="e">
        <f t="shared" si="390"/>
        <v>#DIV/0!</v>
      </c>
      <c r="W2264" s="6" t="e">
        <f t="shared" si="391"/>
        <v>#NUM!</v>
      </c>
      <c r="X2264" s="6" t="e">
        <f t="shared" si="392"/>
        <v>#NUM!</v>
      </c>
      <c r="Y2264" s="6" t="e">
        <f t="shared" si="393"/>
        <v>#NUM!</v>
      </c>
      <c r="AA2264" s="1" t="e">
        <f t="shared" si="394"/>
        <v>#DIV/0!</v>
      </c>
      <c r="AB2264" s="1" t="e">
        <f t="shared" si="395"/>
        <v>#DIV/0!</v>
      </c>
    </row>
    <row r="2265" spans="3:28" x14ac:dyDescent="0.25">
      <c r="C2265" s="1">
        <v>1985</v>
      </c>
      <c r="D2265" s="1" t="s">
        <v>65</v>
      </c>
      <c r="E2265" s="2" t="s">
        <v>376</v>
      </c>
      <c r="F2265">
        <v>4</v>
      </c>
      <c r="G2265">
        <v>56550268</v>
      </c>
      <c r="H2265" s="1">
        <v>0</v>
      </c>
      <c r="I2265" s="1">
        <v>8449</v>
      </c>
      <c r="J2265" s="1">
        <v>741140.4</v>
      </c>
      <c r="L2265" s="3"/>
      <c r="M2265">
        <v>11.4</v>
      </c>
      <c r="N2265"/>
      <c r="O2265" s="1">
        <f t="shared" si="386"/>
        <v>0</v>
      </c>
      <c r="P2265" s="5" t="e">
        <f>-MIN(data!$B$4 / data!H2265 * data!O2265 / 100, data!M2265)</f>
        <v>#DIV/0!</v>
      </c>
      <c r="Q2265" s="4" t="e">
        <f t="shared" si="385"/>
        <v>#DIV/0!</v>
      </c>
      <c r="R2265" s="6" t="e">
        <f>-MIN(data!$B$5/(POWER(LN(H2265),2))*O2265/100, N2265)</f>
        <v>#NUM!</v>
      </c>
      <c r="S2265" s="6" t="e">
        <f t="shared" si="387"/>
        <v>#NUM!</v>
      </c>
      <c r="T2265" s="4" t="e">
        <f t="shared" si="388"/>
        <v>#DIV/0!</v>
      </c>
      <c r="U2265" s="4" t="e">
        <f t="shared" si="389"/>
        <v>#DIV/0!</v>
      </c>
      <c r="V2265" s="4" t="e">
        <f t="shared" si="390"/>
        <v>#DIV/0!</v>
      </c>
      <c r="W2265" s="6" t="e">
        <f t="shared" si="391"/>
        <v>#NUM!</v>
      </c>
      <c r="X2265" s="6" t="e">
        <f t="shared" si="392"/>
        <v>#NUM!</v>
      </c>
      <c r="Y2265" s="6" t="e">
        <f t="shared" si="393"/>
        <v>#NUM!</v>
      </c>
      <c r="AA2265" s="1" t="e">
        <f t="shared" si="394"/>
        <v>#DIV/0!</v>
      </c>
      <c r="AB2265" s="1" t="e">
        <f t="shared" si="395"/>
        <v>#DIV/0!</v>
      </c>
    </row>
    <row r="2266" spans="3:28" x14ac:dyDescent="0.25">
      <c r="C2266" s="1">
        <v>1986</v>
      </c>
      <c r="D2266" s="1" t="s">
        <v>65</v>
      </c>
      <c r="E2266" s="2" t="s">
        <v>376</v>
      </c>
      <c r="F2266">
        <v>4</v>
      </c>
      <c r="G2266">
        <v>56681396</v>
      </c>
      <c r="H2266" s="1">
        <v>0</v>
      </c>
      <c r="I2266" s="1">
        <v>8372</v>
      </c>
      <c r="J2266" s="1">
        <v>754234.2</v>
      </c>
      <c r="L2266" s="3"/>
      <c r="M2266">
        <v>11.1</v>
      </c>
      <c r="N2266"/>
      <c r="O2266" s="1">
        <f t="shared" si="386"/>
        <v>0</v>
      </c>
      <c r="P2266" s="5" t="e">
        <f>-MIN(data!$B$4 / data!H2266 * data!O2266 / 100, data!M2266)</f>
        <v>#DIV/0!</v>
      </c>
      <c r="Q2266" s="4" t="e">
        <f t="shared" si="385"/>
        <v>#DIV/0!</v>
      </c>
      <c r="R2266" s="6" t="e">
        <f>-MIN(data!$B$5/(POWER(LN(H2266),2))*O2266/100, N2266)</f>
        <v>#NUM!</v>
      </c>
      <c r="S2266" s="6" t="e">
        <f t="shared" si="387"/>
        <v>#NUM!</v>
      </c>
      <c r="T2266" s="4" t="e">
        <f t="shared" si="388"/>
        <v>#DIV/0!</v>
      </c>
      <c r="U2266" s="4" t="e">
        <f t="shared" si="389"/>
        <v>#DIV/0!</v>
      </c>
      <c r="V2266" s="4" t="e">
        <f t="shared" si="390"/>
        <v>#DIV/0!</v>
      </c>
      <c r="W2266" s="6" t="e">
        <f t="shared" si="391"/>
        <v>#NUM!</v>
      </c>
      <c r="X2266" s="6" t="e">
        <f t="shared" si="392"/>
        <v>#NUM!</v>
      </c>
      <c r="Y2266" s="6" t="e">
        <f t="shared" si="393"/>
        <v>#NUM!</v>
      </c>
      <c r="AA2266" s="1" t="e">
        <f t="shared" si="394"/>
        <v>#DIV/0!</v>
      </c>
      <c r="AB2266" s="1" t="e">
        <f t="shared" si="395"/>
        <v>#DIV/0!</v>
      </c>
    </row>
    <row r="2267" spans="3:28" x14ac:dyDescent="0.25">
      <c r="C2267" s="1">
        <v>1987</v>
      </c>
      <c r="D2267" s="1" t="s">
        <v>65</v>
      </c>
      <c r="E2267" s="2" t="s">
        <v>376</v>
      </c>
      <c r="F2267">
        <v>4</v>
      </c>
      <c r="G2267">
        <v>56802050</v>
      </c>
      <c r="H2267" s="1">
        <v>0</v>
      </c>
      <c r="I2267" s="1">
        <v>8242</v>
      </c>
      <c r="J2267" s="1">
        <v>763148.1</v>
      </c>
      <c r="L2267" s="3"/>
      <c r="M2267">
        <v>10.8</v>
      </c>
      <c r="N2267"/>
      <c r="O2267" s="1">
        <f t="shared" si="386"/>
        <v>0</v>
      </c>
      <c r="P2267" s="5" t="e">
        <f>-MIN(data!$B$4 / data!H2267 * data!O2267 / 100, data!M2267)</f>
        <v>#DIV/0!</v>
      </c>
      <c r="Q2267" s="4" t="e">
        <f t="shared" si="385"/>
        <v>#DIV/0!</v>
      </c>
      <c r="R2267" s="6" t="e">
        <f>-MIN(data!$B$5/(POWER(LN(H2267),2))*O2267/100, N2267)</f>
        <v>#NUM!</v>
      </c>
      <c r="S2267" s="6" t="e">
        <f t="shared" si="387"/>
        <v>#NUM!</v>
      </c>
      <c r="T2267" s="4" t="e">
        <f t="shared" si="388"/>
        <v>#DIV/0!</v>
      </c>
      <c r="U2267" s="4" t="e">
        <f t="shared" si="389"/>
        <v>#DIV/0!</v>
      </c>
      <c r="V2267" s="4" t="e">
        <f t="shared" si="390"/>
        <v>#DIV/0!</v>
      </c>
      <c r="W2267" s="6" t="e">
        <f t="shared" si="391"/>
        <v>#NUM!</v>
      </c>
      <c r="X2267" s="6" t="e">
        <f t="shared" si="392"/>
        <v>#NUM!</v>
      </c>
      <c r="Y2267" s="6" t="e">
        <f t="shared" si="393"/>
        <v>#NUM!</v>
      </c>
      <c r="AA2267" s="1" t="e">
        <f t="shared" si="394"/>
        <v>#DIV/0!</v>
      </c>
      <c r="AB2267" s="1" t="e">
        <f t="shared" si="395"/>
        <v>#DIV/0!</v>
      </c>
    </row>
    <row r="2268" spans="3:28" x14ac:dyDescent="0.25">
      <c r="C2268" s="1">
        <v>1988</v>
      </c>
      <c r="D2268" s="1" t="s">
        <v>65</v>
      </c>
      <c r="E2268" s="2" t="s">
        <v>376</v>
      </c>
      <c r="F2268">
        <v>4</v>
      </c>
      <c r="G2268">
        <v>56928327</v>
      </c>
      <c r="H2268" s="1">
        <v>0</v>
      </c>
      <c r="I2268" s="1">
        <v>8011</v>
      </c>
      <c r="J2268" s="1">
        <v>770288.5</v>
      </c>
      <c r="L2268" s="3"/>
      <c r="M2268">
        <v>10.4</v>
      </c>
      <c r="N2268"/>
      <c r="O2268" s="1">
        <f t="shared" si="386"/>
        <v>0</v>
      </c>
      <c r="P2268" s="5" t="e">
        <f>-MIN(data!$B$4 / data!H2268 * data!O2268 / 100, data!M2268)</f>
        <v>#DIV/0!</v>
      </c>
      <c r="Q2268" s="4" t="e">
        <f t="shared" si="385"/>
        <v>#DIV/0!</v>
      </c>
      <c r="R2268" s="6" t="e">
        <f>-MIN(data!$B$5/(POWER(LN(H2268),2))*O2268/100, N2268)</f>
        <v>#NUM!</v>
      </c>
      <c r="S2268" s="6" t="e">
        <f t="shared" si="387"/>
        <v>#NUM!</v>
      </c>
      <c r="T2268" s="4" t="e">
        <f t="shared" si="388"/>
        <v>#DIV/0!</v>
      </c>
      <c r="U2268" s="4" t="e">
        <f t="shared" si="389"/>
        <v>#DIV/0!</v>
      </c>
      <c r="V2268" s="4" t="e">
        <f t="shared" si="390"/>
        <v>#DIV/0!</v>
      </c>
      <c r="W2268" s="6" t="e">
        <f t="shared" si="391"/>
        <v>#NUM!</v>
      </c>
      <c r="X2268" s="6" t="e">
        <f t="shared" si="392"/>
        <v>#NUM!</v>
      </c>
      <c r="Y2268" s="6" t="e">
        <f t="shared" si="393"/>
        <v>#NUM!</v>
      </c>
      <c r="AA2268" s="1" t="e">
        <f t="shared" si="394"/>
        <v>#DIV/0!</v>
      </c>
      <c r="AB2268" s="1" t="e">
        <f t="shared" si="395"/>
        <v>#DIV/0!</v>
      </c>
    </row>
    <row r="2269" spans="3:28" x14ac:dyDescent="0.25">
      <c r="C2269" s="1">
        <v>1989</v>
      </c>
      <c r="D2269" s="1" t="s">
        <v>65</v>
      </c>
      <c r="E2269" s="2" t="s">
        <v>376</v>
      </c>
      <c r="F2269">
        <v>4</v>
      </c>
      <c r="G2269">
        <v>57076711</v>
      </c>
      <c r="H2269" s="1">
        <v>0</v>
      </c>
      <c r="I2269" s="1">
        <v>7667</v>
      </c>
      <c r="J2269" s="1">
        <v>774444.4</v>
      </c>
      <c r="L2269" s="3"/>
      <c r="M2269">
        <v>9.9</v>
      </c>
      <c r="N2269"/>
      <c r="O2269" s="1">
        <f t="shared" si="386"/>
        <v>0</v>
      </c>
      <c r="P2269" s="5" t="e">
        <f>-MIN(data!$B$4 / data!H2269 * data!O2269 / 100, data!M2269)</f>
        <v>#DIV/0!</v>
      </c>
      <c r="Q2269" s="4" t="e">
        <f t="shared" si="385"/>
        <v>#DIV/0!</v>
      </c>
      <c r="R2269" s="6" t="e">
        <f>-MIN(data!$B$5/(POWER(LN(H2269),2))*O2269/100, N2269)</f>
        <v>#NUM!</v>
      </c>
      <c r="S2269" s="6" t="e">
        <f t="shared" si="387"/>
        <v>#NUM!</v>
      </c>
      <c r="T2269" s="4" t="e">
        <f t="shared" si="388"/>
        <v>#DIV/0!</v>
      </c>
      <c r="U2269" s="4" t="e">
        <f t="shared" si="389"/>
        <v>#DIV/0!</v>
      </c>
      <c r="V2269" s="4" t="e">
        <f t="shared" si="390"/>
        <v>#DIV/0!</v>
      </c>
      <c r="W2269" s="6" t="e">
        <f t="shared" si="391"/>
        <v>#NUM!</v>
      </c>
      <c r="X2269" s="6" t="e">
        <f t="shared" si="392"/>
        <v>#NUM!</v>
      </c>
      <c r="Y2269" s="6" t="e">
        <f t="shared" si="393"/>
        <v>#NUM!</v>
      </c>
      <c r="AA2269" s="1" t="e">
        <f t="shared" si="394"/>
        <v>#DIV/0!</v>
      </c>
      <c r="AB2269" s="1" t="e">
        <f t="shared" si="395"/>
        <v>#DIV/0!</v>
      </c>
    </row>
    <row r="2270" spans="3:28" x14ac:dyDescent="0.25">
      <c r="C2270" s="1">
        <v>1990</v>
      </c>
      <c r="D2270" s="1" t="s">
        <v>65</v>
      </c>
      <c r="E2270" s="2" t="s">
        <v>376</v>
      </c>
      <c r="F2270">
        <v>4</v>
      </c>
      <c r="G2270">
        <v>57247586</v>
      </c>
      <c r="H2270" s="1">
        <v>9802.3439999999991</v>
      </c>
      <c r="I2270" s="1">
        <v>7233</v>
      </c>
      <c r="J2270" s="1">
        <v>777741.9</v>
      </c>
      <c r="K2270" s="1">
        <v>790000</v>
      </c>
      <c r="L2270" s="3">
        <v>78</v>
      </c>
      <c r="M2270">
        <v>9.3000000000000007</v>
      </c>
      <c r="N2270">
        <v>10</v>
      </c>
      <c r="O2270" s="1">
        <f t="shared" si="386"/>
        <v>0</v>
      </c>
      <c r="P2270" s="5">
        <f>-MIN(data!$B$4 / data!H2270 * data!O2270 / 100, data!M2270)</f>
        <v>0</v>
      </c>
      <c r="Q2270" s="4">
        <f t="shared" si="385"/>
        <v>0</v>
      </c>
      <c r="R2270" s="6">
        <f>-MIN(data!$B$5/(POWER(LN(H2270),2))*O2270/100, N2270)</f>
        <v>0</v>
      </c>
      <c r="S2270" s="6">
        <f t="shared" si="387"/>
        <v>0</v>
      </c>
      <c r="T2270" s="4">
        <f t="shared" si="388"/>
        <v>9.3000000000000007</v>
      </c>
      <c r="U2270" s="4" t="e">
        <f t="shared" si="389"/>
        <v>#DIV/0!</v>
      </c>
      <c r="V2270" s="4" t="e">
        <f t="shared" si="390"/>
        <v>#DIV/0!</v>
      </c>
      <c r="W2270" s="6">
        <f t="shared" si="391"/>
        <v>10</v>
      </c>
      <c r="X2270" s="6" t="e">
        <f t="shared" si="392"/>
        <v>#DIV/0!</v>
      </c>
      <c r="Y2270" s="6" t="e">
        <f t="shared" si="393"/>
        <v>#DIV/0!</v>
      </c>
      <c r="AA2270" s="1">
        <f t="shared" si="394"/>
        <v>0</v>
      </c>
      <c r="AB2270" s="1">
        <f t="shared" si="395"/>
        <v>0</v>
      </c>
    </row>
    <row r="2271" spans="3:28" x14ac:dyDescent="0.25">
      <c r="C2271" s="1">
        <v>1991</v>
      </c>
      <c r="D2271" s="1" t="s">
        <v>65</v>
      </c>
      <c r="E2271" s="2" t="s">
        <v>376</v>
      </c>
      <c r="F2271">
        <v>4</v>
      </c>
      <c r="G2271">
        <v>57424897</v>
      </c>
      <c r="H2271" s="1">
        <v>9598.1929999999993</v>
      </c>
      <c r="I2271" s="1">
        <v>6754</v>
      </c>
      <c r="J2271" s="1">
        <v>776321.8</v>
      </c>
      <c r="K2271" s="1">
        <v>790000</v>
      </c>
      <c r="L2271" s="3">
        <v>79</v>
      </c>
      <c r="M2271">
        <v>8.6999999999999993</v>
      </c>
      <c r="N2271">
        <v>10</v>
      </c>
      <c r="O2271" s="1">
        <f t="shared" si="386"/>
        <v>0</v>
      </c>
      <c r="P2271" s="5">
        <f>-MIN(data!$B$4 / data!H2271 * data!O2271 / 100, data!M2271)</f>
        <v>0</v>
      </c>
      <c r="Q2271" s="4">
        <f t="shared" si="385"/>
        <v>0</v>
      </c>
      <c r="R2271" s="6">
        <f>-MIN(data!$B$5/(POWER(LN(H2271),2))*O2271/100, N2271)</f>
        <v>0</v>
      </c>
      <c r="S2271" s="6">
        <f t="shared" si="387"/>
        <v>0</v>
      </c>
      <c r="T2271" s="4">
        <f t="shared" si="388"/>
        <v>8.6999999999999993</v>
      </c>
      <c r="U2271" s="4" t="e">
        <f t="shared" si="389"/>
        <v>#DIV/0!</v>
      </c>
      <c r="V2271" s="4" t="e">
        <f t="shared" si="390"/>
        <v>#DIV/0!</v>
      </c>
      <c r="W2271" s="6">
        <f t="shared" si="391"/>
        <v>10</v>
      </c>
      <c r="X2271" s="6" t="e">
        <f t="shared" si="392"/>
        <v>#DIV/0!</v>
      </c>
      <c r="Y2271" s="6" t="e">
        <f t="shared" si="393"/>
        <v>#DIV/0!</v>
      </c>
      <c r="AA2271" s="1">
        <f t="shared" si="394"/>
        <v>0</v>
      </c>
      <c r="AB2271" s="1">
        <f t="shared" si="395"/>
        <v>0</v>
      </c>
    </row>
    <row r="2272" spans="3:28" x14ac:dyDescent="0.25">
      <c r="C2272" s="1">
        <v>1992</v>
      </c>
      <c r="D2272" s="1" t="s">
        <v>65</v>
      </c>
      <c r="E2272" s="2" t="s">
        <v>376</v>
      </c>
      <c r="F2272">
        <v>4</v>
      </c>
      <c r="G2272">
        <v>57580402</v>
      </c>
      <c r="H2272" s="1">
        <v>9435.8690000000006</v>
      </c>
      <c r="I2272" s="1">
        <v>6301</v>
      </c>
      <c r="J2272" s="1">
        <v>768414.6</v>
      </c>
      <c r="K2272" s="1">
        <v>810000</v>
      </c>
      <c r="L2272" s="3">
        <v>79</v>
      </c>
      <c r="M2272">
        <v>8.1999999999999993</v>
      </c>
      <c r="N2272">
        <v>10</v>
      </c>
      <c r="O2272" s="1">
        <f t="shared" si="386"/>
        <v>0</v>
      </c>
      <c r="P2272" s="5">
        <f>-MIN(data!$B$4 / data!H2272 * data!O2272 / 100, data!M2272)</f>
        <v>0</v>
      </c>
      <c r="Q2272" s="4">
        <f t="shared" si="385"/>
        <v>0</v>
      </c>
      <c r="R2272" s="6">
        <f>-MIN(data!$B$5/(POWER(LN(H2272),2))*O2272/100, N2272)</f>
        <v>0</v>
      </c>
      <c r="S2272" s="6">
        <f t="shared" si="387"/>
        <v>0</v>
      </c>
      <c r="T2272" s="4">
        <f t="shared" si="388"/>
        <v>8.1999999999999993</v>
      </c>
      <c r="U2272" s="4" t="e">
        <f t="shared" si="389"/>
        <v>#DIV/0!</v>
      </c>
      <c r="V2272" s="4" t="e">
        <f t="shared" si="390"/>
        <v>#DIV/0!</v>
      </c>
      <c r="W2272" s="6">
        <f t="shared" si="391"/>
        <v>10</v>
      </c>
      <c r="X2272" s="6" t="e">
        <f t="shared" si="392"/>
        <v>#DIV/0!</v>
      </c>
      <c r="Y2272" s="6" t="e">
        <f t="shared" si="393"/>
        <v>#DIV/0!</v>
      </c>
      <c r="AA2272" s="1">
        <f t="shared" si="394"/>
        <v>0</v>
      </c>
      <c r="AB2272" s="1">
        <f t="shared" si="395"/>
        <v>0</v>
      </c>
    </row>
    <row r="2273" spans="3:28" x14ac:dyDescent="0.25">
      <c r="C2273" s="1">
        <v>1993</v>
      </c>
      <c r="D2273" s="1" t="s">
        <v>65</v>
      </c>
      <c r="E2273" s="2" t="s">
        <v>376</v>
      </c>
      <c r="F2273">
        <v>4</v>
      </c>
      <c r="G2273">
        <v>57718614</v>
      </c>
      <c r="H2273" s="1">
        <v>9287.8729999999996</v>
      </c>
      <c r="I2273" s="1">
        <v>5929</v>
      </c>
      <c r="J2273" s="1">
        <v>770000</v>
      </c>
      <c r="K2273" s="1">
        <v>745454.5</v>
      </c>
      <c r="L2273" s="3">
        <v>81</v>
      </c>
      <c r="M2273">
        <v>7.7</v>
      </c>
      <c r="N2273">
        <v>11</v>
      </c>
      <c r="O2273" s="1">
        <f t="shared" si="386"/>
        <v>0</v>
      </c>
      <c r="P2273" s="5">
        <f>-MIN(data!$B$4 / data!H2273 * data!O2273 / 100, data!M2273)</f>
        <v>0</v>
      </c>
      <c r="Q2273" s="4">
        <f t="shared" si="385"/>
        <v>0</v>
      </c>
      <c r="R2273" s="6">
        <f>-MIN(data!$B$5/(POWER(LN(H2273),2))*O2273/100, N2273)</f>
        <v>0</v>
      </c>
      <c r="S2273" s="6">
        <f t="shared" si="387"/>
        <v>0</v>
      </c>
      <c r="T2273" s="4">
        <f t="shared" si="388"/>
        <v>7.7</v>
      </c>
      <c r="U2273" s="4" t="e">
        <f t="shared" si="389"/>
        <v>#DIV/0!</v>
      </c>
      <c r="V2273" s="4" t="e">
        <f t="shared" si="390"/>
        <v>#DIV/0!</v>
      </c>
      <c r="W2273" s="6">
        <f t="shared" si="391"/>
        <v>11</v>
      </c>
      <c r="X2273" s="6" t="e">
        <f t="shared" si="392"/>
        <v>#DIV/0!</v>
      </c>
      <c r="Y2273" s="6" t="e">
        <f t="shared" si="393"/>
        <v>#DIV/0!</v>
      </c>
      <c r="AA2273" s="1">
        <f t="shared" si="394"/>
        <v>0</v>
      </c>
      <c r="AB2273" s="1">
        <f t="shared" si="395"/>
        <v>0</v>
      </c>
    </row>
    <row r="2274" spans="3:28" x14ac:dyDescent="0.25">
      <c r="C2274" s="1">
        <v>1994</v>
      </c>
      <c r="D2274" s="1" t="s">
        <v>65</v>
      </c>
      <c r="E2274" s="2" t="s">
        <v>376</v>
      </c>
      <c r="F2274">
        <v>4</v>
      </c>
      <c r="G2274">
        <v>57865745</v>
      </c>
      <c r="H2274" s="1">
        <v>9807.3189999999995</v>
      </c>
      <c r="I2274" s="1">
        <v>5640</v>
      </c>
      <c r="J2274" s="1">
        <v>762162.2</v>
      </c>
      <c r="K2274" s="1">
        <v>754545.5</v>
      </c>
      <c r="L2274" s="3">
        <v>82</v>
      </c>
      <c r="M2274">
        <v>7.4</v>
      </c>
      <c r="N2274">
        <v>11</v>
      </c>
      <c r="O2274" s="1">
        <f t="shared" si="386"/>
        <v>0</v>
      </c>
      <c r="P2274" s="5">
        <f>-MIN(data!$B$4 / data!H2274 * data!O2274 / 100, data!M2274)</f>
        <v>0</v>
      </c>
      <c r="Q2274" s="4">
        <f t="shared" si="385"/>
        <v>0</v>
      </c>
      <c r="R2274" s="6">
        <f>-MIN(data!$B$5/(POWER(LN(H2274),2))*O2274/100, N2274)</f>
        <v>0</v>
      </c>
      <c r="S2274" s="6">
        <f t="shared" si="387"/>
        <v>0</v>
      </c>
      <c r="T2274" s="4">
        <f t="shared" si="388"/>
        <v>7.4</v>
      </c>
      <c r="U2274" s="4" t="e">
        <f t="shared" si="389"/>
        <v>#DIV/0!</v>
      </c>
      <c r="V2274" s="4" t="e">
        <f t="shared" si="390"/>
        <v>#DIV/0!</v>
      </c>
      <c r="W2274" s="6">
        <f t="shared" si="391"/>
        <v>11</v>
      </c>
      <c r="X2274" s="6" t="e">
        <f t="shared" si="392"/>
        <v>#DIV/0!</v>
      </c>
      <c r="Y2274" s="6" t="e">
        <f t="shared" si="393"/>
        <v>#DIV/0!</v>
      </c>
      <c r="AA2274" s="1">
        <f t="shared" si="394"/>
        <v>0</v>
      </c>
      <c r="AB2274" s="1">
        <f t="shared" si="395"/>
        <v>0</v>
      </c>
    </row>
    <row r="2275" spans="3:28" x14ac:dyDescent="0.25">
      <c r="C2275" s="1">
        <v>1995</v>
      </c>
      <c r="D2275" s="1" t="s">
        <v>65</v>
      </c>
      <c r="E2275" s="2" t="s">
        <v>376</v>
      </c>
      <c r="F2275">
        <v>4</v>
      </c>
      <c r="G2275">
        <v>58019030</v>
      </c>
      <c r="H2275" s="1">
        <v>10299.36</v>
      </c>
      <c r="I2275" s="1">
        <v>5416</v>
      </c>
      <c r="J2275" s="1">
        <v>752222.2</v>
      </c>
      <c r="K2275" s="1">
        <v>745454.5</v>
      </c>
      <c r="L2275" s="3">
        <v>83</v>
      </c>
      <c r="M2275">
        <v>7.2</v>
      </c>
      <c r="N2275">
        <v>11</v>
      </c>
      <c r="O2275" s="1">
        <f t="shared" si="386"/>
        <v>0</v>
      </c>
      <c r="P2275" s="5">
        <f>-MIN(data!$B$4 / data!H2275 * data!O2275 / 100, data!M2275)</f>
        <v>0</v>
      </c>
      <c r="Q2275" s="4">
        <f t="shared" si="385"/>
        <v>0</v>
      </c>
      <c r="R2275" s="6">
        <f>-MIN(data!$B$5/(POWER(LN(H2275),2))*O2275/100, N2275)</f>
        <v>0</v>
      </c>
      <c r="S2275" s="6">
        <f t="shared" si="387"/>
        <v>0</v>
      </c>
      <c r="T2275" s="4">
        <f t="shared" si="388"/>
        <v>7.2</v>
      </c>
      <c r="U2275" s="4" t="e">
        <f t="shared" si="389"/>
        <v>#DIV/0!</v>
      </c>
      <c r="V2275" s="4" t="e">
        <f t="shared" si="390"/>
        <v>#DIV/0!</v>
      </c>
      <c r="W2275" s="6">
        <f t="shared" si="391"/>
        <v>11</v>
      </c>
      <c r="X2275" s="6" t="e">
        <f t="shared" si="392"/>
        <v>#DIV/0!</v>
      </c>
      <c r="Y2275" s="6" t="e">
        <f t="shared" si="393"/>
        <v>#DIV/0!</v>
      </c>
      <c r="AA2275" s="1">
        <f t="shared" si="394"/>
        <v>0</v>
      </c>
      <c r="AB2275" s="1">
        <f t="shared" si="395"/>
        <v>0</v>
      </c>
    </row>
    <row r="2276" spans="3:28" x14ac:dyDescent="0.25">
      <c r="C2276" s="1">
        <v>1996</v>
      </c>
      <c r="D2276" s="1" t="s">
        <v>65</v>
      </c>
      <c r="E2276" s="2" t="s">
        <v>376</v>
      </c>
      <c r="F2276">
        <v>4</v>
      </c>
      <c r="G2276">
        <v>58166950</v>
      </c>
      <c r="H2276" s="1">
        <v>10474.299999999999</v>
      </c>
      <c r="I2276" s="1">
        <v>5235</v>
      </c>
      <c r="J2276" s="1">
        <v>747857.1</v>
      </c>
      <c r="K2276" s="1">
        <v>736363.6</v>
      </c>
      <c r="L2276" s="3">
        <v>82</v>
      </c>
      <c r="M2276">
        <v>7</v>
      </c>
      <c r="N2276">
        <v>11</v>
      </c>
      <c r="O2276" s="1">
        <f t="shared" si="386"/>
        <v>0</v>
      </c>
      <c r="P2276" s="5">
        <f>-MIN(data!$B$4 / data!H2276 * data!O2276 / 100, data!M2276)</f>
        <v>0</v>
      </c>
      <c r="Q2276" s="4">
        <f t="shared" si="385"/>
        <v>0</v>
      </c>
      <c r="R2276" s="6">
        <f>-MIN(data!$B$5/(POWER(LN(H2276),2))*O2276/100, N2276)</f>
        <v>0</v>
      </c>
      <c r="S2276" s="6">
        <f t="shared" si="387"/>
        <v>0</v>
      </c>
      <c r="T2276" s="4">
        <f t="shared" si="388"/>
        <v>7</v>
      </c>
      <c r="U2276" s="4" t="e">
        <f t="shared" si="389"/>
        <v>#DIV/0!</v>
      </c>
      <c r="V2276" s="4" t="e">
        <f t="shared" si="390"/>
        <v>#DIV/0!</v>
      </c>
      <c r="W2276" s="6">
        <f t="shared" si="391"/>
        <v>11</v>
      </c>
      <c r="X2276" s="6" t="e">
        <f t="shared" si="392"/>
        <v>#DIV/0!</v>
      </c>
      <c r="Y2276" s="6" t="e">
        <f t="shared" si="393"/>
        <v>#DIV/0!</v>
      </c>
      <c r="AA2276" s="1">
        <f t="shared" si="394"/>
        <v>0</v>
      </c>
      <c r="AB2276" s="1">
        <f t="shared" si="395"/>
        <v>0</v>
      </c>
    </row>
    <row r="2277" spans="3:28" x14ac:dyDescent="0.25">
      <c r="C2277" s="1">
        <v>1997</v>
      </c>
      <c r="D2277" s="1" t="s">
        <v>65</v>
      </c>
      <c r="E2277" s="2" t="s">
        <v>376</v>
      </c>
      <c r="F2277">
        <v>4</v>
      </c>
      <c r="G2277">
        <v>58316954</v>
      </c>
      <c r="H2277" s="1">
        <v>11061.5</v>
      </c>
      <c r="I2277" s="1">
        <v>5074</v>
      </c>
      <c r="J2277" s="1">
        <v>735362.3</v>
      </c>
      <c r="K2277" s="1">
        <v>727272.7</v>
      </c>
      <c r="L2277" s="3">
        <v>81</v>
      </c>
      <c r="M2277">
        <v>6.9</v>
      </c>
      <c r="N2277">
        <v>11</v>
      </c>
      <c r="O2277" s="1">
        <f t="shared" si="386"/>
        <v>0</v>
      </c>
      <c r="P2277" s="5">
        <f>-MIN(data!$B$4 / data!H2277 * data!O2277 / 100, data!M2277)</f>
        <v>0</v>
      </c>
      <c r="Q2277" s="4">
        <f t="shared" si="385"/>
        <v>0</v>
      </c>
      <c r="R2277" s="6">
        <f>-MIN(data!$B$5/(POWER(LN(H2277),2))*O2277/100, N2277)</f>
        <v>0</v>
      </c>
      <c r="S2277" s="6">
        <f t="shared" si="387"/>
        <v>0</v>
      </c>
      <c r="T2277" s="4">
        <f t="shared" si="388"/>
        <v>6.9</v>
      </c>
      <c r="U2277" s="4" t="e">
        <f t="shared" si="389"/>
        <v>#DIV/0!</v>
      </c>
      <c r="V2277" s="4" t="e">
        <f t="shared" si="390"/>
        <v>#DIV/0!</v>
      </c>
      <c r="W2277" s="6">
        <f t="shared" si="391"/>
        <v>11</v>
      </c>
      <c r="X2277" s="6" t="e">
        <f t="shared" si="392"/>
        <v>#DIV/0!</v>
      </c>
      <c r="Y2277" s="6" t="e">
        <f t="shared" si="393"/>
        <v>#DIV/0!</v>
      </c>
      <c r="AA2277" s="1">
        <f t="shared" si="394"/>
        <v>0</v>
      </c>
      <c r="AB2277" s="1">
        <f t="shared" si="395"/>
        <v>0</v>
      </c>
    </row>
    <row r="2278" spans="3:28" x14ac:dyDescent="0.25">
      <c r="C2278" s="1">
        <v>1998</v>
      </c>
      <c r="D2278" s="1" t="s">
        <v>65</v>
      </c>
      <c r="E2278" s="2" t="s">
        <v>376</v>
      </c>
      <c r="F2278">
        <v>4</v>
      </c>
      <c r="G2278">
        <v>58487141</v>
      </c>
      <c r="H2278" s="1">
        <v>11903.14</v>
      </c>
      <c r="I2278" s="1">
        <v>4912</v>
      </c>
      <c r="J2278" s="1">
        <v>722352.9</v>
      </c>
      <c r="K2278" s="1">
        <v>727272.7</v>
      </c>
      <c r="L2278" s="3">
        <v>80</v>
      </c>
      <c r="M2278">
        <v>6.8</v>
      </c>
      <c r="N2278">
        <v>11</v>
      </c>
      <c r="O2278" s="1">
        <f t="shared" si="386"/>
        <v>0</v>
      </c>
      <c r="P2278" s="5">
        <f>-MIN(data!$B$4 / data!H2278 * data!O2278 / 100, data!M2278)</f>
        <v>0</v>
      </c>
      <c r="Q2278" s="4">
        <f t="shared" si="385"/>
        <v>0</v>
      </c>
      <c r="R2278" s="6">
        <f>-MIN(data!$B$5/(POWER(LN(H2278),2))*O2278/100, N2278)</f>
        <v>0</v>
      </c>
      <c r="S2278" s="6">
        <f t="shared" si="387"/>
        <v>0</v>
      </c>
      <c r="T2278" s="4">
        <f t="shared" si="388"/>
        <v>6.8</v>
      </c>
      <c r="U2278" s="4" t="e">
        <f t="shared" si="389"/>
        <v>#DIV/0!</v>
      </c>
      <c r="V2278" s="4" t="e">
        <f t="shared" si="390"/>
        <v>#DIV/0!</v>
      </c>
      <c r="W2278" s="6">
        <f t="shared" si="391"/>
        <v>11</v>
      </c>
      <c r="X2278" s="6" t="e">
        <f t="shared" si="392"/>
        <v>#DIV/0!</v>
      </c>
      <c r="Y2278" s="6" t="e">
        <f t="shared" si="393"/>
        <v>#DIV/0!</v>
      </c>
      <c r="AA2278" s="1">
        <f t="shared" si="394"/>
        <v>0</v>
      </c>
      <c r="AB2278" s="1">
        <f t="shared" si="395"/>
        <v>0</v>
      </c>
    </row>
    <row r="2279" spans="3:28" x14ac:dyDescent="0.25">
      <c r="C2279" s="1">
        <v>1999</v>
      </c>
      <c r="D2279" s="1" t="s">
        <v>65</v>
      </c>
      <c r="E2279" s="2" t="s">
        <v>376</v>
      </c>
      <c r="F2279">
        <v>4</v>
      </c>
      <c r="G2279">
        <v>58682466</v>
      </c>
      <c r="H2279" s="1">
        <v>12496.09</v>
      </c>
      <c r="I2279" s="1">
        <v>4754</v>
      </c>
      <c r="J2279" s="1">
        <v>709552.2</v>
      </c>
      <c r="K2279" s="1">
        <v>727272.7</v>
      </c>
      <c r="L2279" s="3">
        <v>80</v>
      </c>
      <c r="M2279">
        <v>6.7</v>
      </c>
      <c r="N2279">
        <v>11</v>
      </c>
      <c r="O2279" s="1">
        <f t="shared" si="386"/>
        <v>0</v>
      </c>
      <c r="P2279" s="5">
        <f>-MIN(data!$B$4 / data!H2279 * data!O2279 / 100, data!M2279)</f>
        <v>0</v>
      </c>
      <c r="Q2279" s="4">
        <f t="shared" si="385"/>
        <v>0</v>
      </c>
      <c r="R2279" s="6">
        <f>-MIN(data!$B$5/(POWER(LN(H2279),2))*O2279/100, N2279)</f>
        <v>0</v>
      </c>
      <c r="S2279" s="6">
        <f t="shared" si="387"/>
        <v>0</v>
      </c>
      <c r="T2279" s="4">
        <f t="shared" si="388"/>
        <v>6.7</v>
      </c>
      <c r="U2279" s="4" t="e">
        <f t="shared" si="389"/>
        <v>#DIV/0!</v>
      </c>
      <c r="V2279" s="4" t="e">
        <f t="shared" si="390"/>
        <v>#DIV/0!</v>
      </c>
      <c r="W2279" s="6">
        <f t="shared" si="391"/>
        <v>11</v>
      </c>
      <c r="X2279" s="6" t="e">
        <f t="shared" si="392"/>
        <v>#DIV/0!</v>
      </c>
      <c r="Y2279" s="6" t="e">
        <f t="shared" si="393"/>
        <v>#DIV/0!</v>
      </c>
      <c r="AA2279" s="1">
        <f t="shared" si="394"/>
        <v>0</v>
      </c>
      <c r="AB2279" s="1">
        <f t="shared" si="395"/>
        <v>0</v>
      </c>
    </row>
    <row r="2280" spans="3:28" x14ac:dyDescent="0.25">
      <c r="C2280" s="1">
        <v>2000</v>
      </c>
      <c r="D2280" s="1" t="s">
        <v>65</v>
      </c>
      <c r="E2280" s="2" t="s">
        <v>376</v>
      </c>
      <c r="F2280">
        <v>4</v>
      </c>
      <c r="G2280">
        <v>58892514</v>
      </c>
      <c r="H2280" s="1">
        <v>13161.87</v>
      </c>
      <c r="I2280" s="1">
        <v>4609</v>
      </c>
      <c r="J2280" s="1">
        <v>709076.9</v>
      </c>
      <c r="K2280" s="1">
        <v>675000</v>
      </c>
      <c r="L2280" s="3">
        <v>80</v>
      </c>
      <c r="M2280">
        <v>6.5</v>
      </c>
      <c r="N2280">
        <v>12</v>
      </c>
      <c r="O2280" s="1">
        <f t="shared" si="386"/>
        <v>0</v>
      </c>
      <c r="P2280" s="5">
        <f>-MIN(data!$B$4 / data!H2280 * data!O2280 / 100, data!M2280)</f>
        <v>0</v>
      </c>
      <c r="Q2280" s="4">
        <f t="shared" si="385"/>
        <v>0</v>
      </c>
      <c r="R2280" s="6">
        <f>-MIN(data!$B$5/(POWER(LN(H2280),2))*O2280/100, N2280)</f>
        <v>0</v>
      </c>
      <c r="S2280" s="6">
        <f t="shared" si="387"/>
        <v>0</v>
      </c>
      <c r="T2280" s="4">
        <f t="shared" si="388"/>
        <v>6.5</v>
      </c>
      <c r="U2280" s="4" t="e">
        <f t="shared" si="389"/>
        <v>#DIV/0!</v>
      </c>
      <c r="V2280" s="4" t="e">
        <f t="shared" si="390"/>
        <v>#DIV/0!</v>
      </c>
      <c r="W2280" s="6">
        <f t="shared" si="391"/>
        <v>12</v>
      </c>
      <c r="X2280" s="6" t="e">
        <f t="shared" si="392"/>
        <v>#DIV/0!</v>
      </c>
      <c r="Y2280" s="6" t="e">
        <f t="shared" si="393"/>
        <v>#DIV/0!</v>
      </c>
      <c r="AA2280" s="1">
        <f t="shared" si="394"/>
        <v>0</v>
      </c>
      <c r="AB2280" s="1">
        <f t="shared" si="395"/>
        <v>0</v>
      </c>
    </row>
    <row r="2281" spans="3:28" x14ac:dyDescent="0.25">
      <c r="C2281" s="1">
        <v>2001</v>
      </c>
      <c r="D2281" s="1" t="s">
        <v>65</v>
      </c>
      <c r="E2281" s="2" t="s">
        <v>376</v>
      </c>
      <c r="F2281">
        <v>4</v>
      </c>
      <c r="G2281">
        <v>59119673</v>
      </c>
      <c r="H2281" s="1">
        <v>13469.22</v>
      </c>
      <c r="I2281" s="1">
        <v>4486</v>
      </c>
      <c r="J2281" s="1">
        <v>700937.5</v>
      </c>
      <c r="K2281" s="1">
        <v>691666.7</v>
      </c>
      <c r="L2281" s="3">
        <v>81</v>
      </c>
      <c r="M2281">
        <v>6.4</v>
      </c>
      <c r="N2281">
        <v>12</v>
      </c>
      <c r="O2281" s="1">
        <f t="shared" si="386"/>
        <v>0</v>
      </c>
      <c r="P2281" s="5">
        <f>-MIN(data!$B$4 / data!H2281 * data!O2281 / 100, data!M2281)</f>
        <v>0</v>
      </c>
      <c r="Q2281" s="4">
        <f t="shared" si="385"/>
        <v>0</v>
      </c>
      <c r="R2281" s="6">
        <f>-MIN(data!$B$5/(POWER(LN(H2281),2))*O2281/100, N2281)</f>
        <v>0</v>
      </c>
      <c r="S2281" s="6">
        <f t="shared" si="387"/>
        <v>0</v>
      </c>
      <c r="T2281" s="4">
        <f t="shared" si="388"/>
        <v>6.4</v>
      </c>
      <c r="U2281" s="4" t="e">
        <f t="shared" si="389"/>
        <v>#DIV/0!</v>
      </c>
      <c r="V2281" s="4" t="e">
        <f t="shared" si="390"/>
        <v>#DIV/0!</v>
      </c>
      <c r="W2281" s="6">
        <f t="shared" si="391"/>
        <v>12</v>
      </c>
      <c r="X2281" s="6" t="e">
        <f t="shared" si="392"/>
        <v>#DIV/0!</v>
      </c>
      <c r="Y2281" s="6" t="e">
        <f t="shared" si="393"/>
        <v>#DIV/0!</v>
      </c>
      <c r="AA2281" s="1">
        <f t="shared" si="394"/>
        <v>0</v>
      </c>
      <c r="AB2281" s="1">
        <f t="shared" si="395"/>
        <v>0</v>
      </c>
    </row>
    <row r="2282" spans="3:28" x14ac:dyDescent="0.25">
      <c r="C2282" s="1">
        <v>2002</v>
      </c>
      <c r="D2282" s="1" t="s">
        <v>65</v>
      </c>
      <c r="E2282" s="2" t="s">
        <v>376</v>
      </c>
      <c r="F2282">
        <v>4</v>
      </c>
      <c r="G2282">
        <v>59370479</v>
      </c>
      <c r="H2282" s="1">
        <v>13361.69</v>
      </c>
      <c r="I2282" s="1">
        <v>4395</v>
      </c>
      <c r="J2282" s="1">
        <v>697619</v>
      </c>
      <c r="K2282" s="1">
        <v>708333.3</v>
      </c>
      <c r="L2282" s="3">
        <v>83</v>
      </c>
      <c r="M2282">
        <v>6.3</v>
      </c>
      <c r="N2282">
        <v>12</v>
      </c>
      <c r="O2282" s="1">
        <f t="shared" si="386"/>
        <v>0</v>
      </c>
      <c r="P2282" s="5">
        <f>-MIN(data!$B$4 / data!H2282 * data!O2282 / 100, data!M2282)</f>
        <v>0</v>
      </c>
      <c r="Q2282" s="4">
        <f t="shared" si="385"/>
        <v>0</v>
      </c>
      <c r="R2282" s="6">
        <f>-MIN(data!$B$5/(POWER(LN(H2282),2))*O2282/100, N2282)</f>
        <v>0</v>
      </c>
      <c r="S2282" s="6">
        <f t="shared" si="387"/>
        <v>0</v>
      </c>
      <c r="T2282" s="4">
        <f t="shared" si="388"/>
        <v>6.3</v>
      </c>
      <c r="U2282" s="4" t="e">
        <f t="shared" si="389"/>
        <v>#DIV/0!</v>
      </c>
      <c r="V2282" s="4" t="e">
        <f t="shared" si="390"/>
        <v>#DIV/0!</v>
      </c>
      <c r="W2282" s="6">
        <f t="shared" si="391"/>
        <v>12</v>
      </c>
      <c r="X2282" s="6" t="e">
        <f t="shared" si="392"/>
        <v>#DIV/0!</v>
      </c>
      <c r="Y2282" s="6" t="e">
        <f t="shared" si="393"/>
        <v>#DIV/0!</v>
      </c>
      <c r="AA2282" s="1">
        <f t="shared" si="394"/>
        <v>0</v>
      </c>
      <c r="AB2282" s="1">
        <f t="shared" si="395"/>
        <v>0</v>
      </c>
    </row>
    <row r="2283" spans="3:28" x14ac:dyDescent="0.25">
      <c r="C2283" s="1">
        <v>2003</v>
      </c>
      <c r="D2283" s="1" t="s">
        <v>65</v>
      </c>
      <c r="E2283" s="2" t="s">
        <v>376</v>
      </c>
      <c r="F2283">
        <v>4</v>
      </c>
      <c r="G2283">
        <v>59647577</v>
      </c>
      <c r="H2283" s="1">
        <v>13709.4</v>
      </c>
      <c r="I2283" s="1">
        <v>4338</v>
      </c>
      <c r="J2283" s="1">
        <v>688571.4</v>
      </c>
      <c r="K2283" s="1">
        <v>716666.7</v>
      </c>
      <c r="L2283" s="3">
        <v>85</v>
      </c>
      <c r="M2283">
        <v>6.3</v>
      </c>
      <c r="N2283">
        <v>12</v>
      </c>
      <c r="O2283" s="1">
        <f t="shared" si="386"/>
        <v>0</v>
      </c>
      <c r="P2283" s="5">
        <f>-MIN(data!$B$4 / data!H2283 * data!O2283 / 100, data!M2283)</f>
        <v>0</v>
      </c>
      <c r="Q2283" s="4">
        <f t="shared" si="385"/>
        <v>0</v>
      </c>
      <c r="R2283" s="6">
        <f>-MIN(data!$B$5/(POWER(LN(H2283),2))*O2283/100, N2283)</f>
        <v>0</v>
      </c>
      <c r="S2283" s="6">
        <f t="shared" si="387"/>
        <v>0</v>
      </c>
      <c r="T2283" s="4">
        <f t="shared" si="388"/>
        <v>6.3</v>
      </c>
      <c r="U2283" s="4" t="e">
        <f t="shared" si="389"/>
        <v>#DIV/0!</v>
      </c>
      <c r="V2283" s="4" t="e">
        <f t="shared" si="390"/>
        <v>#DIV/0!</v>
      </c>
      <c r="W2283" s="6">
        <f t="shared" si="391"/>
        <v>12</v>
      </c>
      <c r="X2283" s="6" t="e">
        <f t="shared" si="392"/>
        <v>#DIV/0!</v>
      </c>
      <c r="Y2283" s="6" t="e">
        <f t="shared" si="393"/>
        <v>#DIV/0!</v>
      </c>
      <c r="AA2283" s="1">
        <f t="shared" si="394"/>
        <v>0</v>
      </c>
      <c r="AB2283" s="1">
        <f t="shared" si="395"/>
        <v>0</v>
      </c>
    </row>
    <row r="2284" spans="3:28" x14ac:dyDescent="0.25">
      <c r="C2284" s="1">
        <v>2004</v>
      </c>
      <c r="D2284" s="1" t="s">
        <v>65</v>
      </c>
      <c r="E2284" s="2" t="s">
        <v>376</v>
      </c>
      <c r="F2284">
        <v>4</v>
      </c>
      <c r="G2284">
        <v>59987905</v>
      </c>
      <c r="H2284" s="1">
        <v>14448.83</v>
      </c>
      <c r="I2284" s="1">
        <v>4312</v>
      </c>
      <c r="J2284" s="1">
        <v>695483.9</v>
      </c>
      <c r="K2284" s="1">
        <v>716666.7</v>
      </c>
      <c r="L2284" s="3">
        <v>86</v>
      </c>
      <c r="M2284">
        <v>6.2</v>
      </c>
      <c r="N2284">
        <v>12</v>
      </c>
      <c r="O2284" s="1">
        <f t="shared" si="386"/>
        <v>0</v>
      </c>
      <c r="P2284" s="5">
        <f>-MIN(data!$B$4 / data!H2284 * data!O2284 / 100, data!M2284)</f>
        <v>0</v>
      </c>
      <c r="Q2284" s="4">
        <f t="shared" si="385"/>
        <v>0</v>
      </c>
      <c r="R2284" s="6">
        <f>-MIN(data!$B$5/(POWER(LN(H2284),2))*O2284/100, N2284)</f>
        <v>0</v>
      </c>
      <c r="S2284" s="6">
        <f t="shared" si="387"/>
        <v>0</v>
      </c>
      <c r="T2284" s="4">
        <f t="shared" si="388"/>
        <v>6.2</v>
      </c>
      <c r="U2284" s="4" t="e">
        <f t="shared" si="389"/>
        <v>#DIV/0!</v>
      </c>
      <c r="V2284" s="4" t="e">
        <f t="shared" si="390"/>
        <v>#DIV/0!</v>
      </c>
      <c r="W2284" s="6">
        <f t="shared" si="391"/>
        <v>12</v>
      </c>
      <c r="X2284" s="6" t="e">
        <f t="shared" si="392"/>
        <v>#DIV/0!</v>
      </c>
      <c r="Y2284" s="6" t="e">
        <f t="shared" si="393"/>
        <v>#DIV/0!</v>
      </c>
      <c r="AA2284" s="1">
        <f t="shared" si="394"/>
        <v>0</v>
      </c>
      <c r="AB2284" s="1">
        <f t="shared" si="395"/>
        <v>0</v>
      </c>
    </row>
    <row r="2285" spans="3:28" x14ac:dyDescent="0.25">
      <c r="C2285" s="1">
        <v>2005</v>
      </c>
      <c r="D2285" s="1" t="s">
        <v>65</v>
      </c>
      <c r="E2285" s="2" t="s">
        <v>376</v>
      </c>
      <c r="F2285">
        <v>4</v>
      </c>
      <c r="G2285">
        <v>60401206</v>
      </c>
      <c r="H2285" s="1">
        <v>15279.28</v>
      </c>
      <c r="I2285" s="1">
        <v>4306</v>
      </c>
      <c r="J2285" s="1">
        <v>717666.7</v>
      </c>
      <c r="K2285" s="1">
        <v>708333.3</v>
      </c>
      <c r="L2285" s="3">
        <v>86</v>
      </c>
      <c r="M2285">
        <v>6</v>
      </c>
      <c r="N2285">
        <v>12</v>
      </c>
      <c r="O2285" s="1">
        <f t="shared" si="386"/>
        <v>0</v>
      </c>
      <c r="P2285" s="5">
        <f>-MIN(data!$B$4 / data!H2285 * data!O2285 / 100, data!M2285)</f>
        <v>0</v>
      </c>
      <c r="Q2285" s="4">
        <f t="shared" si="385"/>
        <v>0</v>
      </c>
      <c r="R2285" s="6">
        <f>-MIN(data!$B$5/(POWER(LN(H2285),2))*O2285/100, N2285)</f>
        <v>0</v>
      </c>
      <c r="S2285" s="6">
        <f t="shared" si="387"/>
        <v>0</v>
      </c>
      <c r="T2285" s="4">
        <f t="shared" si="388"/>
        <v>6</v>
      </c>
      <c r="U2285" s="4" t="e">
        <f t="shared" si="389"/>
        <v>#DIV/0!</v>
      </c>
      <c r="V2285" s="4" t="e">
        <f t="shared" si="390"/>
        <v>#DIV/0!</v>
      </c>
      <c r="W2285" s="6">
        <f t="shared" si="391"/>
        <v>12</v>
      </c>
      <c r="X2285" s="6" t="e">
        <f t="shared" si="392"/>
        <v>#DIV/0!</v>
      </c>
      <c r="Y2285" s="6" t="e">
        <f t="shared" si="393"/>
        <v>#DIV/0!</v>
      </c>
      <c r="AA2285" s="1">
        <f t="shared" si="394"/>
        <v>0</v>
      </c>
      <c r="AB2285" s="1">
        <f t="shared" si="395"/>
        <v>0</v>
      </c>
    </row>
    <row r="2286" spans="3:28" x14ac:dyDescent="0.25">
      <c r="C2286" s="1">
        <v>2006</v>
      </c>
      <c r="D2286" s="1" t="s">
        <v>65</v>
      </c>
      <c r="E2286" s="2" t="s">
        <v>376</v>
      </c>
      <c r="F2286">
        <v>4</v>
      </c>
      <c r="G2286">
        <v>60846820</v>
      </c>
      <c r="H2286" s="1">
        <v>15497.15</v>
      </c>
      <c r="I2286" s="1">
        <v>4305</v>
      </c>
      <c r="J2286" s="1">
        <v>729661</v>
      </c>
      <c r="K2286" s="1">
        <v>763636.4</v>
      </c>
      <c r="L2286" s="3">
        <v>85</v>
      </c>
      <c r="M2286">
        <v>5.9</v>
      </c>
      <c r="N2286">
        <v>11</v>
      </c>
      <c r="O2286" s="1">
        <f t="shared" si="386"/>
        <v>0</v>
      </c>
      <c r="P2286" s="5">
        <f>-MIN(data!$B$4 / data!H2286 * data!O2286 / 100, data!M2286)</f>
        <v>0</v>
      </c>
      <c r="Q2286" s="4">
        <f t="shared" si="385"/>
        <v>0</v>
      </c>
      <c r="R2286" s="6">
        <f>-MIN(data!$B$5/(POWER(LN(H2286),2))*O2286/100, N2286)</f>
        <v>0</v>
      </c>
      <c r="S2286" s="6">
        <f t="shared" si="387"/>
        <v>0</v>
      </c>
      <c r="T2286" s="4">
        <f t="shared" si="388"/>
        <v>5.9</v>
      </c>
      <c r="U2286" s="4" t="e">
        <f t="shared" si="389"/>
        <v>#DIV/0!</v>
      </c>
      <c r="V2286" s="4" t="e">
        <f t="shared" si="390"/>
        <v>#DIV/0!</v>
      </c>
      <c r="W2286" s="6">
        <f t="shared" si="391"/>
        <v>11</v>
      </c>
      <c r="X2286" s="6" t="e">
        <f t="shared" si="392"/>
        <v>#DIV/0!</v>
      </c>
      <c r="Y2286" s="6" t="e">
        <f t="shared" si="393"/>
        <v>#DIV/0!</v>
      </c>
      <c r="AA2286" s="1">
        <f t="shared" si="394"/>
        <v>0</v>
      </c>
      <c r="AB2286" s="1">
        <f t="shared" si="395"/>
        <v>0</v>
      </c>
    </row>
    <row r="2287" spans="3:28" x14ac:dyDescent="0.25">
      <c r="C2287" s="1">
        <v>2007</v>
      </c>
      <c r="D2287" s="1" t="s">
        <v>65</v>
      </c>
      <c r="E2287" s="2" t="s">
        <v>376</v>
      </c>
      <c r="F2287">
        <v>4</v>
      </c>
      <c r="G2287">
        <v>61322463</v>
      </c>
      <c r="H2287" s="1">
        <v>15879.65</v>
      </c>
      <c r="I2287" s="1">
        <v>4291</v>
      </c>
      <c r="J2287" s="1">
        <v>739827.6</v>
      </c>
      <c r="K2287" s="1">
        <v>763636.4</v>
      </c>
      <c r="L2287" s="3">
        <v>84</v>
      </c>
      <c r="M2287">
        <v>5.8</v>
      </c>
      <c r="N2287">
        <v>11</v>
      </c>
      <c r="O2287" s="1">
        <f t="shared" si="386"/>
        <v>0</v>
      </c>
      <c r="P2287" s="5">
        <f>-MIN(data!$B$4 / data!H2287 * data!O2287 / 100, data!M2287)</f>
        <v>0</v>
      </c>
      <c r="Q2287" s="4">
        <f t="shared" si="385"/>
        <v>0</v>
      </c>
      <c r="R2287" s="6">
        <f>-MIN(data!$B$5/(POWER(LN(H2287),2))*O2287/100, N2287)</f>
        <v>0</v>
      </c>
      <c r="S2287" s="6">
        <f t="shared" si="387"/>
        <v>0</v>
      </c>
      <c r="T2287" s="4">
        <f t="shared" si="388"/>
        <v>5.8</v>
      </c>
      <c r="U2287" s="4" t="e">
        <f t="shared" si="389"/>
        <v>#DIV/0!</v>
      </c>
      <c r="V2287" s="4" t="e">
        <f t="shared" si="390"/>
        <v>#DIV/0!</v>
      </c>
      <c r="W2287" s="6">
        <f t="shared" si="391"/>
        <v>11</v>
      </c>
      <c r="X2287" s="6" t="e">
        <f t="shared" si="392"/>
        <v>#DIV/0!</v>
      </c>
      <c r="Y2287" s="6" t="e">
        <f t="shared" si="393"/>
        <v>#DIV/0!</v>
      </c>
      <c r="AA2287" s="1">
        <f t="shared" si="394"/>
        <v>0</v>
      </c>
      <c r="AB2287" s="1">
        <f t="shared" si="395"/>
        <v>0</v>
      </c>
    </row>
    <row r="2288" spans="3:28" x14ac:dyDescent="0.25">
      <c r="C2288" s="1">
        <v>2008</v>
      </c>
      <c r="D2288" s="1" t="s">
        <v>65</v>
      </c>
      <c r="E2288" s="2" t="s">
        <v>376</v>
      </c>
      <c r="F2288">
        <v>4</v>
      </c>
      <c r="G2288">
        <v>61806995</v>
      </c>
      <c r="H2288" s="1">
        <v>16152.97</v>
      </c>
      <c r="I2288" s="1">
        <v>4244</v>
      </c>
      <c r="J2288" s="1">
        <v>757857.1</v>
      </c>
      <c r="K2288" s="1">
        <v>745454.5</v>
      </c>
      <c r="L2288" s="3">
        <v>84</v>
      </c>
      <c r="M2288">
        <v>5.6</v>
      </c>
      <c r="N2288">
        <v>11</v>
      </c>
      <c r="O2288" s="1">
        <f t="shared" si="386"/>
        <v>0</v>
      </c>
      <c r="P2288" s="5">
        <f>-MIN(data!$B$4 / data!H2288 * data!O2288 / 100, data!M2288)</f>
        <v>0</v>
      </c>
      <c r="Q2288" s="4">
        <f t="shared" si="385"/>
        <v>0</v>
      </c>
      <c r="R2288" s="6">
        <f>-MIN(data!$B$5/(POWER(LN(H2288),2))*O2288/100, N2288)</f>
        <v>0</v>
      </c>
      <c r="S2288" s="6">
        <f t="shared" si="387"/>
        <v>0</v>
      </c>
      <c r="T2288" s="4">
        <f t="shared" si="388"/>
        <v>5.6</v>
      </c>
      <c r="U2288" s="4" t="e">
        <f t="shared" si="389"/>
        <v>#DIV/0!</v>
      </c>
      <c r="V2288" s="4" t="e">
        <f t="shared" si="390"/>
        <v>#DIV/0!</v>
      </c>
      <c r="W2288" s="6">
        <f t="shared" si="391"/>
        <v>11</v>
      </c>
      <c r="X2288" s="6" t="e">
        <f t="shared" si="392"/>
        <v>#DIV/0!</v>
      </c>
      <c r="Y2288" s="6" t="e">
        <f t="shared" si="393"/>
        <v>#DIV/0!</v>
      </c>
      <c r="AA2288" s="1">
        <f t="shared" si="394"/>
        <v>0</v>
      </c>
      <c r="AB2288" s="1">
        <f t="shared" si="395"/>
        <v>0</v>
      </c>
    </row>
    <row r="2289" spans="3:28" x14ac:dyDescent="0.25">
      <c r="C2289" s="1">
        <v>2009</v>
      </c>
      <c r="D2289" s="1" t="s">
        <v>65</v>
      </c>
      <c r="E2289" s="2" t="s">
        <v>376</v>
      </c>
      <c r="F2289">
        <v>4</v>
      </c>
      <c r="G2289">
        <v>62276270</v>
      </c>
      <c r="H2289" s="1">
        <v>14579.86</v>
      </c>
      <c r="I2289" s="1">
        <v>4163</v>
      </c>
      <c r="J2289" s="1">
        <v>770925.9</v>
      </c>
      <c r="K2289" s="1">
        <v>800000</v>
      </c>
      <c r="L2289" s="3">
        <v>82</v>
      </c>
      <c r="M2289">
        <v>5.4</v>
      </c>
      <c r="N2289">
        <v>10</v>
      </c>
      <c r="O2289" s="1">
        <f t="shared" si="386"/>
        <v>0</v>
      </c>
      <c r="P2289" s="5">
        <f>-MIN(data!$B$4 / data!H2289 * data!O2289 / 100, data!M2289)</f>
        <v>0</v>
      </c>
      <c r="Q2289" s="4">
        <f t="shared" si="385"/>
        <v>0</v>
      </c>
      <c r="R2289" s="6">
        <f>-MIN(data!$B$5/(POWER(LN(H2289),2))*O2289/100, N2289)</f>
        <v>0</v>
      </c>
      <c r="S2289" s="6">
        <f t="shared" si="387"/>
        <v>0</v>
      </c>
      <c r="T2289" s="4">
        <f t="shared" si="388"/>
        <v>5.4</v>
      </c>
      <c r="U2289" s="4" t="e">
        <f t="shared" si="389"/>
        <v>#DIV/0!</v>
      </c>
      <c r="V2289" s="4" t="e">
        <f t="shared" si="390"/>
        <v>#DIV/0!</v>
      </c>
      <c r="W2289" s="6">
        <f t="shared" si="391"/>
        <v>10</v>
      </c>
      <c r="X2289" s="6" t="e">
        <f t="shared" si="392"/>
        <v>#DIV/0!</v>
      </c>
      <c r="Y2289" s="6" t="e">
        <f t="shared" si="393"/>
        <v>#DIV/0!</v>
      </c>
      <c r="AA2289" s="1">
        <f t="shared" si="394"/>
        <v>0</v>
      </c>
      <c r="AB2289" s="1">
        <f t="shared" si="395"/>
        <v>0</v>
      </c>
    </row>
    <row r="2290" spans="3:28" x14ac:dyDescent="0.25">
      <c r="C2290" s="1">
        <v>2010</v>
      </c>
      <c r="D2290" s="1" t="s">
        <v>65</v>
      </c>
      <c r="E2290" s="2" t="s">
        <v>376</v>
      </c>
      <c r="F2290">
        <v>4</v>
      </c>
      <c r="G2290">
        <v>62766365</v>
      </c>
      <c r="H2290" s="1">
        <v>15069.19</v>
      </c>
      <c r="I2290" s="1">
        <v>4057</v>
      </c>
      <c r="J2290" s="1">
        <v>780192.3</v>
      </c>
      <c r="K2290" s="1">
        <v>770000</v>
      </c>
      <c r="L2290" s="3">
        <v>80</v>
      </c>
      <c r="M2290">
        <v>5.2</v>
      </c>
      <c r="N2290">
        <v>10</v>
      </c>
      <c r="O2290" s="1">
        <f t="shared" si="386"/>
        <v>0</v>
      </c>
      <c r="P2290" s="5">
        <f>-MIN(data!$B$4 / data!H2290 * data!O2290 / 100, data!M2290)</f>
        <v>0</v>
      </c>
      <c r="Q2290" s="4">
        <f t="shared" si="385"/>
        <v>0</v>
      </c>
      <c r="R2290" s="6">
        <f>-MIN(data!$B$5/(POWER(LN(H2290),2))*O2290/100, N2290)</f>
        <v>0</v>
      </c>
      <c r="S2290" s="6">
        <f t="shared" si="387"/>
        <v>0</v>
      </c>
      <c r="T2290" s="4">
        <f t="shared" si="388"/>
        <v>5.2</v>
      </c>
      <c r="U2290" s="4" t="e">
        <f t="shared" si="389"/>
        <v>#DIV/0!</v>
      </c>
      <c r="V2290" s="4" t="e">
        <f t="shared" si="390"/>
        <v>#DIV/0!</v>
      </c>
      <c r="W2290" s="6">
        <f t="shared" si="391"/>
        <v>10</v>
      </c>
      <c r="X2290" s="6" t="e">
        <f t="shared" si="392"/>
        <v>#DIV/0!</v>
      </c>
      <c r="Y2290" s="6" t="e">
        <f t="shared" si="393"/>
        <v>#DIV/0!</v>
      </c>
      <c r="AA2290" s="1">
        <f t="shared" si="394"/>
        <v>0</v>
      </c>
      <c r="AB2290" s="1">
        <f t="shared" si="395"/>
        <v>0</v>
      </c>
    </row>
    <row r="2291" spans="3:28" x14ac:dyDescent="0.25">
      <c r="C2291" s="1">
        <v>2011</v>
      </c>
      <c r="D2291" s="1" t="s">
        <v>65</v>
      </c>
      <c r="E2291" s="2" t="s">
        <v>376</v>
      </c>
      <c r="F2291">
        <v>4</v>
      </c>
      <c r="G2291">
        <v>63258918</v>
      </c>
      <c r="H2291" s="1">
        <v>15323.9</v>
      </c>
      <c r="I2291" s="1">
        <v>3934</v>
      </c>
      <c r="J2291" s="1">
        <v>786800</v>
      </c>
      <c r="K2291" s="1">
        <v>770000</v>
      </c>
      <c r="L2291" s="3">
        <v>77</v>
      </c>
      <c r="M2291">
        <v>5</v>
      </c>
      <c r="N2291">
        <v>10</v>
      </c>
      <c r="O2291" s="1">
        <f t="shared" si="386"/>
        <v>0</v>
      </c>
      <c r="P2291" s="5">
        <f>-MIN(data!$B$4 / data!H2291 * data!O2291 / 100, data!M2291)</f>
        <v>0</v>
      </c>
      <c r="Q2291" s="4">
        <f t="shared" si="385"/>
        <v>0</v>
      </c>
      <c r="R2291" s="6">
        <f>-MIN(data!$B$5/(POWER(LN(H2291),2))*O2291/100, N2291)</f>
        <v>0</v>
      </c>
      <c r="S2291" s="6">
        <f t="shared" si="387"/>
        <v>0</v>
      </c>
      <c r="T2291" s="4">
        <f t="shared" si="388"/>
        <v>5</v>
      </c>
      <c r="U2291" s="4" t="e">
        <f t="shared" si="389"/>
        <v>#DIV/0!</v>
      </c>
      <c r="V2291" s="4" t="e">
        <f t="shared" si="390"/>
        <v>#DIV/0!</v>
      </c>
      <c r="W2291" s="6">
        <f t="shared" si="391"/>
        <v>10</v>
      </c>
      <c r="X2291" s="6" t="e">
        <f t="shared" si="392"/>
        <v>#DIV/0!</v>
      </c>
      <c r="Y2291" s="6" t="e">
        <f t="shared" si="393"/>
        <v>#DIV/0!</v>
      </c>
      <c r="AA2291" s="1">
        <f t="shared" si="394"/>
        <v>0</v>
      </c>
      <c r="AB2291" s="1">
        <f t="shared" si="395"/>
        <v>0</v>
      </c>
    </row>
    <row r="2292" spans="3:28" x14ac:dyDescent="0.25">
      <c r="C2292" s="1">
        <v>2012</v>
      </c>
      <c r="D2292" s="1" t="s">
        <v>65</v>
      </c>
      <c r="E2292" s="2" t="s">
        <v>376</v>
      </c>
      <c r="F2292">
        <v>4</v>
      </c>
      <c r="G2292">
        <v>63700300</v>
      </c>
      <c r="H2292" s="1">
        <v>15112.34</v>
      </c>
      <c r="I2292" s="1">
        <v>3814</v>
      </c>
      <c r="J2292" s="1">
        <v>794583.3</v>
      </c>
      <c r="K2292" s="1">
        <v>760000</v>
      </c>
      <c r="L2292" s="3">
        <v>77</v>
      </c>
      <c r="M2292">
        <v>4.8</v>
      </c>
      <c r="N2292">
        <v>10</v>
      </c>
      <c r="O2292" s="1">
        <f t="shared" si="386"/>
        <v>0</v>
      </c>
      <c r="P2292" s="5">
        <f>-MIN(data!$B$4 / data!H2292 * data!O2292 / 100, data!M2292)</f>
        <v>0</v>
      </c>
      <c r="Q2292" s="4">
        <f t="shared" si="385"/>
        <v>0</v>
      </c>
      <c r="R2292" s="6">
        <f>-MIN(data!$B$5/(POWER(LN(H2292),2))*O2292/100, N2292)</f>
        <v>0</v>
      </c>
      <c r="S2292" s="6">
        <f t="shared" si="387"/>
        <v>0</v>
      </c>
      <c r="T2292" s="4">
        <f t="shared" si="388"/>
        <v>4.8</v>
      </c>
      <c r="U2292" s="4" t="e">
        <f t="shared" si="389"/>
        <v>#DIV/0!</v>
      </c>
      <c r="V2292" s="4" t="e">
        <f t="shared" si="390"/>
        <v>#DIV/0!</v>
      </c>
      <c r="W2292" s="6">
        <f t="shared" si="391"/>
        <v>10</v>
      </c>
      <c r="X2292" s="6" t="e">
        <f t="shared" si="392"/>
        <v>#DIV/0!</v>
      </c>
      <c r="Y2292" s="6" t="e">
        <f t="shared" si="393"/>
        <v>#DIV/0!</v>
      </c>
      <c r="AA2292" s="1">
        <f t="shared" si="394"/>
        <v>0</v>
      </c>
      <c r="AB2292" s="1">
        <f t="shared" si="395"/>
        <v>0</v>
      </c>
    </row>
    <row r="2293" spans="3:28" x14ac:dyDescent="0.25">
      <c r="C2293" s="1">
        <v>2013</v>
      </c>
      <c r="D2293" s="1" t="s">
        <v>65</v>
      </c>
      <c r="E2293" s="2" t="s">
        <v>376</v>
      </c>
      <c r="F2293">
        <v>4</v>
      </c>
      <c r="G2293">
        <v>64128226</v>
      </c>
      <c r="H2293" s="1">
        <v>15721.16</v>
      </c>
      <c r="I2293" s="1">
        <v>3715</v>
      </c>
      <c r="J2293" s="1">
        <v>807608.7</v>
      </c>
      <c r="K2293" s="1">
        <v>833333.3</v>
      </c>
      <c r="L2293" s="3">
        <v>76</v>
      </c>
      <c r="M2293">
        <v>4.5999999999999996</v>
      </c>
      <c r="N2293">
        <v>9</v>
      </c>
      <c r="O2293" s="1">
        <f t="shared" si="386"/>
        <v>0</v>
      </c>
      <c r="P2293" s="5">
        <f>-MIN(data!$B$4 / data!H2293 * data!O2293 / 100, data!M2293)</f>
        <v>0</v>
      </c>
      <c r="Q2293" s="4">
        <f t="shared" si="385"/>
        <v>0</v>
      </c>
      <c r="R2293" s="6">
        <f>-MIN(data!$B$5/(POWER(LN(H2293),2))*O2293/100, N2293)</f>
        <v>0</v>
      </c>
      <c r="S2293" s="6">
        <f t="shared" si="387"/>
        <v>0</v>
      </c>
      <c r="T2293" s="4">
        <f t="shared" si="388"/>
        <v>4.5999999999999996</v>
      </c>
      <c r="U2293" s="4" t="e">
        <f t="shared" si="389"/>
        <v>#DIV/0!</v>
      </c>
      <c r="V2293" s="4" t="e">
        <f t="shared" si="390"/>
        <v>#DIV/0!</v>
      </c>
      <c r="W2293" s="6">
        <f t="shared" si="391"/>
        <v>9</v>
      </c>
      <c r="X2293" s="6" t="e">
        <f t="shared" si="392"/>
        <v>#DIV/0!</v>
      </c>
      <c r="Y2293" s="6" t="e">
        <f t="shared" si="393"/>
        <v>#DIV/0!</v>
      </c>
      <c r="AA2293" s="1">
        <f t="shared" si="394"/>
        <v>0</v>
      </c>
      <c r="AB2293" s="1">
        <f t="shared" si="395"/>
        <v>0</v>
      </c>
    </row>
    <row r="2294" spans="3:28" x14ac:dyDescent="0.25">
      <c r="C2294" s="1">
        <v>2014</v>
      </c>
      <c r="D2294" s="1" t="s">
        <v>65</v>
      </c>
      <c r="E2294" s="2" t="s">
        <v>376</v>
      </c>
      <c r="F2294">
        <v>4</v>
      </c>
      <c r="G2294">
        <v>64613160</v>
      </c>
      <c r="H2294" s="1">
        <v>15643.62</v>
      </c>
      <c r="I2294" s="1">
        <v>3638</v>
      </c>
      <c r="J2294" s="1">
        <v>808444.4</v>
      </c>
      <c r="K2294" s="1">
        <v>822222.2</v>
      </c>
      <c r="L2294" s="3">
        <v>75</v>
      </c>
      <c r="M2294">
        <v>4.5</v>
      </c>
      <c r="N2294">
        <v>9</v>
      </c>
      <c r="O2294" s="1">
        <f t="shared" si="386"/>
        <v>0</v>
      </c>
      <c r="P2294" s="5">
        <f>-MIN(data!$B$4 / data!H2294 * data!O2294 / 100, data!M2294)</f>
        <v>0</v>
      </c>
      <c r="Q2294" s="4">
        <f t="shared" si="385"/>
        <v>0</v>
      </c>
      <c r="R2294" s="6">
        <f>-MIN(data!$B$5/(POWER(LN(H2294),2))*O2294/100, N2294)</f>
        <v>0</v>
      </c>
      <c r="S2294" s="6">
        <f t="shared" si="387"/>
        <v>0</v>
      </c>
      <c r="T2294" s="4">
        <f t="shared" si="388"/>
        <v>4.5</v>
      </c>
      <c r="U2294" s="4" t="e">
        <f t="shared" si="389"/>
        <v>#DIV/0!</v>
      </c>
      <c r="V2294" s="4" t="e">
        <f t="shared" si="390"/>
        <v>#DIV/0!</v>
      </c>
      <c r="W2294" s="6">
        <f t="shared" si="391"/>
        <v>9</v>
      </c>
      <c r="X2294" s="6" t="e">
        <f t="shared" si="392"/>
        <v>#DIV/0!</v>
      </c>
      <c r="Y2294" s="6" t="e">
        <f t="shared" si="393"/>
        <v>#DIV/0!</v>
      </c>
      <c r="AA2294" s="1">
        <f t="shared" si="394"/>
        <v>0</v>
      </c>
      <c r="AB2294" s="1">
        <f t="shared" si="395"/>
        <v>0</v>
      </c>
    </row>
    <row r="2295" spans="3:28" x14ac:dyDescent="0.25">
      <c r="C2295" s="1">
        <v>2015</v>
      </c>
      <c r="D2295" s="1" t="s">
        <v>65</v>
      </c>
      <c r="E2295" s="2" t="s">
        <v>376</v>
      </c>
      <c r="F2295">
        <v>4</v>
      </c>
      <c r="G2295">
        <v>65128861</v>
      </c>
      <c r="H2295" s="1">
        <v>16059.7</v>
      </c>
      <c r="I2295" s="1">
        <v>3581</v>
      </c>
      <c r="J2295" s="1">
        <v>795777.8</v>
      </c>
      <c r="L2295" s="3">
        <v>74</v>
      </c>
      <c r="M2295">
        <v>4.5</v>
      </c>
      <c r="N2295">
        <v>9</v>
      </c>
      <c r="O2295" s="1">
        <f t="shared" si="386"/>
        <v>0</v>
      </c>
      <c r="P2295" s="5">
        <f>-MIN(data!$B$4 / data!H2295 * data!O2295 / 100, data!M2295)</f>
        <v>0</v>
      </c>
      <c r="Q2295" s="4">
        <f t="shared" si="385"/>
        <v>0</v>
      </c>
      <c r="R2295" s="6">
        <f>-MIN(data!$B$5/(POWER(LN(H2295),2))*O2295/100, N2295)</f>
        <v>0</v>
      </c>
      <c r="S2295" s="6">
        <f t="shared" si="387"/>
        <v>0</v>
      </c>
      <c r="T2295" s="4">
        <f t="shared" si="388"/>
        <v>4.5</v>
      </c>
      <c r="U2295" s="4" t="e">
        <f t="shared" si="389"/>
        <v>#DIV/0!</v>
      </c>
      <c r="V2295" s="4" t="e">
        <f t="shared" si="390"/>
        <v>#DIV/0!</v>
      </c>
      <c r="W2295" s="6">
        <f t="shared" si="391"/>
        <v>9</v>
      </c>
      <c r="X2295" s="6" t="e">
        <f t="shared" si="392"/>
        <v>#DIV/0!</v>
      </c>
      <c r="Y2295" s="6" t="e">
        <f t="shared" si="393"/>
        <v>#DIV/0!</v>
      </c>
      <c r="AA2295" s="1">
        <f t="shared" si="394"/>
        <v>0</v>
      </c>
      <c r="AB2295" s="1">
        <f t="shared" si="395"/>
        <v>0</v>
      </c>
    </row>
    <row r="2296" spans="3:28" x14ac:dyDescent="0.25">
      <c r="C2296" s="1">
        <v>2016</v>
      </c>
      <c r="D2296" s="1" t="s">
        <v>65</v>
      </c>
      <c r="E2296" s="2" t="s">
        <v>376</v>
      </c>
      <c r="F2296">
        <v>4</v>
      </c>
      <c r="G2296">
        <v>65595565</v>
      </c>
      <c r="H2296" s="1">
        <v>16471.3</v>
      </c>
      <c r="I2296" s="1">
        <v>3536</v>
      </c>
      <c r="J2296" s="1">
        <v>803636.4</v>
      </c>
      <c r="L2296" s="3"/>
      <c r="M2296">
        <v>4.4000000000000004</v>
      </c>
      <c r="N2296"/>
      <c r="O2296" s="1">
        <f t="shared" si="386"/>
        <v>0</v>
      </c>
      <c r="P2296" s="5">
        <f>-MIN(data!$B$4 / data!H2296 * data!O2296 / 100, data!M2296)</f>
        <v>0</v>
      </c>
      <c r="Q2296" s="4">
        <f t="shared" si="385"/>
        <v>0</v>
      </c>
      <c r="R2296" s="6">
        <f>-MIN(data!$B$5/(POWER(LN(H2296),2))*O2296/100, N2296)</f>
        <v>0</v>
      </c>
      <c r="S2296" s="6">
        <f t="shared" si="387"/>
        <v>0</v>
      </c>
      <c r="T2296" s="4">
        <f t="shared" si="388"/>
        <v>4.4000000000000004</v>
      </c>
      <c r="U2296" s="4" t="e">
        <f t="shared" si="389"/>
        <v>#DIV/0!</v>
      </c>
      <c r="V2296" s="4" t="e">
        <f t="shared" si="390"/>
        <v>#DIV/0!</v>
      </c>
      <c r="W2296" s="6">
        <f t="shared" si="391"/>
        <v>0</v>
      </c>
      <c r="X2296" s="6" t="e">
        <f t="shared" si="392"/>
        <v>#DIV/0!</v>
      </c>
      <c r="Y2296" s="6" t="e">
        <f t="shared" si="393"/>
        <v>#DIV/0!</v>
      </c>
      <c r="AA2296" s="1">
        <f t="shared" si="394"/>
        <v>0</v>
      </c>
      <c r="AB2296" s="1">
        <f t="shared" si="395"/>
        <v>0</v>
      </c>
    </row>
    <row r="2297" spans="3:28" x14ac:dyDescent="0.25">
      <c r="C2297" s="1">
        <v>1980</v>
      </c>
      <c r="D2297" s="1" t="s">
        <v>66</v>
      </c>
      <c r="E2297" s="2" t="s">
        <v>257</v>
      </c>
      <c r="F2297">
        <v>3</v>
      </c>
      <c r="G2297">
        <v>4467700</v>
      </c>
      <c r="H2297" s="1">
        <v>0</v>
      </c>
      <c r="I2297" s="1">
        <v>5357</v>
      </c>
      <c r="J2297" s="1">
        <v>92044.67</v>
      </c>
      <c r="L2297" s="3"/>
      <c r="M2297">
        <v>58.2</v>
      </c>
      <c r="N2297"/>
      <c r="O2297" s="1">
        <f t="shared" si="386"/>
        <v>0</v>
      </c>
      <c r="P2297" s="5" t="e">
        <f>-MIN(data!$B$4 / data!H2297 * data!O2297 / 100, data!M2297)</f>
        <v>#DIV/0!</v>
      </c>
      <c r="Q2297" s="4" t="e">
        <f t="shared" si="385"/>
        <v>#DIV/0!</v>
      </c>
      <c r="R2297" s="6" t="e">
        <f>-MIN(data!$B$5/(POWER(LN(H2297),2))*O2297/100, N2297)</f>
        <v>#NUM!</v>
      </c>
      <c r="S2297" s="6" t="e">
        <f t="shared" si="387"/>
        <v>#NUM!</v>
      </c>
      <c r="T2297" s="4" t="e">
        <f t="shared" si="388"/>
        <v>#DIV/0!</v>
      </c>
      <c r="U2297" s="4" t="e">
        <f t="shared" si="389"/>
        <v>#DIV/0!</v>
      </c>
      <c r="V2297" s="4" t="e">
        <f t="shared" si="390"/>
        <v>#DIV/0!</v>
      </c>
      <c r="W2297" s="6" t="e">
        <f t="shared" si="391"/>
        <v>#NUM!</v>
      </c>
      <c r="X2297" s="6" t="e">
        <f t="shared" si="392"/>
        <v>#NUM!</v>
      </c>
      <c r="Y2297" s="6" t="e">
        <f t="shared" si="393"/>
        <v>#NUM!</v>
      </c>
      <c r="AA2297" s="1" t="e">
        <f t="shared" si="394"/>
        <v>#DIV/0!</v>
      </c>
      <c r="AB2297" s="1" t="e">
        <f t="shared" si="395"/>
        <v>#DIV/0!</v>
      </c>
    </row>
    <row r="2298" spans="3:28" x14ac:dyDescent="0.25">
      <c r="C2298" s="1">
        <v>1981</v>
      </c>
      <c r="D2298" s="1" t="s">
        <v>66</v>
      </c>
      <c r="E2298" s="2" t="s">
        <v>257</v>
      </c>
      <c r="F2298">
        <v>3</v>
      </c>
      <c r="G2298">
        <v>4504500</v>
      </c>
      <c r="H2298" s="1">
        <v>0</v>
      </c>
      <c r="I2298" s="1">
        <v>5261</v>
      </c>
      <c r="J2298" s="1">
        <v>92950.53</v>
      </c>
      <c r="L2298" s="3"/>
      <c r="M2298">
        <v>56.6</v>
      </c>
      <c r="N2298"/>
      <c r="O2298" s="1">
        <f t="shared" si="386"/>
        <v>0</v>
      </c>
      <c r="P2298" s="5" t="e">
        <f>-MIN(data!$B$4 / data!H2298 * data!O2298 / 100, data!M2298)</f>
        <v>#DIV/0!</v>
      </c>
      <c r="Q2298" s="4" t="e">
        <f t="shared" si="385"/>
        <v>#DIV/0!</v>
      </c>
      <c r="R2298" s="6" t="e">
        <f>-MIN(data!$B$5/(POWER(LN(H2298),2))*O2298/100, N2298)</f>
        <v>#NUM!</v>
      </c>
      <c r="S2298" s="6" t="e">
        <f t="shared" si="387"/>
        <v>#NUM!</v>
      </c>
      <c r="T2298" s="4" t="e">
        <f t="shared" si="388"/>
        <v>#DIV/0!</v>
      </c>
      <c r="U2298" s="4" t="e">
        <f t="shared" si="389"/>
        <v>#DIV/0!</v>
      </c>
      <c r="V2298" s="4" t="e">
        <f t="shared" si="390"/>
        <v>#DIV/0!</v>
      </c>
      <c r="W2298" s="6" t="e">
        <f t="shared" si="391"/>
        <v>#NUM!</v>
      </c>
      <c r="X2298" s="6" t="e">
        <f t="shared" si="392"/>
        <v>#NUM!</v>
      </c>
      <c r="Y2298" s="6" t="e">
        <f t="shared" si="393"/>
        <v>#NUM!</v>
      </c>
      <c r="AA2298" s="1" t="e">
        <f t="shared" si="394"/>
        <v>#DIV/0!</v>
      </c>
      <c r="AB2298" s="1" t="e">
        <f t="shared" si="395"/>
        <v>#DIV/0!</v>
      </c>
    </row>
    <row r="2299" spans="3:28" x14ac:dyDescent="0.25">
      <c r="C2299" s="1">
        <v>1982</v>
      </c>
      <c r="D2299" s="1" t="s">
        <v>66</v>
      </c>
      <c r="E2299" s="2" t="s">
        <v>257</v>
      </c>
      <c r="F2299">
        <v>3</v>
      </c>
      <c r="G2299">
        <v>4542800</v>
      </c>
      <c r="H2299" s="1">
        <v>0</v>
      </c>
      <c r="I2299" s="1">
        <v>5167</v>
      </c>
      <c r="J2299" s="1">
        <v>94116.58</v>
      </c>
      <c r="L2299" s="3"/>
      <c r="M2299">
        <v>54.9</v>
      </c>
      <c r="N2299"/>
      <c r="O2299" s="1">
        <f t="shared" si="386"/>
        <v>0</v>
      </c>
      <c r="P2299" s="5" t="e">
        <f>-MIN(data!$B$4 / data!H2299 * data!O2299 / 100, data!M2299)</f>
        <v>#DIV/0!</v>
      </c>
      <c r="Q2299" s="4" t="e">
        <f t="shared" si="385"/>
        <v>#DIV/0!</v>
      </c>
      <c r="R2299" s="6" t="e">
        <f>-MIN(data!$B$5/(POWER(LN(H2299),2))*O2299/100, N2299)</f>
        <v>#NUM!</v>
      </c>
      <c r="S2299" s="6" t="e">
        <f t="shared" si="387"/>
        <v>#NUM!</v>
      </c>
      <c r="T2299" s="4" t="e">
        <f t="shared" si="388"/>
        <v>#DIV/0!</v>
      </c>
      <c r="U2299" s="4" t="e">
        <f t="shared" si="389"/>
        <v>#DIV/0!</v>
      </c>
      <c r="V2299" s="4" t="e">
        <f t="shared" si="390"/>
        <v>#DIV/0!</v>
      </c>
      <c r="W2299" s="6" t="e">
        <f t="shared" si="391"/>
        <v>#NUM!</v>
      </c>
      <c r="X2299" s="6" t="e">
        <f t="shared" si="392"/>
        <v>#NUM!</v>
      </c>
      <c r="Y2299" s="6" t="e">
        <f t="shared" si="393"/>
        <v>#NUM!</v>
      </c>
      <c r="AA2299" s="1" t="e">
        <f t="shared" si="394"/>
        <v>#DIV/0!</v>
      </c>
      <c r="AB2299" s="1" t="e">
        <f t="shared" si="395"/>
        <v>#DIV/0!</v>
      </c>
    </row>
    <row r="2300" spans="3:28" x14ac:dyDescent="0.25">
      <c r="C2300" s="1">
        <v>1983</v>
      </c>
      <c r="D2300" s="1" t="s">
        <v>66</v>
      </c>
      <c r="E2300" s="2" t="s">
        <v>257</v>
      </c>
      <c r="F2300">
        <v>3</v>
      </c>
      <c r="G2300">
        <v>4582900</v>
      </c>
      <c r="H2300" s="1">
        <v>0</v>
      </c>
      <c r="I2300" s="1">
        <v>5082</v>
      </c>
      <c r="J2300" s="1">
        <v>95168.54</v>
      </c>
      <c r="L2300" s="3"/>
      <c r="M2300">
        <v>53.4</v>
      </c>
      <c r="N2300"/>
      <c r="O2300" s="1">
        <f t="shared" si="386"/>
        <v>0</v>
      </c>
      <c r="P2300" s="5" t="e">
        <f>-MIN(data!$B$4 / data!H2300 * data!O2300 / 100, data!M2300)</f>
        <v>#DIV/0!</v>
      </c>
      <c r="Q2300" s="4" t="e">
        <f t="shared" si="385"/>
        <v>#DIV/0!</v>
      </c>
      <c r="R2300" s="6" t="e">
        <f>-MIN(data!$B$5/(POWER(LN(H2300),2))*O2300/100, N2300)</f>
        <v>#NUM!</v>
      </c>
      <c r="S2300" s="6" t="e">
        <f t="shared" si="387"/>
        <v>#NUM!</v>
      </c>
      <c r="T2300" s="4" t="e">
        <f t="shared" si="388"/>
        <v>#DIV/0!</v>
      </c>
      <c r="U2300" s="4" t="e">
        <f t="shared" si="389"/>
        <v>#DIV/0!</v>
      </c>
      <c r="V2300" s="4" t="e">
        <f t="shared" si="390"/>
        <v>#DIV/0!</v>
      </c>
      <c r="W2300" s="6" t="e">
        <f t="shared" si="391"/>
        <v>#NUM!</v>
      </c>
      <c r="X2300" s="6" t="e">
        <f t="shared" si="392"/>
        <v>#NUM!</v>
      </c>
      <c r="Y2300" s="6" t="e">
        <f t="shared" si="393"/>
        <v>#NUM!</v>
      </c>
      <c r="AA2300" s="1" t="e">
        <f t="shared" si="394"/>
        <v>#DIV/0!</v>
      </c>
      <c r="AB2300" s="1" t="e">
        <f t="shared" si="395"/>
        <v>#DIV/0!</v>
      </c>
    </row>
    <row r="2301" spans="3:28" x14ac:dyDescent="0.25">
      <c r="C2301" s="1">
        <v>1984</v>
      </c>
      <c r="D2301" s="1" t="s">
        <v>66</v>
      </c>
      <c r="E2301" s="2" t="s">
        <v>257</v>
      </c>
      <c r="F2301">
        <v>3</v>
      </c>
      <c r="G2301">
        <v>4622200</v>
      </c>
      <c r="H2301" s="1">
        <v>0</v>
      </c>
      <c r="I2301" s="1">
        <v>5008</v>
      </c>
      <c r="J2301" s="1">
        <v>96122.84</v>
      </c>
      <c r="L2301" s="3"/>
      <c r="M2301">
        <v>52.1</v>
      </c>
      <c r="N2301"/>
      <c r="O2301" s="1">
        <f t="shared" si="386"/>
        <v>0</v>
      </c>
      <c r="P2301" s="5" t="e">
        <f>-MIN(data!$B$4 / data!H2301 * data!O2301 / 100, data!M2301)</f>
        <v>#DIV/0!</v>
      </c>
      <c r="Q2301" s="4" t="e">
        <f t="shared" si="385"/>
        <v>#DIV/0!</v>
      </c>
      <c r="R2301" s="6" t="e">
        <f>-MIN(data!$B$5/(POWER(LN(H2301),2))*O2301/100, N2301)</f>
        <v>#NUM!</v>
      </c>
      <c r="S2301" s="6" t="e">
        <f t="shared" si="387"/>
        <v>#NUM!</v>
      </c>
      <c r="T2301" s="4" t="e">
        <f t="shared" si="388"/>
        <v>#DIV/0!</v>
      </c>
      <c r="U2301" s="4" t="e">
        <f t="shared" si="389"/>
        <v>#DIV/0!</v>
      </c>
      <c r="V2301" s="4" t="e">
        <f t="shared" si="390"/>
        <v>#DIV/0!</v>
      </c>
      <c r="W2301" s="6" t="e">
        <f t="shared" si="391"/>
        <v>#NUM!</v>
      </c>
      <c r="X2301" s="6" t="e">
        <f t="shared" si="392"/>
        <v>#NUM!</v>
      </c>
      <c r="Y2301" s="6" t="e">
        <f t="shared" si="393"/>
        <v>#NUM!</v>
      </c>
      <c r="AA2301" s="1" t="e">
        <f t="shared" si="394"/>
        <v>#DIV/0!</v>
      </c>
      <c r="AB2301" s="1" t="e">
        <f t="shared" si="395"/>
        <v>#DIV/0!</v>
      </c>
    </row>
    <row r="2302" spans="3:28" x14ac:dyDescent="0.25">
      <c r="C2302" s="1">
        <v>1985</v>
      </c>
      <c r="D2302" s="1" t="s">
        <v>66</v>
      </c>
      <c r="E2302" s="2" t="s">
        <v>257</v>
      </c>
      <c r="F2302">
        <v>3</v>
      </c>
      <c r="G2302">
        <v>4662900</v>
      </c>
      <c r="H2302" s="1">
        <v>0</v>
      </c>
      <c r="I2302" s="1">
        <v>4939</v>
      </c>
      <c r="J2302" s="1">
        <v>96843.14</v>
      </c>
      <c r="L2302" s="3"/>
      <c r="M2302">
        <v>51</v>
      </c>
      <c r="N2302"/>
      <c r="O2302" s="1">
        <f t="shared" si="386"/>
        <v>0</v>
      </c>
      <c r="P2302" s="5" t="e">
        <f>-MIN(data!$B$4 / data!H2302 * data!O2302 / 100, data!M2302)</f>
        <v>#DIV/0!</v>
      </c>
      <c r="Q2302" s="4" t="e">
        <f t="shared" si="385"/>
        <v>#DIV/0!</v>
      </c>
      <c r="R2302" s="6" t="e">
        <f>-MIN(data!$B$5/(POWER(LN(H2302),2))*O2302/100, N2302)</f>
        <v>#NUM!</v>
      </c>
      <c r="S2302" s="6" t="e">
        <f t="shared" si="387"/>
        <v>#NUM!</v>
      </c>
      <c r="T2302" s="4" t="e">
        <f t="shared" si="388"/>
        <v>#DIV/0!</v>
      </c>
      <c r="U2302" s="4" t="e">
        <f t="shared" si="389"/>
        <v>#DIV/0!</v>
      </c>
      <c r="V2302" s="4" t="e">
        <f t="shared" si="390"/>
        <v>#DIV/0!</v>
      </c>
      <c r="W2302" s="6" t="e">
        <f t="shared" si="391"/>
        <v>#NUM!</v>
      </c>
      <c r="X2302" s="6" t="e">
        <f t="shared" si="392"/>
        <v>#NUM!</v>
      </c>
      <c r="Y2302" s="6" t="e">
        <f t="shared" si="393"/>
        <v>#NUM!</v>
      </c>
      <c r="AA2302" s="1" t="e">
        <f t="shared" si="394"/>
        <v>#DIV/0!</v>
      </c>
      <c r="AB2302" s="1" t="e">
        <f t="shared" si="395"/>
        <v>#DIV/0!</v>
      </c>
    </row>
    <row r="2303" spans="3:28" x14ac:dyDescent="0.25">
      <c r="C2303" s="1">
        <v>1986</v>
      </c>
      <c r="D2303" s="1" t="s">
        <v>66</v>
      </c>
      <c r="E2303" s="2" t="s">
        <v>257</v>
      </c>
      <c r="F2303">
        <v>3</v>
      </c>
      <c r="G2303">
        <v>4704500</v>
      </c>
      <c r="H2303" s="1">
        <v>0</v>
      </c>
      <c r="I2303" s="1">
        <v>4864</v>
      </c>
      <c r="J2303" s="1">
        <v>97280</v>
      </c>
      <c r="L2303" s="3"/>
      <c r="M2303">
        <v>50</v>
      </c>
      <c r="N2303"/>
      <c r="O2303" s="1">
        <f t="shared" si="386"/>
        <v>0</v>
      </c>
      <c r="P2303" s="5" t="e">
        <f>-MIN(data!$B$4 / data!H2303 * data!O2303 / 100, data!M2303)</f>
        <v>#DIV/0!</v>
      </c>
      <c r="Q2303" s="4" t="e">
        <f t="shared" ref="Q2303:Q2366" si="396">-P2303*J2303/1000</f>
        <v>#DIV/0!</v>
      </c>
      <c r="R2303" s="6" t="e">
        <f>-MIN(data!$B$5/(POWER(LN(H2303),2))*O2303/100, N2303)</f>
        <v>#NUM!</v>
      </c>
      <c r="S2303" s="6" t="e">
        <f t="shared" si="387"/>
        <v>#NUM!</v>
      </c>
      <c r="T2303" s="4" t="e">
        <f t="shared" si="388"/>
        <v>#DIV/0!</v>
      </c>
      <c r="U2303" s="4" t="e">
        <f t="shared" si="389"/>
        <v>#DIV/0!</v>
      </c>
      <c r="V2303" s="4" t="e">
        <f t="shared" si="390"/>
        <v>#DIV/0!</v>
      </c>
      <c r="W2303" s="6" t="e">
        <f t="shared" si="391"/>
        <v>#NUM!</v>
      </c>
      <c r="X2303" s="6" t="e">
        <f t="shared" si="392"/>
        <v>#NUM!</v>
      </c>
      <c r="Y2303" s="6" t="e">
        <f t="shared" si="393"/>
        <v>#NUM!</v>
      </c>
      <c r="AA2303" s="1" t="e">
        <f t="shared" si="394"/>
        <v>#DIV/0!</v>
      </c>
      <c r="AB2303" s="1" t="e">
        <f t="shared" si="395"/>
        <v>#DIV/0!</v>
      </c>
    </row>
    <row r="2304" spans="3:28" x14ac:dyDescent="0.25">
      <c r="C2304" s="1">
        <v>1987</v>
      </c>
      <c r="D2304" s="1" t="s">
        <v>66</v>
      </c>
      <c r="E2304" s="2" t="s">
        <v>257</v>
      </c>
      <c r="F2304">
        <v>3</v>
      </c>
      <c r="G2304">
        <v>4743500</v>
      </c>
      <c r="H2304" s="1">
        <v>0</v>
      </c>
      <c r="I2304" s="1">
        <v>4780</v>
      </c>
      <c r="J2304" s="1">
        <v>96957.4</v>
      </c>
      <c r="L2304" s="3"/>
      <c r="M2304">
        <v>49.3</v>
      </c>
      <c r="N2304"/>
      <c r="O2304" s="1">
        <f t="shared" si="386"/>
        <v>0</v>
      </c>
      <c r="P2304" s="5" t="e">
        <f>-MIN(data!$B$4 / data!H2304 * data!O2304 / 100, data!M2304)</f>
        <v>#DIV/0!</v>
      </c>
      <c r="Q2304" s="4" t="e">
        <f t="shared" si="396"/>
        <v>#DIV/0!</v>
      </c>
      <c r="R2304" s="6" t="e">
        <f>-MIN(data!$B$5/(POWER(LN(H2304),2))*O2304/100, N2304)</f>
        <v>#NUM!</v>
      </c>
      <c r="S2304" s="6" t="e">
        <f t="shared" si="387"/>
        <v>#NUM!</v>
      </c>
      <c r="T2304" s="4" t="e">
        <f t="shared" si="388"/>
        <v>#DIV/0!</v>
      </c>
      <c r="U2304" s="4" t="e">
        <f t="shared" si="389"/>
        <v>#DIV/0!</v>
      </c>
      <c r="V2304" s="4" t="e">
        <f t="shared" si="390"/>
        <v>#DIV/0!</v>
      </c>
      <c r="W2304" s="6" t="e">
        <f t="shared" si="391"/>
        <v>#NUM!</v>
      </c>
      <c r="X2304" s="6" t="e">
        <f t="shared" si="392"/>
        <v>#NUM!</v>
      </c>
      <c r="Y2304" s="6" t="e">
        <f t="shared" si="393"/>
        <v>#NUM!</v>
      </c>
      <c r="AA2304" s="1" t="e">
        <f t="shared" si="394"/>
        <v>#DIV/0!</v>
      </c>
      <c r="AB2304" s="1" t="e">
        <f t="shared" si="395"/>
        <v>#DIV/0!</v>
      </c>
    </row>
    <row r="2305" spans="3:28" x14ac:dyDescent="0.25">
      <c r="C2305" s="1">
        <v>1988</v>
      </c>
      <c r="D2305" s="1" t="s">
        <v>66</v>
      </c>
      <c r="E2305" s="2" t="s">
        <v>257</v>
      </c>
      <c r="F2305">
        <v>3</v>
      </c>
      <c r="G2305">
        <v>4790700</v>
      </c>
      <c r="H2305" s="1">
        <v>0</v>
      </c>
      <c r="I2305" s="1">
        <v>4679</v>
      </c>
      <c r="J2305" s="1">
        <v>96078.03</v>
      </c>
      <c r="L2305" s="3"/>
      <c r="M2305">
        <v>48.7</v>
      </c>
      <c r="N2305"/>
      <c r="O2305" s="1">
        <f t="shared" si="386"/>
        <v>0</v>
      </c>
      <c r="P2305" s="5" t="e">
        <f>-MIN(data!$B$4 / data!H2305 * data!O2305 / 100, data!M2305)</f>
        <v>#DIV/0!</v>
      </c>
      <c r="Q2305" s="4" t="e">
        <f t="shared" si="396"/>
        <v>#DIV/0!</v>
      </c>
      <c r="R2305" s="6" t="e">
        <f>-MIN(data!$B$5/(POWER(LN(H2305),2))*O2305/100, N2305)</f>
        <v>#NUM!</v>
      </c>
      <c r="S2305" s="6" t="e">
        <f t="shared" si="387"/>
        <v>#NUM!</v>
      </c>
      <c r="T2305" s="4" t="e">
        <f t="shared" si="388"/>
        <v>#DIV/0!</v>
      </c>
      <c r="U2305" s="4" t="e">
        <f t="shared" si="389"/>
        <v>#DIV/0!</v>
      </c>
      <c r="V2305" s="4" t="e">
        <f t="shared" si="390"/>
        <v>#DIV/0!</v>
      </c>
      <c r="W2305" s="6" t="e">
        <f t="shared" si="391"/>
        <v>#NUM!</v>
      </c>
      <c r="X2305" s="6" t="e">
        <f t="shared" si="392"/>
        <v>#NUM!</v>
      </c>
      <c r="Y2305" s="6" t="e">
        <f t="shared" si="393"/>
        <v>#NUM!</v>
      </c>
      <c r="AA2305" s="1" t="e">
        <f t="shared" si="394"/>
        <v>#DIV/0!</v>
      </c>
      <c r="AB2305" s="1" t="e">
        <f t="shared" si="395"/>
        <v>#DIV/0!</v>
      </c>
    </row>
    <row r="2306" spans="3:28" x14ac:dyDescent="0.25">
      <c r="C2306" s="1">
        <v>1989</v>
      </c>
      <c r="D2306" s="1" t="s">
        <v>66</v>
      </c>
      <c r="E2306" s="2" t="s">
        <v>257</v>
      </c>
      <c r="F2306">
        <v>3</v>
      </c>
      <c r="G2306">
        <v>4803300</v>
      </c>
      <c r="H2306" s="1">
        <v>0</v>
      </c>
      <c r="I2306" s="1">
        <v>4552</v>
      </c>
      <c r="J2306" s="1">
        <v>94439.83</v>
      </c>
      <c r="L2306" s="3"/>
      <c r="M2306">
        <v>48.2</v>
      </c>
      <c r="N2306"/>
      <c r="O2306" s="1">
        <f t="shared" si="386"/>
        <v>0</v>
      </c>
      <c r="P2306" s="5" t="e">
        <f>-MIN(data!$B$4 / data!H2306 * data!O2306 / 100, data!M2306)</f>
        <v>#DIV/0!</v>
      </c>
      <c r="Q2306" s="4" t="e">
        <f t="shared" si="396"/>
        <v>#DIV/0!</v>
      </c>
      <c r="R2306" s="6" t="e">
        <f>-MIN(data!$B$5/(POWER(LN(H2306),2))*O2306/100, N2306)</f>
        <v>#NUM!</v>
      </c>
      <c r="S2306" s="6" t="e">
        <f t="shared" si="387"/>
        <v>#NUM!</v>
      </c>
      <c r="T2306" s="4" t="e">
        <f t="shared" si="388"/>
        <v>#DIV/0!</v>
      </c>
      <c r="U2306" s="4" t="e">
        <f t="shared" si="389"/>
        <v>#DIV/0!</v>
      </c>
      <c r="V2306" s="4" t="e">
        <f t="shared" si="390"/>
        <v>#DIV/0!</v>
      </c>
      <c r="W2306" s="6" t="e">
        <f t="shared" si="391"/>
        <v>#NUM!</v>
      </c>
      <c r="X2306" s="6" t="e">
        <f t="shared" si="392"/>
        <v>#NUM!</v>
      </c>
      <c r="Y2306" s="6" t="e">
        <f t="shared" si="393"/>
        <v>#NUM!</v>
      </c>
      <c r="AA2306" s="1" t="e">
        <f t="shared" si="394"/>
        <v>#DIV/0!</v>
      </c>
      <c r="AB2306" s="1" t="e">
        <f t="shared" si="395"/>
        <v>#DIV/0!</v>
      </c>
    </row>
    <row r="2307" spans="3:28" x14ac:dyDescent="0.25">
      <c r="C2307" s="1">
        <v>1990</v>
      </c>
      <c r="D2307" s="1" t="s">
        <v>66</v>
      </c>
      <c r="E2307" s="2" t="s">
        <v>257</v>
      </c>
      <c r="F2307">
        <v>3</v>
      </c>
      <c r="G2307">
        <v>4802000</v>
      </c>
      <c r="H2307" s="1">
        <v>0</v>
      </c>
      <c r="I2307" s="1">
        <v>4400</v>
      </c>
      <c r="J2307" s="1">
        <v>92243.19</v>
      </c>
      <c r="K2307" s="1">
        <v>79411.759999999995</v>
      </c>
      <c r="L2307" s="3">
        <v>31</v>
      </c>
      <c r="M2307">
        <v>47.7</v>
      </c>
      <c r="N2307">
        <v>34</v>
      </c>
      <c r="O2307" s="1">
        <f t="shared" ref="O2307:O2370" si="397">IF($A$3="Percentage of government revenue per capita",$B$3,0) + IF($A$3="Absolute extra revenue",AA2307,0) + IF($A$3="Absolute revenue per capita",AB2307,0)</f>
        <v>0</v>
      </c>
      <c r="P2307" s="5" t="e">
        <f>-MIN(data!$B$4 / data!H2307 * data!O2307 / 100, data!M2307)</f>
        <v>#DIV/0!</v>
      </c>
      <c r="Q2307" s="4" t="e">
        <f t="shared" si="396"/>
        <v>#DIV/0!</v>
      </c>
      <c r="R2307" s="6" t="e">
        <f>-MIN(data!$B$5/(POWER(LN(H2307),2))*O2307/100, N2307)</f>
        <v>#NUM!</v>
      </c>
      <c r="S2307" s="6" t="e">
        <f t="shared" ref="S2307:S2370" si="398">-R2307*K2307/100000</f>
        <v>#NUM!</v>
      </c>
      <c r="T2307" s="4" t="e">
        <f t="shared" ref="T2307:T2370" si="399">M2307+P2307</f>
        <v>#DIV/0!</v>
      </c>
      <c r="U2307" s="4" t="e">
        <f t="shared" ref="U2307:U2370" si="400">O2307*H2307/100/Q2307</f>
        <v>#DIV/0!</v>
      </c>
      <c r="V2307" s="4" t="e">
        <f t="shared" ref="V2307:V2370" si="401">U2307*G2307</f>
        <v>#DIV/0!</v>
      </c>
      <c r="W2307" s="6" t="e">
        <f t="shared" ref="W2307:W2370" si="402">N2307+R2307</f>
        <v>#NUM!</v>
      </c>
      <c r="X2307" s="6" t="e">
        <f t="shared" ref="X2307:X2370" si="403">O2307*H2307/100/S2307</f>
        <v>#NUM!</v>
      </c>
      <c r="Y2307" s="6" t="e">
        <f t="shared" ref="Y2307:Y2370" si="404">X2307*G2307</f>
        <v>#NUM!</v>
      </c>
      <c r="AA2307" s="1" t="e">
        <f t="shared" si="394"/>
        <v>#DIV/0!</v>
      </c>
      <c r="AB2307" s="1" t="e">
        <f t="shared" si="395"/>
        <v>#DIV/0!</v>
      </c>
    </row>
    <row r="2308" spans="3:28" x14ac:dyDescent="0.25">
      <c r="C2308" s="1">
        <v>1991</v>
      </c>
      <c r="D2308" s="1" t="s">
        <v>66</v>
      </c>
      <c r="E2308" s="2" t="s">
        <v>257</v>
      </c>
      <c r="F2308">
        <v>3</v>
      </c>
      <c r="G2308">
        <v>4835900</v>
      </c>
      <c r="H2308" s="1">
        <v>0</v>
      </c>
      <c r="I2308" s="1">
        <v>4215</v>
      </c>
      <c r="J2308" s="1">
        <v>89490.45</v>
      </c>
      <c r="K2308" s="1">
        <v>80645.16</v>
      </c>
      <c r="L2308" s="3">
        <v>27</v>
      </c>
      <c r="M2308">
        <v>47.1</v>
      </c>
      <c r="N2308">
        <v>31</v>
      </c>
      <c r="O2308" s="1">
        <f t="shared" si="397"/>
        <v>0</v>
      </c>
      <c r="P2308" s="5" t="e">
        <f>-MIN(data!$B$4 / data!H2308 * data!O2308 / 100, data!M2308)</f>
        <v>#DIV/0!</v>
      </c>
      <c r="Q2308" s="4" t="e">
        <f t="shared" si="396"/>
        <v>#DIV/0!</v>
      </c>
      <c r="R2308" s="6" t="e">
        <f>-MIN(data!$B$5/(POWER(LN(H2308),2))*O2308/100, N2308)</f>
        <v>#NUM!</v>
      </c>
      <c r="S2308" s="6" t="e">
        <f t="shared" si="398"/>
        <v>#NUM!</v>
      </c>
      <c r="T2308" s="4" t="e">
        <f t="shared" si="399"/>
        <v>#DIV/0!</v>
      </c>
      <c r="U2308" s="4" t="e">
        <f t="shared" si="400"/>
        <v>#DIV/0!</v>
      </c>
      <c r="V2308" s="4" t="e">
        <f t="shared" si="401"/>
        <v>#DIV/0!</v>
      </c>
      <c r="W2308" s="6" t="e">
        <f t="shared" si="402"/>
        <v>#NUM!</v>
      </c>
      <c r="X2308" s="6" t="e">
        <f t="shared" si="403"/>
        <v>#NUM!</v>
      </c>
      <c r="Y2308" s="6" t="e">
        <f t="shared" si="404"/>
        <v>#NUM!</v>
      </c>
      <c r="AA2308" s="1" t="e">
        <f t="shared" ref="AA2308:AA2371" si="405">$B$3*100/G2308/H2308</f>
        <v>#DIV/0!</v>
      </c>
      <c r="AB2308" s="1" t="e">
        <f t="shared" ref="AB2308:AB2371" si="406">$B$3/H2308*100</f>
        <v>#DIV/0!</v>
      </c>
    </row>
    <row r="2309" spans="3:28" x14ac:dyDescent="0.25">
      <c r="C2309" s="1">
        <v>1992</v>
      </c>
      <c r="D2309" s="1" t="s">
        <v>66</v>
      </c>
      <c r="E2309" s="2" t="s">
        <v>257</v>
      </c>
      <c r="F2309">
        <v>3</v>
      </c>
      <c r="G2309">
        <v>4873500</v>
      </c>
      <c r="H2309" s="1">
        <v>0</v>
      </c>
      <c r="I2309" s="1">
        <v>4002</v>
      </c>
      <c r="J2309" s="1">
        <v>85879.83</v>
      </c>
      <c r="K2309" s="1">
        <v>70000</v>
      </c>
      <c r="L2309" s="3">
        <v>25</v>
      </c>
      <c r="M2309">
        <v>46.6</v>
      </c>
      <c r="N2309">
        <v>30</v>
      </c>
      <c r="O2309" s="1">
        <f t="shared" si="397"/>
        <v>0</v>
      </c>
      <c r="P2309" s="5" t="e">
        <f>-MIN(data!$B$4 / data!H2309 * data!O2309 / 100, data!M2309)</f>
        <v>#DIV/0!</v>
      </c>
      <c r="Q2309" s="4" t="e">
        <f t="shared" si="396"/>
        <v>#DIV/0!</v>
      </c>
      <c r="R2309" s="6" t="e">
        <f>-MIN(data!$B$5/(POWER(LN(H2309),2))*O2309/100, N2309)</f>
        <v>#NUM!</v>
      </c>
      <c r="S2309" s="6" t="e">
        <f t="shared" si="398"/>
        <v>#NUM!</v>
      </c>
      <c r="T2309" s="4" t="e">
        <f t="shared" si="399"/>
        <v>#DIV/0!</v>
      </c>
      <c r="U2309" s="4" t="e">
        <f t="shared" si="400"/>
        <v>#DIV/0!</v>
      </c>
      <c r="V2309" s="4" t="e">
        <f t="shared" si="401"/>
        <v>#DIV/0!</v>
      </c>
      <c r="W2309" s="6" t="e">
        <f t="shared" si="402"/>
        <v>#NUM!</v>
      </c>
      <c r="X2309" s="6" t="e">
        <f t="shared" si="403"/>
        <v>#NUM!</v>
      </c>
      <c r="Y2309" s="6" t="e">
        <f t="shared" si="404"/>
        <v>#NUM!</v>
      </c>
      <c r="AA2309" s="1" t="e">
        <f t="shared" si="405"/>
        <v>#DIV/0!</v>
      </c>
      <c r="AB2309" s="1" t="e">
        <f t="shared" si="406"/>
        <v>#DIV/0!</v>
      </c>
    </row>
    <row r="2310" spans="3:28" x14ac:dyDescent="0.25">
      <c r="C2310" s="1">
        <v>1993</v>
      </c>
      <c r="D2310" s="1" t="s">
        <v>66</v>
      </c>
      <c r="E2310" s="2" t="s">
        <v>257</v>
      </c>
      <c r="F2310">
        <v>3</v>
      </c>
      <c r="G2310">
        <v>4911100</v>
      </c>
      <c r="H2310" s="1">
        <v>0</v>
      </c>
      <c r="I2310" s="1">
        <v>3767</v>
      </c>
      <c r="J2310" s="1">
        <v>82069.72</v>
      </c>
      <c r="K2310" s="1">
        <v>92592.59</v>
      </c>
      <c r="L2310" s="3">
        <v>21</v>
      </c>
      <c r="M2310">
        <v>45.9</v>
      </c>
      <c r="N2310">
        <v>27</v>
      </c>
      <c r="O2310" s="1">
        <f t="shared" si="397"/>
        <v>0</v>
      </c>
      <c r="P2310" s="5" t="e">
        <f>-MIN(data!$B$4 / data!H2310 * data!O2310 / 100, data!M2310)</f>
        <v>#DIV/0!</v>
      </c>
      <c r="Q2310" s="4" t="e">
        <f t="shared" si="396"/>
        <v>#DIV/0!</v>
      </c>
      <c r="R2310" s="6" t="e">
        <f>-MIN(data!$B$5/(POWER(LN(H2310),2))*O2310/100, N2310)</f>
        <v>#NUM!</v>
      </c>
      <c r="S2310" s="6" t="e">
        <f t="shared" si="398"/>
        <v>#NUM!</v>
      </c>
      <c r="T2310" s="4" t="e">
        <f t="shared" si="399"/>
        <v>#DIV/0!</v>
      </c>
      <c r="U2310" s="4" t="e">
        <f t="shared" si="400"/>
        <v>#DIV/0!</v>
      </c>
      <c r="V2310" s="4" t="e">
        <f t="shared" si="401"/>
        <v>#DIV/0!</v>
      </c>
      <c r="W2310" s="6" t="e">
        <f t="shared" si="402"/>
        <v>#NUM!</v>
      </c>
      <c r="X2310" s="6" t="e">
        <f t="shared" si="403"/>
        <v>#NUM!</v>
      </c>
      <c r="Y2310" s="6" t="e">
        <f t="shared" si="404"/>
        <v>#NUM!</v>
      </c>
      <c r="AA2310" s="1" t="e">
        <f t="shared" si="405"/>
        <v>#DIV/0!</v>
      </c>
      <c r="AB2310" s="1" t="e">
        <f t="shared" si="406"/>
        <v>#DIV/0!</v>
      </c>
    </row>
    <row r="2311" spans="3:28" x14ac:dyDescent="0.25">
      <c r="C2311" s="1">
        <v>1994</v>
      </c>
      <c r="D2311" s="1" t="s">
        <v>66</v>
      </c>
      <c r="E2311" s="2" t="s">
        <v>257</v>
      </c>
      <c r="F2311">
        <v>3</v>
      </c>
      <c r="G2311">
        <v>4836076</v>
      </c>
      <c r="H2311" s="1">
        <v>0</v>
      </c>
      <c r="I2311" s="1">
        <v>3517</v>
      </c>
      <c r="J2311" s="1">
        <v>78155.56</v>
      </c>
      <c r="K2311" s="1">
        <v>73529.41</v>
      </c>
      <c r="L2311" s="3">
        <v>25</v>
      </c>
      <c r="M2311">
        <v>45</v>
      </c>
      <c r="N2311">
        <v>34</v>
      </c>
      <c r="O2311" s="1">
        <f t="shared" si="397"/>
        <v>0</v>
      </c>
      <c r="P2311" s="5" t="e">
        <f>-MIN(data!$B$4 / data!H2311 * data!O2311 / 100, data!M2311)</f>
        <v>#DIV/0!</v>
      </c>
      <c r="Q2311" s="4" t="e">
        <f t="shared" si="396"/>
        <v>#DIV/0!</v>
      </c>
      <c r="R2311" s="6" t="e">
        <f>-MIN(data!$B$5/(POWER(LN(H2311),2))*O2311/100, N2311)</f>
        <v>#NUM!</v>
      </c>
      <c r="S2311" s="6" t="e">
        <f t="shared" si="398"/>
        <v>#NUM!</v>
      </c>
      <c r="T2311" s="4" t="e">
        <f t="shared" si="399"/>
        <v>#DIV/0!</v>
      </c>
      <c r="U2311" s="4" t="e">
        <f t="shared" si="400"/>
        <v>#DIV/0!</v>
      </c>
      <c r="V2311" s="4" t="e">
        <f t="shared" si="401"/>
        <v>#DIV/0!</v>
      </c>
      <c r="W2311" s="6" t="e">
        <f t="shared" si="402"/>
        <v>#NUM!</v>
      </c>
      <c r="X2311" s="6" t="e">
        <f t="shared" si="403"/>
        <v>#NUM!</v>
      </c>
      <c r="Y2311" s="6" t="e">
        <f t="shared" si="404"/>
        <v>#NUM!</v>
      </c>
      <c r="AA2311" s="1" t="e">
        <f t="shared" si="405"/>
        <v>#DIV/0!</v>
      </c>
      <c r="AB2311" s="1" t="e">
        <f t="shared" si="406"/>
        <v>#DIV/0!</v>
      </c>
    </row>
    <row r="2312" spans="3:28" x14ac:dyDescent="0.25">
      <c r="C2312" s="1">
        <v>1995</v>
      </c>
      <c r="D2312" s="1" t="s">
        <v>66</v>
      </c>
      <c r="E2312" s="2" t="s">
        <v>257</v>
      </c>
      <c r="F2312">
        <v>3</v>
      </c>
      <c r="G2312">
        <v>4657722</v>
      </c>
      <c r="H2312" s="1">
        <v>0</v>
      </c>
      <c r="I2312" s="1">
        <v>3255</v>
      </c>
      <c r="J2312" s="1">
        <v>73977.27</v>
      </c>
      <c r="K2312" s="1">
        <v>68571.429999999993</v>
      </c>
      <c r="L2312" s="3">
        <v>25</v>
      </c>
      <c r="M2312">
        <v>44</v>
      </c>
      <c r="N2312">
        <v>35</v>
      </c>
      <c r="O2312" s="1">
        <f t="shared" si="397"/>
        <v>0</v>
      </c>
      <c r="P2312" s="5" t="e">
        <f>-MIN(data!$B$4 / data!H2312 * data!O2312 / 100, data!M2312)</f>
        <v>#DIV/0!</v>
      </c>
      <c r="Q2312" s="4" t="e">
        <f t="shared" si="396"/>
        <v>#DIV/0!</v>
      </c>
      <c r="R2312" s="6" t="e">
        <f>-MIN(data!$B$5/(POWER(LN(H2312),2))*O2312/100, N2312)</f>
        <v>#NUM!</v>
      </c>
      <c r="S2312" s="6" t="e">
        <f t="shared" si="398"/>
        <v>#NUM!</v>
      </c>
      <c r="T2312" s="4" t="e">
        <f t="shared" si="399"/>
        <v>#DIV/0!</v>
      </c>
      <c r="U2312" s="4" t="e">
        <f t="shared" si="400"/>
        <v>#DIV/0!</v>
      </c>
      <c r="V2312" s="4" t="e">
        <f t="shared" si="401"/>
        <v>#DIV/0!</v>
      </c>
      <c r="W2312" s="6" t="e">
        <f t="shared" si="402"/>
        <v>#NUM!</v>
      </c>
      <c r="X2312" s="6" t="e">
        <f t="shared" si="403"/>
        <v>#NUM!</v>
      </c>
      <c r="Y2312" s="6" t="e">
        <f t="shared" si="404"/>
        <v>#NUM!</v>
      </c>
      <c r="AA2312" s="1" t="e">
        <f t="shared" si="405"/>
        <v>#DIV/0!</v>
      </c>
      <c r="AB2312" s="1" t="e">
        <f t="shared" si="406"/>
        <v>#DIV/0!</v>
      </c>
    </row>
    <row r="2313" spans="3:28" x14ac:dyDescent="0.25">
      <c r="C2313" s="1">
        <v>1996</v>
      </c>
      <c r="D2313" s="1" t="s">
        <v>66</v>
      </c>
      <c r="E2313" s="2" t="s">
        <v>257</v>
      </c>
      <c r="F2313">
        <v>3</v>
      </c>
      <c r="G2313">
        <v>4491699</v>
      </c>
      <c r="H2313" s="1">
        <v>0</v>
      </c>
      <c r="I2313" s="1">
        <v>2996</v>
      </c>
      <c r="J2313" s="1">
        <v>70163.929999999993</v>
      </c>
      <c r="K2313" s="1">
        <v>66666.67</v>
      </c>
      <c r="L2313" s="3">
        <v>24</v>
      </c>
      <c r="M2313">
        <v>42.7</v>
      </c>
      <c r="N2313">
        <v>36</v>
      </c>
      <c r="O2313" s="1">
        <f t="shared" si="397"/>
        <v>0</v>
      </c>
      <c r="P2313" s="5" t="e">
        <f>-MIN(data!$B$4 / data!H2313 * data!O2313 / 100, data!M2313)</f>
        <v>#DIV/0!</v>
      </c>
      <c r="Q2313" s="4" t="e">
        <f t="shared" si="396"/>
        <v>#DIV/0!</v>
      </c>
      <c r="R2313" s="6" t="e">
        <f>-MIN(data!$B$5/(POWER(LN(H2313),2))*O2313/100, N2313)</f>
        <v>#NUM!</v>
      </c>
      <c r="S2313" s="6" t="e">
        <f t="shared" si="398"/>
        <v>#NUM!</v>
      </c>
      <c r="T2313" s="4" t="e">
        <f t="shared" si="399"/>
        <v>#DIV/0!</v>
      </c>
      <c r="U2313" s="4" t="e">
        <f t="shared" si="400"/>
        <v>#DIV/0!</v>
      </c>
      <c r="V2313" s="4" t="e">
        <f t="shared" si="401"/>
        <v>#DIV/0!</v>
      </c>
      <c r="W2313" s="6" t="e">
        <f t="shared" si="402"/>
        <v>#NUM!</v>
      </c>
      <c r="X2313" s="6" t="e">
        <f t="shared" si="403"/>
        <v>#NUM!</v>
      </c>
      <c r="Y2313" s="6" t="e">
        <f t="shared" si="404"/>
        <v>#NUM!</v>
      </c>
      <c r="AA2313" s="1" t="e">
        <f t="shared" si="405"/>
        <v>#DIV/0!</v>
      </c>
      <c r="AB2313" s="1" t="e">
        <f t="shared" si="406"/>
        <v>#DIV/0!</v>
      </c>
    </row>
    <row r="2314" spans="3:28" x14ac:dyDescent="0.25">
      <c r="C2314" s="1">
        <v>1997</v>
      </c>
      <c r="D2314" s="1" t="s">
        <v>66</v>
      </c>
      <c r="E2314" s="2" t="s">
        <v>257</v>
      </c>
      <c r="F2314">
        <v>3</v>
      </c>
      <c r="G2314">
        <v>4349913</v>
      </c>
      <c r="H2314" s="1">
        <v>0</v>
      </c>
      <c r="I2314" s="1">
        <v>2741</v>
      </c>
      <c r="J2314" s="1">
        <v>66529.13</v>
      </c>
      <c r="K2314" s="1">
        <v>62162.16</v>
      </c>
      <c r="L2314" s="3">
        <v>24</v>
      </c>
      <c r="M2314">
        <v>41.2</v>
      </c>
      <c r="N2314">
        <v>37</v>
      </c>
      <c r="O2314" s="1">
        <f t="shared" si="397"/>
        <v>0</v>
      </c>
      <c r="P2314" s="5" t="e">
        <f>-MIN(data!$B$4 / data!H2314 * data!O2314 / 100, data!M2314)</f>
        <v>#DIV/0!</v>
      </c>
      <c r="Q2314" s="4" t="e">
        <f t="shared" si="396"/>
        <v>#DIV/0!</v>
      </c>
      <c r="R2314" s="6" t="e">
        <f>-MIN(data!$B$5/(POWER(LN(H2314),2))*O2314/100, N2314)</f>
        <v>#NUM!</v>
      </c>
      <c r="S2314" s="6" t="e">
        <f t="shared" si="398"/>
        <v>#NUM!</v>
      </c>
      <c r="T2314" s="4" t="e">
        <f t="shared" si="399"/>
        <v>#DIV/0!</v>
      </c>
      <c r="U2314" s="4" t="e">
        <f t="shared" si="400"/>
        <v>#DIV/0!</v>
      </c>
      <c r="V2314" s="4" t="e">
        <f t="shared" si="401"/>
        <v>#DIV/0!</v>
      </c>
      <c r="W2314" s="6" t="e">
        <f t="shared" si="402"/>
        <v>#NUM!</v>
      </c>
      <c r="X2314" s="6" t="e">
        <f t="shared" si="403"/>
        <v>#NUM!</v>
      </c>
      <c r="Y2314" s="6" t="e">
        <f t="shared" si="404"/>
        <v>#NUM!</v>
      </c>
      <c r="AA2314" s="1" t="e">
        <f t="shared" si="405"/>
        <v>#DIV/0!</v>
      </c>
      <c r="AB2314" s="1" t="e">
        <f t="shared" si="406"/>
        <v>#DIV/0!</v>
      </c>
    </row>
    <row r="2315" spans="3:28" x14ac:dyDescent="0.25">
      <c r="C2315" s="1">
        <v>1998</v>
      </c>
      <c r="D2315" s="1" t="s">
        <v>66</v>
      </c>
      <c r="E2315" s="2" t="s">
        <v>257</v>
      </c>
      <c r="F2315">
        <v>3</v>
      </c>
      <c r="G2315">
        <v>4243607</v>
      </c>
      <c r="H2315" s="1">
        <v>0</v>
      </c>
      <c r="I2315" s="1">
        <v>2493</v>
      </c>
      <c r="J2315" s="1">
        <v>63113.919999999998</v>
      </c>
      <c r="K2315" s="1">
        <v>59459.46</v>
      </c>
      <c r="L2315" s="3">
        <v>23</v>
      </c>
      <c r="M2315">
        <v>39.5</v>
      </c>
      <c r="N2315">
        <v>37</v>
      </c>
      <c r="O2315" s="1">
        <f t="shared" si="397"/>
        <v>0</v>
      </c>
      <c r="P2315" s="5" t="e">
        <f>-MIN(data!$B$4 / data!H2315 * data!O2315 / 100, data!M2315)</f>
        <v>#DIV/0!</v>
      </c>
      <c r="Q2315" s="4" t="e">
        <f t="shared" si="396"/>
        <v>#DIV/0!</v>
      </c>
      <c r="R2315" s="6" t="e">
        <f>-MIN(data!$B$5/(POWER(LN(H2315),2))*O2315/100, N2315)</f>
        <v>#NUM!</v>
      </c>
      <c r="S2315" s="6" t="e">
        <f t="shared" si="398"/>
        <v>#NUM!</v>
      </c>
      <c r="T2315" s="4" t="e">
        <f t="shared" si="399"/>
        <v>#DIV/0!</v>
      </c>
      <c r="U2315" s="4" t="e">
        <f t="shared" si="400"/>
        <v>#DIV/0!</v>
      </c>
      <c r="V2315" s="4" t="e">
        <f t="shared" si="401"/>
        <v>#DIV/0!</v>
      </c>
      <c r="W2315" s="6" t="e">
        <f t="shared" si="402"/>
        <v>#NUM!</v>
      </c>
      <c r="X2315" s="6" t="e">
        <f t="shared" si="403"/>
        <v>#NUM!</v>
      </c>
      <c r="Y2315" s="6" t="e">
        <f t="shared" si="404"/>
        <v>#NUM!</v>
      </c>
      <c r="AA2315" s="1" t="e">
        <f t="shared" si="405"/>
        <v>#DIV/0!</v>
      </c>
      <c r="AB2315" s="1" t="e">
        <f t="shared" si="406"/>
        <v>#DIV/0!</v>
      </c>
    </row>
    <row r="2316" spans="3:28" x14ac:dyDescent="0.25">
      <c r="C2316" s="1">
        <v>1999</v>
      </c>
      <c r="D2316" s="1" t="s">
        <v>66</v>
      </c>
      <c r="E2316" s="2" t="s">
        <v>257</v>
      </c>
      <c r="F2316">
        <v>3</v>
      </c>
      <c r="G2316">
        <v>4157192</v>
      </c>
      <c r="H2316" s="1">
        <v>0</v>
      </c>
      <c r="I2316" s="1">
        <v>2263</v>
      </c>
      <c r="J2316" s="1">
        <v>60346.67</v>
      </c>
      <c r="K2316" s="1">
        <v>56756.76</v>
      </c>
      <c r="L2316" s="3">
        <v>22</v>
      </c>
      <c r="M2316">
        <v>37.5</v>
      </c>
      <c r="N2316">
        <v>37</v>
      </c>
      <c r="O2316" s="1">
        <f t="shared" si="397"/>
        <v>0</v>
      </c>
      <c r="P2316" s="5" t="e">
        <f>-MIN(data!$B$4 / data!H2316 * data!O2316 / 100, data!M2316)</f>
        <v>#DIV/0!</v>
      </c>
      <c r="Q2316" s="4" t="e">
        <f t="shared" si="396"/>
        <v>#DIV/0!</v>
      </c>
      <c r="R2316" s="6" t="e">
        <f>-MIN(data!$B$5/(POWER(LN(H2316),2))*O2316/100, N2316)</f>
        <v>#NUM!</v>
      </c>
      <c r="S2316" s="6" t="e">
        <f t="shared" si="398"/>
        <v>#NUM!</v>
      </c>
      <c r="T2316" s="4" t="e">
        <f t="shared" si="399"/>
        <v>#DIV/0!</v>
      </c>
      <c r="U2316" s="4" t="e">
        <f t="shared" si="400"/>
        <v>#DIV/0!</v>
      </c>
      <c r="V2316" s="4" t="e">
        <f t="shared" si="401"/>
        <v>#DIV/0!</v>
      </c>
      <c r="W2316" s="6" t="e">
        <f t="shared" si="402"/>
        <v>#NUM!</v>
      </c>
      <c r="X2316" s="6" t="e">
        <f t="shared" si="403"/>
        <v>#NUM!</v>
      </c>
      <c r="Y2316" s="6" t="e">
        <f t="shared" si="404"/>
        <v>#NUM!</v>
      </c>
      <c r="AA2316" s="1" t="e">
        <f t="shared" si="405"/>
        <v>#DIV/0!</v>
      </c>
      <c r="AB2316" s="1" t="e">
        <f t="shared" si="406"/>
        <v>#DIV/0!</v>
      </c>
    </row>
    <row r="2317" spans="3:28" x14ac:dyDescent="0.25">
      <c r="C2317" s="1">
        <v>2000</v>
      </c>
      <c r="D2317" s="1" t="s">
        <v>66</v>
      </c>
      <c r="E2317" s="2" t="s">
        <v>257</v>
      </c>
      <c r="F2317">
        <v>3</v>
      </c>
      <c r="G2317">
        <v>4077131</v>
      </c>
      <c r="H2317" s="1">
        <v>0</v>
      </c>
      <c r="I2317" s="1">
        <v>2053</v>
      </c>
      <c r="J2317" s="1">
        <v>57994.35</v>
      </c>
      <c r="K2317" s="1">
        <v>54054.05</v>
      </c>
      <c r="L2317" s="3">
        <v>21</v>
      </c>
      <c r="M2317">
        <v>35.4</v>
      </c>
      <c r="N2317">
        <v>37</v>
      </c>
      <c r="O2317" s="1">
        <f t="shared" si="397"/>
        <v>0</v>
      </c>
      <c r="P2317" s="5" t="e">
        <f>-MIN(data!$B$4 / data!H2317 * data!O2317 / 100, data!M2317)</f>
        <v>#DIV/0!</v>
      </c>
      <c r="Q2317" s="4" t="e">
        <f t="shared" si="396"/>
        <v>#DIV/0!</v>
      </c>
      <c r="R2317" s="6" t="e">
        <f>-MIN(data!$B$5/(POWER(LN(H2317),2))*O2317/100, N2317)</f>
        <v>#NUM!</v>
      </c>
      <c r="S2317" s="6" t="e">
        <f t="shared" si="398"/>
        <v>#NUM!</v>
      </c>
      <c r="T2317" s="4" t="e">
        <f t="shared" si="399"/>
        <v>#DIV/0!</v>
      </c>
      <c r="U2317" s="4" t="e">
        <f t="shared" si="400"/>
        <v>#DIV/0!</v>
      </c>
      <c r="V2317" s="4" t="e">
        <f t="shared" si="401"/>
        <v>#DIV/0!</v>
      </c>
      <c r="W2317" s="6" t="e">
        <f t="shared" si="402"/>
        <v>#NUM!</v>
      </c>
      <c r="X2317" s="6" t="e">
        <f t="shared" si="403"/>
        <v>#NUM!</v>
      </c>
      <c r="Y2317" s="6" t="e">
        <f t="shared" si="404"/>
        <v>#NUM!</v>
      </c>
      <c r="AA2317" s="1" t="e">
        <f t="shared" si="405"/>
        <v>#DIV/0!</v>
      </c>
      <c r="AB2317" s="1" t="e">
        <f t="shared" si="406"/>
        <v>#DIV/0!</v>
      </c>
    </row>
    <row r="2318" spans="3:28" x14ac:dyDescent="0.25">
      <c r="C2318" s="1">
        <v>2001</v>
      </c>
      <c r="D2318" s="1" t="s">
        <v>66</v>
      </c>
      <c r="E2318" s="2" t="s">
        <v>257</v>
      </c>
      <c r="F2318">
        <v>3</v>
      </c>
      <c r="G2318">
        <v>4014373</v>
      </c>
      <c r="H2318" s="1">
        <v>0</v>
      </c>
      <c r="I2318" s="1">
        <v>1869</v>
      </c>
      <c r="J2318" s="1">
        <v>56465.26</v>
      </c>
      <c r="K2318" s="1">
        <v>55555.56</v>
      </c>
      <c r="L2318" s="3">
        <v>20</v>
      </c>
      <c r="M2318">
        <v>33.1</v>
      </c>
      <c r="N2318">
        <v>36</v>
      </c>
      <c r="O2318" s="1">
        <f t="shared" si="397"/>
        <v>0</v>
      </c>
      <c r="P2318" s="5" t="e">
        <f>-MIN(data!$B$4 / data!H2318 * data!O2318 / 100, data!M2318)</f>
        <v>#DIV/0!</v>
      </c>
      <c r="Q2318" s="4" t="e">
        <f t="shared" si="396"/>
        <v>#DIV/0!</v>
      </c>
      <c r="R2318" s="6" t="e">
        <f>-MIN(data!$B$5/(POWER(LN(H2318),2))*O2318/100, N2318)</f>
        <v>#NUM!</v>
      </c>
      <c r="S2318" s="6" t="e">
        <f t="shared" si="398"/>
        <v>#NUM!</v>
      </c>
      <c r="T2318" s="4" t="e">
        <f t="shared" si="399"/>
        <v>#DIV/0!</v>
      </c>
      <c r="U2318" s="4" t="e">
        <f t="shared" si="400"/>
        <v>#DIV/0!</v>
      </c>
      <c r="V2318" s="4" t="e">
        <f t="shared" si="401"/>
        <v>#DIV/0!</v>
      </c>
      <c r="W2318" s="6" t="e">
        <f t="shared" si="402"/>
        <v>#NUM!</v>
      </c>
      <c r="X2318" s="6" t="e">
        <f t="shared" si="403"/>
        <v>#NUM!</v>
      </c>
      <c r="Y2318" s="6" t="e">
        <f t="shared" si="404"/>
        <v>#NUM!</v>
      </c>
      <c r="AA2318" s="1" t="e">
        <f t="shared" si="405"/>
        <v>#DIV/0!</v>
      </c>
      <c r="AB2318" s="1" t="e">
        <f t="shared" si="406"/>
        <v>#DIV/0!</v>
      </c>
    </row>
    <row r="2319" spans="3:28" x14ac:dyDescent="0.25">
      <c r="C2319" s="1">
        <v>2002</v>
      </c>
      <c r="D2319" s="1" t="s">
        <v>66</v>
      </c>
      <c r="E2319" s="2" t="s">
        <v>257</v>
      </c>
      <c r="F2319">
        <v>3</v>
      </c>
      <c r="G2319">
        <v>3978515</v>
      </c>
      <c r="H2319" s="1">
        <v>0</v>
      </c>
      <c r="I2319" s="1">
        <v>1712</v>
      </c>
      <c r="J2319" s="1">
        <v>55404.53</v>
      </c>
      <c r="K2319" s="1">
        <v>54054.05</v>
      </c>
      <c r="L2319" s="3">
        <v>20</v>
      </c>
      <c r="M2319">
        <v>30.9</v>
      </c>
      <c r="N2319">
        <v>37</v>
      </c>
      <c r="O2319" s="1">
        <f t="shared" si="397"/>
        <v>0</v>
      </c>
      <c r="P2319" s="5" t="e">
        <f>-MIN(data!$B$4 / data!H2319 * data!O2319 / 100, data!M2319)</f>
        <v>#DIV/0!</v>
      </c>
      <c r="Q2319" s="4" t="e">
        <f t="shared" si="396"/>
        <v>#DIV/0!</v>
      </c>
      <c r="R2319" s="6" t="e">
        <f>-MIN(data!$B$5/(POWER(LN(H2319),2))*O2319/100, N2319)</f>
        <v>#NUM!</v>
      </c>
      <c r="S2319" s="6" t="e">
        <f t="shared" si="398"/>
        <v>#NUM!</v>
      </c>
      <c r="T2319" s="4" t="e">
        <f t="shared" si="399"/>
        <v>#DIV/0!</v>
      </c>
      <c r="U2319" s="4" t="e">
        <f t="shared" si="400"/>
        <v>#DIV/0!</v>
      </c>
      <c r="V2319" s="4" t="e">
        <f t="shared" si="401"/>
        <v>#DIV/0!</v>
      </c>
      <c r="W2319" s="6" t="e">
        <f t="shared" si="402"/>
        <v>#NUM!</v>
      </c>
      <c r="X2319" s="6" t="e">
        <f t="shared" si="403"/>
        <v>#NUM!</v>
      </c>
      <c r="Y2319" s="6" t="e">
        <f t="shared" si="404"/>
        <v>#NUM!</v>
      </c>
      <c r="AA2319" s="1" t="e">
        <f t="shared" si="405"/>
        <v>#DIV/0!</v>
      </c>
      <c r="AB2319" s="1" t="e">
        <f t="shared" si="406"/>
        <v>#DIV/0!</v>
      </c>
    </row>
    <row r="2320" spans="3:28" x14ac:dyDescent="0.25">
      <c r="C2320" s="1">
        <v>2003</v>
      </c>
      <c r="D2320" s="1" t="s">
        <v>66</v>
      </c>
      <c r="E2320" s="2" t="s">
        <v>257</v>
      </c>
      <c r="F2320">
        <v>3</v>
      </c>
      <c r="G2320">
        <v>3951736</v>
      </c>
      <c r="H2320" s="1">
        <v>0</v>
      </c>
      <c r="I2320" s="1">
        <v>1579</v>
      </c>
      <c r="J2320" s="1">
        <v>55017.42</v>
      </c>
      <c r="K2320" s="1">
        <v>56756.76</v>
      </c>
      <c r="L2320" s="3">
        <v>20</v>
      </c>
      <c r="M2320">
        <v>28.7</v>
      </c>
      <c r="N2320">
        <v>37</v>
      </c>
      <c r="O2320" s="1">
        <f t="shared" si="397"/>
        <v>0</v>
      </c>
      <c r="P2320" s="5" t="e">
        <f>-MIN(data!$B$4 / data!H2320 * data!O2320 / 100, data!M2320)</f>
        <v>#DIV/0!</v>
      </c>
      <c r="Q2320" s="4" t="e">
        <f t="shared" si="396"/>
        <v>#DIV/0!</v>
      </c>
      <c r="R2320" s="6" t="e">
        <f>-MIN(data!$B$5/(POWER(LN(H2320),2))*O2320/100, N2320)</f>
        <v>#NUM!</v>
      </c>
      <c r="S2320" s="6" t="e">
        <f t="shared" si="398"/>
        <v>#NUM!</v>
      </c>
      <c r="T2320" s="4" t="e">
        <f t="shared" si="399"/>
        <v>#DIV/0!</v>
      </c>
      <c r="U2320" s="4" t="e">
        <f t="shared" si="400"/>
        <v>#DIV/0!</v>
      </c>
      <c r="V2320" s="4" t="e">
        <f t="shared" si="401"/>
        <v>#DIV/0!</v>
      </c>
      <c r="W2320" s="6" t="e">
        <f t="shared" si="402"/>
        <v>#NUM!</v>
      </c>
      <c r="X2320" s="6" t="e">
        <f t="shared" si="403"/>
        <v>#NUM!</v>
      </c>
      <c r="Y2320" s="6" t="e">
        <f t="shared" si="404"/>
        <v>#NUM!</v>
      </c>
      <c r="AA2320" s="1" t="e">
        <f t="shared" si="405"/>
        <v>#DIV/0!</v>
      </c>
      <c r="AB2320" s="1" t="e">
        <f t="shared" si="406"/>
        <v>#DIV/0!</v>
      </c>
    </row>
    <row r="2321" spans="3:28" x14ac:dyDescent="0.25">
      <c r="C2321" s="1">
        <v>2004</v>
      </c>
      <c r="D2321" s="1" t="s">
        <v>66</v>
      </c>
      <c r="E2321" s="2" t="s">
        <v>257</v>
      </c>
      <c r="F2321">
        <v>3</v>
      </c>
      <c r="G2321">
        <v>3927340</v>
      </c>
      <c r="H2321" s="1">
        <v>456.64319999999998</v>
      </c>
      <c r="I2321" s="1">
        <v>1464</v>
      </c>
      <c r="J2321" s="1">
        <v>55245.279999999999</v>
      </c>
      <c r="K2321" s="1">
        <v>56756.76</v>
      </c>
      <c r="L2321" s="3">
        <v>21</v>
      </c>
      <c r="M2321">
        <v>26.5</v>
      </c>
      <c r="N2321">
        <v>37</v>
      </c>
      <c r="O2321" s="1">
        <f t="shared" si="397"/>
        <v>0</v>
      </c>
      <c r="P2321" s="5">
        <f>-MIN(data!$B$4 / data!H2321 * data!O2321 / 100, data!M2321)</f>
        <v>0</v>
      </c>
      <c r="Q2321" s="4">
        <f t="shared" si="396"/>
        <v>0</v>
      </c>
      <c r="R2321" s="6">
        <f>-MIN(data!$B$5/(POWER(LN(H2321),2))*O2321/100, N2321)</f>
        <v>0</v>
      </c>
      <c r="S2321" s="6">
        <f t="shared" si="398"/>
        <v>0</v>
      </c>
      <c r="T2321" s="4">
        <f t="shared" si="399"/>
        <v>26.5</v>
      </c>
      <c r="U2321" s="4" t="e">
        <f t="shared" si="400"/>
        <v>#DIV/0!</v>
      </c>
      <c r="V2321" s="4" t="e">
        <f t="shared" si="401"/>
        <v>#DIV/0!</v>
      </c>
      <c r="W2321" s="6">
        <f t="shared" si="402"/>
        <v>37</v>
      </c>
      <c r="X2321" s="6" t="e">
        <f t="shared" si="403"/>
        <v>#DIV/0!</v>
      </c>
      <c r="Y2321" s="6" t="e">
        <f t="shared" si="404"/>
        <v>#DIV/0!</v>
      </c>
      <c r="AA2321" s="1">
        <f t="shared" si="405"/>
        <v>0</v>
      </c>
      <c r="AB2321" s="1">
        <f t="shared" si="406"/>
        <v>0</v>
      </c>
    </row>
    <row r="2322" spans="3:28" x14ac:dyDescent="0.25">
      <c r="C2322" s="1">
        <v>2005</v>
      </c>
      <c r="D2322" s="1" t="s">
        <v>66</v>
      </c>
      <c r="E2322" s="2" t="s">
        <v>257</v>
      </c>
      <c r="F2322">
        <v>3</v>
      </c>
      <c r="G2322">
        <v>3902469</v>
      </c>
      <c r="H2322" s="1">
        <v>541.26149999999996</v>
      </c>
      <c r="I2322" s="1">
        <v>1365</v>
      </c>
      <c r="J2322" s="1">
        <v>55942.62</v>
      </c>
      <c r="K2322" s="1">
        <v>59459.46</v>
      </c>
      <c r="L2322" s="3">
        <v>21</v>
      </c>
      <c r="M2322">
        <v>24.4</v>
      </c>
      <c r="N2322">
        <v>37</v>
      </c>
      <c r="O2322" s="1">
        <f t="shared" si="397"/>
        <v>0</v>
      </c>
      <c r="P2322" s="5">
        <f>-MIN(data!$B$4 / data!H2322 * data!O2322 / 100, data!M2322)</f>
        <v>0</v>
      </c>
      <c r="Q2322" s="4">
        <f t="shared" si="396"/>
        <v>0</v>
      </c>
      <c r="R2322" s="6">
        <f>-MIN(data!$B$5/(POWER(LN(H2322),2))*O2322/100, N2322)</f>
        <v>0</v>
      </c>
      <c r="S2322" s="6">
        <f t="shared" si="398"/>
        <v>0</v>
      </c>
      <c r="T2322" s="4">
        <f t="shared" si="399"/>
        <v>24.4</v>
      </c>
      <c r="U2322" s="4" t="e">
        <f t="shared" si="400"/>
        <v>#DIV/0!</v>
      </c>
      <c r="V2322" s="4" t="e">
        <f t="shared" si="401"/>
        <v>#DIV/0!</v>
      </c>
      <c r="W2322" s="6">
        <f t="shared" si="402"/>
        <v>37</v>
      </c>
      <c r="X2322" s="6" t="e">
        <f t="shared" si="403"/>
        <v>#DIV/0!</v>
      </c>
      <c r="Y2322" s="6" t="e">
        <f t="shared" si="404"/>
        <v>#DIV/0!</v>
      </c>
      <c r="AA2322" s="1">
        <f t="shared" si="405"/>
        <v>0</v>
      </c>
      <c r="AB2322" s="1">
        <f t="shared" si="406"/>
        <v>0</v>
      </c>
    </row>
    <row r="2323" spans="3:28" x14ac:dyDescent="0.25">
      <c r="C2323" s="1">
        <v>2006</v>
      </c>
      <c r="D2323" s="1" t="s">
        <v>66</v>
      </c>
      <c r="E2323" s="2" t="s">
        <v>257</v>
      </c>
      <c r="F2323">
        <v>3</v>
      </c>
      <c r="G2323">
        <v>3880347</v>
      </c>
      <c r="H2323" s="1">
        <v>673.37980000000005</v>
      </c>
      <c r="I2323" s="1">
        <v>1278</v>
      </c>
      <c r="J2323" s="1">
        <v>56800</v>
      </c>
      <c r="K2323" s="1">
        <v>59459.46</v>
      </c>
      <c r="L2323" s="3">
        <v>22</v>
      </c>
      <c r="M2323">
        <v>22.5</v>
      </c>
      <c r="N2323">
        <v>37</v>
      </c>
      <c r="O2323" s="1">
        <f t="shared" si="397"/>
        <v>0</v>
      </c>
      <c r="P2323" s="5">
        <f>-MIN(data!$B$4 / data!H2323 * data!O2323 / 100, data!M2323)</f>
        <v>0</v>
      </c>
      <c r="Q2323" s="4">
        <f t="shared" si="396"/>
        <v>0</v>
      </c>
      <c r="R2323" s="6">
        <f>-MIN(data!$B$5/(POWER(LN(H2323),2))*O2323/100, N2323)</f>
        <v>0</v>
      </c>
      <c r="S2323" s="6">
        <f t="shared" si="398"/>
        <v>0</v>
      </c>
      <c r="T2323" s="4">
        <f t="shared" si="399"/>
        <v>22.5</v>
      </c>
      <c r="U2323" s="4" t="e">
        <f t="shared" si="400"/>
        <v>#DIV/0!</v>
      </c>
      <c r="V2323" s="4" t="e">
        <f t="shared" si="401"/>
        <v>#DIV/0!</v>
      </c>
      <c r="W2323" s="6">
        <f t="shared" si="402"/>
        <v>37</v>
      </c>
      <c r="X2323" s="6" t="e">
        <f t="shared" si="403"/>
        <v>#DIV/0!</v>
      </c>
      <c r="Y2323" s="6" t="e">
        <f t="shared" si="404"/>
        <v>#DIV/0!</v>
      </c>
      <c r="AA2323" s="1">
        <f t="shared" si="405"/>
        <v>0</v>
      </c>
      <c r="AB2323" s="1">
        <f t="shared" si="406"/>
        <v>0</v>
      </c>
    </row>
    <row r="2324" spans="3:28" x14ac:dyDescent="0.25">
      <c r="C2324" s="1">
        <v>2007</v>
      </c>
      <c r="D2324" s="1" t="s">
        <v>66</v>
      </c>
      <c r="E2324" s="2" t="s">
        <v>257</v>
      </c>
      <c r="F2324">
        <v>3</v>
      </c>
      <c r="G2324">
        <v>3860158</v>
      </c>
      <c r="H2324" s="1">
        <v>824.16300000000001</v>
      </c>
      <c r="I2324" s="1">
        <v>1198</v>
      </c>
      <c r="J2324" s="1">
        <v>57596.15</v>
      </c>
      <c r="K2324" s="1">
        <v>57894.74</v>
      </c>
      <c r="L2324" s="3">
        <v>22</v>
      </c>
      <c r="M2324">
        <v>20.8</v>
      </c>
      <c r="N2324">
        <v>38</v>
      </c>
      <c r="O2324" s="1">
        <f t="shared" si="397"/>
        <v>0</v>
      </c>
      <c r="P2324" s="5">
        <f>-MIN(data!$B$4 / data!H2324 * data!O2324 / 100, data!M2324)</f>
        <v>0</v>
      </c>
      <c r="Q2324" s="4">
        <f t="shared" si="396"/>
        <v>0</v>
      </c>
      <c r="R2324" s="6">
        <f>-MIN(data!$B$5/(POWER(LN(H2324),2))*O2324/100, N2324)</f>
        <v>0</v>
      </c>
      <c r="S2324" s="6">
        <f t="shared" si="398"/>
        <v>0</v>
      </c>
      <c r="T2324" s="4">
        <f t="shared" si="399"/>
        <v>20.8</v>
      </c>
      <c r="U2324" s="4" t="e">
        <f t="shared" si="400"/>
        <v>#DIV/0!</v>
      </c>
      <c r="V2324" s="4" t="e">
        <f t="shared" si="401"/>
        <v>#DIV/0!</v>
      </c>
      <c r="W2324" s="6">
        <f t="shared" si="402"/>
        <v>38</v>
      </c>
      <c r="X2324" s="6" t="e">
        <f t="shared" si="403"/>
        <v>#DIV/0!</v>
      </c>
      <c r="Y2324" s="6" t="e">
        <f t="shared" si="404"/>
        <v>#DIV/0!</v>
      </c>
      <c r="AA2324" s="1">
        <f t="shared" si="405"/>
        <v>0</v>
      </c>
      <c r="AB2324" s="1">
        <f t="shared" si="406"/>
        <v>0</v>
      </c>
    </row>
    <row r="2325" spans="3:28" x14ac:dyDescent="0.25">
      <c r="C2325" s="1">
        <v>2008</v>
      </c>
      <c r="D2325" s="1" t="s">
        <v>66</v>
      </c>
      <c r="E2325" s="2" t="s">
        <v>257</v>
      </c>
      <c r="F2325">
        <v>3</v>
      </c>
      <c r="G2325">
        <v>3848449</v>
      </c>
      <c r="H2325" s="1">
        <v>810.91880000000003</v>
      </c>
      <c r="I2325" s="1">
        <v>1126</v>
      </c>
      <c r="J2325" s="1">
        <v>58645.83</v>
      </c>
      <c r="K2325" s="1">
        <v>62162.16</v>
      </c>
      <c r="L2325" s="3">
        <v>22</v>
      </c>
      <c r="M2325">
        <v>19.2</v>
      </c>
      <c r="N2325">
        <v>37</v>
      </c>
      <c r="O2325" s="1">
        <f t="shared" si="397"/>
        <v>0</v>
      </c>
      <c r="P2325" s="5">
        <f>-MIN(data!$B$4 / data!H2325 * data!O2325 / 100, data!M2325)</f>
        <v>0</v>
      </c>
      <c r="Q2325" s="4">
        <f t="shared" si="396"/>
        <v>0</v>
      </c>
      <c r="R2325" s="6">
        <f>-MIN(data!$B$5/(POWER(LN(H2325),2))*O2325/100, N2325)</f>
        <v>0</v>
      </c>
      <c r="S2325" s="6">
        <f t="shared" si="398"/>
        <v>0</v>
      </c>
      <c r="T2325" s="4">
        <f t="shared" si="399"/>
        <v>19.2</v>
      </c>
      <c r="U2325" s="4" t="e">
        <f t="shared" si="400"/>
        <v>#DIV/0!</v>
      </c>
      <c r="V2325" s="4" t="e">
        <f t="shared" si="401"/>
        <v>#DIV/0!</v>
      </c>
      <c r="W2325" s="6">
        <f t="shared" si="402"/>
        <v>37</v>
      </c>
      <c r="X2325" s="6" t="e">
        <f t="shared" si="403"/>
        <v>#DIV/0!</v>
      </c>
      <c r="Y2325" s="6" t="e">
        <f t="shared" si="404"/>
        <v>#DIV/0!</v>
      </c>
      <c r="AA2325" s="1">
        <f t="shared" si="405"/>
        <v>0</v>
      </c>
      <c r="AB2325" s="1">
        <f t="shared" si="406"/>
        <v>0</v>
      </c>
    </row>
    <row r="2326" spans="3:28" x14ac:dyDescent="0.25">
      <c r="C2326" s="1">
        <v>2009</v>
      </c>
      <c r="D2326" s="1" t="s">
        <v>66</v>
      </c>
      <c r="E2326" s="2" t="s">
        <v>257</v>
      </c>
      <c r="F2326">
        <v>3</v>
      </c>
      <c r="G2326">
        <v>3814419</v>
      </c>
      <c r="H2326" s="1">
        <v>778.52269999999999</v>
      </c>
      <c r="I2326" s="1">
        <v>1056</v>
      </c>
      <c r="J2326" s="1">
        <v>59325.84</v>
      </c>
      <c r="K2326" s="1">
        <v>58974.36</v>
      </c>
      <c r="L2326" s="3">
        <v>23</v>
      </c>
      <c r="M2326">
        <v>17.8</v>
      </c>
      <c r="N2326">
        <v>39</v>
      </c>
      <c r="O2326" s="1">
        <f t="shared" si="397"/>
        <v>0</v>
      </c>
      <c r="P2326" s="5">
        <f>-MIN(data!$B$4 / data!H2326 * data!O2326 / 100, data!M2326)</f>
        <v>0</v>
      </c>
      <c r="Q2326" s="4">
        <f t="shared" si="396"/>
        <v>0</v>
      </c>
      <c r="R2326" s="6">
        <f>-MIN(data!$B$5/(POWER(LN(H2326),2))*O2326/100, N2326)</f>
        <v>0</v>
      </c>
      <c r="S2326" s="6">
        <f t="shared" si="398"/>
        <v>0</v>
      </c>
      <c r="T2326" s="4">
        <f t="shared" si="399"/>
        <v>17.8</v>
      </c>
      <c r="U2326" s="4" t="e">
        <f t="shared" si="400"/>
        <v>#DIV/0!</v>
      </c>
      <c r="V2326" s="4" t="e">
        <f t="shared" si="401"/>
        <v>#DIV/0!</v>
      </c>
      <c r="W2326" s="6">
        <f t="shared" si="402"/>
        <v>39</v>
      </c>
      <c r="X2326" s="6" t="e">
        <f t="shared" si="403"/>
        <v>#DIV/0!</v>
      </c>
      <c r="Y2326" s="6" t="e">
        <f t="shared" si="404"/>
        <v>#DIV/0!</v>
      </c>
      <c r="AA2326" s="1">
        <f t="shared" si="405"/>
        <v>0</v>
      </c>
      <c r="AB2326" s="1">
        <f t="shared" si="406"/>
        <v>0</v>
      </c>
    </row>
    <row r="2327" spans="3:28" x14ac:dyDescent="0.25">
      <c r="C2327" s="1">
        <v>2010</v>
      </c>
      <c r="D2327" s="1" t="s">
        <v>66</v>
      </c>
      <c r="E2327" s="2" t="s">
        <v>257</v>
      </c>
      <c r="F2327">
        <v>3</v>
      </c>
      <c r="G2327">
        <v>3786695</v>
      </c>
      <c r="H2327" s="1">
        <v>799.11649999999997</v>
      </c>
      <c r="I2327" s="1">
        <v>990</v>
      </c>
      <c r="J2327" s="1">
        <v>59638.55</v>
      </c>
      <c r="K2327" s="1">
        <v>57500</v>
      </c>
      <c r="L2327" s="3">
        <v>23</v>
      </c>
      <c r="M2327">
        <v>16.600000000000001</v>
      </c>
      <c r="N2327">
        <v>40</v>
      </c>
      <c r="O2327" s="1">
        <f t="shared" si="397"/>
        <v>0</v>
      </c>
      <c r="P2327" s="5">
        <f>-MIN(data!$B$4 / data!H2327 * data!O2327 / 100, data!M2327)</f>
        <v>0</v>
      </c>
      <c r="Q2327" s="4">
        <f t="shared" si="396"/>
        <v>0</v>
      </c>
      <c r="R2327" s="6">
        <f>-MIN(data!$B$5/(POWER(LN(H2327),2))*O2327/100, N2327)</f>
        <v>0</v>
      </c>
      <c r="S2327" s="6">
        <f t="shared" si="398"/>
        <v>0</v>
      </c>
      <c r="T2327" s="4">
        <f t="shared" si="399"/>
        <v>16.600000000000001</v>
      </c>
      <c r="U2327" s="4" t="e">
        <f t="shared" si="400"/>
        <v>#DIV/0!</v>
      </c>
      <c r="V2327" s="4" t="e">
        <f t="shared" si="401"/>
        <v>#DIV/0!</v>
      </c>
      <c r="W2327" s="6">
        <f t="shared" si="402"/>
        <v>40</v>
      </c>
      <c r="X2327" s="6" t="e">
        <f t="shared" si="403"/>
        <v>#DIV/0!</v>
      </c>
      <c r="Y2327" s="6" t="e">
        <f t="shared" si="404"/>
        <v>#DIV/0!</v>
      </c>
      <c r="AA2327" s="1">
        <f t="shared" si="405"/>
        <v>0</v>
      </c>
      <c r="AB2327" s="1">
        <f t="shared" si="406"/>
        <v>0</v>
      </c>
    </row>
    <row r="2328" spans="3:28" x14ac:dyDescent="0.25">
      <c r="C2328" s="1">
        <v>2011</v>
      </c>
      <c r="D2328" s="1" t="s">
        <v>66</v>
      </c>
      <c r="E2328" s="2" t="s">
        <v>257</v>
      </c>
      <c r="F2328">
        <v>3</v>
      </c>
      <c r="G2328">
        <v>3756441</v>
      </c>
      <c r="H2328" s="1">
        <v>907.577</v>
      </c>
      <c r="I2328" s="1">
        <v>924</v>
      </c>
      <c r="J2328" s="1">
        <v>59612.9</v>
      </c>
      <c r="K2328" s="1">
        <v>56410.26</v>
      </c>
      <c r="L2328" s="3">
        <v>23</v>
      </c>
      <c r="M2328">
        <v>15.5</v>
      </c>
      <c r="N2328">
        <v>39</v>
      </c>
      <c r="O2328" s="1">
        <f t="shared" si="397"/>
        <v>0</v>
      </c>
      <c r="P2328" s="5">
        <f>-MIN(data!$B$4 / data!H2328 * data!O2328 / 100, data!M2328)</f>
        <v>0</v>
      </c>
      <c r="Q2328" s="4">
        <f t="shared" si="396"/>
        <v>0</v>
      </c>
      <c r="R2328" s="6">
        <f>-MIN(data!$B$5/(POWER(LN(H2328),2))*O2328/100, N2328)</f>
        <v>0</v>
      </c>
      <c r="S2328" s="6">
        <f t="shared" si="398"/>
        <v>0</v>
      </c>
      <c r="T2328" s="4">
        <f t="shared" si="399"/>
        <v>15.5</v>
      </c>
      <c r="U2328" s="4" t="e">
        <f t="shared" si="400"/>
        <v>#DIV/0!</v>
      </c>
      <c r="V2328" s="4" t="e">
        <f t="shared" si="401"/>
        <v>#DIV/0!</v>
      </c>
      <c r="W2328" s="6">
        <f t="shared" si="402"/>
        <v>39</v>
      </c>
      <c r="X2328" s="6" t="e">
        <f t="shared" si="403"/>
        <v>#DIV/0!</v>
      </c>
      <c r="Y2328" s="6" t="e">
        <f t="shared" si="404"/>
        <v>#DIV/0!</v>
      </c>
      <c r="AA2328" s="1">
        <f t="shared" si="405"/>
        <v>0</v>
      </c>
      <c r="AB2328" s="1">
        <f t="shared" si="406"/>
        <v>0</v>
      </c>
    </row>
    <row r="2329" spans="3:28" x14ac:dyDescent="0.25">
      <c r="C2329" s="1">
        <v>2012</v>
      </c>
      <c r="D2329" s="1" t="s">
        <v>66</v>
      </c>
      <c r="E2329" s="2" t="s">
        <v>257</v>
      </c>
      <c r="F2329">
        <v>3</v>
      </c>
      <c r="G2329">
        <v>3728874</v>
      </c>
      <c r="H2329" s="1">
        <v>991.57029999999997</v>
      </c>
      <c r="I2329" s="1">
        <v>859</v>
      </c>
      <c r="J2329" s="1">
        <v>59241.38</v>
      </c>
      <c r="K2329" s="1">
        <v>53846.15</v>
      </c>
      <c r="L2329" s="3">
        <v>22</v>
      </c>
      <c r="M2329">
        <v>14.5</v>
      </c>
      <c r="N2329">
        <v>39</v>
      </c>
      <c r="O2329" s="1">
        <f t="shared" si="397"/>
        <v>0</v>
      </c>
      <c r="P2329" s="5">
        <f>-MIN(data!$B$4 / data!H2329 * data!O2329 / 100, data!M2329)</f>
        <v>0</v>
      </c>
      <c r="Q2329" s="4">
        <f t="shared" si="396"/>
        <v>0</v>
      </c>
      <c r="R2329" s="6">
        <f>-MIN(data!$B$5/(POWER(LN(H2329),2))*O2329/100, N2329)</f>
        <v>0</v>
      </c>
      <c r="S2329" s="6">
        <f t="shared" si="398"/>
        <v>0</v>
      </c>
      <c r="T2329" s="4">
        <f t="shared" si="399"/>
        <v>14.5</v>
      </c>
      <c r="U2329" s="4" t="e">
        <f t="shared" si="400"/>
        <v>#DIV/0!</v>
      </c>
      <c r="V2329" s="4" t="e">
        <f t="shared" si="401"/>
        <v>#DIV/0!</v>
      </c>
      <c r="W2329" s="6">
        <f t="shared" si="402"/>
        <v>39</v>
      </c>
      <c r="X2329" s="6" t="e">
        <f t="shared" si="403"/>
        <v>#DIV/0!</v>
      </c>
      <c r="Y2329" s="6" t="e">
        <f t="shared" si="404"/>
        <v>#DIV/0!</v>
      </c>
      <c r="AA2329" s="1">
        <f t="shared" si="405"/>
        <v>0</v>
      </c>
      <c r="AB2329" s="1">
        <f t="shared" si="406"/>
        <v>0</v>
      </c>
    </row>
    <row r="2330" spans="3:28" x14ac:dyDescent="0.25">
      <c r="C2330" s="1">
        <v>2013</v>
      </c>
      <c r="D2330" s="1" t="s">
        <v>66</v>
      </c>
      <c r="E2330" s="2" t="s">
        <v>257</v>
      </c>
      <c r="F2330">
        <v>3</v>
      </c>
      <c r="G2330">
        <v>3717668</v>
      </c>
      <c r="H2330" s="1">
        <v>989.12070000000006</v>
      </c>
      <c r="I2330" s="1">
        <v>796</v>
      </c>
      <c r="J2330" s="1">
        <v>58529.41</v>
      </c>
      <c r="K2330" s="1">
        <v>52631.58</v>
      </c>
      <c r="L2330" s="3">
        <v>21</v>
      </c>
      <c r="M2330">
        <v>13.6</v>
      </c>
      <c r="N2330">
        <v>38</v>
      </c>
      <c r="O2330" s="1">
        <f t="shared" si="397"/>
        <v>0</v>
      </c>
      <c r="P2330" s="5">
        <f>-MIN(data!$B$4 / data!H2330 * data!O2330 / 100, data!M2330)</f>
        <v>0</v>
      </c>
      <c r="Q2330" s="4">
        <f t="shared" si="396"/>
        <v>0</v>
      </c>
      <c r="R2330" s="6">
        <f>-MIN(data!$B$5/(POWER(LN(H2330),2))*O2330/100, N2330)</f>
        <v>0</v>
      </c>
      <c r="S2330" s="6">
        <f t="shared" si="398"/>
        <v>0</v>
      </c>
      <c r="T2330" s="4">
        <f t="shared" si="399"/>
        <v>13.6</v>
      </c>
      <c r="U2330" s="4" t="e">
        <f t="shared" si="400"/>
        <v>#DIV/0!</v>
      </c>
      <c r="V2330" s="4" t="e">
        <f t="shared" si="401"/>
        <v>#DIV/0!</v>
      </c>
      <c r="W2330" s="6">
        <f t="shared" si="402"/>
        <v>38</v>
      </c>
      <c r="X2330" s="6" t="e">
        <f t="shared" si="403"/>
        <v>#DIV/0!</v>
      </c>
      <c r="Y2330" s="6" t="e">
        <f t="shared" si="404"/>
        <v>#DIV/0!</v>
      </c>
      <c r="AA2330" s="1">
        <f t="shared" si="405"/>
        <v>0</v>
      </c>
      <c r="AB2330" s="1">
        <f t="shared" si="406"/>
        <v>0</v>
      </c>
    </row>
    <row r="2331" spans="3:28" x14ac:dyDescent="0.25">
      <c r="C2331" s="1">
        <v>2014</v>
      </c>
      <c r="D2331" s="1" t="s">
        <v>66</v>
      </c>
      <c r="E2331" s="2" t="s">
        <v>257</v>
      </c>
      <c r="F2331">
        <v>3</v>
      </c>
      <c r="G2331">
        <v>3719414</v>
      </c>
      <c r="H2331" s="1">
        <v>1037.8420000000001</v>
      </c>
      <c r="I2331" s="1">
        <v>736</v>
      </c>
      <c r="J2331" s="1">
        <v>57500</v>
      </c>
      <c r="K2331" s="1">
        <v>51351.35</v>
      </c>
      <c r="L2331" s="3">
        <v>20</v>
      </c>
      <c r="M2331">
        <v>12.8</v>
      </c>
      <c r="N2331">
        <v>37</v>
      </c>
      <c r="O2331" s="1">
        <f t="shared" si="397"/>
        <v>0</v>
      </c>
      <c r="P2331" s="5">
        <f>-MIN(data!$B$4 / data!H2331 * data!O2331 / 100, data!M2331)</f>
        <v>0</v>
      </c>
      <c r="Q2331" s="4">
        <f t="shared" si="396"/>
        <v>0</v>
      </c>
      <c r="R2331" s="6">
        <f>-MIN(data!$B$5/(POWER(LN(H2331),2))*O2331/100, N2331)</f>
        <v>0</v>
      </c>
      <c r="S2331" s="6">
        <f t="shared" si="398"/>
        <v>0</v>
      </c>
      <c r="T2331" s="4">
        <f t="shared" si="399"/>
        <v>12.8</v>
      </c>
      <c r="U2331" s="4" t="e">
        <f t="shared" si="400"/>
        <v>#DIV/0!</v>
      </c>
      <c r="V2331" s="4" t="e">
        <f t="shared" si="401"/>
        <v>#DIV/0!</v>
      </c>
      <c r="W2331" s="6">
        <f t="shared" si="402"/>
        <v>37</v>
      </c>
      <c r="X2331" s="6" t="e">
        <f t="shared" si="403"/>
        <v>#DIV/0!</v>
      </c>
      <c r="Y2331" s="6" t="e">
        <f t="shared" si="404"/>
        <v>#DIV/0!</v>
      </c>
      <c r="AA2331" s="1">
        <f t="shared" si="405"/>
        <v>0</v>
      </c>
      <c r="AB2331" s="1">
        <f t="shared" si="406"/>
        <v>0</v>
      </c>
    </row>
    <row r="2332" spans="3:28" x14ac:dyDescent="0.25">
      <c r="C2332" s="1">
        <v>2015</v>
      </c>
      <c r="D2332" s="1" t="s">
        <v>66</v>
      </c>
      <c r="E2332" s="2" t="s">
        <v>257</v>
      </c>
      <c r="F2332">
        <v>3</v>
      </c>
      <c r="G2332">
        <v>3725276</v>
      </c>
      <c r="H2332" s="1">
        <v>1079.1400000000001</v>
      </c>
      <c r="I2332" s="1">
        <v>679</v>
      </c>
      <c r="J2332" s="1">
        <v>56115.7</v>
      </c>
      <c r="L2332" s="3">
        <v>19</v>
      </c>
      <c r="M2332">
        <v>12.1</v>
      </c>
      <c r="N2332">
        <v>36</v>
      </c>
      <c r="O2332" s="1">
        <f t="shared" si="397"/>
        <v>0</v>
      </c>
      <c r="P2332" s="5">
        <f>-MIN(data!$B$4 / data!H2332 * data!O2332 / 100, data!M2332)</f>
        <v>0</v>
      </c>
      <c r="Q2332" s="4">
        <f t="shared" si="396"/>
        <v>0</v>
      </c>
      <c r="R2332" s="6">
        <f>-MIN(data!$B$5/(POWER(LN(H2332),2))*O2332/100, N2332)</f>
        <v>0</v>
      </c>
      <c r="S2332" s="6">
        <f t="shared" si="398"/>
        <v>0</v>
      </c>
      <c r="T2332" s="4">
        <f t="shared" si="399"/>
        <v>12.1</v>
      </c>
      <c r="U2332" s="4" t="e">
        <f t="shared" si="400"/>
        <v>#DIV/0!</v>
      </c>
      <c r="V2332" s="4" t="e">
        <f t="shared" si="401"/>
        <v>#DIV/0!</v>
      </c>
      <c r="W2332" s="6">
        <f t="shared" si="402"/>
        <v>36</v>
      </c>
      <c r="X2332" s="6" t="e">
        <f t="shared" si="403"/>
        <v>#DIV/0!</v>
      </c>
      <c r="Y2332" s="6" t="e">
        <f t="shared" si="404"/>
        <v>#DIV/0!</v>
      </c>
      <c r="AA2332" s="1">
        <f t="shared" si="405"/>
        <v>0</v>
      </c>
      <c r="AB2332" s="1">
        <f t="shared" si="406"/>
        <v>0</v>
      </c>
    </row>
    <row r="2333" spans="3:28" x14ac:dyDescent="0.25">
      <c r="C2333" s="1">
        <v>2016</v>
      </c>
      <c r="D2333" s="1" t="s">
        <v>66</v>
      </c>
      <c r="E2333" s="2" t="s">
        <v>257</v>
      </c>
      <c r="F2333">
        <v>3</v>
      </c>
      <c r="G2333">
        <v>3727505</v>
      </c>
      <c r="H2333" s="1">
        <v>1126.7170000000001</v>
      </c>
      <c r="I2333" s="1">
        <v>624</v>
      </c>
      <c r="J2333" s="1">
        <v>54736.84</v>
      </c>
      <c r="L2333" s="3"/>
      <c r="M2333">
        <v>11.4</v>
      </c>
      <c r="N2333"/>
      <c r="O2333" s="1">
        <f t="shared" si="397"/>
        <v>0</v>
      </c>
      <c r="P2333" s="5">
        <f>-MIN(data!$B$4 / data!H2333 * data!O2333 / 100, data!M2333)</f>
        <v>0</v>
      </c>
      <c r="Q2333" s="4">
        <f t="shared" si="396"/>
        <v>0</v>
      </c>
      <c r="R2333" s="6">
        <f>-MIN(data!$B$5/(POWER(LN(H2333),2))*O2333/100, N2333)</f>
        <v>0</v>
      </c>
      <c r="S2333" s="6">
        <f t="shared" si="398"/>
        <v>0</v>
      </c>
      <c r="T2333" s="4">
        <f t="shared" si="399"/>
        <v>11.4</v>
      </c>
      <c r="U2333" s="4" t="e">
        <f t="shared" si="400"/>
        <v>#DIV/0!</v>
      </c>
      <c r="V2333" s="4" t="e">
        <f t="shared" si="401"/>
        <v>#DIV/0!</v>
      </c>
      <c r="W2333" s="6">
        <f t="shared" si="402"/>
        <v>0</v>
      </c>
      <c r="X2333" s="6" t="e">
        <f t="shared" si="403"/>
        <v>#DIV/0!</v>
      </c>
      <c r="Y2333" s="6" t="e">
        <f t="shared" si="404"/>
        <v>#DIV/0!</v>
      </c>
      <c r="AA2333" s="1">
        <f t="shared" si="405"/>
        <v>0</v>
      </c>
      <c r="AB2333" s="1">
        <f t="shared" si="406"/>
        <v>0</v>
      </c>
    </row>
    <row r="2334" spans="3:28" x14ac:dyDescent="0.25">
      <c r="C2334" s="1">
        <v>1980</v>
      </c>
      <c r="D2334" s="1" t="s">
        <v>67</v>
      </c>
      <c r="E2334" s="2" t="s">
        <v>259</v>
      </c>
      <c r="F2334">
        <v>2</v>
      </c>
      <c r="G2334">
        <v>11056116</v>
      </c>
      <c r="H2334" s="1">
        <v>0</v>
      </c>
      <c r="I2334" s="1">
        <v>75747</v>
      </c>
      <c r="J2334" s="1">
        <v>456857.7</v>
      </c>
      <c r="L2334" s="3"/>
      <c r="M2334">
        <v>165.8</v>
      </c>
      <c r="N2334"/>
      <c r="O2334" s="1">
        <f t="shared" si="397"/>
        <v>0</v>
      </c>
      <c r="P2334" s="5" t="e">
        <f>-MIN(data!$B$4 / data!H2334 * data!O2334 / 100, data!M2334)</f>
        <v>#DIV/0!</v>
      </c>
      <c r="Q2334" s="4" t="e">
        <f t="shared" si="396"/>
        <v>#DIV/0!</v>
      </c>
      <c r="R2334" s="6" t="e">
        <f>-MIN(data!$B$5/(POWER(LN(H2334),2))*O2334/100, N2334)</f>
        <v>#NUM!</v>
      </c>
      <c r="S2334" s="6" t="e">
        <f t="shared" si="398"/>
        <v>#NUM!</v>
      </c>
      <c r="T2334" s="4" t="e">
        <f t="shared" si="399"/>
        <v>#DIV/0!</v>
      </c>
      <c r="U2334" s="4" t="e">
        <f t="shared" si="400"/>
        <v>#DIV/0!</v>
      </c>
      <c r="V2334" s="4" t="e">
        <f t="shared" si="401"/>
        <v>#DIV/0!</v>
      </c>
      <c r="W2334" s="6" t="e">
        <f t="shared" si="402"/>
        <v>#NUM!</v>
      </c>
      <c r="X2334" s="6" t="e">
        <f t="shared" si="403"/>
        <v>#NUM!</v>
      </c>
      <c r="Y2334" s="6" t="e">
        <f t="shared" si="404"/>
        <v>#NUM!</v>
      </c>
      <c r="AA2334" s="1" t="e">
        <f t="shared" si="405"/>
        <v>#DIV/0!</v>
      </c>
      <c r="AB2334" s="1" t="e">
        <f t="shared" si="406"/>
        <v>#DIV/0!</v>
      </c>
    </row>
    <row r="2335" spans="3:28" x14ac:dyDescent="0.25">
      <c r="C2335" s="1">
        <v>1981</v>
      </c>
      <c r="D2335" s="1" t="s">
        <v>67</v>
      </c>
      <c r="E2335" s="2" t="s">
        <v>259</v>
      </c>
      <c r="F2335">
        <v>2</v>
      </c>
      <c r="G2335">
        <v>11348289</v>
      </c>
      <c r="H2335" s="1">
        <v>22.268339999999998</v>
      </c>
      <c r="I2335" s="1">
        <v>76336</v>
      </c>
      <c r="J2335" s="1">
        <v>464896.5</v>
      </c>
      <c r="L2335" s="3"/>
      <c r="M2335">
        <v>164.2</v>
      </c>
      <c r="N2335"/>
      <c r="O2335" s="1">
        <f t="shared" si="397"/>
        <v>0</v>
      </c>
      <c r="P2335" s="5">
        <f>-MIN(data!$B$4 / data!H2335 * data!O2335 / 100, data!M2335)</f>
        <v>0</v>
      </c>
      <c r="Q2335" s="4">
        <f t="shared" si="396"/>
        <v>0</v>
      </c>
      <c r="R2335" s="6">
        <f>-MIN(data!$B$5/(POWER(LN(H2335),2))*O2335/100, N2335)</f>
        <v>0</v>
      </c>
      <c r="S2335" s="6">
        <f t="shared" si="398"/>
        <v>0</v>
      </c>
      <c r="T2335" s="4">
        <f t="shared" si="399"/>
        <v>164.2</v>
      </c>
      <c r="U2335" s="4" t="e">
        <f t="shared" si="400"/>
        <v>#DIV/0!</v>
      </c>
      <c r="V2335" s="4" t="e">
        <f t="shared" si="401"/>
        <v>#DIV/0!</v>
      </c>
      <c r="W2335" s="6">
        <f t="shared" si="402"/>
        <v>0</v>
      </c>
      <c r="X2335" s="6" t="e">
        <f t="shared" si="403"/>
        <v>#DIV/0!</v>
      </c>
      <c r="Y2335" s="6" t="e">
        <f t="shared" si="404"/>
        <v>#DIV/0!</v>
      </c>
      <c r="AA2335" s="1">
        <f t="shared" si="405"/>
        <v>0</v>
      </c>
      <c r="AB2335" s="1">
        <f t="shared" si="406"/>
        <v>0</v>
      </c>
    </row>
    <row r="2336" spans="3:28" x14ac:dyDescent="0.25">
      <c r="C2336" s="1">
        <v>1982</v>
      </c>
      <c r="D2336" s="1" t="s">
        <v>67</v>
      </c>
      <c r="E2336" s="2" t="s">
        <v>259</v>
      </c>
      <c r="F2336">
        <v>2</v>
      </c>
      <c r="G2336">
        <v>11676823</v>
      </c>
      <c r="H2336" s="1">
        <v>25.684709999999999</v>
      </c>
      <c r="I2336" s="1">
        <v>77082</v>
      </c>
      <c r="J2336" s="1">
        <v>473767.7</v>
      </c>
      <c r="L2336" s="3"/>
      <c r="M2336">
        <v>162.69999999999999</v>
      </c>
      <c r="N2336"/>
      <c r="O2336" s="1">
        <f t="shared" si="397"/>
        <v>0</v>
      </c>
      <c r="P2336" s="5">
        <f>-MIN(data!$B$4 / data!H2336 * data!O2336 / 100, data!M2336)</f>
        <v>0</v>
      </c>
      <c r="Q2336" s="4">
        <f t="shared" si="396"/>
        <v>0</v>
      </c>
      <c r="R2336" s="6">
        <f>-MIN(data!$B$5/(POWER(LN(H2336),2))*O2336/100, N2336)</f>
        <v>0</v>
      </c>
      <c r="S2336" s="6">
        <f t="shared" si="398"/>
        <v>0</v>
      </c>
      <c r="T2336" s="4">
        <f t="shared" si="399"/>
        <v>162.69999999999999</v>
      </c>
      <c r="U2336" s="4" t="e">
        <f t="shared" si="400"/>
        <v>#DIV/0!</v>
      </c>
      <c r="V2336" s="4" t="e">
        <f t="shared" si="401"/>
        <v>#DIV/0!</v>
      </c>
      <c r="W2336" s="6">
        <f t="shared" si="402"/>
        <v>0</v>
      </c>
      <c r="X2336" s="6" t="e">
        <f t="shared" si="403"/>
        <v>#DIV/0!</v>
      </c>
      <c r="Y2336" s="6" t="e">
        <f t="shared" si="404"/>
        <v>#DIV/0!</v>
      </c>
      <c r="AA2336" s="1">
        <f t="shared" si="405"/>
        <v>0</v>
      </c>
      <c r="AB2336" s="1">
        <f t="shared" si="406"/>
        <v>0</v>
      </c>
    </row>
    <row r="2337" spans="3:28" x14ac:dyDescent="0.25">
      <c r="C2337" s="1">
        <v>1983</v>
      </c>
      <c r="D2337" s="1" t="s">
        <v>67</v>
      </c>
      <c r="E2337" s="2" t="s">
        <v>259</v>
      </c>
      <c r="F2337">
        <v>2</v>
      </c>
      <c r="G2337">
        <v>12033575</v>
      </c>
      <c r="H2337" s="1">
        <v>23.508430000000001</v>
      </c>
      <c r="I2337" s="1">
        <v>77672</v>
      </c>
      <c r="J2337" s="1">
        <v>482734.6</v>
      </c>
      <c r="L2337" s="3"/>
      <c r="M2337">
        <v>160.9</v>
      </c>
      <c r="N2337"/>
      <c r="O2337" s="1">
        <f t="shared" si="397"/>
        <v>0</v>
      </c>
      <c r="P2337" s="5">
        <f>-MIN(data!$B$4 / data!H2337 * data!O2337 / 100, data!M2337)</f>
        <v>0</v>
      </c>
      <c r="Q2337" s="4">
        <f t="shared" si="396"/>
        <v>0</v>
      </c>
      <c r="R2337" s="6">
        <f>-MIN(data!$B$5/(POWER(LN(H2337),2))*O2337/100, N2337)</f>
        <v>0</v>
      </c>
      <c r="S2337" s="6">
        <f t="shared" si="398"/>
        <v>0</v>
      </c>
      <c r="T2337" s="4">
        <f t="shared" si="399"/>
        <v>160.9</v>
      </c>
      <c r="U2337" s="4" t="e">
        <f t="shared" si="400"/>
        <v>#DIV/0!</v>
      </c>
      <c r="V2337" s="4" t="e">
        <f t="shared" si="401"/>
        <v>#DIV/0!</v>
      </c>
      <c r="W2337" s="6">
        <f t="shared" si="402"/>
        <v>0</v>
      </c>
      <c r="X2337" s="6" t="e">
        <f t="shared" si="403"/>
        <v>#DIV/0!</v>
      </c>
      <c r="Y2337" s="6" t="e">
        <f t="shared" si="404"/>
        <v>#DIV/0!</v>
      </c>
      <c r="AA2337" s="1">
        <f t="shared" si="405"/>
        <v>0</v>
      </c>
      <c r="AB2337" s="1">
        <f t="shared" si="406"/>
        <v>0</v>
      </c>
    </row>
    <row r="2338" spans="3:28" x14ac:dyDescent="0.25">
      <c r="C2338" s="1">
        <v>1984</v>
      </c>
      <c r="D2338" s="1" t="s">
        <v>67</v>
      </c>
      <c r="E2338" s="2" t="s">
        <v>259</v>
      </c>
      <c r="F2338">
        <v>2</v>
      </c>
      <c r="G2338">
        <v>12405660</v>
      </c>
      <c r="H2338" s="1">
        <v>36.907119999999999</v>
      </c>
      <c r="I2338" s="1">
        <v>77789</v>
      </c>
      <c r="J2338" s="1">
        <v>492335.4</v>
      </c>
      <c r="L2338" s="3"/>
      <c r="M2338">
        <v>158</v>
      </c>
      <c r="N2338"/>
      <c r="O2338" s="1">
        <f t="shared" si="397"/>
        <v>0</v>
      </c>
      <c r="P2338" s="5">
        <f>-MIN(data!$B$4 / data!H2338 * data!O2338 / 100, data!M2338)</f>
        <v>0</v>
      </c>
      <c r="Q2338" s="4">
        <f t="shared" si="396"/>
        <v>0</v>
      </c>
      <c r="R2338" s="6">
        <f>-MIN(data!$B$5/(POWER(LN(H2338),2))*O2338/100, N2338)</f>
        <v>0</v>
      </c>
      <c r="S2338" s="6">
        <f t="shared" si="398"/>
        <v>0</v>
      </c>
      <c r="T2338" s="4">
        <f t="shared" si="399"/>
        <v>158</v>
      </c>
      <c r="U2338" s="4" t="e">
        <f t="shared" si="400"/>
        <v>#DIV/0!</v>
      </c>
      <c r="V2338" s="4" t="e">
        <f t="shared" si="401"/>
        <v>#DIV/0!</v>
      </c>
      <c r="W2338" s="6">
        <f t="shared" si="402"/>
        <v>0</v>
      </c>
      <c r="X2338" s="6" t="e">
        <f t="shared" si="403"/>
        <v>#DIV/0!</v>
      </c>
      <c r="Y2338" s="6" t="e">
        <f t="shared" si="404"/>
        <v>#DIV/0!</v>
      </c>
      <c r="AA2338" s="1">
        <f t="shared" si="405"/>
        <v>0</v>
      </c>
      <c r="AB2338" s="1">
        <f t="shared" si="406"/>
        <v>0</v>
      </c>
    </row>
    <row r="2339" spans="3:28" x14ac:dyDescent="0.25">
      <c r="C2339" s="1">
        <v>1985</v>
      </c>
      <c r="D2339" s="1" t="s">
        <v>67</v>
      </c>
      <c r="E2339" s="2" t="s">
        <v>259</v>
      </c>
      <c r="F2339">
        <v>2</v>
      </c>
      <c r="G2339">
        <v>12783613</v>
      </c>
      <c r="H2339" s="1">
        <v>52.39725</v>
      </c>
      <c r="I2339" s="1">
        <v>77303</v>
      </c>
      <c r="J2339" s="1">
        <v>501967.5</v>
      </c>
      <c r="L2339" s="3"/>
      <c r="M2339">
        <v>154</v>
      </c>
      <c r="N2339"/>
      <c r="O2339" s="1">
        <f t="shared" si="397"/>
        <v>0</v>
      </c>
      <c r="P2339" s="5">
        <f>-MIN(data!$B$4 / data!H2339 * data!O2339 / 100, data!M2339)</f>
        <v>0</v>
      </c>
      <c r="Q2339" s="4">
        <f t="shared" si="396"/>
        <v>0</v>
      </c>
      <c r="R2339" s="6">
        <f>-MIN(data!$B$5/(POWER(LN(H2339),2))*O2339/100, N2339)</f>
        <v>0</v>
      </c>
      <c r="S2339" s="6">
        <f t="shared" si="398"/>
        <v>0</v>
      </c>
      <c r="T2339" s="4">
        <f t="shared" si="399"/>
        <v>154</v>
      </c>
      <c r="U2339" s="4" t="e">
        <f t="shared" si="400"/>
        <v>#DIV/0!</v>
      </c>
      <c r="V2339" s="4" t="e">
        <f t="shared" si="401"/>
        <v>#DIV/0!</v>
      </c>
      <c r="W2339" s="6">
        <f t="shared" si="402"/>
        <v>0</v>
      </c>
      <c r="X2339" s="6" t="e">
        <f t="shared" si="403"/>
        <v>#DIV/0!</v>
      </c>
      <c r="Y2339" s="6" t="e">
        <f t="shared" si="404"/>
        <v>#DIV/0!</v>
      </c>
      <c r="AA2339" s="1">
        <f t="shared" si="405"/>
        <v>0</v>
      </c>
      <c r="AB2339" s="1">
        <f t="shared" si="406"/>
        <v>0</v>
      </c>
    </row>
    <row r="2340" spans="3:28" x14ac:dyDescent="0.25">
      <c r="C2340" s="1">
        <v>1986</v>
      </c>
      <c r="D2340" s="1" t="s">
        <v>67</v>
      </c>
      <c r="E2340" s="2" t="s">
        <v>259</v>
      </c>
      <c r="F2340">
        <v>2</v>
      </c>
      <c r="G2340">
        <v>13164837</v>
      </c>
      <c r="H2340" s="1">
        <v>64.793750000000003</v>
      </c>
      <c r="I2340" s="1">
        <v>76270</v>
      </c>
      <c r="J2340" s="1">
        <v>511535.9</v>
      </c>
      <c r="L2340" s="3"/>
      <c r="M2340">
        <v>149.1</v>
      </c>
      <c r="N2340"/>
      <c r="O2340" s="1">
        <f t="shared" si="397"/>
        <v>0</v>
      </c>
      <c r="P2340" s="5">
        <f>-MIN(data!$B$4 / data!H2340 * data!O2340 / 100, data!M2340)</f>
        <v>0</v>
      </c>
      <c r="Q2340" s="4">
        <f t="shared" si="396"/>
        <v>0</v>
      </c>
      <c r="R2340" s="6">
        <f>-MIN(data!$B$5/(POWER(LN(H2340),2))*O2340/100, N2340)</f>
        <v>0</v>
      </c>
      <c r="S2340" s="6">
        <f t="shared" si="398"/>
        <v>0</v>
      </c>
      <c r="T2340" s="4">
        <f t="shared" si="399"/>
        <v>149.1</v>
      </c>
      <c r="U2340" s="4" t="e">
        <f t="shared" si="400"/>
        <v>#DIV/0!</v>
      </c>
      <c r="V2340" s="4" t="e">
        <f t="shared" si="401"/>
        <v>#DIV/0!</v>
      </c>
      <c r="W2340" s="6">
        <f t="shared" si="402"/>
        <v>0</v>
      </c>
      <c r="X2340" s="6" t="e">
        <f t="shared" si="403"/>
        <v>#DIV/0!</v>
      </c>
      <c r="Y2340" s="6" t="e">
        <f t="shared" si="404"/>
        <v>#DIV/0!</v>
      </c>
      <c r="AA2340" s="1">
        <f t="shared" si="405"/>
        <v>0</v>
      </c>
      <c r="AB2340" s="1">
        <f t="shared" si="406"/>
        <v>0</v>
      </c>
    </row>
    <row r="2341" spans="3:28" x14ac:dyDescent="0.25">
      <c r="C2341" s="1">
        <v>1987</v>
      </c>
      <c r="D2341" s="1" t="s">
        <v>67</v>
      </c>
      <c r="E2341" s="2" t="s">
        <v>259</v>
      </c>
      <c r="F2341">
        <v>2</v>
      </c>
      <c r="G2341">
        <v>13552021</v>
      </c>
      <c r="H2341" s="1">
        <v>64.022869999999998</v>
      </c>
      <c r="I2341" s="1">
        <v>74757</v>
      </c>
      <c r="J2341" s="1">
        <v>521318</v>
      </c>
      <c r="L2341" s="3"/>
      <c r="M2341">
        <v>143.4</v>
      </c>
      <c r="N2341"/>
      <c r="O2341" s="1">
        <f t="shared" si="397"/>
        <v>0</v>
      </c>
      <c r="P2341" s="5">
        <f>-MIN(data!$B$4 / data!H2341 * data!O2341 / 100, data!M2341)</f>
        <v>0</v>
      </c>
      <c r="Q2341" s="4">
        <f t="shared" si="396"/>
        <v>0</v>
      </c>
      <c r="R2341" s="6">
        <f>-MIN(data!$B$5/(POWER(LN(H2341),2))*O2341/100, N2341)</f>
        <v>0</v>
      </c>
      <c r="S2341" s="6">
        <f t="shared" si="398"/>
        <v>0</v>
      </c>
      <c r="T2341" s="4">
        <f t="shared" si="399"/>
        <v>143.4</v>
      </c>
      <c r="U2341" s="4" t="e">
        <f t="shared" si="400"/>
        <v>#DIV/0!</v>
      </c>
      <c r="V2341" s="4" t="e">
        <f t="shared" si="401"/>
        <v>#DIV/0!</v>
      </c>
      <c r="W2341" s="6">
        <f t="shared" si="402"/>
        <v>0</v>
      </c>
      <c r="X2341" s="6" t="e">
        <f t="shared" si="403"/>
        <v>#DIV/0!</v>
      </c>
      <c r="Y2341" s="6" t="e">
        <f t="shared" si="404"/>
        <v>#DIV/0!</v>
      </c>
      <c r="AA2341" s="1">
        <f t="shared" si="405"/>
        <v>0</v>
      </c>
      <c r="AB2341" s="1">
        <f t="shared" si="406"/>
        <v>0</v>
      </c>
    </row>
    <row r="2342" spans="3:28" x14ac:dyDescent="0.25">
      <c r="C2342" s="1">
        <v>1988</v>
      </c>
      <c r="D2342" s="1" t="s">
        <v>67</v>
      </c>
      <c r="E2342" s="2" t="s">
        <v>259</v>
      </c>
      <c r="F2342">
        <v>2</v>
      </c>
      <c r="G2342">
        <v>13947042</v>
      </c>
      <c r="H2342" s="1">
        <v>66.904120000000006</v>
      </c>
      <c r="I2342" s="1">
        <v>72970</v>
      </c>
      <c r="J2342" s="1">
        <v>531077.1</v>
      </c>
      <c r="L2342" s="3"/>
      <c r="M2342">
        <v>137.4</v>
      </c>
      <c r="N2342"/>
      <c r="O2342" s="1">
        <f t="shared" si="397"/>
        <v>0</v>
      </c>
      <c r="P2342" s="5">
        <f>-MIN(data!$B$4 / data!H2342 * data!O2342 / 100, data!M2342)</f>
        <v>0</v>
      </c>
      <c r="Q2342" s="4">
        <f t="shared" si="396"/>
        <v>0</v>
      </c>
      <c r="R2342" s="6">
        <f>-MIN(data!$B$5/(POWER(LN(H2342),2))*O2342/100, N2342)</f>
        <v>0</v>
      </c>
      <c r="S2342" s="6">
        <f t="shared" si="398"/>
        <v>0</v>
      </c>
      <c r="T2342" s="4">
        <f t="shared" si="399"/>
        <v>137.4</v>
      </c>
      <c r="U2342" s="4" t="e">
        <f t="shared" si="400"/>
        <v>#DIV/0!</v>
      </c>
      <c r="V2342" s="4" t="e">
        <f t="shared" si="401"/>
        <v>#DIV/0!</v>
      </c>
      <c r="W2342" s="6">
        <f t="shared" si="402"/>
        <v>0</v>
      </c>
      <c r="X2342" s="6" t="e">
        <f t="shared" si="403"/>
        <v>#DIV/0!</v>
      </c>
      <c r="Y2342" s="6" t="e">
        <f t="shared" si="404"/>
        <v>#DIV/0!</v>
      </c>
      <c r="AA2342" s="1">
        <f t="shared" si="405"/>
        <v>0</v>
      </c>
      <c r="AB2342" s="1">
        <f t="shared" si="406"/>
        <v>0</v>
      </c>
    </row>
    <row r="2343" spans="3:28" x14ac:dyDescent="0.25">
      <c r="C2343" s="1">
        <v>1989</v>
      </c>
      <c r="D2343" s="1" t="s">
        <v>67</v>
      </c>
      <c r="E2343" s="2" t="s">
        <v>259</v>
      </c>
      <c r="F2343">
        <v>2</v>
      </c>
      <c r="G2343">
        <v>14353410</v>
      </c>
      <c r="H2343" s="1">
        <v>77.576740000000001</v>
      </c>
      <c r="I2343" s="1">
        <v>71202</v>
      </c>
      <c r="J2343" s="1">
        <v>540637.80000000005</v>
      </c>
      <c r="L2343" s="3"/>
      <c r="M2343">
        <v>131.69999999999999</v>
      </c>
      <c r="N2343"/>
      <c r="O2343" s="1">
        <f t="shared" si="397"/>
        <v>0</v>
      </c>
      <c r="P2343" s="5">
        <f>-MIN(data!$B$4 / data!H2343 * data!O2343 / 100, data!M2343)</f>
        <v>0</v>
      </c>
      <c r="Q2343" s="4">
        <f t="shared" si="396"/>
        <v>0</v>
      </c>
      <c r="R2343" s="6">
        <f>-MIN(data!$B$5/(POWER(LN(H2343),2))*O2343/100, N2343)</f>
        <v>0</v>
      </c>
      <c r="S2343" s="6">
        <f t="shared" si="398"/>
        <v>0</v>
      </c>
      <c r="T2343" s="4">
        <f t="shared" si="399"/>
        <v>131.69999999999999</v>
      </c>
      <c r="U2343" s="4" t="e">
        <f t="shared" si="400"/>
        <v>#DIV/0!</v>
      </c>
      <c r="V2343" s="4" t="e">
        <f t="shared" si="401"/>
        <v>#DIV/0!</v>
      </c>
      <c r="W2343" s="6">
        <f t="shared" si="402"/>
        <v>0</v>
      </c>
      <c r="X2343" s="6" t="e">
        <f t="shared" si="403"/>
        <v>#DIV/0!</v>
      </c>
      <c r="Y2343" s="6" t="e">
        <f t="shared" si="404"/>
        <v>#DIV/0!</v>
      </c>
      <c r="AA2343" s="1">
        <f t="shared" si="405"/>
        <v>0</v>
      </c>
      <c r="AB2343" s="1">
        <f t="shared" si="406"/>
        <v>0</v>
      </c>
    </row>
    <row r="2344" spans="3:28" x14ac:dyDescent="0.25">
      <c r="C2344" s="1">
        <v>1990</v>
      </c>
      <c r="D2344" s="1" t="s">
        <v>67</v>
      </c>
      <c r="E2344" s="2" t="s">
        <v>259</v>
      </c>
      <c r="F2344">
        <v>2</v>
      </c>
      <c r="G2344">
        <v>14773277</v>
      </c>
      <c r="H2344" s="1">
        <v>68.013310000000004</v>
      </c>
      <c r="I2344" s="1">
        <v>69586</v>
      </c>
      <c r="J2344" s="1">
        <v>550087</v>
      </c>
      <c r="K2344" s="1">
        <v>552050.5</v>
      </c>
      <c r="L2344" s="3">
        <v>3600</v>
      </c>
      <c r="M2344">
        <v>126.5</v>
      </c>
      <c r="N2344">
        <v>634</v>
      </c>
      <c r="O2344" s="1">
        <f t="shared" si="397"/>
        <v>0</v>
      </c>
      <c r="P2344" s="5">
        <f>-MIN(data!$B$4 / data!H2344 * data!O2344 / 100, data!M2344)</f>
        <v>0</v>
      </c>
      <c r="Q2344" s="4">
        <f t="shared" si="396"/>
        <v>0</v>
      </c>
      <c r="R2344" s="6">
        <f>-MIN(data!$B$5/(POWER(LN(H2344),2))*O2344/100, N2344)</f>
        <v>0</v>
      </c>
      <c r="S2344" s="6">
        <f t="shared" si="398"/>
        <v>0</v>
      </c>
      <c r="T2344" s="4">
        <f t="shared" si="399"/>
        <v>126.5</v>
      </c>
      <c r="U2344" s="4" t="e">
        <f t="shared" si="400"/>
        <v>#DIV/0!</v>
      </c>
      <c r="V2344" s="4" t="e">
        <f t="shared" si="401"/>
        <v>#DIV/0!</v>
      </c>
      <c r="W2344" s="6">
        <f t="shared" si="402"/>
        <v>634</v>
      </c>
      <c r="X2344" s="6" t="e">
        <f t="shared" si="403"/>
        <v>#DIV/0!</v>
      </c>
      <c r="Y2344" s="6" t="e">
        <f t="shared" si="404"/>
        <v>#DIV/0!</v>
      </c>
      <c r="AA2344" s="1">
        <f t="shared" si="405"/>
        <v>0</v>
      </c>
      <c r="AB2344" s="1">
        <f t="shared" si="406"/>
        <v>0</v>
      </c>
    </row>
    <row r="2345" spans="3:28" x14ac:dyDescent="0.25">
      <c r="C2345" s="1">
        <v>1991</v>
      </c>
      <c r="D2345" s="1" t="s">
        <v>67</v>
      </c>
      <c r="E2345" s="2" t="s">
        <v>259</v>
      </c>
      <c r="F2345">
        <v>2</v>
      </c>
      <c r="G2345">
        <v>15207367</v>
      </c>
      <c r="H2345" s="1">
        <v>71.563469999999995</v>
      </c>
      <c r="I2345" s="1">
        <v>68316</v>
      </c>
      <c r="J2345" s="1">
        <v>559508.6</v>
      </c>
      <c r="K2345" s="1">
        <v>550000</v>
      </c>
      <c r="L2345" s="3">
        <v>3500</v>
      </c>
      <c r="M2345">
        <v>122.1</v>
      </c>
      <c r="N2345">
        <v>600</v>
      </c>
      <c r="O2345" s="1">
        <f t="shared" si="397"/>
        <v>0</v>
      </c>
      <c r="P2345" s="5">
        <f>-MIN(data!$B$4 / data!H2345 * data!O2345 / 100, data!M2345)</f>
        <v>0</v>
      </c>
      <c r="Q2345" s="4">
        <f t="shared" si="396"/>
        <v>0</v>
      </c>
      <c r="R2345" s="6">
        <f>-MIN(data!$B$5/(POWER(LN(H2345),2))*O2345/100, N2345)</f>
        <v>0</v>
      </c>
      <c r="S2345" s="6">
        <f t="shared" si="398"/>
        <v>0</v>
      </c>
      <c r="T2345" s="4">
        <f t="shared" si="399"/>
        <v>122.1</v>
      </c>
      <c r="U2345" s="4" t="e">
        <f t="shared" si="400"/>
        <v>#DIV/0!</v>
      </c>
      <c r="V2345" s="4" t="e">
        <f t="shared" si="401"/>
        <v>#DIV/0!</v>
      </c>
      <c r="W2345" s="6">
        <f t="shared" si="402"/>
        <v>600</v>
      </c>
      <c r="X2345" s="6" t="e">
        <f t="shared" si="403"/>
        <v>#DIV/0!</v>
      </c>
      <c r="Y2345" s="6" t="e">
        <f t="shared" si="404"/>
        <v>#DIV/0!</v>
      </c>
      <c r="AA2345" s="1">
        <f t="shared" si="405"/>
        <v>0</v>
      </c>
      <c r="AB2345" s="1">
        <f t="shared" si="406"/>
        <v>0</v>
      </c>
    </row>
    <row r="2346" spans="3:28" x14ac:dyDescent="0.25">
      <c r="C2346" s="1">
        <v>1992</v>
      </c>
      <c r="D2346" s="1" t="s">
        <v>67</v>
      </c>
      <c r="E2346" s="2" t="s">
        <v>259</v>
      </c>
      <c r="F2346">
        <v>2</v>
      </c>
      <c r="G2346">
        <v>15653336</v>
      </c>
      <c r="H2346" s="1">
        <v>58.248779999999996</v>
      </c>
      <c r="I2346" s="1">
        <v>67515</v>
      </c>
      <c r="J2346" s="1">
        <v>568786.9</v>
      </c>
      <c r="K2346" s="1">
        <v>579964.9</v>
      </c>
      <c r="L2346" s="3">
        <v>3300</v>
      </c>
      <c r="M2346">
        <v>118.7</v>
      </c>
      <c r="N2346">
        <v>569</v>
      </c>
      <c r="O2346" s="1">
        <f t="shared" si="397"/>
        <v>0</v>
      </c>
      <c r="P2346" s="5">
        <f>-MIN(data!$B$4 / data!H2346 * data!O2346 / 100, data!M2346)</f>
        <v>0</v>
      </c>
      <c r="Q2346" s="4">
        <f t="shared" si="396"/>
        <v>0</v>
      </c>
      <c r="R2346" s="6">
        <f>-MIN(data!$B$5/(POWER(LN(H2346),2))*O2346/100, N2346)</f>
        <v>0</v>
      </c>
      <c r="S2346" s="6">
        <f t="shared" si="398"/>
        <v>0</v>
      </c>
      <c r="T2346" s="4">
        <f t="shared" si="399"/>
        <v>118.7</v>
      </c>
      <c r="U2346" s="4" t="e">
        <f t="shared" si="400"/>
        <v>#DIV/0!</v>
      </c>
      <c r="V2346" s="4" t="e">
        <f t="shared" si="401"/>
        <v>#DIV/0!</v>
      </c>
      <c r="W2346" s="6">
        <f t="shared" si="402"/>
        <v>569</v>
      </c>
      <c r="X2346" s="6" t="e">
        <f t="shared" si="403"/>
        <v>#DIV/0!</v>
      </c>
      <c r="Y2346" s="6" t="e">
        <f t="shared" si="404"/>
        <v>#DIV/0!</v>
      </c>
      <c r="AA2346" s="1">
        <f t="shared" si="405"/>
        <v>0</v>
      </c>
      <c r="AB2346" s="1">
        <f t="shared" si="406"/>
        <v>0</v>
      </c>
    </row>
    <row r="2347" spans="3:28" x14ac:dyDescent="0.25">
      <c r="C2347" s="1">
        <v>1993</v>
      </c>
      <c r="D2347" s="1" t="s">
        <v>67</v>
      </c>
      <c r="E2347" s="2" t="s">
        <v>259</v>
      </c>
      <c r="F2347">
        <v>2</v>
      </c>
      <c r="G2347">
        <v>16106765</v>
      </c>
      <c r="H2347" s="1">
        <v>78.739099999999993</v>
      </c>
      <c r="I2347" s="1">
        <v>67158</v>
      </c>
      <c r="J2347" s="1">
        <v>578948.30000000005</v>
      </c>
      <c r="K2347" s="1">
        <v>580762.30000000005</v>
      </c>
      <c r="L2347" s="3">
        <v>3300</v>
      </c>
      <c r="M2347">
        <v>116</v>
      </c>
      <c r="N2347">
        <v>551</v>
      </c>
      <c r="O2347" s="1">
        <f t="shared" si="397"/>
        <v>0</v>
      </c>
      <c r="P2347" s="5">
        <f>-MIN(data!$B$4 / data!H2347 * data!O2347 / 100, data!M2347)</f>
        <v>0</v>
      </c>
      <c r="Q2347" s="4">
        <f t="shared" si="396"/>
        <v>0</v>
      </c>
      <c r="R2347" s="6">
        <f>-MIN(data!$B$5/(POWER(LN(H2347),2))*O2347/100, N2347)</f>
        <v>0</v>
      </c>
      <c r="S2347" s="6">
        <f t="shared" si="398"/>
        <v>0</v>
      </c>
      <c r="T2347" s="4">
        <f t="shared" si="399"/>
        <v>116</v>
      </c>
      <c r="U2347" s="4" t="e">
        <f t="shared" si="400"/>
        <v>#DIV/0!</v>
      </c>
      <c r="V2347" s="4" t="e">
        <f t="shared" si="401"/>
        <v>#DIV/0!</v>
      </c>
      <c r="W2347" s="6">
        <f t="shared" si="402"/>
        <v>551</v>
      </c>
      <c r="X2347" s="6" t="e">
        <f t="shared" si="403"/>
        <v>#DIV/0!</v>
      </c>
      <c r="Y2347" s="6" t="e">
        <f t="shared" si="404"/>
        <v>#DIV/0!</v>
      </c>
      <c r="AA2347" s="1">
        <f t="shared" si="405"/>
        <v>0</v>
      </c>
      <c r="AB2347" s="1">
        <f t="shared" si="406"/>
        <v>0</v>
      </c>
    </row>
    <row r="2348" spans="3:28" x14ac:dyDescent="0.25">
      <c r="C2348" s="1">
        <v>1994</v>
      </c>
      <c r="D2348" s="1" t="s">
        <v>67</v>
      </c>
      <c r="E2348" s="2" t="s">
        <v>259</v>
      </c>
      <c r="F2348">
        <v>2</v>
      </c>
      <c r="G2348">
        <v>16561674</v>
      </c>
      <c r="H2348" s="1">
        <v>99.266940000000005</v>
      </c>
      <c r="I2348" s="1">
        <v>67137</v>
      </c>
      <c r="J2348" s="1">
        <v>588921.1</v>
      </c>
      <c r="K2348" s="1">
        <v>598130.80000000005</v>
      </c>
      <c r="L2348" s="3">
        <v>3200</v>
      </c>
      <c r="M2348">
        <v>114</v>
      </c>
      <c r="N2348">
        <v>535</v>
      </c>
      <c r="O2348" s="1">
        <f t="shared" si="397"/>
        <v>0</v>
      </c>
      <c r="P2348" s="5">
        <f>-MIN(data!$B$4 / data!H2348 * data!O2348 / 100, data!M2348)</f>
        <v>0</v>
      </c>
      <c r="Q2348" s="4">
        <f t="shared" si="396"/>
        <v>0</v>
      </c>
      <c r="R2348" s="6">
        <f>-MIN(data!$B$5/(POWER(LN(H2348),2))*O2348/100, N2348)</f>
        <v>0</v>
      </c>
      <c r="S2348" s="6">
        <f t="shared" si="398"/>
        <v>0</v>
      </c>
      <c r="T2348" s="4">
        <f t="shared" si="399"/>
        <v>114</v>
      </c>
      <c r="U2348" s="4" t="e">
        <f t="shared" si="400"/>
        <v>#DIV/0!</v>
      </c>
      <c r="V2348" s="4" t="e">
        <f t="shared" si="401"/>
        <v>#DIV/0!</v>
      </c>
      <c r="W2348" s="6">
        <f t="shared" si="402"/>
        <v>535</v>
      </c>
      <c r="X2348" s="6" t="e">
        <f t="shared" si="403"/>
        <v>#DIV/0!</v>
      </c>
      <c r="Y2348" s="6" t="e">
        <f t="shared" si="404"/>
        <v>#DIV/0!</v>
      </c>
      <c r="AA2348" s="1">
        <f t="shared" si="405"/>
        <v>0</v>
      </c>
      <c r="AB2348" s="1">
        <f t="shared" si="406"/>
        <v>0</v>
      </c>
    </row>
    <row r="2349" spans="3:28" x14ac:dyDescent="0.25">
      <c r="C2349" s="1">
        <v>1995</v>
      </c>
      <c r="D2349" s="1" t="s">
        <v>67</v>
      </c>
      <c r="E2349" s="2" t="s">
        <v>259</v>
      </c>
      <c r="F2349">
        <v>2</v>
      </c>
      <c r="G2349">
        <v>17014057</v>
      </c>
      <c r="H2349" s="1">
        <v>109.6833</v>
      </c>
      <c r="I2349" s="1">
        <v>67266</v>
      </c>
      <c r="J2349" s="1">
        <v>599518.69999999995</v>
      </c>
      <c r="K2349" s="1">
        <v>601503.80000000005</v>
      </c>
      <c r="L2349" s="3">
        <v>3200</v>
      </c>
      <c r="M2349">
        <v>112.2</v>
      </c>
      <c r="N2349">
        <v>532</v>
      </c>
      <c r="O2349" s="1">
        <f t="shared" si="397"/>
        <v>0</v>
      </c>
      <c r="P2349" s="5">
        <f>-MIN(data!$B$4 / data!H2349 * data!O2349 / 100, data!M2349)</f>
        <v>0</v>
      </c>
      <c r="Q2349" s="4">
        <f t="shared" si="396"/>
        <v>0</v>
      </c>
      <c r="R2349" s="6">
        <f>-MIN(data!$B$5/(POWER(LN(H2349),2))*O2349/100, N2349)</f>
        <v>0</v>
      </c>
      <c r="S2349" s="6">
        <f t="shared" si="398"/>
        <v>0</v>
      </c>
      <c r="T2349" s="4">
        <f t="shared" si="399"/>
        <v>112.2</v>
      </c>
      <c r="U2349" s="4" t="e">
        <f t="shared" si="400"/>
        <v>#DIV/0!</v>
      </c>
      <c r="V2349" s="4" t="e">
        <f t="shared" si="401"/>
        <v>#DIV/0!</v>
      </c>
      <c r="W2349" s="6">
        <f t="shared" si="402"/>
        <v>532</v>
      </c>
      <c r="X2349" s="6" t="e">
        <f t="shared" si="403"/>
        <v>#DIV/0!</v>
      </c>
      <c r="Y2349" s="6" t="e">
        <f t="shared" si="404"/>
        <v>#DIV/0!</v>
      </c>
      <c r="AA2349" s="1">
        <f t="shared" si="405"/>
        <v>0</v>
      </c>
      <c r="AB2349" s="1">
        <f t="shared" si="406"/>
        <v>0</v>
      </c>
    </row>
    <row r="2350" spans="3:28" x14ac:dyDescent="0.25">
      <c r="C2350" s="1">
        <v>1996</v>
      </c>
      <c r="D2350" s="1" t="s">
        <v>67</v>
      </c>
      <c r="E2350" s="2" t="s">
        <v>259</v>
      </c>
      <c r="F2350">
        <v>2</v>
      </c>
      <c r="G2350">
        <v>17462496</v>
      </c>
      <c r="H2350" s="1">
        <v>96.299000000000007</v>
      </c>
      <c r="I2350" s="1">
        <v>67316</v>
      </c>
      <c r="J2350" s="1">
        <v>610299.19999999995</v>
      </c>
      <c r="K2350" s="1">
        <v>607210.6</v>
      </c>
      <c r="L2350" s="3">
        <v>3200</v>
      </c>
      <c r="M2350">
        <v>110.3</v>
      </c>
      <c r="N2350">
        <v>527</v>
      </c>
      <c r="O2350" s="1">
        <f t="shared" si="397"/>
        <v>0</v>
      </c>
      <c r="P2350" s="5">
        <f>-MIN(data!$B$4 / data!H2350 * data!O2350 / 100, data!M2350)</f>
        <v>0</v>
      </c>
      <c r="Q2350" s="4">
        <f t="shared" si="396"/>
        <v>0</v>
      </c>
      <c r="R2350" s="6">
        <f>-MIN(data!$B$5/(POWER(LN(H2350),2))*O2350/100, N2350)</f>
        <v>0</v>
      </c>
      <c r="S2350" s="6">
        <f t="shared" si="398"/>
        <v>0</v>
      </c>
      <c r="T2350" s="4">
        <f t="shared" si="399"/>
        <v>110.3</v>
      </c>
      <c r="U2350" s="4" t="e">
        <f t="shared" si="400"/>
        <v>#DIV/0!</v>
      </c>
      <c r="V2350" s="4" t="e">
        <f t="shared" si="401"/>
        <v>#DIV/0!</v>
      </c>
      <c r="W2350" s="6">
        <f t="shared" si="402"/>
        <v>527</v>
      </c>
      <c r="X2350" s="6" t="e">
        <f t="shared" si="403"/>
        <v>#DIV/0!</v>
      </c>
      <c r="Y2350" s="6" t="e">
        <f t="shared" si="404"/>
        <v>#DIV/0!</v>
      </c>
      <c r="AA2350" s="1">
        <f t="shared" si="405"/>
        <v>0</v>
      </c>
      <c r="AB2350" s="1">
        <f t="shared" si="406"/>
        <v>0</v>
      </c>
    </row>
    <row r="2351" spans="3:28" x14ac:dyDescent="0.25">
      <c r="C2351" s="1">
        <v>1997</v>
      </c>
      <c r="D2351" s="1" t="s">
        <v>67</v>
      </c>
      <c r="E2351" s="2" t="s">
        <v>259</v>
      </c>
      <c r="F2351">
        <v>2</v>
      </c>
      <c r="G2351">
        <v>17908985</v>
      </c>
      <c r="H2351" s="1">
        <v>96.301259999999999</v>
      </c>
      <c r="I2351" s="1">
        <v>67113</v>
      </c>
      <c r="J2351" s="1">
        <v>620841.80000000005</v>
      </c>
      <c r="K2351" s="1">
        <v>621359.19999999995</v>
      </c>
      <c r="L2351" s="3">
        <v>3200</v>
      </c>
      <c r="M2351">
        <v>108.1</v>
      </c>
      <c r="N2351">
        <v>515</v>
      </c>
      <c r="O2351" s="1">
        <f t="shared" si="397"/>
        <v>0</v>
      </c>
      <c r="P2351" s="5">
        <f>-MIN(data!$B$4 / data!H2351 * data!O2351 / 100, data!M2351)</f>
        <v>0</v>
      </c>
      <c r="Q2351" s="4">
        <f t="shared" si="396"/>
        <v>0</v>
      </c>
      <c r="R2351" s="6">
        <f>-MIN(data!$B$5/(POWER(LN(H2351),2))*O2351/100, N2351)</f>
        <v>0</v>
      </c>
      <c r="S2351" s="6">
        <f t="shared" si="398"/>
        <v>0</v>
      </c>
      <c r="T2351" s="4">
        <f t="shared" si="399"/>
        <v>108.1</v>
      </c>
      <c r="U2351" s="4" t="e">
        <f t="shared" si="400"/>
        <v>#DIV/0!</v>
      </c>
      <c r="V2351" s="4" t="e">
        <f t="shared" si="401"/>
        <v>#DIV/0!</v>
      </c>
      <c r="W2351" s="6">
        <f t="shared" si="402"/>
        <v>515</v>
      </c>
      <c r="X2351" s="6" t="e">
        <f t="shared" si="403"/>
        <v>#DIV/0!</v>
      </c>
      <c r="Y2351" s="6" t="e">
        <f t="shared" si="404"/>
        <v>#DIV/0!</v>
      </c>
      <c r="AA2351" s="1">
        <f t="shared" si="405"/>
        <v>0</v>
      </c>
      <c r="AB2351" s="1">
        <f t="shared" si="406"/>
        <v>0</v>
      </c>
    </row>
    <row r="2352" spans="3:28" x14ac:dyDescent="0.25">
      <c r="C2352" s="1">
        <v>1998</v>
      </c>
      <c r="D2352" s="1" t="s">
        <v>67</v>
      </c>
      <c r="E2352" s="2" t="s">
        <v>259</v>
      </c>
      <c r="F2352">
        <v>2</v>
      </c>
      <c r="G2352">
        <v>18357156</v>
      </c>
      <c r="H2352" s="1">
        <v>104.185</v>
      </c>
      <c r="I2352" s="1">
        <v>66622</v>
      </c>
      <c r="J2352" s="1">
        <v>631488.19999999995</v>
      </c>
      <c r="K2352" s="1">
        <v>618762.5</v>
      </c>
      <c r="L2352" s="3">
        <v>3200</v>
      </c>
      <c r="M2352">
        <v>105.5</v>
      </c>
      <c r="N2352">
        <v>501</v>
      </c>
      <c r="O2352" s="1">
        <f t="shared" si="397"/>
        <v>0</v>
      </c>
      <c r="P2352" s="5">
        <f>-MIN(data!$B$4 / data!H2352 * data!O2352 / 100, data!M2352)</f>
        <v>0</v>
      </c>
      <c r="Q2352" s="4">
        <f t="shared" si="396"/>
        <v>0</v>
      </c>
      <c r="R2352" s="6">
        <f>-MIN(data!$B$5/(POWER(LN(H2352),2))*O2352/100, N2352)</f>
        <v>0</v>
      </c>
      <c r="S2352" s="6">
        <f t="shared" si="398"/>
        <v>0</v>
      </c>
      <c r="T2352" s="4">
        <f t="shared" si="399"/>
        <v>105.5</v>
      </c>
      <c r="U2352" s="4" t="e">
        <f t="shared" si="400"/>
        <v>#DIV/0!</v>
      </c>
      <c r="V2352" s="4" t="e">
        <f t="shared" si="401"/>
        <v>#DIV/0!</v>
      </c>
      <c r="W2352" s="6">
        <f t="shared" si="402"/>
        <v>501</v>
      </c>
      <c r="X2352" s="6" t="e">
        <f t="shared" si="403"/>
        <v>#DIV/0!</v>
      </c>
      <c r="Y2352" s="6" t="e">
        <f t="shared" si="404"/>
        <v>#DIV/0!</v>
      </c>
      <c r="AA2352" s="1">
        <f t="shared" si="405"/>
        <v>0</v>
      </c>
      <c r="AB2352" s="1">
        <f t="shared" si="406"/>
        <v>0</v>
      </c>
    </row>
    <row r="2353" spans="3:28" x14ac:dyDescent="0.25">
      <c r="C2353" s="1">
        <v>1999</v>
      </c>
      <c r="D2353" s="1" t="s">
        <v>67</v>
      </c>
      <c r="E2353" s="2" t="s">
        <v>259</v>
      </c>
      <c r="F2353">
        <v>2</v>
      </c>
      <c r="G2353">
        <v>18812359</v>
      </c>
      <c r="H2353" s="1">
        <v>94.751990000000006</v>
      </c>
      <c r="I2353" s="1">
        <v>65799</v>
      </c>
      <c r="J2353" s="1">
        <v>641941.5</v>
      </c>
      <c r="K2353" s="1">
        <v>636550.30000000005</v>
      </c>
      <c r="L2353" s="3">
        <v>3100</v>
      </c>
      <c r="M2353">
        <v>102.5</v>
      </c>
      <c r="N2353">
        <v>487</v>
      </c>
      <c r="O2353" s="1">
        <f t="shared" si="397"/>
        <v>0</v>
      </c>
      <c r="P2353" s="5">
        <f>-MIN(data!$B$4 / data!H2353 * data!O2353 / 100, data!M2353)</f>
        <v>0</v>
      </c>
      <c r="Q2353" s="4">
        <f t="shared" si="396"/>
        <v>0</v>
      </c>
      <c r="R2353" s="6">
        <f>-MIN(data!$B$5/(POWER(LN(H2353),2))*O2353/100, N2353)</f>
        <v>0</v>
      </c>
      <c r="S2353" s="6">
        <f t="shared" si="398"/>
        <v>0</v>
      </c>
      <c r="T2353" s="4">
        <f t="shared" si="399"/>
        <v>102.5</v>
      </c>
      <c r="U2353" s="4" t="e">
        <f t="shared" si="400"/>
        <v>#DIV/0!</v>
      </c>
      <c r="V2353" s="4" t="e">
        <f t="shared" si="401"/>
        <v>#DIV/0!</v>
      </c>
      <c r="W2353" s="6">
        <f t="shared" si="402"/>
        <v>487</v>
      </c>
      <c r="X2353" s="6" t="e">
        <f t="shared" si="403"/>
        <v>#DIV/0!</v>
      </c>
      <c r="Y2353" s="6" t="e">
        <f t="shared" si="404"/>
        <v>#DIV/0!</v>
      </c>
      <c r="AA2353" s="1">
        <f t="shared" si="405"/>
        <v>0</v>
      </c>
      <c r="AB2353" s="1">
        <f t="shared" si="406"/>
        <v>0</v>
      </c>
    </row>
    <row r="2354" spans="3:28" x14ac:dyDescent="0.25">
      <c r="C2354" s="1">
        <v>2000</v>
      </c>
      <c r="D2354" s="1" t="s">
        <v>67</v>
      </c>
      <c r="E2354" s="2" t="s">
        <v>259</v>
      </c>
      <c r="F2354">
        <v>2</v>
      </c>
      <c r="G2354">
        <v>19278856</v>
      </c>
      <c r="H2354" s="1">
        <v>103.5926</v>
      </c>
      <c r="I2354" s="1">
        <v>64766</v>
      </c>
      <c r="J2354" s="1">
        <v>652883.1</v>
      </c>
      <c r="K2354" s="1">
        <v>642398.30000000005</v>
      </c>
      <c r="L2354" s="3">
        <v>3100</v>
      </c>
      <c r="M2354">
        <v>99.2</v>
      </c>
      <c r="N2354">
        <v>467</v>
      </c>
      <c r="O2354" s="1">
        <f t="shared" si="397"/>
        <v>0</v>
      </c>
      <c r="P2354" s="5">
        <f>-MIN(data!$B$4 / data!H2354 * data!O2354 / 100, data!M2354)</f>
        <v>0</v>
      </c>
      <c r="Q2354" s="4">
        <f t="shared" si="396"/>
        <v>0</v>
      </c>
      <c r="R2354" s="6">
        <f>-MIN(data!$B$5/(POWER(LN(H2354),2))*O2354/100, N2354)</f>
        <v>0</v>
      </c>
      <c r="S2354" s="6">
        <f t="shared" si="398"/>
        <v>0</v>
      </c>
      <c r="T2354" s="4">
        <f t="shared" si="399"/>
        <v>99.2</v>
      </c>
      <c r="U2354" s="4" t="e">
        <f t="shared" si="400"/>
        <v>#DIV/0!</v>
      </c>
      <c r="V2354" s="4" t="e">
        <f t="shared" si="401"/>
        <v>#DIV/0!</v>
      </c>
      <c r="W2354" s="6">
        <f t="shared" si="402"/>
        <v>467</v>
      </c>
      <c r="X2354" s="6" t="e">
        <f t="shared" si="403"/>
        <v>#DIV/0!</v>
      </c>
      <c r="Y2354" s="6" t="e">
        <f t="shared" si="404"/>
        <v>#DIV/0!</v>
      </c>
      <c r="AA2354" s="1">
        <f t="shared" si="405"/>
        <v>0</v>
      </c>
      <c r="AB2354" s="1">
        <f t="shared" si="406"/>
        <v>0</v>
      </c>
    </row>
    <row r="2355" spans="3:28" x14ac:dyDescent="0.25">
      <c r="C2355" s="1">
        <v>2001</v>
      </c>
      <c r="D2355" s="1" t="s">
        <v>67</v>
      </c>
      <c r="E2355" s="2" t="s">
        <v>259</v>
      </c>
      <c r="F2355">
        <v>2</v>
      </c>
      <c r="G2355">
        <v>19756928</v>
      </c>
      <c r="H2355" s="1">
        <v>107.2551</v>
      </c>
      <c r="I2355" s="1">
        <v>63636</v>
      </c>
      <c r="J2355" s="1">
        <v>663566.19999999995</v>
      </c>
      <c r="K2355" s="1">
        <v>668151.4</v>
      </c>
      <c r="L2355" s="3">
        <v>3000</v>
      </c>
      <c r="M2355">
        <v>95.9</v>
      </c>
      <c r="N2355">
        <v>449</v>
      </c>
      <c r="O2355" s="1">
        <f t="shared" si="397"/>
        <v>0</v>
      </c>
      <c r="P2355" s="5">
        <f>-MIN(data!$B$4 / data!H2355 * data!O2355 / 100, data!M2355)</f>
        <v>0</v>
      </c>
      <c r="Q2355" s="4">
        <f t="shared" si="396"/>
        <v>0</v>
      </c>
      <c r="R2355" s="6">
        <f>-MIN(data!$B$5/(POWER(LN(H2355),2))*O2355/100, N2355)</f>
        <v>0</v>
      </c>
      <c r="S2355" s="6">
        <f t="shared" si="398"/>
        <v>0</v>
      </c>
      <c r="T2355" s="4">
        <f t="shared" si="399"/>
        <v>95.9</v>
      </c>
      <c r="U2355" s="4" t="e">
        <f t="shared" si="400"/>
        <v>#DIV/0!</v>
      </c>
      <c r="V2355" s="4" t="e">
        <f t="shared" si="401"/>
        <v>#DIV/0!</v>
      </c>
      <c r="W2355" s="6">
        <f t="shared" si="402"/>
        <v>449</v>
      </c>
      <c r="X2355" s="6" t="e">
        <f t="shared" si="403"/>
        <v>#DIV/0!</v>
      </c>
      <c r="Y2355" s="6" t="e">
        <f t="shared" si="404"/>
        <v>#DIV/0!</v>
      </c>
      <c r="AA2355" s="1">
        <f t="shared" si="405"/>
        <v>0</v>
      </c>
      <c r="AB2355" s="1">
        <f t="shared" si="406"/>
        <v>0</v>
      </c>
    </row>
    <row r="2356" spans="3:28" x14ac:dyDescent="0.25">
      <c r="C2356" s="1">
        <v>2002</v>
      </c>
      <c r="D2356" s="1" t="s">
        <v>67</v>
      </c>
      <c r="E2356" s="2" t="s">
        <v>259</v>
      </c>
      <c r="F2356">
        <v>2</v>
      </c>
      <c r="G2356">
        <v>20246381</v>
      </c>
      <c r="H2356" s="1">
        <v>120.3092</v>
      </c>
      <c r="I2356" s="1">
        <v>62615</v>
      </c>
      <c r="J2356" s="1">
        <v>674730.6</v>
      </c>
      <c r="K2356" s="1">
        <v>663615.6</v>
      </c>
      <c r="L2356" s="3">
        <v>3000</v>
      </c>
      <c r="M2356">
        <v>92.8</v>
      </c>
      <c r="N2356">
        <v>437</v>
      </c>
      <c r="O2356" s="1">
        <f t="shared" si="397"/>
        <v>0</v>
      </c>
      <c r="P2356" s="5">
        <f>-MIN(data!$B$4 / data!H2356 * data!O2356 / 100, data!M2356)</f>
        <v>0</v>
      </c>
      <c r="Q2356" s="4">
        <f t="shared" si="396"/>
        <v>0</v>
      </c>
      <c r="R2356" s="6">
        <f>-MIN(data!$B$5/(POWER(LN(H2356),2))*O2356/100, N2356)</f>
        <v>0</v>
      </c>
      <c r="S2356" s="6">
        <f t="shared" si="398"/>
        <v>0</v>
      </c>
      <c r="T2356" s="4">
        <f t="shared" si="399"/>
        <v>92.8</v>
      </c>
      <c r="U2356" s="4" t="e">
        <f t="shared" si="400"/>
        <v>#DIV/0!</v>
      </c>
      <c r="V2356" s="4" t="e">
        <f t="shared" si="401"/>
        <v>#DIV/0!</v>
      </c>
      <c r="W2356" s="6">
        <f t="shared" si="402"/>
        <v>437</v>
      </c>
      <c r="X2356" s="6" t="e">
        <f t="shared" si="403"/>
        <v>#DIV/0!</v>
      </c>
      <c r="Y2356" s="6" t="e">
        <f t="shared" si="404"/>
        <v>#DIV/0!</v>
      </c>
      <c r="AA2356" s="1">
        <f t="shared" si="405"/>
        <v>0</v>
      </c>
      <c r="AB2356" s="1">
        <f t="shared" si="406"/>
        <v>0</v>
      </c>
    </row>
    <row r="2357" spans="3:28" x14ac:dyDescent="0.25">
      <c r="C2357" s="1">
        <v>2003</v>
      </c>
      <c r="D2357" s="1" t="s">
        <v>67</v>
      </c>
      <c r="E2357" s="2" t="s">
        <v>259</v>
      </c>
      <c r="F2357">
        <v>2</v>
      </c>
      <c r="G2357">
        <v>20750299</v>
      </c>
      <c r="H2357" s="1">
        <v>122.7837</v>
      </c>
      <c r="I2357" s="1">
        <v>61837</v>
      </c>
      <c r="J2357" s="1">
        <v>686315.2</v>
      </c>
      <c r="K2357" s="1">
        <v>666666.69999999995</v>
      </c>
      <c r="L2357" s="3">
        <v>2900</v>
      </c>
      <c r="M2357">
        <v>90.1</v>
      </c>
      <c r="N2357">
        <v>420</v>
      </c>
      <c r="O2357" s="1">
        <f t="shared" si="397"/>
        <v>0</v>
      </c>
      <c r="P2357" s="5">
        <f>-MIN(data!$B$4 / data!H2357 * data!O2357 / 100, data!M2357)</f>
        <v>0</v>
      </c>
      <c r="Q2357" s="4">
        <f t="shared" si="396"/>
        <v>0</v>
      </c>
      <c r="R2357" s="6">
        <f>-MIN(data!$B$5/(POWER(LN(H2357),2))*O2357/100, N2357)</f>
        <v>0</v>
      </c>
      <c r="S2357" s="6">
        <f t="shared" si="398"/>
        <v>0</v>
      </c>
      <c r="T2357" s="4">
        <f t="shared" si="399"/>
        <v>90.1</v>
      </c>
      <c r="U2357" s="4" t="e">
        <f t="shared" si="400"/>
        <v>#DIV/0!</v>
      </c>
      <c r="V2357" s="4" t="e">
        <f t="shared" si="401"/>
        <v>#DIV/0!</v>
      </c>
      <c r="W2357" s="6">
        <f t="shared" si="402"/>
        <v>420</v>
      </c>
      <c r="X2357" s="6" t="e">
        <f t="shared" si="403"/>
        <v>#DIV/0!</v>
      </c>
      <c r="Y2357" s="6" t="e">
        <f t="shared" si="404"/>
        <v>#DIV/0!</v>
      </c>
      <c r="AA2357" s="1">
        <f t="shared" si="405"/>
        <v>0</v>
      </c>
      <c r="AB2357" s="1">
        <f t="shared" si="406"/>
        <v>0</v>
      </c>
    </row>
    <row r="2358" spans="3:28" x14ac:dyDescent="0.25">
      <c r="C2358" s="1">
        <v>2004</v>
      </c>
      <c r="D2358" s="1" t="s">
        <v>67</v>
      </c>
      <c r="E2358" s="2" t="s">
        <v>259</v>
      </c>
      <c r="F2358">
        <v>2</v>
      </c>
      <c r="G2358">
        <v>21272323</v>
      </c>
      <c r="H2358" s="1">
        <v>151.68989999999999</v>
      </c>
      <c r="I2358" s="1">
        <v>61366</v>
      </c>
      <c r="J2358" s="1">
        <v>698929.4</v>
      </c>
      <c r="K2358" s="1">
        <v>681818.2</v>
      </c>
      <c r="L2358" s="3">
        <v>2800</v>
      </c>
      <c r="M2358">
        <v>87.8</v>
      </c>
      <c r="N2358">
        <v>396</v>
      </c>
      <c r="O2358" s="1">
        <f t="shared" si="397"/>
        <v>0</v>
      </c>
      <c r="P2358" s="5">
        <f>-MIN(data!$B$4 / data!H2358 * data!O2358 / 100, data!M2358)</f>
        <v>0</v>
      </c>
      <c r="Q2358" s="4">
        <f t="shared" si="396"/>
        <v>0</v>
      </c>
      <c r="R2358" s="6">
        <f>-MIN(data!$B$5/(POWER(LN(H2358),2))*O2358/100, N2358)</f>
        <v>0</v>
      </c>
      <c r="S2358" s="6">
        <f t="shared" si="398"/>
        <v>0</v>
      </c>
      <c r="T2358" s="4">
        <f t="shared" si="399"/>
        <v>87.8</v>
      </c>
      <c r="U2358" s="4" t="e">
        <f t="shared" si="400"/>
        <v>#DIV/0!</v>
      </c>
      <c r="V2358" s="4" t="e">
        <f t="shared" si="401"/>
        <v>#DIV/0!</v>
      </c>
      <c r="W2358" s="6">
        <f t="shared" si="402"/>
        <v>396</v>
      </c>
      <c r="X2358" s="6" t="e">
        <f t="shared" si="403"/>
        <v>#DIV/0!</v>
      </c>
      <c r="Y2358" s="6" t="e">
        <f t="shared" si="404"/>
        <v>#DIV/0!</v>
      </c>
      <c r="AA2358" s="1">
        <f t="shared" si="405"/>
        <v>0</v>
      </c>
      <c r="AB2358" s="1">
        <f t="shared" si="406"/>
        <v>0</v>
      </c>
    </row>
    <row r="2359" spans="3:28" x14ac:dyDescent="0.25">
      <c r="C2359" s="1">
        <v>2005</v>
      </c>
      <c r="D2359" s="1" t="s">
        <v>67</v>
      </c>
      <c r="E2359" s="2" t="s">
        <v>259</v>
      </c>
      <c r="F2359">
        <v>2</v>
      </c>
      <c r="G2359">
        <v>21814642</v>
      </c>
      <c r="H2359" s="1">
        <v>155.13990000000001</v>
      </c>
      <c r="I2359" s="1">
        <v>61076</v>
      </c>
      <c r="J2359" s="1">
        <v>712672.1</v>
      </c>
      <c r="K2359" s="1">
        <v>718085.1</v>
      </c>
      <c r="L2359" s="3">
        <v>2700</v>
      </c>
      <c r="M2359">
        <v>85.7</v>
      </c>
      <c r="N2359">
        <v>376</v>
      </c>
      <c r="O2359" s="1">
        <f t="shared" si="397"/>
        <v>0</v>
      </c>
      <c r="P2359" s="5">
        <f>-MIN(data!$B$4 / data!H2359 * data!O2359 / 100, data!M2359)</f>
        <v>0</v>
      </c>
      <c r="Q2359" s="4">
        <f t="shared" si="396"/>
        <v>0</v>
      </c>
      <c r="R2359" s="6">
        <f>-MIN(data!$B$5/(POWER(LN(H2359),2))*O2359/100, N2359)</f>
        <v>0</v>
      </c>
      <c r="S2359" s="6">
        <f t="shared" si="398"/>
        <v>0</v>
      </c>
      <c r="T2359" s="4">
        <f t="shared" si="399"/>
        <v>85.7</v>
      </c>
      <c r="U2359" s="4" t="e">
        <f t="shared" si="400"/>
        <v>#DIV/0!</v>
      </c>
      <c r="V2359" s="4" t="e">
        <f t="shared" si="401"/>
        <v>#DIV/0!</v>
      </c>
      <c r="W2359" s="6">
        <f t="shared" si="402"/>
        <v>376</v>
      </c>
      <c r="X2359" s="6" t="e">
        <f t="shared" si="403"/>
        <v>#DIV/0!</v>
      </c>
      <c r="Y2359" s="6" t="e">
        <f t="shared" si="404"/>
        <v>#DIV/0!</v>
      </c>
      <c r="AA2359" s="1">
        <f t="shared" si="405"/>
        <v>0</v>
      </c>
      <c r="AB2359" s="1">
        <f t="shared" si="406"/>
        <v>0</v>
      </c>
    </row>
    <row r="2360" spans="3:28" x14ac:dyDescent="0.25">
      <c r="C2360" s="1">
        <v>2006</v>
      </c>
      <c r="D2360" s="1" t="s">
        <v>67</v>
      </c>
      <c r="E2360" s="2" t="s">
        <v>259</v>
      </c>
      <c r="F2360">
        <v>2</v>
      </c>
      <c r="G2360">
        <v>22379055</v>
      </c>
      <c r="H2360" s="1">
        <v>151.64400000000001</v>
      </c>
      <c r="I2360" s="1">
        <v>60844</v>
      </c>
      <c r="J2360" s="1">
        <v>726929.5</v>
      </c>
      <c r="K2360" s="1">
        <v>726257</v>
      </c>
      <c r="L2360" s="3">
        <v>2700</v>
      </c>
      <c r="M2360">
        <v>83.7</v>
      </c>
      <c r="N2360">
        <v>358</v>
      </c>
      <c r="O2360" s="1">
        <f t="shared" si="397"/>
        <v>0</v>
      </c>
      <c r="P2360" s="5">
        <f>-MIN(data!$B$4 / data!H2360 * data!O2360 / 100, data!M2360)</f>
        <v>0</v>
      </c>
      <c r="Q2360" s="4">
        <f t="shared" si="396"/>
        <v>0</v>
      </c>
      <c r="R2360" s="6">
        <f>-MIN(data!$B$5/(POWER(LN(H2360),2))*O2360/100, N2360)</f>
        <v>0</v>
      </c>
      <c r="S2360" s="6">
        <f t="shared" si="398"/>
        <v>0</v>
      </c>
      <c r="T2360" s="4">
        <f t="shared" si="399"/>
        <v>83.7</v>
      </c>
      <c r="U2360" s="4" t="e">
        <f t="shared" si="400"/>
        <v>#DIV/0!</v>
      </c>
      <c r="V2360" s="4" t="e">
        <f t="shared" si="401"/>
        <v>#DIV/0!</v>
      </c>
      <c r="W2360" s="6">
        <f t="shared" si="402"/>
        <v>358</v>
      </c>
      <c r="X2360" s="6" t="e">
        <f t="shared" si="403"/>
        <v>#DIV/0!</v>
      </c>
      <c r="Y2360" s="6" t="e">
        <f t="shared" si="404"/>
        <v>#DIV/0!</v>
      </c>
      <c r="AA2360" s="1">
        <f t="shared" si="405"/>
        <v>0</v>
      </c>
      <c r="AB2360" s="1">
        <f t="shared" si="406"/>
        <v>0</v>
      </c>
    </row>
    <row r="2361" spans="3:28" x14ac:dyDescent="0.25">
      <c r="C2361" s="1">
        <v>2007</v>
      </c>
      <c r="D2361" s="1" t="s">
        <v>67</v>
      </c>
      <c r="E2361" s="2" t="s">
        <v>259</v>
      </c>
      <c r="F2361">
        <v>2</v>
      </c>
      <c r="G2361">
        <v>22963946</v>
      </c>
      <c r="H2361" s="1">
        <v>166.46019999999999</v>
      </c>
      <c r="I2361" s="1">
        <v>60471</v>
      </c>
      <c r="J2361" s="1">
        <v>741975.5</v>
      </c>
      <c r="K2361" s="1">
        <v>753623.2</v>
      </c>
      <c r="L2361" s="3">
        <v>2600</v>
      </c>
      <c r="M2361">
        <v>81.5</v>
      </c>
      <c r="N2361">
        <v>345</v>
      </c>
      <c r="O2361" s="1">
        <f t="shared" si="397"/>
        <v>0</v>
      </c>
      <c r="P2361" s="5">
        <f>-MIN(data!$B$4 / data!H2361 * data!O2361 / 100, data!M2361)</f>
        <v>0</v>
      </c>
      <c r="Q2361" s="4">
        <f t="shared" si="396"/>
        <v>0</v>
      </c>
      <c r="R2361" s="6">
        <f>-MIN(data!$B$5/(POWER(LN(H2361),2))*O2361/100, N2361)</f>
        <v>0</v>
      </c>
      <c r="S2361" s="6">
        <f t="shared" si="398"/>
        <v>0</v>
      </c>
      <c r="T2361" s="4">
        <f t="shared" si="399"/>
        <v>81.5</v>
      </c>
      <c r="U2361" s="4" t="e">
        <f t="shared" si="400"/>
        <v>#DIV/0!</v>
      </c>
      <c r="V2361" s="4" t="e">
        <f t="shared" si="401"/>
        <v>#DIV/0!</v>
      </c>
      <c r="W2361" s="6">
        <f t="shared" si="402"/>
        <v>345</v>
      </c>
      <c r="X2361" s="6" t="e">
        <f t="shared" si="403"/>
        <v>#DIV/0!</v>
      </c>
      <c r="Y2361" s="6" t="e">
        <f t="shared" si="404"/>
        <v>#DIV/0!</v>
      </c>
      <c r="AA2361" s="1">
        <f t="shared" si="405"/>
        <v>0</v>
      </c>
      <c r="AB2361" s="1">
        <f t="shared" si="406"/>
        <v>0</v>
      </c>
    </row>
    <row r="2362" spans="3:28" x14ac:dyDescent="0.25">
      <c r="C2362" s="1">
        <v>2008</v>
      </c>
      <c r="D2362" s="1" t="s">
        <v>67</v>
      </c>
      <c r="E2362" s="2" t="s">
        <v>259</v>
      </c>
      <c r="F2362">
        <v>2</v>
      </c>
      <c r="G2362">
        <v>23563825</v>
      </c>
      <c r="H2362" s="1">
        <v>167.77160000000001</v>
      </c>
      <c r="I2362" s="1">
        <v>59833</v>
      </c>
      <c r="J2362" s="1">
        <v>758339.7</v>
      </c>
      <c r="K2362" s="1">
        <v>771513.4</v>
      </c>
      <c r="L2362" s="3">
        <v>2600</v>
      </c>
      <c r="M2362">
        <v>78.900000000000006</v>
      </c>
      <c r="N2362">
        <v>337</v>
      </c>
      <c r="O2362" s="1">
        <f t="shared" si="397"/>
        <v>0</v>
      </c>
      <c r="P2362" s="5">
        <f>-MIN(data!$B$4 / data!H2362 * data!O2362 / 100, data!M2362)</f>
        <v>0</v>
      </c>
      <c r="Q2362" s="4">
        <f t="shared" si="396"/>
        <v>0</v>
      </c>
      <c r="R2362" s="6">
        <f>-MIN(data!$B$5/(POWER(LN(H2362),2))*O2362/100, N2362)</f>
        <v>0</v>
      </c>
      <c r="S2362" s="6">
        <f t="shared" si="398"/>
        <v>0</v>
      </c>
      <c r="T2362" s="4">
        <f t="shared" si="399"/>
        <v>78.900000000000006</v>
      </c>
      <c r="U2362" s="4" t="e">
        <f t="shared" si="400"/>
        <v>#DIV/0!</v>
      </c>
      <c r="V2362" s="4" t="e">
        <f t="shared" si="401"/>
        <v>#DIV/0!</v>
      </c>
      <c r="W2362" s="6">
        <f t="shared" si="402"/>
        <v>337</v>
      </c>
      <c r="X2362" s="6" t="e">
        <f t="shared" si="403"/>
        <v>#DIV/0!</v>
      </c>
      <c r="Y2362" s="6" t="e">
        <f t="shared" si="404"/>
        <v>#DIV/0!</v>
      </c>
      <c r="AA2362" s="1">
        <f t="shared" si="405"/>
        <v>0</v>
      </c>
      <c r="AB2362" s="1">
        <f t="shared" si="406"/>
        <v>0</v>
      </c>
    </row>
    <row r="2363" spans="3:28" x14ac:dyDescent="0.25">
      <c r="C2363" s="1">
        <v>2009</v>
      </c>
      <c r="D2363" s="1" t="s">
        <v>67</v>
      </c>
      <c r="E2363" s="2" t="s">
        <v>259</v>
      </c>
      <c r="F2363">
        <v>2</v>
      </c>
      <c r="G2363">
        <v>24170940</v>
      </c>
      <c r="H2363" s="1">
        <v>188.87610000000001</v>
      </c>
      <c r="I2363" s="1">
        <v>58785</v>
      </c>
      <c r="J2363" s="1">
        <v>774505.9</v>
      </c>
      <c r="K2363" s="1">
        <v>818181.8</v>
      </c>
      <c r="L2363" s="3">
        <v>2600</v>
      </c>
      <c r="M2363">
        <v>75.900000000000006</v>
      </c>
      <c r="N2363">
        <v>330</v>
      </c>
      <c r="O2363" s="1">
        <f t="shared" si="397"/>
        <v>0</v>
      </c>
      <c r="P2363" s="5">
        <f>-MIN(data!$B$4 / data!H2363 * data!O2363 / 100, data!M2363)</f>
        <v>0</v>
      </c>
      <c r="Q2363" s="4">
        <f t="shared" si="396"/>
        <v>0</v>
      </c>
      <c r="R2363" s="6">
        <f>-MIN(data!$B$5/(POWER(LN(H2363),2))*O2363/100, N2363)</f>
        <v>0</v>
      </c>
      <c r="S2363" s="6">
        <f t="shared" si="398"/>
        <v>0</v>
      </c>
      <c r="T2363" s="4">
        <f t="shared" si="399"/>
        <v>75.900000000000006</v>
      </c>
      <c r="U2363" s="4" t="e">
        <f t="shared" si="400"/>
        <v>#DIV/0!</v>
      </c>
      <c r="V2363" s="4" t="e">
        <f t="shared" si="401"/>
        <v>#DIV/0!</v>
      </c>
      <c r="W2363" s="6">
        <f t="shared" si="402"/>
        <v>330</v>
      </c>
      <c r="X2363" s="6" t="e">
        <f t="shared" si="403"/>
        <v>#DIV/0!</v>
      </c>
      <c r="Y2363" s="6" t="e">
        <f t="shared" si="404"/>
        <v>#DIV/0!</v>
      </c>
      <c r="AA2363" s="1">
        <f t="shared" si="405"/>
        <v>0</v>
      </c>
      <c r="AB2363" s="1">
        <f t="shared" si="406"/>
        <v>0</v>
      </c>
    </row>
    <row r="2364" spans="3:28" x14ac:dyDescent="0.25">
      <c r="C2364" s="1">
        <v>2010</v>
      </c>
      <c r="D2364" s="1" t="s">
        <v>67</v>
      </c>
      <c r="E2364" s="2" t="s">
        <v>259</v>
      </c>
      <c r="F2364">
        <v>2</v>
      </c>
      <c r="G2364">
        <v>24779619</v>
      </c>
      <c r="H2364" s="1">
        <v>203.72479999999999</v>
      </c>
      <c r="I2364" s="1">
        <v>57281</v>
      </c>
      <c r="J2364" s="1">
        <v>791174</v>
      </c>
      <c r="K2364" s="1">
        <v>830769.2</v>
      </c>
      <c r="L2364" s="3">
        <v>2700</v>
      </c>
      <c r="M2364">
        <v>72.400000000000006</v>
      </c>
      <c r="N2364">
        <v>325</v>
      </c>
      <c r="O2364" s="1">
        <f t="shared" si="397"/>
        <v>0</v>
      </c>
      <c r="P2364" s="5">
        <f>-MIN(data!$B$4 / data!H2364 * data!O2364 / 100, data!M2364)</f>
        <v>0</v>
      </c>
      <c r="Q2364" s="4">
        <f t="shared" si="396"/>
        <v>0</v>
      </c>
      <c r="R2364" s="6">
        <f>-MIN(data!$B$5/(POWER(LN(H2364),2))*O2364/100, N2364)</f>
        <v>0</v>
      </c>
      <c r="S2364" s="6">
        <f t="shared" si="398"/>
        <v>0</v>
      </c>
      <c r="T2364" s="4">
        <f t="shared" si="399"/>
        <v>72.400000000000006</v>
      </c>
      <c r="U2364" s="4" t="e">
        <f t="shared" si="400"/>
        <v>#DIV/0!</v>
      </c>
      <c r="V2364" s="4" t="e">
        <f t="shared" si="401"/>
        <v>#DIV/0!</v>
      </c>
      <c r="W2364" s="6">
        <f t="shared" si="402"/>
        <v>325</v>
      </c>
      <c r="X2364" s="6" t="e">
        <f t="shared" si="403"/>
        <v>#DIV/0!</v>
      </c>
      <c r="Y2364" s="6" t="e">
        <f t="shared" si="404"/>
        <v>#DIV/0!</v>
      </c>
      <c r="AA2364" s="1">
        <f t="shared" si="405"/>
        <v>0</v>
      </c>
      <c r="AB2364" s="1">
        <f t="shared" si="406"/>
        <v>0</v>
      </c>
    </row>
    <row r="2365" spans="3:28" x14ac:dyDescent="0.25">
      <c r="C2365" s="1">
        <v>2011</v>
      </c>
      <c r="D2365" s="1" t="s">
        <v>67</v>
      </c>
      <c r="E2365" s="2" t="s">
        <v>259</v>
      </c>
      <c r="F2365">
        <v>2</v>
      </c>
      <c r="G2365">
        <v>25387710</v>
      </c>
      <c r="H2365" s="1">
        <v>255.39529999999999</v>
      </c>
      <c r="I2365" s="1">
        <v>55524</v>
      </c>
      <c r="J2365" s="1">
        <v>805863.6</v>
      </c>
      <c r="K2365" s="1">
        <v>875000</v>
      </c>
      <c r="L2365" s="3">
        <v>2700</v>
      </c>
      <c r="M2365">
        <v>68.900000000000006</v>
      </c>
      <c r="N2365">
        <v>320</v>
      </c>
      <c r="O2365" s="1">
        <f t="shared" si="397"/>
        <v>0</v>
      </c>
      <c r="P2365" s="5">
        <f>-MIN(data!$B$4 / data!H2365 * data!O2365 / 100, data!M2365)</f>
        <v>0</v>
      </c>
      <c r="Q2365" s="4">
        <f t="shared" si="396"/>
        <v>0</v>
      </c>
      <c r="R2365" s="6">
        <f>-MIN(data!$B$5/(POWER(LN(H2365),2))*O2365/100, N2365)</f>
        <v>0</v>
      </c>
      <c r="S2365" s="6">
        <f t="shared" si="398"/>
        <v>0</v>
      </c>
      <c r="T2365" s="4">
        <f t="shared" si="399"/>
        <v>68.900000000000006</v>
      </c>
      <c r="U2365" s="4" t="e">
        <f t="shared" si="400"/>
        <v>#DIV/0!</v>
      </c>
      <c r="V2365" s="4" t="e">
        <f t="shared" si="401"/>
        <v>#DIV/0!</v>
      </c>
      <c r="W2365" s="6">
        <f t="shared" si="402"/>
        <v>320</v>
      </c>
      <c r="X2365" s="6" t="e">
        <f t="shared" si="403"/>
        <v>#DIV/0!</v>
      </c>
      <c r="Y2365" s="6" t="e">
        <f t="shared" si="404"/>
        <v>#DIV/0!</v>
      </c>
      <c r="AA2365" s="1">
        <f t="shared" si="405"/>
        <v>0</v>
      </c>
      <c r="AB2365" s="1">
        <f t="shared" si="406"/>
        <v>0</v>
      </c>
    </row>
    <row r="2366" spans="3:28" x14ac:dyDescent="0.25">
      <c r="C2366" s="1">
        <v>2012</v>
      </c>
      <c r="D2366" s="1" t="s">
        <v>67</v>
      </c>
      <c r="E2366" s="2" t="s">
        <v>259</v>
      </c>
      <c r="F2366">
        <v>2</v>
      </c>
      <c r="G2366">
        <v>25996449</v>
      </c>
      <c r="H2366" s="1">
        <v>295.57839999999999</v>
      </c>
      <c r="I2366" s="1">
        <v>53482</v>
      </c>
      <c r="J2366" s="1">
        <v>820276.1</v>
      </c>
      <c r="K2366" s="1">
        <v>864197.5</v>
      </c>
      <c r="L2366" s="3">
        <v>2800</v>
      </c>
      <c r="M2366">
        <v>65.2</v>
      </c>
      <c r="N2366">
        <v>324</v>
      </c>
      <c r="O2366" s="1">
        <f t="shared" si="397"/>
        <v>0</v>
      </c>
      <c r="P2366" s="5">
        <f>-MIN(data!$B$4 / data!H2366 * data!O2366 / 100, data!M2366)</f>
        <v>0</v>
      </c>
      <c r="Q2366" s="4">
        <f t="shared" si="396"/>
        <v>0</v>
      </c>
      <c r="R2366" s="6">
        <f>-MIN(data!$B$5/(POWER(LN(H2366),2))*O2366/100, N2366)</f>
        <v>0</v>
      </c>
      <c r="S2366" s="6">
        <f t="shared" si="398"/>
        <v>0</v>
      </c>
      <c r="T2366" s="4">
        <f t="shared" si="399"/>
        <v>65.2</v>
      </c>
      <c r="U2366" s="4" t="e">
        <f t="shared" si="400"/>
        <v>#DIV/0!</v>
      </c>
      <c r="V2366" s="4" t="e">
        <f t="shared" si="401"/>
        <v>#DIV/0!</v>
      </c>
      <c r="W2366" s="6">
        <f t="shared" si="402"/>
        <v>324</v>
      </c>
      <c r="X2366" s="6" t="e">
        <f t="shared" si="403"/>
        <v>#DIV/0!</v>
      </c>
      <c r="Y2366" s="6" t="e">
        <f t="shared" si="404"/>
        <v>#DIV/0!</v>
      </c>
      <c r="AA2366" s="1">
        <f t="shared" si="405"/>
        <v>0</v>
      </c>
      <c r="AB2366" s="1">
        <f t="shared" si="406"/>
        <v>0</v>
      </c>
    </row>
    <row r="2367" spans="3:28" x14ac:dyDescent="0.25">
      <c r="C2367" s="1">
        <v>2013</v>
      </c>
      <c r="D2367" s="1" t="s">
        <v>67</v>
      </c>
      <c r="E2367" s="2" t="s">
        <v>259</v>
      </c>
      <c r="F2367">
        <v>2</v>
      </c>
      <c r="G2367">
        <v>26607642</v>
      </c>
      <c r="H2367" s="1">
        <v>303.92200000000003</v>
      </c>
      <c r="I2367" s="1">
        <v>51318</v>
      </c>
      <c r="J2367" s="1">
        <v>834439</v>
      </c>
      <c r="K2367" s="1">
        <v>872274.1</v>
      </c>
      <c r="L2367" s="3">
        <v>2800</v>
      </c>
      <c r="M2367">
        <v>61.5</v>
      </c>
      <c r="N2367">
        <v>321</v>
      </c>
      <c r="O2367" s="1">
        <f t="shared" si="397"/>
        <v>0</v>
      </c>
      <c r="P2367" s="5">
        <f>-MIN(data!$B$4 / data!H2367 * data!O2367 / 100, data!M2367)</f>
        <v>0</v>
      </c>
      <c r="Q2367" s="4">
        <f t="shared" ref="Q2367:Q2430" si="407">-P2367*J2367/1000</f>
        <v>0</v>
      </c>
      <c r="R2367" s="6">
        <f>-MIN(data!$B$5/(POWER(LN(H2367),2))*O2367/100, N2367)</f>
        <v>0</v>
      </c>
      <c r="S2367" s="6">
        <f t="shared" si="398"/>
        <v>0</v>
      </c>
      <c r="T2367" s="4">
        <f t="shared" si="399"/>
        <v>61.5</v>
      </c>
      <c r="U2367" s="4" t="e">
        <f t="shared" si="400"/>
        <v>#DIV/0!</v>
      </c>
      <c r="V2367" s="4" t="e">
        <f t="shared" si="401"/>
        <v>#DIV/0!</v>
      </c>
      <c r="W2367" s="6">
        <f t="shared" si="402"/>
        <v>321</v>
      </c>
      <c r="X2367" s="6" t="e">
        <f t="shared" si="403"/>
        <v>#DIV/0!</v>
      </c>
      <c r="Y2367" s="6" t="e">
        <f t="shared" si="404"/>
        <v>#DIV/0!</v>
      </c>
      <c r="AA2367" s="1">
        <f t="shared" si="405"/>
        <v>0</v>
      </c>
      <c r="AB2367" s="1">
        <f t="shared" si="406"/>
        <v>0</v>
      </c>
    </row>
    <row r="2368" spans="3:28" x14ac:dyDescent="0.25">
      <c r="C2368" s="1">
        <v>2014</v>
      </c>
      <c r="D2368" s="1" t="s">
        <v>67</v>
      </c>
      <c r="E2368" s="2" t="s">
        <v>259</v>
      </c>
      <c r="F2368">
        <v>2</v>
      </c>
      <c r="G2368">
        <v>27224472</v>
      </c>
      <c r="H2368" s="1">
        <v>320.60739999999998</v>
      </c>
      <c r="I2368" s="1">
        <v>49025</v>
      </c>
      <c r="J2368" s="1">
        <v>845258.6</v>
      </c>
      <c r="K2368" s="1">
        <v>869565.2</v>
      </c>
      <c r="L2368" s="3">
        <v>2800</v>
      </c>
      <c r="M2368">
        <v>58</v>
      </c>
      <c r="N2368">
        <v>322</v>
      </c>
      <c r="O2368" s="1">
        <f t="shared" si="397"/>
        <v>0</v>
      </c>
      <c r="P2368" s="5">
        <f>-MIN(data!$B$4 / data!H2368 * data!O2368 / 100, data!M2368)</f>
        <v>0</v>
      </c>
      <c r="Q2368" s="4">
        <f t="shared" si="407"/>
        <v>0</v>
      </c>
      <c r="R2368" s="6">
        <f>-MIN(data!$B$5/(POWER(LN(H2368),2))*O2368/100, N2368)</f>
        <v>0</v>
      </c>
      <c r="S2368" s="6">
        <f t="shared" si="398"/>
        <v>0</v>
      </c>
      <c r="T2368" s="4">
        <f t="shared" si="399"/>
        <v>58</v>
      </c>
      <c r="U2368" s="4" t="e">
        <f t="shared" si="400"/>
        <v>#DIV/0!</v>
      </c>
      <c r="V2368" s="4" t="e">
        <f t="shared" si="401"/>
        <v>#DIV/0!</v>
      </c>
      <c r="W2368" s="6">
        <f t="shared" si="402"/>
        <v>322</v>
      </c>
      <c r="X2368" s="6" t="e">
        <f t="shared" si="403"/>
        <v>#DIV/0!</v>
      </c>
      <c r="Y2368" s="6" t="e">
        <f t="shared" si="404"/>
        <v>#DIV/0!</v>
      </c>
      <c r="AA2368" s="1">
        <f t="shared" si="405"/>
        <v>0</v>
      </c>
      <c r="AB2368" s="1">
        <f t="shared" si="406"/>
        <v>0</v>
      </c>
    </row>
    <row r="2369" spans="3:28" x14ac:dyDescent="0.25">
      <c r="C2369" s="1">
        <v>2015</v>
      </c>
      <c r="D2369" s="1" t="s">
        <v>67</v>
      </c>
      <c r="E2369" s="2" t="s">
        <v>259</v>
      </c>
      <c r="F2369">
        <v>2</v>
      </c>
      <c r="G2369">
        <v>27849205</v>
      </c>
      <c r="H2369" s="1">
        <v>312.9307</v>
      </c>
      <c r="I2369" s="1">
        <v>46781</v>
      </c>
      <c r="J2369" s="1">
        <v>855228.5</v>
      </c>
      <c r="L2369" s="3">
        <v>2800</v>
      </c>
      <c r="M2369">
        <v>54.7</v>
      </c>
      <c r="N2369">
        <v>319</v>
      </c>
      <c r="O2369" s="1">
        <f t="shared" si="397"/>
        <v>0</v>
      </c>
      <c r="P2369" s="5">
        <f>-MIN(data!$B$4 / data!H2369 * data!O2369 / 100, data!M2369)</f>
        <v>0</v>
      </c>
      <c r="Q2369" s="4">
        <f t="shared" si="407"/>
        <v>0</v>
      </c>
      <c r="R2369" s="6">
        <f>-MIN(data!$B$5/(POWER(LN(H2369),2))*O2369/100, N2369)</f>
        <v>0</v>
      </c>
      <c r="S2369" s="6">
        <f t="shared" si="398"/>
        <v>0</v>
      </c>
      <c r="T2369" s="4">
        <f t="shared" si="399"/>
        <v>54.7</v>
      </c>
      <c r="U2369" s="4" t="e">
        <f t="shared" si="400"/>
        <v>#DIV/0!</v>
      </c>
      <c r="V2369" s="4" t="e">
        <f t="shared" si="401"/>
        <v>#DIV/0!</v>
      </c>
      <c r="W2369" s="6">
        <f t="shared" si="402"/>
        <v>319</v>
      </c>
      <c r="X2369" s="6" t="e">
        <f t="shared" si="403"/>
        <v>#DIV/0!</v>
      </c>
      <c r="Y2369" s="6" t="e">
        <f t="shared" si="404"/>
        <v>#DIV/0!</v>
      </c>
      <c r="AA2369" s="1">
        <f t="shared" si="405"/>
        <v>0</v>
      </c>
      <c r="AB2369" s="1">
        <f t="shared" si="406"/>
        <v>0</v>
      </c>
    </row>
    <row r="2370" spans="3:28" x14ac:dyDescent="0.25">
      <c r="C2370" s="1">
        <v>2016</v>
      </c>
      <c r="D2370" s="1" t="s">
        <v>67</v>
      </c>
      <c r="E2370" s="2" t="s">
        <v>259</v>
      </c>
      <c r="F2370">
        <v>2</v>
      </c>
      <c r="G2370">
        <v>28481946</v>
      </c>
      <c r="H2370" s="1">
        <v>272.31950000000001</v>
      </c>
      <c r="I2370" s="1">
        <v>44702</v>
      </c>
      <c r="J2370" s="1">
        <v>862973</v>
      </c>
      <c r="L2370" s="3"/>
      <c r="M2370">
        <v>51.8</v>
      </c>
      <c r="N2370"/>
      <c r="O2370" s="1">
        <f t="shared" si="397"/>
        <v>0</v>
      </c>
      <c r="P2370" s="5">
        <f>-MIN(data!$B$4 / data!H2370 * data!O2370 / 100, data!M2370)</f>
        <v>0</v>
      </c>
      <c r="Q2370" s="4">
        <f t="shared" si="407"/>
        <v>0</v>
      </c>
      <c r="R2370" s="6">
        <f>-MIN(data!$B$5/(POWER(LN(H2370),2))*O2370/100, N2370)</f>
        <v>0</v>
      </c>
      <c r="S2370" s="6">
        <f t="shared" si="398"/>
        <v>0</v>
      </c>
      <c r="T2370" s="4">
        <f t="shared" si="399"/>
        <v>51.8</v>
      </c>
      <c r="U2370" s="4" t="e">
        <f t="shared" si="400"/>
        <v>#DIV/0!</v>
      </c>
      <c r="V2370" s="4" t="e">
        <f t="shared" si="401"/>
        <v>#DIV/0!</v>
      </c>
      <c r="W2370" s="6">
        <f t="shared" si="402"/>
        <v>0</v>
      </c>
      <c r="X2370" s="6" t="e">
        <f t="shared" si="403"/>
        <v>#DIV/0!</v>
      </c>
      <c r="Y2370" s="6" t="e">
        <f t="shared" si="404"/>
        <v>#DIV/0!</v>
      </c>
      <c r="AA2370" s="1">
        <f t="shared" si="405"/>
        <v>0</v>
      </c>
      <c r="AB2370" s="1">
        <f t="shared" si="406"/>
        <v>0</v>
      </c>
    </row>
    <row r="2371" spans="3:28" x14ac:dyDescent="0.25">
      <c r="C2371" s="1">
        <v>1980</v>
      </c>
      <c r="D2371" s="1" t="s">
        <v>68</v>
      </c>
      <c r="E2371" s="2" t="s">
        <v>263</v>
      </c>
      <c r="F2371">
        <v>1</v>
      </c>
      <c r="G2371">
        <v>4871435</v>
      </c>
      <c r="H2371" s="1">
        <v>0</v>
      </c>
      <c r="I2371" s="1">
        <v>58304</v>
      </c>
      <c r="J2371" s="1">
        <v>206751.8</v>
      </c>
      <c r="L2371" s="3"/>
      <c r="M2371">
        <v>282</v>
      </c>
      <c r="N2371"/>
      <c r="O2371" s="1">
        <f t="shared" ref="O2371:O2434" si="408">IF($A$3="Percentage of government revenue per capita",$B$3,0) + IF($A$3="Absolute extra revenue",AA2371,0) + IF($A$3="Absolute revenue per capita",AB2371,0)</f>
        <v>0</v>
      </c>
      <c r="P2371" s="5" t="e">
        <f>-MIN(data!$B$4 / data!H2371 * data!O2371 / 100, data!M2371)</f>
        <v>#DIV/0!</v>
      </c>
      <c r="Q2371" s="4" t="e">
        <f t="shared" si="407"/>
        <v>#DIV/0!</v>
      </c>
      <c r="R2371" s="6" t="e">
        <f>-MIN(data!$B$5/(POWER(LN(H2371),2))*O2371/100, N2371)</f>
        <v>#NUM!</v>
      </c>
      <c r="S2371" s="6" t="e">
        <f t="shared" ref="S2371:S2434" si="409">-R2371*K2371/100000</f>
        <v>#NUM!</v>
      </c>
      <c r="T2371" s="4" t="e">
        <f t="shared" ref="T2371:T2434" si="410">M2371+P2371</f>
        <v>#DIV/0!</v>
      </c>
      <c r="U2371" s="4" t="e">
        <f t="shared" ref="U2371:U2434" si="411">O2371*H2371/100/Q2371</f>
        <v>#DIV/0!</v>
      </c>
      <c r="V2371" s="4" t="e">
        <f t="shared" ref="V2371:V2434" si="412">U2371*G2371</f>
        <v>#DIV/0!</v>
      </c>
      <c r="W2371" s="6" t="e">
        <f t="shared" ref="W2371:W2434" si="413">N2371+R2371</f>
        <v>#NUM!</v>
      </c>
      <c r="X2371" s="6" t="e">
        <f t="shared" ref="X2371:X2434" si="414">O2371*H2371/100/S2371</f>
        <v>#NUM!</v>
      </c>
      <c r="Y2371" s="6" t="e">
        <f t="shared" ref="Y2371:Y2434" si="415">X2371*G2371</f>
        <v>#NUM!</v>
      </c>
      <c r="AA2371" s="1" t="e">
        <f t="shared" si="405"/>
        <v>#DIV/0!</v>
      </c>
      <c r="AB2371" s="1" t="e">
        <f t="shared" si="406"/>
        <v>#DIV/0!</v>
      </c>
    </row>
    <row r="2372" spans="3:28" x14ac:dyDescent="0.25">
      <c r="C2372" s="1">
        <v>1981</v>
      </c>
      <c r="D2372" s="1" t="s">
        <v>68</v>
      </c>
      <c r="E2372" s="2" t="s">
        <v>263</v>
      </c>
      <c r="F2372">
        <v>1</v>
      </c>
      <c r="G2372">
        <v>4969592</v>
      </c>
      <c r="H2372" s="1">
        <v>0</v>
      </c>
      <c r="I2372" s="1">
        <v>58232</v>
      </c>
      <c r="J2372" s="1">
        <v>210072.2</v>
      </c>
      <c r="L2372" s="3"/>
      <c r="M2372">
        <v>277.2</v>
      </c>
      <c r="N2372"/>
      <c r="O2372" s="1">
        <f t="shared" si="408"/>
        <v>0</v>
      </c>
      <c r="P2372" s="5" t="e">
        <f>-MIN(data!$B$4 / data!H2372 * data!O2372 / 100, data!M2372)</f>
        <v>#DIV/0!</v>
      </c>
      <c r="Q2372" s="4" t="e">
        <f t="shared" si="407"/>
        <v>#DIV/0!</v>
      </c>
      <c r="R2372" s="6" t="e">
        <f>-MIN(data!$B$5/(POWER(LN(H2372),2))*O2372/100, N2372)</f>
        <v>#NUM!</v>
      </c>
      <c r="S2372" s="6" t="e">
        <f t="shared" si="409"/>
        <v>#NUM!</v>
      </c>
      <c r="T2372" s="4" t="e">
        <f t="shared" si="410"/>
        <v>#DIV/0!</v>
      </c>
      <c r="U2372" s="4" t="e">
        <f t="shared" si="411"/>
        <v>#DIV/0!</v>
      </c>
      <c r="V2372" s="4" t="e">
        <f t="shared" si="412"/>
        <v>#DIV/0!</v>
      </c>
      <c r="W2372" s="6" t="e">
        <f t="shared" si="413"/>
        <v>#NUM!</v>
      </c>
      <c r="X2372" s="6" t="e">
        <f t="shared" si="414"/>
        <v>#NUM!</v>
      </c>
      <c r="Y2372" s="6" t="e">
        <f t="shared" si="415"/>
        <v>#NUM!</v>
      </c>
      <c r="AA2372" s="1" t="e">
        <f t="shared" ref="AA2372:AA2435" si="416">$B$3*100/G2372/H2372</f>
        <v>#DIV/0!</v>
      </c>
      <c r="AB2372" s="1" t="e">
        <f t="shared" ref="AB2372:AB2435" si="417">$B$3/H2372*100</f>
        <v>#DIV/0!</v>
      </c>
    </row>
    <row r="2373" spans="3:28" x14ac:dyDescent="0.25">
      <c r="C2373" s="1">
        <v>1982</v>
      </c>
      <c r="D2373" s="1" t="s">
        <v>68</v>
      </c>
      <c r="E2373" s="2" t="s">
        <v>263</v>
      </c>
      <c r="F2373">
        <v>1</v>
      </c>
      <c r="G2373">
        <v>5077082</v>
      </c>
      <c r="H2373" s="1">
        <v>0</v>
      </c>
      <c r="I2373" s="1">
        <v>58281</v>
      </c>
      <c r="J2373" s="1">
        <v>213875.20000000001</v>
      </c>
      <c r="L2373" s="3"/>
      <c r="M2373">
        <v>272.5</v>
      </c>
      <c r="N2373"/>
      <c r="O2373" s="1">
        <f t="shared" si="408"/>
        <v>0</v>
      </c>
      <c r="P2373" s="5" t="e">
        <f>-MIN(data!$B$4 / data!H2373 * data!O2373 / 100, data!M2373)</f>
        <v>#DIV/0!</v>
      </c>
      <c r="Q2373" s="4" t="e">
        <f t="shared" si="407"/>
        <v>#DIV/0!</v>
      </c>
      <c r="R2373" s="6" t="e">
        <f>-MIN(data!$B$5/(POWER(LN(H2373),2))*O2373/100, N2373)</f>
        <v>#NUM!</v>
      </c>
      <c r="S2373" s="6" t="e">
        <f t="shared" si="409"/>
        <v>#NUM!</v>
      </c>
      <c r="T2373" s="4" t="e">
        <f t="shared" si="410"/>
        <v>#DIV/0!</v>
      </c>
      <c r="U2373" s="4" t="e">
        <f t="shared" si="411"/>
        <v>#DIV/0!</v>
      </c>
      <c r="V2373" s="4" t="e">
        <f t="shared" si="412"/>
        <v>#DIV/0!</v>
      </c>
      <c r="W2373" s="6" t="e">
        <f t="shared" si="413"/>
        <v>#NUM!</v>
      </c>
      <c r="X2373" s="6" t="e">
        <f t="shared" si="414"/>
        <v>#NUM!</v>
      </c>
      <c r="Y2373" s="6" t="e">
        <f t="shared" si="415"/>
        <v>#NUM!</v>
      </c>
      <c r="AA2373" s="1" t="e">
        <f t="shared" si="416"/>
        <v>#DIV/0!</v>
      </c>
      <c r="AB2373" s="1" t="e">
        <f t="shared" si="417"/>
        <v>#DIV/0!</v>
      </c>
    </row>
    <row r="2374" spans="3:28" x14ac:dyDescent="0.25">
      <c r="C2374" s="1">
        <v>1983</v>
      </c>
      <c r="D2374" s="1" t="s">
        <v>68</v>
      </c>
      <c r="E2374" s="2" t="s">
        <v>263</v>
      </c>
      <c r="F2374">
        <v>1</v>
      </c>
      <c r="G2374">
        <v>5195445</v>
      </c>
      <c r="H2374" s="1">
        <v>0</v>
      </c>
      <c r="I2374" s="1">
        <v>58448</v>
      </c>
      <c r="J2374" s="1">
        <v>218089.60000000001</v>
      </c>
      <c r="L2374" s="3"/>
      <c r="M2374">
        <v>268</v>
      </c>
      <c r="N2374"/>
      <c r="O2374" s="1">
        <f t="shared" si="408"/>
        <v>0</v>
      </c>
      <c r="P2374" s="5" t="e">
        <f>-MIN(data!$B$4 / data!H2374 * data!O2374 / 100, data!M2374)</f>
        <v>#DIV/0!</v>
      </c>
      <c r="Q2374" s="4" t="e">
        <f t="shared" si="407"/>
        <v>#DIV/0!</v>
      </c>
      <c r="R2374" s="6" t="e">
        <f>-MIN(data!$B$5/(POWER(LN(H2374),2))*O2374/100, N2374)</f>
        <v>#NUM!</v>
      </c>
      <c r="S2374" s="6" t="e">
        <f t="shared" si="409"/>
        <v>#NUM!</v>
      </c>
      <c r="T2374" s="4" t="e">
        <f t="shared" si="410"/>
        <v>#DIV/0!</v>
      </c>
      <c r="U2374" s="4" t="e">
        <f t="shared" si="411"/>
        <v>#DIV/0!</v>
      </c>
      <c r="V2374" s="4" t="e">
        <f t="shared" si="412"/>
        <v>#DIV/0!</v>
      </c>
      <c r="W2374" s="6" t="e">
        <f t="shared" si="413"/>
        <v>#NUM!</v>
      </c>
      <c r="X2374" s="6" t="e">
        <f t="shared" si="414"/>
        <v>#NUM!</v>
      </c>
      <c r="Y2374" s="6" t="e">
        <f t="shared" si="415"/>
        <v>#NUM!</v>
      </c>
      <c r="AA2374" s="1" t="e">
        <f t="shared" si="416"/>
        <v>#DIV/0!</v>
      </c>
      <c r="AB2374" s="1" t="e">
        <f t="shared" si="417"/>
        <v>#DIV/0!</v>
      </c>
    </row>
    <row r="2375" spans="3:28" x14ac:dyDescent="0.25">
      <c r="C2375" s="1">
        <v>1984</v>
      </c>
      <c r="D2375" s="1" t="s">
        <v>68</v>
      </c>
      <c r="E2375" s="2" t="s">
        <v>263</v>
      </c>
      <c r="F2375">
        <v>1</v>
      </c>
      <c r="G2375">
        <v>5326362</v>
      </c>
      <c r="H2375" s="1">
        <v>0</v>
      </c>
      <c r="I2375" s="1">
        <v>58703</v>
      </c>
      <c r="J2375" s="1">
        <v>222866.4</v>
      </c>
      <c r="L2375" s="3"/>
      <c r="M2375">
        <v>263.39999999999998</v>
      </c>
      <c r="N2375"/>
      <c r="O2375" s="1">
        <f t="shared" si="408"/>
        <v>0</v>
      </c>
      <c r="P2375" s="5" t="e">
        <f>-MIN(data!$B$4 / data!H2375 * data!O2375 / 100, data!M2375)</f>
        <v>#DIV/0!</v>
      </c>
      <c r="Q2375" s="4" t="e">
        <f t="shared" si="407"/>
        <v>#DIV/0!</v>
      </c>
      <c r="R2375" s="6" t="e">
        <f>-MIN(data!$B$5/(POWER(LN(H2375),2))*O2375/100, N2375)</f>
        <v>#NUM!</v>
      </c>
      <c r="S2375" s="6" t="e">
        <f t="shared" si="409"/>
        <v>#NUM!</v>
      </c>
      <c r="T2375" s="4" t="e">
        <f t="shared" si="410"/>
        <v>#DIV/0!</v>
      </c>
      <c r="U2375" s="4" t="e">
        <f t="shared" si="411"/>
        <v>#DIV/0!</v>
      </c>
      <c r="V2375" s="4" t="e">
        <f t="shared" si="412"/>
        <v>#DIV/0!</v>
      </c>
      <c r="W2375" s="6" t="e">
        <f t="shared" si="413"/>
        <v>#NUM!</v>
      </c>
      <c r="X2375" s="6" t="e">
        <f t="shared" si="414"/>
        <v>#NUM!</v>
      </c>
      <c r="Y2375" s="6" t="e">
        <f t="shared" si="415"/>
        <v>#NUM!</v>
      </c>
      <c r="AA2375" s="1" t="e">
        <f t="shared" si="416"/>
        <v>#DIV/0!</v>
      </c>
      <c r="AB2375" s="1" t="e">
        <f t="shared" si="417"/>
        <v>#DIV/0!</v>
      </c>
    </row>
    <row r="2376" spans="3:28" x14ac:dyDescent="0.25">
      <c r="C2376" s="1">
        <v>1985</v>
      </c>
      <c r="D2376" s="1" t="s">
        <v>68</v>
      </c>
      <c r="E2376" s="2" t="s">
        <v>263</v>
      </c>
      <c r="F2376">
        <v>1</v>
      </c>
      <c r="G2376">
        <v>5470702</v>
      </c>
      <c r="H2376" s="1">
        <v>0</v>
      </c>
      <c r="I2376" s="1">
        <v>59072</v>
      </c>
      <c r="J2376" s="1">
        <v>228341.7</v>
      </c>
      <c r="L2376" s="3"/>
      <c r="M2376">
        <v>258.7</v>
      </c>
      <c r="N2376"/>
      <c r="O2376" s="1">
        <f t="shared" si="408"/>
        <v>0</v>
      </c>
      <c r="P2376" s="5" t="e">
        <f>-MIN(data!$B$4 / data!H2376 * data!O2376 / 100, data!M2376)</f>
        <v>#DIV/0!</v>
      </c>
      <c r="Q2376" s="4" t="e">
        <f t="shared" si="407"/>
        <v>#DIV/0!</v>
      </c>
      <c r="R2376" s="6" t="e">
        <f>-MIN(data!$B$5/(POWER(LN(H2376),2))*O2376/100, N2376)</f>
        <v>#NUM!</v>
      </c>
      <c r="S2376" s="6" t="e">
        <f t="shared" si="409"/>
        <v>#NUM!</v>
      </c>
      <c r="T2376" s="4" t="e">
        <f t="shared" si="410"/>
        <v>#DIV/0!</v>
      </c>
      <c r="U2376" s="4" t="e">
        <f t="shared" si="411"/>
        <v>#DIV/0!</v>
      </c>
      <c r="V2376" s="4" t="e">
        <f t="shared" si="412"/>
        <v>#DIV/0!</v>
      </c>
      <c r="W2376" s="6" t="e">
        <f t="shared" si="413"/>
        <v>#NUM!</v>
      </c>
      <c r="X2376" s="6" t="e">
        <f t="shared" si="414"/>
        <v>#NUM!</v>
      </c>
      <c r="Y2376" s="6" t="e">
        <f t="shared" si="415"/>
        <v>#NUM!</v>
      </c>
      <c r="AA2376" s="1" t="e">
        <f t="shared" si="416"/>
        <v>#DIV/0!</v>
      </c>
      <c r="AB2376" s="1" t="e">
        <f t="shared" si="417"/>
        <v>#DIV/0!</v>
      </c>
    </row>
    <row r="2377" spans="3:28" x14ac:dyDescent="0.25">
      <c r="C2377" s="1">
        <v>1986</v>
      </c>
      <c r="D2377" s="1" t="s">
        <v>68</v>
      </c>
      <c r="E2377" s="2" t="s">
        <v>263</v>
      </c>
      <c r="F2377">
        <v>1</v>
      </c>
      <c r="G2377">
        <v>5629418</v>
      </c>
      <c r="H2377" s="1">
        <v>43.0503</v>
      </c>
      <c r="I2377" s="1">
        <v>59627</v>
      </c>
      <c r="J2377" s="1">
        <v>234567.3</v>
      </c>
      <c r="L2377" s="3"/>
      <c r="M2377">
        <v>254.2</v>
      </c>
      <c r="N2377"/>
      <c r="O2377" s="1">
        <f t="shared" si="408"/>
        <v>0</v>
      </c>
      <c r="P2377" s="5">
        <f>-MIN(data!$B$4 / data!H2377 * data!O2377 / 100, data!M2377)</f>
        <v>0</v>
      </c>
      <c r="Q2377" s="4">
        <f t="shared" si="407"/>
        <v>0</v>
      </c>
      <c r="R2377" s="6">
        <f>-MIN(data!$B$5/(POWER(LN(H2377),2))*O2377/100, N2377)</f>
        <v>0</v>
      </c>
      <c r="S2377" s="6">
        <f t="shared" si="409"/>
        <v>0</v>
      </c>
      <c r="T2377" s="4">
        <f t="shared" si="410"/>
        <v>254.2</v>
      </c>
      <c r="U2377" s="4" t="e">
        <f t="shared" si="411"/>
        <v>#DIV/0!</v>
      </c>
      <c r="V2377" s="4" t="e">
        <f t="shared" si="412"/>
        <v>#DIV/0!</v>
      </c>
      <c r="W2377" s="6">
        <f t="shared" si="413"/>
        <v>0</v>
      </c>
      <c r="X2377" s="6" t="e">
        <f t="shared" si="414"/>
        <v>#DIV/0!</v>
      </c>
      <c r="Y2377" s="6" t="e">
        <f t="shared" si="415"/>
        <v>#DIV/0!</v>
      </c>
      <c r="AA2377" s="1">
        <f t="shared" si="416"/>
        <v>0</v>
      </c>
      <c r="AB2377" s="1">
        <f t="shared" si="417"/>
        <v>0</v>
      </c>
    </row>
    <row r="2378" spans="3:28" x14ac:dyDescent="0.25">
      <c r="C2378" s="1">
        <v>1987</v>
      </c>
      <c r="D2378" s="1" t="s">
        <v>68</v>
      </c>
      <c r="E2378" s="2" t="s">
        <v>263</v>
      </c>
      <c r="F2378">
        <v>1</v>
      </c>
      <c r="G2378">
        <v>5801326</v>
      </c>
      <c r="H2378" s="1">
        <v>57.451810000000002</v>
      </c>
      <c r="I2378" s="1">
        <v>60343</v>
      </c>
      <c r="J2378" s="1">
        <v>241662</v>
      </c>
      <c r="L2378" s="3"/>
      <c r="M2378">
        <v>249.7</v>
      </c>
      <c r="N2378"/>
      <c r="O2378" s="1">
        <f t="shared" si="408"/>
        <v>0</v>
      </c>
      <c r="P2378" s="5">
        <f>-MIN(data!$B$4 / data!H2378 * data!O2378 / 100, data!M2378)</f>
        <v>0</v>
      </c>
      <c r="Q2378" s="4">
        <f t="shared" si="407"/>
        <v>0</v>
      </c>
      <c r="R2378" s="6">
        <f>-MIN(data!$B$5/(POWER(LN(H2378),2))*O2378/100, N2378)</f>
        <v>0</v>
      </c>
      <c r="S2378" s="6">
        <f t="shared" si="409"/>
        <v>0</v>
      </c>
      <c r="T2378" s="4">
        <f t="shared" si="410"/>
        <v>249.7</v>
      </c>
      <c r="U2378" s="4" t="e">
        <f t="shared" si="411"/>
        <v>#DIV/0!</v>
      </c>
      <c r="V2378" s="4" t="e">
        <f t="shared" si="412"/>
        <v>#DIV/0!</v>
      </c>
      <c r="W2378" s="6">
        <f t="shared" si="413"/>
        <v>0</v>
      </c>
      <c r="X2378" s="6" t="e">
        <f t="shared" si="414"/>
        <v>#DIV/0!</v>
      </c>
      <c r="Y2378" s="6" t="e">
        <f t="shared" si="415"/>
        <v>#DIV/0!</v>
      </c>
      <c r="AA2378" s="1">
        <f t="shared" si="416"/>
        <v>0</v>
      </c>
      <c r="AB2378" s="1">
        <f t="shared" si="417"/>
        <v>0</v>
      </c>
    </row>
    <row r="2379" spans="3:28" x14ac:dyDescent="0.25">
      <c r="C2379" s="1">
        <v>1988</v>
      </c>
      <c r="D2379" s="1" t="s">
        <v>68</v>
      </c>
      <c r="E2379" s="2" t="s">
        <v>263</v>
      </c>
      <c r="F2379">
        <v>1</v>
      </c>
      <c r="G2379">
        <v>5982486</v>
      </c>
      <c r="H2379" s="1">
        <v>54.82555</v>
      </c>
      <c r="I2379" s="1">
        <v>61144</v>
      </c>
      <c r="J2379" s="1">
        <v>249669.3</v>
      </c>
      <c r="L2379" s="3"/>
      <c r="M2379">
        <v>244.9</v>
      </c>
      <c r="N2379"/>
      <c r="O2379" s="1">
        <f t="shared" si="408"/>
        <v>0</v>
      </c>
      <c r="P2379" s="5">
        <f>-MIN(data!$B$4 / data!H2379 * data!O2379 / 100, data!M2379)</f>
        <v>0</v>
      </c>
      <c r="Q2379" s="4">
        <f t="shared" si="407"/>
        <v>0</v>
      </c>
      <c r="R2379" s="6">
        <f>-MIN(data!$B$5/(POWER(LN(H2379),2))*O2379/100, N2379)</f>
        <v>0</v>
      </c>
      <c r="S2379" s="6">
        <f t="shared" si="409"/>
        <v>0</v>
      </c>
      <c r="T2379" s="4">
        <f t="shared" si="410"/>
        <v>244.9</v>
      </c>
      <c r="U2379" s="4" t="e">
        <f t="shared" si="411"/>
        <v>#DIV/0!</v>
      </c>
      <c r="V2379" s="4" t="e">
        <f t="shared" si="412"/>
        <v>#DIV/0!</v>
      </c>
      <c r="W2379" s="6">
        <f t="shared" si="413"/>
        <v>0</v>
      </c>
      <c r="X2379" s="6" t="e">
        <f t="shared" si="414"/>
        <v>#DIV/0!</v>
      </c>
      <c r="Y2379" s="6" t="e">
        <f t="shared" si="415"/>
        <v>#DIV/0!</v>
      </c>
      <c r="AA2379" s="1">
        <f t="shared" si="416"/>
        <v>0</v>
      </c>
      <c r="AB2379" s="1">
        <f t="shared" si="417"/>
        <v>0</v>
      </c>
    </row>
    <row r="2380" spans="3:28" x14ac:dyDescent="0.25">
      <c r="C2380" s="1">
        <v>1989</v>
      </c>
      <c r="D2380" s="1" t="s">
        <v>68</v>
      </c>
      <c r="E2380" s="2" t="s">
        <v>263</v>
      </c>
      <c r="F2380">
        <v>1</v>
      </c>
      <c r="G2380">
        <v>6167475</v>
      </c>
      <c r="H2380" s="1">
        <v>59.429049999999997</v>
      </c>
      <c r="I2380" s="1">
        <v>62049</v>
      </c>
      <c r="J2380" s="1">
        <v>258645.3</v>
      </c>
      <c r="L2380" s="3"/>
      <c r="M2380">
        <v>239.9</v>
      </c>
      <c r="N2380"/>
      <c r="O2380" s="1">
        <f t="shared" si="408"/>
        <v>0</v>
      </c>
      <c r="P2380" s="5">
        <f>-MIN(data!$B$4 / data!H2380 * data!O2380 / 100, data!M2380)</f>
        <v>0</v>
      </c>
      <c r="Q2380" s="4">
        <f t="shared" si="407"/>
        <v>0</v>
      </c>
      <c r="R2380" s="6">
        <f>-MIN(data!$B$5/(POWER(LN(H2380),2))*O2380/100, N2380)</f>
        <v>0</v>
      </c>
      <c r="S2380" s="6">
        <f t="shared" si="409"/>
        <v>0</v>
      </c>
      <c r="T2380" s="4">
        <f t="shared" si="410"/>
        <v>239.9</v>
      </c>
      <c r="U2380" s="4" t="e">
        <f t="shared" si="411"/>
        <v>#DIV/0!</v>
      </c>
      <c r="V2380" s="4" t="e">
        <f t="shared" si="412"/>
        <v>#DIV/0!</v>
      </c>
      <c r="W2380" s="6">
        <f t="shared" si="413"/>
        <v>0</v>
      </c>
      <c r="X2380" s="6" t="e">
        <f t="shared" si="414"/>
        <v>#DIV/0!</v>
      </c>
      <c r="Y2380" s="6" t="e">
        <f t="shared" si="415"/>
        <v>#DIV/0!</v>
      </c>
      <c r="AA2380" s="1">
        <f t="shared" si="416"/>
        <v>0</v>
      </c>
      <c r="AB2380" s="1">
        <f t="shared" si="417"/>
        <v>0</v>
      </c>
    </row>
    <row r="2381" spans="3:28" x14ac:dyDescent="0.25">
      <c r="C2381" s="1">
        <v>1990</v>
      </c>
      <c r="D2381" s="1" t="s">
        <v>68</v>
      </c>
      <c r="E2381" s="2" t="s">
        <v>263</v>
      </c>
      <c r="F2381">
        <v>1</v>
      </c>
      <c r="G2381">
        <v>6352283</v>
      </c>
      <c r="H2381" s="1">
        <v>64.962969999999999</v>
      </c>
      <c r="I2381" s="1">
        <v>62965</v>
      </c>
      <c r="J2381" s="1">
        <v>268393</v>
      </c>
      <c r="K2381" s="1">
        <v>288461.5</v>
      </c>
      <c r="L2381" s="3">
        <v>3000</v>
      </c>
      <c r="M2381">
        <v>234.6</v>
      </c>
      <c r="N2381">
        <v>1040</v>
      </c>
      <c r="O2381" s="1">
        <f t="shared" si="408"/>
        <v>0</v>
      </c>
      <c r="P2381" s="5">
        <f>-MIN(data!$B$4 / data!H2381 * data!O2381 / 100, data!M2381)</f>
        <v>0</v>
      </c>
      <c r="Q2381" s="4">
        <f t="shared" si="407"/>
        <v>0</v>
      </c>
      <c r="R2381" s="6">
        <f>-MIN(data!$B$5/(POWER(LN(H2381),2))*O2381/100, N2381)</f>
        <v>0</v>
      </c>
      <c r="S2381" s="6">
        <f t="shared" si="409"/>
        <v>0</v>
      </c>
      <c r="T2381" s="4">
        <f t="shared" si="410"/>
        <v>234.6</v>
      </c>
      <c r="U2381" s="4" t="e">
        <f t="shared" si="411"/>
        <v>#DIV/0!</v>
      </c>
      <c r="V2381" s="4" t="e">
        <f t="shared" si="412"/>
        <v>#DIV/0!</v>
      </c>
      <c r="W2381" s="6">
        <f t="shared" si="413"/>
        <v>1040</v>
      </c>
      <c r="X2381" s="6" t="e">
        <f t="shared" si="414"/>
        <v>#DIV/0!</v>
      </c>
      <c r="Y2381" s="6" t="e">
        <f t="shared" si="415"/>
        <v>#DIV/0!</v>
      </c>
      <c r="AA2381" s="1">
        <f t="shared" si="416"/>
        <v>0</v>
      </c>
      <c r="AB2381" s="1">
        <f t="shared" si="417"/>
        <v>0</v>
      </c>
    </row>
    <row r="2382" spans="3:28" x14ac:dyDescent="0.25">
      <c r="C2382" s="1">
        <v>1991</v>
      </c>
      <c r="D2382" s="1" t="s">
        <v>68</v>
      </c>
      <c r="E2382" s="2" t="s">
        <v>263</v>
      </c>
      <c r="F2382">
        <v>1</v>
      </c>
      <c r="G2382">
        <v>6534939</v>
      </c>
      <c r="H2382" s="1">
        <v>56.366819999999997</v>
      </c>
      <c r="I2382" s="1">
        <v>63775</v>
      </c>
      <c r="J2382" s="1">
        <v>278858.8</v>
      </c>
      <c r="K2382" s="1">
        <v>306930.7</v>
      </c>
      <c r="L2382" s="3">
        <v>3000</v>
      </c>
      <c r="M2382">
        <v>228.7</v>
      </c>
      <c r="N2382">
        <v>1010</v>
      </c>
      <c r="O2382" s="1">
        <f t="shared" si="408"/>
        <v>0</v>
      </c>
      <c r="P2382" s="5">
        <f>-MIN(data!$B$4 / data!H2382 * data!O2382 / 100, data!M2382)</f>
        <v>0</v>
      </c>
      <c r="Q2382" s="4">
        <f t="shared" si="407"/>
        <v>0</v>
      </c>
      <c r="R2382" s="6">
        <f>-MIN(data!$B$5/(POWER(LN(H2382),2))*O2382/100, N2382)</f>
        <v>0</v>
      </c>
      <c r="S2382" s="6">
        <f t="shared" si="409"/>
        <v>0</v>
      </c>
      <c r="T2382" s="4">
        <f t="shared" si="410"/>
        <v>228.7</v>
      </c>
      <c r="U2382" s="4" t="e">
        <f t="shared" si="411"/>
        <v>#DIV/0!</v>
      </c>
      <c r="V2382" s="4" t="e">
        <f t="shared" si="412"/>
        <v>#DIV/0!</v>
      </c>
      <c r="W2382" s="6">
        <f t="shared" si="413"/>
        <v>1010</v>
      </c>
      <c r="X2382" s="6" t="e">
        <f t="shared" si="414"/>
        <v>#DIV/0!</v>
      </c>
      <c r="Y2382" s="6" t="e">
        <f t="shared" si="415"/>
        <v>#DIV/0!</v>
      </c>
      <c r="AA2382" s="1">
        <f t="shared" si="416"/>
        <v>0</v>
      </c>
      <c r="AB2382" s="1">
        <f t="shared" si="417"/>
        <v>0</v>
      </c>
    </row>
    <row r="2383" spans="3:28" x14ac:dyDescent="0.25">
      <c r="C2383" s="1">
        <v>1992</v>
      </c>
      <c r="D2383" s="1" t="s">
        <v>68</v>
      </c>
      <c r="E2383" s="2" t="s">
        <v>263</v>
      </c>
      <c r="F2383">
        <v>1</v>
      </c>
      <c r="G2383">
        <v>6716038</v>
      </c>
      <c r="H2383" s="1">
        <v>47.571829999999999</v>
      </c>
      <c r="I2383" s="1">
        <v>64470</v>
      </c>
      <c r="J2383" s="1">
        <v>289752.8</v>
      </c>
      <c r="K2383" s="1">
        <v>315682.3</v>
      </c>
      <c r="L2383" s="3">
        <v>3100</v>
      </c>
      <c r="M2383">
        <v>222.5</v>
      </c>
      <c r="N2383">
        <v>982</v>
      </c>
      <c r="O2383" s="1">
        <f t="shared" si="408"/>
        <v>0</v>
      </c>
      <c r="P2383" s="5">
        <f>-MIN(data!$B$4 / data!H2383 * data!O2383 / 100, data!M2383)</f>
        <v>0</v>
      </c>
      <c r="Q2383" s="4">
        <f t="shared" si="407"/>
        <v>0</v>
      </c>
      <c r="R2383" s="6">
        <f>-MIN(data!$B$5/(POWER(LN(H2383),2))*O2383/100, N2383)</f>
        <v>0</v>
      </c>
      <c r="S2383" s="6">
        <f t="shared" si="409"/>
        <v>0</v>
      </c>
      <c r="T2383" s="4">
        <f t="shared" si="410"/>
        <v>222.5</v>
      </c>
      <c r="U2383" s="4" t="e">
        <f t="shared" si="411"/>
        <v>#DIV/0!</v>
      </c>
      <c r="V2383" s="4" t="e">
        <f t="shared" si="412"/>
        <v>#DIV/0!</v>
      </c>
      <c r="W2383" s="6">
        <f t="shared" si="413"/>
        <v>982</v>
      </c>
      <c r="X2383" s="6" t="e">
        <f t="shared" si="414"/>
        <v>#DIV/0!</v>
      </c>
      <c r="Y2383" s="6" t="e">
        <f t="shared" si="415"/>
        <v>#DIV/0!</v>
      </c>
      <c r="AA2383" s="1">
        <f t="shared" si="416"/>
        <v>0</v>
      </c>
      <c r="AB2383" s="1">
        <f t="shared" si="417"/>
        <v>0</v>
      </c>
    </row>
    <row r="2384" spans="3:28" x14ac:dyDescent="0.25">
      <c r="C2384" s="1">
        <v>1993</v>
      </c>
      <c r="D2384" s="1" t="s">
        <v>68</v>
      </c>
      <c r="E2384" s="2" t="s">
        <v>263</v>
      </c>
      <c r="F2384">
        <v>1</v>
      </c>
      <c r="G2384">
        <v>6897166</v>
      </c>
      <c r="H2384" s="1">
        <v>44.826369999999997</v>
      </c>
      <c r="I2384" s="1">
        <v>64960</v>
      </c>
      <c r="J2384" s="1">
        <v>300880</v>
      </c>
      <c r="K2384" s="1">
        <v>328879.8</v>
      </c>
      <c r="L2384" s="3">
        <v>3100</v>
      </c>
      <c r="M2384">
        <v>215.9</v>
      </c>
      <c r="N2384">
        <v>973</v>
      </c>
      <c r="O2384" s="1">
        <f t="shared" si="408"/>
        <v>0</v>
      </c>
      <c r="P2384" s="5">
        <f>-MIN(data!$B$4 / data!H2384 * data!O2384 / 100, data!M2384)</f>
        <v>0</v>
      </c>
      <c r="Q2384" s="4">
        <f t="shared" si="407"/>
        <v>0</v>
      </c>
      <c r="R2384" s="6">
        <f>-MIN(data!$B$5/(POWER(LN(H2384),2))*O2384/100, N2384)</f>
        <v>0</v>
      </c>
      <c r="S2384" s="6">
        <f t="shared" si="409"/>
        <v>0</v>
      </c>
      <c r="T2384" s="4">
        <f t="shared" si="410"/>
        <v>215.9</v>
      </c>
      <c r="U2384" s="4" t="e">
        <f t="shared" si="411"/>
        <v>#DIV/0!</v>
      </c>
      <c r="V2384" s="4" t="e">
        <f t="shared" si="412"/>
        <v>#DIV/0!</v>
      </c>
      <c r="W2384" s="6">
        <f t="shared" si="413"/>
        <v>973</v>
      </c>
      <c r="X2384" s="6" t="e">
        <f t="shared" si="414"/>
        <v>#DIV/0!</v>
      </c>
      <c r="Y2384" s="6" t="e">
        <f t="shared" si="415"/>
        <v>#DIV/0!</v>
      </c>
      <c r="AA2384" s="1">
        <f t="shared" si="416"/>
        <v>0</v>
      </c>
      <c r="AB2384" s="1">
        <f t="shared" si="417"/>
        <v>0</v>
      </c>
    </row>
    <row r="2385" spans="3:28" x14ac:dyDescent="0.25">
      <c r="C2385" s="1">
        <v>1994</v>
      </c>
      <c r="D2385" s="1" t="s">
        <v>68</v>
      </c>
      <c r="E2385" s="2" t="s">
        <v>263</v>
      </c>
      <c r="F2385">
        <v>1</v>
      </c>
      <c r="G2385">
        <v>7081116</v>
      </c>
      <c r="H2385" s="1">
        <v>42.020189999999999</v>
      </c>
      <c r="I2385" s="1">
        <v>65215</v>
      </c>
      <c r="J2385" s="1">
        <v>311884.3</v>
      </c>
      <c r="K2385" s="1">
        <v>341261.6</v>
      </c>
      <c r="L2385" s="3">
        <v>3200</v>
      </c>
      <c r="M2385">
        <v>209.1</v>
      </c>
      <c r="N2385">
        <v>967</v>
      </c>
      <c r="O2385" s="1">
        <f t="shared" si="408"/>
        <v>0</v>
      </c>
      <c r="P2385" s="5">
        <f>-MIN(data!$B$4 / data!H2385 * data!O2385 / 100, data!M2385)</f>
        <v>0</v>
      </c>
      <c r="Q2385" s="4">
        <f t="shared" si="407"/>
        <v>0</v>
      </c>
      <c r="R2385" s="6">
        <f>-MIN(data!$B$5/(POWER(LN(H2385),2))*O2385/100, N2385)</f>
        <v>0</v>
      </c>
      <c r="S2385" s="6">
        <f t="shared" si="409"/>
        <v>0</v>
      </c>
      <c r="T2385" s="4">
        <f t="shared" si="410"/>
        <v>209.1</v>
      </c>
      <c r="U2385" s="4" t="e">
        <f t="shared" si="411"/>
        <v>#DIV/0!</v>
      </c>
      <c r="V2385" s="4" t="e">
        <f t="shared" si="412"/>
        <v>#DIV/0!</v>
      </c>
      <c r="W2385" s="6">
        <f t="shared" si="413"/>
        <v>967</v>
      </c>
      <c r="X2385" s="6" t="e">
        <f t="shared" si="414"/>
        <v>#DIV/0!</v>
      </c>
      <c r="Y2385" s="6" t="e">
        <f t="shared" si="415"/>
        <v>#DIV/0!</v>
      </c>
      <c r="AA2385" s="1">
        <f t="shared" si="416"/>
        <v>0</v>
      </c>
      <c r="AB2385" s="1">
        <f t="shared" si="417"/>
        <v>0</v>
      </c>
    </row>
    <row r="2386" spans="3:28" x14ac:dyDescent="0.25">
      <c r="C2386" s="1">
        <v>1995</v>
      </c>
      <c r="D2386" s="1" t="s">
        <v>68</v>
      </c>
      <c r="E2386" s="2" t="s">
        <v>263</v>
      </c>
      <c r="F2386">
        <v>1</v>
      </c>
      <c r="G2386">
        <v>7269625</v>
      </c>
      <c r="H2386" s="1">
        <v>45.166550000000001</v>
      </c>
      <c r="I2386" s="1">
        <v>65182</v>
      </c>
      <c r="J2386" s="1">
        <v>322683.2</v>
      </c>
      <c r="K2386" s="1">
        <v>352697.1</v>
      </c>
      <c r="L2386" s="3">
        <v>3300</v>
      </c>
      <c r="M2386">
        <v>202</v>
      </c>
      <c r="N2386">
        <v>964</v>
      </c>
      <c r="O2386" s="1">
        <f t="shared" si="408"/>
        <v>0</v>
      </c>
      <c r="P2386" s="5">
        <f>-MIN(data!$B$4 / data!H2386 * data!O2386 / 100, data!M2386)</f>
        <v>0</v>
      </c>
      <c r="Q2386" s="4">
        <f t="shared" si="407"/>
        <v>0</v>
      </c>
      <c r="R2386" s="6">
        <f>-MIN(data!$B$5/(POWER(LN(H2386),2))*O2386/100, N2386)</f>
        <v>0</v>
      </c>
      <c r="S2386" s="6">
        <f t="shared" si="409"/>
        <v>0</v>
      </c>
      <c r="T2386" s="4">
        <f t="shared" si="410"/>
        <v>202</v>
      </c>
      <c r="U2386" s="4" t="e">
        <f t="shared" si="411"/>
        <v>#DIV/0!</v>
      </c>
      <c r="V2386" s="4" t="e">
        <f t="shared" si="412"/>
        <v>#DIV/0!</v>
      </c>
      <c r="W2386" s="6">
        <f t="shared" si="413"/>
        <v>964</v>
      </c>
      <c r="X2386" s="6" t="e">
        <f t="shared" si="414"/>
        <v>#DIV/0!</v>
      </c>
      <c r="Y2386" s="6" t="e">
        <f t="shared" si="415"/>
        <v>#DIV/0!</v>
      </c>
      <c r="AA2386" s="1">
        <f t="shared" si="416"/>
        <v>0</v>
      </c>
      <c r="AB2386" s="1">
        <f t="shared" si="417"/>
        <v>0</v>
      </c>
    </row>
    <row r="2387" spans="3:28" x14ac:dyDescent="0.25">
      <c r="C2387" s="1">
        <v>1996</v>
      </c>
      <c r="D2387" s="1" t="s">
        <v>68</v>
      </c>
      <c r="E2387" s="2" t="s">
        <v>263</v>
      </c>
      <c r="F2387">
        <v>1</v>
      </c>
      <c r="G2387">
        <v>7463782</v>
      </c>
      <c r="H2387" s="1">
        <v>43.563310000000001</v>
      </c>
      <c r="I2387" s="1">
        <v>64892</v>
      </c>
      <c r="J2387" s="1">
        <v>332779.5</v>
      </c>
      <c r="K2387" s="1">
        <v>360082.3</v>
      </c>
      <c r="L2387" s="3">
        <v>3400</v>
      </c>
      <c r="M2387">
        <v>195</v>
      </c>
      <c r="N2387">
        <v>972</v>
      </c>
      <c r="O2387" s="1">
        <f t="shared" si="408"/>
        <v>0</v>
      </c>
      <c r="P2387" s="5">
        <f>-MIN(data!$B$4 / data!H2387 * data!O2387 / 100, data!M2387)</f>
        <v>0</v>
      </c>
      <c r="Q2387" s="4">
        <f t="shared" si="407"/>
        <v>0</v>
      </c>
      <c r="R2387" s="6">
        <f>-MIN(data!$B$5/(POWER(LN(H2387),2))*O2387/100, N2387)</f>
        <v>0</v>
      </c>
      <c r="S2387" s="6">
        <f t="shared" si="409"/>
        <v>0</v>
      </c>
      <c r="T2387" s="4">
        <f t="shared" si="410"/>
        <v>195</v>
      </c>
      <c r="U2387" s="4" t="e">
        <f t="shared" si="411"/>
        <v>#DIV/0!</v>
      </c>
      <c r="V2387" s="4" t="e">
        <f t="shared" si="412"/>
        <v>#DIV/0!</v>
      </c>
      <c r="W2387" s="6">
        <f t="shared" si="413"/>
        <v>972</v>
      </c>
      <c r="X2387" s="6" t="e">
        <f t="shared" si="414"/>
        <v>#DIV/0!</v>
      </c>
      <c r="Y2387" s="6" t="e">
        <f t="shared" si="415"/>
        <v>#DIV/0!</v>
      </c>
      <c r="AA2387" s="1">
        <f t="shared" si="416"/>
        <v>0</v>
      </c>
      <c r="AB2387" s="1">
        <f t="shared" si="417"/>
        <v>0</v>
      </c>
    </row>
    <row r="2388" spans="3:28" x14ac:dyDescent="0.25">
      <c r="C2388" s="1">
        <v>1997</v>
      </c>
      <c r="D2388" s="1" t="s">
        <v>68</v>
      </c>
      <c r="E2388" s="2" t="s">
        <v>263</v>
      </c>
      <c r="F2388">
        <v>1</v>
      </c>
      <c r="G2388">
        <v>7662075</v>
      </c>
      <c r="H2388" s="1">
        <v>49.833190000000002</v>
      </c>
      <c r="I2388" s="1">
        <v>64203</v>
      </c>
      <c r="J2388" s="1">
        <v>341869</v>
      </c>
      <c r="K2388" s="1">
        <v>369230.8</v>
      </c>
      <c r="L2388" s="3">
        <v>3500</v>
      </c>
      <c r="M2388">
        <v>187.8</v>
      </c>
      <c r="N2388">
        <v>975</v>
      </c>
      <c r="O2388" s="1">
        <f t="shared" si="408"/>
        <v>0</v>
      </c>
      <c r="P2388" s="5">
        <f>-MIN(data!$B$4 / data!H2388 * data!O2388 / 100, data!M2388)</f>
        <v>0</v>
      </c>
      <c r="Q2388" s="4">
        <f t="shared" si="407"/>
        <v>0</v>
      </c>
      <c r="R2388" s="6">
        <f>-MIN(data!$B$5/(POWER(LN(H2388),2))*O2388/100, N2388)</f>
        <v>0</v>
      </c>
      <c r="S2388" s="6">
        <f t="shared" si="409"/>
        <v>0</v>
      </c>
      <c r="T2388" s="4">
        <f t="shared" si="410"/>
        <v>187.8</v>
      </c>
      <c r="U2388" s="4" t="e">
        <f t="shared" si="411"/>
        <v>#DIV/0!</v>
      </c>
      <c r="V2388" s="4" t="e">
        <f t="shared" si="412"/>
        <v>#DIV/0!</v>
      </c>
      <c r="W2388" s="6">
        <f t="shared" si="413"/>
        <v>975</v>
      </c>
      <c r="X2388" s="6" t="e">
        <f t="shared" si="414"/>
        <v>#DIV/0!</v>
      </c>
      <c r="Y2388" s="6" t="e">
        <f t="shared" si="415"/>
        <v>#DIV/0!</v>
      </c>
      <c r="AA2388" s="1">
        <f t="shared" si="416"/>
        <v>0</v>
      </c>
      <c r="AB2388" s="1">
        <f t="shared" si="417"/>
        <v>0</v>
      </c>
    </row>
    <row r="2389" spans="3:28" x14ac:dyDescent="0.25">
      <c r="C2389" s="1">
        <v>1998</v>
      </c>
      <c r="D2389" s="1" t="s">
        <v>68</v>
      </c>
      <c r="E2389" s="2" t="s">
        <v>263</v>
      </c>
      <c r="F2389">
        <v>1</v>
      </c>
      <c r="G2389">
        <v>7860781</v>
      </c>
      <c r="H2389" s="1">
        <v>48.472299999999997</v>
      </c>
      <c r="I2389" s="1">
        <v>63176</v>
      </c>
      <c r="J2389" s="1">
        <v>350005.5</v>
      </c>
      <c r="K2389" s="1">
        <v>368474.9</v>
      </c>
      <c r="L2389" s="3">
        <v>3600</v>
      </c>
      <c r="M2389">
        <v>180.5</v>
      </c>
      <c r="N2389">
        <v>977</v>
      </c>
      <c r="O2389" s="1">
        <f t="shared" si="408"/>
        <v>0</v>
      </c>
      <c r="P2389" s="5">
        <f>-MIN(data!$B$4 / data!H2389 * data!O2389 / 100, data!M2389)</f>
        <v>0</v>
      </c>
      <c r="Q2389" s="4">
        <f t="shared" si="407"/>
        <v>0</v>
      </c>
      <c r="R2389" s="6">
        <f>-MIN(data!$B$5/(POWER(LN(H2389),2))*O2389/100, N2389)</f>
        <v>0</v>
      </c>
      <c r="S2389" s="6">
        <f t="shared" si="409"/>
        <v>0</v>
      </c>
      <c r="T2389" s="4">
        <f t="shared" si="410"/>
        <v>180.5</v>
      </c>
      <c r="U2389" s="4" t="e">
        <f t="shared" si="411"/>
        <v>#DIV/0!</v>
      </c>
      <c r="V2389" s="4" t="e">
        <f t="shared" si="412"/>
        <v>#DIV/0!</v>
      </c>
      <c r="W2389" s="6">
        <f t="shared" si="413"/>
        <v>977</v>
      </c>
      <c r="X2389" s="6" t="e">
        <f t="shared" si="414"/>
        <v>#DIV/0!</v>
      </c>
      <c r="Y2389" s="6" t="e">
        <f t="shared" si="415"/>
        <v>#DIV/0!</v>
      </c>
      <c r="AA2389" s="1">
        <f t="shared" si="416"/>
        <v>0</v>
      </c>
      <c r="AB2389" s="1">
        <f t="shared" si="417"/>
        <v>0</v>
      </c>
    </row>
    <row r="2390" spans="3:28" x14ac:dyDescent="0.25">
      <c r="C2390" s="1">
        <v>1999</v>
      </c>
      <c r="D2390" s="1" t="s">
        <v>68</v>
      </c>
      <c r="E2390" s="2" t="s">
        <v>263</v>
      </c>
      <c r="F2390">
        <v>1</v>
      </c>
      <c r="G2390">
        <v>8054743</v>
      </c>
      <c r="H2390" s="1">
        <v>47.518270000000001</v>
      </c>
      <c r="I2390" s="1">
        <v>61800</v>
      </c>
      <c r="J2390" s="1">
        <v>357225.4</v>
      </c>
      <c r="K2390" s="1">
        <v>377936.7</v>
      </c>
      <c r="L2390" s="3">
        <v>3600</v>
      </c>
      <c r="M2390">
        <v>173</v>
      </c>
      <c r="N2390">
        <v>979</v>
      </c>
      <c r="O2390" s="1">
        <f t="shared" si="408"/>
        <v>0</v>
      </c>
      <c r="P2390" s="5">
        <f>-MIN(data!$B$4 / data!H2390 * data!O2390 / 100, data!M2390)</f>
        <v>0</v>
      </c>
      <c r="Q2390" s="4">
        <f t="shared" si="407"/>
        <v>0</v>
      </c>
      <c r="R2390" s="6">
        <f>-MIN(data!$B$5/(POWER(LN(H2390),2))*O2390/100, N2390)</f>
        <v>0</v>
      </c>
      <c r="S2390" s="6">
        <f t="shared" si="409"/>
        <v>0</v>
      </c>
      <c r="T2390" s="4">
        <f t="shared" si="410"/>
        <v>173</v>
      </c>
      <c r="U2390" s="4" t="e">
        <f t="shared" si="411"/>
        <v>#DIV/0!</v>
      </c>
      <c r="V2390" s="4" t="e">
        <f t="shared" si="412"/>
        <v>#DIV/0!</v>
      </c>
      <c r="W2390" s="6">
        <f t="shared" si="413"/>
        <v>979</v>
      </c>
      <c r="X2390" s="6" t="e">
        <f t="shared" si="414"/>
        <v>#DIV/0!</v>
      </c>
      <c r="Y2390" s="6" t="e">
        <f t="shared" si="415"/>
        <v>#DIV/0!</v>
      </c>
      <c r="AA2390" s="1">
        <f t="shared" si="416"/>
        <v>0</v>
      </c>
      <c r="AB2390" s="1">
        <f t="shared" si="417"/>
        <v>0</v>
      </c>
    </row>
    <row r="2391" spans="3:28" x14ac:dyDescent="0.25">
      <c r="C2391" s="1">
        <v>2000</v>
      </c>
      <c r="D2391" s="1" t="s">
        <v>68</v>
      </c>
      <c r="E2391" s="2" t="s">
        <v>263</v>
      </c>
      <c r="F2391">
        <v>1</v>
      </c>
      <c r="G2391">
        <v>8240730</v>
      </c>
      <c r="H2391" s="1">
        <v>51.652349999999998</v>
      </c>
      <c r="I2391" s="1">
        <v>60100</v>
      </c>
      <c r="J2391" s="1">
        <v>363361.5</v>
      </c>
      <c r="K2391" s="1">
        <v>379098.4</v>
      </c>
      <c r="L2391" s="3">
        <v>3700</v>
      </c>
      <c r="M2391">
        <v>165.4</v>
      </c>
      <c r="N2391">
        <v>976</v>
      </c>
      <c r="O2391" s="1">
        <f t="shared" si="408"/>
        <v>0</v>
      </c>
      <c r="P2391" s="5">
        <f>-MIN(data!$B$4 / data!H2391 * data!O2391 / 100, data!M2391)</f>
        <v>0</v>
      </c>
      <c r="Q2391" s="4">
        <f t="shared" si="407"/>
        <v>0</v>
      </c>
      <c r="R2391" s="6">
        <f>-MIN(data!$B$5/(POWER(LN(H2391),2))*O2391/100, N2391)</f>
        <v>0</v>
      </c>
      <c r="S2391" s="6">
        <f t="shared" si="409"/>
        <v>0</v>
      </c>
      <c r="T2391" s="4">
        <f t="shared" si="410"/>
        <v>165.4</v>
      </c>
      <c r="U2391" s="4" t="e">
        <f t="shared" si="411"/>
        <v>#DIV/0!</v>
      </c>
      <c r="V2391" s="4" t="e">
        <f t="shared" si="412"/>
        <v>#DIV/0!</v>
      </c>
      <c r="W2391" s="6">
        <f t="shared" si="413"/>
        <v>976</v>
      </c>
      <c r="X2391" s="6" t="e">
        <f t="shared" si="414"/>
        <v>#DIV/0!</v>
      </c>
      <c r="Y2391" s="6" t="e">
        <f t="shared" si="415"/>
        <v>#DIV/0!</v>
      </c>
      <c r="AA2391" s="1">
        <f t="shared" si="416"/>
        <v>0</v>
      </c>
      <c r="AB2391" s="1">
        <f t="shared" si="417"/>
        <v>0</v>
      </c>
    </row>
    <row r="2392" spans="3:28" x14ac:dyDescent="0.25">
      <c r="C2392" s="1">
        <v>2001</v>
      </c>
      <c r="D2392" s="1" t="s">
        <v>68</v>
      </c>
      <c r="E2392" s="2" t="s">
        <v>263</v>
      </c>
      <c r="F2392">
        <v>1</v>
      </c>
      <c r="G2392">
        <v>8417081</v>
      </c>
      <c r="H2392" s="1">
        <v>55.715879999999999</v>
      </c>
      <c r="I2392" s="1">
        <v>58174</v>
      </c>
      <c r="J2392" s="1">
        <v>368656.5</v>
      </c>
      <c r="K2392" s="1">
        <v>380267.2</v>
      </c>
      <c r="L2392" s="3">
        <v>3700</v>
      </c>
      <c r="M2392">
        <v>157.80000000000001</v>
      </c>
      <c r="N2392">
        <v>973</v>
      </c>
      <c r="O2392" s="1">
        <f t="shared" si="408"/>
        <v>0</v>
      </c>
      <c r="P2392" s="5">
        <f>-MIN(data!$B$4 / data!H2392 * data!O2392 / 100, data!M2392)</f>
        <v>0</v>
      </c>
      <c r="Q2392" s="4">
        <f t="shared" si="407"/>
        <v>0</v>
      </c>
      <c r="R2392" s="6">
        <f>-MIN(data!$B$5/(POWER(LN(H2392),2))*O2392/100, N2392)</f>
        <v>0</v>
      </c>
      <c r="S2392" s="6">
        <f t="shared" si="409"/>
        <v>0</v>
      </c>
      <c r="T2392" s="4">
        <f t="shared" si="410"/>
        <v>157.80000000000001</v>
      </c>
      <c r="U2392" s="4" t="e">
        <f t="shared" si="411"/>
        <v>#DIV/0!</v>
      </c>
      <c r="V2392" s="4" t="e">
        <f t="shared" si="412"/>
        <v>#DIV/0!</v>
      </c>
      <c r="W2392" s="6">
        <f t="shared" si="413"/>
        <v>973</v>
      </c>
      <c r="X2392" s="6" t="e">
        <f t="shared" si="414"/>
        <v>#DIV/0!</v>
      </c>
      <c r="Y2392" s="6" t="e">
        <f t="shared" si="415"/>
        <v>#DIV/0!</v>
      </c>
      <c r="AA2392" s="1">
        <f t="shared" si="416"/>
        <v>0</v>
      </c>
      <c r="AB2392" s="1">
        <f t="shared" si="417"/>
        <v>0</v>
      </c>
    </row>
    <row r="2393" spans="3:28" x14ac:dyDescent="0.25">
      <c r="C2393" s="1">
        <v>2002</v>
      </c>
      <c r="D2393" s="1" t="s">
        <v>68</v>
      </c>
      <c r="E2393" s="2" t="s">
        <v>263</v>
      </c>
      <c r="F2393">
        <v>1</v>
      </c>
      <c r="G2393">
        <v>8586074</v>
      </c>
      <c r="H2393" s="1">
        <v>61.607109999999999</v>
      </c>
      <c r="I2393" s="1">
        <v>56158</v>
      </c>
      <c r="J2393" s="1">
        <v>373391</v>
      </c>
      <c r="K2393" s="1">
        <v>374609.8</v>
      </c>
      <c r="L2393" s="3">
        <v>3700</v>
      </c>
      <c r="M2393">
        <v>150.4</v>
      </c>
      <c r="N2393">
        <v>961</v>
      </c>
      <c r="O2393" s="1">
        <f t="shared" si="408"/>
        <v>0</v>
      </c>
      <c r="P2393" s="5">
        <f>-MIN(data!$B$4 / data!H2393 * data!O2393 / 100, data!M2393)</f>
        <v>0</v>
      </c>
      <c r="Q2393" s="4">
        <f t="shared" si="407"/>
        <v>0</v>
      </c>
      <c r="R2393" s="6">
        <f>-MIN(data!$B$5/(POWER(LN(H2393),2))*O2393/100, N2393)</f>
        <v>0</v>
      </c>
      <c r="S2393" s="6">
        <f t="shared" si="409"/>
        <v>0</v>
      </c>
      <c r="T2393" s="4">
        <f t="shared" si="410"/>
        <v>150.4</v>
      </c>
      <c r="U2393" s="4" t="e">
        <f t="shared" si="411"/>
        <v>#DIV/0!</v>
      </c>
      <c r="V2393" s="4" t="e">
        <f t="shared" si="412"/>
        <v>#DIV/0!</v>
      </c>
      <c r="W2393" s="6">
        <f t="shared" si="413"/>
        <v>961</v>
      </c>
      <c r="X2393" s="6" t="e">
        <f t="shared" si="414"/>
        <v>#DIV/0!</v>
      </c>
      <c r="Y2393" s="6" t="e">
        <f t="shared" si="415"/>
        <v>#DIV/0!</v>
      </c>
      <c r="AA2393" s="1">
        <f t="shared" si="416"/>
        <v>0</v>
      </c>
      <c r="AB2393" s="1">
        <f t="shared" si="417"/>
        <v>0</v>
      </c>
    </row>
    <row r="2394" spans="3:28" x14ac:dyDescent="0.25">
      <c r="C2394" s="1">
        <v>2003</v>
      </c>
      <c r="D2394" s="1" t="s">
        <v>68</v>
      </c>
      <c r="E2394" s="2" t="s">
        <v>263</v>
      </c>
      <c r="F2394">
        <v>1</v>
      </c>
      <c r="G2394">
        <v>8753093</v>
      </c>
      <c r="H2394" s="1">
        <v>50.808050000000001</v>
      </c>
      <c r="I2394" s="1">
        <v>54183</v>
      </c>
      <c r="J2394" s="1">
        <v>377581.9</v>
      </c>
      <c r="K2394" s="1">
        <v>377155.2</v>
      </c>
      <c r="L2394" s="3">
        <v>3600</v>
      </c>
      <c r="M2394">
        <v>143.5</v>
      </c>
      <c r="N2394">
        <v>928</v>
      </c>
      <c r="O2394" s="1">
        <f t="shared" si="408"/>
        <v>0</v>
      </c>
      <c r="P2394" s="5">
        <f>-MIN(data!$B$4 / data!H2394 * data!O2394 / 100, data!M2394)</f>
        <v>0</v>
      </c>
      <c r="Q2394" s="4">
        <f t="shared" si="407"/>
        <v>0</v>
      </c>
      <c r="R2394" s="6">
        <f>-MIN(data!$B$5/(POWER(LN(H2394),2))*O2394/100, N2394)</f>
        <v>0</v>
      </c>
      <c r="S2394" s="6">
        <f t="shared" si="409"/>
        <v>0</v>
      </c>
      <c r="T2394" s="4">
        <f t="shared" si="410"/>
        <v>143.5</v>
      </c>
      <c r="U2394" s="4" t="e">
        <f t="shared" si="411"/>
        <v>#DIV/0!</v>
      </c>
      <c r="V2394" s="4" t="e">
        <f t="shared" si="412"/>
        <v>#DIV/0!</v>
      </c>
      <c r="W2394" s="6">
        <f t="shared" si="413"/>
        <v>928</v>
      </c>
      <c r="X2394" s="6" t="e">
        <f t="shared" si="414"/>
        <v>#DIV/0!</v>
      </c>
      <c r="Y2394" s="6" t="e">
        <f t="shared" si="415"/>
        <v>#DIV/0!</v>
      </c>
      <c r="AA2394" s="1">
        <f t="shared" si="416"/>
        <v>0</v>
      </c>
      <c r="AB2394" s="1">
        <f t="shared" si="417"/>
        <v>0</v>
      </c>
    </row>
    <row r="2395" spans="3:28" x14ac:dyDescent="0.25">
      <c r="C2395" s="1">
        <v>2004</v>
      </c>
      <c r="D2395" s="1" t="s">
        <v>68</v>
      </c>
      <c r="E2395" s="2" t="s">
        <v>263</v>
      </c>
      <c r="F2395">
        <v>1</v>
      </c>
      <c r="G2395">
        <v>8925743</v>
      </c>
      <c r="H2395" s="1">
        <v>53.163789999999999</v>
      </c>
      <c r="I2395" s="1">
        <v>52340</v>
      </c>
      <c r="J2395" s="1">
        <v>381765.1</v>
      </c>
      <c r="K2395" s="1">
        <v>374149.7</v>
      </c>
      <c r="L2395" s="3">
        <v>3500</v>
      </c>
      <c r="M2395">
        <v>137.1</v>
      </c>
      <c r="N2395">
        <v>882</v>
      </c>
      <c r="O2395" s="1">
        <f t="shared" si="408"/>
        <v>0</v>
      </c>
      <c r="P2395" s="5">
        <f>-MIN(data!$B$4 / data!H2395 * data!O2395 / 100, data!M2395)</f>
        <v>0</v>
      </c>
      <c r="Q2395" s="4">
        <f t="shared" si="407"/>
        <v>0</v>
      </c>
      <c r="R2395" s="6">
        <f>-MIN(data!$B$5/(POWER(LN(H2395),2))*O2395/100, N2395)</f>
        <v>0</v>
      </c>
      <c r="S2395" s="6">
        <f t="shared" si="409"/>
        <v>0</v>
      </c>
      <c r="T2395" s="4">
        <f t="shared" si="410"/>
        <v>137.1</v>
      </c>
      <c r="U2395" s="4" t="e">
        <f t="shared" si="411"/>
        <v>#DIV/0!</v>
      </c>
      <c r="V2395" s="4" t="e">
        <f t="shared" si="412"/>
        <v>#DIV/0!</v>
      </c>
      <c r="W2395" s="6">
        <f t="shared" si="413"/>
        <v>882</v>
      </c>
      <c r="X2395" s="6" t="e">
        <f t="shared" si="414"/>
        <v>#DIV/0!</v>
      </c>
      <c r="Y2395" s="6" t="e">
        <f t="shared" si="415"/>
        <v>#DIV/0!</v>
      </c>
      <c r="AA2395" s="1">
        <f t="shared" si="416"/>
        <v>0</v>
      </c>
      <c r="AB2395" s="1">
        <f t="shared" si="417"/>
        <v>0</v>
      </c>
    </row>
    <row r="2396" spans="3:28" x14ac:dyDescent="0.25">
      <c r="C2396" s="1">
        <v>2005</v>
      </c>
      <c r="D2396" s="1" t="s">
        <v>68</v>
      </c>
      <c r="E2396" s="2" t="s">
        <v>263</v>
      </c>
      <c r="F2396">
        <v>1</v>
      </c>
      <c r="G2396">
        <v>9109581</v>
      </c>
      <c r="H2396" s="1">
        <v>61.132570000000001</v>
      </c>
      <c r="I2396" s="1">
        <v>50668</v>
      </c>
      <c r="J2396" s="1">
        <v>385601.2</v>
      </c>
      <c r="K2396" s="1">
        <v>385078.2</v>
      </c>
      <c r="L2396" s="3">
        <v>3300</v>
      </c>
      <c r="M2396">
        <v>131.4</v>
      </c>
      <c r="N2396">
        <v>831</v>
      </c>
      <c r="O2396" s="1">
        <f t="shared" si="408"/>
        <v>0</v>
      </c>
      <c r="P2396" s="5">
        <f>-MIN(data!$B$4 / data!H2396 * data!O2396 / 100, data!M2396)</f>
        <v>0</v>
      </c>
      <c r="Q2396" s="4">
        <f t="shared" si="407"/>
        <v>0</v>
      </c>
      <c r="R2396" s="6">
        <f>-MIN(data!$B$5/(POWER(LN(H2396),2))*O2396/100, N2396)</f>
        <v>0</v>
      </c>
      <c r="S2396" s="6">
        <f t="shared" si="409"/>
        <v>0</v>
      </c>
      <c r="T2396" s="4">
        <f t="shared" si="410"/>
        <v>131.4</v>
      </c>
      <c r="U2396" s="4" t="e">
        <f t="shared" si="411"/>
        <v>#DIV/0!</v>
      </c>
      <c r="V2396" s="4" t="e">
        <f t="shared" si="412"/>
        <v>#DIV/0!</v>
      </c>
      <c r="W2396" s="6">
        <f t="shared" si="413"/>
        <v>831</v>
      </c>
      <c r="X2396" s="6" t="e">
        <f t="shared" si="414"/>
        <v>#DIV/0!</v>
      </c>
      <c r="Y2396" s="6" t="e">
        <f t="shared" si="415"/>
        <v>#DIV/0!</v>
      </c>
      <c r="AA2396" s="1">
        <f t="shared" si="416"/>
        <v>0</v>
      </c>
      <c r="AB2396" s="1">
        <f t="shared" si="417"/>
        <v>0</v>
      </c>
    </row>
    <row r="2397" spans="3:28" x14ac:dyDescent="0.25">
      <c r="C2397" s="1">
        <v>2006</v>
      </c>
      <c r="D2397" s="1" t="s">
        <v>68</v>
      </c>
      <c r="E2397" s="2" t="s">
        <v>263</v>
      </c>
      <c r="F2397">
        <v>1</v>
      </c>
      <c r="G2397">
        <v>9307425</v>
      </c>
      <c r="H2397" s="1">
        <v>63.859940000000002</v>
      </c>
      <c r="I2397" s="1">
        <v>49122</v>
      </c>
      <c r="J2397" s="1">
        <v>389548</v>
      </c>
      <c r="K2397" s="1">
        <v>391909</v>
      </c>
      <c r="L2397" s="3">
        <v>3200</v>
      </c>
      <c r="M2397">
        <v>126.1</v>
      </c>
      <c r="N2397">
        <v>791</v>
      </c>
      <c r="O2397" s="1">
        <f t="shared" si="408"/>
        <v>0</v>
      </c>
      <c r="P2397" s="5">
        <f>-MIN(data!$B$4 / data!H2397 * data!O2397 / 100, data!M2397)</f>
        <v>0</v>
      </c>
      <c r="Q2397" s="4">
        <f t="shared" si="407"/>
        <v>0</v>
      </c>
      <c r="R2397" s="6">
        <f>-MIN(data!$B$5/(POWER(LN(H2397),2))*O2397/100, N2397)</f>
        <v>0</v>
      </c>
      <c r="S2397" s="6">
        <f t="shared" si="409"/>
        <v>0</v>
      </c>
      <c r="T2397" s="4">
        <f t="shared" si="410"/>
        <v>126.1</v>
      </c>
      <c r="U2397" s="4" t="e">
        <f t="shared" si="411"/>
        <v>#DIV/0!</v>
      </c>
      <c r="V2397" s="4" t="e">
        <f t="shared" si="412"/>
        <v>#DIV/0!</v>
      </c>
      <c r="W2397" s="6">
        <f t="shared" si="413"/>
        <v>791</v>
      </c>
      <c r="X2397" s="6" t="e">
        <f t="shared" si="414"/>
        <v>#DIV/0!</v>
      </c>
      <c r="Y2397" s="6" t="e">
        <f t="shared" si="415"/>
        <v>#DIV/0!</v>
      </c>
      <c r="AA2397" s="1">
        <f t="shared" si="416"/>
        <v>0</v>
      </c>
      <c r="AB2397" s="1">
        <f t="shared" si="417"/>
        <v>0</v>
      </c>
    </row>
    <row r="2398" spans="3:28" x14ac:dyDescent="0.25">
      <c r="C2398" s="1">
        <v>2007</v>
      </c>
      <c r="D2398" s="1" t="s">
        <v>68</v>
      </c>
      <c r="E2398" s="2" t="s">
        <v>263</v>
      </c>
      <c r="F2398">
        <v>1</v>
      </c>
      <c r="G2398">
        <v>9518162</v>
      </c>
      <c r="H2398" s="1">
        <v>62.640250000000002</v>
      </c>
      <c r="I2398" s="1">
        <v>47756</v>
      </c>
      <c r="J2398" s="1">
        <v>393701.6</v>
      </c>
      <c r="K2398" s="1">
        <v>402597.4</v>
      </c>
      <c r="L2398" s="3">
        <v>3100</v>
      </c>
      <c r="M2398">
        <v>121.3</v>
      </c>
      <c r="N2398">
        <v>770</v>
      </c>
      <c r="O2398" s="1">
        <f t="shared" si="408"/>
        <v>0</v>
      </c>
      <c r="P2398" s="5">
        <f>-MIN(data!$B$4 / data!H2398 * data!O2398 / 100, data!M2398)</f>
        <v>0</v>
      </c>
      <c r="Q2398" s="4">
        <f t="shared" si="407"/>
        <v>0</v>
      </c>
      <c r="R2398" s="6">
        <f>-MIN(data!$B$5/(POWER(LN(H2398),2))*O2398/100, N2398)</f>
        <v>0</v>
      </c>
      <c r="S2398" s="6">
        <f t="shared" si="409"/>
        <v>0</v>
      </c>
      <c r="T2398" s="4">
        <f t="shared" si="410"/>
        <v>121.3</v>
      </c>
      <c r="U2398" s="4" t="e">
        <f t="shared" si="411"/>
        <v>#DIV/0!</v>
      </c>
      <c r="V2398" s="4" t="e">
        <f t="shared" si="412"/>
        <v>#DIV/0!</v>
      </c>
      <c r="W2398" s="6">
        <f t="shared" si="413"/>
        <v>770</v>
      </c>
      <c r="X2398" s="6" t="e">
        <f t="shared" si="414"/>
        <v>#DIV/0!</v>
      </c>
      <c r="Y2398" s="6" t="e">
        <f t="shared" si="415"/>
        <v>#DIV/0!</v>
      </c>
      <c r="AA2398" s="1">
        <f t="shared" si="416"/>
        <v>0</v>
      </c>
      <c r="AB2398" s="1">
        <f t="shared" si="417"/>
        <v>0</v>
      </c>
    </row>
    <row r="2399" spans="3:28" x14ac:dyDescent="0.25">
      <c r="C2399" s="1">
        <v>2008</v>
      </c>
      <c r="D2399" s="1" t="s">
        <v>68</v>
      </c>
      <c r="E2399" s="2" t="s">
        <v>263</v>
      </c>
      <c r="F2399">
        <v>1</v>
      </c>
      <c r="G2399">
        <v>9738792</v>
      </c>
      <c r="H2399" s="1">
        <v>68.845770000000002</v>
      </c>
      <c r="I2399" s="1">
        <v>46485</v>
      </c>
      <c r="J2399" s="1">
        <v>397988</v>
      </c>
      <c r="K2399" s="1">
        <v>417227.5</v>
      </c>
      <c r="L2399" s="3">
        <v>3100</v>
      </c>
      <c r="M2399">
        <v>116.8</v>
      </c>
      <c r="N2399">
        <v>743</v>
      </c>
      <c r="O2399" s="1">
        <f t="shared" si="408"/>
        <v>0</v>
      </c>
      <c r="P2399" s="5">
        <f>-MIN(data!$B$4 / data!H2399 * data!O2399 / 100, data!M2399)</f>
        <v>0</v>
      </c>
      <c r="Q2399" s="4">
        <f t="shared" si="407"/>
        <v>0</v>
      </c>
      <c r="R2399" s="6">
        <f>-MIN(data!$B$5/(POWER(LN(H2399),2))*O2399/100, N2399)</f>
        <v>0</v>
      </c>
      <c r="S2399" s="6">
        <f t="shared" si="409"/>
        <v>0</v>
      </c>
      <c r="T2399" s="4">
        <f t="shared" si="410"/>
        <v>116.8</v>
      </c>
      <c r="U2399" s="4" t="e">
        <f t="shared" si="411"/>
        <v>#DIV/0!</v>
      </c>
      <c r="V2399" s="4" t="e">
        <f t="shared" si="412"/>
        <v>#DIV/0!</v>
      </c>
      <c r="W2399" s="6">
        <f t="shared" si="413"/>
        <v>743</v>
      </c>
      <c r="X2399" s="6" t="e">
        <f t="shared" si="414"/>
        <v>#DIV/0!</v>
      </c>
      <c r="Y2399" s="6" t="e">
        <f t="shared" si="415"/>
        <v>#DIV/0!</v>
      </c>
      <c r="AA2399" s="1">
        <f t="shared" si="416"/>
        <v>0</v>
      </c>
      <c r="AB2399" s="1">
        <f t="shared" si="417"/>
        <v>0</v>
      </c>
    </row>
    <row r="2400" spans="3:28" x14ac:dyDescent="0.25">
      <c r="C2400" s="1">
        <v>2009</v>
      </c>
      <c r="D2400" s="1" t="s">
        <v>68</v>
      </c>
      <c r="E2400" s="2" t="s">
        <v>263</v>
      </c>
      <c r="F2400">
        <v>1</v>
      </c>
      <c r="G2400">
        <v>9964469</v>
      </c>
      <c r="H2400" s="1">
        <v>72.899259999999998</v>
      </c>
      <c r="I2400" s="1">
        <v>45336</v>
      </c>
      <c r="J2400" s="1">
        <v>402271.5</v>
      </c>
      <c r="K2400" s="1">
        <v>424076.6</v>
      </c>
      <c r="L2400" s="3">
        <v>3100</v>
      </c>
      <c r="M2400">
        <v>112.7</v>
      </c>
      <c r="N2400">
        <v>731</v>
      </c>
      <c r="O2400" s="1">
        <f t="shared" si="408"/>
        <v>0</v>
      </c>
      <c r="P2400" s="5">
        <f>-MIN(data!$B$4 / data!H2400 * data!O2400 / 100, data!M2400)</f>
        <v>0</v>
      </c>
      <c r="Q2400" s="4">
        <f t="shared" si="407"/>
        <v>0</v>
      </c>
      <c r="R2400" s="6">
        <f>-MIN(data!$B$5/(POWER(LN(H2400),2))*O2400/100, N2400)</f>
        <v>0</v>
      </c>
      <c r="S2400" s="6">
        <f t="shared" si="409"/>
        <v>0</v>
      </c>
      <c r="T2400" s="4">
        <f t="shared" si="410"/>
        <v>112.7</v>
      </c>
      <c r="U2400" s="4" t="e">
        <f t="shared" si="411"/>
        <v>#DIV/0!</v>
      </c>
      <c r="V2400" s="4" t="e">
        <f t="shared" si="412"/>
        <v>#DIV/0!</v>
      </c>
      <c r="W2400" s="6">
        <f t="shared" si="413"/>
        <v>731</v>
      </c>
      <c r="X2400" s="6" t="e">
        <f t="shared" si="414"/>
        <v>#DIV/0!</v>
      </c>
      <c r="Y2400" s="6" t="e">
        <f t="shared" si="415"/>
        <v>#DIV/0!</v>
      </c>
      <c r="AA2400" s="1">
        <f t="shared" si="416"/>
        <v>0</v>
      </c>
      <c r="AB2400" s="1">
        <f t="shared" si="417"/>
        <v>0</v>
      </c>
    </row>
    <row r="2401" spans="3:28" x14ac:dyDescent="0.25">
      <c r="C2401" s="1">
        <v>2010</v>
      </c>
      <c r="D2401" s="1" t="s">
        <v>68</v>
      </c>
      <c r="E2401" s="2" t="s">
        <v>263</v>
      </c>
      <c r="F2401">
        <v>1</v>
      </c>
      <c r="G2401">
        <v>10192176</v>
      </c>
      <c r="H2401" s="1">
        <v>71.142499999999998</v>
      </c>
      <c r="I2401" s="1">
        <v>44256</v>
      </c>
      <c r="J2401" s="1">
        <v>406764.7</v>
      </c>
      <c r="K2401" s="1">
        <v>430555.6</v>
      </c>
      <c r="L2401" s="3">
        <v>3100</v>
      </c>
      <c r="M2401">
        <v>108.8</v>
      </c>
      <c r="N2401">
        <v>720</v>
      </c>
      <c r="O2401" s="1">
        <f t="shared" si="408"/>
        <v>0</v>
      </c>
      <c r="P2401" s="5">
        <f>-MIN(data!$B$4 / data!H2401 * data!O2401 / 100, data!M2401)</f>
        <v>0</v>
      </c>
      <c r="Q2401" s="4">
        <f t="shared" si="407"/>
        <v>0</v>
      </c>
      <c r="R2401" s="6">
        <f>-MIN(data!$B$5/(POWER(LN(H2401),2))*O2401/100, N2401)</f>
        <v>0</v>
      </c>
      <c r="S2401" s="6">
        <f t="shared" si="409"/>
        <v>0</v>
      </c>
      <c r="T2401" s="4">
        <f t="shared" si="410"/>
        <v>108.8</v>
      </c>
      <c r="U2401" s="4" t="e">
        <f t="shared" si="411"/>
        <v>#DIV/0!</v>
      </c>
      <c r="V2401" s="4" t="e">
        <f t="shared" si="412"/>
        <v>#DIV/0!</v>
      </c>
      <c r="W2401" s="6">
        <f t="shared" si="413"/>
        <v>720</v>
      </c>
      <c r="X2401" s="6" t="e">
        <f t="shared" si="414"/>
        <v>#DIV/0!</v>
      </c>
      <c r="Y2401" s="6" t="e">
        <f t="shared" si="415"/>
        <v>#DIV/0!</v>
      </c>
      <c r="AA2401" s="1">
        <f t="shared" si="416"/>
        <v>0</v>
      </c>
      <c r="AB2401" s="1">
        <f t="shared" si="417"/>
        <v>0</v>
      </c>
    </row>
    <row r="2402" spans="3:28" x14ac:dyDescent="0.25">
      <c r="C2402" s="1">
        <v>2011</v>
      </c>
      <c r="D2402" s="1" t="s">
        <v>68</v>
      </c>
      <c r="E2402" s="2" t="s">
        <v>263</v>
      </c>
      <c r="F2402">
        <v>1</v>
      </c>
      <c r="G2402">
        <v>10420471</v>
      </c>
      <c r="H2402" s="1">
        <v>87.033770000000004</v>
      </c>
      <c r="I2402" s="1">
        <v>43229</v>
      </c>
      <c r="J2402" s="1">
        <v>411313</v>
      </c>
      <c r="K2402" s="1">
        <v>436005.6</v>
      </c>
      <c r="L2402" s="3">
        <v>3100</v>
      </c>
      <c r="M2402">
        <v>105.1</v>
      </c>
      <c r="N2402">
        <v>711</v>
      </c>
      <c r="O2402" s="1">
        <f t="shared" si="408"/>
        <v>0</v>
      </c>
      <c r="P2402" s="5">
        <f>-MIN(data!$B$4 / data!H2402 * data!O2402 / 100, data!M2402)</f>
        <v>0</v>
      </c>
      <c r="Q2402" s="4">
        <f t="shared" si="407"/>
        <v>0</v>
      </c>
      <c r="R2402" s="6">
        <f>-MIN(data!$B$5/(POWER(LN(H2402),2))*O2402/100, N2402)</f>
        <v>0</v>
      </c>
      <c r="S2402" s="6">
        <f t="shared" si="409"/>
        <v>0</v>
      </c>
      <c r="T2402" s="4">
        <f t="shared" si="410"/>
        <v>105.1</v>
      </c>
      <c r="U2402" s="4" t="e">
        <f t="shared" si="411"/>
        <v>#DIV/0!</v>
      </c>
      <c r="V2402" s="4" t="e">
        <f t="shared" si="412"/>
        <v>#DIV/0!</v>
      </c>
      <c r="W2402" s="6">
        <f t="shared" si="413"/>
        <v>711</v>
      </c>
      <c r="X2402" s="6" t="e">
        <f t="shared" si="414"/>
        <v>#DIV/0!</v>
      </c>
      <c r="Y2402" s="6" t="e">
        <f t="shared" si="415"/>
        <v>#DIV/0!</v>
      </c>
      <c r="AA2402" s="1">
        <f t="shared" si="416"/>
        <v>0</v>
      </c>
      <c r="AB2402" s="1">
        <f t="shared" si="417"/>
        <v>0</v>
      </c>
    </row>
    <row r="2403" spans="3:28" x14ac:dyDescent="0.25">
      <c r="C2403" s="1">
        <v>2012</v>
      </c>
      <c r="D2403" s="1" t="s">
        <v>68</v>
      </c>
      <c r="E2403" s="2" t="s">
        <v>263</v>
      </c>
      <c r="F2403">
        <v>1</v>
      </c>
      <c r="G2403">
        <v>10652029</v>
      </c>
      <c r="H2403" s="1">
        <v>111.267</v>
      </c>
      <c r="I2403" s="1">
        <v>42249</v>
      </c>
      <c r="J2403" s="1">
        <v>415836.6</v>
      </c>
      <c r="K2403" s="1">
        <v>446043.2</v>
      </c>
      <c r="L2403" s="3">
        <v>3100</v>
      </c>
      <c r="M2403">
        <v>101.6</v>
      </c>
      <c r="N2403">
        <v>695</v>
      </c>
      <c r="O2403" s="1">
        <f t="shared" si="408"/>
        <v>0</v>
      </c>
      <c r="P2403" s="5">
        <f>-MIN(data!$B$4 / data!H2403 * data!O2403 / 100, data!M2403)</f>
        <v>0</v>
      </c>
      <c r="Q2403" s="4">
        <f t="shared" si="407"/>
        <v>0</v>
      </c>
      <c r="R2403" s="6">
        <f>-MIN(data!$B$5/(POWER(LN(H2403),2))*O2403/100, N2403)</f>
        <v>0</v>
      </c>
      <c r="S2403" s="6">
        <f t="shared" si="409"/>
        <v>0</v>
      </c>
      <c r="T2403" s="4">
        <f t="shared" si="410"/>
        <v>101.6</v>
      </c>
      <c r="U2403" s="4" t="e">
        <f t="shared" si="411"/>
        <v>#DIV/0!</v>
      </c>
      <c r="V2403" s="4" t="e">
        <f t="shared" si="412"/>
        <v>#DIV/0!</v>
      </c>
      <c r="W2403" s="6">
        <f t="shared" si="413"/>
        <v>695</v>
      </c>
      <c r="X2403" s="6" t="e">
        <f t="shared" si="414"/>
        <v>#DIV/0!</v>
      </c>
      <c r="Y2403" s="6" t="e">
        <f t="shared" si="415"/>
        <v>#DIV/0!</v>
      </c>
      <c r="AA2403" s="1">
        <f t="shared" si="416"/>
        <v>0</v>
      </c>
      <c r="AB2403" s="1">
        <f t="shared" si="417"/>
        <v>0</v>
      </c>
    </row>
    <row r="2404" spans="3:28" x14ac:dyDescent="0.25">
      <c r="C2404" s="1">
        <v>2013</v>
      </c>
      <c r="D2404" s="1" t="s">
        <v>68</v>
      </c>
      <c r="E2404" s="2" t="s">
        <v>263</v>
      </c>
      <c r="F2404">
        <v>1</v>
      </c>
      <c r="G2404">
        <v>10892810</v>
      </c>
      <c r="H2404" s="1">
        <v>99.921980000000005</v>
      </c>
      <c r="I2404" s="1">
        <v>41302</v>
      </c>
      <c r="J2404" s="1">
        <v>420590.6</v>
      </c>
      <c r="K2404" s="1">
        <v>446043.2</v>
      </c>
      <c r="L2404" s="3">
        <v>3100</v>
      </c>
      <c r="M2404">
        <v>98.2</v>
      </c>
      <c r="N2404">
        <v>695</v>
      </c>
      <c r="O2404" s="1">
        <f t="shared" si="408"/>
        <v>0</v>
      </c>
      <c r="P2404" s="5">
        <f>-MIN(data!$B$4 / data!H2404 * data!O2404 / 100, data!M2404)</f>
        <v>0</v>
      </c>
      <c r="Q2404" s="4">
        <f t="shared" si="407"/>
        <v>0</v>
      </c>
      <c r="R2404" s="6">
        <f>-MIN(data!$B$5/(POWER(LN(H2404),2))*O2404/100, N2404)</f>
        <v>0</v>
      </c>
      <c r="S2404" s="6">
        <f t="shared" si="409"/>
        <v>0</v>
      </c>
      <c r="T2404" s="4">
        <f t="shared" si="410"/>
        <v>98.2</v>
      </c>
      <c r="U2404" s="4" t="e">
        <f t="shared" si="411"/>
        <v>#DIV/0!</v>
      </c>
      <c r="V2404" s="4" t="e">
        <f t="shared" si="412"/>
        <v>#DIV/0!</v>
      </c>
      <c r="W2404" s="6">
        <f t="shared" si="413"/>
        <v>695</v>
      </c>
      <c r="X2404" s="6" t="e">
        <f t="shared" si="414"/>
        <v>#DIV/0!</v>
      </c>
      <c r="Y2404" s="6" t="e">
        <f t="shared" si="415"/>
        <v>#DIV/0!</v>
      </c>
      <c r="AA2404" s="1">
        <f t="shared" si="416"/>
        <v>0</v>
      </c>
      <c r="AB2404" s="1">
        <f t="shared" si="417"/>
        <v>0</v>
      </c>
    </row>
    <row r="2405" spans="3:28" x14ac:dyDescent="0.25">
      <c r="C2405" s="1">
        <v>2014</v>
      </c>
      <c r="D2405" s="1" t="s">
        <v>68</v>
      </c>
      <c r="E2405" s="2" t="s">
        <v>263</v>
      </c>
      <c r="F2405">
        <v>1</v>
      </c>
      <c r="G2405">
        <v>11150977</v>
      </c>
      <c r="H2405" s="1">
        <v>102.5613</v>
      </c>
      <c r="I2405" s="1">
        <v>40393</v>
      </c>
      <c r="J2405" s="1">
        <v>425637.5</v>
      </c>
      <c r="K2405" s="1">
        <v>450581.4</v>
      </c>
      <c r="L2405" s="3">
        <v>3100</v>
      </c>
      <c r="M2405">
        <v>94.9</v>
      </c>
      <c r="N2405">
        <v>688</v>
      </c>
      <c r="O2405" s="1">
        <f t="shared" si="408"/>
        <v>0</v>
      </c>
      <c r="P2405" s="5">
        <f>-MIN(data!$B$4 / data!H2405 * data!O2405 / 100, data!M2405)</f>
        <v>0</v>
      </c>
      <c r="Q2405" s="4">
        <f t="shared" si="407"/>
        <v>0</v>
      </c>
      <c r="R2405" s="6">
        <f>-MIN(data!$B$5/(POWER(LN(H2405),2))*O2405/100, N2405)</f>
        <v>0</v>
      </c>
      <c r="S2405" s="6">
        <f t="shared" si="409"/>
        <v>0</v>
      </c>
      <c r="T2405" s="4">
        <f t="shared" si="410"/>
        <v>94.9</v>
      </c>
      <c r="U2405" s="4" t="e">
        <f t="shared" si="411"/>
        <v>#DIV/0!</v>
      </c>
      <c r="V2405" s="4" t="e">
        <f t="shared" si="412"/>
        <v>#DIV/0!</v>
      </c>
      <c r="W2405" s="6">
        <f t="shared" si="413"/>
        <v>688</v>
      </c>
      <c r="X2405" s="6" t="e">
        <f t="shared" si="414"/>
        <v>#DIV/0!</v>
      </c>
      <c r="Y2405" s="6" t="e">
        <f t="shared" si="415"/>
        <v>#DIV/0!</v>
      </c>
      <c r="AA2405" s="1">
        <f t="shared" si="416"/>
        <v>0</v>
      </c>
      <c r="AB2405" s="1">
        <f t="shared" si="417"/>
        <v>0</v>
      </c>
    </row>
    <row r="2406" spans="3:28" x14ac:dyDescent="0.25">
      <c r="C2406" s="1">
        <v>2015</v>
      </c>
      <c r="D2406" s="1" t="s">
        <v>68</v>
      </c>
      <c r="E2406" s="2" t="s">
        <v>263</v>
      </c>
      <c r="F2406">
        <v>1</v>
      </c>
      <c r="G2406">
        <v>11432088</v>
      </c>
      <c r="H2406" s="1">
        <v>102.8052</v>
      </c>
      <c r="I2406" s="1">
        <v>39504</v>
      </c>
      <c r="J2406" s="1">
        <v>430796.1</v>
      </c>
      <c r="L2406" s="3">
        <v>3100</v>
      </c>
      <c r="M2406">
        <v>91.7</v>
      </c>
      <c r="N2406">
        <v>679</v>
      </c>
      <c r="O2406" s="1">
        <f t="shared" si="408"/>
        <v>0</v>
      </c>
      <c r="P2406" s="5">
        <f>-MIN(data!$B$4 / data!H2406 * data!O2406 / 100, data!M2406)</f>
        <v>0</v>
      </c>
      <c r="Q2406" s="4">
        <f t="shared" si="407"/>
        <v>0</v>
      </c>
      <c r="R2406" s="6">
        <f>-MIN(data!$B$5/(POWER(LN(H2406),2))*O2406/100, N2406)</f>
        <v>0</v>
      </c>
      <c r="S2406" s="6">
        <f t="shared" si="409"/>
        <v>0</v>
      </c>
      <c r="T2406" s="4">
        <f t="shared" si="410"/>
        <v>91.7</v>
      </c>
      <c r="U2406" s="4" t="e">
        <f t="shared" si="411"/>
        <v>#DIV/0!</v>
      </c>
      <c r="V2406" s="4" t="e">
        <f t="shared" si="412"/>
        <v>#DIV/0!</v>
      </c>
      <c r="W2406" s="6">
        <f t="shared" si="413"/>
        <v>679</v>
      </c>
      <c r="X2406" s="6" t="e">
        <f t="shared" si="414"/>
        <v>#DIV/0!</v>
      </c>
      <c r="Y2406" s="6" t="e">
        <f t="shared" si="415"/>
        <v>#DIV/0!</v>
      </c>
      <c r="AA2406" s="1">
        <f t="shared" si="416"/>
        <v>0</v>
      </c>
      <c r="AB2406" s="1">
        <f t="shared" si="417"/>
        <v>0</v>
      </c>
    </row>
    <row r="2407" spans="3:28" x14ac:dyDescent="0.25">
      <c r="C2407" s="1">
        <v>2016</v>
      </c>
      <c r="D2407" s="1" t="s">
        <v>68</v>
      </c>
      <c r="E2407" s="2" t="s">
        <v>263</v>
      </c>
      <c r="F2407">
        <v>1</v>
      </c>
      <c r="G2407">
        <v>11738441</v>
      </c>
      <c r="H2407" s="1">
        <v>121.4937</v>
      </c>
      <c r="I2407" s="1">
        <v>38681</v>
      </c>
      <c r="J2407" s="1">
        <v>436087.9</v>
      </c>
      <c r="L2407" s="3"/>
      <c r="M2407">
        <v>88.7</v>
      </c>
      <c r="N2407"/>
      <c r="O2407" s="1">
        <f t="shared" si="408"/>
        <v>0</v>
      </c>
      <c r="P2407" s="5">
        <f>-MIN(data!$B$4 / data!H2407 * data!O2407 / 100, data!M2407)</f>
        <v>0</v>
      </c>
      <c r="Q2407" s="4">
        <f t="shared" si="407"/>
        <v>0</v>
      </c>
      <c r="R2407" s="6">
        <f>-MIN(data!$B$5/(POWER(LN(H2407),2))*O2407/100, N2407)</f>
        <v>0</v>
      </c>
      <c r="S2407" s="6">
        <f t="shared" si="409"/>
        <v>0</v>
      </c>
      <c r="T2407" s="4">
        <f t="shared" si="410"/>
        <v>88.7</v>
      </c>
      <c r="U2407" s="4" t="e">
        <f t="shared" si="411"/>
        <v>#DIV/0!</v>
      </c>
      <c r="V2407" s="4" t="e">
        <f t="shared" si="412"/>
        <v>#DIV/0!</v>
      </c>
      <c r="W2407" s="6">
        <f t="shared" si="413"/>
        <v>0</v>
      </c>
      <c r="X2407" s="6" t="e">
        <f t="shared" si="414"/>
        <v>#DIV/0!</v>
      </c>
      <c r="Y2407" s="6" t="e">
        <f t="shared" si="415"/>
        <v>#DIV/0!</v>
      </c>
      <c r="AA2407" s="1">
        <f t="shared" si="416"/>
        <v>0</v>
      </c>
      <c r="AB2407" s="1">
        <f t="shared" si="417"/>
        <v>0</v>
      </c>
    </row>
    <row r="2408" spans="3:28" x14ac:dyDescent="0.25">
      <c r="C2408" s="1">
        <v>1980</v>
      </c>
      <c r="D2408" s="1" t="s">
        <v>69</v>
      </c>
      <c r="E2408" s="2" t="s">
        <v>256</v>
      </c>
      <c r="F2408">
        <v>1</v>
      </c>
      <c r="G2408">
        <v>637246</v>
      </c>
      <c r="H2408" s="1">
        <v>81.385710000000003</v>
      </c>
      <c r="I2408" s="1">
        <v>6890</v>
      </c>
      <c r="J2408" s="1">
        <v>29034.98</v>
      </c>
      <c r="L2408" s="3"/>
      <c r="M2408">
        <v>237.3</v>
      </c>
      <c r="N2408"/>
      <c r="O2408" s="1">
        <f t="shared" si="408"/>
        <v>0</v>
      </c>
      <c r="P2408" s="5">
        <f>-MIN(data!$B$4 / data!H2408 * data!O2408 / 100, data!M2408)</f>
        <v>0</v>
      </c>
      <c r="Q2408" s="4">
        <f t="shared" si="407"/>
        <v>0</v>
      </c>
      <c r="R2408" s="6">
        <f>-MIN(data!$B$5/(POWER(LN(H2408),2))*O2408/100, N2408)</f>
        <v>0</v>
      </c>
      <c r="S2408" s="6">
        <f t="shared" si="409"/>
        <v>0</v>
      </c>
      <c r="T2408" s="4">
        <f t="shared" si="410"/>
        <v>237.3</v>
      </c>
      <c r="U2408" s="4" t="e">
        <f t="shared" si="411"/>
        <v>#DIV/0!</v>
      </c>
      <c r="V2408" s="4" t="e">
        <f t="shared" si="412"/>
        <v>#DIV/0!</v>
      </c>
      <c r="W2408" s="6">
        <f t="shared" si="413"/>
        <v>0</v>
      </c>
      <c r="X2408" s="6" t="e">
        <f t="shared" si="414"/>
        <v>#DIV/0!</v>
      </c>
      <c r="Y2408" s="6" t="e">
        <f t="shared" si="415"/>
        <v>#DIV/0!</v>
      </c>
      <c r="AA2408" s="1">
        <f t="shared" si="416"/>
        <v>0</v>
      </c>
      <c r="AB2408" s="1">
        <f t="shared" si="417"/>
        <v>0</v>
      </c>
    </row>
    <row r="2409" spans="3:28" x14ac:dyDescent="0.25">
      <c r="C2409" s="1">
        <v>1981</v>
      </c>
      <c r="D2409" s="1" t="s">
        <v>69</v>
      </c>
      <c r="E2409" s="2" t="s">
        <v>256</v>
      </c>
      <c r="F2409">
        <v>1</v>
      </c>
      <c r="G2409">
        <v>657579</v>
      </c>
      <c r="H2409" s="1">
        <v>60.726579999999998</v>
      </c>
      <c r="I2409" s="1">
        <v>6910</v>
      </c>
      <c r="J2409" s="1">
        <v>29913.42</v>
      </c>
      <c r="L2409" s="3"/>
      <c r="M2409">
        <v>231</v>
      </c>
      <c r="N2409"/>
      <c r="O2409" s="1">
        <f t="shared" si="408"/>
        <v>0</v>
      </c>
      <c r="P2409" s="5">
        <f>-MIN(data!$B$4 / data!H2409 * data!O2409 / 100, data!M2409)</f>
        <v>0</v>
      </c>
      <c r="Q2409" s="4">
        <f t="shared" si="407"/>
        <v>0</v>
      </c>
      <c r="R2409" s="6">
        <f>-MIN(data!$B$5/(POWER(LN(H2409),2))*O2409/100, N2409)</f>
        <v>0</v>
      </c>
      <c r="S2409" s="6">
        <f t="shared" si="409"/>
        <v>0</v>
      </c>
      <c r="T2409" s="4">
        <f t="shared" si="410"/>
        <v>231</v>
      </c>
      <c r="U2409" s="4" t="e">
        <f t="shared" si="411"/>
        <v>#DIV/0!</v>
      </c>
      <c r="V2409" s="4" t="e">
        <f t="shared" si="412"/>
        <v>#DIV/0!</v>
      </c>
      <c r="W2409" s="6">
        <f t="shared" si="413"/>
        <v>0</v>
      </c>
      <c r="X2409" s="6" t="e">
        <f t="shared" si="414"/>
        <v>#DIV/0!</v>
      </c>
      <c r="Y2409" s="6" t="e">
        <f t="shared" si="415"/>
        <v>#DIV/0!</v>
      </c>
      <c r="AA2409" s="1">
        <f t="shared" si="416"/>
        <v>0</v>
      </c>
      <c r="AB2409" s="1">
        <f t="shared" si="417"/>
        <v>0</v>
      </c>
    </row>
    <row r="2410" spans="3:28" x14ac:dyDescent="0.25">
      <c r="C2410" s="1">
        <v>1982</v>
      </c>
      <c r="D2410" s="1" t="s">
        <v>69</v>
      </c>
      <c r="E2410" s="2" t="s">
        <v>256</v>
      </c>
      <c r="F2410">
        <v>1</v>
      </c>
      <c r="G2410">
        <v>678113</v>
      </c>
      <c r="H2410" s="1">
        <v>60.841059999999999</v>
      </c>
      <c r="I2410" s="1">
        <v>6920</v>
      </c>
      <c r="J2410" s="1">
        <v>30810.33</v>
      </c>
      <c r="L2410" s="3"/>
      <c r="M2410">
        <v>224.6</v>
      </c>
      <c r="N2410"/>
      <c r="O2410" s="1">
        <f t="shared" si="408"/>
        <v>0</v>
      </c>
      <c r="P2410" s="5">
        <f>-MIN(data!$B$4 / data!H2410 * data!O2410 / 100, data!M2410)</f>
        <v>0</v>
      </c>
      <c r="Q2410" s="4">
        <f t="shared" si="407"/>
        <v>0</v>
      </c>
      <c r="R2410" s="6">
        <f>-MIN(data!$B$5/(POWER(LN(H2410),2))*O2410/100, N2410)</f>
        <v>0</v>
      </c>
      <c r="S2410" s="6">
        <f t="shared" si="409"/>
        <v>0</v>
      </c>
      <c r="T2410" s="4">
        <f t="shared" si="410"/>
        <v>224.6</v>
      </c>
      <c r="U2410" s="4" t="e">
        <f t="shared" si="411"/>
        <v>#DIV/0!</v>
      </c>
      <c r="V2410" s="4" t="e">
        <f t="shared" si="412"/>
        <v>#DIV/0!</v>
      </c>
      <c r="W2410" s="6">
        <f t="shared" si="413"/>
        <v>0</v>
      </c>
      <c r="X2410" s="6" t="e">
        <f t="shared" si="414"/>
        <v>#DIV/0!</v>
      </c>
      <c r="Y2410" s="6" t="e">
        <f t="shared" si="415"/>
        <v>#DIV/0!</v>
      </c>
      <c r="AA2410" s="1">
        <f t="shared" si="416"/>
        <v>0</v>
      </c>
      <c r="AB2410" s="1">
        <f t="shared" si="417"/>
        <v>0</v>
      </c>
    </row>
    <row r="2411" spans="3:28" x14ac:dyDescent="0.25">
      <c r="C2411" s="1">
        <v>1983</v>
      </c>
      <c r="D2411" s="1" t="s">
        <v>69</v>
      </c>
      <c r="E2411" s="2" t="s">
        <v>256</v>
      </c>
      <c r="F2411">
        <v>1</v>
      </c>
      <c r="G2411">
        <v>700199</v>
      </c>
      <c r="H2411" s="1">
        <v>75.390209999999996</v>
      </c>
      <c r="I2411" s="1">
        <v>6915</v>
      </c>
      <c r="J2411" s="1">
        <v>31763.9</v>
      </c>
      <c r="L2411" s="3"/>
      <c r="M2411">
        <v>217.7</v>
      </c>
      <c r="N2411"/>
      <c r="O2411" s="1">
        <f t="shared" si="408"/>
        <v>0</v>
      </c>
      <c r="P2411" s="5">
        <f>-MIN(data!$B$4 / data!H2411 * data!O2411 / 100, data!M2411)</f>
        <v>0</v>
      </c>
      <c r="Q2411" s="4">
        <f t="shared" si="407"/>
        <v>0</v>
      </c>
      <c r="R2411" s="6">
        <f>-MIN(data!$B$5/(POWER(LN(H2411),2))*O2411/100, N2411)</f>
        <v>0</v>
      </c>
      <c r="S2411" s="6">
        <f t="shared" si="409"/>
        <v>0</v>
      </c>
      <c r="T2411" s="4">
        <f t="shared" si="410"/>
        <v>217.7</v>
      </c>
      <c r="U2411" s="4" t="e">
        <f t="shared" si="411"/>
        <v>#DIV/0!</v>
      </c>
      <c r="V2411" s="4" t="e">
        <f t="shared" si="412"/>
        <v>#DIV/0!</v>
      </c>
      <c r="W2411" s="6">
        <f t="shared" si="413"/>
        <v>0</v>
      </c>
      <c r="X2411" s="6" t="e">
        <f t="shared" si="414"/>
        <v>#DIV/0!</v>
      </c>
      <c r="Y2411" s="6" t="e">
        <f t="shared" si="415"/>
        <v>#DIV/0!</v>
      </c>
      <c r="AA2411" s="1">
        <f t="shared" si="416"/>
        <v>0</v>
      </c>
      <c r="AB2411" s="1">
        <f t="shared" si="417"/>
        <v>0</v>
      </c>
    </row>
    <row r="2412" spans="3:28" x14ac:dyDescent="0.25">
      <c r="C2412" s="1">
        <v>1984</v>
      </c>
      <c r="D2412" s="1" t="s">
        <v>69</v>
      </c>
      <c r="E2412" s="2" t="s">
        <v>256</v>
      </c>
      <c r="F2412">
        <v>1</v>
      </c>
      <c r="G2412">
        <v>725694</v>
      </c>
      <c r="H2412" s="1">
        <v>92.503100000000003</v>
      </c>
      <c r="I2412" s="1">
        <v>6908</v>
      </c>
      <c r="J2412" s="1">
        <v>32770.400000000001</v>
      </c>
      <c r="L2412" s="3"/>
      <c r="M2412">
        <v>210.8</v>
      </c>
      <c r="N2412"/>
      <c r="O2412" s="1">
        <f t="shared" si="408"/>
        <v>0</v>
      </c>
      <c r="P2412" s="5">
        <f>-MIN(data!$B$4 / data!H2412 * data!O2412 / 100, data!M2412)</f>
        <v>0</v>
      </c>
      <c r="Q2412" s="4">
        <f t="shared" si="407"/>
        <v>0</v>
      </c>
      <c r="R2412" s="6">
        <f>-MIN(data!$B$5/(POWER(LN(H2412),2))*O2412/100, N2412)</f>
        <v>0</v>
      </c>
      <c r="S2412" s="6">
        <f t="shared" si="409"/>
        <v>0</v>
      </c>
      <c r="T2412" s="4">
        <f t="shared" si="410"/>
        <v>210.8</v>
      </c>
      <c r="U2412" s="4" t="e">
        <f t="shared" si="411"/>
        <v>#DIV/0!</v>
      </c>
      <c r="V2412" s="4" t="e">
        <f t="shared" si="412"/>
        <v>#DIV/0!</v>
      </c>
      <c r="W2412" s="6">
        <f t="shared" si="413"/>
        <v>0</v>
      </c>
      <c r="X2412" s="6" t="e">
        <f t="shared" si="414"/>
        <v>#DIV/0!</v>
      </c>
      <c r="Y2412" s="6" t="e">
        <f t="shared" si="415"/>
        <v>#DIV/0!</v>
      </c>
      <c r="AA2412" s="1">
        <f t="shared" si="416"/>
        <v>0</v>
      </c>
      <c r="AB2412" s="1">
        <f t="shared" si="417"/>
        <v>0</v>
      </c>
    </row>
    <row r="2413" spans="3:28" x14ac:dyDescent="0.25">
      <c r="C2413" s="1">
        <v>1985</v>
      </c>
      <c r="D2413" s="1" t="s">
        <v>69</v>
      </c>
      <c r="E2413" s="2" t="s">
        <v>256</v>
      </c>
      <c r="F2413">
        <v>1</v>
      </c>
      <c r="G2413">
        <v>755787</v>
      </c>
      <c r="H2413" s="1">
        <v>80.782520000000005</v>
      </c>
      <c r="I2413" s="1">
        <v>6894</v>
      </c>
      <c r="J2413" s="1">
        <v>33827.279999999999</v>
      </c>
      <c r="L2413" s="3"/>
      <c r="M2413">
        <v>203.8</v>
      </c>
      <c r="N2413"/>
      <c r="O2413" s="1">
        <f t="shared" si="408"/>
        <v>0</v>
      </c>
      <c r="P2413" s="5">
        <f>-MIN(data!$B$4 / data!H2413 * data!O2413 / 100, data!M2413)</f>
        <v>0</v>
      </c>
      <c r="Q2413" s="4">
        <f t="shared" si="407"/>
        <v>0</v>
      </c>
      <c r="R2413" s="6">
        <f>-MIN(data!$B$5/(POWER(LN(H2413),2))*O2413/100, N2413)</f>
        <v>0</v>
      </c>
      <c r="S2413" s="6">
        <f t="shared" si="409"/>
        <v>0</v>
      </c>
      <c r="T2413" s="4">
        <f t="shared" si="410"/>
        <v>203.8</v>
      </c>
      <c r="U2413" s="4" t="e">
        <f t="shared" si="411"/>
        <v>#DIV/0!</v>
      </c>
      <c r="V2413" s="4" t="e">
        <f t="shared" si="412"/>
        <v>#DIV/0!</v>
      </c>
      <c r="W2413" s="6">
        <f t="shared" si="413"/>
        <v>0</v>
      </c>
      <c r="X2413" s="6" t="e">
        <f t="shared" si="414"/>
        <v>#DIV/0!</v>
      </c>
      <c r="Y2413" s="6" t="e">
        <f t="shared" si="415"/>
        <v>#DIV/0!</v>
      </c>
      <c r="AA2413" s="1">
        <f t="shared" si="416"/>
        <v>0</v>
      </c>
      <c r="AB2413" s="1">
        <f t="shared" si="417"/>
        <v>0</v>
      </c>
    </row>
    <row r="2414" spans="3:28" x14ac:dyDescent="0.25">
      <c r="C2414" s="1">
        <v>1986</v>
      </c>
      <c r="D2414" s="1" t="s">
        <v>69</v>
      </c>
      <c r="E2414" s="2" t="s">
        <v>256</v>
      </c>
      <c r="F2414">
        <v>1</v>
      </c>
      <c r="G2414">
        <v>791147</v>
      </c>
      <c r="H2414" s="1">
        <v>87.247929999999997</v>
      </c>
      <c r="I2414" s="1">
        <v>6880</v>
      </c>
      <c r="J2414" s="1">
        <v>34994.910000000003</v>
      </c>
      <c r="L2414" s="3"/>
      <c r="M2414">
        <v>196.6</v>
      </c>
      <c r="N2414"/>
      <c r="O2414" s="1">
        <f t="shared" si="408"/>
        <v>0</v>
      </c>
      <c r="P2414" s="5">
        <f>-MIN(data!$B$4 / data!H2414 * data!O2414 / 100, data!M2414)</f>
        <v>0</v>
      </c>
      <c r="Q2414" s="4">
        <f t="shared" si="407"/>
        <v>0</v>
      </c>
      <c r="R2414" s="6">
        <f>-MIN(data!$B$5/(POWER(LN(H2414),2))*O2414/100, N2414)</f>
        <v>0</v>
      </c>
      <c r="S2414" s="6">
        <f t="shared" si="409"/>
        <v>0</v>
      </c>
      <c r="T2414" s="4">
        <f t="shared" si="410"/>
        <v>196.6</v>
      </c>
      <c r="U2414" s="4" t="e">
        <f t="shared" si="411"/>
        <v>#DIV/0!</v>
      </c>
      <c r="V2414" s="4" t="e">
        <f t="shared" si="412"/>
        <v>#DIV/0!</v>
      </c>
      <c r="W2414" s="6">
        <f t="shared" si="413"/>
        <v>0</v>
      </c>
      <c r="X2414" s="6" t="e">
        <f t="shared" si="414"/>
        <v>#DIV/0!</v>
      </c>
      <c r="Y2414" s="6" t="e">
        <f t="shared" si="415"/>
        <v>#DIV/0!</v>
      </c>
      <c r="AA2414" s="1">
        <f t="shared" si="416"/>
        <v>0</v>
      </c>
      <c r="AB2414" s="1">
        <f t="shared" si="417"/>
        <v>0</v>
      </c>
    </row>
    <row r="2415" spans="3:28" x14ac:dyDescent="0.25">
      <c r="C2415" s="1">
        <v>1987</v>
      </c>
      <c r="D2415" s="1" t="s">
        <v>69</v>
      </c>
      <c r="E2415" s="2" t="s">
        <v>256</v>
      </c>
      <c r="F2415">
        <v>1</v>
      </c>
      <c r="G2415">
        <v>831023</v>
      </c>
      <c r="H2415" s="1">
        <v>111.0022</v>
      </c>
      <c r="I2415" s="1">
        <v>6866</v>
      </c>
      <c r="J2415" s="1">
        <v>36213.08</v>
      </c>
      <c r="L2415" s="3"/>
      <c r="M2415">
        <v>189.6</v>
      </c>
      <c r="N2415"/>
      <c r="O2415" s="1">
        <f t="shared" si="408"/>
        <v>0</v>
      </c>
      <c r="P2415" s="5">
        <f>-MIN(data!$B$4 / data!H2415 * data!O2415 / 100, data!M2415)</f>
        <v>0</v>
      </c>
      <c r="Q2415" s="4">
        <f t="shared" si="407"/>
        <v>0</v>
      </c>
      <c r="R2415" s="6">
        <f>-MIN(data!$B$5/(POWER(LN(H2415),2))*O2415/100, N2415)</f>
        <v>0</v>
      </c>
      <c r="S2415" s="6">
        <f t="shared" si="409"/>
        <v>0</v>
      </c>
      <c r="T2415" s="4">
        <f t="shared" si="410"/>
        <v>189.6</v>
      </c>
      <c r="U2415" s="4" t="e">
        <f t="shared" si="411"/>
        <v>#DIV/0!</v>
      </c>
      <c r="V2415" s="4" t="e">
        <f t="shared" si="412"/>
        <v>#DIV/0!</v>
      </c>
      <c r="W2415" s="6">
        <f t="shared" si="413"/>
        <v>0</v>
      </c>
      <c r="X2415" s="6" t="e">
        <f t="shared" si="414"/>
        <v>#DIV/0!</v>
      </c>
      <c r="Y2415" s="6" t="e">
        <f t="shared" si="415"/>
        <v>#DIV/0!</v>
      </c>
      <c r="AA2415" s="1">
        <f t="shared" si="416"/>
        <v>0</v>
      </c>
      <c r="AB2415" s="1">
        <f t="shared" si="417"/>
        <v>0</v>
      </c>
    </row>
    <row r="2416" spans="3:28" x14ac:dyDescent="0.25">
      <c r="C2416" s="1">
        <v>1988</v>
      </c>
      <c r="D2416" s="1" t="s">
        <v>69</v>
      </c>
      <c r="E2416" s="2" t="s">
        <v>256</v>
      </c>
      <c r="F2416">
        <v>1</v>
      </c>
      <c r="G2416">
        <v>873444</v>
      </c>
      <c r="H2416" s="1">
        <v>103.33499999999999</v>
      </c>
      <c r="I2416" s="1">
        <v>6857</v>
      </c>
      <c r="J2416" s="1">
        <v>37490.43</v>
      </c>
      <c r="L2416" s="3"/>
      <c r="M2416">
        <v>182.9</v>
      </c>
      <c r="N2416"/>
      <c r="O2416" s="1">
        <f t="shared" si="408"/>
        <v>0</v>
      </c>
      <c r="P2416" s="5">
        <f>-MIN(data!$B$4 / data!H2416 * data!O2416 / 100, data!M2416)</f>
        <v>0</v>
      </c>
      <c r="Q2416" s="4">
        <f t="shared" si="407"/>
        <v>0</v>
      </c>
      <c r="R2416" s="6">
        <f>-MIN(data!$B$5/(POWER(LN(H2416),2))*O2416/100, N2416)</f>
        <v>0</v>
      </c>
      <c r="S2416" s="6">
        <f t="shared" si="409"/>
        <v>0</v>
      </c>
      <c r="T2416" s="4">
        <f t="shared" si="410"/>
        <v>182.9</v>
      </c>
      <c r="U2416" s="4" t="e">
        <f t="shared" si="411"/>
        <v>#DIV/0!</v>
      </c>
      <c r="V2416" s="4" t="e">
        <f t="shared" si="412"/>
        <v>#DIV/0!</v>
      </c>
      <c r="W2416" s="6">
        <f t="shared" si="413"/>
        <v>0</v>
      </c>
      <c r="X2416" s="6" t="e">
        <f t="shared" si="414"/>
        <v>#DIV/0!</v>
      </c>
      <c r="Y2416" s="6" t="e">
        <f t="shared" si="415"/>
        <v>#DIV/0!</v>
      </c>
      <c r="AA2416" s="1">
        <f t="shared" si="416"/>
        <v>0</v>
      </c>
      <c r="AB2416" s="1">
        <f t="shared" si="417"/>
        <v>0</v>
      </c>
    </row>
    <row r="2417" spans="3:28" x14ac:dyDescent="0.25">
      <c r="C2417" s="1">
        <v>1989</v>
      </c>
      <c r="D2417" s="1" t="s">
        <v>69</v>
      </c>
      <c r="E2417" s="2" t="s">
        <v>256</v>
      </c>
      <c r="F2417">
        <v>1</v>
      </c>
      <c r="G2417">
        <v>915635</v>
      </c>
      <c r="H2417" s="1">
        <v>100.4987</v>
      </c>
      <c r="I2417" s="1">
        <v>6847</v>
      </c>
      <c r="J2417" s="1">
        <v>38815.19</v>
      </c>
      <c r="L2417" s="3"/>
      <c r="M2417">
        <v>176.4</v>
      </c>
      <c r="N2417"/>
      <c r="O2417" s="1">
        <f t="shared" si="408"/>
        <v>0</v>
      </c>
      <c r="P2417" s="5">
        <f>-MIN(data!$B$4 / data!H2417 * data!O2417 / 100, data!M2417)</f>
        <v>0</v>
      </c>
      <c r="Q2417" s="4">
        <f t="shared" si="407"/>
        <v>0</v>
      </c>
      <c r="R2417" s="6">
        <f>-MIN(data!$B$5/(POWER(LN(H2417),2))*O2417/100, N2417)</f>
        <v>0</v>
      </c>
      <c r="S2417" s="6">
        <f t="shared" si="409"/>
        <v>0</v>
      </c>
      <c r="T2417" s="4">
        <f t="shared" si="410"/>
        <v>176.4</v>
      </c>
      <c r="U2417" s="4" t="e">
        <f t="shared" si="411"/>
        <v>#DIV/0!</v>
      </c>
      <c r="V2417" s="4" t="e">
        <f t="shared" si="412"/>
        <v>#DIV/0!</v>
      </c>
      <c r="W2417" s="6">
        <f t="shared" si="413"/>
        <v>0</v>
      </c>
      <c r="X2417" s="6" t="e">
        <f t="shared" si="414"/>
        <v>#DIV/0!</v>
      </c>
      <c r="Y2417" s="6" t="e">
        <f t="shared" si="415"/>
        <v>#DIV/0!</v>
      </c>
      <c r="AA2417" s="1">
        <f t="shared" si="416"/>
        <v>0</v>
      </c>
      <c r="AB2417" s="1">
        <f t="shared" si="417"/>
        <v>0</v>
      </c>
    </row>
    <row r="2418" spans="3:28" x14ac:dyDescent="0.25">
      <c r="C2418" s="1">
        <v>1990</v>
      </c>
      <c r="D2418" s="1" t="s">
        <v>69</v>
      </c>
      <c r="E2418" s="2" t="s">
        <v>256</v>
      </c>
      <c r="F2418">
        <v>1</v>
      </c>
      <c r="G2418">
        <v>955593</v>
      </c>
      <c r="H2418" s="1">
        <v>73.568889999999996</v>
      </c>
      <c r="I2418" s="1">
        <v>6836</v>
      </c>
      <c r="J2418" s="1">
        <v>40188.120000000003</v>
      </c>
      <c r="K2418" s="1">
        <v>44660.19</v>
      </c>
      <c r="L2418" s="3">
        <v>440</v>
      </c>
      <c r="M2418">
        <v>170.1</v>
      </c>
      <c r="N2418">
        <v>1030</v>
      </c>
      <c r="O2418" s="1">
        <f t="shared" si="408"/>
        <v>0</v>
      </c>
      <c r="P2418" s="5">
        <f>-MIN(data!$B$4 / data!H2418 * data!O2418 / 100, data!M2418)</f>
        <v>0</v>
      </c>
      <c r="Q2418" s="4">
        <f t="shared" si="407"/>
        <v>0</v>
      </c>
      <c r="R2418" s="6">
        <f>-MIN(data!$B$5/(POWER(LN(H2418),2))*O2418/100, N2418)</f>
        <v>0</v>
      </c>
      <c r="S2418" s="6">
        <f t="shared" si="409"/>
        <v>0</v>
      </c>
      <c r="T2418" s="4">
        <f t="shared" si="410"/>
        <v>170.1</v>
      </c>
      <c r="U2418" s="4" t="e">
        <f t="shared" si="411"/>
        <v>#DIV/0!</v>
      </c>
      <c r="V2418" s="4" t="e">
        <f t="shared" si="412"/>
        <v>#DIV/0!</v>
      </c>
      <c r="W2418" s="6">
        <f t="shared" si="413"/>
        <v>1030</v>
      </c>
      <c r="X2418" s="6" t="e">
        <f t="shared" si="414"/>
        <v>#DIV/0!</v>
      </c>
      <c r="Y2418" s="6" t="e">
        <f t="shared" si="415"/>
        <v>#DIV/0!</v>
      </c>
      <c r="AA2418" s="1">
        <f t="shared" si="416"/>
        <v>0</v>
      </c>
      <c r="AB2418" s="1">
        <f t="shared" si="417"/>
        <v>0</v>
      </c>
    </row>
    <row r="2419" spans="3:28" x14ac:dyDescent="0.25">
      <c r="C2419" s="1">
        <v>1991</v>
      </c>
      <c r="D2419" s="1" t="s">
        <v>69</v>
      </c>
      <c r="E2419" s="2" t="s">
        <v>256</v>
      </c>
      <c r="F2419">
        <v>1</v>
      </c>
      <c r="G2419">
        <v>992673</v>
      </c>
      <c r="H2419" s="1">
        <v>65.513019999999997</v>
      </c>
      <c r="I2419" s="1">
        <v>6815</v>
      </c>
      <c r="J2419" s="1">
        <v>41529.56</v>
      </c>
      <c r="K2419" s="1">
        <v>44660.19</v>
      </c>
      <c r="L2419" s="3">
        <v>460</v>
      </c>
      <c r="M2419">
        <v>164.1</v>
      </c>
      <c r="N2419">
        <v>1030</v>
      </c>
      <c r="O2419" s="1">
        <f t="shared" si="408"/>
        <v>0</v>
      </c>
      <c r="P2419" s="5">
        <f>-MIN(data!$B$4 / data!H2419 * data!O2419 / 100, data!M2419)</f>
        <v>0</v>
      </c>
      <c r="Q2419" s="4">
        <f t="shared" si="407"/>
        <v>0</v>
      </c>
      <c r="R2419" s="6">
        <f>-MIN(data!$B$5/(POWER(LN(H2419),2))*O2419/100, N2419)</f>
        <v>0</v>
      </c>
      <c r="S2419" s="6">
        <f t="shared" si="409"/>
        <v>0</v>
      </c>
      <c r="T2419" s="4">
        <f t="shared" si="410"/>
        <v>164.1</v>
      </c>
      <c r="U2419" s="4" t="e">
        <f t="shared" si="411"/>
        <v>#DIV/0!</v>
      </c>
      <c r="V2419" s="4" t="e">
        <f t="shared" si="412"/>
        <v>#DIV/0!</v>
      </c>
      <c r="W2419" s="6">
        <f t="shared" si="413"/>
        <v>1030</v>
      </c>
      <c r="X2419" s="6" t="e">
        <f t="shared" si="414"/>
        <v>#DIV/0!</v>
      </c>
      <c r="Y2419" s="6" t="e">
        <f t="shared" si="415"/>
        <v>#DIV/0!</v>
      </c>
      <c r="AA2419" s="1">
        <f t="shared" si="416"/>
        <v>0</v>
      </c>
      <c r="AB2419" s="1">
        <f t="shared" si="417"/>
        <v>0</v>
      </c>
    </row>
    <row r="2420" spans="3:28" x14ac:dyDescent="0.25">
      <c r="C2420" s="1">
        <v>1992</v>
      </c>
      <c r="D2420" s="1" t="s">
        <v>69</v>
      </c>
      <c r="E2420" s="2" t="s">
        <v>256</v>
      </c>
      <c r="F2420">
        <v>1</v>
      </c>
      <c r="G2420">
        <v>1027475</v>
      </c>
      <c r="H2420" s="1">
        <v>74.107820000000004</v>
      </c>
      <c r="I2420" s="1">
        <v>6783</v>
      </c>
      <c r="J2420" s="1">
        <v>42903.23</v>
      </c>
      <c r="K2420" s="1">
        <v>46078.43</v>
      </c>
      <c r="L2420" s="3">
        <v>460</v>
      </c>
      <c r="M2420">
        <v>158.1</v>
      </c>
      <c r="N2420">
        <v>1020</v>
      </c>
      <c r="O2420" s="1">
        <f t="shared" si="408"/>
        <v>0</v>
      </c>
      <c r="P2420" s="5">
        <f>-MIN(data!$B$4 / data!H2420 * data!O2420 / 100, data!M2420)</f>
        <v>0</v>
      </c>
      <c r="Q2420" s="4">
        <f t="shared" si="407"/>
        <v>0</v>
      </c>
      <c r="R2420" s="6">
        <f>-MIN(data!$B$5/(POWER(LN(H2420),2))*O2420/100, N2420)</f>
        <v>0</v>
      </c>
      <c r="S2420" s="6">
        <f t="shared" si="409"/>
        <v>0</v>
      </c>
      <c r="T2420" s="4">
        <f t="shared" si="410"/>
        <v>158.1</v>
      </c>
      <c r="U2420" s="4" t="e">
        <f t="shared" si="411"/>
        <v>#DIV/0!</v>
      </c>
      <c r="V2420" s="4" t="e">
        <f t="shared" si="412"/>
        <v>#DIV/0!</v>
      </c>
      <c r="W2420" s="6">
        <f t="shared" si="413"/>
        <v>1020</v>
      </c>
      <c r="X2420" s="6" t="e">
        <f t="shared" si="414"/>
        <v>#DIV/0!</v>
      </c>
      <c r="Y2420" s="6" t="e">
        <f t="shared" si="415"/>
        <v>#DIV/0!</v>
      </c>
      <c r="AA2420" s="1">
        <f t="shared" si="416"/>
        <v>0</v>
      </c>
      <c r="AB2420" s="1">
        <f t="shared" si="417"/>
        <v>0</v>
      </c>
    </row>
    <row r="2421" spans="3:28" x14ac:dyDescent="0.25">
      <c r="C2421" s="1">
        <v>1993</v>
      </c>
      <c r="D2421" s="1" t="s">
        <v>69</v>
      </c>
      <c r="E2421" s="2" t="s">
        <v>256</v>
      </c>
      <c r="F2421">
        <v>1</v>
      </c>
      <c r="G2421">
        <v>1060862</v>
      </c>
      <c r="H2421" s="1">
        <v>77.849530000000001</v>
      </c>
      <c r="I2421" s="1">
        <v>6747</v>
      </c>
      <c r="J2421" s="1">
        <v>44213.63</v>
      </c>
      <c r="K2421" s="1">
        <v>47524.75</v>
      </c>
      <c r="L2421" s="3">
        <v>470</v>
      </c>
      <c r="M2421">
        <v>152.6</v>
      </c>
      <c r="N2421">
        <v>1010</v>
      </c>
      <c r="O2421" s="1">
        <f t="shared" si="408"/>
        <v>0</v>
      </c>
      <c r="P2421" s="5">
        <f>-MIN(data!$B$4 / data!H2421 * data!O2421 / 100, data!M2421)</f>
        <v>0</v>
      </c>
      <c r="Q2421" s="4">
        <f t="shared" si="407"/>
        <v>0</v>
      </c>
      <c r="R2421" s="6">
        <f>-MIN(data!$B$5/(POWER(LN(H2421),2))*O2421/100, N2421)</f>
        <v>0</v>
      </c>
      <c r="S2421" s="6">
        <f t="shared" si="409"/>
        <v>0</v>
      </c>
      <c r="T2421" s="4">
        <f t="shared" si="410"/>
        <v>152.6</v>
      </c>
      <c r="U2421" s="4" t="e">
        <f t="shared" si="411"/>
        <v>#DIV/0!</v>
      </c>
      <c r="V2421" s="4" t="e">
        <f t="shared" si="412"/>
        <v>#DIV/0!</v>
      </c>
      <c r="W2421" s="6">
        <f t="shared" si="413"/>
        <v>1010</v>
      </c>
      <c r="X2421" s="6" t="e">
        <f t="shared" si="414"/>
        <v>#DIV/0!</v>
      </c>
      <c r="Y2421" s="6" t="e">
        <f t="shared" si="415"/>
        <v>#DIV/0!</v>
      </c>
      <c r="AA2421" s="1">
        <f t="shared" si="416"/>
        <v>0</v>
      </c>
      <c r="AB2421" s="1">
        <f t="shared" si="417"/>
        <v>0</v>
      </c>
    </row>
    <row r="2422" spans="3:28" x14ac:dyDescent="0.25">
      <c r="C2422" s="1">
        <v>1994</v>
      </c>
      <c r="D2422" s="1" t="s">
        <v>69</v>
      </c>
      <c r="E2422" s="2" t="s">
        <v>256</v>
      </c>
      <c r="F2422">
        <v>1</v>
      </c>
      <c r="G2422">
        <v>1094212</v>
      </c>
      <c r="H2422" s="1">
        <v>73.02919</v>
      </c>
      <c r="I2422" s="1">
        <v>6702</v>
      </c>
      <c r="J2422" s="1">
        <v>45529.89</v>
      </c>
      <c r="K2422" s="1">
        <v>48289.74</v>
      </c>
      <c r="L2422" s="3">
        <v>480</v>
      </c>
      <c r="M2422">
        <v>147.19999999999999</v>
      </c>
      <c r="N2422">
        <v>994</v>
      </c>
      <c r="O2422" s="1">
        <f t="shared" si="408"/>
        <v>0</v>
      </c>
      <c r="P2422" s="5">
        <f>-MIN(data!$B$4 / data!H2422 * data!O2422 / 100, data!M2422)</f>
        <v>0</v>
      </c>
      <c r="Q2422" s="4">
        <f t="shared" si="407"/>
        <v>0</v>
      </c>
      <c r="R2422" s="6">
        <f>-MIN(data!$B$5/(POWER(LN(H2422),2))*O2422/100, N2422)</f>
        <v>0</v>
      </c>
      <c r="S2422" s="6">
        <f t="shared" si="409"/>
        <v>0</v>
      </c>
      <c r="T2422" s="4">
        <f t="shared" si="410"/>
        <v>147.19999999999999</v>
      </c>
      <c r="U2422" s="4" t="e">
        <f t="shared" si="411"/>
        <v>#DIV/0!</v>
      </c>
      <c r="V2422" s="4" t="e">
        <f t="shared" si="412"/>
        <v>#DIV/0!</v>
      </c>
      <c r="W2422" s="6">
        <f t="shared" si="413"/>
        <v>994</v>
      </c>
      <c r="X2422" s="6" t="e">
        <f t="shared" si="414"/>
        <v>#DIV/0!</v>
      </c>
      <c r="Y2422" s="6" t="e">
        <f t="shared" si="415"/>
        <v>#DIV/0!</v>
      </c>
      <c r="AA2422" s="1">
        <f t="shared" si="416"/>
        <v>0</v>
      </c>
      <c r="AB2422" s="1">
        <f t="shared" si="417"/>
        <v>0</v>
      </c>
    </row>
    <row r="2423" spans="3:28" x14ac:dyDescent="0.25">
      <c r="C2423" s="1">
        <v>1995</v>
      </c>
      <c r="D2423" s="1" t="s">
        <v>69</v>
      </c>
      <c r="E2423" s="2" t="s">
        <v>256</v>
      </c>
      <c r="F2423">
        <v>1</v>
      </c>
      <c r="G2423">
        <v>1128575</v>
      </c>
      <c r="H2423" s="1">
        <v>60.562220000000003</v>
      </c>
      <c r="I2423" s="1">
        <v>6647</v>
      </c>
      <c r="J2423" s="1">
        <v>46809.86</v>
      </c>
      <c r="K2423" s="1">
        <v>50153.53</v>
      </c>
      <c r="L2423" s="3">
        <v>480</v>
      </c>
      <c r="M2423">
        <v>142</v>
      </c>
      <c r="N2423">
        <v>977</v>
      </c>
      <c r="O2423" s="1">
        <f t="shared" si="408"/>
        <v>0</v>
      </c>
      <c r="P2423" s="5">
        <f>-MIN(data!$B$4 / data!H2423 * data!O2423 / 100, data!M2423)</f>
        <v>0</v>
      </c>
      <c r="Q2423" s="4">
        <f t="shared" si="407"/>
        <v>0</v>
      </c>
      <c r="R2423" s="6">
        <f>-MIN(data!$B$5/(POWER(LN(H2423),2))*O2423/100, N2423)</f>
        <v>0</v>
      </c>
      <c r="S2423" s="6">
        <f t="shared" si="409"/>
        <v>0</v>
      </c>
      <c r="T2423" s="4">
        <f t="shared" si="410"/>
        <v>142</v>
      </c>
      <c r="U2423" s="4" t="e">
        <f t="shared" si="411"/>
        <v>#DIV/0!</v>
      </c>
      <c r="V2423" s="4" t="e">
        <f t="shared" si="412"/>
        <v>#DIV/0!</v>
      </c>
      <c r="W2423" s="6">
        <f t="shared" si="413"/>
        <v>977</v>
      </c>
      <c r="X2423" s="6" t="e">
        <f t="shared" si="414"/>
        <v>#DIV/0!</v>
      </c>
      <c r="Y2423" s="6" t="e">
        <f t="shared" si="415"/>
        <v>#DIV/0!</v>
      </c>
      <c r="AA2423" s="1">
        <f t="shared" si="416"/>
        <v>0</v>
      </c>
      <c r="AB2423" s="1">
        <f t="shared" si="417"/>
        <v>0</v>
      </c>
    </row>
    <row r="2424" spans="3:28" x14ac:dyDescent="0.25">
      <c r="C2424" s="1">
        <v>1996</v>
      </c>
      <c r="D2424" s="1" t="s">
        <v>69</v>
      </c>
      <c r="E2424" s="2" t="s">
        <v>256</v>
      </c>
      <c r="F2424">
        <v>1</v>
      </c>
      <c r="G2424">
        <v>1164091</v>
      </c>
      <c r="H2424" s="1">
        <v>55.325209999999998</v>
      </c>
      <c r="I2424" s="1">
        <v>6581</v>
      </c>
      <c r="J2424" s="1">
        <v>48071.59</v>
      </c>
      <c r="K2424" s="1">
        <v>50988.55</v>
      </c>
      <c r="L2424" s="3">
        <v>490</v>
      </c>
      <c r="M2424">
        <v>136.9</v>
      </c>
      <c r="N2424">
        <v>961</v>
      </c>
      <c r="O2424" s="1">
        <f t="shared" si="408"/>
        <v>0</v>
      </c>
      <c r="P2424" s="5">
        <f>-MIN(data!$B$4 / data!H2424 * data!O2424 / 100, data!M2424)</f>
        <v>0</v>
      </c>
      <c r="Q2424" s="4">
        <f t="shared" si="407"/>
        <v>0</v>
      </c>
      <c r="R2424" s="6">
        <f>-MIN(data!$B$5/(POWER(LN(H2424),2))*O2424/100, N2424)</f>
        <v>0</v>
      </c>
      <c r="S2424" s="6">
        <f t="shared" si="409"/>
        <v>0</v>
      </c>
      <c r="T2424" s="4">
        <f t="shared" si="410"/>
        <v>136.9</v>
      </c>
      <c r="U2424" s="4" t="e">
        <f t="shared" si="411"/>
        <v>#DIV/0!</v>
      </c>
      <c r="V2424" s="4" t="e">
        <f t="shared" si="412"/>
        <v>#DIV/0!</v>
      </c>
      <c r="W2424" s="6">
        <f t="shared" si="413"/>
        <v>961</v>
      </c>
      <c r="X2424" s="6" t="e">
        <f t="shared" si="414"/>
        <v>#DIV/0!</v>
      </c>
      <c r="Y2424" s="6" t="e">
        <f t="shared" si="415"/>
        <v>#DIV/0!</v>
      </c>
      <c r="AA2424" s="1">
        <f t="shared" si="416"/>
        <v>0</v>
      </c>
      <c r="AB2424" s="1">
        <f t="shared" si="417"/>
        <v>0</v>
      </c>
    </row>
    <row r="2425" spans="3:28" x14ac:dyDescent="0.25">
      <c r="C2425" s="1">
        <v>1997</v>
      </c>
      <c r="D2425" s="1" t="s">
        <v>69</v>
      </c>
      <c r="E2425" s="2" t="s">
        <v>256</v>
      </c>
      <c r="F2425">
        <v>1</v>
      </c>
      <c r="G2425">
        <v>1200526</v>
      </c>
      <c r="H2425" s="1">
        <v>60.160670000000003</v>
      </c>
      <c r="I2425" s="1">
        <v>6518</v>
      </c>
      <c r="J2425" s="1">
        <v>49341.41</v>
      </c>
      <c r="K2425" s="1">
        <v>53022.27</v>
      </c>
      <c r="L2425" s="3">
        <v>490</v>
      </c>
      <c r="M2425">
        <v>132.1</v>
      </c>
      <c r="N2425">
        <v>943</v>
      </c>
      <c r="O2425" s="1">
        <f t="shared" si="408"/>
        <v>0</v>
      </c>
      <c r="P2425" s="5">
        <f>-MIN(data!$B$4 / data!H2425 * data!O2425 / 100, data!M2425)</f>
        <v>0</v>
      </c>
      <c r="Q2425" s="4">
        <f t="shared" si="407"/>
        <v>0</v>
      </c>
      <c r="R2425" s="6">
        <f>-MIN(data!$B$5/(POWER(LN(H2425),2))*O2425/100, N2425)</f>
        <v>0</v>
      </c>
      <c r="S2425" s="6">
        <f t="shared" si="409"/>
        <v>0</v>
      </c>
      <c r="T2425" s="4">
        <f t="shared" si="410"/>
        <v>132.1</v>
      </c>
      <c r="U2425" s="4" t="e">
        <f t="shared" si="411"/>
        <v>#DIV/0!</v>
      </c>
      <c r="V2425" s="4" t="e">
        <f t="shared" si="412"/>
        <v>#DIV/0!</v>
      </c>
      <c r="W2425" s="6">
        <f t="shared" si="413"/>
        <v>943</v>
      </c>
      <c r="X2425" s="6" t="e">
        <f t="shared" si="414"/>
        <v>#DIV/0!</v>
      </c>
      <c r="Y2425" s="6" t="e">
        <f t="shared" si="415"/>
        <v>#DIV/0!</v>
      </c>
      <c r="AA2425" s="1">
        <f t="shared" si="416"/>
        <v>0</v>
      </c>
      <c r="AB2425" s="1">
        <f t="shared" si="417"/>
        <v>0</v>
      </c>
    </row>
    <row r="2426" spans="3:28" x14ac:dyDescent="0.25">
      <c r="C2426" s="1">
        <v>1998</v>
      </c>
      <c r="D2426" s="1" t="s">
        <v>69</v>
      </c>
      <c r="E2426" s="2" t="s">
        <v>256</v>
      </c>
      <c r="F2426">
        <v>1</v>
      </c>
      <c r="G2426">
        <v>1238125</v>
      </c>
      <c r="H2426" s="1">
        <v>60.42239</v>
      </c>
      <c r="I2426" s="1">
        <v>6453</v>
      </c>
      <c r="J2426" s="1">
        <v>50611.76</v>
      </c>
      <c r="K2426" s="1">
        <v>53705.69</v>
      </c>
      <c r="L2426" s="3">
        <v>500</v>
      </c>
      <c r="M2426">
        <v>127.5</v>
      </c>
      <c r="N2426">
        <v>931</v>
      </c>
      <c r="O2426" s="1">
        <f t="shared" si="408"/>
        <v>0</v>
      </c>
      <c r="P2426" s="5">
        <f>-MIN(data!$B$4 / data!H2426 * data!O2426 / 100, data!M2426)</f>
        <v>0</v>
      </c>
      <c r="Q2426" s="4">
        <f t="shared" si="407"/>
        <v>0</v>
      </c>
      <c r="R2426" s="6">
        <f>-MIN(data!$B$5/(POWER(LN(H2426),2))*O2426/100, N2426)</f>
        <v>0</v>
      </c>
      <c r="S2426" s="6">
        <f t="shared" si="409"/>
        <v>0</v>
      </c>
      <c r="T2426" s="4">
        <f t="shared" si="410"/>
        <v>127.5</v>
      </c>
      <c r="U2426" s="4" t="e">
        <f t="shared" si="411"/>
        <v>#DIV/0!</v>
      </c>
      <c r="V2426" s="4" t="e">
        <f t="shared" si="412"/>
        <v>#DIV/0!</v>
      </c>
      <c r="W2426" s="6">
        <f t="shared" si="413"/>
        <v>931</v>
      </c>
      <c r="X2426" s="6" t="e">
        <f t="shared" si="414"/>
        <v>#DIV/0!</v>
      </c>
      <c r="Y2426" s="6" t="e">
        <f t="shared" si="415"/>
        <v>#DIV/0!</v>
      </c>
      <c r="AA2426" s="1">
        <f t="shared" si="416"/>
        <v>0</v>
      </c>
      <c r="AB2426" s="1">
        <f t="shared" si="417"/>
        <v>0</v>
      </c>
    </row>
    <row r="2427" spans="3:28" x14ac:dyDescent="0.25">
      <c r="C2427" s="1">
        <v>1999</v>
      </c>
      <c r="D2427" s="1" t="s">
        <v>69</v>
      </c>
      <c r="E2427" s="2" t="s">
        <v>256</v>
      </c>
      <c r="F2427">
        <v>1</v>
      </c>
      <c r="G2427">
        <v>1277133</v>
      </c>
      <c r="H2427" s="1">
        <v>59.95102</v>
      </c>
      <c r="I2427" s="1">
        <v>6386</v>
      </c>
      <c r="J2427" s="1">
        <v>51960.94</v>
      </c>
      <c r="K2427" s="1">
        <v>54945.05</v>
      </c>
      <c r="L2427" s="3">
        <v>500</v>
      </c>
      <c r="M2427">
        <v>122.9</v>
      </c>
      <c r="N2427">
        <v>910</v>
      </c>
      <c r="O2427" s="1">
        <f t="shared" si="408"/>
        <v>0</v>
      </c>
      <c r="P2427" s="5">
        <f>-MIN(data!$B$4 / data!H2427 * data!O2427 / 100, data!M2427)</f>
        <v>0</v>
      </c>
      <c r="Q2427" s="4">
        <f t="shared" si="407"/>
        <v>0</v>
      </c>
      <c r="R2427" s="6">
        <f>-MIN(data!$B$5/(POWER(LN(H2427),2))*O2427/100, N2427)</f>
        <v>0</v>
      </c>
      <c r="S2427" s="6">
        <f t="shared" si="409"/>
        <v>0</v>
      </c>
      <c r="T2427" s="4">
        <f t="shared" si="410"/>
        <v>122.9</v>
      </c>
      <c r="U2427" s="4" t="e">
        <f t="shared" si="411"/>
        <v>#DIV/0!</v>
      </c>
      <c r="V2427" s="4" t="e">
        <f t="shared" si="412"/>
        <v>#DIV/0!</v>
      </c>
      <c r="W2427" s="6">
        <f t="shared" si="413"/>
        <v>910</v>
      </c>
      <c r="X2427" s="6" t="e">
        <f t="shared" si="414"/>
        <v>#DIV/0!</v>
      </c>
      <c r="Y2427" s="6" t="e">
        <f t="shared" si="415"/>
        <v>#DIV/0!</v>
      </c>
      <c r="AA2427" s="1">
        <f t="shared" si="416"/>
        <v>0</v>
      </c>
      <c r="AB2427" s="1">
        <f t="shared" si="417"/>
        <v>0</v>
      </c>
    </row>
    <row r="2428" spans="3:28" x14ac:dyDescent="0.25">
      <c r="C2428" s="1">
        <v>2000</v>
      </c>
      <c r="D2428" s="1" t="s">
        <v>69</v>
      </c>
      <c r="E2428" s="2" t="s">
        <v>256</v>
      </c>
      <c r="F2428">
        <v>1</v>
      </c>
      <c r="G2428">
        <v>1317703</v>
      </c>
      <c r="H2428" s="1">
        <v>63.481490000000001</v>
      </c>
      <c r="I2428" s="1">
        <v>6310</v>
      </c>
      <c r="J2428" s="1">
        <v>53293.919999999998</v>
      </c>
      <c r="K2428" s="1">
        <v>56369.79</v>
      </c>
      <c r="L2428" s="3">
        <v>500</v>
      </c>
      <c r="M2428">
        <v>118.4</v>
      </c>
      <c r="N2428">
        <v>887</v>
      </c>
      <c r="O2428" s="1">
        <f t="shared" si="408"/>
        <v>0</v>
      </c>
      <c r="P2428" s="5">
        <f>-MIN(data!$B$4 / data!H2428 * data!O2428 / 100, data!M2428)</f>
        <v>0</v>
      </c>
      <c r="Q2428" s="4">
        <f t="shared" si="407"/>
        <v>0</v>
      </c>
      <c r="R2428" s="6">
        <f>-MIN(data!$B$5/(POWER(LN(H2428),2))*O2428/100, N2428)</f>
        <v>0</v>
      </c>
      <c r="S2428" s="6">
        <f t="shared" si="409"/>
        <v>0</v>
      </c>
      <c r="T2428" s="4">
        <f t="shared" si="410"/>
        <v>118.4</v>
      </c>
      <c r="U2428" s="4" t="e">
        <f t="shared" si="411"/>
        <v>#DIV/0!</v>
      </c>
      <c r="V2428" s="4" t="e">
        <f t="shared" si="412"/>
        <v>#DIV/0!</v>
      </c>
      <c r="W2428" s="6">
        <f t="shared" si="413"/>
        <v>887</v>
      </c>
      <c r="X2428" s="6" t="e">
        <f t="shared" si="414"/>
        <v>#DIV/0!</v>
      </c>
      <c r="Y2428" s="6" t="e">
        <f t="shared" si="415"/>
        <v>#DIV/0!</v>
      </c>
      <c r="AA2428" s="1">
        <f t="shared" si="416"/>
        <v>0</v>
      </c>
      <c r="AB2428" s="1">
        <f t="shared" si="417"/>
        <v>0</v>
      </c>
    </row>
    <row r="2429" spans="3:28" x14ac:dyDescent="0.25">
      <c r="C2429" s="1">
        <v>2001</v>
      </c>
      <c r="D2429" s="1" t="s">
        <v>69</v>
      </c>
      <c r="E2429" s="2" t="s">
        <v>256</v>
      </c>
      <c r="F2429">
        <v>1</v>
      </c>
      <c r="G2429">
        <v>1360074</v>
      </c>
      <c r="H2429" s="1">
        <v>53.133719999999997</v>
      </c>
      <c r="I2429" s="1">
        <v>6234</v>
      </c>
      <c r="J2429" s="1">
        <v>54684.21</v>
      </c>
      <c r="K2429" s="1">
        <v>57537.4</v>
      </c>
      <c r="L2429" s="3">
        <v>500</v>
      </c>
      <c r="M2429">
        <v>114</v>
      </c>
      <c r="N2429">
        <v>869</v>
      </c>
      <c r="O2429" s="1">
        <f t="shared" si="408"/>
        <v>0</v>
      </c>
      <c r="P2429" s="5">
        <f>-MIN(data!$B$4 / data!H2429 * data!O2429 / 100, data!M2429)</f>
        <v>0</v>
      </c>
      <c r="Q2429" s="4">
        <f t="shared" si="407"/>
        <v>0</v>
      </c>
      <c r="R2429" s="6">
        <f>-MIN(data!$B$5/(POWER(LN(H2429),2))*O2429/100, N2429)</f>
        <v>0</v>
      </c>
      <c r="S2429" s="6">
        <f t="shared" si="409"/>
        <v>0</v>
      </c>
      <c r="T2429" s="4">
        <f t="shared" si="410"/>
        <v>114</v>
      </c>
      <c r="U2429" s="4" t="e">
        <f t="shared" si="411"/>
        <v>#DIV/0!</v>
      </c>
      <c r="V2429" s="4" t="e">
        <f t="shared" si="412"/>
        <v>#DIV/0!</v>
      </c>
      <c r="W2429" s="6">
        <f t="shared" si="413"/>
        <v>869</v>
      </c>
      <c r="X2429" s="6" t="e">
        <f t="shared" si="414"/>
        <v>#DIV/0!</v>
      </c>
      <c r="Y2429" s="6" t="e">
        <f t="shared" si="415"/>
        <v>#DIV/0!</v>
      </c>
      <c r="AA2429" s="1">
        <f t="shared" si="416"/>
        <v>0</v>
      </c>
      <c r="AB2429" s="1">
        <f t="shared" si="417"/>
        <v>0</v>
      </c>
    </row>
    <row r="2430" spans="3:28" x14ac:dyDescent="0.25">
      <c r="C2430" s="1">
        <v>2002</v>
      </c>
      <c r="D2430" s="1" t="s">
        <v>69</v>
      </c>
      <c r="E2430" s="2" t="s">
        <v>256</v>
      </c>
      <c r="F2430">
        <v>1</v>
      </c>
      <c r="G2430">
        <v>1404261</v>
      </c>
      <c r="H2430" s="1">
        <v>53.835270000000001</v>
      </c>
      <c r="I2430" s="1">
        <v>6157</v>
      </c>
      <c r="J2430" s="1">
        <v>56125.8</v>
      </c>
      <c r="K2430" s="1">
        <v>59718.97</v>
      </c>
      <c r="L2430" s="3">
        <v>500</v>
      </c>
      <c r="M2430">
        <v>109.7</v>
      </c>
      <c r="N2430">
        <v>854</v>
      </c>
      <c r="O2430" s="1">
        <f t="shared" si="408"/>
        <v>0</v>
      </c>
      <c r="P2430" s="5">
        <f>-MIN(data!$B$4 / data!H2430 * data!O2430 / 100, data!M2430)</f>
        <v>0</v>
      </c>
      <c r="Q2430" s="4">
        <f t="shared" si="407"/>
        <v>0</v>
      </c>
      <c r="R2430" s="6">
        <f>-MIN(data!$B$5/(POWER(LN(H2430),2))*O2430/100, N2430)</f>
        <v>0</v>
      </c>
      <c r="S2430" s="6">
        <f t="shared" si="409"/>
        <v>0</v>
      </c>
      <c r="T2430" s="4">
        <f t="shared" si="410"/>
        <v>109.7</v>
      </c>
      <c r="U2430" s="4" t="e">
        <f t="shared" si="411"/>
        <v>#DIV/0!</v>
      </c>
      <c r="V2430" s="4" t="e">
        <f t="shared" si="412"/>
        <v>#DIV/0!</v>
      </c>
      <c r="W2430" s="6">
        <f t="shared" si="413"/>
        <v>854</v>
      </c>
      <c r="X2430" s="6" t="e">
        <f t="shared" si="414"/>
        <v>#DIV/0!</v>
      </c>
      <c r="Y2430" s="6" t="e">
        <f t="shared" si="415"/>
        <v>#DIV/0!</v>
      </c>
      <c r="AA2430" s="1">
        <f t="shared" si="416"/>
        <v>0</v>
      </c>
      <c r="AB2430" s="1">
        <f t="shared" si="417"/>
        <v>0</v>
      </c>
    </row>
    <row r="2431" spans="3:28" x14ac:dyDescent="0.25">
      <c r="C2431" s="1">
        <v>2003</v>
      </c>
      <c r="D2431" s="1" t="s">
        <v>69</v>
      </c>
      <c r="E2431" s="2" t="s">
        <v>256</v>
      </c>
      <c r="F2431">
        <v>1</v>
      </c>
      <c r="G2431">
        <v>1449925</v>
      </c>
      <c r="H2431" s="1">
        <v>53.603270000000002</v>
      </c>
      <c r="I2431" s="1">
        <v>6075</v>
      </c>
      <c r="J2431" s="1">
        <v>57582.94</v>
      </c>
      <c r="K2431" s="1">
        <v>60642.09</v>
      </c>
      <c r="L2431" s="3">
        <v>510</v>
      </c>
      <c r="M2431">
        <v>105.5</v>
      </c>
      <c r="N2431">
        <v>841</v>
      </c>
      <c r="O2431" s="1">
        <f t="shared" si="408"/>
        <v>0</v>
      </c>
      <c r="P2431" s="5">
        <f>-MIN(data!$B$4 / data!H2431 * data!O2431 / 100, data!M2431)</f>
        <v>0</v>
      </c>
      <c r="Q2431" s="4">
        <f t="shared" ref="Q2431:Q2494" si="418">-P2431*J2431/1000</f>
        <v>0</v>
      </c>
      <c r="R2431" s="6">
        <f>-MIN(data!$B$5/(POWER(LN(H2431),2))*O2431/100, N2431)</f>
        <v>0</v>
      </c>
      <c r="S2431" s="6">
        <f t="shared" si="409"/>
        <v>0</v>
      </c>
      <c r="T2431" s="4">
        <f t="shared" si="410"/>
        <v>105.5</v>
      </c>
      <c r="U2431" s="4" t="e">
        <f t="shared" si="411"/>
        <v>#DIV/0!</v>
      </c>
      <c r="V2431" s="4" t="e">
        <f t="shared" si="412"/>
        <v>#DIV/0!</v>
      </c>
      <c r="W2431" s="6">
        <f t="shared" si="413"/>
        <v>841</v>
      </c>
      <c r="X2431" s="6" t="e">
        <f t="shared" si="414"/>
        <v>#DIV/0!</v>
      </c>
      <c r="Y2431" s="6" t="e">
        <f t="shared" si="415"/>
        <v>#DIV/0!</v>
      </c>
      <c r="AA2431" s="1">
        <f t="shared" si="416"/>
        <v>0</v>
      </c>
      <c r="AB2431" s="1">
        <f t="shared" si="417"/>
        <v>0</v>
      </c>
    </row>
    <row r="2432" spans="3:28" x14ac:dyDescent="0.25">
      <c r="C2432" s="1">
        <v>2004</v>
      </c>
      <c r="D2432" s="1" t="s">
        <v>69</v>
      </c>
      <c r="E2432" s="2" t="s">
        <v>256</v>
      </c>
      <c r="F2432">
        <v>1</v>
      </c>
      <c r="G2432">
        <v>1496527</v>
      </c>
      <c r="H2432" s="1">
        <v>73.990949999999998</v>
      </c>
      <c r="I2432" s="1">
        <v>5996</v>
      </c>
      <c r="J2432" s="1">
        <v>59132.15</v>
      </c>
      <c r="K2432" s="1">
        <v>63260.34</v>
      </c>
      <c r="L2432" s="3">
        <v>510</v>
      </c>
      <c r="M2432">
        <v>101.4</v>
      </c>
      <c r="N2432">
        <v>822</v>
      </c>
      <c r="O2432" s="1">
        <f t="shared" si="408"/>
        <v>0</v>
      </c>
      <c r="P2432" s="5">
        <f>-MIN(data!$B$4 / data!H2432 * data!O2432 / 100, data!M2432)</f>
        <v>0</v>
      </c>
      <c r="Q2432" s="4">
        <f t="shared" si="418"/>
        <v>0</v>
      </c>
      <c r="R2432" s="6">
        <f>-MIN(data!$B$5/(POWER(LN(H2432),2))*O2432/100, N2432)</f>
        <v>0</v>
      </c>
      <c r="S2432" s="6">
        <f t="shared" si="409"/>
        <v>0</v>
      </c>
      <c r="T2432" s="4">
        <f t="shared" si="410"/>
        <v>101.4</v>
      </c>
      <c r="U2432" s="4" t="e">
        <f t="shared" si="411"/>
        <v>#DIV/0!</v>
      </c>
      <c r="V2432" s="4" t="e">
        <f t="shared" si="412"/>
        <v>#DIV/0!</v>
      </c>
      <c r="W2432" s="6">
        <f t="shared" si="413"/>
        <v>822</v>
      </c>
      <c r="X2432" s="6" t="e">
        <f t="shared" si="414"/>
        <v>#DIV/0!</v>
      </c>
      <c r="Y2432" s="6" t="e">
        <f t="shared" si="415"/>
        <v>#DIV/0!</v>
      </c>
      <c r="AA2432" s="1">
        <f t="shared" si="416"/>
        <v>0</v>
      </c>
      <c r="AB2432" s="1">
        <f t="shared" si="417"/>
        <v>0</v>
      </c>
    </row>
    <row r="2433" spans="3:28" x14ac:dyDescent="0.25">
      <c r="C2433" s="1">
        <v>2005</v>
      </c>
      <c r="D2433" s="1" t="s">
        <v>69</v>
      </c>
      <c r="E2433" s="2" t="s">
        <v>256</v>
      </c>
      <c r="F2433">
        <v>1</v>
      </c>
      <c r="G2433">
        <v>1543741</v>
      </c>
      <c r="H2433" s="1">
        <v>71.788610000000006</v>
      </c>
      <c r="I2433" s="1">
        <v>5910</v>
      </c>
      <c r="J2433" s="1">
        <v>60615.38</v>
      </c>
      <c r="K2433" s="1">
        <v>64436.18</v>
      </c>
      <c r="L2433" s="3">
        <v>520</v>
      </c>
      <c r="M2433">
        <v>97.5</v>
      </c>
      <c r="N2433">
        <v>807</v>
      </c>
      <c r="O2433" s="1">
        <f t="shared" si="408"/>
        <v>0</v>
      </c>
      <c r="P2433" s="5">
        <f>-MIN(data!$B$4 / data!H2433 * data!O2433 / 100, data!M2433)</f>
        <v>0</v>
      </c>
      <c r="Q2433" s="4">
        <f t="shared" si="418"/>
        <v>0</v>
      </c>
      <c r="R2433" s="6">
        <f>-MIN(data!$B$5/(POWER(LN(H2433),2))*O2433/100, N2433)</f>
        <v>0</v>
      </c>
      <c r="S2433" s="6">
        <f t="shared" si="409"/>
        <v>0</v>
      </c>
      <c r="T2433" s="4">
        <f t="shared" si="410"/>
        <v>97.5</v>
      </c>
      <c r="U2433" s="4" t="e">
        <f t="shared" si="411"/>
        <v>#DIV/0!</v>
      </c>
      <c r="V2433" s="4" t="e">
        <f t="shared" si="412"/>
        <v>#DIV/0!</v>
      </c>
      <c r="W2433" s="6">
        <f t="shared" si="413"/>
        <v>807</v>
      </c>
      <c r="X2433" s="6" t="e">
        <f t="shared" si="414"/>
        <v>#DIV/0!</v>
      </c>
      <c r="Y2433" s="6" t="e">
        <f t="shared" si="415"/>
        <v>#DIV/0!</v>
      </c>
      <c r="AA2433" s="1">
        <f t="shared" si="416"/>
        <v>0</v>
      </c>
      <c r="AB2433" s="1">
        <f t="shared" si="417"/>
        <v>0</v>
      </c>
    </row>
    <row r="2434" spans="3:28" x14ac:dyDescent="0.25">
      <c r="C2434" s="1">
        <v>2006</v>
      </c>
      <c r="D2434" s="1" t="s">
        <v>69</v>
      </c>
      <c r="E2434" s="2" t="s">
        <v>256</v>
      </c>
      <c r="F2434">
        <v>1</v>
      </c>
      <c r="G2434">
        <v>1591445</v>
      </c>
      <c r="H2434" s="1">
        <v>79.083550000000002</v>
      </c>
      <c r="I2434" s="1">
        <v>5824</v>
      </c>
      <c r="J2434" s="1">
        <v>62155.82</v>
      </c>
      <c r="K2434" s="1">
        <v>66416.039999999994</v>
      </c>
      <c r="L2434" s="3">
        <v>520</v>
      </c>
      <c r="M2434">
        <v>93.7</v>
      </c>
      <c r="N2434">
        <v>798</v>
      </c>
      <c r="O2434" s="1">
        <f t="shared" si="408"/>
        <v>0</v>
      </c>
      <c r="P2434" s="5">
        <f>-MIN(data!$B$4 / data!H2434 * data!O2434 / 100, data!M2434)</f>
        <v>0</v>
      </c>
      <c r="Q2434" s="4">
        <f t="shared" si="418"/>
        <v>0</v>
      </c>
      <c r="R2434" s="6">
        <f>-MIN(data!$B$5/(POWER(LN(H2434),2))*O2434/100, N2434)</f>
        <v>0</v>
      </c>
      <c r="S2434" s="6">
        <f t="shared" si="409"/>
        <v>0</v>
      </c>
      <c r="T2434" s="4">
        <f t="shared" si="410"/>
        <v>93.7</v>
      </c>
      <c r="U2434" s="4" t="e">
        <f t="shared" si="411"/>
        <v>#DIV/0!</v>
      </c>
      <c r="V2434" s="4" t="e">
        <f t="shared" si="412"/>
        <v>#DIV/0!</v>
      </c>
      <c r="W2434" s="6">
        <f t="shared" si="413"/>
        <v>798</v>
      </c>
      <c r="X2434" s="6" t="e">
        <f t="shared" si="414"/>
        <v>#DIV/0!</v>
      </c>
      <c r="Y2434" s="6" t="e">
        <f t="shared" si="415"/>
        <v>#DIV/0!</v>
      </c>
      <c r="AA2434" s="1">
        <f t="shared" si="416"/>
        <v>0</v>
      </c>
      <c r="AB2434" s="1">
        <f t="shared" si="417"/>
        <v>0</v>
      </c>
    </row>
    <row r="2435" spans="3:28" x14ac:dyDescent="0.25">
      <c r="C2435" s="1">
        <v>2007</v>
      </c>
      <c r="D2435" s="1" t="s">
        <v>69</v>
      </c>
      <c r="E2435" s="2" t="s">
        <v>256</v>
      </c>
      <c r="F2435">
        <v>1</v>
      </c>
      <c r="G2435">
        <v>1639848</v>
      </c>
      <c r="H2435" s="1">
        <v>84.473770000000002</v>
      </c>
      <c r="I2435" s="1">
        <v>5742</v>
      </c>
      <c r="J2435" s="1">
        <v>63729.19</v>
      </c>
      <c r="K2435" s="1">
        <v>68441.06</v>
      </c>
      <c r="L2435" s="3">
        <v>530</v>
      </c>
      <c r="M2435">
        <v>90.1</v>
      </c>
      <c r="N2435">
        <v>789</v>
      </c>
      <c r="O2435" s="1">
        <f t="shared" ref="O2435:O2498" si="419">IF($A$3="Percentage of government revenue per capita",$B$3,0) + IF($A$3="Absolute extra revenue",AA2435,0) + IF($A$3="Absolute revenue per capita",AB2435,0)</f>
        <v>0</v>
      </c>
      <c r="P2435" s="5">
        <f>-MIN(data!$B$4 / data!H2435 * data!O2435 / 100, data!M2435)</f>
        <v>0</v>
      </c>
      <c r="Q2435" s="4">
        <f t="shared" si="418"/>
        <v>0</v>
      </c>
      <c r="R2435" s="6">
        <f>-MIN(data!$B$5/(POWER(LN(H2435),2))*O2435/100, N2435)</f>
        <v>0</v>
      </c>
      <c r="S2435" s="6">
        <f t="shared" ref="S2435:S2498" si="420">-R2435*K2435/100000</f>
        <v>0</v>
      </c>
      <c r="T2435" s="4">
        <f t="shared" ref="T2435:T2498" si="421">M2435+P2435</f>
        <v>90.1</v>
      </c>
      <c r="U2435" s="4" t="e">
        <f t="shared" ref="U2435:U2498" si="422">O2435*H2435/100/Q2435</f>
        <v>#DIV/0!</v>
      </c>
      <c r="V2435" s="4" t="e">
        <f t="shared" ref="V2435:V2498" si="423">U2435*G2435</f>
        <v>#DIV/0!</v>
      </c>
      <c r="W2435" s="6">
        <f t="shared" ref="W2435:W2498" si="424">N2435+R2435</f>
        <v>789</v>
      </c>
      <c r="X2435" s="6" t="e">
        <f t="shared" ref="X2435:X2498" si="425">O2435*H2435/100/S2435</f>
        <v>#DIV/0!</v>
      </c>
      <c r="Y2435" s="6" t="e">
        <f t="shared" ref="Y2435:Y2498" si="426">X2435*G2435</f>
        <v>#DIV/0!</v>
      </c>
      <c r="AA2435" s="1">
        <f t="shared" si="416"/>
        <v>0</v>
      </c>
      <c r="AB2435" s="1">
        <f t="shared" si="417"/>
        <v>0</v>
      </c>
    </row>
    <row r="2436" spans="3:28" x14ac:dyDescent="0.25">
      <c r="C2436" s="1">
        <v>2008</v>
      </c>
      <c r="D2436" s="1" t="s">
        <v>69</v>
      </c>
      <c r="E2436" s="2" t="s">
        <v>256</v>
      </c>
      <c r="F2436">
        <v>1</v>
      </c>
      <c r="G2436">
        <v>1689285</v>
      </c>
      <c r="H2436" s="1">
        <v>81.139179999999996</v>
      </c>
      <c r="I2436" s="1">
        <v>5676</v>
      </c>
      <c r="J2436" s="1">
        <v>65316.46</v>
      </c>
      <c r="K2436" s="1">
        <v>71059.429999999993</v>
      </c>
      <c r="L2436" s="3">
        <v>540</v>
      </c>
      <c r="M2436">
        <v>86.9</v>
      </c>
      <c r="N2436">
        <v>774</v>
      </c>
      <c r="O2436" s="1">
        <f t="shared" si="419"/>
        <v>0</v>
      </c>
      <c r="P2436" s="5">
        <f>-MIN(data!$B$4 / data!H2436 * data!O2436 / 100, data!M2436)</f>
        <v>0</v>
      </c>
      <c r="Q2436" s="4">
        <f t="shared" si="418"/>
        <v>0</v>
      </c>
      <c r="R2436" s="6">
        <f>-MIN(data!$B$5/(POWER(LN(H2436),2))*O2436/100, N2436)</f>
        <v>0</v>
      </c>
      <c r="S2436" s="6">
        <f t="shared" si="420"/>
        <v>0</v>
      </c>
      <c r="T2436" s="4">
        <f t="shared" si="421"/>
        <v>86.9</v>
      </c>
      <c r="U2436" s="4" t="e">
        <f t="shared" si="422"/>
        <v>#DIV/0!</v>
      </c>
      <c r="V2436" s="4" t="e">
        <f t="shared" si="423"/>
        <v>#DIV/0!</v>
      </c>
      <c r="W2436" s="6">
        <f t="shared" si="424"/>
        <v>774</v>
      </c>
      <c r="X2436" s="6" t="e">
        <f t="shared" si="425"/>
        <v>#DIV/0!</v>
      </c>
      <c r="Y2436" s="6" t="e">
        <f t="shared" si="426"/>
        <v>#DIV/0!</v>
      </c>
      <c r="AA2436" s="1">
        <f t="shared" ref="AA2436:AA2499" si="427">$B$3*100/G2436/H2436</f>
        <v>0</v>
      </c>
      <c r="AB2436" s="1">
        <f t="shared" ref="AB2436:AB2499" si="428">$B$3/H2436*100</f>
        <v>0</v>
      </c>
    </row>
    <row r="2437" spans="3:28" x14ac:dyDescent="0.25">
      <c r="C2437" s="1">
        <v>2009</v>
      </c>
      <c r="D2437" s="1" t="s">
        <v>69</v>
      </c>
      <c r="E2437" s="2" t="s">
        <v>256</v>
      </c>
      <c r="F2437">
        <v>1</v>
      </c>
      <c r="G2437">
        <v>1740279</v>
      </c>
      <c r="H2437" s="1">
        <v>83.225399999999993</v>
      </c>
      <c r="I2437" s="1">
        <v>5608</v>
      </c>
      <c r="J2437" s="1">
        <v>66921.240000000005</v>
      </c>
      <c r="K2437" s="1">
        <v>71707.95</v>
      </c>
      <c r="L2437" s="3">
        <v>550</v>
      </c>
      <c r="M2437">
        <v>83.8</v>
      </c>
      <c r="N2437">
        <v>767</v>
      </c>
      <c r="O2437" s="1">
        <f t="shared" si="419"/>
        <v>0</v>
      </c>
      <c r="P2437" s="5">
        <f>-MIN(data!$B$4 / data!H2437 * data!O2437 / 100, data!M2437)</f>
        <v>0</v>
      </c>
      <c r="Q2437" s="4">
        <f t="shared" si="418"/>
        <v>0</v>
      </c>
      <c r="R2437" s="6">
        <f>-MIN(data!$B$5/(POWER(LN(H2437),2))*O2437/100, N2437)</f>
        <v>0</v>
      </c>
      <c r="S2437" s="6">
        <f t="shared" si="420"/>
        <v>0</v>
      </c>
      <c r="T2437" s="4">
        <f t="shared" si="421"/>
        <v>83.8</v>
      </c>
      <c r="U2437" s="4" t="e">
        <f t="shared" si="422"/>
        <v>#DIV/0!</v>
      </c>
      <c r="V2437" s="4" t="e">
        <f t="shared" si="423"/>
        <v>#DIV/0!</v>
      </c>
      <c r="W2437" s="6">
        <f t="shared" si="424"/>
        <v>767</v>
      </c>
      <c r="X2437" s="6" t="e">
        <f t="shared" si="425"/>
        <v>#DIV/0!</v>
      </c>
      <c r="Y2437" s="6" t="e">
        <f t="shared" si="426"/>
        <v>#DIV/0!</v>
      </c>
      <c r="AA2437" s="1">
        <f t="shared" si="427"/>
        <v>0</v>
      </c>
      <c r="AB2437" s="1">
        <f t="shared" si="428"/>
        <v>0</v>
      </c>
    </row>
    <row r="2438" spans="3:28" x14ac:dyDescent="0.25">
      <c r="C2438" s="1">
        <v>2010</v>
      </c>
      <c r="D2438" s="1" t="s">
        <v>69</v>
      </c>
      <c r="E2438" s="2" t="s">
        <v>256</v>
      </c>
      <c r="F2438">
        <v>1</v>
      </c>
      <c r="G2438">
        <v>1793196</v>
      </c>
      <c r="H2438" s="1">
        <v>100.0535</v>
      </c>
      <c r="I2438" s="1">
        <v>5541</v>
      </c>
      <c r="J2438" s="1">
        <v>68576.73</v>
      </c>
      <c r="K2438" s="1">
        <v>75697.210000000006</v>
      </c>
      <c r="L2438" s="3">
        <v>550</v>
      </c>
      <c r="M2438">
        <v>80.8</v>
      </c>
      <c r="N2438">
        <v>753</v>
      </c>
      <c r="O2438" s="1">
        <f t="shared" si="419"/>
        <v>0</v>
      </c>
      <c r="P2438" s="5">
        <f>-MIN(data!$B$4 / data!H2438 * data!O2438 / 100, data!M2438)</f>
        <v>0</v>
      </c>
      <c r="Q2438" s="4">
        <f t="shared" si="418"/>
        <v>0</v>
      </c>
      <c r="R2438" s="6">
        <f>-MIN(data!$B$5/(POWER(LN(H2438),2))*O2438/100, N2438)</f>
        <v>0</v>
      </c>
      <c r="S2438" s="6">
        <f t="shared" si="420"/>
        <v>0</v>
      </c>
      <c r="T2438" s="4">
        <f t="shared" si="421"/>
        <v>80.8</v>
      </c>
      <c r="U2438" s="4" t="e">
        <f t="shared" si="422"/>
        <v>#DIV/0!</v>
      </c>
      <c r="V2438" s="4" t="e">
        <f t="shared" si="423"/>
        <v>#DIV/0!</v>
      </c>
      <c r="W2438" s="6">
        <f t="shared" si="424"/>
        <v>753</v>
      </c>
      <c r="X2438" s="6" t="e">
        <f t="shared" si="425"/>
        <v>#DIV/0!</v>
      </c>
      <c r="Y2438" s="6" t="e">
        <f t="shared" si="426"/>
        <v>#DIV/0!</v>
      </c>
      <c r="AA2438" s="1">
        <f t="shared" si="427"/>
        <v>0</v>
      </c>
      <c r="AB2438" s="1">
        <f t="shared" si="428"/>
        <v>0</v>
      </c>
    </row>
    <row r="2439" spans="3:28" x14ac:dyDescent="0.25">
      <c r="C2439" s="1">
        <v>2011</v>
      </c>
      <c r="D2439" s="1" t="s">
        <v>69</v>
      </c>
      <c r="E2439" s="2" t="s">
        <v>256</v>
      </c>
      <c r="F2439">
        <v>1</v>
      </c>
      <c r="G2439">
        <v>1848147</v>
      </c>
      <c r="H2439" s="1">
        <v>79.403890000000004</v>
      </c>
      <c r="I2439" s="1">
        <v>5481</v>
      </c>
      <c r="J2439" s="1">
        <v>70269.23</v>
      </c>
      <c r="K2439" s="1">
        <v>77025.23</v>
      </c>
      <c r="L2439" s="3">
        <v>570</v>
      </c>
      <c r="M2439">
        <v>78</v>
      </c>
      <c r="N2439">
        <v>753</v>
      </c>
      <c r="O2439" s="1">
        <f t="shared" si="419"/>
        <v>0</v>
      </c>
      <c r="P2439" s="5">
        <f>-MIN(data!$B$4 / data!H2439 * data!O2439 / 100, data!M2439)</f>
        <v>0</v>
      </c>
      <c r="Q2439" s="4">
        <f t="shared" si="418"/>
        <v>0</v>
      </c>
      <c r="R2439" s="6">
        <f>-MIN(data!$B$5/(POWER(LN(H2439),2))*O2439/100, N2439)</f>
        <v>0</v>
      </c>
      <c r="S2439" s="6">
        <f t="shared" si="420"/>
        <v>0</v>
      </c>
      <c r="T2439" s="4">
        <f t="shared" si="421"/>
        <v>78</v>
      </c>
      <c r="U2439" s="4" t="e">
        <f t="shared" si="422"/>
        <v>#DIV/0!</v>
      </c>
      <c r="V2439" s="4" t="e">
        <f t="shared" si="423"/>
        <v>#DIV/0!</v>
      </c>
      <c r="W2439" s="6">
        <f t="shared" si="424"/>
        <v>753</v>
      </c>
      <c r="X2439" s="6" t="e">
        <f t="shared" si="425"/>
        <v>#DIV/0!</v>
      </c>
      <c r="Y2439" s="6" t="e">
        <f t="shared" si="426"/>
        <v>#DIV/0!</v>
      </c>
      <c r="AA2439" s="1">
        <f t="shared" si="427"/>
        <v>0</v>
      </c>
      <c r="AB2439" s="1">
        <f t="shared" si="428"/>
        <v>0</v>
      </c>
    </row>
    <row r="2440" spans="3:28" x14ac:dyDescent="0.25">
      <c r="C2440" s="1">
        <v>2012</v>
      </c>
      <c r="D2440" s="1" t="s">
        <v>69</v>
      </c>
      <c r="E2440" s="2" t="s">
        <v>256</v>
      </c>
      <c r="F2440">
        <v>1</v>
      </c>
      <c r="G2440">
        <v>1905011</v>
      </c>
      <c r="H2440" s="1">
        <v>82.811750000000004</v>
      </c>
      <c r="I2440" s="1">
        <v>5411</v>
      </c>
      <c r="J2440" s="1">
        <v>71859.23</v>
      </c>
      <c r="K2440" s="1">
        <v>78272.600000000006</v>
      </c>
      <c r="L2440" s="3">
        <v>580</v>
      </c>
      <c r="M2440">
        <v>75.3</v>
      </c>
      <c r="N2440">
        <v>741</v>
      </c>
      <c r="O2440" s="1">
        <f t="shared" si="419"/>
        <v>0</v>
      </c>
      <c r="P2440" s="5">
        <f>-MIN(data!$B$4 / data!H2440 * data!O2440 / 100, data!M2440)</f>
        <v>0</v>
      </c>
      <c r="Q2440" s="4">
        <f t="shared" si="418"/>
        <v>0</v>
      </c>
      <c r="R2440" s="6">
        <f>-MIN(data!$B$5/(POWER(LN(H2440),2))*O2440/100, N2440)</f>
        <v>0</v>
      </c>
      <c r="S2440" s="6">
        <f t="shared" si="420"/>
        <v>0</v>
      </c>
      <c r="T2440" s="4">
        <f t="shared" si="421"/>
        <v>75.3</v>
      </c>
      <c r="U2440" s="4" t="e">
        <f t="shared" si="422"/>
        <v>#DIV/0!</v>
      </c>
      <c r="V2440" s="4" t="e">
        <f t="shared" si="423"/>
        <v>#DIV/0!</v>
      </c>
      <c r="W2440" s="6">
        <f t="shared" si="424"/>
        <v>741</v>
      </c>
      <c r="X2440" s="6" t="e">
        <f t="shared" si="425"/>
        <v>#DIV/0!</v>
      </c>
      <c r="Y2440" s="6" t="e">
        <f t="shared" si="426"/>
        <v>#DIV/0!</v>
      </c>
      <c r="AA2440" s="1">
        <f t="shared" si="427"/>
        <v>0</v>
      </c>
      <c r="AB2440" s="1">
        <f t="shared" si="428"/>
        <v>0</v>
      </c>
    </row>
    <row r="2441" spans="3:28" x14ac:dyDescent="0.25">
      <c r="C2441" s="1">
        <v>2013</v>
      </c>
      <c r="D2441" s="1" t="s">
        <v>69</v>
      </c>
      <c r="E2441" s="2" t="s">
        <v>256</v>
      </c>
      <c r="F2441">
        <v>1</v>
      </c>
      <c r="G2441">
        <v>1963711</v>
      </c>
      <c r="H2441" s="1">
        <v>83.618920000000003</v>
      </c>
      <c r="I2441" s="1">
        <v>5349</v>
      </c>
      <c r="J2441" s="1">
        <v>73475.27</v>
      </c>
      <c r="K2441" s="1">
        <v>79452.05</v>
      </c>
      <c r="L2441" s="3">
        <v>580</v>
      </c>
      <c r="M2441">
        <v>72.8</v>
      </c>
      <c r="N2441">
        <v>730</v>
      </c>
      <c r="O2441" s="1">
        <f t="shared" si="419"/>
        <v>0</v>
      </c>
      <c r="P2441" s="5">
        <f>-MIN(data!$B$4 / data!H2441 * data!O2441 / 100, data!M2441)</f>
        <v>0</v>
      </c>
      <c r="Q2441" s="4">
        <f t="shared" si="418"/>
        <v>0</v>
      </c>
      <c r="R2441" s="6">
        <f>-MIN(data!$B$5/(POWER(LN(H2441),2))*O2441/100, N2441)</f>
        <v>0</v>
      </c>
      <c r="S2441" s="6">
        <f t="shared" si="420"/>
        <v>0</v>
      </c>
      <c r="T2441" s="4">
        <f t="shared" si="421"/>
        <v>72.8</v>
      </c>
      <c r="U2441" s="4" t="e">
        <f t="shared" si="422"/>
        <v>#DIV/0!</v>
      </c>
      <c r="V2441" s="4" t="e">
        <f t="shared" si="423"/>
        <v>#DIV/0!</v>
      </c>
      <c r="W2441" s="6">
        <f t="shared" si="424"/>
        <v>730</v>
      </c>
      <c r="X2441" s="6" t="e">
        <f t="shared" si="425"/>
        <v>#DIV/0!</v>
      </c>
      <c r="Y2441" s="6" t="e">
        <f t="shared" si="426"/>
        <v>#DIV/0!</v>
      </c>
      <c r="AA2441" s="1">
        <f t="shared" si="427"/>
        <v>0</v>
      </c>
      <c r="AB2441" s="1">
        <f t="shared" si="428"/>
        <v>0</v>
      </c>
    </row>
    <row r="2442" spans="3:28" x14ac:dyDescent="0.25">
      <c r="C2442" s="1">
        <v>2014</v>
      </c>
      <c r="D2442" s="1" t="s">
        <v>69</v>
      </c>
      <c r="E2442" s="2" t="s">
        <v>256</v>
      </c>
      <c r="F2442">
        <v>1</v>
      </c>
      <c r="G2442">
        <v>2024042</v>
      </c>
      <c r="H2442" s="1">
        <v>91.315640000000002</v>
      </c>
      <c r="I2442" s="1">
        <v>5269</v>
      </c>
      <c r="J2442" s="1">
        <v>75056.98</v>
      </c>
      <c r="K2442" s="1">
        <v>82058.41</v>
      </c>
      <c r="L2442" s="3">
        <v>580</v>
      </c>
      <c r="M2442">
        <v>70.2</v>
      </c>
      <c r="N2442">
        <v>719</v>
      </c>
      <c r="O2442" s="1">
        <f t="shared" si="419"/>
        <v>0</v>
      </c>
      <c r="P2442" s="5">
        <f>-MIN(data!$B$4 / data!H2442 * data!O2442 / 100, data!M2442)</f>
        <v>0</v>
      </c>
      <c r="Q2442" s="4">
        <f t="shared" si="418"/>
        <v>0</v>
      </c>
      <c r="R2442" s="6">
        <f>-MIN(data!$B$5/(POWER(LN(H2442),2))*O2442/100, N2442)</f>
        <v>0</v>
      </c>
      <c r="S2442" s="6">
        <f t="shared" si="420"/>
        <v>0</v>
      </c>
      <c r="T2442" s="4">
        <f t="shared" si="421"/>
        <v>70.2</v>
      </c>
      <c r="U2442" s="4" t="e">
        <f t="shared" si="422"/>
        <v>#DIV/0!</v>
      </c>
      <c r="V2442" s="4" t="e">
        <f t="shared" si="423"/>
        <v>#DIV/0!</v>
      </c>
      <c r="W2442" s="6">
        <f t="shared" si="424"/>
        <v>719</v>
      </c>
      <c r="X2442" s="6" t="e">
        <f t="shared" si="425"/>
        <v>#DIV/0!</v>
      </c>
      <c r="Y2442" s="6" t="e">
        <f t="shared" si="426"/>
        <v>#DIV/0!</v>
      </c>
      <c r="AA2442" s="1">
        <f t="shared" si="427"/>
        <v>0</v>
      </c>
      <c r="AB2442" s="1">
        <f t="shared" si="428"/>
        <v>0</v>
      </c>
    </row>
    <row r="2443" spans="3:28" x14ac:dyDescent="0.25">
      <c r="C2443" s="1">
        <v>2015</v>
      </c>
      <c r="D2443" s="1" t="s">
        <v>69</v>
      </c>
      <c r="E2443" s="2" t="s">
        <v>256</v>
      </c>
      <c r="F2443">
        <v>1</v>
      </c>
      <c r="G2443">
        <v>2085860</v>
      </c>
      <c r="H2443" s="1">
        <v>100.2456</v>
      </c>
      <c r="I2443" s="1">
        <v>5206</v>
      </c>
      <c r="J2443" s="1">
        <v>76671.58</v>
      </c>
      <c r="L2443" s="3">
        <v>590</v>
      </c>
      <c r="M2443">
        <v>67.900000000000006</v>
      </c>
      <c r="N2443">
        <v>706</v>
      </c>
      <c r="O2443" s="1">
        <f t="shared" si="419"/>
        <v>0</v>
      </c>
      <c r="P2443" s="5">
        <f>-MIN(data!$B$4 / data!H2443 * data!O2443 / 100, data!M2443)</f>
        <v>0</v>
      </c>
      <c r="Q2443" s="4">
        <f t="shared" si="418"/>
        <v>0</v>
      </c>
      <c r="R2443" s="6">
        <f>-MIN(data!$B$5/(POWER(LN(H2443),2))*O2443/100, N2443)</f>
        <v>0</v>
      </c>
      <c r="S2443" s="6">
        <f t="shared" si="420"/>
        <v>0</v>
      </c>
      <c r="T2443" s="4">
        <f t="shared" si="421"/>
        <v>67.900000000000006</v>
      </c>
      <c r="U2443" s="4" t="e">
        <f t="shared" si="422"/>
        <v>#DIV/0!</v>
      </c>
      <c r="V2443" s="4" t="e">
        <f t="shared" si="423"/>
        <v>#DIV/0!</v>
      </c>
      <c r="W2443" s="6">
        <f t="shared" si="424"/>
        <v>706</v>
      </c>
      <c r="X2443" s="6" t="e">
        <f t="shared" si="425"/>
        <v>#DIV/0!</v>
      </c>
      <c r="Y2443" s="6" t="e">
        <f t="shared" si="426"/>
        <v>#DIV/0!</v>
      </c>
      <c r="AA2443" s="1">
        <f t="shared" si="427"/>
        <v>0</v>
      </c>
      <c r="AB2443" s="1">
        <f t="shared" si="428"/>
        <v>0</v>
      </c>
    </row>
    <row r="2444" spans="3:28" x14ac:dyDescent="0.25">
      <c r="C2444" s="1">
        <v>2016</v>
      </c>
      <c r="D2444" s="1" t="s">
        <v>69</v>
      </c>
      <c r="E2444" s="2" t="s">
        <v>256</v>
      </c>
      <c r="F2444">
        <v>1</v>
      </c>
      <c r="G2444">
        <v>2149139</v>
      </c>
      <c r="H2444" s="1">
        <v>90.675520000000006</v>
      </c>
      <c r="I2444" s="1">
        <v>5140</v>
      </c>
      <c r="J2444" s="1">
        <v>78115.5</v>
      </c>
      <c r="L2444" s="3"/>
      <c r="M2444">
        <v>65.8</v>
      </c>
      <c r="N2444"/>
      <c r="O2444" s="1">
        <f t="shared" si="419"/>
        <v>0</v>
      </c>
      <c r="P2444" s="5">
        <f>-MIN(data!$B$4 / data!H2444 * data!O2444 / 100, data!M2444)</f>
        <v>0</v>
      </c>
      <c r="Q2444" s="4">
        <f t="shared" si="418"/>
        <v>0</v>
      </c>
      <c r="R2444" s="6">
        <f>-MIN(data!$B$5/(POWER(LN(H2444),2))*O2444/100, N2444)</f>
        <v>0</v>
      </c>
      <c r="S2444" s="6">
        <f t="shared" si="420"/>
        <v>0</v>
      </c>
      <c r="T2444" s="4">
        <f t="shared" si="421"/>
        <v>65.8</v>
      </c>
      <c r="U2444" s="4" t="e">
        <f t="shared" si="422"/>
        <v>#DIV/0!</v>
      </c>
      <c r="V2444" s="4" t="e">
        <f t="shared" si="423"/>
        <v>#DIV/0!</v>
      </c>
      <c r="W2444" s="6">
        <f t="shared" si="424"/>
        <v>0</v>
      </c>
      <c r="X2444" s="6" t="e">
        <f t="shared" si="425"/>
        <v>#DIV/0!</v>
      </c>
      <c r="Y2444" s="6" t="e">
        <f t="shared" si="426"/>
        <v>#DIV/0!</v>
      </c>
      <c r="AA2444" s="1">
        <f t="shared" si="427"/>
        <v>0</v>
      </c>
      <c r="AB2444" s="1">
        <f t="shared" si="428"/>
        <v>0</v>
      </c>
    </row>
    <row r="2445" spans="3:28" x14ac:dyDescent="0.25">
      <c r="C2445" s="1">
        <v>1980</v>
      </c>
      <c r="D2445" s="1" t="s">
        <v>70</v>
      </c>
      <c r="E2445" s="2" t="s">
        <v>264</v>
      </c>
      <c r="F2445">
        <v>1</v>
      </c>
      <c r="G2445">
        <v>781677</v>
      </c>
      <c r="H2445" s="1">
        <v>0</v>
      </c>
      <c r="L2445" s="3"/>
      <c r="M2445"/>
      <c r="N2445"/>
      <c r="O2445" s="1">
        <f t="shared" si="419"/>
        <v>0</v>
      </c>
      <c r="P2445" s="5" t="e">
        <f>-MIN(data!$B$4 / data!H2445 * data!O2445 / 100, data!M2445)</f>
        <v>#DIV/0!</v>
      </c>
      <c r="Q2445" s="4" t="e">
        <f t="shared" si="418"/>
        <v>#DIV/0!</v>
      </c>
      <c r="R2445" s="6" t="e">
        <f>-MIN(data!$B$5/(POWER(LN(H2445),2))*O2445/100, N2445)</f>
        <v>#NUM!</v>
      </c>
      <c r="S2445" s="6" t="e">
        <f t="shared" si="420"/>
        <v>#NUM!</v>
      </c>
      <c r="T2445" s="4" t="e">
        <f t="shared" si="421"/>
        <v>#DIV/0!</v>
      </c>
      <c r="U2445" s="4" t="e">
        <f t="shared" si="422"/>
        <v>#DIV/0!</v>
      </c>
      <c r="V2445" s="4" t="e">
        <f t="shared" si="423"/>
        <v>#DIV/0!</v>
      </c>
      <c r="W2445" s="6" t="e">
        <f t="shared" si="424"/>
        <v>#NUM!</v>
      </c>
      <c r="X2445" s="6" t="e">
        <f t="shared" si="425"/>
        <v>#NUM!</v>
      </c>
      <c r="Y2445" s="6" t="e">
        <f t="shared" si="426"/>
        <v>#NUM!</v>
      </c>
      <c r="AA2445" s="1" t="e">
        <f t="shared" si="427"/>
        <v>#DIV/0!</v>
      </c>
      <c r="AB2445" s="1" t="e">
        <f t="shared" si="428"/>
        <v>#DIV/0!</v>
      </c>
    </row>
    <row r="2446" spans="3:28" x14ac:dyDescent="0.25">
      <c r="C2446" s="1">
        <v>1981</v>
      </c>
      <c r="D2446" s="1" t="s">
        <v>70</v>
      </c>
      <c r="E2446" s="2" t="s">
        <v>264</v>
      </c>
      <c r="F2446">
        <v>1</v>
      </c>
      <c r="G2446">
        <v>793806</v>
      </c>
      <c r="H2446" s="1">
        <v>0</v>
      </c>
      <c r="L2446" s="3"/>
      <c r="M2446"/>
      <c r="N2446"/>
      <c r="O2446" s="1">
        <f t="shared" si="419"/>
        <v>0</v>
      </c>
      <c r="P2446" s="5" t="e">
        <f>-MIN(data!$B$4 / data!H2446 * data!O2446 / 100, data!M2446)</f>
        <v>#DIV/0!</v>
      </c>
      <c r="Q2446" s="4" t="e">
        <f t="shared" si="418"/>
        <v>#DIV/0!</v>
      </c>
      <c r="R2446" s="6" t="e">
        <f>-MIN(data!$B$5/(POWER(LN(H2446),2))*O2446/100, N2446)</f>
        <v>#NUM!</v>
      </c>
      <c r="S2446" s="6" t="e">
        <f t="shared" si="420"/>
        <v>#NUM!</v>
      </c>
      <c r="T2446" s="4" t="e">
        <f t="shared" si="421"/>
        <v>#DIV/0!</v>
      </c>
      <c r="U2446" s="4" t="e">
        <f t="shared" si="422"/>
        <v>#DIV/0!</v>
      </c>
      <c r="V2446" s="4" t="e">
        <f t="shared" si="423"/>
        <v>#DIV/0!</v>
      </c>
      <c r="W2446" s="6" t="e">
        <f t="shared" si="424"/>
        <v>#NUM!</v>
      </c>
      <c r="X2446" s="6" t="e">
        <f t="shared" si="425"/>
        <v>#NUM!</v>
      </c>
      <c r="Y2446" s="6" t="e">
        <f t="shared" si="426"/>
        <v>#NUM!</v>
      </c>
      <c r="AA2446" s="1" t="e">
        <f t="shared" si="427"/>
        <v>#DIV/0!</v>
      </c>
      <c r="AB2446" s="1" t="e">
        <f t="shared" si="428"/>
        <v>#DIV/0!</v>
      </c>
    </row>
    <row r="2447" spans="3:28" x14ac:dyDescent="0.25">
      <c r="C2447" s="1">
        <v>1982</v>
      </c>
      <c r="D2447" s="1" t="s">
        <v>70</v>
      </c>
      <c r="E2447" s="2" t="s">
        <v>264</v>
      </c>
      <c r="F2447">
        <v>1</v>
      </c>
      <c r="G2447">
        <v>810405</v>
      </c>
      <c r="H2447" s="1">
        <v>0</v>
      </c>
      <c r="L2447" s="3"/>
      <c r="M2447"/>
      <c r="N2447"/>
      <c r="O2447" s="1">
        <f t="shared" si="419"/>
        <v>0</v>
      </c>
      <c r="P2447" s="5" t="e">
        <f>-MIN(data!$B$4 / data!H2447 * data!O2447 / 100, data!M2447)</f>
        <v>#DIV/0!</v>
      </c>
      <c r="Q2447" s="4" t="e">
        <f t="shared" si="418"/>
        <v>#DIV/0!</v>
      </c>
      <c r="R2447" s="6" t="e">
        <f>-MIN(data!$B$5/(POWER(LN(H2447),2))*O2447/100, N2447)</f>
        <v>#NUM!</v>
      </c>
      <c r="S2447" s="6" t="e">
        <f t="shared" si="420"/>
        <v>#NUM!</v>
      </c>
      <c r="T2447" s="4" t="e">
        <f t="shared" si="421"/>
        <v>#DIV/0!</v>
      </c>
      <c r="U2447" s="4" t="e">
        <f t="shared" si="422"/>
        <v>#DIV/0!</v>
      </c>
      <c r="V2447" s="4" t="e">
        <f t="shared" si="423"/>
        <v>#DIV/0!</v>
      </c>
      <c r="W2447" s="6" t="e">
        <f t="shared" si="424"/>
        <v>#NUM!</v>
      </c>
      <c r="X2447" s="6" t="e">
        <f t="shared" si="425"/>
        <v>#NUM!</v>
      </c>
      <c r="Y2447" s="6" t="e">
        <f t="shared" si="426"/>
        <v>#NUM!</v>
      </c>
      <c r="AA2447" s="1" t="e">
        <f t="shared" si="427"/>
        <v>#DIV/0!</v>
      </c>
      <c r="AB2447" s="1" t="e">
        <f t="shared" si="428"/>
        <v>#DIV/0!</v>
      </c>
    </row>
    <row r="2448" spans="3:28" x14ac:dyDescent="0.25">
      <c r="C2448" s="1">
        <v>1983</v>
      </c>
      <c r="D2448" s="1" t="s">
        <v>70</v>
      </c>
      <c r="E2448" s="2" t="s">
        <v>264</v>
      </c>
      <c r="F2448">
        <v>1</v>
      </c>
      <c r="G2448">
        <v>830207</v>
      </c>
      <c r="H2448" s="1">
        <v>0</v>
      </c>
      <c r="L2448" s="3"/>
      <c r="M2448"/>
      <c r="N2448"/>
      <c r="O2448" s="1">
        <f t="shared" si="419"/>
        <v>0</v>
      </c>
      <c r="P2448" s="5" t="e">
        <f>-MIN(data!$B$4 / data!H2448 * data!O2448 / 100, data!M2448)</f>
        <v>#DIV/0!</v>
      </c>
      <c r="Q2448" s="4" t="e">
        <f t="shared" si="418"/>
        <v>#DIV/0!</v>
      </c>
      <c r="R2448" s="6" t="e">
        <f>-MIN(data!$B$5/(POWER(LN(H2448),2))*O2448/100, N2448)</f>
        <v>#NUM!</v>
      </c>
      <c r="S2448" s="6" t="e">
        <f t="shared" si="420"/>
        <v>#NUM!</v>
      </c>
      <c r="T2448" s="4" t="e">
        <f t="shared" si="421"/>
        <v>#DIV/0!</v>
      </c>
      <c r="U2448" s="4" t="e">
        <f t="shared" si="422"/>
        <v>#DIV/0!</v>
      </c>
      <c r="V2448" s="4" t="e">
        <f t="shared" si="423"/>
        <v>#DIV/0!</v>
      </c>
      <c r="W2448" s="6" t="e">
        <f t="shared" si="424"/>
        <v>#NUM!</v>
      </c>
      <c r="X2448" s="6" t="e">
        <f t="shared" si="425"/>
        <v>#NUM!</v>
      </c>
      <c r="Y2448" s="6" t="e">
        <f t="shared" si="426"/>
        <v>#NUM!</v>
      </c>
      <c r="AA2448" s="1" t="e">
        <f t="shared" si="427"/>
        <v>#DIV/0!</v>
      </c>
      <c r="AB2448" s="1" t="e">
        <f t="shared" si="428"/>
        <v>#DIV/0!</v>
      </c>
    </row>
    <row r="2449" spans="3:28" x14ac:dyDescent="0.25">
      <c r="C2449" s="1">
        <v>1984</v>
      </c>
      <c r="D2449" s="1" t="s">
        <v>70</v>
      </c>
      <c r="E2449" s="2" t="s">
        <v>264</v>
      </c>
      <c r="F2449">
        <v>1</v>
      </c>
      <c r="G2449">
        <v>851276</v>
      </c>
      <c r="H2449" s="1">
        <v>0</v>
      </c>
      <c r="L2449" s="3"/>
      <c r="M2449"/>
      <c r="N2449"/>
      <c r="O2449" s="1">
        <f t="shared" si="419"/>
        <v>0</v>
      </c>
      <c r="P2449" s="5" t="e">
        <f>-MIN(data!$B$4 / data!H2449 * data!O2449 / 100, data!M2449)</f>
        <v>#DIV/0!</v>
      </c>
      <c r="Q2449" s="4" t="e">
        <f t="shared" si="418"/>
        <v>#DIV/0!</v>
      </c>
      <c r="R2449" s="6" t="e">
        <f>-MIN(data!$B$5/(POWER(LN(H2449),2))*O2449/100, N2449)</f>
        <v>#NUM!</v>
      </c>
      <c r="S2449" s="6" t="e">
        <f t="shared" si="420"/>
        <v>#NUM!</v>
      </c>
      <c r="T2449" s="4" t="e">
        <f t="shared" si="421"/>
        <v>#DIV/0!</v>
      </c>
      <c r="U2449" s="4" t="e">
        <f t="shared" si="422"/>
        <v>#DIV/0!</v>
      </c>
      <c r="V2449" s="4" t="e">
        <f t="shared" si="423"/>
        <v>#DIV/0!</v>
      </c>
      <c r="W2449" s="6" t="e">
        <f t="shared" si="424"/>
        <v>#NUM!</v>
      </c>
      <c r="X2449" s="6" t="e">
        <f t="shared" si="425"/>
        <v>#NUM!</v>
      </c>
      <c r="Y2449" s="6" t="e">
        <f t="shared" si="426"/>
        <v>#NUM!</v>
      </c>
      <c r="AA2449" s="1" t="e">
        <f t="shared" si="427"/>
        <v>#DIV/0!</v>
      </c>
      <c r="AB2449" s="1" t="e">
        <f t="shared" si="428"/>
        <v>#DIV/0!</v>
      </c>
    </row>
    <row r="2450" spans="3:28" x14ac:dyDescent="0.25">
      <c r="C2450" s="1">
        <v>1985</v>
      </c>
      <c r="D2450" s="1" t="s">
        <v>70</v>
      </c>
      <c r="E2450" s="2" t="s">
        <v>264</v>
      </c>
      <c r="F2450">
        <v>1</v>
      </c>
      <c r="G2450">
        <v>872163</v>
      </c>
      <c r="H2450" s="1">
        <v>0</v>
      </c>
      <c r="L2450" s="3"/>
      <c r="M2450">
        <v>244.5</v>
      </c>
      <c r="N2450"/>
      <c r="O2450" s="1">
        <f t="shared" si="419"/>
        <v>0</v>
      </c>
      <c r="P2450" s="5" t="e">
        <f>-MIN(data!$B$4 / data!H2450 * data!O2450 / 100, data!M2450)</f>
        <v>#DIV/0!</v>
      </c>
      <c r="Q2450" s="4" t="e">
        <f t="shared" si="418"/>
        <v>#DIV/0!</v>
      </c>
      <c r="R2450" s="6" t="e">
        <f>-MIN(data!$B$5/(POWER(LN(H2450),2))*O2450/100, N2450)</f>
        <v>#NUM!</v>
      </c>
      <c r="S2450" s="6" t="e">
        <f t="shared" si="420"/>
        <v>#NUM!</v>
      </c>
      <c r="T2450" s="4" t="e">
        <f t="shared" si="421"/>
        <v>#DIV/0!</v>
      </c>
      <c r="U2450" s="4" t="e">
        <f t="shared" si="422"/>
        <v>#DIV/0!</v>
      </c>
      <c r="V2450" s="4" t="e">
        <f t="shared" si="423"/>
        <v>#DIV/0!</v>
      </c>
      <c r="W2450" s="6" t="e">
        <f t="shared" si="424"/>
        <v>#NUM!</v>
      </c>
      <c r="X2450" s="6" t="e">
        <f t="shared" si="425"/>
        <v>#NUM!</v>
      </c>
      <c r="Y2450" s="6" t="e">
        <f t="shared" si="426"/>
        <v>#NUM!</v>
      </c>
      <c r="AA2450" s="1" t="e">
        <f t="shared" si="427"/>
        <v>#DIV/0!</v>
      </c>
      <c r="AB2450" s="1" t="e">
        <f t="shared" si="428"/>
        <v>#DIV/0!</v>
      </c>
    </row>
    <row r="2451" spans="3:28" x14ac:dyDescent="0.25">
      <c r="C2451" s="1">
        <v>1986</v>
      </c>
      <c r="D2451" s="1" t="s">
        <v>70</v>
      </c>
      <c r="E2451" s="2" t="s">
        <v>264</v>
      </c>
      <c r="F2451">
        <v>1</v>
      </c>
      <c r="G2451">
        <v>892522</v>
      </c>
      <c r="H2451" s="1">
        <v>0</v>
      </c>
      <c r="L2451" s="3"/>
      <c r="M2451">
        <v>240</v>
      </c>
      <c r="N2451"/>
      <c r="O2451" s="1">
        <f t="shared" si="419"/>
        <v>0</v>
      </c>
      <c r="P2451" s="5" t="e">
        <f>-MIN(data!$B$4 / data!H2451 * data!O2451 / 100, data!M2451)</f>
        <v>#DIV/0!</v>
      </c>
      <c r="Q2451" s="4" t="e">
        <f t="shared" si="418"/>
        <v>#DIV/0!</v>
      </c>
      <c r="R2451" s="6" t="e">
        <f>-MIN(data!$B$5/(POWER(LN(H2451),2))*O2451/100, N2451)</f>
        <v>#NUM!</v>
      </c>
      <c r="S2451" s="6" t="e">
        <f t="shared" si="420"/>
        <v>#NUM!</v>
      </c>
      <c r="T2451" s="4" t="e">
        <f t="shared" si="421"/>
        <v>#DIV/0!</v>
      </c>
      <c r="U2451" s="4" t="e">
        <f t="shared" si="422"/>
        <v>#DIV/0!</v>
      </c>
      <c r="V2451" s="4" t="e">
        <f t="shared" si="423"/>
        <v>#DIV/0!</v>
      </c>
      <c r="W2451" s="6" t="e">
        <f t="shared" si="424"/>
        <v>#NUM!</v>
      </c>
      <c r="X2451" s="6" t="e">
        <f t="shared" si="425"/>
        <v>#NUM!</v>
      </c>
      <c r="Y2451" s="6" t="e">
        <f t="shared" si="426"/>
        <v>#NUM!</v>
      </c>
      <c r="AA2451" s="1" t="e">
        <f t="shared" si="427"/>
        <v>#DIV/0!</v>
      </c>
      <c r="AB2451" s="1" t="e">
        <f t="shared" si="428"/>
        <v>#DIV/0!</v>
      </c>
    </row>
    <row r="2452" spans="3:28" x14ac:dyDescent="0.25">
      <c r="C2452" s="1">
        <v>1987</v>
      </c>
      <c r="D2452" s="1" t="s">
        <v>70</v>
      </c>
      <c r="E2452" s="2" t="s">
        <v>264</v>
      </c>
      <c r="F2452">
        <v>1</v>
      </c>
      <c r="G2452">
        <v>912754</v>
      </c>
      <c r="H2452" s="1">
        <v>0</v>
      </c>
      <c r="L2452" s="3"/>
      <c r="M2452">
        <v>236</v>
      </c>
      <c r="N2452"/>
      <c r="O2452" s="1">
        <f t="shared" si="419"/>
        <v>0</v>
      </c>
      <c r="P2452" s="5" t="e">
        <f>-MIN(data!$B$4 / data!H2452 * data!O2452 / 100, data!M2452)</f>
        <v>#DIV/0!</v>
      </c>
      <c r="Q2452" s="4" t="e">
        <f t="shared" si="418"/>
        <v>#DIV/0!</v>
      </c>
      <c r="R2452" s="6" t="e">
        <f>-MIN(data!$B$5/(POWER(LN(H2452),2))*O2452/100, N2452)</f>
        <v>#NUM!</v>
      </c>
      <c r="S2452" s="6" t="e">
        <f t="shared" si="420"/>
        <v>#NUM!</v>
      </c>
      <c r="T2452" s="4" t="e">
        <f t="shared" si="421"/>
        <v>#DIV/0!</v>
      </c>
      <c r="U2452" s="4" t="e">
        <f t="shared" si="422"/>
        <v>#DIV/0!</v>
      </c>
      <c r="V2452" s="4" t="e">
        <f t="shared" si="423"/>
        <v>#DIV/0!</v>
      </c>
      <c r="W2452" s="6" t="e">
        <f t="shared" si="424"/>
        <v>#NUM!</v>
      </c>
      <c r="X2452" s="6" t="e">
        <f t="shared" si="425"/>
        <v>#NUM!</v>
      </c>
      <c r="Y2452" s="6" t="e">
        <f t="shared" si="426"/>
        <v>#NUM!</v>
      </c>
      <c r="AA2452" s="1" t="e">
        <f t="shared" si="427"/>
        <v>#DIV/0!</v>
      </c>
      <c r="AB2452" s="1" t="e">
        <f t="shared" si="428"/>
        <v>#DIV/0!</v>
      </c>
    </row>
    <row r="2453" spans="3:28" x14ac:dyDescent="0.25">
      <c r="C2453" s="1">
        <v>1988</v>
      </c>
      <c r="D2453" s="1" t="s">
        <v>70</v>
      </c>
      <c r="E2453" s="2" t="s">
        <v>264</v>
      </c>
      <c r="F2453">
        <v>1</v>
      </c>
      <c r="G2453">
        <v>933045</v>
      </c>
      <c r="H2453" s="1">
        <v>0</v>
      </c>
      <c r="L2453" s="3"/>
      <c r="M2453">
        <v>232</v>
      </c>
      <c r="N2453"/>
      <c r="O2453" s="1">
        <f t="shared" si="419"/>
        <v>0</v>
      </c>
      <c r="P2453" s="5" t="e">
        <f>-MIN(data!$B$4 / data!H2453 * data!O2453 / 100, data!M2453)</f>
        <v>#DIV/0!</v>
      </c>
      <c r="Q2453" s="4" t="e">
        <f t="shared" si="418"/>
        <v>#DIV/0!</v>
      </c>
      <c r="R2453" s="6" t="e">
        <f>-MIN(data!$B$5/(POWER(LN(H2453),2))*O2453/100, N2453)</f>
        <v>#NUM!</v>
      </c>
      <c r="S2453" s="6" t="e">
        <f t="shared" si="420"/>
        <v>#NUM!</v>
      </c>
      <c r="T2453" s="4" t="e">
        <f t="shared" si="421"/>
        <v>#DIV/0!</v>
      </c>
      <c r="U2453" s="4" t="e">
        <f t="shared" si="422"/>
        <v>#DIV/0!</v>
      </c>
      <c r="V2453" s="4" t="e">
        <f t="shared" si="423"/>
        <v>#DIV/0!</v>
      </c>
      <c r="W2453" s="6" t="e">
        <f t="shared" si="424"/>
        <v>#NUM!</v>
      </c>
      <c r="X2453" s="6" t="e">
        <f t="shared" si="425"/>
        <v>#NUM!</v>
      </c>
      <c r="Y2453" s="6" t="e">
        <f t="shared" si="426"/>
        <v>#NUM!</v>
      </c>
      <c r="AA2453" s="1" t="e">
        <f t="shared" si="427"/>
        <v>#DIV/0!</v>
      </c>
      <c r="AB2453" s="1" t="e">
        <f t="shared" si="428"/>
        <v>#DIV/0!</v>
      </c>
    </row>
    <row r="2454" spans="3:28" x14ac:dyDescent="0.25">
      <c r="C2454" s="1">
        <v>1989</v>
      </c>
      <c r="D2454" s="1" t="s">
        <v>70</v>
      </c>
      <c r="E2454" s="2" t="s">
        <v>264</v>
      </c>
      <c r="F2454">
        <v>1</v>
      </c>
      <c r="G2454">
        <v>953790</v>
      </c>
      <c r="H2454" s="1">
        <v>0</v>
      </c>
      <c r="L2454" s="3"/>
      <c r="M2454">
        <v>228</v>
      </c>
      <c r="N2454"/>
      <c r="O2454" s="1">
        <f t="shared" si="419"/>
        <v>0</v>
      </c>
      <c r="P2454" s="5" t="e">
        <f>-MIN(data!$B$4 / data!H2454 * data!O2454 / 100, data!M2454)</f>
        <v>#DIV/0!</v>
      </c>
      <c r="Q2454" s="4" t="e">
        <f t="shared" si="418"/>
        <v>#DIV/0!</v>
      </c>
      <c r="R2454" s="6" t="e">
        <f>-MIN(data!$B$5/(POWER(LN(H2454),2))*O2454/100, N2454)</f>
        <v>#NUM!</v>
      </c>
      <c r="S2454" s="6" t="e">
        <f t="shared" si="420"/>
        <v>#NUM!</v>
      </c>
      <c r="T2454" s="4" t="e">
        <f t="shared" si="421"/>
        <v>#DIV/0!</v>
      </c>
      <c r="U2454" s="4" t="e">
        <f t="shared" si="422"/>
        <v>#DIV/0!</v>
      </c>
      <c r="V2454" s="4" t="e">
        <f t="shared" si="423"/>
        <v>#DIV/0!</v>
      </c>
      <c r="W2454" s="6" t="e">
        <f t="shared" si="424"/>
        <v>#NUM!</v>
      </c>
      <c r="X2454" s="6" t="e">
        <f t="shared" si="425"/>
        <v>#NUM!</v>
      </c>
      <c r="Y2454" s="6" t="e">
        <f t="shared" si="426"/>
        <v>#NUM!</v>
      </c>
      <c r="AA2454" s="1" t="e">
        <f t="shared" si="427"/>
        <v>#DIV/0!</v>
      </c>
      <c r="AB2454" s="1" t="e">
        <f t="shared" si="428"/>
        <v>#DIV/0!</v>
      </c>
    </row>
    <row r="2455" spans="3:28" x14ac:dyDescent="0.25">
      <c r="C2455" s="1">
        <v>1990</v>
      </c>
      <c r="D2455" s="1" t="s">
        <v>70</v>
      </c>
      <c r="E2455" s="2" t="s">
        <v>264</v>
      </c>
      <c r="F2455">
        <v>1</v>
      </c>
      <c r="G2455">
        <v>975261</v>
      </c>
      <c r="H2455" s="1">
        <v>0</v>
      </c>
      <c r="I2455" s="1">
        <v>10158</v>
      </c>
      <c r="J2455" s="1">
        <v>45368.47</v>
      </c>
      <c r="K2455" s="1">
        <v>47409.04</v>
      </c>
      <c r="L2455" s="3">
        <v>440</v>
      </c>
      <c r="M2455">
        <v>223.9</v>
      </c>
      <c r="N2455">
        <v>907</v>
      </c>
      <c r="O2455" s="1">
        <f t="shared" si="419"/>
        <v>0</v>
      </c>
      <c r="P2455" s="5" t="e">
        <f>-MIN(data!$B$4 / data!H2455 * data!O2455 / 100, data!M2455)</f>
        <v>#DIV/0!</v>
      </c>
      <c r="Q2455" s="4" t="e">
        <f t="shared" si="418"/>
        <v>#DIV/0!</v>
      </c>
      <c r="R2455" s="6" t="e">
        <f>-MIN(data!$B$5/(POWER(LN(H2455),2))*O2455/100, N2455)</f>
        <v>#NUM!</v>
      </c>
      <c r="S2455" s="6" t="e">
        <f t="shared" si="420"/>
        <v>#NUM!</v>
      </c>
      <c r="T2455" s="4" t="e">
        <f t="shared" si="421"/>
        <v>#DIV/0!</v>
      </c>
      <c r="U2455" s="4" t="e">
        <f t="shared" si="422"/>
        <v>#DIV/0!</v>
      </c>
      <c r="V2455" s="4" t="e">
        <f t="shared" si="423"/>
        <v>#DIV/0!</v>
      </c>
      <c r="W2455" s="6" t="e">
        <f t="shared" si="424"/>
        <v>#NUM!</v>
      </c>
      <c r="X2455" s="6" t="e">
        <f t="shared" si="425"/>
        <v>#NUM!</v>
      </c>
      <c r="Y2455" s="6" t="e">
        <f t="shared" si="426"/>
        <v>#NUM!</v>
      </c>
      <c r="AA2455" s="1" t="e">
        <f t="shared" si="427"/>
        <v>#DIV/0!</v>
      </c>
      <c r="AB2455" s="1" t="e">
        <f t="shared" si="428"/>
        <v>#DIV/0!</v>
      </c>
    </row>
    <row r="2456" spans="3:28" x14ac:dyDescent="0.25">
      <c r="C2456" s="1">
        <v>1991</v>
      </c>
      <c r="D2456" s="1" t="s">
        <v>70</v>
      </c>
      <c r="E2456" s="2" t="s">
        <v>264</v>
      </c>
      <c r="F2456">
        <v>1</v>
      </c>
      <c r="G2456">
        <v>997522</v>
      </c>
      <c r="H2456" s="1">
        <v>37.61271</v>
      </c>
      <c r="I2456" s="1">
        <v>10096</v>
      </c>
      <c r="J2456" s="1">
        <v>45953.57</v>
      </c>
      <c r="K2456" s="1">
        <v>47890.54</v>
      </c>
      <c r="L2456" s="3">
        <v>430</v>
      </c>
      <c r="M2456">
        <v>219.7</v>
      </c>
      <c r="N2456">
        <v>877</v>
      </c>
      <c r="O2456" s="1">
        <f t="shared" si="419"/>
        <v>0</v>
      </c>
      <c r="P2456" s="5">
        <f>-MIN(data!$B$4 / data!H2456 * data!O2456 / 100, data!M2456)</f>
        <v>0</v>
      </c>
      <c r="Q2456" s="4">
        <f t="shared" si="418"/>
        <v>0</v>
      </c>
      <c r="R2456" s="6">
        <f>-MIN(data!$B$5/(POWER(LN(H2456),2))*O2456/100, N2456)</f>
        <v>0</v>
      </c>
      <c r="S2456" s="6">
        <f t="shared" si="420"/>
        <v>0</v>
      </c>
      <c r="T2456" s="4">
        <f t="shared" si="421"/>
        <v>219.7</v>
      </c>
      <c r="U2456" s="4" t="e">
        <f t="shared" si="422"/>
        <v>#DIV/0!</v>
      </c>
      <c r="V2456" s="4" t="e">
        <f t="shared" si="423"/>
        <v>#DIV/0!</v>
      </c>
      <c r="W2456" s="6">
        <f t="shared" si="424"/>
        <v>877</v>
      </c>
      <c r="X2456" s="6" t="e">
        <f t="shared" si="425"/>
        <v>#DIV/0!</v>
      </c>
      <c r="Y2456" s="6" t="e">
        <f t="shared" si="426"/>
        <v>#DIV/0!</v>
      </c>
      <c r="AA2456" s="1">
        <f t="shared" si="427"/>
        <v>0</v>
      </c>
      <c r="AB2456" s="1">
        <f t="shared" si="428"/>
        <v>0</v>
      </c>
    </row>
    <row r="2457" spans="3:28" x14ac:dyDescent="0.25">
      <c r="C2457" s="1">
        <v>1992</v>
      </c>
      <c r="D2457" s="1" t="s">
        <v>70</v>
      </c>
      <c r="E2457" s="2" t="s">
        <v>264</v>
      </c>
      <c r="F2457">
        <v>1</v>
      </c>
      <c r="G2457">
        <v>1020350</v>
      </c>
      <c r="H2457" s="1">
        <v>27.348379999999999</v>
      </c>
      <c r="I2457" s="1">
        <v>10009</v>
      </c>
      <c r="J2457" s="1">
        <v>46510.22</v>
      </c>
      <c r="K2457" s="1">
        <v>48349.06</v>
      </c>
      <c r="L2457" s="3">
        <v>420</v>
      </c>
      <c r="M2457">
        <v>215.2</v>
      </c>
      <c r="N2457">
        <v>848</v>
      </c>
      <c r="O2457" s="1">
        <f t="shared" si="419"/>
        <v>0</v>
      </c>
      <c r="P2457" s="5">
        <f>-MIN(data!$B$4 / data!H2457 * data!O2457 / 100, data!M2457)</f>
        <v>0</v>
      </c>
      <c r="Q2457" s="4">
        <f t="shared" si="418"/>
        <v>0</v>
      </c>
      <c r="R2457" s="6">
        <f>-MIN(data!$B$5/(POWER(LN(H2457),2))*O2457/100, N2457)</f>
        <v>0</v>
      </c>
      <c r="S2457" s="6">
        <f t="shared" si="420"/>
        <v>0</v>
      </c>
      <c r="T2457" s="4">
        <f t="shared" si="421"/>
        <v>215.2</v>
      </c>
      <c r="U2457" s="4" t="e">
        <f t="shared" si="422"/>
        <v>#DIV/0!</v>
      </c>
      <c r="V2457" s="4" t="e">
        <f t="shared" si="423"/>
        <v>#DIV/0!</v>
      </c>
      <c r="W2457" s="6">
        <f t="shared" si="424"/>
        <v>848</v>
      </c>
      <c r="X2457" s="6" t="e">
        <f t="shared" si="425"/>
        <v>#DIV/0!</v>
      </c>
      <c r="Y2457" s="6" t="e">
        <f t="shared" si="426"/>
        <v>#DIV/0!</v>
      </c>
      <c r="AA2457" s="1">
        <f t="shared" si="427"/>
        <v>0</v>
      </c>
      <c r="AB2457" s="1">
        <f t="shared" si="428"/>
        <v>0</v>
      </c>
    </row>
    <row r="2458" spans="3:28" x14ac:dyDescent="0.25">
      <c r="C2458" s="1">
        <v>1993</v>
      </c>
      <c r="D2458" s="1" t="s">
        <v>70</v>
      </c>
      <c r="E2458" s="2" t="s">
        <v>264</v>
      </c>
      <c r="F2458">
        <v>1</v>
      </c>
      <c r="G2458">
        <v>1043423</v>
      </c>
      <c r="H2458" s="1">
        <v>40.731949999999998</v>
      </c>
      <c r="I2458" s="1">
        <v>9914</v>
      </c>
      <c r="J2458" s="1">
        <v>47030.36</v>
      </c>
      <c r="K2458" s="1">
        <v>48484.85</v>
      </c>
      <c r="L2458" s="3">
        <v>410</v>
      </c>
      <c r="M2458">
        <v>210.8</v>
      </c>
      <c r="N2458">
        <v>825</v>
      </c>
      <c r="O2458" s="1">
        <f t="shared" si="419"/>
        <v>0</v>
      </c>
      <c r="P2458" s="5">
        <f>-MIN(data!$B$4 / data!H2458 * data!O2458 / 100, data!M2458)</f>
        <v>0</v>
      </c>
      <c r="Q2458" s="4">
        <f t="shared" si="418"/>
        <v>0</v>
      </c>
      <c r="R2458" s="6">
        <f>-MIN(data!$B$5/(POWER(LN(H2458),2))*O2458/100, N2458)</f>
        <v>0</v>
      </c>
      <c r="S2458" s="6">
        <f t="shared" si="420"/>
        <v>0</v>
      </c>
      <c r="T2458" s="4">
        <f t="shared" si="421"/>
        <v>210.8</v>
      </c>
      <c r="U2458" s="4" t="e">
        <f t="shared" si="422"/>
        <v>#DIV/0!</v>
      </c>
      <c r="V2458" s="4" t="e">
        <f t="shared" si="423"/>
        <v>#DIV/0!</v>
      </c>
      <c r="W2458" s="6">
        <f t="shared" si="424"/>
        <v>825</v>
      </c>
      <c r="X2458" s="6" t="e">
        <f t="shared" si="425"/>
        <v>#DIV/0!</v>
      </c>
      <c r="Y2458" s="6" t="e">
        <f t="shared" si="426"/>
        <v>#DIV/0!</v>
      </c>
      <c r="AA2458" s="1">
        <f t="shared" si="427"/>
        <v>0</v>
      </c>
      <c r="AB2458" s="1">
        <f t="shared" si="428"/>
        <v>0</v>
      </c>
    </row>
    <row r="2459" spans="3:28" x14ac:dyDescent="0.25">
      <c r="C2459" s="1">
        <v>1994</v>
      </c>
      <c r="D2459" s="1" t="s">
        <v>70</v>
      </c>
      <c r="E2459" s="2" t="s">
        <v>264</v>
      </c>
      <c r="F2459">
        <v>1</v>
      </c>
      <c r="G2459">
        <v>1066346</v>
      </c>
      <c r="H2459" s="1">
        <v>88.260499999999993</v>
      </c>
      <c r="I2459" s="1">
        <v>9796</v>
      </c>
      <c r="J2459" s="1">
        <v>47507.27</v>
      </c>
      <c r="K2459" s="1">
        <v>50062.58</v>
      </c>
      <c r="L2459" s="3">
        <v>400</v>
      </c>
      <c r="M2459">
        <v>206.2</v>
      </c>
      <c r="N2459">
        <v>799</v>
      </c>
      <c r="O2459" s="1">
        <f t="shared" si="419"/>
        <v>0</v>
      </c>
      <c r="P2459" s="5">
        <f>-MIN(data!$B$4 / data!H2459 * data!O2459 / 100, data!M2459)</f>
        <v>0</v>
      </c>
      <c r="Q2459" s="4">
        <f t="shared" si="418"/>
        <v>0</v>
      </c>
      <c r="R2459" s="6">
        <f>-MIN(data!$B$5/(POWER(LN(H2459),2))*O2459/100, N2459)</f>
        <v>0</v>
      </c>
      <c r="S2459" s="6">
        <f t="shared" si="420"/>
        <v>0</v>
      </c>
      <c r="T2459" s="4">
        <f t="shared" si="421"/>
        <v>206.2</v>
      </c>
      <c r="U2459" s="4" t="e">
        <f t="shared" si="422"/>
        <v>#DIV/0!</v>
      </c>
      <c r="V2459" s="4" t="e">
        <f t="shared" si="423"/>
        <v>#DIV/0!</v>
      </c>
      <c r="W2459" s="6">
        <f t="shared" si="424"/>
        <v>799</v>
      </c>
      <c r="X2459" s="6" t="e">
        <f t="shared" si="425"/>
        <v>#DIV/0!</v>
      </c>
      <c r="Y2459" s="6" t="e">
        <f t="shared" si="426"/>
        <v>#DIV/0!</v>
      </c>
      <c r="AA2459" s="1">
        <f t="shared" si="427"/>
        <v>0</v>
      </c>
      <c r="AB2459" s="1">
        <f t="shared" si="428"/>
        <v>0</v>
      </c>
    </row>
    <row r="2460" spans="3:28" x14ac:dyDescent="0.25">
      <c r="C2460" s="1">
        <v>1995</v>
      </c>
      <c r="D2460" s="1" t="s">
        <v>70</v>
      </c>
      <c r="E2460" s="2" t="s">
        <v>264</v>
      </c>
      <c r="F2460">
        <v>1</v>
      </c>
      <c r="G2460">
        <v>1088854</v>
      </c>
      <c r="H2460" s="1">
        <v>44.11992</v>
      </c>
      <c r="I2460" s="1">
        <v>9656</v>
      </c>
      <c r="J2460" s="1">
        <v>47968.21</v>
      </c>
      <c r="K2460" s="1">
        <v>51282.05</v>
      </c>
      <c r="L2460" s="3">
        <v>400</v>
      </c>
      <c r="M2460">
        <v>201.3</v>
      </c>
      <c r="N2460">
        <v>780</v>
      </c>
      <c r="O2460" s="1">
        <f t="shared" si="419"/>
        <v>0</v>
      </c>
      <c r="P2460" s="5">
        <f>-MIN(data!$B$4 / data!H2460 * data!O2460 / 100, data!M2460)</f>
        <v>0</v>
      </c>
      <c r="Q2460" s="4">
        <f t="shared" si="418"/>
        <v>0</v>
      </c>
      <c r="R2460" s="6">
        <f>-MIN(data!$B$5/(POWER(LN(H2460),2))*O2460/100, N2460)</f>
        <v>0</v>
      </c>
      <c r="S2460" s="6">
        <f t="shared" si="420"/>
        <v>0</v>
      </c>
      <c r="T2460" s="4">
        <f t="shared" si="421"/>
        <v>201.3</v>
      </c>
      <c r="U2460" s="4" t="e">
        <f t="shared" si="422"/>
        <v>#DIV/0!</v>
      </c>
      <c r="V2460" s="4" t="e">
        <f t="shared" si="423"/>
        <v>#DIV/0!</v>
      </c>
      <c r="W2460" s="6">
        <f t="shared" si="424"/>
        <v>780</v>
      </c>
      <c r="X2460" s="6" t="e">
        <f t="shared" si="425"/>
        <v>#DIV/0!</v>
      </c>
      <c r="Y2460" s="6" t="e">
        <f t="shared" si="426"/>
        <v>#DIV/0!</v>
      </c>
      <c r="AA2460" s="1">
        <f t="shared" si="427"/>
        <v>0</v>
      </c>
      <c r="AB2460" s="1">
        <f t="shared" si="428"/>
        <v>0</v>
      </c>
    </row>
    <row r="2461" spans="3:28" x14ac:dyDescent="0.25">
      <c r="C2461" s="1">
        <v>1996</v>
      </c>
      <c r="D2461" s="1" t="s">
        <v>70</v>
      </c>
      <c r="E2461" s="2" t="s">
        <v>264</v>
      </c>
      <c r="F2461">
        <v>1</v>
      </c>
      <c r="G2461">
        <v>1110833</v>
      </c>
      <c r="H2461" s="1">
        <v>56.793579999999999</v>
      </c>
      <c r="I2461" s="1">
        <v>9498</v>
      </c>
      <c r="J2461" s="1">
        <v>48360.49</v>
      </c>
      <c r="K2461" s="1">
        <v>51480.05</v>
      </c>
      <c r="L2461" s="3">
        <v>400</v>
      </c>
      <c r="M2461">
        <v>196.4</v>
      </c>
      <c r="N2461">
        <v>777</v>
      </c>
      <c r="O2461" s="1">
        <f t="shared" si="419"/>
        <v>0</v>
      </c>
      <c r="P2461" s="5">
        <f>-MIN(data!$B$4 / data!H2461 * data!O2461 / 100, data!M2461)</f>
        <v>0</v>
      </c>
      <c r="Q2461" s="4">
        <f t="shared" si="418"/>
        <v>0</v>
      </c>
      <c r="R2461" s="6">
        <f>-MIN(data!$B$5/(POWER(LN(H2461),2))*O2461/100, N2461)</f>
        <v>0</v>
      </c>
      <c r="S2461" s="6">
        <f t="shared" si="420"/>
        <v>0</v>
      </c>
      <c r="T2461" s="4">
        <f t="shared" si="421"/>
        <v>196.4</v>
      </c>
      <c r="U2461" s="4" t="e">
        <f t="shared" si="422"/>
        <v>#DIV/0!</v>
      </c>
      <c r="V2461" s="4" t="e">
        <f t="shared" si="423"/>
        <v>#DIV/0!</v>
      </c>
      <c r="W2461" s="6">
        <f t="shared" si="424"/>
        <v>777</v>
      </c>
      <c r="X2461" s="6" t="e">
        <f t="shared" si="425"/>
        <v>#DIV/0!</v>
      </c>
      <c r="Y2461" s="6" t="e">
        <f t="shared" si="426"/>
        <v>#DIV/0!</v>
      </c>
      <c r="AA2461" s="1">
        <f t="shared" si="427"/>
        <v>0</v>
      </c>
      <c r="AB2461" s="1">
        <f t="shared" si="428"/>
        <v>0</v>
      </c>
    </row>
    <row r="2462" spans="3:28" x14ac:dyDescent="0.25">
      <c r="C2462" s="1">
        <v>1997</v>
      </c>
      <c r="D2462" s="1" t="s">
        <v>70</v>
      </c>
      <c r="E2462" s="2" t="s">
        <v>264</v>
      </c>
      <c r="F2462">
        <v>1</v>
      </c>
      <c r="G2462">
        <v>1132510</v>
      </c>
      <c r="H2462" s="1">
        <v>75.929969999999997</v>
      </c>
      <c r="I2462" s="1">
        <v>9333</v>
      </c>
      <c r="J2462" s="1">
        <v>48761.760000000002</v>
      </c>
      <c r="K2462" s="1">
        <v>52835.05</v>
      </c>
      <c r="L2462" s="3">
        <v>400</v>
      </c>
      <c r="M2462">
        <v>191.4</v>
      </c>
      <c r="N2462">
        <v>776</v>
      </c>
      <c r="O2462" s="1">
        <f t="shared" si="419"/>
        <v>0</v>
      </c>
      <c r="P2462" s="5">
        <f>-MIN(data!$B$4 / data!H2462 * data!O2462 / 100, data!M2462)</f>
        <v>0</v>
      </c>
      <c r="Q2462" s="4">
        <f t="shared" si="418"/>
        <v>0</v>
      </c>
      <c r="R2462" s="6">
        <f>-MIN(data!$B$5/(POWER(LN(H2462),2))*O2462/100, N2462)</f>
        <v>0</v>
      </c>
      <c r="S2462" s="6">
        <f t="shared" si="420"/>
        <v>0</v>
      </c>
      <c r="T2462" s="4">
        <f t="shared" si="421"/>
        <v>191.4</v>
      </c>
      <c r="U2462" s="4" t="e">
        <f t="shared" si="422"/>
        <v>#DIV/0!</v>
      </c>
      <c r="V2462" s="4" t="e">
        <f t="shared" si="423"/>
        <v>#DIV/0!</v>
      </c>
      <c r="W2462" s="6">
        <f t="shared" si="424"/>
        <v>776</v>
      </c>
      <c r="X2462" s="6" t="e">
        <f t="shared" si="425"/>
        <v>#DIV/0!</v>
      </c>
      <c r="Y2462" s="6" t="e">
        <f t="shared" si="426"/>
        <v>#DIV/0!</v>
      </c>
      <c r="AA2462" s="1">
        <f t="shared" si="427"/>
        <v>0</v>
      </c>
      <c r="AB2462" s="1">
        <f t="shared" si="428"/>
        <v>0</v>
      </c>
    </row>
    <row r="2463" spans="3:28" x14ac:dyDescent="0.25">
      <c r="C2463" s="1">
        <v>1998</v>
      </c>
      <c r="D2463" s="1" t="s">
        <v>70</v>
      </c>
      <c r="E2463" s="2" t="s">
        <v>264</v>
      </c>
      <c r="F2463">
        <v>1</v>
      </c>
      <c r="G2463">
        <v>1154371</v>
      </c>
      <c r="H2463" s="1">
        <v>16.008849999999999</v>
      </c>
      <c r="I2463" s="1">
        <v>9158</v>
      </c>
      <c r="J2463" s="1">
        <v>49183.67</v>
      </c>
      <c r="K2463" s="1">
        <v>53708.44</v>
      </c>
      <c r="L2463" s="3">
        <v>410</v>
      </c>
      <c r="M2463">
        <v>186.2</v>
      </c>
      <c r="N2463">
        <v>782</v>
      </c>
      <c r="O2463" s="1">
        <f t="shared" si="419"/>
        <v>0</v>
      </c>
      <c r="P2463" s="5">
        <f>-MIN(data!$B$4 / data!H2463 * data!O2463 / 100, data!M2463)</f>
        <v>0</v>
      </c>
      <c r="Q2463" s="4">
        <f t="shared" si="418"/>
        <v>0</v>
      </c>
      <c r="R2463" s="6">
        <f>-MIN(data!$B$5/(POWER(LN(H2463),2))*O2463/100, N2463)</f>
        <v>0</v>
      </c>
      <c r="S2463" s="6">
        <f t="shared" si="420"/>
        <v>0</v>
      </c>
      <c r="T2463" s="4">
        <f t="shared" si="421"/>
        <v>186.2</v>
      </c>
      <c r="U2463" s="4" t="e">
        <f t="shared" si="422"/>
        <v>#DIV/0!</v>
      </c>
      <c r="V2463" s="4" t="e">
        <f t="shared" si="423"/>
        <v>#DIV/0!</v>
      </c>
      <c r="W2463" s="6">
        <f t="shared" si="424"/>
        <v>782</v>
      </c>
      <c r="X2463" s="6" t="e">
        <f t="shared" si="425"/>
        <v>#DIV/0!</v>
      </c>
      <c r="Y2463" s="6" t="e">
        <f t="shared" si="426"/>
        <v>#DIV/0!</v>
      </c>
      <c r="AA2463" s="1">
        <f t="shared" si="427"/>
        <v>0</v>
      </c>
      <c r="AB2463" s="1">
        <f t="shared" si="428"/>
        <v>0</v>
      </c>
    </row>
    <row r="2464" spans="3:28" x14ac:dyDescent="0.25">
      <c r="C2464" s="1">
        <v>1999</v>
      </c>
      <c r="D2464" s="1" t="s">
        <v>70</v>
      </c>
      <c r="E2464" s="2" t="s">
        <v>264</v>
      </c>
      <c r="F2464">
        <v>1</v>
      </c>
      <c r="G2464">
        <v>1177131</v>
      </c>
      <c r="H2464" s="1">
        <v>50.933959999999999</v>
      </c>
      <c r="I2464" s="1">
        <v>8982</v>
      </c>
      <c r="J2464" s="1">
        <v>49596.91</v>
      </c>
      <c r="K2464" s="1">
        <v>54568.53</v>
      </c>
      <c r="L2464" s="3">
        <v>420</v>
      </c>
      <c r="M2464">
        <v>181.1</v>
      </c>
      <c r="N2464">
        <v>788</v>
      </c>
      <c r="O2464" s="1">
        <f t="shared" si="419"/>
        <v>0</v>
      </c>
      <c r="P2464" s="5">
        <f>-MIN(data!$B$4 / data!H2464 * data!O2464 / 100, data!M2464)</f>
        <v>0</v>
      </c>
      <c r="Q2464" s="4">
        <f t="shared" si="418"/>
        <v>0</v>
      </c>
      <c r="R2464" s="6">
        <f>-MIN(data!$B$5/(POWER(LN(H2464),2))*O2464/100, N2464)</f>
        <v>0</v>
      </c>
      <c r="S2464" s="6">
        <f t="shared" si="420"/>
        <v>0</v>
      </c>
      <c r="T2464" s="4">
        <f t="shared" si="421"/>
        <v>181.1</v>
      </c>
      <c r="U2464" s="4" t="e">
        <f t="shared" si="422"/>
        <v>#DIV/0!</v>
      </c>
      <c r="V2464" s="4" t="e">
        <f t="shared" si="423"/>
        <v>#DIV/0!</v>
      </c>
      <c r="W2464" s="6">
        <f t="shared" si="424"/>
        <v>788</v>
      </c>
      <c r="X2464" s="6" t="e">
        <f t="shared" si="425"/>
        <v>#DIV/0!</v>
      </c>
      <c r="Y2464" s="6" t="e">
        <f t="shared" si="426"/>
        <v>#DIV/0!</v>
      </c>
      <c r="AA2464" s="1">
        <f t="shared" si="427"/>
        <v>0</v>
      </c>
      <c r="AB2464" s="1">
        <f t="shared" si="428"/>
        <v>0</v>
      </c>
    </row>
    <row r="2465" spans="3:28" x14ac:dyDescent="0.25">
      <c r="C2465" s="1">
        <v>2000</v>
      </c>
      <c r="D2465" s="1" t="s">
        <v>70</v>
      </c>
      <c r="E2465" s="2" t="s">
        <v>264</v>
      </c>
      <c r="F2465">
        <v>1</v>
      </c>
      <c r="G2465">
        <v>1201301</v>
      </c>
      <c r="H2465" s="1">
        <v>62.789409999999997</v>
      </c>
      <c r="I2465" s="1">
        <v>8809</v>
      </c>
      <c r="J2465" s="1">
        <v>50108.08</v>
      </c>
      <c r="K2465" s="1">
        <v>55000</v>
      </c>
      <c r="L2465" s="3">
        <v>430</v>
      </c>
      <c r="M2465">
        <v>175.8</v>
      </c>
      <c r="N2465">
        <v>800</v>
      </c>
      <c r="O2465" s="1">
        <f t="shared" si="419"/>
        <v>0</v>
      </c>
      <c r="P2465" s="5">
        <f>-MIN(data!$B$4 / data!H2465 * data!O2465 / 100, data!M2465)</f>
        <v>0</v>
      </c>
      <c r="Q2465" s="4">
        <f t="shared" si="418"/>
        <v>0</v>
      </c>
      <c r="R2465" s="6">
        <f>-MIN(data!$B$5/(POWER(LN(H2465),2))*O2465/100, N2465)</f>
        <v>0</v>
      </c>
      <c r="S2465" s="6">
        <f t="shared" si="420"/>
        <v>0</v>
      </c>
      <c r="T2465" s="4">
        <f t="shared" si="421"/>
        <v>175.8</v>
      </c>
      <c r="U2465" s="4" t="e">
        <f t="shared" si="422"/>
        <v>#DIV/0!</v>
      </c>
      <c r="V2465" s="4" t="e">
        <f t="shared" si="423"/>
        <v>#DIV/0!</v>
      </c>
      <c r="W2465" s="6">
        <f t="shared" si="424"/>
        <v>800</v>
      </c>
      <c r="X2465" s="6" t="e">
        <f t="shared" si="425"/>
        <v>#DIV/0!</v>
      </c>
      <c r="Y2465" s="6" t="e">
        <f t="shared" si="426"/>
        <v>#DIV/0!</v>
      </c>
      <c r="AA2465" s="1">
        <f t="shared" si="427"/>
        <v>0</v>
      </c>
      <c r="AB2465" s="1">
        <f t="shared" si="428"/>
        <v>0</v>
      </c>
    </row>
    <row r="2466" spans="3:28" x14ac:dyDescent="0.25">
      <c r="C2466" s="1">
        <v>2001</v>
      </c>
      <c r="D2466" s="1" t="s">
        <v>70</v>
      </c>
      <c r="E2466" s="2" t="s">
        <v>264</v>
      </c>
      <c r="F2466">
        <v>1</v>
      </c>
      <c r="G2466">
        <v>1227106</v>
      </c>
      <c r="H2466" s="1">
        <v>48.348460000000003</v>
      </c>
      <c r="I2466" s="1">
        <v>8617</v>
      </c>
      <c r="J2466" s="1">
        <v>50628.67</v>
      </c>
      <c r="K2466" s="1">
        <v>55068.84</v>
      </c>
      <c r="L2466" s="3">
        <v>440</v>
      </c>
      <c r="M2466">
        <v>170.2</v>
      </c>
      <c r="N2466">
        <v>799</v>
      </c>
      <c r="O2466" s="1">
        <f t="shared" si="419"/>
        <v>0</v>
      </c>
      <c r="P2466" s="5">
        <f>-MIN(data!$B$4 / data!H2466 * data!O2466 / 100, data!M2466)</f>
        <v>0</v>
      </c>
      <c r="Q2466" s="4">
        <f t="shared" si="418"/>
        <v>0</v>
      </c>
      <c r="R2466" s="6">
        <f>-MIN(data!$B$5/(POWER(LN(H2466),2))*O2466/100, N2466)</f>
        <v>0</v>
      </c>
      <c r="S2466" s="6">
        <f t="shared" si="420"/>
        <v>0</v>
      </c>
      <c r="T2466" s="4">
        <f t="shared" si="421"/>
        <v>170.2</v>
      </c>
      <c r="U2466" s="4" t="e">
        <f t="shared" si="422"/>
        <v>#DIV/0!</v>
      </c>
      <c r="V2466" s="4" t="e">
        <f t="shared" si="423"/>
        <v>#DIV/0!</v>
      </c>
      <c r="W2466" s="6">
        <f t="shared" si="424"/>
        <v>799</v>
      </c>
      <c r="X2466" s="6" t="e">
        <f t="shared" si="425"/>
        <v>#DIV/0!</v>
      </c>
      <c r="Y2466" s="6" t="e">
        <f t="shared" si="426"/>
        <v>#DIV/0!</v>
      </c>
      <c r="AA2466" s="1">
        <f t="shared" si="427"/>
        <v>0</v>
      </c>
      <c r="AB2466" s="1">
        <f t="shared" si="428"/>
        <v>0</v>
      </c>
    </row>
    <row r="2467" spans="3:28" x14ac:dyDescent="0.25">
      <c r="C2467" s="1">
        <v>2002</v>
      </c>
      <c r="D2467" s="1" t="s">
        <v>70</v>
      </c>
      <c r="E2467" s="2" t="s">
        <v>264</v>
      </c>
      <c r="F2467">
        <v>1</v>
      </c>
      <c r="G2467">
        <v>1254453</v>
      </c>
      <c r="H2467" s="1">
        <v>40.542119999999997</v>
      </c>
      <c r="I2467" s="1">
        <v>8423</v>
      </c>
      <c r="J2467" s="1">
        <v>51265.98</v>
      </c>
      <c r="K2467" s="1">
        <v>54224.46</v>
      </c>
      <c r="L2467" s="3">
        <v>440</v>
      </c>
      <c r="M2467">
        <v>164.3</v>
      </c>
      <c r="N2467">
        <v>793</v>
      </c>
      <c r="O2467" s="1">
        <f t="shared" si="419"/>
        <v>0</v>
      </c>
      <c r="P2467" s="5">
        <f>-MIN(data!$B$4 / data!H2467 * data!O2467 / 100, data!M2467)</f>
        <v>0</v>
      </c>
      <c r="Q2467" s="4">
        <f t="shared" si="418"/>
        <v>0</v>
      </c>
      <c r="R2467" s="6">
        <f>-MIN(data!$B$5/(POWER(LN(H2467),2))*O2467/100, N2467)</f>
        <v>0</v>
      </c>
      <c r="S2467" s="6">
        <f t="shared" si="420"/>
        <v>0</v>
      </c>
      <c r="T2467" s="4">
        <f t="shared" si="421"/>
        <v>164.3</v>
      </c>
      <c r="U2467" s="4" t="e">
        <f t="shared" si="422"/>
        <v>#DIV/0!</v>
      </c>
      <c r="V2467" s="4" t="e">
        <f t="shared" si="423"/>
        <v>#DIV/0!</v>
      </c>
      <c r="W2467" s="6">
        <f t="shared" si="424"/>
        <v>793</v>
      </c>
      <c r="X2467" s="6" t="e">
        <f t="shared" si="425"/>
        <v>#DIV/0!</v>
      </c>
      <c r="Y2467" s="6" t="e">
        <f t="shared" si="426"/>
        <v>#DIV/0!</v>
      </c>
      <c r="AA2467" s="1">
        <f t="shared" si="427"/>
        <v>0</v>
      </c>
      <c r="AB2467" s="1">
        <f t="shared" si="428"/>
        <v>0</v>
      </c>
    </row>
    <row r="2468" spans="3:28" x14ac:dyDescent="0.25">
      <c r="C2468" s="1">
        <v>2003</v>
      </c>
      <c r="D2468" s="1" t="s">
        <v>70</v>
      </c>
      <c r="E2468" s="2" t="s">
        <v>264</v>
      </c>
      <c r="F2468">
        <v>1</v>
      </c>
      <c r="G2468">
        <v>1283305</v>
      </c>
      <c r="H2468" s="1">
        <v>39.3322</v>
      </c>
      <c r="I2468" s="1">
        <v>8224</v>
      </c>
      <c r="J2468" s="1">
        <v>51984.83</v>
      </c>
      <c r="K2468" s="1">
        <v>54193.55</v>
      </c>
      <c r="L2468" s="3">
        <v>430</v>
      </c>
      <c r="M2468">
        <v>158.19999999999999</v>
      </c>
      <c r="N2468">
        <v>775</v>
      </c>
      <c r="O2468" s="1">
        <f t="shared" si="419"/>
        <v>0</v>
      </c>
      <c r="P2468" s="5">
        <f>-MIN(data!$B$4 / data!H2468 * data!O2468 / 100, data!M2468)</f>
        <v>0</v>
      </c>
      <c r="Q2468" s="4">
        <f t="shared" si="418"/>
        <v>0</v>
      </c>
      <c r="R2468" s="6">
        <f>-MIN(data!$B$5/(POWER(LN(H2468),2))*O2468/100, N2468)</f>
        <v>0</v>
      </c>
      <c r="S2468" s="6">
        <f t="shared" si="420"/>
        <v>0</v>
      </c>
      <c r="T2468" s="4">
        <f t="shared" si="421"/>
        <v>158.19999999999999</v>
      </c>
      <c r="U2468" s="4" t="e">
        <f t="shared" si="422"/>
        <v>#DIV/0!</v>
      </c>
      <c r="V2468" s="4" t="e">
        <f t="shared" si="423"/>
        <v>#DIV/0!</v>
      </c>
      <c r="W2468" s="6">
        <f t="shared" si="424"/>
        <v>775</v>
      </c>
      <c r="X2468" s="6" t="e">
        <f t="shared" si="425"/>
        <v>#DIV/0!</v>
      </c>
      <c r="Y2468" s="6" t="e">
        <f t="shared" si="426"/>
        <v>#DIV/0!</v>
      </c>
      <c r="AA2468" s="1">
        <f t="shared" si="427"/>
        <v>0</v>
      </c>
      <c r="AB2468" s="1">
        <f t="shared" si="428"/>
        <v>0</v>
      </c>
    </row>
    <row r="2469" spans="3:28" x14ac:dyDescent="0.25">
      <c r="C2469" s="1">
        <v>2004</v>
      </c>
      <c r="D2469" s="1" t="s">
        <v>70</v>
      </c>
      <c r="E2469" s="2" t="s">
        <v>264</v>
      </c>
      <c r="F2469">
        <v>1</v>
      </c>
      <c r="G2469">
        <v>1313492</v>
      </c>
      <c r="H2469" s="1">
        <v>45.904470000000003</v>
      </c>
      <c r="I2469" s="1">
        <v>8019</v>
      </c>
      <c r="J2469" s="1">
        <v>52791.31</v>
      </c>
      <c r="K2469" s="1">
        <v>55033.56</v>
      </c>
      <c r="L2469" s="3">
        <v>420</v>
      </c>
      <c r="M2469">
        <v>151.9</v>
      </c>
      <c r="N2469">
        <v>745</v>
      </c>
      <c r="O2469" s="1">
        <f t="shared" si="419"/>
        <v>0</v>
      </c>
      <c r="P2469" s="5">
        <f>-MIN(data!$B$4 / data!H2469 * data!O2469 / 100, data!M2469)</f>
        <v>0</v>
      </c>
      <c r="Q2469" s="4">
        <f t="shared" si="418"/>
        <v>0</v>
      </c>
      <c r="R2469" s="6">
        <f>-MIN(data!$B$5/(POWER(LN(H2469),2))*O2469/100, N2469)</f>
        <v>0</v>
      </c>
      <c r="S2469" s="6">
        <f t="shared" si="420"/>
        <v>0</v>
      </c>
      <c r="T2469" s="4">
        <f t="shared" si="421"/>
        <v>151.9</v>
      </c>
      <c r="U2469" s="4" t="e">
        <f t="shared" si="422"/>
        <v>#DIV/0!</v>
      </c>
      <c r="V2469" s="4" t="e">
        <f t="shared" si="423"/>
        <v>#DIV/0!</v>
      </c>
      <c r="W2469" s="6">
        <f t="shared" si="424"/>
        <v>745</v>
      </c>
      <c r="X2469" s="6" t="e">
        <f t="shared" si="425"/>
        <v>#DIV/0!</v>
      </c>
      <c r="Y2469" s="6" t="e">
        <f t="shared" si="426"/>
        <v>#DIV/0!</v>
      </c>
      <c r="AA2469" s="1">
        <f t="shared" si="427"/>
        <v>0</v>
      </c>
      <c r="AB2469" s="1">
        <f t="shared" si="428"/>
        <v>0</v>
      </c>
    </row>
    <row r="2470" spans="3:28" x14ac:dyDescent="0.25">
      <c r="C2470" s="1">
        <v>2005</v>
      </c>
      <c r="D2470" s="1" t="s">
        <v>70</v>
      </c>
      <c r="E2470" s="2" t="s">
        <v>264</v>
      </c>
      <c r="F2470">
        <v>1</v>
      </c>
      <c r="G2470">
        <v>1344930</v>
      </c>
      <c r="H2470" s="1">
        <v>48.457410000000003</v>
      </c>
      <c r="I2470" s="1">
        <v>7808</v>
      </c>
      <c r="J2470" s="1">
        <v>53663.23</v>
      </c>
      <c r="K2470" s="1">
        <v>56022.41</v>
      </c>
      <c r="L2470" s="3">
        <v>410</v>
      </c>
      <c r="M2470">
        <v>145.5</v>
      </c>
      <c r="N2470">
        <v>714</v>
      </c>
      <c r="O2470" s="1">
        <f t="shared" si="419"/>
        <v>0</v>
      </c>
      <c r="P2470" s="5">
        <f>-MIN(data!$B$4 / data!H2470 * data!O2470 / 100, data!M2470)</f>
        <v>0</v>
      </c>
      <c r="Q2470" s="4">
        <f t="shared" si="418"/>
        <v>0</v>
      </c>
      <c r="R2470" s="6">
        <f>-MIN(data!$B$5/(POWER(LN(H2470),2))*O2470/100, N2470)</f>
        <v>0</v>
      </c>
      <c r="S2470" s="6">
        <f t="shared" si="420"/>
        <v>0</v>
      </c>
      <c r="T2470" s="4">
        <f t="shared" si="421"/>
        <v>145.5</v>
      </c>
      <c r="U2470" s="4" t="e">
        <f t="shared" si="422"/>
        <v>#DIV/0!</v>
      </c>
      <c r="V2470" s="4" t="e">
        <f t="shared" si="423"/>
        <v>#DIV/0!</v>
      </c>
      <c r="W2470" s="6">
        <f t="shared" si="424"/>
        <v>714</v>
      </c>
      <c r="X2470" s="6" t="e">
        <f t="shared" si="425"/>
        <v>#DIV/0!</v>
      </c>
      <c r="Y2470" s="6" t="e">
        <f t="shared" si="426"/>
        <v>#DIV/0!</v>
      </c>
      <c r="AA2470" s="1">
        <f t="shared" si="427"/>
        <v>0</v>
      </c>
      <c r="AB2470" s="1">
        <f t="shared" si="428"/>
        <v>0</v>
      </c>
    </row>
    <row r="2471" spans="3:28" x14ac:dyDescent="0.25">
      <c r="C2471" s="1">
        <v>2006</v>
      </c>
      <c r="D2471" s="1" t="s">
        <v>70</v>
      </c>
      <c r="E2471" s="2" t="s">
        <v>264</v>
      </c>
      <c r="F2471">
        <v>1</v>
      </c>
      <c r="G2471">
        <v>1377581</v>
      </c>
      <c r="H2471" s="1">
        <v>60.327959999999997</v>
      </c>
      <c r="I2471" s="1">
        <v>7592</v>
      </c>
      <c r="J2471" s="1">
        <v>54618.71</v>
      </c>
      <c r="K2471" s="1">
        <v>57437.41</v>
      </c>
      <c r="L2471" s="3">
        <v>400</v>
      </c>
      <c r="M2471">
        <v>139</v>
      </c>
      <c r="N2471">
        <v>679</v>
      </c>
      <c r="O2471" s="1">
        <f t="shared" si="419"/>
        <v>0</v>
      </c>
      <c r="P2471" s="5">
        <f>-MIN(data!$B$4 / data!H2471 * data!O2471 / 100, data!M2471)</f>
        <v>0</v>
      </c>
      <c r="Q2471" s="4">
        <f t="shared" si="418"/>
        <v>0</v>
      </c>
      <c r="R2471" s="6">
        <f>-MIN(data!$B$5/(POWER(LN(H2471),2))*O2471/100, N2471)</f>
        <v>0</v>
      </c>
      <c r="S2471" s="6">
        <f t="shared" si="420"/>
        <v>0</v>
      </c>
      <c r="T2471" s="4">
        <f t="shared" si="421"/>
        <v>139</v>
      </c>
      <c r="U2471" s="4" t="e">
        <f t="shared" si="422"/>
        <v>#DIV/0!</v>
      </c>
      <c r="V2471" s="4" t="e">
        <f t="shared" si="423"/>
        <v>#DIV/0!</v>
      </c>
      <c r="W2471" s="6">
        <f t="shared" si="424"/>
        <v>679</v>
      </c>
      <c r="X2471" s="6" t="e">
        <f t="shared" si="425"/>
        <v>#DIV/0!</v>
      </c>
      <c r="Y2471" s="6" t="e">
        <f t="shared" si="426"/>
        <v>#DIV/0!</v>
      </c>
      <c r="AA2471" s="1">
        <f t="shared" si="427"/>
        <v>0</v>
      </c>
      <c r="AB2471" s="1">
        <f t="shared" si="428"/>
        <v>0</v>
      </c>
    </row>
    <row r="2472" spans="3:28" x14ac:dyDescent="0.25">
      <c r="C2472" s="1">
        <v>2007</v>
      </c>
      <c r="D2472" s="1" t="s">
        <v>70</v>
      </c>
      <c r="E2472" s="2" t="s">
        <v>264</v>
      </c>
      <c r="F2472">
        <v>1</v>
      </c>
      <c r="G2472">
        <v>1411543</v>
      </c>
      <c r="H2472" s="1">
        <v>41.986969999999999</v>
      </c>
      <c r="I2472" s="1">
        <v>7368</v>
      </c>
      <c r="J2472" s="1">
        <v>55649.55</v>
      </c>
      <c r="K2472" s="1">
        <v>57542.77</v>
      </c>
      <c r="L2472" s="3">
        <v>390</v>
      </c>
      <c r="M2472">
        <v>132.4</v>
      </c>
      <c r="N2472">
        <v>643</v>
      </c>
      <c r="O2472" s="1">
        <f t="shared" si="419"/>
        <v>0</v>
      </c>
      <c r="P2472" s="5">
        <f>-MIN(data!$B$4 / data!H2472 * data!O2472 / 100, data!M2472)</f>
        <v>0</v>
      </c>
      <c r="Q2472" s="4">
        <f t="shared" si="418"/>
        <v>0</v>
      </c>
      <c r="R2472" s="6">
        <f>-MIN(data!$B$5/(POWER(LN(H2472),2))*O2472/100, N2472)</f>
        <v>0</v>
      </c>
      <c r="S2472" s="6">
        <f t="shared" si="420"/>
        <v>0</v>
      </c>
      <c r="T2472" s="4">
        <f t="shared" si="421"/>
        <v>132.4</v>
      </c>
      <c r="U2472" s="4" t="e">
        <f t="shared" si="422"/>
        <v>#DIV/0!</v>
      </c>
      <c r="V2472" s="4" t="e">
        <f t="shared" si="423"/>
        <v>#DIV/0!</v>
      </c>
      <c r="W2472" s="6">
        <f t="shared" si="424"/>
        <v>643</v>
      </c>
      <c r="X2472" s="6" t="e">
        <f t="shared" si="425"/>
        <v>#DIV/0!</v>
      </c>
      <c r="Y2472" s="6" t="e">
        <f t="shared" si="426"/>
        <v>#DIV/0!</v>
      </c>
      <c r="AA2472" s="1">
        <f t="shared" si="427"/>
        <v>0</v>
      </c>
      <c r="AB2472" s="1">
        <f t="shared" si="428"/>
        <v>0</v>
      </c>
    </row>
    <row r="2473" spans="3:28" x14ac:dyDescent="0.25">
      <c r="C2473" s="1">
        <v>2008</v>
      </c>
      <c r="D2473" s="1" t="s">
        <v>70</v>
      </c>
      <c r="E2473" s="2" t="s">
        <v>264</v>
      </c>
      <c r="F2473">
        <v>1</v>
      </c>
      <c r="G2473">
        <v>1446936</v>
      </c>
      <c r="H2473" s="1">
        <v>48.512540000000001</v>
      </c>
      <c r="I2473" s="1">
        <v>7151</v>
      </c>
      <c r="J2473" s="1">
        <v>56753.97</v>
      </c>
      <c r="K2473" s="1">
        <v>58631.92</v>
      </c>
      <c r="L2473" s="3">
        <v>370</v>
      </c>
      <c r="M2473">
        <v>126</v>
      </c>
      <c r="N2473">
        <v>614</v>
      </c>
      <c r="O2473" s="1">
        <f t="shared" si="419"/>
        <v>0</v>
      </c>
      <c r="P2473" s="5">
        <f>-MIN(data!$B$4 / data!H2473 * data!O2473 / 100, data!M2473)</f>
        <v>0</v>
      </c>
      <c r="Q2473" s="4">
        <f t="shared" si="418"/>
        <v>0</v>
      </c>
      <c r="R2473" s="6">
        <f>-MIN(data!$B$5/(POWER(LN(H2473),2))*O2473/100, N2473)</f>
        <v>0</v>
      </c>
      <c r="S2473" s="6">
        <f t="shared" si="420"/>
        <v>0</v>
      </c>
      <c r="T2473" s="4">
        <f t="shared" si="421"/>
        <v>126</v>
      </c>
      <c r="U2473" s="4" t="e">
        <f t="shared" si="422"/>
        <v>#DIV/0!</v>
      </c>
      <c r="V2473" s="4" t="e">
        <f t="shared" si="423"/>
        <v>#DIV/0!</v>
      </c>
      <c r="W2473" s="6">
        <f t="shared" si="424"/>
        <v>614</v>
      </c>
      <c r="X2473" s="6" t="e">
        <f t="shared" si="425"/>
        <v>#DIV/0!</v>
      </c>
      <c r="Y2473" s="6" t="e">
        <f t="shared" si="426"/>
        <v>#DIV/0!</v>
      </c>
      <c r="AA2473" s="1">
        <f t="shared" si="427"/>
        <v>0</v>
      </c>
      <c r="AB2473" s="1">
        <f t="shared" si="428"/>
        <v>0</v>
      </c>
    </row>
    <row r="2474" spans="3:28" x14ac:dyDescent="0.25">
      <c r="C2474" s="1">
        <v>2009</v>
      </c>
      <c r="D2474" s="1" t="s">
        <v>70</v>
      </c>
      <c r="E2474" s="2" t="s">
        <v>264</v>
      </c>
      <c r="F2474">
        <v>1</v>
      </c>
      <c r="G2474">
        <v>1483921</v>
      </c>
      <c r="H2474" s="1">
        <v>49.6081</v>
      </c>
      <c r="I2474" s="1">
        <v>6935</v>
      </c>
      <c r="J2474" s="1">
        <v>57888.15</v>
      </c>
      <c r="K2474" s="1">
        <v>61328.79</v>
      </c>
      <c r="L2474" s="3">
        <v>360</v>
      </c>
      <c r="M2474">
        <v>119.8</v>
      </c>
      <c r="N2474">
        <v>587</v>
      </c>
      <c r="O2474" s="1">
        <f t="shared" si="419"/>
        <v>0</v>
      </c>
      <c r="P2474" s="5">
        <f>-MIN(data!$B$4 / data!H2474 * data!O2474 / 100, data!M2474)</f>
        <v>0</v>
      </c>
      <c r="Q2474" s="4">
        <f t="shared" si="418"/>
        <v>0</v>
      </c>
      <c r="R2474" s="6">
        <f>-MIN(data!$B$5/(POWER(LN(H2474),2))*O2474/100, N2474)</f>
        <v>0</v>
      </c>
      <c r="S2474" s="6">
        <f t="shared" si="420"/>
        <v>0</v>
      </c>
      <c r="T2474" s="4">
        <f t="shared" si="421"/>
        <v>119.8</v>
      </c>
      <c r="U2474" s="4" t="e">
        <f t="shared" si="422"/>
        <v>#DIV/0!</v>
      </c>
      <c r="V2474" s="4" t="e">
        <f t="shared" si="423"/>
        <v>#DIV/0!</v>
      </c>
      <c r="W2474" s="6">
        <f t="shared" si="424"/>
        <v>587</v>
      </c>
      <c r="X2474" s="6" t="e">
        <f t="shared" si="425"/>
        <v>#DIV/0!</v>
      </c>
      <c r="Y2474" s="6" t="e">
        <f t="shared" si="426"/>
        <v>#DIV/0!</v>
      </c>
      <c r="AA2474" s="1">
        <f t="shared" si="427"/>
        <v>0</v>
      </c>
      <c r="AB2474" s="1">
        <f t="shared" si="428"/>
        <v>0</v>
      </c>
    </row>
    <row r="2475" spans="3:28" x14ac:dyDescent="0.25">
      <c r="C2475" s="1">
        <v>2010</v>
      </c>
      <c r="D2475" s="1" t="s">
        <v>70</v>
      </c>
      <c r="E2475" s="2" t="s">
        <v>264</v>
      </c>
      <c r="F2475">
        <v>1</v>
      </c>
      <c r="G2475">
        <v>1522599</v>
      </c>
      <c r="H2475" s="1">
        <v>59.164769999999997</v>
      </c>
      <c r="I2475" s="1">
        <v>6716</v>
      </c>
      <c r="J2475" s="1">
        <v>59015.82</v>
      </c>
      <c r="K2475" s="1">
        <v>63157.89</v>
      </c>
      <c r="L2475" s="3">
        <v>360</v>
      </c>
      <c r="M2475">
        <v>113.8</v>
      </c>
      <c r="N2475">
        <v>570</v>
      </c>
      <c r="O2475" s="1">
        <f t="shared" si="419"/>
        <v>0</v>
      </c>
      <c r="P2475" s="5">
        <f>-MIN(data!$B$4 / data!H2475 * data!O2475 / 100, data!M2475)</f>
        <v>0</v>
      </c>
      <c r="Q2475" s="4">
        <f t="shared" si="418"/>
        <v>0</v>
      </c>
      <c r="R2475" s="6">
        <f>-MIN(data!$B$5/(POWER(LN(H2475),2))*O2475/100, N2475)</f>
        <v>0</v>
      </c>
      <c r="S2475" s="6">
        <f t="shared" si="420"/>
        <v>0</v>
      </c>
      <c r="T2475" s="4">
        <f t="shared" si="421"/>
        <v>113.8</v>
      </c>
      <c r="U2475" s="4" t="e">
        <f t="shared" si="422"/>
        <v>#DIV/0!</v>
      </c>
      <c r="V2475" s="4" t="e">
        <f t="shared" si="423"/>
        <v>#DIV/0!</v>
      </c>
      <c r="W2475" s="6">
        <f t="shared" si="424"/>
        <v>570</v>
      </c>
      <c r="X2475" s="6" t="e">
        <f t="shared" si="425"/>
        <v>#DIV/0!</v>
      </c>
      <c r="Y2475" s="6" t="e">
        <f t="shared" si="426"/>
        <v>#DIV/0!</v>
      </c>
      <c r="AA2475" s="1">
        <f t="shared" si="427"/>
        <v>0</v>
      </c>
      <c r="AB2475" s="1">
        <f t="shared" si="428"/>
        <v>0</v>
      </c>
    </row>
    <row r="2476" spans="3:28" x14ac:dyDescent="0.25">
      <c r="C2476" s="1">
        <v>2011</v>
      </c>
      <c r="D2476" s="1" t="s">
        <v>70</v>
      </c>
      <c r="E2476" s="2" t="s">
        <v>264</v>
      </c>
      <c r="F2476">
        <v>1</v>
      </c>
      <c r="G2476">
        <v>1562989</v>
      </c>
      <c r="H2476" s="1">
        <v>59.594749999999998</v>
      </c>
      <c r="I2476" s="1">
        <v>6506</v>
      </c>
      <c r="J2476" s="1">
        <v>60129.39</v>
      </c>
      <c r="K2476" s="1">
        <v>63943.16</v>
      </c>
      <c r="L2476" s="3">
        <v>360</v>
      </c>
      <c r="M2476">
        <v>108.2</v>
      </c>
      <c r="N2476">
        <v>563</v>
      </c>
      <c r="O2476" s="1">
        <f t="shared" si="419"/>
        <v>0</v>
      </c>
      <c r="P2476" s="5">
        <f>-MIN(data!$B$4 / data!H2476 * data!O2476 / 100, data!M2476)</f>
        <v>0</v>
      </c>
      <c r="Q2476" s="4">
        <f t="shared" si="418"/>
        <v>0</v>
      </c>
      <c r="R2476" s="6">
        <f>-MIN(data!$B$5/(POWER(LN(H2476),2))*O2476/100, N2476)</f>
        <v>0</v>
      </c>
      <c r="S2476" s="6">
        <f t="shared" si="420"/>
        <v>0</v>
      </c>
      <c r="T2476" s="4">
        <f t="shared" si="421"/>
        <v>108.2</v>
      </c>
      <c r="U2476" s="4" t="e">
        <f t="shared" si="422"/>
        <v>#DIV/0!</v>
      </c>
      <c r="V2476" s="4" t="e">
        <f t="shared" si="423"/>
        <v>#DIV/0!</v>
      </c>
      <c r="W2476" s="6">
        <f t="shared" si="424"/>
        <v>563</v>
      </c>
      <c r="X2476" s="6" t="e">
        <f t="shared" si="425"/>
        <v>#DIV/0!</v>
      </c>
      <c r="Y2476" s="6" t="e">
        <f t="shared" si="426"/>
        <v>#DIV/0!</v>
      </c>
      <c r="AA2476" s="1">
        <f t="shared" si="427"/>
        <v>0</v>
      </c>
      <c r="AB2476" s="1">
        <f t="shared" si="428"/>
        <v>0</v>
      </c>
    </row>
    <row r="2477" spans="3:28" x14ac:dyDescent="0.25">
      <c r="C2477" s="1">
        <v>2012</v>
      </c>
      <c r="D2477" s="1" t="s">
        <v>70</v>
      </c>
      <c r="E2477" s="2" t="s">
        <v>264</v>
      </c>
      <c r="F2477">
        <v>1</v>
      </c>
      <c r="G2477">
        <v>1604979</v>
      </c>
      <c r="H2477" s="1">
        <v>51.196980000000003</v>
      </c>
      <c r="I2477" s="1">
        <v>6309</v>
      </c>
      <c r="J2477" s="1">
        <v>61252.43</v>
      </c>
      <c r="K2477" s="1">
        <v>66907.78</v>
      </c>
      <c r="L2477" s="3">
        <v>360</v>
      </c>
      <c r="M2477">
        <v>103</v>
      </c>
      <c r="N2477">
        <v>553</v>
      </c>
      <c r="O2477" s="1">
        <f t="shared" si="419"/>
        <v>0</v>
      </c>
      <c r="P2477" s="5">
        <f>-MIN(data!$B$4 / data!H2477 * data!O2477 / 100, data!M2477)</f>
        <v>0</v>
      </c>
      <c r="Q2477" s="4">
        <f t="shared" si="418"/>
        <v>0</v>
      </c>
      <c r="R2477" s="6">
        <f>-MIN(data!$B$5/(POWER(LN(H2477),2))*O2477/100, N2477)</f>
        <v>0</v>
      </c>
      <c r="S2477" s="6">
        <f t="shared" si="420"/>
        <v>0</v>
      </c>
      <c r="T2477" s="4">
        <f t="shared" si="421"/>
        <v>103</v>
      </c>
      <c r="U2477" s="4" t="e">
        <f t="shared" si="422"/>
        <v>#DIV/0!</v>
      </c>
      <c r="V2477" s="4" t="e">
        <f t="shared" si="423"/>
        <v>#DIV/0!</v>
      </c>
      <c r="W2477" s="6">
        <f t="shared" si="424"/>
        <v>553</v>
      </c>
      <c r="X2477" s="6" t="e">
        <f t="shared" si="425"/>
        <v>#DIV/0!</v>
      </c>
      <c r="Y2477" s="6" t="e">
        <f t="shared" si="426"/>
        <v>#DIV/0!</v>
      </c>
      <c r="AA2477" s="1">
        <f t="shared" si="427"/>
        <v>0</v>
      </c>
      <c r="AB2477" s="1">
        <f t="shared" si="428"/>
        <v>0</v>
      </c>
    </row>
    <row r="2478" spans="3:28" x14ac:dyDescent="0.25">
      <c r="C2478" s="1">
        <v>2013</v>
      </c>
      <c r="D2478" s="1" t="s">
        <v>70</v>
      </c>
      <c r="E2478" s="2" t="s">
        <v>264</v>
      </c>
      <c r="F2478">
        <v>1</v>
      </c>
      <c r="G2478">
        <v>1648257</v>
      </c>
      <c r="H2478" s="1">
        <v>44.921320000000001</v>
      </c>
      <c r="I2478" s="1">
        <v>6128</v>
      </c>
      <c r="J2478" s="1">
        <v>62276.42</v>
      </c>
      <c r="K2478" s="1">
        <v>66787</v>
      </c>
      <c r="L2478" s="3">
        <v>370</v>
      </c>
      <c r="M2478">
        <v>98.4</v>
      </c>
      <c r="N2478">
        <v>554</v>
      </c>
      <c r="O2478" s="1">
        <f t="shared" si="419"/>
        <v>0</v>
      </c>
      <c r="P2478" s="5">
        <f>-MIN(data!$B$4 / data!H2478 * data!O2478 / 100, data!M2478)</f>
        <v>0</v>
      </c>
      <c r="Q2478" s="4">
        <f t="shared" si="418"/>
        <v>0</v>
      </c>
      <c r="R2478" s="6">
        <f>-MIN(data!$B$5/(POWER(LN(H2478),2))*O2478/100, N2478)</f>
        <v>0</v>
      </c>
      <c r="S2478" s="6">
        <f t="shared" si="420"/>
        <v>0</v>
      </c>
      <c r="T2478" s="4">
        <f t="shared" si="421"/>
        <v>98.4</v>
      </c>
      <c r="U2478" s="4" t="e">
        <f t="shared" si="422"/>
        <v>#DIV/0!</v>
      </c>
      <c r="V2478" s="4" t="e">
        <f t="shared" si="423"/>
        <v>#DIV/0!</v>
      </c>
      <c r="W2478" s="6">
        <f t="shared" si="424"/>
        <v>554</v>
      </c>
      <c r="X2478" s="6" t="e">
        <f t="shared" si="425"/>
        <v>#DIV/0!</v>
      </c>
      <c r="Y2478" s="6" t="e">
        <f t="shared" si="426"/>
        <v>#DIV/0!</v>
      </c>
      <c r="AA2478" s="1">
        <f t="shared" si="427"/>
        <v>0</v>
      </c>
      <c r="AB2478" s="1">
        <f t="shared" si="428"/>
        <v>0</v>
      </c>
    </row>
    <row r="2479" spans="3:28" x14ac:dyDescent="0.25">
      <c r="C2479" s="1">
        <v>2014</v>
      </c>
      <c r="D2479" s="1" t="s">
        <v>70</v>
      </c>
      <c r="E2479" s="2" t="s">
        <v>264</v>
      </c>
      <c r="F2479">
        <v>1</v>
      </c>
      <c r="G2479">
        <v>1692439</v>
      </c>
      <c r="H2479" s="1">
        <v>69.895110000000003</v>
      </c>
      <c r="I2479" s="1">
        <v>5973</v>
      </c>
      <c r="J2479" s="1">
        <v>63206.35</v>
      </c>
      <c r="K2479" s="1">
        <v>66907.78</v>
      </c>
      <c r="L2479" s="3">
        <v>370</v>
      </c>
      <c r="M2479">
        <v>94.5</v>
      </c>
      <c r="N2479">
        <v>553</v>
      </c>
      <c r="O2479" s="1">
        <f t="shared" si="419"/>
        <v>0</v>
      </c>
      <c r="P2479" s="5">
        <f>-MIN(data!$B$4 / data!H2479 * data!O2479 / 100, data!M2479)</f>
        <v>0</v>
      </c>
      <c r="Q2479" s="4">
        <f t="shared" si="418"/>
        <v>0</v>
      </c>
      <c r="R2479" s="6">
        <f>-MIN(data!$B$5/(POWER(LN(H2479),2))*O2479/100, N2479)</f>
        <v>0</v>
      </c>
      <c r="S2479" s="6">
        <f t="shared" si="420"/>
        <v>0</v>
      </c>
      <c r="T2479" s="4">
        <f t="shared" si="421"/>
        <v>94.5</v>
      </c>
      <c r="U2479" s="4" t="e">
        <f t="shared" si="422"/>
        <v>#DIV/0!</v>
      </c>
      <c r="V2479" s="4" t="e">
        <f t="shared" si="423"/>
        <v>#DIV/0!</v>
      </c>
      <c r="W2479" s="6">
        <f t="shared" si="424"/>
        <v>553</v>
      </c>
      <c r="X2479" s="6" t="e">
        <f t="shared" si="425"/>
        <v>#DIV/0!</v>
      </c>
      <c r="Y2479" s="6" t="e">
        <f t="shared" si="426"/>
        <v>#DIV/0!</v>
      </c>
      <c r="AA2479" s="1">
        <f t="shared" si="427"/>
        <v>0</v>
      </c>
      <c r="AB2479" s="1">
        <f t="shared" si="428"/>
        <v>0</v>
      </c>
    </row>
    <row r="2480" spans="3:28" x14ac:dyDescent="0.25">
      <c r="C2480" s="1">
        <v>2015</v>
      </c>
      <c r="D2480" s="1" t="s">
        <v>70</v>
      </c>
      <c r="E2480" s="2" t="s">
        <v>264</v>
      </c>
      <c r="F2480">
        <v>1</v>
      </c>
      <c r="G2480">
        <v>1737202</v>
      </c>
      <c r="H2480" s="1">
        <v>79.222409999999996</v>
      </c>
      <c r="I2480" s="1">
        <v>5815</v>
      </c>
      <c r="J2480" s="1">
        <v>64112.46</v>
      </c>
      <c r="L2480" s="3">
        <v>370</v>
      </c>
      <c r="M2480">
        <v>90.7</v>
      </c>
      <c r="N2480">
        <v>549</v>
      </c>
      <c r="O2480" s="1">
        <f t="shared" si="419"/>
        <v>0</v>
      </c>
      <c r="P2480" s="5">
        <f>-MIN(data!$B$4 / data!H2480 * data!O2480 / 100, data!M2480)</f>
        <v>0</v>
      </c>
      <c r="Q2480" s="4">
        <f t="shared" si="418"/>
        <v>0</v>
      </c>
      <c r="R2480" s="6">
        <f>-MIN(data!$B$5/(POWER(LN(H2480),2))*O2480/100, N2480)</f>
        <v>0</v>
      </c>
      <c r="S2480" s="6">
        <f t="shared" si="420"/>
        <v>0</v>
      </c>
      <c r="T2480" s="4">
        <f t="shared" si="421"/>
        <v>90.7</v>
      </c>
      <c r="U2480" s="4" t="e">
        <f t="shared" si="422"/>
        <v>#DIV/0!</v>
      </c>
      <c r="V2480" s="4" t="e">
        <f t="shared" si="423"/>
        <v>#DIV/0!</v>
      </c>
      <c r="W2480" s="6">
        <f t="shared" si="424"/>
        <v>549</v>
      </c>
      <c r="X2480" s="6" t="e">
        <f t="shared" si="425"/>
        <v>#DIV/0!</v>
      </c>
      <c r="Y2480" s="6" t="e">
        <f t="shared" si="426"/>
        <v>#DIV/0!</v>
      </c>
      <c r="AA2480" s="1">
        <f t="shared" si="427"/>
        <v>0</v>
      </c>
      <c r="AB2480" s="1">
        <f t="shared" si="428"/>
        <v>0</v>
      </c>
    </row>
    <row r="2481" spans="3:28" x14ac:dyDescent="0.25">
      <c r="C2481" s="1">
        <v>2016</v>
      </c>
      <c r="D2481" s="1" t="s">
        <v>70</v>
      </c>
      <c r="E2481" s="2" t="s">
        <v>264</v>
      </c>
      <c r="F2481">
        <v>1</v>
      </c>
      <c r="G2481">
        <v>1782437</v>
      </c>
      <c r="H2481" s="1">
        <v>73.539320000000004</v>
      </c>
      <c r="I2481" s="1">
        <v>5671</v>
      </c>
      <c r="J2481" s="1">
        <v>64885.58</v>
      </c>
      <c r="L2481" s="3"/>
      <c r="M2481">
        <v>87.4</v>
      </c>
      <c r="N2481"/>
      <c r="O2481" s="1">
        <f t="shared" si="419"/>
        <v>0</v>
      </c>
      <c r="P2481" s="5">
        <f>-MIN(data!$B$4 / data!H2481 * data!O2481 / 100, data!M2481)</f>
        <v>0</v>
      </c>
      <c r="Q2481" s="4">
        <f t="shared" si="418"/>
        <v>0</v>
      </c>
      <c r="R2481" s="6">
        <f>-MIN(data!$B$5/(POWER(LN(H2481),2))*O2481/100, N2481)</f>
        <v>0</v>
      </c>
      <c r="S2481" s="6">
        <f t="shared" si="420"/>
        <v>0</v>
      </c>
      <c r="T2481" s="4">
        <f t="shared" si="421"/>
        <v>87.4</v>
      </c>
      <c r="U2481" s="4" t="e">
        <f t="shared" si="422"/>
        <v>#DIV/0!</v>
      </c>
      <c r="V2481" s="4" t="e">
        <f t="shared" si="423"/>
        <v>#DIV/0!</v>
      </c>
      <c r="W2481" s="6">
        <f t="shared" si="424"/>
        <v>0</v>
      </c>
      <c r="X2481" s="6" t="e">
        <f t="shared" si="425"/>
        <v>#DIV/0!</v>
      </c>
      <c r="Y2481" s="6" t="e">
        <f t="shared" si="426"/>
        <v>#DIV/0!</v>
      </c>
      <c r="AA2481" s="1">
        <f t="shared" si="427"/>
        <v>0</v>
      </c>
      <c r="AB2481" s="1">
        <f t="shared" si="428"/>
        <v>0</v>
      </c>
    </row>
    <row r="2482" spans="3:28" x14ac:dyDescent="0.25">
      <c r="C2482" s="1">
        <v>1980</v>
      </c>
      <c r="D2482" s="1" t="s">
        <v>71</v>
      </c>
      <c r="E2482" s="2" t="s">
        <v>248</v>
      </c>
      <c r="F2482">
        <v>3</v>
      </c>
      <c r="G2482">
        <v>249929</v>
      </c>
      <c r="H2482" s="1">
        <v>237.2816</v>
      </c>
      <c r="L2482" s="3"/>
      <c r="M2482"/>
      <c r="N2482"/>
      <c r="O2482" s="1">
        <f t="shared" si="419"/>
        <v>0</v>
      </c>
      <c r="P2482" s="5">
        <f>-MIN(data!$B$4 / data!H2482 * data!O2482 / 100, data!M2482)</f>
        <v>0</v>
      </c>
      <c r="Q2482" s="4">
        <f t="shared" si="418"/>
        <v>0</v>
      </c>
      <c r="R2482" s="6">
        <f>-MIN(data!$B$5/(POWER(LN(H2482),2))*O2482/100, N2482)</f>
        <v>0</v>
      </c>
      <c r="S2482" s="6">
        <f t="shared" si="420"/>
        <v>0</v>
      </c>
      <c r="T2482" s="4">
        <f t="shared" si="421"/>
        <v>0</v>
      </c>
      <c r="U2482" s="4" t="e">
        <f t="shared" si="422"/>
        <v>#DIV/0!</v>
      </c>
      <c r="V2482" s="4" t="e">
        <f t="shared" si="423"/>
        <v>#DIV/0!</v>
      </c>
      <c r="W2482" s="6">
        <f t="shared" si="424"/>
        <v>0</v>
      </c>
      <c r="X2482" s="6" t="e">
        <f t="shared" si="425"/>
        <v>#DIV/0!</v>
      </c>
      <c r="Y2482" s="6" t="e">
        <f t="shared" si="426"/>
        <v>#DIV/0!</v>
      </c>
      <c r="AA2482" s="1">
        <f t="shared" si="427"/>
        <v>0</v>
      </c>
      <c r="AB2482" s="1">
        <f t="shared" si="428"/>
        <v>0</v>
      </c>
    </row>
    <row r="2483" spans="3:28" x14ac:dyDescent="0.25">
      <c r="C2483" s="1">
        <v>1981</v>
      </c>
      <c r="D2483" s="1" t="s">
        <v>71</v>
      </c>
      <c r="E2483" s="2" t="s">
        <v>248</v>
      </c>
      <c r="F2483">
        <v>3</v>
      </c>
      <c r="G2483">
        <v>264374</v>
      </c>
      <c r="H2483" s="1">
        <v>174.2183</v>
      </c>
      <c r="L2483" s="3"/>
      <c r="M2483"/>
      <c r="N2483"/>
      <c r="O2483" s="1">
        <f t="shared" si="419"/>
        <v>0</v>
      </c>
      <c r="P2483" s="5">
        <f>-MIN(data!$B$4 / data!H2483 * data!O2483 / 100, data!M2483)</f>
        <v>0</v>
      </c>
      <c r="Q2483" s="4">
        <f t="shared" si="418"/>
        <v>0</v>
      </c>
      <c r="R2483" s="6">
        <f>-MIN(data!$B$5/(POWER(LN(H2483),2))*O2483/100, N2483)</f>
        <v>0</v>
      </c>
      <c r="S2483" s="6">
        <f t="shared" si="420"/>
        <v>0</v>
      </c>
      <c r="T2483" s="4">
        <f t="shared" si="421"/>
        <v>0</v>
      </c>
      <c r="U2483" s="4" t="e">
        <f t="shared" si="422"/>
        <v>#DIV/0!</v>
      </c>
      <c r="V2483" s="4" t="e">
        <f t="shared" si="423"/>
        <v>#DIV/0!</v>
      </c>
      <c r="W2483" s="6">
        <f t="shared" si="424"/>
        <v>0</v>
      </c>
      <c r="X2483" s="6" t="e">
        <f t="shared" si="425"/>
        <v>#DIV/0!</v>
      </c>
      <c r="Y2483" s="6" t="e">
        <f t="shared" si="426"/>
        <v>#DIV/0!</v>
      </c>
      <c r="AA2483" s="1">
        <f t="shared" si="427"/>
        <v>0</v>
      </c>
      <c r="AB2483" s="1">
        <f t="shared" si="428"/>
        <v>0</v>
      </c>
    </row>
    <row r="2484" spans="3:28" x14ac:dyDescent="0.25">
      <c r="C2484" s="1">
        <v>1982</v>
      </c>
      <c r="D2484" s="1" t="s">
        <v>71</v>
      </c>
      <c r="E2484" s="2" t="s">
        <v>248</v>
      </c>
      <c r="F2484">
        <v>3</v>
      </c>
      <c r="G2484">
        <v>284630</v>
      </c>
      <c r="H2484" s="1">
        <v>184.41220000000001</v>
      </c>
      <c r="L2484" s="3"/>
      <c r="M2484">
        <v>199</v>
      </c>
      <c r="N2484"/>
      <c r="O2484" s="1">
        <f t="shared" si="419"/>
        <v>0</v>
      </c>
      <c r="P2484" s="5">
        <f>-MIN(data!$B$4 / data!H2484 * data!O2484 / 100, data!M2484)</f>
        <v>0</v>
      </c>
      <c r="Q2484" s="4">
        <f t="shared" si="418"/>
        <v>0</v>
      </c>
      <c r="R2484" s="6">
        <f>-MIN(data!$B$5/(POWER(LN(H2484),2))*O2484/100, N2484)</f>
        <v>0</v>
      </c>
      <c r="S2484" s="6">
        <f t="shared" si="420"/>
        <v>0</v>
      </c>
      <c r="T2484" s="4">
        <f t="shared" si="421"/>
        <v>199</v>
      </c>
      <c r="U2484" s="4" t="e">
        <f t="shared" si="422"/>
        <v>#DIV/0!</v>
      </c>
      <c r="V2484" s="4" t="e">
        <f t="shared" si="423"/>
        <v>#DIV/0!</v>
      </c>
      <c r="W2484" s="6">
        <f t="shared" si="424"/>
        <v>0</v>
      </c>
      <c r="X2484" s="6" t="e">
        <f t="shared" si="425"/>
        <v>#DIV/0!</v>
      </c>
      <c r="Y2484" s="6" t="e">
        <f t="shared" si="426"/>
        <v>#DIV/0!</v>
      </c>
      <c r="AA2484" s="1">
        <f t="shared" si="427"/>
        <v>0</v>
      </c>
      <c r="AB2484" s="1">
        <f t="shared" si="428"/>
        <v>0</v>
      </c>
    </row>
    <row r="2485" spans="3:28" x14ac:dyDescent="0.25">
      <c r="C2485" s="1">
        <v>1983</v>
      </c>
      <c r="D2485" s="1" t="s">
        <v>71</v>
      </c>
      <c r="E2485" s="2" t="s">
        <v>248</v>
      </c>
      <c r="F2485">
        <v>3</v>
      </c>
      <c r="G2485">
        <v>308206</v>
      </c>
      <c r="H2485" s="1">
        <v>220.22739999999999</v>
      </c>
      <c r="L2485" s="3"/>
      <c r="M2485">
        <v>195.2</v>
      </c>
      <c r="N2485"/>
      <c r="O2485" s="1">
        <f t="shared" si="419"/>
        <v>0</v>
      </c>
      <c r="P2485" s="5">
        <f>-MIN(data!$B$4 / data!H2485 * data!O2485 / 100, data!M2485)</f>
        <v>0</v>
      </c>
      <c r="Q2485" s="4">
        <f t="shared" si="418"/>
        <v>0</v>
      </c>
      <c r="R2485" s="6">
        <f>-MIN(data!$B$5/(POWER(LN(H2485),2))*O2485/100, N2485)</f>
        <v>0</v>
      </c>
      <c r="S2485" s="6">
        <f t="shared" si="420"/>
        <v>0</v>
      </c>
      <c r="T2485" s="4">
        <f t="shared" si="421"/>
        <v>195.2</v>
      </c>
      <c r="U2485" s="4" t="e">
        <f t="shared" si="422"/>
        <v>#DIV/0!</v>
      </c>
      <c r="V2485" s="4" t="e">
        <f t="shared" si="423"/>
        <v>#DIV/0!</v>
      </c>
      <c r="W2485" s="6">
        <f t="shared" si="424"/>
        <v>0</v>
      </c>
      <c r="X2485" s="6" t="e">
        <f t="shared" si="425"/>
        <v>#DIV/0!</v>
      </c>
      <c r="Y2485" s="6" t="e">
        <f t="shared" si="426"/>
        <v>#DIV/0!</v>
      </c>
      <c r="AA2485" s="1">
        <f t="shared" si="427"/>
        <v>0</v>
      </c>
      <c r="AB2485" s="1">
        <f t="shared" si="428"/>
        <v>0</v>
      </c>
    </row>
    <row r="2486" spans="3:28" x14ac:dyDescent="0.25">
      <c r="C2486" s="1">
        <v>1984</v>
      </c>
      <c r="D2486" s="1" t="s">
        <v>71</v>
      </c>
      <c r="E2486" s="2" t="s">
        <v>248</v>
      </c>
      <c r="F2486">
        <v>3</v>
      </c>
      <c r="G2486">
        <v>331552</v>
      </c>
      <c r="H2486" s="1">
        <v>201.54679999999999</v>
      </c>
      <c r="L2486" s="3"/>
      <c r="M2486">
        <v>191.3</v>
      </c>
      <c r="N2486"/>
      <c r="O2486" s="1">
        <f t="shared" si="419"/>
        <v>0</v>
      </c>
      <c r="P2486" s="5">
        <f>-MIN(data!$B$4 / data!H2486 * data!O2486 / 100, data!M2486)</f>
        <v>0</v>
      </c>
      <c r="Q2486" s="4">
        <f t="shared" si="418"/>
        <v>0</v>
      </c>
      <c r="R2486" s="6">
        <f>-MIN(data!$B$5/(POWER(LN(H2486),2))*O2486/100, N2486)</f>
        <v>0</v>
      </c>
      <c r="S2486" s="6">
        <f t="shared" si="420"/>
        <v>0</v>
      </c>
      <c r="T2486" s="4">
        <f t="shared" si="421"/>
        <v>191.3</v>
      </c>
      <c r="U2486" s="4" t="e">
        <f t="shared" si="422"/>
        <v>#DIV/0!</v>
      </c>
      <c r="V2486" s="4" t="e">
        <f t="shared" si="423"/>
        <v>#DIV/0!</v>
      </c>
      <c r="W2486" s="6">
        <f t="shared" si="424"/>
        <v>0</v>
      </c>
      <c r="X2486" s="6" t="e">
        <f t="shared" si="425"/>
        <v>#DIV/0!</v>
      </c>
      <c r="Y2486" s="6" t="e">
        <f t="shared" si="426"/>
        <v>#DIV/0!</v>
      </c>
      <c r="AA2486" s="1">
        <f t="shared" si="427"/>
        <v>0</v>
      </c>
      <c r="AB2486" s="1">
        <f t="shared" si="428"/>
        <v>0</v>
      </c>
    </row>
    <row r="2487" spans="3:28" x14ac:dyDescent="0.25">
      <c r="C2487" s="1">
        <v>1985</v>
      </c>
      <c r="D2487" s="1" t="s">
        <v>71</v>
      </c>
      <c r="E2487" s="2" t="s">
        <v>248</v>
      </c>
      <c r="F2487">
        <v>3</v>
      </c>
      <c r="G2487">
        <v>352118</v>
      </c>
      <c r="H2487" s="1">
        <v>146.03540000000001</v>
      </c>
      <c r="L2487" s="3"/>
      <c r="M2487">
        <v>188.1</v>
      </c>
      <c r="N2487"/>
      <c r="O2487" s="1">
        <f t="shared" si="419"/>
        <v>0</v>
      </c>
      <c r="P2487" s="5">
        <f>-MIN(data!$B$4 / data!H2487 * data!O2487 / 100, data!M2487)</f>
        <v>0</v>
      </c>
      <c r="Q2487" s="4">
        <f t="shared" si="418"/>
        <v>0</v>
      </c>
      <c r="R2487" s="6">
        <f>-MIN(data!$B$5/(POWER(LN(H2487),2))*O2487/100, N2487)</f>
        <v>0</v>
      </c>
      <c r="S2487" s="6">
        <f t="shared" si="420"/>
        <v>0</v>
      </c>
      <c r="T2487" s="4">
        <f t="shared" si="421"/>
        <v>188.1</v>
      </c>
      <c r="U2487" s="4" t="e">
        <f t="shared" si="422"/>
        <v>#DIV/0!</v>
      </c>
      <c r="V2487" s="4" t="e">
        <f t="shared" si="423"/>
        <v>#DIV/0!</v>
      </c>
      <c r="W2487" s="6">
        <f t="shared" si="424"/>
        <v>0</v>
      </c>
      <c r="X2487" s="6" t="e">
        <f t="shared" si="425"/>
        <v>#DIV/0!</v>
      </c>
      <c r="Y2487" s="6" t="e">
        <f t="shared" si="426"/>
        <v>#DIV/0!</v>
      </c>
      <c r="AA2487" s="1">
        <f t="shared" si="427"/>
        <v>0</v>
      </c>
      <c r="AB2487" s="1">
        <f t="shared" si="428"/>
        <v>0</v>
      </c>
    </row>
    <row r="2488" spans="3:28" x14ac:dyDescent="0.25">
      <c r="C2488" s="1">
        <v>1986</v>
      </c>
      <c r="D2488" s="1" t="s">
        <v>71</v>
      </c>
      <c r="E2488" s="2" t="s">
        <v>248</v>
      </c>
      <c r="F2488">
        <v>3</v>
      </c>
      <c r="G2488">
        <v>369023</v>
      </c>
      <c r="H2488" s="1">
        <v>99.165130000000005</v>
      </c>
      <c r="L2488" s="3"/>
      <c r="M2488">
        <v>185.4</v>
      </c>
      <c r="N2488"/>
      <c r="O2488" s="1">
        <f t="shared" si="419"/>
        <v>0</v>
      </c>
      <c r="P2488" s="5">
        <f>-MIN(data!$B$4 / data!H2488 * data!O2488 / 100, data!M2488)</f>
        <v>0</v>
      </c>
      <c r="Q2488" s="4">
        <f t="shared" si="418"/>
        <v>0</v>
      </c>
      <c r="R2488" s="6">
        <f>-MIN(data!$B$5/(POWER(LN(H2488),2))*O2488/100, N2488)</f>
        <v>0</v>
      </c>
      <c r="S2488" s="6">
        <f t="shared" si="420"/>
        <v>0</v>
      </c>
      <c r="T2488" s="4">
        <f t="shared" si="421"/>
        <v>185.4</v>
      </c>
      <c r="U2488" s="4" t="e">
        <f t="shared" si="422"/>
        <v>#DIV/0!</v>
      </c>
      <c r="V2488" s="4" t="e">
        <f t="shared" si="423"/>
        <v>#DIV/0!</v>
      </c>
      <c r="W2488" s="6">
        <f t="shared" si="424"/>
        <v>0</v>
      </c>
      <c r="X2488" s="6" t="e">
        <f t="shared" si="425"/>
        <v>#DIV/0!</v>
      </c>
      <c r="Y2488" s="6" t="e">
        <f t="shared" si="426"/>
        <v>#DIV/0!</v>
      </c>
      <c r="AA2488" s="1">
        <f t="shared" si="427"/>
        <v>0</v>
      </c>
      <c r="AB2488" s="1">
        <f t="shared" si="428"/>
        <v>0</v>
      </c>
    </row>
    <row r="2489" spans="3:28" x14ac:dyDescent="0.25">
      <c r="C2489" s="1">
        <v>1987</v>
      </c>
      <c r="D2489" s="1" t="s">
        <v>71</v>
      </c>
      <c r="E2489" s="2" t="s">
        <v>248</v>
      </c>
      <c r="F2489">
        <v>3</v>
      </c>
      <c r="G2489">
        <v>382981</v>
      </c>
      <c r="H2489" s="1">
        <v>129.0001</v>
      </c>
      <c r="I2489" s="1">
        <v>2796</v>
      </c>
      <c r="J2489" s="1">
        <v>15270.34</v>
      </c>
      <c r="L2489" s="3"/>
      <c r="M2489">
        <v>183.1</v>
      </c>
      <c r="N2489"/>
      <c r="O2489" s="1">
        <f t="shared" si="419"/>
        <v>0</v>
      </c>
      <c r="P2489" s="5">
        <f>-MIN(data!$B$4 / data!H2489 * data!O2489 / 100, data!M2489)</f>
        <v>0</v>
      </c>
      <c r="Q2489" s="4">
        <f t="shared" si="418"/>
        <v>0</v>
      </c>
      <c r="R2489" s="6">
        <f>-MIN(data!$B$5/(POWER(LN(H2489),2))*O2489/100, N2489)</f>
        <v>0</v>
      </c>
      <c r="S2489" s="6">
        <f t="shared" si="420"/>
        <v>0</v>
      </c>
      <c r="T2489" s="4">
        <f t="shared" si="421"/>
        <v>183.1</v>
      </c>
      <c r="U2489" s="4" t="e">
        <f t="shared" si="422"/>
        <v>#DIV/0!</v>
      </c>
      <c r="V2489" s="4" t="e">
        <f t="shared" si="423"/>
        <v>#DIV/0!</v>
      </c>
      <c r="W2489" s="6">
        <f t="shared" si="424"/>
        <v>0</v>
      </c>
      <c r="X2489" s="6" t="e">
        <f t="shared" si="425"/>
        <v>#DIV/0!</v>
      </c>
      <c r="Y2489" s="6" t="e">
        <f t="shared" si="426"/>
        <v>#DIV/0!</v>
      </c>
      <c r="AA2489" s="1">
        <f t="shared" si="427"/>
        <v>0</v>
      </c>
      <c r="AB2489" s="1">
        <f t="shared" si="428"/>
        <v>0</v>
      </c>
    </row>
    <row r="2490" spans="3:28" x14ac:dyDescent="0.25">
      <c r="C2490" s="1">
        <v>1988</v>
      </c>
      <c r="D2490" s="1" t="s">
        <v>71</v>
      </c>
      <c r="E2490" s="2" t="s">
        <v>248</v>
      </c>
      <c r="F2490">
        <v>3</v>
      </c>
      <c r="G2490">
        <v>394961</v>
      </c>
      <c r="H2490" s="1">
        <v>98.144890000000004</v>
      </c>
      <c r="I2490" s="1">
        <v>2886</v>
      </c>
      <c r="J2490" s="1">
        <v>15900.83</v>
      </c>
      <c r="L2490" s="3"/>
      <c r="M2490">
        <v>181.5</v>
      </c>
      <c r="N2490"/>
      <c r="O2490" s="1">
        <f t="shared" si="419"/>
        <v>0</v>
      </c>
      <c r="P2490" s="5">
        <f>-MIN(data!$B$4 / data!H2490 * data!O2490 / 100, data!M2490)</f>
        <v>0</v>
      </c>
      <c r="Q2490" s="4">
        <f t="shared" si="418"/>
        <v>0</v>
      </c>
      <c r="R2490" s="6">
        <f>-MIN(data!$B$5/(POWER(LN(H2490),2))*O2490/100, N2490)</f>
        <v>0</v>
      </c>
      <c r="S2490" s="6">
        <f t="shared" si="420"/>
        <v>0</v>
      </c>
      <c r="T2490" s="4">
        <f t="shared" si="421"/>
        <v>181.5</v>
      </c>
      <c r="U2490" s="4" t="e">
        <f t="shared" si="422"/>
        <v>#DIV/0!</v>
      </c>
      <c r="V2490" s="4" t="e">
        <f t="shared" si="423"/>
        <v>#DIV/0!</v>
      </c>
      <c r="W2490" s="6">
        <f t="shared" si="424"/>
        <v>0</v>
      </c>
      <c r="X2490" s="6" t="e">
        <f t="shared" si="425"/>
        <v>#DIV/0!</v>
      </c>
      <c r="Y2490" s="6" t="e">
        <f t="shared" si="426"/>
        <v>#DIV/0!</v>
      </c>
      <c r="AA2490" s="1">
        <f t="shared" si="427"/>
        <v>0</v>
      </c>
      <c r="AB2490" s="1">
        <f t="shared" si="428"/>
        <v>0</v>
      </c>
    </row>
    <row r="2491" spans="3:28" x14ac:dyDescent="0.25">
      <c r="C2491" s="1">
        <v>1989</v>
      </c>
      <c r="D2491" s="1" t="s">
        <v>71</v>
      </c>
      <c r="E2491" s="2" t="s">
        <v>248</v>
      </c>
      <c r="F2491">
        <v>3</v>
      </c>
      <c r="G2491">
        <v>406620</v>
      </c>
      <c r="H2491" s="1">
        <v>86.126999999999995</v>
      </c>
      <c r="I2491" s="1">
        <v>2971</v>
      </c>
      <c r="J2491" s="1">
        <v>16505.560000000001</v>
      </c>
      <c r="L2491" s="3"/>
      <c r="M2491">
        <v>180</v>
      </c>
      <c r="N2491"/>
      <c r="O2491" s="1">
        <f t="shared" si="419"/>
        <v>0</v>
      </c>
      <c r="P2491" s="5">
        <f>-MIN(data!$B$4 / data!H2491 * data!O2491 / 100, data!M2491)</f>
        <v>0</v>
      </c>
      <c r="Q2491" s="4">
        <f t="shared" si="418"/>
        <v>0</v>
      </c>
      <c r="R2491" s="6">
        <f>-MIN(data!$B$5/(POWER(LN(H2491),2))*O2491/100, N2491)</f>
        <v>0</v>
      </c>
      <c r="S2491" s="6">
        <f t="shared" si="420"/>
        <v>0</v>
      </c>
      <c r="T2491" s="4">
        <f t="shared" si="421"/>
        <v>180</v>
      </c>
      <c r="U2491" s="4" t="e">
        <f t="shared" si="422"/>
        <v>#DIV/0!</v>
      </c>
      <c r="V2491" s="4" t="e">
        <f t="shared" si="423"/>
        <v>#DIV/0!</v>
      </c>
      <c r="W2491" s="6">
        <f t="shared" si="424"/>
        <v>0</v>
      </c>
      <c r="X2491" s="6" t="e">
        <f t="shared" si="425"/>
        <v>#DIV/0!</v>
      </c>
      <c r="Y2491" s="6" t="e">
        <f t="shared" si="426"/>
        <v>#DIV/0!</v>
      </c>
      <c r="AA2491" s="1">
        <f t="shared" si="427"/>
        <v>0</v>
      </c>
      <c r="AB2491" s="1">
        <f t="shared" si="428"/>
        <v>0</v>
      </c>
    </row>
    <row r="2492" spans="3:28" x14ac:dyDescent="0.25">
      <c r="C2492" s="1">
        <v>1990</v>
      </c>
      <c r="D2492" s="1" t="s">
        <v>71</v>
      </c>
      <c r="E2492" s="2" t="s">
        <v>248</v>
      </c>
      <c r="F2492">
        <v>3</v>
      </c>
      <c r="G2492">
        <v>419188</v>
      </c>
      <c r="H2492" s="1">
        <v>98.263140000000007</v>
      </c>
      <c r="I2492" s="1">
        <v>3051</v>
      </c>
      <c r="J2492" s="1">
        <v>17073.310000000001</v>
      </c>
      <c r="K2492" s="1">
        <v>17557.25</v>
      </c>
      <c r="L2492" s="3">
        <v>230</v>
      </c>
      <c r="M2492">
        <v>178.7</v>
      </c>
      <c r="N2492">
        <v>1310</v>
      </c>
      <c r="O2492" s="1">
        <f t="shared" si="419"/>
        <v>0</v>
      </c>
      <c r="P2492" s="5">
        <f>-MIN(data!$B$4 / data!H2492 * data!O2492 / 100, data!M2492)</f>
        <v>0</v>
      </c>
      <c r="Q2492" s="4">
        <f t="shared" si="418"/>
        <v>0</v>
      </c>
      <c r="R2492" s="6">
        <f>-MIN(data!$B$5/(POWER(LN(H2492),2))*O2492/100, N2492)</f>
        <v>0</v>
      </c>
      <c r="S2492" s="6">
        <f t="shared" si="420"/>
        <v>0</v>
      </c>
      <c r="T2492" s="4">
        <f t="shared" si="421"/>
        <v>178.7</v>
      </c>
      <c r="U2492" s="4" t="e">
        <f t="shared" si="422"/>
        <v>#DIV/0!</v>
      </c>
      <c r="V2492" s="4" t="e">
        <f t="shared" si="423"/>
        <v>#DIV/0!</v>
      </c>
      <c r="W2492" s="6">
        <f t="shared" si="424"/>
        <v>1310</v>
      </c>
      <c r="X2492" s="6" t="e">
        <f t="shared" si="425"/>
        <v>#DIV/0!</v>
      </c>
      <c r="Y2492" s="6" t="e">
        <f t="shared" si="426"/>
        <v>#DIV/0!</v>
      </c>
      <c r="AA2492" s="1">
        <f t="shared" si="427"/>
        <v>0</v>
      </c>
      <c r="AB2492" s="1">
        <f t="shared" si="428"/>
        <v>0</v>
      </c>
    </row>
    <row r="2493" spans="3:28" x14ac:dyDescent="0.25">
      <c r="C2493" s="1">
        <v>1991</v>
      </c>
      <c r="D2493" s="1" t="s">
        <v>71</v>
      </c>
      <c r="E2493" s="2" t="s">
        <v>248</v>
      </c>
      <c r="F2493">
        <v>3</v>
      </c>
      <c r="G2493">
        <v>432853</v>
      </c>
      <c r="H2493" s="1">
        <v>93.048050000000003</v>
      </c>
      <c r="I2493" s="1">
        <v>3123</v>
      </c>
      <c r="J2493" s="1">
        <v>17624.150000000001</v>
      </c>
      <c r="K2493" s="1">
        <v>17829.46</v>
      </c>
      <c r="L2493" s="3">
        <v>230</v>
      </c>
      <c r="M2493">
        <v>177.2</v>
      </c>
      <c r="N2493">
        <v>1290</v>
      </c>
      <c r="O2493" s="1">
        <f t="shared" si="419"/>
        <v>0</v>
      </c>
      <c r="P2493" s="5">
        <f>-MIN(data!$B$4 / data!H2493 * data!O2493 / 100, data!M2493)</f>
        <v>0</v>
      </c>
      <c r="Q2493" s="4">
        <f t="shared" si="418"/>
        <v>0</v>
      </c>
      <c r="R2493" s="6">
        <f>-MIN(data!$B$5/(POWER(LN(H2493),2))*O2493/100, N2493)</f>
        <v>0</v>
      </c>
      <c r="S2493" s="6">
        <f t="shared" si="420"/>
        <v>0</v>
      </c>
      <c r="T2493" s="4">
        <f t="shared" si="421"/>
        <v>177.2</v>
      </c>
      <c r="U2493" s="4" t="e">
        <f t="shared" si="422"/>
        <v>#DIV/0!</v>
      </c>
      <c r="V2493" s="4" t="e">
        <f t="shared" si="423"/>
        <v>#DIV/0!</v>
      </c>
      <c r="W2493" s="6">
        <f t="shared" si="424"/>
        <v>1290</v>
      </c>
      <c r="X2493" s="6" t="e">
        <f t="shared" si="425"/>
        <v>#DIV/0!</v>
      </c>
      <c r="Y2493" s="6" t="e">
        <f t="shared" si="426"/>
        <v>#DIV/0!</v>
      </c>
      <c r="AA2493" s="1">
        <f t="shared" si="427"/>
        <v>0</v>
      </c>
      <c r="AB2493" s="1">
        <f t="shared" si="428"/>
        <v>0</v>
      </c>
    </row>
    <row r="2494" spans="3:28" x14ac:dyDescent="0.25">
      <c r="C2494" s="1">
        <v>1992</v>
      </c>
      <c r="D2494" s="1" t="s">
        <v>71</v>
      </c>
      <c r="E2494" s="2" t="s">
        <v>248</v>
      </c>
      <c r="F2494">
        <v>3</v>
      </c>
      <c r="G2494">
        <v>447266</v>
      </c>
      <c r="H2494" s="1">
        <v>122.1134</v>
      </c>
      <c r="I2494" s="1">
        <v>3195</v>
      </c>
      <c r="J2494" s="1">
        <v>18163.73</v>
      </c>
      <c r="K2494" s="1">
        <v>18253.97</v>
      </c>
      <c r="L2494" s="3">
        <v>230</v>
      </c>
      <c r="M2494">
        <v>175.9</v>
      </c>
      <c r="N2494">
        <v>1260</v>
      </c>
      <c r="O2494" s="1">
        <f t="shared" si="419"/>
        <v>0</v>
      </c>
      <c r="P2494" s="5">
        <f>-MIN(data!$B$4 / data!H2494 * data!O2494 / 100, data!M2494)</f>
        <v>0</v>
      </c>
      <c r="Q2494" s="4">
        <f t="shared" si="418"/>
        <v>0</v>
      </c>
      <c r="R2494" s="6">
        <f>-MIN(data!$B$5/(POWER(LN(H2494),2))*O2494/100, N2494)</f>
        <v>0</v>
      </c>
      <c r="S2494" s="6">
        <f t="shared" si="420"/>
        <v>0</v>
      </c>
      <c r="T2494" s="4">
        <f t="shared" si="421"/>
        <v>175.9</v>
      </c>
      <c r="U2494" s="4" t="e">
        <f t="shared" si="422"/>
        <v>#DIV/0!</v>
      </c>
      <c r="V2494" s="4" t="e">
        <f t="shared" si="423"/>
        <v>#DIV/0!</v>
      </c>
      <c r="W2494" s="6">
        <f t="shared" si="424"/>
        <v>1260</v>
      </c>
      <c r="X2494" s="6" t="e">
        <f t="shared" si="425"/>
        <v>#DIV/0!</v>
      </c>
      <c r="Y2494" s="6" t="e">
        <f t="shared" si="426"/>
        <v>#DIV/0!</v>
      </c>
      <c r="AA2494" s="1">
        <f t="shared" si="427"/>
        <v>0</v>
      </c>
      <c r="AB2494" s="1">
        <f t="shared" si="428"/>
        <v>0</v>
      </c>
    </row>
    <row r="2495" spans="3:28" x14ac:dyDescent="0.25">
      <c r="C2495" s="1">
        <v>1993</v>
      </c>
      <c r="D2495" s="1" t="s">
        <v>71</v>
      </c>
      <c r="E2495" s="2" t="s">
        <v>248</v>
      </c>
      <c r="F2495">
        <v>3</v>
      </c>
      <c r="G2495">
        <v>462637</v>
      </c>
      <c r="H2495" s="1">
        <v>126.91800000000001</v>
      </c>
      <c r="I2495" s="1">
        <v>3271</v>
      </c>
      <c r="J2495" s="1">
        <v>18723.53</v>
      </c>
      <c r="K2495" s="1">
        <v>17886.18</v>
      </c>
      <c r="L2495" s="3">
        <v>230</v>
      </c>
      <c r="M2495">
        <v>174.7</v>
      </c>
      <c r="N2495">
        <v>1230</v>
      </c>
      <c r="O2495" s="1">
        <f t="shared" si="419"/>
        <v>0</v>
      </c>
      <c r="P2495" s="5">
        <f>-MIN(data!$B$4 / data!H2495 * data!O2495 / 100, data!M2495)</f>
        <v>0</v>
      </c>
      <c r="Q2495" s="4">
        <f t="shared" ref="Q2495:Q2558" si="429">-P2495*J2495/1000</f>
        <v>0</v>
      </c>
      <c r="R2495" s="6">
        <f>-MIN(data!$B$5/(POWER(LN(H2495),2))*O2495/100, N2495)</f>
        <v>0</v>
      </c>
      <c r="S2495" s="6">
        <f t="shared" si="420"/>
        <v>0</v>
      </c>
      <c r="T2495" s="4">
        <f t="shared" si="421"/>
        <v>174.7</v>
      </c>
      <c r="U2495" s="4" t="e">
        <f t="shared" si="422"/>
        <v>#DIV/0!</v>
      </c>
      <c r="V2495" s="4" t="e">
        <f t="shared" si="423"/>
        <v>#DIV/0!</v>
      </c>
      <c r="W2495" s="6">
        <f t="shared" si="424"/>
        <v>1230</v>
      </c>
      <c r="X2495" s="6" t="e">
        <f t="shared" si="425"/>
        <v>#DIV/0!</v>
      </c>
      <c r="Y2495" s="6" t="e">
        <f t="shared" si="426"/>
        <v>#DIV/0!</v>
      </c>
      <c r="AA2495" s="1">
        <f t="shared" si="427"/>
        <v>0</v>
      </c>
      <c r="AB2495" s="1">
        <f t="shared" si="428"/>
        <v>0</v>
      </c>
    </row>
    <row r="2496" spans="3:28" x14ac:dyDescent="0.25">
      <c r="C2496" s="1">
        <v>1994</v>
      </c>
      <c r="D2496" s="1" t="s">
        <v>71</v>
      </c>
      <c r="E2496" s="2" t="s">
        <v>248</v>
      </c>
      <c r="F2496">
        <v>3</v>
      </c>
      <c r="G2496">
        <v>479098</v>
      </c>
      <c r="H2496" s="1">
        <v>128.4453</v>
      </c>
      <c r="I2496" s="1">
        <v>3350</v>
      </c>
      <c r="J2496" s="1">
        <v>19330.64</v>
      </c>
      <c r="K2496" s="1">
        <v>17094.02</v>
      </c>
      <c r="L2496" s="3">
        <v>220</v>
      </c>
      <c r="M2496">
        <v>173.3</v>
      </c>
      <c r="N2496">
        <v>1170</v>
      </c>
      <c r="O2496" s="1">
        <f t="shared" si="419"/>
        <v>0</v>
      </c>
      <c r="P2496" s="5">
        <f>-MIN(data!$B$4 / data!H2496 * data!O2496 / 100, data!M2496)</f>
        <v>0</v>
      </c>
      <c r="Q2496" s="4">
        <f t="shared" si="429"/>
        <v>0</v>
      </c>
      <c r="R2496" s="6">
        <f>-MIN(data!$B$5/(POWER(LN(H2496),2))*O2496/100, N2496)</f>
        <v>0</v>
      </c>
      <c r="S2496" s="6">
        <f t="shared" si="420"/>
        <v>0</v>
      </c>
      <c r="T2496" s="4">
        <f t="shared" si="421"/>
        <v>173.3</v>
      </c>
      <c r="U2496" s="4" t="e">
        <f t="shared" si="422"/>
        <v>#DIV/0!</v>
      </c>
      <c r="V2496" s="4" t="e">
        <f t="shared" si="423"/>
        <v>#DIV/0!</v>
      </c>
      <c r="W2496" s="6">
        <f t="shared" si="424"/>
        <v>1170</v>
      </c>
      <c r="X2496" s="6" t="e">
        <f t="shared" si="425"/>
        <v>#DIV/0!</v>
      </c>
      <c r="Y2496" s="6" t="e">
        <f t="shared" si="426"/>
        <v>#DIV/0!</v>
      </c>
      <c r="AA2496" s="1">
        <f t="shared" si="427"/>
        <v>0</v>
      </c>
      <c r="AB2496" s="1">
        <f t="shared" si="428"/>
        <v>0</v>
      </c>
    </row>
    <row r="2497" spans="3:28" x14ac:dyDescent="0.25">
      <c r="C2497" s="1">
        <v>1995</v>
      </c>
      <c r="D2497" s="1" t="s">
        <v>71</v>
      </c>
      <c r="E2497" s="2" t="s">
        <v>248</v>
      </c>
      <c r="F2497">
        <v>3</v>
      </c>
      <c r="G2497">
        <v>496768</v>
      </c>
      <c r="H2497" s="1">
        <v>127.99890000000001</v>
      </c>
      <c r="I2497" s="1">
        <v>3430</v>
      </c>
      <c r="J2497" s="1">
        <v>19965.080000000002</v>
      </c>
      <c r="K2497" s="1">
        <v>18095.240000000002</v>
      </c>
      <c r="L2497" s="3">
        <v>200</v>
      </c>
      <c r="M2497">
        <v>171.8</v>
      </c>
      <c r="N2497">
        <v>1050</v>
      </c>
      <c r="O2497" s="1">
        <f t="shared" si="419"/>
        <v>0</v>
      </c>
      <c r="P2497" s="5">
        <f>-MIN(data!$B$4 / data!H2497 * data!O2497 / 100, data!M2497)</f>
        <v>0</v>
      </c>
      <c r="Q2497" s="4">
        <f t="shared" si="429"/>
        <v>0</v>
      </c>
      <c r="R2497" s="6">
        <f>-MIN(data!$B$5/(POWER(LN(H2497),2))*O2497/100, N2497)</f>
        <v>0</v>
      </c>
      <c r="S2497" s="6">
        <f t="shared" si="420"/>
        <v>0</v>
      </c>
      <c r="T2497" s="4">
        <f t="shared" si="421"/>
        <v>171.8</v>
      </c>
      <c r="U2497" s="4" t="e">
        <f t="shared" si="422"/>
        <v>#DIV/0!</v>
      </c>
      <c r="V2497" s="4" t="e">
        <f t="shared" si="423"/>
        <v>#DIV/0!</v>
      </c>
      <c r="W2497" s="6">
        <f t="shared" si="424"/>
        <v>1050</v>
      </c>
      <c r="X2497" s="6" t="e">
        <f t="shared" si="425"/>
        <v>#DIV/0!</v>
      </c>
      <c r="Y2497" s="6" t="e">
        <f t="shared" si="426"/>
        <v>#DIV/0!</v>
      </c>
      <c r="AA2497" s="1">
        <f t="shared" si="427"/>
        <v>0</v>
      </c>
      <c r="AB2497" s="1">
        <f t="shared" si="428"/>
        <v>0</v>
      </c>
    </row>
    <row r="2498" spans="3:28" x14ac:dyDescent="0.25">
      <c r="C2498" s="1">
        <v>1996</v>
      </c>
      <c r="D2498" s="1" t="s">
        <v>71</v>
      </c>
      <c r="E2498" s="2" t="s">
        <v>248</v>
      </c>
      <c r="F2498">
        <v>3</v>
      </c>
      <c r="G2498">
        <v>515853</v>
      </c>
      <c r="H2498" s="1">
        <v>213.5737</v>
      </c>
      <c r="I2498" s="1">
        <v>3507</v>
      </c>
      <c r="J2498" s="1">
        <v>20653.71</v>
      </c>
      <c r="K2498" s="1">
        <v>17913.59</v>
      </c>
      <c r="L2498" s="3">
        <v>190</v>
      </c>
      <c r="M2498">
        <v>169.8</v>
      </c>
      <c r="N2498">
        <v>949</v>
      </c>
      <c r="O2498" s="1">
        <f t="shared" si="419"/>
        <v>0</v>
      </c>
      <c r="P2498" s="5">
        <f>-MIN(data!$B$4 / data!H2498 * data!O2498 / 100, data!M2498)</f>
        <v>0</v>
      </c>
      <c r="Q2498" s="4">
        <f t="shared" si="429"/>
        <v>0</v>
      </c>
      <c r="R2498" s="6">
        <f>-MIN(data!$B$5/(POWER(LN(H2498),2))*O2498/100, N2498)</f>
        <v>0</v>
      </c>
      <c r="S2498" s="6">
        <f t="shared" si="420"/>
        <v>0</v>
      </c>
      <c r="T2498" s="4">
        <f t="shared" si="421"/>
        <v>169.8</v>
      </c>
      <c r="U2498" s="4" t="e">
        <f t="shared" si="422"/>
        <v>#DIV/0!</v>
      </c>
      <c r="V2498" s="4" t="e">
        <f t="shared" si="423"/>
        <v>#DIV/0!</v>
      </c>
      <c r="W2498" s="6">
        <f t="shared" si="424"/>
        <v>949</v>
      </c>
      <c r="X2498" s="6" t="e">
        <f t="shared" si="425"/>
        <v>#DIV/0!</v>
      </c>
      <c r="Y2498" s="6" t="e">
        <f t="shared" si="426"/>
        <v>#DIV/0!</v>
      </c>
      <c r="AA2498" s="1">
        <f t="shared" si="427"/>
        <v>0</v>
      </c>
      <c r="AB2498" s="1">
        <f t="shared" si="428"/>
        <v>0</v>
      </c>
    </row>
    <row r="2499" spans="3:28" x14ac:dyDescent="0.25">
      <c r="C2499" s="1">
        <v>1997</v>
      </c>
      <c r="D2499" s="1" t="s">
        <v>71</v>
      </c>
      <c r="E2499" s="2" t="s">
        <v>248</v>
      </c>
      <c r="F2499">
        <v>3</v>
      </c>
      <c r="G2499">
        <v>536460</v>
      </c>
      <c r="H2499" s="1">
        <v>527.71450000000004</v>
      </c>
      <c r="I2499" s="1">
        <v>3578</v>
      </c>
      <c r="J2499" s="1">
        <v>21399.52</v>
      </c>
      <c r="K2499" s="1">
        <v>19406.39</v>
      </c>
      <c r="L2499" s="3">
        <v>170</v>
      </c>
      <c r="M2499">
        <v>167.2</v>
      </c>
      <c r="N2499">
        <v>876</v>
      </c>
      <c r="O2499" s="1">
        <f t="shared" ref="O2499:O2562" si="430">IF($A$3="Percentage of government revenue per capita",$B$3,0) + IF($A$3="Absolute extra revenue",AA2499,0) + IF($A$3="Absolute revenue per capita",AB2499,0)</f>
        <v>0</v>
      </c>
      <c r="P2499" s="5">
        <f>-MIN(data!$B$4 / data!H2499 * data!O2499 / 100, data!M2499)</f>
        <v>0</v>
      </c>
      <c r="Q2499" s="4">
        <f t="shared" si="429"/>
        <v>0</v>
      </c>
      <c r="R2499" s="6">
        <f>-MIN(data!$B$5/(POWER(LN(H2499),2))*O2499/100, N2499)</f>
        <v>0</v>
      </c>
      <c r="S2499" s="6">
        <f t="shared" ref="S2499:S2562" si="431">-R2499*K2499/100000</f>
        <v>0</v>
      </c>
      <c r="T2499" s="4">
        <f t="shared" ref="T2499:T2562" si="432">M2499+P2499</f>
        <v>167.2</v>
      </c>
      <c r="U2499" s="4" t="e">
        <f t="shared" ref="U2499:U2562" si="433">O2499*H2499/100/Q2499</f>
        <v>#DIV/0!</v>
      </c>
      <c r="V2499" s="4" t="e">
        <f t="shared" ref="V2499:V2562" si="434">U2499*G2499</f>
        <v>#DIV/0!</v>
      </c>
      <c r="W2499" s="6">
        <f t="shared" ref="W2499:W2562" si="435">N2499+R2499</f>
        <v>876</v>
      </c>
      <c r="X2499" s="6" t="e">
        <f t="shared" ref="X2499:X2562" si="436">O2499*H2499/100/S2499</f>
        <v>#DIV/0!</v>
      </c>
      <c r="Y2499" s="6" t="e">
        <f t="shared" ref="Y2499:Y2562" si="437">X2499*G2499</f>
        <v>#DIV/0!</v>
      </c>
      <c r="AA2499" s="1">
        <f t="shared" si="427"/>
        <v>0</v>
      </c>
      <c r="AB2499" s="1">
        <f t="shared" si="428"/>
        <v>0</v>
      </c>
    </row>
    <row r="2500" spans="3:28" x14ac:dyDescent="0.25">
      <c r="C2500" s="1">
        <v>1998</v>
      </c>
      <c r="D2500" s="1" t="s">
        <v>71</v>
      </c>
      <c r="E2500" s="2" t="s">
        <v>248</v>
      </c>
      <c r="F2500">
        <v>3</v>
      </c>
      <c r="G2500">
        <v>558492</v>
      </c>
      <c r="H2500" s="1">
        <v>1009.539</v>
      </c>
      <c r="I2500" s="1">
        <v>3640</v>
      </c>
      <c r="J2500" s="1">
        <v>22181.599999999999</v>
      </c>
      <c r="K2500" s="1">
        <v>18337.41</v>
      </c>
      <c r="L2500" s="3">
        <v>170</v>
      </c>
      <c r="M2500">
        <v>164.1</v>
      </c>
      <c r="N2500">
        <v>818</v>
      </c>
      <c r="O2500" s="1">
        <f t="shared" si="430"/>
        <v>0</v>
      </c>
      <c r="P2500" s="5">
        <f>-MIN(data!$B$4 / data!H2500 * data!O2500 / 100, data!M2500)</f>
        <v>0</v>
      </c>
      <c r="Q2500" s="4">
        <f t="shared" si="429"/>
        <v>0</v>
      </c>
      <c r="R2500" s="6">
        <f>-MIN(data!$B$5/(POWER(LN(H2500),2))*O2500/100, N2500)</f>
        <v>0</v>
      </c>
      <c r="S2500" s="6">
        <f t="shared" si="431"/>
        <v>0</v>
      </c>
      <c r="T2500" s="4">
        <f t="shared" si="432"/>
        <v>164.1</v>
      </c>
      <c r="U2500" s="4" t="e">
        <f t="shared" si="433"/>
        <v>#DIV/0!</v>
      </c>
      <c r="V2500" s="4" t="e">
        <f t="shared" si="434"/>
        <v>#DIV/0!</v>
      </c>
      <c r="W2500" s="6">
        <f t="shared" si="435"/>
        <v>818</v>
      </c>
      <c r="X2500" s="6" t="e">
        <f t="shared" si="436"/>
        <v>#DIV/0!</v>
      </c>
      <c r="Y2500" s="6" t="e">
        <f t="shared" si="437"/>
        <v>#DIV/0!</v>
      </c>
      <c r="AA2500" s="1">
        <f t="shared" ref="AA2500:AA2563" si="438">$B$3*100/G2500/H2500</f>
        <v>0</v>
      </c>
      <c r="AB2500" s="1">
        <f t="shared" ref="AB2500:AB2563" si="439">$B$3/H2500*100</f>
        <v>0</v>
      </c>
    </row>
    <row r="2501" spans="3:28" x14ac:dyDescent="0.25">
      <c r="C2501" s="1">
        <v>1999</v>
      </c>
      <c r="D2501" s="1" t="s">
        <v>71</v>
      </c>
      <c r="E2501" s="2" t="s">
        <v>248</v>
      </c>
      <c r="F2501">
        <v>3</v>
      </c>
      <c r="G2501">
        <v>581770</v>
      </c>
      <c r="H2501" s="1">
        <v>826.44439999999997</v>
      </c>
      <c r="I2501" s="1">
        <v>3690</v>
      </c>
      <c r="J2501" s="1">
        <v>22990.65</v>
      </c>
      <c r="K2501" s="1">
        <v>19973.37</v>
      </c>
      <c r="L2501" s="3">
        <v>150</v>
      </c>
      <c r="M2501">
        <v>160.5</v>
      </c>
      <c r="N2501">
        <v>751</v>
      </c>
      <c r="O2501" s="1">
        <f t="shared" si="430"/>
        <v>0</v>
      </c>
      <c r="P2501" s="5">
        <f>-MIN(data!$B$4 / data!H2501 * data!O2501 / 100, data!M2501)</f>
        <v>0</v>
      </c>
      <c r="Q2501" s="4">
        <f t="shared" si="429"/>
        <v>0</v>
      </c>
      <c r="R2501" s="6">
        <f>-MIN(data!$B$5/(POWER(LN(H2501),2))*O2501/100, N2501)</f>
        <v>0</v>
      </c>
      <c r="S2501" s="6">
        <f t="shared" si="431"/>
        <v>0</v>
      </c>
      <c r="T2501" s="4">
        <f t="shared" si="432"/>
        <v>160.5</v>
      </c>
      <c r="U2501" s="4" t="e">
        <f t="shared" si="433"/>
        <v>#DIV/0!</v>
      </c>
      <c r="V2501" s="4" t="e">
        <f t="shared" si="434"/>
        <v>#DIV/0!</v>
      </c>
      <c r="W2501" s="6">
        <f t="shared" si="435"/>
        <v>751</v>
      </c>
      <c r="X2501" s="6" t="e">
        <f t="shared" si="436"/>
        <v>#DIV/0!</v>
      </c>
      <c r="Y2501" s="6" t="e">
        <f t="shared" si="437"/>
        <v>#DIV/0!</v>
      </c>
      <c r="AA2501" s="1">
        <f t="shared" si="438"/>
        <v>0</v>
      </c>
      <c r="AB2501" s="1">
        <f t="shared" si="439"/>
        <v>0</v>
      </c>
    </row>
    <row r="2502" spans="3:28" x14ac:dyDescent="0.25">
      <c r="C2502" s="1">
        <v>2000</v>
      </c>
      <c r="D2502" s="1" t="s">
        <v>71</v>
      </c>
      <c r="E2502" s="2" t="s">
        <v>248</v>
      </c>
      <c r="F2502">
        <v>3</v>
      </c>
      <c r="G2502">
        <v>606181</v>
      </c>
      <c r="H2502" s="1">
        <v>1004.324</v>
      </c>
      <c r="I2502" s="1">
        <v>3731</v>
      </c>
      <c r="J2502" s="1">
        <v>23855.5</v>
      </c>
      <c r="K2502" s="1">
        <v>19943.02</v>
      </c>
      <c r="L2502" s="3">
        <v>150</v>
      </c>
      <c r="M2502">
        <v>156.4</v>
      </c>
      <c r="N2502">
        <v>702</v>
      </c>
      <c r="O2502" s="1">
        <f t="shared" si="430"/>
        <v>0</v>
      </c>
      <c r="P2502" s="5">
        <f>-MIN(data!$B$4 / data!H2502 * data!O2502 / 100, data!M2502)</f>
        <v>0</v>
      </c>
      <c r="Q2502" s="4">
        <f t="shared" si="429"/>
        <v>0</v>
      </c>
      <c r="R2502" s="6">
        <f>-MIN(data!$B$5/(POWER(LN(H2502),2))*O2502/100, N2502)</f>
        <v>0</v>
      </c>
      <c r="S2502" s="6">
        <f t="shared" si="431"/>
        <v>0</v>
      </c>
      <c r="T2502" s="4">
        <f t="shared" si="432"/>
        <v>156.4</v>
      </c>
      <c r="U2502" s="4" t="e">
        <f t="shared" si="433"/>
        <v>#DIV/0!</v>
      </c>
      <c r="V2502" s="4" t="e">
        <f t="shared" si="434"/>
        <v>#DIV/0!</v>
      </c>
      <c r="W2502" s="6">
        <f t="shared" si="435"/>
        <v>702</v>
      </c>
      <c r="X2502" s="6" t="e">
        <f t="shared" si="436"/>
        <v>#DIV/0!</v>
      </c>
      <c r="Y2502" s="6" t="e">
        <f t="shared" si="437"/>
        <v>#DIV/0!</v>
      </c>
      <c r="AA2502" s="1">
        <f t="shared" si="438"/>
        <v>0</v>
      </c>
      <c r="AB2502" s="1">
        <f t="shared" si="439"/>
        <v>0</v>
      </c>
    </row>
    <row r="2503" spans="3:28" x14ac:dyDescent="0.25">
      <c r="C2503" s="1">
        <v>2001</v>
      </c>
      <c r="D2503" s="1" t="s">
        <v>71</v>
      </c>
      <c r="E2503" s="2" t="s">
        <v>248</v>
      </c>
      <c r="F2503">
        <v>3</v>
      </c>
      <c r="G2503">
        <v>631666</v>
      </c>
      <c r="H2503" s="1">
        <v>2160.2579999999998</v>
      </c>
      <c r="I2503" s="1">
        <v>3770</v>
      </c>
      <c r="J2503" s="1">
        <v>24737.53</v>
      </c>
      <c r="K2503" s="1">
        <v>19726.86</v>
      </c>
      <c r="L2503" s="3">
        <v>140</v>
      </c>
      <c r="M2503">
        <v>152.4</v>
      </c>
      <c r="N2503">
        <v>659</v>
      </c>
      <c r="O2503" s="1">
        <f t="shared" si="430"/>
        <v>0</v>
      </c>
      <c r="P2503" s="5">
        <f>-MIN(data!$B$4 / data!H2503 * data!O2503 / 100, data!M2503)</f>
        <v>0</v>
      </c>
      <c r="Q2503" s="4">
        <f t="shared" si="429"/>
        <v>0</v>
      </c>
      <c r="R2503" s="6">
        <f>-MIN(data!$B$5/(POWER(LN(H2503),2))*O2503/100, N2503)</f>
        <v>0</v>
      </c>
      <c r="S2503" s="6">
        <f t="shared" si="431"/>
        <v>0</v>
      </c>
      <c r="T2503" s="4">
        <f t="shared" si="432"/>
        <v>152.4</v>
      </c>
      <c r="U2503" s="4" t="e">
        <f t="shared" si="433"/>
        <v>#DIV/0!</v>
      </c>
      <c r="V2503" s="4" t="e">
        <f t="shared" si="434"/>
        <v>#DIV/0!</v>
      </c>
      <c r="W2503" s="6">
        <f t="shared" si="435"/>
        <v>659</v>
      </c>
      <c r="X2503" s="6" t="e">
        <f t="shared" si="436"/>
        <v>#DIV/0!</v>
      </c>
      <c r="Y2503" s="6" t="e">
        <f t="shared" si="437"/>
        <v>#DIV/0!</v>
      </c>
      <c r="AA2503" s="1">
        <f t="shared" si="438"/>
        <v>0</v>
      </c>
      <c r="AB2503" s="1">
        <f t="shared" si="439"/>
        <v>0</v>
      </c>
    </row>
    <row r="2504" spans="3:28" x14ac:dyDescent="0.25">
      <c r="C2504" s="1">
        <v>2002</v>
      </c>
      <c r="D2504" s="1" t="s">
        <v>71</v>
      </c>
      <c r="E2504" s="2" t="s">
        <v>248</v>
      </c>
      <c r="F2504">
        <v>3</v>
      </c>
      <c r="G2504">
        <v>658384</v>
      </c>
      <c r="H2504" s="1">
        <v>2508.9369999999999</v>
      </c>
      <c r="I2504" s="1">
        <v>3798</v>
      </c>
      <c r="J2504" s="1">
        <v>25662.16</v>
      </c>
      <c r="K2504" s="1">
        <v>21276.6</v>
      </c>
      <c r="L2504" s="3">
        <v>130</v>
      </c>
      <c r="M2504">
        <v>148</v>
      </c>
      <c r="N2504">
        <v>611</v>
      </c>
      <c r="O2504" s="1">
        <f t="shared" si="430"/>
        <v>0</v>
      </c>
      <c r="P2504" s="5">
        <f>-MIN(data!$B$4 / data!H2504 * data!O2504 / 100, data!M2504)</f>
        <v>0</v>
      </c>
      <c r="Q2504" s="4">
        <f t="shared" si="429"/>
        <v>0</v>
      </c>
      <c r="R2504" s="6">
        <f>-MIN(data!$B$5/(POWER(LN(H2504),2))*O2504/100, N2504)</f>
        <v>0</v>
      </c>
      <c r="S2504" s="6">
        <f t="shared" si="431"/>
        <v>0</v>
      </c>
      <c r="T2504" s="4">
        <f t="shared" si="432"/>
        <v>148</v>
      </c>
      <c r="U2504" s="4" t="e">
        <f t="shared" si="433"/>
        <v>#DIV/0!</v>
      </c>
      <c r="V2504" s="4" t="e">
        <f t="shared" si="434"/>
        <v>#DIV/0!</v>
      </c>
      <c r="W2504" s="6">
        <f t="shared" si="435"/>
        <v>611</v>
      </c>
      <c r="X2504" s="6" t="e">
        <f t="shared" si="436"/>
        <v>#DIV/0!</v>
      </c>
      <c r="Y2504" s="6" t="e">
        <f t="shared" si="437"/>
        <v>#DIV/0!</v>
      </c>
      <c r="AA2504" s="1">
        <f t="shared" si="438"/>
        <v>0</v>
      </c>
      <c r="AB2504" s="1">
        <f t="shared" si="439"/>
        <v>0</v>
      </c>
    </row>
    <row r="2505" spans="3:28" x14ac:dyDescent="0.25">
      <c r="C2505" s="1">
        <v>2003</v>
      </c>
      <c r="D2505" s="1" t="s">
        <v>71</v>
      </c>
      <c r="E2505" s="2" t="s">
        <v>248</v>
      </c>
      <c r="F2505">
        <v>3</v>
      </c>
      <c r="G2505">
        <v>686664</v>
      </c>
      <c r="H2505" s="1">
        <v>2717.3069999999998</v>
      </c>
      <c r="I2505" s="1">
        <v>3827</v>
      </c>
      <c r="J2505" s="1">
        <v>26631.87</v>
      </c>
      <c r="K2505" s="1">
        <v>21276.6</v>
      </c>
      <c r="L2505" s="3">
        <v>130</v>
      </c>
      <c r="M2505">
        <v>143.69999999999999</v>
      </c>
      <c r="N2505">
        <v>564</v>
      </c>
      <c r="O2505" s="1">
        <f t="shared" si="430"/>
        <v>0</v>
      </c>
      <c r="P2505" s="5">
        <f>-MIN(data!$B$4 / data!H2505 * data!O2505 / 100, data!M2505)</f>
        <v>0</v>
      </c>
      <c r="Q2505" s="4">
        <f t="shared" si="429"/>
        <v>0</v>
      </c>
      <c r="R2505" s="6">
        <f>-MIN(data!$B$5/(POWER(LN(H2505),2))*O2505/100, N2505)</f>
        <v>0</v>
      </c>
      <c r="S2505" s="6">
        <f t="shared" si="431"/>
        <v>0</v>
      </c>
      <c r="T2505" s="4">
        <f t="shared" si="432"/>
        <v>143.69999999999999</v>
      </c>
      <c r="U2505" s="4" t="e">
        <f t="shared" si="433"/>
        <v>#DIV/0!</v>
      </c>
      <c r="V2505" s="4" t="e">
        <f t="shared" si="434"/>
        <v>#DIV/0!</v>
      </c>
      <c r="W2505" s="6">
        <f t="shared" si="435"/>
        <v>564</v>
      </c>
      <c r="X2505" s="6" t="e">
        <f t="shared" si="436"/>
        <v>#DIV/0!</v>
      </c>
      <c r="Y2505" s="6" t="e">
        <f t="shared" si="437"/>
        <v>#DIV/0!</v>
      </c>
      <c r="AA2505" s="1">
        <f t="shared" si="438"/>
        <v>0</v>
      </c>
      <c r="AB2505" s="1">
        <f t="shared" si="439"/>
        <v>0</v>
      </c>
    </row>
    <row r="2506" spans="3:28" x14ac:dyDescent="0.25">
      <c r="C2506" s="1">
        <v>2004</v>
      </c>
      <c r="D2506" s="1" t="s">
        <v>71</v>
      </c>
      <c r="E2506" s="2" t="s">
        <v>248</v>
      </c>
      <c r="F2506">
        <v>3</v>
      </c>
      <c r="G2506">
        <v>716949</v>
      </c>
      <c r="H2506" s="1">
        <v>3892.9029999999998</v>
      </c>
      <c r="I2506" s="1">
        <v>3848</v>
      </c>
      <c r="J2506" s="1">
        <v>27623.83</v>
      </c>
      <c r="K2506" s="1">
        <v>21032.5</v>
      </c>
      <c r="L2506" s="3">
        <v>120</v>
      </c>
      <c r="M2506">
        <v>139.30000000000001</v>
      </c>
      <c r="N2506">
        <v>523</v>
      </c>
      <c r="O2506" s="1">
        <f t="shared" si="430"/>
        <v>0</v>
      </c>
      <c r="P2506" s="5">
        <f>-MIN(data!$B$4 / data!H2506 * data!O2506 / 100, data!M2506)</f>
        <v>0</v>
      </c>
      <c r="Q2506" s="4">
        <f t="shared" si="429"/>
        <v>0</v>
      </c>
      <c r="R2506" s="6">
        <f>-MIN(data!$B$5/(POWER(LN(H2506),2))*O2506/100, N2506)</f>
        <v>0</v>
      </c>
      <c r="S2506" s="6">
        <f t="shared" si="431"/>
        <v>0</v>
      </c>
      <c r="T2506" s="4">
        <f t="shared" si="432"/>
        <v>139.30000000000001</v>
      </c>
      <c r="U2506" s="4" t="e">
        <f t="shared" si="433"/>
        <v>#DIV/0!</v>
      </c>
      <c r="V2506" s="4" t="e">
        <f t="shared" si="434"/>
        <v>#DIV/0!</v>
      </c>
      <c r="W2506" s="6">
        <f t="shared" si="435"/>
        <v>523</v>
      </c>
      <c r="X2506" s="6" t="e">
        <f t="shared" si="436"/>
        <v>#DIV/0!</v>
      </c>
      <c r="Y2506" s="6" t="e">
        <f t="shared" si="437"/>
        <v>#DIV/0!</v>
      </c>
      <c r="AA2506" s="1">
        <f t="shared" si="438"/>
        <v>0</v>
      </c>
      <c r="AB2506" s="1">
        <f t="shared" si="439"/>
        <v>0</v>
      </c>
    </row>
    <row r="2507" spans="3:28" x14ac:dyDescent="0.25">
      <c r="C2507" s="1">
        <v>2005</v>
      </c>
      <c r="D2507" s="1" t="s">
        <v>71</v>
      </c>
      <c r="E2507" s="2" t="s">
        <v>248</v>
      </c>
      <c r="F2507">
        <v>3</v>
      </c>
      <c r="G2507">
        <v>749535</v>
      </c>
      <c r="H2507" s="1">
        <v>5067.3130000000001</v>
      </c>
      <c r="I2507" s="1">
        <v>3860</v>
      </c>
      <c r="J2507" s="1">
        <v>28635.01</v>
      </c>
      <c r="K2507" s="1">
        <v>22774.33</v>
      </c>
      <c r="L2507" s="3">
        <v>110</v>
      </c>
      <c r="M2507">
        <v>134.80000000000001</v>
      </c>
      <c r="N2507">
        <v>483</v>
      </c>
      <c r="O2507" s="1">
        <f t="shared" si="430"/>
        <v>0</v>
      </c>
      <c r="P2507" s="5">
        <f>-MIN(data!$B$4 / data!H2507 * data!O2507 / 100, data!M2507)</f>
        <v>0</v>
      </c>
      <c r="Q2507" s="4">
        <f t="shared" si="429"/>
        <v>0</v>
      </c>
      <c r="R2507" s="6">
        <f>-MIN(data!$B$5/(POWER(LN(H2507),2))*O2507/100, N2507)</f>
        <v>0</v>
      </c>
      <c r="S2507" s="6">
        <f t="shared" si="431"/>
        <v>0</v>
      </c>
      <c r="T2507" s="4">
        <f t="shared" si="432"/>
        <v>134.80000000000001</v>
      </c>
      <c r="U2507" s="4" t="e">
        <f t="shared" si="433"/>
        <v>#DIV/0!</v>
      </c>
      <c r="V2507" s="4" t="e">
        <f t="shared" si="434"/>
        <v>#DIV/0!</v>
      </c>
      <c r="W2507" s="6">
        <f t="shared" si="435"/>
        <v>483</v>
      </c>
      <c r="X2507" s="6" t="e">
        <f t="shared" si="436"/>
        <v>#DIV/0!</v>
      </c>
      <c r="Y2507" s="6" t="e">
        <f t="shared" si="437"/>
        <v>#DIV/0!</v>
      </c>
      <c r="AA2507" s="1">
        <f t="shared" si="438"/>
        <v>0</v>
      </c>
      <c r="AB2507" s="1">
        <f t="shared" si="439"/>
        <v>0</v>
      </c>
    </row>
    <row r="2508" spans="3:28" x14ac:dyDescent="0.25">
      <c r="C2508" s="1">
        <v>2006</v>
      </c>
      <c r="D2508" s="1" t="s">
        <v>71</v>
      </c>
      <c r="E2508" s="2" t="s">
        <v>248</v>
      </c>
      <c r="F2508">
        <v>3</v>
      </c>
      <c r="G2508">
        <v>784496</v>
      </c>
      <c r="H2508" s="1">
        <v>6432.7889999999998</v>
      </c>
      <c r="I2508" s="1">
        <v>3872</v>
      </c>
      <c r="J2508" s="1">
        <v>29693.25</v>
      </c>
      <c r="K2508" s="1">
        <v>24444.44</v>
      </c>
      <c r="L2508" s="3">
        <v>110</v>
      </c>
      <c r="M2508">
        <v>130.4</v>
      </c>
      <c r="N2508">
        <v>450</v>
      </c>
      <c r="O2508" s="1">
        <f t="shared" si="430"/>
        <v>0</v>
      </c>
      <c r="P2508" s="5">
        <f>-MIN(data!$B$4 / data!H2508 * data!O2508 / 100, data!M2508)</f>
        <v>0</v>
      </c>
      <c r="Q2508" s="4">
        <f t="shared" si="429"/>
        <v>0</v>
      </c>
      <c r="R2508" s="6">
        <f>-MIN(data!$B$5/(POWER(LN(H2508),2))*O2508/100, N2508)</f>
        <v>0</v>
      </c>
      <c r="S2508" s="6">
        <f t="shared" si="431"/>
        <v>0</v>
      </c>
      <c r="T2508" s="4">
        <f t="shared" si="432"/>
        <v>130.4</v>
      </c>
      <c r="U2508" s="4" t="e">
        <f t="shared" si="433"/>
        <v>#DIV/0!</v>
      </c>
      <c r="V2508" s="4" t="e">
        <f t="shared" si="434"/>
        <v>#DIV/0!</v>
      </c>
      <c r="W2508" s="6">
        <f t="shared" si="435"/>
        <v>450</v>
      </c>
      <c r="X2508" s="6" t="e">
        <f t="shared" si="436"/>
        <v>#DIV/0!</v>
      </c>
      <c r="Y2508" s="6" t="e">
        <f t="shared" si="437"/>
        <v>#DIV/0!</v>
      </c>
      <c r="AA2508" s="1">
        <f t="shared" si="438"/>
        <v>0</v>
      </c>
      <c r="AB2508" s="1">
        <f t="shared" si="439"/>
        <v>0</v>
      </c>
    </row>
    <row r="2509" spans="3:28" x14ac:dyDescent="0.25">
      <c r="C2509" s="1">
        <v>2007</v>
      </c>
      <c r="D2509" s="1" t="s">
        <v>71</v>
      </c>
      <c r="E2509" s="2" t="s">
        <v>248</v>
      </c>
      <c r="F2509">
        <v>3</v>
      </c>
      <c r="G2509">
        <v>821687</v>
      </c>
      <c r="H2509" s="1">
        <v>6722.634</v>
      </c>
      <c r="I2509" s="1">
        <v>3875</v>
      </c>
      <c r="J2509" s="1">
        <v>30753.97</v>
      </c>
      <c r="K2509" s="1">
        <v>23474.18</v>
      </c>
      <c r="L2509" s="3">
        <v>110</v>
      </c>
      <c r="M2509">
        <v>126</v>
      </c>
      <c r="N2509">
        <v>426</v>
      </c>
      <c r="O2509" s="1">
        <f t="shared" si="430"/>
        <v>0</v>
      </c>
      <c r="P2509" s="5">
        <f>-MIN(data!$B$4 / data!H2509 * data!O2509 / 100, data!M2509)</f>
        <v>0</v>
      </c>
      <c r="Q2509" s="4">
        <f t="shared" si="429"/>
        <v>0</v>
      </c>
      <c r="R2509" s="6">
        <f>-MIN(data!$B$5/(POWER(LN(H2509),2))*O2509/100, N2509)</f>
        <v>0</v>
      </c>
      <c r="S2509" s="6">
        <f t="shared" si="431"/>
        <v>0</v>
      </c>
      <c r="T2509" s="4">
        <f t="shared" si="432"/>
        <v>126</v>
      </c>
      <c r="U2509" s="4" t="e">
        <f t="shared" si="433"/>
        <v>#DIV/0!</v>
      </c>
      <c r="V2509" s="4" t="e">
        <f t="shared" si="434"/>
        <v>#DIV/0!</v>
      </c>
      <c r="W2509" s="6">
        <f t="shared" si="435"/>
        <v>426</v>
      </c>
      <c r="X2509" s="6" t="e">
        <f t="shared" si="436"/>
        <v>#DIV/0!</v>
      </c>
      <c r="Y2509" s="6" t="e">
        <f t="shared" si="437"/>
        <v>#DIV/0!</v>
      </c>
      <c r="AA2509" s="1">
        <f t="shared" si="438"/>
        <v>0</v>
      </c>
      <c r="AB2509" s="1">
        <f t="shared" si="439"/>
        <v>0</v>
      </c>
    </row>
    <row r="2510" spans="3:28" x14ac:dyDescent="0.25">
      <c r="C2510" s="1">
        <v>2008</v>
      </c>
      <c r="D2510" s="1" t="s">
        <v>71</v>
      </c>
      <c r="E2510" s="2" t="s">
        <v>248</v>
      </c>
      <c r="F2510">
        <v>3</v>
      </c>
      <c r="G2510">
        <v>860840</v>
      </c>
      <c r="H2510" s="1">
        <v>7079.0159999999996</v>
      </c>
      <c r="I2510" s="1">
        <v>3871</v>
      </c>
      <c r="J2510" s="1">
        <v>31833.88</v>
      </c>
      <c r="K2510" s="1">
        <v>24509.8</v>
      </c>
      <c r="L2510" s="3">
        <v>100</v>
      </c>
      <c r="M2510">
        <v>121.6</v>
      </c>
      <c r="N2510">
        <v>408</v>
      </c>
      <c r="O2510" s="1">
        <f t="shared" si="430"/>
        <v>0</v>
      </c>
      <c r="P2510" s="5">
        <f>-MIN(data!$B$4 / data!H2510 * data!O2510 / 100, data!M2510)</f>
        <v>0</v>
      </c>
      <c r="Q2510" s="4">
        <f t="shared" si="429"/>
        <v>0</v>
      </c>
      <c r="R2510" s="6">
        <f>-MIN(data!$B$5/(POWER(LN(H2510),2))*O2510/100, N2510)</f>
        <v>0</v>
      </c>
      <c r="S2510" s="6">
        <f t="shared" si="431"/>
        <v>0</v>
      </c>
      <c r="T2510" s="4">
        <f t="shared" si="432"/>
        <v>121.6</v>
      </c>
      <c r="U2510" s="4" t="e">
        <f t="shared" si="433"/>
        <v>#DIV/0!</v>
      </c>
      <c r="V2510" s="4" t="e">
        <f t="shared" si="434"/>
        <v>#DIV/0!</v>
      </c>
      <c r="W2510" s="6">
        <f t="shared" si="435"/>
        <v>408</v>
      </c>
      <c r="X2510" s="6" t="e">
        <f t="shared" si="436"/>
        <v>#DIV/0!</v>
      </c>
      <c r="Y2510" s="6" t="e">
        <f t="shared" si="437"/>
        <v>#DIV/0!</v>
      </c>
      <c r="AA2510" s="1">
        <f t="shared" si="438"/>
        <v>0</v>
      </c>
      <c r="AB2510" s="1">
        <f t="shared" si="439"/>
        <v>0</v>
      </c>
    </row>
    <row r="2511" spans="3:28" x14ac:dyDescent="0.25">
      <c r="C2511" s="1">
        <v>2009</v>
      </c>
      <c r="D2511" s="1" t="s">
        <v>71</v>
      </c>
      <c r="E2511" s="2" t="s">
        <v>248</v>
      </c>
      <c r="F2511">
        <v>3</v>
      </c>
      <c r="G2511">
        <v>901599</v>
      </c>
      <c r="H2511" s="1">
        <v>6623.5150000000003</v>
      </c>
      <c r="I2511" s="1">
        <v>3862</v>
      </c>
      <c r="J2511" s="1">
        <v>32924.129999999997</v>
      </c>
      <c r="K2511" s="1">
        <v>25575.45</v>
      </c>
      <c r="L2511" s="3">
        <v>100</v>
      </c>
      <c r="M2511">
        <v>117.3</v>
      </c>
      <c r="N2511">
        <v>391</v>
      </c>
      <c r="O2511" s="1">
        <f t="shared" si="430"/>
        <v>0</v>
      </c>
      <c r="P2511" s="5">
        <f>-MIN(data!$B$4 / data!H2511 * data!O2511 / 100, data!M2511)</f>
        <v>0</v>
      </c>
      <c r="Q2511" s="4">
        <f t="shared" si="429"/>
        <v>0</v>
      </c>
      <c r="R2511" s="6">
        <f>-MIN(data!$B$5/(POWER(LN(H2511),2))*O2511/100, N2511)</f>
        <v>0</v>
      </c>
      <c r="S2511" s="6">
        <f t="shared" si="431"/>
        <v>0</v>
      </c>
      <c r="T2511" s="4">
        <f t="shared" si="432"/>
        <v>117.3</v>
      </c>
      <c r="U2511" s="4" t="e">
        <f t="shared" si="433"/>
        <v>#DIV/0!</v>
      </c>
      <c r="V2511" s="4" t="e">
        <f t="shared" si="434"/>
        <v>#DIV/0!</v>
      </c>
      <c r="W2511" s="6">
        <f t="shared" si="435"/>
        <v>391</v>
      </c>
      <c r="X2511" s="6" t="e">
        <f t="shared" si="436"/>
        <v>#DIV/0!</v>
      </c>
      <c r="Y2511" s="6" t="e">
        <f t="shared" si="437"/>
        <v>#DIV/0!</v>
      </c>
      <c r="AA2511" s="1">
        <f t="shared" si="438"/>
        <v>0</v>
      </c>
      <c r="AB2511" s="1">
        <f t="shared" si="439"/>
        <v>0</v>
      </c>
    </row>
    <row r="2512" spans="3:28" x14ac:dyDescent="0.25">
      <c r="C2512" s="1">
        <v>2010</v>
      </c>
      <c r="D2512" s="1" t="s">
        <v>71</v>
      </c>
      <c r="E2512" s="2" t="s">
        <v>248</v>
      </c>
      <c r="F2512">
        <v>3</v>
      </c>
      <c r="G2512">
        <v>943639</v>
      </c>
      <c r="H2512" s="1">
        <v>4602.991</v>
      </c>
      <c r="I2512" s="1">
        <v>3858</v>
      </c>
      <c r="J2512" s="1">
        <v>33991.19</v>
      </c>
      <c r="K2512" s="1">
        <v>26121.37</v>
      </c>
      <c r="L2512" s="3">
        <v>100</v>
      </c>
      <c r="M2512">
        <v>113.5</v>
      </c>
      <c r="N2512">
        <v>379</v>
      </c>
      <c r="O2512" s="1">
        <f t="shared" si="430"/>
        <v>0</v>
      </c>
      <c r="P2512" s="5">
        <f>-MIN(data!$B$4 / data!H2512 * data!O2512 / 100, data!M2512)</f>
        <v>0</v>
      </c>
      <c r="Q2512" s="4">
        <f t="shared" si="429"/>
        <v>0</v>
      </c>
      <c r="R2512" s="6">
        <f>-MIN(data!$B$5/(POWER(LN(H2512),2))*O2512/100, N2512)</f>
        <v>0</v>
      </c>
      <c r="S2512" s="6">
        <f t="shared" si="431"/>
        <v>0</v>
      </c>
      <c r="T2512" s="4">
        <f t="shared" si="432"/>
        <v>113.5</v>
      </c>
      <c r="U2512" s="4" t="e">
        <f t="shared" si="433"/>
        <v>#DIV/0!</v>
      </c>
      <c r="V2512" s="4" t="e">
        <f t="shared" si="434"/>
        <v>#DIV/0!</v>
      </c>
      <c r="W2512" s="6">
        <f t="shared" si="435"/>
        <v>379</v>
      </c>
      <c r="X2512" s="6" t="e">
        <f t="shared" si="436"/>
        <v>#DIV/0!</v>
      </c>
      <c r="Y2512" s="6" t="e">
        <f t="shared" si="437"/>
        <v>#DIV/0!</v>
      </c>
      <c r="AA2512" s="1">
        <f t="shared" si="438"/>
        <v>0</v>
      </c>
      <c r="AB2512" s="1">
        <f t="shared" si="439"/>
        <v>0</v>
      </c>
    </row>
    <row r="2513" spans="3:28" x14ac:dyDescent="0.25">
      <c r="C2513" s="1">
        <v>2011</v>
      </c>
      <c r="D2513" s="1" t="s">
        <v>71</v>
      </c>
      <c r="E2513" s="2" t="s">
        <v>248</v>
      </c>
      <c r="F2513">
        <v>3</v>
      </c>
      <c r="G2513">
        <v>986853</v>
      </c>
      <c r="H2513" s="1">
        <v>4980.6180000000004</v>
      </c>
      <c r="I2513" s="1">
        <v>3850</v>
      </c>
      <c r="J2513" s="1">
        <v>35063.75</v>
      </c>
      <c r="K2513" s="1">
        <v>27472.53</v>
      </c>
      <c r="L2513" s="3">
        <v>99</v>
      </c>
      <c r="M2513">
        <v>109.8</v>
      </c>
      <c r="N2513">
        <v>364</v>
      </c>
      <c r="O2513" s="1">
        <f t="shared" si="430"/>
        <v>0</v>
      </c>
      <c r="P2513" s="5">
        <f>-MIN(data!$B$4 / data!H2513 * data!O2513 / 100, data!M2513)</f>
        <v>0</v>
      </c>
      <c r="Q2513" s="4">
        <f t="shared" si="429"/>
        <v>0</v>
      </c>
      <c r="R2513" s="6">
        <f>-MIN(data!$B$5/(POWER(LN(H2513),2))*O2513/100, N2513)</f>
        <v>0</v>
      </c>
      <c r="S2513" s="6">
        <f t="shared" si="431"/>
        <v>0</v>
      </c>
      <c r="T2513" s="4">
        <f t="shared" si="432"/>
        <v>109.8</v>
      </c>
      <c r="U2513" s="4" t="e">
        <f t="shared" si="433"/>
        <v>#DIV/0!</v>
      </c>
      <c r="V2513" s="4" t="e">
        <f t="shared" si="434"/>
        <v>#DIV/0!</v>
      </c>
      <c r="W2513" s="6">
        <f t="shared" si="435"/>
        <v>364</v>
      </c>
      <c r="X2513" s="6" t="e">
        <f t="shared" si="436"/>
        <v>#DIV/0!</v>
      </c>
      <c r="Y2513" s="6" t="e">
        <f t="shared" si="437"/>
        <v>#DIV/0!</v>
      </c>
      <c r="AA2513" s="1">
        <f t="shared" si="438"/>
        <v>0</v>
      </c>
      <c r="AB2513" s="1">
        <f t="shared" si="439"/>
        <v>0</v>
      </c>
    </row>
    <row r="2514" spans="3:28" x14ac:dyDescent="0.25">
      <c r="C2514" s="1">
        <v>2012</v>
      </c>
      <c r="D2514" s="1" t="s">
        <v>71</v>
      </c>
      <c r="E2514" s="2" t="s">
        <v>248</v>
      </c>
      <c r="F2514">
        <v>3</v>
      </c>
      <c r="G2514">
        <v>1031191</v>
      </c>
      <c r="H2514" s="1">
        <v>5097.049</v>
      </c>
      <c r="I2514" s="1">
        <v>3840</v>
      </c>
      <c r="J2514" s="1">
        <v>36090.230000000003</v>
      </c>
      <c r="K2514" s="1">
        <v>27700.83</v>
      </c>
      <c r="L2514" s="3">
        <v>100</v>
      </c>
      <c r="M2514">
        <v>106.4</v>
      </c>
      <c r="N2514">
        <v>361</v>
      </c>
      <c r="O2514" s="1">
        <f t="shared" si="430"/>
        <v>0</v>
      </c>
      <c r="P2514" s="5">
        <f>-MIN(data!$B$4 / data!H2514 * data!O2514 / 100, data!M2514)</f>
        <v>0</v>
      </c>
      <c r="Q2514" s="4">
        <f t="shared" si="429"/>
        <v>0</v>
      </c>
      <c r="R2514" s="6">
        <f>-MIN(data!$B$5/(POWER(LN(H2514),2))*O2514/100, N2514)</f>
        <v>0</v>
      </c>
      <c r="S2514" s="6">
        <f t="shared" si="431"/>
        <v>0</v>
      </c>
      <c r="T2514" s="4">
        <f t="shared" si="432"/>
        <v>106.4</v>
      </c>
      <c r="U2514" s="4" t="e">
        <f t="shared" si="433"/>
        <v>#DIV/0!</v>
      </c>
      <c r="V2514" s="4" t="e">
        <f t="shared" si="434"/>
        <v>#DIV/0!</v>
      </c>
      <c r="W2514" s="6">
        <f t="shared" si="435"/>
        <v>361</v>
      </c>
      <c r="X2514" s="6" t="e">
        <f t="shared" si="436"/>
        <v>#DIV/0!</v>
      </c>
      <c r="Y2514" s="6" t="e">
        <f t="shared" si="437"/>
        <v>#DIV/0!</v>
      </c>
      <c r="AA2514" s="1">
        <f t="shared" si="438"/>
        <v>0</v>
      </c>
      <c r="AB2514" s="1">
        <f t="shared" si="439"/>
        <v>0</v>
      </c>
    </row>
    <row r="2515" spans="3:28" x14ac:dyDescent="0.25">
      <c r="C2515" s="1">
        <v>2013</v>
      </c>
      <c r="D2515" s="1" t="s">
        <v>71</v>
      </c>
      <c r="E2515" s="2" t="s">
        <v>248</v>
      </c>
      <c r="F2515">
        <v>3</v>
      </c>
      <c r="G2515">
        <v>1076413</v>
      </c>
      <c r="H2515" s="1">
        <v>4161.8999999999996</v>
      </c>
      <c r="I2515" s="1">
        <v>3820</v>
      </c>
      <c r="J2515" s="1">
        <v>37159.53</v>
      </c>
      <c r="K2515" s="1">
        <v>28089.89</v>
      </c>
      <c r="L2515" s="3">
        <v>100</v>
      </c>
      <c r="M2515">
        <v>102.8</v>
      </c>
      <c r="N2515">
        <v>356</v>
      </c>
      <c r="O2515" s="1">
        <f t="shared" si="430"/>
        <v>0</v>
      </c>
      <c r="P2515" s="5">
        <f>-MIN(data!$B$4 / data!H2515 * data!O2515 / 100, data!M2515)</f>
        <v>0</v>
      </c>
      <c r="Q2515" s="4">
        <f t="shared" si="429"/>
        <v>0</v>
      </c>
      <c r="R2515" s="6">
        <f>-MIN(data!$B$5/(POWER(LN(H2515),2))*O2515/100, N2515)</f>
        <v>0</v>
      </c>
      <c r="S2515" s="6">
        <f t="shared" si="431"/>
        <v>0</v>
      </c>
      <c r="T2515" s="4">
        <f t="shared" si="432"/>
        <v>102.8</v>
      </c>
      <c r="U2515" s="4" t="e">
        <f t="shared" si="433"/>
        <v>#DIV/0!</v>
      </c>
      <c r="V2515" s="4" t="e">
        <f t="shared" si="434"/>
        <v>#DIV/0!</v>
      </c>
      <c r="W2515" s="6">
        <f t="shared" si="435"/>
        <v>356</v>
      </c>
      <c r="X2515" s="6" t="e">
        <f t="shared" si="436"/>
        <v>#DIV/0!</v>
      </c>
      <c r="Y2515" s="6" t="e">
        <f t="shared" si="437"/>
        <v>#DIV/0!</v>
      </c>
      <c r="AA2515" s="1">
        <f t="shared" si="438"/>
        <v>0</v>
      </c>
      <c r="AB2515" s="1">
        <f t="shared" si="439"/>
        <v>0</v>
      </c>
    </row>
    <row r="2516" spans="3:28" x14ac:dyDescent="0.25">
      <c r="C2516" s="1">
        <v>2014</v>
      </c>
      <c r="D2516" s="1" t="s">
        <v>71</v>
      </c>
      <c r="E2516" s="2" t="s">
        <v>248</v>
      </c>
      <c r="F2516">
        <v>3</v>
      </c>
      <c r="G2516">
        <v>1122276</v>
      </c>
      <c r="H2516" s="1">
        <v>3929.3510000000001</v>
      </c>
      <c r="I2516" s="1">
        <v>3788</v>
      </c>
      <c r="J2516" s="1">
        <v>38147.03</v>
      </c>
      <c r="K2516" s="1">
        <v>28490.03</v>
      </c>
      <c r="L2516" s="3">
        <v>100</v>
      </c>
      <c r="M2516">
        <v>99.3</v>
      </c>
      <c r="N2516">
        <v>351</v>
      </c>
      <c r="O2516" s="1">
        <f t="shared" si="430"/>
        <v>0</v>
      </c>
      <c r="P2516" s="5">
        <f>-MIN(data!$B$4 / data!H2516 * data!O2516 / 100, data!M2516)</f>
        <v>0</v>
      </c>
      <c r="Q2516" s="4">
        <f t="shared" si="429"/>
        <v>0</v>
      </c>
      <c r="R2516" s="6">
        <f>-MIN(data!$B$5/(POWER(LN(H2516),2))*O2516/100, N2516)</f>
        <v>0</v>
      </c>
      <c r="S2516" s="6">
        <f t="shared" si="431"/>
        <v>0</v>
      </c>
      <c r="T2516" s="4">
        <f t="shared" si="432"/>
        <v>99.3</v>
      </c>
      <c r="U2516" s="4" t="e">
        <f t="shared" si="433"/>
        <v>#DIV/0!</v>
      </c>
      <c r="V2516" s="4" t="e">
        <f t="shared" si="434"/>
        <v>#DIV/0!</v>
      </c>
      <c r="W2516" s="6">
        <f t="shared" si="435"/>
        <v>351</v>
      </c>
      <c r="X2516" s="6" t="e">
        <f t="shared" si="436"/>
        <v>#DIV/0!</v>
      </c>
      <c r="Y2516" s="6" t="e">
        <f t="shared" si="437"/>
        <v>#DIV/0!</v>
      </c>
      <c r="AA2516" s="1">
        <f t="shared" si="438"/>
        <v>0</v>
      </c>
      <c r="AB2516" s="1">
        <f t="shared" si="439"/>
        <v>0</v>
      </c>
    </row>
    <row r="2517" spans="3:28" x14ac:dyDescent="0.25">
      <c r="C2517" s="1">
        <v>2015</v>
      </c>
      <c r="D2517" s="1" t="s">
        <v>71</v>
      </c>
      <c r="E2517" s="2" t="s">
        <v>248</v>
      </c>
      <c r="F2517">
        <v>3</v>
      </c>
      <c r="G2517">
        <v>1168568</v>
      </c>
      <c r="H2517" s="1">
        <v>4053.6550000000002</v>
      </c>
      <c r="I2517" s="1">
        <v>3758</v>
      </c>
      <c r="J2517" s="1">
        <v>39145.83</v>
      </c>
      <c r="L2517" s="3">
        <v>100</v>
      </c>
      <c r="M2517">
        <v>96</v>
      </c>
      <c r="N2517">
        <v>342</v>
      </c>
      <c r="O2517" s="1">
        <f t="shared" si="430"/>
        <v>0</v>
      </c>
      <c r="P2517" s="5">
        <f>-MIN(data!$B$4 / data!H2517 * data!O2517 / 100, data!M2517)</f>
        <v>0</v>
      </c>
      <c r="Q2517" s="4">
        <f t="shared" si="429"/>
        <v>0</v>
      </c>
      <c r="R2517" s="6">
        <f>-MIN(data!$B$5/(POWER(LN(H2517),2))*O2517/100, N2517)</f>
        <v>0</v>
      </c>
      <c r="S2517" s="6">
        <f t="shared" si="431"/>
        <v>0</v>
      </c>
      <c r="T2517" s="4">
        <f t="shared" si="432"/>
        <v>96</v>
      </c>
      <c r="U2517" s="4" t="e">
        <f t="shared" si="433"/>
        <v>#DIV/0!</v>
      </c>
      <c r="V2517" s="4" t="e">
        <f t="shared" si="434"/>
        <v>#DIV/0!</v>
      </c>
      <c r="W2517" s="6">
        <f t="shared" si="435"/>
        <v>342</v>
      </c>
      <c r="X2517" s="6" t="e">
        <f t="shared" si="436"/>
        <v>#DIV/0!</v>
      </c>
      <c r="Y2517" s="6" t="e">
        <f t="shared" si="437"/>
        <v>#DIV/0!</v>
      </c>
      <c r="AA2517" s="1">
        <f t="shared" si="438"/>
        <v>0</v>
      </c>
      <c r="AB2517" s="1">
        <f t="shared" si="439"/>
        <v>0</v>
      </c>
    </row>
    <row r="2518" spans="3:28" x14ac:dyDescent="0.25">
      <c r="C2518" s="1">
        <v>2016</v>
      </c>
      <c r="D2518" s="1" t="s">
        <v>71</v>
      </c>
      <c r="E2518" s="2" t="s">
        <v>248</v>
      </c>
      <c r="F2518">
        <v>3</v>
      </c>
      <c r="G2518">
        <v>1215179</v>
      </c>
      <c r="H2518" s="1">
        <v>2308.7510000000002</v>
      </c>
      <c r="I2518" s="1">
        <v>3726</v>
      </c>
      <c r="J2518" s="1">
        <v>40150.86</v>
      </c>
      <c r="L2518" s="3"/>
      <c r="M2518">
        <v>92.8</v>
      </c>
      <c r="N2518"/>
      <c r="O2518" s="1">
        <f t="shared" si="430"/>
        <v>0</v>
      </c>
      <c r="P2518" s="5">
        <f>-MIN(data!$B$4 / data!H2518 * data!O2518 / 100, data!M2518)</f>
        <v>0</v>
      </c>
      <c r="Q2518" s="4">
        <f t="shared" si="429"/>
        <v>0</v>
      </c>
      <c r="R2518" s="6">
        <f>-MIN(data!$B$5/(POWER(LN(H2518),2))*O2518/100, N2518)</f>
        <v>0</v>
      </c>
      <c r="S2518" s="6">
        <f t="shared" si="431"/>
        <v>0</v>
      </c>
      <c r="T2518" s="4">
        <f t="shared" si="432"/>
        <v>92.8</v>
      </c>
      <c r="U2518" s="4" t="e">
        <f t="shared" si="433"/>
        <v>#DIV/0!</v>
      </c>
      <c r="V2518" s="4" t="e">
        <f t="shared" si="434"/>
        <v>#DIV/0!</v>
      </c>
      <c r="W2518" s="6">
        <f t="shared" si="435"/>
        <v>0</v>
      </c>
      <c r="X2518" s="6" t="e">
        <f t="shared" si="436"/>
        <v>#DIV/0!</v>
      </c>
      <c r="Y2518" s="6" t="e">
        <f t="shared" si="437"/>
        <v>#DIV/0!</v>
      </c>
      <c r="AA2518" s="1">
        <f t="shared" si="438"/>
        <v>0</v>
      </c>
      <c r="AB2518" s="1">
        <f t="shared" si="439"/>
        <v>0</v>
      </c>
    </row>
    <row r="2519" spans="3:28" x14ac:dyDescent="0.25">
      <c r="C2519" s="1">
        <v>1980</v>
      </c>
      <c r="D2519" s="1" t="s">
        <v>72</v>
      </c>
      <c r="E2519" s="2" t="s">
        <v>260</v>
      </c>
      <c r="F2519">
        <v>4</v>
      </c>
      <c r="G2519">
        <v>9642505</v>
      </c>
      <c r="H2519" s="1">
        <v>0</v>
      </c>
      <c r="I2519" s="1">
        <v>2947</v>
      </c>
      <c r="J2519" s="1">
        <v>151128.20000000001</v>
      </c>
      <c r="L2519" s="3"/>
      <c r="M2519">
        <v>19.5</v>
      </c>
      <c r="N2519"/>
      <c r="O2519" s="1">
        <f t="shared" si="430"/>
        <v>0</v>
      </c>
      <c r="P2519" s="5" t="e">
        <f>-MIN(data!$B$4 / data!H2519 * data!O2519 / 100, data!M2519)</f>
        <v>#DIV/0!</v>
      </c>
      <c r="Q2519" s="4" t="e">
        <f t="shared" si="429"/>
        <v>#DIV/0!</v>
      </c>
      <c r="R2519" s="6" t="e">
        <f>-MIN(data!$B$5/(POWER(LN(H2519),2))*O2519/100, N2519)</f>
        <v>#NUM!</v>
      </c>
      <c r="S2519" s="6" t="e">
        <f t="shared" si="431"/>
        <v>#NUM!</v>
      </c>
      <c r="T2519" s="4" t="e">
        <f t="shared" si="432"/>
        <v>#DIV/0!</v>
      </c>
      <c r="U2519" s="4" t="e">
        <f t="shared" si="433"/>
        <v>#DIV/0!</v>
      </c>
      <c r="V2519" s="4" t="e">
        <f t="shared" si="434"/>
        <v>#DIV/0!</v>
      </c>
      <c r="W2519" s="6" t="e">
        <f t="shared" si="435"/>
        <v>#NUM!</v>
      </c>
      <c r="X2519" s="6" t="e">
        <f t="shared" si="436"/>
        <v>#NUM!</v>
      </c>
      <c r="Y2519" s="6" t="e">
        <f t="shared" si="437"/>
        <v>#NUM!</v>
      </c>
      <c r="AA2519" s="1" t="e">
        <f t="shared" si="438"/>
        <v>#DIV/0!</v>
      </c>
      <c r="AB2519" s="1" t="e">
        <f t="shared" si="439"/>
        <v>#DIV/0!</v>
      </c>
    </row>
    <row r="2520" spans="3:28" x14ac:dyDescent="0.25">
      <c r="C2520" s="1">
        <v>1981</v>
      </c>
      <c r="D2520" s="1" t="s">
        <v>72</v>
      </c>
      <c r="E2520" s="2" t="s">
        <v>260</v>
      </c>
      <c r="F2520">
        <v>4</v>
      </c>
      <c r="G2520">
        <v>9729350</v>
      </c>
      <c r="H2520" s="1">
        <v>0</v>
      </c>
      <c r="I2520" s="1">
        <v>2704</v>
      </c>
      <c r="J2520" s="1">
        <v>148571.4</v>
      </c>
      <c r="L2520" s="3"/>
      <c r="M2520">
        <v>18.2</v>
      </c>
      <c r="N2520"/>
      <c r="O2520" s="1">
        <f t="shared" si="430"/>
        <v>0</v>
      </c>
      <c r="P2520" s="5" t="e">
        <f>-MIN(data!$B$4 / data!H2520 * data!O2520 / 100, data!M2520)</f>
        <v>#DIV/0!</v>
      </c>
      <c r="Q2520" s="4" t="e">
        <f t="shared" si="429"/>
        <v>#DIV/0!</v>
      </c>
      <c r="R2520" s="6" t="e">
        <f>-MIN(data!$B$5/(POWER(LN(H2520),2))*O2520/100, N2520)</f>
        <v>#NUM!</v>
      </c>
      <c r="S2520" s="6" t="e">
        <f t="shared" si="431"/>
        <v>#NUM!</v>
      </c>
      <c r="T2520" s="4" t="e">
        <f t="shared" si="432"/>
        <v>#DIV/0!</v>
      </c>
      <c r="U2520" s="4" t="e">
        <f t="shared" si="433"/>
        <v>#DIV/0!</v>
      </c>
      <c r="V2520" s="4" t="e">
        <f t="shared" si="434"/>
        <v>#DIV/0!</v>
      </c>
      <c r="W2520" s="6" t="e">
        <f t="shared" si="435"/>
        <v>#NUM!</v>
      </c>
      <c r="X2520" s="6" t="e">
        <f t="shared" si="436"/>
        <v>#NUM!</v>
      </c>
      <c r="Y2520" s="6" t="e">
        <f t="shared" si="437"/>
        <v>#NUM!</v>
      </c>
      <c r="AA2520" s="1" t="e">
        <f t="shared" si="438"/>
        <v>#DIV/0!</v>
      </c>
      <c r="AB2520" s="1" t="e">
        <f t="shared" si="439"/>
        <v>#DIV/0!</v>
      </c>
    </row>
    <row r="2521" spans="3:28" x14ac:dyDescent="0.25">
      <c r="C2521" s="1">
        <v>1982</v>
      </c>
      <c r="D2521" s="1" t="s">
        <v>72</v>
      </c>
      <c r="E2521" s="2" t="s">
        <v>260</v>
      </c>
      <c r="F2521">
        <v>4</v>
      </c>
      <c r="G2521">
        <v>9789513</v>
      </c>
      <c r="H2521" s="1">
        <v>0</v>
      </c>
      <c r="I2521" s="1">
        <v>2486</v>
      </c>
      <c r="J2521" s="1">
        <v>145380.1</v>
      </c>
      <c r="L2521" s="3"/>
      <c r="M2521">
        <v>17.100000000000001</v>
      </c>
      <c r="N2521"/>
      <c r="O2521" s="1">
        <f t="shared" si="430"/>
        <v>0</v>
      </c>
      <c r="P2521" s="5" t="e">
        <f>-MIN(data!$B$4 / data!H2521 * data!O2521 / 100, data!M2521)</f>
        <v>#DIV/0!</v>
      </c>
      <c r="Q2521" s="4" t="e">
        <f t="shared" si="429"/>
        <v>#DIV/0!</v>
      </c>
      <c r="R2521" s="6" t="e">
        <f>-MIN(data!$B$5/(POWER(LN(H2521),2))*O2521/100, N2521)</f>
        <v>#NUM!</v>
      </c>
      <c r="S2521" s="6" t="e">
        <f t="shared" si="431"/>
        <v>#NUM!</v>
      </c>
      <c r="T2521" s="4" t="e">
        <f t="shared" si="432"/>
        <v>#DIV/0!</v>
      </c>
      <c r="U2521" s="4" t="e">
        <f t="shared" si="433"/>
        <v>#DIV/0!</v>
      </c>
      <c r="V2521" s="4" t="e">
        <f t="shared" si="434"/>
        <v>#DIV/0!</v>
      </c>
      <c r="W2521" s="6" t="e">
        <f t="shared" si="435"/>
        <v>#NUM!</v>
      </c>
      <c r="X2521" s="6" t="e">
        <f t="shared" si="436"/>
        <v>#NUM!</v>
      </c>
      <c r="Y2521" s="6" t="e">
        <f t="shared" si="437"/>
        <v>#NUM!</v>
      </c>
      <c r="AA2521" s="1" t="e">
        <f t="shared" si="438"/>
        <v>#DIV/0!</v>
      </c>
      <c r="AB2521" s="1" t="e">
        <f t="shared" si="439"/>
        <v>#DIV/0!</v>
      </c>
    </row>
    <row r="2522" spans="3:28" x14ac:dyDescent="0.25">
      <c r="C2522" s="1">
        <v>1983</v>
      </c>
      <c r="D2522" s="1" t="s">
        <v>72</v>
      </c>
      <c r="E2522" s="2" t="s">
        <v>260</v>
      </c>
      <c r="F2522">
        <v>4</v>
      </c>
      <c r="G2522">
        <v>9846627</v>
      </c>
      <c r="H2522" s="1">
        <v>0</v>
      </c>
      <c r="I2522" s="1">
        <v>2286</v>
      </c>
      <c r="J2522" s="1">
        <v>141111.1</v>
      </c>
      <c r="L2522" s="3"/>
      <c r="M2522">
        <v>16.2</v>
      </c>
      <c r="N2522"/>
      <c r="O2522" s="1">
        <f t="shared" si="430"/>
        <v>0</v>
      </c>
      <c r="P2522" s="5" t="e">
        <f>-MIN(data!$B$4 / data!H2522 * data!O2522 / 100, data!M2522)</f>
        <v>#DIV/0!</v>
      </c>
      <c r="Q2522" s="4" t="e">
        <f t="shared" si="429"/>
        <v>#DIV/0!</v>
      </c>
      <c r="R2522" s="6" t="e">
        <f>-MIN(data!$B$5/(POWER(LN(H2522),2))*O2522/100, N2522)</f>
        <v>#NUM!</v>
      </c>
      <c r="S2522" s="6" t="e">
        <f t="shared" si="431"/>
        <v>#NUM!</v>
      </c>
      <c r="T2522" s="4" t="e">
        <f t="shared" si="432"/>
        <v>#DIV/0!</v>
      </c>
      <c r="U2522" s="4" t="e">
        <f t="shared" si="433"/>
        <v>#DIV/0!</v>
      </c>
      <c r="V2522" s="4" t="e">
        <f t="shared" si="434"/>
        <v>#DIV/0!</v>
      </c>
      <c r="W2522" s="6" t="e">
        <f t="shared" si="435"/>
        <v>#NUM!</v>
      </c>
      <c r="X2522" s="6" t="e">
        <f t="shared" si="436"/>
        <v>#NUM!</v>
      </c>
      <c r="Y2522" s="6" t="e">
        <f t="shared" si="437"/>
        <v>#NUM!</v>
      </c>
      <c r="AA2522" s="1" t="e">
        <f t="shared" si="438"/>
        <v>#DIV/0!</v>
      </c>
      <c r="AB2522" s="1" t="e">
        <f t="shared" si="439"/>
        <v>#DIV/0!</v>
      </c>
    </row>
    <row r="2523" spans="3:28" x14ac:dyDescent="0.25">
      <c r="C2523" s="1">
        <v>1984</v>
      </c>
      <c r="D2523" s="1" t="s">
        <v>72</v>
      </c>
      <c r="E2523" s="2" t="s">
        <v>260</v>
      </c>
      <c r="F2523">
        <v>4</v>
      </c>
      <c r="G2523">
        <v>9895801</v>
      </c>
      <c r="H2523" s="1">
        <v>0</v>
      </c>
      <c r="I2523" s="1">
        <v>2092</v>
      </c>
      <c r="J2523" s="1">
        <v>135844.20000000001</v>
      </c>
      <c r="L2523" s="3"/>
      <c r="M2523">
        <v>15.4</v>
      </c>
      <c r="N2523"/>
      <c r="O2523" s="1">
        <f t="shared" si="430"/>
        <v>0</v>
      </c>
      <c r="P2523" s="5" t="e">
        <f>-MIN(data!$B$4 / data!H2523 * data!O2523 / 100, data!M2523)</f>
        <v>#DIV/0!</v>
      </c>
      <c r="Q2523" s="4" t="e">
        <f t="shared" si="429"/>
        <v>#DIV/0!</v>
      </c>
      <c r="R2523" s="6" t="e">
        <f>-MIN(data!$B$5/(POWER(LN(H2523),2))*O2523/100, N2523)</f>
        <v>#NUM!</v>
      </c>
      <c r="S2523" s="6" t="e">
        <f t="shared" si="431"/>
        <v>#NUM!</v>
      </c>
      <c r="T2523" s="4" t="e">
        <f t="shared" si="432"/>
        <v>#DIV/0!</v>
      </c>
      <c r="U2523" s="4" t="e">
        <f t="shared" si="433"/>
        <v>#DIV/0!</v>
      </c>
      <c r="V2523" s="4" t="e">
        <f t="shared" si="434"/>
        <v>#DIV/0!</v>
      </c>
      <c r="W2523" s="6" t="e">
        <f t="shared" si="435"/>
        <v>#NUM!</v>
      </c>
      <c r="X2523" s="6" t="e">
        <f t="shared" si="436"/>
        <v>#NUM!</v>
      </c>
      <c r="Y2523" s="6" t="e">
        <f t="shared" si="437"/>
        <v>#NUM!</v>
      </c>
      <c r="AA2523" s="1" t="e">
        <f t="shared" si="438"/>
        <v>#DIV/0!</v>
      </c>
      <c r="AB2523" s="1" t="e">
        <f t="shared" si="439"/>
        <v>#DIV/0!</v>
      </c>
    </row>
    <row r="2524" spans="3:28" x14ac:dyDescent="0.25">
      <c r="C2524" s="1">
        <v>1985</v>
      </c>
      <c r="D2524" s="1" t="s">
        <v>72</v>
      </c>
      <c r="E2524" s="2" t="s">
        <v>260</v>
      </c>
      <c r="F2524">
        <v>4</v>
      </c>
      <c r="G2524">
        <v>9934300</v>
      </c>
      <c r="H2524" s="1">
        <v>0</v>
      </c>
      <c r="I2524" s="1">
        <v>1900</v>
      </c>
      <c r="J2524" s="1">
        <v>130137</v>
      </c>
      <c r="L2524" s="3"/>
      <c r="M2524">
        <v>14.6</v>
      </c>
      <c r="N2524"/>
      <c r="O2524" s="1">
        <f t="shared" si="430"/>
        <v>0</v>
      </c>
      <c r="P2524" s="5" t="e">
        <f>-MIN(data!$B$4 / data!H2524 * data!O2524 / 100, data!M2524)</f>
        <v>#DIV/0!</v>
      </c>
      <c r="Q2524" s="4" t="e">
        <f t="shared" si="429"/>
        <v>#DIV/0!</v>
      </c>
      <c r="R2524" s="6" t="e">
        <f>-MIN(data!$B$5/(POWER(LN(H2524),2))*O2524/100, N2524)</f>
        <v>#NUM!</v>
      </c>
      <c r="S2524" s="6" t="e">
        <f t="shared" si="431"/>
        <v>#NUM!</v>
      </c>
      <c r="T2524" s="4" t="e">
        <f t="shared" si="432"/>
        <v>#DIV/0!</v>
      </c>
      <c r="U2524" s="4" t="e">
        <f t="shared" si="433"/>
        <v>#DIV/0!</v>
      </c>
      <c r="V2524" s="4" t="e">
        <f t="shared" si="434"/>
        <v>#DIV/0!</v>
      </c>
      <c r="W2524" s="6" t="e">
        <f t="shared" si="435"/>
        <v>#NUM!</v>
      </c>
      <c r="X2524" s="6" t="e">
        <f t="shared" si="436"/>
        <v>#NUM!</v>
      </c>
      <c r="Y2524" s="6" t="e">
        <f t="shared" si="437"/>
        <v>#NUM!</v>
      </c>
      <c r="AA2524" s="1" t="e">
        <f t="shared" si="438"/>
        <v>#DIV/0!</v>
      </c>
      <c r="AB2524" s="1" t="e">
        <f t="shared" si="439"/>
        <v>#DIV/0!</v>
      </c>
    </row>
    <row r="2525" spans="3:28" x14ac:dyDescent="0.25">
      <c r="C2525" s="1">
        <v>1986</v>
      </c>
      <c r="D2525" s="1" t="s">
        <v>72</v>
      </c>
      <c r="E2525" s="2" t="s">
        <v>260</v>
      </c>
      <c r="F2525">
        <v>4</v>
      </c>
      <c r="G2525">
        <v>9967213</v>
      </c>
      <c r="H2525" s="1">
        <v>0</v>
      </c>
      <c r="I2525" s="1">
        <v>1717</v>
      </c>
      <c r="J2525" s="1">
        <v>125328.5</v>
      </c>
      <c r="L2525" s="3"/>
      <c r="M2525">
        <v>13.7</v>
      </c>
      <c r="N2525"/>
      <c r="O2525" s="1">
        <f t="shared" si="430"/>
        <v>0</v>
      </c>
      <c r="P2525" s="5" t="e">
        <f>-MIN(data!$B$4 / data!H2525 * data!O2525 / 100, data!M2525)</f>
        <v>#DIV/0!</v>
      </c>
      <c r="Q2525" s="4" t="e">
        <f t="shared" si="429"/>
        <v>#DIV/0!</v>
      </c>
      <c r="R2525" s="6" t="e">
        <f>-MIN(data!$B$5/(POWER(LN(H2525),2))*O2525/100, N2525)</f>
        <v>#NUM!</v>
      </c>
      <c r="S2525" s="6" t="e">
        <f t="shared" si="431"/>
        <v>#NUM!</v>
      </c>
      <c r="T2525" s="4" t="e">
        <f t="shared" si="432"/>
        <v>#DIV/0!</v>
      </c>
      <c r="U2525" s="4" t="e">
        <f t="shared" si="433"/>
        <v>#DIV/0!</v>
      </c>
      <c r="V2525" s="4" t="e">
        <f t="shared" si="434"/>
        <v>#DIV/0!</v>
      </c>
      <c r="W2525" s="6" t="e">
        <f t="shared" si="435"/>
        <v>#NUM!</v>
      </c>
      <c r="X2525" s="6" t="e">
        <f t="shared" si="436"/>
        <v>#NUM!</v>
      </c>
      <c r="Y2525" s="6" t="e">
        <f t="shared" si="437"/>
        <v>#NUM!</v>
      </c>
      <c r="AA2525" s="1" t="e">
        <f t="shared" si="438"/>
        <v>#DIV/0!</v>
      </c>
      <c r="AB2525" s="1" t="e">
        <f t="shared" si="439"/>
        <v>#DIV/0!</v>
      </c>
    </row>
    <row r="2526" spans="3:28" x14ac:dyDescent="0.25">
      <c r="C2526" s="1">
        <v>1987</v>
      </c>
      <c r="D2526" s="1" t="s">
        <v>72</v>
      </c>
      <c r="E2526" s="2" t="s">
        <v>260</v>
      </c>
      <c r="F2526">
        <v>4</v>
      </c>
      <c r="G2526">
        <v>10000595</v>
      </c>
      <c r="H2526" s="1">
        <v>0</v>
      </c>
      <c r="I2526" s="1">
        <v>1543</v>
      </c>
      <c r="J2526" s="1">
        <v>120546.9</v>
      </c>
      <c r="L2526" s="3"/>
      <c r="M2526">
        <v>12.8</v>
      </c>
      <c r="N2526"/>
      <c r="O2526" s="1">
        <f t="shared" si="430"/>
        <v>0</v>
      </c>
      <c r="P2526" s="5" t="e">
        <f>-MIN(data!$B$4 / data!H2526 * data!O2526 / 100, data!M2526)</f>
        <v>#DIV/0!</v>
      </c>
      <c r="Q2526" s="4" t="e">
        <f t="shared" si="429"/>
        <v>#DIV/0!</v>
      </c>
      <c r="R2526" s="6" t="e">
        <f>-MIN(data!$B$5/(POWER(LN(H2526),2))*O2526/100, N2526)</f>
        <v>#NUM!</v>
      </c>
      <c r="S2526" s="6" t="e">
        <f t="shared" si="431"/>
        <v>#NUM!</v>
      </c>
      <c r="T2526" s="4" t="e">
        <f t="shared" si="432"/>
        <v>#DIV/0!</v>
      </c>
      <c r="U2526" s="4" t="e">
        <f t="shared" si="433"/>
        <v>#DIV/0!</v>
      </c>
      <c r="V2526" s="4" t="e">
        <f t="shared" si="434"/>
        <v>#DIV/0!</v>
      </c>
      <c r="W2526" s="6" t="e">
        <f t="shared" si="435"/>
        <v>#NUM!</v>
      </c>
      <c r="X2526" s="6" t="e">
        <f t="shared" si="436"/>
        <v>#NUM!</v>
      </c>
      <c r="Y2526" s="6" t="e">
        <f t="shared" si="437"/>
        <v>#NUM!</v>
      </c>
      <c r="AA2526" s="1" t="e">
        <f t="shared" si="438"/>
        <v>#DIV/0!</v>
      </c>
      <c r="AB2526" s="1" t="e">
        <f t="shared" si="439"/>
        <v>#DIV/0!</v>
      </c>
    </row>
    <row r="2527" spans="3:28" x14ac:dyDescent="0.25">
      <c r="C2527" s="1">
        <v>1988</v>
      </c>
      <c r="D2527" s="1" t="s">
        <v>72</v>
      </c>
      <c r="E2527" s="2" t="s">
        <v>260</v>
      </c>
      <c r="F2527">
        <v>4</v>
      </c>
      <c r="G2527">
        <v>10036983</v>
      </c>
      <c r="H2527" s="1">
        <v>0</v>
      </c>
      <c r="I2527" s="1">
        <v>1391</v>
      </c>
      <c r="J2527" s="1">
        <v>116890.8</v>
      </c>
      <c r="L2527" s="3"/>
      <c r="M2527">
        <v>11.9</v>
      </c>
      <c r="N2527"/>
      <c r="O2527" s="1">
        <f t="shared" si="430"/>
        <v>0</v>
      </c>
      <c r="P2527" s="5" t="e">
        <f>-MIN(data!$B$4 / data!H2527 * data!O2527 / 100, data!M2527)</f>
        <v>#DIV/0!</v>
      </c>
      <c r="Q2527" s="4" t="e">
        <f t="shared" si="429"/>
        <v>#DIV/0!</v>
      </c>
      <c r="R2527" s="6" t="e">
        <f>-MIN(data!$B$5/(POWER(LN(H2527),2))*O2527/100, N2527)</f>
        <v>#NUM!</v>
      </c>
      <c r="S2527" s="6" t="e">
        <f t="shared" si="431"/>
        <v>#NUM!</v>
      </c>
      <c r="T2527" s="4" t="e">
        <f t="shared" si="432"/>
        <v>#DIV/0!</v>
      </c>
      <c r="U2527" s="4" t="e">
        <f t="shared" si="433"/>
        <v>#DIV/0!</v>
      </c>
      <c r="V2527" s="4" t="e">
        <f t="shared" si="434"/>
        <v>#DIV/0!</v>
      </c>
      <c r="W2527" s="6" t="e">
        <f t="shared" si="435"/>
        <v>#NUM!</v>
      </c>
      <c r="X2527" s="6" t="e">
        <f t="shared" si="436"/>
        <v>#NUM!</v>
      </c>
      <c r="Y2527" s="6" t="e">
        <f t="shared" si="437"/>
        <v>#NUM!</v>
      </c>
      <c r="AA2527" s="1" t="e">
        <f t="shared" si="438"/>
        <v>#DIV/0!</v>
      </c>
      <c r="AB2527" s="1" t="e">
        <f t="shared" si="439"/>
        <v>#DIV/0!</v>
      </c>
    </row>
    <row r="2528" spans="3:28" x14ac:dyDescent="0.25">
      <c r="C2528" s="1">
        <v>1989</v>
      </c>
      <c r="D2528" s="1" t="s">
        <v>72</v>
      </c>
      <c r="E2528" s="2" t="s">
        <v>260</v>
      </c>
      <c r="F2528">
        <v>4</v>
      </c>
      <c r="G2528">
        <v>10089498</v>
      </c>
      <c r="H2528" s="1">
        <v>0</v>
      </c>
      <c r="I2528" s="1">
        <v>1263</v>
      </c>
      <c r="J2528" s="1">
        <v>113783.8</v>
      </c>
      <c r="L2528" s="3"/>
      <c r="M2528">
        <v>11.1</v>
      </c>
      <c r="N2528"/>
      <c r="O2528" s="1">
        <f t="shared" si="430"/>
        <v>0</v>
      </c>
      <c r="P2528" s="5" t="e">
        <f>-MIN(data!$B$4 / data!H2528 * data!O2528 / 100, data!M2528)</f>
        <v>#DIV/0!</v>
      </c>
      <c r="Q2528" s="4" t="e">
        <f t="shared" si="429"/>
        <v>#DIV/0!</v>
      </c>
      <c r="R2528" s="6" t="e">
        <f>-MIN(data!$B$5/(POWER(LN(H2528),2))*O2528/100, N2528)</f>
        <v>#NUM!</v>
      </c>
      <c r="S2528" s="6" t="e">
        <f t="shared" si="431"/>
        <v>#NUM!</v>
      </c>
      <c r="T2528" s="4" t="e">
        <f t="shared" si="432"/>
        <v>#DIV/0!</v>
      </c>
      <c r="U2528" s="4" t="e">
        <f t="shared" si="433"/>
        <v>#DIV/0!</v>
      </c>
      <c r="V2528" s="4" t="e">
        <f t="shared" si="434"/>
        <v>#DIV/0!</v>
      </c>
      <c r="W2528" s="6" t="e">
        <f t="shared" si="435"/>
        <v>#NUM!</v>
      </c>
      <c r="X2528" s="6" t="e">
        <f t="shared" si="436"/>
        <v>#NUM!</v>
      </c>
      <c r="Y2528" s="6" t="e">
        <f t="shared" si="437"/>
        <v>#NUM!</v>
      </c>
      <c r="AA2528" s="1" t="e">
        <f t="shared" si="438"/>
        <v>#DIV/0!</v>
      </c>
      <c r="AB2528" s="1" t="e">
        <f t="shared" si="439"/>
        <v>#DIV/0!</v>
      </c>
    </row>
    <row r="2529" spans="3:28" x14ac:dyDescent="0.25">
      <c r="C2529" s="1">
        <v>1990</v>
      </c>
      <c r="D2529" s="1" t="s">
        <v>72</v>
      </c>
      <c r="E2529" s="2" t="s">
        <v>260</v>
      </c>
      <c r="F2529">
        <v>4</v>
      </c>
      <c r="G2529">
        <v>10196792</v>
      </c>
      <c r="H2529" s="1">
        <v>0</v>
      </c>
      <c r="I2529" s="1">
        <v>1164</v>
      </c>
      <c r="J2529" s="1">
        <v>111923.1</v>
      </c>
      <c r="K2529" s="1">
        <v>100000</v>
      </c>
      <c r="L2529" s="3">
        <v>5</v>
      </c>
      <c r="M2529">
        <v>10.4</v>
      </c>
      <c r="N2529">
        <v>5</v>
      </c>
      <c r="O2529" s="1">
        <f t="shared" si="430"/>
        <v>0</v>
      </c>
      <c r="P2529" s="5" t="e">
        <f>-MIN(data!$B$4 / data!H2529 * data!O2529 / 100, data!M2529)</f>
        <v>#DIV/0!</v>
      </c>
      <c r="Q2529" s="4" t="e">
        <f t="shared" si="429"/>
        <v>#DIV/0!</v>
      </c>
      <c r="R2529" s="6" t="e">
        <f>-MIN(data!$B$5/(POWER(LN(H2529),2))*O2529/100, N2529)</f>
        <v>#NUM!</v>
      </c>
      <c r="S2529" s="6" t="e">
        <f t="shared" si="431"/>
        <v>#NUM!</v>
      </c>
      <c r="T2529" s="4" t="e">
        <f t="shared" si="432"/>
        <v>#DIV/0!</v>
      </c>
      <c r="U2529" s="4" t="e">
        <f t="shared" si="433"/>
        <v>#DIV/0!</v>
      </c>
      <c r="V2529" s="4" t="e">
        <f t="shared" si="434"/>
        <v>#DIV/0!</v>
      </c>
      <c r="W2529" s="6" t="e">
        <f t="shared" si="435"/>
        <v>#NUM!</v>
      </c>
      <c r="X2529" s="6" t="e">
        <f t="shared" si="436"/>
        <v>#NUM!</v>
      </c>
      <c r="Y2529" s="6" t="e">
        <f t="shared" si="437"/>
        <v>#NUM!</v>
      </c>
      <c r="AA2529" s="1" t="e">
        <f t="shared" si="438"/>
        <v>#DIV/0!</v>
      </c>
      <c r="AB2529" s="1" t="e">
        <f t="shared" si="439"/>
        <v>#DIV/0!</v>
      </c>
    </row>
    <row r="2530" spans="3:28" x14ac:dyDescent="0.25">
      <c r="C2530" s="1">
        <v>1991</v>
      </c>
      <c r="D2530" s="1" t="s">
        <v>72</v>
      </c>
      <c r="E2530" s="2" t="s">
        <v>260</v>
      </c>
      <c r="F2530">
        <v>4</v>
      </c>
      <c r="G2530">
        <v>10319927</v>
      </c>
      <c r="H2530" s="1">
        <v>0</v>
      </c>
      <c r="I2530" s="1">
        <v>1091</v>
      </c>
      <c r="J2530" s="1">
        <v>110202</v>
      </c>
      <c r="K2530" s="1">
        <v>100000</v>
      </c>
      <c r="L2530" s="3">
        <v>5</v>
      </c>
      <c r="M2530">
        <v>9.9</v>
      </c>
      <c r="N2530">
        <v>5</v>
      </c>
      <c r="O2530" s="1">
        <f t="shared" si="430"/>
        <v>0</v>
      </c>
      <c r="P2530" s="5" t="e">
        <f>-MIN(data!$B$4 / data!H2530 * data!O2530 / 100, data!M2530)</f>
        <v>#DIV/0!</v>
      </c>
      <c r="Q2530" s="4" t="e">
        <f t="shared" si="429"/>
        <v>#DIV/0!</v>
      </c>
      <c r="R2530" s="6" t="e">
        <f>-MIN(data!$B$5/(POWER(LN(H2530),2))*O2530/100, N2530)</f>
        <v>#NUM!</v>
      </c>
      <c r="S2530" s="6" t="e">
        <f t="shared" si="431"/>
        <v>#NUM!</v>
      </c>
      <c r="T2530" s="4" t="e">
        <f t="shared" si="432"/>
        <v>#DIV/0!</v>
      </c>
      <c r="U2530" s="4" t="e">
        <f t="shared" si="433"/>
        <v>#DIV/0!</v>
      </c>
      <c r="V2530" s="4" t="e">
        <f t="shared" si="434"/>
        <v>#DIV/0!</v>
      </c>
      <c r="W2530" s="6" t="e">
        <f t="shared" si="435"/>
        <v>#NUM!</v>
      </c>
      <c r="X2530" s="6" t="e">
        <f t="shared" si="436"/>
        <v>#NUM!</v>
      </c>
      <c r="Y2530" s="6" t="e">
        <f t="shared" si="437"/>
        <v>#NUM!</v>
      </c>
      <c r="AA2530" s="1" t="e">
        <f t="shared" si="438"/>
        <v>#DIV/0!</v>
      </c>
      <c r="AB2530" s="1" t="e">
        <f t="shared" si="439"/>
        <v>#DIV/0!</v>
      </c>
    </row>
    <row r="2531" spans="3:28" x14ac:dyDescent="0.25">
      <c r="C2531" s="1">
        <v>1992</v>
      </c>
      <c r="D2531" s="1" t="s">
        <v>72</v>
      </c>
      <c r="E2531" s="2" t="s">
        <v>260</v>
      </c>
      <c r="F2531">
        <v>4</v>
      </c>
      <c r="G2531">
        <v>10399061</v>
      </c>
      <c r="H2531" s="1">
        <v>0</v>
      </c>
      <c r="I2531" s="1">
        <v>1039</v>
      </c>
      <c r="J2531" s="1">
        <v>109368.4</v>
      </c>
      <c r="K2531" s="1">
        <v>80000</v>
      </c>
      <c r="L2531" s="3">
        <v>5</v>
      </c>
      <c r="M2531">
        <v>9.5</v>
      </c>
      <c r="N2531">
        <v>5</v>
      </c>
      <c r="O2531" s="1">
        <f t="shared" si="430"/>
        <v>0</v>
      </c>
      <c r="P2531" s="5" t="e">
        <f>-MIN(data!$B$4 / data!H2531 * data!O2531 / 100, data!M2531)</f>
        <v>#DIV/0!</v>
      </c>
      <c r="Q2531" s="4" t="e">
        <f t="shared" si="429"/>
        <v>#DIV/0!</v>
      </c>
      <c r="R2531" s="6" t="e">
        <f>-MIN(data!$B$5/(POWER(LN(H2531),2))*O2531/100, N2531)</f>
        <v>#NUM!</v>
      </c>
      <c r="S2531" s="6" t="e">
        <f t="shared" si="431"/>
        <v>#NUM!</v>
      </c>
      <c r="T2531" s="4" t="e">
        <f t="shared" si="432"/>
        <v>#DIV/0!</v>
      </c>
      <c r="U2531" s="4" t="e">
        <f t="shared" si="433"/>
        <v>#DIV/0!</v>
      </c>
      <c r="V2531" s="4" t="e">
        <f t="shared" si="434"/>
        <v>#DIV/0!</v>
      </c>
      <c r="W2531" s="6" t="e">
        <f t="shared" si="435"/>
        <v>#NUM!</v>
      </c>
      <c r="X2531" s="6" t="e">
        <f t="shared" si="436"/>
        <v>#NUM!</v>
      </c>
      <c r="Y2531" s="6" t="e">
        <f t="shared" si="437"/>
        <v>#NUM!</v>
      </c>
      <c r="AA2531" s="1" t="e">
        <f t="shared" si="438"/>
        <v>#DIV/0!</v>
      </c>
      <c r="AB2531" s="1" t="e">
        <f t="shared" si="439"/>
        <v>#DIV/0!</v>
      </c>
    </row>
    <row r="2532" spans="3:28" x14ac:dyDescent="0.25">
      <c r="C2532" s="1">
        <v>1993</v>
      </c>
      <c r="D2532" s="1" t="s">
        <v>72</v>
      </c>
      <c r="E2532" s="2" t="s">
        <v>260</v>
      </c>
      <c r="F2532">
        <v>4</v>
      </c>
      <c r="G2532">
        <v>10460415</v>
      </c>
      <c r="H2532" s="1">
        <v>0</v>
      </c>
      <c r="I2532" s="1">
        <v>999</v>
      </c>
      <c r="J2532" s="1">
        <v>109780.2</v>
      </c>
      <c r="K2532" s="1">
        <v>100000</v>
      </c>
      <c r="L2532" s="3">
        <v>4</v>
      </c>
      <c r="M2532">
        <v>9.1</v>
      </c>
      <c r="N2532">
        <v>4</v>
      </c>
      <c r="O2532" s="1">
        <f t="shared" si="430"/>
        <v>0</v>
      </c>
      <c r="P2532" s="5" t="e">
        <f>-MIN(data!$B$4 / data!H2532 * data!O2532 / 100, data!M2532)</f>
        <v>#DIV/0!</v>
      </c>
      <c r="Q2532" s="4" t="e">
        <f t="shared" si="429"/>
        <v>#DIV/0!</v>
      </c>
      <c r="R2532" s="6" t="e">
        <f>-MIN(data!$B$5/(POWER(LN(H2532),2))*O2532/100, N2532)</f>
        <v>#NUM!</v>
      </c>
      <c r="S2532" s="6" t="e">
        <f t="shared" si="431"/>
        <v>#NUM!</v>
      </c>
      <c r="T2532" s="4" t="e">
        <f t="shared" si="432"/>
        <v>#DIV/0!</v>
      </c>
      <c r="U2532" s="4" t="e">
        <f t="shared" si="433"/>
        <v>#DIV/0!</v>
      </c>
      <c r="V2532" s="4" t="e">
        <f t="shared" si="434"/>
        <v>#DIV/0!</v>
      </c>
      <c r="W2532" s="6" t="e">
        <f t="shared" si="435"/>
        <v>#NUM!</v>
      </c>
      <c r="X2532" s="6" t="e">
        <f t="shared" si="436"/>
        <v>#NUM!</v>
      </c>
      <c r="Y2532" s="6" t="e">
        <f t="shared" si="437"/>
        <v>#NUM!</v>
      </c>
      <c r="AA2532" s="1" t="e">
        <f t="shared" si="438"/>
        <v>#DIV/0!</v>
      </c>
      <c r="AB2532" s="1" t="e">
        <f t="shared" si="439"/>
        <v>#DIV/0!</v>
      </c>
    </row>
    <row r="2533" spans="3:28" x14ac:dyDescent="0.25">
      <c r="C2533" s="1">
        <v>1994</v>
      </c>
      <c r="D2533" s="1" t="s">
        <v>72</v>
      </c>
      <c r="E2533" s="2" t="s">
        <v>260</v>
      </c>
      <c r="F2533">
        <v>4</v>
      </c>
      <c r="G2533">
        <v>10512922</v>
      </c>
      <c r="H2533" s="1">
        <v>0</v>
      </c>
      <c r="I2533" s="1">
        <v>965</v>
      </c>
      <c r="J2533" s="1">
        <v>109659.1</v>
      </c>
      <c r="K2533" s="1">
        <v>100000</v>
      </c>
      <c r="L2533" s="3">
        <v>4</v>
      </c>
      <c r="M2533">
        <v>8.8000000000000007</v>
      </c>
      <c r="N2533">
        <v>4</v>
      </c>
      <c r="O2533" s="1">
        <f t="shared" si="430"/>
        <v>0</v>
      </c>
      <c r="P2533" s="5" t="e">
        <f>-MIN(data!$B$4 / data!H2533 * data!O2533 / 100, data!M2533)</f>
        <v>#DIV/0!</v>
      </c>
      <c r="Q2533" s="4" t="e">
        <f t="shared" si="429"/>
        <v>#DIV/0!</v>
      </c>
      <c r="R2533" s="6" t="e">
        <f>-MIN(data!$B$5/(POWER(LN(H2533),2))*O2533/100, N2533)</f>
        <v>#NUM!</v>
      </c>
      <c r="S2533" s="6" t="e">
        <f t="shared" si="431"/>
        <v>#NUM!</v>
      </c>
      <c r="T2533" s="4" t="e">
        <f t="shared" si="432"/>
        <v>#DIV/0!</v>
      </c>
      <c r="U2533" s="4" t="e">
        <f t="shared" si="433"/>
        <v>#DIV/0!</v>
      </c>
      <c r="V2533" s="4" t="e">
        <f t="shared" si="434"/>
        <v>#DIV/0!</v>
      </c>
      <c r="W2533" s="6" t="e">
        <f t="shared" si="435"/>
        <v>#NUM!</v>
      </c>
      <c r="X2533" s="6" t="e">
        <f t="shared" si="436"/>
        <v>#NUM!</v>
      </c>
      <c r="Y2533" s="6" t="e">
        <f t="shared" si="437"/>
        <v>#NUM!</v>
      </c>
      <c r="AA2533" s="1" t="e">
        <f t="shared" si="438"/>
        <v>#DIV/0!</v>
      </c>
      <c r="AB2533" s="1" t="e">
        <f t="shared" si="439"/>
        <v>#DIV/0!</v>
      </c>
    </row>
    <row r="2534" spans="3:28" x14ac:dyDescent="0.25">
      <c r="C2534" s="1">
        <v>1995</v>
      </c>
      <c r="D2534" s="1" t="s">
        <v>72</v>
      </c>
      <c r="E2534" s="2" t="s">
        <v>260</v>
      </c>
      <c r="F2534">
        <v>4</v>
      </c>
      <c r="G2534">
        <v>10562153</v>
      </c>
      <c r="H2534" s="1">
        <v>7221.1869999999999</v>
      </c>
      <c r="I2534" s="1">
        <v>929</v>
      </c>
      <c r="J2534" s="1">
        <v>109294.1</v>
      </c>
      <c r="K2534" s="1">
        <v>100000</v>
      </c>
      <c r="L2534" s="3">
        <v>4</v>
      </c>
      <c r="M2534">
        <v>8.5</v>
      </c>
      <c r="N2534">
        <v>4</v>
      </c>
      <c r="O2534" s="1">
        <f t="shared" si="430"/>
        <v>0</v>
      </c>
      <c r="P2534" s="5">
        <f>-MIN(data!$B$4 / data!H2534 * data!O2534 / 100, data!M2534)</f>
        <v>0</v>
      </c>
      <c r="Q2534" s="4">
        <f t="shared" si="429"/>
        <v>0</v>
      </c>
      <c r="R2534" s="6">
        <f>-MIN(data!$B$5/(POWER(LN(H2534),2))*O2534/100, N2534)</f>
        <v>0</v>
      </c>
      <c r="S2534" s="6">
        <f t="shared" si="431"/>
        <v>0</v>
      </c>
      <c r="T2534" s="4">
        <f t="shared" si="432"/>
        <v>8.5</v>
      </c>
      <c r="U2534" s="4" t="e">
        <f t="shared" si="433"/>
        <v>#DIV/0!</v>
      </c>
      <c r="V2534" s="4" t="e">
        <f t="shared" si="434"/>
        <v>#DIV/0!</v>
      </c>
      <c r="W2534" s="6">
        <f t="shared" si="435"/>
        <v>4</v>
      </c>
      <c r="X2534" s="6" t="e">
        <f t="shared" si="436"/>
        <v>#DIV/0!</v>
      </c>
      <c r="Y2534" s="6" t="e">
        <f t="shared" si="437"/>
        <v>#DIV/0!</v>
      </c>
      <c r="AA2534" s="1">
        <f t="shared" si="438"/>
        <v>0</v>
      </c>
      <c r="AB2534" s="1">
        <f t="shared" si="439"/>
        <v>0</v>
      </c>
    </row>
    <row r="2535" spans="3:28" x14ac:dyDescent="0.25">
      <c r="C2535" s="1">
        <v>1996</v>
      </c>
      <c r="D2535" s="1" t="s">
        <v>72</v>
      </c>
      <c r="E2535" s="2" t="s">
        <v>260</v>
      </c>
      <c r="F2535">
        <v>4</v>
      </c>
      <c r="G2535">
        <v>10608800</v>
      </c>
      <c r="H2535" s="1">
        <v>7527.7370000000001</v>
      </c>
      <c r="I2535" s="1">
        <v>891</v>
      </c>
      <c r="J2535" s="1">
        <v>110000</v>
      </c>
      <c r="K2535" s="1">
        <v>100000</v>
      </c>
      <c r="L2535" s="3">
        <v>4</v>
      </c>
      <c r="M2535">
        <v>8.1</v>
      </c>
      <c r="N2535">
        <v>4</v>
      </c>
      <c r="O2535" s="1">
        <f t="shared" si="430"/>
        <v>0</v>
      </c>
      <c r="P2535" s="5">
        <f>-MIN(data!$B$4 / data!H2535 * data!O2535 / 100, data!M2535)</f>
        <v>0</v>
      </c>
      <c r="Q2535" s="4">
        <f t="shared" si="429"/>
        <v>0</v>
      </c>
      <c r="R2535" s="6">
        <f>-MIN(data!$B$5/(POWER(LN(H2535),2))*O2535/100, N2535)</f>
        <v>0</v>
      </c>
      <c r="S2535" s="6">
        <f t="shared" si="431"/>
        <v>0</v>
      </c>
      <c r="T2535" s="4">
        <f t="shared" si="432"/>
        <v>8.1</v>
      </c>
      <c r="U2535" s="4" t="e">
        <f t="shared" si="433"/>
        <v>#DIV/0!</v>
      </c>
      <c r="V2535" s="4" t="e">
        <f t="shared" si="434"/>
        <v>#DIV/0!</v>
      </c>
      <c r="W2535" s="6">
        <f t="shared" si="435"/>
        <v>4</v>
      </c>
      <c r="X2535" s="6" t="e">
        <f t="shared" si="436"/>
        <v>#DIV/0!</v>
      </c>
      <c r="Y2535" s="6" t="e">
        <f t="shared" si="437"/>
        <v>#DIV/0!</v>
      </c>
      <c r="AA2535" s="1">
        <f t="shared" si="438"/>
        <v>0</v>
      </c>
      <c r="AB2535" s="1">
        <f t="shared" si="439"/>
        <v>0</v>
      </c>
    </row>
    <row r="2536" spans="3:28" x14ac:dyDescent="0.25">
      <c r="C2536" s="1">
        <v>1997</v>
      </c>
      <c r="D2536" s="1" t="s">
        <v>72</v>
      </c>
      <c r="E2536" s="2" t="s">
        <v>260</v>
      </c>
      <c r="F2536">
        <v>4</v>
      </c>
      <c r="G2536">
        <v>10661259</v>
      </c>
      <c r="H2536" s="1">
        <v>7981.3440000000001</v>
      </c>
      <c r="I2536" s="1">
        <v>849</v>
      </c>
      <c r="J2536" s="1">
        <v>110259.7</v>
      </c>
      <c r="K2536" s="1">
        <v>100000</v>
      </c>
      <c r="L2536" s="3">
        <v>4</v>
      </c>
      <c r="M2536">
        <v>7.7</v>
      </c>
      <c r="N2536">
        <v>4</v>
      </c>
      <c r="O2536" s="1">
        <f t="shared" si="430"/>
        <v>0</v>
      </c>
      <c r="P2536" s="5">
        <f>-MIN(data!$B$4 / data!H2536 * data!O2536 / 100, data!M2536)</f>
        <v>0</v>
      </c>
      <c r="Q2536" s="4">
        <f t="shared" si="429"/>
        <v>0</v>
      </c>
      <c r="R2536" s="6">
        <f>-MIN(data!$B$5/(POWER(LN(H2536),2))*O2536/100, N2536)</f>
        <v>0</v>
      </c>
      <c r="S2536" s="6">
        <f t="shared" si="431"/>
        <v>0</v>
      </c>
      <c r="T2536" s="4">
        <f t="shared" si="432"/>
        <v>7.7</v>
      </c>
      <c r="U2536" s="4" t="e">
        <f t="shared" si="433"/>
        <v>#DIV/0!</v>
      </c>
      <c r="V2536" s="4" t="e">
        <f t="shared" si="434"/>
        <v>#DIV/0!</v>
      </c>
      <c r="W2536" s="6">
        <f t="shared" si="435"/>
        <v>4</v>
      </c>
      <c r="X2536" s="6" t="e">
        <f t="shared" si="436"/>
        <v>#DIV/0!</v>
      </c>
      <c r="Y2536" s="6" t="e">
        <f t="shared" si="437"/>
        <v>#DIV/0!</v>
      </c>
      <c r="AA2536" s="1">
        <f t="shared" si="438"/>
        <v>0</v>
      </c>
      <c r="AB2536" s="1">
        <f t="shared" si="439"/>
        <v>0</v>
      </c>
    </row>
    <row r="2537" spans="3:28" x14ac:dyDescent="0.25">
      <c r="C2537" s="1">
        <v>1998</v>
      </c>
      <c r="D2537" s="1" t="s">
        <v>72</v>
      </c>
      <c r="E2537" s="2" t="s">
        <v>260</v>
      </c>
      <c r="F2537">
        <v>4</v>
      </c>
      <c r="G2537">
        <v>10720509</v>
      </c>
      <c r="H2537" s="1">
        <v>8515.7849999999999</v>
      </c>
      <c r="I2537" s="1">
        <v>803</v>
      </c>
      <c r="J2537" s="1">
        <v>110000</v>
      </c>
      <c r="K2537" s="1">
        <v>100000</v>
      </c>
      <c r="L2537" s="3">
        <v>4</v>
      </c>
      <c r="M2537">
        <v>7.3</v>
      </c>
      <c r="N2537">
        <v>4</v>
      </c>
      <c r="O2537" s="1">
        <f t="shared" si="430"/>
        <v>0</v>
      </c>
      <c r="P2537" s="5">
        <f>-MIN(data!$B$4 / data!H2537 * data!O2537 / 100, data!M2537)</f>
        <v>0</v>
      </c>
      <c r="Q2537" s="4">
        <f t="shared" si="429"/>
        <v>0</v>
      </c>
      <c r="R2537" s="6">
        <f>-MIN(data!$B$5/(POWER(LN(H2537),2))*O2537/100, N2537)</f>
        <v>0</v>
      </c>
      <c r="S2537" s="6">
        <f t="shared" si="431"/>
        <v>0</v>
      </c>
      <c r="T2537" s="4">
        <f t="shared" si="432"/>
        <v>7.3</v>
      </c>
      <c r="U2537" s="4" t="e">
        <f t="shared" si="433"/>
        <v>#DIV/0!</v>
      </c>
      <c r="V2537" s="4" t="e">
        <f t="shared" si="434"/>
        <v>#DIV/0!</v>
      </c>
      <c r="W2537" s="6">
        <f t="shared" si="435"/>
        <v>4</v>
      </c>
      <c r="X2537" s="6" t="e">
        <f t="shared" si="436"/>
        <v>#DIV/0!</v>
      </c>
      <c r="Y2537" s="6" t="e">
        <f t="shared" si="437"/>
        <v>#DIV/0!</v>
      </c>
      <c r="AA2537" s="1">
        <f t="shared" si="438"/>
        <v>0</v>
      </c>
      <c r="AB2537" s="1">
        <f t="shared" si="439"/>
        <v>0</v>
      </c>
    </row>
    <row r="2538" spans="3:28" x14ac:dyDescent="0.25">
      <c r="C2538" s="1">
        <v>1999</v>
      </c>
      <c r="D2538" s="1" t="s">
        <v>72</v>
      </c>
      <c r="E2538" s="2" t="s">
        <v>260</v>
      </c>
      <c r="F2538">
        <v>4</v>
      </c>
      <c r="G2538">
        <v>10761698</v>
      </c>
      <c r="H2538" s="1">
        <v>9076.69</v>
      </c>
      <c r="I2538" s="1">
        <v>755</v>
      </c>
      <c r="J2538" s="1">
        <v>109420.3</v>
      </c>
      <c r="K2538" s="1">
        <v>100000</v>
      </c>
      <c r="L2538" s="3">
        <v>4</v>
      </c>
      <c r="M2538">
        <v>6.9</v>
      </c>
      <c r="N2538">
        <v>4</v>
      </c>
      <c r="O2538" s="1">
        <f t="shared" si="430"/>
        <v>0</v>
      </c>
      <c r="P2538" s="5">
        <f>-MIN(data!$B$4 / data!H2538 * data!O2538 / 100, data!M2538)</f>
        <v>0</v>
      </c>
      <c r="Q2538" s="4">
        <f t="shared" si="429"/>
        <v>0</v>
      </c>
      <c r="R2538" s="6">
        <f>-MIN(data!$B$5/(POWER(LN(H2538),2))*O2538/100, N2538)</f>
        <v>0</v>
      </c>
      <c r="S2538" s="6">
        <f t="shared" si="431"/>
        <v>0</v>
      </c>
      <c r="T2538" s="4">
        <f t="shared" si="432"/>
        <v>6.9</v>
      </c>
      <c r="U2538" s="4" t="e">
        <f t="shared" si="433"/>
        <v>#DIV/0!</v>
      </c>
      <c r="V2538" s="4" t="e">
        <f t="shared" si="434"/>
        <v>#DIV/0!</v>
      </c>
      <c r="W2538" s="6">
        <f t="shared" si="435"/>
        <v>4</v>
      </c>
      <c r="X2538" s="6" t="e">
        <f t="shared" si="436"/>
        <v>#DIV/0!</v>
      </c>
      <c r="Y2538" s="6" t="e">
        <f t="shared" si="437"/>
        <v>#DIV/0!</v>
      </c>
      <c r="AA2538" s="1">
        <f t="shared" si="438"/>
        <v>0</v>
      </c>
      <c r="AB2538" s="1">
        <f t="shared" si="439"/>
        <v>0</v>
      </c>
    </row>
    <row r="2539" spans="3:28" x14ac:dyDescent="0.25">
      <c r="C2539" s="1">
        <v>2000</v>
      </c>
      <c r="D2539" s="1" t="s">
        <v>72</v>
      </c>
      <c r="E2539" s="2" t="s">
        <v>260</v>
      </c>
      <c r="F2539">
        <v>4</v>
      </c>
      <c r="G2539">
        <v>10805808</v>
      </c>
      <c r="H2539" s="1">
        <v>9859.4760000000006</v>
      </c>
      <c r="I2539" s="1">
        <v>706</v>
      </c>
      <c r="J2539" s="1">
        <v>110312.5</v>
      </c>
      <c r="K2539" s="1">
        <v>75000</v>
      </c>
      <c r="L2539" s="3">
        <v>4</v>
      </c>
      <c r="M2539">
        <v>6.4</v>
      </c>
      <c r="N2539">
        <v>4</v>
      </c>
      <c r="O2539" s="1">
        <f t="shared" si="430"/>
        <v>0</v>
      </c>
      <c r="P2539" s="5">
        <f>-MIN(data!$B$4 / data!H2539 * data!O2539 / 100, data!M2539)</f>
        <v>0</v>
      </c>
      <c r="Q2539" s="4">
        <f t="shared" si="429"/>
        <v>0</v>
      </c>
      <c r="R2539" s="6">
        <f>-MIN(data!$B$5/(POWER(LN(H2539),2))*O2539/100, N2539)</f>
        <v>0</v>
      </c>
      <c r="S2539" s="6">
        <f t="shared" si="431"/>
        <v>0</v>
      </c>
      <c r="T2539" s="4">
        <f t="shared" si="432"/>
        <v>6.4</v>
      </c>
      <c r="U2539" s="4" t="e">
        <f t="shared" si="433"/>
        <v>#DIV/0!</v>
      </c>
      <c r="V2539" s="4" t="e">
        <f t="shared" si="434"/>
        <v>#DIV/0!</v>
      </c>
      <c r="W2539" s="6">
        <f t="shared" si="435"/>
        <v>4</v>
      </c>
      <c r="X2539" s="6" t="e">
        <f t="shared" si="436"/>
        <v>#DIV/0!</v>
      </c>
      <c r="Y2539" s="6" t="e">
        <f t="shared" si="437"/>
        <v>#DIV/0!</v>
      </c>
      <c r="AA2539" s="1">
        <f t="shared" si="438"/>
        <v>0</v>
      </c>
      <c r="AB2539" s="1">
        <f t="shared" si="439"/>
        <v>0</v>
      </c>
    </row>
    <row r="2540" spans="3:28" x14ac:dyDescent="0.25">
      <c r="C2540" s="1">
        <v>2001</v>
      </c>
      <c r="D2540" s="1" t="s">
        <v>72</v>
      </c>
      <c r="E2540" s="2" t="s">
        <v>260</v>
      </c>
      <c r="F2540">
        <v>4</v>
      </c>
      <c r="G2540">
        <v>10862132</v>
      </c>
      <c r="H2540" s="1">
        <v>9769.9470000000001</v>
      </c>
      <c r="I2540" s="1">
        <v>660</v>
      </c>
      <c r="J2540" s="1">
        <v>110000</v>
      </c>
      <c r="K2540" s="1">
        <v>133333.29999999999</v>
      </c>
      <c r="L2540" s="3">
        <v>3</v>
      </c>
      <c r="M2540">
        <v>6</v>
      </c>
      <c r="N2540">
        <v>3</v>
      </c>
      <c r="O2540" s="1">
        <f t="shared" si="430"/>
        <v>0</v>
      </c>
      <c r="P2540" s="5">
        <f>-MIN(data!$B$4 / data!H2540 * data!O2540 / 100, data!M2540)</f>
        <v>0</v>
      </c>
      <c r="Q2540" s="4">
        <f t="shared" si="429"/>
        <v>0</v>
      </c>
      <c r="R2540" s="6">
        <f>-MIN(data!$B$5/(POWER(LN(H2540),2))*O2540/100, N2540)</f>
        <v>0</v>
      </c>
      <c r="S2540" s="6">
        <f t="shared" si="431"/>
        <v>0</v>
      </c>
      <c r="T2540" s="4">
        <f t="shared" si="432"/>
        <v>6</v>
      </c>
      <c r="U2540" s="4" t="e">
        <f t="shared" si="433"/>
        <v>#DIV/0!</v>
      </c>
      <c r="V2540" s="4" t="e">
        <f t="shared" si="434"/>
        <v>#DIV/0!</v>
      </c>
      <c r="W2540" s="6">
        <f t="shared" si="435"/>
        <v>3</v>
      </c>
      <c r="X2540" s="6" t="e">
        <f t="shared" si="436"/>
        <v>#DIV/0!</v>
      </c>
      <c r="Y2540" s="6" t="e">
        <f t="shared" si="437"/>
        <v>#DIV/0!</v>
      </c>
      <c r="AA2540" s="1">
        <f t="shared" si="438"/>
        <v>0</v>
      </c>
      <c r="AB2540" s="1">
        <f t="shared" si="439"/>
        <v>0</v>
      </c>
    </row>
    <row r="2541" spans="3:28" x14ac:dyDescent="0.25">
      <c r="C2541" s="1">
        <v>2002</v>
      </c>
      <c r="D2541" s="1" t="s">
        <v>72</v>
      </c>
      <c r="E2541" s="2" t="s">
        <v>260</v>
      </c>
      <c r="F2541">
        <v>4</v>
      </c>
      <c r="G2541">
        <v>10902022</v>
      </c>
      <c r="H2541" s="1">
        <v>9928.8150000000005</v>
      </c>
      <c r="I2541" s="1">
        <v>619</v>
      </c>
      <c r="J2541" s="1">
        <v>110535.7</v>
      </c>
      <c r="K2541" s="1">
        <v>100000</v>
      </c>
      <c r="L2541" s="3">
        <v>4</v>
      </c>
      <c r="M2541">
        <v>5.6</v>
      </c>
      <c r="N2541">
        <v>3</v>
      </c>
      <c r="O2541" s="1">
        <f t="shared" si="430"/>
        <v>0</v>
      </c>
      <c r="P2541" s="5">
        <f>-MIN(data!$B$4 / data!H2541 * data!O2541 / 100, data!M2541)</f>
        <v>0</v>
      </c>
      <c r="Q2541" s="4">
        <f t="shared" si="429"/>
        <v>0</v>
      </c>
      <c r="R2541" s="6">
        <f>-MIN(data!$B$5/(POWER(LN(H2541),2))*O2541/100, N2541)</f>
        <v>0</v>
      </c>
      <c r="S2541" s="6">
        <f t="shared" si="431"/>
        <v>0</v>
      </c>
      <c r="T2541" s="4">
        <f t="shared" si="432"/>
        <v>5.6</v>
      </c>
      <c r="U2541" s="4" t="e">
        <f t="shared" si="433"/>
        <v>#DIV/0!</v>
      </c>
      <c r="V2541" s="4" t="e">
        <f t="shared" si="434"/>
        <v>#DIV/0!</v>
      </c>
      <c r="W2541" s="6">
        <f t="shared" si="435"/>
        <v>3</v>
      </c>
      <c r="X2541" s="6" t="e">
        <f t="shared" si="436"/>
        <v>#DIV/0!</v>
      </c>
      <c r="Y2541" s="6" t="e">
        <f t="shared" si="437"/>
        <v>#DIV/0!</v>
      </c>
      <c r="AA2541" s="1">
        <f t="shared" si="438"/>
        <v>0</v>
      </c>
      <c r="AB2541" s="1">
        <f t="shared" si="439"/>
        <v>0</v>
      </c>
    </row>
    <row r="2542" spans="3:28" x14ac:dyDescent="0.25">
      <c r="C2542" s="1">
        <v>2003</v>
      </c>
      <c r="D2542" s="1" t="s">
        <v>72</v>
      </c>
      <c r="E2542" s="2" t="s">
        <v>260</v>
      </c>
      <c r="F2542">
        <v>4</v>
      </c>
      <c r="G2542">
        <v>10928070</v>
      </c>
      <c r="H2542" s="1">
        <v>10212.98</v>
      </c>
      <c r="I2542" s="1">
        <v>583</v>
      </c>
      <c r="J2542" s="1">
        <v>112115.4</v>
      </c>
      <c r="K2542" s="1">
        <v>133333.29999999999</v>
      </c>
      <c r="L2542" s="3">
        <v>3</v>
      </c>
      <c r="M2542">
        <v>5.2</v>
      </c>
      <c r="N2542">
        <v>3</v>
      </c>
      <c r="O2542" s="1">
        <f t="shared" si="430"/>
        <v>0</v>
      </c>
      <c r="P2542" s="5">
        <f>-MIN(data!$B$4 / data!H2542 * data!O2542 / 100, data!M2542)</f>
        <v>0</v>
      </c>
      <c r="Q2542" s="4">
        <f t="shared" si="429"/>
        <v>0</v>
      </c>
      <c r="R2542" s="6">
        <f>-MIN(data!$B$5/(POWER(LN(H2542),2))*O2542/100, N2542)</f>
        <v>0</v>
      </c>
      <c r="S2542" s="6">
        <f t="shared" si="431"/>
        <v>0</v>
      </c>
      <c r="T2542" s="4">
        <f t="shared" si="432"/>
        <v>5.2</v>
      </c>
      <c r="U2542" s="4" t="e">
        <f t="shared" si="433"/>
        <v>#DIV/0!</v>
      </c>
      <c r="V2542" s="4" t="e">
        <f t="shared" si="434"/>
        <v>#DIV/0!</v>
      </c>
      <c r="W2542" s="6">
        <f t="shared" si="435"/>
        <v>3</v>
      </c>
      <c r="X2542" s="6" t="e">
        <f t="shared" si="436"/>
        <v>#DIV/0!</v>
      </c>
      <c r="Y2542" s="6" t="e">
        <f t="shared" si="437"/>
        <v>#DIV/0!</v>
      </c>
      <c r="AA2542" s="1">
        <f t="shared" si="438"/>
        <v>0</v>
      </c>
      <c r="AB2542" s="1">
        <f t="shared" si="439"/>
        <v>0</v>
      </c>
    </row>
    <row r="2543" spans="3:28" x14ac:dyDescent="0.25">
      <c r="C2543" s="1">
        <v>2004</v>
      </c>
      <c r="D2543" s="1" t="s">
        <v>72</v>
      </c>
      <c r="E2543" s="2" t="s">
        <v>260</v>
      </c>
      <c r="F2543">
        <v>4</v>
      </c>
      <c r="G2543">
        <v>10955141</v>
      </c>
      <c r="H2543" s="1">
        <v>10711.63</v>
      </c>
      <c r="I2543" s="1">
        <v>552</v>
      </c>
      <c r="J2543" s="1">
        <v>112653.1</v>
      </c>
      <c r="K2543" s="1">
        <v>133333.29999999999</v>
      </c>
      <c r="L2543" s="3">
        <v>4</v>
      </c>
      <c r="M2543">
        <v>4.9000000000000004</v>
      </c>
      <c r="N2543">
        <v>3</v>
      </c>
      <c r="O2543" s="1">
        <f t="shared" si="430"/>
        <v>0</v>
      </c>
      <c r="P2543" s="5">
        <f>-MIN(data!$B$4 / data!H2543 * data!O2543 / 100, data!M2543)</f>
        <v>0</v>
      </c>
      <c r="Q2543" s="4">
        <f t="shared" si="429"/>
        <v>0</v>
      </c>
      <c r="R2543" s="6">
        <f>-MIN(data!$B$5/(POWER(LN(H2543),2))*O2543/100, N2543)</f>
        <v>0</v>
      </c>
      <c r="S2543" s="6">
        <f t="shared" si="431"/>
        <v>0</v>
      </c>
      <c r="T2543" s="4">
        <f t="shared" si="432"/>
        <v>4.9000000000000004</v>
      </c>
      <c r="U2543" s="4" t="e">
        <f t="shared" si="433"/>
        <v>#DIV/0!</v>
      </c>
      <c r="V2543" s="4" t="e">
        <f t="shared" si="434"/>
        <v>#DIV/0!</v>
      </c>
      <c r="W2543" s="6">
        <f t="shared" si="435"/>
        <v>3</v>
      </c>
      <c r="X2543" s="6" t="e">
        <f t="shared" si="436"/>
        <v>#DIV/0!</v>
      </c>
      <c r="Y2543" s="6" t="e">
        <f t="shared" si="437"/>
        <v>#DIV/0!</v>
      </c>
      <c r="AA2543" s="1">
        <f t="shared" si="438"/>
        <v>0</v>
      </c>
      <c r="AB2543" s="1">
        <f t="shared" si="439"/>
        <v>0</v>
      </c>
    </row>
    <row r="2544" spans="3:28" x14ac:dyDescent="0.25">
      <c r="C2544" s="1">
        <v>2005</v>
      </c>
      <c r="D2544" s="1" t="s">
        <v>72</v>
      </c>
      <c r="E2544" s="2" t="s">
        <v>260</v>
      </c>
      <c r="F2544">
        <v>4</v>
      </c>
      <c r="G2544">
        <v>10987314</v>
      </c>
      <c r="H2544" s="1">
        <v>10904.9</v>
      </c>
      <c r="I2544" s="1">
        <v>526</v>
      </c>
      <c r="J2544" s="1">
        <v>114347.8</v>
      </c>
      <c r="K2544" s="1">
        <v>100000</v>
      </c>
      <c r="L2544" s="3">
        <v>4</v>
      </c>
      <c r="M2544">
        <v>4.5999999999999996</v>
      </c>
      <c r="N2544">
        <v>3</v>
      </c>
      <c r="O2544" s="1">
        <f t="shared" si="430"/>
        <v>0</v>
      </c>
      <c r="P2544" s="5">
        <f>-MIN(data!$B$4 / data!H2544 * data!O2544 / 100, data!M2544)</f>
        <v>0</v>
      </c>
      <c r="Q2544" s="4">
        <f t="shared" si="429"/>
        <v>0</v>
      </c>
      <c r="R2544" s="6">
        <f>-MIN(data!$B$5/(POWER(LN(H2544),2))*O2544/100, N2544)</f>
        <v>0</v>
      </c>
      <c r="S2544" s="6">
        <f t="shared" si="431"/>
        <v>0</v>
      </c>
      <c r="T2544" s="4">
        <f t="shared" si="432"/>
        <v>4.5999999999999996</v>
      </c>
      <c r="U2544" s="4" t="e">
        <f t="shared" si="433"/>
        <v>#DIV/0!</v>
      </c>
      <c r="V2544" s="4" t="e">
        <f t="shared" si="434"/>
        <v>#DIV/0!</v>
      </c>
      <c r="W2544" s="6">
        <f t="shared" si="435"/>
        <v>3</v>
      </c>
      <c r="X2544" s="6" t="e">
        <f t="shared" si="436"/>
        <v>#DIV/0!</v>
      </c>
      <c r="Y2544" s="6" t="e">
        <f t="shared" si="437"/>
        <v>#DIV/0!</v>
      </c>
      <c r="AA2544" s="1">
        <f t="shared" si="438"/>
        <v>0</v>
      </c>
      <c r="AB2544" s="1">
        <f t="shared" si="439"/>
        <v>0</v>
      </c>
    </row>
    <row r="2545" spans="3:28" x14ac:dyDescent="0.25">
      <c r="C2545" s="1">
        <v>2006</v>
      </c>
      <c r="D2545" s="1" t="s">
        <v>72</v>
      </c>
      <c r="E2545" s="2" t="s">
        <v>260</v>
      </c>
      <c r="F2545">
        <v>4</v>
      </c>
      <c r="G2545">
        <v>11020362</v>
      </c>
      <c r="H2545" s="1">
        <v>11428.39</v>
      </c>
      <c r="I2545" s="1">
        <v>503</v>
      </c>
      <c r="J2545" s="1">
        <v>116976.7</v>
      </c>
      <c r="K2545" s="1">
        <v>133333.29999999999</v>
      </c>
      <c r="L2545" s="3">
        <v>3</v>
      </c>
      <c r="M2545">
        <v>4.3</v>
      </c>
      <c r="N2545">
        <v>3</v>
      </c>
      <c r="O2545" s="1">
        <f t="shared" si="430"/>
        <v>0</v>
      </c>
      <c r="P2545" s="5">
        <f>-MIN(data!$B$4 / data!H2545 * data!O2545 / 100, data!M2545)</f>
        <v>0</v>
      </c>
      <c r="Q2545" s="4">
        <f t="shared" si="429"/>
        <v>0</v>
      </c>
      <c r="R2545" s="6">
        <f>-MIN(data!$B$5/(POWER(LN(H2545),2))*O2545/100, N2545)</f>
        <v>0</v>
      </c>
      <c r="S2545" s="6">
        <f t="shared" si="431"/>
        <v>0</v>
      </c>
      <c r="T2545" s="4">
        <f t="shared" si="432"/>
        <v>4.3</v>
      </c>
      <c r="U2545" s="4" t="e">
        <f t="shared" si="433"/>
        <v>#DIV/0!</v>
      </c>
      <c r="V2545" s="4" t="e">
        <f t="shared" si="434"/>
        <v>#DIV/0!</v>
      </c>
      <c r="W2545" s="6">
        <f t="shared" si="435"/>
        <v>3</v>
      </c>
      <c r="X2545" s="6" t="e">
        <f t="shared" si="436"/>
        <v>#DIV/0!</v>
      </c>
      <c r="Y2545" s="6" t="e">
        <f t="shared" si="437"/>
        <v>#DIV/0!</v>
      </c>
      <c r="AA2545" s="1">
        <f t="shared" si="438"/>
        <v>0</v>
      </c>
      <c r="AB2545" s="1">
        <f t="shared" si="439"/>
        <v>0</v>
      </c>
    </row>
    <row r="2546" spans="3:28" x14ac:dyDescent="0.25">
      <c r="C2546" s="1">
        <v>2007</v>
      </c>
      <c r="D2546" s="1" t="s">
        <v>72</v>
      </c>
      <c r="E2546" s="2" t="s">
        <v>260</v>
      </c>
      <c r="F2546">
        <v>4</v>
      </c>
      <c r="G2546">
        <v>11048473</v>
      </c>
      <c r="H2546" s="1">
        <v>12130.15</v>
      </c>
      <c r="I2546" s="1">
        <v>484</v>
      </c>
      <c r="J2546" s="1">
        <v>118048.8</v>
      </c>
      <c r="K2546" s="1">
        <v>133333.29999999999</v>
      </c>
      <c r="L2546" s="3">
        <v>4</v>
      </c>
      <c r="M2546">
        <v>4.0999999999999996</v>
      </c>
      <c r="N2546">
        <v>3</v>
      </c>
      <c r="O2546" s="1">
        <f t="shared" si="430"/>
        <v>0</v>
      </c>
      <c r="P2546" s="5">
        <f>-MIN(data!$B$4 / data!H2546 * data!O2546 / 100, data!M2546)</f>
        <v>0</v>
      </c>
      <c r="Q2546" s="4">
        <f t="shared" si="429"/>
        <v>0</v>
      </c>
      <c r="R2546" s="6">
        <f>-MIN(data!$B$5/(POWER(LN(H2546),2))*O2546/100, N2546)</f>
        <v>0</v>
      </c>
      <c r="S2546" s="6">
        <f t="shared" si="431"/>
        <v>0</v>
      </c>
      <c r="T2546" s="4">
        <f t="shared" si="432"/>
        <v>4.0999999999999996</v>
      </c>
      <c r="U2546" s="4" t="e">
        <f t="shared" si="433"/>
        <v>#DIV/0!</v>
      </c>
      <c r="V2546" s="4" t="e">
        <f t="shared" si="434"/>
        <v>#DIV/0!</v>
      </c>
      <c r="W2546" s="6">
        <f t="shared" si="435"/>
        <v>3</v>
      </c>
      <c r="X2546" s="6" t="e">
        <f t="shared" si="436"/>
        <v>#DIV/0!</v>
      </c>
      <c r="Y2546" s="6" t="e">
        <f t="shared" si="437"/>
        <v>#DIV/0!</v>
      </c>
      <c r="AA2546" s="1">
        <f t="shared" si="438"/>
        <v>0</v>
      </c>
      <c r="AB2546" s="1">
        <f t="shared" si="439"/>
        <v>0</v>
      </c>
    </row>
    <row r="2547" spans="3:28" x14ac:dyDescent="0.25">
      <c r="C2547" s="1">
        <v>2008</v>
      </c>
      <c r="D2547" s="1" t="s">
        <v>72</v>
      </c>
      <c r="E2547" s="2" t="s">
        <v>260</v>
      </c>
      <c r="F2547">
        <v>4</v>
      </c>
      <c r="G2547">
        <v>11077841</v>
      </c>
      <c r="H2547" s="1">
        <v>12150.06</v>
      </c>
      <c r="I2547" s="1">
        <v>467</v>
      </c>
      <c r="J2547" s="1">
        <v>116750</v>
      </c>
      <c r="K2547" s="1">
        <v>133333.29999999999</v>
      </c>
      <c r="L2547" s="3">
        <v>4</v>
      </c>
      <c r="M2547">
        <v>4</v>
      </c>
      <c r="N2547">
        <v>3</v>
      </c>
      <c r="O2547" s="1">
        <f t="shared" si="430"/>
        <v>0</v>
      </c>
      <c r="P2547" s="5">
        <f>-MIN(data!$B$4 / data!H2547 * data!O2547 / 100, data!M2547)</f>
        <v>0</v>
      </c>
      <c r="Q2547" s="4">
        <f t="shared" si="429"/>
        <v>0</v>
      </c>
      <c r="R2547" s="6">
        <f>-MIN(data!$B$5/(POWER(LN(H2547),2))*O2547/100, N2547)</f>
        <v>0</v>
      </c>
      <c r="S2547" s="6">
        <f t="shared" si="431"/>
        <v>0</v>
      </c>
      <c r="T2547" s="4">
        <f t="shared" si="432"/>
        <v>4</v>
      </c>
      <c r="U2547" s="4" t="e">
        <f t="shared" si="433"/>
        <v>#DIV/0!</v>
      </c>
      <c r="V2547" s="4" t="e">
        <f t="shared" si="434"/>
        <v>#DIV/0!</v>
      </c>
      <c r="W2547" s="6">
        <f t="shared" si="435"/>
        <v>3</v>
      </c>
      <c r="X2547" s="6" t="e">
        <f t="shared" si="436"/>
        <v>#DIV/0!</v>
      </c>
      <c r="Y2547" s="6" t="e">
        <f t="shared" si="437"/>
        <v>#DIV/0!</v>
      </c>
      <c r="AA2547" s="1">
        <f t="shared" si="438"/>
        <v>0</v>
      </c>
      <c r="AB2547" s="1">
        <f t="shared" si="439"/>
        <v>0</v>
      </c>
    </row>
    <row r="2548" spans="3:28" x14ac:dyDescent="0.25">
      <c r="C2548" s="1">
        <v>2009</v>
      </c>
      <c r="D2548" s="1" t="s">
        <v>72</v>
      </c>
      <c r="E2548" s="2" t="s">
        <v>260</v>
      </c>
      <c r="F2548">
        <v>4</v>
      </c>
      <c r="G2548">
        <v>11107017</v>
      </c>
      <c r="H2548" s="1">
        <v>11103.67</v>
      </c>
      <c r="I2548" s="1">
        <v>454</v>
      </c>
      <c r="J2548" s="1">
        <v>116410.3</v>
      </c>
      <c r="K2548" s="1">
        <v>133333.29999999999</v>
      </c>
      <c r="L2548" s="3">
        <v>4</v>
      </c>
      <c r="M2548">
        <v>3.9</v>
      </c>
      <c r="N2548">
        <v>3</v>
      </c>
      <c r="O2548" s="1">
        <f t="shared" si="430"/>
        <v>0</v>
      </c>
      <c r="P2548" s="5">
        <f>-MIN(data!$B$4 / data!H2548 * data!O2548 / 100, data!M2548)</f>
        <v>0</v>
      </c>
      <c r="Q2548" s="4">
        <f t="shared" si="429"/>
        <v>0</v>
      </c>
      <c r="R2548" s="6">
        <f>-MIN(data!$B$5/(POWER(LN(H2548),2))*O2548/100, N2548)</f>
        <v>0</v>
      </c>
      <c r="S2548" s="6">
        <f t="shared" si="431"/>
        <v>0</v>
      </c>
      <c r="T2548" s="4">
        <f t="shared" si="432"/>
        <v>3.9</v>
      </c>
      <c r="U2548" s="4" t="e">
        <f t="shared" si="433"/>
        <v>#DIV/0!</v>
      </c>
      <c r="V2548" s="4" t="e">
        <f t="shared" si="434"/>
        <v>#DIV/0!</v>
      </c>
      <c r="W2548" s="6">
        <f t="shared" si="435"/>
        <v>3</v>
      </c>
      <c r="X2548" s="6" t="e">
        <f t="shared" si="436"/>
        <v>#DIV/0!</v>
      </c>
      <c r="Y2548" s="6" t="e">
        <f t="shared" si="437"/>
        <v>#DIV/0!</v>
      </c>
      <c r="AA2548" s="1">
        <f t="shared" si="438"/>
        <v>0</v>
      </c>
      <c r="AB2548" s="1">
        <f t="shared" si="439"/>
        <v>0</v>
      </c>
    </row>
    <row r="2549" spans="3:28" x14ac:dyDescent="0.25">
      <c r="C2549" s="1">
        <v>2010</v>
      </c>
      <c r="D2549" s="1" t="s">
        <v>72</v>
      </c>
      <c r="E2549" s="2" t="s">
        <v>260</v>
      </c>
      <c r="F2549">
        <v>4</v>
      </c>
      <c r="G2549">
        <v>11121341</v>
      </c>
      <c r="H2549" s="1">
        <v>11111.65</v>
      </c>
      <c r="I2549" s="1">
        <v>443</v>
      </c>
      <c r="J2549" s="1">
        <v>113589.7</v>
      </c>
      <c r="K2549" s="1">
        <v>133333.29999999999</v>
      </c>
      <c r="L2549" s="3">
        <v>4</v>
      </c>
      <c r="M2549">
        <v>3.9</v>
      </c>
      <c r="N2549">
        <v>3</v>
      </c>
      <c r="O2549" s="1">
        <f t="shared" si="430"/>
        <v>0</v>
      </c>
      <c r="P2549" s="5">
        <f>-MIN(data!$B$4 / data!H2549 * data!O2549 / 100, data!M2549)</f>
        <v>0</v>
      </c>
      <c r="Q2549" s="4">
        <f t="shared" si="429"/>
        <v>0</v>
      </c>
      <c r="R2549" s="6">
        <f>-MIN(data!$B$5/(POWER(LN(H2549),2))*O2549/100, N2549)</f>
        <v>0</v>
      </c>
      <c r="S2549" s="6">
        <f t="shared" si="431"/>
        <v>0</v>
      </c>
      <c r="T2549" s="4">
        <f t="shared" si="432"/>
        <v>3.9</v>
      </c>
      <c r="U2549" s="4" t="e">
        <f t="shared" si="433"/>
        <v>#DIV/0!</v>
      </c>
      <c r="V2549" s="4" t="e">
        <f t="shared" si="434"/>
        <v>#DIV/0!</v>
      </c>
      <c r="W2549" s="6">
        <f t="shared" si="435"/>
        <v>3</v>
      </c>
      <c r="X2549" s="6" t="e">
        <f t="shared" si="436"/>
        <v>#DIV/0!</v>
      </c>
      <c r="Y2549" s="6" t="e">
        <f t="shared" si="437"/>
        <v>#DIV/0!</v>
      </c>
      <c r="AA2549" s="1">
        <f t="shared" si="438"/>
        <v>0</v>
      </c>
      <c r="AB2549" s="1">
        <f t="shared" si="439"/>
        <v>0</v>
      </c>
    </row>
    <row r="2550" spans="3:28" x14ac:dyDescent="0.25">
      <c r="C2550" s="1">
        <v>2011</v>
      </c>
      <c r="D2550" s="1" t="s">
        <v>72</v>
      </c>
      <c r="E2550" s="2" t="s">
        <v>260</v>
      </c>
      <c r="F2550">
        <v>4</v>
      </c>
      <c r="G2550">
        <v>11104899</v>
      </c>
      <c r="H2550" s="1">
        <v>10731.57</v>
      </c>
      <c r="I2550" s="1">
        <v>436</v>
      </c>
      <c r="J2550" s="1">
        <v>111794.9</v>
      </c>
      <c r="K2550" s="1">
        <v>100000</v>
      </c>
      <c r="L2550" s="3">
        <v>4</v>
      </c>
      <c r="M2550">
        <v>3.9</v>
      </c>
      <c r="N2550">
        <v>3</v>
      </c>
      <c r="O2550" s="1">
        <f t="shared" si="430"/>
        <v>0</v>
      </c>
      <c r="P2550" s="5">
        <f>-MIN(data!$B$4 / data!H2550 * data!O2550 / 100, data!M2550)</f>
        <v>0</v>
      </c>
      <c r="Q2550" s="4">
        <f t="shared" si="429"/>
        <v>0</v>
      </c>
      <c r="R2550" s="6">
        <f>-MIN(data!$B$5/(POWER(LN(H2550),2))*O2550/100, N2550)</f>
        <v>0</v>
      </c>
      <c r="S2550" s="6">
        <f t="shared" si="431"/>
        <v>0</v>
      </c>
      <c r="T2550" s="4">
        <f t="shared" si="432"/>
        <v>3.9</v>
      </c>
      <c r="U2550" s="4" t="e">
        <f t="shared" si="433"/>
        <v>#DIV/0!</v>
      </c>
      <c r="V2550" s="4" t="e">
        <f t="shared" si="434"/>
        <v>#DIV/0!</v>
      </c>
      <c r="W2550" s="6">
        <f t="shared" si="435"/>
        <v>3</v>
      </c>
      <c r="X2550" s="6" t="e">
        <f t="shared" si="436"/>
        <v>#DIV/0!</v>
      </c>
      <c r="Y2550" s="6" t="e">
        <f t="shared" si="437"/>
        <v>#DIV/0!</v>
      </c>
      <c r="AA2550" s="1">
        <f t="shared" si="438"/>
        <v>0</v>
      </c>
      <c r="AB2550" s="1">
        <f t="shared" si="439"/>
        <v>0</v>
      </c>
    </row>
    <row r="2551" spans="3:28" x14ac:dyDescent="0.25">
      <c r="C2551" s="1">
        <v>2012</v>
      </c>
      <c r="D2551" s="1" t="s">
        <v>72</v>
      </c>
      <c r="E2551" s="2" t="s">
        <v>260</v>
      </c>
      <c r="F2551">
        <v>4</v>
      </c>
      <c r="G2551">
        <v>11045011</v>
      </c>
      <c r="H2551" s="1">
        <v>10700.67</v>
      </c>
      <c r="I2551" s="1">
        <v>433</v>
      </c>
      <c r="J2551" s="1">
        <v>108250</v>
      </c>
      <c r="K2551" s="1">
        <v>100000</v>
      </c>
      <c r="L2551" s="3">
        <v>3</v>
      </c>
      <c r="M2551">
        <v>4</v>
      </c>
      <c r="N2551">
        <v>3</v>
      </c>
      <c r="O2551" s="1">
        <f t="shared" si="430"/>
        <v>0</v>
      </c>
      <c r="P2551" s="5">
        <f>-MIN(data!$B$4 / data!H2551 * data!O2551 / 100, data!M2551)</f>
        <v>0</v>
      </c>
      <c r="Q2551" s="4">
        <f t="shared" si="429"/>
        <v>0</v>
      </c>
      <c r="R2551" s="6">
        <f>-MIN(data!$B$5/(POWER(LN(H2551),2))*O2551/100, N2551)</f>
        <v>0</v>
      </c>
      <c r="S2551" s="6">
        <f t="shared" si="431"/>
        <v>0</v>
      </c>
      <c r="T2551" s="4">
        <f t="shared" si="432"/>
        <v>4</v>
      </c>
      <c r="U2551" s="4" t="e">
        <f t="shared" si="433"/>
        <v>#DIV/0!</v>
      </c>
      <c r="V2551" s="4" t="e">
        <f t="shared" si="434"/>
        <v>#DIV/0!</v>
      </c>
      <c r="W2551" s="6">
        <f t="shared" si="435"/>
        <v>3</v>
      </c>
      <c r="X2551" s="6" t="e">
        <f t="shared" si="436"/>
        <v>#DIV/0!</v>
      </c>
      <c r="Y2551" s="6" t="e">
        <f t="shared" si="437"/>
        <v>#DIV/0!</v>
      </c>
      <c r="AA2551" s="1">
        <f t="shared" si="438"/>
        <v>0</v>
      </c>
      <c r="AB2551" s="1">
        <f t="shared" si="439"/>
        <v>0</v>
      </c>
    </row>
    <row r="2552" spans="3:28" x14ac:dyDescent="0.25">
      <c r="C2552" s="1">
        <v>2013</v>
      </c>
      <c r="D2552" s="1" t="s">
        <v>72</v>
      </c>
      <c r="E2552" s="2" t="s">
        <v>260</v>
      </c>
      <c r="F2552">
        <v>4</v>
      </c>
      <c r="G2552">
        <v>10965211</v>
      </c>
      <c r="H2552" s="1">
        <v>10934.27</v>
      </c>
      <c r="I2552" s="1">
        <v>436</v>
      </c>
      <c r="J2552" s="1">
        <v>103809.5</v>
      </c>
      <c r="K2552" s="1">
        <v>100000</v>
      </c>
      <c r="L2552" s="3">
        <v>3</v>
      </c>
      <c r="M2552">
        <v>4.2</v>
      </c>
      <c r="N2552">
        <v>3</v>
      </c>
      <c r="O2552" s="1">
        <f t="shared" si="430"/>
        <v>0</v>
      </c>
      <c r="P2552" s="5">
        <f>-MIN(data!$B$4 / data!H2552 * data!O2552 / 100, data!M2552)</f>
        <v>0</v>
      </c>
      <c r="Q2552" s="4">
        <f t="shared" si="429"/>
        <v>0</v>
      </c>
      <c r="R2552" s="6">
        <f>-MIN(data!$B$5/(POWER(LN(H2552),2))*O2552/100, N2552)</f>
        <v>0</v>
      </c>
      <c r="S2552" s="6">
        <f t="shared" si="431"/>
        <v>0</v>
      </c>
      <c r="T2552" s="4">
        <f t="shared" si="432"/>
        <v>4.2</v>
      </c>
      <c r="U2552" s="4" t="e">
        <f t="shared" si="433"/>
        <v>#DIV/0!</v>
      </c>
      <c r="V2552" s="4" t="e">
        <f t="shared" si="434"/>
        <v>#DIV/0!</v>
      </c>
      <c r="W2552" s="6">
        <f t="shared" si="435"/>
        <v>3</v>
      </c>
      <c r="X2552" s="6" t="e">
        <f t="shared" si="436"/>
        <v>#DIV/0!</v>
      </c>
      <c r="Y2552" s="6" t="e">
        <f t="shared" si="437"/>
        <v>#DIV/0!</v>
      </c>
      <c r="AA2552" s="1">
        <f t="shared" si="438"/>
        <v>0</v>
      </c>
      <c r="AB2552" s="1">
        <f t="shared" si="439"/>
        <v>0</v>
      </c>
    </row>
    <row r="2553" spans="3:28" x14ac:dyDescent="0.25">
      <c r="C2553" s="1">
        <v>2014</v>
      </c>
      <c r="D2553" s="1" t="s">
        <v>72</v>
      </c>
      <c r="E2553" s="2" t="s">
        <v>260</v>
      </c>
      <c r="F2553">
        <v>4</v>
      </c>
      <c r="G2553">
        <v>10892413</v>
      </c>
      <c r="H2553" s="1">
        <v>10565.25</v>
      </c>
      <c r="I2553" s="1">
        <v>447</v>
      </c>
      <c r="J2553" s="1">
        <v>101590.9</v>
      </c>
      <c r="K2553" s="1">
        <v>100000</v>
      </c>
      <c r="L2553" s="3">
        <v>3</v>
      </c>
      <c r="M2553">
        <v>4.4000000000000004</v>
      </c>
      <c r="N2553">
        <v>3</v>
      </c>
      <c r="O2553" s="1">
        <f t="shared" si="430"/>
        <v>0</v>
      </c>
      <c r="P2553" s="5">
        <f>-MIN(data!$B$4 / data!H2553 * data!O2553 / 100, data!M2553)</f>
        <v>0</v>
      </c>
      <c r="Q2553" s="4">
        <f t="shared" si="429"/>
        <v>0</v>
      </c>
      <c r="R2553" s="6">
        <f>-MIN(data!$B$5/(POWER(LN(H2553),2))*O2553/100, N2553)</f>
        <v>0</v>
      </c>
      <c r="S2553" s="6">
        <f t="shared" si="431"/>
        <v>0</v>
      </c>
      <c r="T2553" s="4">
        <f t="shared" si="432"/>
        <v>4.4000000000000004</v>
      </c>
      <c r="U2553" s="4" t="e">
        <f t="shared" si="433"/>
        <v>#DIV/0!</v>
      </c>
      <c r="V2553" s="4" t="e">
        <f t="shared" si="434"/>
        <v>#DIV/0!</v>
      </c>
      <c r="W2553" s="6">
        <f t="shared" si="435"/>
        <v>3</v>
      </c>
      <c r="X2553" s="6" t="e">
        <f t="shared" si="436"/>
        <v>#DIV/0!</v>
      </c>
      <c r="Y2553" s="6" t="e">
        <f t="shared" si="437"/>
        <v>#DIV/0!</v>
      </c>
      <c r="AA2553" s="1">
        <f t="shared" si="438"/>
        <v>0</v>
      </c>
      <c r="AB2553" s="1">
        <f t="shared" si="439"/>
        <v>0</v>
      </c>
    </row>
    <row r="2554" spans="3:28" x14ac:dyDescent="0.25">
      <c r="C2554" s="1">
        <v>2015</v>
      </c>
      <c r="D2554" s="1" t="s">
        <v>72</v>
      </c>
      <c r="E2554" s="2" t="s">
        <v>260</v>
      </c>
      <c r="F2554">
        <v>4</v>
      </c>
      <c r="G2554">
        <v>10820883</v>
      </c>
      <c r="H2554" s="1">
        <v>10927.76</v>
      </c>
      <c r="I2554" s="1">
        <v>463</v>
      </c>
      <c r="J2554" s="1">
        <v>96458.33</v>
      </c>
      <c r="L2554" s="3">
        <v>3</v>
      </c>
      <c r="M2554">
        <v>4.8</v>
      </c>
      <c r="N2554">
        <v>3</v>
      </c>
      <c r="O2554" s="1">
        <f t="shared" si="430"/>
        <v>0</v>
      </c>
      <c r="P2554" s="5">
        <f>-MIN(data!$B$4 / data!H2554 * data!O2554 / 100, data!M2554)</f>
        <v>0</v>
      </c>
      <c r="Q2554" s="4">
        <f t="shared" si="429"/>
        <v>0</v>
      </c>
      <c r="R2554" s="6">
        <f>-MIN(data!$B$5/(POWER(LN(H2554),2))*O2554/100, N2554)</f>
        <v>0</v>
      </c>
      <c r="S2554" s="6">
        <f t="shared" si="431"/>
        <v>0</v>
      </c>
      <c r="T2554" s="4">
        <f t="shared" si="432"/>
        <v>4.8</v>
      </c>
      <c r="U2554" s="4" t="e">
        <f t="shared" si="433"/>
        <v>#DIV/0!</v>
      </c>
      <c r="V2554" s="4" t="e">
        <f t="shared" si="434"/>
        <v>#DIV/0!</v>
      </c>
      <c r="W2554" s="6">
        <f t="shared" si="435"/>
        <v>3</v>
      </c>
      <c r="X2554" s="6" t="e">
        <f t="shared" si="436"/>
        <v>#DIV/0!</v>
      </c>
      <c r="Y2554" s="6" t="e">
        <f t="shared" si="437"/>
        <v>#DIV/0!</v>
      </c>
      <c r="AA2554" s="1">
        <f t="shared" si="438"/>
        <v>0</v>
      </c>
      <c r="AB2554" s="1">
        <f t="shared" si="439"/>
        <v>0</v>
      </c>
    </row>
    <row r="2555" spans="3:28" x14ac:dyDescent="0.25">
      <c r="C2555" s="1">
        <v>2016</v>
      </c>
      <c r="D2555" s="1" t="s">
        <v>72</v>
      </c>
      <c r="E2555" s="2" t="s">
        <v>260</v>
      </c>
      <c r="F2555">
        <v>4</v>
      </c>
      <c r="G2555">
        <v>10775971</v>
      </c>
      <c r="H2555" s="1">
        <v>11258.35</v>
      </c>
      <c r="I2555" s="1">
        <v>480</v>
      </c>
      <c r="J2555" s="1">
        <v>94117.65</v>
      </c>
      <c r="L2555" s="3"/>
      <c r="M2555">
        <v>5.0999999999999996</v>
      </c>
      <c r="N2555"/>
      <c r="O2555" s="1">
        <f t="shared" si="430"/>
        <v>0</v>
      </c>
      <c r="P2555" s="5">
        <f>-MIN(data!$B$4 / data!H2555 * data!O2555 / 100, data!M2555)</f>
        <v>0</v>
      </c>
      <c r="Q2555" s="4">
        <f t="shared" si="429"/>
        <v>0</v>
      </c>
      <c r="R2555" s="6">
        <f>-MIN(data!$B$5/(POWER(LN(H2555),2))*O2555/100, N2555)</f>
        <v>0</v>
      </c>
      <c r="S2555" s="6">
        <f t="shared" si="431"/>
        <v>0</v>
      </c>
      <c r="T2555" s="4">
        <f t="shared" si="432"/>
        <v>5.0999999999999996</v>
      </c>
      <c r="U2555" s="4" t="e">
        <f t="shared" si="433"/>
        <v>#DIV/0!</v>
      </c>
      <c r="V2555" s="4" t="e">
        <f t="shared" si="434"/>
        <v>#DIV/0!</v>
      </c>
      <c r="W2555" s="6">
        <f t="shared" si="435"/>
        <v>0</v>
      </c>
      <c r="X2555" s="6" t="e">
        <f t="shared" si="436"/>
        <v>#DIV/0!</v>
      </c>
      <c r="Y2555" s="6" t="e">
        <f t="shared" si="437"/>
        <v>#DIV/0!</v>
      </c>
      <c r="AA2555" s="1">
        <f t="shared" si="438"/>
        <v>0</v>
      </c>
      <c r="AB2555" s="1">
        <f t="shared" si="439"/>
        <v>0</v>
      </c>
    </row>
    <row r="2556" spans="3:28" x14ac:dyDescent="0.25">
      <c r="C2556" s="1">
        <v>1980</v>
      </c>
      <c r="D2556" s="1" t="s">
        <v>73</v>
      </c>
      <c r="E2556" s="2" t="s">
        <v>261</v>
      </c>
      <c r="F2556">
        <v>3</v>
      </c>
      <c r="G2556">
        <v>89032</v>
      </c>
      <c r="H2556" s="1">
        <v>695.34349999999995</v>
      </c>
      <c r="L2556" s="3"/>
      <c r="M2556"/>
      <c r="N2556"/>
      <c r="O2556" s="1">
        <f t="shared" si="430"/>
        <v>0</v>
      </c>
      <c r="P2556" s="5">
        <f>-MIN(data!$B$4 / data!H2556 * data!O2556 / 100, data!M2556)</f>
        <v>0</v>
      </c>
      <c r="Q2556" s="4">
        <f t="shared" si="429"/>
        <v>0</v>
      </c>
      <c r="R2556" s="6">
        <f>-MIN(data!$B$5/(POWER(LN(H2556),2))*O2556/100, N2556)</f>
        <v>0</v>
      </c>
      <c r="S2556" s="6">
        <f t="shared" si="431"/>
        <v>0</v>
      </c>
      <c r="T2556" s="4">
        <f t="shared" si="432"/>
        <v>0</v>
      </c>
      <c r="U2556" s="4" t="e">
        <f t="shared" si="433"/>
        <v>#DIV/0!</v>
      </c>
      <c r="V2556" s="4" t="e">
        <f t="shared" si="434"/>
        <v>#DIV/0!</v>
      </c>
      <c r="W2556" s="6">
        <f t="shared" si="435"/>
        <v>0</v>
      </c>
      <c r="X2556" s="6" t="e">
        <f t="shared" si="436"/>
        <v>#DIV/0!</v>
      </c>
      <c r="Y2556" s="6" t="e">
        <f t="shared" si="437"/>
        <v>#DIV/0!</v>
      </c>
      <c r="AA2556" s="1">
        <f t="shared" si="438"/>
        <v>0</v>
      </c>
      <c r="AB2556" s="1">
        <f t="shared" si="439"/>
        <v>0</v>
      </c>
    </row>
    <row r="2557" spans="3:28" x14ac:dyDescent="0.25">
      <c r="C2557" s="1">
        <v>1981</v>
      </c>
      <c r="D2557" s="1" t="s">
        <v>73</v>
      </c>
      <c r="E2557" s="2" t="s">
        <v>261</v>
      </c>
      <c r="F2557">
        <v>3</v>
      </c>
      <c r="G2557">
        <v>90607</v>
      </c>
      <c r="H2557" s="1">
        <v>719.76239999999996</v>
      </c>
      <c r="L2557" s="3"/>
      <c r="M2557"/>
      <c r="N2557"/>
      <c r="O2557" s="1">
        <f t="shared" si="430"/>
        <v>0</v>
      </c>
      <c r="P2557" s="5">
        <f>-MIN(data!$B$4 / data!H2557 * data!O2557 / 100, data!M2557)</f>
        <v>0</v>
      </c>
      <c r="Q2557" s="4">
        <f t="shared" si="429"/>
        <v>0</v>
      </c>
      <c r="R2557" s="6">
        <f>-MIN(data!$B$5/(POWER(LN(H2557),2))*O2557/100, N2557)</f>
        <v>0</v>
      </c>
      <c r="S2557" s="6">
        <f t="shared" si="431"/>
        <v>0</v>
      </c>
      <c r="T2557" s="4">
        <f t="shared" si="432"/>
        <v>0</v>
      </c>
      <c r="U2557" s="4" t="e">
        <f t="shared" si="433"/>
        <v>#DIV/0!</v>
      </c>
      <c r="V2557" s="4" t="e">
        <f t="shared" si="434"/>
        <v>#DIV/0!</v>
      </c>
      <c r="W2557" s="6">
        <f t="shared" si="435"/>
        <v>0</v>
      </c>
      <c r="X2557" s="6" t="e">
        <f t="shared" si="436"/>
        <v>#DIV/0!</v>
      </c>
      <c r="Y2557" s="6" t="e">
        <f t="shared" si="437"/>
        <v>#DIV/0!</v>
      </c>
      <c r="AA2557" s="1">
        <f t="shared" si="438"/>
        <v>0</v>
      </c>
      <c r="AB2557" s="1">
        <f t="shared" si="439"/>
        <v>0</v>
      </c>
    </row>
    <row r="2558" spans="3:28" x14ac:dyDescent="0.25">
      <c r="C2558" s="1">
        <v>1982</v>
      </c>
      <c r="D2558" s="1" t="s">
        <v>73</v>
      </c>
      <c r="E2558" s="2" t="s">
        <v>261</v>
      </c>
      <c r="F2558">
        <v>3</v>
      </c>
      <c r="G2558">
        <v>93122</v>
      </c>
      <c r="H2558" s="1">
        <v>798.28930000000003</v>
      </c>
      <c r="L2558" s="3"/>
      <c r="M2558"/>
      <c r="N2558"/>
      <c r="O2558" s="1">
        <f t="shared" si="430"/>
        <v>0</v>
      </c>
      <c r="P2558" s="5">
        <f>-MIN(data!$B$4 / data!H2558 * data!O2558 / 100, data!M2558)</f>
        <v>0</v>
      </c>
      <c r="Q2558" s="4">
        <f t="shared" si="429"/>
        <v>0</v>
      </c>
      <c r="R2558" s="6">
        <f>-MIN(data!$B$5/(POWER(LN(H2558),2))*O2558/100, N2558)</f>
        <v>0</v>
      </c>
      <c r="S2558" s="6">
        <f t="shared" si="431"/>
        <v>0</v>
      </c>
      <c r="T2558" s="4">
        <f t="shared" si="432"/>
        <v>0</v>
      </c>
      <c r="U2558" s="4" t="e">
        <f t="shared" si="433"/>
        <v>#DIV/0!</v>
      </c>
      <c r="V2558" s="4" t="e">
        <f t="shared" si="434"/>
        <v>#DIV/0!</v>
      </c>
      <c r="W2558" s="6">
        <f t="shared" si="435"/>
        <v>0</v>
      </c>
      <c r="X2558" s="6" t="e">
        <f t="shared" si="436"/>
        <v>#DIV/0!</v>
      </c>
      <c r="Y2558" s="6" t="e">
        <f t="shared" si="437"/>
        <v>#DIV/0!</v>
      </c>
      <c r="AA2558" s="1">
        <f t="shared" si="438"/>
        <v>0</v>
      </c>
      <c r="AB2558" s="1">
        <f t="shared" si="439"/>
        <v>0</v>
      </c>
    </row>
    <row r="2559" spans="3:28" x14ac:dyDescent="0.25">
      <c r="C2559" s="1">
        <v>1983</v>
      </c>
      <c r="D2559" s="1" t="s">
        <v>73</v>
      </c>
      <c r="E2559" s="2" t="s">
        <v>261</v>
      </c>
      <c r="F2559">
        <v>3</v>
      </c>
      <c r="G2559">
        <v>96019</v>
      </c>
      <c r="H2559" s="1">
        <v>823.79449999999997</v>
      </c>
      <c r="L2559" s="3"/>
      <c r="M2559"/>
      <c r="N2559"/>
      <c r="O2559" s="1">
        <f t="shared" si="430"/>
        <v>0</v>
      </c>
      <c r="P2559" s="5">
        <f>-MIN(data!$B$4 / data!H2559 * data!O2559 / 100, data!M2559)</f>
        <v>0</v>
      </c>
      <c r="Q2559" s="4">
        <f t="shared" ref="Q2559:Q2622" si="440">-P2559*J2559/1000</f>
        <v>0</v>
      </c>
      <c r="R2559" s="6">
        <f>-MIN(data!$B$5/(POWER(LN(H2559),2))*O2559/100, N2559)</f>
        <v>0</v>
      </c>
      <c r="S2559" s="6">
        <f t="shared" si="431"/>
        <v>0</v>
      </c>
      <c r="T2559" s="4">
        <f t="shared" si="432"/>
        <v>0</v>
      </c>
      <c r="U2559" s="4" t="e">
        <f t="shared" si="433"/>
        <v>#DIV/0!</v>
      </c>
      <c r="V2559" s="4" t="e">
        <f t="shared" si="434"/>
        <v>#DIV/0!</v>
      </c>
      <c r="W2559" s="6">
        <f t="shared" si="435"/>
        <v>0</v>
      </c>
      <c r="X2559" s="6" t="e">
        <f t="shared" si="436"/>
        <v>#DIV/0!</v>
      </c>
      <c r="Y2559" s="6" t="e">
        <f t="shared" si="437"/>
        <v>#DIV/0!</v>
      </c>
      <c r="AA2559" s="1">
        <f t="shared" si="438"/>
        <v>0</v>
      </c>
      <c r="AB2559" s="1">
        <f t="shared" si="439"/>
        <v>0</v>
      </c>
    </row>
    <row r="2560" spans="3:28" x14ac:dyDescent="0.25">
      <c r="C2560" s="1">
        <v>1984</v>
      </c>
      <c r="D2560" s="1" t="s">
        <v>73</v>
      </c>
      <c r="E2560" s="2" t="s">
        <v>261</v>
      </c>
      <c r="F2560">
        <v>3</v>
      </c>
      <c r="G2560">
        <v>98477</v>
      </c>
      <c r="H2560" s="1">
        <v>822.41139999999996</v>
      </c>
      <c r="L2560" s="3"/>
      <c r="M2560">
        <v>27.4</v>
      </c>
      <c r="N2560"/>
      <c r="O2560" s="1">
        <f t="shared" si="430"/>
        <v>0</v>
      </c>
      <c r="P2560" s="5">
        <f>-MIN(data!$B$4 / data!H2560 * data!O2560 / 100, data!M2560)</f>
        <v>0</v>
      </c>
      <c r="Q2560" s="4">
        <f t="shared" si="440"/>
        <v>0</v>
      </c>
      <c r="R2560" s="6">
        <f>-MIN(data!$B$5/(POWER(LN(H2560),2))*O2560/100, N2560)</f>
        <v>0</v>
      </c>
      <c r="S2560" s="6">
        <f t="shared" si="431"/>
        <v>0</v>
      </c>
      <c r="T2560" s="4">
        <f t="shared" si="432"/>
        <v>27.4</v>
      </c>
      <c r="U2560" s="4" t="e">
        <f t="shared" si="433"/>
        <v>#DIV/0!</v>
      </c>
      <c r="V2560" s="4" t="e">
        <f t="shared" si="434"/>
        <v>#DIV/0!</v>
      </c>
      <c r="W2560" s="6">
        <f t="shared" si="435"/>
        <v>0</v>
      </c>
      <c r="X2560" s="6" t="e">
        <f t="shared" si="436"/>
        <v>#DIV/0!</v>
      </c>
      <c r="Y2560" s="6" t="e">
        <f t="shared" si="437"/>
        <v>#DIV/0!</v>
      </c>
      <c r="AA2560" s="1">
        <f t="shared" si="438"/>
        <v>0</v>
      </c>
      <c r="AB2560" s="1">
        <f t="shared" si="439"/>
        <v>0</v>
      </c>
    </row>
    <row r="2561" spans="3:28" x14ac:dyDescent="0.25">
      <c r="C2561" s="1">
        <v>1985</v>
      </c>
      <c r="D2561" s="1" t="s">
        <v>73</v>
      </c>
      <c r="E2561" s="2" t="s">
        <v>261</v>
      </c>
      <c r="F2561">
        <v>3</v>
      </c>
      <c r="G2561">
        <v>99946</v>
      </c>
      <c r="H2561" s="1">
        <v>848.5213</v>
      </c>
      <c r="L2561" s="3"/>
      <c r="M2561">
        <v>27</v>
      </c>
      <c r="N2561"/>
      <c r="O2561" s="1">
        <f t="shared" si="430"/>
        <v>0</v>
      </c>
      <c r="P2561" s="5">
        <f>-MIN(data!$B$4 / data!H2561 * data!O2561 / 100, data!M2561)</f>
        <v>0</v>
      </c>
      <c r="Q2561" s="4">
        <f t="shared" si="440"/>
        <v>0</v>
      </c>
      <c r="R2561" s="6">
        <f>-MIN(data!$B$5/(POWER(LN(H2561),2))*O2561/100, N2561)</f>
        <v>0</v>
      </c>
      <c r="S2561" s="6">
        <f t="shared" si="431"/>
        <v>0</v>
      </c>
      <c r="T2561" s="4">
        <f t="shared" si="432"/>
        <v>27</v>
      </c>
      <c r="U2561" s="4" t="e">
        <f t="shared" si="433"/>
        <v>#DIV/0!</v>
      </c>
      <c r="V2561" s="4" t="e">
        <f t="shared" si="434"/>
        <v>#DIV/0!</v>
      </c>
      <c r="W2561" s="6">
        <f t="shared" si="435"/>
        <v>0</v>
      </c>
      <c r="X2561" s="6" t="e">
        <f t="shared" si="436"/>
        <v>#DIV/0!</v>
      </c>
      <c r="Y2561" s="6" t="e">
        <f t="shared" si="437"/>
        <v>#DIV/0!</v>
      </c>
      <c r="AA2561" s="1">
        <f t="shared" si="438"/>
        <v>0</v>
      </c>
      <c r="AB2561" s="1">
        <f t="shared" si="439"/>
        <v>0</v>
      </c>
    </row>
    <row r="2562" spans="3:28" x14ac:dyDescent="0.25">
      <c r="C2562" s="1">
        <v>1986</v>
      </c>
      <c r="D2562" s="1" t="s">
        <v>73</v>
      </c>
      <c r="E2562" s="2" t="s">
        <v>261</v>
      </c>
      <c r="F2562">
        <v>3</v>
      </c>
      <c r="G2562">
        <v>100191</v>
      </c>
      <c r="H2562" s="1">
        <v>753.40790000000004</v>
      </c>
      <c r="L2562" s="3"/>
      <c r="M2562">
        <v>26.5</v>
      </c>
      <c r="N2562"/>
      <c r="O2562" s="1">
        <f t="shared" si="430"/>
        <v>0</v>
      </c>
      <c r="P2562" s="5">
        <f>-MIN(data!$B$4 / data!H2562 * data!O2562 / 100, data!M2562)</f>
        <v>0</v>
      </c>
      <c r="Q2562" s="4">
        <f t="shared" si="440"/>
        <v>0</v>
      </c>
      <c r="R2562" s="6">
        <f>-MIN(data!$B$5/(POWER(LN(H2562),2))*O2562/100, N2562)</f>
        <v>0</v>
      </c>
      <c r="S2562" s="6">
        <f t="shared" si="431"/>
        <v>0</v>
      </c>
      <c r="T2562" s="4">
        <f t="shared" si="432"/>
        <v>26.5</v>
      </c>
      <c r="U2562" s="4" t="e">
        <f t="shared" si="433"/>
        <v>#DIV/0!</v>
      </c>
      <c r="V2562" s="4" t="e">
        <f t="shared" si="434"/>
        <v>#DIV/0!</v>
      </c>
      <c r="W2562" s="6">
        <f t="shared" si="435"/>
        <v>0</v>
      </c>
      <c r="X2562" s="6" t="e">
        <f t="shared" si="436"/>
        <v>#DIV/0!</v>
      </c>
      <c r="Y2562" s="6" t="e">
        <f t="shared" si="437"/>
        <v>#DIV/0!</v>
      </c>
      <c r="AA2562" s="1">
        <f t="shared" si="438"/>
        <v>0</v>
      </c>
      <c r="AB2562" s="1">
        <f t="shared" si="439"/>
        <v>0</v>
      </c>
    </row>
    <row r="2563" spans="3:28" x14ac:dyDescent="0.25">
      <c r="C2563" s="1">
        <v>1987</v>
      </c>
      <c r="D2563" s="1" t="s">
        <v>73</v>
      </c>
      <c r="E2563" s="2" t="s">
        <v>261</v>
      </c>
      <c r="F2563">
        <v>3</v>
      </c>
      <c r="G2563">
        <v>99436</v>
      </c>
      <c r="H2563" s="1">
        <v>0</v>
      </c>
      <c r="L2563" s="3"/>
      <c r="M2563">
        <v>25.9</v>
      </c>
      <c r="N2563"/>
      <c r="O2563" s="1">
        <f t="shared" ref="O2563:O2626" si="441">IF($A$3="Percentage of government revenue per capita",$B$3,0) + IF($A$3="Absolute extra revenue",AA2563,0) + IF($A$3="Absolute revenue per capita",AB2563,0)</f>
        <v>0</v>
      </c>
      <c r="P2563" s="5" t="e">
        <f>-MIN(data!$B$4 / data!H2563 * data!O2563 / 100, data!M2563)</f>
        <v>#DIV/0!</v>
      </c>
      <c r="Q2563" s="4" t="e">
        <f t="shared" si="440"/>
        <v>#DIV/0!</v>
      </c>
      <c r="R2563" s="6" t="e">
        <f>-MIN(data!$B$5/(POWER(LN(H2563),2))*O2563/100, N2563)</f>
        <v>#NUM!</v>
      </c>
      <c r="S2563" s="6" t="e">
        <f t="shared" ref="S2563:S2626" si="442">-R2563*K2563/100000</f>
        <v>#NUM!</v>
      </c>
      <c r="T2563" s="4" t="e">
        <f t="shared" ref="T2563:T2626" si="443">M2563+P2563</f>
        <v>#DIV/0!</v>
      </c>
      <c r="U2563" s="4" t="e">
        <f t="shared" ref="U2563:U2626" si="444">O2563*H2563/100/Q2563</f>
        <v>#DIV/0!</v>
      </c>
      <c r="V2563" s="4" t="e">
        <f t="shared" ref="V2563:V2626" si="445">U2563*G2563</f>
        <v>#DIV/0!</v>
      </c>
      <c r="W2563" s="6" t="e">
        <f t="shared" ref="W2563:W2626" si="446">N2563+R2563</f>
        <v>#NUM!</v>
      </c>
      <c r="X2563" s="6" t="e">
        <f t="shared" ref="X2563:X2626" si="447">O2563*H2563/100/S2563</f>
        <v>#NUM!</v>
      </c>
      <c r="Y2563" s="6" t="e">
        <f t="shared" ref="Y2563:Y2626" si="448">X2563*G2563</f>
        <v>#NUM!</v>
      </c>
      <c r="AA2563" s="1" t="e">
        <f t="shared" si="438"/>
        <v>#DIV/0!</v>
      </c>
      <c r="AB2563" s="1" t="e">
        <f t="shared" si="439"/>
        <v>#DIV/0!</v>
      </c>
    </row>
    <row r="2564" spans="3:28" x14ac:dyDescent="0.25">
      <c r="C2564" s="1">
        <v>1988</v>
      </c>
      <c r="D2564" s="1" t="s">
        <v>73</v>
      </c>
      <c r="E2564" s="2" t="s">
        <v>261</v>
      </c>
      <c r="F2564">
        <v>3</v>
      </c>
      <c r="G2564">
        <v>98120</v>
      </c>
      <c r="H2564" s="1">
        <v>0</v>
      </c>
      <c r="L2564" s="3"/>
      <c r="M2564">
        <v>25.2</v>
      </c>
      <c r="N2564"/>
      <c r="O2564" s="1">
        <f t="shared" si="441"/>
        <v>0</v>
      </c>
      <c r="P2564" s="5" t="e">
        <f>-MIN(data!$B$4 / data!H2564 * data!O2564 / 100, data!M2564)</f>
        <v>#DIV/0!</v>
      </c>
      <c r="Q2564" s="4" t="e">
        <f t="shared" si="440"/>
        <v>#DIV/0!</v>
      </c>
      <c r="R2564" s="6" t="e">
        <f>-MIN(data!$B$5/(POWER(LN(H2564),2))*O2564/100, N2564)</f>
        <v>#NUM!</v>
      </c>
      <c r="S2564" s="6" t="e">
        <f t="shared" si="442"/>
        <v>#NUM!</v>
      </c>
      <c r="T2564" s="4" t="e">
        <f t="shared" si="443"/>
        <v>#DIV/0!</v>
      </c>
      <c r="U2564" s="4" t="e">
        <f t="shared" si="444"/>
        <v>#DIV/0!</v>
      </c>
      <c r="V2564" s="4" t="e">
        <f t="shared" si="445"/>
        <v>#DIV/0!</v>
      </c>
      <c r="W2564" s="6" t="e">
        <f t="shared" si="446"/>
        <v>#NUM!</v>
      </c>
      <c r="X2564" s="6" t="e">
        <f t="shared" si="447"/>
        <v>#NUM!</v>
      </c>
      <c r="Y2564" s="6" t="e">
        <f t="shared" si="448"/>
        <v>#NUM!</v>
      </c>
      <c r="AA2564" s="1" t="e">
        <f t="shared" ref="AA2564:AA2627" si="449">$B$3*100/G2564/H2564</f>
        <v>#DIV/0!</v>
      </c>
      <c r="AB2564" s="1" t="e">
        <f t="shared" ref="AB2564:AB2627" si="450">$B$3/H2564*100</f>
        <v>#DIV/0!</v>
      </c>
    </row>
    <row r="2565" spans="3:28" x14ac:dyDescent="0.25">
      <c r="C2565" s="1">
        <v>1989</v>
      </c>
      <c r="D2565" s="1" t="s">
        <v>73</v>
      </c>
      <c r="E2565" s="2" t="s">
        <v>261</v>
      </c>
      <c r="F2565">
        <v>3</v>
      </c>
      <c r="G2565">
        <v>96924</v>
      </c>
      <c r="H2565" s="1">
        <v>0</v>
      </c>
      <c r="I2565" s="1">
        <v>73</v>
      </c>
      <c r="J2565" s="1">
        <v>2991.8029999999999</v>
      </c>
      <c r="L2565" s="3"/>
      <c r="M2565">
        <v>24.4</v>
      </c>
      <c r="N2565"/>
      <c r="O2565" s="1">
        <f t="shared" si="441"/>
        <v>0</v>
      </c>
      <c r="P2565" s="5" t="e">
        <f>-MIN(data!$B$4 / data!H2565 * data!O2565 / 100, data!M2565)</f>
        <v>#DIV/0!</v>
      </c>
      <c r="Q2565" s="4" t="e">
        <f t="shared" si="440"/>
        <v>#DIV/0!</v>
      </c>
      <c r="R2565" s="6" t="e">
        <f>-MIN(data!$B$5/(POWER(LN(H2565),2))*O2565/100, N2565)</f>
        <v>#NUM!</v>
      </c>
      <c r="S2565" s="6" t="e">
        <f t="shared" si="442"/>
        <v>#NUM!</v>
      </c>
      <c r="T2565" s="4" t="e">
        <f t="shared" si="443"/>
        <v>#DIV/0!</v>
      </c>
      <c r="U2565" s="4" t="e">
        <f t="shared" si="444"/>
        <v>#DIV/0!</v>
      </c>
      <c r="V2565" s="4" t="e">
        <f t="shared" si="445"/>
        <v>#DIV/0!</v>
      </c>
      <c r="W2565" s="6" t="e">
        <f t="shared" si="446"/>
        <v>#NUM!</v>
      </c>
      <c r="X2565" s="6" t="e">
        <f t="shared" si="447"/>
        <v>#NUM!</v>
      </c>
      <c r="Y2565" s="6" t="e">
        <f t="shared" si="448"/>
        <v>#NUM!</v>
      </c>
      <c r="AA2565" s="1" t="e">
        <f t="shared" si="449"/>
        <v>#DIV/0!</v>
      </c>
      <c r="AB2565" s="1" t="e">
        <f t="shared" si="450"/>
        <v>#DIV/0!</v>
      </c>
    </row>
    <row r="2566" spans="3:28" x14ac:dyDescent="0.25">
      <c r="C2566" s="1">
        <v>1990</v>
      </c>
      <c r="D2566" s="1" t="s">
        <v>73</v>
      </c>
      <c r="E2566" s="2" t="s">
        <v>261</v>
      </c>
      <c r="F2566">
        <v>3</v>
      </c>
      <c r="G2566">
        <v>96331</v>
      </c>
      <c r="H2566" s="1">
        <v>0</v>
      </c>
      <c r="I2566" s="1">
        <v>68</v>
      </c>
      <c r="J2566" s="1">
        <v>2905.9830000000002</v>
      </c>
      <c r="K2566" s="1">
        <v>2439.0239999999999</v>
      </c>
      <c r="L2566" s="3">
        <v>1</v>
      </c>
      <c r="M2566">
        <v>23.4</v>
      </c>
      <c r="N2566">
        <v>41</v>
      </c>
      <c r="O2566" s="1">
        <f t="shared" si="441"/>
        <v>0</v>
      </c>
      <c r="P2566" s="5" t="e">
        <f>-MIN(data!$B$4 / data!H2566 * data!O2566 / 100, data!M2566)</f>
        <v>#DIV/0!</v>
      </c>
      <c r="Q2566" s="4" t="e">
        <f t="shared" si="440"/>
        <v>#DIV/0!</v>
      </c>
      <c r="R2566" s="6" t="e">
        <f>-MIN(data!$B$5/(POWER(LN(H2566),2))*O2566/100, N2566)</f>
        <v>#NUM!</v>
      </c>
      <c r="S2566" s="6" t="e">
        <f t="shared" si="442"/>
        <v>#NUM!</v>
      </c>
      <c r="T2566" s="4" t="e">
        <f t="shared" si="443"/>
        <v>#DIV/0!</v>
      </c>
      <c r="U2566" s="4" t="e">
        <f t="shared" si="444"/>
        <v>#DIV/0!</v>
      </c>
      <c r="V2566" s="4" t="e">
        <f t="shared" si="445"/>
        <v>#DIV/0!</v>
      </c>
      <c r="W2566" s="6" t="e">
        <f t="shared" si="446"/>
        <v>#NUM!</v>
      </c>
      <c r="X2566" s="6" t="e">
        <f t="shared" si="447"/>
        <v>#NUM!</v>
      </c>
      <c r="Y2566" s="6" t="e">
        <f t="shared" si="448"/>
        <v>#NUM!</v>
      </c>
      <c r="AA2566" s="1" t="e">
        <f t="shared" si="449"/>
        <v>#DIV/0!</v>
      </c>
      <c r="AB2566" s="1" t="e">
        <f t="shared" si="450"/>
        <v>#DIV/0!</v>
      </c>
    </row>
    <row r="2567" spans="3:28" x14ac:dyDescent="0.25">
      <c r="C2567" s="1">
        <v>1991</v>
      </c>
      <c r="D2567" s="1" t="s">
        <v>73</v>
      </c>
      <c r="E2567" s="2" t="s">
        <v>261</v>
      </c>
      <c r="F2567">
        <v>3</v>
      </c>
      <c r="G2567">
        <v>96460</v>
      </c>
      <c r="H2567" s="1">
        <v>0</v>
      </c>
      <c r="I2567" s="1">
        <v>62</v>
      </c>
      <c r="J2567" s="1">
        <v>2780.2689999999998</v>
      </c>
      <c r="K2567" s="1">
        <v>2631.5790000000002</v>
      </c>
      <c r="L2567" s="3">
        <v>1</v>
      </c>
      <c r="M2567">
        <v>22.3</v>
      </c>
      <c r="N2567">
        <v>38</v>
      </c>
      <c r="O2567" s="1">
        <f t="shared" si="441"/>
        <v>0</v>
      </c>
      <c r="P2567" s="5" t="e">
        <f>-MIN(data!$B$4 / data!H2567 * data!O2567 / 100, data!M2567)</f>
        <v>#DIV/0!</v>
      </c>
      <c r="Q2567" s="4" t="e">
        <f t="shared" si="440"/>
        <v>#DIV/0!</v>
      </c>
      <c r="R2567" s="6" t="e">
        <f>-MIN(data!$B$5/(POWER(LN(H2567),2))*O2567/100, N2567)</f>
        <v>#NUM!</v>
      </c>
      <c r="S2567" s="6" t="e">
        <f t="shared" si="442"/>
        <v>#NUM!</v>
      </c>
      <c r="T2567" s="4" t="e">
        <f t="shared" si="443"/>
        <v>#DIV/0!</v>
      </c>
      <c r="U2567" s="4" t="e">
        <f t="shared" si="444"/>
        <v>#DIV/0!</v>
      </c>
      <c r="V2567" s="4" t="e">
        <f t="shared" si="445"/>
        <v>#DIV/0!</v>
      </c>
      <c r="W2567" s="6" t="e">
        <f t="shared" si="446"/>
        <v>#NUM!</v>
      </c>
      <c r="X2567" s="6" t="e">
        <f t="shared" si="447"/>
        <v>#NUM!</v>
      </c>
      <c r="Y2567" s="6" t="e">
        <f t="shared" si="448"/>
        <v>#NUM!</v>
      </c>
      <c r="AA2567" s="1" t="e">
        <f t="shared" si="449"/>
        <v>#DIV/0!</v>
      </c>
      <c r="AB2567" s="1" t="e">
        <f t="shared" si="450"/>
        <v>#DIV/0!</v>
      </c>
    </row>
    <row r="2568" spans="3:28" x14ac:dyDescent="0.25">
      <c r="C2568" s="1">
        <v>1992</v>
      </c>
      <c r="D2568" s="1" t="s">
        <v>73</v>
      </c>
      <c r="E2568" s="2" t="s">
        <v>261</v>
      </c>
      <c r="F2568">
        <v>3</v>
      </c>
      <c r="G2568">
        <v>97165</v>
      </c>
      <c r="H2568" s="1">
        <v>921.16449999999998</v>
      </c>
      <c r="I2568" s="1">
        <v>56</v>
      </c>
      <c r="J2568" s="1">
        <v>2641.509</v>
      </c>
      <c r="K2568" s="1">
        <v>2631.5790000000002</v>
      </c>
      <c r="L2568" s="3">
        <v>1</v>
      </c>
      <c r="M2568">
        <v>21.2</v>
      </c>
      <c r="N2568">
        <v>38</v>
      </c>
      <c r="O2568" s="1">
        <f t="shared" si="441"/>
        <v>0</v>
      </c>
      <c r="P2568" s="5">
        <f>-MIN(data!$B$4 / data!H2568 * data!O2568 / 100, data!M2568)</f>
        <v>0</v>
      </c>
      <c r="Q2568" s="4">
        <f t="shared" si="440"/>
        <v>0</v>
      </c>
      <c r="R2568" s="6">
        <f>-MIN(data!$B$5/(POWER(LN(H2568),2))*O2568/100, N2568)</f>
        <v>0</v>
      </c>
      <c r="S2568" s="6">
        <f t="shared" si="442"/>
        <v>0</v>
      </c>
      <c r="T2568" s="4">
        <f t="shared" si="443"/>
        <v>21.2</v>
      </c>
      <c r="U2568" s="4" t="e">
        <f t="shared" si="444"/>
        <v>#DIV/0!</v>
      </c>
      <c r="V2568" s="4" t="e">
        <f t="shared" si="445"/>
        <v>#DIV/0!</v>
      </c>
      <c r="W2568" s="6">
        <f t="shared" si="446"/>
        <v>38</v>
      </c>
      <c r="X2568" s="6" t="e">
        <f t="shared" si="447"/>
        <v>#DIV/0!</v>
      </c>
      <c r="Y2568" s="6" t="e">
        <f t="shared" si="448"/>
        <v>#DIV/0!</v>
      </c>
      <c r="AA2568" s="1">
        <f t="shared" si="449"/>
        <v>0</v>
      </c>
      <c r="AB2568" s="1">
        <f t="shared" si="450"/>
        <v>0</v>
      </c>
    </row>
    <row r="2569" spans="3:28" x14ac:dyDescent="0.25">
      <c r="C2569" s="1">
        <v>1993</v>
      </c>
      <c r="D2569" s="1" t="s">
        <v>73</v>
      </c>
      <c r="E2569" s="2" t="s">
        <v>261</v>
      </c>
      <c r="F2569">
        <v>3</v>
      </c>
      <c r="G2569">
        <v>98230</v>
      </c>
      <c r="H2569" s="1">
        <v>981.83219999999994</v>
      </c>
      <c r="I2569" s="1">
        <v>51</v>
      </c>
      <c r="J2569" s="1">
        <v>2524.752</v>
      </c>
      <c r="K2569" s="1">
        <v>2564.1030000000001</v>
      </c>
      <c r="L2569" s="3">
        <v>1</v>
      </c>
      <c r="M2569">
        <v>20.2</v>
      </c>
      <c r="N2569">
        <v>39</v>
      </c>
      <c r="O2569" s="1">
        <f t="shared" si="441"/>
        <v>0</v>
      </c>
      <c r="P2569" s="5">
        <f>-MIN(data!$B$4 / data!H2569 * data!O2569 / 100, data!M2569)</f>
        <v>0</v>
      </c>
      <c r="Q2569" s="4">
        <f t="shared" si="440"/>
        <v>0</v>
      </c>
      <c r="R2569" s="6">
        <f>-MIN(data!$B$5/(POWER(LN(H2569),2))*O2569/100, N2569)</f>
        <v>0</v>
      </c>
      <c r="S2569" s="6">
        <f t="shared" si="442"/>
        <v>0</v>
      </c>
      <c r="T2569" s="4">
        <f t="shared" si="443"/>
        <v>20.2</v>
      </c>
      <c r="U2569" s="4" t="e">
        <f t="shared" si="444"/>
        <v>#DIV/0!</v>
      </c>
      <c r="V2569" s="4" t="e">
        <f t="shared" si="445"/>
        <v>#DIV/0!</v>
      </c>
      <c r="W2569" s="6">
        <f t="shared" si="446"/>
        <v>39</v>
      </c>
      <c r="X2569" s="6" t="e">
        <f t="shared" si="447"/>
        <v>#DIV/0!</v>
      </c>
      <c r="Y2569" s="6" t="e">
        <f t="shared" si="448"/>
        <v>#DIV/0!</v>
      </c>
      <c r="AA2569" s="1">
        <f t="shared" si="449"/>
        <v>0</v>
      </c>
      <c r="AB2569" s="1">
        <f t="shared" si="450"/>
        <v>0</v>
      </c>
    </row>
    <row r="2570" spans="3:28" x14ac:dyDescent="0.25">
      <c r="C2570" s="1">
        <v>1994</v>
      </c>
      <c r="D2570" s="1" t="s">
        <v>73</v>
      </c>
      <c r="E2570" s="2" t="s">
        <v>261</v>
      </c>
      <c r="F2570">
        <v>3</v>
      </c>
      <c r="G2570">
        <v>99352</v>
      </c>
      <c r="H2570" s="1">
        <v>917.66430000000003</v>
      </c>
      <c r="I2570" s="1">
        <v>47</v>
      </c>
      <c r="J2570" s="1">
        <v>2447.9169999999999</v>
      </c>
      <c r="K2570" s="1">
        <v>2631.5790000000002</v>
      </c>
      <c r="L2570" s="3">
        <v>1</v>
      </c>
      <c r="M2570">
        <v>19.2</v>
      </c>
      <c r="N2570">
        <v>38</v>
      </c>
      <c r="O2570" s="1">
        <f t="shared" si="441"/>
        <v>0</v>
      </c>
      <c r="P2570" s="5">
        <f>-MIN(data!$B$4 / data!H2570 * data!O2570 / 100, data!M2570)</f>
        <v>0</v>
      </c>
      <c r="Q2570" s="4">
        <f t="shared" si="440"/>
        <v>0</v>
      </c>
      <c r="R2570" s="6">
        <f>-MIN(data!$B$5/(POWER(LN(H2570),2))*O2570/100, N2570)</f>
        <v>0</v>
      </c>
      <c r="S2570" s="6">
        <f t="shared" si="442"/>
        <v>0</v>
      </c>
      <c r="T2570" s="4">
        <f t="shared" si="443"/>
        <v>19.2</v>
      </c>
      <c r="U2570" s="4" t="e">
        <f t="shared" si="444"/>
        <v>#DIV/0!</v>
      </c>
      <c r="V2570" s="4" t="e">
        <f t="shared" si="445"/>
        <v>#DIV/0!</v>
      </c>
      <c r="W2570" s="6">
        <f t="shared" si="446"/>
        <v>38</v>
      </c>
      <c r="X2570" s="6" t="e">
        <f t="shared" si="447"/>
        <v>#DIV/0!</v>
      </c>
      <c r="Y2570" s="6" t="e">
        <f t="shared" si="448"/>
        <v>#DIV/0!</v>
      </c>
      <c r="AA2570" s="1">
        <f t="shared" si="449"/>
        <v>0</v>
      </c>
      <c r="AB2570" s="1">
        <f t="shared" si="450"/>
        <v>0</v>
      </c>
    </row>
    <row r="2571" spans="3:28" x14ac:dyDescent="0.25">
      <c r="C2571" s="1">
        <v>1995</v>
      </c>
      <c r="D2571" s="1" t="s">
        <v>73</v>
      </c>
      <c r="E2571" s="2" t="s">
        <v>261</v>
      </c>
      <c r="F2571">
        <v>3</v>
      </c>
      <c r="G2571">
        <v>100288</v>
      </c>
      <c r="H2571" s="1">
        <v>988.01130000000001</v>
      </c>
      <c r="I2571" s="1">
        <v>43</v>
      </c>
      <c r="J2571" s="1">
        <v>2336.9569999999999</v>
      </c>
      <c r="K2571" s="1">
        <v>2702.703</v>
      </c>
      <c r="L2571" s="3">
        <v>1</v>
      </c>
      <c r="M2571">
        <v>18.399999999999999</v>
      </c>
      <c r="N2571">
        <v>37</v>
      </c>
      <c r="O2571" s="1">
        <f t="shared" si="441"/>
        <v>0</v>
      </c>
      <c r="P2571" s="5">
        <f>-MIN(data!$B$4 / data!H2571 * data!O2571 / 100, data!M2571)</f>
        <v>0</v>
      </c>
      <c r="Q2571" s="4">
        <f t="shared" si="440"/>
        <v>0</v>
      </c>
      <c r="R2571" s="6">
        <f>-MIN(data!$B$5/(POWER(LN(H2571),2))*O2571/100, N2571)</f>
        <v>0</v>
      </c>
      <c r="S2571" s="6">
        <f t="shared" si="442"/>
        <v>0</v>
      </c>
      <c r="T2571" s="4">
        <f t="shared" si="443"/>
        <v>18.399999999999999</v>
      </c>
      <c r="U2571" s="4" t="e">
        <f t="shared" si="444"/>
        <v>#DIV/0!</v>
      </c>
      <c r="V2571" s="4" t="e">
        <f t="shared" si="445"/>
        <v>#DIV/0!</v>
      </c>
      <c r="W2571" s="6">
        <f t="shared" si="446"/>
        <v>37</v>
      </c>
      <c r="X2571" s="6" t="e">
        <f t="shared" si="447"/>
        <v>#DIV/0!</v>
      </c>
      <c r="Y2571" s="6" t="e">
        <f t="shared" si="448"/>
        <v>#DIV/0!</v>
      </c>
      <c r="AA2571" s="1">
        <f t="shared" si="449"/>
        <v>0</v>
      </c>
      <c r="AB2571" s="1">
        <f t="shared" si="450"/>
        <v>0</v>
      </c>
    </row>
    <row r="2572" spans="3:28" x14ac:dyDescent="0.25">
      <c r="C2572" s="1">
        <v>1996</v>
      </c>
      <c r="D2572" s="1" t="s">
        <v>73</v>
      </c>
      <c r="E2572" s="2" t="s">
        <v>261</v>
      </c>
      <c r="F2572">
        <v>3</v>
      </c>
      <c r="G2572">
        <v>101001</v>
      </c>
      <c r="H2572" s="1">
        <v>995.88710000000003</v>
      </c>
      <c r="I2572" s="1">
        <v>40</v>
      </c>
      <c r="J2572" s="1">
        <v>2247.1909999999998</v>
      </c>
      <c r="K2572" s="1">
        <v>3030.3029999999999</v>
      </c>
      <c r="L2572" s="3">
        <v>1</v>
      </c>
      <c r="M2572">
        <v>17.8</v>
      </c>
      <c r="N2572">
        <v>33</v>
      </c>
      <c r="O2572" s="1">
        <f t="shared" si="441"/>
        <v>0</v>
      </c>
      <c r="P2572" s="5">
        <f>-MIN(data!$B$4 / data!H2572 * data!O2572 / 100, data!M2572)</f>
        <v>0</v>
      </c>
      <c r="Q2572" s="4">
        <f t="shared" si="440"/>
        <v>0</v>
      </c>
      <c r="R2572" s="6">
        <f>-MIN(data!$B$5/(POWER(LN(H2572),2))*O2572/100, N2572)</f>
        <v>0</v>
      </c>
      <c r="S2572" s="6">
        <f t="shared" si="442"/>
        <v>0</v>
      </c>
      <c r="T2572" s="4">
        <f t="shared" si="443"/>
        <v>17.8</v>
      </c>
      <c r="U2572" s="4" t="e">
        <f t="shared" si="444"/>
        <v>#DIV/0!</v>
      </c>
      <c r="V2572" s="4" t="e">
        <f t="shared" si="445"/>
        <v>#DIV/0!</v>
      </c>
      <c r="W2572" s="6">
        <f t="shared" si="446"/>
        <v>33</v>
      </c>
      <c r="X2572" s="6" t="e">
        <f t="shared" si="447"/>
        <v>#DIV/0!</v>
      </c>
      <c r="Y2572" s="6" t="e">
        <f t="shared" si="448"/>
        <v>#DIV/0!</v>
      </c>
      <c r="AA2572" s="1">
        <f t="shared" si="449"/>
        <v>0</v>
      </c>
      <c r="AB2572" s="1">
        <f t="shared" si="450"/>
        <v>0</v>
      </c>
    </row>
    <row r="2573" spans="3:28" x14ac:dyDescent="0.25">
      <c r="C2573" s="1">
        <v>1997</v>
      </c>
      <c r="D2573" s="1" t="s">
        <v>73</v>
      </c>
      <c r="E2573" s="2" t="s">
        <v>261</v>
      </c>
      <c r="F2573">
        <v>3</v>
      </c>
      <c r="G2573">
        <v>101567</v>
      </c>
      <c r="H2573" s="1">
        <v>995.82780000000002</v>
      </c>
      <c r="I2573" s="1">
        <v>37</v>
      </c>
      <c r="J2573" s="1">
        <v>2151.163</v>
      </c>
      <c r="K2573" s="1">
        <v>3333.3330000000001</v>
      </c>
      <c r="L2573" s="3">
        <v>1</v>
      </c>
      <c r="M2573">
        <v>17.2</v>
      </c>
      <c r="N2573">
        <v>30</v>
      </c>
      <c r="O2573" s="1">
        <f t="shared" si="441"/>
        <v>0</v>
      </c>
      <c r="P2573" s="5">
        <f>-MIN(data!$B$4 / data!H2573 * data!O2573 / 100, data!M2573)</f>
        <v>0</v>
      </c>
      <c r="Q2573" s="4">
        <f t="shared" si="440"/>
        <v>0</v>
      </c>
      <c r="R2573" s="6">
        <f>-MIN(data!$B$5/(POWER(LN(H2573),2))*O2573/100, N2573)</f>
        <v>0</v>
      </c>
      <c r="S2573" s="6">
        <f t="shared" si="442"/>
        <v>0</v>
      </c>
      <c r="T2573" s="4">
        <f t="shared" si="443"/>
        <v>17.2</v>
      </c>
      <c r="U2573" s="4" t="e">
        <f t="shared" si="444"/>
        <v>#DIV/0!</v>
      </c>
      <c r="V2573" s="4" t="e">
        <f t="shared" si="445"/>
        <v>#DIV/0!</v>
      </c>
      <c r="W2573" s="6">
        <f t="shared" si="446"/>
        <v>30</v>
      </c>
      <c r="X2573" s="6" t="e">
        <f t="shared" si="447"/>
        <v>#DIV/0!</v>
      </c>
      <c r="Y2573" s="6" t="e">
        <f t="shared" si="448"/>
        <v>#DIV/0!</v>
      </c>
      <c r="AA2573" s="1">
        <f t="shared" si="449"/>
        <v>0</v>
      </c>
      <c r="AB2573" s="1">
        <f t="shared" si="450"/>
        <v>0</v>
      </c>
    </row>
    <row r="2574" spans="3:28" x14ac:dyDescent="0.25">
      <c r="C2574" s="1">
        <v>1998</v>
      </c>
      <c r="D2574" s="1" t="s">
        <v>73</v>
      </c>
      <c r="E2574" s="2" t="s">
        <v>261</v>
      </c>
      <c r="F2574">
        <v>3</v>
      </c>
      <c r="G2574">
        <v>102021</v>
      </c>
      <c r="H2574" s="1">
        <v>1099.4449999999999</v>
      </c>
      <c r="I2574" s="1">
        <v>35</v>
      </c>
      <c r="J2574" s="1">
        <v>2095.808</v>
      </c>
      <c r="K2574" s="1">
        <v>3448.2759999999998</v>
      </c>
      <c r="L2574" s="3">
        <v>1</v>
      </c>
      <c r="M2574">
        <v>16.7</v>
      </c>
      <c r="N2574">
        <v>29</v>
      </c>
      <c r="O2574" s="1">
        <f t="shared" si="441"/>
        <v>0</v>
      </c>
      <c r="P2574" s="5">
        <f>-MIN(data!$B$4 / data!H2574 * data!O2574 / 100, data!M2574)</f>
        <v>0</v>
      </c>
      <c r="Q2574" s="4">
        <f t="shared" si="440"/>
        <v>0</v>
      </c>
      <c r="R2574" s="6">
        <f>-MIN(data!$B$5/(POWER(LN(H2574),2))*O2574/100, N2574)</f>
        <v>0</v>
      </c>
      <c r="S2574" s="6">
        <f t="shared" si="442"/>
        <v>0</v>
      </c>
      <c r="T2574" s="4">
        <f t="shared" si="443"/>
        <v>16.7</v>
      </c>
      <c r="U2574" s="4" t="e">
        <f t="shared" si="444"/>
        <v>#DIV/0!</v>
      </c>
      <c r="V2574" s="4" t="e">
        <f t="shared" si="445"/>
        <v>#DIV/0!</v>
      </c>
      <c r="W2574" s="6">
        <f t="shared" si="446"/>
        <v>29</v>
      </c>
      <c r="X2574" s="6" t="e">
        <f t="shared" si="447"/>
        <v>#DIV/0!</v>
      </c>
      <c r="Y2574" s="6" t="e">
        <f t="shared" si="448"/>
        <v>#DIV/0!</v>
      </c>
      <c r="AA2574" s="1">
        <f t="shared" si="449"/>
        <v>0</v>
      </c>
      <c r="AB2574" s="1">
        <f t="shared" si="450"/>
        <v>0</v>
      </c>
    </row>
    <row r="2575" spans="3:28" x14ac:dyDescent="0.25">
      <c r="C2575" s="1">
        <v>1999</v>
      </c>
      <c r="D2575" s="1" t="s">
        <v>73</v>
      </c>
      <c r="E2575" s="2" t="s">
        <v>261</v>
      </c>
      <c r="F2575">
        <v>3</v>
      </c>
      <c r="G2575">
        <v>102432</v>
      </c>
      <c r="H2575" s="1">
        <v>1236.741</v>
      </c>
      <c r="I2575" s="1">
        <v>33</v>
      </c>
      <c r="J2575" s="1">
        <v>2037.037</v>
      </c>
      <c r="K2575" s="1">
        <v>3448.2759999999998</v>
      </c>
      <c r="L2575" s="3">
        <v>1</v>
      </c>
      <c r="M2575">
        <v>16.2</v>
      </c>
      <c r="N2575">
        <v>29</v>
      </c>
      <c r="O2575" s="1">
        <f t="shared" si="441"/>
        <v>0</v>
      </c>
      <c r="P2575" s="5">
        <f>-MIN(data!$B$4 / data!H2575 * data!O2575 / 100, data!M2575)</f>
        <v>0</v>
      </c>
      <c r="Q2575" s="4">
        <f t="shared" si="440"/>
        <v>0</v>
      </c>
      <c r="R2575" s="6">
        <f>-MIN(data!$B$5/(POWER(LN(H2575),2))*O2575/100, N2575)</f>
        <v>0</v>
      </c>
      <c r="S2575" s="6">
        <f t="shared" si="442"/>
        <v>0</v>
      </c>
      <c r="T2575" s="4">
        <f t="shared" si="443"/>
        <v>16.2</v>
      </c>
      <c r="U2575" s="4" t="e">
        <f t="shared" si="444"/>
        <v>#DIV/0!</v>
      </c>
      <c r="V2575" s="4" t="e">
        <f t="shared" si="445"/>
        <v>#DIV/0!</v>
      </c>
      <c r="W2575" s="6">
        <f t="shared" si="446"/>
        <v>29</v>
      </c>
      <c r="X2575" s="6" t="e">
        <f t="shared" si="447"/>
        <v>#DIV/0!</v>
      </c>
      <c r="Y2575" s="6" t="e">
        <f t="shared" si="448"/>
        <v>#DIV/0!</v>
      </c>
      <c r="AA2575" s="1">
        <f t="shared" si="449"/>
        <v>0</v>
      </c>
      <c r="AB2575" s="1">
        <f t="shared" si="450"/>
        <v>0</v>
      </c>
    </row>
    <row r="2576" spans="3:28" x14ac:dyDescent="0.25">
      <c r="C2576" s="1">
        <v>2000</v>
      </c>
      <c r="D2576" s="1" t="s">
        <v>73</v>
      </c>
      <c r="E2576" s="2" t="s">
        <v>261</v>
      </c>
      <c r="F2576">
        <v>3</v>
      </c>
      <c r="G2576">
        <v>102833</v>
      </c>
      <c r="H2576" s="1">
        <v>1354.981</v>
      </c>
      <c r="I2576" s="1">
        <v>32</v>
      </c>
      <c r="J2576" s="1">
        <v>2038.2170000000001</v>
      </c>
      <c r="K2576" s="1">
        <v>3448.2759999999998</v>
      </c>
      <c r="L2576" s="3">
        <v>1</v>
      </c>
      <c r="M2576">
        <v>15.7</v>
      </c>
      <c r="N2576">
        <v>29</v>
      </c>
      <c r="O2576" s="1">
        <f t="shared" si="441"/>
        <v>0</v>
      </c>
      <c r="P2576" s="5">
        <f>-MIN(data!$B$4 / data!H2576 * data!O2576 / 100, data!M2576)</f>
        <v>0</v>
      </c>
      <c r="Q2576" s="4">
        <f t="shared" si="440"/>
        <v>0</v>
      </c>
      <c r="R2576" s="6">
        <f>-MIN(data!$B$5/(POWER(LN(H2576),2))*O2576/100, N2576)</f>
        <v>0</v>
      </c>
      <c r="S2576" s="6">
        <f t="shared" si="442"/>
        <v>0</v>
      </c>
      <c r="T2576" s="4">
        <f t="shared" si="443"/>
        <v>15.7</v>
      </c>
      <c r="U2576" s="4" t="e">
        <f t="shared" si="444"/>
        <v>#DIV/0!</v>
      </c>
      <c r="V2576" s="4" t="e">
        <f t="shared" si="445"/>
        <v>#DIV/0!</v>
      </c>
      <c r="W2576" s="6">
        <f t="shared" si="446"/>
        <v>29</v>
      </c>
      <c r="X2576" s="6" t="e">
        <f t="shared" si="447"/>
        <v>#DIV/0!</v>
      </c>
      <c r="Y2576" s="6" t="e">
        <f t="shared" si="448"/>
        <v>#DIV/0!</v>
      </c>
      <c r="AA2576" s="1">
        <f t="shared" si="449"/>
        <v>0</v>
      </c>
      <c r="AB2576" s="1">
        <f t="shared" si="450"/>
        <v>0</v>
      </c>
    </row>
    <row r="2577" spans="3:28" x14ac:dyDescent="0.25">
      <c r="C2577" s="1">
        <v>2001</v>
      </c>
      <c r="D2577" s="1" t="s">
        <v>73</v>
      </c>
      <c r="E2577" s="2" t="s">
        <v>261</v>
      </c>
      <c r="F2577">
        <v>3</v>
      </c>
      <c r="G2577">
        <v>103249</v>
      </c>
      <c r="H2577" s="1">
        <v>1234.5119999999999</v>
      </c>
      <c r="I2577" s="1">
        <v>30</v>
      </c>
      <c r="J2577" s="1">
        <v>1960.7840000000001</v>
      </c>
      <c r="K2577" s="1">
        <v>3448.2759999999998</v>
      </c>
      <c r="L2577" s="3">
        <v>1</v>
      </c>
      <c r="M2577">
        <v>15.3</v>
      </c>
      <c r="N2577">
        <v>29</v>
      </c>
      <c r="O2577" s="1">
        <f t="shared" si="441"/>
        <v>0</v>
      </c>
      <c r="P2577" s="5">
        <f>-MIN(data!$B$4 / data!H2577 * data!O2577 / 100, data!M2577)</f>
        <v>0</v>
      </c>
      <c r="Q2577" s="4">
        <f t="shared" si="440"/>
        <v>0</v>
      </c>
      <c r="R2577" s="6">
        <f>-MIN(data!$B$5/(POWER(LN(H2577),2))*O2577/100, N2577)</f>
        <v>0</v>
      </c>
      <c r="S2577" s="6">
        <f t="shared" si="442"/>
        <v>0</v>
      </c>
      <c r="T2577" s="4">
        <f t="shared" si="443"/>
        <v>15.3</v>
      </c>
      <c r="U2577" s="4" t="e">
        <f t="shared" si="444"/>
        <v>#DIV/0!</v>
      </c>
      <c r="V2577" s="4" t="e">
        <f t="shared" si="445"/>
        <v>#DIV/0!</v>
      </c>
      <c r="W2577" s="6">
        <f t="shared" si="446"/>
        <v>29</v>
      </c>
      <c r="X2577" s="6" t="e">
        <f t="shared" si="447"/>
        <v>#DIV/0!</v>
      </c>
      <c r="Y2577" s="6" t="e">
        <f t="shared" si="448"/>
        <v>#DIV/0!</v>
      </c>
      <c r="AA2577" s="1">
        <f t="shared" si="449"/>
        <v>0</v>
      </c>
      <c r="AB2577" s="1">
        <f t="shared" si="450"/>
        <v>0</v>
      </c>
    </row>
    <row r="2578" spans="3:28" x14ac:dyDescent="0.25">
      <c r="C2578" s="1">
        <v>2002</v>
      </c>
      <c r="D2578" s="1" t="s">
        <v>73</v>
      </c>
      <c r="E2578" s="2" t="s">
        <v>261</v>
      </c>
      <c r="F2578">
        <v>3</v>
      </c>
      <c r="G2578">
        <v>103634</v>
      </c>
      <c r="H2578" s="1">
        <v>1267.146</v>
      </c>
      <c r="I2578" s="1">
        <v>29</v>
      </c>
      <c r="J2578" s="1">
        <v>1946.309</v>
      </c>
      <c r="K2578" s="1">
        <v>3571.4290000000001</v>
      </c>
      <c r="L2578" s="3">
        <v>1</v>
      </c>
      <c r="M2578">
        <v>14.9</v>
      </c>
      <c r="N2578">
        <v>28</v>
      </c>
      <c r="O2578" s="1">
        <f t="shared" si="441"/>
        <v>0</v>
      </c>
      <c r="P2578" s="5">
        <f>-MIN(data!$B$4 / data!H2578 * data!O2578 / 100, data!M2578)</f>
        <v>0</v>
      </c>
      <c r="Q2578" s="4">
        <f t="shared" si="440"/>
        <v>0</v>
      </c>
      <c r="R2578" s="6">
        <f>-MIN(data!$B$5/(POWER(LN(H2578),2))*O2578/100, N2578)</f>
        <v>0</v>
      </c>
      <c r="S2578" s="6">
        <f t="shared" si="442"/>
        <v>0</v>
      </c>
      <c r="T2578" s="4">
        <f t="shared" si="443"/>
        <v>14.9</v>
      </c>
      <c r="U2578" s="4" t="e">
        <f t="shared" si="444"/>
        <v>#DIV/0!</v>
      </c>
      <c r="V2578" s="4" t="e">
        <f t="shared" si="445"/>
        <v>#DIV/0!</v>
      </c>
      <c r="W2578" s="6">
        <f t="shared" si="446"/>
        <v>28</v>
      </c>
      <c r="X2578" s="6" t="e">
        <f t="shared" si="447"/>
        <v>#DIV/0!</v>
      </c>
      <c r="Y2578" s="6" t="e">
        <f t="shared" si="448"/>
        <v>#DIV/0!</v>
      </c>
      <c r="AA2578" s="1">
        <f t="shared" si="449"/>
        <v>0</v>
      </c>
      <c r="AB2578" s="1">
        <f t="shared" si="450"/>
        <v>0</v>
      </c>
    </row>
    <row r="2579" spans="3:28" x14ac:dyDescent="0.25">
      <c r="C2579" s="1">
        <v>2003</v>
      </c>
      <c r="D2579" s="1" t="s">
        <v>73</v>
      </c>
      <c r="E2579" s="2" t="s">
        <v>261</v>
      </c>
      <c r="F2579">
        <v>3</v>
      </c>
      <c r="G2579">
        <v>104005</v>
      </c>
      <c r="H2579" s="1">
        <v>1397.2860000000001</v>
      </c>
      <c r="I2579" s="1">
        <v>28</v>
      </c>
      <c r="J2579" s="1">
        <v>1917.808</v>
      </c>
      <c r="K2579" s="1">
        <v>0</v>
      </c>
      <c r="L2579" s="3">
        <v>1</v>
      </c>
      <c r="M2579">
        <v>14.6</v>
      </c>
      <c r="N2579">
        <v>27</v>
      </c>
      <c r="O2579" s="1">
        <f t="shared" si="441"/>
        <v>0</v>
      </c>
      <c r="P2579" s="5">
        <f>-MIN(data!$B$4 / data!H2579 * data!O2579 / 100, data!M2579)</f>
        <v>0</v>
      </c>
      <c r="Q2579" s="4">
        <f t="shared" si="440"/>
        <v>0</v>
      </c>
      <c r="R2579" s="6">
        <f>-MIN(data!$B$5/(POWER(LN(H2579),2))*O2579/100, N2579)</f>
        <v>0</v>
      </c>
      <c r="S2579" s="6">
        <f t="shared" si="442"/>
        <v>0</v>
      </c>
      <c r="T2579" s="4">
        <f t="shared" si="443"/>
        <v>14.6</v>
      </c>
      <c r="U2579" s="4" t="e">
        <f t="shared" si="444"/>
        <v>#DIV/0!</v>
      </c>
      <c r="V2579" s="4" t="e">
        <f t="shared" si="445"/>
        <v>#DIV/0!</v>
      </c>
      <c r="W2579" s="6">
        <f t="shared" si="446"/>
        <v>27</v>
      </c>
      <c r="X2579" s="6" t="e">
        <f t="shared" si="447"/>
        <v>#DIV/0!</v>
      </c>
      <c r="Y2579" s="6" t="e">
        <f t="shared" si="448"/>
        <v>#DIV/0!</v>
      </c>
      <c r="AA2579" s="1">
        <f t="shared" si="449"/>
        <v>0</v>
      </c>
      <c r="AB2579" s="1">
        <f t="shared" si="450"/>
        <v>0</v>
      </c>
    </row>
    <row r="2580" spans="3:28" x14ac:dyDescent="0.25">
      <c r="C2580" s="1">
        <v>2004</v>
      </c>
      <c r="D2580" s="1" t="s">
        <v>73</v>
      </c>
      <c r="E2580" s="2" t="s">
        <v>261</v>
      </c>
      <c r="F2580">
        <v>3</v>
      </c>
      <c r="G2580">
        <v>104347</v>
      </c>
      <c r="H2580" s="1">
        <v>1269.0070000000001</v>
      </c>
      <c r="I2580" s="1">
        <v>28</v>
      </c>
      <c r="J2580" s="1">
        <v>1944.444</v>
      </c>
      <c r="K2580" s="1">
        <v>0</v>
      </c>
      <c r="L2580" s="3">
        <v>0</v>
      </c>
      <c r="M2580">
        <v>14.4</v>
      </c>
      <c r="N2580">
        <v>26</v>
      </c>
      <c r="O2580" s="1">
        <f t="shared" si="441"/>
        <v>0</v>
      </c>
      <c r="P2580" s="5">
        <f>-MIN(data!$B$4 / data!H2580 * data!O2580 / 100, data!M2580)</f>
        <v>0</v>
      </c>
      <c r="Q2580" s="4">
        <f t="shared" si="440"/>
        <v>0</v>
      </c>
      <c r="R2580" s="6">
        <f>-MIN(data!$B$5/(POWER(LN(H2580),2))*O2580/100, N2580)</f>
        <v>0</v>
      </c>
      <c r="S2580" s="6">
        <f t="shared" si="442"/>
        <v>0</v>
      </c>
      <c r="T2580" s="4">
        <f t="shared" si="443"/>
        <v>14.4</v>
      </c>
      <c r="U2580" s="4" t="e">
        <f t="shared" si="444"/>
        <v>#DIV/0!</v>
      </c>
      <c r="V2580" s="4" t="e">
        <f t="shared" si="445"/>
        <v>#DIV/0!</v>
      </c>
      <c r="W2580" s="6">
        <f t="shared" si="446"/>
        <v>26</v>
      </c>
      <c r="X2580" s="6" t="e">
        <f t="shared" si="447"/>
        <v>#DIV/0!</v>
      </c>
      <c r="Y2580" s="6" t="e">
        <f t="shared" si="448"/>
        <v>#DIV/0!</v>
      </c>
      <c r="AA2580" s="1">
        <f t="shared" si="449"/>
        <v>0</v>
      </c>
      <c r="AB2580" s="1">
        <f t="shared" si="450"/>
        <v>0</v>
      </c>
    </row>
    <row r="2581" spans="3:28" x14ac:dyDescent="0.25">
      <c r="C2581" s="1">
        <v>2005</v>
      </c>
      <c r="D2581" s="1" t="s">
        <v>73</v>
      </c>
      <c r="E2581" s="2" t="s">
        <v>261</v>
      </c>
      <c r="F2581">
        <v>3</v>
      </c>
      <c r="G2581">
        <v>104661</v>
      </c>
      <c r="H2581" s="1">
        <v>1477.8440000000001</v>
      </c>
      <c r="I2581" s="1">
        <v>27</v>
      </c>
      <c r="J2581" s="1">
        <v>1914.894</v>
      </c>
      <c r="K2581" s="1">
        <v>0</v>
      </c>
      <c r="L2581" s="3">
        <v>0</v>
      </c>
      <c r="M2581">
        <v>14.1</v>
      </c>
      <c r="N2581">
        <v>25</v>
      </c>
      <c r="O2581" s="1">
        <f t="shared" si="441"/>
        <v>0</v>
      </c>
      <c r="P2581" s="5">
        <f>-MIN(data!$B$4 / data!H2581 * data!O2581 / 100, data!M2581)</f>
        <v>0</v>
      </c>
      <c r="Q2581" s="4">
        <f t="shared" si="440"/>
        <v>0</v>
      </c>
      <c r="R2581" s="6">
        <f>-MIN(data!$B$5/(POWER(LN(H2581),2))*O2581/100, N2581)</f>
        <v>0</v>
      </c>
      <c r="S2581" s="6">
        <f t="shared" si="442"/>
        <v>0</v>
      </c>
      <c r="T2581" s="4">
        <f t="shared" si="443"/>
        <v>14.1</v>
      </c>
      <c r="U2581" s="4" t="e">
        <f t="shared" si="444"/>
        <v>#DIV/0!</v>
      </c>
      <c r="V2581" s="4" t="e">
        <f t="shared" si="445"/>
        <v>#DIV/0!</v>
      </c>
      <c r="W2581" s="6">
        <f t="shared" si="446"/>
        <v>25</v>
      </c>
      <c r="X2581" s="6" t="e">
        <f t="shared" si="447"/>
        <v>#DIV/0!</v>
      </c>
      <c r="Y2581" s="6" t="e">
        <f t="shared" si="448"/>
        <v>#DIV/0!</v>
      </c>
      <c r="AA2581" s="1">
        <f t="shared" si="449"/>
        <v>0</v>
      </c>
      <c r="AB2581" s="1">
        <f t="shared" si="450"/>
        <v>0</v>
      </c>
    </row>
    <row r="2582" spans="3:28" x14ac:dyDescent="0.25">
      <c r="C2582" s="1">
        <v>2006</v>
      </c>
      <c r="D2582" s="1" t="s">
        <v>73</v>
      </c>
      <c r="E2582" s="2" t="s">
        <v>261</v>
      </c>
      <c r="F2582">
        <v>3</v>
      </c>
      <c r="G2582">
        <v>104933</v>
      </c>
      <c r="H2582" s="1">
        <v>1511.1289999999999</v>
      </c>
      <c r="I2582" s="1">
        <v>27</v>
      </c>
      <c r="J2582" s="1">
        <v>1928.5709999999999</v>
      </c>
      <c r="K2582" s="1">
        <v>4000</v>
      </c>
      <c r="L2582" s="3">
        <v>0</v>
      </c>
      <c r="M2582">
        <v>14</v>
      </c>
      <c r="N2582">
        <v>25</v>
      </c>
      <c r="O2582" s="1">
        <f t="shared" si="441"/>
        <v>0</v>
      </c>
      <c r="P2582" s="5">
        <f>-MIN(data!$B$4 / data!H2582 * data!O2582 / 100, data!M2582)</f>
        <v>0</v>
      </c>
      <c r="Q2582" s="4">
        <f t="shared" si="440"/>
        <v>0</v>
      </c>
      <c r="R2582" s="6">
        <f>-MIN(data!$B$5/(POWER(LN(H2582),2))*O2582/100, N2582)</f>
        <v>0</v>
      </c>
      <c r="S2582" s="6">
        <f t="shared" si="442"/>
        <v>0</v>
      </c>
      <c r="T2582" s="4">
        <f t="shared" si="443"/>
        <v>14</v>
      </c>
      <c r="U2582" s="4" t="e">
        <f t="shared" si="444"/>
        <v>#DIV/0!</v>
      </c>
      <c r="V2582" s="4" t="e">
        <f t="shared" si="445"/>
        <v>#DIV/0!</v>
      </c>
      <c r="W2582" s="6">
        <f t="shared" si="446"/>
        <v>25</v>
      </c>
      <c r="X2582" s="6" t="e">
        <f t="shared" si="447"/>
        <v>#DIV/0!</v>
      </c>
      <c r="Y2582" s="6" t="e">
        <f t="shared" si="448"/>
        <v>#DIV/0!</v>
      </c>
      <c r="AA2582" s="1">
        <f t="shared" si="449"/>
        <v>0</v>
      </c>
      <c r="AB2582" s="1">
        <f t="shared" si="450"/>
        <v>0</v>
      </c>
    </row>
    <row r="2583" spans="3:28" x14ac:dyDescent="0.25">
      <c r="C2583" s="1">
        <v>2007</v>
      </c>
      <c r="D2583" s="1" t="s">
        <v>73</v>
      </c>
      <c r="E2583" s="2" t="s">
        <v>261</v>
      </c>
      <c r="F2583">
        <v>3</v>
      </c>
      <c r="G2583">
        <v>105190</v>
      </c>
      <c r="H2583" s="1">
        <v>1634.912</v>
      </c>
      <c r="I2583" s="1">
        <v>27</v>
      </c>
      <c r="J2583" s="1">
        <v>1942.4459999999999</v>
      </c>
      <c r="K2583" s="1">
        <v>4000</v>
      </c>
      <c r="L2583" s="3">
        <v>1</v>
      </c>
      <c r="M2583">
        <v>13.9</v>
      </c>
      <c r="N2583">
        <v>25</v>
      </c>
      <c r="O2583" s="1">
        <f t="shared" si="441"/>
        <v>0</v>
      </c>
      <c r="P2583" s="5">
        <f>-MIN(data!$B$4 / data!H2583 * data!O2583 / 100, data!M2583)</f>
        <v>0</v>
      </c>
      <c r="Q2583" s="4">
        <f t="shared" si="440"/>
        <v>0</v>
      </c>
      <c r="R2583" s="6">
        <f>-MIN(data!$B$5/(POWER(LN(H2583),2))*O2583/100, N2583)</f>
        <v>0</v>
      </c>
      <c r="S2583" s="6">
        <f t="shared" si="442"/>
        <v>0</v>
      </c>
      <c r="T2583" s="4">
        <f t="shared" si="443"/>
        <v>13.9</v>
      </c>
      <c r="U2583" s="4" t="e">
        <f t="shared" si="444"/>
        <v>#DIV/0!</v>
      </c>
      <c r="V2583" s="4" t="e">
        <f t="shared" si="445"/>
        <v>#DIV/0!</v>
      </c>
      <c r="W2583" s="6">
        <f t="shared" si="446"/>
        <v>25</v>
      </c>
      <c r="X2583" s="6" t="e">
        <f t="shared" si="447"/>
        <v>#DIV/0!</v>
      </c>
      <c r="Y2583" s="6" t="e">
        <f t="shared" si="448"/>
        <v>#DIV/0!</v>
      </c>
      <c r="AA2583" s="1">
        <f t="shared" si="449"/>
        <v>0</v>
      </c>
      <c r="AB2583" s="1">
        <f t="shared" si="450"/>
        <v>0</v>
      </c>
    </row>
    <row r="2584" spans="3:28" x14ac:dyDescent="0.25">
      <c r="C2584" s="1">
        <v>2008</v>
      </c>
      <c r="D2584" s="1" t="s">
        <v>73</v>
      </c>
      <c r="E2584" s="2" t="s">
        <v>261</v>
      </c>
      <c r="F2584">
        <v>3</v>
      </c>
      <c r="G2584">
        <v>105456</v>
      </c>
      <c r="H2584" s="1">
        <v>1639.1579999999999</v>
      </c>
      <c r="I2584" s="1">
        <v>28</v>
      </c>
      <c r="J2584" s="1">
        <v>2000</v>
      </c>
      <c r="K2584" s="1">
        <v>4000</v>
      </c>
      <c r="L2584" s="3">
        <v>1</v>
      </c>
      <c r="M2584">
        <v>14</v>
      </c>
      <c r="N2584">
        <v>25</v>
      </c>
      <c r="O2584" s="1">
        <f t="shared" si="441"/>
        <v>0</v>
      </c>
      <c r="P2584" s="5">
        <f>-MIN(data!$B$4 / data!H2584 * data!O2584 / 100, data!M2584)</f>
        <v>0</v>
      </c>
      <c r="Q2584" s="4">
        <f t="shared" si="440"/>
        <v>0</v>
      </c>
      <c r="R2584" s="6">
        <f>-MIN(data!$B$5/(POWER(LN(H2584),2))*O2584/100, N2584)</f>
        <v>0</v>
      </c>
      <c r="S2584" s="6">
        <f t="shared" si="442"/>
        <v>0</v>
      </c>
      <c r="T2584" s="4">
        <f t="shared" si="443"/>
        <v>14</v>
      </c>
      <c r="U2584" s="4" t="e">
        <f t="shared" si="444"/>
        <v>#DIV/0!</v>
      </c>
      <c r="V2584" s="4" t="e">
        <f t="shared" si="445"/>
        <v>#DIV/0!</v>
      </c>
      <c r="W2584" s="6">
        <f t="shared" si="446"/>
        <v>25</v>
      </c>
      <c r="X2584" s="6" t="e">
        <f t="shared" si="447"/>
        <v>#DIV/0!</v>
      </c>
      <c r="Y2584" s="6" t="e">
        <f t="shared" si="448"/>
        <v>#DIV/0!</v>
      </c>
      <c r="AA2584" s="1">
        <f t="shared" si="449"/>
        <v>0</v>
      </c>
      <c r="AB2584" s="1">
        <f t="shared" si="450"/>
        <v>0</v>
      </c>
    </row>
    <row r="2585" spans="3:28" x14ac:dyDescent="0.25">
      <c r="C2585" s="1">
        <v>2009</v>
      </c>
      <c r="D2585" s="1" t="s">
        <v>73</v>
      </c>
      <c r="E2585" s="2" t="s">
        <v>261</v>
      </c>
      <c r="F2585">
        <v>3</v>
      </c>
      <c r="G2585">
        <v>105789</v>
      </c>
      <c r="H2585" s="1">
        <v>1413.855</v>
      </c>
      <c r="I2585" s="1">
        <v>28</v>
      </c>
      <c r="J2585" s="1">
        <v>1985.816</v>
      </c>
      <c r="K2585" s="1">
        <v>3846.154</v>
      </c>
      <c r="L2585" s="3">
        <v>1</v>
      </c>
      <c r="M2585">
        <v>14.1</v>
      </c>
      <c r="N2585">
        <v>26</v>
      </c>
      <c r="O2585" s="1">
        <f t="shared" si="441"/>
        <v>0</v>
      </c>
      <c r="P2585" s="5">
        <f>-MIN(data!$B$4 / data!H2585 * data!O2585 / 100, data!M2585)</f>
        <v>0</v>
      </c>
      <c r="Q2585" s="4">
        <f t="shared" si="440"/>
        <v>0</v>
      </c>
      <c r="R2585" s="6">
        <f>-MIN(data!$B$5/(POWER(LN(H2585),2))*O2585/100, N2585)</f>
        <v>0</v>
      </c>
      <c r="S2585" s="6">
        <f t="shared" si="442"/>
        <v>0</v>
      </c>
      <c r="T2585" s="4">
        <f t="shared" si="443"/>
        <v>14.1</v>
      </c>
      <c r="U2585" s="4" t="e">
        <f t="shared" si="444"/>
        <v>#DIV/0!</v>
      </c>
      <c r="V2585" s="4" t="e">
        <f t="shared" si="445"/>
        <v>#DIV/0!</v>
      </c>
      <c r="W2585" s="6">
        <f t="shared" si="446"/>
        <v>26</v>
      </c>
      <c r="X2585" s="6" t="e">
        <f t="shared" si="447"/>
        <v>#DIV/0!</v>
      </c>
      <c r="Y2585" s="6" t="e">
        <f t="shared" si="448"/>
        <v>#DIV/0!</v>
      </c>
      <c r="AA2585" s="1">
        <f t="shared" si="449"/>
        <v>0</v>
      </c>
      <c r="AB2585" s="1">
        <f t="shared" si="450"/>
        <v>0</v>
      </c>
    </row>
    <row r="2586" spans="3:28" x14ac:dyDescent="0.25">
      <c r="C2586" s="1">
        <v>2010</v>
      </c>
      <c r="D2586" s="1" t="s">
        <v>73</v>
      </c>
      <c r="E2586" s="2" t="s">
        <v>261</v>
      </c>
      <c r="F2586">
        <v>3</v>
      </c>
      <c r="G2586">
        <v>106233</v>
      </c>
      <c r="H2586" s="1">
        <v>1446.471</v>
      </c>
      <c r="I2586" s="1">
        <v>29</v>
      </c>
      <c r="J2586" s="1">
        <v>2027.972</v>
      </c>
      <c r="K2586" s="1">
        <v>3703.7040000000002</v>
      </c>
      <c r="L2586" s="3">
        <v>1</v>
      </c>
      <c r="M2586">
        <v>14.3</v>
      </c>
      <c r="N2586">
        <v>27</v>
      </c>
      <c r="O2586" s="1">
        <f t="shared" si="441"/>
        <v>0</v>
      </c>
      <c r="P2586" s="5">
        <f>-MIN(data!$B$4 / data!H2586 * data!O2586 / 100, data!M2586)</f>
        <v>0</v>
      </c>
      <c r="Q2586" s="4">
        <f t="shared" si="440"/>
        <v>0</v>
      </c>
      <c r="R2586" s="6">
        <f>-MIN(data!$B$5/(POWER(LN(H2586),2))*O2586/100, N2586)</f>
        <v>0</v>
      </c>
      <c r="S2586" s="6">
        <f t="shared" si="442"/>
        <v>0</v>
      </c>
      <c r="T2586" s="4">
        <f t="shared" si="443"/>
        <v>14.3</v>
      </c>
      <c r="U2586" s="4" t="e">
        <f t="shared" si="444"/>
        <v>#DIV/0!</v>
      </c>
      <c r="V2586" s="4" t="e">
        <f t="shared" si="445"/>
        <v>#DIV/0!</v>
      </c>
      <c r="W2586" s="6">
        <f t="shared" si="446"/>
        <v>27</v>
      </c>
      <c r="X2586" s="6" t="e">
        <f t="shared" si="447"/>
        <v>#DIV/0!</v>
      </c>
      <c r="Y2586" s="6" t="e">
        <f t="shared" si="448"/>
        <v>#DIV/0!</v>
      </c>
      <c r="AA2586" s="1">
        <f t="shared" si="449"/>
        <v>0</v>
      </c>
      <c r="AB2586" s="1">
        <f t="shared" si="450"/>
        <v>0</v>
      </c>
    </row>
    <row r="2587" spans="3:28" x14ac:dyDescent="0.25">
      <c r="C2587" s="1">
        <v>2011</v>
      </c>
      <c r="D2587" s="1" t="s">
        <v>73</v>
      </c>
      <c r="E2587" s="2" t="s">
        <v>261</v>
      </c>
      <c r="F2587">
        <v>3</v>
      </c>
      <c r="G2587">
        <v>106796</v>
      </c>
      <c r="H2587" s="1">
        <v>1473.1310000000001</v>
      </c>
      <c r="I2587" s="1">
        <v>30</v>
      </c>
      <c r="J2587" s="1">
        <v>2054.7950000000001</v>
      </c>
      <c r="K2587" s="1">
        <v>3703.7040000000002</v>
      </c>
      <c r="L2587" s="3">
        <v>1</v>
      </c>
      <c r="M2587">
        <v>14.6</v>
      </c>
      <c r="N2587">
        <v>27</v>
      </c>
      <c r="O2587" s="1">
        <f t="shared" si="441"/>
        <v>0</v>
      </c>
      <c r="P2587" s="5">
        <f>-MIN(data!$B$4 / data!H2587 * data!O2587 / 100, data!M2587)</f>
        <v>0</v>
      </c>
      <c r="Q2587" s="4">
        <f t="shared" si="440"/>
        <v>0</v>
      </c>
      <c r="R2587" s="6">
        <f>-MIN(data!$B$5/(POWER(LN(H2587),2))*O2587/100, N2587)</f>
        <v>0</v>
      </c>
      <c r="S2587" s="6">
        <f t="shared" si="442"/>
        <v>0</v>
      </c>
      <c r="T2587" s="4">
        <f t="shared" si="443"/>
        <v>14.6</v>
      </c>
      <c r="U2587" s="4" t="e">
        <f t="shared" si="444"/>
        <v>#DIV/0!</v>
      </c>
      <c r="V2587" s="4" t="e">
        <f t="shared" si="445"/>
        <v>#DIV/0!</v>
      </c>
      <c r="W2587" s="6">
        <f t="shared" si="446"/>
        <v>27</v>
      </c>
      <c r="X2587" s="6" t="e">
        <f t="shared" si="447"/>
        <v>#DIV/0!</v>
      </c>
      <c r="Y2587" s="6" t="e">
        <f t="shared" si="448"/>
        <v>#DIV/0!</v>
      </c>
      <c r="AA2587" s="1">
        <f t="shared" si="449"/>
        <v>0</v>
      </c>
      <c r="AB2587" s="1">
        <f t="shared" si="450"/>
        <v>0</v>
      </c>
    </row>
    <row r="2588" spans="3:28" x14ac:dyDescent="0.25">
      <c r="C2588" s="1">
        <v>2012</v>
      </c>
      <c r="D2588" s="1" t="s">
        <v>73</v>
      </c>
      <c r="E2588" s="2" t="s">
        <v>261</v>
      </c>
      <c r="F2588">
        <v>3</v>
      </c>
      <c r="G2588">
        <v>107446</v>
      </c>
      <c r="H2588" s="1">
        <v>1407.2819999999999</v>
      </c>
      <c r="I2588" s="1">
        <v>31</v>
      </c>
      <c r="J2588" s="1">
        <v>2066.6669999999999</v>
      </c>
      <c r="K2588" s="1">
        <v>3703.7040000000002</v>
      </c>
      <c r="L2588" s="3">
        <v>1</v>
      </c>
      <c r="M2588">
        <v>15</v>
      </c>
      <c r="N2588">
        <v>27</v>
      </c>
      <c r="O2588" s="1">
        <f t="shared" si="441"/>
        <v>0</v>
      </c>
      <c r="P2588" s="5">
        <f>-MIN(data!$B$4 / data!H2588 * data!O2588 / 100, data!M2588)</f>
        <v>0</v>
      </c>
      <c r="Q2588" s="4">
        <f t="shared" si="440"/>
        <v>0</v>
      </c>
      <c r="R2588" s="6">
        <f>-MIN(data!$B$5/(POWER(LN(H2588),2))*O2588/100, N2588)</f>
        <v>0</v>
      </c>
      <c r="S2588" s="6">
        <f t="shared" si="442"/>
        <v>0</v>
      </c>
      <c r="T2588" s="4">
        <f t="shared" si="443"/>
        <v>15</v>
      </c>
      <c r="U2588" s="4" t="e">
        <f t="shared" si="444"/>
        <v>#DIV/0!</v>
      </c>
      <c r="V2588" s="4" t="e">
        <f t="shared" si="445"/>
        <v>#DIV/0!</v>
      </c>
      <c r="W2588" s="6">
        <f t="shared" si="446"/>
        <v>27</v>
      </c>
      <c r="X2588" s="6" t="e">
        <f t="shared" si="447"/>
        <v>#DIV/0!</v>
      </c>
      <c r="Y2588" s="6" t="e">
        <f t="shared" si="448"/>
        <v>#DIV/0!</v>
      </c>
      <c r="AA2588" s="1">
        <f t="shared" si="449"/>
        <v>0</v>
      </c>
      <c r="AB2588" s="1">
        <f t="shared" si="450"/>
        <v>0</v>
      </c>
    </row>
    <row r="2589" spans="3:28" x14ac:dyDescent="0.25">
      <c r="C2589" s="1">
        <v>2013</v>
      </c>
      <c r="D2589" s="1" t="s">
        <v>73</v>
      </c>
      <c r="E2589" s="2" t="s">
        <v>261</v>
      </c>
      <c r="F2589">
        <v>3</v>
      </c>
      <c r="G2589">
        <v>108170</v>
      </c>
      <c r="H2589" s="1">
        <v>1396.58</v>
      </c>
      <c r="I2589" s="1">
        <v>31</v>
      </c>
      <c r="J2589" s="1">
        <v>2012.9870000000001</v>
      </c>
      <c r="K2589" s="1">
        <v>3703.7040000000002</v>
      </c>
      <c r="L2589" s="3">
        <v>1</v>
      </c>
      <c r="M2589">
        <v>15.4</v>
      </c>
      <c r="N2589">
        <v>27</v>
      </c>
      <c r="O2589" s="1">
        <f t="shared" si="441"/>
        <v>0</v>
      </c>
      <c r="P2589" s="5">
        <f>-MIN(data!$B$4 / data!H2589 * data!O2589 / 100, data!M2589)</f>
        <v>0</v>
      </c>
      <c r="Q2589" s="4">
        <f t="shared" si="440"/>
        <v>0</v>
      </c>
      <c r="R2589" s="6">
        <f>-MIN(data!$B$5/(POWER(LN(H2589),2))*O2589/100, N2589)</f>
        <v>0</v>
      </c>
      <c r="S2589" s="6">
        <f t="shared" si="442"/>
        <v>0</v>
      </c>
      <c r="T2589" s="4">
        <f t="shared" si="443"/>
        <v>15.4</v>
      </c>
      <c r="U2589" s="4" t="e">
        <f t="shared" si="444"/>
        <v>#DIV/0!</v>
      </c>
      <c r="V2589" s="4" t="e">
        <f t="shared" si="445"/>
        <v>#DIV/0!</v>
      </c>
      <c r="W2589" s="6">
        <f t="shared" si="446"/>
        <v>27</v>
      </c>
      <c r="X2589" s="6" t="e">
        <f t="shared" si="447"/>
        <v>#DIV/0!</v>
      </c>
      <c r="Y2589" s="6" t="e">
        <f t="shared" si="448"/>
        <v>#DIV/0!</v>
      </c>
      <c r="AA2589" s="1">
        <f t="shared" si="449"/>
        <v>0</v>
      </c>
      <c r="AB2589" s="1">
        <f t="shared" si="450"/>
        <v>0</v>
      </c>
    </row>
    <row r="2590" spans="3:28" x14ac:dyDescent="0.25">
      <c r="C2590" s="1">
        <v>2014</v>
      </c>
      <c r="D2590" s="1" t="s">
        <v>73</v>
      </c>
      <c r="E2590" s="2" t="s">
        <v>261</v>
      </c>
      <c r="F2590">
        <v>3</v>
      </c>
      <c r="G2590">
        <v>108902</v>
      </c>
      <c r="H2590" s="1">
        <v>1581.2650000000001</v>
      </c>
      <c r="I2590" s="1">
        <v>32</v>
      </c>
      <c r="J2590" s="1">
        <v>2012.579</v>
      </c>
      <c r="K2590" s="1">
        <v>3703.7040000000002</v>
      </c>
      <c r="L2590" s="3">
        <v>1</v>
      </c>
      <c r="M2590">
        <v>15.9</v>
      </c>
      <c r="N2590">
        <v>27</v>
      </c>
      <c r="O2590" s="1">
        <f t="shared" si="441"/>
        <v>0</v>
      </c>
      <c r="P2590" s="5">
        <f>-MIN(data!$B$4 / data!H2590 * data!O2590 / 100, data!M2590)</f>
        <v>0</v>
      </c>
      <c r="Q2590" s="4">
        <f t="shared" si="440"/>
        <v>0</v>
      </c>
      <c r="R2590" s="6">
        <f>-MIN(data!$B$5/(POWER(LN(H2590),2))*O2590/100, N2590)</f>
        <v>0</v>
      </c>
      <c r="S2590" s="6">
        <f t="shared" si="442"/>
        <v>0</v>
      </c>
      <c r="T2590" s="4">
        <f t="shared" si="443"/>
        <v>15.9</v>
      </c>
      <c r="U2590" s="4" t="e">
        <f t="shared" si="444"/>
        <v>#DIV/0!</v>
      </c>
      <c r="V2590" s="4" t="e">
        <f t="shared" si="445"/>
        <v>#DIV/0!</v>
      </c>
      <c r="W2590" s="6">
        <f t="shared" si="446"/>
        <v>27</v>
      </c>
      <c r="X2590" s="6" t="e">
        <f t="shared" si="447"/>
        <v>#DIV/0!</v>
      </c>
      <c r="Y2590" s="6" t="e">
        <f t="shared" si="448"/>
        <v>#DIV/0!</v>
      </c>
      <c r="AA2590" s="1">
        <f t="shared" si="449"/>
        <v>0</v>
      </c>
      <c r="AB2590" s="1">
        <f t="shared" si="450"/>
        <v>0</v>
      </c>
    </row>
    <row r="2591" spans="3:28" x14ac:dyDescent="0.25">
      <c r="C2591" s="1">
        <v>2015</v>
      </c>
      <c r="D2591" s="1" t="s">
        <v>73</v>
      </c>
      <c r="E2591" s="2" t="s">
        <v>261</v>
      </c>
      <c r="F2591">
        <v>3</v>
      </c>
      <c r="G2591">
        <v>109599</v>
      </c>
      <c r="H2591" s="1">
        <v>1737.998</v>
      </c>
      <c r="I2591" s="1">
        <v>33</v>
      </c>
      <c r="J2591" s="1">
        <v>2024.54</v>
      </c>
      <c r="L2591" s="3">
        <v>1</v>
      </c>
      <c r="M2591">
        <v>16.3</v>
      </c>
      <c r="N2591">
        <v>27</v>
      </c>
      <c r="O2591" s="1">
        <f t="shared" si="441"/>
        <v>0</v>
      </c>
      <c r="P2591" s="5">
        <f>-MIN(data!$B$4 / data!H2591 * data!O2591 / 100, data!M2591)</f>
        <v>0</v>
      </c>
      <c r="Q2591" s="4">
        <f t="shared" si="440"/>
        <v>0</v>
      </c>
      <c r="R2591" s="6">
        <f>-MIN(data!$B$5/(POWER(LN(H2591),2))*O2591/100, N2591)</f>
        <v>0</v>
      </c>
      <c r="S2591" s="6">
        <f t="shared" si="442"/>
        <v>0</v>
      </c>
      <c r="T2591" s="4">
        <f t="shared" si="443"/>
        <v>16.3</v>
      </c>
      <c r="U2591" s="4" t="e">
        <f t="shared" si="444"/>
        <v>#DIV/0!</v>
      </c>
      <c r="V2591" s="4" t="e">
        <f t="shared" si="445"/>
        <v>#DIV/0!</v>
      </c>
      <c r="W2591" s="6">
        <f t="shared" si="446"/>
        <v>27</v>
      </c>
      <c r="X2591" s="6" t="e">
        <f t="shared" si="447"/>
        <v>#DIV/0!</v>
      </c>
      <c r="Y2591" s="6" t="e">
        <f t="shared" si="448"/>
        <v>#DIV/0!</v>
      </c>
      <c r="AA2591" s="1">
        <f t="shared" si="449"/>
        <v>0</v>
      </c>
      <c r="AB2591" s="1">
        <f t="shared" si="450"/>
        <v>0</v>
      </c>
    </row>
    <row r="2592" spans="3:28" x14ac:dyDescent="0.25">
      <c r="C2592" s="1">
        <v>2016</v>
      </c>
      <c r="D2592" s="1" t="s">
        <v>73</v>
      </c>
      <c r="E2592" s="2" t="s">
        <v>261</v>
      </c>
      <c r="F2592">
        <v>3</v>
      </c>
      <c r="G2592">
        <v>110261</v>
      </c>
      <c r="H2592" s="1">
        <v>1929.8219999999999</v>
      </c>
      <c r="I2592" s="1">
        <v>33</v>
      </c>
      <c r="J2592" s="1">
        <v>1987.952</v>
      </c>
      <c r="L2592" s="3"/>
      <c r="M2592">
        <v>16.600000000000001</v>
      </c>
      <c r="N2592"/>
      <c r="O2592" s="1">
        <f t="shared" si="441"/>
        <v>0</v>
      </c>
      <c r="P2592" s="5">
        <f>-MIN(data!$B$4 / data!H2592 * data!O2592 / 100, data!M2592)</f>
        <v>0</v>
      </c>
      <c r="Q2592" s="4">
        <f t="shared" si="440"/>
        <v>0</v>
      </c>
      <c r="R2592" s="6">
        <f>-MIN(data!$B$5/(POWER(LN(H2592),2))*O2592/100, N2592)</f>
        <v>0</v>
      </c>
      <c r="S2592" s="6">
        <f t="shared" si="442"/>
        <v>0</v>
      </c>
      <c r="T2592" s="4">
        <f t="shared" si="443"/>
        <v>16.600000000000001</v>
      </c>
      <c r="U2592" s="4" t="e">
        <f t="shared" si="444"/>
        <v>#DIV/0!</v>
      </c>
      <c r="V2592" s="4" t="e">
        <f t="shared" si="445"/>
        <v>#DIV/0!</v>
      </c>
      <c r="W2592" s="6">
        <f t="shared" si="446"/>
        <v>0</v>
      </c>
      <c r="X2592" s="6" t="e">
        <f t="shared" si="447"/>
        <v>#DIV/0!</v>
      </c>
      <c r="Y2592" s="6" t="e">
        <f t="shared" si="448"/>
        <v>#DIV/0!</v>
      </c>
      <c r="AA2592" s="1">
        <f t="shared" si="449"/>
        <v>0</v>
      </c>
      <c r="AB2592" s="1">
        <f t="shared" si="450"/>
        <v>0</v>
      </c>
    </row>
    <row r="2593" spans="3:28" x14ac:dyDescent="0.25">
      <c r="C2593" s="1">
        <v>1980</v>
      </c>
      <c r="D2593" s="1" t="s">
        <v>74</v>
      </c>
      <c r="E2593" s="2" t="s">
        <v>262</v>
      </c>
      <c r="F2593">
        <v>2</v>
      </c>
      <c r="G2593">
        <v>7283459</v>
      </c>
      <c r="H2593" s="1">
        <v>0</v>
      </c>
      <c r="I2593" s="1">
        <v>38288</v>
      </c>
      <c r="J2593" s="1">
        <v>308774.2</v>
      </c>
      <c r="L2593" s="3"/>
      <c r="M2593">
        <v>124</v>
      </c>
      <c r="N2593"/>
      <c r="O2593" s="1">
        <f t="shared" si="441"/>
        <v>0</v>
      </c>
      <c r="P2593" s="5" t="e">
        <f>-MIN(data!$B$4 / data!H2593 * data!O2593 / 100, data!M2593)</f>
        <v>#DIV/0!</v>
      </c>
      <c r="Q2593" s="4" t="e">
        <f t="shared" si="440"/>
        <v>#DIV/0!</v>
      </c>
      <c r="R2593" s="6" t="e">
        <f>-MIN(data!$B$5/(POWER(LN(H2593),2))*O2593/100, N2593)</f>
        <v>#NUM!</v>
      </c>
      <c r="S2593" s="6" t="e">
        <f t="shared" si="442"/>
        <v>#NUM!</v>
      </c>
      <c r="T2593" s="4" t="e">
        <f t="shared" si="443"/>
        <v>#DIV/0!</v>
      </c>
      <c r="U2593" s="4" t="e">
        <f t="shared" si="444"/>
        <v>#DIV/0!</v>
      </c>
      <c r="V2593" s="4" t="e">
        <f t="shared" si="445"/>
        <v>#DIV/0!</v>
      </c>
      <c r="W2593" s="6" t="e">
        <f t="shared" si="446"/>
        <v>#NUM!</v>
      </c>
      <c r="X2593" s="6" t="e">
        <f t="shared" si="447"/>
        <v>#NUM!</v>
      </c>
      <c r="Y2593" s="6" t="e">
        <f t="shared" si="448"/>
        <v>#NUM!</v>
      </c>
      <c r="AA2593" s="1" t="e">
        <f t="shared" si="449"/>
        <v>#DIV/0!</v>
      </c>
      <c r="AB2593" s="1" t="e">
        <f t="shared" si="450"/>
        <v>#DIV/0!</v>
      </c>
    </row>
    <row r="2594" spans="3:28" x14ac:dyDescent="0.25">
      <c r="C2594" s="1">
        <v>1981</v>
      </c>
      <c r="D2594" s="1" t="s">
        <v>74</v>
      </c>
      <c r="E2594" s="2" t="s">
        <v>262</v>
      </c>
      <c r="F2594">
        <v>2</v>
      </c>
      <c r="G2594">
        <v>7466488</v>
      </c>
      <c r="H2594" s="1">
        <v>0</v>
      </c>
      <c r="I2594" s="1">
        <v>37543</v>
      </c>
      <c r="J2594" s="1">
        <v>314167.40000000002</v>
      </c>
      <c r="L2594" s="3"/>
      <c r="M2594">
        <v>119.5</v>
      </c>
      <c r="N2594"/>
      <c r="O2594" s="1">
        <f t="shared" si="441"/>
        <v>0</v>
      </c>
      <c r="P2594" s="5" t="e">
        <f>-MIN(data!$B$4 / data!H2594 * data!O2594 / 100, data!M2594)</f>
        <v>#DIV/0!</v>
      </c>
      <c r="Q2594" s="4" t="e">
        <f t="shared" si="440"/>
        <v>#DIV/0!</v>
      </c>
      <c r="R2594" s="6" t="e">
        <f>-MIN(data!$B$5/(POWER(LN(H2594),2))*O2594/100, N2594)</f>
        <v>#NUM!</v>
      </c>
      <c r="S2594" s="6" t="e">
        <f t="shared" si="442"/>
        <v>#NUM!</v>
      </c>
      <c r="T2594" s="4" t="e">
        <f t="shared" si="443"/>
        <v>#DIV/0!</v>
      </c>
      <c r="U2594" s="4" t="e">
        <f t="shared" si="444"/>
        <v>#DIV/0!</v>
      </c>
      <c r="V2594" s="4" t="e">
        <f t="shared" si="445"/>
        <v>#DIV/0!</v>
      </c>
      <c r="W2594" s="6" t="e">
        <f t="shared" si="446"/>
        <v>#NUM!</v>
      </c>
      <c r="X2594" s="6" t="e">
        <f t="shared" si="447"/>
        <v>#NUM!</v>
      </c>
      <c r="Y2594" s="6" t="e">
        <f t="shared" si="448"/>
        <v>#NUM!</v>
      </c>
      <c r="AA2594" s="1" t="e">
        <f t="shared" si="449"/>
        <v>#DIV/0!</v>
      </c>
      <c r="AB2594" s="1" t="e">
        <f t="shared" si="450"/>
        <v>#DIV/0!</v>
      </c>
    </row>
    <row r="2595" spans="3:28" x14ac:dyDescent="0.25">
      <c r="C2595" s="1">
        <v>1982</v>
      </c>
      <c r="D2595" s="1" t="s">
        <v>74</v>
      </c>
      <c r="E2595" s="2" t="s">
        <v>262</v>
      </c>
      <c r="F2595">
        <v>2</v>
      </c>
      <c r="G2595">
        <v>7654819</v>
      </c>
      <c r="H2595" s="1">
        <v>0</v>
      </c>
      <c r="I2595" s="1">
        <v>36675</v>
      </c>
      <c r="J2595" s="1">
        <v>318913</v>
      </c>
      <c r="L2595" s="3"/>
      <c r="M2595">
        <v>115</v>
      </c>
      <c r="N2595"/>
      <c r="O2595" s="1">
        <f t="shared" si="441"/>
        <v>0</v>
      </c>
      <c r="P2595" s="5" t="e">
        <f>-MIN(data!$B$4 / data!H2595 * data!O2595 / 100, data!M2595)</f>
        <v>#DIV/0!</v>
      </c>
      <c r="Q2595" s="4" t="e">
        <f t="shared" si="440"/>
        <v>#DIV/0!</v>
      </c>
      <c r="R2595" s="6" t="e">
        <f>-MIN(data!$B$5/(POWER(LN(H2595),2))*O2595/100, N2595)</f>
        <v>#NUM!</v>
      </c>
      <c r="S2595" s="6" t="e">
        <f t="shared" si="442"/>
        <v>#NUM!</v>
      </c>
      <c r="T2595" s="4" t="e">
        <f t="shared" si="443"/>
        <v>#DIV/0!</v>
      </c>
      <c r="U2595" s="4" t="e">
        <f t="shared" si="444"/>
        <v>#DIV/0!</v>
      </c>
      <c r="V2595" s="4" t="e">
        <f t="shared" si="445"/>
        <v>#DIV/0!</v>
      </c>
      <c r="W2595" s="6" t="e">
        <f t="shared" si="446"/>
        <v>#NUM!</v>
      </c>
      <c r="X2595" s="6" t="e">
        <f t="shared" si="447"/>
        <v>#NUM!</v>
      </c>
      <c r="Y2595" s="6" t="e">
        <f t="shared" si="448"/>
        <v>#NUM!</v>
      </c>
      <c r="AA2595" s="1" t="e">
        <f t="shared" si="449"/>
        <v>#DIV/0!</v>
      </c>
      <c r="AB2595" s="1" t="e">
        <f t="shared" si="450"/>
        <v>#DIV/0!</v>
      </c>
    </row>
    <row r="2596" spans="3:28" x14ac:dyDescent="0.25">
      <c r="C2596" s="1">
        <v>1983</v>
      </c>
      <c r="D2596" s="1" t="s">
        <v>74</v>
      </c>
      <c r="E2596" s="2" t="s">
        <v>262</v>
      </c>
      <c r="F2596">
        <v>2</v>
      </c>
      <c r="G2596">
        <v>7847472</v>
      </c>
      <c r="H2596" s="1">
        <v>0</v>
      </c>
      <c r="I2596" s="1">
        <v>35721</v>
      </c>
      <c r="J2596" s="1">
        <v>323267</v>
      </c>
      <c r="L2596" s="3"/>
      <c r="M2596">
        <v>110.5</v>
      </c>
      <c r="N2596"/>
      <c r="O2596" s="1">
        <f t="shared" si="441"/>
        <v>0</v>
      </c>
      <c r="P2596" s="5" t="e">
        <f>-MIN(data!$B$4 / data!H2596 * data!O2596 / 100, data!M2596)</f>
        <v>#DIV/0!</v>
      </c>
      <c r="Q2596" s="4" t="e">
        <f t="shared" si="440"/>
        <v>#DIV/0!</v>
      </c>
      <c r="R2596" s="6" t="e">
        <f>-MIN(data!$B$5/(POWER(LN(H2596),2))*O2596/100, N2596)</f>
        <v>#NUM!</v>
      </c>
      <c r="S2596" s="6" t="e">
        <f t="shared" si="442"/>
        <v>#NUM!</v>
      </c>
      <c r="T2596" s="4" t="e">
        <f t="shared" si="443"/>
        <v>#DIV/0!</v>
      </c>
      <c r="U2596" s="4" t="e">
        <f t="shared" si="444"/>
        <v>#DIV/0!</v>
      </c>
      <c r="V2596" s="4" t="e">
        <f t="shared" si="445"/>
        <v>#DIV/0!</v>
      </c>
      <c r="W2596" s="6" t="e">
        <f t="shared" si="446"/>
        <v>#NUM!</v>
      </c>
      <c r="X2596" s="6" t="e">
        <f t="shared" si="447"/>
        <v>#NUM!</v>
      </c>
      <c r="Y2596" s="6" t="e">
        <f t="shared" si="448"/>
        <v>#NUM!</v>
      </c>
      <c r="AA2596" s="1" t="e">
        <f t="shared" si="449"/>
        <v>#DIV/0!</v>
      </c>
      <c r="AB2596" s="1" t="e">
        <f t="shared" si="450"/>
        <v>#DIV/0!</v>
      </c>
    </row>
    <row r="2597" spans="3:28" x14ac:dyDescent="0.25">
      <c r="C2597" s="1">
        <v>1984</v>
      </c>
      <c r="D2597" s="1" t="s">
        <v>74</v>
      </c>
      <c r="E2597" s="2" t="s">
        <v>262</v>
      </c>
      <c r="F2597">
        <v>2</v>
      </c>
      <c r="G2597">
        <v>8042897</v>
      </c>
      <c r="H2597" s="1">
        <v>0</v>
      </c>
      <c r="I2597" s="1">
        <v>34688</v>
      </c>
      <c r="J2597" s="1">
        <v>326936.90000000002</v>
      </c>
      <c r="L2597" s="3"/>
      <c r="M2597">
        <v>106.1</v>
      </c>
      <c r="N2597"/>
      <c r="O2597" s="1">
        <f t="shared" si="441"/>
        <v>0</v>
      </c>
      <c r="P2597" s="5" t="e">
        <f>-MIN(data!$B$4 / data!H2597 * data!O2597 / 100, data!M2597)</f>
        <v>#DIV/0!</v>
      </c>
      <c r="Q2597" s="4" t="e">
        <f t="shared" si="440"/>
        <v>#DIV/0!</v>
      </c>
      <c r="R2597" s="6" t="e">
        <f>-MIN(data!$B$5/(POWER(LN(H2597),2))*O2597/100, N2597)</f>
        <v>#NUM!</v>
      </c>
      <c r="S2597" s="6" t="e">
        <f t="shared" si="442"/>
        <v>#NUM!</v>
      </c>
      <c r="T2597" s="4" t="e">
        <f t="shared" si="443"/>
        <v>#DIV/0!</v>
      </c>
      <c r="U2597" s="4" t="e">
        <f t="shared" si="444"/>
        <v>#DIV/0!</v>
      </c>
      <c r="V2597" s="4" t="e">
        <f t="shared" si="445"/>
        <v>#DIV/0!</v>
      </c>
      <c r="W2597" s="6" t="e">
        <f t="shared" si="446"/>
        <v>#NUM!</v>
      </c>
      <c r="X2597" s="6" t="e">
        <f t="shared" si="447"/>
        <v>#NUM!</v>
      </c>
      <c r="Y2597" s="6" t="e">
        <f t="shared" si="448"/>
        <v>#NUM!</v>
      </c>
      <c r="AA2597" s="1" t="e">
        <f t="shared" si="449"/>
        <v>#DIV/0!</v>
      </c>
      <c r="AB2597" s="1" t="e">
        <f t="shared" si="450"/>
        <v>#DIV/0!</v>
      </c>
    </row>
    <row r="2598" spans="3:28" x14ac:dyDescent="0.25">
      <c r="C2598" s="1">
        <v>1985</v>
      </c>
      <c r="D2598" s="1" t="s">
        <v>74</v>
      </c>
      <c r="E2598" s="2" t="s">
        <v>262</v>
      </c>
      <c r="F2598">
        <v>2</v>
      </c>
      <c r="G2598">
        <v>8240060</v>
      </c>
      <c r="H2598" s="1">
        <v>0</v>
      </c>
      <c r="I2598" s="1">
        <v>33621</v>
      </c>
      <c r="J2598" s="1">
        <v>330265.2</v>
      </c>
      <c r="L2598" s="3"/>
      <c r="M2598">
        <v>101.8</v>
      </c>
      <c r="N2598"/>
      <c r="O2598" s="1">
        <f t="shared" si="441"/>
        <v>0</v>
      </c>
      <c r="P2598" s="5" t="e">
        <f>-MIN(data!$B$4 / data!H2598 * data!O2598 / 100, data!M2598)</f>
        <v>#DIV/0!</v>
      </c>
      <c r="Q2598" s="4" t="e">
        <f t="shared" si="440"/>
        <v>#DIV/0!</v>
      </c>
      <c r="R2598" s="6" t="e">
        <f>-MIN(data!$B$5/(POWER(LN(H2598),2))*O2598/100, N2598)</f>
        <v>#NUM!</v>
      </c>
      <c r="S2598" s="6" t="e">
        <f t="shared" si="442"/>
        <v>#NUM!</v>
      </c>
      <c r="T2598" s="4" t="e">
        <f t="shared" si="443"/>
        <v>#DIV/0!</v>
      </c>
      <c r="U2598" s="4" t="e">
        <f t="shared" si="444"/>
        <v>#DIV/0!</v>
      </c>
      <c r="V2598" s="4" t="e">
        <f t="shared" si="445"/>
        <v>#DIV/0!</v>
      </c>
      <c r="W2598" s="6" t="e">
        <f t="shared" si="446"/>
        <v>#NUM!</v>
      </c>
      <c r="X2598" s="6" t="e">
        <f t="shared" si="447"/>
        <v>#NUM!</v>
      </c>
      <c r="Y2598" s="6" t="e">
        <f t="shared" si="448"/>
        <v>#NUM!</v>
      </c>
      <c r="AA2598" s="1" t="e">
        <f t="shared" si="449"/>
        <v>#DIV/0!</v>
      </c>
      <c r="AB2598" s="1" t="e">
        <f t="shared" si="450"/>
        <v>#DIV/0!</v>
      </c>
    </row>
    <row r="2599" spans="3:28" x14ac:dyDescent="0.25">
      <c r="C2599" s="1">
        <v>1986</v>
      </c>
      <c r="D2599" s="1" t="s">
        <v>74</v>
      </c>
      <c r="E2599" s="2" t="s">
        <v>262</v>
      </c>
      <c r="F2599">
        <v>2</v>
      </c>
      <c r="G2599">
        <v>8438604</v>
      </c>
      <c r="H2599" s="1">
        <v>0</v>
      </c>
      <c r="I2599" s="1">
        <v>32536</v>
      </c>
      <c r="J2599" s="1">
        <v>333360.7</v>
      </c>
      <c r="L2599" s="3"/>
      <c r="M2599">
        <v>97.6</v>
      </c>
      <c r="N2599"/>
      <c r="O2599" s="1">
        <f t="shared" si="441"/>
        <v>0</v>
      </c>
      <c r="P2599" s="5" t="e">
        <f>-MIN(data!$B$4 / data!H2599 * data!O2599 / 100, data!M2599)</f>
        <v>#DIV/0!</v>
      </c>
      <c r="Q2599" s="4" t="e">
        <f t="shared" si="440"/>
        <v>#DIV/0!</v>
      </c>
      <c r="R2599" s="6" t="e">
        <f>-MIN(data!$B$5/(POWER(LN(H2599),2))*O2599/100, N2599)</f>
        <v>#NUM!</v>
      </c>
      <c r="S2599" s="6" t="e">
        <f t="shared" si="442"/>
        <v>#NUM!</v>
      </c>
      <c r="T2599" s="4" t="e">
        <f t="shared" si="443"/>
        <v>#DIV/0!</v>
      </c>
      <c r="U2599" s="4" t="e">
        <f t="shared" si="444"/>
        <v>#DIV/0!</v>
      </c>
      <c r="V2599" s="4" t="e">
        <f t="shared" si="445"/>
        <v>#DIV/0!</v>
      </c>
      <c r="W2599" s="6" t="e">
        <f t="shared" si="446"/>
        <v>#NUM!</v>
      </c>
      <c r="X2599" s="6" t="e">
        <f t="shared" si="447"/>
        <v>#NUM!</v>
      </c>
      <c r="Y2599" s="6" t="e">
        <f t="shared" si="448"/>
        <v>#NUM!</v>
      </c>
      <c r="AA2599" s="1" t="e">
        <f t="shared" si="449"/>
        <v>#DIV/0!</v>
      </c>
      <c r="AB2599" s="1" t="e">
        <f t="shared" si="450"/>
        <v>#DIV/0!</v>
      </c>
    </row>
    <row r="2600" spans="3:28" x14ac:dyDescent="0.25">
      <c r="C2600" s="1">
        <v>1987</v>
      </c>
      <c r="D2600" s="1" t="s">
        <v>74</v>
      </c>
      <c r="E2600" s="2" t="s">
        <v>262</v>
      </c>
      <c r="F2600">
        <v>2</v>
      </c>
      <c r="G2600">
        <v>8639108</v>
      </c>
      <c r="H2600" s="1">
        <v>0</v>
      </c>
      <c r="I2600" s="1">
        <v>31472</v>
      </c>
      <c r="J2600" s="1">
        <v>336959.3</v>
      </c>
      <c r="L2600" s="3"/>
      <c r="M2600">
        <v>93.4</v>
      </c>
      <c r="N2600"/>
      <c r="O2600" s="1">
        <f t="shared" si="441"/>
        <v>0</v>
      </c>
      <c r="P2600" s="5" t="e">
        <f>-MIN(data!$B$4 / data!H2600 * data!O2600 / 100, data!M2600)</f>
        <v>#DIV/0!</v>
      </c>
      <c r="Q2600" s="4" t="e">
        <f t="shared" si="440"/>
        <v>#DIV/0!</v>
      </c>
      <c r="R2600" s="6" t="e">
        <f>-MIN(data!$B$5/(POWER(LN(H2600),2))*O2600/100, N2600)</f>
        <v>#NUM!</v>
      </c>
      <c r="S2600" s="6" t="e">
        <f t="shared" si="442"/>
        <v>#NUM!</v>
      </c>
      <c r="T2600" s="4" t="e">
        <f t="shared" si="443"/>
        <v>#DIV/0!</v>
      </c>
      <c r="U2600" s="4" t="e">
        <f t="shared" si="444"/>
        <v>#DIV/0!</v>
      </c>
      <c r="V2600" s="4" t="e">
        <f t="shared" si="445"/>
        <v>#DIV/0!</v>
      </c>
      <c r="W2600" s="6" t="e">
        <f t="shared" si="446"/>
        <v>#NUM!</v>
      </c>
      <c r="X2600" s="6" t="e">
        <f t="shared" si="447"/>
        <v>#NUM!</v>
      </c>
      <c r="Y2600" s="6" t="e">
        <f t="shared" si="448"/>
        <v>#NUM!</v>
      </c>
      <c r="AA2600" s="1" t="e">
        <f t="shared" si="449"/>
        <v>#DIV/0!</v>
      </c>
      <c r="AB2600" s="1" t="e">
        <f t="shared" si="450"/>
        <v>#DIV/0!</v>
      </c>
    </row>
    <row r="2601" spans="3:28" x14ac:dyDescent="0.25">
      <c r="C2601" s="1">
        <v>1988</v>
      </c>
      <c r="D2601" s="1" t="s">
        <v>74</v>
      </c>
      <c r="E2601" s="2" t="s">
        <v>262</v>
      </c>
      <c r="F2601">
        <v>2</v>
      </c>
      <c r="G2601">
        <v>8842575</v>
      </c>
      <c r="H2601" s="1">
        <v>0</v>
      </c>
      <c r="I2601" s="1">
        <v>30463</v>
      </c>
      <c r="J2601" s="1">
        <v>341513.5</v>
      </c>
      <c r="L2601" s="3"/>
      <c r="M2601">
        <v>89.2</v>
      </c>
      <c r="N2601"/>
      <c r="O2601" s="1">
        <f t="shared" si="441"/>
        <v>0</v>
      </c>
      <c r="P2601" s="5" t="e">
        <f>-MIN(data!$B$4 / data!H2601 * data!O2601 / 100, data!M2601)</f>
        <v>#DIV/0!</v>
      </c>
      <c r="Q2601" s="4" t="e">
        <f t="shared" si="440"/>
        <v>#DIV/0!</v>
      </c>
      <c r="R2601" s="6" t="e">
        <f>-MIN(data!$B$5/(POWER(LN(H2601),2))*O2601/100, N2601)</f>
        <v>#NUM!</v>
      </c>
      <c r="S2601" s="6" t="e">
        <f t="shared" si="442"/>
        <v>#NUM!</v>
      </c>
      <c r="T2601" s="4" t="e">
        <f t="shared" si="443"/>
        <v>#DIV/0!</v>
      </c>
      <c r="U2601" s="4" t="e">
        <f t="shared" si="444"/>
        <v>#DIV/0!</v>
      </c>
      <c r="V2601" s="4" t="e">
        <f t="shared" si="445"/>
        <v>#DIV/0!</v>
      </c>
      <c r="W2601" s="6" t="e">
        <f t="shared" si="446"/>
        <v>#NUM!</v>
      </c>
      <c r="X2601" s="6" t="e">
        <f t="shared" si="447"/>
        <v>#NUM!</v>
      </c>
      <c r="Y2601" s="6" t="e">
        <f t="shared" si="448"/>
        <v>#NUM!</v>
      </c>
      <c r="AA2601" s="1" t="e">
        <f t="shared" si="449"/>
        <v>#DIV/0!</v>
      </c>
      <c r="AB2601" s="1" t="e">
        <f t="shared" si="450"/>
        <v>#DIV/0!</v>
      </c>
    </row>
    <row r="2602" spans="3:28" x14ac:dyDescent="0.25">
      <c r="C2602" s="1">
        <v>1989</v>
      </c>
      <c r="D2602" s="1" t="s">
        <v>74</v>
      </c>
      <c r="E2602" s="2" t="s">
        <v>262</v>
      </c>
      <c r="F2602">
        <v>2</v>
      </c>
      <c r="G2602">
        <v>9050465</v>
      </c>
      <c r="H2602" s="1">
        <v>0</v>
      </c>
      <c r="I2602" s="1">
        <v>29528</v>
      </c>
      <c r="J2602" s="1">
        <v>346166.5</v>
      </c>
      <c r="L2602" s="3"/>
      <c r="M2602">
        <v>85.3</v>
      </c>
      <c r="N2602"/>
      <c r="O2602" s="1">
        <f t="shared" si="441"/>
        <v>0</v>
      </c>
      <c r="P2602" s="5" t="e">
        <f>-MIN(data!$B$4 / data!H2602 * data!O2602 / 100, data!M2602)</f>
        <v>#DIV/0!</v>
      </c>
      <c r="Q2602" s="4" t="e">
        <f t="shared" si="440"/>
        <v>#DIV/0!</v>
      </c>
      <c r="R2602" s="6" t="e">
        <f>-MIN(data!$B$5/(POWER(LN(H2602),2))*O2602/100, N2602)</f>
        <v>#NUM!</v>
      </c>
      <c r="S2602" s="6" t="e">
        <f t="shared" si="442"/>
        <v>#NUM!</v>
      </c>
      <c r="T2602" s="4" t="e">
        <f t="shared" si="443"/>
        <v>#DIV/0!</v>
      </c>
      <c r="U2602" s="4" t="e">
        <f t="shared" si="444"/>
        <v>#DIV/0!</v>
      </c>
      <c r="V2602" s="4" t="e">
        <f t="shared" si="445"/>
        <v>#DIV/0!</v>
      </c>
      <c r="W2602" s="6" t="e">
        <f t="shared" si="446"/>
        <v>#NUM!</v>
      </c>
      <c r="X2602" s="6" t="e">
        <f t="shared" si="447"/>
        <v>#NUM!</v>
      </c>
      <c r="Y2602" s="6" t="e">
        <f t="shared" si="448"/>
        <v>#NUM!</v>
      </c>
      <c r="AA2602" s="1" t="e">
        <f t="shared" si="449"/>
        <v>#DIV/0!</v>
      </c>
      <c r="AB2602" s="1" t="e">
        <f t="shared" si="450"/>
        <v>#DIV/0!</v>
      </c>
    </row>
    <row r="2603" spans="3:28" x14ac:dyDescent="0.25">
      <c r="C2603" s="1">
        <v>1990</v>
      </c>
      <c r="D2603" s="1" t="s">
        <v>74</v>
      </c>
      <c r="E2603" s="2" t="s">
        <v>262</v>
      </c>
      <c r="F2603">
        <v>2</v>
      </c>
      <c r="G2603">
        <v>9263813</v>
      </c>
      <c r="H2603" s="1">
        <v>0</v>
      </c>
      <c r="I2603" s="1">
        <v>28660</v>
      </c>
      <c r="J2603" s="1">
        <v>352088.5</v>
      </c>
      <c r="K2603" s="1">
        <v>346341.5</v>
      </c>
      <c r="L2603" s="3">
        <v>720</v>
      </c>
      <c r="M2603">
        <v>81.400000000000006</v>
      </c>
      <c r="N2603">
        <v>205</v>
      </c>
      <c r="O2603" s="1">
        <f t="shared" si="441"/>
        <v>0</v>
      </c>
      <c r="P2603" s="5" t="e">
        <f>-MIN(data!$B$4 / data!H2603 * data!O2603 / 100, data!M2603)</f>
        <v>#DIV/0!</v>
      </c>
      <c r="Q2603" s="4" t="e">
        <f t="shared" si="440"/>
        <v>#DIV/0!</v>
      </c>
      <c r="R2603" s="6" t="e">
        <f>-MIN(data!$B$5/(POWER(LN(H2603),2))*O2603/100, N2603)</f>
        <v>#NUM!</v>
      </c>
      <c r="S2603" s="6" t="e">
        <f t="shared" si="442"/>
        <v>#NUM!</v>
      </c>
      <c r="T2603" s="4" t="e">
        <f t="shared" si="443"/>
        <v>#DIV/0!</v>
      </c>
      <c r="U2603" s="4" t="e">
        <f t="shared" si="444"/>
        <v>#DIV/0!</v>
      </c>
      <c r="V2603" s="4" t="e">
        <f t="shared" si="445"/>
        <v>#DIV/0!</v>
      </c>
      <c r="W2603" s="6" t="e">
        <f t="shared" si="446"/>
        <v>#NUM!</v>
      </c>
      <c r="X2603" s="6" t="e">
        <f t="shared" si="447"/>
        <v>#NUM!</v>
      </c>
      <c r="Y2603" s="6" t="e">
        <f t="shared" si="448"/>
        <v>#NUM!</v>
      </c>
      <c r="AA2603" s="1" t="e">
        <f t="shared" si="449"/>
        <v>#DIV/0!</v>
      </c>
      <c r="AB2603" s="1" t="e">
        <f t="shared" si="450"/>
        <v>#DIV/0!</v>
      </c>
    </row>
    <row r="2604" spans="3:28" x14ac:dyDescent="0.25">
      <c r="C2604" s="1">
        <v>1991</v>
      </c>
      <c r="D2604" s="1" t="s">
        <v>74</v>
      </c>
      <c r="E2604" s="2" t="s">
        <v>262</v>
      </c>
      <c r="F2604">
        <v>2</v>
      </c>
      <c r="G2604">
        <v>9483270</v>
      </c>
      <c r="H2604" s="1">
        <v>0</v>
      </c>
      <c r="I2604" s="1">
        <v>27828</v>
      </c>
      <c r="J2604" s="1">
        <v>358608.2</v>
      </c>
      <c r="K2604" s="1">
        <v>353535.4</v>
      </c>
      <c r="L2604" s="3">
        <v>710</v>
      </c>
      <c r="M2604">
        <v>77.599999999999994</v>
      </c>
      <c r="N2604">
        <v>198</v>
      </c>
      <c r="O2604" s="1">
        <f t="shared" si="441"/>
        <v>0</v>
      </c>
      <c r="P2604" s="5" t="e">
        <f>-MIN(data!$B$4 / data!H2604 * data!O2604 / 100, data!M2604)</f>
        <v>#DIV/0!</v>
      </c>
      <c r="Q2604" s="4" t="e">
        <f t="shared" si="440"/>
        <v>#DIV/0!</v>
      </c>
      <c r="R2604" s="6" t="e">
        <f>-MIN(data!$B$5/(POWER(LN(H2604),2))*O2604/100, N2604)</f>
        <v>#NUM!</v>
      </c>
      <c r="S2604" s="6" t="e">
        <f t="shared" si="442"/>
        <v>#NUM!</v>
      </c>
      <c r="T2604" s="4" t="e">
        <f t="shared" si="443"/>
        <v>#DIV/0!</v>
      </c>
      <c r="U2604" s="4" t="e">
        <f t="shared" si="444"/>
        <v>#DIV/0!</v>
      </c>
      <c r="V2604" s="4" t="e">
        <f t="shared" si="445"/>
        <v>#DIV/0!</v>
      </c>
      <c r="W2604" s="6" t="e">
        <f t="shared" si="446"/>
        <v>#NUM!</v>
      </c>
      <c r="X2604" s="6" t="e">
        <f t="shared" si="447"/>
        <v>#NUM!</v>
      </c>
      <c r="Y2604" s="6" t="e">
        <f t="shared" si="448"/>
        <v>#NUM!</v>
      </c>
      <c r="AA2604" s="1" t="e">
        <f t="shared" si="449"/>
        <v>#DIV/0!</v>
      </c>
      <c r="AB2604" s="1" t="e">
        <f t="shared" si="450"/>
        <v>#DIV/0!</v>
      </c>
    </row>
    <row r="2605" spans="3:28" x14ac:dyDescent="0.25">
      <c r="C2605" s="1">
        <v>1992</v>
      </c>
      <c r="D2605" s="1" t="s">
        <v>74</v>
      </c>
      <c r="E2605" s="2" t="s">
        <v>262</v>
      </c>
      <c r="F2605">
        <v>2</v>
      </c>
      <c r="G2605">
        <v>9708544</v>
      </c>
      <c r="H2605" s="1">
        <v>243.9607</v>
      </c>
      <c r="I2605" s="1">
        <v>27032</v>
      </c>
      <c r="J2605" s="1">
        <v>365297.3</v>
      </c>
      <c r="K2605" s="1">
        <v>356020.9</v>
      </c>
      <c r="L2605" s="3">
        <v>700</v>
      </c>
      <c r="M2605">
        <v>74</v>
      </c>
      <c r="N2605">
        <v>191</v>
      </c>
      <c r="O2605" s="1">
        <f t="shared" si="441"/>
        <v>0</v>
      </c>
      <c r="P2605" s="5">
        <f>-MIN(data!$B$4 / data!H2605 * data!O2605 / 100, data!M2605)</f>
        <v>0</v>
      </c>
      <c r="Q2605" s="4">
        <f t="shared" si="440"/>
        <v>0</v>
      </c>
      <c r="R2605" s="6">
        <f>-MIN(data!$B$5/(POWER(LN(H2605),2))*O2605/100, N2605)</f>
        <v>0</v>
      </c>
      <c r="S2605" s="6">
        <f t="shared" si="442"/>
        <v>0</v>
      </c>
      <c r="T2605" s="4">
        <f t="shared" si="443"/>
        <v>74</v>
      </c>
      <c r="U2605" s="4" t="e">
        <f t="shared" si="444"/>
        <v>#DIV/0!</v>
      </c>
      <c r="V2605" s="4" t="e">
        <f t="shared" si="445"/>
        <v>#DIV/0!</v>
      </c>
      <c r="W2605" s="6">
        <f t="shared" si="446"/>
        <v>191</v>
      </c>
      <c r="X2605" s="6" t="e">
        <f t="shared" si="447"/>
        <v>#DIV/0!</v>
      </c>
      <c r="Y2605" s="6" t="e">
        <f t="shared" si="448"/>
        <v>#DIV/0!</v>
      </c>
      <c r="AA2605" s="1">
        <f t="shared" si="449"/>
        <v>0</v>
      </c>
      <c r="AB2605" s="1">
        <f t="shared" si="450"/>
        <v>0</v>
      </c>
    </row>
    <row r="2606" spans="3:28" x14ac:dyDescent="0.25">
      <c r="C2606" s="1">
        <v>1993</v>
      </c>
      <c r="D2606" s="1" t="s">
        <v>74</v>
      </c>
      <c r="E2606" s="2" t="s">
        <v>262</v>
      </c>
      <c r="F2606">
        <v>2</v>
      </c>
      <c r="G2606">
        <v>9938692</v>
      </c>
      <c r="H2606" s="1">
        <v>219.8751</v>
      </c>
      <c r="I2606" s="1">
        <v>26246</v>
      </c>
      <c r="J2606" s="1">
        <v>371756.4</v>
      </c>
      <c r="K2606" s="1">
        <v>364130.4</v>
      </c>
      <c r="L2606" s="3">
        <v>680</v>
      </c>
      <c r="M2606">
        <v>70.599999999999994</v>
      </c>
      <c r="N2606">
        <v>184</v>
      </c>
      <c r="O2606" s="1">
        <f t="shared" si="441"/>
        <v>0</v>
      </c>
      <c r="P2606" s="5">
        <f>-MIN(data!$B$4 / data!H2606 * data!O2606 / 100, data!M2606)</f>
        <v>0</v>
      </c>
      <c r="Q2606" s="4">
        <f t="shared" si="440"/>
        <v>0</v>
      </c>
      <c r="R2606" s="6">
        <f>-MIN(data!$B$5/(POWER(LN(H2606),2))*O2606/100, N2606)</f>
        <v>0</v>
      </c>
      <c r="S2606" s="6">
        <f t="shared" si="442"/>
        <v>0</v>
      </c>
      <c r="T2606" s="4">
        <f t="shared" si="443"/>
        <v>70.599999999999994</v>
      </c>
      <c r="U2606" s="4" t="e">
        <f t="shared" si="444"/>
        <v>#DIV/0!</v>
      </c>
      <c r="V2606" s="4" t="e">
        <f t="shared" si="445"/>
        <v>#DIV/0!</v>
      </c>
      <c r="W2606" s="6">
        <f t="shared" si="446"/>
        <v>184</v>
      </c>
      <c r="X2606" s="6" t="e">
        <f t="shared" si="447"/>
        <v>#DIV/0!</v>
      </c>
      <c r="Y2606" s="6" t="e">
        <f t="shared" si="448"/>
        <v>#DIV/0!</v>
      </c>
      <c r="AA2606" s="1">
        <f t="shared" si="449"/>
        <v>0</v>
      </c>
      <c r="AB2606" s="1">
        <f t="shared" si="450"/>
        <v>0</v>
      </c>
    </row>
    <row r="2607" spans="3:28" x14ac:dyDescent="0.25">
      <c r="C2607" s="1">
        <v>1994</v>
      </c>
      <c r="D2607" s="1" t="s">
        <v>74</v>
      </c>
      <c r="E2607" s="2" t="s">
        <v>262</v>
      </c>
      <c r="F2607">
        <v>2</v>
      </c>
      <c r="G2607">
        <v>10172297</v>
      </c>
      <c r="H2607" s="1">
        <v>191.33430000000001</v>
      </c>
      <c r="I2607" s="1">
        <v>25463</v>
      </c>
      <c r="J2607" s="1">
        <v>378350.7</v>
      </c>
      <c r="K2607" s="1">
        <v>376404.5</v>
      </c>
      <c r="L2607" s="3">
        <v>670</v>
      </c>
      <c r="M2607">
        <v>67.3</v>
      </c>
      <c r="N2607">
        <v>178</v>
      </c>
      <c r="O2607" s="1">
        <f t="shared" si="441"/>
        <v>0</v>
      </c>
      <c r="P2607" s="5">
        <f>-MIN(data!$B$4 / data!H2607 * data!O2607 / 100, data!M2607)</f>
        <v>0</v>
      </c>
      <c r="Q2607" s="4">
        <f t="shared" si="440"/>
        <v>0</v>
      </c>
      <c r="R2607" s="6">
        <f>-MIN(data!$B$5/(POWER(LN(H2607),2))*O2607/100, N2607)</f>
        <v>0</v>
      </c>
      <c r="S2607" s="6">
        <f t="shared" si="442"/>
        <v>0</v>
      </c>
      <c r="T2607" s="4">
        <f t="shared" si="443"/>
        <v>67.3</v>
      </c>
      <c r="U2607" s="4" t="e">
        <f t="shared" si="444"/>
        <v>#DIV/0!</v>
      </c>
      <c r="V2607" s="4" t="e">
        <f t="shared" si="445"/>
        <v>#DIV/0!</v>
      </c>
      <c r="W2607" s="6">
        <f t="shared" si="446"/>
        <v>178</v>
      </c>
      <c r="X2607" s="6" t="e">
        <f t="shared" si="447"/>
        <v>#DIV/0!</v>
      </c>
      <c r="Y2607" s="6" t="e">
        <f t="shared" si="448"/>
        <v>#DIV/0!</v>
      </c>
      <c r="AA2607" s="1">
        <f t="shared" si="449"/>
        <v>0</v>
      </c>
      <c r="AB2607" s="1">
        <f t="shared" si="450"/>
        <v>0</v>
      </c>
    </row>
    <row r="2608" spans="3:28" x14ac:dyDescent="0.25">
      <c r="C2608" s="1">
        <v>1995</v>
      </c>
      <c r="D2608" s="1" t="s">
        <v>74</v>
      </c>
      <c r="E2608" s="2" t="s">
        <v>262</v>
      </c>
      <c r="F2608">
        <v>2</v>
      </c>
      <c r="G2608">
        <v>10408489</v>
      </c>
      <c r="H2608" s="1">
        <v>216.9777</v>
      </c>
      <c r="I2608" s="1">
        <v>24696</v>
      </c>
      <c r="J2608" s="1">
        <v>384074.7</v>
      </c>
      <c r="K2608" s="1">
        <v>381502.9</v>
      </c>
      <c r="L2608" s="3">
        <v>670</v>
      </c>
      <c r="M2608">
        <v>64.3</v>
      </c>
      <c r="N2608">
        <v>173</v>
      </c>
      <c r="O2608" s="1">
        <f t="shared" si="441"/>
        <v>0</v>
      </c>
      <c r="P2608" s="5">
        <f>-MIN(data!$B$4 / data!H2608 * data!O2608 / 100, data!M2608)</f>
        <v>0</v>
      </c>
      <c r="Q2608" s="4">
        <f t="shared" si="440"/>
        <v>0</v>
      </c>
      <c r="R2608" s="6">
        <f>-MIN(data!$B$5/(POWER(LN(H2608),2))*O2608/100, N2608)</f>
        <v>0</v>
      </c>
      <c r="S2608" s="6">
        <f t="shared" si="442"/>
        <v>0</v>
      </c>
      <c r="T2608" s="4">
        <f t="shared" si="443"/>
        <v>64.3</v>
      </c>
      <c r="U2608" s="4" t="e">
        <f t="shared" si="444"/>
        <v>#DIV/0!</v>
      </c>
      <c r="V2608" s="4" t="e">
        <f t="shared" si="445"/>
        <v>#DIV/0!</v>
      </c>
      <c r="W2608" s="6">
        <f t="shared" si="446"/>
        <v>173</v>
      </c>
      <c r="X2608" s="6" t="e">
        <f t="shared" si="447"/>
        <v>#DIV/0!</v>
      </c>
      <c r="Y2608" s="6" t="e">
        <f t="shared" si="448"/>
        <v>#DIV/0!</v>
      </c>
      <c r="AA2608" s="1">
        <f t="shared" si="449"/>
        <v>0</v>
      </c>
      <c r="AB2608" s="1">
        <f t="shared" si="450"/>
        <v>0</v>
      </c>
    </row>
    <row r="2609" spans="3:28" x14ac:dyDescent="0.25">
      <c r="C2609" s="1">
        <v>1996</v>
      </c>
      <c r="D2609" s="1" t="s">
        <v>74</v>
      </c>
      <c r="E2609" s="2" t="s">
        <v>262</v>
      </c>
      <c r="F2609">
        <v>2</v>
      </c>
      <c r="G2609">
        <v>10646674</v>
      </c>
      <c r="H2609" s="1">
        <v>231.20269999999999</v>
      </c>
      <c r="I2609" s="1">
        <v>23937</v>
      </c>
      <c r="J2609" s="1">
        <v>389853.4</v>
      </c>
      <c r="K2609" s="1">
        <v>394117.6</v>
      </c>
      <c r="L2609" s="3">
        <v>660</v>
      </c>
      <c r="M2609">
        <v>61.4</v>
      </c>
      <c r="N2609">
        <v>170</v>
      </c>
      <c r="O2609" s="1">
        <f t="shared" si="441"/>
        <v>0</v>
      </c>
      <c r="P2609" s="5">
        <f>-MIN(data!$B$4 / data!H2609 * data!O2609 / 100, data!M2609)</f>
        <v>0</v>
      </c>
      <c r="Q2609" s="4">
        <f t="shared" si="440"/>
        <v>0</v>
      </c>
      <c r="R2609" s="6">
        <f>-MIN(data!$B$5/(POWER(LN(H2609),2))*O2609/100, N2609)</f>
        <v>0</v>
      </c>
      <c r="S2609" s="6">
        <f t="shared" si="442"/>
        <v>0</v>
      </c>
      <c r="T2609" s="4">
        <f t="shared" si="443"/>
        <v>61.4</v>
      </c>
      <c r="U2609" s="4" t="e">
        <f t="shared" si="444"/>
        <v>#DIV/0!</v>
      </c>
      <c r="V2609" s="4" t="e">
        <f t="shared" si="445"/>
        <v>#DIV/0!</v>
      </c>
      <c r="W2609" s="6">
        <f t="shared" si="446"/>
        <v>170</v>
      </c>
      <c r="X2609" s="6" t="e">
        <f t="shared" si="447"/>
        <v>#DIV/0!</v>
      </c>
      <c r="Y2609" s="6" t="e">
        <f t="shared" si="448"/>
        <v>#DIV/0!</v>
      </c>
      <c r="AA2609" s="1">
        <f t="shared" si="449"/>
        <v>0</v>
      </c>
      <c r="AB2609" s="1">
        <f t="shared" si="450"/>
        <v>0</v>
      </c>
    </row>
    <row r="2610" spans="3:28" x14ac:dyDescent="0.25">
      <c r="C2610" s="1">
        <v>1997</v>
      </c>
      <c r="D2610" s="1" t="s">
        <v>74</v>
      </c>
      <c r="E2610" s="2" t="s">
        <v>262</v>
      </c>
      <c r="F2610">
        <v>2</v>
      </c>
      <c r="G2610">
        <v>10887634</v>
      </c>
      <c r="H2610" s="1">
        <v>238.61449999999999</v>
      </c>
      <c r="I2610" s="1">
        <v>23198</v>
      </c>
      <c r="J2610" s="1">
        <v>394523.8</v>
      </c>
      <c r="K2610" s="1">
        <v>409356.7</v>
      </c>
      <c r="L2610" s="3">
        <v>670</v>
      </c>
      <c r="M2610">
        <v>58.8</v>
      </c>
      <c r="N2610">
        <v>171</v>
      </c>
      <c r="O2610" s="1">
        <f t="shared" si="441"/>
        <v>0</v>
      </c>
      <c r="P2610" s="5">
        <f>-MIN(data!$B$4 / data!H2610 * data!O2610 / 100, data!M2610)</f>
        <v>0</v>
      </c>
      <c r="Q2610" s="4">
        <f t="shared" si="440"/>
        <v>0</v>
      </c>
      <c r="R2610" s="6">
        <f>-MIN(data!$B$5/(POWER(LN(H2610),2))*O2610/100, N2610)</f>
        <v>0</v>
      </c>
      <c r="S2610" s="6">
        <f t="shared" si="442"/>
        <v>0</v>
      </c>
      <c r="T2610" s="4">
        <f t="shared" si="443"/>
        <v>58.8</v>
      </c>
      <c r="U2610" s="4" t="e">
        <f t="shared" si="444"/>
        <v>#DIV/0!</v>
      </c>
      <c r="V2610" s="4" t="e">
        <f t="shared" si="445"/>
        <v>#DIV/0!</v>
      </c>
      <c r="W2610" s="6">
        <f t="shared" si="446"/>
        <v>171</v>
      </c>
      <c r="X2610" s="6" t="e">
        <f t="shared" si="447"/>
        <v>#DIV/0!</v>
      </c>
      <c r="Y2610" s="6" t="e">
        <f t="shared" si="448"/>
        <v>#DIV/0!</v>
      </c>
      <c r="AA2610" s="1">
        <f t="shared" si="449"/>
        <v>0</v>
      </c>
      <c r="AB2610" s="1">
        <f t="shared" si="450"/>
        <v>0</v>
      </c>
    </row>
    <row r="2611" spans="3:28" x14ac:dyDescent="0.25">
      <c r="C2611" s="1">
        <v>1998</v>
      </c>
      <c r="D2611" s="1" t="s">
        <v>74</v>
      </c>
      <c r="E2611" s="2" t="s">
        <v>262</v>
      </c>
      <c r="F2611">
        <v>2</v>
      </c>
      <c r="G2611">
        <v>11133501</v>
      </c>
      <c r="H2611" s="1">
        <v>262.63900000000001</v>
      </c>
      <c r="I2611" s="1">
        <v>22472</v>
      </c>
      <c r="J2611" s="1">
        <v>399147.4</v>
      </c>
      <c r="K2611" s="1">
        <v>411428.6</v>
      </c>
      <c r="L2611" s="3">
        <v>700</v>
      </c>
      <c r="M2611">
        <v>56.3</v>
      </c>
      <c r="N2611">
        <v>175</v>
      </c>
      <c r="O2611" s="1">
        <f t="shared" si="441"/>
        <v>0</v>
      </c>
      <c r="P2611" s="5">
        <f>-MIN(data!$B$4 / data!H2611 * data!O2611 / 100, data!M2611)</f>
        <v>0</v>
      </c>
      <c r="Q2611" s="4">
        <f t="shared" si="440"/>
        <v>0</v>
      </c>
      <c r="R2611" s="6">
        <f>-MIN(data!$B$5/(POWER(LN(H2611),2))*O2611/100, N2611)</f>
        <v>0</v>
      </c>
      <c r="S2611" s="6">
        <f t="shared" si="442"/>
        <v>0</v>
      </c>
      <c r="T2611" s="4">
        <f t="shared" si="443"/>
        <v>56.3</v>
      </c>
      <c r="U2611" s="4" t="e">
        <f t="shared" si="444"/>
        <v>#DIV/0!</v>
      </c>
      <c r="V2611" s="4" t="e">
        <f t="shared" si="445"/>
        <v>#DIV/0!</v>
      </c>
      <c r="W2611" s="6">
        <f t="shared" si="446"/>
        <v>175</v>
      </c>
      <c r="X2611" s="6" t="e">
        <f t="shared" si="447"/>
        <v>#DIV/0!</v>
      </c>
      <c r="Y2611" s="6" t="e">
        <f t="shared" si="448"/>
        <v>#DIV/0!</v>
      </c>
      <c r="AA2611" s="1">
        <f t="shared" si="449"/>
        <v>0</v>
      </c>
      <c r="AB2611" s="1">
        <f t="shared" si="450"/>
        <v>0</v>
      </c>
    </row>
    <row r="2612" spans="3:28" x14ac:dyDescent="0.25">
      <c r="C2612" s="1">
        <v>1999</v>
      </c>
      <c r="D2612" s="1" t="s">
        <v>74</v>
      </c>
      <c r="E2612" s="2" t="s">
        <v>262</v>
      </c>
      <c r="F2612">
        <v>2</v>
      </c>
      <c r="G2612">
        <v>11387203</v>
      </c>
      <c r="H2612" s="1">
        <v>289.37200000000001</v>
      </c>
      <c r="I2612" s="1">
        <v>21786</v>
      </c>
      <c r="J2612" s="1">
        <v>403444.4</v>
      </c>
      <c r="K2612" s="1">
        <v>407821.2</v>
      </c>
      <c r="L2612" s="3">
        <v>720</v>
      </c>
      <c r="M2612">
        <v>54</v>
      </c>
      <c r="N2612">
        <v>179</v>
      </c>
      <c r="O2612" s="1">
        <f t="shared" si="441"/>
        <v>0</v>
      </c>
      <c r="P2612" s="5">
        <f>-MIN(data!$B$4 / data!H2612 * data!O2612 / 100, data!M2612)</f>
        <v>0</v>
      </c>
      <c r="Q2612" s="4">
        <f t="shared" si="440"/>
        <v>0</v>
      </c>
      <c r="R2612" s="6">
        <f>-MIN(data!$B$5/(POWER(LN(H2612),2))*O2612/100, N2612)</f>
        <v>0</v>
      </c>
      <c r="S2612" s="6">
        <f t="shared" si="442"/>
        <v>0</v>
      </c>
      <c r="T2612" s="4">
        <f t="shared" si="443"/>
        <v>54</v>
      </c>
      <c r="U2612" s="4" t="e">
        <f t="shared" si="444"/>
        <v>#DIV/0!</v>
      </c>
      <c r="V2612" s="4" t="e">
        <f t="shared" si="445"/>
        <v>#DIV/0!</v>
      </c>
      <c r="W2612" s="6">
        <f t="shared" si="446"/>
        <v>179</v>
      </c>
      <c r="X2612" s="6" t="e">
        <f t="shared" si="447"/>
        <v>#DIV/0!</v>
      </c>
      <c r="Y2612" s="6" t="e">
        <f t="shared" si="448"/>
        <v>#DIV/0!</v>
      </c>
      <c r="AA2612" s="1">
        <f t="shared" si="449"/>
        <v>0</v>
      </c>
      <c r="AB2612" s="1">
        <f t="shared" si="450"/>
        <v>0</v>
      </c>
    </row>
    <row r="2613" spans="3:28" x14ac:dyDescent="0.25">
      <c r="C2613" s="1">
        <v>2000</v>
      </c>
      <c r="D2613" s="1" t="s">
        <v>74</v>
      </c>
      <c r="E2613" s="2" t="s">
        <v>262</v>
      </c>
      <c r="F2613">
        <v>2</v>
      </c>
      <c r="G2613">
        <v>11650743</v>
      </c>
      <c r="H2613" s="1">
        <v>291.24489999999997</v>
      </c>
      <c r="I2613" s="1">
        <v>21103</v>
      </c>
      <c r="J2613" s="1">
        <v>406608.9</v>
      </c>
      <c r="K2613" s="1">
        <v>387640.4</v>
      </c>
      <c r="L2613" s="3">
        <v>730</v>
      </c>
      <c r="M2613">
        <v>51.9</v>
      </c>
      <c r="N2613">
        <v>178</v>
      </c>
      <c r="O2613" s="1">
        <f t="shared" si="441"/>
        <v>0</v>
      </c>
      <c r="P2613" s="5">
        <f>-MIN(data!$B$4 / data!H2613 * data!O2613 / 100, data!M2613)</f>
        <v>0</v>
      </c>
      <c r="Q2613" s="4">
        <f t="shared" si="440"/>
        <v>0</v>
      </c>
      <c r="R2613" s="6">
        <f>-MIN(data!$B$5/(POWER(LN(H2613),2))*O2613/100, N2613)</f>
        <v>0</v>
      </c>
      <c r="S2613" s="6">
        <f t="shared" si="442"/>
        <v>0</v>
      </c>
      <c r="T2613" s="4">
        <f t="shared" si="443"/>
        <v>51.9</v>
      </c>
      <c r="U2613" s="4" t="e">
        <f t="shared" si="444"/>
        <v>#DIV/0!</v>
      </c>
      <c r="V2613" s="4" t="e">
        <f t="shared" si="445"/>
        <v>#DIV/0!</v>
      </c>
      <c r="W2613" s="6">
        <f t="shared" si="446"/>
        <v>178</v>
      </c>
      <c r="X2613" s="6" t="e">
        <f t="shared" si="447"/>
        <v>#DIV/0!</v>
      </c>
      <c r="Y2613" s="6" t="e">
        <f t="shared" si="448"/>
        <v>#DIV/0!</v>
      </c>
      <c r="AA2613" s="1">
        <f t="shared" si="449"/>
        <v>0</v>
      </c>
      <c r="AB2613" s="1">
        <f t="shared" si="450"/>
        <v>0</v>
      </c>
    </row>
    <row r="2614" spans="3:28" x14ac:dyDescent="0.25">
      <c r="C2614" s="1">
        <v>2001</v>
      </c>
      <c r="D2614" s="1" t="s">
        <v>74</v>
      </c>
      <c r="E2614" s="2" t="s">
        <v>262</v>
      </c>
      <c r="F2614">
        <v>2</v>
      </c>
      <c r="G2614">
        <v>11924946</v>
      </c>
      <c r="H2614" s="1">
        <v>306.25540000000001</v>
      </c>
      <c r="I2614" s="1">
        <v>20426</v>
      </c>
      <c r="J2614" s="1">
        <v>410160.6</v>
      </c>
      <c r="K2614" s="1">
        <v>382352.9</v>
      </c>
      <c r="L2614" s="3">
        <v>690</v>
      </c>
      <c r="M2614">
        <v>49.8</v>
      </c>
      <c r="N2614">
        <v>170</v>
      </c>
      <c r="O2614" s="1">
        <f t="shared" si="441"/>
        <v>0</v>
      </c>
      <c r="P2614" s="5">
        <f>-MIN(data!$B$4 / data!H2614 * data!O2614 / 100, data!M2614)</f>
        <v>0</v>
      </c>
      <c r="Q2614" s="4">
        <f t="shared" si="440"/>
        <v>0</v>
      </c>
      <c r="R2614" s="6">
        <f>-MIN(data!$B$5/(POWER(LN(H2614),2))*O2614/100, N2614)</f>
        <v>0</v>
      </c>
      <c r="S2614" s="6">
        <f t="shared" si="442"/>
        <v>0</v>
      </c>
      <c r="T2614" s="4">
        <f t="shared" si="443"/>
        <v>49.8</v>
      </c>
      <c r="U2614" s="4" t="e">
        <f t="shared" si="444"/>
        <v>#DIV/0!</v>
      </c>
      <c r="V2614" s="4" t="e">
        <f t="shared" si="445"/>
        <v>#DIV/0!</v>
      </c>
      <c r="W2614" s="6">
        <f t="shared" si="446"/>
        <v>170</v>
      </c>
      <c r="X2614" s="6" t="e">
        <f t="shared" si="447"/>
        <v>#DIV/0!</v>
      </c>
      <c r="Y2614" s="6" t="e">
        <f t="shared" si="448"/>
        <v>#DIV/0!</v>
      </c>
      <c r="AA2614" s="1">
        <f t="shared" si="449"/>
        <v>0</v>
      </c>
      <c r="AB2614" s="1">
        <f t="shared" si="450"/>
        <v>0</v>
      </c>
    </row>
    <row r="2615" spans="3:28" x14ac:dyDescent="0.25">
      <c r="C2615" s="1">
        <v>2002</v>
      </c>
      <c r="D2615" s="1" t="s">
        <v>74</v>
      </c>
      <c r="E2615" s="2" t="s">
        <v>262</v>
      </c>
      <c r="F2615">
        <v>2</v>
      </c>
      <c r="G2615">
        <v>12208848</v>
      </c>
      <c r="H2615" s="1">
        <v>323.65690000000001</v>
      </c>
      <c r="I2615" s="1">
        <v>19724</v>
      </c>
      <c r="J2615" s="1">
        <v>411774.5</v>
      </c>
      <c r="K2615" s="1">
        <v>382165.6</v>
      </c>
      <c r="L2615" s="3">
        <v>650</v>
      </c>
      <c r="M2615">
        <v>47.9</v>
      </c>
      <c r="N2615">
        <v>157</v>
      </c>
      <c r="O2615" s="1">
        <f t="shared" si="441"/>
        <v>0</v>
      </c>
      <c r="P2615" s="5">
        <f>-MIN(data!$B$4 / data!H2615 * data!O2615 / 100, data!M2615)</f>
        <v>0</v>
      </c>
      <c r="Q2615" s="4">
        <f t="shared" si="440"/>
        <v>0</v>
      </c>
      <c r="R2615" s="6">
        <f>-MIN(data!$B$5/(POWER(LN(H2615),2))*O2615/100, N2615)</f>
        <v>0</v>
      </c>
      <c r="S2615" s="6">
        <f t="shared" si="442"/>
        <v>0</v>
      </c>
      <c r="T2615" s="4">
        <f t="shared" si="443"/>
        <v>47.9</v>
      </c>
      <c r="U2615" s="4" t="e">
        <f t="shared" si="444"/>
        <v>#DIV/0!</v>
      </c>
      <c r="V2615" s="4" t="e">
        <f t="shared" si="445"/>
        <v>#DIV/0!</v>
      </c>
      <c r="W2615" s="6">
        <f t="shared" si="446"/>
        <v>157</v>
      </c>
      <c r="X2615" s="6" t="e">
        <f t="shared" si="447"/>
        <v>#DIV/0!</v>
      </c>
      <c r="Y2615" s="6" t="e">
        <f t="shared" si="448"/>
        <v>#DIV/0!</v>
      </c>
      <c r="AA2615" s="1">
        <f t="shared" si="449"/>
        <v>0</v>
      </c>
      <c r="AB2615" s="1">
        <f t="shared" si="450"/>
        <v>0</v>
      </c>
    </row>
    <row r="2616" spans="3:28" x14ac:dyDescent="0.25">
      <c r="C2616" s="1">
        <v>2003</v>
      </c>
      <c r="D2616" s="1" t="s">
        <v>74</v>
      </c>
      <c r="E2616" s="2" t="s">
        <v>262</v>
      </c>
      <c r="F2616">
        <v>2</v>
      </c>
      <c r="G2616">
        <v>12500478</v>
      </c>
      <c r="H2616" s="1">
        <v>317.87819999999999</v>
      </c>
      <c r="I2616" s="1">
        <v>19007</v>
      </c>
      <c r="J2616" s="1">
        <v>412299.3</v>
      </c>
      <c r="K2616" s="1">
        <v>390411</v>
      </c>
      <c r="L2616" s="3">
        <v>600</v>
      </c>
      <c r="M2616">
        <v>46.1</v>
      </c>
      <c r="N2616">
        <v>146</v>
      </c>
      <c r="O2616" s="1">
        <f t="shared" si="441"/>
        <v>0</v>
      </c>
      <c r="P2616" s="5">
        <f>-MIN(data!$B$4 / data!H2616 * data!O2616 / 100, data!M2616)</f>
        <v>0</v>
      </c>
      <c r="Q2616" s="4">
        <f t="shared" si="440"/>
        <v>0</v>
      </c>
      <c r="R2616" s="6">
        <f>-MIN(data!$B$5/(POWER(LN(H2616),2))*O2616/100, N2616)</f>
        <v>0</v>
      </c>
      <c r="S2616" s="6">
        <f t="shared" si="442"/>
        <v>0</v>
      </c>
      <c r="T2616" s="4">
        <f t="shared" si="443"/>
        <v>46.1</v>
      </c>
      <c r="U2616" s="4" t="e">
        <f t="shared" si="444"/>
        <v>#DIV/0!</v>
      </c>
      <c r="V2616" s="4" t="e">
        <f t="shared" si="445"/>
        <v>#DIV/0!</v>
      </c>
      <c r="W2616" s="6">
        <f t="shared" si="446"/>
        <v>146</v>
      </c>
      <c r="X2616" s="6" t="e">
        <f t="shared" si="447"/>
        <v>#DIV/0!</v>
      </c>
      <c r="Y2616" s="6" t="e">
        <f t="shared" si="448"/>
        <v>#DIV/0!</v>
      </c>
      <c r="AA2616" s="1">
        <f t="shared" si="449"/>
        <v>0</v>
      </c>
      <c r="AB2616" s="1">
        <f t="shared" si="450"/>
        <v>0</v>
      </c>
    </row>
    <row r="2617" spans="3:28" x14ac:dyDescent="0.25">
      <c r="C2617" s="1">
        <v>2004</v>
      </c>
      <c r="D2617" s="1" t="s">
        <v>74</v>
      </c>
      <c r="E2617" s="2" t="s">
        <v>262</v>
      </c>
      <c r="F2617">
        <v>2</v>
      </c>
      <c r="G2617">
        <v>12796925</v>
      </c>
      <c r="H2617" s="1">
        <v>316.90300000000002</v>
      </c>
      <c r="I2617" s="1">
        <v>18272</v>
      </c>
      <c r="J2617" s="1">
        <v>412460.5</v>
      </c>
      <c r="K2617" s="1">
        <v>359712.2</v>
      </c>
      <c r="L2617" s="3">
        <v>570</v>
      </c>
      <c r="M2617">
        <v>44.3</v>
      </c>
      <c r="N2617">
        <v>139</v>
      </c>
      <c r="O2617" s="1">
        <f t="shared" si="441"/>
        <v>0</v>
      </c>
      <c r="P2617" s="5">
        <f>-MIN(data!$B$4 / data!H2617 * data!O2617 / 100, data!M2617)</f>
        <v>0</v>
      </c>
      <c r="Q2617" s="4">
        <f t="shared" si="440"/>
        <v>0</v>
      </c>
      <c r="R2617" s="6">
        <f>-MIN(data!$B$5/(POWER(LN(H2617),2))*O2617/100, N2617)</f>
        <v>0</v>
      </c>
      <c r="S2617" s="6">
        <f t="shared" si="442"/>
        <v>0</v>
      </c>
      <c r="T2617" s="4">
        <f t="shared" si="443"/>
        <v>44.3</v>
      </c>
      <c r="U2617" s="4" t="e">
        <f t="shared" si="444"/>
        <v>#DIV/0!</v>
      </c>
      <c r="V2617" s="4" t="e">
        <f t="shared" si="445"/>
        <v>#DIV/0!</v>
      </c>
      <c r="W2617" s="6">
        <f t="shared" si="446"/>
        <v>139</v>
      </c>
      <c r="X2617" s="6" t="e">
        <f t="shared" si="447"/>
        <v>#DIV/0!</v>
      </c>
      <c r="Y2617" s="6" t="e">
        <f t="shared" si="448"/>
        <v>#DIV/0!</v>
      </c>
      <c r="AA2617" s="1">
        <f t="shared" si="449"/>
        <v>0</v>
      </c>
      <c r="AB2617" s="1">
        <f t="shared" si="450"/>
        <v>0</v>
      </c>
    </row>
    <row r="2618" spans="3:28" x14ac:dyDescent="0.25">
      <c r="C2618" s="1">
        <v>2005</v>
      </c>
      <c r="D2618" s="1" t="s">
        <v>74</v>
      </c>
      <c r="E2618" s="2" t="s">
        <v>262</v>
      </c>
      <c r="F2618">
        <v>2</v>
      </c>
      <c r="G2618">
        <v>13096028</v>
      </c>
      <c r="H2618" s="1">
        <v>309.99900000000002</v>
      </c>
      <c r="I2618" s="1">
        <v>17529</v>
      </c>
      <c r="J2618" s="1">
        <v>411478.9</v>
      </c>
      <c r="K2618" s="1">
        <v>416666.7</v>
      </c>
      <c r="L2618" s="3">
        <v>500</v>
      </c>
      <c r="M2618">
        <v>42.6</v>
      </c>
      <c r="N2618">
        <v>120</v>
      </c>
      <c r="O2618" s="1">
        <f t="shared" si="441"/>
        <v>0</v>
      </c>
      <c r="P2618" s="5">
        <f>-MIN(data!$B$4 / data!H2618 * data!O2618 / 100, data!M2618)</f>
        <v>0</v>
      </c>
      <c r="Q2618" s="4">
        <f t="shared" si="440"/>
        <v>0</v>
      </c>
      <c r="R2618" s="6">
        <f>-MIN(data!$B$5/(POWER(LN(H2618),2))*O2618/100, N2618)</f>
        <v>0</v>
      </c>
      <c r="S2618" s="6">
        <f t="shared" si="442"/>
        <v>0</v>
      </c>
      <c r="T2618" s="4">
        <f t="shared" si="443"/>
        <v>42.6</v>
      </c>
      <c r="U2618" s="4" t="e">
        <f t="shared" si="444"/>
        <v>#DIV/0!</v>
      </c>
      <c r="V2618" s="4" t="e">
        <f t="shared" si="445"/>
        <v>#DIV/0!</v>
      </c>
      <c r="W2618" s="6">
        <f t="shared" si="446"/>
        <v>120</v>
      </c>
      <c r="X2618" s="6" t="e">
        <f t="shared" si="447"/>
        <v>#DIV/0!</v>
      </c>
      <c r="Y2618" s="6" t="e">
        <f t="shared" si="448"/>
        <v>#DIV/0!</v>
      </c>
      <c r="AA2618" s="1">
        <f t="shared" si="449"/>
        <v>0</v>
      </c>
      <c r="AB2618" s="1">
        <f t="shared" si="450"/>
        <v>0</v>
      </c>
    </row>
    <row r="2619" spans="3:28" x14ac:dyDescent="0.25">
      <c r="C2619" s="1">
        <v>2006</v>
      </c>
      <c r="D2619" s="1" t="s">
        <v>74</v>
      </c>
      <c r="E2619" s="2" t="s">
        <v>262</v>
      </c>
      <c r="F2619">
        <v>2</v>
      </c>
      <c r="G2619">
        <v>13397021</v>
      </c>
      <c r="H2619" s="1">
        <v>339.7199</v>
      </c>
      <c r="I2619" s="1">
        <v>16800</v>
      </c>
      <c r="J2619" s="1">
        <v>408759.1</v>
      </c>
      <c r="K2619" s="1">
        <v>408333.3</v>
      </c>
      <c r="L2619" s="3">
        <v>500</v>
      </c>
      <c r="M2619">
        <v>41.1</v>
      </c>
      <c r="N2619">
        <v>120</v>
      </c>
      <c r="O2619" s="1">
        <f t="shared" si="441"/>
        <v>0</v>
      </c>
      <c r="P2619" s="5">
        <f>-MIN(data!$B$4 / data!H2619 * data!O2619 / 100, data!M2619)</f>
        <v>0</v>
      </c>
      <c r="Q2619" s="4">
        <f t="shared" si="440"/>
        <v>0</v>
      </c>
      <c r="R2619" s="6">
        <f>-MIN(data!$B$5/(POWER(LN(H2619),2))*O2619/100, N2619)</f>
        <v>0</v>
      </c>
      <c r="S2619" s="6">
        <f t="shared" si="442"/>
        <v>0</v>
      </c>
      <c r="T2619" s="4">
        <f t="shared" si="443"/>
        <v>41.1</v>
      </c>
      <c r="U2619" s="4" t="e">
        <f t="shared" si="444"/>
        <v>#DIV/0!</v>
      </c>
      <c r="V2619" s="4" t="e">
        <f t="shared" si="445"/>
        <v>#DIV/0!</v>
      </c>
      <c r="W2619" s="6">
        <f t="shared" si="446"/>
        <v>120</v>
      </c>
      <c r="X2619" s="6" t="e">
        <f t="shared" si="447"/>
        <v>#DIV/0!</v>
      </c>
      <c r="Y2619" s="6" t="e">
        <f t="shared" si="448"/>
        <v>#DIV/0!</v>
      </c>
      <c r="AA2619" s="1">
        <f t="shared" si="449"/>
        <v>0</v>
      </c>
      <c r="AB2619" s="1">
        <f t="shared" si="450"/>
        <v>0</v>
      </c>
    </row>
    <row r="2620" spans="3:28" x14ac:dyDescent="0.25">
      <c r="C2620" s="1">
        <v>2007</v>
      </c>
      <c r="D2620" s="1" t="s">
        <v>74</v>
      </c>
      <c r="E2620" s="2" t="s">
        <v>262</v>
      </c>
      <c r="F2620">
        <v>2</v>
      </c>
      <c r="G2620">
        <v>13700327</v>
      </c>
      <c r="H2620" s="1">
        <v>357.37869999999998</v>
      </c>
      <c r="I2620" s="1">
        <v>16105</v>
      </c>
      <c r="J2620" s="1">
        <v>406691.9</v>
      </c>
      <c r="K2620" s="1">
        <v>415254.2</v>
      </c>
      <c r="L2620" s="3">
        <v>490</v>
      </c>
      <c r="M2620">
        <v>39.6</v>
      </c>
      <c r="N2620">
        <v>118</v>
      </c>
      <c r="O2620" s="1">
        <f t="shared" si="441"/>
        <v>0</v>
      </c>
      <c r="P2620" s="5">
        <f>-MIN(data!$B$4 / data!H2620 * data!O2620 / 100, data!M2620)</f>
        <v>0</v>
      </c>
      <c r="Q2620" s="4">
        <f t="shared" si="440"/>
        <v>0</v>
      </c>
      <c r="R2620" s="6">
        <f>-MIN(data!$B$5/(POWER(LN(H2620),2))*O2620/100, N2620)</f>
        <v>0</v>
      </c>
      <c r="S2620" s="6">
        <f t="shared" si="442"/>
        <v>0</v>
      </c>
      <c r="T2620" s="4">
        <f t="shared" si="443"/>
        <v>39.6</v>
      </c>
      <c r="U2620" s="4" t="e">
        <f t="shared" si="444"/>
        <v>#DIV/0!</v>
      </c>
      <c r="V2620" s="4" t="e">
        <f t="shared" si="445"/>
        <v>#DIV/0!</v>
      </c>
      <c r="W2620" s="6">
        <f t="shared" si="446"/>
        <v>118</v>
      </c>
      <c r="X2620" s="6" t="e">
        <f t="shared" si="447"/>
        <v>#DIV/0!</v>
      </c>
      <c r="Y2620" s="6" t="e">
        <f t="shared" si="448"/>
        <v>#DIV/0!</v>
      </c>
      <c r="AA2620" s="1">
        <f t="shared" si="449"/>
        <v>0</v>
      </c>
      <c r="AB2620" s="1">
        <f t="shared" si="450"/>
        <v>0</v>
      </c>
    </row>
    <row r="2621" spans="3:28" x14ac:dyDescent="0.25">
      <c r="C2621" s="1">
        <v>2008</v>
      </c>
      <c r="D2621" s="1" t="s">
        <v>74</v>
      </c>
      <c r="E2621" s="2" t="s">
        <v>262</v>
      </c>
      <c r="F2621">
        <v>2</v>
      </c>
      <c r="G2621">
        <v>14006428</v>
      </c>
      <c r="H2621" s="1">
        <v>338.49090000000001</v>
      </c>
      <c r="I2621" s="1">
        <v>15451</v>
      </c>
      <c r="J2621" s="1">
        <v>405538.1</v>
      </c>
      <c r="K2621" s="1">
        <v>410256.4</v>
      </c>
      <c r="L2621" s="3">
        <v>490</v>
      </c>
      <c r="M2621">
        <v>38.1</v>
      </c>
      <c r="N2621">
        <v>117</v>
      </c>
      <c r="O2621" s="1">
        <f t="shared" si="441"/>
        <v>0</v>
      </c>
      <c r="P2621" s="5">
        <f>-MIN(data!$B$4 / data!H2621 * data!O2621 / 100, data!M2621)</f>
        <v>0</v>
      </c>
      <c r="Q2621" s="4">
        <f t="shared" si="440"/>
        <v>0</v>
      </c>
      <c r="R2621" s="6">
        <f>-MIN(data!$B$5/(POWER(LN(H2621),2))*O2621/100, N2621)</f>
        <v>0</v>
      </c>
      <c r="S2621" s="6">
        <f t="shared" si="442"/>
        <v>0</v>
      </c>
      <c r="T2621" s="4">
        <f t="shared" si="443"/>
        <v>38.1</v>
      </c>
      <c r="U2621" s="4" t="e">
        <f t="shared" si="444"/>
        <v>#DIV/0!</v>
      </c>
      <c r="V2621" s="4" t="e">
        <f t="shared" si="445"/>
        <v>#DIV/0!</v>
      </c>
      <c r="W2621" s="6">
        <f t="shared" si="446"/>
        <v>117</v>
      </c>
      <c r="X2621" s="6" t="e">
        <f t="shared" si="447"/>
        <v>#DIV/0!</v>
      </c>
      <c r="Y2621" s="6" t="e">
        <f t="shared" si="448"/>
        <v>#DIV/0!</v>
      </c>
      <c r="AA2621" s="1">
        <f t="shared" si="449"/>
        <v>0</v>
      </c>
      <c r="AB2621" s="1">
        <f t="shared" si="450"/>
        <v>0</v>
      </c>
    </row>
    <row r="2622" spans="3:28" x14ac:dyDescent="0.25">
      <c r="C2622" s="1">
        <v>2009</v>
      </c>
      <c r="D2622" s="1" t="s">
        <v>74</v>
      </c>
      <c r="E2622" s="2" t="s">
        <v>262</v>
      </c>
      <c r="F2622">
        <v>2</v>
      </c>
      <c r="G2622">
        <v>14316263</v>
      </c>
      <c r="H2622" s="1">
        <v>305.11829999999998</v>
      </c>
      <c r="I2622" s="1">
        <v>14853</v>
      </c>
      <c r="J2622" s="1">
        <v>404713.9</v>
      </c>
      <c r="K2622" s="1">
        <v>400000</v>
      </c>
      <c r="L2622" s="3">
        <v>480</v>
      </c>
      <c r="M2622">
        <v>36.700000000000003</v>
      </c>
      <c r="N2622">
        <v>115</v>
      </c>
      <c r="O2622" s="1">
        <f t="shared" si="441"/>
        <v>0</v>
      </c>
      <c r="P2622" s="5">
        <f>-MIN(data!$B$4 / data!H2622 * data!O2622 / 100, data!M2622)</f>
        <v>0</v>
      </c>
      <c r="Q2622" s="4">
        <f t="shared" si="440"/>
        <v>0</v>
      </c>
      <c r="R2622" s="6">
        <f>-MIN(data!$B$5/(POWER(LN(H2622),2))*O2622/100, N2622)</f>
        <v>0</v>
      </c>
      <c r="S2622" s="6">
        <f t="shared" si="442"/>
        <v>0</v>
      </c>
      <c r="T2622" s="4">
        <f t="shared" si="443"/>
        <v>36.700000000000003</v>
      </c>
      <c r="U2622" s="4" t="e">
        <f t="shared" si="444"/>
        <v>#DIV/0!</v>
      </c>
      <c r="V2622" s="4" t="e">
        <f t="shared" si="445"/>
        <v>#DIV/0!</v>
      </c>
      <c r="W2622" s="6">
        <f t="shared" si="446"/>
        <v>115</v>
      </c>
      <c r="X2622" s="6" t="e">
        <f t="shared" si="447"/>
        <v>#DIV/0!</v>
      </c>
      <c r="Y2622" s="6" t="e">
        <f t="shared" si="448"/>
        <v>#DIV/0!</v>
      </c>
      <c r="AA2622" s="1">
        <f t="shared" si="449"/>
        <v>0</v>
      </c>
      <c r="AB2622" s="1">
        <f t="shared" si="450"/>
        <v>0</v>
      </c>
    </row>
    <row r="2623" spans="3:28" x14ac:dyDescent="0.25">
      <c r="C2623" s="1">
        <v>2010</v>
      </c>
      <c r="D2623" s="1" t="s">
        <v>74</v>
      </c>
      <c r="E2623" s="2" t="s">
        <v>262</v>
      </c>
      <c r="F2623">
        <v>2</v>
      </c>
      <c r="G2623">
        <v>14630417</v>
      </c>
      <c r="H2623" s="1">
        <v>312.78500000000003</v>
      </c>
      <c r="I2623" s="1">
        <v>14310</v>
      </c>
      <c r="J2623" s="1">
        <v>404237.3</v>
      </c>
      <c r="K2623" s="1">
        <v>403669.7</v>
      </c>
      <c r="L2623" s="3">
        <v>460</v>
      </c>
      <c r="M2623">
        <v>35.4</v>
      </c>
      <c r="N2623">
        <v>109</v>
      </c>
      <c r="O2623" s="1">
        <f t="shared" si="441"/>
        <v>0</v>
      </c>
      <c r="P2623" s="5">
        <f>-MIN(data!$B$4 / data!H2623 * data!O2623 / 100, data!M2623)</f>
        <v>0</v>
      </c>
      <c r="Q2623" s="4">
        <f t="shared" ref="Q2623:Q2686" si="451">-P2623*J2623/1000</f>
        <v>0</v>
      </c>
      <c r="R2623" s="6">
        <f>-MIN(data!$B$5/(POWER(LN(H2623),2))*O2623/100, N2623)</f>
        <v>0</v>
      </c>
      <c r="S2623" s="6">
        <f t="shared" si="442"/>
        <v>0</v>
      </c>
      <c r="T2623" s="4">
        <f t="shared" si="443"/>
        <v>35.4</v>
      </c>
      <c r="U2623" s="4" t="e">
        <f t="shared" si="444"/>
        <v>#DIV/0!</v>
      </c>
      <c r="V2623" s="4" t="e">
        <f t="shared" si="445"/>
        <v>#DIV/0!</v>
      </c>
      <c r="W2623" s="6">
        <f t="shared" si="446"/>
        <v>109</v>
      </c>
      <c r="X2623" s="6" t="e">
        <f t="shared" si="447"/>
        <v>#DIV/0!</v>
      </c>
      <c r="Y2623" s="6" t="e">
        <f t="shared" si="448"/>
        <v>#DIV/0!</v>
      </c>
      <c r="AA2623" s="1">
        <f t="shared" si="449"/>
        <v>0</v>
      </c>
      <c r="AB2623" s="1">
        <f t="shared" si="450"/>
        <v>0</v>
      </c>
    </row>
    <row r="2624" spans="3:28" x14ac:dyDescent="0.25">
      <c r="C2624" s="1">
        <v>2011</v>
      </c>
      <c r="D2624" s="1" t="s">
        <v>74</v>
      </c>
      <c r="E2624" s="2" t="s">
        <v>262</v>
      </c>
      <c r="F2624">
        <v>2</v>
      </c>
      <c r="G2624">
        <v>14948803</v>
      </c>
      <c r="H2624" s="1">
        <v>328.36959999999999</v>
      </c>
      <c r="I2624" s="1">
        <v>13818</v>
      </c>
      <c r="J2624" s="1">
        <v>405219.9</v>
      </c>
      <c r="K2624" s="1">
        <v>436893.2</v>
      </c>
      <c r="L2624" s="3">
        <v>440</v>
      </c>
      <c r="M2624">
        <v>34.1</v>
      </c>
      <c r="N2624">
        <v>103</v>
      </c>
      <c r="O2624" s="1">
        <f t="shared" si="441"/>
        <v>0</v>
      </c>
      <c r="P2624" s="5">
        <f>-MIN(data!$B$4 / data!H2624 * data!O2624 / 100, data!M2624)</f>
        <v>0</v>
      </c>
      <c r="Q2624" s="4">
        <f t="shared" si="451"/>
        <v>0</v>
      </c>
      <c r="R2624" s="6">
        <f>-MIN(data!$B$5/(POWER(LN(H2624),2))*O2624/100, N2624)</f>
        <v>0</v>
      </c>
      <c r="S2624" s="6">
        <f t="shared" si="442"/>
        <v>0</v>
      </c>
      <c r="T2624" s="4">
        <f t="shared" si="443"/>
        <v>34.1</v>
      </c>
      <c r="U2624" s="4" t="e">
        <f t="shared" si="444"/>
        <v>#DIV/0!</v>
      </c>
      <c r="V2624" s="4" t="e">
        <f t="shared" si="445"/>
        <v>#DIV/0!</v>
      </c>
      <c r="W2624" s="6">
        <f t="shared" si="446"/>
        <v>103</v>
      </c>
      <c r="X2624" s="6" t="e">
        <f t="shared" si="447"/>
        <v>#DIV/0!</v>
      </c>
      <c r="Y2624" s="6" t="e">
        <f t="shared" si="448"/>
        <v>#DIV/0!</v>
      </c>
      <c r="AA2624" s="1">
        <f t="shared" si="449"/>
        <v>0</v>
      </c>
      <c r="AB2624" s="1">
        <f t="shared" si="450"/>
        <v>0</v>
      </c>
    </row>
    <row r="2625" spans="3:28" x14ac:dyDescent="0.25">
      <c r="C2625" s="1">
        <v>2012</v>
      </c>
      <c r="D2625" s="1" t="s">
        <v>74</v>
      </c>
      <c r="E2625" s="2" t="s">
        <v>262</v>
      </c>
      <c r="F2625">
        <v>2</v>
      </c>
      <c r="G2625">
        <v>15270778</v>
      </c>
      <c r="H2625" s="1">
        <v>333.02499999999998</v>
      </c>
      <c r="I2625" s="1">
        <v>13373</v>
      </c>
      <c r="J2625" s="1">
        <v>406474.2</v>
      </c>
      <c r="K2625" s="1">
        <v>409523.8</v>
      </c>
      <c r="L2625" s="3">
        <v>450</v>
      </c>
      <c r="M2625">
        <v>32.9</v>
      </c>
      <c r="N2625">
        <v>105</v>
      </c>
      <c r="O2625" s="1">
        <f t="shared" si="441"/>
        <v>0</v>
      </c>
      <c r="P2625" s="5">
        <f>-MIN(data!$B$4 / data!H2625 * data!O2625 / 100, data!M2625)</f>
        <v>0</v>
      </c>
      <c r="Q2625" s="4">
        <f t="shared" si="451"/>
        <v>0</v>
      </c>
      <c r="R2625" s="6">
        <f>-MIN(data!$B$5/(POWER(LN(H2625),2))*O2625/100, N2625)</f>
        <v>0</v>
      </c>
      <c r="S2625" s="6">
        <f t="shared" si="442"/>
        <v>0</v>
      </c>
      <c r="T2625" s="4">
        <f t="shared" si="443"/>
        <v>32.9</v>
      </c>
      <c r="U2625" s="4" t="e">
        <f t="shared" si="444"/>
        <v>#DIV/0!</v>
      </c>
      <c r="V2625" s="4" t="e">
        <f t="shared" si="445"/>
        <v>#DIV/0!</v>
      </c>
      <c r="W2625" s="6">
        <f t="shared" si="446"/>
        <v>105</v>
      </c>
      <c r="X2625" s="6" t="e">
        <f t="shared" si="447"/>
        <v>#DIV/0!</v>
      </c>
      <c r="Y2625" s="6" t="e">
        <f t="shared" si="448"/>
        <v>#DIV/0!</v>
      </c>
      <c r="AA2625" s="1">
        <f t="shared" si="449"/>
        <v>0</v>
      </c>
      <c r="AB2625" s="1">
        <f t="shared" si="450"/>
        <v>0</v>
      </c>
    </row>
    <row r="2626" spans="3:28" x14ac:dyDescent="0.25">
      <c r="C2626" s="1">
        <v>2013</v>
      </c>
      <c r="D2626" s="1" t="s">
        <v>74</v>
      </c>
      <c r="E2626" s="2" t="s">
        <v>262</v>
      </c>
      <c r="F2626">
        <v>2</v>
      </c>
      <c r="G2626">
        <v>15595821</v>
      </c>
      <c r="H2626" s="1">
        <v>338.73110000000003</v>
      </c>
      <c r="I2626" s="1">
        <v>12949</v>
      </c>
      <c r="J2626" s="1">
        <v>408485.8</v>
      </c>
      <c r="K2626" s="1">
        <v>404040.4</v>
      </c>
      <c r="L2626" s="3">
        <v>430</v>
      </c>
      <c r="M2626">
        <v>31.7</v>
      </c>
      <c r="N2626">
        <v>99</v>
      </c>
      <c r="O2626" s="1">
        <f t="shared" si="441"/>
        <v>0</v>
      </c>
      <c r="P2626" s="5">
        <f>-MIN(data!$B$4 / data!H2626 * data!O2626 / 100, data!M2626)</f>
        <v>0</v>
      </c>
      <c r="Q2626" s="4">
        <f t="shared" si="451"/>
        <v>0</v>
      </c>
      <c r="R2626" s="6">
        <f>-MIN(data!$B$5/(POWER(LN(H2626),2))*O2626/100, N2626)</f>
        <v>0</v>
      </c>
      <c r="S2626" s="6">
        <f t="shared" si="442"/>
        <v>0</v>
      </c>
      <c r="T2626" s="4">
        <f t="shared" si="443"/>
        <v>31.7</v>
      </c>
      <c r="U2626" s="4" t="e">
        <f t="shared" si="444"/>
        <v>#DIV/0!</v>
      </c>
      <c r="V2626" s="4" t="e">
        <f t="shared" si="445"/>
        <v>#DIV/0!</v>
      </c>
      <c r="W2626" s="6">
        <f t="shared" si="446"/>
        <v>99</v>
      </c>
      <c r="X2626" s="6" t="e">
        <f t="shared" si="447"/>
        <v>#DIV/0!</v>
      </c>
      <c r="Y2626" s="6" t="e">
        <f t="shared" si="448"/>
        <v>#DIV/0!</v>
      </c>
      <c r="AA2626" s="1">
        <f t="shared" si="449"/>
        <v>0</v>
      </c>
      <c r="AB2626" s="1">
        <f t="shared" si="450"/>
        <v>0</v>
      </c>
    </row>
    <row r="2627" spans="3:28" x14ac:dyDescent="0.25">
      <c r="C2627" s="1">
        <v>2014</v>
      </c>
      <c r="D2627" s="1" t="s">
        <v>74</v>
      </c>
      <c r="E2627" s="2" t="s">
        <v>262</v>
      </c>
      <c r="F2627">
        <v>2</v>
      </c>
      <c r="G2627">
        <v>15923243</v>
      </c>
      <c r="H2627" s="1">
        <v>343.80959999999999</v>
      </c>
      <c r="I2627" s="1">
        <v>12569</v>
      </c>
      <c r="J2627" s="1">
        <v>410751.6</v>
      </c>
      <c r="K2627" s="1">
        <v>408602.2</v>
      </c>
      <c r="L2627" s="3">
        <v>400</v>
      </c>
      <c r="M2627">
        <v>30.6</v>
      </c>
      <c r="N2627">
        <v>93</v>
      </c>
      <c r="O2627" s="1">
        <f t="shared" ref="O2627:O2690" si="452">IF($A$3="Percentage of government revenue per capita",$B$3,0) + IF($A$3="Absolute extra revenue",AA2627,0) + IF($A$3="Absolute revenue per capita",AB2627,0)</f>
        <v>0</v>
      </c>
      <c r="P2627" s="5">
        <f>-MIN(data!$B$4 / data!H2627 * data!O2627 / 100, data!M2627)</f>
        <v>0</v>
      </c>
      <c r="Q2627" s="4">
        <f t="shared" si="451"/>
        <v>0</v>
      </c>
      <c r="R2627" s="6">
        <f>-MIN(data!$B$5/(POWER(LN(H2627),2))*O2627/100, N2627)</f>
        <v>0</v>
      </c>
      <c r="S2627" s="6">
        <f t="shared" ref="S2627:S2690" si="453">-R2627*K2627/100000</f>
        <v>0</v>
      </c>
      <c r="T2627" s="4">
        <f t="shared" ref="T2627:T2690" si="454">M2627+P2627</f>
        <v>30.6</v>
      </c>
      <c r="U2627" s="4" t="e">
        <f t="shared" ref="U2627:U2690" si="455">O2627*H2627/100/Q2627</f>
        <v>#DIV/0!</v>
      </c>
      <c r="V2627" s="4" t="e">
        <f t="shared" ref="V2627:V2690" si="456">U2627*G2627</f>
        <v>#DIV/0!</v>
      </c>
      <c r="W2627" s="6">
        <f t="shared" ref="W2627:W2690" si="457">N2627+R2627</f>
        <v>93</v>
      </c>
      <c r="X2627" s="6" t="e">
        <f t="shared" ref="X2627:X2690" si="458">O2627*H2627/100/S2627</f>
        <v>#DIV/0!</v>
      </c>
      <c r="Y2627" s="6" t="e">
        <f t="shared" ref="Y2627:Y2690" si="459">X2627*G2627</f>
        <v>#DIV/0!</v>
      </c>
      <c r="AA2627" s="1">
        <f t="shared" si="449"/>
        <v>0</v>
      </c>
      <c r="AB2627" s="1">
        <f t="shared" si="450"/>
        <v>0</v>
      </c>
    </row>
    <row r="2628" spans="3:28" x14ac:dyDescent="0.25">
      <c r="C2628" s="1">
        <v>2015</v>
      </c>
      <c r="D2628" s="1" t="s">
        <v>74</v>
      </c>
      <c r="E2628" s="2" t="s">
        <v>262</v>
      </c>
      <c r="F2628">
        <v>2</v>
      </c>
      <c r="G2628">
        <v>16252429</v>
      </c>
      <c r="H2628" s="1">
        <v>331.76330000000002</v>
      </c>
      <c r="I2628" s="1">
        <v>12211</v>
      </c>
      <c r="J2628" s="1">
        <v>412533.8</v>
      </c>
      <c r="L2628" s="3">
        <v>380</v>
      </c>
      <c r="M2628">
        <v>29.6</v>
      </c>
      <c r="N2628">
        <v>88</v>
      </c>
      <c r="O2628" s="1">
        <f t="shared" si="452"/>
        <v>0</v>
      </c>
      <c r="P2628" s="5">
        <f>-MIN(data!$B$4 / data!H2628 * data!O2628 / 100, data!M2628)</f>
        <v>0</v>
      </c>
      <c r="Q2628" s="4">
        <f t="shared" si="451"/>
        <v>0</v>
      </c>
      <c r="R2628" s="6">
        <f>-MIN(data!$B$5/(POWER(LN(H2628),2))*O2628/100, N2628)</f>
        <v>0</v>
      </c>
      <c r="S2628" s="6">
        <f t="shared" si="453"/>
        <v>0</v>
      </c>
      <c r="T2628" s="4">
        <f t="shared" si="454"/>
        <v>29.6</v>
      </c>
      <c r="U2628" s="4" t="e">
        <f t="shared" si="455"/>
        <v>#DIV/0!</v>
      </c>
      <c r="V2628" s="4" t="e">
        <f t="shared" si="456"/>
        <v>#DIV/0!</v>
      </c>
      <c r="W2628" s="6">
        <f t="shared" si="457"/>
        <v>88</v>
      </c>
      <c r="X2628" s="6" t="e">
        <f t="shared" si="458"/>
        <v>#DIV/0!</v>
      </c>
      <c r="Y2628" s="6" t="e">
        <f t="shared" si="459"/>
        <v>#DIV/0!</v>
      </c>
      <c r="AA2628" s="1">
        <f t="shared" ref="AA2628:AA2691" si="460">$B$3*100/G2628/H2628</f>
        <v>0</v>
      </c>
      <c r="AB2628" s="1">
        <f t="shared" ref="AB2628:AB2691" si="461">$B$3/H2628*100</f>
        <v>0</v>
      </c>
    </row>
    <row r="2629" spans="3:28" x14ac:dyDescent="0.25">
      <c r="C2629" s="1">
        <v>2016</v>
      </c>
      <c r="D2629" s="1" t="s">
        <v>74</v>
      </c>
      <c r="E2629" s="2" t="s">
        <v>262</v>
      </c>
      <c r="F2629">
        <v>2</v>
      </c>
      <c r="G2629">
        <v>16583060</v>
      </c>
      <c r="H2629" s="1">
        <v>340.78539999999998</v>
      </c>
      <c r="I2629" s="1">
        <v>11870</v>
      </c>
      <c r="J2629" s="1">
        <v>415035</v>
      </c>
      <c r="L2629" s="3"/>
      <c r="M2629">
        <v>28.6</v>
      </c>
      <c r="N2629"/>
      <c r="O2629" s="1">
        <f t="shared" si="452"/>
        <v>0</v>
      </c>
      <c r="P2629" s="5">
        <f>-MIN(data!$B$4 / data!H2629 * data!O2629 / 100, data!M2629)</f>
        <v>0</v>
      </c>
      <c r="Q2629" s="4">
        <f t="shared" si="451"/>
        <v>0</v>
      </c>
      <c r="R2629" s="6">
        <f>-MIN(data!$B$5/(POWER(LN(H2629),2))*O2629/100, N2629)</f>
        <v>0</v>
      </c>
      <c r="S2629" s="6">
        <f t="shared" si="453"/>
        <v>0</v>
      </c>
      <c r="T2629" s="4">
        <f t="shared" si="454"/>
        <v>28.6</v>
      </c>
      <c r="U2629" s="4" t="e">
        <f t="shared" si="455"/>
        <v>#DIV/0!</v>
      </c>
      <c r="V2629" s="4" t="e">
        <f t="shared" si="456"/>
        <v>#DIV/0!</v>
      </c>
      <c r="W2629" s="6">
        <f t="shared" si="457"/>
        <v>0</v>
      </c>
      <c r="X2629" s="6" t="e">
        <f t="shared" si="458"/>
        <v>#DIV/0!</v>
      </c>
      <c r="Y2629" s="6" t="e">
        <f t="shared" si="459"/>
        <v>#DIV/0!</v>
      </c>
      <c r="AA2629" s="1">
        <f t="shared" si="460"/>
        <v>0</v>
      </c>
      <c r="AB2629" s="1">
        <f t="shared" si="461"/>
        <v>0</v>
      </c>
    </row>
    <row r="2630" spans="3:28" x14ac:dyDescent="0.25">
      <c r="C2630" s="1">
        <v>1980</v>
      </c>
      <c r="D2630" s="1" t="s">
        <v>75</v>
      </c>
      <c r="E2630" s="2" t="s">
        <v>265</v>
      </c>
      <c r="F2630">
        <v>3</v>
      </c>
      <c r="G2630">
        <v>780153</v>
      </c>
      <c r="H2630" s="1">
        <v>0</v>
      </c>
      <c r="I2630" s="1">
        <v>1668</v>
      </c>
      <c r="J2630" s="1">
        <v>23828.57</v>
      </c>
      <c r="L2630" s="3"/>
      <c r="M2630">
        <v>70</v>
      </c>
      <c r="N2630"/>
      <c r="O2630" s="1">
        <f t="shared" si="452"/>
        <v>0</v>
      </c>
      <c r="P2630" s="5" t="e">
        <f>-MIN(data!$B$4 / data!H2630 * data!O2630 / 100, data!M2630)</f>
        <v>#DIV/0!</v>
      </c>
      <c r="Q2630" s="4" t="e">
        <f t="shared" si="451"/>
        <v>#DIV/0!</v>
      </c>
      <c r="R2630" s="6" t="e">
        <f>-MIN(data!$B$5/(POWER(LN(H2630),2))*O2630/100, N2630)</f>
        <v>#NUM!</v>
      </c>
      <c r="S2630" s="6" t="e">
        <f t="shared" si="453"/>
        <v>#NUM!</v>
      </c>
      <c r="T2630" s="4" t="e">
        <f t="shared" si="454"/>
        <v>#DIV/0!</v>
      </c>
      <c r="U2630" s="4" t="e">
        <f t="shared" si="455"/>
        <v>#DIV/0!</v>
      </c>
      <c r="V2630" s="4" t="e">
        <f t="shared" si="456"/>
        <v>#DIV/0!</v>
      </c>
      <c r="W2630" s="6" t="e">
        <f t="shared" si="457"/>
        <v>#NUM!</v>
      </c>
      <c r="X2630" s="6" t="e">
        <f t="shared" si="458"/>
        <v>#NUM!</v>
      </c>
      <c r="Y2630" s="6" t="e">
        <f t="shared" si="459"/>
        <v>#NUM!</v>
      </c>
      <c r="AA2630" s="1" t="e">
        <f t="shared" si="460"/>
        <v>#DIV/0!</v>
      </c>
      <c r="AB2630" s="1" t="e">
        <f t="shared" si="461"/>
        <v>#DIV/0!</v>
      </c>
    </row>
    <row r="2631" spans="3:28" x14ac:dyDescent="0.25">
      <c r="C2631" s="1">
        <v>1981</v>
      </c>
      <c r="D2631" s="1" t="s">
        <v>75</v>
      </c>
      <c r="E2631" s="2" t="s">
        <v>265</v>
      </c>
      <c r="F2631">
        <v>3</v>
      </c>
      <c r="G2631">
        <v>781732</v>
      </c>
      <c r="H2631" s="1">
        <v>0</v>
      </c>
      <c r="I2631" s="1">
        <v>1652</v>
      </c>
      <c r="J2631" s="1">
        <v>23838.38</v>
      </c>
      <c r="L2631" s="3"/>
      <c r="M2631">
        <v>69.3</v>
      </c>
      <c r="N2631"/>
      <c r="O2631" s="1">
        <f t="shared" si="452"/>
        <v>0</v>
      </c>
      <c r="P2631" s="5" t="e">
        <f>-MIN(data!$B$4 / data!H2631 * data!O2631 / 100, data!M2631)</f>
        <v>#DIV/0!</v>
      </c>
      <c r="Q2631" s="4" t="e">
        <f t="shared" si="451"/>
        <v>#DIV/0!</v>
      </c>
      <c r="R2631" s="6" t="e">
        <f>-MIN(data!$B$5/(POWER(LN(H2631),2))*O2631/100, N2631)</f>
        <v>#NUM!</v>
      </c>
      <c r="S2631" s="6" t="e">
        <f t="shared" si="453"/>
        <v>#NUM!</v>
      </c>
      <c r="T2631" s="4" t="e">
        <f t="shared" si="454"/>
        <v>#DIV/0!</v>
      </c>
      <c r="U2631" s="4" t="e">
        <f t="shared" si="455"/>
        <v>#DIV/0!</v>
      </c>
      <c r="V2631" s="4" t="e">
        <f t="shared" si="456"/>
        <v>#DIV/0!</v>
      </c>
      <c r="W2631" s="6" t="e">
        <f t="shared" si="457"/>
        <v>#NUM!</v>
      </c>
      <c r="X2631" s="6" t="e">
        <f t="shared" si="458"/>
        <v>#NUM!</v>
      </c>
      <c r="Y2631" s="6" t="e">
        <f t="shared" si="459"/>
        <v>#NUM!</v>
      </c>
      <c r="AA2631" s="1" t="e">
        <f t="shared" si="460"/>
        <v>#DIV/0!</v>
      </c>
      <c r="AB2631" s="1" t="e">
        <f t="shared" si="461"/>
        <v>#DIV/0!</v>
      </c>
    </row>
    <row r="2632" spans="3:28" x14ac:dyDescent="0.25">
      <c r="C2632" s="1">
        <v>1982</v>
      </c>
      <c r="D2632" s="1" t="s">
        <v>75</v>
      </c>
      <c r="E2632" s="2" t="s">
        <v>265</v>
      </c>
      <c r="F2632">
        <v>3</v>
      </c>
      <c r="G2632">
        <v>781246</v>
      </c>
      <c r="H2632" s="1">
        <v>0</v>
      </c>
      <c r="I2632" s="1">
        <v>1634</v>
      </c>
      <c r="J2632" s="1">
        <v>23750</v>
      </c>
      <c r="L2632" s="3"/>
      <c r="M2632">
        <v>68.8</v>
      </c>
      <c r="N2632"/>
      <c r="O2632" s="1">
        <f t="shared" si="452"/>
        <v>0</v>
      </c>
      <c r="P2632" s="5" t="e">
        <f>-MIN(data!$B$4 / data!H2632 * data!O2632 / 100, data!M2632)</f>
        <v>#DIV/0!</v>
      </c>
      <c r="Q2632" s="4" t="e">
        <f t="shared" si="451"/>
        <v>#DIV/0!</v>
      </c>
      <c r="R2632" s="6" t="e">
        <f>-MIN(data!$B$5/(POWER(LN(H2632),2))*O2632/100, N2632)</f>
        <v>#NUM!</v>
      </c>
      <c r="S2632" s="6" t="e">
        <f t="shared" si="453"/>
        <v>#NUM!</v>
      </c>
      <c r="T2632" s="4" t="e">
        <f t="shared" si="454"/>
        <v>#DIV/0!</v>
      </c>
      <c r="U2632" s="4" t="e">
        <f t="shared" si="455"/>
        <v>#DIV/0!</v>
      </c>
      <c r="V2632" s="4" t="e">
        <f t="shared" si="456"/>
        <v>#DIV/0!</v>
      </c>
      <c r="W2632" s="6" t="e">
        <f t="shared" si="457"/>
        <v>#NUM!</v>
      </c>
      <c r="X2632" s="6" t="e">
        <f t="shared" si="458"/>
        <v>#NUM!</v>
      </c>
      <c r="Y2632" s="6" t="e">
        <f t="shared" si="459"/>
        <v>#NUM!</v>
      </c>
      <c r="AA2632" s="1" t="e">
        <f t="shared" si="460"/>
        <v>#DIV/0!</v>
      </c>
      <c r="AB2632" s="1" t="e">
        <f t="shared" si="461"/>
        <v>#DIV/0!</v>
      </c>
    </row>
    <row r="2633" spans="3:28" x14ac:dyDescent="0.25">
      <c r="C2633" s="1">
        <v>1983</v>
      </c>
      <c r="D2633" s="1" t="s">
        <v>75</v>
      </c>
      <c r="E2633" s="2" t="s">
        <v>265</v>
      </c>
      <c r="F2633">
        <v>3</v>
      </c>
      <c r="G2633">
        <v>778948</v>
      </c>
      <c r="H2633" s="1">
        <v>0</v>
      </c>
      <c r="I2633" s="1">
        <v>1609</v>
      </c>
      <c r="J2633" s="1">
        <v>23627.02</v>
      </c>
      <c r="L2633" s="3"/>
      <c r="M2633">
        <v>68.099999999999994</v>
      </c>
      <c r="N2633"/>
      <c r="O2633" s="1">
        <f t="shared" si="452"/>
        <v>0</v>
      </c>
      <c r="P2633" s="5" t="e">
        <f>-MIN(data!$B$4 / data!H2633 * data!O2633 / 100, data!M2633)</f>
        <v>#DIV/0!</v>
      </c>
      <c r="Q2633" s="4" t="e">
        <f t="shared" si="451"/>
        <v>#DIV/0!</v>
      </c>
      <c r="R2633" s="6" t="e">
        <f>-MIN(data!$B$5/(POWER(LN(H2633),2))*O2633/100, N2633)</f>
        <v>#NUM!</v>
      </c>
      <c r="S2633" s="6" t="e">
        <f t="shared" si="453"/>
        <v>#NUM!</v>
      </c>
      <c r="T2633" s="4" t="e">
        <f t="shared" si="454"/>
        <v>#DIV/0!</v>
      </c>
      <c r="U2633" s="4" t="e">
        <f t="shared" si="455"/>
        <v>#DIV/0!</v>
      </c>
      <c r="V2633" s="4" t="e">
        <f t="shared" si="456"/>
        <v>#DIV/0!</v>
      </c>
      <c r="W2633" s="6" t="e">
        <f t="shared" si="457"/>
        <v>#NUM!</v>
      </c>
      <c r="X2633" s="6" t="e">
        <f t="shared" si="458"/>
        <v>#NUM!</v>
      </c>
      <c r="Y2633" s="6" t="e">
        <f t="shared" si="459"/>
        <v>#NUM!</v>
      </c>
      <c r="AA2633" s="1" t="e">
        <f t="shared" si="460"/>
        <v>#DIV/0!</v>
      </c>
      <c r="AB2633" s="1" t="e">
        <f t="shared" si="461"/>
        <v>#DIV/0!</v>
      </c>
    </row>
    <row r="2634" spans="3:28" x14ac:dyDescent="0.25">
      <c r="C2634" s="1">
        <v>1984</v>
      </c>
      <c r="D2634" s="1" t="s">
        <v>75</v>
      </c>
      <c r="E2634" s="2" t="s">
        <v>265</v>
      </c>
      <c r="F2634">
        <v>3</v>
      </c>
      <c r="G2634">
        <v>775219</v>
      </c>
      <c r="H2634" s="1">
        <v>0</v>
      </c>
      <c r="I2634" s="1">
        <v>1576</v>
      </c>
      <c r="J2634" s="1">
        <v>23417.53</v>
      </c>
      <c r="L2634" s="3"/>
      <c r="M2634">
        <v>67.3</v>
      </c>
      <c r="N2634"/>
      <c r="O2634" s="1">
        <f t="shared" si="452"/>
        <v>0</v>
      </c>
      <c r="P2634" s="5" t="e">
        <f>-MIN(data!$B$4 / data!H2634 * data!O2634 / 100, data!M2634)</f>
        <v>#DIV/0!</v>
      </c>
      <c r="Q2634" s="4" t="e">
        <f t="shared" si="451"/>
        <v>#DIV/0!</v>
      </c>
      <c r="R2634" s="6" t="e">
        <f>-MIN(data!$B$5/(POWER(LN(H2634),2))*O2634/100, N2634)</f>
        <v>#NUM!</v>
      </c>
      <c r="S2634" s="6" t="e">
        <f t="shared" si="453"/>
        <v>#NUM!</v>
      </c>
      <c r="T2634" s="4" t="e">
        <f t="shared" si="454"/>
        <v>#DIV/0!</v>
      </c>
      <c r="U2634" s="4" t="e">
        <f t="shared" si="455"/>
        <v>#DIV/0!</v>
      </c>
      <c r="V2634" s="4" t="e">
        <f t="shared" si="456"/>
        <v>#DIV/0!</v>
      </c>
      <c r="W2634" s="6" t="e">
        <f t="shared" si="457"/>
        <v>#NUM!</v>
      </c>
      <c r="X2634" s="6" t="e">
        <f t="shared" si="458"/>
        <v>#NUM!</v>
      </c>
      <c r="Y2634" s="6" t="e">
        <f t="shared" si="459"/>
        <v>#NUM!</v>
      </c>
      <c r="AA2634" s="1" t="e">
        <f t="shared" si="460"/>
        <v>#DIV/0!</v>
      </c>
      <c r="AB2634" s="1" t="e">
        <f t="shared" si="461"/>
        <v>#DIV/0!</v>
      </c>
    </row>
    <row r="2635" spans="3:28" x14ac:dyDescent="0.25">
      <c r="C2635" s="1">
        <v>1985</v>
      </c>
      <c r="D2635" s="1" t="s">
        <v>75</v>
      </c>
      <c r="E2635" s="2" t="s">
        <v>265</v>
      </c>
      <c r="F2635">
        <v>3</v>
      </c>
      <c r="G2635">
        <v>770435</v>
      </c>
      <c r="H2635" s="1">
        <v>0</v>
      </c>
      <c r="I2635" s="1">
        <v>1535</v>
      </c>
      <c r="J2635" s="1">
        <v>23048.05</v>
      </c>
      <c r="L2635" s="3"/>
      <c r="M2635">
        <v>66.599999999999994</v>
      </c>
      <c r="N2635"/>
      <c r="O2635" s="1">
        <f t="shared" si="452"/>
        <v>0</v>
      </c>
      <c r="P2635" s="5" t="e">
        <f>-MIN(data!$B$4 / data!H2635 * data!O2635 / 100, data!M2635)</f>
        <v>#DIV/0!</v>
      </c>
      <c r="Q2635" s="4" t="e">
        <f t="shared" si="451"/>
        <v>#DIV/0!</v>
      </c>
      <c r="R2635" s="6" t="e">
        <f>-MIN(data!$B$5/(POWER(LN(H2635),2))*O2635/100, N2635)</f>
        <v>#NUM!</v>
      </c>
      <c r="S2635" s="6" t="e">
        <f t="shared" si="453"/>
        <v>#NUM!</v>
      </c>
      <c r="T2635" s="4" t="e">
        <f t="shared" si="454"/>
        <v>#DIV/0!</v>
      </c>
      <c r="U2635" s="4" t="e">
        <f t="shared" si="455"/>
        <v>#DIV/0!</v>
      </c>
      <c r="V2635" s="4" t="e">
        <f t="shared" si="456"/>
        <v>#DIV/0!</v>
      </c>
      <c r="W2635" s="6" t="e">
        <f t="shared" si="457"/>
        <v>#NUM!</v>
      </c>
      <c r="X2635" s="6" t="e">
        <f t="shared" si="458"/>
        <v>#NUM!</v>
      </c>
      <c r="Y2635" s="6" t="e">
        <f t="shared" si="459"/>
        <v>#NUM!</v>
      </c>
      <c r="AA2635" s="1" t="e">
        <f t="shared" si="460"/>
        <v>#DIV/0!</v>
      </c>
      <c r="AB2635" s="1" t="e">
        <f t="shared" si="461"/>
        <v>#DIV/0!</v>
      </c>
    </row>
    <row r="2636" spans="3:28" x14ac:dyDescent="0.25">
      <c r="C2636" s="1">
        <v>1986</v>
      </c>
      <c r="D2636" s="1" t="s">
        <v>75</v>
      </c>
      <c r="E2636" s="2" t="s">
        <v>265</v>
      </c>
      <c r="F2636">
        <v>3</v>
      </c>
      <c r="G2636">
        <v>764446</v>
      </c>
      <c r="H2636" s="1">
        <v>0</v>
      </c>
      <c r="I2636" s="1">
        <v>1488</v>
      </c>
      <c r="J2636" s="1">
        <v>22682.93</v>
      </c>
      <c r="L2636" s="3"/>
      <c r="M2636">
        <v>65.599999999999994</v>
      </c>
      <c r="N2636"/>
      <c r="O2636" s="1">
        <f t="shared" si="452"/>
        <v>0</v>
      </c>
      <c r="P2636" s="5" t="e">
        <f>-MIN(data!$B$4 / data!H2636 * data!O2636 / 100, data!M2636)</f>
        <v>#DIV/0!</v>
      </c>
      <c r="Q2636" s="4" t="e">
        <f t="shared" si="451"/>
        <v>#DIV/0!</v>
      </c>
      <c r="R2636" s="6" t="e">
        <f>-MIN(data!$B$5/(POWER(LN(H2636),2))*O2636/100, N2636)</f>
        <v>#NUM!</v>
      </c>
      <c r="S2636" s="6" t="e">
        <f t="shared" si="453"/>
        <v>#NUM!</v>
      </c>
      <c r="T2636" s="4" t="e">
        <f t="shared" si="454"/>
        <v>#DIV/0!</v>
      </c>
      <c r="U2636" s="4" t="e">
        <f t="shared" si="455"/>
        <v>#DIV/0!</v>
      </c>
      <c r="V2636" s="4" t="e">
        <f t="shared" si="456"/>
        <v>#DIV/0!</v>
      </c>
      <c r="W2636" s="6" t="e">
        <f t="shared" si="457"/>
        <v>#NUM!</v>
      </c>
      <c r="X2636" s="6" t="e">
        <f t="shared" si="458"/>
        <v>#NUM!</v>
      </c>
      <c r="Y2636" s="6" t="e">
        <f t="shared" si="459"/>
        <v>#NUM!</v>
      </c>
      <c r="AA2636" s="1" t="e">
        <f t="shared" si="460"/>
        <v>#DIV/0!</v>
      </c>
      <c r="AB2636" s="1" t="e">
        <f t="shared" si="461"/>
        <v>#DIV/0!</v>
      </c>
    </row>
    <row r="2637" spans="3:28" x14ac:dyDescent="0.25">
      <c r="C2637" s="1">
        <v>1987</v>
      </c>
      <c r="D2637" s="1" t="s">
        <v>75</v>
      </c>
      <c r="E2637" s="2" t="s">
        <v>265</v>
      </c>
      <c r="F2637">
        <v>3</v>
      </c>
      <c r="G2637">
        <v>757448</v>
      </c>
      <c r="H2637" s="1">
        <v>399.56959999999998</v>
      </c>
      <c r="I2637" s="1">
        <v>1437</v>
      </c>
      <c r="J2637" s="1">
        <v>22244.58</v>
      </c>
      <c r="L2637" s="3"/>
      <c r="M2637">
        <v>64.599999999999994</v>
      </c>
      <c r="N2637"/>
      <c r="O2637" s="1">
        <f t="shared" si="452"/>
        <v>0</v>
      </c>
      <c r="P2637" s="5">
        <f>-MIN(data!$B$4 / data!H2637 * data!O2637 / 100, data!M2637)</f>
        <v>0</v>
      </c>
      <c r="Q2637" s="4">
        <f t="shared" si="451"/>
        <v>0</v>
      </c>
      <c r="R2637" s="6">
        <f>-MIN(data!$B$5/(POWER(LN(H2637),2))*O2637/100, N2637)</f>
        <v>0</v>
      </c>
      <c r="S2637" s="6">
        <f t="shared" si="453"/>
        <v>0</v>
      </c>
      <c r="T2637" s="4">
        <f t="shared" si="454"/>
        <v>64.599999999999994</v>
      </c>
      <c r="U2637" s="4" t="e">
        <f t="shared" si="455"/>
        <v>#DIV/0!</v>
      </c>
      <c r="V2637" s="4" t="e">
        <f t="shared" si="456"/>
        <v>#DIV/0!</v>
      </c>
      <c r="W2637" s="6">
        <f t="shared" si="457"/>
        <v>0</v>
      </c>
      <c r="X2637" s="6" t="e">
        <f t="shared" si="458"/>
        <v>#DIV/0!</v>
      </c>
      <c r="Y2637" s="6" t="e">
        <f t="shared" si="459"/>
        <v>#DIV/0!</v>
      </c>
      <c r="AA2637" s="1">
        <f t="shared" si="460"/>
        <v>0</v>
      </c>
      <c r="AB2637" s="1">
        <f t="shared" si="461"/>
        <v>0</v>
      </c>
    </row>
    <row r="2638" spans="3:28" x14ac:dyDescent="0.25">
      <c r="C2638" s="1">
        <v>1988</v>
      </c>
      <c r="D2638" s="1" t="s">
        <v>75</v>
      </c>
      <c r="E2638" s="2" t="s">
        <v>265</v>
      </c>
      <c r="F2638">
        <v>3</v>
      </c>
      <c r="G2638">
        <v>750639</v>
      </c>
      <c r="H2638" s="1">
        <v>437.36259999999999</v>
      </c>
      <c r="I2638" s="1">
        <v>1385</v>
      </c>
      <c r="J2638" s="1">
        <v>21879.94</v>
      </c>
      <c r="L2638" s="3"/>
      <c r="M2638">
        <v>63.3</v>
      </c>
      <c r="N2638"/>
      <c r="O2638" s="1">
        <f t="shared" si="452"/>
        <v>0</v>
      </c>
      <c r="P2638" s="5">
        <f>-MIN(data!$B$4 / data!H2638 * data!O2638 / 100, data!M2638)</f>
        <v>0</v>
      </c>
      <c r="Q2638" s="4">
        <f t="shared" si="451"/>
        <v>0</v>
      </c>
      <c r="R2638" s="6">
        <f>-MIN(data!$B$5/(POWER(LN(H2638),2))*O2638/100, N2638)</f>
        <v>0</v>
      </c>
      <c r="S2638" s="6">
        <f t="shared" si="453"/>
        <v>0</v>
      </c>
      <c r="T2638" s="4">
        <f t="shared" si="454"/>
        <v>63.3</v>
      </c>
      <c r="U2638" s="4" t="e">
        <f t="shared" si="455"/>
        <v>#DIV/0!</v>
      </c>
      <c r="V2638" s="4" t="e">
        <f t="shared" si="456"/>
        <v>#DIV/0!</v>
      </c>
      <c r="W2638" s="6">
        <f t="shared" si="457"/>
        <v>0</v>
      </c>
      <c r="X2638" s="6" t="e">
        <f t="shared" si="458"/>
        <v>#DIV/0!</v>
      </c>
      <c r="Y2638" s="6" t="e">
        <f t="shared" si="459"/>
        <v>#DIV/0!</v>
      </c>
      <c r="AA2638" s="1">
        <f t="shared" si="460"/>
        <v>0</v>
      </c>
      <c r="AB2638" s="1">
        <f t="shared" si="461"/>
        <v>0</v>
      </c>
    </row>
    <row r="2639" spans="3:28" x14ac:dyDescent="0.25">
      <c r="C2639" s="1">
        <v>1989</v>
      </c>
      <c r="D2639" s="1" t="s">
        <v>75</v>
      </c>
      <c r="E2639" s="2" t="s">
        <v>265</v>
      </c>
      <c r="F2639">
        <v>3</v>
      </c>
      <c r="G2639">
        <v>745585</v>
      </c>
      <c r="H2639" s="1">
        <v>269.93079999999998</v>
      </c>
      <c r="I2639" s="1">
        <v>1335</v>
      </c>
      <c r="J2639" s="1">
        <v>21567.040000000001</v>
      </c>
      <c r="L2639" s="3"/>
      <c r="M2639">
        <v>61.9</v>
      </c>
      <c r="N2639"/>
      <c r="O2639" s="1">
        <f t="shared" si="452"/>
        <v>0</v>
      </c>
      <c r="P2639" s="5">
        <f>-MIN(data!$B$4 / data!H2639 * data!O2639 / 100, data!M2639)</f>
        <v>0</v>
      </c>
      <c r="Q2639" s="4">
        <f t="shared" si="451"/>
        <v>0</v>
      </c>
      <c r="R2639" s="6">
        <f>-MIN(data!$B$5/(POWER(LN(H2639),2))*O2639/100, N2639)</f>
        <v>0</v>
      </c>
      <c r="S2639" s="6">
        <f t="shared" si="453"/>
        <v>0</v>
      </c>
      <c r="T2639" s="4">
        <f t="shared" si="454"/>
        <v>61.9</v>
      </c>
      <c r="U2639" s="4" t="e">
        <f t="shared" si="455"/>
        <v>#DIV/0!</v>
      </c>
      <c r="V2639" s="4" t="e">
        <f t="shared" si="456"/>
        <v>#DIV/0!</v>
      </c>
      <c r="W2639" s="6">
        <f t="shared" si="457"/>
        <v>0</v>
      </c>
      <c r="X2639" s="6" t="e">
        <f t="shared" si="458"/>
        <v>#DIV/0!</v>
      </c>
      <c r="Y2639" s="6" t="e">
        <f t="shared" si="459"/>
        <v>#DIV/0!</v>
      </c>
      <c r="AA2639" s="1">
        <f t="shared" si="460"/>
        <v>0</v>
      </c>
      <c r="AB2639" s="1">
        <f t="shared" si="461"/>
        <v>0</v>
      </c>
    </row>
    <row r="2640" spans="3:28" x14ac:dyDescent="0.25">
      <c r="C2640" s="1">
        <v>1990</v>
      </c>
      <c r="D2640" s="1" t="s">
        <v>75</v>
      </c>
      <c r="E2640" s="2" t="s">
        <v>265</v>
      </c>
      <c r="F2640">
        <v>3</v>
      </c>
      <c r="G2640">
        <v>743309</v>
      </c>
      <c r="H2640" s="1">
        <v>281.31619999999998</v>
      </c>
      <c r="I2640" s="1">
        <v>1290</v>
      </c>
      <c r="J2640" s="1">
        <v>21322.31</v>
      </c>
      <c r="K2640" s="1">
        <v>23391.81</v>
      </c>
      <c r="L2640" s="3">
        <v>41</v>
      </c>
      <c r="M2640">
        <v>60.5</v>
      </c>
      <c r="N2640">
        <v>171</v>
      </c>
      <c r="O2640" s="1">
        <f t="shared" si="452"/>
        <v>0</v>
      </c>
      <c r="P2640" s="5">
        <f>-MIN(data!$B$4 / data!H2640 * data!O2640 / 100, data!M2640)</f>
        <v>0</v>
      </c>
      <c r="Q2640" s="4">
        <f t="shared" si="451"/>
        <v>0</v>
      </c>
      <c r="R2640" s="6">
        <f>-MIN(data!$B$5/(POWER(LN(H2640),2))*O2640/100, N2640)</f>
        <v>0</v>
      </c>
      <c r="S2640" s="6">
        <f t="shared" si="453"/>
        <v>0</v>
      </c>
      <c r="T2640" s="4">
        <f t="shared" si="454"/>
        <v>60.5</v>
      </c>
      <c r="U2640" s="4" t="e">
        <f t="shared" si="455"/>
        <v>#DIV/0!</v>
      </c>
      <c r="V2640" s="4" t="e">
        <f t="shared" si="456"/>
        <v>#DIV/0!</v>
      </c>
      <c r="W2640" s="6">
        <f t="shared" si="457"/>
        <v>171</v>
      </c>
      <c r="X2640" s="6" t="e">
        <f t="shared" si="458"/>
        <v>#DIV/0!</v>
      </c>
      <c r="Y2640" s="6" t="e">
        <f t="shared" si="459"/>
        <v>#DIV/0!</v>
      </c>
      <c r="AA2640" s="1">
        <f t="shared" si="460"/>
        <v>0</v>
      </c>
      <c r="AB2640" s="1">
        <f t="shared" si="461"/>
        <v>0</v>
      </c>
    </row>
    <row r="2641" spans="3:28" x14ac:dyDescent="0.25">
      <c r="C2641" s="1">
        <v>1991</v>
      </c>
      <c r="D2641" s="1" t="s">
        <v>75</v>
      </c>
      <c r="E2641" s="2" t="s">
        <v>265</v>
      </c>
      <c r="F2641">
        <v>3</v>
      </c>
      <c r="G2641">
        <v>744474</v>
      </c>
      <c r="H2641" s="1">
        <v>273.47629999999998</v>
      </c>
      <c r="I2641" s="1">
        <v>1250</v>
      </c>
      <c r="J2641" s="1">
        <v>21186.44</v>
      </c>
      <c r="K2641" s="1">
        <v>22941.18</v>
      </c>
      <c r="L2641" s="3">
        <v>40</v>
      </c>
      <c r="M2641">
        <v>59</v>
      </c>
      <c r="N2641">
        <v>170</v>
      </c>
      <c r="O2641" s="1">
        <f t="shared" si="452"/>
        <v>0</v>
      </c>
      <c r="P2641" s="5">
        <f>-MIN(data!$B$4 / data!H2641 * data!O2641 / 100, data!M2641)</f>
        <v>0</v>
      </c>
      <c r="Q2641" s="4">
        <f t="shared" si="451"/>
        <v>0</v>
      </c>
      <c r="R2641" s="6">
        <f>-MIN(data!$B$5/(POWER(LN(H2641),2))*O2641/100, N2641)</f>
        <v>0</v>
      </c>
      <c r="S2641" s="6">
        <f t="shared" si="453"/>
        <v>0</v>
      </c>
      <c r="T2641" s="4">
        <f t="shared" si="454"/>
        <v>59</v>
      </c>
      <c r="U2641" s="4" t="e">
        <f t="shared" si="455"/>
        <v>#DIV/0!</v>
      </c>
      <c r="V2641" s="4" t="e">
        <f t="shared" si="456"/>
        <v>#DIV/0!</v>
      </c>
      <c r="W2641" s="6">
        <f t="shared" si="457"/>
        <v>170</v>
      </c>
      <c r="X2641" s="6" t="e">
        <f t="shared" si="458"/>
        <v>#DIV/0!</v>
      </c>
      <c r="Y2641" s="6" t="e">
        <f t="shared" si="459"/>
        <v>#DIV/0!</v>
      </c>
      <c r="AA2641" s="1">
        <f t="shared" si="460"/>
        <v>0</v>
      </c>
      <c r="AB2641" s="1">
        <f t="shared" si="461"/>
        <v>0</v>
      </c>
    </row>
    <row r="2642" spans="3:28" x14ac:dyDescent="0.25">
      <c r="C2642" s="1">
        <v>1992</v>
      </c>
      <c r="D2642" s="1" t="s">
        <v>75</v>
      </c>
      <c r="E2642" s="2" t="s">
        <v>265</v>
      </c>
      <c r="F2642">
        <v>3</v>
      </c>
      <c r="G2642">
        <v>748602</v>
      </c>
      <c r="H2642" s="1">
        <v>396.87259999999998</v>
      </c>
      <c r="I2642" s="1">
        <v>1212</v>
      </c>
      <c r="J2642" s="1">
        <v>21114.98</v>
      </c>
      <c r="K2642" s="1">
        <v>22807.02</v>
      </c>
      <c r="L2642" s="3">
        <v>39</v>
      </c>
      <c r="M2642">
        <v>57.4</v>
      </c>
      <c r="N2642">
        <v>171</v>
      </c>
      <c r="O2642" s="1">
        <f t="shared" si="452"/>
        <v>0</v>
      </c>
      <c r="P2642" s="5">
        <f>-MIN(data!$B$4 / data!H2642 * data!O2642 / 100, data!M2642)</f>
        <v>0</v>
      </c>
      <c r="Q2642" s="4">
        <f t="shared" si="451"/>
        <v>0</v>
      </c>
      <c r="R2642" s="6">
        <f>-MIN(data!$B$5/(POWER(LN(H2642),2))*O2642/100, N2642)</f>
        <v>0</v>
      </c>
      <c r="S2642" s="6">
        <f t="shared" si="453"/>
        <v>0</v>
      </c>
      <c r="T2642" s="4">
        <f t="shared" si="454"/>
        <v>57.4</v>
      </c>
      <c r="U2642" s="4" t="e">
        <f t="shared" si="455"/>
        <v>#DIV/0!</v>
      </c>
      <c r="V2642" s="4" t="e">
        <f t="shared" si="456"/>
        <v>#DIV/0!</v>
      </c>
      <c r="W2642" s="6">
        <f t="shared" si="457"/>
        <v>171</v>
      </c>
      <c r="X2642" s="6" t="e">
        <f t="shared" si="458"/>
        <v>#DIV/0!</v>
      </c>
      <c r="Y2642" s="6" t="e">
        <f t="shared" si="459"/>
        <v>#DIV/0!</v>
      </c>
      <c r="AA2642" s="1">
        <f t="shared" si="460"/>
        <v>0</v>
      </c>
      <c r="AB2642" s="1">
        <f t="shared" si="461"/>
        <v>0</v>
      </c>
    </row>
    <row r="2643" spans="3:28" x14ac:dyDescent="0.25">
      <c r="C2643" s="1">
        <v>1993</v>
      </c>
      <c r="D2643" s="1" t="s">
        <v>75</v>
      </c>
      <c r="E2643" s="2" t="s">
        <v>265</v>
      </c>
      <c r="F2643">
        <v>3</v>
      </c>
      <c r="G2643">
        <v>754144</v>
      </c>
      <c r="H2643" s="1">
        <v>432.91230000000002</v>
      </c>
      <c r="I2643" s="1">
        <v>1177</v>
      </c>
      <c r="J2643" s="1">
        <v>21093.19</v>
      </c>
      <c r="K2643" s="1">
        <v>24277.46</v>
      </c>
      <c r="L2643" s="3">
        <v>39</v>
      </c>
      <c r="M2643">
        <v>55.8</v>
      </c>
      <c r="N2643">
        <v>173</v>
      </c>
      <c r="O2643" s="1">
        <f t="shared" si="452"/>
        <v>0</v>
      </c>
      <c r="P2643" s="5">
        <f>-MIN(data!$B$4 / data!H2643 * data!O2643 / 100, data!M2643)</f>
        <v>0</v>
      </c>
      <c r="Q2643" s="4">
        <f t="shared" si="451"/>
        <v>0</v>
      </c>
      <c r="R2643" s="6">
        <f>-MIN(data!$B$5/(POWER(LN(H2643),2))*O2643/100, N2643)</f>
        <v>0</v>
      </c>
      <c r="S2643" s="6">
        <f t="shared" si="453"/>
        <v>0</v>
      </c>
      <c r="T2643" s="4">
        <f t="shared" si="454"/>
        <v>55.8</v>
      </c>
      <c r="U2643" s="4" t="e">
        <f t="shared" si="455"/>
        <v>#DIV/0!</v>
      </c>
      <c r="V2643" s="4" t="e">
        <f t="shared" si="456"/>
        <v>#DIV/0!</v>
      </c>
      <c r="W2643" s="6">
        <f t="shared" si="457"/>
        <v>173</v>
      </c>
      <c r="X2643" s="6" t="e">
        <f t="shared" si="458"/>
        <v>#DIV/0!</v>
      </c>
      <c r="Y2643" s="6" t="e">
        <f t="shared" si="459"/>
        <v>#DIV/0!</v>
      </c>
      <c r="AA2643" s="1">
        <f t="shared" si="460"/>
        <v>0</v>
      </c>
      <c r="AB2643" s="1">
        <f t="shared" si="461"/>
        <v>0</v>
      </c>
    </row>
    <row r="2644" spans="3:28" x14ac:dyDescent="0.25">
      <c r="C2644" s="1">
        <v>1994</v>
      </c>
      <c r="D2644" s="1" t="s">
        <v>75</v>
      </c>
      <c r="E2644" s="2" t="s">
        <v>265</v>
      </c>
      <c r="F2644">
        <v>3</v>
      </c>
      <c r="G2644">
        <v>758896</v>
      </c>
      <c r="H2644" s="1">
        <v>393.91070000000002</v>
      </c>
      <c r="I2644" s="1">
        <v>1143</v>
      </c>
      <c r="J2644" s="1">
        <v>21049.72</v>
      </c>
      <c r="K2644" s="1">
        <v>23157.89</v>
      </c>
      <c r="L2644" s="3">
        <v>42</v>
      </c>
      <c r="M2644">
        <v>54.3</v>
      </c>
      <c r="N2644">
        <v>190</v>
      </c>
      <c r="O2644" s="1">
        <f t="shared" si="452"/>
        <v>0</v>
      </c>
      <c r="P2644" s="5">
        <f>-MIN(data!$B$4 / data!H2644 * data!O2644 / 100, data!M2644)</f>
        <v>0</v>
      </c>
      <c r="Q2644" s="4">
        <f t="shared" si="451"/>
        <v>0</v>
      </c>
      <c r="R2644" s="6">
        <f>-MIN(data!$B$5/(POWER(LN(H2644),2))*O2644/100, N2644)</f>
        <v>0</v>
      </c>
      <c r="S2644" s="6">
        <f t="shared" si="453"/>
        <v>0</v>
      </c>
      <c r="T2644" s="4">
        <f t="shared" si="454"/>
        <v>54.3</v>
      </c>
      <c r="U2644" s="4" t="e">
        <f t="shared" si="455"/>
        <v>#DIV/0!</v>
      </c>
      <c r="V2644" s="4" t="e">
        <f t="shared" si="456"/>
        <v>#DIV/0!</v>
      </c>
      <c r="W2644" s="6">
        <f t="shared" si="457"/>
        <v>190</v>
      </c>
      <c r="X2644" s="6" t="e">
        <f t="shared" si="458"/>
        <v>#DIV/0!</v>
      </c>
      <c r="Y2644" s="6" t="e">
        <f t="shared" si="459"/>
        <v>#DIV/0!</v>
      </c>
      <c r="AA2644" s="1">
        <f t="shared" si="460"/>
        <v>0</v>
      </c>
      <c r="AB2644" s="1">
        <f t="shared" si="461"/>
        <v>0</v>
      </c>
    </row>
    <row r="2645" spans="3:28" x14ac:dyDescent="0.25">
      <c r="C2645" s="1">
        <v>1995</v>
      </c>
      <c r="D2645" s="1" t="s">
        <v>75</v>
      </c>
      <c r="E2645" s="2" t="s">
        <v>265</v>
      </c>
      <c r="F2645">
        <v>3</v>
      </c>
      <c r="G2645">
        <v>761291</v>
      </c>
      <c r="H2645" s="1">
        <v>429.73329999999999</v>
      </c>
      <c r="I2645" s="1">
        <v>1109</v>
      </c>
      <c r="J2645" s="1">
        <v>20964.080000000002</v>
      </c>
      <c r="K2645" s="1">
        <v>22439.02</v>
      </c>
      <c r="L2645" s="3">
        <v>44</v>
      </c>
      <c r="M2645">
        <v>52.9</v>
      </c>
      <c r="N2645">
        <v>205</v>
      </c>
      <c r="O2645" s="1">
        <f t="shared" si="452"/>
        <v>0</v>
      </c>
      <c r="P2645" s="5">
        <f>-MIN(data!$B$4 / data!H2645 * data!O2645 / 100, data!M2645)</f>
        <v>0</v>
      </c>
      <c r="Q2645" s="4">
        <f t="shared" si="451"/>
        <v>0</v>
      </c>
      <c r="R2645" s="6">
        <f>-MIN(data!$B$5/(POWER(LN(H2645),2))*O2645/100, N2645)</f>
        <v>0</v>
      </c>
      <c r="S2645" s="6">
        <f t="shared" si="453"/>
        <v>0</v>
      </c>
      <c r="T2645" s="4">
        <f t="shared" si="454"/>
        <v>52.9</v>
      </c>
      <c r="U2645" s="4" t="e">
        <f t="shared" si="455"/>
        <v>#DIV/0!</v>
      </c>
      <c r="V2645" s="4" t="e">
        <f t="shared" si="456"/>
        <v>#DIV/0!</v>
      </c>
      <c r="W2645" s="6">
        <f t="shared" si="457"/>
        <v>205</v>
      </c>
      <c r="X2645" s="6" t="e">
        <f t="shared" si="458"/>
        <v>#DIV/0!</v>
      </c>
      <c r="Y2645" s="6" t="e">
        <f t="shared" si="459"/>
        <v>#DIV/0!</v>
      </c>
      <c r="AA2645" s="1">
        <f t="shared" si="460"/>
        <v>0</v>
      </c>
      <c r="AB2645" s="1">
        <f t="shared" si="461"/>
        <v>0</v>
      </c>
    </row>
    <row r="2646" spans="3:28" x14ac:dyDescent="0.25">
      <c r="C2646" s="1">
        <v>1996</v>
      </c>
      <c r="D2646" s="1" t="s">
        <v>75</v>
      </c>
      <c r="E2646" s="2" t="s">
        <v>265</v>
      </c>
      <c r="F2646">
        <v>3</v>
      </c>
      <c r="G2646">
        <v>760795</v>
      </c>
      <c r="H2646" s="1">
        <v>484.91969999999998</v>
      </c>
      <c r="I2646" s="1">
        <v>1075</v>
      </c>
      <c r="J2646" s="1">
        <v>20833.330000000002</v>
      </c>
      <c r="K2646" s="1">
        <v>20833.330000000002</v>
      </c>
      <c r="L2646" s="3">
        <v>46</v>
      </c>
      <c r="M2646">
        <v>51.6</v>
      </c>
      <c r="N2646">
        <v>216</v>
      </c>
      <c r="O2646" s="1">
        <f t="shared" si="452"/>
        <v>0</v>
      </c>
      <c r="P2646" s="5">
        <f>-MIN(data!$B$4 / data!H2646 * data!O2646 / 100, data!M2646)</f>
        <v>0</v>
      </c>
      <c r="Q2646" s="4">
        <f t="shared" si="451"/>
        <v>0</v>
      </c>
      <c r="R2646" s="6">
        <f>-MIN(data!$B$5/(POWER(LN(H2646),2))*O2646/100, N2646)</f>
        <v>0</v>
      </c>
      <c r="S2646" s="6">
        <f t="shared" si="453"/>
        <v>0</v>
      </c>
      <c r="T2646" s="4">
        <f t="shared" si="454"/>
        <v>51.6</v>
      </c>
      <c r="U2646" s="4" t="e">
        <f t="shared" si="455"/>
        <v>#DIV/0!</v>
      </c>
      <c r="V2646" s="4" t="e">
        <f t="shared" si="456"/>
        <v>#DIV/0!</v>
      </c>
      <c r="W2646" s="6">
        <f t="shared" si="457"/>
        <v>216</v>
      </c>
      <c r="X2646" s="6" t="e">
        <f t="shared" si="458"/>
        <v>#DIV/0!</v>
      </c>
      <c r="Y2646" s="6" t="e">
        <f t="shared" si="459"/>
        <v>#DIV/0!</v>
      </c>
      <c r="AA2646" s="1">
        <f t="shared" si="460"/>
        <v>0</v>
      </c>
      <c r="AB2646" s="1">
        <f t="shared" si="461"/>
        <v>0</v>
      </c>
    </row>
    <row r="2647" spans="3:28" x14ac:dyDescent="0.25">
      <c r="C2647" s="1">
        <v>1997</v>
      </c>
      <c r="D2647" s="1" t="s">
        <v>75</v>
      </c>
      <c r="E2647" s="2" t="s">
        <v>265</v>
      </c>
      <c r="F2647">
        <v>3</v>
      </c>
      <c r="G2647">
        <v>757970</v>
      </c>
      <c r="H2647" s="1">
        <v>476.0154</v>
      </c>
      <c r="I2647" s="1">
        <v>1039</v>
      </c>
      <c r="J2647" s="1">
        <v>20656.060000000001</v>
      </c>
      <c r="K2647" s="1">
        <v>19634.7</v>
      </c>
      <c r="L2647" s="3">
        <v>45</v>
      </c>
      <c r="M2647">
        <v>50.3</v>
      </c>
      <c r="N2647">
        <v>219</v>
      </c>
      <c r="O2647" s="1">
        <f t="shared" si="452"/>
        <v>0</v>
      </c>
      <c r="P2647" s="5">
        <f>-MIN(data!$B$4 / data!H2647 * data!O2647 / 100, data!M2647)</f>
        <v>0</v>
      </c>
      <c r="Q2647" s="4">
        <f t="shared" si="451"/>
        <v>0</v>
      </c>
      <c r="R2647" s="6">
        <f>-MIN(data!$B$5/(POWER(LN(H2647),2))*O2647/100, N2647)</f>
        <v>0</v>
      </c>
      <c r="S2647" s="6">
        <f t="shared" si="453"/>
        <v>0</v>
      </c>
      <c r="T2647" s="4">
        <f t="shared" si="454"/>
        <v>50.3</v>
      </c>
      <c r="U2647" s="4" t="e">
        <f t="shared" si="455"/>
        <v>#DIV/0!</v>
      </c>
      <c r="V2647" s="4" t="e">
        <f t="shared" si="456"/>
        <v>#DIV/0!</v>
      </c>
      <c r="W2647" s="6">
        <f t="shared" si="457"/>
        <v>219</v>
      </c>
      <c r="X2647" s="6" t="e">
        <f t="shared" si="458"/>
        <v>#DIV/0!</v>
      </c>
      <c r="Y2647" s="6" t="e">
        <f t="shared" si="459"/>
        <v>#DIV/0!</v>
      </c>
      <c r="AA2647" s="1">
        <f t="shared" si="460"/>
        <v>0</v>
      </c>
      <c r="AB2647" s="1">
        <f t="shared" si="461"/>
        <v>0</v>
      </c>
    </row>
    <row r="2648" spans="3:28" x14ac:dyDescent="0.25">
      <c r="C2648" s="1">
        <v>1998</v>
      </c>
      <c r="D2648" s="1" t="s">
        <v>75</v>
      </c>
      <c r="E2648" s="2" t="s">
        <v>265</v>
      </c>
      <c r="F2648">
        <v>3</v>
      </c>
      <c r="G2648">
        <v>753778</v>
      </c>
      <c r="H2648" s="1">
        <v>454.21100000000001</v>
      </c>
      <c r="I2648" s="1">
        <v>1000</v>
      </c>
      <c r="J2648" s="1">
        <v>20366.599999999999</v>
      </c>
      <c r="K2648" s="1">
        <v>19158.88</v>
      </c>
      <c r="L2648" s="3">
        <v>43</v>
      </c>
      <c r="M2648">
        <v>49.1</v>
      </c>
      <c r="N2648">
        <v>214</v>
      </c>
      <c r="O2648" s="1">
        <f t="shared" si="452"/>
        <v>0</v>
      </c>
      <c r="P2648" s="5">
        <f>-MIN(data!$B$4 / data!H2648 * data!O2648 / 100, data!M2648)</f>
        <v>0</v>
      </c>
      <c r="Q2648" s="4">
        <f t="shared" si="451"/>
        <v>0</v>
      </c>
      <c r="R2648" s="6">
        <f>-MIN(data!$B$5/(POWER(LN(H2648),2))*O2648/100, N2648)</f>
        <v>0</v>
      </c>
      <c r="S2648" s="6">
        <f t="shared" si="453"/>
        <v>0</v>
      </c>
      <c r="T2648" s="4">
        <f t="shared" si="454"/>
        <v>49.1</v>
      </c>
      <c r="U2648" s="4" t="e">
        <f t="shared" si="455"/>
        <v>#DIV/0!</v>
      </c>
      <c r="V2648" s="4" t="e">
        <f t="shared" si="456"/>
        <v>#DIV/0!</v>
      </c>
      <c r="W2648" s="6">
        <f t="shared" si="457"/>
        <v>214</v>
      </c>
      <c r="X2648" s="6" t="e">
        <f t="shared" si="458"/>
        <v>#DIV/0!</v>
      </c>
      <c r="Y2648" s="6" t="e">
        <f t="shared" si="459"/>
        <v>#DIV/0!</v>
      </c>
      <c r="AA2648" s="1">
        <f t="shared" si="460"/>
        <v>0</v>
      </c>
      <c r="AB2648" s="1">
        <f t="shared" si="461"/>
        <v>0</v>
      </c>
    </row>
    <row r="2649" spans="3:28" x14ac:dyDescent="0.25">
      <c r="C2649" s="1">
        <v>1999</v>
      </c>
      <c r="D2649" s="1" t="s">
        <v>75</v>
      </c>
      <c r="E2649" s="2" t="s">
        <v>265</v>
      </c>
      <c r="F2649">
        <v>3</v>
      </c>
      <c r="G2649">
        <v>749674</v>
      </c>
      <c r="H2649" s="1">
        <v>444.9699</v>
      </c>
      <c r="I2649" s="1">
        <v>960</v>
      </c>
      <c r="J2649" s="1">
        <v>20041.75</v>
      </c>
      <c r="K2649" s="1">
        <v>18779.34</v>
      </c>
      <c r="L2649" s="3">
        <v>41</v>
      </c>
      <c r="M2649">
        <v>47.9</v>
      </c>
      <c r="N2649">
        <v>213</v>
      </c>
      <c r="O2649" s="1">
        <f t="shared" si="452"/>
        <v>0</v>
      </c>
      <c r="P2649" s="5">
        <f>-MIN(data!$B$4 / data!H2649 * data!O2649 / 100, data!M2649)</f>
        <v>0</v>
      </c>
      <c r="Q2649" s="4">
        <f t="shared" si="451"/>
        <v>0</v>
      </c>
      <c r="R2649" s="6">
        <f>-MIN(data!$B$5/(POWER(LN(H2649),2))*O2649/100, N2649)</f>
        <v>0</v>
      </c>
      <c r="S2649" s="6">
        <f t="shared" si="453"/>
        <v>0</v>
      </c>
      <c r="T2649" s="4">
        <f t="shared" si="454"/>
        <v>47.9</v>
      </c>
      <c r="U2649" s="4" t="e">
        <f t="shared" si="455"/>
        <v>#DIV/0!</v>
      </c>
      <c r="V2649" s="4" t="e">
        <f t="shared" si="456"/>
        <v>#DIV/0!</v>
      </c>
      <c r="W2649" s="6">
        <f t="shared" si="457"/>
        <v>213</v>
      </c>
      <c r="X2649" s="6" t="e">
        <f t="shared" si="458"/>
        <v>#DIV/0!</v>
      </c>
      <c r="Y2649" s="6" t="e">
        <f t="shared" si="459"/>
        <v>#DIV/0!</v>
      </c>
      <c r="AA2649" s="1">
        <f t="shared" si="460"/>
        <v>0</v>
      </c>
      <c r="AB2649" s="1">
        <f t="shared" si="461"/>
        <v>0</v>
      </c>
    </row>
    <row r="2650" spans="3:28" x14ac:dyDescent="0.25">
      <c r="C2650" s="1">
        <v>2000</v>
      </c>
      <c r="D2650" s="1" t="s">
        <v>75</v>
      </c>
      <c r="E2650" s="2" t="s">
        <v>265</v>
      </c>
      <c r="F2650">
        <v>3</v>
      </c>
      <c r="G2650">
        <v>746715</v>
      </c>
      <c r="H2650" s="1">
        <v>484.6327</v>
      </c>
      <c r="I2650" s="1">
        <v>919</v>
      </c>
      <c r="J2650" s="1">
        <v>19678.8</v>
      </c>
      <c r="K2650" s="1">
        <v>18571.43</v>
      </c>
      <c r="L2650" s="3">
        <v>40</v>
      </c>
      <c r="M2650">
        <v>46.7</v>
      </c>
      <c r="N2650">
        <v>210</v>
      </c>
      <c r="O2650" s="1">
        <f t="shared" si="452"/>
        <v>0</v>
      </c>
      <c r="P2650" s="5">
        <f>-MIN(data!$B$4 / data!H2650 * data!O2650 / 100, data!M2650)</f>
        <v>0</v>
      </c>
      <c r="Q2650" s="4">
        <f t="shared" si="451"/>
        <v>0</v>
      </c>
      <c r="R2650" s="6">
        <f>-MIN(data!$B$5/(POWER(LN(H2650),2))*O2650/100, N2650)</f>
        <v>0</v>
      </c>
      <c r="S2650" s="6">
        <f t="shared" si="453"/>
        <v>0</v>
      </c>
      <c r="T2650" s="4">
        <f t="shared" si="454"/>
        <v>46.7</v>
      </c>
      <c r="U2650" s="4" t="e">
        <f t="shared" si="455"/>
        <v>#DIV/0!</v>
      </c>
      <c r="V2650" s="4" t="e">
        <f t="shared" si="456"/>
        <v>#DIV/0!</v>
      </c>
      <c r="W2650" s="6">
        <f t="shared" si="457"/>
        <v>210</v>
      </c>
      <c r="X2650" s="6" t="e">
        <f t="shared" si="458"/>
        <v>#DIV/0!</v>
      </c>
      <c r="Y2650" s="6" t="e">
        <f t="shared" si="459"/>
        <v>#DIV/0!</v>
      </c>
      <c r="AA2650" s="1">
        <f t="shared" si="460"/>
        <v>0</v>
      </c>
      <c r="AB2650" s="1">
        <f t="shared" si="461"/>
        <v>0</v>
      </c>
    </row>
    <row r="2651" spans="3:28" x14ac:dyDescent="0.25">
      <c r="C2651" s="1">
        <v>2001</v>
      </c>
      <c r="D2651" s="1" t="s">
        <v>75</v>
      </c>
      <c r="E2651" s="2" t="s">
        <v>265</v>
      </c>
      <c r="F2651">
        <v>3</v>
      </c>
      <c r="G2651">
        <v>745206</v>
      </c>
      <c r="H2651" s="1">
        <v>481.40870000000001</v>
      </c>
      <c r="I2651" s="1">
        <v>877</v>
      </c>
      <c r="J2651" s="1">
        <v>19274.73</v>
      </c>
      <c r="K2651" s="1">
        <v>17535.55</v>
      </c>
      <c r="L2651" s="3">
        <v>39</v>
      </c>
      <c r="M2651">
        <v>45.5</v>
      </c>
      <c r="N2651">
        <v>211</v>
      </c>
      <c r="O2651" s="1">
        <f t="shared" si="452"/>
        <v>0</v>
      </c>
      <c r="P2651" s="5">
        <f>-MIN(data!$B$4 / data!H2651 * data!O2651 / 100, data!M2651)</f>
        <v>0</v>
      </c>
      <c r="Q2651" s="4">
        <f t="shared" si="451"/>
        <v>0</v>
      </c>
      <c r="R2651" s="6">
        <f>-MIN(data!$B$5/(POWER(LN(H2651),2))*O2651/100, N2651)</f>
        <v>0</v>
      </c>
      <c r="S2651" s="6">
        <f t="shared" si="453"/>
        <v>0</v>
      </c>
      <c r="T2651" s="4">
        <f t="shared" si="454"/>
        <v>45.5</v>
      </c>
      <c r="U2651" s="4" t="e">
        <f t="shared" si="455"/>
        <v>#DIV/0!</v>
      </c>
      <c r="V2651" s="4" t="e">
        <f t="shared" si="456"/>
        <v>#DIV/0!</v>
      </c>
      <c r="W2651" s="6">
        <f t="shared" si="457"/>
        <v>211</v>
      </c>
      <c r="X2651" s="6" t="e">
        <f t="shared" si="458"/>
        <v>#DIV/0!</v>
      </c>
      <c r="Y2651" s="6" t="e">
        <f t="shared" si="459"/>
        <v>#DIV/0!</v>
      </c>
      <c r="AA2651" s="1">
        <f t="shared" si="460"/>
        <v>0</v>
      </c>
      <c r="AB2651" s="1">
        <f t="shared" si="461"/>
        <v>0</v>
      </c>
    </row>
    <row r="2652" spans="3:28" x14ac:dyDescent="0.25">
      <c r="C2652" s="1">
        <v>2002</v>
      </c>
      <c r="D2652" s="1" t="s">
        <v>75</v>
      </c>
      <c r="E2652" s="2" t="s">
        <v>265</v>
      </c>
      <c r="F2652">
        <v>3</v>
      </c>
      <c r="G2652">
        <v>744789</v>
      </c>
      <c r="H2652" s="1">
        <v>502.34109999999998</v>
      </c>
      <c r="I2652" s="1">
        <v>835</v>
      </c>
      <c r="J2652" s="1">
        <v>18764.04</v>
      </c>
      <c r="K2652" s="1">
        <v>17307.689999999999</v>
      </c>
      <c r="L2652" s="3">
        <v>37</v>
      </c>
      <c r="M2652">
        <v>44.5</v>
      </c>
      <c r="N2652">
        <v>208</v>
      </c>
      <c r="O2652" s="1">
        <f t="shared" si="452"/>
        <v>0</v>
      </c>
      <c r="P2652" s="5">
        <f>-MIN(data!$B$4 / data!H2652 * data!O2652 / 100, data!M2652)</f>
        <v>0</v>
      </c>
      <c r="Q2652" s="4">
        <f t="shared" si="451"/>
        <v>0</v>
      </c>
      <c r="R2652" s="6">
        <f>-MIN(data!$B$5/(POWER(LN(H2652),2))*O2652/100, N2652)</f>
        <v>0</v>
      </c>
      <c r="S2652" s="6">
        <f t="shared" si="453"/>
        <v>0</v>
      </c>
      <c r="T2652" s="4">
        <f t="shared" si="454"/>
        <v>44.5</v>
      </c>
      <c r="U2652" s="4" t="e">
        <f t="shared" si="455"/>
        <v>#DIV/0!</v>
      </c>
      <c r="V2652" s="4" t="e">
        <f t="shared" si="456"/>
        <v>#DIV/0!</v>
      </c>
      <c r="W2652" s="6">
        <f t="shared" si="457"/>
        <v>208</v>
      </c>
      <c r="X2652" s="6" t="e">
        <f t="shared" si="458"/>
        <v>#DIV/0!</v>
      </c>
      <c r="Y2652" s="6" t="e">
        <f t="shared" si="459"/>
        <v>#DIV/0!</v>
      </c>
      <c r="AA2652" s="1">
        <f t="shared" si="460"/>
        <v>0</v>
      </c>
      <c r="AB2652" s="1">
        <f t="shared" si="461"/>
        <v>0</v>
      </c>
    </row>
    <row r="2653" spans="3:28" x14ac:dyDescent="0.25">
      <c r="C2653" s="1">
        <v>2003</v>
      </c>
      <c r="D2653" s="1" t="s">
        <v>75</v>
      </c>
      <c r="E2653" s="2" t="s">
        <v>265</v>
      </c>
      <c r="F2653">
        <v>3</v>
      </c>
      <c r="G2653">
        <v>745143</v>
      </c>
      <c r="H2653" s="1">
        <v>485.06209999999999</v>
      </c>
      <c r="I2653" s="1">
        <v>794</v>
      </c>
      <c r="J2653" s="1">
        <v>18294.93</v>
      </c>
      <c r="K2653" s="1">
        <v>17788.46</v>
      </c>
      <c r="L2653" s="3">
        <v>36</v>
      </c>
      <c r="M2653">
        <v>43.4</v>
      </c>
      <c r="N2653">
        <v>208</v>
      </c>
      <c r="O2653" s="1">
        <f t="shared" si="452"/>
        <v>0</v>
      </c>
      <c r="P2653" s="5">
        <f>-MIN(data!$B$4 / data!H2653 * data!O2653 / 100, data!M2653)</f>
        <v>0</v>
      </c>
      <c r="Q2653" s="4">
        <f t="shared" si="451"/>
        <v>0</v>
      </c>
      <c r="R2653" s="6">
        <f>-MIN(data!$B$5/(POWER(LN(H2653),2))*O2653/100, N2653)</f>
        <v>0</v>
      </c>
      <c r="S2653" s="6">
        <f t="shared" si="453"/>
        <v>0</v>
      </c>
      <c r="T2653" s="4">
        <f t="shared" si="454"/>
        <v>43.4</v>
      </c>
      <c r="U2653" s="4" t="e">
        <f t="shared" si="455"/>
        <v>#DIV/0!</v>
      </c>
      <c r="V2653" s="4" t="e">
        <f t="shared" si="456"/>
        <v>#DIV/0!</v>
      </c>
      <c r="W2653" s="6">
        <f t="shared" si="457"/>
        <v>208</v>
      </c>
      <c r="X2653" s="6" t="e">
        <f t="shared" si="458"/>
        <v>#DIV/0!</v>
      </c>
      <c r="Y2653" s="6" t="e">
        <f t="shared" si="459"/>
        <v>#DIV/0!</v>
      </c>
      <c r="AA2653" s="1">
        <f t="shared" si="460"/>
        <v>0</v>
      </c>
      <c r="AB2653" s="1">
        <f t="shared" si="461"/>
        <v>0</v>
      </c>
    </row>
    <row r="2654" spans="3:28" x14ac:dyDescent="0.25">
      <c r="C2654" s="1">
        <v>2004</v>
      </c>
      <c r="D2654" s="1" t="s">
        <v>75</v>
      </c>
      <c r="E2654" s="2" t="s">
        <v>265</v>
      </c>
      <c r="F2654">
        <v>3</v>
      </c>
      <c r="G2654">
        <v>745737</v>
      </c>
      <c r="H2654" s="1">
        <v>523.41139999999996</v>
      </c>
      <c r="I2654" s="1">
        <v>755</v>
      </c>
      <c r="J2654" s="1">
        <v>17764.71</v>
      </c>
      <c r="K2654" s="1">
        <v>16818.18</v>
      </c>
      <c r="L2654" s="3">
        <v>37</v>
      </c>
      <c r="M2654">
        <v>42.5</v>
      </c>
      <c r="N2654">
        <v>220</v>
      </c>
      <c r="O2654" s="1">
        <f t="shared" si="452"/>
        <v>0</v>
      </c>
      <c r="P2654" s="5">
        <f>-MIN(data!$B$4 / data!H2654 * data!O2654 / 100, data!M2654)</f>
        <v>0</v>
      </c>
      <c r="Q2654" s="4">
        <f t="shared" si="451"/>
        <v>0</v>
      </c>
      <c r="R2654" s="6">
        <f>-MIN(data!$B$5/(POWER(LN(H2654),2))*O2654/100, N2654)</f>
        <v>0</v>
      </c>
      <c r="S2654" s="6">
        <f t="shared" si="453"/>
        <v>0</v>
      </c>
      <c r="T2654" s="4">
        <f t="shared" si="454"/>
        <v>42.5</v>
      </c>
      <c r="U2654" s="4" t="e">
        <f t="shared" si="455"/>
        <v>#DIV/0!</v>
      </c>
      <c r="V2654" s="4" t="e">
        <f t="shared" si="456"/>
        <v>#DIV/0!</v>
      </c>
      <c r="W2654" s="6">
        <f t="shared" si="457"/>
        <v>220</v>
      </c>
      <c r="X2654" s="6" t="e">
        <f t="shared" si="458"/>
        <v>#DIV/0!</v>
      </c>
      <c r="Y2654" s="6" t="e">
        <f t="shared" si="459"/>
        <v>#DIV/0!</v>
      </c>
      <c r="AA2654" s="1">
        <f t="shared" si="460"/>
        <v>0</v>
      </c>
      <c r="AB2654" s="1">
        <f t="shared" si="461"/>
        <v>0</v>
      </c>
    </row>
    <row r="2655" spans="3:28" x14ac:dyDescent="0.25">
      <c r="C2655" s="1">
        <v>2005</v>
      </c>
      <c r="D2655" s="1" t="s">
        <v>75</v>
      </c>
      <c r="E2655" s="2" t="s">
        <v>265</v>
      </c>
      <c r="F2655">
        <v>3</v>
      </c>
      <c r="G2655">
        <v>746163</v>
      </c>
      <c r="H2655" s="1">
        <v>526.44979999999998</v>
      </c>
      <c r="I2655" s="1">
        <v>719</v>
      </c>
      <c r="J2655" s="1">
        <v>17283.650000000001</v>
      </c>
      <c r="K2655" s="1">
        <v>15086.21</v>
      </c>
      <c r="L2655" s="3">
        <v>37</v>
      </c>
      <c r="M2655">
        <v>41.6</v>
      </c>
      <c r="N2655">
        <v>232</v>
      </c>
      <c r="O2655" s="1">
        <f t="shared" si="452"/>
        <v>0</v>
      </c>
      <c r="P2655" s="5">
        <f>-MIN(data!$B$4 / data!H2655 * data!O2655 / 100, data!M2655)</f>
        <v>0</v>
      </c>
      <c r="Q2655" s="4">
        <f t="shared" si="451"/>
        <v>0</v>
      </c>
      <c r="R2655" s="6">
        <f>-MIN(data!$B$5/(POWER(LN(H2655),2))*O2655/100, N2655)</f>
        <v>0</v>
      </c>
      <c r="S2655" s="6">
        <f t="shared" si="453"/>
        <v>0</v>
      </c>
      <c r="T2655" s="4">
        <f t="shared" si="454"/>
        <v>41.6</v>
      </c>
      <c r="U2655" s="4" t="e">
        <f t="shared" si="455"/>
        <v>#DIV/0!</v>
      </c>
      <c r="V2655" s="4" t="e">
        <f t="shared" si="456"/>
        <v>#DIV/0!</v>
      </c>
      <c r="W2655" s="6">
        <f t="shared" si="457"/>
        <v>232</v>
      </c>
      <c r="X2655" s="6" t="e">
        <f t="shared" si="458"/>
        <v>#DIV/0!</v>
      </c>
      <c r="Y2655" s="6" t="e">
        <f t="shared" si="459"/>
        <v>#DIV/0!</v>
      </c>
      <c r="AA2655" s="1">
        <f t="shared" si="460"/>
        <v>0</v>
      </c>
      <c r="AB2655" s="1">
        <f t="shared" si="461"/>
        <v>0</v>
      </c>
    </row>
    <row r="2656" spans="3:28" x14ac:dyDescent="0.25">
      <c r="C2656" s="1">
        <v>2006</v>
      </c>
      <c r="D2656" s="1" t="s">
        <v>75</v>
      </c>
      <c r="E2656" s="2" t="s">
        <v>265</v>
      </c>
      <c r="F2656">
        <v>3</v>
      </c>
      <c r="G2656">
        <v>746343</v>
      </c>
      <c r="H2656" s="1">
        <v>547.88620000000003</v>
      </c>
      <c r="I2656" s="1">
        <v>687</v>
      </c>
      <c r="J2656" s="1">
        <v>16838.240000000002</v>
      </c>
      <c r="K2656" s="1">
        <v>14601.77</v>
      </c>
      <c r="L2656" s="3">
        <v>35</v>
      </c>
      <c r="M2656">
        <v>40.799999999999997</v>
      </c>
      <c r="N2656">
        <v>226</v>
      </c>
      <c r="O2656" s="1">
        <f t="shared" si="452"/>
        <v>0</v>
      </c>
      <c r="P2656" s="5">
        <f>-MIN(data!$B$4 / data!H2656 * data!O2656 / 100, data!M2656)</f>
        <v>0</v>
      </c>
      <c r="Q2656" s="4">
        <f t="shared" si="451"/>
        <v>0</v>
      </c>
      <c r="R2656" s="6">
        <f>-MIN(data!$B$5/(POWER(LN(H2656),2))*O2656/100, N2656)</f>
        <v>0</v>
      </c>
      <c r="S2656" s="6">
        <f t="shared" si="453"/>
        <v>0</v>
      </c>
      <c r="T2656" s="4">
        <f t="shared" si="454"/>
        <v>40.799999999999997</v>
      </c>
      <c r="U2656" s="4" t="e">
        <f t="shared" si="455"/>
        <v>#DIV/0!</v>
      </c>
      <c r="V2656" s="4" t="e">
        <f t="shared" si="456"/>
        <v>#DIV/0!</v>
      </c>
      <c r="W2656" s="6">
        <f t="shared" si="457"/>
        <v>226</v>
      </c>
      <c r="X2656" s="6" t="e">
        <f t="shared" si="458"/>
        <v>#DIV/0!</v>
      </c>
      <c r="Y2656" s="6" t="e">
        <f t="shared" si="459"/>
        <v>#DIV/0!</v>
      </c>
      <c r="AA2656" s="1">
        <f t="shared" si="460"/>
        <v>0</v>
      </c>
      <c r="AB2656" s="1">
        <f t="shared" si="461"/>
        <v>0</v>
      </c>
    </row>
    <row r="2657" spans="3:28" x14ac:dyDescent="0.25">
      <c r="C2657" s="1">
        <v>2007</v>
      </c>
      <c r="D2657" s="1" t="s">
        <v>75</v>
      </c>
      <c r="E2657" s="2" t="s">
        <v>265</v>
      </c>
      <c r="F2657">
        <v>3</v>
      </c>
      <c r="G2657">
        <v>746474</v>
      </c>
      <c r="H2657" s="1">
        <v>631.93510000000003</v>
      </c>
      <c r="I2657" s="1">
        <v>658</v>
      </c>
      <c r="J2657" s="1">
        <v>16491.23</v>
      </c>
      <c r="K2657" s="1">
        <v>13364.06</v>
      </c>
      <c r="L2657" s="3">
        <v>33</v>
      </c>
      <c r="M2657">
        <v>39.9</v>
      </c>
      <c r="N2657">
        <v>217</v>
      </c>
      <c r="O2657" s="1">
        <f t="shared" si="452"/>
        <v>0</v>
      </c>
      <c r="P2657" s="5">
        <f>-MIN(data!$B$4 / data!H2657 * data!O2657 / 100, data!M2657)</f>
        <v>0</v>
      </c>
      <c r="Q2657" s="4">
        <f t="shared" si="451"/>
        <v>0</v>
      </c>
      <c r="R2657" s="6">
        <f>-MIN(data!$B$5/(POWER(LN(H2657),2))*O2657/100, N2657)</f>
        <v>0</v>
      </c>
      <c r="S2657" s="6">
        <f t="shared" si="453"/>
        <v>0</v>
      </c>
      <c r="T2657" s="4">
        <f t="shared" si="454"/>
        <v>39.9</v>
      </c>
      <c r="U2657" s="4" t="e">
        <f t="shared" si="455"/>
        <v>#DIV/0!</v>
      </c>
      <c r="V2657" s="4" t="e">
        <f t="shared" si="456"/>
        <v>#DIV/0!</v>
      </c>
      <c r="W2657" s="6">
        <f t="shared" si="457"/>
        <v>217</v>
      </c>
      <c r="X2657" s="6" t="e">
        <f t="shared" si="458"/>
        <v>#DIV/0!</v>
      </c>
      <c r="Y2657" s="6" t="e">
        <f t="shared" si="459"/>
        <v>#DIV/0!</v>
      </c>
      <c r="AA2657" s="1">
        <f t="shared" si="460"/>
        <v>0</v>
      </c>
      <c r="AB2657" s="1">
        <f t="shared" si="461"/>
        <v>0</v>
      </c>
    </row>
    <row r="2658" spans="3:28" x14ac:dyDescent="0.25">
      <c r="C2658" s="1">
        <v>2008</v>
      </c>
      <c r="D2658" s="1" t="s">
        <v>75</v>
      </c>
      <c r="E2658" s="2" t="s">
        <v>265</v>
      </c>
      <c r="F2658">
        <v>3</v>
      </c>
      <c r="G2658">
        <v>746817</v>
      </c>
      <c r="H2658" s="1">
        <v>598.40309999999999</v>
      </c>
      <c r="I2658" s="1">
        <v>633</v>
      </c>
      <c r="J2658" s="1">
        <v>16189.26</v>
      </c>
      <c r="K2658" s="1">
        <v>12500</v>
      </c>
      <c r="L2658" s="3">
        <v>29</v>
      </c>
      <c r="M2658">
        <v>39.1</v>
      </c>
      <c r="N2658">
        <v>200</v>
      </c>
      <c r="O2658" s="1">
        <f t="shared" si="452"/>
        <v>0</v>
      </c>
      <c r="P2658" s="5">
        <f>-MIN(data!$B$4 / data!H2658 * data!O2658 / 100, data!M2658)</f>
        <v>0</v>
      </c>
      <c r="Q2658" s="4">
        <f t="shared" si="451"/>
        <v>0</v>
      </c>
      <c r="R2658" s="6">
        <f>-MIN(data!$B$5/(POWER(LN(H2658),2))*O2658/100, N2658)</f>
        <v>0</v>
      </c>
      <c r="S2658" s="6">
        <f t="shared" si="453"/>
        <v>0</v>
      </c>
      <c r="T2658" s="4">
        <f t="shared" si="454"/>
        <v>39.1</v>
      </c>
      <c r="U2658" s="4" t="e">
        <f t="shared" si="455"/>
        <v>#DIV/0!</v>
      </c>
      <c r="V2658" s="4" t="e">
        <f t="shared" si="456"/>
        <v>#DIV/0!</v>
      </c>
      <c r="W2658" s="6">
        <f t="shared" si="457"/>
        <v>200</v>
      </c>
      <c r="X2658" s="6" t="e">
        <f t="shared" si="458"/>
        <v>#DIV/0!</v>
      </c>
      <c r="Y2658" s="6" t="e">
        <f t="shared" si="459"/>
        <v>#DIV/0!</v>
      </c>
      <c r="AA2658" s="1">
        <f t="shared" si="460"/>
        <v>0</v>
      </c>
      <c r="AB2658" s="1">
        <f t="shared" si="461"/>
        <v>0</v>
      </c>
    </row>
    <row r="2659" spans="3:28" x14ac:dyDescent="0.25">
      <c r="C2659" s="1">
        <v>2009</v>
      </c>
      <c r="D2659" s="1" t="s">
        <v>75</v>
      </c>
      <c r="E2659" s="2" t="s">
        <v>265</v>
      </c>
      <c r="F2659">
        <v>3</v>
      </c>
      <c r="G2659">
        <v>747718</v>
      </c>
      <c r="H2659" s="1">
        <v>671.46180000000004</v>
      </c>
      <c r="I2659" s="1">
        <v>612</v>
      </c>
      <c r="J2659" s="1">
        <v>15979.11</v>
      </c>
      <c r="K2659" s="1">
        <v>19318.18</v>
      </c>
      <c r="L2659" s="3">
        <v>25</v>
      </c>
      <c r="M2659">
        <v>38.299999999999997</v>
      </c>
      <c r="N2659">
        <v>176</v>
      </c>
      <c r="O2659" s="1">
        <f t="shared" si="452"/>
        <v>0</v>
      </c>
      <c r="P2659" s="5">
        <f>-MIN(data!$B$4 / data!H2659 * data!O2659 / 100, data!M2659)</f>
        <v>0</v>
      </c>
      <c r="Q2659" s="4">
        <f t="shared" si="451"/>
        <v>0</v>
      </c>
      <c r="R2659" s="6">
        <f>-MIN(data!$B$5/(POWER(LN(H2659),2))*O2659/100, N2659)</f>
        <v>0</v>
      </c>
      <c r="S2659" s="6">
        <f t="shared" si="453"/>
        <v>0</v>
      </c>
      <c r="T2659" s="4">
        <f t="shared" si="454"/>
        <v>38.299999999999997</v>
      </c>
      <c r="U2659" s="4" t="e">
        <f t="shared" si="455"/>
        <v>#DIV/0!</v>
      </c>
      <c r="V2659" s="4" t="e">
        <f t="shared" si="456"/>
        <v>#DIV/0!</v>
      </c>
      <c r="W2659" s="6">
        <f t="shared" si="457"/>
        <v>176</v>
      </c>
      <c r="X2659" s="6" t="e">
        <f t="shared" si="458"/>
        <v>#DIV/0!</v>
      </c>
      <c r="Y2659" s="6" t="e">
        <f t="shared" si="459"/>
        <v>#DIV/0!</v>
      </c>
      <c r="AA2659" s="1">
        <f t="shared" si="460"/>
        <v>0</v>
      </c>
      <c r="AB2659" s="1">
        <f t="shared" si="461"/>
        <v>0</v>
      </c>
    </row>
    <row r="2660" spans="3:28" x14ac:dyDescent="0.25">
      <c r="C2660" s="1">
        <v>2010</v>
      </c>
      <c r="D2660" s="1" t="s">
        <v>75</v>
      </c>
      <c r="E2660" s="2" t="s">
        <v>265</v>
      </c>
      <c r="F2660">
        <v>3</v>
      </c>
      <c r="G2660">
        <v>749436</v>
      </c>
      <c r="H2660" s="1">
        <v>712.81330000000003</v>
      </c>
      <c r="I2660" s="1">
        <v>596</v>
      </c>
      <c r="J2660" s="1">
        <v>15851.06</v>
      </c>
      <c r="K2660" s="1">
        <v>14107.88</v>
      </c>
      <c r="L2660" s="3">
        <v>34</v>
      </c>
      <c r="M2660">
        <v>37.6</v>
      </c>
      <c r="N2660">
        <v>241</v>
      </c>
      <c r="O2660" s="1">
        <f t="shared" si="452"/>
        <v>0</v>
      </c>
      <c r="P2660" s="5">
        <f>-MIN(data!$B$4 / data!H2660 * data!O2660 / 100, data!M2660)</f>
        <v>0</v>
      </c>
      <c r="Q2660" s="4">
        <f t="shared" si="451"/>
        <v>0</v>
      </c>
      <c r="R2660" s="6">
        <f>-MIN(data!$B$5/(POWER(LN(H2660),2))*O2660/100, N2660)</f>
        <v>0</v>
      </c>
      <c r="S2660" s="6">
        <f t="shared" si="453"/>
        <v>0</v>
      </c>
      <c r="T2660" s="4">
        <f t="shared" si="454"/>
        <v>37.6</v>
      </c>
      <c r="U2660" s="4" t="e">
        <f t="shared" si="455"/>
        <v>#DIV/0!</v>
      </c>
      <c r="V2660" s="4" t="e">
        <f t="shared" si="456"/>
        <v>#DIV/0!</v>
      </c>
      <c r="W2660" s="6">
        <f t="shared" si="457"/>
        <v>241</v>
      </c>
      <c r="X2660" s="6" t="e">
        <f t="shared" si="458"/>
        <v>#DIV/0!</v>
      </c>
      <c r="Y2660" s="6" t="e">
        <f t="shared" si="459"/>
        <v>#DIV/0!</v>
      </c>
      <c r="AA2660" s="1">
        <f t="shared" si="460"/>
        <v>0</v>
      </c>
      <c r="AB2660" s="1">
        <f t="shared" si="461"/>
        <v>0</v>
      </c>
    </row>
    <row r="2661" spans="3:28" x14ac:dyDescent="0.25">
      <c r="C2661" s="1">
        <v>2011</v>
      </c>
      <c r="D2661" s="1" t="s">
        <v>75</v>
      </c>
      <c r="E2661" s="2" t="s">
        <v>265</v>
      </c>
      <c r="F2661">
        <v>3</v>
      </c>
      <c r="G2661">
        <v>752028</v>
      </c>
      <c r="H2661" s="1">
        <v>731.36919999999998</v>
      </c>
      <c r="I2661" s="1">
        <v>581</v>
      </c>
      <c r="J2661" s="1">
        <v>15788.04</v>
      </c>
      <c r="K2661" s="1">
        <v>14225.94</v>
      </c>
      <c r="L2661" s="3">
        <v>34</v>
      </c>
      <c r="M2661">
        <v>36.799999999999997</v>
      </c>
      <c r="N2661">
        <v>239</v>
      </c>
      <c r="O2661" s="1">
        <f t="shared" si="452"/>
        <v>0</v>
      </c>
      <c r="P2661" s="5">
        <f>-MIN(data!$B$4 / data!H2661 * data!O2661 / 100, data!M2661)</f>
        <v>0</v>
      </c>
      <c r="Q2661" s="4">
        <f t="shared" si="451"/>
        <v>0</v>
      </c>
      <c r="R2661" s="6">
        <f>-MIN(data!$B$5/(POWER(LN(H2661),2))*O2661/100, N2661)</f>
        <v>0</v>
      </c>
      <c r="S2661" s="6">
        <f t="shared" si="453"/>
        <v>0</v>
      </c>
      <c r="T2661" s="4">
        <f t="shared" si="454"/>
        <v>36.799999999999997</v>
      </c>
      <c r="U2661" s="4" t="e">
        <f t="shared" si="455"/>
        <v>#DIV/0!</v>
      </c>
      <c r="V2661" s="4" t="e">
        <f t="shared" si="456"/>
        <v>#DIV/0!</v>
      </c>
      <c r="W2661" s="6">
        <f t="shared" si="457"/>
        <v>239</v>
      </c>
      <c r="X2661" s="6" t="e">
        <f t="shared" si="458"/>
        <v>#DIV/0!</v>
      </c>
      <c r="Y2661" s="6" t="e">
        <f t="shared" si="459"/>
        <v>#DIV/0!</v>
      </c>
      <c r="AA2661" s="1">
        <f t="shared" si="460"/>
        <v>0</v>
      </c>
      <c r="AB2661" s="1">
        <f t="shared" si="461"/>
        <v>0</v>
      </c>
    </row>
    <row r="2662" spans="3:28" x14ac:dyDescent="0.25">
      <c r="C2662" s="1">
        <v>2012</v>
      </c>
      <c r="D2662" s="1" t="s">
        <v>75</v>
      </c>
      <c r="E2662" s="2" t="s">
        <v>265</v>
      </c>
      <c r="F2662">
        <v>3</v>
      </c>
      <c r="G2662">
        <v>755399</v>
      </c>
      <c r="H2662" s="1">
        <v>745.19330000000002</v>
      </c>
      <c r="I2662" s="1">
        <v>568</v>
      </c>
      <c r="J2662" s="1">
        <v>15777.78</v>
      </c>
      <c r="K2662" s="1">
        <v>14225.94</v>
      </c>
      <c r="L2662" s="3">
        <v>34</v>
      </c>
      <c r="M2662">
        <v>36</v>
      </c>
      <c r="N2662">
        <v>239</v>
      </c>
      <c r="O2662" s="1">
        <f t="shared" si="452"/>
        <v>0</v>
      </c>
      <c r="P2662" s="5">
        <f>-MIN(data!$B$4 / data!H2662 * data!O2662 / 100, data!M2662)</f>
        <v>0</v>
      </c>
      <c r="Q2662" s="4">
        <f t="shared" si="451"/>
        <v>0</v>
      </c>
      <c r="R2662" s="6">
        <f>-MIN(data!$B$5/(POWER(LN(H2662),2))*O2662/100, N2662)</f>
        <v>0</v>
      </c>
      <c r="S2662" s="6">
        <f t="shared" si="453"/>
        <v>0</v>
      </c>
      <c r="T2662" s="4">
        <f t="shared" si="454"/>
        <v>36</v>
      </c>
      <c r="U2662" s="4" t="e">
        <f t="shared" si="455"/>
        <v>#DIV/0!</v>
      </c>
      <c r="V2662" s="4" t="e">
        <f t="shared" si="456"/>
        <v>#DIV/0!</v>
      </c>
      <c r="W2662" s="6">
        <f t="shared" si="457"/>
        <v>239</v>
      </c>
      <c r="X2662" s="6" t="e">
        <f t="shared" si="458"/>
        <v>#DIV/0!</v>
      </c>
      <c r="Y2662" s="6" t="e">
        <f t="shared" si="459"/>
        <v>#DIV/0!</v>
      </c>
      <c r="AA2662" s="1">
        <f t="shared" si="460"/>
        <v>0</v>
      </c>
      <c r="AB2662" s="1">
        <f t="shared" si="461"/>
        <v>0</v>
      </c>
    </row>
    <row r="2663" spans="3:28" x14ac:dyDescent="0.25">
      <c r="C2663" s="1">
        <v>2013</v>
      </c>
      <c r="D2663" s="1" t="s">
        <v>75</v>
      </c>
      <c r="E2663" s="2" t="s">
        <v>265</v>
      </c>
      <c r="F2663">
        <v>3</v>
      </c>
      <c r="G2663">
        <v>759285</v>
      </c>
      <c r="H2663" s="1">
        <v>810.82989999999995</v>
      </c>
      <c r="I2663" s="1">
        <v>555</v>
      </c>
      <c r="J2663" s="1">
        <v>15811.97</v>
      </c>
      <c r="K2663" s="1">
        <v>14406.78</v>
      </c>
      <c r="L2663" s="3">
        <v>34</v>
      </c>
      <c r="M2663">
        <v>35.1</v>
      </c>
      <c r="N2663">
        <v>236</v>
      </c>
      <c r="O2663" s="1">
        <f t="shared" si="452"/>
        <v>0</v>
      </c>
      <c r="P2663" s="5">
        <f>-MIN(data!$B$4 / data!H2663 * data!O2663 / 100, data!M2663)</f>
        <v>0</v>
      </c>
      <c r="Q2663" s="4">
        <f t="shared" si="451"/>
        <v>0</v>
      </c>
      <c r="R2663" s="6">
        <f>-MIN(data!$B$5/(POWER(LN(H2663),2))*O2663/100, N2663)</f>
        <v>0</v>
      </c>
      <c r="S2663" s="6">
        <f t="shared" si="453"/>
        <v>0</v>
      </c>
      <c r="T2663" s="4">
        <f t="shared" si="454"/>
        <v>35.1</v>
      </c>
      <c r="U2663" s="4" t="e">
        <f t="shared" si="455"/>
        <v>#DIV/0!</v>
      </c>
      <c r="V2663" s="4" t="e">
        <f t="shared" si="456"/>
        <v>#DIV/0!</v>
      </c>
      <c r="W2663" s="6">
        <f t="shared" si="457"/>
        <v>236</v>
      </c>
      <c r="X2663" s="6" t="e">
        <f t="shared" si="458"/>
        <v>#DIV/0!</v>
      </c>
      <c r="Y2663" s="6" t="e">
        <f t="shared" si="459"/>
        <v>#DIV/0!</v>
      </c>
      <c r="AA2663" s="1">
        <f t="shared" si="460"/>
        <v>0</v>
      </c>
      <c r="AB2663" s="1">
        <f t="shared" si="461"/>
        <v>0</v>
      </c>
    </row>
    <row r="2664" spans="3:28" x14ac:dyDescent="0.25">
      <c r="C2664" s="1">
        <v>2014</v>
      </c>
      <c r="D2664" s="1" t="s">
        <v>75</v>
      </c>
      <c r="E2664" s="2" t="s">
        <v>265</v>
      </c>
      <c r="F2664">
        <v>3</v>
      </c>
      <c r="G2664">
        <v>763380</v>
      </c>
      <c r="H2664" s="1">
        <v>824.91920000000005</v>
      </c>
      <c r="I2664" s="1">
        <v>542</v>
      </c>
      <c r="J2664" s="1">
        <v>15801.75</v>
      </c>
      <c r="K2664" s="1">
        <v>14592.27</v>
      </c>
      <c r="L2664" s="3">
        <v>34</v>
      </c>
      <c r="M2664">
        <v>34.299999999999997</v>
      </c>
      <c r="N2664">
        <v>233</v>
      </c>
      <c r="O2664" s="1">
        <f t="shared" si="452"/>
        <v>0</v>
      </c>
      <c r="P2664" s="5">
        <f>-MIN(data!$B$4 / data!H2664 * data!O2664 / 100, data!M2664)</f>
        <v>0</v>
      </c>
      <c r="Q2664" s="4">
        <f t="shared" si="451"/>
        <v>0</v>
      </c>
      <c r="R2664" s="6">
        <f>-MIN(data!$B$5/(POWER(LN(H2664),2))*O2664/100, N2664)</f>
        <v>0</v>
      </c>
      <c r="S2664" s="6">
        <f t="shared" si="453"/>
        <v>0</v>
      </c>
      <c r="T2664" s="4">
        <f t="shared" si="454"/>
        <v>34.299999999999997</v>
      </c>
      <c r="U2664" s="4" t="e">
        <f t="shared" si="455"/>
        <v>#DIV/0!</v>
      </c>
      <c r="V2664" s="4" t="e">
        <f t="shared" si="456"/>
        <v>#DIV/0!</v>
      </c>
      <c r="W2664" s="6">
        <f t="shared" si="457"/>
        <v>233</v>
      </c>
      <c r="X2664" s="6" t="e">
        <f t="shared" si="458"/>
        <v>#DIV/0!</v>
      </c>
      <c r="Y2664" s="6" t="e">
        <f t="shared" si="459"/>
        <v>#DIV/0!</v>
      </c>
      <c r="AA2664" s="1">
        <f t="shared" si="460"/>
        <v>0</v>
      </c>
      <c r="AB2664" s="1">
        <f t="shared" si="461"/>
        <v>0</v>
      </c>
    </row>
    <row r="2665" spans="3:28" x14ac:dyDescent="0.25">
      <c r="C2665" s="1">
        <v>2015</v>
      </c>
      <c r="D2665" s="1" t="s">
        <v>75</v>
      </c>
      <c r="E2665" s="2" t="s">
        <v>265</v>
      </c>
      <c r="F2665">
        <v>3</v>
      </c>
      <c r="G2665">
        <v>767432</v>
      </c>
      <c r="H2665" s="1">
        <v>913.30449999999996</v>
      </c>
      <c r="I2665" s="1">
        <v>527</v>
      </c>
      <c r="J2665" s="1">
        <v>15825.83</v>
      </c>
      <c r="L2665" s="3">
        <v>34</v>
      </c>
      <c r="M2665">
        <v>33.299999999999997</v>
      </c>
      <c r="N2665">
        <v>229</v>
      </c>
      <c r="O2665" s="1">
        <f t="shared" si="452"/>
        <v>0</v>
      </c>
      <c r="P2665" s="5">
        <f>-MIN(data!$B$4 / data!H2665 * data!O2665 / 100, data!M2665)</f>
        <v>0</v>
      </c>
      <c r="Q2665" s="4">
        <f t="shared" si="451"/>
        <v>0</v>
      </c>
      <c r="R2665" s="6">
        <f>-MIN(data!$B$5/(POWER(LN(H2665),2))*O2665/100, N2665)</f>
        <v>0</v>
      </c>
      <c r="S2665" s="6">
        <f t="shared" si="453"/>
        <v>0</v>
      </c>
      <c r="T2665" s="4">
        <f t="shared" si="454"/>
        <v>33.299999999999997</v>
      </c>
      <c r="U2665" s="4" t="e">
        <f t="shared" si="455"/>
        <v>#DIV/0!</v>
      </c>
      <c r="V2665" s="4" t="e">
        <f t="shared" si="456"/>
        <v>#DIV/0!</v>
      </c>
      <c r="W2665" s="6">
        <f t="shared" si="457"/>
        <v>229</v>
      </c>
      <c r="X2665" s="6" t="e">
        <f t="shared" si="458"/>
        <v>#DIV/0!</v>
      </c>
      <c r="Y2665" s="6" t="e">
        <f t="shared" si="459"/>
        <v>#DIV/0!</v>
      </c>
      <c r="AA2665" s="1">
        <f t="shared" si="460"/>
        <v>0</v>
      </c>
      <c r="AB2665" s="1">
        <f t="shared" si="461"/>
        <v>0</v>
      </c>
    </row>
    <row r="2666" spans="3:28" x14ac:dyDescent="0.25">
      <c r="C2666" s="1">
        <v>2016</v>
      </c>
      <c r="D2666" s="1" t="s">
        <v>75</v>
      </c>
      <c r="E2666" s="2" t="s">
        <v>265</v>
      </c>
      <c r="F2666">
        <v>3</v>
      </c>
      <c r="G2666">
        <v>771366</v>
      </c>
      <c r="H2666" s="1">
        <v>947.50239999999997</v>
      </c>
      <c r="I2666" s="1">
        <v>511</v>
      </c>
      <c r="J2666" s="1">
        <v>15820.43</v>
      </c>
      <c r="L2666" s="3"/>
      <c r="M2666">
        <v>32.299999999999997</v>
      </c>
      <c r="N2666"/>
      <c r="O2666" s="1">
        <f t="shared" si="452"/>
        <v>0</v>
      </c>
      <c r="P2666" s="5">
        <f>-MIN(data!$B$4 / data!H2666 * data!O2666 / 100, data!M2666)</f>
        <v>0</v>
      </c>
      <c r="Q2666" s="4">
        <f t="shared" si="451"/>
        <v>0</v>
      </c>
      <c r="R2666" s="6">
        <f>-MIN(data!$B$5/(POWER(LN(H2666),2))*O2666/100, N2666)</f>
        <v>0</v>
      </c>
      <c r="S2666" s="6">
        <f t="shared" si="453"/>
        <v>0</v>
      </c>
      <c r="T2666" s="4">
        <f t="shared" si="454"/>
        <v>32.299999999999997</v>
      </c>
      <c r="U2666" s="4" t="e">
        <f t="shared" si="455"/>
        <v>#DIV/0!</v>
      </c>
      <c r="V2666" s="4" t="e">
        <f t="shared" si="456"/>
        <v>#DIV/0!</v>
      </c>
      <c r="W2666" s="6">
        <f t="shared" si="457"/>
        <v>0</v>
      </c>
      <c r="X2666" s="6" t="e">
        <f t="shared" si="458"/>
        <v>#DIV/0!</v>
      </c>
      <c r="Y2666" s="6" t="e">
        <f t="shared" si="459"/>
        <v>#DIV/0!</v>
      </c>
      <c r="AA2666" s="1">
        <f t="shared" si="460"/>
        <v>0</v>
      </c>
      <c r="AB2666" s="1">
        <f t="shared" si="461"/>
        <v>0</v>
      </c>
    </row>
    <row r="2667" spans="3:28" x14ac:dyDescent="0.25">
      <c r="C2667" s="1">
        <v>1980</v>
      </c>
      <c r="D2667" s="1" t="s">
        <v>76</v>
      </c>
      <c r="E2667" s="2" t="s">
        <v>268</v>
      </c>
      <c r="F2667">
        <v>4</v>
      </c>
      <c r="G2667">
        <v>5063100</v>
      </c>
      <c r="H2667" s="1">
        <v>0</v>
      </c>
      <c r="L2667" s="3"/>
      <c r="M2667"/>
      <c r="N2667"/>
      <c r="O2667" s="1">
        <f t="shared" si="452"/>
        <v>0</v>
      </c>
      <c r="P2667" s="5" t="e">
        <f>-MIN(data!$B$4 / data!H2667 * data!O2667 / 100, data!M2667)</f>
        <v>#DIV/0!</v>
      </c>
      <c r="Q2667" s="4" t="e">
        <f t="shared" si="451"/>
        <v>#DIV/0!</v>
      </c>
      <c r="R2667" s="6" t="e">
        <f>-MIN(data!$B$5/(POWER(LN(H2667),2))*O2667/100, N2667)</f>
        <v>#NUM!</v>
      </c>
      <c r="S2667" s="6" t="e">
        <f t="shared" si="453"/>
        <v>#NUM!</v>
      </c>
      <c r="T2667" s="4" t="e">
        <f t="shared" si="454"/>
        <v>#DIV/0!</v>
      </c>
      <c r="U2667" s="4" t="e">
        <f t="shared" si="455"/>
        <v>#DIV/0!</v>
      </c>
      <c r="V2667" s="4" t="e">
        <f t="shared" si="456"/>
        <v>#DIV/0!</v>
      </c>
      <c r="W2667" s="6" t="e">
        <f t="shared" si="457"/>
        <v>#NUM!</v>
      </c>
      <c r="X2667" s="6" t="e">
        <f t="shared" si="458"/>
        <v>#NUM!</v>
      </c>
      <c r="Y2667" s="6" t="e">
        <f t="shared" si="459"/>
        <v>#NUM!</v>
      </c>
      <c r="AA2667" s="1" t="e">
        <f t="shared" si="460"/>
        <v>#DIV/0!</v>
      </c>
      <c r="AB2667" s="1" t="e">
        <f t="shared" si="461"/>
        <v>#DIV/0!</v>
      </c>
    </row>
    <row r="2668" spans="3:28" x14ac:dyDescent="0.25">
      <c r="C2668" s="1">
        <v>1981</v>
      </c>
      <c r="D2668" s="1" t="s">
        <v>76</v>
      </c>
      <c r="E2668" s="2" t="s">
        <v>268</v>
      </c>
      <c r="F2668">
        <v>4</v>
      </c>
      <c r="G2668">
        <v>5183400</v>
      </c>
      <c r="H2668" s="1">
        <v>0</v>
      </c>
      <c r="L2668" s="3"/>
      <c r="M2668"/>
      <c r="N2668"/>
      <c r="O2668" s="1">
        <f t="shared" si="452"/>
        <v>0</v>
      </c>
      <c r="P2668" s="5" t="e">
        <f>-MIN(data!$B$4 / data!H2668 * data!O2668 / 100, data!M2668)</f>
        <v>#DIV/0!</v>
      </c>
      <c r="Q2668" s="4" t="e">
        <f t="shared" si="451"/>
        <v>#DIV/0!</v>
      </c>
      <c r="R2668" s="6" t="e">
        <f>-MIN(data!$B$5/(POWER(LN(H2668),2))*O2668/100, N2668)</f>
        <v>#NUM!</v>
      </c>
      <c r="S2668" s="6" t="e">
        <f t="shared" si="453"/>
        <v>#NUM!</v>
      </c>
      <c r="T2668" s="4" t="e">
        <f t="shared" si="454"/>
        <v>#DIV/0!</v>
      </c>
      <c r="U2668" s="4" t="e">
        <f t="shared" si="455"/>
        <v>#DIV/0!</v>
      </c>
      <c r="V2668" s="4" t="e">
        <f t="shared" si="456"/>
        <v>#DIV/0!</v>
      </c>
      <c r="W2668" s="6" t="e">
        <f t="shared" si="457"/>
        <v>#NUM!</v>
      </c>
      <c r="X2668" s="6" t="e">
        <f t="shared" si="458"/>
        <v>#NUM!</v>
      </c>
      <c r="Y2668" s="6" t="e">
        <f t="shared" si="459"/>
        <v>#NUM!</v>
      </c>
      <c r="AA2668" s="1" t="e">
        <f t="shared" si="460"/>
        <v>#DIV/0!</v>
      </c>
      <c r="AB2668" s="1" t="e">
        <f t="shared" si="461"/>
        <v>#DIV/0!</v>
      </c>
    </row>
    <row r="2669" spans="3:28" x14ac:dyDescent="0.25">
      <c r="C2669" s="1">
        <v>1982</v>
      </c>
      <c r="D2669" s="1" t="s">
        <v>76</v>
      </c>
      <c r="E2669" s="2" t="s">
        <v>268</v>
      </c>
      <c r="F2669">
        <v>4</v>
      </c>
      <c r="G2669">
        <v>5264500</v>
      </c>
      <c r="H2669" s="1">
        <v>0</v>
      </c>
      <c r="L2669" s="3"/>
      <c r="M2669"/>
      <c r="N2669"/>
      <c r="O2669" s="1">
        <f t="shared" si="452"/>
        <v>0</v>
      </c>
      <c r="P2669" s="5" t="e">
        <f>-MIN(data!$B$4 / data!H2669 * data!O2669 / 100, data!M2669)</f>
        <v>#DIV/0!</v>
      </c>
      <c r="Q2669" s="4" t="e">
        <f t="shared" si="451"/>
        <v>#DIV/0!</v>
      </c>
      <c r="R2669" s="6" t="e">
        <f>-MIN(data!$B$5/(POWER(LN(H2669),2))*O2669/100, N2669)</f>
        <v>#NUM!</v>
      </c>
      <c r="S2669" s="6" t="e">
        <f t="shared" si="453"/>
        <v>#NUM!</v>
      </c>
      <c r="T2669" s="4" t="e">
        <f t="shared" si="454"/>
        <v>#DIV/0!</v>
      </c>
      <c r="U2669" s="4" t="e">
        <f t="shared" si="455"/>
        <v>#DIV/0!</v>
      </c>
      <c r="V2669" s="4" t="e">
        <f t="shared" si="456"/>
        <v>#DIV/0!</v>
      </c>
      <c r="W2669" s="6" t="e">
        <f t="shared" si="457"/>
        <v>#NUM!</v>
      </c>
      <c r="X2669" s="6" t="e">
        <f t="shared" si="458"/>
        <v>#NUM!</v>
      </c>
      <c r="Y2669" s="6" t="e">
        <f t="shared" si="459"/>
        <v>#NUM!</v>
      </c>
      <c r="AA2669" s="1" t="e">
        <f t="shared" si="460"/>
        <v>#DIV/0!</v>
      </c>
      <c r="AB2669" s="1" t="e">
        <f t="shared" si="461"/>
        <v>#DIV/0!</v>
      </c>
    </row>
    <row r="2670" spans="3:28" x14ac:dyDescent="0.25">
      <c r="C2670" s="1">
        <v>1983</v>
      </c>
      <c r="D2670" s="1" t="s">
        <v>76</v>
      </c>
      <c r="E2670" s="2" t="s">
        <v>268</v>
      </c>
      <c r="F2670">
        <v>4</v>
      </c>
      <c r="G2670">
        <v>5345100</v>
      </c>
      <c r="H2670" s="1">
        <v>0</v>
      </c>
      <c r="L2670" s="3"/>
      <c r="M2670"/>
      <c r="N2670"/>
      <c r="O2670" s="1">
        <f t="shared" si="452"/>
        <v>0</v>
      </c>
      <c r="P2670" s="5" t="e">
        <f>-MIN(data!$B$4 / data!H2670 * data!O2670 / 100, data!M2670)</f>
        <v>#DIV/0!</v>
      </c>
      <c r="Q2670" s="4" t="e">
        <f t="shared" si="451"/>
        <v>#DIV/0!</v>
      </c>
      <c r="R2670" s="6" t="e">
        <f>-MIN(data!$B$5/(POWER(LN(H2670),2))*O2670/100, N2670)</f>
        <v>#NUM!</v>
      </c>
      <c r="S2670" s="6" t="e">
        <f t="shared" si="453"/>
        <v>#NUM!</v>
      </c>
      <c r="T2670" s="4" t="e">
        <f t="shared" si="454"/>
        <v>#DIV/0!</v>
      </c>
      <c r="U2670" s="4" t="e">
        <f t="shared" si="455"/>
        <v>#DIV/0!</v>
      </c>
      <c r="V2670" s="4" t="e">
        <f t="shared" si="456"/>
        <v>#DIV/0!</v>
      </c>
      <c r="W2670" s="6" t="e">
        <f t="shared" si="457"/>
        <v>#NUM!</v>
      </c>
      <c r="X2670" s="6" t="e">
        <f t="shared" si="458"/>
        <v>#NUM!</v>
      </c>
      <c r="Y2670" s="6" t="e">
        <f t="shared" si="459"/>
        <v>#NUM!</v>
      </c>
      <c r="AA2670" s="1" t="e">
        <f t="shared" si="460"/>
        <v>#DIV/0!</v>
      </c>
      <c r="AB2670" s="1" t="e">
        <f t="shared" si="461"/>
        <v>#DIV/0!</v>
      </c>
    </row>
    <row r="2671" spans="3:28" x14ac:dyDescent="0.25">
      <c r="C2671" s="1">
        <v>1984</v>
      </c>
      <c r="D2671" s="1" t="s">
        <v>76</v>
      </c>
      <c r="E2671" s="2" t="s">
        <v>268</v>
      </c>
      <c r="F2671">
        <v>4</v>
      </c>
      <c r="G2671">
        <v>5397900</v>
      </c>
      <c r="H2671" s="1">
        <v>0</v>
      </c>
      <c r="L2671" s="3"/>
      <c r="M2671"/>
      <c r="N2671"/>
      <c r="O2671" s="1">
        <f t="shared" si="452"/>
        <v>0</v>
      </c>
      <c r="P2671" s="5" t="e">
        <f>-MIN(data!$B$4 / data!H2671 * data!O2671 / 100, data!M2671)</f>
        <v>#DIV/0!</v>
      </c>
      <c r="Q2671" s="4" t="e">
        <f t="shared" si="451"/>
        <v>#DIV/0!</v>
      </c>
      <c r="R2671" s="6" t="e">
        <f>-MIN(data!$B$5/(POWER(LN(H2671),2))*O2671/100, N2671)</f>
        <v>#NUM!</v>
      </c>
      <c r="S2671" s="6" t="e">
        <f t="shared" si="453"/>
        <v>#NUM!</v>
      </c>
      <c r="T2671" s="4" t="e">
        <f t="shared" si="454"/>
        <v>#DIV/0!</v>
      </c>
      <c r="U2671" s="4" t="e">
        <f t="shared" si="455"/>
        <v>#DIV/0!</v>
      </c>
      <c r="V2671" s="4" t="e">
        <f t="shared" si="456"/>
        <v>#DIV/0!</v>
      </c>
      <c r="W2671" s="6" t="e">
        <f t="shared" si="457"/>
        <v>#NUM!</v>
      </c>
      <c r="X2671" s="6" t="e">
        <f t="shared" si="458"/>
        <v>#NUM!</v>
      </c>
      <c r="Y2671" s="6" t="e">
        <f t="shared" si="459"/>
        <v>#NUM!</v>
      </c>
      <c r="AA2671" s="1" t="e">
        <f t="shared" si="460"/>
        <v>#DIV/0!</v>
      </c>
      <c r="AB2671" s="1" t="e">
        <f t="shared" si="461"/>
        <v>#DIV/0!</v>
      </c>
    </row>
    <row r="2672" spans="3:28" x14ac:dyDescent="0.25">
      <c r="C2672" s="1">
        <v>1985</v>
      </c>
      <c r="D2672" s="1" t="s">
        <v>76</v>
      </c>
      <c r="E2672" s="2" t="s">
        <v>268</v>
      </c>
      <c r="F2672">
        <v>4</v>
      </c>
      <c r="G2672">
        <v>5456200</v>
      </c>
      <c r="H2672" s="1">
        <v>0</v>
      </c>
      <c r="L2672" s="3"/>
      <c r="M2672"/>
      <c r="N2672"/>
      <c r="O2672" s="1">
        <f t="shared" si="452"/>
        <v>0</v>
      </c>
      <c r="P2672" s="5" t="e">
        <f>-MIN(data!$B$4 / data!H2672 * data!O2672 / 100, data!M2672)</f>
        <v>#DIV/0!</v>
      </c>
      <c r="Q2672" s="4" t="e">
        <f t="shared" si="451"/>
        <v>#DIV/0!</v>
      </c>
      <c r="R2672" s="6" t="e">
        <f>-MIN(data!$B$5/(POWER(LN(H2672),2))*O2672/100, N2672)</f>
        <v>#NUM!</v>
      </c>
      <c r="S2672" s="6" t="e">
        <f t="shared" si="453"/>
        <v>#NUM!</v>
      </c>
      <c r="T2672" s="4" t="e">
        <f t="shared" si="454"/>
        <v>#DIV/0!</v>
      </c>
      <c r="U2672" s="4" t="e">
        <f t="shared" si="455"/>
        <v>#DIV/0!</v>
      </c>
      <c r="V2672" s="4" t="e">
        <f t="shared" si="456"/>
        <v>#DIV/0!</v>
      </c>
      <c r="W2672" s="6" t="e">
        <f t="shared" si="457"/>
        <v>#NUM!</v>
      </c>
      <c r="X2672" s="6" t="e">
        <f t="shared" si="458"/>
        <v>#NUM!</v>
      </c>
      <c r="Y2672" s="6" t="e">
        <f t="shared" si="459"/>
        <v>#NUM!</v>
      </c>
      <c r="AA2672" s="1" t="e">
        <f t="shared" si="460"/>
        <v>#DIV/0!</v>
      </c>
      <c r="AB2672" s="1" t="e">
        <f t="shared" si="461"/>
        <v>#DIV/0!</v>
      </c>
    </row>
    <row r="2673" spans="3:28" x14ac:dyDescent="0.25">
      <c r="C2673" s="1">
        <v>1986</v>
      </c>
      <c r="D2673" s="1" t="s">
        <v>76</v>
      </c>
      <c r="E2673" s="2" t="s">
        <v>268</v>
      </c>
      <c r="F2673">
        <v>4</v>
      </c>
      <c r="G2673">
        <v>5524600</v>
      </c>
      <c r="H2673" s="1">
        <v>0</v>
      </c>
      <c r="L2673" s="3"/>
      <c r="M2673"/>
      <c r="N2673"/>
      <c r="O2673" s="1">
        <f t="shared" si="452"/>
        <v>0</v>
      </c>
      <c r="P2673" s="5" t="e">
        <f>-MIN(data!$B$4 / data!H2673 * data!O2673 / 100, data!M2673)</f>
        <v>#DIV/0!</v>
      </c>
      <c r="Q2673" s="4" t="e">
        <f t="shared" si="451"/>
        <v>#DIV/0!</v>
      </c>
      <c r="R2673" s="6" t="e">
        <f>-MIN(data!$B$5/(POWER(LN(H2673),2))*O2673/100, N2673)</f>
        <v>#NUM!</v>
      </c>
      <c r="S2673" s="6" t="e">
        <f t="shared" si="453"/>
        <v>#NUM!</v>
      </c>
      <c r="T2673" s="4" t="e">
        <f t="shared" si="454"/>
        <v>#DIV/0!</v>
      </c>
      <c r="U2673" s="4" t="e">
        <f t="shared" si="455"/>
        <v>#DIV/0!</v>
      </c>
      <c r="V2673" s="4" t="e">
        <f t="shared" si="456"/>
        <v>#DIV/0!</v>
      </c>
      <c r="W2673" s="6" t="e">
        <f t="shared" si="457"/>
        <v>#NUM!</v>
      </c>
      <c r="X2673" s="6" t="e">
        <f t="shared" si="458"/>
        <v>#NUM!</v>
      </c>
      <c r="Y2673" s="6" t="e">
        <f t="shared" si="459"/>
        <v>#NUM!</v>
      </c>
      <c r="AA2673" s="1" t="e">
        <f t="shared" si="460"/>
        <v>#DIV/0!</v>
      </c>
      <c r="AB2673" s="1" t="e">
        <f t="shared" si="461"/>
        <v>#DIV/0!</v>
      </c>
    </row>
    <row r="2674" spans="3:28" x14ac:dyDescent="0.25">
      <c r="C2674" s="1">
        <v>1987</v>
      </c>
      <c r="D2674" s="1" t="s">
        <v>76</v>
      </c>
      <c r="E2674" s="2" t="s">
        <v>268</v>
      </c>
      <c r="F2674">
        <v>4</v>
      </c>
      <c r="G2674">
        <v>5580500</v>
      </c>
      <c r="H2674" s="1">
        <v>0</v>
      </c>
      <c r="L2674" s="3"/>
      <c r="M2674"/>
      <c r="N2674"/>
      <c r="O2674" s="1">
        <f t="shared" si="452"/>
        <v>0</v>
      </c>
      <c r="P2674" s="5" t="e">
        <f>-MIN(data!$B$4 / data!H2674 * data!O2674 / 100, data!M2674)</f>
        <v>#DIV/0!</v>
      </c>
      <c r="Q2674" s="4" t="e">
        <f t="shared" si="451"/>
        <v>#DIV/0!</v>
      </c>
      <c r="R2674" s="6" t="e">
        <f>-MIN(data!$B$5/(POWER(LN(H2674),2))*O2674/100, N2674)</f>
        <v>#NUM!</v>
      </c>
      <c r="S2674" s="6" t="e">
        <f t="shared" si="453"/>
        <v>#NUM!</v>
      </c>
      <c r="T2674" s="4" t="e">
        <f t="shared" si="454"/>
        <v>#DIV/0!</v>
      </c>
      <c r="U2674" s="4" t="e">
        <f t="shared" si="455"/>
        <v>#DIV/0!</v>
      </c>
      <c r="V2674" s="4" t="e">
        <f t="shared" si="456"/>
        <v>#DIV/0!</v>
      </c>
      <c r="W2674" s="6" t="e">
        <f t="shared" si="457"/>
        <v>#NUM!</v>
      </c>
      <c r="X2674" s="6" t="e">
        <f t="shared" si="458"/>
        <v>#NUM!</v>
      </c>
      <c r="Y2674" s="6" t="e">
        <f t="shared" si="459"/>
        <v>#NUM!</v>
      </c>
      <c r="AA2674" s="1" t="e">
        <f t="shared" si="460"/>
        <v>#DIV/0!</v>
      </c>
      <c r="AB2674" s="1" t="e">
        <f t="shared" si="461"/>
        <v>#DIV/0!</v>
      </c>
    </row>
    <row r="2675" spans="3:28" x14ac:dyDescent="0.25">
      <c r="C2675" s="1">
        <v>1988</v>
      </c>
      <c r="D2675" s="1" t="s">
        <v>76</v>
      </c>
      <c r="E2675" s="2" t="s">
        <v>268</v>
      </c>
      <c r="F2675">
        <v>4</v>
      </c>
      <c r="G2675">
        <v>5627600</v>
      </c>
      <c r="H2675" s="1">
        <v>0</v>
      </c>
      <c r="L2675" s="3"/>
      <c r="M2675"/>
      <c r="N2675"/>
      <c r="O2675" s="1">
        <f t="shared" si="452"/>
        <v>0</v>
      </c>
      <c r="P2675" s="5" t="e">
        <f>-MIN(data!$B$4 / data!H2675 * data!O2675 / 100, data!M2675)</f>
        <v>#DIV/0!</v>
      </c>
      <c r="Q2675" s="4" t="e">
        <f t="shared" si="451"/>
        <v>#DIV/0!</v>
      </c>
      <c r="R2675" s="6" t="e">
        <f>-MIN(data!$B$5/(POWER(LN(H2675),2))*O2675/100, N2675)</f>
        <v>#NUM!</v>
      </c>
      <c r="S2675" s="6" t="e">
        <f t="shared" si="453"/>
        <v>#NUM!</v>
      </c>
      <c r="T2675" s="4" t="e">
        <f t="shared" si="454"/>
        <v>#DIV/0!</v>
      </c>
      <c r="U2675" s="4" t="e">
        <f t="shared" si="455"/>
        <v>#DIV/0!</v>
      </c>
      <c r="V2675" s="4" t="e">
        <f t="shared" si="456"/>
        <v>#DIV/0!</v>
      </c>
      <c r="W2675" s="6" t="e">
        <f t="shared" si="457"/>
        <v>#NUM!</v>
      </c>
      <c r="X2675" s="6" t="e">
        <f t="shared" si="458"/>
        <v>#NUM!</v>
      </c>
      <c r="Y2675" s="6" t="e">
        <f t="shared" si="459"/>
        <v>#NUM!</v>
      </c>
      <c r="AA2675" s="1" t="e">
        <f t="shared" si="460"/>
        <v>#DIV/0!</v>
      </c>
      <c r="AB2675" s="1" t="e">
        <f t="shared" si="461"/>
        <v>#DIV/0!</v>
      </c>
    </row>
    <row r="2676" spans="3:28" x14ac:dyDescent="0.25">
      <c r="C2676" s="1">
        <v>1989</v>
      </c>
      <c r="D2676" s="1" t="s">
        <v>76</v>
      </c>
      <c r="E2676" s="2" t="s">
        <v>268</v>
      </c>
      <c r="F2676">
        <v>4</v>
      </c>
      <c r="G2676">
        <v>5686200</v>
      </c>
      <c r="H2676" s="1">
        <v>0</v>
      </c>
      <c r="L2676" s="3"/>
      <c r="M2676"/>
      <c r="N2676"/>
      <c r="O2676" s="1">
        <f t="shared" si="452"/>
        <v>0</v>
      </c>
      <c r="P2676" s="5" t="e">
        <f>-MIN(data!$B$4 / data!H2676 * data!O2676 / 100, data!M2676)</f>
        <v>#DIV/0!</v>
      </c>
      <c r="Q2676" s="4" t="e">
        <f t="shared" si="451"/>
        <v>#DIV/0!</v>
      </c>
      <c r="R2676" s="6" t="e">
        <f>-MIN(data!$B$5/(POWER(LN(H2676),2))*O2676/100, N2676)</f>
        <v>#NUM!</v>
      </c>
      <c r="S2676" s="6" t="e">
        <f t="shared" si="453"/>
        <v>#NUM!</v>
      </c>
      <c r="T2676" s="4" t="e">
        <f t="shared" si="454"/>
        <v>#DIV/0!</v>
      </c>
      <c r="U2676" s="4" t="e">
        <f t="shared" si="455"/>
        <v>#DIV/0!</v>
      </c>
      <c r="V2676" s="4" t="e">
        <f t="shared" si="456"/>
        <v>#DIV/0!</v>
      </c>
      <c r="W2676" s="6" t="e">
        <f t="shared" si="457"/>
        <v>#NUM!</v>
      </c>
      <c r="X2676" s="6" t="e">
        <f t="shared" si="458"/>
        <v>#NUM!</v>
      </c>
      <c r="Y2676" s="6" t="e">
        <f t="shared" si="459"/>
        <v>#NUM!</v>
      </c>
      <c r="AA2676" s="1" t="e">
        <f t="shared" si="460"/>
        <v>#DIV/0!</v>
      </c>
      <c r="AB2676" s="1" t="e">
        <f t="shared" si="461"/>
        <v>#DIV/0!</v>
      </c>
    </row>
    <row r="2677" spans="3:28" x14ac:dyDescent="0.25">
      <c r="C2677" s="1">
        <v>1990</v>
      </c>
      <c r="D2677" s="1" t="s">
        <v>76</v>
      </c>
      <c r="E2677" s="2" t="s">
        <v>268</v>
      </c>
      <c r="F2677">
        <v>4</v>
      </c>
      <c r="G2677">
        <v>5704500</v>
      </c>
      <c r="H2677" s="1">
        <v>0</v>
      </c>
      <c r="L2677" s="3"/>
      <c r="M2677"/>
      <c r="N2677"/>
      <c r="O2677" s="1">
        <f t="shared" si="452"/>
        <v>0</v>
      </c>
      <c r="P2677" s="5" t="e">
        <f>-MIN(data!$B$4 / data!H2677 * data!O2677 / 100, data!M2677)</f>
        <v>#DIV/0!</v>
      </c>
      <c r="Q2677" s="4" t="e">
        <f t="shared" si="451"/>
        <v>#DIV/0!</v>
      </c>
      <c r="R2677" s="6" t="e">
        <f>-MIN(data!$B$5/(POWER(LN(H2677),2))*O2677/100, N2677)</f>
        <v>#NUM!</v>
      </c>
      <c r="S2677" s="6" t="e">
        <f t="shared" si="453"/>
        <v>#NUM!</v>
      </c>
      <c r="T2677" s="4" t="e">
        <f t="shared" si="454"/>
        <v>#DIV/0!</v>
      </c>
      <c r="U2677" s="4" t="e">
        <f t="shared" si="455"/>
        <v>#DIV/0!</v>
      </c>
      <c r="V2677" s="4" t="e">
        <f t="shared" si="456"/>
        <v>#DIV/0!</v>
      </c>
      <c r="W2677" s="6" t="e">
        <f t="shared" si="457"/>
        <v>#NUM!</v>
      </c>
      <c r="X2677" s="6" t="e">
        <f t="shared" si="458"/>
        <v>#NUM!</v>
      </c>
      <c r="Y2677" s="6" t="e">
        <f t="shared" si="459"/>
        <v>#NUM!</v>
      </c>
      <c r="AA2677" s="1" t="e">
        <f t="shared" si="460"/>
        <v>#DIV/0!</v>
      </c>
      <c r="AB2677" s="1" t="e">
        <f t="shared" si="461"/>
        <v>#DIV/0!</v>
      </c>
    </row>
    <row r="2678" spans="3:28" x14ac:dyDescent="0.25">
      <c r="C2678" s="1">
        <v>1991</v>
      </c>
      <c r="D2678" s="1" t="s">
        <v>76</v>
      </c>
      <c r="E2678" s="2" t="s">
        <v>268</v>
      </c>
      <c r="F2678">
        <v>4</v>
      </c>
      <c r="G2678">
        <v>5752000</v>
      </c>
      <c r="H2678" s="1">
        <v>0</v>
      </c>
      <c r="L2678" s="3"/>
      <c r="M2678"/>
      <c r="N2678"/>
      <c r="O2678" s="1">
        <f t="shared" si="452"/>
        <v>0</v>
      </c>
      <c r="P2678" s="5" t="e">
        <f>-MIN(data!$B$4 / data!H2678 * data!O2678 / 100, data!M2678)</f>
        <v>#DIV/0!</v>
      </c>
      <c r="Q2678" s="4" t="e">
        <f t="shared" si="451"/>
        <v>#DIV/0!</v>
      </c>
      <c r="R2678" s="6" t="e">
        <f>-MIN(data!$B$5/(POWER(LN(H2678),2))*O2678/100, N2678)</f>
        <v>#NUM!</v>
      </c>
      <c r="S2678" s="6" t="e">
        <f t="shared" si="453"/>
        <v>#NUM!</v>
      </c>
      <c r="T2678" s="4" t="e">
        <f t="shared" si="454"/>
        <v>#DIV/0!</v>
      </c>
      <c r="U2678" s="4" t="e">
        <f t="shared" si="455"/>
        <v>#DIV/0!</v>
      </c>
      <c r="V2678" s="4" t="e">
        <f t="shared" si="456"/>
        <v>#DIV/0!</v>
      </c>
      <c r="W2678" s="6" t="e">
        <f t="shared" si="457"/>
        <v>#NUM!</v>
      </c>
      <c r="X2678" s="6" t="e">
        <f t="shared" si="458"/>
        <v>#NUM!</v>
      </c>
      <c r="Y2678" s="6" t="e">
        <f t="shared" si="459"/>
        <v>#NUM!</v>
      </c>
      <c r="AA2678" s="1" t="e">
        <f t="shared" si="460"/>
        <v>#DIV/0!</v>
      </c>
      <c r="AB2678" s="1" t="e">
        <f t="shared" si="461"/>
        <v>#DIV/0!</v>
      </c>
    </row>
    <row r="2679" spans="3:28" x14ac:dyDescent="0.25">
      <c r="C2679" s="1">
        <v>1992</v>
      </c>
      <c r="D2679" s="1" t="s">
        <v>76</v>
      </c>
      <c r="E2679" s="2" t="s">
        <v>268</v>
      </c>
      <c r="F2679">
        <v>4</v>
      </c>
      <c r="G2679">
        <v>5800500</v>
      </c>
      <c r="H2679" s="1">
        <v>0</v>
      </c>
      <c r="L2679" s="3"/>
      <c r="M2679"/>
      <c r="N2679"/>
      <c r="O2679" s="1">
        <f t="shared" si="452"/>
        <v>0</v>
      </c>
      <c r="P2679" s="5" t="e">
        <f>-MIN(data!$B$4 / data!H2679 * data!O2679 / 100, data!M2679)</f>
        <v>#DIV/0!</v>
      </c>
      <c r="Q2679" s="4" t="e">
        <f t="shared" si="451"/>
        <v>#DIV/0!</v>
      </c>
      <c r="R2679" s="6" t="e">
        <f>-MIN(data!$B$5/(POWER(LN(H2679),2))*O2679/100, N2679)</f>
        <v>#NUM!</v>
      </c>
      <c r="S2679" s="6" t="e">
        <f t="shared" si="453"/>
        <v>#NUM!</v>
      </c>
      <c r="T2679" s="4" t="e">
        <f t="shared" si="454"/>
        <v>#DIV/0!</v>
      </c>
      <c r="U2679" s="4" t="e">
        <f t="shared" si="455"/>
        <v>#DIV/0!</v>
      </c>
      <c r="V2679" s="4" t="e">
        <f t="shared" si="456"/>
        <v>#DIV/0!</v>
      </c>
      <c r="W2679" s="6" t="e">
        <f t="shared" si="457"/>
        <v>#NUM!</v>
      </c>
      <c r="X2679" s="6" t="e">
        <f t="shared" si="458"/>
        <v>#NUM!</v>
      </c>
      <c r="Y2679" s="6" t="e">
        <f t="shared" si="459"/>
        <v>#NUM!</v>
      </c>
      <c r="AA2679" s="1" t="e">
        <f t="shared" si="460"/>
        <v>#DIV/0!</v>
      </c>
      <c r="AB2679" s="1" t="e">
        <f t="shared" si="461"/>
        <v>#DIV/0!</v>
      </c>
    </row>
    <row r="2680" spans="3:28" x14ac:dyDescent="0.25">
      <c r="C2680" s="1">
        <v>1993</v>
      </c>
      <c r="D2680" s="1" t="s">
        <v>76</v>
      </c>
      <c r="E2680" s="2" t="s">
        <v>268</v>
      </c>
      <c r="F2680">
        <v>4</v>
      </c>
      <c r="G2680">
        <v>5901000</v>
      </c>
      <c r="H2680" s="1">
        <v>3252.884</v>
      </c>
      <c r="L2680" s="3"/>
      <c r="M2680"/>
      <c r="N2680"/>
      <c r="O2680" s="1">
        <f t="shared" si="452"/>
        <v>0</v>
      </c>
      <c r="P2680" s="5">
        <f>-MIN(data!$B$4 / data!H2680 * data!O2680 / 100, data!M2680)</f>
        <v>0</v>
      </c>
      <c r="Q2680" s="4">
        <f t="shared" si="451"/>
        <v>0</v>
      </c>
      <c r="R2680" s="6">
        <f>-MIN(data!$B$5/(POWER(LN(H2680),2))*O2680/100, N2680)</f>
        <v>0</v>
      </c>
      <c r="S2680" s="6">
        <f t="shared" si="453"/>
        <v>0</v>
      </c>
      <c r="T2680" s="4">
        <f t="shared" si="454"/>
        <v>0</v>
      </c>
      <c r="U2680" s="4" t="e">
        <f t="shared" si="455"/>
        <v>#DIV/0!</v>
      </c>
      <c r="V2680" s="4" t="e">
        <f t="shared" si="456"/>
        <v>#DIV/0!</v>
      </c>
      <c r="W2680" s="6">
        <f t="shared" si="457"/>
        <v>0</v>
      </c>
      <c r="X2680" s="6" t="e">
        <f t="shared" si="458"/>
        <v>#DIV/0!</v>
      </c>
      <c r="Y2680" s="6" t="e">
        <f t="shared" si="459"/>
        <v>#DIV/0!</v>
      </c>
      <c r="AA2680" s="1">
        <f t="shared" si="460"/>
        <v>0</v>
      </c>
      <c r="AB2680" s="1">
        <f t="shared" si="461"/>
        <v>0</v>
      </c>
    </row>
    <row r="2681" spans="3:28" x14ac:dyDescent="0.25">
      <c r="C2681" s="1">
        <v>1994</v>
      </c>
      <c r="D2681" s="1" t="s">
        <v>76</v>
      </c>
      <c r="E2681" s="2" t="s">
        <v>268</v>
      </c>
      <c r="F2681">
        <v>4</v>
      </c>
      <c r="G2681">
        <v>6035400</v>
      </c>
      <c r="H2681" s="1">
        <v>3139.0120000000002</v>
      </c>
      <c r="L2681" s="3"/>
      <c r="M2681"/>
      <c r="N2681"/>
      <c r="O2681" s="1">
        <f t="shared" si="452"/>
        <v>0</v>
      </c>
      <c r="P2681" s="5">
        <f>-MIN(data!$B$4 / data!H2681 * data!O2681 / 100, data!M2681)</f>
        <v>0</v>
      </c>
      <c r="Q2681" s="4">
        <f t="shared" si="451"/>
        <v>0</v>
      </c>
      <c r="R2681" s="6">
        <f>-MIN(data!$B$5/(POWER(LN(H2681),2))*O2681/100, N2681)</f>
        <v>0</v>
      </c>
      <c r="S2681" s="6">
        <f t="shared" si="453"/>
        <v>0</v>
      </c>
      <c r="T2681" s="4">
        <f t="shared" si="454"/>
        <v>0</v>
      </c>
      <c r="U2681" s="4" t="e">
        <f t="shared" si="455"/>
        <v>#DIV/0!</v>
      </c>
      <c r="V2681" s="4" t="e">
        <f t="shared" si="456"/>
        <v>#DIV/0!</v>
      </c>
      <c r="W2681" s="6">
        <f t="shared" si="457"/>
        <v>0</v>
      </c>
      <c r="X2681" s="6" t="e">
        <f t="shared" si="458"/>
        <v>#DIV/0!</v>
      </c>
      <c r="Y2681" s="6" t="e">
        <f t="shared" si="459"/>
        <v>#DIV/0!</v>
      </c>
      <c r="AA2681" s="1">
        <f t="shared" si="460"/>
        <v>0</v>
      </c>
      <c r="AB2681" s="1">
        <f t="shared" si="461"/>
        <v>0</v>
      </c>
    </row>
    <row r="2682" spans="3:28" x14ac:dyDescent="0.25">
      <c r="C2682" s="1">
        <v>1995</v>
      </c>
      <c r="D2682" s="1" t="s">
        <v>76</v>
      </c>
      <c r="E2682" s="2" t="s">
        <v>268</v>
      </c>
      <c r="F2682">
        <v>4</v>
      </c>
      <c r="G2682">
        <v>6156100</v>
      </c>
      <c r="H2682" s="1">
        <v>2997.261</v>
      </c>
      <c r="L2682" s="3"/>
      <c r="M2682"/>
      <c r="N2682"/>
      <c r="O2682" s="1">
        <f t="shared" si="452"/>
        <v>0</v>
      </c>
      <c r="P2682" s="5">
        <f>-MIN(data!$B$4 / data!H2682 * data!O2682 / 100, data!M2682)</f>
        <v>0</v>
      </c>
      <c r="Q2682" s="4">
        <f t="shared" si="451"/>
        <v>0</v>
      </c>
      <c r="R2682" s="6">
        <f>-MIN(data!$B$5/(POWER(LN(H2682),2))*O2682/100, N2682)</f>
        <v>0</v>
      </c>
      <c r="S2682" s="6">
        <f t="shared" si="453"/>
        <v>0</v>
      </c>
      <c r="T2682" s="4">
        <f t="shared" si="454"/>
        <v>0</v>
      </c>
      <c r="U2682" s="4" t="e">
        <f t="shared" si="455"/>
        <v>#DIV/0!</v>
      </c>
      <c r="V2682" s="4" t="e">
        <f t="shared" si="456"/>
        <v>#DIV/0!</v>
      </c>
      <c r="W2682" s="6">
        <f t="shared" si="457"/>
        <v>0</v>
      </c>
      <c r="X2682" s="6" t="e">
        <f t="shared" si="458"/>
        <v>#DIV/0!</v>
      </c>
      <c r="Y2682" s="6" t="e">
        <f t="shared" si="459"/>
        <v>#DIV/0!</v>
      </c>
      <c r="AA2682" s="1">
        <f t="shared" si="460"/>
        <v>0</v>
      </c>
      <c r="AB2682" s="1">
        <f t="shared" si="461"/>
        <v>0</v>
      </c>
    </row>
    <row r="2683" spans="3:28" x14ac:dyDescent="0.25">
      <c r="C2683" s="1">
        <v>1996</v>
      </c>
      <c r="D2683" s="1" t="s">
        <v>76</v>
      </c>
      <c r="E2683" s="2" t="s">
        <v>268</v>
      </c>
      <c r="F2683">
        <v>4</v>
      </c>
      <c r="G2683">
        <v>6435500</v>
      </c>
      <c r="H2683" s="1">
        <v>3072.203</v>
      </c>
      <c r="L2683" s="3"/>
      <c r="M2683"/>
      <c r="N2683"/>
      <c r="O2683" s="1">
        <f t="shared" si="452"/>
        <v>0</v>
      </c>
      <c r="P2683" s="5">
        <f>-MIN(data!$B$4 / data!H2683 * data!O2683 / 100, data!M2683)</f>
        <v>0</v>
      </c>
      <c r="Q2683" s="4">
        <f t="shared" si="451"/>
        <v>0</v>
      </c>
      <c r="R2683" s="6">
        <f>-MIN(data!$B$5/(POWER(LN(H2683),2))*O2683/100, N2683)</f>
        <v>0</v>
      </c>
      <c r="S2683" s="6">
        <f t="shared" si="453"/>
        <v>0</v>
      </c>
      <c r="T2683" s="4">
        <f t="shared" si="454"/>
        <v>0</v>
      </c>
      <c r="U2683" s="4" t="e">
        <f t="shared" si="455"/>
        <v>#DIV/0!</v>
      </c>
      <c r="V2683" s="4" t="e">
        <f t="shared" si="456"/>
        <v>#DIV/0!</v>
      </c>
      <c r="W2683" s="6">
        <f t="shared" si="457"/>
        <v>0</v>
      </c>
      <c r="X2683" s="6" t="e">
        <f t="shared" si="458"/>
        <v>#DIV/0!</v>
      </c>
      <c r="Y2683" s="6" t="e">
        <f t="shared" si="459"/>
        <v>#DIV/0!</v>
      </c>
      <c r="AA2683" s="1">
        <f t="shared" si="460"/>
        <v>0</v>
      </c>
      <c r="AB2683" s="1">
        <f t="shared" si="461"/>
        <v>0</v>
      </c>
    </row>
    <row r="2684" spans="3:28" x14ac:dyDescent="0.25">
      <c r="C2684" s="1">
        <v>1997</v>
      </c>
      <c r="D2684" s="1" t="s">
        <v>76</v>
      </c>
      <c r="E2684" s="2" t="s">
        <v>268</v>
      </c>
      <c r="F2684">
        <v>4</v>
      </c>
      <c r="G2684">
        <v>6489300</v>
      </c>
      <c r="H2684" s="1">
        <v>3648.17</v>
      </c>
      <c r="L2684" s="3"/>
      <c r="M2684"/>
      <c r="N2684"/>
      <c r="O2684" s="1">
        <f t="shared" si="452"/>
        <v>0</v>
      </c>
      <c r="P2684" s="5">
        <f>-MIN(data!$B$4 / data!H2684 * data!O2684 / 100, data!M2684)</f>
        <v>0</v>
      </c>
      <c r="Q2684" s="4">
        <f t="shared" si="451"/>
        <v>0</v>
      </c>
      <c r="R2684" s="6">
        <f>-MIN(data!$B$5/(POWER(LN(H2684),2))*O2684/100, N2684)</f>
        <v>0</v>
      </c>
      <c r="S2684" s="6">
        <f t="shared" si="453"/>
        <v>0</v>
      </c>
      <c r="T2684" s="4">
        <f t="shared" si="454"/>
        <v>0</v>
      </c>
      <c r="U2684" s="4" t="e">
        <f t="shared" si="455"/>
        <v>#DIV/0!</v>
      </c>
      <c r="V2684" s="4" t="e">
        <f t="shared" si="456"/>
        <v>#DIV/0!</v>
      </c>
      <c r="W2684" s="6">
        <f t="shared" si="457"/>
        <v>0</v>
      </c>
      <c r="X2684" s="6" t="e">
        <f t="shared" si="458"/>
        <v>#DIV/0!</v>
      </c>
      <c r="Y2684" s="6" t="e">
        <f t="shared" si="459"/>
        <v>#DIV/0!</v>
      </c>
      <c r="AA2684" s="1">
        <f t="shared" si="460"/>
        <v>0</v>
      </c>
      <c r="AB2684" s="1">
        <f t="shared" si="461"/>
        <v>0</v>
      </c>
    </row>
    <row r="2685" spans="3:28" x14ac:dyDescent="0.25">
      <c r="C2685" s="1">
        <v>1998</v>
      </c>
      <c r="D2685" s="1" t="s">
        <v>76</v>
      </c>
      <c r="E2685" s="2" t="s">
        <v>268</v>
      </c>
      <c r="F2685">
        <v>4</v>
      </c>
      <c r="G2685">
        <v>6543700</v>
      </c>
      <c r="H2685" s="1">
        <v>2767.7730000000001</v>
      </c>
      <c r="L2685" s="3"/>
      <c r="M2685"/>
      <c r="N2685"/>
      <c r="O2685" s="1">
        <f t="shared" si="452"/>
        <v>0</v>
      </c>
      <c r="P2685" s="5">
        <f>-MIN(data!$B$4 / data!H2685 * data!O2685 / 100, data!M2685)</f>
        <v>0</v>
      </c>
      <c r="Q2685" s="4">
        <f t="shared" si="451"/>
        <v>0</v>
      </c>
      <c r="R2685" s="6">
        <f>-MIN(data!$B$5/(POWER(LN(H2685),2))*O2685/100, N2685)</f>
        <v>0</v>
      </c>
      <c r="S2685" s="6">
        <f t="shared" si="453"/>
        <v>0</v>
      </c>
      <c r="T2685" s="4">
        <f t="shared" si="454"/>
        <v>0</v>
      </c>
      <c r="U2685" s="4" t="e">
        <f t="shared" si="455"/>
        <v>#DIV/0!</v>
      </c>
      <c r="V2685" s="4" t="e">
        <f t="shared" si="456"/>
        <v>#DIV/0!</v>
      </c>
      <c r="W2685" s="6">
        <f t="shared" si="457"/>
        <v>0</v>
      </c>
      <c r="X2685" s="6" t="e">
        <f t="shared" si="458"/>
        <v>#DIV/0!</v>
      </c>
      <c r="Y2685" s="6" t="e">
        <f t="shared" si="459"/>
        <v>#DIV/0!</v>
      </c>
      <c r="AA2685" s="1">
        <f t="shared" si="460"/>
        <v>0</v>
      </c>
      <c r="AB2685" s="1">
        <f t="shared" si="461"/>
        <v>0</v>
      </c>
    </row>
    <row r="2686" spans="3:28" x14ac:dyDescent="0.25">
      <c r="C2686" s="1">
        <v>1999</v>
      </c>
      <c r="D2686" s="1" t="s">
        <v>76</v>
      </c>
      <c r="E2686" s="2" t="s">
        <v>268</v>
      </c>
      <c r="F2686">
        <v>4</v>
      </c>
      <c r="G2686">
        <v>6606500</v>
      </c>
      <c r="H2686" s="1">
        <v>2635.4870000000001</v>
      </c>
      <c r="L2686" s="3"/>
      <c r="M2686"/>
      <c r="N2686"/>
      <c r="O2686" s="1">
        <f t="shared" si="452"/>
        <v>0</v>
      </c>
      <c r="P2686" s="5">
        <f>-MIN(data!$B$4 / data!H2686 * data!O2686 / 100, data!M2686)</f>
        <v>0</v>
      </c>
      <c r="Q2686" s="4">
        <f t="shared" si="451"/>
        <v>0</v>
      </c>
      <c r="R2686" s="6">
        <f>-MIN(data!$B$5/(POWER(LN(H2686),2))*O2686/100, N2686)</f>
        <v>0</v>
      </c>
      <c r="S2686" s="6">
        <f t="shared" si="453"/>
        <v>0</v>
      </c>
      <c r="T2686" s="4">
        <f t="shared" si="454"/>
        <v>0</v>
      </c>
      <c r="U2686" s="4" t="e">
        <f t="shared" si="455"/>
        <v>#DIV/0!</v>
      </c>
      <c r="V2686" s="4" t="e">
        <f t="shared" si="456"/>
        <v>#DIV/0!</v>
      </c>
      <c r="W2686" s="6">
        <f t="shared" si="457"/>
        <v>0</v>
      </c>
      <c r="X2686" s="6" t="e">
        <f t="shared" si="458"/>
        <v>#DIV/0!</v>
      </c>
      <c r="Y2686" s="6" t="e">
        <f t="shared" si="459"/>
        <v>#DIV/0!</v>
      </c>
      <c r="AA2686" s="1">
        <f t="shared" si="460"/>
        <v>0</v>
      </c>
      <c r="AB2686" s="1">
        <f t="shared" si="461"/>
        <v>0</v>
      </c>
    </row>
    <row r="2687" spans="3:28" x14ac:dyDescent="0.25">
      <c r="C2687" s="1">
        <v>2000</v>
      </c>
      <c r="D2687" s="1" t="s">
        <v>76</v>
      </c>
      <c r="E2687" s="2" t="s">
        <v>268</v>
      </c>
      <c r="F2687">
        <v>4</v>
      </c>
      <c r="G2687">
        <v>6665000</v>
      </c>
      <c r="H2687" s="1">
        <v>3857.4780000000001</v>
      </c>
      <c r="L2687" s="3"/>
      <c r="M2687"/>
      <c r="N2687"/>
      <c r="O2687" s="1">
        <f t="shared" si="452"/>
        <v>0</v>
      </c>
      <c r="P2687" s="5">
        <f>-MIN(data!$B$4 / data!H2687 * data!O2687 / 100, data!M2687)</f>
        <v>0</v>
      </c>
      <c r="Q2687" s="4">
        <f t="shared" ref="Q2687:Q2750" si="462">-P2687*J2687/1000</f>
        <v>0</v>
      </c>
      <c r="R2687" s="6">
        <f>-MIN(data!$B$5/(POWER(LN(H2687),2))*O2687/100, N2687)</f>
        <v>0</v>
      </c>
      <c r="S2687" s="6">
        <f t="shared" si="453"/>
        <v>0</v>
      </c>
      <c r="T2687" s="4">
        <f t="shared" si="454"/>
        <v>0</v>
      </c>
      <c r="U2687" s="4" t="e">
        <f t="shared" si="455"/>
        <v>#DIV/0!</v>
      </c>
      <c r="V2687" s="4" t="e">
        <f t="shared" si="456"/>
        <v>#DIV/0!</v>
      </c>
      <c r="W2687" s="6">
        <f t="shared" si="457"/>
        <v>0</v>
      </c>
      <c r="X2687" s="6" t="e">
        <f t="shared" si="458"/>
        <v>#DIV/0!</v>
      </c>
      <c r="Y2687" s="6" t="e">
        <f t="shared" si="459"/>
        <v>#DIV/0!</v>
      </c>
      <c r="AA2687" s="1">
        <f t="shared" si="460"/>
        <v>0</v>
      </c>
      <c r="AB2687" s="1">
        <f t="shared" si="461"/>
        <v>0</v>
      </c>
    </row>
    <row r="2688" spans="3:28" x14ac:dyDescent="0.25">
      <c r="C2688" s="1">
        <v>2001</v>
      </c>
      <c r="D2688" s="1" t="s">
        <v>76</v>
      </c>
      <c r="E2688" s="2" t="s">
        <v>268</v>
      </c>
      <c r="F2688">
        <v>4</v>
      </c>
      <c r="G2688">
        <v>6714300</v>
      </c>
      <c r="H2688" s="1">
        <v>3016.6329999999998</v>
      </c>
      <c r="L2688" s="3"/>
      <c r="M2688"/>
      <c r="N2688"/>
      <c r="O2688" s="1">
        <f t="shared" si="452"/>
        <v>0</v>
      </c>
      <c r="P2688" s="5">
        <f>-MIN(data!$B$4 / data!H2688 * data!O2688 / 100, data!M2688)</f>
        <v>0</v>
      </c>
      <c r="Q2688" s="4">
        <f t="shared" si="462"/>
        <v>0</v>
      </c>
      <c r="R2688" s="6">
        <f>-MIN(data!$B$5/(POWER(LN(H2688),2))*O2688/100, N2688)</f>
        <v>0</v>
      </c>
      <c r="S2688" s="6">
        <f t="shared" si="453"/>
        <v>0</v>
      </c>
      <c r="T2688" s="4">
        <f t="shared" si="454"/>
        <v>0</v>
      </c>
      <c r="U2688" s="4" t="e">
        <f t="shared" si="455"/>
        <v>#DIV/0!</v>
      </c>
      <c r="V2688" s="4" t="e">
        <f t="shared" si="456"/>
        <v>#DIV/0!</v>
      </c>
      <c r="W2688" s="6">
        <f t="shared" si="457"/>
        <v>0</v>
      </c>
      <c r="X2688" s="6" t="e">
        <f t="shared" si="458"/>
        <v>#DIV/0!</v>
      </c>
      <c r="Y2688" s="6" t="e">
        <f t="shared" si="459"/>
        <v>#DIV/0!</v>
      </c>
      <c r="AA2688" s="1">
        <f t="shared" si="460"/>
        <v>0</v>
      </c>
      <c r="AB2688" s="1">
        <f t="shared" si="461"/>
        <v>0</v>
      </c>
    </row>
    <row r="2689" spans="3:28" x14ac:dyDescent="0.25">
      <c r="C2689" s="1">
        <v>2002</v>
      </c>
      <c r="D2689" s="1" t="s">
        <v>76</v>
      </c>
      <c r="E2689" s="2" t="s">
        <v>268</v>
      </c>
      <c r="F2689">
        <v>4</v>
      </c>
      <c r="G2689">
        <v>6744100</v>
      </c>
      <c r="H2689" s="1">
        <v>3415.797</v>
      </c>
      <c r="L2689" s="3"/>
      <c r="M2689"/>
      <c r="N2689"/>
      <c r="O2689" s="1">
        <f t="shared" si="452"/>
        <v>0</v>
      </c>
      <c r="P2689" s="5">
        <f>-MIN(data!$B$4 / data!H2689 * data!O2689 / 100, data!M2689)</f>
        <v>0</v>
      </c>
      <c r="Q2689" s="4">
        <f t="shared" si="462"/>
        <v>0</v>
      </c>
      <c r="R2689" s="6">
        <f>-MIN(data!$B$5/(POWER(LN(H2689),2))*O2689/100, N2689)</f>
        <v>0</v>
      </c>
      <c r="S2689" s="6">
        <f t="shared" si="453"/>
        <v>0</v>
      </c>
      <c r="T2689" s="4">
        <f t="shared" si="454"/>
        <v>0</v>
      </c>
      <c r="U2689" s="4" t="e">
        <f t="shared" si="455"/>
        <v>#DIV/0!</v>
      </c>
      <c r="V2689" s="4" t="e">
        <f t="shared" si="456"/>
        <v>#DIV/0!</v>
      </c>
      <c r="W2689" s="6">
        <f t="shared" si="457"/>
        <v>0</v>
      </c>
      <c r="X2689" s="6" t="e">
        <f t="shared" si="458"/>
        <v>#DIV/0!</v>
      </c>
      <c r="Y2689" s="6" t="e">
        <f t="shared" si="459"/>
        <v>#DIV/0!</v>
      </c>
      <c r="AA2689" s="1">
        <f t="shared" si="460"/>
        <v>0</v>
      </c>
      <c r="AB2689" s="1">
        <f t="shared" si="461"/>
        <v>0</v>
      </c>
    </row>
    <row r="2690" spans="3:28" x14ac:dyDescent="0.25">
      <c r="C2690" s="1">
        <v>2003</v>
      </c>
      <c r="D2690" s="1" t="s">
        <v>76</v>
      </c>
      <c r="E2690" s="2" t="s">
        <v>268</v>
      </c>
      <c r="F2690">
        <v>4</v>
      </c>
      <c r="G2690">
        <v>6730800</v>
      </c>
      <c r="H2690" s="1">
        <v>3904.114</v>
      </c>
      <c r="L2690" s="3"/>
      <c r="M2690"/>
      <c r="N2690"/>
      <c r="O2690" s="1">
        <f t="shared" si="452"/>
        <v>0</v>
      </c>
      <c r="P2690" s="5">
        <f>-MIN(data!$B$4 / data!H2690 * data!O2690 / 100, data!M2690)</f>
        <v>0</v>
      </c>
      <c r="Q2690" s="4">
        <f t="shared" si="462"/>
        <v>0</v>
      </c>
      <c r="R2690" s="6">
        <f>-MIN(data!$B$5/(POWER(LN(H2690),2))*O2690/100, N2690)</f>
        <v>0</v>
      </c>
      <c r="S2690" s="6">
        <f t="shared" si="453"/>
        <v>0</v>
      </c>
      <c r="T2690" s="4">
        <f t="shared" si="454"/>
        <v>0</v>
      </c>
      <c r="U2690" s="4" t="e">
        <f t="shared" si="455"/>
        <v>#DIV/0!</v>
      </c>
      <c r="V2690" s="4" t="e">
        <f t="shared" si="456"/>
        <v>#DIV/0!</v>
      </c>
      <c r="W2690" s="6">
        <f t="shared" si="457"/>
        <v>0</v>
      </c>
      <c r="X2690" s="6" t="e">
        <f t="shared" si="458"/>
        <v>#DIV/0!</v>
      </c>
      <c r="Y2690" s="6" t="e">
        <f t="shared" si="459"/>
        <v>#DIV/0!</v>
      </c>
      <c r="AA2690" s="1">
        <f t="shared" si="460"/>
        <v>0</v>
      </c>
      <c r="AB2690" s="1">
        <f t="shared" si="461"/>
        <v>0</v>
      </c>
    </row>
    <row r="2691" spans="3:28" x14ac:dyDescent="0.25">
      <c r="C2691" s="1">
        <v>2004</v>
      </c>
      <c r="D2691" s="1" t="s">
        <v>76</v>
      </c>
      <c r="E2691" s="2" t="s">
        <v>268</v>
      </c>
      <c r="F2691">
        <v>4</v>
      </c>
      <c r="G2691">
        <v>6783500</v>
      </c>
      <c r="H2691" s="1">
        <v>4847.8639999999996</v>
      </c>
      <c r="L2691" s="3"/>
      <c r="M2691"/>
      <c r="N2691"/>
      <c r="O2691" s="1">
        <f t="shared" ref="O2691:O2754" si="463">IF($A$3="Percentage of government revenue per capita",$B$3,0) + IF($A$3="Absolute extra revenue",AA2691,0) + IF($A$3="Absolute revenue per capita",AB2691,0)</f>
        <v>0</v>
      </c>
      <c r="P2691" s="5">
        <f>-MIN(data!$B$4 / data!H2691 * data!O2691 / 100, data!M2691)</f>
        <v>0</v>
      </c>
      <c r="Q2691" s="4">
        <f t="shared" si="462"/>
        <v>0</v>
      </c>
      <c r="R2691" s="6">
        <f>-MIN(data!$B$5/(POWER(LN(H2691),2))*O2691/100, N2691)</f>
        <v>0</v>
      </c>
      <c r="S2691" s="6">
        <f t="shared" ref="S2691:S2754" si="464">-R2691*K2691/100000</f>
        <v>0</v>
      </c>
      <c r="T2691" s="4">
        <f t="shared" ref="T2691:T2754" si="465">M2691+P2691</f>
        <v>0</v>
      </c>
      <c r="U2691" s="4" t="e">
        <f t="shared" ref="U2691:U2754" si="466">O2691*H2691/100/Q2691</f>
        <v>#DIV/0!</v>
      </c>
      <c r="V2691" s="4" t="e">
        <f t="shared" ref="V2691:V2754" si="467">U2691*G2691</f>
        <v>#DIV/0!</v>
      </c>
      <c r="W2691" s="6">
        <f t="shared" ref="W2691:W2754" si="468">N2691+R2691</f>
        <v>0</v>
      </c>
      <c r="X2691" s="6" t="e">
        <f t="shared" ref="X2691:X2754" si="469">O2691*H2691/100/S2691</f>
        <v>#DIV/0!</v>
      </c>
      <c r="Y2691" s="6" t="e">
        <f t="shared" ref="Y2691:Y2754" si="470">X2691*G2691</f>
        <v>#DIV/0!</v>
      </c>
      <c r="AA2691" s="1">
        <f t="shared" si="460"/>
        <v>0</v>
      </c>
      <c r="AB2691" s="1">
        <f t="shared" si="461"/>
        <v>0</v>
      </c>
    </row>
    <row r="2692" spans="3:28" x14ac:dyDescent="0.25">
      <c r="C2692" s="1">
        <v>2005</v>
      </c>
      <c r="D2692" s="1" t="s">
        <v>76</v>
      </c>
      <c r="E2692" s="2" t="s">
        <v>268</v>
      </c>
      <c r="F2692">
        <v>4</v>
      </c>
      <c r="G2692">
        <v>6813200</v>
      </c>
      <c r="H2692" s="1">
        <v>5432.5389999999998</v>
      </c>
      <c r="L2692" s="3"/>
      <c r="M2692"/>
      <c r="N2692"/>
      <c r="O2692" s="1">
        <f t="shared" si="463"/>
        <v>0</v>
      </c>
      <c r="P2692" s="5">
        <f>-MIN(data!$B$4 / data!H2692 * data!O2692 / 100, data!M2692)</f>
        <v>0</v>
      </c>
      <c r="Q2692" s="4">
        <f t="shared" si="462"/>
        <v>0</v>
      </c>
      <c r="R2692" s="6">
        <f>-MIN(data!$B$5/(POWER(LN(H2692),2))*O2692/100, N2692)</f>
        <v>0</v>
      </c>
      <c r="S2692" s="6">
        <f t="shared" si="464"/>
        <v>0</v>
      </c>
      <c r="T2692" s="4">
        <f t="shared" si="465"/>
        <v>0</v>
      </c>
      <c r="U2692" s="4" t="e">
        <f t="shared" si="466"/>
        <v>#DIV/0!</v>
      </c>
      <c r="V2692" s="4" t="e">
        <f t="shared" si="467"/>
        <v>#DIV/0!</v>
      </c>
      <c r="W2692" s="6">
        <f t="shared" si="468"/>
        <v>0</v>
      </c>
      <c r="X2692" s="6" t="e">
        <f t="shared" si="469"/>
        <v>#DIV/0!</v>
      </c>
      <c r="Y2692" s="6" t="e">
        <f t="shared" si="470"/>
        <v>#DIV/0!</v>
      </c>
      <c r="AA2692" s="1">
        <f t="shared" ref="AA2692:AA2755" si="471">$B$3*100/G2692/H2692</f>
        <v>0</v>
      </c>
      <c r="AB2692" s="1">
        <f t="shared" ref="AB2692:AB2755" si="472">$B$3/H2692*100</f>
        <v>0</v>
      </c>
    </row>
    <row r="2693" spans="3:28" x14ac:dyDescent="0.25">
      <c r="C2693" s="1">
        <v>2006</v>
      </c>
      <c r="D2693" s="1" t="s">
        <v>76</v>
      </c>
      <c r="E2693" s="2" t="s">
        <v>268</v>
      </c>
      <c r="F2693">
        <v>4</v>
      </c>
      <c r="G2693">
        <v>6857100</v>
      </c>
      <c r="H2693" s="1">
        <v>5980.5389999999998</v>
      </c>
      <c r="L2693" s="3"/>
      <c r="M2693"/>
      <c r="N2693"/>
      <c r="O2693" s="1">
        <f t="shared" si="463"/>
        <v>0</v>
      </c>
      <c r="P2693" s="5">
        <f>-MIN(data!$B$4 / data!H2693 * data!O2693 / 100, data!M2693)</f>
        <v>0</v>
      </c>
      <c r="Q2693" s="4">
        <f t="shared" si="462"/>
        <v>0</v>
      </c>
      <c r="R2693" s="6">
        <f>-MIN(data!$B$5/(POWER(LN(H2693),2))*O2693/100, N2693)</f>
        <v>0</v>
      </c>
      <c r="S2693" s="6">
        <f t="shared" si="464"/>
        <v>0</v>
      </c>
      <c r="T2693" s="4">
        <f t="shared" si="465"/>
        <v>0</v>
      </c>
      <c r="U2693" s="4" t="e">
        <f t="shared" si="466"/>
        <v>#DIV/0!</v>
      </c>
      <c r="V2693" s="4" t="e">
        <f t="shared" si="467"/>
        <v>#DIV/0!</v>
      </c>
      <c r="W2693" s="6">
        <f t="shared" si="468"/>
        <v>0</v>
      </c>
      <c r="X2693" s="6" t="e">
        <f t="shared" si="469"/>
        <v>#DIV/0!</v>
      </c>
      <c r="Y2693" s="6" t="e">
        <f t="shared" si="470"/>
        <v>#DIV/0!</v>
      </c>
      <c r="AA2693" s="1">
        <f t="shared" si="471"/>
        <v>0</v>
      </c>
      <c r="AB2693" s="1">
        <f t="shared" si="472"/>
        <v>0</v>
      </c>
    </row>
    <row r="2694" spans="3:28" x14ac:dyDescent="0.25">
      <c r="C2694" s="1">
        <v>2007</v>
      </c>
      <c r="D2694" s="1" t="s">
        <v>76</v>
      </c>
      <c r="E2694" s="2" t="s">
        <v>268</v>
      </c>
      <c r="F2694">
        <v>4</v>
      </c>
      <c r="G2694">
        <v>6916300</v>
      </c>
      <c r="H2694" s="1">
        <v>6934.3029999999999</v>
      </c>
      <c r="L2694" s="3"/>
      <c r="M2694"/>
      <c r="N2694"/>
      <c r="O2694" s="1">
        <f t="shared" si="463"/>
        <v>0</v>
      </c>
      <c r="P2694" s="5">
        <f>-MIN(data!$B$4 / data!H2694 * data!O2694 / 100, data!M2694)</f>
        <v>0</v>
      </c>
      <c r="Q2694" s="4">
        <f t="shared" si="462"/>
        <v>0</v>
      </c>
      <c r="R2694" s="6">
        <f>-MIN(data!$B$5/(POWER(LN(H2694),2))*O2694/100, N2694)</f>
        <v>0</v>
      </c>
      <c r="S2694" s="6">
        <f t="shared" si="464"/>
        <v>0</v>
      </c>
      <c r="T2694" s="4">
        <f t="shared" si="465"/>
        <v>0</v>
      </c>
      <c r="U2694" s="4" t="e">
        <f t="shared" si="466"/>
        <v>#DIV/0!</v>
      </c>
      <c r="V2694" s="4" t="e">
        <f t="shared" si="467"/>
        <v>#DIV/0!</v>
      </c>
      <c r="W2694" s="6">
        <f t="shared" si="468"/>
        <v>0</v>
      </c>
      <c r="X2694" s="6" t="e">
        <f t="shared" si="469"/>
        <v>#DIV/0!</v>
      </c>
      <c r="Y2694" s="6" t="e">
        <f t="shared" si="470"/>
        <v>#DIV/0!</v>
      </c>
      <c r="AA2694" s="1">
        <f t="shared" si="471"/>
        <v>0</v>
      </c>
      <c r="AB2694" s="1">
        <f t="shared" si="472"/>
        <v>0</v>
      </c>
    </row>
    <row r="2695" spans="3:28" x14ac:dyDescent="0.25">
      <c r="C2695" s="1">
        <v>2008</v>
      </c>
      <c r="D2695" s="1" t="s">
        <v>76</v>
      </c>
      <c r="E2695" s="2" t="s">
        <v>268</v>
      </c>
      <c r="F2695">
        <v>4</v>
      </c>
      <c r="G2695">
        <v>6957800</v>
      </c>
      <c r="H2695" s="1">
        <v>6102.4740000000002</v>
      </c>
      <c r="L2695" s="3"/>
      <c r="M2695"/>
      <c r="N2695"/>
      <c r="O2695" s="1">
        <f t="shared" si="463"/>
        <v>0</v>
      </c>
      <c r="P2695" s="5">
        <f>-MIN(data!$B$4 / data!H2695 * data!O2695 / 100, data!M2695)</f>
        <v>0</v>
      </c>
      <c r="Q2695" s="4">
        <f t="shared" si="462"/>
        <v>0</v>
      </c>
      <c r="R2695" s="6">
        <f>-MIN(data!$B$5/(POWER(LN(H2695),2))*O2695/100, N2695)</f>
        <v>0</v>
      </c>
      <c r="S2695" s="6">
        <f t="shared" si="464"/>
        <v>0</v>
      </c>
      <c r="T2695" s="4">
        <f t="shared" si="465"/>
        <v>0</v>
      </c>
      <c r="U2695" s="4" t="e">
        <f t="shared" si="466"/>
        <v>#DIV/0!</v>
      </c>
      <c r="V2695" s="4" t="e">
        <f t="shared" si="467"/>
        <v>#DIV/0!</v>
      </c>
      <c r="W2695" s="6">
        <f t="shared" si="468"/>
        <v>0</v>
      </c>
      <c r="X2695" s="6" t="e">
        <f t="shared" si="469"/>
        <v>#DIV/0!</v>
      </c>
      <c r="Y2695" s="6" t="e">
        <f t="shared" si="470"/>
        <v>#DIV/0!</v>
      </c>
      <c r="AA2695" s="1">
        <f t="shared" si="471"/>
        <v>0</v>
      </c>
      <c r="AB2695" s="1">
        <f t="shared" si="472"/>
        <v>0</v>
      </c>
    </row>
    <row r="2696" spans="3:28" x14ac:dyDescent="0.25">
      <c r="C2696" s="1">
        <v>2009</v>
      </c>
      <c r="D2696" s="1" t="s">
        <v>76</v>
      </c>
      <c r="E2696" s="2" t="s">
        <v>268</v>
      </c>
      <c r="F2696">
        <v>4</v>
      </c>
      <c r="G2696">
        <v>6972800</v>
      </c>
      <c r="H2696" s="1">
        <v>6216.0039999999999</v>
      </c>
      <c r="L2696" s="3"/>
      <c r="M2696"/>
      <c r="N2696"/>
      <c r="O2696" s="1">
        <f t="shared" si="463"/>
        <v>0</v>
      </c>
      <c r="P2696" s="5">
        <f>-MIN(data!$B$4 / data!H2696 * data!O2696 / 100, data!M2696)</f>
        <v>0</v>
      </c>
      <c r="Q2696" s="4">
        <f t="shared" si="462"/>
        <v>0</v>
      </c>
      <c r="R2696" s="6">
        <f>-MIN(data!$B$5/(POWER(LN(H2696),2))*O2696/100, N2696)</f>
        <v>0</v>
      </c>
      <c r="S2696" s="6">
        <f t="shared" si="464"/>
        <v>0</v>
      </c>
      <c r="T2696" s="4">
        <f t="shared" si="465"/>
        <v>0</v>
      </c>
      <c r="U2696" s="4" t="e">
        <f t="shared" si="466"/>
        <v>#DIV/0!</v>
      </c>
      <c r="V2696" s="4" t="e">
        <f t="shared" si="467"/>
        <v>#DIV/0!</v>
      </c>
      <c r="W2696" s="6">
        <f t="shared" si="468"/>
        <v>0</v>
      </c>
      <c r="X2696" s="6" t="e">
        <f t="shared" si="469"/>
        <v>#DIV/0!</v>
      </c>
      <c r="Y2696" s="6" t="e">
        <f t="shared" si="470"/>
        <v>#DIV/0!</v>
      </c>
      <c r="AA2696" s="1">
        <f t="shared" si="471"/>
        <v>0</v>
      </c>
      <c r="AB2696" s="1">
        <f t="shared" si="472"/>
        <v>0</v>
      </c>
    </row>
    <row r="2697" spans="3:28" x14ac:dyDescent="0.25">
      <c r="C2697" s="1">
        <v>2010</v>
      </c>
      <c r="D2697" s="1" t="s">
        <v>76</v>
      </c>
      <c r="E2697" s="2" t="s">
        <v>268</v>
      </c>
      <c r="F2697">
        <v>4</v>
      </c>
      <c r="G2697">
        <v>7024200</v>
      </c>
      <c r="H2697" s="1">
        <v>7255.3950000000004</v>
      </c>
      <c r="L2697" s="3"/>
      <c r="M2697"/>
      <c r="N2697"/>
      <c r="O2697" s="1">
        <f t="shared" si="463"/>
        <v>0</v>
      </c>
      <c r="P2697" s="5">
        <f>-MIN(data!$B$4 / data!H2697 * data!O2697 / 100, data!M2697)</f>
        <v>0</v>
      </c>
      <c r="Q2697" s="4">
        <f t="shared" si="462"/>
        <v>0</v>
      </c>
      <c r="R2697" s="6">
        <f>-MIN(data!$B$5/(POWER(LN(H2697),2))*O2697/100, N2697)</f>
        <v>0</v>
      </c>
      <c r="S2697" s="6">
        <f t="shared" si="464"/>
        <v>0</v>
      </c>
      <c r="T2697" s="4">
        <f t="shared" si="465"/>
        <v>0</v>
      </c>
      <c r="U2697" s="4" t="e">
        <f t="shared" si="466"/>
        <v>#DIV/0!</v>
      </c>
      <c r="V2697" s="4" t="e">
        <f t="shared" si="467"/>
        <v>#DIV/0!</v>
      </c>
      <c r="W2697" s="6">
        <f t="shared" si="468"/>
        <v>0</v>
      </c>
      <c r="X2697" s="6" t="e">
        <f t="shared" si="469"/>
        <v>#DIV/0!</v>
      </c>
      <c r="Y2697" s="6" t="e">
        <f t="shared" si="470"/>
        <v>#DIV/0!</v>
      </c>
      <c r="AA2697" s="1">
        <f t="shared" si="471"/>
        <v>0</v>
      </c>
      <c r="AB2697" s="1">
        <f t="shared" si="472"/>
        <v>0</v>
      </c>
    </row>
    <row r="2698" spans="3:28" x14ac:dyDescent="0.25">
      <c r="C2698" s="1">
        <v>2011</v>
      </c>
      <c r="D2698" s="1" t="s">
        <v>76</v>
      </c>
      <c r="E2698" s="2" t="s">
        <v>268</v>
      </c>
      <c r="F2698">
        <v>4</v>
      </c>
      <c r="G2698">
        <v>7071600</v>
      </c>
      <c r="H2698" s="1">
        <v>8058.683</v>
      </c>
      <c r="L2698" s="3"/>
      <c r="M2698"/>
      <c r="N2698"/>
      <c r="O2698" s="1">
        <f t="shared" si="463"/>
        <v>0</v>
      </c>
      <c r="P2698" s="5">
        <f>-MIN(data!$B$4 / data!H2698 * data!O2698 / 100, data!M2698)</f>
        <v>0</v>
      </c>
      <c r="Q2698" s="4">
        <f t="shared" si="462"/>
        <v>0</v>
      </c>
      <c r="R2698" s="6">
        <f>-MIN(data!$B$5/(POWER(LN(H2698),2))*O2698/100, N2698)</f>
        <v>0</v>
      </c>
      <c r="S2698" s="6">
        <f t="shared" si="464"/>
        <v>0</v>
      </c>
      <c r="T2698" s="4">
        <f t="shared" si="465"/>
        <v>0</v>
      </c>
      <c r="U2698" s="4" t="e">
        <f t="shared" si="466"/>
        <v>#DIV/0!</v>
      </c>
      <c r="V2698" s="4" t="e">
        <f t="shared" si="467"/>
        <v>#DIV/0!</v>
      </c>
      <c r="W2698" s="6">
        <f t="shared" si="468"/>
        <v>0</v>
      </c>
      <c r="X2698" s="6" t="e">
        <f t="shared" si="469"/>
        <v>#DIV/0!</v>
      </c>
      <c r="Y2698" s="6" t="e">
        <f t="shared" si="470"/>
        <v>#DIV/0!</v>
      </c>
      <c r="AA2698" s="1">
        <f t="shared" si="471"/>
        <v>0</v>
      </c>
      <c r="AB2698" s="1">
        <f t="shared" si="472"/>
        <v>0</v>
      </c>
    </row>
    <row r="2699" spans="3:28" x14ac:dyDescent="0.25">
      <c r="C2699" s="1">
        <v>2012</v>
      </c>
      <c r="D2699" s="1" t="s">
        <v>76</v>
      </c>
      <c r="E2699" s="2" t="s">
        <v>268</v>
      </c>
      <c r="F2699">
        <v>4</v>
      </c>
      <c r="G2699">
        <v>7150100</v>
      </c>
      <c r="H2699" s="1">
        <v>8027.326</v>
      </c>
      <c r="L2699" s="3"/>
      <c r="M2699"/>
      <c r="N2699"/>
      <c r="O2699" s="1">
        <f t="shared" si="463"/>
        <v>0</v>
      </c>
      <c r="P2699" s="5">
        <f>-MIN(data!$B$4 / data!H2699 * data!O2699 / 100, data!M2699)</f>
        <v>0</v>
      </c>
      <c r="Q2699" s="4">
        <f t="shared" si="462"/>
        <v>0</v>
      </c>
      <c r="R2699" s="6">
        <f>-MIN(data!$B$5/(POWER(LN(H2699),2))*O2699/100, N2699)</f>
        <v>0</v>
      </c>
      <c r="S2699" s="6">
        <f t="shared" si="464"/>
        <v>0</v>
      </c>
      <c r="T2699" s="4">
        <f t="shared" si="465"/>
        <v>0</v>
      </c>
      <c r="U2699" s="4" t="e">
        <f t="shared" si="466"/>
        <v>#DIV/0!</v>
      </c>
      <c r="V2699" s="4" t="e">
        <f t="shared" si="467"/>
        <v>#DIV/0!</v>
      </c>
      <c r="W2699" s="6">
        <f t="shared" si="468"/>
        <v>0</v>
      </c>
      <c r="X2699" s="6" t="e">
        <f t="shared" si="469"/>
        <v>#DIV/0!</v>
      </c>
      <c r="Y2699" s="6" t="e">
        <f t="shared" si="470"/>
        <v>#DIV/0!</v>
      </c>
      <c r="AA2699" s="1">
        <f t="shared" si="471"/>
        <v>0</v>
      </c>
      <c r="AB2699" s="1">
        <f t="shared" si="472"/>
        <v>0</v>
      </c>
    </row>
    <row r="2700" spans="3:28" x14ac:dyDescent="0.25">
      <c r="C2700" s="1">
        <v>2013</v>
      </c>
      <c r="D2700" s="1" t="s">
        <v>76</v>
      </c>
      <c r="E2700" s="2" t="s">
        <v>268</v>
      </c>
      <c r="F2700">
        <v>4</v>
      </c>
      <c r="G2700">
        <v>7178900</v>
      </c>
      <c r="H2700" s="1">
        <v>7511.5389999999998</v>
      </c>
      <c r="L2700" s="3"/>
      <c r="M2700"/>
      <c r="N2700"/>
      <c r="O2700" s="1">
        <f t="shared" si="463"/>
        <v>0</v>
      </c>
      <c r="P2700" s="5">
        <f>-MIN(data!$B$4 / data!H2700 * data!O2700 / 100, data!M2700)</f>
        <v>0</v>
      </c>
      <c r="Q2700" s="4">
        <f t="shared" si="462"/>
        <v>0</v>
      </c>
      <c r="R2700" s="6">
        <f>-MIN(data!$B$5/(POWER(LN(H2700),2))*O2700/100, N2700)</f>
        <v>0</v>
      </c>
      <c r="S2700" s="6">
        <f t="shared" si="464"/>
        <v>0</v>
      </c>
      <c r="T2700" s="4">
        <f t="shared" si="465"/>
        <v>0</v>
      </c>
      <c r="U2700" s="4" t="e">
        <f t="shared" si="466"/>
        <v>#DIV/0!</v>
      </c>
      <c r="V2700" s="4" t="e">
        <f t="shared" si="467"/>
        <v>#DIV/0!</v>
      </c>
      <c r="W2700" s="6">
        <f t="shared" si="468"/>
        <v>0</v>
      </c>
      <c r="X2700" s="6" t="e">
        <f t="shared" si="469"/>
        <v>#DIV/0!</v>
      </c>
      <c r="Y2700" s="6" t="e">
        <f t="shared" si="470"/>
        <v>#DIV/0!</v>
      </c>
      <c r="AA2700" s="1">
        <f t="shared" si="471"/>
        <v>0</v>
      </c>
      <c r="AB2700" s="1">
        <f t="shared" si="472"/>
        <v>0</v>
      </c>
    </row>
    <row r="2701" spans="3:28" x14ac:dyDescent="0.25">
      <c r="C2701" s="1">
        <v>2014</v>
      </c>
      <c r="D2701" s="1" t="s">
        <v>76</v>
      </c>
      <c r="E2701" s="2" t="s">
        <v>268</v>
      </c>
      <c r="F2701">
        <v>4</v>
      </c>
      <c r="G2701">
        <v>7229500</v>
      </c>
      <c r="H2701" s="1">
        <v>8411.5110000000004</v>
      </c>
      <c r="L2701" s="3"/>
      <c r="M2701"/>
      <c r="N2701"/>
      <c r="O2701" s="1">
        <f t="shared" si="463"/>
        <v>0</v>
      </c>
      <c r="P2701" s="5">
        <f>-MIN(data!$B$4 / data!H2701 * data!O2701 / 100, data!M2701)</f>
        <v>0</v>
      </c>
      <c r="Q2701" s="4">
        <f t="shared" si="462"/>
        <v>0</v>
      </c>
      <c r="R2701" s="6">
        <f>-MIN(data!$B$5/(POWER(LN(H2701),2))*O2701/100, N2701)</f>
        <v>0</v>
      </c>
      <c r="S2701" s="6">
        <f t="shared" si="464"/>
        <v>0</v>
      </c>
      <c r="T2701" s="4">
        <f t="shared" si="465"/>
        <v>0</v>
      </c>
      <c r="U2701" s="4" t="e">
        <f t="shared" si="466"/>
        <v>#DIV/0!</v>
      </c>
      <c r="V2701" s="4" t="e">
        <f t="shared" si="467"/>
        <v>#DIV/0!</v>
      </c>
      <c r="W2701" s="6">
        <f t="shared" si="468"/>
        <v>0</v>
      </c>
      <c r="X2701" s="6" t="e">
        <f t="shared" si="469"/>
        <v>#DIV/0!</v>
      </c>
      <c r="Y2701" s="6" t="e">
        <f t="shared" si="470"/>
        <v>#DIV/0!</v>
      </c>
      <c r="AA2701" s="1">
        <f t="shared" si="471"/>
        <v>0</v>
      </c>
      <c r="AB2701" s="1">
        <f t="shared" si="472"/>
        <v>0</v>
      </c>
    </row>
    <row r="2702" spans="3:28" x14ac:dyDescent="0.25">
      <c r="C2702" s="1">
        <v>2015</v>
      </c>
      <c r="D2702" s="1" t="s">
        <v>76</v>
      </c>
      <c r="E2702" s="2" t="s">
        <v>268</v>
      </c>
      <c r="F2702">
        <v>4</v>
      </c>
      <c r="G2702">
        <v>7291300</v>
      </c>
      <c r="H2702" s="1">
        <v>7857.6660000000002</v>
      </c>
      <c r="L2702" s="3"/>
      <c r="M2702"/>
      <c r="N2702"/>
      <c r="O2702" s="1">
        <f t="shared" si="463"/>
        <v>0</v>
      </c>
      <c r="P2702" s="5">
        <f>-MIN(data!$B$4 / data!H2702 * data!O2702 / 100, data!M2702)</f>
        <v>0</v>
      </c>
      <c r="Q2702" s="4">
        <f t="shared" si="462"/>
        <v>0</v>
      </c>
      <c r="R2702" s="6">
        <f>-MIN(data!$B$5/(POWER(LN(H2702),2))*O2702/100, N2702)</f>
        <v>0</v>
      </c>
      <c r="S2702" s="6">
        <f t="shared" si="464"/>
        <v>0</v>
      </c>
      <c r="T2702" s="4">
        <f t="shared" si="465"/>
        <v>0</v>
      </c>
      <c r="U2702" s="4" t="e">
        <f t="shared" si="466"/>
        <v>#DIV/0!</v>
      </c>
      <c r="V2702" s="4" t="e">
        <f t="shared" si="467"/>
        <v>#DIV/0!</v>
      </c>
      <c r="W2702" s="6">
        <f t="shared" si="468"/>
        <v>0</v>
      </c>
      <c r="X2702" s="6" t="e">
        <f t="shared" si="469"/>
        <v>#DIV/0!</v>
      </c>
      <c r="Y2702" s="6" t="e">
        <f t="shared" si="470"/>
        <v>#DIV/0!</v>
      </c>
      <c r="AA2702" s="1">
        <f t="shared" si="471"/>
        <v>0</v>
      </c>
      <c r="AB2702" s="1">
        <f t="shared" si="472"/>
        <v>0</v>
      </c>
    </row>
    <row r="2703" spans="3:28" x14ac:dyDescent="0.25">
      <c r="C2703" s="1">
        <v>2016</v>
      </c>
      <c r="D2703" s="1" t="s">
        <v>76</v>
      </c>
      <c r="E2703" s="2" t="s">
        <v>268</v>
      </c>
      <c r="F2703">
        <v>4</v>
      </c>
      <c r="G2703">
        <v>7336600</v>
      </c>
      <c r="H2703" s="1">
        <v>0</v>
      </c>
      <c r="L2703" s="3"/>
      <c r="M2703"/>
      <c r="N2703"/>
      <c r="O2703" s="1">
        <f t="shared" si="463"/>
        <v>0</v>
      </c>
      <c r="P2703" s="5" t="e">
        <f>-MIN(data!$B$4 / data!H2703 * data!O2703 / 100, data!M2703)</f>
        <v>#DIV/0!</v>
      </c>
      <c r="Q2703" s="4" t="e">
        <f t="shared" si="462"/>
        <v>#DIV/0!</v>
      </c>
      <c r="R2703" s="6" t="e">
        <f>-MIN(data!$B$5/(POWER(LN(H2703),2))*O2703/100, N2703)</f>
        <v>#NUM!</v>
      </c>
      <c r="S2703" s="6" t="e">
        <f t="shared" si="464"/>
        <v>#NUM!</v>
      </c>
      <c r="T2703" s="4" t="e">
        <f t="shared" si="465"/>
        <v>#DIV/0!</v>
      </c>
      <c r="U2703" s="4" t="e">
        <f t="shared" si="466"/>
        <v>#DIV/0!</v>
      </c>
      <c r="V2703" s="4" t="e">
        <f t="shared" si="467"/>
        <v>#DIV/0!</v>
      </c>
      <c r="W2703" s="6" t="e">
        <f t="shared" si="468"/>
        <v>#NUM!</v>
      </c>
      <c r="X2703" s="6" t="e">
        <f t="shared" si="469"/>
        <v>#NUM!</v>
      </c>
      <c r="Y2703" s="6" t="e">
        <f t="shared" si="470"/>
        <v>#NUM!</v>
      </c>
      <c r="AA2703" s="1" t="e">
        <f t="shared" si="471"/>
        <v>#DIV/0!</v>
      </c>
      <c r="AB2703" s="1" t="e">
        <f t="shared" si="472"/>
        <v>#DIV/0!</v>
      </c>
    </row>
    <row r="2704" spans="3:28" x14ac:dyDescent="0.25">
      <c r="C2704" s="1">
        <v>1980</v>
      </c>
      <c r="D2704" s="1" t="s">
        <v>77</v>
      </c>
      <c r="E2704" s="2" t="s">
        <v>267</v>
      </c>
      <c r="F2704">
        <v>2</v>
      </c>
      <c r="G2704">
        <v>3678279</v>
      </c>
      <c r="H2704" s="1">
        <v>0</v>
      </c>
      <c r="I2704" s="1">
        <v>14882</v>
      </c>
      <c r="J2704" s="1">
        <v>156652.6</v>
      </c>
      <c r="L2704" s="3"/>
      <c r="M2704">
        <v>95</v>
      </c>
      <c r="N2704"/>
      <c r="O2704" s="1">
        <f t="shared" si="463"/>
        <v>0</v>
      </c>
      <c r="P2704" s="5" t="e">
        <f>-MIN(data!$B$4 / data!H2704 * data!O2704 / 100, data!M2704)</f>
        <v>#DIV/0!</v>
      </c>
      <c r="Q2704" s="4" t="e">
        <f t="shared" si="462"/>
        <v>#DIV/0!</v>
      </c>
      <c r="R2704" s="6" t="e">
        <f>-MIN(data!$B$5/(POWER(LN(H2704),2))*O2704/100, N2704)</f>
        <v>#NUM!</v>
      </c>
      <c r="S2704" s="6" t="e">
        <f t="shared" si="464"/>
        <v>#NUM!</v>
      </c>
      <c r="T2704" s="4" t="e">
        <f t="shared" si="465"/>
        <v>#DIV/0!</v>
      </c>
      <c r="U2704" s="4" t="e">
        <f t="shared" si="466"/>
        <v>#DIV/0!</v>
      </c>
      <c r="V2704" s="4" t="e">
        <f t="shared" si="467"/>
        <v>#DIV/0!</v>
      </c>
      <c r="W2704" s="6" t="e">
        <f t="shared" si="468"/>
        <v>#NUM!</v>
      </c>
      <c r="X2704" s="6" t="e">
        <f t="shared" si="469"/>
        <v>#NUM!</v>
      </c>
      <c r="Y2704" s="6" t="e">
        <f t="shared" si="470"/>
        <v>#NUM!</v>
      </c>
      <c r="AA2704" s="1" t="e">
        <f t="shared" si="471"/>
        <v>#DIV/0!</v>
      </c>
      <c r="AB2704" s="1" t="e">
        <f t="shared" si="472"/>
        <v>#DIV/0!</v>
      </c>
    </row>
    <row r="2705" spans="3:28" x14ac:dyDescent="0.25">
      <c r="C2705" s="1">
        <v>1981</v>
      </c>
      <c r="D2705" s="1" t="s">
        <v>77</v>
      </c>
      <c r="E2705" s="2" t="s">
        <v>267</v>
      </c>
      <c r="F2705">
        <v>2</v>
      </c>
      <c r="G2705">
        <v>3792919</v>
      </c>
      <c r="H2705" s="1">
        <v>228.3801</v>
      </c>
      <c r="I2705" s="1">
        <v>14462</v>
      </c>
      <c r="J2705" s="1">
        <v>159801.1</v>
      </c>
      <c r="L2705" s="3"/>
      <c r="M2705">
        <v>90.5</v>
      </c>
      <c r="N2705"/>
      <c r="O2705" s="1">
        <f t="shared" si="463"/>
        <v>0</v>
      </c>
      <c r="P2705" s="5">
        <f>-MIN(data!$B$4 / data!H2705 * data!O2705 / 100, data!M2705)</f>
        <v>0</v>
      </c>
      <c r="Q2705" s="4">
        <f t="shared" si="462"/>
        <v>0</v>
      </c>
      <c r="R2705" s="6">
        <f>-MIN(data!$B$5/(POWER(LN(H2705),2))*O2705/100, N2705)</f>
        <v>0</v>
      </c>
      <c r="S2705" s="6">
        <f t="shared" si="464"/>
        <v>0</v>
      </c>
      <c r="T2705" s="4">
        <f t="shared" si="465"/>
        <v>90.5</v>
      </c>
      <c r="U2705" s="4" t="e">
        <f t="shared" si="466"/>
        <v>#DIV/0!</v>
      </c>
      <c r="V2705" s="4" t="e">
        <f t="shared" si="467"/>
        <v>#DIV/0!</v>
      </c>
      <c r="W2705" s="6">
        <f t="shared" si="468"/>
        <v>0</v>
      </c>
      <c r="X2705" s="6" t="e">
        <f t="shared" si="469"/>
        <v>#DIV/0!</v>
      </c>
      <c r="Y2705" s="6" t="e">
        <f t="shared" si="470"/>
        <v>#DIV/0!</v>
      </c>
      <c r="AA2705" s="1">
        <f t="shared" si="471"/>
        <v>0</v>
      </c>
      <c r="AB2705" s="1">
        <f t="shared" si="472"/>
        <v>0</v>
      </c>
    </row>
    <row r="2706" spans="3:28" x14ac:dyDescent="0.25">
      <c r="C2706" s="1">
        <v>1982</v>
      </c>
      <c r="D2706" s="1" t="s">
        <v>77</v>
      </c>
      <c r="E2706" s="2" t="s">
        <v>267</v>
      </c>
      <c r="F2706">
        <v>2</v>
      </c>
      <c r="G2706">
        <v>3910640</v>
      </c>
      <c r="H2706" s="1">
        <v>219.20820000000001</v>
      </c>
      <c r="I2706" s="1">
        <v>14036</v>
      </c>
      <c r="J2706" s="1">
        <v>163019.70000000001</v>
      </c>
      <c r="L2706" s="3"/>
      <c r="M2706">
        <v>86.1</v>
      </c>
      <c r="N2706"/>
      <c r="O2706" s="1">
        <f t="shared" si="463"/>
        <v>0</v>
      </c>
      <c r="P2706" s="5">
        <f>-MIN(data!$B$4 / data!H2706 * data!O2706 / 100, data!M2706)</f>
        <v>0</v>
      </c>
      <c r="Q2706" s="4">
        <f t="shared" si="462"/>
        <v>0</v>
      </c>
      <c r="R2706" s="6">
        <f>-MIN(data!$B$5/(POWER(LN(H2706),2))*O2706/100, N2706)</f>
        <v>0</v>
      </c>
      <c r="S2706" s="6">
        <f t="shared" si="464"/>
        <v>0</v>
      </c>
      <c r="T2706" s="4">
        <f t="shared" si="465"/>
        <v>86.1</v>
      </c>
      <c r="U2706" s="4" t="e">
        <f t="shared" si="466"/>
        <v>#DIV/0!</v>
      </c>
      <c r="V2706" s="4" t="e">
        <f t="shared" si="467"/>
        <v>#DIV/0!</v>
      </c>
      <c r="W2706" s="6">
        <f t="shared" si="468"/>
        <v>0</v>
      </c>
      <c r="X2706" s="6" t="e">
        <f t="shared" si="469"/>
        <v>#DIV/0!</v>
      </c>
      <c r="Y2706" s="6" t="e">
        <f t="shared" si="470"/>
        <v>#DIV/0!</v>
      </c>
      <c r="AA2706" s="1">
        <f t="shared" si="471"/>
        <v>0</v>
      </c>
      <c r="AB2706" s="1">
        <f t="shared" si="472"/>
        <v>0</v>
      </c>
    </row>
    <row r="2707" spans="3:28" x14ac:dyDescent="0.25">
      <c r="C2707" s="1">
        <v>1983</v>
      </c>
      <c r="D2707" s="1" t="s">
        <v>77</v>
      </c>
      <c r="E2707" s="2" t="s">
        <v>267</v>
      </c>
      <c r="F2707">
        <v>2</v>
      </c>
      <c r="G2707">
        <v>4031325</v>
      </c>
      <c r="H2707" s="1">
        <v>218.3683</v>
      </c>
      <c r="I2707" s="1">
        <v>13599</v>
      </c>
      <c r="J2707" s="1">
        <v>165841.5</v>
      </c>
      <c r="L2707" s="3"/>
      <c r="M2707">
        <v>82</v>
      </c>
      <c r="N2707"/>
      <c r="O2707" s="1">
        <f t="shared" si="463"/>
        <v>0</v>
      </c>
      <c r="P2707" s="5">
        <f>-MIN(data!$B$4 / data!H2707 * data!O2707 / 100, data!M2707)</f>
        <v>0</v>
      </c>
      <c r="Q2707" s="4">
        <f t="shared" si="462"/>
        <v>0</v>
      </c>
      <c r="R2707" s="6">
        <f>-MIN(data!$B$5/(POWER(LN(H2707),2))*O2707/100, N2707)</f>
        <v>0</v>
      </c>
      <c r="S2707" s="6">
        <f t="shared" si="464"/>
        <v>0</v>
      </c>
      <c r="T2707" s="4">
        <f t="shared" si="465"/>
        <v>82</v>
      </c>
      <c r="U2707" s="4" t="e">
        <f t="shared" si="466"/>
        <v>#DIV/0!</v>
      </c>
      <c r="V2707" s="4" t="e">
        <f t="shared" si="467"/>
        <v>#DIV/0!</v>
      </c>
      <c r="W2707" s="6">
        <f t="shared" si="468"/>
        <v>0</v>
      </c>
      <c r="X2707" s="6" t="e">
        <f t="shared" si="469"/>
        <v>#DIV/0!</v>
      </c>
      <c r="Y2707" s="6" t="e">
        <f t="shared" si="470"/>
        <v>#DIV/0!</v>
      </c>
      <c r="AA2707" s="1">
        <f t="shared" si="471"/>
        <v>0</v>
      </c>
      <c r="AB2707" s="1">
        <f t="shared" si="472"/>
        <v>0</v>
      </c>
    </row>
    <row r="2708" spans="3:28" x14ac:dyDescent="0.25">
      <c r="C2708" s="1">
        <v>1984</v>
      </c>
      <c r="D2708" s="1" t="s">
        <v>77</v>
      </c>
      <c r="E2708" s="2" t="s">
        <v>267</v>
      </c>
      <c r="F2708">
        <v>2</v>
      </c>
      <c r="G2708">
        <v>4154860</v>
      </c>
      <c r="H2708" s="1">
        <v>243.4144</v>
      </c>
      <c r="I2708" s="1">
        <v>13164</v>
      </c>
      <c r="J2708" s="1">
        <v>168769.2</v>
      </c>
      <c r="L2708" s="3"/>
      <c r="M2708">
        <v>78</v>
      </c>
      <c r="N2708"/>
      <c r="O2708" s="1">
        <f t="shared" si="463"/>
        <v>0</v>
      </c>
      <c r="P2708" s="5">
        <f>-MIN(data!$B$4 / data!H2708 * data!O2708 / 100, data!M2708)</f>
        <v>0</v>
      </c>
      <c r="Q2708" s="4">
        <f t="shared" si="462"/>
        <v>0</v>
      </c>
      <c r="R2708" s="6">
        <f>-MIN(data!$B$5/(POWER(LN(H2708),2))*O2708/100, N2708)</f>
        <v>0</v>
      </c>
      <c r="S2708" s="6">
        <f t="shared" si="464"/>
        <v>0</v>
      </c>
      <c r="T2708" s="4">
        <f t="shared" si="465"/>
        <v>78</v>
      </c>
      <c r="U2708" s="4" t="e">
        <f t="shared" si="466"/>
        <v>#DIV/0!</v>
      </c>
      <c r="V2708" s="4" t="e">
        <f t="shared" si="467"/>
        <v>#DIV/0!</v>
      </c>
      <c r="W2708" s="6">
        <f t="shared" si="468"/>
        <v>0</v>
      </c>
      <c r="X2708" s="6" t="e">
        <f t="shared" si="469"/>
        <v>#DIV/0!</v>
      </c>
      <c r="Y2708" s="6" t="e">
        <f t="shared" si="470"/>
        <v>#DIV/0!</v>
      </c>
      <c r="AA2708" s="1">
        <f t="shared" si="471"/>
        <v>0</v>
      </c>
      <c r="AB2708" s="1">
        <f t="shared" si="472"/>
        <v>0</v>
      </c>
    </row>
    <row r="2709" spans="3:28" x14ac:dyDescent="0.25">
      <c r="C2709" s="1">
        <v>1985</v>
      </c>
      <c r="D2709" s="1" t="s">
        <v>77</v>
      </c>
      <c r="E2709" s="2" t="s">
        <v>267</v>
      </c>
      <c r="F2709">
        <v>2</v>
      </c>
      <c r="G2709">
        <v>4281161</v>
      </c>
      <c r="H2709" s="1">
        <v>260.6771</v>
      </c>
      <c r="I2709" s="1">
        <v>12736</v>
      </c>
      <c r="J2709" s="1">
        <v>171644.2</v>
      </c>
      <c r="L2709" s="3"/>
      <c r="M2709">
        <v>74.2</v>
      </c>
      <c r="N2709"/>
      <c r="O2709" s="1">
        <f t="shared" si="463"/>
        <v>0</v>
      </c>
      <c r="P2709" s="5">
        <f>-MIN(data!$B$4 / data!H2709 * data!O2709 / 100, data!M2709)</f>
        <v>0</v>
      </c>
      <c r="Q2709" s="4">
        <f t="shared" si="462"/>
        <v>0</v>
      </c>
      <c r="R2709" s="6">
        <f>-MIN(data!$B$5/(POWER(LN(H2709),2))*O2709/100, N2709)</f>
        <v>0</v>
      </c>
      <c r="S2709" s="6">
        <f t="shared" si="464"/>
        <v>0</v>
      </c>
      <c r="T2709" s="4">
        <f t="shared" si="465"/>
        <v>74.2</v>
      </c>
      <c r="U2709" s="4" t="e">
        <f t="shared" si="466"/>
        <v>#DIV/0!</v>
      </c>
      <c r="V2709" s="4" t="e">
        <f t="shared" si="467"/>
        <v>#DIV/0!</v>
      </c>
      <c r="W2709" s="6">
        <f t="shared" si="468"/>
        <v>0</v>
      </c>
      <c r="X2709" s="6" t="e">
        <f t="shared" si="469"/>
        <v>#DIV/0!</v>
      </c>
      <c r="Y2709" s="6" t="e">
        <f t="shared" si="470"/>
        <v>#DIV/0!</v>
      </c>
      <c r="AA2709" s="1">
        <f t="shared" si="471"/>
        <v>0</v>
      </c>
      <c r="AB2709" s="1">
        <f t="shared" si="472"/>
        <v>0</v>
      </c>
    </row>
    <row r="2710" spans="3:28" x14ac:dyDescent="0.25">
      <c r="C2710" s="1">
        <v>1986</v>
      </c>
      <c r="D2710" s="1" t="s">
        <v>77</v>
      </c>
      <c r="E2710" s="2" t="s">
        <v>267</v>
      </c>
      <c r="F2710">
        <v>2</v>
      </c>
      <c r="G2710">
        <v>4410269</v>
      </c>
      <c r="H2710" s="1">
        <v>270.94439999999997</v>
      </c>
      <c r="I2710" s="1">
        <v>12326</v>
      </c>
      <c r="J2710" s="1">
        <v>174589.2</v>
      </c>
      <c r="L2710" s="3"/>
      <c r="M2710">
        <v>70.599999999999994</v>
      </c>
      <c r="N2710"/>
      <c r="O2710" s="1">
        <f t="shared" si="463"/>
        <v>0</v>
      </c>
      <c r="P2710" s="5">
        <f>-MIN(data!$B$4 / data!H2710 * data!O2710 / 100, data!M2710)</f>
        <v>0</v>
      </c>
      <c r="Q2710" s="4">
        <f t="shared" si="462"/>
        <v>0</v>
      </c>
      <c r="R2710" s="6">
        <f>-MIN(data!$B$5/(POWER(LN(H2710),2))*O2710/100, N2710)</f>
        <v>0</v>
      </c>
      <c r="S2710" s="6">
        <f t="shared" si="464"/>
        <v>0</v>
      </c>
      <c r="T2710" s="4">
        <f t="shared" si="465"/>
        <v>70.599999999999994</v>
      </c>
      <c r="U2710" s="4" t="e">
        <f t="shared" si="466"/>
        <v>#DIV/0!</v>
      </c>
      <c r="V2710" s="4" t="e">
        <f t="shared" si="467"/>
        <v>#DIV/0!</v>
      </c>
      <c r="W2710" s="6">
        <f t="shared" si="468"/>
        <v>0</v>
      </c>
      <c r="X2710" s="6" t="e">
        <f t="shared" si="469"/>
        <v>#DIV/0!</v>
      </c>
      <c r="Y2710" s="6" t="e">
        <f t="shared" si="470"/>
        <v>#DIV/0!</v>
      </c>
      <c r="AA2710" s="1">
        <f t="shared" si="471"/>
        <v>0</v>
      </c>
      <c r="AB2710" s="1">
        <f t="shared" si="472"/>
        <v>0</v>
      </c>
    </row>
    <row r="2711" spans="3:28" x14ac:dyDescent="0.25">
      <c r="C2711" s="1">
        <v>1987</v>
      </c>
      <c r="D2711" s="1" t="s">
        <v>77</v>
      </c>
      <c r="E2711" s="2" t="s">
        <v>267</v>
      </c>
      <c r="F2711">
        <v>2</v>
      </c>
      <c r="G2711">
        <v>4542214</v>
      </c>
      <c r="H2711" s="1">
        <v>274.87020000000001</v>
      </c>
      <c r="I2711" s="1">
        <v>11932</v>
      </c>
      <c r="J2711" s="1">
        <v>177559.5</v>
      </c>
      <c r="L2711" s="3"/>
      <c r="M2711">
        <v>67.2</v>
      </c>
      <c r="N2711"/>
      <c r="O2711" s="1">
        <f t="shared" si="463"/>
        <v>0</v>
      </c>
      <c r="P2711" s="5">
        <f>-MIN(data!$B$4 / data!H2711 * data!O2711 / 100, data!M2711)</f>
        <v>0</v>
      </c>
      <c r="Q2711" s="4">
        <f t="shared" si="462"/>
        <v>0</v>
      </c>
      <c r="R2711" s="6">
        <f>-MIN(data!$B$5/(POWER(LN(H2711),2))*O2711/100, N2711)</f>
        <v>0</v>
      </c>
      <c r="S2711" s="6">
        <f t="shared" si="464"/>
        <v>0</v>
      </c>
      <c r="T2711" s="4">
        <f t="shared" si="465"/>
        <v>67.2</v>
      </c>
      <c r="U2711" s="4" t="e">
        <f t="shared" si="466"/>
        <v>#DIV/0!</v>
      </c>
      <c r="V2711" s="4" t="e">
        <f t="shared" si="467"/>
        <v>#DIV/0!</v>
      </c>
      <c r="W2711" s="6">
        <f t="shared" si="468"/>
        <v>0</v>
      </c>
      <c r="X2711" s="6" t="e">
        <f t="shared" si="469"/>
        <v>#DIV/0!</v>
      </c>
      <c r="Y2711" s="6" t="e">
        <f t="shared" si="470"/>
        <v>#DIV/0!</v>
      </c>
      <c r="AA2711" s="1">
        <f t="shared" si="471"/>
        <v>0</v>
      </c>
      <c r="AB2711" s="1">
        <f t="shared" si="472"/>
        <v>0</v>
      </c>
    </row>
    <row r="2712" spans="3:28" x14ac:dyDescent="0.25">
      <c r="C2712" s="1">
        <v>1988</v>
      </c>
      <c r="D2712" s="1" t="s">
        <v>77</v>
      </c>
      <c r="E2712" s="2" t="s">
        <v>267</v>
      </c>
      <c r="F2712">
        <v>2</v>
      </c>
      <c r="G2712">
        <v>4677024</v>
      </c>
      <c r="H2712" s="1">
        <v>261.65260000000001</v>
      </c>
      <c r="I2712" s="1">
        <v>11561</v>
      </c>
      <c r="J2712" s="1">
        <v>180640.6</v>
      </c>
      <c r="L2712" s="3"/>
      <c r="M2712">
        <v>64</v>
      </c>
      <c r="N2712"/>
      <c r="O2712" s="1">
        <f t="shared" si="463"/>
        <v>0</v>
      </c>
      <c r="P2712" s="5">
        <f>-MIN(data!$B$4 / data!H2712 * data!O2712 / 100, data!M2712)</f>
        <v>0</v>
      </c>
      <c r="Q2712" s="4">
        <f t="shared" si="462"/>
        <v>0</v>
      </c>
      <c r="R2712" s="6">
        <f>-MIN(data!$B$5/(POWER(LN(H2712),2))*O2712/100, N2712)</f>
        <v>0</v>
      </c>
      <c r="S2712" s="6">
        <f t="shared" si="464"/>
        <v>0</v>
      </c>
      <c r="T2712" s="4">
        <f t="shared" si="465"/>
        <v>64</v>
      </c>
      <c r="U2712" s="4" t="e">
        <f t="shared" si="466"/>
        <v>#DIV/0!</v>
      </c>
      <c r="V2712" s="4" t="e">
        <f t="shared" si="467"/>
        <v>#DIV/0!</v>
      </c>
      <c r="W2712" s="6">
        <f t="shared" si="468"/>
        <v>0</v>
      </c>
      <c r="X2712" s="6" t="e">
        <f t="shared" si="469"/>
        <v>#DIV/0!</v>
      </c>
      <c r="Y2712" s="6" t="e">
        <f t="shared" si="470"/>
        <v>#DIV/0!</v>
      </c>
      <c r="AA2712" s="1">
        <f t="shared" si="471"/>
        <v>0</v>
      </c>
      <c r="AB2712" s="1">
        <f t="shared" si="472"/>
        <v>0</v>
      </c>
    </row>
    <row r="2713" spans="3:28" x14ac:dyDescent="0.25">
      <c r="C2713" s="1">
        <v>1989</v>
      </c>
      <c r="D2713" s="1" t="s">
        <v>77</v>
      </c>
      <c r="E2713" s="2" t="s">
        <v>267</v>
      </c>
      <c r="F2713">
        <v>2</v>
      </c>
      <c r="G2713">
        <v>4814702</v>
      </c>
      <c r="H2713" s="1">
        <v>202.4254</v>
      </c>
      <c r="I2713" s="1">
        <v>11213</v>
      </c>
      <c r="J2713" s="1">
        <v>183819.7</v>
      </c>
      <c r="L2713" s="3"/>
      <c r="M2713">
        <v>61</v>
      </c>
      <c r="N2713"/>
      <c r="O2713" s="1">
        <f t="shared" si="463"/>
        <v>0</v>
      </c>
      <c r="P2713" s="5">
        <f>-MIN(data!$B$4 / data!H2713 * data!O2713 / 100, data!M2713)</f>
        <v>0</v>
      </c>
      <c r="Q2713" s="4">
        <f t="shared" si="462"/>
        <v>0</v>
      </c>
      <c r="R2713" s="6">
        <f>-MIN(data!$B$5/(POWER(LN(H2713),2))*O2713/100, N2713)</f>
        <v>0</v>
      </c>
      <c r="S2713" s="6">
        <f t="shared" si="464"/>
        <v>0</v>
      </c>
      <c r="T2713" s="4">
        <f t="shared" si="465"/>
        <v>61</v>
      </c>
      <c r="U2713" s="4" t="e">
        <f t="shared" si="466"/>
        <v>#DIV/0!</v>
      </c>
      <c r="V2713" s="4" t="e">
        <f t="shared" si="467"/>
        <v>#DIV/0!</v>
      </c>
      <c r="W2713" s="6">
        <f t="shared" si="468"/>
        <v>0</v>
      </c>
      <c r="X2713" s="6" t="e">
        <f t="shared" si="469"/>
        <v>#DIV/0!</v>
      </c>
      <c r="Y2713" s="6" t="e">
        <f t="shared" si="470"/>
        <v>#DIV/0!</v>
      </c>
      <c r="AA2713" s="1">
        <f t="shared" si="471"/>
        <v>0</v>
      </c>
      <c r="AB2713" s="1">
        <f t="shared" si="472"/>
        <v>0</v>
      </c>
    </row>
    <row r="2714" spans="3:28" x14ac:dyDescent="0.25">
      <c r="C2714" s="1">
        <v>1990</v>
      </c>
      <c r="D2714" s="1" t="s">
        <v>77</v>
      </c>
      <c r="E2714" s="2" t="s">
        <v>267</v>
      </c>
      <c r="F2714">
        <v>2</v>
      </c>
      <c r="G2714">
        <v>4955303</v>
      </c>
      <c r="H2714" s="1">
        <v>230.23500000000001</v>
      </c>
      <c r="I2714" s="1">
        <v>10883</v>
      </c>
      <c r="J2714" s="1">
        <v>186993.1</v>
      </c>
      <c r="K2714" s="1">
        <v>176470.6</v>
      </c>
      <c r="L2714" s="3">
        <v>510</v>
      </c>
      <c r="M2714">
        <v>58.2</v>
      </c>
      <c r="N2714">
        <v>272</v>
      </c>
      <c r="O2714" s="1">
        <f t="shared" si="463"/>
        <v>0</v>
      </c>
      <c r="P2714" s="5">
        <f>-MIN(data!$B$4 / data!H2714 * data!O2714 / 100, data!M2714)</f>
        <v>0</v>
      </c>
      <c r="Q2714" s="4">
        <f t="shared" si="462"/>
        <v>0</v>
      </c>
      <c r="R2714" s="6">
        <f>-MIN(data!$B$5/(POWER(LN(H2714),2))*O2714/100, N2714)</f>
        <v>0</v>
      </c>
      <c r="S2714" s="6">
        <f t="shared" si="464"/>
        <v>0</v>
      </c>
      <c r="T2714" s="4">
        <f t="shared" si="465"/>
        <v>58.2</v>
      </c>
      <c r="U2714" s="4" t="e">
        <f t="shared" si="466"/>
        <v>#DIV/0!</v>
      </c>
      <c r="V2714" s="4" t="e">
        <f t="shared" si="467"/>
        <v>#DIV/0!</v>
      </c>
      <c r="W2714" s="6">
        <f t="shared" si="468"/>
        <v>272</v>
      </c>
      <c r="X2714" s="6" t="e">
        <f t="shared" si="469"/>
        <v>#DIV/0!</v>
      </c>
      <c r="Y2714" s="6" t="e">
        <f t="shared" si="470"/>
        <v>#DIV/0!</v>
      </c>
      <c r="AA2714" s="1">
        <f t="shared" si="471"/>
        <v>0</v>
      </c>
      <c r="AB2714" s="1">
        <f t="shared" si="472"/>
        <v>0</v>
      </c>
    </row>
    <row r="2715" spans="3:28" x14ac:dyDescent="0.25">
      <c r="C2715" s="1">
        <v>1991</v>
      </c>
      <c r="D2715" s="1" t="s">
        <v>77</v>
      </c>
      <c r="E2715" s="2" t="s">
        <v>267</v>
      </c>
      <c r="F2715">
        <v>2</v>
      </c>
      <c r="G2715">
        <v>5098591</v>
      </c>
      <c r="H2715" s="1">
        <v>243.28829999999999</v>
      </c>
      <c r="I2715" s="1">
        <v>10572</v>
      </c>
      <c r="J2715" s="1">
        <v>190486.5</v>
      </c>
      <c r="K2715" s="1">
        <v>175298.8</v>
      </c>
      <c r="L2715" s="3">
        <v>480</v>
      </c>
      <c r="M2715">
        <v>55.5</v>
      </c>
      <c r="N2715">
        <v>251</v>
      </c>
      <c r="O2715" s="1">
        <f t="shared" si="463"/>
        <v>0</v>
      </c>
      <c r="P2715" s="5">
        <f>-MIN(data!$B$4 / data!H2715 * data!O2715 / 100, data!M2715)</f>
        <v>0</v>
      </c>
      <c r="Q2715" s="4">
        <f t="shared" si="462"/>
        <v>0</v>
      </c>
      <c r="R2715" s="6">
        <f>-MIN(data!$B$5/(POWER(LN(H2715),2))*O2715/100, N2715)</f>
        <v>0</v>
      </c>
      <c r="S2715" s="6">
        <f t="shared" si="464"/>
        <v>0</v>
      </c>
      <c r="T2715" s="4">
        <f t="shared" si="465"/>
        <v>55.5</v>
      </c>
      <c r="U2715" s="4" t="e">
        <f t="shared" si="466"/>
        <v>#DIV/0!</v>
      </c>
      <c r="V2715" s="4" t="e">
        <f t="shared" si="467"/>
        <v>#DIV/0!</v>
      </c>
      <c r="W2715" s="6">
        <f t="shared" si="468"/>
        <v>251</v>
      </c>
      <c r="X2715" s="6" t="e">
        <f t="shared" si="469"/>
        <v>#DIV/0!</v>
      </c>
      <c r="Y2715" s="6" t="e">
        <f t="shared" si="470"/>
        <v>#DIV/0!</v>
      </c>
      <c r="AA2715" s="1">
        <f t="shared" si="471"/>
        <v>0</v>
      </c>
      <c r="AB2715" s="1">
        <f t="shared" si="472"/>
        <v>0</v>
      </c>
    </row>
    <row r="2716" spans="3:28" x14ac:dyDescent="0.25">
      <c r="C2716" s="1">
        <v>1992</v>
      </c>
      <c r="D2716" s="1" t="s">
        <v>77</v>
      </c>
      <c r="E2716" s="2" t="s">
        <v>267</v>
      </c>
      <c r="F2716">
        <v>2</v>
      </c>
      <c r="G2716">
        <v>5244678</v>
      </c>
      <c r="H2716" s="1">
        <v>264.09640000000002</v>
      </c>
      <c r="I2716" s="1">
        <v>10273</v>
      </c>
      <c r="J2716" s="1">
        <v>193465.2</v>
      </c>
      <c r="K2716" s="1">
        <v>179039.3</v>
      </c>
      <c r="L2716" s="3">
        <v>440</v>
      </c>
      <c r="M2716">
        <v>53.1</v>
      </c>
      <c r="N2716">
        <v>229</v>
      </c>
      <c r="O2716" s="1">
        <f t="shared" si="463"/>
        <v>0</v>
      </c>
      <c r="P2716" s="5">
        <f>-MIN(data!$B$4 / data!H2716 * data!O2716 / 100, data!M2716)</f>
        <v>0</v>
      </c>
      <c r="Q2716" s="4">
        <f t="shared" si="462"/>
        <v>0</v>
      </c>
      <c r="R2716" s="6">
        <f>-MIN(data!$B$5/(POWER(LN(H2716),2))*O2716/100, N2716)</f>
        <v>0</v>
      </c>
      <c r="S2716" s="6">
        <f t="shared" si="464"/>
        <v>0</v>
      </c>
      <c r="T2716" s="4">
        <f t="shared" si="465"/>
        <v>53.1</v>
      </c>
      <c r="U2716" s="4" t="e">
        <f t="shared" si="466"/>
        <v>#DIV/0!</v>
      </c>
      <c r="V2716" s="4" t="e">
        <f t="shared" si="467"/>
        <v>#DIV/0!</v>
      </c>
      <c r="W2716" s="6">
        <f t="shared" si="468"/>
        <v>229</v>
      </c>
      <c r="X2716" s="6" t="e">
        <f t="shared" si="469"/>
        <v>#DIV/0!</v>
      </c>
      <c r="Y2716" s="6" t="e">
        <f t="shared" si="470"/>
        <v>#DIV/0!</v>
      </c>
      <c r="AA2716" s="1">
        <f t="shared" si="471"/>
        <v>0</v>
      </c>
      <c r="AB2716" s="1">
        <f t="shared" si="472"/>
        <v>0</v>
      </c>
    </row>
    <row r="2717" spans="3:28" x14ac:dyDescent="0.25">
      <c r="C2717" s="1">
        <v>1993</v>
      </c>
      <c r="D2717" s="1" t="s">
        <v>77</v>
      </c>
      <c r="E2717" s="2" t="s">
        <v>267</v>
      </c>
      <c r="F2717">
        <v>2</v>
      </c>
      <c r="G2717">
        <v>5394412</v>
      </c>
      <c r="H2717" s="1">
        <v>257.89030000000002</v>
      </c>
      <c r="I2717" s="1">
        <v>9985</v>
      </c>
      <c r="J2717" s="1">
        <v>196555.1</v>
      </c>
      <c r="K2717" s="1">
        <v>178744</v>
      </c>
      <c r="L2717" s="3">
        <v>410</v>
      </c>
      <c r="M2717">
        <v>50.8</v>
      </c>
      <c r="N2717">
        <v>207</v>
      </c>
      <c r="O2717" s="1">
        <f t="shared" si="463"/>
        <v>0</v>
      </c>
      <c r="P2717" s="5">
        <f>-MIN(data!$B$4 / data!H2717 * data!O2717 / 100, data!M2717)</f>
        <v>0</v>
      </c>
      <c r="Q2717" s="4">
        <f t="shared" si="462"/>
        <v>0</v>
      </c>
      <c r="R2717" s="6">
        <f>-MIN(data!$B$5/(POWER(LN(H2717),2))*O2717/100, N2717)</f>
        <v>0</v>
      </c>
      <c r="S2717" s="6">
        <f t="shared" si="464"/>
        <v>0</v>
      </c>
      <c r="T2717" s="4">
        <f t="shared" si="465"/>
        <v>50.8</v>
      </c>
      <c r="U2717" s="4" t="e">
        <f t="shared" si="466"/>
        <v>#DIV/0!</v>
      </c>
      <c r="V2717" s="4" t="e">
        <f t="shared" si="467"/>
        <v>#DIV/0!</v>
      </c>
      <c r="W2717" s="6">
        <f t="shared" si="468"/>
        <v>207</v>
      </c>
      <c r="X2717" s="6" t="e">
        <f t="shared" si="469"/>
        <v>#DIV/0!</v>
      </c>
      <c r="Y2717" s="6" t="e">
        <f t="shared" si="470"/>
        <v>#DIV/0!</v>
      </c>
      <c r="AA2717" s="1">
        <f t="shared" si="471"/>
        <v>0</v>
      </c>
      <c r="AB2717" s="1">
        <f t="shared" si="472"/>
        <v>0</v>
      </c>
    </row>
    <row r="2718" spans="3:28" x14ac:dyDescent="0.25">
      <c r="C2718" s="1">
        <v>1994</v>
      </c>
      <c r="D2718" s="1" t="s">
        <v>77</v>
      </c>
      <c r="E2718" s="2" t="s">
        <v>267</v>
      </c>
      <c r="F2718">
        <v>2</v>
      </c>
      <c r="G2718">
        <v>5548960</v>
      </c>
      <c r="H2718" s="1">
        <v>230.17599999999999</v>
      </c>
      <c r="I2718" s="1">
        <v>9699</v>
      </c>
      <c r="J2718" s="1">
        <v>199567.9</v>
      </c>
      <c r="K2718" s="1">
        <v>177419.4</v>
      </c>
      <c r="L2718" s="3">
        <v>370</v>
      </c>
      <c r="M2718">
        <v>48.6</v>
      </c>
      <c r="N2718">
        <v>186</v>
      </c>
      <c r="O2718" s="1">
        <f t="shared" si="463"/>
        <v>0</v>
      </c>
      <c r="P2718" s="5">
        <f>-MIN(data!$B$4 / data!H2718 * data!O2718 / 100, data!M2718)</f>
        <v>0</v>
      </c>
      <c r="Q2718" s="4">
        <f t="shared" si="462"/>
        <v>0</v>
      </c>
      <c r="R2718" s="6">
        <f>-MIN(data!$B$5/(POWER(LN(H2718),2))*O2718/100, N2718)</f>
        <v>0</v>
      </c>
      <c r="S2718" s="6">
        <f t="shared" si="464"/>
        <v>0</v>
      </c>
      <c r="T2718" s="4">
        <f t="shared" si="465"/>
        <v>48.6</v>
      </c>
      <c r="U2718" s="4" t="e">
        <f t="shared" si="466"/>
        <v>#DIV/0!</v>
      </c>
      <c r="V2718" s="4" t="e">
        <f t="shared" si="467"/>
        <v>#DIV/0!</v>
      </c>
      <c r="W2718" s="6">
        <f t="shared" si="468"/>
        <v>186</v>
      </c>
      <c r="X2718" s="6" t="e">
        <f t="shared" si="469"/>
        <v>#DIV/0!</v>
      </c>
      <c r="Y2718" s="6" t="e">
        <f t="shared" si="470"/>
        <v>#DIV/0!</v>
      </c>
      <c r="AA2718" s="1">
        <f t="shared" si="471"/>
        <v>0</v>
      </c>
      <c r="AB2718" s="1">
        <f t="shared" si="472"/>
        <v>0</v>
      </c>
    </row>
    <row r="2719" spans="3:28" x14ac:dyDescent="0.25">
      <c r="C2719" s="1">
        <v>1995</v>
      </c>
      <c r="D2719" s="1" t="s">
        <v>77</v>
      </c>
      <c r="E2719" s="2" t="s">
        <v>267</v>
      </c>
      <c r="F2719">
        <v>2</v>
      </c>
      <c r="G2719">
        <v>5709014</v>
      </c>
      <c r="H2719" s="1">
        <v>266.34719999999999</v>
      </c>
      <c r="I2719" s="1">
        <v>9411</v>
      </c>
      <c r="J2719" s="1">
        <v>201952.8</v>
      </c>
      <c r="K2719" s="1">
        <v>180722.9</v>
      </c>
      <c r="L2719" s="3">
        <v>330</v>
      </c>
      <c r="M2719">
        <v>46.6</v>
      </c>
      <c r="N2719">
        <v>166</v>
      </c>
      <c r="O2719" s="1">
        <f t="shared" si="463"/>
        <v>0</v>
      </c>
      <c r="P2719" s="5">
        <f>-MIN(data!$B$4 / data!H2719 * data!O2719 / 100, data!M2719)</f>
        <v>0</v>
      </c>
      <c r="Q2719" s="4">
        <f t="shared" si="462"/>
        <v>0</v>
      </c>
      <c r="R2719" s="6">
        <f>-MIN(data!$B$5/(POWER(LN(H2719),2))*O2719/100, N2719)</f>
        <v>0</v>
      </c>
      <c r="S2719" s="6">
        <f t="shared" si="464"/>
        <v>0</v>
      </c>
      <c r="T2719" s="4">
        <f t="shared" si="465"/>
        <v>46.6</v>
      </c>
      <c r="U2719" s="4" t="e">
        <f t="shared" si="466"/>
        <v>#DIV/0!</v>
      </c>
      <c r="V2719" s="4" t="e">
        <f t="shared" si="467"/>
        <v>#DIV/0!</v>
      </c>
      <c r="W2719" s="6">
        <f t="shared" si="468"/>
        <v>166</v>
      </c>
      <c r="X2719" s="6" t="e">
        <f t="shared" si="469"/>
        <v>#DIV/0!</v>
      </c>
      <c r="Y2719" s="6" t="e">
        <f t="shared" si="470"/>
        <v>#DIV/0!</v>
      </c>
      <c r="AA2719" s="1">
        <f t="shared" si="471"/>
        <v>0</v>
      </c>
      <c r="AB2719" s="1">
        <f t="shared" si="472"/>
        <v>0</v>
      </c>
    </row>
    <row r="2720" spans="3:28" x14ac:dyDescent="0.25">
      <c r="C2720" s="1">
        <v>1996</v>
      </c>
      <c r="D2720" s="1" t="s">
        <v>77</v>
      </c>
      <c r="E2720" s="2" t="s">
        <v>267</v>
      </c>
      <c r="F2720">
        <v>2</v>
      </c>
      <c r="G2720">
        <v>5874809</v>
      </c>
      <c r="H2720" s="1">
        <v>241.84200000000001</v>
      </c>
      <c r="I2720" s="1">
        <v>9116</v>
      </c>
      <c r="J2720" s="1">
        <v>204394.6</v>
      </c>
      <c r="K2720" s="1">
        <v>185430.5</v>
      </c>
      <c r="L2720" s="3">
        <v>300</v>
      </c>
      <c r="M2720">
        <v>44.6</v>
      </c>
      <c r="N2720">
        <v>151</v>
      </c>
      <c r="O2720" s="1">
        <f t="shared" si="463"/>
        <v>0</v>
      </c>
      <c r="P2720" s="5">
        <f>-MIN(data!$B$4 / data!H2720 * data!O2720 / 100, data!M2720)</f>
        <v>0</v>
      </c>
      <c r="Q2720" s="4">
        <f t="shared" si="462"/>
        <v>0</v>
      </c>
      <c r="R2720" s="6">
        <f>-MIN(data!$B$5/(POWER(LN(H2720),2))*O2720/100, N2720)</f>
        <v>0</v>
      </c>
      <c r="S2720" s="6">
        <f t="shared" si="464"/>
        <v>0</v>
      </c>
      <c r="T2720" s="4">
        <f t="shared" si="465"/>
        <v>44.6</v>
      </c>
      <c r="U2720" s="4" t="e">
        <f t="shared" si="466"/>
        <v>#DIV/0!</v>
      </c>
      <c r="V2720" s="4" t="e">
        <f t="shared" si="467"/>
        <v>#DIV/0!</v>
      </c>
      <c r="W2720" s="6">
        <f t="shared" si="468"/>
        <v>151</v>
      </c>
      <c r="X2720" s="6" t="e">
        <f t="shared" si="469"/>
        <v>#DIV/0!</v>
      </c>
      <c r="Y2720" s="6" t="e">
        <f t="shared" si="470"/>
        <v>#DIV/0!</v>
      </c>
      <c r="AA2720" s="1">
        <f t="shared" si="471"/>
        <v>0</v>
      </c>
      <c r="AB2720" s="1">
        <f t="shared" si="472"/>
        <v>0</v>
      </c>
    </row>
    <row r="2721" spans="3:28" x14ac:dyDescent="0.25">
      <c r="C2721" s="1">
        <v>1997</v>
      </c>
      <c r="D2721" s="1" t="s">
        <v>77</v>
      </c>
      <c r="E2721" s="2" t="s">
        <v>267</v>
      </c>
      <c r="F2721">
        <v>2</v>
      </c>
      <c r="G2721">
        <v>6045699</v>
      </c>
      <c r="H2721" s="1">
        <v>253.68010000000001</v>
      </c>
      <c r="I2721" s="1">
        <v>8818</v>
      </c>
      <c r="J2721" s="1">
        <v>206510.5</v>
      </c>
      <c r="K2721" s="1">
        <v>191489.4</v>
      </c>
      <c r="L2721" s="3">
        <v>280</v>
      </c>
      <c r="M2721">
        <v>42.7</v>
      </c>
      <c r="N2721">
        <v>141</v>
      </c>
      <c r="O2721" s="1">
        <f t="shared" si="463"/>
        <v>0</v>
      </c>
      <c r="P2721" s="5">
        <f>-MIN(data!$B$4 / data!H2721 * data!O2721 / 100, data!M2721)</f>
        <v>0</v>
      </c>
      <c r="Q2721" s="4">
        <f t="shared" si="462"/>
        <v>0</v>
      </c>
      <c r="R2721" s="6">
        <f>-MIN(data!$B$5/(POWER(LN(H2721),2))*O2721/100, N2721)</f>
        <v>0</v>
      </c>
      <c r="S2721" s="6">
        <f t="shared" si="464"/>
        <v>0</v>
      </c>
      <c r="T2721" s="4">
        <f t="shared" si="465"/>
        <v>42.7</v>
      </c>
      <c r="U2721" s="4" t="e">
        <f t="shared" si="466"/>
        <v>#DIV/0!</v>
      </c>
      <c r="V2721" s="4" t="e">
        <f t="shared" si="467"/>
        <v>#DIV/0!</v>
      </c>
      <c r="W2721" s="6">
        <f t="shared" si="468"/>
        <v>141</v>
      </c>
      <c r="X2721" s="6" t="e">
        <f t="shared" si="469"/>
        <v>#DIV/0!</v>
      </c>
      <c r="Y2721" s="6" t="e">
        <f t="shared" si="470"/>
        <v>#DIV/0!</v>
      </c>
      <c r="AA2721" s="1">
        <f t="shared" si="471"/>
        <v>0</v>
      </c>
      <c r="AB2721" s="1">
        <f t="shared" si="472"/>
        <v>0</v>
      </c>
    </row>
    <row r="2722" spans="3:28" x14ac:dyDescent="0.25">
      <c r="C2722" s="1">
        <v>1998</v>
      </c>
      <c r="D2722" s="1" t="s">
        <v>77</v>
      </c>
      <c r="E2722" s="2" t="s">
        <v>267</v>
      </c>
      <c r="F2722">
        <v>2</v>
      </c>
      <c r="G2722">
        <v>6220406</v>
      </c>
      <c r="H2722" s="1">
        <v>312.12920000000003</v>
      </c>
      <c r="I2722" s="1">
        <v>12319</v>
      </c>
      <c r="J2722" s="1">
        <v>208091.2</v>
      </c>
      <c r="K2722" s="1">
        <v>194029.9</v>
      </c>
      <c r="L2722" s="3">
        <v>270</v>
      </c>
      <c r="M2722">
        <v>59.2</v>
      </c>
      <c r="N2722">
        <v>134</v>
      </c>
      <c r="O2722" s="1">
        <f t="shared" si="463"/>
        <v>0</v>
      </c>
      <c r="P2722" s="5">
        <f>-MIN(data!$B$4 / data!H2722 * data!O2722 / 100, data!M2722)</f>
        <v>0</v>
      </c>
      <c r="Q2722" s="4">
        <f t="shared" si="462"/>
        <v>0</v>
      </c>
      <c r="R2722" s="6">
        <f>-MIN(data!$B$5/(POWER(LN(H2722),2))*O2722/100, N2722)</f>
        <v>0</v>
      </c>
      <c r="S2722" s="6">
        <f t="shared" si="464"/>
        <v>0</v>
      </c>
      <c r="T2722" s="4">
        <f t="shared" si="465"/>
        <v>59.2</v>
      </c>
      <c r="U2722" s="4" t="e">
        <f t="shared" si="466"/>
        <v>#DIV/0!</v>
      </c>
      <c r="V2722" s="4" t="e">
        <f t="shared" si="467"/>
        <v>#DIV/0!</v>
      </c>
      <c r="W2722" s="6">
        <f t="shared" si="468"/>
        <v>134</v>
      </c>
      <c r="X2722" s="6" t="e">
        <f t="shared" si="469"/>
        <v>#DIV/0!</v>
      </c>
      <c r="Y2722" s="6" t="e">
        <f t="shared" si="470"/>
        <v>#DIV/0!</v>
      </c>
      <c r="AA2722" s="1">
        <f t="shared" si="471"/>
        <v>0</v>
      </c>
      <c r="AB2722" s="1">
        <f t="shared" si="472"/>
        <v>0</v>
      </c>
    </row>
    <row r="2723" spans="3:28" x14ac:dyDescent="0.25">
      <c r="C2723" s="1">
        <v>1999</v>
      </c>
      <c r="D2723" s="1" t="s">
        <v>77</v>
      </c>
      <c r="E2723" s="2" t="s">
        <v>267</v>
      </c>
      <c r="F2723">
        <v>2</v>
      </c>
      <c r="G2723">
        <v>6397151</v>
      </c>
      <c r="H2723" s="1">
        <v>315.34230000000002</v>
      </c>
      <c r="I2723" s="1">
        <v>8200</v>
      </c>
      <c r="J2723" s="1">
        <v>209183.7</v>
      </c>
      <c r="K2723" s="1">
        <v>196969.7</v>
      </c>
      <c r="L2723" s="3">
        <v>260</v>
      </c>
      <c r="M2723">
        <v>39.200000000000003</v>
      </c>
      <c r="N2723">
        <v>132</v>
      </c>
      <c r="O2723" s="1">
        <f t="shared" si="463"/>
        <v>0</v>
      </c>
      <c r="P2723" s="5">
        <f>-MIN(data!$B$4 / data!H2723 * data!O2723 / 100, data!M2723)</f>
        <v>0</v>
      </c>
      <c r="Q2723" s="4">
        <f t="shared" si="462"/>
        <v>0</v>
      </c>
      <c r="R2723" s="6">
        <f>-MIN(data!$B$5/(POWER(LN(H2723),2))*O2723/100, N2723)</f>
        <v>0</v>
      </c>
      <c r="S2723" s="6">
        <f t="shared" si="464"/>
        <v>0</v>
      </c>
      <c r="T2723" s="4">
        <f t="shared" si="465"/>
        <v>39.200000000000003</v>
      </c>
      <c r="U2723" s="4" t="e">
        <f t="shared" si="466"/>
        <v>#DIV/0!</v>
      </c>
      <c r="V2723" s="4" t="e">
        <f t="shared" si="467"/>
        <v>#DIV/0!</v>
      </c>
      <c r="W2723" s="6">
        <f t="shared" si="468"/>
        <v>132</v>
      </c>
      <c r="X2723" s="6" t="e">
        <f t="shared" si="469"/>
        <v>#DIV/0!</v>
      </c>
      <c r="Y2723" s="6" t="e">
        <f t="shared" si="470"/>
        <v>#DIV/0!</v>
      </c>
      <c r="AA2723" s="1">
        <f t="shared" si="471"/>
        <v>0</v>
      </c>
      <c r="AB2723" s="1">
        <f t="shared" si="472"/>
        <v>0</v>
      </c>
    </row>
    <row r="2724" spans="3:28" x14ac:dyDescent="0.25">
      <c r="C2724" s="1">
        <v>2000</v>
      </c>
      <c r="D2724" s="1" t="s">
        <v>77</v>
      </c>
      <c r="E2724" s="2" t="s">
        <v>267</v>
      </c>
      <c r="F2724">
        <v>2</v>
      </c>
      <c r="G2724">
        <v>6574509</v>
      </c>
      <c r="H2724" s="1">
        <v>311.3263</v>
      </c>
      <c r="I2724" s="1">
        <v>7889</v>
      </c>
      <c r="J2724" s="1">
        <v>210935.8</v>
      </c>
      <c r="K2724" s="1">
        <v>195488.7</v>
      </c>
      <c r="L2724" s="3">
        <v>260</v>
      </c>
      <c r="M2724">
        <v>37.4</v>
      </c>
      <c r="N2724">
        <v>133</v>
      </c>
      <c r="O2724" s="1">
        <f t="shared" si="463"/>
        <v>0</v>
      </c>
      <c r="P2724" s="5">
        <f>-MIN(data!$B$4 / data!H2724 * data!O2724 / 100, data!M2724)</f>
        <v>0</v>
      </c>
      <c r="Q2724" s="4">
        <f t="shared" si="462"/>
        <v>0</v>
      </c>
      <c r="R2724" s="6">
        <f>-MIN(data!$B$5/(POWER(LN(H2724),2))*O2724/100, N2724)</f>
        <v>0</v>
      </c>
      <c r="S2724" s="6">
        <f t="shared" si="464"/>
        <v>0</v>
      </c>
      <c r="T2724" s="4">
        <f t="shared" si="465"/>
        <v>37.4</v>
      </c>
      <c r="U2724" s="4" t="e">
        <f t="shared" si="466"/>
        <v>#DIV/0!</v>
      </c>
      <c r="V2724" s="4" t="e">
        <f t="shared" si="467"/>
        <v>#DIV/0!</v>
      </c>
      <c r="W2724" s="6">
        <f t="shared" si="468"/>
        <v>133</v>
      </c>
      <c r="X2724" s="6" t="e">
        <f t="shared" si="469"/>
        <v>#DIV/0!</v>
      </c>
      <c r="Y2724" s="6" t="e">
        <f t="shared" si="470"/>
        <v>#DIV/0!</v>
      </c>
      <c r="AA2724" s="1">
        <f t="shared" si="471"/>
        <v>0</v>
      </c>
      <c r="AB2724" s="1">
        <f t="shared" si="472"/>
        <v>0</v>
      </c>
    </row>
    <row r="2725" spans="3:28" x14ac:dyDescent="0.25">
      <c r="C2725" s="1">
        <v>2001</v>
      </c>
      <c r="D2725" s="1" t="s">
        <v>77</v>
      </c>
      <c r="E2725" s="2" t="s">
        <v>267</v>
      </c>
      <c r="F2725">
        <v>2</v>
      </c>
      <c r="G2725">
        <v>6751912</v>
      </c>
      <c r="H2725" s="1">
        <v>315.87310000000002</v>
      </c>
      <c r="I2725" s="1">
        <v>7573</v>
      </c>
      <c r="J2725" s="1">
        <v>212128.9</v>
      </c>
      <c r="K2725" s="1">
        <v>194029.9</v>
      </c>
      <c r="L2725" s="3">
        <v>260</v>
      </c>
      <c r="M2725">
        <v>35.700000000000003</v>
      </c>
      <c r="N2725">
        <v>134</v>
      </c>
      <c r="O2725" s="1">
        <f t="shared" si="463"/>
        <v>0</v>
      </c>
      <c r="P2725" s="5">
        <f>-MIN(data!$B$4 / data!H2725 * data!O2725 / 100, data!M2725)</f>
        <v>0</v>
      </c>
      <c r="Q2725" s="4">
        <f t="shared" si="462"/>
        <v>0</v>
      </c>
      <c r="R2725" s="6">
        <f>-MIN(data!$B$5/(POWER(LN(H2725),2))*O2725/100, N2725)</f>
        <v>0</v>
      </c>
      <c r="S2725" s="6">
        <f t="shared" si="464"/>
        <v>0</v>
      </c>
      <c r="T2725" s="4">
        <f t="shared" si="465"/>
        <v>35.700000000000003</v>
      </c>
      <c r="U2725" s="4" t="e">
        <f t="shared" si="466"/>
        <v>#DIV/0!</v>
      </c>
      <c r="V2725" s="4" t="e">
        <f t="shared" si="467"/>
        <v>#DIV/0!</v>
      </c>
      <c r="W2725" s="6">
        <f t="shared" si="468"/>
        <v>134</v>
      </c>
      <c r="X2725" s="6" t="e">
        <f t="shared" si="469"/>
        <v>#DIV/0!</v>
      </c>
      <c r="Y2725" s="6" t="e">
        <f t="shared" si="470"/>
        <v>#DIV/0!</v>
      </c>
      <c r="AA2725" s="1">
        <f t="shared" si="471"/>
        <v>0</v>
      </c>
      <c r="AB2725" s="1">
        <f t="shared" si="472"/>
        <v>0</v>
      </c>
    </row>
    <row r="2726" spans="3:28" x14ac:dyDescent="0.25">
      <c r="C2726" s="1">
        <v>2002</v>
      </c>
      <c r="D2726" s="1" t="s">
        <v>77</v>
      </c>
      <c r="E2726" s="2" t="s">
        <v>267</v>
      </c>
      <c r="F2726">
        <v>2</v>
      </c>
      <c r="G2726">
        <v>6929265</v>
      </c>
      <c r="H2726" s="1">
        <v>327.57760000000002</v>
      </c>
      <c r="I2726" s="1">
        <v>7243</v>
      </c>
      <c r="J2726" s="1">
        <v>212404.7</v>
      </c>
      <c r="K2726" s="1">
        <v>198529.4</v>
      </c>
      <c r="L2726" s="3">
        <v>260</v>
      </c>
      <c r="M2726">
        <v>34.1</v>
      </c>
      <c r="N2726">
        <v>136</v>
      </c>
      <c r="O2726" s="1">
        <f t="shared" si="463"/>
        <v>0</v>
      </c>
      <c r="P2726" s="5">
        <f>-MIN(data!$B$4 / data!H2726 * data!O2726 / 100, data!M2726)</f>
        <v>0</v>
      </c>
      <c r="Q2726" s="4">
        <f t="shared" si="462"/>
        <v>0</v>
      </c>
      <c r="R2726" s="6">
        <f>-MIN(data!$B$5/(POWER(LN(H2726),2))*O2726/100, N2726)</f>
        <v>0</v>
      </c>
      <c r="S2726" s="6">
        <f t="shared" si="464"/>
        <v>0</v>
      </c>
      <c r="T2726" s="4">
        <f t="shared" si="465"/>
        <v>34.1</v>
      </c>
      <c r="U2726" s="4" t="e">
        <f t="shared" si="466"/>
        <v>#DIV/0!</v>
      </c>
      <c r="V2726" s="4" t="e">
        <f t="shared" si="467"/>
        <v>#DIV/0!</v>
      </c>
      <c r="W2726" s="6">
        <f t="shared" si="468"/>
        <v>136</v>
      </c>
      <c r="X2726" s="6" t="e">
        <f t="shared" si="469"/>
        <v>#DIV/0!</v>
      </c>
      <c r="Y2726" s="6" t="e">
        <f t="shared" si="470"/>
        <v>#DIV/0!</v>
      </c>
      <c r="AA2726" s="1">
        <f t="shared" si="471"/>
        <v>0</v>
      </c>
      <c r="AB2726" s="1">
        <f t="shared" si="472"/>
        <v>0</v>
      </c>
    </row>
    <row r="2727" spans="3:28" x14ac:dyDescent="0.25">
      <c r="C2727" s="1">
        <v>2003</v>
      </c>
      <c r="D2727" s="1" t="s">
        <v>77</v>
      </c>
      <c r="E2727" s="2" t="s">
        <v>267</v>
      </c>
      <c r="F2727">
        <v>2</v>
      </c>
      <c r="G2727">
        <v>7106319</v>
      </c>
      <c r="H2727" s="1">
        <v>344.96699999999998</v>
      </c>
      <c r="I2727" s="1">
        <v>6918</v>
      </c>
      <c r="J2727" s="1">
        <v>212861.5</v>
      </c>
      <c r="K2727" s="1">
        <v>198581.6</v>
      </c>
      <c r="L2727" s="3">
        <v>270</v>
      </c>
      <c r="M2727">
        <v>32.5</v>
      </c>
      <c r="N2727">
        <v>141</v>
      </c>
      <c r="O2727" s="1">
        <f t="shared" si="463"/>
        <v>0</v>
      </c>
      <c r="P2727" s="5">
        <f>-MIN(data!$B$4 / data!H2727 * data!O2727 / 100, data!M2727)</f>
        <v>0</v>
      </c>
      <c r="Q2727" s="4">
        <f t="shared" si="462"/>
        <v>0</v>
      </c>
      <c r="R2727" s="6">
        <f>-MIN(data!$B$5/(POWER(LN(H2727),2))*O2727/100, N2727)</f>
        <v>0</v>
      </c>
      <c r="S2727" s="6">
        <f t="shared" si="464"/>
        <v>0</v>
      </c>
      <c r="T2727" s="4">
        <f t="shared" si="465"/>
        <v>32.5</v>
      </c>
      <c r="U2727" s="4" t="e">
        <f t="shared" si="466"/>
        <v>#DIV/0!</v>
      </c>
      <c r="V2727" s="4" t="e">
        <f t="shared" si="467"/>
        <v>#DIV/0!</v>
      </c>
      <c r="W2727" s="6">
        <f t="shared" si="468"/>
        <v>141</v>
      </c>
      <c r="X2727" s="6" t="e">
        <f t="shared" si="469"/>
        <v>#DIV/0!</v>
      </c>
      <c r="Y2727" s="6" t="e">
        <f t="shared" si="470"/>
        <v>#DIV/0!</v>
      </c>
      <c r="AA2727" s="1">
        <f t="shared" si="471"/>
        <v>0</v>
      </c>
      <c r="AB2727" s="1">
        <f t="shared" si="472"/>
        <v>0</v>
      </c>
    </row>
    <row r="2728" spans="3:28" x14ac:dyDescent="0.25">
      <c r="C2728" s="1">
        <v>2004</v>
      </c>
      <c r="D2728" s="1" t="s">
        <v>77</v>
      </c>
      <c r="E2728" s="2" t="s">
        <v>267</v>
      </c>
      <c r="F2728">
        <v>2</v>
      </c>
      <c r="G2728">
        <v>7282953</v>
      </c>
      <c r="H2728" s="1">
        <v>375.32089999999999</v>
      </c>
      <c r="I2728" s="1">
        <v>6596</v>
      </c>
      <c r="J2728" s="1">
        <v>212090</v>
      </c>
      <c r="K2728" s="1">
        <v>189189.2</v>
      </c>
      <c r="L2728" s="3">
        <v>280</v>
      </c>
      <c r="M2728">
        <v>31.1</v>
      </c>
      <c r="N2728">
        <v>148</v>
      </c>
      <c r="O2728" s="1">
        <f t="shared" si="463"/>
        <v>0</v>
      </c>
      <c r="P2728" s="5">
        <f>-MIN(data!$B$4 / data!H2728 * data!O2728 / 100, data!M2728)</f>
        <v>0</v>
      </c>
      <c r="Q2728" s="4">
        <f t="shared" si="462"/>
        <v>0</v>
      </c>
      <c r="R2728" s="6">
        <f>-MIN(data!$B$5/(POWER(LN(H2728),2))*O2728/100, N2728)</f>
        <v>0</v>
      </c>
      <c r="S2728" s="6">
        <f t="shared" si="464"/>
        <v>0</v>
      </c>
      <c r="T2728" s="4">
        <f t="shared" si="465"/>
        <v>31.1</v>
      </c>
      <c r="U2728" s="4" t="e">
        <f t="shared" si="466"/>
        <v>#DIV/0!</v>
      </c>
      <c r="V2728" s="4" t="e">
        <f t="shared" si="467"/>
        <v>#DIV/0!</v>
      </c>
      <c r="W2728" s="6">
        <f t="shared" si="468"/>
        <v>148</v>
      </c>
      <c r="X2728" s="6" t="e">
        <f t="shared" si="469"/>
        <v>#DIV/0!</v>
      </c>
      <c r="Y2728" s="6" t="e">
        <f t="shared" si="470"/>
        <v>#DIV/0!</v>
      </c>
      <c r="AA2728" s="1">
        <f t="shared" si="471"/>
        <v>0</v>
      </c>
      <c r="AB2728" s="1">
        <f t="shared" si="472"/>
        <v>0</v>
      </c>
    </row>
    <row r="2729" spans="3:28" x14ac:dyDescent="0.25">
      <c r="C2729" s="1">
        <v>2005</v>
      </c>
      <c r="D2729" s="1" t="s">
        <v>77</v>
      </c>
      <c r="E2729" s="2" t="s">
        <v>267</v>
      </c>
      <c r="F2729">
        <v>2</v>
      </c>
      <c r="G2729">
        <v>7458985</v>
      </c>
      <c r="H2729" s="1">
        <v>385.63350000000003</v>
      </c>
      <c r="I2729" s="1">
        <v>6274</v>
      </c>
      <c r="J2729" s="1">
        <v>211959.5</v>
      </c>
      <c r="K2729" s="1">
        <v>186666.7</v>
      </c>
      <c r="L2729" s="3">
        <v>280</v>
      </c>
      <c r="M2729">
        <v>29.6</v>
      </c>
      <c r="N2729">
        <v>150</v>
      </c>
      <c r="O2729" s="1">
        <f t="shared" si="463"/>
        <v>0</v>
      </c>
      <c r="P2729" s="5">
        <f>-MIN(data!$B$4 / data!H2729 * data!O2729 / 100, data!M2729)</f>
        <v>0</v>
      </c>
      <c r="Q2729" s="4">
        <f t="shared" si="462"/>
        <v>0</v>
      </c>
      <c r="R2729" s="6">
        <f>-MIN(data!$B$5/(POWER(LN(H2729),2))*O2729/100, N2729)</f>
        <v>0</v>
      </c>
      <c r="S2729" s="6">
        <f t="shared" si="464"/>
        <v>0</v>
      </c>
      <c r="T2729" s="4">
        <f t="shared" si="465"/>
        <v>29.6</v>
      </c>
      <c r="U2729" s="4" t="e">
        <f t="shared" si="466"/>
        <v>#DIV/0!</v>
      </c>
      <c r="V2729" s="4" t="e">
        <f t="shared" si="467"/>
        <v>#DIV/0!</v>
      </c>
      <c r="W2729" s="6">
        <f t="shared" si="468"/>
        <v>150</v>
      </c>
      <c r="X2729" s="6" t="e">
        <f t="shared" si="469"/>
        <v>#DIV/0!</v>
      </c>
      <c r="Y2729" s="6" t="e">
        <f t="shared" si="470"/>
        <v>#DIV/0!</v>
      </c>
      <c r="AA2729" s="1">
        <f t="shared" si="471"/>
        <v>0</v>
      </c>
      <c r="AB2729" s="1">
        <f t="shared" si="472"/>
        <v>0</v>
      </c>
    </row>
    <row r="2730" spans="3:28" x14ac:dyDescent="0.25">
      <c r="C2730" s="1">
        <v>2006</v>
      </c>
      <c r="D2730" s="1" t="s">
        <v>77</v>
      </c>
      <c r="E2730" s="2" t="s">
        <v>267</v>
      </c>
      <c r="F2730">
        <v>2</v>
      </c>
      <c r="G2730">
        <v>7634298</v>
      </c>
      <c r="H2730" s="1">
        <v>407.95940000000002</v>
      </c>
      <c r="I2730" s="1">
        <v>5961</v>
      </c>
      <c r="J2730" s="1">
        <v>210636</v>
      </c>
      <c r="K2730" s="1">
        <v>183006.5</v>
      </c>
      <c r="L2730" s="3">
        <v>280</v>
      </c>
      <c r="M2730">
        <v>28.3</v>
      </c>
      <c r="N2730">
        <v>153</v>
      </c>
      <c r="O2730" s="1">
        <f t="shared" si="463"/>
        <v>0</v>
      </c>
      <c r="P2730" s="5">
        <f>-MIN(data!$B$4 / data!H2730 * data!O2730 / 100, data!M2730)</f>
        <v>0</v>
      </c>
      <c r="Q2730" s="4">
        <f t="shared" si="462"/>
        <v>0</v>
      </c>
      <c r="R2730" s="6">
        <f>-MIN(data!$B$5/(POWER(LN(H2730),2))*O2730/100, N2730)</f>
        <v>0</v>
      </c>
      <c r="S2730" s="6">
        <f t="shared" si="464"/>
        <v>0</v>
      </c>
      <c r="T2730" s="4">
        <f t="shared" si="465"/>
        <v>28.3</v>
      </c>
      <c r="U2730" s="4" t="e">
        <f t="shared" si="466"/>
        <v>#DIV/0!</v>
      </c>
      <c r="V2730" s="4" t="e">
        <f t="shared" si="467"/>
        <v>#DIV/0!</v>
      </c>
      <c r="W2730" s="6">
        <f t="shared" si="468"/>
        <v>153</v>
      </c>
      <c r="X2730" s="6" t="e">
        <f t="shared" si="469"/>
        <v>#DIV/0!</v>
      </c>
      <c r="Y2730" s="6" t="e">
        <f t="shared" si="470"/>
        <v>#DIV/0!</v>
      </c>
      <c r="AA2730" s="1">
        <f t="shared" si="471"/>
        <v>0</v>
      </c>
      <c r="AB2730" s="1">
        <f t="shared" si="472"/>
        <v>0</v>
      </c>
    </row>
    <row r="2731" spans="3:28" x14ac:dyDescent="0.25">
      <c r="C2731" s="1">
        <v>2007</v>
      </c>
      <c r="D2731" s="1" t="s">
        <v>77</v>
      </c>
      <c r="E2731" s="2" t="s">
        <v>267</v>
      </c>
      <c r="F2731">
        <v>2</v>
      </c>
      <c r="G2731">
        <v>7808518</v>
      </c>
      <c r="H2731" s="1">
        <v>427.74079999999998</v>
      </c>
      <c r="I2731" s="1">
        <v>5652</v>
      </c>
      <c r="J2731" s="1">
        <v>209333.3</v>
      </c>
      <c r="K2731" s="1">
        <v>181818.2</v>
      </c>
      <c r="L2731" s="3">
        <v>280</v>
      </c>
      <c r="M2731">
        <v>27</v>
      </c>
      <c r="N2731">
        <v>154</v>
      </c>
      <c r="O2731" s="1">
        <f t="shared" si="463"/>
        <v>0</v>
      </c>
      <c r="P2731" s="5">
        <f>-MIN(data!$B$4 / data!H2731 * data!O2731 / 100, data!M2731)</f>
        <v>0</v>
      </c>
      <c r="Q2731" s="4">
        <f t="shared" si="462"/>
        <v>0</v>
      </c>
      <c r="R2731" s="6">
        <f>-MIN(data!$B$5/(POWER(LN(H2731),2))*O2731/100, N2731)</f>
        <v>0</v>
      </c>
      <c r="S2731" s="6">
        <f t="shared" si="464"/>
        <v>0</v>
      </c>
      <c r="T2731" s="4">
        <f t="shared" si="465"/>
        <v>27</v>
      </c>
      <c r="U2731" s="4" t="e">
        <f t="shared" si="466"/>
        <v>#DIV/0!</v>
      </c>
      <c r="V2731" s="4" t="e">
        <f t="shared" si="467"/>
        <v>#DIV/0!</v>
      </c>
      <c r="W2731" s="6">
        <f t="shared" si="468"/>
        <v>154</v>
      </c>
      <c r="X2731" s="6" t="e">
        <f t="shared" si="469"/>
        <v>#DIV/0!</v>
      </c>
      <c r="Y2731" s="6" t="e">
        <f t="shared" si="470"/>
        <v>#DIV/0!</v>
      </c>
      <c r="AA2731" s="1">
        <f t="shared" si="471"/>
        <v>0</v>
      </c>
      <c r="AB2731" s="1">
        <f t="shared" si="472"/>
        <v>0</v>
      </c>
    </row>
    <row r="2732" spans="3:28" x14ac:dyDescent="0.25">
      <c r="C2732" s="1">
        <v>2008</v>
      </c>
      <c r="D2732" s="1" t="s">
        <v>77</v>
      </c>
      <c r="E2732" s="2" t="s">
        <v>267</v>
      </c>
      <c r="F2732">
        <v>2</v>
      </c>
      <c r="G2732">
        <v>7980955</v>
      </c>
      <c r="H2732" s="1">
        <v>464.25009999999997</v>
      </c>
      <c r="I2732" s="1">
        <v>5356</v>
      </c>
      <c r="J2732" s="1">
        <v>206795.4</v>
      </c>
      <c r="K2732" s="1">
        <v>178343.9</v>
      </c>
      <c r="L2732" s="3">
        <v>280</v>
      </c>
      <c r="M2732">
        <v>25.9</v>
      </c>
      <c r="N2732">
        <v>157</v>
      </c>
      <c r="O2732" s="1">
        <f t="shared" si="463"/>
        <v>0</v>
      </c>
      <c r="P2732" s="5">
        <f>-MIN(data!$B$4 / data!H2732 * data!O2732 / 100, data!M2732)</f>
        <v>0</v>
      </c>
      <c r="Q2732" s="4">
        <f t="shared" si="462"/>
        <v>0</v>
      </c>
      <c r="R2732" s="6">
        <f>-MIN(data!$B$5/(POWER(LN(H2732),2))*O2732/100, N2732)</f>
        <v>0</v>
      </c>
      <c r="S2732" s="6">
        <f t="shared" si="464"/>
        <v>0</v>
      </c>
      <c r="T2732" s="4">
        <f t="shared" si="465"/>
        <v>25.9</v>
      </c>
      <c r="U2732" s="4" t="e">
        <f t="shared" si="466"/>
        <v>#DIV/0!</v>
      </c>
      <c r="V2732" s="4" t="e">
        <f t="shared" si="467"/>
        <v>#DIV/0!</v>
      </c>
      <c r="W2732" s="6">
        <f t="shared" si="468"/>
        <v>157</v>
      </c>
      <c r="X2732" s="6" t="e">
        <f t="shared" si="469"/>
        <v>#DIV/0!</v>
      </c>
      <c r="Y2732" s="6" t="e">
        <f t="shared" si="470"/>
        <v>#DIV/0!</v>
      </c>
      <c r="AA2732" s="1">
        <f t="shared" si="471"/>
        <v>0</v>
      </c>
      <c r="AB2732" s="1">
        <f t="shared" si="472"/>
        <v>0</v>
      </c>
    </row>
    <row r="2733" spans="3:28" x14ac:dyDescent="0.25">
      <c r="C2733" s="1">
        <v>2009</v>
      </c>
      <c r="D2733" s="1" t="s">
        <v>77</v>
      </c>
      <c r="E2733" s="2" t="s">
        <v>267</v>
      </c>
      <c r="F2733">
        <v>2</v>
      </c>
      <c r="G2733">
        <v>8150775</v>
      </c>
      <c r="H2733" s="1">
        <v>401.85050000000001</v>
      </c>
      <c r="I2733" s="1">
        <v>5072</v>
      </c>
      <c r="J2733" s="1">
        <v>205344.1</v>
      </c>
      <c r="K2733" s="1">
        <v>171974.5</v>
      </c>
      <c r="L2733" s="3">
        <v>280</v>
      </c>
      <c r="M2733">
        <v>24.7</v>
      </c>
      <c r="N2733">
        <v>157</v>
      </c>
      <c r="O2733" s="1">
        <f t="shared" si="463"/>
        <v>0</v>
      </c>
      <c r="P2733" s="5">
        <f>-MIN(data!$B$4 / data!H2733 * data!O2733 / 100, data!M2733)</f>
        <v>0</v>
      </c>
      <c r="Q2733" s="4">
        <f t="shared" si="462"/>
        <v>0</v>
      </c>
      <c r="R2733" s="6">
        <f>-MIN(data!$B$5/(POWER(LN(H2733),2))*O2733/100, N2733)</f>
        <v>0</v>
      </c>
      <c r="S2733" s="6">
        <f t="shared" si="464"/>
        <v>0</v>
      </c>
      <c r="T2733" s="4">
        <f t="shared" si="465"/>
        <v>24.7</v>
      </c>
      <c r="U2733" s="4" t="e">
        <f t="shared" si="466"/>
        <v>#DIV/0!</v>
      </c>
      <c r="V2733" s="4" t="e">
        <f t="shared" si="467"/>
        <v>#DIV/0!</v>
      </c>
      <c r="W2733" s="6">
        <f t="shared" si="468"/>
        <v>157</v>
      </c>
      <c r="X2733" s="6" t="e">
        <f t="shared" si="469"/>
        <v>#DIV/0!</v>
      </c>
      <c r="Y2733" s="6" t="e">
        <f t="shared" si="470"/>
        <v>#DIV/0!</v>
      </c>
      <c r="AA2733" s="1">
        <f t="shared" si="471"/>
        <v>0</v>
      </c>
      <c r="AB2733" s="1">
        <f t="shared" si="472"/>
        <v>0</v>
      </c>
    </row>
    <row r="2734" spans="3:28" x14ac:dyDescent="0.25">
      <c r="C2734" s="1">
        <v>2010</v>
      </c>
      <c r="D2734" s="1" t="s">
        <v>77</v>
      </c>
      <c r="E2734" s="2" t="s">
        <v>267</v>
      </c>
      <c r="F2734">
        <v>2</v>
      </c>
      <c r="G2734">
        <v>8317470</v>
      </c>
      <c r="H2734" s="1">
        <v>411.89400000000001</v>
      </c>
      <c r="I2734" s="1">
        <v>4806</v>
      </c>
      <c r="J2734" s="1">
        <v>202784.8</v>
      </c>
      <c r="K2734" s="1">
        <v>167741.9</v>
      </c>
      <c r="L2734" s="3">
        <v>270</v>
      </c>
      <c r="M2734">
        <v>23.7</v>
      </c>
      <c r="N2734">
        <v>155</v>
      </c>
      <c r="O2734" s="1">
        <f t="shared" si="463"/>
        <v>0</v>
      </c>
      <c r="P2734" s="5">
        <f>-MIN(data!$B$4 / data!H2734 * data!O2734 / 100, data!M2734)</f>
        <v>0</v>
      </c>
      <c r="Q2734" s="4">
        <f t="shared" si="462"/>
        <v>0</v>
      </c>
      <c r="R2734" s="6">
        <f>-MIN(data!$B$5/(POWER(LN(H2734),2))*O2734/100, N2734)</f>
        <v>0</v>
      </c>
      <c r="S2734" s="6">
        <f t="shared" si="464"/>
        <v>0</v>
      </c>
      <c r="T2734" s="4">
        <f t="shared" si="465"/>
        <v>23.7</v>
      </c>
      <c r="U2734" s="4" t="e">
        <f t="shared" si="466"/>
        <v>#DIV/0!</v>
      </c>
      <c r="V2734" s="4" t="e">
        <f t="shared" si="467"/>
        <v>#DIV/0!</v>
      </c>
      <c r="W2734" s="6">
        <f t="shared" si="468"/>
        <v>155</v>
      </c>
      <c r="X2734" s="6" t="e">
        <f t="shared" si="469"/>
        <v>#DIV/0!</v>
      </c>
      <c r="Y2734" s="6" t="e">
        <f t="shared" si="470"/>
        <v>#DIV/0!</v>
      </c>
      <c r="AA2734" s="1">
        <f t="shared" si="471"/>
        <v>0</v>
      </c>
      <c r="AB2734" s="1">
        <f t="shared" si="472"/>
        <v>0</v>
      </c>
    </row>
    <row r="2735" spans="3:28" x14ac:dyDescent="0.25">
      <c r="C2735" s="1">
        <v>2011</v>
      </c>
      <c r="D2735" s="1" t="s">
        <v>77</v>
      </c>
      <c r="E2735" s="2" t="s">
        <v>267</v>
      </c>
      <c r="F2735">
        <v>2</v>
      </c>
      <c r="G2735">
        <v>8480671</v>
      </c>
      <c r="H2735" s="1">
        <v>424.27730000000003</v>
      </c>
      <c r="I2735" s="1">
        <v>4571</v>
      </c>
      <c r="J2735" s="1">
        <v>201365.6</v>
      </c>
      <c r="K2735" s="1">
        <v>161073.79999999999</v>
      </c>
      <c r="L2735" s="3">
        <v>260</v>
      </c>
      <c r="M2735">
        <v>22.7</v>
      </c>
      <c r="N2735">
        <v>149</v>
      </c>
      <c r="O2735" s="1">
        <f t="shared" si="463"/>
        <v>0</v>
      </c>
      <c r="P2735" s="5">
        <f>-MIN(data!$B$4 / data!H2735 * data!O2735 / 100, data!M2735)</f>
        <v>0</v>
      </c>
      <c r="Q2735" s="4">
        <f t="shared" si="462"/>
        <v>0</v>
      </c>
      <c r="R2735" s="6">
        <f>-MIN(data!$B$5/(POWER(LN(H2735),2))*O2735/100, N2735)</f>
        <v>0</v>
      </c>
      <c r="S2735" s="6">
        <f t="shared" si="464"/>
        <v>0</v>
      </c>
      <c r="T2735" s="4">
        <f t="shared" si="465"/>
        <v>22.7</v>
      </c>
      <c r="U2735" s="4" t="e">
        <f t="shared" si="466"/>
        <v>#DIV/0!</v>
      </c>
      <c r="V2735" s="4" t="e">
        <f t="shared" si="467"/>
        <v>#DIV/0!</v>
      </c>
      <c r="W2735" s="6">
        <f t="shared" si="468"/>
        <v>149</v>
      </c>
      <c r="X2735" s="6" t="e">
        <f t="shared" si="469"/>
        <v>#DIV/0!</v>
      </c>
      <c r="Y2735" s="6" t="e">
        <f t="shared" si="470"/>
        <v>#DIV/0!</v>
      </c>
      <c r="AA2735" s="1">
        <f t="shared" si="471"/>
        <v>0</v>
      </c>
      <c r="AB2735" s="1">
        <f t="shared" si="472"/>
        <v>0</v>
      </c>
    </row>
    <row r="2736" spans="3:28" x14ac:dyDescent="0.25">
      <c r="C2736" s="1">
        <v>2012</v>
      </c>
      <c r="D2736" s="1" t="s">
        <v>77</v>
      </c>
      <c r="E2736" s="2" t="s">
        <v>267</v>
      </c>
      <c r="F2736">
        <v>2</v>
      </c>
      <c r="G2736">
        <v>8640691</v>
      </c>
      <c r="H2736" s="1">
        <v>437.54930000000002</v>
      </c>
      <c r="I2736" s="1">
        <v>4365</v>
      </c>
      <c r="J2736" s="1">
        <v>199315.1</v>
      </c>
      <c r="K2736" s="1">
        <v>163120.6</v>
      </c>
      <c r="L2736" s="3">
        <v>240</v>
      </c>
      <c r="M2736">
        <v>21.9</v>
      </c>
      <c r="N2736">
        <v>141</v>
      </c>
      <c r="O2736" s="1">
        <f t="shared" si="463"/>
        <v>0</v>
      </c>
      <c r="P2736" s="5">
        <f>-MIN(data!$B$4 / data!H2736 * data!O2736 / 100, data!M2736)</f>
        <v>0</v>
      </c>
      <c r="Q2736" s="4">
        <f t="shared" si="462"/>
        <v>0</v>
      </c>
      <c r="R2736" s="6">
        <f>-MIN(data!$B$5/(POWER(LN(H2736),2))*O2736/100, N2736)</f>
        <v>0</v>
      </c>
      <c r="S2736" s="6">
        <f t="shared" si="464"/>
        <v>0</v>
      </c>
      <c r="T2736" s="4">
        <f t="shared" si="465"/>
        <v>21.9</v>
      </c>
      <c r="U2736" s="4" t="e">
        <f t="shared" si="466"/>
        <v>#DIV/0!</v>
      </c>
      <c r="V2736" s="4" t="e">
        <f t="shared" si="467"/>
        <v>#DIV/0!</v>
      </c>
      <c r="W2736" s="6">
        <f t="shared" si="468"/>
        <v>141</v>
      </c>
      <c r="X2736" s="6" t="e">
        <f t="shared" si="469"/>
        <v>#DIV/0!</v>
      </c>
      <c r="Y2736" s="6" t="e">
        <f t="shared" si="470"/>
        <v>#DIV/0!</v>
      </c>
      <c r="AA2736" s="1">
        <f t="shared" si="471"/>
        <v>0</v>
      </c>
      <c r="AB2736" s="1">
        <f t="shared" si="472"/>
        <v>0</v>
      </c>
    </row>
    <row r="2737" spans="3:28" x14ac:dyDescent="0.25">
      <c r="C2737" s="1">
        <v>2013</v>
      </c>
      <c r="D2737" s="1" t="s">
        <v>77</v>
      </c>
      <c r="E2737" s="2" t="s">
        <v>267</v>
      </c>
      <c r="F2737">
        <v>2</v>
      </c>
      <c r="G2737">
        <v>8798521</v>
      </c>
      <c r="H2737" s="1">
        <v>452.62380000000002</v>
      </c>
      <c r="I2737" s="1">
        <v>4176</v>
      </c>
      <c r="J2737" s="1">
        <v>198857.1</v>
      </c>
      <c r="K2737" s="1">
        <v>162963</v>
      </c>
      <c r="L2737" s="3">
        <v>230</v>
      </c>
      <c r="M2737">
        <v>21</v>
      </c>
      <c r="N2737">
        <v>135</v>
      </c>
      <c r="O2737" s="1">
        <f t="shared" si="463"/>
        <v>0</v>
      </c>
      <c r="P2737" s="5">
        <f>-MIN(data!$B$4 / data!H2737 * data!O2737 / 100, data!M2737)</f>
        <v>0</v>
      </c>
      <c r="Q2737" s="4">
        <f t="shared" si="462"/>
        <v>0</v>
      </c>
      <c r="R2737" s="6">
        <f>-MIN(data!$B$5/(POWER(LN(H2737),2))*O2737/100, N2737)</f>
        <v>0</v>
      </c>
      <c r="S2737" s="6">
        <f t="shared" si="464"/>
        <v>0</v>
      </c>
      <c r="T2737" s="4">
        <f t="shared" si="465"/>
        <v>21</v>
      </c>
      <c r="U2737" s="4" t="e">
        <f t="shared" si="466"/>
        <v>#DIV/0!</v>
      </c>
      <c r="V2737" s="4" t="e">
        <f t="shared" si="467"/>
        <v>#DIV/0!</v>
      </c>
      <c r="W2737" s="6">
        <f t="shared" si="468"/>
        <v>135</v>
      </c>
      <c r="X2737" s="6" t="e">
        <f t="shared" si="469"/>
        <v>#DIV/0!</v>
      </c>
      <c r="Y2737" s="6" t="e">
        <f t="shared" si="470"/>
        <v>#DIV/0!</v>
      </c>
      <c r="AA2737" s="1">
        <f t="shared" si="471"/>
        <v>0</v>
      </c>
      <c r="AB2737" s="1">
        <f t="shared" si="472"/>
        <v>0</v>
      </c>
    </row>
    <row r="2738" spans="3:28" x14ac:dyDescent="0.25">
      <c r="C2738" s="1">
        <v>2014</v>
      </c>
      <c r="D2738" s="1" t="s">
        <v>77</v>
      </c>
      <c r="E2738" s="2" t="s">
        <v>267</v>
      </c>
      <c r="F2738">
        <v>2</v>
      </c>
      <c r="G2738">
        <v>8955589</v>
      </c>
      <c r="H2738" s="1">
        <v>483.43169999999998</v>
      </c>
      <c r="I2738" s="1">
        <v>4009</v>
      </c>
      <c r="J2738" s="1">
        <v>197487.7</v>
      </c>
      <c r="K2738" s="1">
        <v>166666.70000000001</v>
      </c>
      <c r="L2738" s="3">
        <v>220</v>
      </c>
      <c r="M2738">
        <v>20.3</v>
      </c>
      <c r="N2738">
        <v>132</v>
      </c>
      <c r="O2738" s="1">
        <f t="shared" si="463"/>
        <v>0</v>
      </c>
      <c r="P2738" s="5">
        <f>-MIN(data!$B$4 / data!H2738 * data!O2738 / 100, data!M2738)</f>
        <v>0</v>
      </c>
      <c r="Q2738" s="4">
        <f t="shared" si="462"/>
        <v>0</v>
      </c>
      <c r="R2738" s="6">
        <f>-MIN(data!$B$5/(POWER(LN(H2738),2))*O2738/100, N2738)</f>
        <v>0</v>
      </c>
      <c r="S2738" s="6">
        <f t="shared" si="464"/>
        <v>0</v>
      </c>
      <c r="T2738" s="4">
        <f t="shared" si="465"/>
        <v>20.3</v>
      </c>
      <c r="U2738" s="4" t="e">
        <f t="shared" si="466"/>
        <v>#DIV/0!</v>
      </c>
      <c r="V2738" s="4" t="e">
        <f t="shared" si="467"/>
        <v>#DIV/0!</v>
      </c>
      <c r="W2738" s="6">
        <f t="shared" si="468"/>
        <v>132</v>
      </c>
      <c r="X2738" s="6" t="e">
        <f t="shared" si="469"/>
        <v>#DIV/0!</v>
      </c>
      <c r="Y2738" s="6" t="e">
        <f t="shared" si="470"/>
        <v>#DIV/0!</v>
      </c>
      <c r="AA2738" s="1">
        <f t="shared" si="471"/>
        <v>0</v>
      </c>
      <c r="AB2738" s="1">
        <f t="shared" si="472"/>
        <v>0</v>
      </c>
    </row>
    <row r="2739" spans="3:28" x14ac:dyDescent="0.25">
      <c r="C2739" s="1">
        <v>2015</v>
      </c>
      <c r="D2739" s="1" t="s">
        <v>77</v>
      </c>
      <c r="E2739" s="2" t="s">
        <v>267</v>
      </c>
      <c r="F2739">
        <v>2</v>
      </c>
      <c r="G2739">
        <v>9112916</v>
      </c>
      <c r="H2739" s="1">
        <v>501.74639999999999</v>
      </c>
      <c r="I2739" s="1">
        <v>3863</v>
      </c>
      <c r="J2739" s="1">
        <v>197091.8</v>
      </c>
      <c r="L2739" s="3">
        <v>220</v>
      </c>
      <c r="M2739">
        <v>19.600000000000001</v>
      </c>
      <c r="N2739">
        <v>129</v>
      </c>
      <c r="O2739" s="1">
        <f t="shared" si="463"/>
        <v>0</v>
      </c>
      <c r="P2739" s="5">
        <f>-MIN(data!$B$4 / data!H2739 * data!O2739 / 100, data!M2739)</f>
        <v>0</v>
      </c>
      <c r="Q2739" s="4">
        <f t="shared" si="462"/>
        <v>0</v>
      </c>
      <c r="R2739" s="6">
        <f>-MIN(data!$B$5/(POWER(LN(H2739),2))*O2739/100, N2739)</f>
        <v>0</v>
      </c>
      <c r="S2739" s="6">
        <f t="shared" si="464"/>
        <v>0</v>
      </c>
      <c r="T2739" s="4">
        <f t="shared" si="465"/>
        <v>19.600000000000001</v>
      </c>
      <c r="U2739" s="4" t="e">
        <f t="shared" si="466"/>
        <v>#DIV/0!</v>
      </c>
      <c r="V2739" s="4" t="e">
        <f t="shared" si="467"/>
        <v>#DIV/0!</v>
      </c>
      <c r="W2739" s="6">
        <f t="shared" si="468"/>
        <v>129</v>
      </c>
      <c r="X2739" s="6" t="e">
        <f t="shared" si="469"/>
        <v>#DIV/0!</v>
      </c>
      <c r="Y2739" s="6" t="e">
        <f t="shared" si="470"/>
        <v>#DIV/0!</v>
      </c>
      <c r="AA2739" s="1">
        <f t="shared" si="471"/>
        <v>0</v>
      </c>
      <c r="AB2739" s="1">
        <f t="shared" si="472"/>
        <v>0</v>
      </c>
    </row>
    <row r="2740" spans="3:28" x14ac:dyDescent="0.25">
      <c r="C2740" s="1">
        <v>2016</v>
      </c>
      <c r="D2740" s="1" t="s">
        <v>77</v>
      </c>
      <c r="E2740" s="2" t="s">
        <v>267</v>
      </c>
      <c r="F2740">
        <v>2</v>
      </c>
      <c r="G2740">
        <v>9270795</v>
      </c>
      <c r="H2740" s="1">
        <v>666.91959999999995</v>
      </c>
      <c r="I2740" s="1">
        <v>3731</v>
      </c>
      <c r="J2740" s="1">
        <v>197407.4</v>
      </c>
      <c r="L2740" s="3"/>
      <c r="M2740">
        <v>18.899999999999999</v>
      </c>
      <c r="N2740"/>
      <c r="O2740" s="1">
        <f t="shared" si="463"/>
        <v>0</v>
      </c>
      <c r="P2740" s="5">
        <f>-MIN(data!$B$4 / data!H2740 * data!O2740 / 100, data!M2740)</f>
        <v>0</v>
      </c>
      <c r="Q2740" s="4">
        <f t="shared" si="462"/>
        <v>0</v>
      </c>
      <c r="R2740" s="6">
        <f>-MIN(data!$B$5/(POWER(LN(H2740),2))*O2740/100, N2740)</f>
        <v>0</v>
      </c>
      <c r="S2740" s="6">
        <f t="shared" si="464"/>
        <v>0</v>
      </c>
      <c r="T2740" s="4">
        <f t="shared" si="465"/>
        <v>18.899999999999999</v>
      </c>
      <c r="U2740" s="4" t="e">
        <f t="shared" si="466"/>
        <v>#DIV/0!</v>
      </c>
      <c r="V2740" s="4" t="e">
        <f t="shared" si="467"/>
        <v>#DIV/0!</v>
      </c>
      <c r="W2740" s="6">
        <f t="shared" si="468"/>
        <v>0</v>
      </c>
      <c r="X2740" s="6" t="e">
        <f t="shared" si="469"/>
        <v>#DIV/0!</v>
      </c>
      <c r="Y2740" s="6" t="e">
        <f t="shared" si="470"/>
        <v>#DIV/0!</v>
      </c>
      <c r="AA2740" s="1">
        <f t="shared" si="471"/>
        <v>0</v>
      </c>
      <c r="AB2740" s="1">
        <f t="shared" si="472"/>
        <v>0</v>
      </c>
    </row>
    <row r="2741" spans="3:28" x14ac:dyDescent="0.25">
      <c r="C2741" s="1">
        <v>1980</v>
      </c>
      <c r="D2741" s="1" t="s">
        <v>78</v>
      </c>
      <c r="E2741" s="2" t="s">
        <v>236</v>
      </c>
      <c r="F2741">
        <v>4</v>
      </c>
      <c r="G2741">
        <v>4599782</v>
      </c>
      <c r="H2741" s="1">
        <v>0</v>
      </c>
      <c r="L2741" s="3"/>
      <c r="M2741"/>
      <c r="N2741"/>
      <c r="O2741" s="1">
        <f t="shared" si="463"/>
        <v>0</v>
      </c>
      <c r="P2741" s="5" t="e">
        <f>-MIN(data!$B$4 / data!H2741 * data!O2741 / 100, data!M2741)</f>
        <v>#DIV/0!</v>
      </c>
      <c r="Q2741" s="4" t="e">
        <f t="shared" si="462"/>
        <v>#DIV/0!</v>
      </c>
      <c r="R2741" s="6" t="e">
        <f>-MIN(data!$B$5/(POWER(LN(H2741),2))*O2741/100, N2741)</f>
        <v>#NUM!</v>
      </c>
      <c r="S2741" s="6" t="e">
        <f t="shared" si="464"/>
        <v>#NUM!</v>
      </c>
      <c r="T2741" s="4" t="e">
        <f t="shared" si="465"/>
        <v>#DIV/0!</v>
      </c>
      <c r="U2741" s="4" t="e">
        <f t="shared" si="466"/>
        <v>#DIV/0!</v>
      </c>
      <c r="V2741" s="4" t="e">
        <f t="shared" si="467"/>
        <v>#DIV/0!</v>
      </c>
      <c r="W2741" s="6" t="e">
        <f t="shared" si="468"/>
        <v>#NUM!</v>
      </c>
      <c r="X2741" s="6" t="e">
        <f t="shared" si="469"/>
        <v>#NUM!</v>
      </c>
      <c r="Y2741" s="6" t="e">
        <f t="shared" si="470"/>
        <v>#NUM!</v>
      </c>
      <c r="AA2741" s="1" t="e">
        <f t="shared" si="471"/>
        <v>#DIV/0!</v>
      </c>
      <c r="AB2741" s="1" t="e">
        <f t="shared" si="472"/>
        <v>#DIV/0!</v>
      </c>
    </row>
    <row r="2742" spans="3:28" x14ac:dyDescent="0.25">
      <c r="C2742" s="1">
        <v>1981</v>
      </c>
      <c r="D2742" s="1" t="s">
        <v>78</v>
      </c>
      <c r="E2742" s="2" t="s">
        <v>236</v>
      </c>
      <c r="F2742">
        <v>4</v>
      </c>
      <c r="G2742">
        <v>4611509</v>
      </c>
      <c r="H2742" s="1">
        <v>0</v>
      </c>
      <c r="L2742" s="3"/>
      <c r="M2742">
        <v>23.6</v>
      </c>
      <c r="N2742"/>
      <c r="O2742" s="1">
        <f t="shared" si="463"/>
        <v>0</v>
      </c>
      <c r="P2742" s="5" t="e">
        <f>-MIN(data!$B$4 / data!H2742 * data!O2742 / 100, data!M2742)</f>
        <v>#DIV/0!</v>
      </c>
      <c r="Q2742" s="4" t="e">
        <f t="shared" si="462"/>
        <v>#DIV/0!</v>
      </c>
      <c r="R2742" s="6" t="e">
        <f>-MIN(data!$B$5/(POWER(LN(H2742),2))*O2742/100, N2742)</f>
        <v>#NUM!</v>
      </c>
      <c r="S2742" s="6" t="e">
        <f t="shared" si="464"/>
        <v>#NUM!</v>
      </c>
      <c r="T2742" s="4" t="e">
        <f t="shared" si="465"/>
        <v>#DIV/0!</v>
      </c>
      <c r="U2742" s="4" t="e">
        <f t="shared" si="466"/>
        <v>#DIV/0!</v>
      </c>
      <c r="V2742" s="4" t="e">
        <f t="shared" si="467"/>
        <v>#DIV/0!</v>
      </c>
      <c r="W2742" s="6" t="e">
        <f t="shared" si="468"/>
        <v>#NUM!</v>
      </c>
      <c r="X2742" s="6" t="e">
        <f t="shared" si="469"/>
        <v>#NUM!</v>
      </c>
      <c r="Y2742" s="6" t="e">
        <f t="shared" si="470"/>
        <v>#NUM!</v>
      </c>
      <c r="AA2742" s="1" t="e">
        <f t="shared" si="471"/>
        <v>#DIV/0!</v>
      </c>
      <c r="AB2742" s="1" t="e">
        <f t="shared" si="472"/>
        <v>#DIV/0!</v>
      </c>
    </row>
    <row r="2743" spans="3:28" x14ac:dyDescent="0.25">
      <c r="C2743" s="1">
        <v>1982</v>
      </c>
      <c r="D2743" s="1" t="s">
        <v>78</v>
      </c>
      <c r="E2743" s="2" t="s">
        <v>236</v>
      </c>
      <c r="F2743">
        <v>4</v>
      </c>
      <c r="G2743">
        <v>4634234</v>
      </c>
      <c r="H2743" s="1">
        <v>0</v>
      </c>
      <c r="L2743" s="3"/>
      <c r="M2743">
        <v>22.2</v>
      </c>
      <c r="N2743"/>
      <c r="O2743" s="1">
        <f t="shared" si="463"/>
        <v>0</v>
      </c>
      <c r="P2743" s="5" t="e">
        <f>-MIN(data!$B$4 / data!H2743 * data!O2743 / 100, data!M2743)</f>
        <v>#DIV/0!</v>
      </c>
      <c r="Q2743" s="4" t="e">
        <f t="shared" si="462"/>
        <v>#DIV/0!</v>
      </c>
      <c r="R2743" s="6" t="e">
        <f>-MIN(data!$B$5/(POWER(LN(H2743),2))*O2743/100, N2743)</f>
        <v>#NUM!</v>
      </c>
      <c r="S2743" s="6" t="e">
        <f t="shared" si="464"/>
        <v>#NUM!</v>
      </c>
      <c r="T2743" s="4" t="e">
        <f t="shared" si="465"/>
        <v>#DIV/0!</v>
      </c>
      <c r="U2743" s="4" t="e">
        <f t="shared" si="466"/>
        <v>#DIV/0!</v>
      </c>
      <c r="V2743" s="4" t="e">
        <f t="shared" si="467"/>
        <v>#DIV/0!</v>
      </c>
      <c r="W2743" s="6" t="e">
        <f t="shared" si="468"/>
        <v>#NUM!</v>
      </c>
      <c r="X2743" s="6" t="e">
        <f t="shared" si="469"/>
        <v>#NUM!</v>
      </c>
      <c r="Y2743" s="6" t="e">
        <f t="shared" si="470"/>
        <v>#NUM!</v>
      </c>
      <c r="AA2743" s="1" t="e">
        <f t="shared" si="471"/>
        <v>#DIV/0!</v>
      </c>
      <c r="AB2743" s="1" t="e">
        <f t="shared" si="472"/>
        <v>#DIV/0!</v>
      </c>
    </row>
    <row r="2744" spans="3:28" x14ac:dyDescent="0.25">
      <c r="C2744" s="1">
        <v>1983</v>
      </c>
      <c r="D2744" s="1" t="s">
        <v>78</v>
      </c>
      <c r="E2744" s="2" t="s">
        <v>236</v>
      </c>
      <c r="F2744">
        <v>4</v>
      </c>
      <c r="G2744">
        <v>4658254</v>
      </c>
      <c r="H2744" s="1">
        <v>0</v>
      </c>
      <c r="L2744" s="3"/>
      <c r="M2744">
        <v>20.8</v>
      </c>
      <c r="N2744"/>
      <c r="O2744" s="1">
        <f t="shared" si="463"/>
        <v>0</v>
      </c>
      <c r="P2744" s="5" t="e">
        <f>-MIN(data!$B$4 / data!H2744 * data!O2744 / 100, data!M2744)</f>
        <v>#DIV/0!</v>
      </c>
      <c r="Q2744" s="4" t="e">
        <f t="shared" si="462"/>
        <v>#DIV/0!</v>
      </c>
      <c r="R2744" s="6" t="e">
        <f>-MIN(data!$B$5/(POWER(LN(H2744),2))*O2744/100, N2744)</f>
        <v>#NUM!</v>
      </c>
      <c r="S2744" s="6" t="e">
        <f t="shared" si="464"/>
        <v>#NUM!</v>
      </c>
      <c r="T2744" s="4" t="e">
        <f t="shared" si="465"/>
        <v>#DIV/0!</v>
      </c>
      <c r="U2744" s="4" t="e">
        <f t="shared" si="466"/>
        <v>#DIV/0!</v>
      </c>
      <c r="V2744" s="4" t="e">
        <f t="shared" si="467"/>
        <v>#DIV/0!</v>
      </c>
      <c r="W2744" s="6" t="e">
        <f t="shared" si="468"/>
        <v>#NUM!</v>
      </c>
      <c r="X2744" s="6" t="e">
        <f t="shared" si="469"/>
        <v>#NUM!</v>
      </c>
      <c r="Y2744" s="6" t="e">
        <f t="shared" si="470"/>
        <v>#NUM!</v>
      </c>
      <c r="AA2744" s="1" t="e">
        <f t="shared" si="471"/>
        <v>#DIV/0!</v>
      </c>
      <c r="AB2744" s="1" t="e">
        <f t="shared" si="472"/>
        <v>#DIV/0!</v>
      </c>
    </row>
    <row r="2745" spans="3:28" x14ac:dyDescent="0.25">
      <c r="C2745" s="1">
        <v>1984</v>
      </c>
      <c r="D2745" s="1" t="s">
        <v>78</v>
      </c>
      <c r="E2745" s="2" t="s">
        <v>236</v>
      </c>
      <c r="F2745">
        <v>4</v>
      </c>
      <c r="G2745">
        <v>4680285</v>
      </c>
      <c r="H2745" s="1">
        <v>0</v>
      </c>
      <c r="L2745" s="3"/>
      <c r="M2745">
        <v>19.5</v>
      </c>
      <c r="N2745"/>
      <c r="O2745" s="1">
        <f t="shared" si="463"/>
        <v>0</v>
      </c>
      <c r="P2745" s="5" t="e">
        <f>-MIN(data!$B$4 / data!H2745 * data!O2745 / 100, data!M2745)</f>
        <v>#DIV/0!</v>
      </c>
      <c r="Q2745" s="4" t="e">
        <f t="shared" si="462"/>
        <v>#DIV/0!</v>
      </c>
      <c r="R2745" s="6" t="e">
        <f>-MIN(data!$B$5/(POWER(LN(H2745),2))*O2745/100, N2745)</f>
        <v>#NUM!</v>
      </c>
      <c r="S2745" s="6" t="e">
        <f t="shared" si="464"/>
        <v>#NUM!</v>
      </c>
      <c r="T2745" s="4" t="e">
        <f t="shared" si="465"/>
        <v>#DIV/0!</v>
      </c>
      <c r="U2745" s="4" t="e">
        <f t="shared" si="466"/>
        <v>#DIV/0!</v>
      </c>
      <c r="V2745" s="4" t="e">
        <f t="shared" si="467"/>
        <v>#DIV/0!</v>
      </c>
      <c r="W2745" s="6" t="e">
        <f t="shared" si="468"/>
        <v>#NUM!</v>
      </c>
      <c r="X2745" s="6" t="e">
        <f t="shared" si="469"/>
        <v>#NUM!</v>
      </c>
      <c r="Y2745" s="6" t="e">
        <f t="shared" si="470"/>
        <v>#NUM!</v>
      </c>
      <c r="AA2745" s="1" t="e">
        <f t="shared" si="471"/>
        <v>#DIV/0!</v>
      </c>
      <c r="AB2745" s="1" t="e">
        <f t="shared" si="472"/>
        <v>#DIV/0!</v>
      </c>
    </row>
    <row r="2746" spans="3:28" x14ac:dyDescent="0.25">
      <c r="C2746" s="1">
        <v>1985</v>
      </c>
      <c r="D2746" s="1" t="s">
        <v>78</v>
      </c>
      <c r="E2746" s="2" t="s">
        <v>236</v>
      </c>
      <c r="F2746">
        <v>4</v>
      </c>
      <c r="G2746">
        <v>4701417</v>
      </c>
      <c r="H2746" s="1">
        <v>0</v>
      </c>
      <c r="L2746" s="3"/>
      <c r="M2746">
        <v>18.2</v>
      </c>
      <c r="N2746"/>
      <c r="O2746" s="1">
        <f t="shared" si="463"/>
        <v>0</v>
      </c>
      <c r="P2746" s="5" t="e">
        <f>-MIN(data!$B$4 / data!H2746 * data!O2746 / 100, data!M2746)</f>
        <v>#DIV/0!</v>
      </c>
      <c r="Q2746" s="4" t="e">
        <f t="shared" si="462"/>
        <v>#DIV/0!</v>
      </c>
      <c r="R2746" s="6" t="e">
        <f>-MIN(data!$B$5/(POWER(LN(H2746),2))*O2746/100, N2746)</f>
        <v>#NUM!</v>
      </c>
      <c r="S2746" s="6" t="e">
        <f t="shared" si="464"/>
        <v>#NUM!</v>
      </c>
      <c r="T2746" s="4" t="e">
        <f t="shared" si="465"/>
        <v>#DIV/0!</v>
      </c>
      <c r="U2746" s="4" t="e">
        <f t="shared" si="466"/>
        <v>#DIV/0!</v>
      </c>
      <c r="V2746" s="4" t="e">
        <f t="shared" si="467"/>
        <v>#DIV/0!</v>
      </c>
      <c r="W2746" s="6" t="e">
        <f t="shared" si="468"/>
        <v>#NUM!</v>
      </c>
      <c r="X2746" s="6" t="e">
        <f t="shared" si="469"/>
        <v>#NUM!</v>
      </c>
      <c r="Y2746" s="6" t="e">
        <f t="shared" si="470"/>
        <v>#NUM!</v>
      </c>
      <c r="AA2746" s="1" t="e">
        <f t="shared" si="471"/>
        <v>#DIV/0!</v>
      </c>
      <c r="AB2746" s="1" t="e">
        <f t="shared" si="472"/>
        <v>#DIV/0!</v>
      </c>
    </row>
    <row r="2747" spans="3:28" x14ac:dyDescent="0.25">
      <c r="C2747" s="1">
        <v>1986</v>
      </c>
      <c r="D2747" s="1" t="s">
        <v>78</v>
      </c>
      <c r="E2747" s="2" t="s">
        <v>236</v>
      </c>
      <c r="F2747">
        <v>4</v>
      </c>
      <c r="G2747">
        <v>4721446</v>
      </c>
      <c r="H2747" s="1">
        <v>0</v>
      </c>
      <c r="I2747" s="1">
        <v>1061</v>
      </c>
      <c r="J2747" s="1">
        <v>62411.76</v>
      </c>
      <c r="L2747" s="3"/>
      <c r="M2747">
        <v>17</v>
      </c>
      <c r="N2747"/>
      <c r="O2747" s="1">
        <f t="shared" si="463"/>
        <v>0</v>
      </c>
      <c r="P2747" s="5" t="e">
        <f>-MIN(data!$B$4 / data!H2747 * data!O2747 / 100, data!M2747)</f>
        <v>#DIV/0!</v>
      </c>
      <c r="Q2747" s="4" t="e">
        <f t="shared" si="462"/>
        <v>#DIV/0!</v>
      </c>
      <c r="R2747" s="6" t="e">
        <f>-MIN(data!$B$5/(POWER(LN(H2747),2))*O2747/100, N2747)</f>
        <v>#NUM!</v>
      </c>
      <c r="S2747" s="6" t="e">
        <f t="shared" si="464"/>
        <v>#NUM!</v>
      </c>
      <c r="T2747" s="4" t="e">
        <f t="shared" si="465"/>
        <v>#DIV/0!</v>
      </c>
      <c r="U2747" s="4" t="e">
        <f t="shared" si="466"/>
        <v>#DIV/0!</v>
      </c>
      <c r="V2747" s="4" t="e">
        <f t="shared" si="467"/>
        <v>#DIV/0!</v>
      </c>
      <c r="W2747" s="6" t="e">
        <f t="shared" si="468"/>
        <v>#NUM!</v>
      </c>
      <c r="X2747" s="6" t="e">
        <f t="shared" si="469"/>
        <v>#NUM!</v>
      </c>
      <c r="Y2747" s="6" t="e">
        <f t="shared" si="470"/>
        <v>#NUM!</v>
      </c>
      <c r="AA2747" s="1" t="e">
        <f t="shared" si="471"/>
        <v>#DIV/0!</v>
      </c>
      <c r="AB2747" s="1" t="e">
        <f t="shared" si="472"/>
        <v>#DIV/0!</v>
      </c>
    </row>
    <row r="2748" spans="3:28" x14ac:dyDescent="0.25">
      <c r="C2748" s="1">
        <v>1987</v>
      </c>
      <c r="D2748" s="1" t="s">
        <v>78</v>
      </c>
      <c r="E2748" s="2" t="s">
        <v>236</v>
      </c>
      <c r="F2748">
        <v>4</v>
      </c>
      <c r="G2748">
        <v>4739745</v>
      </c>
      <c r="H2748" s="1">
        <v>0</v>
      </c>
      <c r="I2748" s="1">
        <v>965</v>
      </c>
      <c r="J2748" s="1">
        <v>61075.95</v>
      </c>
      <c r="L2748" s="3"/>
      <c r="M2748">
        <v>15.8</v>
      </c>
      <c r="N2748"/>
      <c r="O2748" s="1">
        <f t="shared" si="463"/>
        <v>0</v>
      </c>
      <c r="P2748" s="5" t="e">
        <f>-MIN(data!$B$4 / data!H2748 * data!O2748 / 100, data!M2748)</f>
        <v>#DIV/0!</v>
      </c>
      <c r="Q2748" s="4" t="e">
        <f t="shared" si="462"/>
        <v>#DIV/0!</v>
      </c>
      <c r="R2748" s="6" t="e">
        <f>-MIN(data!$B$5/(POWER(LN(H2748),2))*O2748/100, N2748)</f>
        <v>#NUM!</v>
      </c>
      <c r="S2748" s="6" t="e">
        <f t="shared" si="464"/>
        <v>#NUM!</v>
      </c>
      <c r="T2748" s="4" t="e">
        <f t="shared" si="465"/>
        <v>#DIV/0!</v>
      </c>
      <c r="U2748" s="4" t="e">
        <f t="shared" si="466"/>
        <v>#DIV/0!</v>
      </c>
      <c r="V2748" s="4" t="e">
        <f t="shared" si="467"/>
        <v>#DIV/0!</v>
      </c>
      <c r="W2748" s="6" t="e">
        <f t="shared" si="468"/>
        <v>#NUM!</v>
      </c>
      <c r="X2748" s="6" t="e">
        <f t="shared" si="469"/>
        <v>#NUM!</v>
      </c>
      <c r="Y2748" s="6" t="e">
        <f t="shared" si="470"/>
        <v>#NUM!</v>
      </c>
      <c r="AA2748" s="1" t="e">
        <f t="shared" si="471"/>
        <v>#DIV/0!</v>
      </c>
      <c r="AB2748" s="1" t="e">
        <f t="shared" si="472"/>
        <v>#DIV/0!</v>
      </c>
    </row>
    <row r="2749" spans="3:28" x14ac:dyDescent="0.25">
      <c r="C2749" s="1">
        <v>1988</v>
      </c>
      <c r="D2749" s="1" t="s">
        <v>78</v>
      </c>
      <c r="E2749" s="2" t="s">
        <v>236</v>
      </c>
      <c r="F2749">
        <v>4</v>
      </c>
      <c r="G2749">
        <v>4755207</v>
      </c>
      <c r="H2749" s="1">
        <v>0</v>
      </c>
      <c r="I2749" s="1">
        <v>873</v>
      </c>
      <c r="J2749" s="1">
        <v>59387.76</v>
      </c>
      <c r="L2749" s="3"/>
      <c r="M2749">
        <v>14.7</v>
      </c>
      <c r="N2749"/>
      <c r="O2749" s="1">
        <f t="shared" si="463"/>
        <v>0</v>
      </c>
      <c r="P2749" s="5" t="e">
        <f>-MIN(data!$B$4 / data!H2749 * data!O2749 / 100, data!M2749)</f>
        <v>#DIV/0!</v>
      </c>
      <c r="Q2749" s="4" t="e">
        <f t="shared" si="462"/>
        <v>#DIV/0!</v>
      </c>
      <c r="R2749" s="6" t="e">
        <f>-MIN(data!$B$5/(POWER(LN(H2749),2))*O2749/100, N2749)</f>
        <v>#NUM!</v>
      </c>
      <c r="S2749" s="6" t="e">
        <f t="shared" si="464"/>
        <v>#NUM!</v>
      </c>
      <c r="T2749" s="4" t="e">
        <f t="shared" si="465"/>
        <v>#DIV/0!</v>
      </c>
      <c r="U2749" s="4" t="e">
        <f t="shared" si="466"/>
        <v>#DIV/0!</v>
      </c>
      <c r="V2749" s="4" t="e">
        <f t="shared" si="467"/>
        <v>#DIV/0!</v>
      </c>
      <c r="W2749" s="6" t="e">
        <f t="shared" si="468"/>
        <v>#NUM!</v>
      </c>
      <c r="X2749" s="6" t="e">
        <f t="shared" si="469"/>
        <v>#NUM!</v>
      </c>
      <c r="Y2749" s="6" t="e">
        <f t="shared" si="470"/>
        <v>#NUM!</v>
      </c>
      <c r="AA2749" s="1" t="e">
        <f t="shared" si="471"/>
        <v>#DIV/0!</v>
      </c>
      <c r="AB2749" s="1" t="e">
        <f t="shared" si="472"/>
        <v>#DIV/0!</v>
      </c>
    </row>
    <row r="2750" spans="3:28" x14ac:dyDescent="0.25">
      <c r="C2750" s="1">
        <v>1989</v>
      </c>
      <c r="D2750" s="1" t="s">
        <v>78</v>
      </c>
      <c r="E2750" s="2" t="s">
        <v>236</v>
      </c>
      <c r="F2750">
        <v>4</v>
      </c>
      <c r="G2750">
        <v>4767260</v>
      </c>
      <c r="H2750" s="1">
        <v>0</v>
      </c>
      <c r="I2750" s="1">
        <v>787</v>
      </c>
      <c r="J2750" s="1">
        <v>57445.26</v>
      </c>
      <c r="L2750" s="3"/>
      <c r="M2750">
        <v>13.7</v>
      </c>
      <c r="N2750"/>
      <c r="O2750" s="1">
        <f t="shared" si="463"/>
        <v>0</v>
      </c>
      <c r="P2750" s="5" t="e">
        <f>-MIN(data!$B$4 / data!H2750 * data!O2750 / 100, data!M2750)</f>
        <v>#DIV/0!</v>
      </c>
      <c r="Q2750" s="4" t="e">
        <f t="shared" si="462"/>
        <v>#DIV/0!</v>
      </c>
      <c r="R2750" s="6" t="e">
        <f>-MIN(data!$B$5/(POWER(LN(H2750),2))*O2750/100, N2750)</f>
        <v>#NUM!</v>
      </c>
      <c r="S2750" s="6" t="e">
        <f t="shared" si="464"/>
        <v>#NUM!</v>
      </c>
      <c r="T2750" s="4" t="e">
        <f t="shared" si="465"/>
        <v>#DIV/0!</v>
      </c>
      <c r="U2750" s="4" t="e">
        <f t="shared" si="466"/>
        <v>#DIV/0!</v>
      </c>
      <c r="V2750" s="4" t="e">
        <f t="shared" si="467"/>
        <v>#DIV/0!</v>
      </c>
      <c r="W2750" s="6" t="e">
        <f t="shared" si="468"/>
        <v>#NUM!</v>
      </c>
      <c r="X2750" s="6" t="e">
        <f t="shared" si="469"/>
        <v>#NUM!</v>
      </c>
      <c r="Y2750" s="6" t="e">
        <f t="shared" si="470"/>
        <v>#NUM!</v>
      </c>
      <c r="AA2750" s="1" t="e">
        <f t="shared" si="471"/>
        <v>#DIV/0!</v>
      </c>
      <c r="AB2750" s="1" t="e">
        <f t="shared" si="472"/>
        <v>#DIV/0!</v>
      </c>
    </row>
    <row r="2751" spans="3:28" x14ac:dyDescent="0.25">
      <c r="C2751" s="1">
        <v>1990</v>
      </c>
      <c r="D2751" s="1" t="s">
        <v>78</v>
      </c>
      <c r="E2751" s="2" t="s">
        <v>236</v>
      </c>
      <c r="F2751">
        <v>4</v>
      </c>
      <c r="G2751">
        <v>4777368</v>
      </c>
      <c r="H2751" s="1">
        <v>0</v>
      </c>
      <c r="I2751" s="1">
        <v>712</v>
      </c>
      <c r="J2751" s="1">
        <v>55625</v>
      </c>
      <c r="K2751" s="1">
        <v>60000</v>
      </c>
      <c r="L2751" s="3">
        <v>5</v>
      </c>
      <c r="M2751">
        <v>12.8</v>
      </c>
      <c r="N2751">
        <v>10</v>
      </c>
      <c r="O2751" s="1">
        <f t="shared" si="463"/>
        <v>0</v>
      </c>
      <c r="P2751" s="5" t="e">
        <f>-MIN(data!$B$4 / data!H2751 * data!O2751 / 100, data!M2751)</f>
        <v>#DIV/0!</v>
      </c>
      <c r="Q2751" s="4" t="e">
        <f t="shared" ref="Q2751:Q2814" si="473">-P2751*J2751/1000</f>
        <v>#DIV/0!</v>
      </c>
      <c r="R2751" s="6" t="e">
        <f>-MIN(data!$B$5/(POWER(LN(H2751),2))*O2751/100, N2751)</f>
        <v>#NUM!</v>
      </c>
      <c r="S2751" s="6" t="e">
        <f t="shared" si="464"/>
        <v>#NUM!</v>
      </c>
      <c r="T2751" s="4" t="e">
        <f t="shared" si="465"/>
        <v>#DIV/0!</v>
      </c>
      <c r="U2751" s="4" t="e">
        <f t="shared" si="466"/>
        <v>#DIV/0!</v>
      </c>
      <c r="V2751" s="4" t="e">
        <f t="shared" si="467"/>
        <v>#DIV/0!</v>
      </c>
      <c r="W2751" s="6" t="e">
        <f t="shared" si="468"/>
        <v>#NUM!</v>
      </c>
      <c r="X2751" s="6" t="e">
        <f t="shared" si="469"/>
        <v>#NUM!</v>
      </c>
      <c r="Y2751" s="6" t="e">
        <f t="shared" si="470"/>
        <v>#NUM!</v>
      </c>
      <c r="AA2751" s="1" t="e">
        <f t="shared" si="471"/>
        <v>#DIV/0!</v>
      </c>
      <c r="AB2751" s="1" t="e">
        <f t="shared" si="472"/>
        <v>#DIV/0!</v>
      </c>
    </row>
    <row r="2752" spans="3:28" x14ac:dyDescent="0.25">
      <c r="C2752" s="1">
        <v>1991</v>
      </c>
      <c r="D2752" s="1" t="s">
        <v>78</v>
      </c>
      <c r="E2752" s="2" t="s">
        <v>236</v>
      </c>
      <c r="F2752">
        <v>4</v>
      </c>
      <c r="G2752">
        <v>4689022</v>
      </c>
      <c r="H2752" s="1">
        <v>0</v>
      </c>
      <c r="I2752" s="1">
        <v>648</v>
      </c>
      <c r="J2752" s="1">
        <v>53553.72</v>
      </c>
      <c r="K2752" s="1">
        <v>50000</v>
      </c>
      <c r="L2752" s="3">
        <v>6</v>
      </c>
      <c r="M2752">
        <v>12.1</v>
      </c>
      <c r="N2752">
        <v>12</v>
      </c>
      <c r="O2752" s="1">
        <f t="shared" si="463"/>
        <v>0</v>
      </c>
      <c r="P2752" s="5" t="e">
        <f>-MIN(data!$B$4 / data!H2752 * data!O2752 / 100, data!M2752)</f>
        <v>#DIV/0!</v>
      </c>
      <c r="Q2752" s="4" t="e">
        <f t="shared" si="473"/>
        <v>#DIV/0!</v>
      </c>
      <c r="R2752" s="6" t="e">
        <f>-MIN(data!$B$5/(POWER(LN(H2752),2))*O2752/100, N2752)</f>
        <v>#NUM!</v>
      </c>
      <c r="S2752" s="6" t="e">
        <f t="shared" si="464"/>
        <v>#NUM!</v>
      </c>
      <c r="T2752" s="4" t="e">
        <f t="shared" si="465"/>
        <v>#DIV/0!</v>
      </c>
      <c r="U2752" s="4" t="e">
        <f t="shared" si="466"/>
        <v>#DIV/0!</v>
      </c>
      <c r="V2752" s="4" t="e">
        <f t="shared" si="467"/>
        <v>#DIV/0!</v>
      </c>
      <c r="W2752" s="6" t="e">
        <f t="shared" si="468"/>
        <v>#NUM!</v>
      </c>
      <c r="X2752" s="6" t="e">
        <f t="shared" si="469"/>
        <v>#NUM!</v>
      </c>
      <c r="Y2752" s="6" t="e">
        <f t="shared" si="470"/>
        <v>#NUM!</v>
      </c>
      <c r="AA2752" s="1" t="e">
        <f t="shared" si="471"/>
        <v>#DIV/0!</v>
      </c>
      <c r="AB2752" s="1" t="e">
        <f t="shared" si="472"/>
        <v>#DIV/0!</v>
      </c>
    </row>
    <row r="2753" spans="3:28" x14ac:dyDescent="0.25">
      <c r="C2753" s="1">
        <v>1992</v>
      </c>
      <c r="D2753" s="1" t="s">
        <v>78</v>
      </c>
      <c r="E2753" s="2" t="s">
        <v>236</v>
      </c>
      <c r="F2753">
        <v>4</v>
      </c>
      <c r="G2753">
        <v>4575818</v>
      </c>
      <c r="H2753" s="1">
        <v>0</v>
      </c>
      <c r="I2753" s="1">
        <v>596</v>
      </c>
      <c r="J2753" s="1">
        <v>52280.7</v>
      </c>
      <c r="K2753" s="1">
        <v>54545.45</v>
      </c>
      <c r="L2753" s="3">
        <v>6</v>
      </c>
      <c r="M2753">
        <v>11.4</v>
      </c>
      <c r="N2753">
        <v>11</v>
      </c>
      <c r="O2753" s="1">
        <f t="shared" si="463"/>
        <v>0</v>
      </c>
      <c r="P2753" s="5" t="e">
        <f>-MIN(data!$B$4 / data!H2753 * data!O2753 / 100, data!M2753)</f>
        <v>#DIV/0!</v>
      </c>
      <c r="Q2753" s="4" t="e">
        <f t="shared" si="473"/>
        <v>#DIV/0!</v>
      </c>
      <c r="R2753" s="6" t="e">
        <f>-MIN(data!$B$5/(POWER(LN(H2753),2))*O2753/100, N2753)</f>
        <v>#NUM!</v>
      </c>
      <c r="S2753" s="6" t="e">
        <f t="shared" si="464"/>
        <v>#NUM!</v>
      </c>
      <c r="T2753" s="4" t="e">
        <f t="shared" si="465"/>
        <v>#DIV/0!</v>
      </c>
      <c r="U2753" s="4" t="e">
        <f t="shared" si="466"/>
        <v>#DIV/0!</v>
      </c>
      <c r="V2753" s="4" t="e">
        <f t="shared" si="467"/>
        <v>#DIV/0!</v>
      </c>
      <c r="W2753" s="6" t="e">
        <f t="shared" si="468"/>
        <v>#NUM!</v>
      </c>
      <c r="X2753" s="6" t="e">
        <f t="shared" si="469"/>
        <v>#NUM!</v>
      </c>
      <c r="Y2753" s="6" t="e">
        <f t="shared" si="470"/>
        <v>#NUM!</v>
      </c>
      <c r="AA2753" s="1" t="e">
        <f t="shared" si="471"/>
        <v>#DIV/0!</v>
      </c>
      <c r="AB2753" s="1" t="e">
        <f t="shared" si="472"/>
        <v>#DIV/0!</v>
      </c>
    </row>
    <row r="2754" spans="3:28" x14ac:dyDescent="0.25">
      <c r="C2754" s="1">
        <v>1993</v>
      </c>
      <c r="D2754" s="1" t="s">
        <v>78</v>
      </c>
      <c r="E2754" s="2" t="s">
        <v>236</v>
      </c>
      <c r="F2754">
        <v>4</v>
      </c>
      <c r="G2754">
        <v>4600463</v>
      </c>
      <c r="H2754" s="1">
        <v>0</v>
      </c>
      <c r="I2754" s="1">
        <v>554</v>
      </c>
      <c r="J2754" s="1">
        <v>50825.69</v>
      </c>
      <c r="K2754" s="1">
        <v>54545.45</v>
      </c>
      <c r="L2754" s="3">
        <v>6</v>
      </c>
      <c r="M2754">
        <v>10.9</v>
      </c>
      <c r="N2754">
        <v>11</v>
      </c>
      <c r="O2754" s="1">
        <f t="shared" si="463"/>
        <v>0</v>
      </c>
      <c r="P2754" s="5" t="e">
        <f>-MIN(data!$B$4 / data!H2754 * data!O2754 / 100, data!M2754)</f>
        <v>#DIV/0!</v>
      </c>
      <c r="Q2754" s="4" t="e">
        <f t="shared" si="473"/>
        <v>#DIV/0!</v>
      </c>
      <c r="R2754" s="6" t="e">
        <f>-MIN(data!$B$5/(POWER(LN(H2754),2))*O2754/100, N2754)</f>
        <v>#NUM!</v>
      </c>
      <c r="S2754" s="6" t="e">
        <f t="shared" si="464"/>
        <v>#NUM!</v>
      </c>
      <c r="T2754" s="4" t="e">
        <f t="shared" si="465"/>
        <v>#DIV/0!</v>
      </c>
      <c r="U2754" s="4" t="e">
        <f t="shared" si="466"/>
        <v>#DIV/0!</v>
      </c>
      <c r="V2754" s="4" t="e">
        <f t="shared" si="467"/>
        <v>#DIV/0!</v>
      </c>
      <c r="W2754" s="6" t="e">
        <f t="shared" si="468"/>
        <v>#NUM!</v>
      </c>
      <c r="X2754" s="6" t="e">
        <f t="shared" si="469"/>
        <v>#NUM!</v>
      </c>
      <c r="Y2754" s="6" t="e">
        <f t="shared" si="470"/>
        <v>#NUM!</v>
      </c>
      <c r="AA2754" s="1" t="e">
        <f t="shared" si="471"/>
        <v>#DIV/0!</v>
      </c>
      <c r="AB2754" s="1" t="e">
        <f t="shared" si="472"/>
        <v>#DIV/0!</v>
      </c>
    </row>
    <row r="2755" spans="3:28" x14ac:dyDescent="0.25">
      <c r="C2755" s="1">
        <v>1994</v>
      </c>
      <c r="D2755" s="1" t="s">
        <v>78</v>
      </c>
      <c r="E2755" s="2" t="s">
        <v>236</v>
      </c>
      <c r="F2755">
        <v>4</v>
      </c>
      <c r="G2755">
        <v>4652024</v>
      </c>
      <c r="H2755" s="1">
        <v>0</v>
      </c>
      <c r="I2755" s="1">
        <v>520</v>
      </c>
      <c r="J2755" s="1">
        <v>50000</v>
      </c>
      <c r="K2755" s="1">
        <v>50000</v>
      </c>
      <c r="L2755" s="3">
        <v>6</v>
      </c>
      <c r="M2755">
        <v>10.4</v>
      </c>
      <c r="N2755">
        <v>12</v>
      </c>
      <c r="O2755" s="1">
        <f t="shared" ref="O2755:O2818" si="474">IF($A$3="Percentage of government revenue per capita",$B$3,0) + IF($A$3="Absolute extra revenue",AA2755,0) + IF($A$3="Absolute revenue per capita",AB2755,0)</f>
        <v>0</v>
      </c>
      <c r="P2755" s="5" t="e">
        <f>-MIN(data!$B$4 / data!H2755 * data!O2755 / 100, data!M2755)</f>
        <v>#DIV/0!</v>
      </c>
      <c r="Q2755" s="4" t="e">
        <f t="shared" si="473"/>
        <v>#DIV/0!</v>
      </c>
      <c r="R2755" s="6" t="e">
        <f>-MIN(data!$B$5/(POWER(LN(H2755),2))*O2755/100, N2755)</f>
        <v>#NUM!</v>
      </c>
      <c r="S2755" s="6" t="e">
        <f t="shared" ref="S2755:S2818" si="475">-R2755*K2755/100000</f>
        <v>#NUM!</v>
      </c>
      <c r="T2755" s="4" t="e">
        <f t="shared" ref="T2755:T2818" si="476">M2755+P2755</f>
        <v>#DIV/0!</v>
      </c>
      <c r="U2755" s="4" t="e">
        <f t="shared" ref="U2755:U2762" si="477">O2755*H2755/100/Q2755</f>
        <v>#DIV/0!</v>
      </c>
      <c r="V2755" s="4" t="e">
        <f t="shared" ref="V2755:V2762" si="478">U2755*G2755</f>
        <v>#DIV/0!</v>
      </c>
      <c r="W2755" s="6" t="e">
        <f t="shared" ref="W2755:W2818" si="479">N2755+R2755</f>
        <v>#NUM!</v>
      </c>
      <c r="X2755" s="6" t="e">
        <f t="shared" ref="X2755:X2762" si="480">O2755*H2755/100/S2755</f>
        <v>#NUM!</v>
      </c>
      <c r="Y2755" s="6" t="e">
        <f t="shared" ref="Y2755:Y2762" si="481">X2755*G2755</f>
        <v>#NUM!</v>
      </c>
      <c r="AA2755" s="1" t="e">
        <f t="shared" si="471"/>
        <v>#DIV/0!</v>
      </c>
      <c r="AB2755" s="1" t="e">
        <f t="shared" si="472"/>
        <v>#DIV/0!</v>
      </c>
    </row>
    <row r="2756" spans="3:28" x14ac:dyDescent="0.25">
      <c r="C2756" s="1">
        <v>1995</v>
      </c>
      <c r="D2756" s="1" t="s">
        <v>78</v>
      </c>
      <c r="E2756" s="2" t="s">
        <v>236</v>
      </c>
      <c r="F2756">
        <v>4</v>
      </c>
      <c r="G2756">
        <v>4620030</v>
      </c>
      <c r="H2756" s="1">
        <v>3467.1759999999999</v>
      </c>
      <c r="I2756" s="1">
        <v>494</v>
      </c>
      <c r="J2756" s="1">
        <v>49400</v>
      </c>
      <c r="K2756" s="1">
        <v>58333.33</v>
      </c>
      <c r="L2756" s="3">
        <v>6</v>
      </c>
      <c r="M2756">
        <v>10</v>
      </c>
      <c r="N2756">
        <v>12</v>
      </c>
      <c r="O2756" s="1">
        <f t="shared" si="474"/>
        <v>0</v>
      </c>
      <c r="P2756" s="5">
        <f>-MIN(data!$B$4 / data!H2756 * data!O2756 / 100, data!M2756)</f>
        <v>0</v>
      </c>
      <c r="Q2756" s="4">
        <f t="shared" si="473"/>
        <v>0</v>
      </c>
      <c r="R2756" s="6">
        <f>-MIN(data!$B$5/(POWER(LN(H2756),2))*O2756/100, N2756)</f>
        <v>0</v>
      </c>
      <c r="S2756" s="6">
        <f t="shared" si="475"/>
        <v>0</v>
      </c>
      <c r="T2756" s="4">
        <f t="shared" si="476"/>
        <v>10</v>
      </c>
      <c r="U2756" s="4" t="e">
        <f t="shared" si="477"/>
        <v>#DIV/0!</v>
      </c>
      <c r="V2756" s="4" t="e">
        <f t="shared" si="478"/>
        <v>#DIV/0!</v>
      </c>
      <c r="W2756" s="6">
        <f t="shared" si="479"/>
        <v>12</v>
      </c>
      <c r="X2756" s="6" t="e">
        <f t="shared" si="480"/>
        <v>#DIV/0!</v>
      </c>
      <c r="Y2756" s="6" t="e">
        <f t="shared" si="481"/>
        <v>#DIV/0!</v>
      </c>
      <c r="AA2756" s="1">
        <f t="shared" ref="AA2756:AA2819" si="482">$B$3*100/G2756/H2756</f>
        <v>0</v>
      </c>
      <c r="AB2756" s="1">
        <f t="shared" ref="AB2756:AB2819" si="483">$B$3/H2756*100</f>
        <v>0</v>
      </c>
    </row>
    <row r="2757" spans="3:28" x14ac:dyDescent="0.25">
      <c r="C2757" s="1">
        <v>1996</v>
      </c>
      <c r="D2757" s="1" t="s">
        <v>78</v>
      </c>
      <c r="E2757" s="2" t="s">
        <v>236</v>
      </c>
      <c r="F2757">
        <v>4</v>
      </c>
      <c r="G2757">
        <v>4557097</v>
      </c>
      <c r="H2757" s="1">
        <v>3887.8820000000001</v>
      </c>
      <c r="I2757" s="1">
        <v>471</v>
      </c>
      <c r="J2757" s="1">
        <v>49062.5</v>
      </c>
      <c r="K2757" s="1">
        <v>42857.14</v>
      </c>
      <c r="L2757" s="3">
        <v>7</v>
      </c>
      <c r="M2757">
        <v>9.6</v>
      </c>
      <c r="N2757">
        <v>14</v>
      </c>
      <c r="O2757" s="1">
        <f t="shared" si="474"/>
        <v>0</v>
      </c>
      <c r="P2757" s="5">
        <f>-MIN(data!$B$4 / data!H2757 * data!O2757 / 100, data!M2757)</f>
        <v>0</v>
      </c>
      <c r="Q2757" s="4">
        <f t="shared" si="473"/>
        <v>0</v>
      </c>
      <c r="R2757" s="6">
        <f>-MIN(data!$B$5/(POWER(LN(H2757),2))*O2757/100, N2757)</f>
        <v>0</v>
      </c>
      <c r="S2757" s="6">
        <f t="shared" si="475"/>
        <v>0</v>
      </c>
      <c r="T2757" s="4">
        <f t="shared" si="476"/>
        <v>9.6</v>
      </c>
      <c r="U2757" s="4" t="e">
        <f t="shared" si="477"/>
        <v>#DIV/0!</v>
      </c>
      <c r="V2757" s="4" t="e">
        <f t="shared" si="478"/>
        <v>#DIV/0!</v>
      </c>
      <c r="W2757" s="6">
        <f t="shared" si="479"/>
        <v>14</v>
      </c>
      <c r="X2757" s="6" t="e">
        <f t="shared" si="480"/>
        <v>#DIV/0!</v>
      </c>
      <c r="Y2757" s="6" t="e">
        <f t="shared" si="481"/>
        <v>#DIV/0!</v>
      </c>
      <c r="AA2757" s="1">
        <f t="shared" si="482"/>
        <v>0</v>
      </c>
      <c r="AB2757" s="1">
        <f t="shared" si="483"/>
        <v>0</v>
      </c>
    </row>
    <row r="2758" spans="3:28" x14ac:dyDescent="0.25">
      <c r="C2758" s="1">
        <v>1997</v>
      </c>
      <c r="D2758" s="1" t="s">
        <v>78</v>
      </c>
      <c r="E2758" s="2" t="s">
        <v>236</v>
      </c>
      <c r="F2758">
        <v>4</v>
      </c>
      <c r="G2758">
        <v>4534920</v>
      </c>
      <c r="H2758" s="1">
        <v>3963.6170000000002</v>
      </c>
      <c r="I2758" s="1">
        <v>450</v>
      </c>
      <c r="J2758" s="1">
        <v>48387.1</v>
      </c>
      <c r="K2758" s="1">
        <v>50000</v>
      </c>
      <c r="L2758" s="3">
        <v>6</v>
      </c>
      <c r="M2758">
        <v>9.3000000000000007</v>
      </c>
      <c r="N2758">
        <v>12</v>
      </c>
      <c r="O2758" s="1">
        <f t="shared" si="474"/>
        <v>0</v>
      </c>
      <c r="P2758" s="5">
        <f>-MIN(data!$B$4 / data!H2758 * data!O2758 / 100, data!M2758)</f>
        <v>0</v>
      </c>
      <c r="Q2758" s="4">
        <f t="shared" si="473"/>
        <v>0</v>
      </c>
      <c r="R2758" s="6">
        <f>-MIN(data!$B$5/(POWER(LN(H2758),2))*O2758/100, N2758)</f>
        <v>0</v>
      </c>
      <c r="S2758" s="6">
        <f t="shared" si="475"/>
        <v>0</v>
      </c>
      <c r="T2758" s="4">
        <f t="shared" si="476"/>
        <v>9.3000000000000007</v>
      </c>
      <c r="U2758" s="4" t="e">
        <f t="shared" si="477"/>
        <v>#DIV/0!</v>
      </c>
      <c r="V2758" s="4" t="e">
        <f t="shared" si="478"/>
        <v>#DIV/0!</v>
      </c>
      <c r="W2758" s="6">
        <f t="shared" si="479"/>
        <v>12</v>
      </c>
      <c r="X2758" s="6" t="e">
        <f t="shared" si="480"/>
        <v>#DIV/0!</v>
      </c>
      <c r="Y2758" s="6" t="e">
        <f t="shared" si="481"/>
        <v>#DIV/0!</v>
      </c>
      <c r="AA2758" s="1">
        <f t="shared" si="482"/>
        <v>0</v>
      </c>
      <c r="AB2758" s="1">
        <f t="shared" si="483"/>
        <v>0</v>
      </c>
    </row>
    <row r="2759" spans="3:28" x14ac:dyDescent="0.25">
      <c r="C2759" s="1">
        <v>1998</v>
      </c>
      <c r="D2759" s="1" t="s">
        <v>78</v>
      </c>
      <c r="E2759" s="2" t="s">
        <v>236</v>
      </c>
      <c r="F2759">
        <v>4</v>
      </c>
      <c r="G2759">
        <v>4532135</v>
      </c>
      <c r="H2759" s="1">
        <v>4362.1629999999996</v>
      </c>
      <c r="I2759" s="1">
        <v>428</v>
      </c>
      <c r="J2759" s="1">
        <v>48089.89</v>
      </c>
      <c r="K2759" s="1">
        <v>41666.67</v>
      </c>
      <c r="L2759" s="3">
        <v>6</v>
      </c>
      <c r="M2759">
        <v>8.9</v>
      </c>
      <c r="N2759">
        <v>12</v>
      </c>
      <c r="O2759" s="1">
        <f t="shared" si="474"/>
        <v>0</v>
      </c>
      <c r="P2759" s="5">
        <f>-MIN(data!$B$4 / data!H2759 * data!O2759 / 100, data!M2759)</f>
        <v>0</v>
      </c>
      <c r="Q2759" s="4">
        <f t="shared" si="473"/>
        <v>0</v>
      </c>
      <c r="R2759" s="6">
        <f>-MIN(data!$B$5/(POWER(LN(H2759),2))*O2759/100, N2759)</f>
        <v>0</v>
      </c>
      <c r="S2759" s="6">
        <f t="shared" si="475"/>
        <v>0</v>
      </c>
      <c r="T2759" s="4">
        <f t="shared" si="476"/>
        <v>8.9</v>
      </c>
      <c r="U2759" s="4" t="e">
        <f t="shared" si="477"/>
        <v>#DIV/0!</v>
      </c>
      <c r="V2759" s="4" t="e">
        <f t="shared" si="478"/>
        <v>#DIV/0!</v>
      </c>
      <c r="W2759" s="6">
        <f t="shared" si="479"/>
        <v>12</v>
      </c>
      <c r="X2759" s="6" t="e">
        <f t="shared" si="480"/>
        <v>#DIV/0!</v>
      </c>
      <c r="Y2759" s="6" t="e">
        <f t="shared" si="481"/>
        <v>#DIV/0!</v>
      </c>
      <c r="AA2759" s="1">
        <f t="shared" si="482"/>
        <v>0</v>
      </c>
      <c r="AB2759" s="1">
        <f t="shared" si="483"/>
        <v>0</v>
      </c>
    </row>
    <row r="2760" spans="3:28" x14ac:dyDescent="0.25">
      <c r="C2760" s="1">
        <v>1999</v>
      </c>
      <c r="D2760" s="1" t="s">
        <v>78</v>
      </c>
      <c r="E2760" s="2" t="s">
        <v>236</v>
      </c>
      <c r="F2760">
        <v>4</v>
      </c>
      <c r="G2760">
        <v>4512597</v>
      </c>
      <c r="H2760" s="1">
        <v>4148.2849999999999</v>
      </c>
      <c r="I2760" s="1">
        <v>406</v>
      </c>
      <c r="J2760" s="1">
        <v>47209.3</v>
      </c>
      <c r="K2760" s="1">
        <v>45454.55</v>
      </c>
      <c r="L2760" s="3">
        <v>5</v>
      </c>
      <c r="M2760">
        <v>8.6</v>
      </c>
      <c r="N2760">
        <v>11</v>
      </c>
      <c r="O2760" s="1">
        <f t="shared" si="474"/>
        <v>0</v>
      </c>
      <c r="P2760" s="5">
        <f>-MIN(data!$B$4 / data!H2760 * data!O2760 / 100, data!M2760)</f>
        <v>0</v>
      </c>
      <c r="Q2760" s="4">
        <f t="shared" si="473"/>
        <v>0</v>
      </c>
      <c r="R2760" s="6">
        <f>-MIN(data!$B$5/(POWER(LN(H2760),2))*O2760/100, N2760)</f>
        <v>0</v>
      </c>
      <c r="S2760" s="6">
        <f t="shared" si="475"/>
        <v>0</v>
      </c>
      <c r="T2760" s="4">
        <f t="shared" si="476"/>
        <v>8.6</v>
      </c>
      <c r="U2760" s="4" t="e">
        <f t="shared" si="477"/>
        <v>#DIV/0!</v>
      </c>
      <c r="V2760" s="4" t="e">
        <f t="shared" si="478"/>
        <v>#DIV/0!</v>
      </c>
      <c r="W2760" s="6">
        <f t="shared" si="479"/>
        <v>11</v>
      </c>
      <c r="X2760" s="6" t="e">
        <f t="shared" si="480"/>
        <v>#DIV/0!</v>
      </c>
      <c r="Y2760" s="6" t="e">
        <f t="shared" si="481"/>
        <v>#DIV/0!</v>
      </c>
      <c r="AA2760" s="1">
        <f t="shared" si="482"/>
        <v>0</v>
      </c>
      <c r="AB2760" s="1">
        <f t="shared" si="483"/>
        <v>0</v>
      </c>
    </row>
    <row r="2761" spans="3:28" x14ac:dyDescent="0.25">
      <c r="C2761" s="1">
        <v>2000</v>
      </c>
      <c r="D2761" s="1" t="s">
        <v>78</v>
      </c>
      <c r="E2761" s="2" t="s">
        <v>236</v>
      </c>
      <c r="F2761">
        <v>4</v>
      </c>
      <c r="G2761">
        <v>4468302</v>
      </c>
      <c r="H2761" s="1">
        <v>4092.0309999999999</v>
      </c>
      <c r="I2761" s="1">
        <v>382</v>
      </c>
      <c r="J2761" s="1">
        <v>46024.1</v>
      </c>
      <c r="K2761" s="1">
        <v>36363.64</v>
      </c>
      <c r="L2761" s="3">
        <v>5</v>
      </c>
      <c r="M2761">
        <v>8.3000000000000007</v>
      </c>
      <c r="N2761">
        <v>11</v>
      </c>
      <c r="O2761" s="1">
        <f t="shared" si="474"/>
        <v>0</v>
      </c>
      <c r="P2761" s="5">
        <f>-MIN(data!$B$4 / data!H2761 * data!O2761 / 100, data!M2761)</f>
        <v>0</v>
      </c>
      <c r="Q2761" s="4">
        <f t="shared" si="473"/>
        <v>0</v>
      </c>
      <c r="R2761" s="6">
        <f>-MIN(data!$B$5/(POWER(LN(H2761),2))*O2761/100, N2761)</f>
        <v>0</v>
      </c>
      <c r="S2761" s="6">
        <f t="shared" si="475"/>
        <v>0</v>
      </c>
      <c r="T2761" s="4">
        <f t="shared" si="476"/>
        <v>8.3000000000000007</v>
      </c>
      <c r="U2761" s="4" t="e">
        <f t="shared" si="477"/>
        <v>#DIV/0!</v>
      </c>
      <c r="V2761" s="4" t="e">
        <f t="shared" si="478"/>
        <v>#DIV/0!</v>
      </c>
      <c r="W2761" s="6">
        <f t="shared" si="479"/>
        <v>11</v>
      </c>
      <c r="X2761" s="6" t="e">
        <f t="shared" si="480"/>
        <v>#DIV/0!</v>
      </c>
      <c r="Y2761" s="6" t="e">
        <f t="shared" si="481"/>
        <v>#DIV/0!</v>
      </c>
      <c r="AA2761" s="1">
        <f t="shared" si="482"/>
        <v>0</v>
      </c>
      <c r="AB2761" s="1">
        <f t="shared" si="483"/>
        <v>0</v>
      </c>
    </row>
    <row r="2762" spans="3:28" x14ac:dyDescent="0.25">
      <c r="C2762" s="1">
        <v>2001</v>
      </c>
      <c r="D2762" s="1" t="s">
        <v>78</v>
      </c>
      <c r="E2762" s="2" t="s">
        <v>236</v>
      </c>
      <c r="F2762">
        <v>4</v>
      </c>
      <c r="G2762">
        <v>4299642</v>
      </c>
      <c r="H2762" s="1">
        <v>4222.67</v>
      </c>
      <c r="I2762" s="1">
        <v>358</v>
      </c>
      <c r="J2762" s="1">
        <v>44750</v>
      </c>
      <c r="K2762" s="1">
        <v>50000</v>
      </c>
      <c r="L2762" s="3">
        <v>4</v>
      </c>
      <c r="M2762">
        <v>8</v>
      </c>
      <c r="N2762">
        <v>10</v>
      </c>
      <c r="O2762" s="1">
        <f t="shared" si="474"/>
        <v>0</v>
      </c>
      <c r="P2762" s="5">
        <f>-MIN(data!$B$4 / data!H2762 * data!O2762 / 100, data!M2762)</f>
        <v>0</v>
      </c>
      <c r="Q2762" s="4">
        <f t="shared" si="473"/>
        <v>0</v>
      </c>
      <c r="R2762" s="6">
        <f>-MIN(data!$B$5/(POWER(LN(H2762),2))*O2762/100, N2762)</f>
        <v>0</v>
      </c>
      <c r="S2762" s="6">
        <f t="shared" si="475"/>
        <v>0</v>
      </c>
      <c r="T2762" s="4">
        <f t="shared" si="476"/>
        <v>8</v>
      </c>
      <c r="U2762" s="4" t="e">
        <f t="shared" si="477"/>
        <v>#DIV/0!</v>
      </c>
      <c r="V2762" s="4" t="e">
        <f t="shared" si="478"/>
        <v>#DIV/0!</v>
      </c>
      <c r="W2762" s="6">
        <f t="shared" si="479"/>
        <v>10</v>
      </c>
      <c r="X2762" s="6" t="e">
        <f t="shared" si="480"/>
        <v>#DIV/0!</v>
      </c>
      <c r="Y2762" s="6" t="e">
        <f t="shared" si="481"/>
        <v>#DIV/0!</v>
      </c>
      <c r="AA2762" s="1">
        <f t="shared" si="482"/>
        <v>0</v>
      </c>
      <c r="AB2762" s="1">
        <f t="shared" si="483"/>
        <v>0</v>
      </c>
    </row>
    <row r="2763" spans="3:28" x14ac:dyDescent="0.25">
      <c r="C2763" s="1">
        <v>2002</v>
      </c>
      <c r="D2763" s="1" t="s">
        <v>78</v>
      </c>
      <c r="E2763" s="2" t="s">
        <v>236</v>
      </c>
      <c r="F2763">
        <v>4</v>
      </c>
      <c r="G2763">
        <v>4302174</v>
      </c>
      <c r="H2763" s="1">
        <v>4638.4070000000002</v>
      </c>
      <c r="I2763" s="1">
        <v>336</v>
      </c>
      <c r="J2763" s="1">
        <v>43636.36</v>
      </c>
      <c r="K2763" s="1">
        <v>45454.55</v>
      </c>
      <c r="L2763" s="3">
        <v>5</v>
      </c>
      <c r="M2763">
        <v>7.7</v>
      </c>
      <c r="N2763">
        <v>11</v>
      </c>
      <c r="O2763" s="1">
        <f t="shared" si="474"/>
        <v>0</v>
      </c>
      <c r="P2763" s="5">
        <f>-MIN(data!$B$4 / data!H2763 * data!O2763 / 100, data!M2763)</f>
        <v>0</v>
      </c>
      <c r="Q2763" s="4">
        <f t="shared" si="473"/>
        <v>0</v>
      </c>
      <c r="R2763" s="6">
        <f>-MIN(data!$B$5/(POWER(LN(H2763),2))*O2763/100, N2763)</f>
        <v>0</v>
      </c>
      <c r="S2763" s="6">
        <f t="shared" si="475"/>
        <v>0</v>
      </c>
      <c r="T2763" s="4">
        <f t="shared" si="476"/>
        <v>7.7</v>
      </c>
      <c r="U2763" s="4" t="e">
        <f>O2763*H2763/100/Q2763</f>
        <v>#DIV/0!</v>
      </c>
      <c r="V2763" s="4" t="e">
        <f>U2763*G2763</f>
        <v>#DIV/0!</v>
      </c>
      <c r="W2763" s="6">
        <f t="shared" si="479"/>
        <v>11</v>
      </c>
      <c r="X2763" s="6" t="e">
        <f>O2763*H2763/100/S2763</f>
        <v>#DIV/0!</v>
      </c>
      <c r="Y2763" s="6" t="e">
        <f>X2763*G2763</f>
        <v>#DIV/0!</v>
      </c>
      <c r="AA2763" s="1">
        <f t="shared" si="482"/>
        <v>0</v>
      </c>
      <c r="AB2763" s="1">
        <f t="shared" si="483"/>
        <v>0</v>
      </c>
    </row>
    <row r="2764" spans="3:28" x14ac:dyDescent="0.25">
      <c r="C2764" s="1">
        <v>2003</v>
      </c>
      <c r="D2764" s="1" t="s">
        <v>78</v>
      </c>
      <c r="E2764" s="2" t="s">
        <v>236</v>
      </c>
      <c r="F2764">
        <v>4</v>
      </c>
      <c r="G2764">
        <v>4303399</v>
      </c>
      <c r="H2764" s="1">
        <v>4802.174</v>
      </c>
      <c r="I2764" s="1">
        <v>316</v>
      </c>
      <c r="J2764" s="1">
        <v>42702.7</v>
      </c>
      <c r="K2764" s="1">
        <v>45454.55</v>
      </c>
      <c r="L2764" s="3">
        <v>5</v>
      </c>
      <c r="M2764">
        <v>7.4</v>
      </c>
      <c r="N2764">
        <v>11</v>
      </c>
      <c r="O2764" s="1">
        <f t="shared" si="474"/>
        <v>0</v>
      </c>
      <c r="P2764" s="5">
        <f>-MIN(data!$B$4 / data!H2764 * data!O2764 / 100, data!M2764)</f>
        <v>0</v>
      </c>
      <c r="Q2764" s="4">
        <f t="shared" si="473"/>
        <v>0</v>
      </c>
      <c r="R2764" s="6">
        <f>-MIN(data!$B$5/(POWER(LN(H2764),2))*O2764/100, N2764)</f>
        <v>0</v>
      </c>
      <c r="S2764" s="6">
        <f t="shared" si="475"/>
        <v>0</v>
      </c>
      <c r="T2764" s="4">
        <f t="shared" si="476"/>
        <v>7.4</v>
      </c>
      <c r="U2764" s="4" t="e">
        <f t="shared" ref="U2764:U2827" si="484">O2764*H2764/100/Q2764</f>
        <v>#DIV/0!</v>
      </c>
      <c r="V2764" s="4" t="e">
        <f t="shared" ref="V2764:V2827" si="485">U2764*G2764</f>
        <v>#DIV/0!</v>
      </c>
      <c r="W2764" s="6">
        <f t="shared" si="479"/>
        <v>11</v>
      </c>
      <c r="X2764" s="6" t="e">
        <f t="shared" ref="X2764:X2827" si="486">O2764*H2764/100/S2764</f>
        <v>#DIV/0!</v>
      </c>
      <c r="Y2764" s="6" t="e">
        <f t="shared" ref="Y2764:Y2827" si="487">X2764*G2764</f>
        <v>#DIV/0!</v>
      </c>
      <c r="AA2764" s="1">
        <f t="shared" si="482"/>
        <v>0</v>
      </c>
      <c r="AB2764" s="1">
        <f t="shared" si="483"/>
        <v>0</v>
      </c>
    </row>
    <row r="2765" spans="3:28" x14ac:dyDescent="0.25">
      <c r="C2765" s="1">
        <v>2004</v>
      </c>
      <c r="D2765" s="1" t="s">
        <v>78</v>
      </c>
      <c r="E2765" s="2" t="s">
        <v>236</v>
      </c>
      <c r="F2765">
        <v>4</v>
      </c>
      <c r="G2765">
        <v>4304600</v>
      </c>
      <c r="H2765" s="1">
        <v>4988.7640000000001</v>
      </c>
      <c r="I2765" s="1">
        <v>299</v>
      </c>
      <c r="J2765" s="1">
        <v>42714.29</v>
      </c>
      <c r="K2765" s="1">
        <v>36363.64</v>
      </c>
      <c r="L2765" s="3">
        <v>5</v>
      </c>
      <c r="M2765">
        <v>7</v>
      </c>
      <c r="N2765">
        <v>11</v>
      </c>
      <c r="O2765" s="1">
        <f t="shared" si="474"/>
        <v>0</v>
      </c>
      <c r="P2765" s="5">
        <f>-MIN(data!$B$4 / data!H2765 * data!O2765 / 100, data!M2765)</f>
        <v>0</v>
      </c>
      <c r="Q2765" s="4">
        <f t="shared" si="473"/>
        <v>0</v>
      </c>
      <c r="R2765" s="6">
        <f>-MIN(data!$B$5/(POWER(LN(H2765),2))*O2765/100, N2765)</f>
        <v>0</v>
      </c>
      <c r="S2765" s="6">
        <f t="shared" si="475"/>
        <v>0</v>
      </c>
      <c r="T2765" s="4">
        <f t="shared" si="476"/>
        <v>7</v>
      </c>
      <c r="U2765" s="4" t="e">
        <f t="shared" si="484"/>
        <v>#DIV/0!</v>
      </c>
      <c r="V2765" s="4" t="e">
        <f t="shared" si="485"/>
        <v>#DIV/0!</v>
      </c>
      <c r="W2765" s="6">
        <f t="shared" si="479"/>
        <v>11</v>
      </c>
      <c r="X2765" s="6" t="e">
        <f t="shared" si="486"/>
        <v>#DIV/0!</v>
      </c>
      <c r="Y2765" s="6" t="e">
        <f t="shared" si="487"/>
        <v>#DIV/0!</v>
      </c>
      <c r="AA2765" s="1">
        <f t="shared" si="482"/>
        <v>0</v>
      </c>
      <c r="AB2765" s="1">
        <f t="shared" si="483"/>
        <v>0</v>
      </c>
    </row>
    <row r="2766" spans="3:28" x14ac:dyDescent="0.25">
      <c r="C2766" s="1">
        <v>2005</v>
      </c>
      <c r="D2766" s="1" t="s">
        <v>78</v>
      </c>
      <c r="E2766" s="2" t="s">
        <v>236</v>
      </c>
      <c r="F2766">
        <v>4</v>
      </c>
      <c r="G2766">
        <v>4310145</v>
      </c>
      <c r="H2766" s="1">
        <v>5149.3040000000001</v>
      </c>
      <c r="I2766" s="1">
        <v>285</v>
      </c>
      <c r="J2766" s="1">
        <v>42537.31</v>
      </c>
      <c r="K2766" s="1">
        <v>36363.64</v>
      </c>
      <c r="L2766" s="3">
        <v>4</v>
      </c>
      <c r="M2766">
        <v>6.7</v>
      </c>
      <c r="N2766">
        <v>11</v>
      </c>
      <c r="O2766" s="1">
        <f t="shared" si="474"/>
        <v>0</v>
      </c>
      <c r="P2766" s="5">
        <f>-MIN(data!$B$4 / data!H2766 * data!O2766 / 100, data!M2766)</f>
        <v>0</v>
      </c>
      <c r="Q2766" s="4">
        <f t="shared" si="473"/>
        <v>0</v>
      </c>
      <c r="R2766" s="6">
        <f>-MIN(data!$B$5/(POWER(LN(H2766),2))*O2766/100, N2766)</f>
        <v>0</v>
      </c>
      <c r="S2766" s="6">
        <f t="shared" si="475"/>
        <v>0</v>
      </c>
      <c r="T2766" s="4">
        <f t="shared" si="476"/>
        <v>6.7</v>
      </c>
      <c r="U2766" s="4" t="e">
        <f t="shared" si="484"/>
        <v>#DIV/0!</v>
      </c>
      <c r="V2766" s="4" t="e">
        <f t="shared" si="485"/>
        <v>#DIV/0!</v>
      </c>
      <c r="W2766" s="6">
        <f t="shared" si="479"/>
        <v>11</v>
      </c>
      <c r="X2766" s="6" t="e">
        <f t="shared" si="486"/>
        <v>#DIV/0!</v>
      </c>
      <c r="Y2766" s="6" t="e">
        <f t="shared" si="487"/>
        <v>#DIV/0!</v>
      </c>
      <c r="AA2766" s="1">
        <f t="shared" si="482"/>
        <v>0</v>
      </c>
      <c r="AB2766" s="1">
        <f t="shared" si="483"/>
        <v>0</v>
      </c>
    </row>
    <row r="2767" spans="3:28" x14ac:dyDescent="0.25">
      <c r="C2767" s="1">
        <v>2006</v>
      </c>
      <c r="D2767" s="1" t="s">
        <v>78</v>
      </c>
      <c r="E2767" s="2" t="s">
        <v>236</v>
      </c>
      <c r="F2767">
        <v>4</v>
      </c>
      <c r="G2767">
        <v>4311159</v>
      </c>
      <c r="H2767" s="1">
        <v>5387.3729999999996</v>
      </c>
      <c r="I2767" s="1">
        <v>273</v>
      </c>
      <c r="J2767" s="1">
        <v>42656.25</v>
      </c>
      <c r="K2767" s="1">
        <v>45454.55</v>
      </c>
      <c r="L2767" s="3">
        <v>4</v>
      </c>
      <c r="M2767">
        <v>6.4</v>
      </c>
      <c r="N2767">
        <v>11</v>
      </c>
      <c r="O2767" s="1">
        <f t="shared" si="474"/>
        <v>0</v>
      </c>
      <c r="P2767" s="5">
        <f>-MIN(data!$B$4 / data!H2767 * data!O2767 / 100, data!M2767)</f>
        <v>0</v>
      </c>
      <c r="Q2767" s="4">
        <f t="shared" si="473"/>
        <v>0</v>
      </c>
      <c r="R2767" s="6">
        <f>-MIN(data!$B$5/(POWER(LN(H2767),2))*O2767/100, N2767)</f>
        <v>0</v>
      </c>
      <c r="S2767" s="6">
        <f t="shared" si="475"/>
        <v>0</v>
      </c>
      <c r="T2767" s="4">
        <f t="shared" si="476"/>
        <v>6.4</v>
      </c>
      <c r="U2767" s="4" t="e">
        <f t="shared" si="484"/>
        <v>#DIV/0!</v>
      </c>
      <c r="V2767" s="4" t="e">
        <f t="shared" si="485"/>
        <v>#DIV/0!</v>
      </c>
      <c r="W2767" s="6">
        <f t="shared" si="479"/>
        <v>11</v>
      </c>
      <c r="X2767" s="6" t="e">
        <f t="shared" si="486"/>
        <v>#DIV/0!</v>
      </c>
      <c r="Y2767" s="6" t="e">
        <f t="shared" si="487"/>
        <v>#DIV/0!</v>
      </c>
      <c r="AA2767" s="1">
        <f t="shared" si="482"/>
        <v>0</v>
      </c>
      <c r="AB2767" s="1">
        <f t="shared" si="483"/>
        <v>0</v>
      </c>
    </row>
    <row r="2768" spans="3:28" x14ac:dyDescent="0.25">
      <c r="C2768" s="1">
        <v>2007</v>
      </c>
      <c r="D2768" s="1" t="s">
        <v>78</v>
      </c>
      <c r="E2768" s="2" t="s">
        <v>236</v>
      </c>
      <c r="F2768">
        <v>4</v>
      </c>
      <c r="G2768">
        <v>4310217</v>
      </c>
      <c r="H2768" s="1">
        <v>5838.6779999999999</v>
      </c>
      <c r="I2768" s="1">
        <v>263</v>
      </c>
      <c r="J2768" s="1">
        <v>42419.35</v>
      </c>
      <c r="K2768" s="1">
        <v>45454.55</v>
      </c>
      <c r="L2768" s="3">
        <v>5</v>
      </c>
      <c r="M2768">
        <v>6.2</v>
      </c>
      <c r="N2768">
        <v>11</v>
      </c>
      <c r="O2768" s="1">
        <f t="shared" si="474"/>
        <v>0</v>
      </c>
      <c r="P2768" s="5">
        <f>-MIN(data!$B$4 / data!H2768 * data!O2768 / 100, data!M2768)</f>
        <v>0</v>
      </c>
      <c r="Q2768" s="4">
        <f t="shared" si="473"/>
        <v>0</v>
      </c>
      <c r="R2768" s="6">
        <f>-MIN(data!$B$5/(POWER(LN(H2768),2))*O2768/100, N2768)</f>
        <v>0</v>
      </c>
      <c r="S2768" s="6">
        <f t="shared" si="475"/>
        <v>0</v>
      </c>
      <c r="T2768" s="4">
        <f t="shared" si="476"/>
        <v>6.2</v>
      </c>
      <c r="U2768" s="4" t="e">
        <f t="shared" si="484"/>
        <v>#DIV/0!</v>
      </c>
      <c r="V2768" s="4" t="e">
        <f t="shared" si="485"/>
        <v>#DIV/0!</v>
      </c>
      <c r="W2768" s="6">
        <f t="shared" si="479"/>
        <v>11</v>
      </c>
      <c r="X2768" s="6" t="e">
        <f t="shared" si="486"/>
        <v>#DIV/0!</v>
      </c>
      <c r="Y2768" s="6" t="e">
        <f t="shared" si="487"/>
        <v>#DIV/0!</v>
      </c>
      <c r="AA2768" s="1">
        <f t="shared" si="482"/>
        <v>0</v>
      </c>
      <c r="AB2768" s="1">
        <f t="shared" si="483"/>
        <v>0</v>
      </c>
    </row>
    <row r="2769" spans="3:28" x14ac:dyDescent="0.25">
      <c r="C2769" s="1">
        <v>2008</v>
      </c>
      <c r="D2769" s="1" t="s">
        <v>78</v>
      </c>
      <c r="E2769" s="2" t="s">
        <v>236</v>
      </c>
      <c r="F2769">
        <v>4</v>
      </c>
      <c r="G2769">
        <v>4309705</v>
      </c>
      <c r="H2769" s="1">
        <v>5871.6040000000003</v>
      </c>
      <c r="I2769" s="1">
        <v>254</v>
      </c>
      <c r="J2769" s="1">
        <v>43050.85</v>
      </c>
      <c r="K2769" s="1">
        <v>45454.55</v>
      </c>
      <c r="L2769" s="3">
        <v>5</v>
      </c>
      <c r="M2769">
        <v>5.9</v>
      </c>
      <c r="N2769">
        <v>11</v>
      </c>
      <c r="O2769" s="1">
        <f t="shared" si="474"/>
        <v>0</v>
      </c>
      <c r="P2769" s="5">
        <f>-MIN(data!$B$4 / data!H2769 * data!O2769 / 100, data!M2769)</f>
        <v>0</v>
      </c>
      <c r="Q2769" s="4">
        <f t="shared" si="473"/>
        <v>0</v>
      </c>
      <c r="R2769" s="6">
        <f>-MIN(data!$B$5/(POWER(LN(H2769),2))*O2769/100, N2769)</f>
        <v>0</v>
      </c>
      <c r="S2769" s="6">
        <f t="shared" si="475"/>
        <v>0</v>
      </c>
      <c r="T2769" s="4">
        <f t="shared" si="476"/>
        <v>5.9</v>
      </c>
      <c r="U2769" s="4" t="e">
        <f t="shared" si="484"/>
        <v>#DIV/0!</v>
      </c>
      <c r="V2769" s="4" t="e">
        <f t="shared" si="485"/>
        <v>#DIV/0!</v>
      </c>
      <c r="W2769" s="6">
        <f t="shared" si="479"/>
        <v>11</v>
      </c>
      <c r="X2769" s="6" t="e">
        <f t="shared" si="486"/>
        <v>#DIV/0!</v>
      </c>
      <c r="Y2769" s="6" t="e">
        <f t="shared" si="487"/>
        <v>#DIV/0!</v>
      </c>
      <c r="AA2769" s="1">
        <f t="shared" si="482"/>
        <v>0</v>
      </c>
      <c r="AB2769" s="1">
        <f t="shared" si="483"/>
        <v>0</v>
      </c>
    </row>
    <row r="2770" spans="3:28" x14ac:dyDescent="0.25">
      <c r="C2770" s="1">
        <v>2009</v>
      </c>
      <c r="D2770" s="1" t="s">
        <v>78</v>
      </c>
      <c r="E2770" s="2" t="s">
        <v>236</v>
      </c>
      <c r="F2770">
        <v>4</v>
      </c>
      <c r="G2770">
        <v>4305181</v>
      </c>
      <c r="H2770" s="1">
        <v>5435.09</v>
      </c>
      <c r="I2770" s="1">
        <v>245</v>
      </c>
      <c r="J2770" s="1">
        <v>42982.46</v>
      </c>
      <c r="K2770" s="1">
        <v>40000</v>
      </c>
      <c r="L2770" s="3">
        <v>5</v>
      </c>
      <c r="M2770">
        <v>5.7</v>
      </c>
      <c r="N2770">
        <v>10</v>
      </c>
      <c r="O2770" s="1">
        <f t="shared" si="474"/>
        <v>0</v>
      </c>
      <c r="P2770" s="5">
        <f>-MIN(data!$B$4 / data!H2770 * data!O2770 / 100, data!M2770)</f>
        <v>0</v>
      </c>
      <c r="Q2770" s="4">
        <f t="shared" si="473"/>
        <v>0</v>
      </c>
      <c r="R2770" s="6">
        <f>-MIN(data!$B$5/(POWER(LN(H2770),2))*O2770/100, N2770)</f>
        <v>0</v>
      </c>
      <c r="S2770" s="6">
        <f t="shared" si="475"/>
        <v>0</v>
      </c>
      <c r="T2770" s="4">
        <f t="shared" si="476"/>
        <v>5.7</v>
      </c>
      <c r="U2770" s="4" t="e">
        <f t="shared" si="484"/>
        <v>#DIV/0!</v>
      </c>
      <c r="V2770" s="4" t="e">
        <f t="shared" si="485"/>
        <v>#DIV/0!</v>
      </c>
      <c r="W2770" s="6">
        <f t="shared" si="479"/>
        <v>10</v>
      </c>
      <c r="X2770" s="6" t="e">
        <f t="shared" si="486"/>
        <v>#DIV/0!</v>
      </c>
      <c r="Y2770" s="6" t="e">
        <f t="shared" si="487"/>
        <v>#DIV/0!</v>
      </c>
      <c r="AA2770" s="1">
        <f t="shared" si="482"/>
        <v>0</v>
      </c>
      <c r="AB2770" s="1">
        <f t="shared" si="483"/>
        <v>0</v>
      </c>
    </row>
    <row r="2771" spans="3:28" x14ac:dyDescent="0.25">
      <c r="C2771" s="1">
        <v>2010</v>
      </c>
      <c r="D2771" s="1" t="s">
        <v>78</v>
      </c>
      <c r="E2771" s="2" t="s">
        <v>236</v>
      </c>
      <c r="F2771">
        <v>4</v>
      </c>
      <c r="G2771">
        <v>4295427</v>
      </c>
      <c r="H2771" s="1">
        <v>5229.2150000000001</v>
      </c>
      <c r="I2771" s="1">
        <v>235</v>
      </c>
      <c r="J2771" s="1">
        <v>42727.27</v>
      </c>
      <c r="K2771" s="1">
        <v>40000</v>
      </c>
      <c r="L2771" s="3">
        <v>4</v>
      </c>
      <c r="M2771">
        <v>5.5</v>
      </c>
      <c r="N2771">
        <v>10</v>
      </c>
      <c r="O2771" s="1">
        <f t="shared" si="474"/>
        <v>0</v>
      </c>
      <c r="P2771" s="5">
        <f>-MIN(data!$B$4 / data!H2771 * data!O2771 / 100, data!M2771)</f>
        <v>0</v>
      </c>
      <c r="Q2771" s="4">
        <f t="shared" si="473"/>
        <v>0</v>
      </c>
      <c r="R2771" s="6">
        <f>-MIN(data!$B$5/(POWER(LN(H2771),2))*O2771/100, N2771)</f>
        <v>0</v>
      </c>
      <c r="S2771" s="6">
        <f t="shared" si="475"/>
        <v>0</v>
      </c>
      <c r="T2771" s="4">
        <f t="shared" si="476"/>
        <v>5.5</v>
      </c>
      <c r="U2771" s="4" t="e">
        <f t="shared" si="484"/>
        <v>#DIV/0!</v>
      </c>
      <c r="V2771" s="4" t="e">
        <f t="shared" si="485"/>
        <v>#DIV/0!</v>
      </c>
      <c r="W2771" s="6">
        <f t="shared" si="479"/>
        <v>10</v>
      </c>
      <c r="X2771" s="6" t="e">
        <f t="shared" si="486"/>
        <v>#DIV/0!</v>
      </c>
      <c r="Y2771" s="6" t="e">
        <f t="shared" si="487"/>
        <v>#DIV/0!</v>
      </c>
      <c r="AA2771" s="1">
        <f t="shared" si="482"/>
        <v>0</v>
      </c>
      <c r="AB2771" s="1">
        <f t="shared" si="483"/>
        <v>0</v>
      </c>
    </row>
    <row r="2772" spans="3:28" x14ac:dyDescent="0.25">
      <c r="C2772" s="1">
        <v>2011</v>
      </c>
      <c r="D2772" s="1" t="s">
        <v>78</v>
      </c>
      <c r="E2772" s="2" t="s">
        <v>236</v>
      </c>
      <c r="F2772">
        <v>4</v>
      </c>
      <c r="G2772">
        <v>4280622</v>
      </c>
      <c r="H2772" s="1">
        <v>5119.3429999999998</v>
      </c>
      <c r="I2772" s="1">
        <v>226</v>
      </c>
      <c r="J2772" s="1">
        <v>42641.51</v>
      </c>
      <c r="K2772" s="1">
        <v>40000</v>
      </c>
      <c r="L2772" s="3">
        <v>4</v>
      </c>
      <c r="M2772">
        <v>5.3</v>
      </c>
      <c r="N2772">
        <v>10</v>
      </c>
      <c r="O2772" s="1">
        <f t="shared" si="474"/>
        <v>0</v>
      </c>
      <c r="P2772" s="5">
        <f>-MIN(data!$B$4 / data!H2772 * data!O2772 / 100, data!M2772)</f>
        <v>0</v>
      </c>
      <c r="Q2772" s="4">
        <f t="shared" si="473"/>
        <v>0</v>
      </c>
      <c r="R2772" s="6">
        <f>-MIN(data!$B$5/(POWER(LN(H2772),2))*O2772/100, N2772)</f>
        <v>0</v>
      </c>
      <c r="S2772" s="6">
        <f t="shared" si="475"/>
        <v>0</v>
      </c>
      <c r="T2772" s="4">
        <f t="shared" si="476"/>
        <v>5.3</v>
      </c>
      <c r="U2772" s="4" t="e">
        <f t="shared" si="484"/>
        <v>#DIV/0!</v>
      </c>
      <c r="V2772" s="4" t="e">
        <f t="shared" si="485"/>
        <v>#DIV/0!</v>
      </c>
      <c r="W2772" s="6">
        <f t="shared" si="479"/>
        <v>10</v>
      </c>
      <c r="X2772" s="6" t="e">
        <f t="shared" si="486"/>
        <v>#DIV/0!</v>
      </c>
      <c r="Y2772" s="6" t="e">
        <f t="shared" si="487"/>
        <v>#DIV/0!</v>
      </c>
      <c r="AA2772" s="1">
        <f t="shared" si="482"/>
        <v>0</v>
      </c>
      <c r="AB2772" s="1">
        <f t="shared" si="483"/>
        <v>0</v>
      </c>
    </row>
    <row r="2773" spans="3:28" x14ac:dyDescent="0.25">
      <c r="C2773" s="1">
        <v>2012</v>
      </c>
      <c r="D2773" s="1" t="s">
        <v>78</v>
      </c>
      <c r="E2773" s="2" t="s">
        <v>236</v>
      </c>
      <c r="F2773">
        <v>4</v>
      </c>
      <c r="G2773">
        <v>4267558</v>
      </c>
      <c r="H2773" s="1">
        <v>5172.5879999999997</v>
      </c>
      <c r="I2773" s="1">
        <v>217</v>
      </c>
      <c r="J2773" s="1">
        <v>41730.769999999997</v>
      </c>
      <c r="K2773" s="1">
        <v>44444.44</v>
      </c>
      <c r="L2773" s="3">
        <v>4</v>
      </c>
      <c r="M2773">
        <v>5.2</v>
      </c>
      <c r="N2773">
        <v>9</v>
      </c>
      <c r="O2773" s="1">
        <f t="shared" si="474"/>
        <v>0</v>
      </c>
      <c r="P2773" s="5">
        <f>-MIN(data!$B$4 / data!H2773 * data!O2773 / 100, data!M2773)</f>
        <v>0</v>
      </c>
      <c r="Q2773" s="4">
        <f t="shared" si="473"/>
        <v>0</v>
      </c>
      <c r="R2773" s="6">
        <f>-MIN(data!$B$5/(POWER(LN(H2773),2))*O2773/100, N2773)</f>
        <v>0</v>
      </c>
      <c r="S2773" s="6">
        <f t="shared" si="475"/>
        <v>0</v>
      </c>
      <c r="T2773" s="4">
        <f t="shared" si="476"/>
        <v>5.2</v>
      </c>
      <c r="U2773" s="4" t="e">
        <f t="shared" si="484"/>
        <v>#DIV/0!</v>
      </c>
      <c r="V2773" s="4" t="e">
        <f t="shared" si="485"/>
        <v>#DIV/0!</v>
      </c>
      <c r="W2773" s="6">
        <f t="shared" si="479"/>
        <v>9</v>
      </c>
      <c r="X2773" s="6" t="e">
        <f t="shared" si="486"/>
        <v>#DIV/0!</v>
      </c>
      <c r="Y2773" s="6" t="e">
        <f t="shared" si="487"/>
        <v>#DIV/0!</v>
      </c>
      <c r="AA2773" s="1">
        <f t="shared" si="482"/>
        <v>0</v>
      </c>
      <c r="AB2773" s="1">
        <f t="shared" si="483"/>
        <v>0</v>
      </c>
    </row>
    <row r="2774" spans="3:28" x14ac:dyDescent="0.25">
      <c r="C2774" s="1">
        <v>2013</v>
      </c>
      <c r="D2774" s="1" t="s">
        <v>78</v>
      </c>
      <c r="E2774" s="2" t="s">
        <v>236</v>
      </c>
      <c r="F2774">
        <v>4</v>
      </c>
      <c r="G2774">
        <v>4255689</v>
      </c>
      <c r="H2774" s="1">
        <v>5132.8850000000002</v>
      </c>
      <c r="I2774" s="1">
        <v>209</v>
      </c>
      <c r="J2774" s="1">
        <v>41800</v>
      </c>
      <c r="K2774" s="1">
        <v>44444.44</v>
      </c>
      <c r="L2774" s="3">
        <v>4</v>
      </c>
      <c r="M2774">
        <v>5</v>
      </c>
      <c r="N2774">
        <v>9</v>
      </c>
      <c r="O2774" s="1">
        <f t="shared" si="474"/>
        <v>0</v>
      </c>
      <c r="P2774" s="5">
        <f>-MIN(data!$B$4 / data!H2774 * data!O2774 / 100, data!M2774)</f>
        <v>0</v>
      </c>
      <c r="Q2774" s="4">
        <f t="shared" si="473"/>
        <v>0</v>
      </c>
      <c r="R2774" s="6">
        <f>-MIN(data!$B$5/(POWER(LN(H2774),2))*O2774/100, N2774)</f>
        <v>0</v>
      </c>
      <c r="S2774" s="6">
        <f t="shared" si="475"/>
        <v>0</v>
      </c>
      <c r="T2774" s="4">
        <f t="shared" si="476"/>
        <v>5</v>
      </c>
      <c r="U2774" s="4" t="e">
        <f t="shared" si="484"/>
        <v>#DIV/0!</v>
      </c>
      <c r="V2774" s="4" t="e">
        <f t="shared" si="485"/>
        <v>#DIV/0!</v>
      </c>
      <c r="W2774" s="6">
        <f t="shared" si="479"/>
        <v>9</v>
      </c>
      <c r="X2774" s="6" t="e">
        <f t="shared" si="486"/>
        <v>#DIV/0!</v>
      </c>
      <c r="Y2774" s="6" t="e">
        <f t="shared" si="487"/>
        <v>#DIV/0!</v>
      </c>
      <c r="AA2774" s="1">
        <f t="shared" si="482"/>
        <v>0</v>
      </c>
      <c r="AB2774" s="1">
        <f t="shared" si="483"/>
        <v>0</v>
      </c>
    </row>
    <row r="2775" spans="3:28" x14ac:dyDescent="0.25">
      <c r="C2775" s="1">
        <v>2014</v>
      </c>
      <c r="D2775" s="1" t="s">
        <v>78</v>
      </c>
      <c r="E2775" s="2" t="s">
        <v>236</v>
      </c>
      <c r="F2775">
        <v>4</v>
      </c>
      <c r="G2775">
        <v>4238389</v>
      </c>
      <c r="H2775" s="1">
        <v>5399.5429999999997</v>
      </c>
      <c r="I2775" s="1">
        <v>201</v>
      </c>
      <c r="J2775" s="1">
        <v>41020.410000000003</v>
      </c>
      <c r="K2775" s="1">
        <v>33333.33</v>
      </c>
      <c r="L2775" s="3">
        <v>4</v>
      </c>
      <c r="M2775">
        <v>4.9000000000000004</v>
      </c>
      <c r="N2775">
        <v>9</v>
      </c>
      <c r="O2775" s="1">
        <f t="shared" si="474"/>
        <v>0</v>
      </c>
      <c r="P2775" s="5">
        <f>-MIN(data!$B$4 / data!H2775 * data!O2775 / 100, data!M2775)</f>
        <v>0</v>
      </c>
      <c r="Q2775" s="4">
        <f t="shared" si="473"/>
        <v>0</v>
      </c>
      <c r="R2775" s="6">
        <f>-MIN(data!$B$5/(POWER(LN(H2775),2))*O2775/100, N2775)</f>
        <v>0</v>
      </c>
      <c r="S2775" s="6">
        <f t="shared" si="475"/>
        <v>0</v>
      </c>
      <c r="T2775" s="4">
        <f t="shared" si="476"/>
        <v>4.9000000000000004</v>
      </c>
      <c r="U2775" s="4" t="e">
        <f t="shared" si="484"/>
        <v>#DIV/0!</v>
      </c>
      <c r="V2775" s="4" t="e">
        <f t="shared" si="485"/>
        <v>#DIV/0!</v>
      </c>
      <c r="W2775" s="6">
        <f t="shared" si="479"/>
        <v>9</v>
      </c>
      <c r="X2775" s="6" t="e">
        <f t="shared" si="486"/>
        <v>#DIV/0!</v>
      </c>
      <c r="Y2775" s="6" t="e">
        <f t="shared" si="487"/>
        <v>#DIV/0!</v>
      </c>
      <c r="AA2775" s="1">
        <f t="shared" si="482"/>
        <v>0</v>
      </c>
      <c r="AB2775" s="1">
        <f t="shared" si="483"/>
        <v>0</v>
      </c>
    </row>
    <row r="2776" spans="3:28" x14ac:dyDescent="0.25">
      <c r="C2776" s="1">
        <v>2015</v>
      </c>
      <c r="D2776" s="1" t="s">
        <v>78</v>
      </c>
      <c r="E2776" s="2" t="s">
        <v>236</v>
      </c>
      <c r="F2776">
        <v>4</v>
      </c>
      <c r="G2776">
        <v>4203604</v>
      </c>
      <c r="H2776" s="1">
        <v>5632.799</v>
      </c>
      <c r="I2776" s="1">
        <v>194</v>
      </c>
      <c r="J2776" s="1">
        <v>40416.67</v>
      </c>
      <c r="L2776" s="3">
        <v>3</v>
      </c>
      <c r="M2776">
        <v>4.8</v>
      </c>
      <c r="N2776">
        <v>8</v>
      </c>
      <c r="O2776" s="1">
        <f t="shared" si="474"/>
        <v>0</v>
      </c>
      <c r="P2776" s="5">
        <f>-MIN(data!$B$4 / data!H2776 * data!O2776 / 100, data!M2776)</f>
        <v>0</v>
      </c>
      <c r="Q2776" s="4">
        <f t="shared" si="473"/>
        <v>0</v>
      </c>
      <c r="R2776" s="6">
        <f>-MIN(data!$B$5/(POWER(LN(H2776),2))*O2776/100, N2776)</f>
        <v>0</v>
      </c>
      <c r="S2776" s="6">
        <f t="shared" si="475"/>
        <v>0</v>
      </c>
      <c r="T2776" s="4">
        <f t="shared" si="476"/>
        <v>4.8</v>
      </c>
      <c r="U2776" s="4" t="e">
        <f t="shared" si="484"/>
        <v>#DIV/0!</v>
      </c>
      <c r="V2776" s="4" t="e">
        <f t="shared" si="485"/>
        <v>#DIV/0!</v>
      </c>
      <c r="W2776" s="6">
        <f t="shared" si="479"/>
        <v>8</v>
      </c>
      <c r="X2776" s="6" t="e">
        <f t="shared" si="486"/>
        <v>#DIV/0!</v>
      </c>
      <c r="Y2776" s="6" t="e">
        <f t="shared" si="487"/>
        <v>#DIV/0!</v>
      </c>
      <c r="AA2776" s="1">
        <f t="shared" si="482"/>
        <v>0</v>
      </c>
      <c r="AB2776" s="1">
        <f t="shared" si="483"/>
        <v>0</v>
      </c>
    </row>
    <row r="2777" spans="3:28" x14ac:dyDescent="0.25">
      <c r="C2777" s="1">
        <v>2016</v>
      </c>
      <c r="D2777" s="1" t="s">
        <v>78</v>
      </c>
      <c r="E2777" s="2" t="s">
        <v>236</v>
      </c>
      <c r="F2777">
        <v>4</v>
      </c>
      <c r="G2777">
        <v>4174349</v>
      </c>
      <c r="H2777" s="1">
        <v>5946.4480000000003</v>
      </c>
      <c r="I2777" s="1">
        <v>187</v>
      </c>
      <c r="J2777" s="1">
        <v>39787.230000000003</v>
      </c>
      <c r="L2777" s="3"/>
      <c r="M2777">
        <v>4.7</v>
      </c>
      <c r="N2777"/>
      <c r="O2777" s="1">
        <f t="shared" si="474"/>
        <v>0</v>
      </c>
      <c r="P2777" s="5">
        <f>-MIN(data!$B$4 / data!H2777 * data!O2777 / 100, data!M2777)</f>
        <v>0</v>
      </c>
      <c r="Q2777" s="4">
        <f t="shared" si="473"/>
        <v>0</v>
      </c>
      <c r="R2777" s="6">
        <f>-MIN(data!$B$5/(POWER(LN(H2777),2))*O2777/100, N2777)</f>
        <v>0</v>
      </c>
      <c r="S2777" s="6">
        <f t="shared" si="475"/>
        <v>0</v>
      </c>
      <c r="T2777" s="4">
        <f t="shared" si="476"/>
        <v>4.7</v>
      </c>
      <c r="U2777" s="4" t="e">
        <f t="shared" si="484"/>
        <v>#DIV/0!</v>
      </c>
      <c r="V2777" s="4" t="e">
        <f t="shared" si="485"/>
        <v>#DIV/0!</v>
      </c>
      <c r="W2777" s="6">
        <f t="shared" si="479"/>
        <v>0</v>
      </c>
      <c r="X2777" s="6" t="e">
        <f t="shared" si="486"/>
        <v>#DIV/0!</v>
      </c>
      <c r="Y2777" s="6" t="e">
        <f t="shared" si="487"/>
        <v>#DIV/0!</v>
      </c>
      <c r="AA2777" s="1">
        <f t="shared" si="482"/>
        <v>0</v>
      </c>
      <c r="AB2777" s="1">
        <f t="shared" si="483"/>
        <v>0</v>
      </c>
    </row>
    <row r="2778" spans="3:28" x14ac:dyDescent="0.25">
      <c r="C2778" s="1">
        <v>1980</v>
      </c>
      <c r="D2778" s="1" t="s">
        <v>79</v>
      </c>
      <c r="E2778" s="2" t="s">
        <v>266</v>
      </c>
      <c r="F2778">
        <v>1</v>
      </c>
      <c r="G2778">
        <v>5643173</v>
      </c>
      <c r="H2778" s="1">
        <v>0</v>
      </c>
      <c r="I2778" s="1">
        <v>42339</v>
      </c>
      <c r="J2778" s="1">
        <v>224253.2</v>
      </c>
      <c r="L2778" s="3"/>
      <c r="M2778">
        <v>188.8</v>
      </c>
      <c r="N2778"/>
      <c r="O2778" s="1">
        <f t="shared" si="474"/>
        <v>0</v>
      </c>
      <c r="P2778" s="5" t="e">
        <f>-MIN(data!$B$4 / data!H2778 * data!O2778 / 100, data!M2778)</f>
        <v>#DIV/0!</v>
      </c>
      <c r="Q2778" s="4" t="e">
        <f t="shared" si="473"/>
        <v>#DIV/0!</v>
      </c>
      <c r="R2778" s="6" t="e">
        <f>-MIN(data!$B$5/(POWER(LN(H2778),2))*O2778/100, N2778)</f>
        <v>#NUM!</v>
      </c>
      <c r="S2778" s="6" t="e">
        <f t="shared" si="475"/>
        <v>#NUM!</v>
      </c>
      <c r="T2778" s="4" t="e">
        <f t="shared" si="476"/>
        <v>#DIV/0!</v>
      </c>
      <c r="U2778" s="4" t="e">
        <f t="shared" si="484"/>
        <v>#DIV/0!</v>
      </c>
      <c r="V2778" s="4" t="e">
        <f t="shared" si="485"/>
        <v>#DIV/0!</v>
      </c>
      <c r="W2778" s="6" t="e">
        <f t="shared" si="479"/>
        <v>#NUM!</v>
      </c>
      <c r="X2778" s="6" t="e">
        <f t="shared" si="486"/>
        <v>#NUM!</v>
      </c>
      <c r="Y2778" s="6" t="e">
        <f t="shared" si="487"/>
        <v>#NUM!</v>
      </c>
      <c r="AA2778" s="1" t="e">
        <f t="shared" si="482"/>
        <v>#DIV/0!</v>
      </c>
      <c r="AB2778" s="1" t="e">
        <f t="shared" si="483"/>
        <v>#DIV/0!</v>
      </c>
    </row>
    <row r="2779" spans="3:28" x14ac:dyDescent="0.25">
      <c r="C2779" s="1">
        <v>1981</v>
      </c>
      <c r="D2779" s="1" t="s">
        <v>79</v>
      </c>
      <c r="E2779" s="2" t="s">
        <v>266</v>
      </c>
      <c r="F2779">
        <v>1</v>
      </c>
      <c r="G2779">
        <v>5773366</v>
      </c>
      <c r="H2779" s="1">
        <v>0</v>
      </c>
      <c r="I2779" s="1">
        <v>42750</v>
      </c>
      <c r="J2779" s="1">
        <v>232210.8</v>
      </c>
      <c r="L2779" s="3"/>
      <c r="M2779">
        <v>184.1</v>
      </c>
      <c r="N2779"/>
      <c r="O2779" s="1">
        <f t="shared" si="474"/>
        <v>0</v>
      </c>
      <c r="P2779" s="5" t="e">
        <f>-MIN(data!$B$4 / data!H2779 * data!O2779 / 100, data!M2779)</f>
        <v>#DIV/0!</v>
      </c>
      <c r="Q2779" s="4" t="e">
        <f t="shared" si="473"/>
        <v>#DIV/0!</v>
      </c>
      <c r="R2779" s="6" t="e">
        <f>-MIN(data!$B$5/(POWER(LN(H2779),2))*O2779/100, N2779)</f>
        <v>#NUM!</v>
      </c>
      <c r="S2779" s="6" t="e">
        <f t="shared" si="475"/>
        <v>#NUM!</v>
      </c>
      <c r="T2779" s="4" t="e">
        <f t="shared" si="476"/>
        <v>#DIV/0!</v>
      </c>
      <c r="U2779" s="4" t="e">
        <f t="shared" si="484"/>
        <v>#DIV/0!</v>
      </c>
      <c r="V2779" s="4" t="e">
        <f t="shared" si="485"/>
        <v>#DIV/0!</v>
      </c>
      <c r="W2779" s="6" t="e">
        <f t="shared" si="479"/>
        <v>#NUM!</v>
      </c>
      <c r="X2779" s="6" t="e">
        <f t="shared" si="486"/>
        <v>#NUM!</v>
      </c>
      <c r="Y2779" s="6" t="e">
        <f t="shared" si="487"/>
        <v>#NUM!</v>
      </c>
      <c r="AA2779" s="1" t="e">
        <f t="shared" si="482"/>
        <v>#DIV/0!</v>
      </c>
      <c r="AB2779" s="1" t="e">
        <f t="shared" si="483"/>
        <v>#DIV/0!</v>
      </c>
    </row>
    <row r="2780" spans="3:28" x14ac:dyDescent="0.25">
      <c r="C2780" s="1">
        <v>1982</v>
      </c>
      <c r="D2780" s="1" t="s">
        <v>79</v>
      </c>
      <c r="E2780" s="2" t="s">
        <v>266</v>
      </c>
      <c r="F2780">
        <v>1</v>
      </c>
      <c r="G2780">
        <v>5910227</v>
      </c>
      <c r="H2780" s="1">
        <v>0</v>
      </c>
      <c r="I2780" s="1">
        <v>42984</v>
      </c>
      <c r="J2780" s="1">
        <v>239598.7</v>
      </c>
      <c r="L2780" s="3"/>
      <c r="M2780">
        <v>179.4</v>
      </c>
      <c r="N2780"/>
      <c r="O2780" s="1">
        <f t="shared" si="474"/>
        <v>0</v>
      </c>
      <c r="P2780" s="5" t="e">
        <f>-MIN(data!$B$4 / data!H2780 * data!O2780 / 100, data!M2780)</f>
        <v>#DIV/0!</v>
      </c>
      <c r="Q2780" s="4" t="e">
        <f t="shared" si="473"/>
        <v>#DIV/0!</v>
      </c>
      <c r="R2780" s="6" t="e">
        <f>-MIN(data!$B$5/(POWER(LN(H2780),2))*O2780/100, N2780)</f>
        <v>#NUM!</v>
      </c>
      <c r="S2780" s="6" t="e">
        <f t="shared" si="475"/>
        <v>#NUM!</v>
      </c>
      <c r="T2780" s="4" t="e">
        <f t="shared" si="476"/>
        <v>#DIV/0!</v>
      </c>
      <c r="U2780" s="4" t="e">
        <f t="shared" si="484"/>
        <v>#DIV/0!</v>
      </c>
      <c r="V2780" s="4" t="e">
        <f t="shared" si="485"/>
        <v>#DIV/0!</v>
      </c>
      <c r="W2780" s="6" t="e">
        <f t="shared" si="479"/>
        <v>#NUM!</v>
      </c>
      <c r="X2780" s="6" t="e">
        <f t="shared" si="486"/>
        <v>#NUM!</v>
      </c>
      <c r="Y2780" s="6" t="e">
        <f t="shared" si="487"/>
        <v>#NUM!</v>
      </c>
      <c r="AA2780" s="1" t="e">
        <f t="shared" si="482"/>
        <v>#DIV/0!</v>
      </c>
      <c r="AB2780" s="1" t="e">
        <f t="shared" si="483"/>
        <v>#DIV/0!</v>
      </c>
    </row>
    <row r="2781" spans="3:28" x14ac:dyDescent="0.25">
      <c r="C2781" s="1">
        <v>1983</v>
      </c>
      <c r="D2781" s="1" t="s">
        <v>79</v>
      </c>
      <c r="E2781" s="2" t="s">
        <v>266</v>
      </c>
      <c r="F2781">
        <v>1</v>
      </c>
      <c r="G2781">
        <v>6051622</v>
      </c>
      <c r="H2781" s="1">
        <v>0</v>
      </c>
      <c r="I2781" s="1">
        <v>42981</v>
      </c>
      <c r="J2781" s="1">
        <v>246168.4</v>
      </c>
      <c r="L2781" s="3"/>
      <c r="M2781">
        <v>174.6</v>
      </c>
      <c r="N2781"/>
      <c r="O2781" s="1">
        <f t="shared" si="474"/>
        <v>0</v>
      </c>
      <c r="P2781" s="5" t="e">
        <f>-MIN(data!$B$4 / data!H2781 * data!O2781 / 100, data!M2781)</f>
        <v>#DIV/0!</v>
      </c>
      <c r="Q2781" s="4" t="e">
        <f t="shared" si="473"/>
        <v>#DIV/0!</v>
      </c>
      <c r="R2781" s="6" t="e">
        <f>-MIN(data!$B$5/(POWER(LN(H2781),2))*O2781/100, N2781)</f>
        <v>#NUM!</v>
      </c>
      <c r="S2781" s="6" t="e">
        <f t="shared" si="475"/>
        <v>#NUM!</v>
      </c>
      <c r="T2781" s="4" t="e">
        <f t="shared" si="476"/>
        <v>#DIV/0!</v>
      </c>
      <c r="U2781" s="4" t="e">
        <f t="shared" si="484"/>
        <v>#DIV/0!</v>
      </c>
      <c r="V2781" s="4" t="e">
        <f t="shared" si="485"/>
        <v>#DIV/0!</v>
      </c>
      <c r="W2781" s="6" t="e">
        <f t="shared" si="479"/>
        <v>#NUM!</v>
      </c>
      <c r="X2781" s="6" t="e">
        <f t="shared" si="486"/>
        <v>#NUM!</v>
      </c>
      <c r="Y2781" s="6" t="e">
        <f t="shared" si="487"/>
        <v>#NUM!</v>
      </c>
      <c r="AA2781" s="1" t="e">
        <f t="shared" si="482"/>
        <v>#DIV/0!</v>
      </c>
      <c r="AB2781" s="1" t="e">
        <f t="shared" si="483"/>
        <v>#DIV/0!</v>
      </c>
    </row>
    <row r="2782" spans="3:28" x14ac:dyDescent="0.25">
      <c r="C2782" s="1">
        <v>1984</v>
      </c>
      <c r="D2782" s="1" t="s">
        <v>79</v>
      </c>
      <c r="E2782" s="2" t="s">
        <v>266</v>
      </c>
      <c r="F2782">
        <v>1</v>
      </c>
      <c r="G2782">
        <v>6194687</v>
      </c>
      <c r="H2782" s="1">
        <v>0</v>
      </c>
      <c r="I2782" s="1">
        <v>42749</v>
      </c>
      <c r="J2782" s="1">
        <v>251316.9</v>
      </c>
      <c r="L2782" s="3"/>
      <c r="M2782">
        <v>170.1</v>
      </c>
      <c r="N2782"/>
      <c r="O2782" s="1">
        <f t="shared" si="474"/>
        <v>0</v>
      </c>
      <c r="P2782" s="5" t="e">
        <f>-MIN(data!$B$4 / data!H2782 * data!O2782 / 100, data!M2782)</f>
        <v>#DIV/0!</v>
      </c>
      <c r="Q2782" s="4" t="e">
        <f t="shared" si="473"/>
        <v>#DIV/0!</v>
      </c>
      <c r="R2782" s="6" t="e">
        <f>-MIN(data!$B$5/(POWER(LN(H2782),2))*O2782/100, N2782)</f>
        <v>#NUM!</v>
      </c>
      <c r="S2782" s="6" t="e">
        <f t="shared" si="475"/>
        <v>#NUM!</v>
      </c>
      <c r="T2782" s="4" t="e">
        <f t="shared" si="476"/>
        <v>#DIV/0!</v>
      </c>
      <c r="U2782" s="4" t="e">
        <f t="shared" si="484"/>
        <v>#DIV/0!</v>
      </c>
      <c r="V2782" s="4" t="e">
        <f t="shared" si="485"/>
        <v>#DIV/0!</v>
      </c>
      <c r="W2782" s="6" t="e">
        <f t="shared" si="479"/>
        <v>#NUM!</v>
      </c>
      <c r="X2782" s="6" t="e">
        <f t="shared" si="486"/>
        <v>#NUM!</v>
      </c>
      <c r="Y2782" s="6" t="e">
        <f t="shared" si="487"/>
        <v>#NUM!</v>
      </c>
      <c r="AA2782" s="1" t="e">
        <f t="shared" si="482"/>
        <v>#DIV/0!</v>
      </c>
      <c r="AB2782" s="1" t="e">
        <f t="shared" si="483"/>
        <v>#DIV/0!</v>
      </c>
    </row>
    <row r="2783" spans="3:28" x14ac:dyDescent="0.25">
      <c r="C2783" s="1">
        <v>1985</v>
      </c>
      <c r="D2783" s="1" t="s">
        <v>79</v>
      </c>
      <c r="E2783" s="2" t="s">
        <v>266</v>
      </c>
      <c r="F2783">
        <v>1</v>
      </c>
      <c r="G2783">
        <v>6337273</v>
      </c>
      <c r="H2783" s="1">
        <v>0</v>
      </c>
      <c r="I2783" s="1">
        <v>42261</v>
      </c>
      <c r="J2783" s="1">
        <v>255353.5</v>
      </c>
      <c r="L2783" s="3"/>
      <c r="M2783">
        <v>165.5</v>
      </c>
      <c r="N2783"/>
      <c r="O2783" s="1">
        <f t="shared" si="474"/>
        <v>0</v>
      </c>
      <c r="P2783" s="5" t="e">
        <f>-MIN(data!$B$4 / data!H2783 * data!O2783 / 100, data!M2783)</f>
        <v>#DIV/0!</v>
      </c>
      <c r="Q2783" s="4" t="e">
        <f t="shared" si="473"/>
        <v>#DIV/0!</v>
      </c>
      <c r="R2783" s="6" t="e">
        <f>-MIN(data!$B$5/(POWER(LN(H2783),2))*O2783/100, N2783)</f>
        <v>#NUM!</v>
      </c>
      <c r="S2783" s="6" t="e">
        <f t="shared" si="475"/>
        <v>#NUM!</v>
      </c>
      <c r="T2783" s="4" t="e">
        <f t="shared" si="476"/>
        <v>#DIV/0!</v>
      </c>
      <c r="U2783" s="4" t="e">
        <f t="shared" si="484"/>
        <v>#DIV/0!</v>
      </c>
      <c r="V2783" s="4" t="e">
        <f t="shared" si="485"/>
        <v>#DIV/0!</v>
      </c>
      <c r="W2783" s="6" t="e">
        <f t="shared" si="479"/>
        <v>#NUM!</v>
      </c>
      <c r="X2783" s="6" t="e">
        <f t="shared" si="486"/>
        <v>#NUM!</v>
      </c>
      <c r="Y2783" s="6" t="e">
        <f t="shared" si="487"/>
        <v>#NUM!</v>
      </c>
      <c r="AA2783" s="1" t="e">
        <f t="shared" si="482"/>
        <v>#DIV/0!</v>
      </c>
      <c r="AB2783" s="1" t="e">
        <f t="shared" si="483"/>
        <v>#DIV/0!</v>
      </c>
    </row>
    <row r="2784" spans="3:28" x14ac:dyDescent="0.25">
      <c r="C2784" s="1">
        <v>1986</v>
      </c>
      <c r="D2784" s="1" t="s">
        <v>79</v>
      </c>
      <c r="E2784" s="2" t="s">
        <v>266</v>
      </c>
      <c r="F2784">
        <v>1</v>
      </c>
      <c r="G2784">
        <v>6478541</v>
      </c>
      <c r="H2784" s="1">
        <v>0</v>
      </c>
      <c r="I2784" s="1">
        <v>41569</v>
      </c>
      <c r="J2784" s="1">
        <v>257872.2</v>
      </c>
      <c r="L2784" s="3"/>
      <c r="M2784">
        <v>161.19999999999999</v>
      </c>
      <c r="N2784"/>
      <c r="O2784" s="1">
        <f t="shared" si="474"/>
        <v>0</v>
      </c>
      <c r="P2784" s="5" t="e">
        <f>-MIN(data!$B$4 / data!H2784 * data!O2784 / 100, data!M2784)</f>
        <v>#DIV/0!</v>
      </c>
      <c r="Q2784" s="4" t="e">
        <f t="shared" si="473"/>
        <v>#DIV/0!</v>
      </c>
      <c r="R2784" s="6" t="e">
        <f>-MIN(data!$B$5/(POWER(LN(H2784),2))*O2784/100, N2784)</f>
        <v>#NUM!</v>
      </c>
      <c r="S2784" s="6" t="e">
        <f t="shared" si="475"/>
        <v>#NUM!</v>
      </c>
      <c r="T2784" s="4" t="e">
        <f t="shared" si="476"/>
        <v>#DIV/0!</v>
      </c>
      <c r="U2784" s="4" t="e">
        <f t="shared" si="484"/>
        <v>#DIV/0!</v>
      </c>
      <c r="V2784" s="4" t="e">
        <f t="shared" si="485"/>
        <v>#DIV/0!</v>
      </c>
      <c r="W2784" s="6" t="e">
        <f t="shared" si="479"/>
        <v>#NUM!</v>
      </c>
      <c r="X2784" s="6" t="e">
        <f t="shared" si="486"/>
        <v>#NUM!</v>
      </c>
      <c r="Y2784" s="6" t="e">
        <f t="shared" si="487"/>
        <v>#NUM!</v>
      </c>
      <c r="AA2784" s="1" t="e">
        <f t="shared" si="482"/>
        <v>#DIV/0!</v>
      </c>
      <c r="AB2784" s="1" t="e">
        <f t="shared" si="483"/>
        <v>#DIV/0!</v>
      </c>
    </row>
    <row r="2785" spans="3:28" x14ac:dyDescent="0.25">
      <c r="C2785" s="1">
        <v>1987</v>
      </c>
      <c r="D2785" s="1" t="s">
        <v>79</v>
      </c>
      <c r="E2785" s="2" t="s">
        <v>266</v>
      </c>
      <c r="F2785">
        <v>1</v>
      </c>
      <c r="G2785">
        <v>6618744</v>
      </c>
      <c r="H2785" s="1">
        <v>0</v>
      </c>
      <c r="I2785" s="1">
        <v>40731</v>
      </c>
      <c r="J2785" s="1">
        <v>259433.1</v>
      </c>
      <c r="L2785" s="3"/>
      <c r="M2785">
        <v>157</v>
      </c>
      <c r="N2785"/>
      <c r="O2785" s="1">
        <f t="shared" si="474"/>
        <v>0</v>
      </c>
      <c r="P2785" s="5" t="e">
        <f>-MIN(data!$B$4 / data!H2785 * data!O2785 / 100, data!M2785)</f>
        <v>#DIV/0!</v>
      </c>
      <c r="Q2785" s="4" t="e">
        <f t="shared" si="473"/>
        <v>#DIV/0!</v>
      </c>
      <c r="R2785" s="6" t="e">
        <f>-MIN(data!$B$5/(POWER(LN(H2785),2))*O2785/100, N2785)</f>
        <v>#NUM!</v>
      </c>
      <c r="S2785" s="6" t="e">
        <f t="shared" si="475"/>
        <v>#NUM!</v>
      </c>
      <c r="T2785" s="4" t="e">
        <f t="shared" si="476"/>
        <v>#DIV/0!</v>
      </c>
      <c r="U2785" s="4" t="e">
        <f t="shared" si="484"/>
        <v>#DIV/0!</v>
      </c>
      <c r="V2785" s="4" t="e">
        <f t="shared" si="485"/>
        <v>#DIV/0!</v>
      </c>
      <c r="W2785" s="6" t="e">
        <f t="shared" si="479"/>
        <v>#NUM!</v>
      </c>
      <c r="X2785" s="6" t="e">
        <f t="shared" si="486"/>
        <v>#NUM!</v>
      </c>
      <c r="Y2785" s="6" t="e">
        <f t="shared" si="487"/>
        <v>#NUM!</v>
      </c>
      <c r="AA2785" s="1" t="e">
        <f t="shared" si="482"/>
        <v>#DIV/0!</v>
      </c>
      <c r="AB2785" s="1" t="e">
        <f t="shared" si="483"/>
        <v>#DIV/0!</v>
      </c>
    </row>
    <row r="2786" spans="3:28" x14ac:dyDescent="0.25">
      <c r="C2786" s="1">
        <v>1988</v>
      </c>
      <c r="D2786" s="1" t="s">
        <v>79</v>
      </c>
      <c r="E2786" s="2" t="s">
        <v>266</v>
      </c>
      <c r="F2786">
        <v>1</v>
      </c>
      <c r="G2786">
        <v>6758223</v>
      </c>
      <c r="H2786" s="1">
        <v>0</v>
      </c>
      <c r="I2786" s="1">
        <v>39788</v>
      </c>
      <c r="J2786" s="1">
        <v>260222.4</v>
      </c>
      <c r="L2786" s="3"/>
      <c r="M2786">
        <v>152.9</v>
      </c>
      <c r="N2786"/>
      <c r="O2786" s="1">
        <f t="shared" si="474"/>
        <v>0</v>
      </c>
      <c r="P2786" s="5" t="e">
        <f>-MIN(data!$B$4 / data!H2786 * data!O2786 / 100, data!M2786)</f>
        <v>#DIV/0!</v>
      </c>
      <c r="Q2786" s="4" t="e">
        <f t="shared" si="473"/>
        <v>#DIV/0!</v>
      </c>
      <c r="R2786" s="6" t="e">
        <f>-MIN(data!$B$5/(POWER(LN(H2786),2))*O2786/100, N2786)</f>
        <v>#NUM!</v>
      </c>
      <c r="S2786" s="6" t="e">
        <f t="shared" si="475"/>
        <v>#NUM!</v>
      </c>
      <c r="T2786" s="4" t="e">
        <f t="shared" si="476"/>
        <v>#DIV/0!</v>
      </c>
      <c r="U2786" s="4" t="e">
        <f t="shared" si="484"/>
        <v>#DIV/0!</v>
      </c>
      <c r="V2786" s="4" t="e">
        <f t="shared" si="485"/>
        <v>#DIV/0!</v>
      </c>
      <c r="W2786" s="6" t="e">
        <f t="shared" si="479"/>
        <v>#NUM!</v>
      </c>
      <c r="X2786" s="6" t="e">
        <f t="shared" si="486"/>
        <v>#NUM!</v>
      </c>
      <c r="Y2786" s="6" t="e">
        <f t="shared" si="487"/>
        <v>#NUM!</v>
      </c>
      <c r="AA2786" s="1" t="e">
        <f t="shared" si="482"/>
        <v>#DIV/0!</v>
      </c>
      <c r="AB2786" s="1" t="e">
        <f t="shared" si="483"/>
        <v>#DIV/0!</v>
      </c>
    </row>
    <row r="2787" spans="3:28" x14ac:dyDescent="0.25">
      <c r="C2787" s="1">
        <v>1989</v>
      </c>
      <c r="D2787" s="1" t="s">
        <v>79</v>
      </c>
      <c r="E2787" s="2" t="s">
        <v>266</v>
      </c>
      <c r="F2787">
        <v>1</v>
      </c>
      <c r="G2787">
        <v>6897755</v>
      </c>
      <c r="H2787" s="1">
        <v>0</v>
      </c>
      <c r="I2787" s="1">
        <v>38791</v>
      </c>
      <c r="J2787" s="1">
        <v>260517.1</v>
      </c>
      <c r="L2787" s="3"/>
      <c r="M2787">
        <v>148.9</v>
      </c>
      <c r="N2787"/>
      <c r="O2787" s="1">
        <f t="shared" si="474"/>
        <v>0</v>
      </c>
      <c r="P2787" s="5" t="e">
        <f>-MIN(data!$B$4 / data!H2787 * data!O2787 / 100, data!M2787)</f>
        <v>#DIV/0!</v>
      </c>
      <c r="Q2787" s="4" t="e">
        <f t="shared" si="473"/>
        <v>#DIV/0!</v>
      </c>
      <c r="R2787" s="6" t="e">
        <f>-MIN(data!$B$5/(POWER(LN(H2787),2))*O2787/100, N2787)</f>
        <v>#NUM!</v>
      </c>
      <c r="S2787" s="6" t="e">
        <f t="shared" si="475"/>
        <v>#NUM!</v>
      </c>
      <c r="T2787" s="4" t="e">
        <f t="shared" si="476"/>
        <v>#DIV/0!</v>
      </c>
      <c r="U2787" s="4" t="e">
        <f t="shared" si="484"/>
        <v>#DIV/0!</v>
      </c>
      <c r="V2787" s="4" t="e">
        <f t="shared" si="485"/>
        <v>#DIV/0!</v>
      </c>
      <c r="W2787" s="6" t="e">
        <f t="shared" si="479"/>
        <v>#NUM!</v>
      </c>
      <c r="X2787" s="6" t="e">
        <f t="shared" si="486"/>
        <v>#NUM!</v>
      </c>
      <c r="Y2787" s="6" t="e">
        <f t="shared" si="487"/>
        <v>#NUM!</v>
      </c>
      <c r="AA2787" s="1" t="e">
        <f t="shared" si="482"/>
        <v>#DIV/0!</v>
      </c>
      <c r="AB2787" s="1" t="e">
        <f t="shared" si="483"/>
        <v>#DIV/0!</v>
      </c>
    </row>
    <row r="2788" spans="3:28" x14ac:dyDescent="0.25">
      <c r="C2788" s="1">
        <v>1990</v>
      </c>
      <c r="D2788" s="1" t="s">
        <v>79</v>
      </c>
      <c r="E2788" s="2" t="s">
        <v>266</v>
      </c>
      <c r="F2788">
        <v>1</v>
      </c>
      <c r="G2788">
        <v>7037917</v>
      </c>
      <c r="H2788" s="1">
        <v>73.159139999999994</v>
      </c>
      <c r="I2788" s="1">
        <v>37752</v>
      </c>
      <c r="J2788" s="1">
        <v>260718.2</v>
      </c>
      <c r="K2788" s="1">
        <v>256000</v>
      </c>
      <c r="L2788" s="3">
        <v>1700</v>
      </c>
      <c r="M2788">
        <v>144.80000000000001</v>
      </c>
      <c r="N2788">
        <v>625</v>
      </c>
      <c r="O2788" s="1">
        <f t="shared" si="474"/>
        <v>0</v>
      </c>
      <c r="P2788" s="5">
        <f>-MIN(data!$B$4 / data!H2788 * data!O2788 / 100, data!M2788)</f>
        <v>0</v>
      </c>
      <c r="Q2788" s="4">
        <f t="shared" si="473"/>
        <v>0</v>
      </c>
      <c r="R2788" s="6">
        <f>-MIN(data!$B$5/(POWER(LN(H2788),2))*O2788/100, N2788)</f>
        <v>0</v>
      </c>
      <c r="S2788" s="6">
        <f t="shared" si="475"/>
        <v>0</v>
      </c>
      <c r="T2788" s="4">
        <f t="shared" si="476"/>
        <v>144.80000000000001</v>
      </c>
      <c r="U2788" s="4" t="e">
        <f t="shared" si="484"/>
        <v>#DIV/0!</v>
      </c>
      <c r="V2788" s="4" t="e">
        <f t="shared" si="485"/>
        <v>#DIV/0!</v>
      </c>
      <c r="W2788" s="6">
        <f t="shared" si="479"/>
        <v>625</v>
      </c>
      <c r="X2788" s="6" t="e">
        <f t="shared" si="486"/>
        <v>#DIV/0!</v>
      </c>
      <c r="Y2788" s="6" t="e">
        <f t="shared" si="487"/>
        <v>#DIV/0!</v>
      </c>
      <c r="AA2788" s="1">
        <f t="shared" si="482"/>
        <v>0</v>
      </c>
      <c r="AB2788" s="1">
        <f t="shared" si="483"/>
        <v>0</v>
      </c>
    </row>
    <row r="2789" spans="3:28" x14ac:dyDescent="0.25">
      <c r="C2789" s="1">
        <v>1991</v>
      </c>
      <c r="D2789" s="1" t="s">
        <v>79</v>
      </c>
      <c r="E2789" s="2" t="s">
        <v>266</v>
      </c>
      <c r="F2789">
        <v>1</v>
      </c>
      <c r="G2789">
        <v>7178607</v>
      </c>
      <c r="H2789" s="1">
        <v>73.35342</v>
      </c>
      <c r="I2789" s="1">
        <v>36714</v>
      </c>
      <c r="J2789" s="1">
        <v>260938.2</v>
      </c>
      <c r="K2789" s="1">
        <v>252525.3</v>
      </c>
      <c r="L2789" s="3">
        <v>1600</v>
      </c>
      <c r="M2789">
        <v>140.69999999999999</v>
      </c>
      <c r="N2789">
        <v>594</v>
      </c>
      <c r="O2789" s="1">
        <f t="shared" si="474"/>
        <v>0</v>
      </c>
      <c r="P2789" s="5">
        <f>-MIN(data!$B$4 / data!H2789 * data!O2789 / 100, data!M2789)</f>
        <v>0</v>
      </c>
      <c r="Q2789" s="4">
        <f t="shared" si="473"/>
        <v>0</v>
      </c>
      <c r="R2789" s="6">
        <f>-MIN(data!$B$5/(POWER(LN(H2789),2))*O2789/100, N2789)</f>
        <v>0</v>
      </c>
      <c r="S2789" s="6">
        <f t="shared" si="475"/>
        <v>0</v>
      </c>
      <c r="T2789" s="4">
        <f t="shared" si="476"/>
        <v>140.69999999999999</v>
      </c>
      <c r="U2789" s="4" t="e">
        <f t="shared" si="484"/>
        <v>#DIV/0!</v>
      </c>
      <c r="V2789" s="4" t="e">
        <f t="shared" si="485"/>
        <v>#DIV/0!</v>
      </c>
      <c r="W2789" s="6">
        <f t="shared" si="479"/>
        <v>594</v>
      </c>
      <c r="X2789" s="6" t="e">
        <f t="shared" si="486"/>
        <v>#DIV/0!</v>
      </c>
      <c r="Y2789" s="6" t="e">
        <f t="shared" si="487"/>
        <v>#DIV/0!</v>
      </c>
      <c r="AA2789" s="1">
        <f t="shared" si="482"/>
        <v>0</v>
      </c>
      <c r="AB2789" s="1">
        <f t="shared" si="483"/>
        <v>0</v>
      </c>
    </row>
    <row r="2790" spans="3:28" x14ac:dyDescent="0.25">
      <c r="C2790" s="1">
        <v>1992</v>
      </c>
      <c r="D2790" s="1" t="s">
        <v>79</v>
      </c>
      <c r="E2790" s="2" t="s">
        <v>266</v>
      </c>
      <c r="F2790">
        <v>1</v>
      </c>
      <c r="G2790">
        <v>7319493</v>
      </c>
      <c r="H2790" s="1">
        <v>47.460259999999998</v>
      </c>
      <c r="I2790" s="1">
        <v>35686</v>
      </c>
      <c r="J2790" s="1">
        <v>261053.4</v>
      </c>
      <c r="K2790" s="1">
        <v>262237.8</v>
      </c>
      <c r="L2790" s="3">
        <v>1500</v>
      </c>
      <c r="M2790">
        <v>136.69999999999999</v>
      </c>
      <c r="N2790">
        <v>572</v>
      </c>
      <c r="O2790" s="1">
        <f t="shared" si="474"/>
        <v>0</v>
      </c>
      <c r="P2790" s="5">
        <f>-MIN(data!$B$4 / data!H2790 * data!O2790 / 100, data!M2790)</f>
        <v>0</v>
      </c>
      <c r="Q2790" s="4">
        <f t="shared" si="473"/>
        <v>0</v>
      </c>
      <c r="R2790" s="6">
        <f>-MIN(data!$B$5/(POWER(LN(H2790),2))*O2790/100, N2790)</f>
        <v>0</v>
      </c>
      <c r="S2790" s="6">
        <f t="shared" si="475"/>
        <v>0</v>
      </c>
      <c r="T2790" s="4">
        <f t="shared" si="476"/>
        <v>136.69999999999999</v>
      </c>
      <c r="U2790" s="4" t="e">
        <f t="shared" si="484"/>
        <v>#DIV/0!</v>
      </c>
      <c r="V2790" s="4" t="e">
        <f t="shared" si="485"/>
        <v>#DIV/0!</v>
      </c>
      <c r="W2790" s="6">
        <f t="shared" si="479"/>
        <v>572</v>
      </c>
      <c r="X2790" s="6" t="e">
        <f t="shared" si="486"/>
        <v>#DIV/0!</v>
      </c>
      <c r="Y2790" s="6" t="e">
        <f t="shared" si="487"/>
        <v>#DIV/0!</v>
      </c>
      <c r="AA2790" s="1">
        <f t="shared" si="482"/>
        <v>0</v>
      </c>
      <c r="AB2790" s="1">
        <f t="shared" si="483"/>
        <v>0</v>
      </c>
    </row>
    <row r="2791" spans="3:28" x14ac:dyDescent="0.25">
      <c r="C2791" s="1">
        <v>1993</v>
      </c>
      <c r="D2791" s="1" t="s">
        <v>79</v>
      </c>
      <c r="E2791" s="2" t="s">
        <v>266</v>
      </c>
      <c r="F2791">
        <v>1</v>
      </c>
      <c r="G2791">
        <v>7460689</v>
      </c>
      <c r="H2791" s="1">
        <v>46.441769999999998</v>
      </c>
      <c r="I2791" s="1">
        <v>34639</v>
      </c>
      <c r="J2791" s="1">
        <v>261426.4</v>
      </c>
      <c r="K2791" s="1">
        <v>268336.3</v>
      </c>
      <c r="L2791" s="3">
        <v>1500</v>
      </c>
      <c r="M2791">
        <v>132.5</v>
      </c>
      <c r="N2791">
        <v>559</v>
      </c>
      <c r="O2791" s="1">
        <f t="shared" si="474"/>
        <v>0</v>
      </c>
      <c r="P2791" s="5">
        <f>-MIN(data!$B$4 / data!H2791 * data!O2791 / 100, data!M2791)</f>
        <v>0</v>
      </c>
      <c r="Q2791" s="4">
        <f t="shared" si="473"/>
        <v>0</v>
      </c>
      <c r="R2791" s="6">
        <f>-MIN(data!$B$5/(POWER(LN(H2791),2))*O2791/100, N2791)</f>
        <v>0</v>
      </c>
      <c r="S2791" s="6">
        <f t="shared" si="475"/>
        <v>0</v>
      </c>
      <c r="T2791" s="4">
        <f t="shared" si="476"/>
        <v>132.5</v>
      </c>
      <c r="U2791" s="4" t="e">
        <f t="shared" si="484"/>
        <v>#DIV/0!</v>
      </c>
      <c r="V2791" s="4" t="e">
        <f t="shared" si="485"/>
        <v>#DIV/0!</v>
      </c>
      <c r="W2791" s="6">
        <f t="shared" si="479"/>
        <v>559</v>
      </c>
      <c r="X2791" s="6" t="e">
        <f t="shared" si="486"/>
        <v>#DIV/0!</v>
      </c>
      <c r="Y2791" s="6" t="e">
        <f t="shared" si="487"/>
        <v>#DIV/0!</v>
      </c>
      <c r="AA2791" s="1">
        <f t="shared" si="482"/>
        <v>0</v>
      </c>
      <c r="AB2791" s="1">
        <f t="shared" si="483"/>
        <v>0</v>
      </c>
    </row>
    <row r="2792" spans="3:28" x14ac:dyDescent="0.25">
      <c r="C2792" s="1">
        <v>1994</v>
      </c>
      <c r="D2792" s="1" t="s">
        <v>79</v>
      </c>
      <c r="E2792" s="2" t="s">
        <v>266</v>
      </c>
      <c r="F2792">
        <v>1</v>
      </c>
      <c r="G2792">
        <v>7602320</v>
      </c>
      <c r="H2792" s="1">
        <v>21.55508</v>
      </c>
      <c r="I2792" s="1">
        <v>33593</v>
      </c>
      <c r="J2792" s="1">
        <v>261831.6</v>
      </c>
      <c r="K2792" s="1">
        <v>254083.5</v>
      </c>
      <c r="L2792" s="3">
        <v>1500</v>
      </c>
      <c r="M2792">
        <v>128.30000000000001</v>
      </c>
      <c r="N2792">
        <v>551</v>
      </c>
      <c r="O2792" s="1">
        <f t="shared" si="474"/>
        <v>0</v>
      </c>
      <c r="P2792" s="5">
        <f>-MIN(data!$B$4 / data!H2792 * data!O2792 / 100, data!M2792)</f>
        <v>0</v>
      </c>
      <c r="Q2792" s="4">
        <f t="shared" si="473"/>
        <v>0</v>
      </c>
      <c r="R2792" s="6">
        <f>-MIN(data!$B$5/(POWER(LN(H2792),2))*O2792/100, N2792)</f>
        <v>0</v>
      </c>
      <c r="S2792" s="6">
        <f t="shared" si="475"/>
        <v>0</v>
      </c>
      <c r="T2792" s="4">
        <f t="shared" si="476"/>
        <v>128.30000000000001</v>
      </c>
      <c r="U2792" s="4" t="e">
        <f t="shared" si="484"/>
        <v>#DIV/0!</v>
      </c>
      <c r="V2792" s="4" t="e">
        <f t="shared" si="485"/>
        <v>#DIV/0!</v>
      </c>
      <c r="W2792" s="6">
        <f t="shared" si="479"/>
        <v>551</v>
      </c>
      <c r="X2792" s="6" t="e">
        <f t="shared" si="486"/>
        <v>#DIV/0!</v>
      </c>
      <c r="Y2792" s="6" t="e">
        <f t="shared" si="487"/>
        <v>#DIV/0!</v>
      </c>
      <c r="AA2792" s="1">
        <f t="shared" si="482"/>
        <v>0</v>
      </c>
      <c r="AB2792" s="1">
        <f t="shared" si="483"/>
        <v>0</v>
      </c>
    </row>
    <row r="2793" spans="3:28" x14ac:dyDescent="0.25">
      <c r="C2793" s="1">
        <v>1995</v>
      </c>
      <c r="D2793" s="1" t="s">
        <v>79</v>
      </c>
      <c r="E2793" s="2" t="s">
        <v>266</v>
      </c>
      <c r="F2793">
        <v>1</v>
      </c>
      <c r="G2793">
        <v>7744503</v>
      </c>
      <c r="H2793" s="1">
        <v>45.011870000000002</v>
      </c>
      <c r="I2793" s="1">
        <v>32554</v>
      </c>
      <c r="J2793" s="1">
        <v>262320.7</v>
      </c>
      <c r="K2793" s="1">
        <v>257352.9</v>
      </c>
      <c r="L2793" s="3">
        <v>1400</v>
      </c>
      <c r="M2793">
        <v>124.1</v>
      </c>
      <c r="N2793">
        <v>544</v>
      </c>
      <c r="O2793" s="1">
        <f t="shared" si="474"/>
        <v>0</v>
      </c>
      <c r="P2793" s="5">
        <f>-MIN(data!$B$4 / data!H2793 * data!O2793 / 100, data!M2793)</f>
        <v>0</v>
      </c>
      <c r="Q2793" s="4">
        <f t="shared" si="473"/>
        <v>0</v>
      </c>
      <c r="R2793" s="6">
        <f>-MIN(data!$B$5/(POWER(LN(H2793),2))*O2793/100, N2793)</f>
        <v>0</v>
      </c>
      <c r="S2793" s="6">
        <f t="shared" si="475"/>
        <v>0</v>
      </c>
      <c r="T2793" s="4">
        <f t="shared" si="476"/>
        <v>124.1</v>
      </c>
      <c r="U2793" s="4" t="e">
        <f t="shared" si="484"/>
        <v>#DIV/0!</v>
      </c>
      <c r="V2793" s="4" t="e">
        <f t="shared" si="485"/>
        <v>#DIV/0!</v>
      </c>
      <c r="W2793" s="6">
        <f t="shared" si="479"/>
        <v>544</v>
      </c>
      <c r="X2793" s="6" t="e">
        <f t="shared" si="486"/>
        <v>#DIV/0!</v>
      </c>
      <c r="Y2793" s="6" t="e">
        <f t="shared" si="487"/>
        <v>#DIV/0!</v>
      </c>
      <c r="AA2793" s="1">
        <f t="shared" si="482"/>
        <v>0</v>
      </c>
      <c r="AB2793" s="1">
        <f t="shared" si="483"/>
        <v>0</v>
      </c>
    </row>
    <row r="2794" spans="3:28" x14ac:dyDescent="0.25">
      <c r="C2794" s="1">
        <v>1996</v>
      </c>
      <c r="D2794" s="1" t="s">
        <v>79</v>
      </c>
      <c r="E2794" s="2" t="s">
        <v>266</v>
      </c>
      <c r="F2794">
        <v>1</v>
      </c>
      <c r="G2794">
        <v>7887304</v>
      </c>
      <c r="H2794" s="1">
        <v>56.348680000000002</v>
      </c>
      <c r="I2794" s="1">
        <v>31507</v>
      </c>
      <c r="J2794" s="1">
        <v>262777.3</v>
      </c>
      <c r="K2794" s="1">
        <v>259259.3</v>
      </c>
      <c r="L2794" s="3">
        <v>1400</v>
      </c>
      <c r="M2794">
        <v>119.9</v>
      </c>
      <c r="N2794">
        <v>540</v>
      </c>
      <c r="O2794" s="1">
        <f t="shared" si="474"/>
        <v>0</v>
      </c>
      <c r="P2794" s="5">
        <f>-MIN(data!$B$4 / data!H2794 * data!O2794 / 100, data!M2794)</f>
        <v>0</v>
      </c>
      <c r="Q2794" s="4">
        <f t="shared" si="473"/>
        <v>0</v>
      </c>
      <c r="R2794" s="6">
        <f>-MIN(data!$B$5/(POWER(LN(H2794),2))*O2794/100, N2794)</f>
        <v>0</v>
      </c>
      <c r="S2794" s="6">
        <f t="shared" si="475"/>
        <v>0</v>
      </c>
      <c r="T2794" s="4">
        <f t="shared" si="476"/>
        <v>119.9</v>
      </c>
      <c r="U2794" s="4" t="e">
        <f t="shared" si="484"/>
        <v>#DIV/0!</v>
      </c>
      <c r="V2794" s="4" t="e">
        <f t="shared" si="485"/>
        <v>#DIV/0!</v>
      </c>
      <c r="W2794" s="6">
        <f t="shared" si="479"/>
        <v>540</v>
      </c>
      <c r="X2794" s="6" t="e">
        <f t="shared" si="486"/>
        <v>#DIV/0!</v>
      </c>
      <c r="Y2794" s="6" t="e">
        <f t="shared" si="487"/>
        <v>#DIV/0!</v>
      </c>
      <c r="AA2794" s="1">
        <f t="shared" si="482"/>
        <v>0</v>
      </c>
      <c r="AB2794" s="1">
        <f t="shared" si="483"/>
        <v>0</v>
      </c>
    </row>
    <row r="2795" spans="3:28" x14ac:dyDescent="0.25">
      <c r="C2795" s="1">
        <v>1997</v>
      </c>
      <c r="D2795" s="1" t="s">
        <v>79</v>
      </c>
      <c r="E2795" s="2" t="s">
        <v>266</v>
      </c>
      <c r="F2795">
        <v>1</v>
      </c>
      <c r="G2795">
        <v>8030726</v>
      </c>
      <c r="H2795" s="1">
        <v>68.330430000000007</v>
      </c>
      <c r="I2795" s="1">
        <v>30436</v>
      </c>
      <c r="J2795" s="1">
        <v>263059.59999999998</v>
      </c>
      <c r="K2795" s="1">
        <v>264650.3</v>
      </c>
      <c r="L2795" s="3">
        <v>1400</v>
      </c>
      <c r="M2795">
        <v>115.7</v>
      </c>
      <c r="N2795">
        <v>529</v>
      </c>
      <c r="O2795" s="1">
        <f t="shared" si="474"/>
        <v>0</v>
      </c>
      <c r="P2795" s="5">
        <f>-MIN(data!$B$4 / data!H2795 * data!O2795 / 100, data!M2795)</f>
        <v>0</v>
      </c>
      <c r="Q2795" s="4">
        <f t="shared" si="473"/>
        <v>0</v>
      </c>
      <c r="R2795" s="6">
        <f>-MIN(data!$B$5/(POWER(LN(H2795),2))*O2795/100, N2795)</f>
        <v>0</v>
      </c>
      <c r="S2795" s="6">
        <f t="shared" si="475"/>
        <v>0</v>
      </c>
      <c r="T2795" s="4">
        <f t="shared" si="476"/>
        <v>115.7</v>
      </c>
      <c r="U2795" s="4" t="e">
        <f t="shared" si="484"/>
        <v>#DIV/0!</v>
      </c>
      <c r="V2795" s="4" t="e">
        <f t="shared" si="485"/>
        <v>#DIV/0!</v>
      </c>
      <c r="W2795" s="6">
        <f t="shared" si="479"/>
        <v>529</v>
      </c>
      <c r="X2795" s="6" t="e">
        <f t="shared" si="486"/>
        <v>#DIV/0!</v>
      </c>
      <c r="Y2795" s="6" t="e">
        <f t="shared" si="487"/>
        <v>#DIV/0!</v>
      </c>
      <c r="AA2795" s="1">
        <f t="shared" si="482"/>
        <v>0</v>
      </c>
      <c r="AB2795" s="1">
        <f t="shared" si="483"/>
        <v>0</v>
      </c>
    </row>
    <row r="2796" spans="3:28" x14ac:dyDescent="0.25">
      <c r="C2796" s="1">
        <v>1998</v>
      </c>
      <c r="D2796" s="1" t="s">
        <v>79</v>
      </c>
      <c r="E2796" s="2" t="s">
        <v>266</v>
      </c>
      <c r="F2796">
        <v>1</v>
      </c>
      <c r="G2796">
        <v>8174680</v>
      </c>
      <c r="H2796" s="1">
        <v>66.114400000000003</v>
      </c>
      <c r="I2796" s="1">
        <v>29391</v>
      </c>
      <c r="J2796" s="1">
        <v>263360.2</v>
      </c>
      <c r="K2796" s="1">
        <v>270270.3</v>
      </c>
      <c r="L2796" s="3">
        <v>1400</v>
      </c>
      <c r="M2796">
        <v>111.6</v>
      </c>
      <c r="N2796">
        <v>518</v>
      </c>
      <c r="O2796" s="1">
        <f t="shared" si="474"/>
        <v>0</v>
      </c>
      <c r="P2796" s="5">
        <f>-MIN(data!$B$4 / data!H2796 * data!O2796 / 100, data!M2796)</f>
        <v>0</v>
      </c>
      <c r="Q2796" s="4">
        <f t="shared" si="473"/>
        <v>0</v>
      </c>
      <c r="R2796" s="6">
        <f>-MIN(data!$B$5/(POWER(LN(H2796),2))*O2796/100, N2796)</f>
        <v>0</v>
      </c>
      <c r="S2796" s="6">
        <f t="shared" si="475"/>
        <v>0</v>
      </c>
      <c r="T2796" s="4">
        <f t="shared" si="476"/>
        <v>111.6</v>
      </c>
      <c r="U2796" s="4" t="e">
        <f t="shared" si="484"/>
        <v>#DIV/0!</v>
      </c>
      <c r="V2796" s="4" t="e">
        <f t="shared" si="485"/>
        <v>#DIV/0!</v>
      </c>
      <c r="W2796" s="6">
        <f t="shared" si="479"/>
        <v>518</v>
      </c>
      <c r="X2796" s="6" t="e">
        <f t="shared" si="486"/>
        <v>#DIV/0!</v>
      </c>
      <c r="Y2796" s="6" t="e">
        <f t="shared" si="487"/>
        <v>#DIV/0!</v>
      </c>
      <c r="AA2796" s="1">
        <f t="shared" si="482"/>
        <v>0</v>
      </c>
      <c r="AB2796" s="1">
        <f t="shared" si="483"/>
        <v>0</v>
      </c>
    </row>
    <row r="2797" spans="3:28" x14ac:dyDescent="0.25">
      <c r="C2797" s="1">
        <v>1999</v>
      </c>
      <c r="D2797" s="1" t="s">
        <v>79</v>
      </c>
      <c r="E2797" s="2" t="s">
        <v>266</v>
      </c>
      <c r="F2797">
        <v>1</v>
      </c>
      <c r="G2797">
        <v>8319057</v>
      </c>
      <c r="H2797" s="1">
        <v>70.790800000000004</v>
      </c>
      <c r="I2797" s="1">
        <v>28354</v>
      </c>
      <c r="J2797" s="1">
        <v>263268.3</v>
      </c>
      <c r="K2797" s="1">
        <v>251938</v>
      </c>
      <c r="L2797" s="3">
        <v>1400</v>
      </c>
      <c r="M2797">
        <v>107.7</v>
      </c>
      <c r="N2797">
        <v>516</v>
      </c>
      <c r="O2797" s="1">
        <f t="shared" si="474"/>
        <v>0</v>
      </c>
      <c r="P2797" s="5">
        <f>-MIN(data!$B$4 / data!H2797 * data!O2797 / 100, data!M2797)</f>
        <v>0</v>
      </c>
      <c r="Q2797" s="4">
        <f t="shared" si="473"/>
        <v>0</v>
      </c>
      <c r="R2797" s="6">
        <f>-MIN(data!$B$5/(POWER(LN(H2797),2))*O2797/100, N2797)</f>
        <v>0</v>
      </c>
      <c r="S2797" s="6">
        <f t="shared" si="475"/>
        <v>0</v>
      </c>
      <c r="T2797" s="4">
        <f t="shared" si="476"/>
        <v>107.7</v>
      </c>
      <c r="U2797" s="4" t="e">
        <f t="shared" si="484"/>
        <v>#DIV/0!</v>
      </c>
      <c r="V2797" s="4" t="e">
        <f t="shared" si="485"/>
        <v>#DIV/0!</v>
      </c>
      <c r="W2797" s="6">
        <f t="shared" si="479"/>
        <v>516</v>
      </c>
      <c r="X2797" s="6" t="e">
        <f t="shared" si="486"/>
        <v>#DIV/0!</v>
      </c>
      <c r="Y2797" s="6" t="e">
        <f t="shared" si="487"/>
        <v>#DIV/0!</v>
      </c>
      <c r="AA2797" s="1">
        <f t="shared" si="482"/>
        <v>0</v>
      </c>
      <c r="AB2797" s="1">
        <f t="shared" si="483"/>
        <v>0</v>
      </c>
    </row>
    <row r="2798" spans="3:28" x14ac:dyDescent="0.25">
      <c r="C2798" s="1">
        <v>2000</v>
      </c>
      <c r="D2798" s="1" t="s">
        <v>79</v>
      </c>
      <c r="E2798" s="2" t="s">
        <v>266</v>
      </c>
      <c r="F2798">
        <v>1</v>
      </c>
      <c r="G2798">
        <v>8463806</v>
      </c>
      <c r="H2798" s="1">
        <v>61.58663</v>
      </c>
      <c r="I2798" s="1">
        <v>27381</v>
      </c>
      <c r="J2798" s="1">
        <v>263278.8</v>
      </c>
      <c r="K2798" s="1">
        <v>257425.7</v>
      </c>
      <c r="L2798" s="3">
        <v>1300</v>
      </c>
      <c r="M2798">
        <v>104</v>
      </c>
      <c r="N2798">
        <v>505</v>
      </c>
      <c r="O2798" s="1">
        <f t="shared" si="474"/>
        <v>0</v>
      </c>
      <c r="P2798" s="5">
        <f>-MIN(data!$B$4 / data!H2798 * data!O2798 / 100, data!M2798)</f>
        <v>0</v>
      </c>
      <c r="Q2798" s="4">
        <f t="shared" si="473"/>
        <v>0</v>
      </c>
      <c r="R2798" s="6">
        <f>-MIN(data!$B$5/(POWER(LN(H2798),2))*O2798/100, N2798)</f>
        <v>0</v>
      </c>
      <c r="S2798" s="6">
        <f t="shared" si="475"/>
        <v>0</v>
      </c>
      <c r="T2798" s="4">
        <f t="shared" si="476"/>
        <v>104</v>
      </c>
      <c r="U2798" s="4" t="e">
        <f t="shared" si="484"/>
        <v>#DIV/0!</v>
      </c>
      <c r="V2798" s="4" t="e">
        <f t="shared" si="485"/>
        <v>#DIV/0!</v>
      </c>
      <c r="W2798" s="6">
        <f t="shared" si="479"/>
        <v>505</v>
      </c>
      <c r="X2798" s="6" t="e">
        <f t="shared" si="486"/>
        <v>#DIV/0!</v>
      </c>
      <c r="Y2798" s="6" t="e">
        <f t="shared" si="487"/>
        <v>#DIV/0!</v>
      </c>
      <c r="AA2798" s="1">
        <f t="shared" si="482"/>
        <v>0</v>
      </c>
      <c r="AB2798" s="1">
        <f t="shared" si="483"/>
        <v>0</v>
      </c>
    </row>
    <row r="2799" spans="3:28" x14ac:dyDescent="0.25">
      <c r="C2799" s="1">
        <v>2001</v>
      </c>
      <c r="D2799" s="1" t="s">
        <v>79</v>
      </c>
      <c r="E2799" s="2" t="s">
        <v>266</v>
      </c>
      <c r="F2799">
        <v>1</v>
      </c>
      <c r="G2799">
        <v>8608819</v>
      </c>
      <c r="H2799" s="1">
        <v>55.696300000000001</v>
      </c>
      <c r="I2799" s="1">
        <v>26471</v>
      </c>
      <c r="J2799" s="1">
        <v>263131.2</v>
      </c>
      <c r="K2799" s="1">
        <v>264227.59999999998</v>
      </c>
      <c r="L2799" s="3">
        <v>1300</v>
      </c>
      <c r="M2799">
        <v>100.6</v>
      </c>
      <c r="N2799">
        <v>492</v>
      </c>
      <c r="O2799" s="1">
        <f t="shared" si="474"/>
        <v>0</v>
      </c>
      <c r="P2799" s="5">
        <f>-MIN(data!$B$4 / data!H2799 * data!O2799 / 100, data!M2799)</f>
        <v>0</v>
      </c>
      <c r="Q2799" s="4">
        <f t="shared" si="473"/>
        <v>0</v>
      </c>
      <c r="R2799" s="6">
        <f>-MIN(data!$B$5/(POWER(LN(H2799),2))*O2799/100, N2799)</f>
        <v>0</v>
      </c>
      <c r="S2799" s="6">
        <f t="shared" si="475"/>
        <v>0</v>
      </c>
      <c r="T2799" s="4">
        <f t="shared" si="476"/>
        <v>100.6</v>
      </c>
      <c r="U2799" s="4" t="e">
        <f t="shared" si="484"/>
        <v>#DIV/0!</v>
      </c>
      <c r="V2799" s="4" t="e">
        <f t="shared" si="485"/>
        <v>#DIV/0!</v>
      </c>
      <c r="W2799" s="6">
        <f t="shared" si="479"/>
        <v>492</v>
      </c>
      <c r="X2799" s="6" t="e">
        <f t="shared" si="486"/>
        <v>#DIV/0!</v>
      </c>
      <c r="Y2799" s="6" t="e">
        <f t="shared" si="487"/>
        <v>#DIV/0!</v>
      </c>
      <c r="AA2799" s="1">
        <f t="shared" si="482"/>
        <v>0</v>
      </c>
      <c r="AB2799" s="1">
        <f t="shared" si="483"/>
        <v>0</v>
      </c>
    </row>
    <row r="2800" spans="3:28" x14ac:dyDescent="0.25">
      <c r="C2800" s="1">
        <v>2002</v>
      </c>
      <c r="D2800" s="1" t="s">
        <v>79</v>
      </c>
      <c r="E2800" s="2" t="s">
        <v>266</v>
      </c>
      <c r="F2800">
        <v>1</v>
      </c>
      <c r="G2800">
        <v>8754150</v>
      </c>
      <c r="H2800" s="1">
        <v>60.696159999999999</v>
      </c>
      <c r="I2800" s="1">
        <v>25665</v>
      </c>
      <c r="J2800" s="1">
        <v>262961.09999999998</v>
      </c>
      <c r="K2800" s="1">
        <v>269709.5</v>
      </c>
      <c r="L2800" s="3">
        <v>1300</v>
      </c>
      <c r="M2800">
        <v>97.6</v>
      </c>
      <c r="N2800">
        <v>482</v>
      </c>
      <c r="O2800" s="1">
        <f t="shared" si="474"/>
        <v>0</v>
      </c>
      <c r="P2800" s="5">
        <f>-MIN(data!$B$4 / data!H2800 * data!O2800 / 100, data!M2800)</f>
        <v>0</v>
      </c>
      <c r="Q2800" s="4">
        <f t="shared" si="473"/>
        <v>0</v>
      </c>
      <c r="R2800" s="6">
        <f>-MIN(data!$B$5/(POWER(LN(H2800),2))*O2800/100, N2800)</f>
        <v>0</v>
      </c>
      <c r="S2800" s="6">
        <f t="shared" si="475"/>
        <v>0</v>
      </c>
      <c r="T2800" s="4">
        <f t="shared" si="476"/>
        <v>97.6</v>
      </c>
      <c r="U2800" s="4" t="e">
        <f t="shared" si="484"/>
        <v>#DIV/0!</v>
      </c>
      <c r="V2800" s="4" t="e">
        <f t="shared" si="485"/>
        <v>#DIV/0!</v>
      </c>
      <c r="W2800" s="6">
        <f t="shared" si="479"/>
        <v>482</v>
      </c>
      <c r="X2800" s="6" t="e">
        <f t="shared" si="486"/>
        <v>#DIV/0!</v>
      </c>
      <c r="Y2800" s="6" t="e">
        <f t="shared" si="487"/>
        <v>#DIV/0!</v>
      </c>
      <c r="AA2800" s="1">
        <f t="shared" si="482"/>
        <v>0</v>
      </c>
      <c r="AB2800" s="1">
        <f t="shared" si="483"/>
        <v>0</v>
      </c>
    </row>
    <row r="2801" spans="3:28" x14ac:dyDescent="0.25">
      <c r="C2801" s="1">
        <v>2003</v>
      </c>
      <c r="D2801" s="1" t="s">
        <v>79</v>
      </c>
      <c r="E2801" s="2" t="s">
        <v>266</v>
      </c>
      <c r="F2801">
        <v>1</v>
      </c>
      <c r="G2801">
        <v>8900104</v>
      </c>
      <c r="H2801" s="1">
        <v>64.004959999999997</v>
      </c>
      <c r="I2801" s="1">
        <v>24952</v>
      </c>
      <c r="J2801" s="1">
        <v>263206.8</v>
      </c>
      <c r="K2801" s="1">
        <v>271398.7</v>
      </c>
      <c r="L2801" s="3">
        <v>1300</v>
      </c>
      <c r="M2801">
        <v>94.8</v>
      </c>
      <c r="N2801">
        <v>479</v>
      </c>
      <c r="O2801" s="1">
        <f t="shared" si="474"/>
        <v>0</v>
      </c>
      <c r="P2801" s="5">
        <f>-MIN(data!$B$4 / data!H2801 * data!O2801 / 100, data!M2801)</f>
        <v>0</v>
      </c>
      <c r="Q2801" s="4">
        <f t="shared" si="473"/>
        <v>0</v>
      </c>
      <c r="R2801" s="6">
        <f>-MIN(data!$B$5/(POWER(LN(H2801),2))*O2801/100, N2801)</f>
        <v>0</v>
      </c>
      <c r="S2801" s="6">
        <f t="shared" si="475"/>
        <v>0</v>
      </c>
      <c r="T2801" s="4">
        <f t="shared" si="476"/>
        <v>94.8</v>
      </c>
      <c r="U2801" s="4" t="e">
        <f t="shared" si="484"/>
        <v>#DIV/0!</v>
      </c>
      <c r="V2801" s="4" t="e">
        <f t="shared" si="485"/>
        <v>#DIV/0!</v>
      </c>
      <c r="W2801" s="6">
        <f t="shared" si="479"/>
        <v>479</v>
      </c>
      <c r="X2801" s="6" t="e">
        <f t="shared" si="486"/>
        <v>#DIV/0!</v>
      </c>
      <c r="Y2801" s="6" t="e">
        <f t="shared" si="487"/>
        <v>#DIV/0!</v>
      </c>
      <c r="AA2801" s="1">
        <f t="shared" si="482"/>
        <v>0</v>
      </c>
      <c r="AB2801" s="1">
        <f t="shared" si="483"/>
        <v>0</v>
      </c>
    </row>
    <row r="2802" spans="3:28" x14ac:dyDescent="0.25">
      <c r="C2802" s="1">
        <v>2004</v>
      </c>
      <c r="D2802" s="1" t="s">
        <v>79</v>
      </c>
      <c r="E2802" s="2" t="s">
        <v>266</v>
      </c>
      <c r="F2802">
        <v>1</v>
      </c>
      <c r="G2802">
        <v>9047077</v>
      </c>
      <c r="H2802" s="1">
        <v>61.578189999999999</v>
      </c>
      <c r="I2802" s="1">
        <v>24339</v>
      </c>
      <c r="J2802" s="1">
        <v>263409.09999999998</v>
      </c>
      <c r="K2802" s="1">
        <v>254237.3</v>
      </c>
      <c r="L2802" s="3">
        <v>1300</v>
      </c>
      <c r="M2802">
        <v>92.4</v>
      </c>
      <c r="N2802">
        <v>472</v>
      </c>
      <c r="O2802" s="1">
        <f t="shared" si="474"/>
        <v>0</v>
      </c>
      <c r="P2802" s="5">
        <f>-MIN(data!$B$4 / data!H2802 * data!O2802 / 100, data!M2802)</f>
        <v>0</v>
      </c>
      <c r="Q2802" s="4">
        <f t="shared" si="473"/>
        <v>0</v>
      </c>
      <c r="R2802" s="6">
        <f>-MIN(data!$B$5/(POWER(LN(H2802),2))*O2802/100, N2802)</f>
        <v>0</v>
      </c>
      <c r="S2802" s="6">
        <f t="shared" si="475"/>
        <v>0</v>
      </c>
      <c r="T2802" s="4">
        <f t="shared" si="476"/>
        <v>92.4</v>
      </c>
      <c r="U2802" s="4" t="e">
        <f t="shared" si="484"/>
        <v>#DIV/0!</v>
      </c>
      <c r="V2802" s="4" t="e">
        <f t="shared" si="485"/>
        <v>#DIV/0!</v>
      </c>
      <c r="W2802" s="6">
        <f t="shared" si="479"/>
        <v>472</v>
      </c>
      <c r="X2802" s="6" t="e">
        <f t="shared" si="486"/>
        <v>#DIV/0!</v>
      </c>
      <c r="Y2802" s="6" t="e">
        <f t="shared" si="487"/>
        <v>#DIV/0!</v>
      </c>
      <c r="AA2802" s="1">
        <f t="shared" si="482"/>
        <v>0</v>
      </c>
      <c r="AB2802" s="1">
        <f t="shared" si="483"/>
        <v>0</v>
      </c>
    </row>
    <row r="2803" spans="3:28" x14ac:dyDescent="0.25">
      <c r="C2803" s="1">
        <v>2005</v>
      </c>
      <c r="D2803" s="1" t="s">
        <v>79</v>
      </c>
      <c r="E2803" s="2" t="s">
        <v>266</v>
      </c>
      <c r="F2803">
        <v>1</v>
      </c>
      <c r="G2803">
        <v>9195288</v>
      </c>
      <c r="H2803" s="1">
        <v>67.090909999999994</v>
      </c>
      <c r="I2803" s="1">
        <v>23813</v>
      </c>
      <c r="J2803" s="1">
        <v>263709.90000000002</v>
      </c>
      <c r="K2803" s="1">
        <v>261437.9</v>
      </c>
      <c r="L2803" s="3">
        <v>1200</v>
      </c>
      <c r="M2803">
        <v>90.3</v>
      </c>
      <c r="N2803">
        <v>459</v>
      </c>
      <c r="O2803" s="1">
        <f t="shared" si="474"/>
        <v>0</v>
      </c>
      <c r="P2803" s="5">
        <f>-MIN(data!$B$4 / data!H2803 * data!O2803 / 100, data!M2803)</f>
        <v>0</v>
      </c>
      <c r="Q2803" s="4">
        <f t="shared" si="473"/>
        <v>0</v>
      </c>
      <c r="R2803" s="6">
        <f>-MIN(data!$B$5/(POWER(LN(H2803),2))*O2803/100, N2803)</f>
        <v>0</v>
      </c>
      <c r="S2803" s="6">
        <f t="shared" si="475"/>
        <v>0</v>
      </c>
      <c r="T2803" s="4">
        <f t="shared" si="476"/>
        <v>90.3</v>
      </c>
      <c r="U2803" s="4" t="e">
        <f t="shared" si="484"/>
        <v>#DIV/0!</v>
      </c>
      <c r="V2803" s="4" t="e">
        <f t="shared" si="485"/>
        <v>#DIV/0!</v>
      </c>
      <c r="W2803" s="6">
        <f t="shared" si="479"/>
        <v>459</v>
      </c>
      <c r="X2803" s="6" t="e">
        <f t="shared" si="486"/>
        <v>#DIV/0!</v>
      </c>
      <c r="Y2803" s="6" t="e">
        <f t="shared" si="487"/>
        <v>#DIV/0!</v>
      </c>
      <c r="AA2803" s="1">
        <f t="shared" si="482"/>
        <v>0</v>
      </c>
      <c r="AB2803" s="1">
        <f t="shared" si="483"/>
        <v>0</v>
      </c>
    </row>
    <row r="2804" spans="3:28" x14ac:dyDescent="0.25">
      <c r="C2804" s="1">
        <v>2006</v>
      </c>
      <c r="D2804" s="1" t="s">
        <v>79</v>
      </c>
      <c r="E2804" s="2" t="s">
        <v>266</v>
      </c>
      <c r="F2804">
        <v>1</v>
      </c>
      <c r="G2804">
        <v>9344785</v>
      </c>
      <c r="H2804" s="1">
        <v>72.249300000000005</v>
      </c>
      <c r="I2804" s="1">
        <v>23339</v>
      </c>
      <c r="J2804" s="1">
        <v>264015.8</v>
      </c>
      <c r="K2804" s="1">
        <v>265486.7</v>
      </c>
      <c r="L2804" s="3">
        <v>1200</v>
      </c>
      <c r="M2804">
        <v>88.4</v>
      </c>
      <c r="N2804">
        <v>452</v>
      </c>
      <c r="O2804" s="1">
        <f t="shared" si="474"/>
        <v>0</v>
      </c>
      <c r="P2804" s="5">
        <f>-MIN(data!$B$4 / data!H2804 * data!O2804 / 100, data!M2804)</f>
        <v>0</v>
      </c>
      <c r="Q2804" s="4">
        <f t="shared" si="473"/>
        <v>0</v>
      </c>
      <c r="R2804" s="6">
        <f>-MIN(data!$B$5/(POWER(LN(H2804),2))*O2804/100, N2804)</f>
        <v>0</v>
      </c>
      <c r="S2804" s="6">
        <f t="shared" si="475"/>
        <v>0</v>
      </c>
      <c r="T2804" s="4">
        <f t="shared" si="476"/>
        <v>88.4</v>
      </c>
      <c r="U2804" s="4" t="e">
        <f t="shared" si="484"/>
        <v>#DIV/0!</v>
      </c>
      <c r="V2804" s="4" t="e">
        <f t="shared" si="485"/>
        <v>#DIV/0!</v>
      </c>
      <c r="W2804" s="6">
        <f t="shared" si="479"/>
        <v>452</v>
      </c>
      <c r="X2804" s="6" t="e">
        <f t="shared" si="486"/>
        <v>#DIV/0!</v>
      </c>
      <c r="Y2804" s="6" t="e">
        <f t="shared" si="487"/>
        <v>#DIV/0!</v>
      </c>
      <c r="AA2804" s="1">
        <f t="shared" si="482"/>
        <v>0</v>
      </c>
      <c r="AB2804" s="1">
        <f t="shared" si="483"/>
        <v>0</v>
      </c>
    </row>
    <row r="2805" spans="3:28" x14ac:dyDescent="0.25">
      <c r="C2805" s="1">
        <v>2007</v>
      </c>
      <c r="D2805" s="1" t="s">
        <v>79</v>
      </c>
      <c r="E2805" s="2" t="s">
        <v>266</v>
      </c>
      <c r="F2805">
        <v>1</v>
      </c>
      <c r="G2805">
        <v>9495328</v>
      </c>
      <c r="H2805" s="1">
        <v>76.320869999999999</v>
      </c>
      <c r="I2805" s="1">
        <v>22920</v>
      </c>
      <c r="J2805" s="1">
        <v>264665.09999999998</v>
      </c>
      <c r="K2805" s="1">
        <v>248868.8</v>
      </c>
      <c r="L2805" s="3">
        <v>1200</v>
      </c>
      <c r="M2805">
        <v>86.6</v>
      </c>
      <c r="N2805">
        <v>442</v>
      </c>
      <c r="O2805" s="1">
        <f t="shared" si="474"/>
        <v>0</v>
      </c>
      <c r="P2805" s="5">
        <f>-MIN(data!$B$4 / data!H2805 * data!O2805 / 100, data!M2805)</f>
        <v>0</v>
      </c>
      <c r="Q2805" s="4">
        <f t="shared" si="473"/>
        <v>0</v>
      </c>
      <c r="R2805" s="6">
        <f>-MIN(data!$B$5/(POWER(LN(H2805),2))*O2805/100, N2805)</f>
        <v>0</v>
      </c>
      <c r="S2805" s="6">
        <f t="shared" si="475"/>
        <v>0</v>
      </c>
      <c r="T2805" s="4">
        <f t="shared" si="476"/>
        <v>86.6</v>
      </c>
      <c r="U2805" s="4" t="e">
        <f t="shared" si="484"/>
        <v>#DIV/0!</v>
      </c>
      <c r="V2805" s="4" t="e">
        <f t="shared" si="485"/>
        <v>#DIV/0!</v>
      </c>
      <c r="W2805" s="6">
        <f t="shared" si="479"/>
        <v>442</v>
      </c>
      <c r="X2805" s="6" t="e">
        <f t="shared" si="486"/>
        <v>#DIV/0!</v>
      </c>
      <c r="Y2805" s="6" t="e">
        <f t="shared" si="487"/>
        <v>#DIV/0!</v>
      </c>
      <c r="AA2805" s="1">
        <f t="shared" si="482"/>
        <v>0</v>
      </c>
      <c r="AB2805" s="1">
        <f t="shared" si="483"/>
        <v>0</v>
      </c>
    </row>
    <row r="2806" spans="3:28" x14ac:dyDescent="0.25">
      <c r="C2806" s="1">
        <v>2008</v>
      </c>
      <c r="D2806" s="1" t="s">
        <v>79</v>
      </c>
      <c r="E2806" s="2" t="s">
        <v>266</v>
      </c>
      <c r="F2806">
        <v>1</v>
      </c>
      <c r="G2806">
        <v>9646580</v>
      </c>
      <c r="H2806" s="1">
        <v>74.983019999999996</v>
      </c>
      <c r="I2806" s="1">
        <v>22521</v>
      </c>
      <c r="J2806" s="1">
        <v>264952.90000000002</v>
      </c>
      <c r="K2806" s="1">
        <v>259434</v>
      </c>
      <c r="L2806" s="3">
        <v>1100</v>
      </c>
      <c r="M2806">
        <v>85</v>
      </c>
      <c r="N2806">
        <v>424</v>
      </c>
      <c r="O2806" s="1">
        <f t="shared" si="474"/>
        <v>0</v>
      </c>
      <c r="P2806" s="5">
        <f>-MIN(data!$B$4 / data!H2806 * data!O2806 / 100, data!M2806)</f>
        <v>0</v>
      </c>
      <c r="Q2806" s="4">
        <f t="shared" si="473"/>
        <v>0</v>
      </c>
      <c r="R2806" s="6">
        <f>-MIN(data!$B$5/(POWER(LN(H2806),2))*O2806/100, N2806)</f>
        <v>0</v>
      </c>
      <c r="S2806" s="6">
        <f t="shared" si="475"/>
        <v>0</v>
      </c>
      <c r="T2806" s="4">
        <f t="shared" si="476"/>
        <v>85</v>
      </c>
      <c r="U2806" s="4" t="e">
        <f t="shared" si="484"/>
        <v>#DIV/0!</v>
      </c>
      <c r="V2806" s="4" t="e">
        <f t="shared" si="485"/>
        <v>#DIV/0!</v>
      </c>
      <c r="W2806" s="6">
        <f t="shared" si="479"/>
        <v>424</v>
      </c>
      <c r="X2806" s="6" t="e">
        <f t="shared" si="486"/>
        <v>#DIV/0!</v>
      </c>
      <c r="Y2806" s="6" t="e">
        <f t="shared" si="487"/>
        <v>#DIV/0!</v>
      </c>
      <c r="AA2806" s="1">
        <f t="shared" si="482"/>
        <v>0</v>
      </c>
      <c r="AB2806" s="1">
        <f t="shared" si="483"/>
        <v>0</v>
      </c>
    </row>
    <row r="2807" spans="3:28" x14ac:dyDescent="0.25">
      <c r="C2807" s="1">
        <v>2009</v>
      </c>
      <c r="D2807" s="1" t="s">
        <v>79</v>
      </c>
      <c r="E2807" s="2" t="s">
        <v>266</v>
      </c>
      <c r="F2807">
        <v>1</v>
      </c>
      <c r="G2807">
        <v>9798046</v>
      </c>
      <c r="H2807" s="1">
        <v>0</v>
      </c>
      <c r="I2807" s="1">
        <v>22112</v>
      </c>
      <c r="J2807" s="1">
        <v>264814.40000000002</v>
      </c>
      <c r="K2807" s="1">
        <v>245098</v>
      </c>
      <c r="L2807" s="3">
        <v>1100</v>
      </c>
      <c r="M2807">
        <v>83.5</v>
      </c>
      <c r="N2807">
        <v>408</v>
      </c>
      <c r="O2807" s="1">
        <f t="shared" si="474"/>
        <v>0</v>
      </c>
      <c r="P2807" s="5" t="e">
        <f>-MIN(data!$B$4 / data!H2807 * data!O2807 / 100, data!M2807)</f>
        <v>#DIV/0!</v>
      </c>
      <c r="Q2807" s="4" t="e">
        <f t="shared" si="473"/>
        <v>#DIV/0!</v>
      </c>
      <c r="R2807" s="6" t="e">
        <f>-MIN(data!$B$5/(POWER(LN(H2807),2))*O2807/100, N2807)</f>
        <v>#NUM!</v>
      </c>
      <c r="S2807" s="6" t="e">
        <f t="shared" si="475"/>
        <v>#NUM!</v>
      </c>
      <c r="T2807" s="4" t="e">
        <f t="shared" si="476"/>
        <v>#DIV/0!</v>
      </c>
      <c r="U2807" s="4" t="e">
        <f t="shared" si="484"/>
        <v>#DIV/0!</v>
      </c>
      <c r="V2807" s="4" t="e">
        <f t="shared" si="485"/>
        <v>#DIV/0!</v>
      </c>
      <c r="W2807" s="6" t="e">
        <f t="shared" si="479"/>
        <v>#NUM!</v>
      </c>
      <c r="X2807" s="6" t="e">
        <f t="shared" si="486"/>
        <v>#NUM!</v>
      </c>
      <c r="Y2807" s="6" t="e">
        <f t="shared" si="487"/>
        <v>#NUM!</v>
      </c>
      <c r="AA2807" s="1" t="e">
        <f t="shared" si="482"/>
        <v>#DIV/0!</v>
      </c>
      <c r="AB2807" s="1" t="e">
        <f t="shared" si="483"/>
        <v>#DIV/0!</v>
      </c>
    </row>
    <row r="2808" spans="3:28" x14ac:dyDescent="0.25">
      <c r="C2808" s="1">
        <v>2010</v>
      </c>
      <c r="D2808" s="1" t="s">
        <v>79</v>
      </c>
      <c r="E2808" s="2" t="s">
        <v>266</v>
      </c>
      <c r="F2808">
        <v>1</v>
      </c>
      <c r="G2808">
        <v>9949322</v>
      </c>
      <c r="H2808" s="1">
        <v>0</v>
      </c>
      <c r="I2808" s="1">
        <v>58323</v>
      </c>
      <c r="J2808" s="1">
        <v>276543.40000000002</v>
      </c>
      <c r="K2808" s="1">
        <v>251928</v>
      </c>
      <c r="L2808" s="3">
        <v>1000</v>
      </c>
      <c r="M2808">
        <v>210.9</v>
      </c>
      <c r="N2808">
        <v>389</v>
      </c>
      <c r="O2808" s="1">
        <f t="shared" si="474"/>
        <v>0</v>
      </c>
      <c r="P2808" s="5" t="e">
        <f>-MIN(data!$B$4 / data!H2808 * data!O2808 / 100, data!M2808)</f>
        <v>#DIV/0!</v>
      </c>
      <c r="Q2808" s="4" t="e">
        <f t="shared" si="473"/>
        <v>#DIV/0!</v>
      </c>
      <c r="R2808" s="6" t="e">
        <f>-MIN(data!$B$5/(POWER(LN(H2808),2))*O2808/100, N2808)</f>
        <v>#NUM!</v>
      </c>
      <c r="S2808" s="6" t="e">
        <f t="shared" si="475"/>
        <v>#NUM!</v>
      </c>
      <c r="T2808" s="4" t="e">
        <f t="shared" si="476"/>
        <v>#DIV/0!</v>
      </c>
      <c r="U2808" s="4" t="e">
        <f t="shared" si="484"/>
        <v>#DIV/0!</v>
      </c>
      <c r="V2808" s="4" t="e">
        <f t="shared" si="485"/>
        <v>#DIV/0!</v>
      </c>
      <c r="W2808" s="6" t="e">
        <f t="shared" si="479"/>
        <v>#NUM!</v>
      </c>
      <c r="X2808" s="6" t="e">
        <f t="shared" si="486"/>
        <v>#NUM!</v>
      </c>
      <c r="Y2808" s="6" t="e">
        <f t="shared" si="487"/>
        <v>#NUM!</v>
      </c>
      <c r="AA2808" s="1" t="e">
        <f t="shared" si="482"/>
        <v>#DIV/0!</v>
      </c>
      <c r="AB2808" s="1" t="e">
        <f t="shared" si="483"/>
        <v>#DIV/0!</v>
      </c>
    </row>
    <row r="2809" spans="3:28" x14ac:dyDescent="0.25">
      <c r="C2809" s="1">
        <v>2011</v>
      </c>
      <c r="D2809" s="1" t="s">
        <v>79</v>
      </c>
      <c r="E2809" s="2" t="s">
        <v>266</v>
      </c>
      <c r="F2809">
        <v>1</v>
      </c>
      <c r="G2809">
        <v>10100320</v>
      </c>
      <c r="H2809" s="1">
        <v>0</v>
      </c>
      <c r="I2809" s="1">
        <v>21078</v>
      </c>
      <c r="J2809" s="1">
        <v>261513.60000000001</v>
      </c>
      <c r="K2809" s="1">
        <v>268292.7</v>
      </c>
      <c r="L2809" s="3">
        <v>980</v>
      </c>
      <c r="M2809">
        <v>80.599999999999994</v>
      </c>
      <c r="N2809">
        <v>369</v>
      </c>
      <c r="O2809" s="1">
        <f t="shared" si="474"/>
        <v>0</v>
      </c>
      <c r="P2809" s="5" t="e">
        <f>-MIN(data!$B$4 / data!H2809 * data!O2809 / 100, data!M2809)</f>
        <v>#DIV/0!</v>
      </c>
      <c r="Q2809" s="4" t="e">
        <f t="shared" si="473"/>
        <v>#DIV/0!</v>
      </c>
      <c r="R2809" s="6" t="e">
        <f>-MIN(data!$B$5/(POWER(LN(H2809),2))*O2809/100, N2809)</f>
        <v>#NUM!</v>
      </c>
      <c r="S2809" s="6" t="e">
        <f t="shared" si="475"/>
        <v>#NUM!</v>
      </c>
      <c r="T2809" s="4" t="e">
        <f t="shared" si="476"/>
        <v>#DIV/0!</v>
      </c>
      <c r="U2809" s="4" t="e">
        <f t="shared" si="484"/>
        <v>#DIV/0!</v>
      </c>
      <c r="V2809" s="4" t="e">
        <f t="shared" si="485"/>
        <v>#DIV/0!</v>
      </c>
      <c r="W2809" s="6" t="e">
        <f t="shared" si="479"/>
        <v>#NUM!</v>
      </c>
      <c r="X2809" s="6" t="e">
        <f t="shared" si="486"/>
        <v>#NUM!</v>
      </c>
      <c r="Y2809" s="6" t="e">
        <f t="shared" si="487"/>
        <v>#NUM!</v>
      </c>
      <c r="AA2809" s="1" t="e">
        <f t="shared" si="482"/>
        <v>#DIV/0!</v>
      </c>
      <c r="AB2809" s="1" t="e">
        <f t="shared" si="483"/>
        <v>#DIV/0!</v>
      </c>
    </row>
    <row r="2810" spans="3:28" x14ac:dyDescent="0.25">
      <c r="C2810" s="1">
        <v>2012</v>
      </c>
      <c r="D2810" s="1" t="s">
        <v>79</v>
      </c>
      <c r="E2810" s="2" t="s">
        <v>266</v>
      </c>
      <c r="F2810">
        <v>1</v>
      </c>
      <c r="G2810">
        <v>10250930</v>
      </c>
      <c r="H2810" s="1">
        <v>0</v>
      </c>
      <c r="I2810" s="1">
        <v>20777</v>
      </c>
      <c r="J2810" s="1">
        <v>262005</v>
      </c>
      <c r="K2810" s="1">
        <v>263440.90000000002</v>
      </c>
      <c r="L2810" s="3">
        <v>990</v>
      </c>
      <c r="M2810">
        <v>79.3</v>
      </c>
      <c r="N2810">
        <v>372</v>
      </c>
      <c r="O2810" s="1">
        <f t="shared" si="474"/>
        <v>0</v>
      </c>
      <c r="P2810" s="5" t="e">
        <f>-MIN(data!$B$4 / data!H2810 * data!O2810 / 100, data!M2810)</f>
        <v>#DIV/0!</v>
      </c>
      <c r="Q2810" s="4" t="e">
        <f t="shared" si="473"/>
        <v>#DIV/0!</v>
      </c>
      <c r="R2810" s="6" t="e">
        <f>-MIN(data!$B$5/(POWER(LN(H2810),2))*O2810/100, N2810)</f>
        <v>#NUM!</v>
      </c>
      <c r="S2810" s="6" t="e">
        <f t="shared" si="475"/>
        <v>#NUM!</v>
      </c>
      <c r="T2810" s="4" t="e">
        <f t="shared" si="476"/>
        <v>#DIV/0!</v>
      </c>
      <c r="U2810" s="4" t="e">
        <f t="shared" si="484"/>
        <v>#DIV/0!</v>
      </c>
      <c r="V2810" s="4" t="e">
        <f t="shared" si="485"/>
        <v>#DIV/0!</v>
      </c>
      <c r="W2810" s="6" t="e">
        <f t="shared" si="479"/>
        <v>#NUM!</v>
      </c>
      <c r="X2810" s="6" t="e">
        <f t="shared" si="486"/>
        <v>#NUM!</v>
      </c>
      <c r="Y2810" s="6" t="e">
        <f t="shared" si="487"/>
        <v>#NUM!</v>
      </c>
      <c r="AA2810" s="1" t="e">
        <f t="shared" si="482"/>
        <v>#DIV/0!</v>
      </c>
      <c r="AB2810" s="1" t="e">
        <f t="shared" si="483"/>
        <v>#DIV/0!</v>
      </c>
    </row>
    <row r="2811" spans="3:28" x14ac:dyDescent="0.25">
      <c r="C2811" s="1">
        <v>2013</v>
      </c>
      <c r="D2811" s="1" t="s">
        <v>79</v>
      </c>
      <c r="E2811" s="2" t="s">
        <v>266</v>
      </c>
      <c r="F2811">
        <v>1</v>
      </c>
      <c r="G2811">
        <v>10400673</v>
      </c>
      <c r="H2811" s="1">
        <v>0</v>
      </c>
      <c r="I2811" s="1">
        <v>20408</v>
      </c>
      <c r="J2811" s="1">
        <v>261976.9</v>
      </c>
      <c r="K2811" s="1">
        <v>262162.2</v>
      </c>
      <c r="L2811" s="3">
        <v>980</v>
      </c>
      <c r="M2811">
        <v>77.900000000000006</v>
      </c>
      <c r="N2811">
        <v>370</v>
      </c>
      <c r="O2811" s="1">
        <f t="shared" si="474"/>
        <v>0</v>
      </c>
      <c r="P2811" s="5" t="e">
        <f>-MIN(data!$B$4 / data!H2811 * data!O2811 / 100, data!M2811)</f>
        <v>#DIV/0!</v>
      </c>
      <c r="Q2811" s="4" t="e">
        <f t="shared" si="473"/>
        <v>#DIV/0!</v>
      </c>
      <c r="R2811" s="6" t="e">
        <f>-MIN(data!$B$5/(POWER(LN(H2811),2))*O2811/100, N2811)</f>
        <v>#NUM!</v>
      </c>
      <c r="S2811" s="6" t="e">
        <f t="shared" si="475"/>
        <v>#NUM!</v>
      </c>
      <c r="T2811" s="4" t="e">
        <f t="shared" si="476"/>
        <v>#DIV/0!</v>
      </c>
      <c r="U2811" s="4" t="e">
        <f t="shared" si="484"/>
        <v>#DIV/0!</v>
      </c>
      <c r="V2811" s="4" t="e">
        <f t="shared" si="485"/>
        <v>#DIV/0!</v>
      </c>
      <c r="W2811" s="6" t="e">
        <f t="shared" si="479"/>
        <v>#NUM!</v>
      </c>
      <c r="X2811" s="6" t="e">
        <f t="shared" si="486"/>
        <v>#NUM!</v>
      </c>
      <c r="Y2811" s="6" t="e">
        <f t="shared" si="487"/>
        <v>#NUM!</v>
      </c>
      <c r="AA2811" s="1" t="e">
        <f t="shared" si="482"/>
        <v>#DIV/0!</v>
      </c>
      <c r="AB2811" s="1" t="e">
        <f t="shared" si="483"/>
        <v>#DIV/0!</v>
      </c>
    </row>
    <row r="2812" spans="3:28" x14ac:dyDescent="0.25">
      <c r="C2812" s="1">
        <v>2014</v>
      </c>
      <c r="D2812" s="1" t="s">
        <v>79</v>
      </c>
      <c r="E2812" s="2" t="s">
        <v>266</v>
      </c>
      <c r="F2812">
        <v>1</v>
      </c>
      <c r="G2812">
        <v>10549008</v>
      </c>
      <c r="H2812" s="1">
        <v>0</v>
      </c>
      <c r="I2812" s="1">
        <v>20026</v>
      </c>
      <c r="J2812" s="1">
        <v>261777.8</v>
      </c>
      <c r="K2812" s="1">
        <v>258855.6</v>
      </c>
      <c r="L2812" s="3">
        <v>970</v>
      </c>
      <c r="M2812">
        <v>76.5</v>
      </c>
      <c r="N2812">
        <v>367</v>
      </c>
      <c r="O2812" s="1">
        <f t="shared" si="474"/>
        <v>0</v>
      </c>
      <c r="P2812" s="5" t="e">
        <f>-MIN(data!$B$4 / data!H2812 * data!O2812 / 100, data!M2812)</f>
        <v>#DIV/0!</v>
      </c>
      <c r="Q2812" s="4" t="e">
        <f t="shared" si="473"/>
        <v>#DIV/0!</v>
      </c>
      <c r="R2812" s="6" t="e">
        <f>-MIN(data!$B$5/(POWER(LN(H2812),2))*O2812/100, N2812)</f>
        <v>#NUM!</v>
      </c>
      <c r="S2812" s="6" t="e">
        <f t="shared" si="475"/>
        <v>#NUM!</v>
      </c>
      <c r="T2812" s="4" t="e">
        <f t="shared" si="476"/>
        <v>#DIV/0!</v>
      </c>
      <c r="U2812" s="4" t="e">
        <f t="shared" si="484"/>
        <v>#DIV/0!</v>
      </c>
      <c r="V2812" s="4" t="e">
        <f t="shared" si="485"/>
        <v>#DIV/0!</v>
      </c>
      <c r="W2812" s="6" t="e">
        <f t="shared" si="479"/>
        <v>#NUM!</v>
      </c>
      <c r="X2812" s="6" t="e">
        <f t="shared" si="486"/>
        <v>#NUM!</v>
      </c>
      <c r="Y2812" s="6" t="e">
        <f t="shared" si="487"/>
        <v>#NUM!</v>
      </c>
      <c r="AA2812" s="1" t="e">
        <f t="shared" si="482"/>
        <v>#DIV/0!</v>
      </c>
      <c r="AB2812" s="1" t="e">
        <f t="shared" si="483"/>
        <v>#DIV/0!</v>
      </c>
    </row>
    <row r="2813" spans="3:28" x14ac:dyDescent="0.25">
      <c r="C2813" s="1">
        <v>2015</v>
      </c>
      <c r="D2813" s="1" t="s">
        <v>79</v>
      </c>
      <c r="E2813" s="2" t="s">
        <v>266</v>
      </c>
      <c r="F2813">
        <v>1</v>
      </c>
      <c r="G2813">
        <v>10695542</v>
      </c>
      <c r="H2813" s="1">
        <v>0</v>
      </c>
      <c r="I2813" s="1">
        <v>19624</v>
      </c>
      <c r="J2813" s="1">
        <v>261653.3</v>
      </c>
      <c r="L2813" s="3">
        <v>950</v>
      </c>
      <c r="M2813">
        <v>75</v>
      </c>
      <c r="N2813">
        <v>359</v>
      </c>
      <c r="O2813" s="1">
        <f t="shared" si="474"/>
        <v>0</v>
      </c>
      <c r="P2813" s="5" t="e">
        <f>-MIN(data!$B$4 / data!H2813 * data!O2813 / 100, data!M2813)</f>
        <v>#DIV/0!</v>
      </c>
      <c r="Q2813" s="4" t="e">
        <f t="shared" si="473"/>
        <v>#DIV/0!</v>
      </c>
      <c r="R2813" s="6" t="e">
        <f>-MIN(data!$B$5/(POWER(LN(H2813),2))*O2813/100, N2813)</f>
        <v>#NUM!</v>
      </c>
      <c r="S2813" s="6" t="e">
        <f t="shared" si="475"/>
        <v>#NUM!</v>
      </c>
      <c r="T2813" s="4" t="e">
        <f t="shared" si="476"/>
        <v>#DIV/0!</v>
      </c>
      <c r="U2813" s="4" t="e">
        <f t="shared" si="484"/>
        <v>#DIV/0!</v>
      </c>
      <c r="V2813" s="4" t="e">
        <f t="shared" si="485"/>
        <v>#DIV/0!</v>
      </c>
      <c r="W2813" s="6" t="e">
        <f t="shared" si="479"/>
        <v>#NUM!</v>
      </c>
      <c r="X2813" s="6" t="e">
        <f t="shared" si="486"/>
        <v>#NUM!</v>
      </c>
      <c r="Y2813" s="6" t="e">
        <f t="shared" si="487"/>
        <v>#NUM!</v>
      </c>
      <c r="AA2813" s="1" t="e">
        <f t="shared" si="482"/>
        <v>#DIV/0!</v>
      </c>
      <c r="AB2813" s="1" t="e">
        <f t="shared" si="483"/>
        <v>#DIV/0!</v>
      </c>
    </row>
    <row r="2814" spans="3:28" x14ac:dyDescent="0.25">
      <c r="C2814" s="1">
        <v>2016</v>
      </c>
      <c r="D2814" s="1" t="s">
        <v>79</v>
      </c>
      <c r="E2814" s="2" t="s">
        <v>266</v>
      </c>
      <c r="F2814">
        <v>1</v>
      </c>
      <c r="G2814">
        <v>10839970</v>
      </c>
      <c r="H2814" s="1">
        <v>0</v>
      </c>
      <c r="I2814" s="1">
        <v>19146</v>
      </c>
      <c r="J2814" s="1">
        <v>260844.7</v>
      </c>
      <c r="L2814" s="3"/>
      <c r="M2814">
        <v>73.400000000000006</v>
      </c>
      <c r="N2814"/>
      <c r="O2814" s="1">
        <f t="shared" si="474"/>
        <v>0</v>
      </c>
      <c r="P2814" s="5" t="e">
        <f>-MIN(data!$B$4 / data!H2814 * data!O2814 / 100, data!M2814)</f>
        <v>#DIV/0!</v>
      </c>
      <c r="Q2814" s="4" t="e">
        <f t="shared" si="473"/>
        <v>#DIV/0!</v>
      </c>
      <c r="R2814" s="6" t="e">
        <f>-MIN(data!$B$5/(POWER(LN(H2814),2))*O2814/100, N2814)</f>
        <v>#NUM!</v>
      </c>
      <c r="S2814" s="6" t="e">
        <f t="shared" si="475"/>
        <v>#NUM!</v>
      </c>
      <c r="T2814" s="4" t="e">
        <f t="shared" si="476"/>
        <v>#DIV/0!</v>
      </c>
      <c r="U2814" s="4" t="e">
        <f t="shared" si="484"/>
        <v>#DIV/0!</v>
      </c>
      <c r="V2814" s="4" t="e">
        <f t="shared" si="485"/>
        <v>#DIV/0!</v>
      </c>
      <c r="W2814" s="6" t="e">
        <f t="shared" si="479"/>
        <v>#NUM!</v>
      </c>
      <c r="X2814" s="6" t="e">
        <f t="shared" si="486"/>
        <v>#NUM!</v>
      </c>
      <c r="Y2814" s="6" t="e">
        <f t="shared" si="487"/>
        <v>#NUM!</v>
      </c>
      <c r="AA2814" s="1" t="e">
        <f t="shared" si="482"/>
        <v>#DIV/0!</v>
      </c>
      <c r="AB2814" s="1" t="e">
        <f t="shared" si="483"/>
        <v>#DIV/0!</v>
      </c>
    </row>
    <row r="2815" spans="3:28" x14ac:dyDescent="0.25">
      <c r="C2815" s="1">
        <v>1980</v>
      </c>
      <c r="D2815" s="1" t="s">
        <v>80</v>
      </c>
      <c r="E2815" s="2" t="s">
        <v>269</v>
      </c>
      <c r="F2815">
        <v>4</v>
      </c>
      <c r="G2815">
        <v>10711122</v>
      </c>
      <c r="H2815" s="1">
        <v>0</v>
      </c>
      <c r="I2815" s="1">
        <v>3890</v>
      </c>
      <c r="J2815" s="1">
        <v>162761.5</v>
      </c>
      <c r="L2815" s="3"/>
      <c r="M2815">
        <v>23.9</v>
      </c>
      <c r="N2815"/>
      <c r="O2815" s="1">
        <f t="shared" si="474"/>
        <v>0</v>
      </c>
      <c r="P2815" s="5" t="e">
        <f>-MIN(data!$B$4 / data!H2815 * data!O2815 / 100, data!M2815)</f>
        <v>#DIV/0!</v>
      </c>
      <c r="Q2815" s="4" t="e">
        <f t="shared" ref="Q2815:Q2878" si="488">-P2815*J2815/1000</f>
        <v>#DIV/0!</v>
      </c>
      <c r="R2815" s="6" t="e">
        <f>-MIN(data!$B$5/(POWER(LN(H2815),2))*O2815/100, N2815)</f>
        <v>#NUM!</v>
      </c>
      <c r="S2815" s="6" t="e">
        <f t="shared" si="475"/>
        <v>#NUM!</v>
      </c>
      <c r="T2815" s="4" t="e">
        <f t="shared" si="476"/>
        <v>#DIV/0!</v>
      </c>
      <c r="U2815" s="4" t="e">
        <f t="shared" si="484"/>
        <v>#DIV/0!</v>
      </c>
      <c r="V2815" s="4" t="e">
        <f t="shared" si="485"/>
        <v>#DIV/0!</v>
      </c>
      <c r="W2815" s="6" t="e">
        <f t="shared" si="479"/>
        <v>#NUM!</v>
      </c>
      <c r="X2815" s="6" t="e">
        <f t="shared" si="486"/>
        <v>#NUM!</v>
      </c>
      <c r="Y2815" s="6" t="e">
        <f t="shared" si="487"/>
        <v>#NUM!</v>
      </c>
      <c r="AA2815" s="1" t="e">
        <f t="shared" si="482"/>
        <v>#DIV/0!</v>
      </c>
      <c r="AB2815" s="1" t="e">
        <f t="shared" si="483"/>
        <v>#DIV/0!</v>
      </c>
    </row>
    <row r="2816" spans="3:28" x14ac:dyDescent="0.25">
      <c r="C2816" s="1">
        <v>1981</v>
      </c>
      <c r="D2816" s="1" t="s">
        <v>80</v>
      </c>
      <c r="E2816" s="2" t="s">
        <v>269</v>
      </c>
      <c r="F2816">
        <v>4</v>
      </c>
      <c r="G2816">
        <v>10711848</v>
      </c>
      <c r="H2816" s="1">
        <v>0</v>
      </c>
      <c r="I2816" s="1">
        <v>3512</v>
      </c>
      <c r="J2816" s="1">
        <v>155398.20000000001</v>
      </c>
      <c r="L2816" s="3"/>
      <c r="M2816">
        <v>22.6</v>
      </c>
      <c r="N2816"/>
      <c r="O2816" s="1">
        <f t="shared" si="474"/>
        <v>0</v>
      </c>
      <c r="P2816" s="5" t="e">
        <f>-MIN(data!$B$4 / data!H2816 * data!O2816 / 100, data!M2816)</f>
        <v>#DIV/0!</v>
      </c>
      <c r="Q2816" s="4" t="e">
        <f t="shared" si="488"/>
        <v>#DIV/0!</v>
      </c>
      <c r="R2816" s="6" t="e">
        <f>-MIN(data!$B$5/(POWER(LN(H2816),2))*O2816/100, N2816)</f>
        <v>#NUM!</v>
      </c>
      <c r="S2816" s="6" t="e">
        <f t="shared" si="475"/>
        <v>#NUM!</v>
      </c>
      <c r="T2816" s="4" t="e">
        <f t="shared" si="476"/>
        <v>#DIV/0!</v>
      </c>
      <c r="U2816" s="4" t="e">
        <f t="shared" si="484"/>
        <v>#DIV/0!</v>
      </c>
      <c r="V2816" s="4" t="e">
        <f t="shared" si="485"/>
        <v>#DIV/0!</v>
      </c>
      <c r="W2816" s="6" t="e">
        <f t="shared" si="479"/>
        <v>#NUM!</v>
      </c>
      <c r="X2816" s="6" t="e">
        <f t="shared" si="486"/>
        <v>#NUM!</v>
      </c>
      <c r="Y2816" s="6" t="e">
        <f t="shared" si="487"/>
        <v>#NUM!</v>
      </c>
      <c r="AA2816" s="1" t="e">
        <f t="shared" si="482"/>
        <v>#DIV/0!</v>
      </c>
      <c r="AB2816" s="1" t="e">
        <f t="shared" si="483"/>
        <v>#DIV/0!</v>
      </c>
    </row>
    <row r="2817" spans="3:28" x14ac:dyDescent="0.25">
      <c r="C2817" s="1">
        <v>1982</v>
      </c>
      <c r="D2817" s="1" t="s">
        <v>80</v>
      </c>
      <c r="E2817" s="2" t="s">
        <v>269</v>
      </c>
      <c r="F2817">
        <v>4</v>
      </c>
      <c r="G2817">
        <v>10705535</v>
      </c>
      <c r="H2817" s="1">
        <v>0</v>
      </c>
      <c r="I2817" s="1">
        <v>3212</v>
      </c>
      <c r="J2817" s="1">
        <v>147339.4</v>
      </c>
      <c r="L2817" s="3"/>
      <c r="M2817">
        <v>21.8</v>
      </c>
      <c r="N2817"/>
      <c r="O2817" s="1">
        <f t="shared" si="474"/>
        <v>0</v>
      </c>
      <c r="P2817" s="5" t="e">
        <f>-MIN(data!$B$4 / data!H2817 * data!O2817 / 100, data!M2817)</f>
        <v>#DIV/0!</v>
      </c>
      <c r="Q2817" s="4" t="e">
        <f t="shared" si="488"/>
        <v>#DIV/0!</v>
      </c>
      <c r="R2817" s="6" t="e">
        <f>-MIN(data!$B$5/(POWER(LN(H2817),2))*O2817/100, N2817)</f>
        <v>#NUM!</v>
      </c>
      <c r="S2817" s="6" t="e">
        <f t="shared" si="475"/>
        <v>#NUM!</v>
      </c>
      <c r="T2817" s="4" t="e">
        <f t="shared" si="476"/>
        <v>#DIV/0!</v>
      </c>
      <c r="U2817" s="4" t="e">
        <f t="shared" si="484"/>
        <v>#DIV/0!</v>
      </c>
      <c r="V2817" s="4" t="e">
        <f t="shared" si="485"/>
        <v>#DIV/0!</v>
      </c>
      <c r="W2817" s="6" t="e">
        <f t="shared" si="479"/>
        <v>#NUM!</v>
      </c>
      <c r="X2817" s="6" t="e">
        <f t="shared" si="486"/>
        <v>#NUM!</v>
      </c>
      <c r="Y2817" s="6" t="e">
        <f t="shared" si="487"/>
        <v>#NUM!</v>
      </c>
      <c r="AA2817" s="1" t="e">
        <f t="shared" si="482"/>
        <v>#DIV/0!</v>
      </c>
      <c r="AB2817" s="1" t="e">
        <f t="shared" si="483"/>
        <v>#DIV/0!</v>
      </c>
    </row>
    <row r="2818" spans="3:28" x14ac:dyDescent="0.25">
      <c r="C2818" s="1">
        <v>1983</v>
      </c>
      <c r="D2818" s="1" t="s">
        <v>80</v>
      </c>
      <c r="E2818" s="2" t="s">
        <v>269</v>
      </c>
      <c r="F2818">
        <v>4</v>
      </c>
      <c r="G2818">
        <v>10689463</v>
      </c>
      <c r="H2818" s="1">
        <v>0</v>
      </c>
      <c r="I2818" s="1">
        <v>3045</v>
      </c>
      <c r="J2818" s="1">
        <v>139678.9</v>
      </c>
      <c r="L2818" s="3"/>
      <c r="M2818">
        <v>21.8</v>
      </c>
      <c r="N2818"/>
      <c r="O2818" s="1">
        <f t="shared" si="474"/>
        <v>0</v>
      </c>
      <c r="P2818" s="5" t="e">
        <f>-MIN(data!$B$4 / data!H2818 * data!O2818 / 100, data!M2818)</f>
        <v>#DIV/0!</v>
      </c>
      <c r="Q2818" s="4" t="e">
        <f t="shared" si="488"/>
        <v>#DIV/0!</v>
      </c>
      <c r="R2818" s="6" t="e">
        <f>-MIN(data!$B$5/(POWER(LN(H2818),2))*O2818/100, N2818)</f>
        <v>#NUM!</v>
      </c>
      <c r="S2818" s="6" t="e">
        <f t="shared" si="475"/>
        <v>#NUM!</v>
      </c>
      <c r="T2818" s="4" t="e">
        <f t="shared" si="476"/>
        <v>#DIV/0!</v>
      </c>
      <c r="U2818" s="4" t="e">
        <f t="shared" si="484"/>
        <v>#DIV/0!</v>
      </c>
      <c r="V2818" s="4" t="e">
        <f t="shared" si="485"/>
        <v>#DIV/0!</v>
      </c>
      <c r="W2818" s="6" t="e">
        <f t="shared" si="479"/>
        <v>#NUM!</v>
      </c>
      <c r="X2818" s="6" t="e">
        <f t="shared" si="486"/>
        <v>#NUM!</v>
      </c>
      <c r="Y2818" s="6" t="e">
        <f t="shared" si="487"/>
        <v>#NUM!</v>
      </c>
      <c r="AA2818" s="1" t="e">
        <f t="shared" si="482"/>
        <v>#DIV/0!</v>
      </c>
      <c r="AB2818" s="1" t="e">
        <f t="shared" si="483"/>
        <v>#DIV/0!</v>
      </c>
    </row>
    <row r="2819" spans="3:28" x14ac:dyDescent="0.25">
      <c r="C2819" s="1">
        <v>1984</v>
      </c>
      <c r="D2819" s="1" t="s">
        <v>80</v>
      </c>
      <c r="E2819" s="2" t="s">
        <v>269</v>
      </c>
      <c r="F2819">
        <v>4</v>
      </c>
      <c r="G2819">
        <v>10668095</v>
      </c>
      <c r="H2819" s="1">
        <v>0</v>
      </c>
      <c r="I2819" s="1">
        <v>2953</v>
      </c>
      <c r="J2819" s="1">
        <v>133619.9</v>
      </c>
      <c r="L2819" s="3"/>
      <c r="M2819">
        <v>22.1</v>
      </c>
      <c r="N2819"/>
      <c r="O2819" s="1">
        <f t="shared" ref="O2819:O2882" si="489">IF($A$3="Percentage of government revenue per capita",$B$3,0) + IF($A$3="Absolute extra revenue",AA2819,0) + IF($A$3="Absolute revenue per capita",AB2819,0)</f>
        <v>0</v>
      </c>
      <c r="P2819" s="5" t="e">
        <f>-MIN(data!$B$4 / data!H2819 * data!O2819 / 100, data!M2819)</f>
        <v>#DIV/0!</v>
      </c>
      <c r="Q2819" s="4" t="e">
        <f t="shared" si="488"/>
        <v>#DIV/0!</v>
      </c>
      <c r="R2819" s="6" t="e">
        <f>-MIN(data!$B$5/(POWER(LN(H2819),2))*O2819/100, N2819)</f>
        <v>#NUM!</v>
      </c>
      <c r="S2819" s="6" t="e">
        <f t="shared" ref="S2819:S2882" si="490">-R2819*K2819/100000</f>
        <v>#NUM!</v>
      </c>
      <c r="T2819" s="4" t="e">
        <f t="shared" ref="T2819:T2882" si="491">M2819+P2819</f>
        <v>#DIV/0!</v>
      </c>
      <c r="U2819" s="4" t="e">
        <f t="shared" si="484"/>
        <v>#DIV/0!</v>
      </c>
      <c r="V2819" s="4" t="e">
        <f t="shared" si="485"/>
        <v>#DIV/0!</v>
      </c>
      <c r="W2819" s="6" t="e">
        <f t="shared" ref="W2819:W2882" si="492">N2819+R2819</f>
        <v>#NUM!</v>
      </c>
      <c r="X2819" s="6" t="e">
        <f t="shared" si="486"/>
        <v>#NUM!</v>
      </c>
      <c r="Y2819" s="6" t="e">
        <f t="shared" si="487"/>
        <v>#NUM!</v>
      </c>
      <c r="AA2819" s="1" t="e">
        <f t="shared" si="482"/>
        <v>#DIV/0!</v>
      </c>
      <c r="AB2819" s="1" t="e">
        <f t="shared" si="483"/>
        <v>#DIV/0!</v>
      </c>
    </row>
    <row r="2820" spans="3:28" x14ac:dyDescent="0.25">
      <c r="C2820" s="1">
        <v>1985</v>
      </c>
      <c r="D2820" s="1" t="s">
        <v>80</v>
      </c>
      <c r="E2820" s="2" t="s">
        <v>269</v>
      </c>
      <c r="F2820">
        <v>4</v>
      </c>
      <c r="G2820">
        <v>10648713</v>
      </c>
      <c r="H2820" s="1">
        <v>0</v>
      </c>
      <c r="I2820" s="1">
        <v>2829</v>
      </c>
      <c r="J2820" s="1">
        <v>129770.6</v>
      </c>
      <c r="L2820" s="3"/>
      <c r="M2820">
        <v>21.8</v>
      </c>
      <c r="N2820"/>
      <c r="O2820" s="1">
        <f t="shared" si="489"/>
        <v>0</v>
      </c>
      <c r="P2820" s="5" t="e">
        <f>-MIN(data!$B$4 / data!H2820 * data!O2820 / 100, data!M2820)</f>
        <v>#DIV/0!</v>
      </c>
      <c r="Q2820" s="4" t="e">
        <f t="shared" si="488"/>
        <v>#DIV/0!</v>
      </c>
      <c r="R2820" s="6" t="e">
        <f>-MIN(data!$B$5/(POWER(LN(H2820),2))*O2820/100, N2820)</f>
        <v>#NUM!</v>
      </c>
      <c r="S2820" s="6" t="e">
        <f t="shared" si="490"/>
        <v>#NUM!</v>
      </c>
      <c r="T2820" s="4" t="e">
        <f t="shared" si="491"/>
        <v>#DIV/0!</v>
      </c>
      <c r="U2820" s="4" t="e">
        <f t="shared" si="484"/>
        <v>#DIV/0!</v>
      </c>
      <c r="V2820" s="4" t="e">
        <f t="shared" si="485"/>
        <v>#DIV/0!</v>
      </c>
      <c r="W2820" s="6" t="e">
        <f t="shared" si="492"/>
        <v>#NUM!</v>
      </c>
      <c r="X2820" s="6" t="e">
        <f t="shared" si="486"/>
        <v>#NUM!</v>
      </c>
      <c r="Y2820" s="6" t="e">
        <f t="shared" si="487"/>
        <v>#NUM!</v>
      </c>
      <c r="AA2820" s="1" t="e">
        <f t="shared" ref="AA2820:AA2883" si="493">$B$3*100/G2820/H2820</f>
        <v>#DIV/0!</v>
      </c>
      <c r="AB2820" s="1" t="e">
        <f t="shared" ref="AB2820:AB2883" si="494">$B$3/H2820*100</f>
        <v>#DIV/0!</v>
      </c>
    </row>
    <row r="2821" spans="3:28" x14ac:dyDescent="0.25">
      <c r="C2821" s="1">
        <v>1986</v>
      </c>
      <c r="D2821" s="1" t="s">
        <v>80</v>
      </c>
      <c r="E2821" s="2" t="s">
        <v>269</v>
      </c>
      <c r="F2821">
        <v>4</v>
      </c>
      <c r="G2821">
        <v>10630564</v>
      </c>
      <c r="H2821" s="1">
        <v>0</v>
      </c>
      <c r="I2821" s="1">
        <v>2638</v>
      </c>
      <c r="J2821" s="1">
        <v>126826.9</v>
      </c>
      <c r="L2821" s="3"/>
      <c r="M2821">
        <v>20.8</v>
      </c>
      <c r="N2821"/>
      <c r="O2821" s="1">
        <f t="shared" si="489"/>
        <v>0</v>
      </c>
      <c r="P2821" s="5" t="e">
        <f>-MIN(data!$B$4 / data!H2821 * data!O2821 / 100, data!M2821)</f>
        <v>#DIV/0!</v>
      </c>
      <c r="Q2821" s="4" t="e">
        <f t="shared" si="488"/>
        <v>#DIV/0!</v>
      </c>
      <c r="R2821" s="6" t="e">
        <f>-MIN(data!$B$5/(POWER(LN(H2821),2))*O2821/100, N2821)</f>
        <v>#NUM!</v>
      </c>
      <c r="S2821" s="6" t="e">
        <f t="shared" si="490"/>
        <v>#NUM!</v>
      </c>
      <c r="T2821" s="4" t="e">
        <f t="shared" si="491"/>
        <v>#DIV/0!</v>
      </c>
      <c r="U2821" s="4" t="e">
        <f t="shared" si="484"/>
        <v>#DIV/0!</v>
      </c>
      <c r="V2821" s="4" t="e">
        <f t="shared" si="485"/>
        <v>#DIV/0!</v>
      </c>
      <c r="W2821" s="6" t="e">
        <f t="shared" si="492"/>
        <v>#NUM!</v>
      </c>
      <c r="X2821" s="6" t="e">
        <f t="shared" si="486"/>
        <v>#NUM!</v>
      </c>
      <c r="Y2821" s="6" t="e">
        <f t="shared" si="487"/>
        <v>#NUM!</v>
      </c>
      <c r="AA2821" s="1" t="e">
        <f t="shared" si="493"/>
        <v>#DIV/0!</v>
      </c>
      <c r="AB2821" s="1" t="e">
        <f t="shared" si="494"/>
        <v>#DIV/0!</v>
      </c>
    </row>
    <row r="2822" spans="3:28" x14ac:dyDescent="0.25">
      <c r="C2822" s="1">
        <v>1987</v>
      </c>
      <c r="D2822" s="1" t="s">
        <v>80</v>
      </c>
      <c r="E2822" s="2" t="s">
        <v>269</v>
      </c>
      <c r="F2822">
        <v>4</v>
      </c>
      <c r="G2822">
        <v>10612741</v>
      </c>
      <c r="H2822" s="1">
        <v>0</v>
      </c>
      <c r="I2822" s="1">
        <v>2451</v>
      </c>
      <c r="J2822" s="1">
        <v>125692.3</v>
      </c>
      <c r="L2822" s="3"/>
      <c r="M2822">
        <v>19.5</v>
      </c>
      <c r="N2822"/>
      <c r="O2822" s="1">
        <f t="shared" si="489"/>
        <v>0</v>
      </c>
      <c r="P2822" s="5" t="e">
        <f>-MIN(data!$B$4 / data!H2822 * data!O2822 / 100, data!M2822)</f>
        <v>#DIV/0!</v>
      </c>
      <c r="Q2822" s="4" t="e">
        <f t="shared" si="488"/>
        <v>#DIV/0!</v>
      </c>
      <c r="R2822" s="6" t="e">
        <f>-MIN(data!$B$5/(POWER(LN(H2822),2))*O2822/100, N2822)</f>
        <v>#NUM!</v>
      </c>
      <c r="S2822" s="6" t="e">
        <f t="shared" si="490"/>
        <v>#NUM!</v>
      </c>
      <c r="T2822" s="4" t="e">
        <f t="shared" si="491"/>
        <v>#DIV/0!</v>
      </c>
      <c r="U2822" s="4" t="e">
        <f t="shared" si="484"/>
        <v>#DIV/0!</v>
      </c>
      <c r="V2822" s="4" t="e">
        <f t="shared" si="485"/>
        <v>#DIV/0!</v>
      </c>
      <c r="W2822" s="6" t="e">
        <f t="shared" si="492"/>
        <v>#NUM!</v>
      </c>
      <c r="X2822" s="6" t="e">
        <f t="shared" si="486"/>
        <v>#NUM!</v>
      </c>
      <c r="Y2822" s="6" t="e">
        <f t="shared" si="487"/>
        <v>#NUM!</v>
      </c>
      <c r="AA2822" s="1" t="e">
        <f t="shared" si="493"/>
        <v>#DIV/0!</v>
      </c>
      <c r="AB2822" s="1" t="e">
        <f t="shared" si="494"/>
        <v>#DIV/0!</v>
      </c>
    </row>
    <row r="2823" spans="3:28" x14ac:dyDescent="0.25">
      <c r="C2823" s="1">
        <v>1988</v>
      </c>
      <c r="D2823" s="1" t="s">
        <v>80</v>
      </c>
      <c r="E2823" s="2" t="s">
        <v>269</v>
      </c>
      <c r="F2823">
        <v>4</v>
      </c>
      <c r="G2823">
        <v>10596487</v>
      </c>
      <c r="H2823" s="1">
        <v>0</v>
      </c>
      <c r="I2823" s="1">
        <v>2318</v>
      </c>
      <c r="J2823" s="1">
        <v>125297.3</v>
      </c>
      <c r="L2823" s="3"/>
      <c r="M2823">
        <v>18.5</v>
      </c>
      <c r="N2823"/>
      <c r="O2823" s="1">
        <f t="shared" si="489"/>
        <v>0</v>
      </c>
      <c r="P2823" s="5" t="e">
        <f>-MIN(data!$B$4 / data!H2823 * data!O2823 / 100, data!M2823)</f>
        <v>#DIV/0!</v>
      </c>
      <c r="Q2823" s="4" t="e">
        <f t="shared" si="488"/>
        <v>#DIV/0!</v>
      </c>
      <c r="R2823" s="6" t="e">
        <f>-MIN(data!$B$5/(POWER(LN(H2823),2))*O2823/100, N2823)</f>
        <v>#NUM!</v>
      </c>
      <c r="S2823" s="6" t="e">
        <f t="shared" si="490"/>
        <v>#NUM!</v>
      </c>
      <c r="T2823" s="4" t="e">
        <f t="shared" si="491"/>
        <v>#DIV/0!</v>
      </c>
      <c r="U2823" s="4" t="e">
        <f t="shared" si="484"/>
        <v>#DIV/0!</v>
      </c>
      <c r="V2823" s="4" t="e">
        <f t="shared" si="485"/>
        <v>#DIV/0!</v>
      </c>
      <c r="W2823" s="6" t="e">
        <f t="shared" si="492"/>
        <v>#NUM!</v>
      </c>
      <c r="X2823" s="6" t="e">
        <f t="shared" si="486"/>
        <v>#NUM!</v>
      </c>
      <c r="Y2823" s="6" t="e">
        <f t="shared" si="487"/>
        <v>#NUM!</v>
      </c>
      <c r="AA2823" s="1" t="e">
        <f t="shared" si="493"/>
        <v>#DIV/0!</v>
      </c>
      <c r="AB2823" s="1" t="e">
        <f t="shared" si="494"/>
        <v>#DIV/0!</v>
      </c>
    </row>
    <row r="2824" spans="3:28" x14ac:dyDescent="0.25">
      <c r="C2824" s="1">
        <v>1989</v>
      </c>
      <c r="D2824" s="1" t="s">
        <v>80</v>
      </c>
      <c r="E2824" s="2" t="s">
        <v>269</v>
      </c>
      <c r="F2824">
        <v>4</v>
      </c>
      <c r="G2824">
        <v>10481719</v>
      </c>
      <c r="H2824" s="1">
        <v>0</v>
      </c>
      <c r="I2824" s="1">
        <v>2231</v>
      </c>
      <c r="J2824" s="1">
        <v>125337.1</v>
      </c>
      <c r="L2824" s="3"/>
      <c r="M2824">
        <v>17.8</v>
      </c>
      <c r="N2824"/>
      <c r="O2824" s="1">
        <f t="shared" si="489"/>
        <v>0</v>
      </c>
      <c r="P2824" s="5" t="e">
        <f>-MIN(data!$B$4 / data!H2824 * data!O2824 / 100, data!M2824)</f>
        <v>#DIV/0!</v>
      </c>
      <c r="Q2824" s="4" t="e">
        <f t="shared" si="488"/>
        <v>#DIV/0!</v>
      </c>
      <c r="R2824" s="6" t="e">
        <f>-MIN(data!$B$5/(POWER(LN(H2824),2))*O2824/100, N2824)</f>
        <v>#NUM!</v>
      </c>
      <c r="S2824" s="6" t="e">
        <f t="shared" si="490"/>
        <v>#NUM!</v>
      </c>
      <c r="T2824" s="4" t="e">
        <f t="shared" si="491"/>
        <v>#DIV/0!</v>
      </c>
      <c r="U2824" s="4" t="e">
        <f t="shared" si="484"/>
        <v>#DIV/0!</v>
      </c>
      <c r="V2824" s="4" t="e">
        <f t="shared" si="485"/>
        <v>#DIV/0!</v>
      </c>
      <c r="W2824" s="6" t="e">
        <f t="shared" si="492"/>
        <v>#NUM!</v>
      </c>
      <c r="X2824" s="6" t="e">
        <f t="shared" si="486"/>
        <v>#NUM!</v>
      </c>
      <c r="Y2824" s="6" t="e">
        <f t="shared" si="487"/>
        <v>#NUM!</v>
      </c>
      <c r="AA2824" s="1" t="e">
        <f t="shared" si="493"/>
        <v>#DIV/0!</v>
      </c>
      <c r="AB2824" s="1" t="e">
        <f t="shared" si="494"/>
        <v>#DIV/0!</v>
      </c>
    </row>
    <row r="2825" spans="3:28" x14ac:dyDescent="0.25">
      <c r="C2825" s="1">
        <v>1990</v>
      </c>
      <c r="D2825" s="1" t="s">
        <v>80</v>
      </c>
      <c r="E2825" s="2" t="s">
        <v>269</v>
      </c>
      <c r="F2825">
        <v>4</v>
      </c>
      <c r="G2825">
        <v>10373988</v>
      </c>
      <c r="H2825" s="1">
        <v>0</v>
      </c>
      <c r="I2825" s="1">
        <v>2150</v>
      </c>
      <c r="J2825" s="1">
        <v>124277.5</v>
      </c>
      <c r="K2825" s="1">
        <v>120833.3</v>
      </c>
      <c r="L2825" s="3">
        <v>30</v>
      </c>
      <c r="M2825">
        <v>17.3</v>
      </c>
      <c r="N2825">
        <v>24</v>
      </c>
      <c r="O2825" s="1">
        <f t="shared" si="489"/>
        <v>0</v>
      </c>
      <c r="P2825" s="5" t="e">
        <f>-MIN(data!$B$4 / data!H2825 * data!O2825 / 100, data!M2825)</f>
        <v>#DIV/0!</v>
      </c>
      <c r="Q2825" s="4" t="e">
        <f t="shared" si="488"/>
        <v>#DIV/0!</v>
      </c>
      <c r="R2825" s="6" t="e">
        <f>-MIN(data!$B$5/(POWER(LN(H2825),2))*O2825/100, N2825)</f>
        <v>#NUM!</v>
      </c>
      <c r="S2825" s="6" t="e">
        <f t="shared" si="490"/>
        <v>#NUM!</v>
      </c>
      <c r="T2825" s="4" t="e">
        <f t="shared" si="491"/>
        <v>#DIV/0!</v>
      </c>
      <c r="U2825" s="4" t="e">
        <f t="shared" si="484"/>
        <v>#DIV/0!</v>
      </c>
      <c r="V2825" s="4" t="e">
        <f t="shared" si="485"/>
        <v>#DIV/0!</v>
      </c>
      <c r="W2825" s="6" t="e">
        <f t="shared" si="492"/>
        <v>#NUM!</v>
      </c>
      <c r="X2825" s="6" t="e">
        <f t="shared" si="486"/>
        <v>#NUM!</v>
      </c>
      <c r="Y2825" s="6" t="e">
        <f t="shared" si="487"/>
        <v>#NUM!</v>
      </c>
      <c r="AA2825" s="1" t="e">
        <f t="shared" si="493"/>
        <v>#DIV/0!</v>
      </c>
      <c r="AB2825" s="1" t="e">
        <f t="shared" si="494"/>
        <v>#DIV/0!</v>
      </c>
    </row>
    <row r="2826" spans="3:28" x14ac:dyDescent="0.25">
      <c r="C2826" s="1">
        <v>1991</v>
      </c>
      <c r="D2826" s="1" t="s">
        <v>80</v>
      </c>
      <c r="E2826" s="2" t="s">
        <v>269</v>
      </c>
      <c r="F2826">
        <v>4</v>
      </c>
      <c r="G2826">
        <v>10373400</v>
      </c>
      <c r="H2826" s="1">
        <v>0</v>
      </c>
      <c r="I2826" s="1">
        <v>2050</v>
      </c>
      <c r="J2826" s="1">
        <v>123494</v>
      </c>
      <c r="K2826" s="1">
        <v>126087</v>
      </c>
      <c r="L2826" s="3">
        <v>29</v>
      </c>
      <c r="M2826">
        <v>16.600000000000001</v>
      </c>
      <c r="N2826">
        <v>23</v>
      </c>
      <c r="O2826" s="1">
        <f t="shared" si="489"/>
        <v>0</v>
      </c>
      <c r="P2826" s="5" t="e">
        <f>-MIN(data!$B$4 / data!H2826 * data!O2826 / 100, data!M2826)</f>
        <v>#DIV/0!</v>
      </c>
      <c r="Q2826" s="4" t="e">
        <f t="shared" si="488"/>
        <v>#DIV/0!</v>
      </c>
      <c r="R2826" s="6" t="e">
        <f>-MIN(data!$B$5/(POWER(LN(H2826),2))*O2826/100, N2826)</f>
        <v>#NUM!</v>
      </c>
      <c r="S2826" s="6" t="e">
        <f t="shared" si="490"/>
        <v>#NUM!</v>
      </c>
      <c r="T2826" s="4" t="e">
        <f t="shared" si="491"/>
        <v>#DIV/0!</v>
      </c>
      <c r="U2826" s="4" t="e">
        <f t="shared" si="484"/>
        <v>#DIV/0!</v>
      </c>
      <c r="V2826" s="4" t="e">
        <f t="shared" si="485"/>
        <v>#DIV/0!</v>
      </c>
      <c r="W2826" s="6" t="e">
        <f t="shared" si="492"/>
        <v>#NUM!</v>
      </c>
      <c r="X2826" s="6" t="e">
        <f t="shared" si="486"/>
        <v>#NUM!</v>
      </c>
      <c r="Y2826" s="6" t="e">
        <f t="shared" si="487"/>
        <v>#NUM!</v>
      </c>
      <c r="AA2826" s="1" t="e">
        <f t="shared" si="493"/>
        <v>#DIV/0!</v>
      </c>
      <c r="AB2826" s="1" t="e">
        <f t="shared" si="494"/>
        <v>#DIV/0!</v>
      </c>
    </row>
    <row r="2827" spans="3:28" x14ac:dyDescent="0.25">
      <c r="C2827" s="1">
        <v>1992</v>
      </c>
      <c r="D2827" s="1" t="s">
        <v>80</v>
      </c>
      <c r="E2827" s="2" t="s">
        <v>269</v>
      </c>
      <c r="F2827">
        <v>4</v>
      </c>
      <c r="G2827">
        <v>10369341</v>
      </c>
      <c r="H2827" s="1">
        <v>0</v>
      </c>
      <c r="I2827" s="1">
        <v>1914</v>
      </c>
      <c r="J2827" s="1">
        <v>121910.8</v>
      </c>
      <c r="K2827" s="1">
        <v>121739.1</v>
      </c>
      <c r="L2827" s="3">
        <v>29</v>
      </c>
      <c r="M2827">
        <v>15.7</v>
      </c>
      <c r="N2827">
        <v>23</v>
      </c>
      <c r="O2827" s="1">
        <f t="shared" si="489"/>
        <v>0</v>
      </c>
      <c r="P2827" s="5" t="e">
        <f>-MIN(data!$B$4 / data!H2827 * data!O2827 / 100, data!M2827)</f>
        <v>#DIV/0!</v>
      </c>
      <c r="Q2827" s="4" t="e">
        <f t="shared" si="488"/>
        <v>#DIV/0!</v>
      </c>
      <c r="R2827" s="6" t="e">
        <f>-MIN(data!$B$5/(POWER(LN(H2827),2))*O2827/100, N2827)</f>
        <v>#NUM!</v>
      </c>
      <c r="S2827" s="6" t="e">
        <f t="shared" si="490"/>
        <v>#NUM!</v>
      </c>
      <c r="T2827" s="4" t="e">
        <f t="shared" si="491"/>
        <v>#DIV/0!</v>
      </c>
      <c r="U2827" s="4" t="e">
        <f t="shared" si="484"/>
        <v>#DIV/0!</v>
      </c>
      <c r="V2827" s="4" t="e">
        <f t="shared" si="485"/>
        <v>#DIV/0!</v>
      </c>
      <c r="W2827" s="6" t="e">
        <f t="shared" si="492"/>
        <v>#NUM!</v>
      </c>
      <c r="X2827" s="6" t="e">
        <f t="shared" si="486"/>
        <v>#NUM!</v>
      </c>
      <c r="Y2827" s="6" t="e">
        <f t="shared" si="487"/>
        <v>#NUM!</v>
      </c>
      <c r="AA2827" s="1" t="e">
        <f t="shared" si="493"/>
        <v>#DIV/0!</v>
      </c>
      <c r="AB2827" s="1" t="e">
        <f t="shared" si="494"/>
        <v>#DIV/0!</v>
      </c>
    </row>
    <row r="2828" spans="3:28" x14ac:dyDescent="0.25">
      <c r="C2828" s="1">
        <v>1993</v>
      </c>
      <c r="D2828" s="1" t="s">
        <v>80</v>
      </c>
      <c r="E2828" s="2" t="s">
        <v>269</v>
      </c>
      <c r="F2828">
        <v>4</v>
      </c>
      <c r="G2828">
        <v>10357523</v>
      </c>
      <c r="H2828" s="1">
        <v>0</v>
      </c>
      <c r="I2828" s="1">
        <v>1742</v>
      </c>
      <c r="J2828" s="1">
        <v>120137.9</v>
      </c>
      <c r="K2828" s="1">
        <v>100000</v>
      </c>
      <c r="L2828" s="3">
        <v>28</v>
      </c>
      <c r="M2828">
        <v>14.5</v>
      </c>
      <c r="N2828">
        <v>24</v>
      </c>
      <c r="O2828" s="1">
        <f t="shared" si="489"/>
        <v>0</v>
      </c>
      <c r="P2828" s="5" t="e">
        <f>-MIN(data!$B$4 / data!H2828 * data!O2828 / 100, data!M2828)</f>
        <v>#DIV/0!</v>
      </c>
      <c r="Q2828" s="4" t="e">
        <f t="shared" si="488"/>
        <v>#DIV/0!</v>
      </c>
      <c r="R2828" s="6" t="e">
        <f>-MIN(data!$B$5/(POWER(LN(H2828),2))*O2828/100, N2828)</f>
        <v>#NUM!</v>
      </c>
      <c r="S2828" s="6" t="e">
        <f t="shared" si="490"/>
        <v>#NUM!</v>
      </c>
      <c r="T2828" s="4" t="e">
        <f t="shared" si="491"/>
        <v>#DIV/0!</v>
      </c>
      <c r="U2828" s="4" t="e">
        <f t="shared" ref="U2828:U2891" si="495">O2828*H2828/100/Q2828</f>
        <v>#DIV/0!</v>
      </c>
      <c r="V2828" s="4" t="e">
        <f t="shared" ref="V2828:V2891" si="496">U2828*G2828</f>
        <v>#DIV/0!</v>
      </c>
      <c r="W2828" s="6" t="e">
        <f t="shared" si="492"/>
        <v>#NUM!</v>
      </c>
      <c r="X2828" s="6" t="e">
        <f t="shared" ref="X2828:X2891" si="497">O2828*H2828/100/S2828</f>
        <v>#NUM!</v>
      </c>
      <c r="Y2828" s="6" t="e">
        <f t="shared" ref="Y2828:Y2891" si="498">X2828*G2828</f>
        <v>#NUM!</v>
      </c>
      <c r="AA2828" s="1" t="e">
        <f t="shared" si="493"/>
        <v>#DIV/0!</v>
      </c>
      <c r="AB2828" s="1" t="e">
        <f t="shared" si="494"/>
        <v>#DIV/0!</v>
      </c>
    </row>
    <row r="2829" spans="3:28" x14ac:dyDescent="0.25">
      <c r="C2829" s="1">
        <v>1994</v>
      </c>
      <c r="D2829" s="1" t="s">
        <v>80</v>
      </c>
      <c r="E2829" s="2" t="s">
        <v>269</v>
      </c>
      <c r="F2829">
        <v>4</v>
      </c>
      <c r="G2829">
        <v>10343355</v>
      </c>
      <c r="H2829" s="1">
        <v>0</v>
      </c>
      <c r="I2829" s="1">
        <v>1563</v>
      </c>
      <c r="J2829" s="1">
        <v>116641.8</v>
      </c>
      <c r="K2829" s="1">
        <v>104761.9</v>
      </c>
      <c r="L2829" s="3">
        <v>24</v>
      </c>
      <c r="M2829">
        <v>13.4</v>
      </c>
      <c r="N2829">
        <v>21</v>
      </c>
      <c r="O2829" s="1">
        <f t="shared" si="489"/>
        <v>0</v>
      </c>
      <c r="P2829" s="5" t="e">
        <f>-MIN(data!$B$4 / data!H2829 * data!O2829 / 100, data!M2829)</f>
        <v>#DIV/0!</v>
      </c>
      <c r="Q2829" s="4" t="e">
        <f t="shared" si="488"/>
        <v>#DIV/0!</v>
      </c>
      <c r="R2829" s="6" t="e">
        <f>-MIN(data!$B$5/(POWER(LN(H2829),2))*O2829/100, N2829)</f>
        <v>#NUM!</v>
      </c>
      <c r="S2829" s="6" t="e">
        <f t="shared" si="490"/>
        <v>#NUM!</v>
      </c>
      <c r="T2829" s="4" t="e">
        <f t="shared" si="491"/>
        <v>#DIV/0!</v>
      </c>
      <c r="U2829" s="4" t="e">
        <f t="shared" si="495"/>
        <v>#DIV/0!</v>
      </c>
      <c r="V2829" s="4" t="e">
        <f t="shared" si="496"/>
        <v>#DIV/0!</v>
      </c>
      <c r="W2829" s="6" t="e">
        <f t="shared" si="492"/>
        <v>#NUM!</v>
      </c>
      <c r="X2829" s="6" t="e">
        <f t="shared" si="497"/>
        <v>#NUM!</v>
      </c>
      <c r="Y2829" s="6" t="e">
        <f t="shared" si="498"/>
        <v>#NUM!</v>
      </c>
      <c r="AA2829" s="1" t="e">
        <f t="shared" si="493"/>
        <v>#DIV/0!</v>
      </c>
      <c r="AB2829" s="1" t="e">
        <f t="shared" si="494"/>
        <v>#DIV/0!</v>
      </c>
    </row>
    <row r="2830" spans="3:28" x14ac:dyDescent="0.25">
      <c r="C2830" s="1">
        <v>1995</v>
      </c>
      <c r="D2830" s="1" t="s">
        <v>80</v>
      </c>
      <c r="E2830" s="2" t="s">
        <v>269</v>
      </c>
      <c r="F2830">
        <v>4</v>
      </c>
      <c r="G2830">
        <v>10328965</v>
      </c>
      <c r="H2830" s="1">
        <v>4177.0879999999997</v>
      </c>
      <c r="I2830" s="1">
        <v>1414</v>
      </c>
      <c r="J2830" s="1">
        <v>113120</v>
      </c>
      <c r="K2830" s="1">
        <v>95000</v>
      </c>
      <c r="L2830" s="3">
        <v>22</v>
      </c>
      <c r="M2830">
        <v>12.5</v>
      </c>
      <c r="N2830">
        <v>20</v>
      </c>
      <c r="O2830" s="1">
        <f t="shared" si="489"/>
        <v>0</v>
      </c>
      <c r="P2830" s="5">
        <f>-MIN(data!$B$4 / data!H2830 * data!O2830 / 100, data!M2830)</f>
        <v>0</v>
      </c>
      <c r="Q2830" s="4">
        <f t="shared" si="488"/>
        <v>0</v>
      </c>
      <c r="R2830" s="6">
        <f>-MIN(data!$B$5/(POWER(LN(H2830),2))*O2830/100, N2830)</f>
        <v>0</v>
      </c>
      <c r="S2830" s="6">
        <f t="shared" si="490"/>
        <v>0</v>
      </c>
      <c r="T2830" s="4">
        <f t="shared" si="491"/>
        <v>12.5</v>
      </c>
      <c r="U2830" s="4" t="e">
        <f t="shared" si="495"/>
        <v>#DIV/0!</v>
      </c>
      <c r="V2830" s="4" t="e">
        <f t="shared" si="496"/>
        <v>#DIV/0!</v>
      </c>
      <c r="W2830" s="6">
        <f t="shared" si="492"/>
        <v>20</v>
      </c>
      <c r="X2830" s="6" t="e">
        <f t="shared" si="497"/>
        <v>#DIV/0!</v>
      </c>
      <c r="Y2830" s="6" t="e">
        <f t="shared" si="498"/>
        <v>#DIV/0!</v>
      </c>
      <c r="AA2830" s="1">
        <f t="shared" si="493"/>
        <v>0</v>
      </c>
      <c r="AB2830" s="1">
        <f t="shared" si="494"/>
        <v>0</v>
      </c>
    </row>
    <row r="2831" spans="3:28" x14ac:dyDescent="0.25">
      <c r="C2831" s="1">
        <v>1996</v>
      </c>
      <c r="D2831" s="1" t="s">
        <v>80</v>
      </c>
      <c r="E2831" s="2" t="s">
        <v>269</v>
      </c>
      <c r="F2831">
        <v>4</v>
      </c>
      <c r="G2831">
        <v>10311238</v>
      </c>
      <c r="H2831" s="1">
        <v>4179.4780000000001</v>
      </c>
      <c r="I2831" s="1">
        <v>1304</v>
      </c>
      <c r="J2831" s="1">
        <v>109579.8</v>
      </c>
      <c r="K2831" s="1">
        <v>94444.44</v>
      </c>
      <c r="L2831" s="3">
        <v>19</v>
      </c>
      <c r="M2831">
        <v>11.9</v>
      </c>
      <c r="N2831">
        <v>18</v>
      </c>
      <c r="O2831" s="1">
        <f t="shared" si="489"/>
        <v>0</v>
      </c>
      <c r="P2831" s="5">
        <f>-MIN(data!$B$4 / data!H2831 * data!O2831 / 100, data!M2831)</f>
        <v>0</v>
      </c>
      <c r="Q2831" s="4">
        <f t="shared" si="488"/>
        <v>0</v>
      </c>
      <c r="R2831" s="6">
        <f>-MIN(data!$B$5/(POWER(LN(H2831),2))*O2831/100, N2831)</f>
        <v>0</v>
      </c>
      <c r="S2831" s="6">
        <f t="shared" si="490"/>
        <v>0</v>
      </c>
      <c r="T2831" s="4">
        <f t="shared" si="491"/>
        <v>11.9</v>
      </c>
      <c r="U2831" s="4" t="e">
        <f t="shared" si="495"/>
        <v>#DIV/0!</v>
      </c>
      <c r="V2831" s="4" t="e">
        <f t="shared" si="496"/>
        <v>#DIV/0!</v>
      </c>
      <c r="W2831" s="6">
        <f t="shared" si="492"/>
        <v>18</v>
      </c>
      <c r="X2831" s="6" t="e">
        <f t="shared" si="497"/>
        <v>#DIV/0!</v>
      </c>
      <c r="Y2831" s="6" t="e">
        <f t="shared" si="498"/>
        <v>#DIV/0!</v>
      </c>
      <c r="AA2831" s="1">
        <f t="shared" si="493"/>
        <v>0</v>
      </c>
      <c r="AB2831" s="1">
        <f t="shared" si="494"/>
        <v>0</v>
      </c>
    </row>
    <row r="2832" spans="3:28" x14ac:dyDescent="0.25">
      <c r="C2832" s="1">
        <v>1997</v>
      </c>
      <c r="D2832" s="1" t="s">
        <v>80</v>
      </c>
      <c r="E2832" s="2" t="s">
        <v>269</v>
      </c>
      <c r="F2832">
        <v>4</v>
      </c>
      <c r="G2832">
        <v>10290486</v>
      </c>
      <c r="H2832" s="1">
        <v>4089.0079999999998</v>
      </c>
      <c r="I2832" s="1">
        <v>1216</v>
      </c>
      <c r="J2832" s="1">
        <v>105739.1</v>
      </c>
      <c r="K2832" s="1">
        <v>94117.65</v>
      </c>
      <c r="L2832" s="3">
        <v>17</v>
      </c>
      <c r="M2832">
        <v>11.5</v>
      </c>
      <c r="N2832">
        <v>17</v>
      </c>
      <c r="O2832" s="1">
        <f t="shared" si="489"/>
        <v>0</v>
      </c>
      <c r="P2832" s="5">
        <f>-MIN(data!$B$4 / data!H2832 * data!O2832 / 100, data!M2832)</f>
        <v>0</v>
      </c>
      <c r="Q2832" s="4">
        <f t="shared" si="488"/>
        <v>0</v>
      </c>
      <c r="R2832" s="6">
        <f>-MIN(data!$B$5/(POWER(LN(H2832),2))*O2832/100, N2832)</f>
        <v>0</v>
      </c>
      <c r="S2832" s="6">
        <f t="shared" si="490"/>
        <v>0</v>
      </c>
      <c r="T2832" s="4">
        <f t="shared" si="491"/>
        <v>11.5</v>
      </c>
      <c r="U2832" s="4" t="e">
        <f t="shared" si="495"/>
        <v>#DIV/0!</v>
      </c>
      <c r="V2832" s="4" t="e">
        <f t="shared" si="496"/>
        <v>#DIV/0!</v>
      </c>
      <c r="W2832" s="6">
        <f t="shared" si="492"/>
        <v>17</v>
      </c>
      <c r="X2832" s="6" t="e">
        <f t="shared" si="497"/>
        <v>#DIV/0!</v>
      </c>
      <c r="Y2832" s="6" t="e">
        <f t="shared" si="498"/>
        <v>#DIV/0!</v>
      </c>
      <c r="AA2832" s="1">
        <f t="shared" si="493"/>
        <v>0</v>
      </c>
      <c r="AB2832" s="1">
        <f t="shared" si="494"/>
        <v>0</v>
      </c>
    </row>
    <row r="2833" spans="3:28" x14ac:dyDescent="0.25">
      <c r="C2833" s="1">
        <v>1998</v>
      </c>
      <c r="D2833" s="1" t="s">
        <v>80</v>
      </c>
      <c r="E2833" s="2" t="s">
        <v>269</v>
      </c>
      <c r="F2833">
        <v>4</v>
      </c>
      <c r="G2833">
        <v>10266570</v>
      </c>
      <c r="H2833" s="1">
        <v>4201.2790000000005</v>
      </c>
      <c r="I2833" s="1">
        <v>1138</v>
      </c>
      <c r="J2833" s="1">
        <v>102522.5</v>
      </c>
      <c r="K2833" s="1">
        <v>93750</v>
      </c>
      <c r="L2833" s="3">
        <v>16</v>
      </c>
      <c r="M2833">
        <v>11.1</v>
      </c>
      <c r="N2833">
        <v>16</v>
      </c>
      <c r="O2833" s="1">
        <f t="shared" si="489"/>
        <v>0</v>
      </c>
      <c r="P2833" s="5">
        <f>-MIN(data!$B$4 / data!H2833 * data!O2833 / 100, data!M2833)</f>
        <v>0</v>
      </c>
      <c r="Q2833" s="4">
        <f t="shared" si="488"/>
        <v>0</v>
      </c>
      <c r="R2833" s="6">
        <f>-MIN(data!$B$5/(POWER(LN(H2833),2))*O2833/100, N2833)</f>
        <v>0</v>
      </c>
      <c r="S2833" s="6">
        <f t="shared" si="490"/>
        <v>0</v>
      </c>
      <c r="T2833" s="4">
        <f t="shared" si="491"/>
        <v>11.1</v>
      </c>
      <c r="U2833" s="4" t="e">
        <f t="shared" si="495"/>
        <v>#DIV/0!</v>
      </c>
      <c r="V2833" s="4" t="e">
        <f t="shared" si="496"/>
        <v>#DIV/0!</v>
      </c>
      <c r="W2833" s="6">
        <f t="shared" si="492"/>
        <v>16</v>
      </c>
      <c r="X2833" s="6" t="e">
        <f t="shared" si="497"/>
        <v>#DIV/0!</v>
      </c>
      <c r="Y2833" s="6" t="e">
        <f t="shared" si="498"/>
        <v>#DIV/0!</v>
      </c>
      <c r="AA2833" s="1">
        <f t="shared" si="493"/>
        <v>0</v>
      </c>
      <c r="AB2833" s="1">
        <f t="shared" si="494"/>
        <v>0</v>
      </c>
    </row>
    <row r="2834" spans="3:28" x14ac:dyDescent="0.25">
      <c r="C2834" s="1">
        <v>1999</v>
      </c>
      <c r="D2834" s="1" t="s">
        <v>80</v>
      </c>
      <c r="E2834" s="2" t="s">
        <v>269</v>
      </c>
      <c r="F2834">
        <v>4</v>
      </c>
      <c r="G2834">
        <v>10237530</v>
      </c>
      <c r="H2834" s="1">
        <v>4376.598</v>
      </c>
      <c r="I2834" s="1">
        <v>1063</v>
      </c>
      <c r="J2834" s="1">
        <v>99345.79</v>
      </c>
      <c r="K2834" s="1">
        <v>87500</v>
      </c>
      <c r="L2834" s="3">
        <v>15</v>
      </c>
      <c r="M2834">
        <v>10.7</v>
      </c>
      <c r="N2834">
        <v>16</v>
      </c>
      <c r="O2834" s="1">
        <f t="shared" si="489"/>
        <v>0</v>
      </c>
      <c r="P2834" s="5">
        <f>-MIN(data!$B$4 / data!H2834 * data!O2834 / 100, data!M2834)</f>
        <v>0</v>
      </c>
      <c r="Q2834" s="4">
        <f t="shared" si="488"/>
        <v>0</v>
      </c>
      <c r="R2834" s="6">
        <f>-MIN(data!$B$5/(POWER(LN(H2834),2))*O2834/100, N2834)</f>
        <v>0</v>
      </c>
      <c r="S2834" s="6">
        <f t="shared" si="490"/>
        <v>0</v>
      </c>
      <c r="T2834" s="4">
        <f t="shared" si="491"/>
        <v>10.7</v>
      </c>
      <c r="U2834" s="4" t="e">
        <f t="shared" si="495"/>
        <v>#DIV/0!</v>
      </c>
      <c r="V2834" s="4" t="e">
        <f t="shared" si="496"/>
        <v>#DIV/0!</v>
      </c>
      <c r="W2834" s="6">
        <f t="shared" si="492"/>
        <v>16</v>
      </c>
      <c r="X2834" s="6" t="e">
        <f t="shared" si="497"/>
        <v>#DIV/0!</v>
      </c>
      <c r="Y2834" s="6" t="e">
        <f t="shared" si="498"/>
        <v>#DIV/0!</v>
      </c>
      <c r="AA2834" s="1">
        <f t="shared" si="493"/>
        <v>0</v>
      </c>
      <c r="AB2834" s="1">
        <f t="shared" si="494"/>
        <v>0</v>
      </c>
    </row>
    <row r="2835" spans="3:28" x14ac:dyDescent="0.25">
      <c r="C2835" s="1">
        <v>2000</v>
      </c>
      <c r="D2835" s="1" t="s">
        <v>80</v>
      </c>
      <c r="E2835" s="2" t="s">
        <v>269</v>
      </c>
      <c r="F2835">
        <v>4</v>
      </c>
      <c r="G2835">
        <v>10210971</v>
      </c>
      <c r="H2835" s="1">
        <v>4636.7</v>
      </c>
      <c r="I2835" s="1">
        <v>989</v>
      </c>
      <c r="J2835" s="1">
        <v>97920.79</v>
      </c>
      <c r="K2835" s="1">
        <v>86666.67</v>
      </c>
      <c r="L2835" s="3">
        <v>14</v>
      </c>
      <c r="M2835">
        <v>10.1</v>
      </c>
      <c r="N2835">
        <v>15</v>
      </c>
      <c r="O2835" s="1">
        <f t="shared" si="489"/>
        <v>0</v>
      </c>
      <c r="P2835" s="5">
        <f>-MIN(data!$B$4 / data!H2835 * data!O2835 / 100, data!M2835)</f>
        <v>0</v>
      </c>
      <c r="Q2835" s="4">
        <f t="shared" si="488"/>
        <v>0</v>
      </c>
      <c r="R2835" s="6">
        <f>-MIN(data!$B$5/(POWER(LN(H2835),2))*O2835/100, N2835)</f>
        <v>0</v>
      </c>
      <c r="S2835" s="6">
        <f t="shared" si="490"/>
        <v>0</v>
      </c>
      <c r="T2835" s="4">
        <f t="shared" si="491"/>
        <v>10.1</v>
      </c>
      <c r="U2835" s="4" t="e">
        <f t="shared" si="495"/>
        <v>#DIV/0!</v>
      </c>
      <c r="V2835" s="4" t="e">
        <f t="shared" si="496"/>
        <v>#DIV/0!</v>
      </c>
      <c r="W2835" s="6">
        <f t="shared" si="492"/>
        <v>15</v>
      </c>
      <c r="X2835" s="6" t="e">
        <f t="shared" si="497"/>
        <v>#DIV/0!</v>
      </c>
      <c r="Y2835" s="6" t="e">
        <f t="shared" si="498"/>
        <v>#DIV/0!</v>
      </c>
      <c r="AA2835" s="1">
        <f t="shared" si="493"/>
        <v>0</v>
      </c>
      <c r="AB2835" s="1">
        <f t="shared" si="494"/>
        <v>0</v>
      </c>
    </row>
    <row r="2836" spans="3:28" x14ac:dyDescent="0.25">
      <c r="C2836" s="1">
        <v>2001</v>
      </c>
      <c r="D2836" s="1" t="s">
        <v>80</v>
      </c>
      <c r="E2836" s="2" t="s">
        <v>269</v>
      </c>
      <c r="F2836">
        <v>4</v>
      </c>
      <c r="G2836">
        <v>10187576</v>
      </c>
      <c r="H2836" s="1">
        <v>4716.5950000000003</v>
      </c>
      <c r="I2836" s="1">
        <v>917</v>
      </c>
      <c r="J2836" s="1">
        <v>96526.32</v>
      </c>
      <c r="K2836" s="1">
        <v>92857.14</v>
      </c>
      <c r="L2836" s="3">
        <v>13</v>
      </c>
      <c r="M2836">
        <v>9.5</v>
      </c>
      <c r="N2836">
        <v>14</v>
      </c>
      <c r="O2836" s="1">
        <f t="shared" si="489"/>
        <v>0</v>
      </c>
      <c r="P2836" s="5">
        <f>-MIN(data!$B$4 / data!H2836 * data!O2836 / 100, data!M2836)</f>
        <v>0</v>
      </c>
      <c r="Q2836" s="4">
        <f t="shared" si="488"/>
        <v>0</v>
      </c>
      <c r="R2836" s="6">
        <f>-MIN(data!$B$5/(POWER(LN(H2836),2))*O2836/100, N2836)</f>
        <v>0</v>
      </c>
      <c r="S2836" s="6">
        <f t="shared" si="490"/>
        <v>0</v>
      </c>
      <c r="T2836" s="4">
        <f t="shared" si="491"/>
        <v>9.5</v>
      </c>
      <c r="U2836" s="4" t="e">
        <f t="shared" si="495"/>
        <v>#DIV/0!</v>
      </c>
      <c r="V2836" s="4" t="e">
        <f t="shared" si="496"/>
        <v>#DIV/0!</v>
      </c>
      <c r="W2836" s="6">
        <f t="shared" si="492"/>
        <v>14</v>
      </c>
      <c r="X2836" s="6" t="e">
        <f t="shared" si="497"/>
        <v>#DIV/0!</v>
      </c>
      <c r="Y2836" s="6" t="e">
        <f t="shared" si="498"/>
        <v>#DIV/0!</v>
      </c>
      <c r="AA2836" s="1">
        <f t="shared" si="493"/>
        <v>0</v>
      </c>
      <c r="AB2836" s="1">
        <f t="shared" si="494"/>
        <v>0</v>
      </c>
    </row>
    <row r="2837" spans="3:28" x14ac:dyDescent="0.25">
      <c r="C2837" s="1">
        <v>2002</v>
      </c>
      <c r="D2837" s="1" t="s">
        <v>80</v>
      </c>
      <c r="E2837" s="2" t="s">
        <v>269</v>
      </c>
      <c r="F2837">
        <v>4</v>
      </c>
      <c r="G2837">
        <v>10158608</v>
      </c>
      <c r="H2837" s="1">
        <v>4820.5680000000002</v>
      </c>
      <c r="I2837" s="1">
        <v>853</v>
      </c>
      <c r="J2837" s="1">
        <v>95842.7</v>
      </c>
      <c r="K2837" s="1">
        <v>92857.14</v>
      </c>
      <c r="L2837" s="3">
        <v>13</v>
      </c>
      <c r="M2837">
        <v>8.9</v>
      </c>
      <c r="N2837">
        <v>14</v>
      </c>
      <c r="O2837" s="1">
        <f t="shared" si="489"/>
        <v>0</v>
      </c>
      <c r="P2837" s="5">
        <f>-MIN(data!$B$4 / data!H2837 * data!O2837 / 100, data!M2837)</f>
        <v>0</v>
      </c>
      <c r="Q2837" s="4">
        <f t="shared" si="488"/>
        <v>0</v>
      </c>
      <c r="R2837" s="6">
        <f>-MIN(data!$B$5/(POWER(LN(H2837),2))*O2837/100, N2837)</f>
        <v>0</v>
      </c>
      <c r="S2837" s="6">
        <f t="shared" si="490"/>
        <v>0</v>
      </c>
      <c r="T2837" s="4">
        <f t="shared" si="491"/>
        <v>8.9</v>
      </c>
      <c r="U2837" s="4" t="e">
        <f t="shared" si="495"/>
        <v>#DIV/0!</v>
      </c>
      <c r="V2837" s="4" t="e">
        <f t="shared" si="496"/>
        <v>#DIV/0!</v>
      </c>
      <c r="W2837" s="6">
        <f t="shared" si="492"/>
        <v>14</v>
      </c>
      <c r="X2837" s="6" t="e">
        <f t="shared" si="497"/>
        <v>#DIV/0!</v>
      </c>
      <c r="Y2837" s="6" t="e">
        <f t="shared" si="498"/>
        <v>#DIV/0!</v>
      </c>
      <c r="AA2837" s="1">
        <f t="shared" si="493"/>
        <v>0</v>
      </c>
      <c r="AB2837" s="1">
        <f t="shared" si="494"/>
        <v>0</v>
      </c>
    </row>
    <row r="2838" spans="3:28" x14ac:dyDescent="0.25">
      <c r="C2838" s="1">
        <v>2003</v>
      </c>
      <c r="D2838" s="1" t="s">
        <v>80</v>
      </c>
      <c r="E2838" s="2" t="s">
        <v>269</v>
      </c>
      <c r="F2838">
        <v>4</v>
      </c>
      <c r="G2838">
        <v>10129552</v>
      </c>
      <c r="H2838" s="1">
        <v>5009.7219999999998</v>
      </c>
      <c r="I2838" s="1">
        <v>799</v>
      </c>
      <c r="J2838" s="1">
        <v>95119.05</v>
      </c>
      <c r="K2838" s="1">
        <v>92857.14</v>
      </c>
      <c r="L2838" s="3">
        <v>13</v>
      </c>
      <c r="M2838">
        <v>8.4</v>
      </c>
      <c r="N2838">
        <v>14</v>
      </c>
      <c r="O2838" s="1">
        <f t="shared" si="489"/>
        <v>0</v>
      </c>
      <c r="P2838" s="5">
        <f>-MIN(data!$B$4 / data!H2838 * data!O2838 / 100, data!M2838)</f>
        <v>0</v>
      </c>
      <c r="Q2838" s="4">
        <f t="shared" si="488"/>
        <v>0</v>
      </c>
      <c r="R2838" s="6">
        <f>-MIN(data!$B$5/(POWER(LN(H2838),2))*O2838/100, N2838)</f>
        <v>0</v>
      </c>
      <c r="S2838" s="6">
        <f t="shared" si="490"/>
        <v>0</v>
      </c>
      <c r="T2838" s="4">
        <f t="shared" si="491"/>
        <v>8.4</v>
      </c>
      <c r="U2838" s="4" t="e">
        <f t="shared" si="495"/>
        <v>#DIV/0!</v>
      </c>
      <c r="V2838" s="4" t="e">
        <f t="shared" si="496"/>
        <v>#DIV/0!</v>
      </c>
      <c r="W2838" s="6">
        <f t="shared" si="492"/>
        <v>14</v>
      </c>
      <c r="X2838" s="6" t="e">
        <f t="shared" si="497"/>
        <v>#DIV/0!</v>
      </c>
      <c r="Y2838" s="6" t="e">
        <f t="shared" si="498"/>
        <v>#DIV/0!</v>
      </c>
      <c r="AA2838" s="1">
        <f t="shared" si="493"/>
        <v>0</v>
      </c>
      <c r="AB2838" s="1">
        <f t="shared" si="494"/>
        <v>0</v>
      </c>
    </row>
    <row r="2839" spans="3:28" x14ac:dyDescent="0.25">
      <c r="C2839" s="1">
        <v>2004</v>
      </c>
      <c r="D2839" s="1" t="s">
        <v>80</v>
      </c>
      <c r="E2839" s="2" t="s">
        <v>269</v>
      </c>
      <c r="F2839">
        <v>4</v>
      </c>
      <c r="G2839">
        <v>10107146</v>
      </c>
      <c r="H2839" s="1">
        <v>5307.2550000000001</v>
      </c>
      <c r="I2839" s="1">
        <v>755</v>
      </c>
      <c r="J2839" s="1">
        <v>95569.62</v>
      </c>
      <c r="K2839" s="1">
        <v>107692.3</v>
      </c>
      <c r="L2839" s="3">
        <v>13</v>
      </c>
      <c r="M2839">
        <v>7.9</v>
      </c>
      <c r="N2839">
        <v>13</v>
      </c>
      <c r="O2839" s="1">
        <f t="shared" si="489"/>
        <v>0</v>
      </c>
      <c r="P2839" s="5">
        <f>-MIN(data!$B$4 / data!H2839 * data!O2839 / 100, data!M2839)</f>
        <v>0</v>
      </c>
      <c r="Q2839" s="4">
        <f t="shared" si="488"/>
        <v>0</v>
      </c>
      <c r="R2839" s="6">
        <f>-MIN(data!$B$5/(POWER(LN(H2839),2))*O2839/100, N2839)</f>
        <v>0</v>
      </c>
      <c r="S2839" s="6">
        <f t="shared" si="490"/>
        <v>0</v>
      </c>
      <c r="T2839" s="4">
        <f t="shared" si="491"/>
        <v>7.9</v>
      </c>
      <c r="U2839" s="4" t="e">
        <f t="shared" si="495"/>
        <v>#DIV/0!</v>
      </c>
      <c r="V2839" s="4" t="e">
        <f t="shared" si="496"/>
        <v>#DIV/0!</v>
      </c>
      <c r="W2839" s="6">
        <f t="shared" si="492"/>
        <v>13</v>
      </c>
      <c r="X2839" s="6" t="e">
        <f t="shared" si="497"/>
        <v>#DIV/0!</v>
      </c>
      <c r="Y2839" s="6" t="e">
        <f t="shared" si="498"/>
        <v>#DIV/0!</v>
      </c>
      <c r="AA2839" s="1">
        <f t="shared" si="493"/>
        <v>0</v>
      </c>
      <c r="AB2839" s="1">
        <f t="shared" si="494"/>
        <v>0</v>
      </c>
    </row>
    <row r="2840" spans="3:28" x14ac:dyDescent="0.25">
      <c r="C2840" s="1">
        <v>2005</v>
      </c>
      <c r="D2840" s="1" t="s">
        <v>80</v>
      </c>
      <c r="E2840" s="2" t="s">
        <v>269</v>
      </c>
      <c r="F2840">
        <v>4</v>
      </c>
      <c r="G2840">
        <v>10087065</v>
      </c>
      <c r="H2840" s="1">
        <v>5478.9840000000004</v>
      </c>
      <c r="I2840" s="1">
        <v>718</v>
      </c>
      <c r="J2840" s="1">
        <v>95733.33</v>
      </c>
      <c r="K2840" s="1">
        <v>100000</v>
      </c>
      <c r="L2840" s="3">
        <v>14</v>
      </c>
      <c r="M2840">
        <v>7.5</v>
      </c>
      <c r="N2840">
        <v>14</v>
      </c>
      <c r="O2840" s="1">
        <f t="shared" si="489"/>
        <v>0</v>
      </c>
      <c r="P2840" s="5">
        <f>-MIN(data!$B$4 / data!H2840 * data!O2840 / 100, data!M2840)</f>
        <v>0</v>
      </c>
      <c r="Q2840" s="4">
        <f t="shared" si="488"/>
        <v>0</v>
      </c>
      <c r="R2840" s="6">
        <f>-MIN(data!$B$5/(POWER(LN(H2840),2))*O2840/100, N2840)</f>
        <v>0</v>
      </c>
      <c r="S2840" s="6">
        <f t="shared" si="490"/>
        <v>0</v>
      </c>
      <c r="T2840" s="4">
        <f t="shared" si="491"/>
        <v>7.5</v>
      </c>
      <c r="U2840" s="4" t="e">
        <f t="shared" si="495"/>
        <v>#DIV/0!</v>
      </c>
      <c r="V2840" s="4" t="e">
        <f t="shared" si="496"/>
        <v>#DIV/0!</v>
      </c>
      <c r="W2840" s="6">
        <f t="shared" si="492"/>
        <v>14</v>
      </c>
      <c r="X2840" s="6" t="e">
        <f t="shared" si="497"/>
        <v>#DIV/0!</v>
      </c>
      <c r="Y2840" s="6" t="e">
        <f t="shared" si="498"/>
        <v>#DIV/0!</v>
      </c>
      <c r="AA2840" s="1">
        <f t="shared" si="493"/>
        <v>0</v>
      </c>
      <c r="AB2840" s="1">
        <f t="shared" si="494"/>
        <v>0</v>
      </c>
    </row>
    <row r="2841" spans="3:28" x14ac:dyDescent="0.25">
      <c r="C2841" s="1">
        <v>2006</v>
      </c>
      <c r="D2841" s="1" t="s">
        <v>80</v>
      </c>
      <c r="E2841" s="2" t="s">
        <v>269</v>
      </c>
      <c r="F2841">
        <v>4</v>
      </c>
      <c r="G2841">
        <v>10071370</v>
      </c>
      <c r="H2841" s="1">
        <v>5780.7730000000001</v>
      </c>
      <c r="I2841" s="1">
        <v>685</v>
      </c>
      <c r="J2841" s="1">
        <v>95138.89</v>
      </c>
      <c r="K2841" s="1">
        <v>107142.9</v>
      </c>
      <c r="L2841" s="3">
        <v>14</v>
      </c>
      <c r="M2841">
        <v>7.2</v>
      </c>
      <c r="N2841">
        <v>14</v>
      </c>
      <c r="O2841" s="1">
        <f t="shared" si="489"/>
        <v>0</v>
      </c>
      <c r="P2841" s="5">
        <f>-MIN(data!$B$4 / data!H2841 * data!O2841 / 100, data!M2841)</f>
        <v>0</v>
      </c>
      <c r="Q2841" s="4">
        <f t="shared" si="488"/>
        <v>0</v>
      </c>
      <c r="R2841" s="6">
        <f>-MIN(data!$B$5/(POWER(LN(H2841),2))*O2841/100, N2841)</f>
        <v>0</v>
      </c>
      <c r="S2841" s="6">
        <f t="shared" si="490"/>
        <v>0</v>
      </c>
      <c r="T2841" s="4">
        <f t="shared" si="491"/>
        <v>7.2</v>
      </c>
      <c r="U2841" s="4" t="e">
        <f t="shared" si="495"/>
        <v>#DIV/0!</v>
      </c>
      <c r="V2841" s="4" t="e">
        <f t="shared" si="496"/>
        <v>#DIV/0!</v>
      </c>
      <c r="W2841" s="6">
        <f t="shared" si="492"/>
        <v>14</v>
      </c>
      <c r="X2841" s="6" t="e">
        <f t="shared" si="497"/>
        <v>#DIV/0!</v>
      </c>
      <c r="Y2841" s="6" t="e">
        <f t="shared" si="498"/>
        <v>#DIV/0!</v>
      </c>
      <c r="AA2841" s="1">
        <f t="shared" si="493"/>
        <v>0</v>
      </c>
      <c r="AB2841" s="1">
        <f t="shared" si="494"/>
        <v>0</v>
      </c>
    </row>
    <row r="2842" spans="3:28" x14ac:dyDescent="0.25">
      <c r="C2842" s="1">
        <v>2007</v>
      </c>
      <c r="D2842" s="1" t="s">
        <v>80</v>
      </c>
      <c r="E2842" s="2" t="s">
        <v>269</v>
      </c>
      <c r="F2842">
        <v>4</v>
      </c>
      <c r="G2842">
        <v>10055780</v>
      </c>
      <c r="H2842" s="1">
        <v>6180.8410000000003</v>
      </c>
      <c r="I2842" s="1">
        <v>651</v>
      </c>
      <c r="J2842" s="1">
        <v>94347.83</v>
      </c>
      <c r="K2842" s="1">
        <v>93750</v>
      </c>
      <c r="L2842" s="3">
        <v>15</v>
      </c>
      <c r="M2842">
        <v>6.9</v>
      </c>
      <c r="N2842">
        <v>16</v>
      </c>
      <c r="O2842" s="1">
        <f t="shared" si="489"/>
        <v>0</v>
      </c>
      <c r="P2842" s="5">
        <f>-MIN(data!$B$4 / data!H2842 * data!O2842 / 100, data!M2842)</f>
        <v>0</v>
      </c>
      <c r="Q2842" s="4">
        <f t="shared" si="488"/>
        <v>0</v>
      </c>
      <c r="R2842" s="6">
        <f>-MIN(data!$B$5/(POWER(LN(H2842),2))*O2842/100, N2842)</f>
        <v>0</v>
      </c>
      <c r="S2842" s="6">
        <f t="shared" si="490"/>
        <v>0</v>
      </c>
      <c r="T2842" s="4">
        <f t="shared" si="491"/>
        <v>6.9</v>
      </c>
      <c r="U2842" s="4" t="e">
        <f t="shared" si="495"/>
        <v>#DIV/0!</v>
      </c>
      <c r="V2842" s="4" t="e">
        <f t="shared" si="496"/>
        <v>#DIV/0!</v>
      </c>
      <c r="W2842" s="6">
        <f t="shared" si="492"/>
        <v>16</v>
      </c>
      <c r="X2842" s="6" t="e">
        <f t="shared" si="497"/>
        <v>#DIV/0!</v>
      </c>
      <c r="Y2842" s="6" t="e">
        <f t="shared" si="498"/>
        <v>#DIV/0!</v>
      </c>
      <c r="AA2842" s="1">
        <f t="shared" si="493"/>
        <v>0</v>
      </c>
      <c r="AB2842" s="1">
        <f t="shared" si="494"/>
        <v>0</v>
      </c>
    </row>
    <row r="2843" spans="3:28" x14ac:dyDescent="0.25">
      <c r="C2843" s="1">
        <v>2008</v>
      </c>
      <c r="D2843" s="1" t="s">
        <v>80</v>
      </c>
      <c r="E2843" s="2" t="s">
        <v>269</v>
      </c>
      <c r="F2843">
        <v>4</v>
      </c>
      <c r="G2843">
        <v>10038188</v>
      </c>
      <c r="H2843" s="1">
        <v>6256.8670000000002</v>
      </c>
      <c r="I2843" s="1">
        <v>618</v>
      </c>
      <c r="J2843" s="1">
        <v>95076.92</v>
      </c>
      <c r="K2843" s="1">
        <v>100000</v>
      </c>
      <c r="L2843" s="3">
        <v>15</v>
      </c>
      <c r="M2843">
        <v>6.5</v>
      </c>
      <c r="N2843">
        <v>15</v>
      </c>
      <c r="O2843" s="1">
        <f t="shared" si="489"/>
        <v>0</v>
      </c>
      <c r="P2843" s="5">
        <f>-MIN(data!$B$4 / data!H2843 * data!O2843 / 100, data!M2843)</f>
        <v>0</v>
      </c>
      <c r="Q2843" s="4">
        <f t="shared" si="488"/>
        <v>0</v>
      </c>
      <c r="R2843" s="6">
        <f>-MIN(data!$B$5/(POWER(LN(H2843),2))*O2843/100, N2843)</f>
        <v>0</v>
      </c>
      <c r="S2843" s="6">
        <f t="shared" si="490"/>
        <v>0</v>
      </c>
      <c r="T2843" s="4">
        <f t="shared" si="491"/>
        <v>6.5</v>
      </c>
      <c r="U2843" s="4" t="e">
        <f t="shared" si="495"/>
        <v>#DIV/0!</v>
      </c>
      <c r="V2843" s="4" t="e">
        <f t="shared" si="496"/>
        <v>#DIV/0!</v>
      </c>
      <c r="W2843" s="6">
        <f t="shared" si="492"/>
        <v>15</v>
      </c>
      <c r="X2843" s="6" t="e">
        <f t="shared" si="497"/>
        <v>#DIV/0!</v>
      </c>
      <c r="Y2843" s="6" t="e">
        <f t="shared" si="498"/>
        <v>#DIV/0!</v>
      </c>
      <c r="AA2843" s="1">
        <f t="shared" si="493"/>
        <v>0</v>
      </c>
      <c r="AB2843" s="1">
        <f t="shared" si="494"/>
        <v>0</v>
      </c>
    </row>
    <row r="2844" spans="3:28" x14ac:dyDescent="0.25">
      <c r="C2844" s="1">
        <v>2009</v>
      </c>
      <c r="D2844" s="1" t="s">
        <v>80</v>
      </c>
      <c r="E2844" s="2" t="s">
        <v>269</v>
      </c>
      <c r="F2844">
        <v>4</v>
      </c>
      <c r="G2844">
        <v>10022650</v>
      </c>
      <c r="H2844" s="1">
        <v>5976.2030000000004</v>
      </c>
      <c r="I2844" s="1">
        <v>586</v>
      </c>
      <c r="J2844" s="1">
        <v>94516.13</v>
      </c>
      <c r="K2844" s="1">
        <v>87500</v>
      </c>
      <c r="L2844" s="3">
        <v>15</v>
      </c>
      <c r="M2844">
        <v>6.2</v>
      </c>
      <c r="N2844">
        <v>16</v>
      </c>
      <c r="O2844" s="1">
        <f t="shared" si="489"/>
        <v>0</v>
      </c>
      <c r="P2844" s="5">
        <f>-MIN(data!$B$4 / data!H2844 * data!O2844 / 100, data!M2844)</f>
        <v>0</v>
      </c>
      <c r="Q2844" s="4">
        <f t="shared" si="488"/>
        <v>0</v>
      </c>
      <c r="R2844" s="6">
        <f>-MIN(data!$B$5/(POWER(LN(H2844),2))*O2844/100, N2844)</f>
        <v>0</v>
      </c>
      <c r="S2844" s="6">
        <f t="shared" si="490"/>
        <v>0</v>
      </c>
      <c r="T2844" s="4">
        <f t="shared" si="491"/>
        <v>6.2</v>
      </c>
      <c r="U2844" s="4" t="e">
        <f t="shared" si="495"/>
        <v>#DIV/0!</v>
      </c>
      <c r="V2844" s="4" t="e">
        <f t="shared" si="496"/>
        <v>#DIV/0!</v>
      </c>
      <c r="W2844" s="6">
        <f t="shared" si="492"/>
        <v>16</v>
      </c>
      <c r="X2844" s="6" t="e">
        <f t="shared" si="497"/>
        <v>#DIV/0!</v>
      </c>
      <c r="Y2844" s="6" t="e">
        <f t="shared" si="498"/>
        <v>#DIV/0!</v>
      </c>
      <c r="AA2844" s="1">
        <f t="shared" si="493"/>
        <v>0</v>
      </c>
      <c r="AB2844" s="1">
        <f t="shared" si="494"/>
        <v>0</v>
      </c>
    </row>
    <row r="2845" spans="3:28" x14ac:dyDescent="0.25">
      <c r="C2845" s="1">
        <v>2010</v>
      </c>
      <c r="D2845" s="1" t="s">
        <v>80</v>
      </c>
      <c r="E2845" s="2" t="s">
        <v>269</v>
      </c>
      <c r="F2845">
        <v>4</v>
      </c>
      <c r="G2845">
        <v>10000023</v>
      </c>
      <c r="H2845" s="1">
        <v>5890.1940000000004</v>
      </c>
      <c r="I2845" s="1">
        <v>560</v>
      </c>
      <c r="J2845" s="1">
        <v>93333.33</v>
      </c>
      <c r="K2845" s="1">
        <v>100000</v>
      </c>
      <c r="L2845" s="3">
        <v>14</v>
      </c>
      <c r="M2845">
        <v>6</v>
      </c>
      <c r="N2845">
        <v>15</v>
      </c>
      <c r="O2845" s="1">
        <f t="shared" si="489"/>
        <v>0</v>
      </c>
      <c r="P2845" s="5">
        <f>-MIN(data!$B$4 / data!H2845 * data!O2845 / 100, data!M2845)</f>
        <v>0</v>
      </c>
      <c r="Q2845" s="4">
        <f t="shared" si="488"/>
        <v>0</v>
      </c>
      <c r="R2845" s="6">
        <f>-MIN(data!$B$5/(POWER(LN(H2845),2))*O2845/100, N2845)</f>
        <v>0</v>
      </c>
      <c r="S2845" s="6">
        <f t="shared" si="490"/>
        <v>0</v>
      </c>
      <c r="T2845" s="4">
        <f t="shared" si="491"/>
        <v>6</v>
      </c>
      <c r="U2845" s="4" t="e">
        <f t="shared" si="495"/>
        <v>#DIV/0!</v>
      </c>
      <c r="V2845" s="4" t="e">
        <f t="shared" si="496"/>
        <v>#DIV/0!</v>
      </c>
      <c r="W2845" s="6">
        <f t="shared" si="492"/>
        <v>15</v>
      </c>
      <c r="X2845" s="6" t="e">
        <f t="shared" si="497"/>
        <v>#DIV/0!</v>
      </c>
      <c r="Y2845" s="6" t="e">
        <f t="shared" si="498"/>
        <v>#DIV/0!</v>
      </c>
      <c r="AA2845" s="1">
        <f t="shared" si="493"/>
        <v>0</v>
      </c>
      <c r="AB2845" s="1">
        <f t="shared" si="494"/>
        <v>0</v>
      </c>
    </row>
    <row r="2846" spans="3:28" x14ac:dyDescent="0.25">
      <c r="C2846" s="1">
        <v>2011</v>
      </c>
      <c r="D2846" s="1" t="s">
        <v>80</v>
      </c>
      <c r="E2846" s="2" t="s">
        <v>269</v>
      </c>
      <c r="F2846">
        <v>4</v>
      </c>
      <c r="G2846">
        <v>9971727</v>
      </c>
      <c r="H2846" s="1">
        <v>5906.0559999999996</v>
      </c>
      <c r="I2846" s="1">
        <v>541</v>
      </c>
      <c r="J2846" s="1">
        <v>91694.92</v>
      </c>
      <c r="K2846" s="1">
        <v>93750</v>
      </c>
      <c r="L2846" s="3">
        <v>15</v>
      </c>
      <c r="M2846">
        <v>5.9</v>
      </c>
      <c r="N2846">
        <v>16</v>
      </c>
      <c r="O2846" s="1">
        <f t="shared" si="489"/>
        <v>0</v>
      </c>
      <c r="P2846" s="5">
        <f>-MIN(data!$B$4 / data!H2846 * data!O2846 / 100, data!M2846)</f>
        <v>0</v>
      </c>
      <c r="Q2846" s="4">
        <f t="shared" si="488"/>
        <v>0</v>
      </c>
      <c r="R2846" s="6">
        <f>-MIN(data!$B$5/(POWER(LN(H2846),2))*O2846/100, N2846)</f>
        <v>0</v>
      </c>
      <c r="S2846" s="6">
        <f t="shared" si="490"/>
        <v>0</v>
      </c>
      <c r="T2846" s="4">
        <f t="shared" si="491"/>
        <v>5.9</v>
      </c>
      <c r="U2846" s="4" t="e">
        <f t="shared" si="495"/>
        <v>#DIV/0!</v>
      </c>
      <c r="V2846" s="4" t="e">
        <f t="shared" si="496"/>
        <v>#DIV/0!</v>
      </c>
      <c r="W2846" s="6">
        <f t="shared" si="492"/>
        <v>16</v>
      </c>
      <c r="X2846" s="6" t="e">
        <f t="shared" si="497"/>
        <v>#DIV/0!</v>
      </c>
      <c r="Y2846" s="6" t="e">
        <f t="shared" si="498"/>
        <v>#DIV/0!</v>
      </c>
      <c r="AA2846" s="1">
        <f t="shared" si="493"/>
        <v>0</v>
      </c>
      <c r="AB2846" s="1">
        <f t="shared" si="494"/>
        <v>0</v>
      </c>
    </row>
    <row r="2847" spans="3:28" x14ac:dyDescent="0.25">
      <c r="C2847" s="1">
        <v>2012</v>
      </c>
      <c r="D2847" s="1" t="s">
        <v>80</v>
      </c>
      <c r="E2847" s="2" t="s">
        <v>269</v>
      </c>
      <c r="F2847">
        <v>4</v>
      </c>
      <c r="G2847">
        <v>9920362</v>
      </c>
      <c r="H2847" s="1">
        <v>6105.0519999999997</v>
      </c>
      <c r="I2847" s="1">
        <v>524</v>
      </c>
      <c r="J2847" s="1">
        <v>91929.82</v>
      </c>
      <c r="K2847" s="1">
        <v>93750</v>
      </c>
      <c r="L2847" s="3">
        <v>15</v>
      </c>
      <c r="M2847">
        <v>5.7</v>
      </c>
      <c r="N2847">
        <v>16</v>
      </c>
      <c r="O2847" s="1">
        <f t="shared" si="489"/>
        <v>0</v>
      </c>
      <c r="P2847" s="5">
        <f>-MIN(data!$B$4 / data!H2847 * data!O2847 / 100, data!M2847)</f>
        <v>0</v>
      </c>
      <c r="Q2847" s="4">
        <f t="shared" si="488"/>
        <v>0</v>
      </c>
      <c r="R2847" s="6">
        <f>-MIN(data!$B$5/(POWER(LN(H2847),2))*O2847/100, N2847)</f>
        <v>0</v>
      </c>
      <c r="S2847" s="6">
        <f t="shared" si="490"/>
        <v>0</v>
      </c>
      <c r="T2847" s="4">
        <f t="shared" si="491"/>
        <v>5.7</v>
      </c>
      <c r="U2847" s="4" t="e">
        <f t="shared" si="495"/>
        <v>#DIV/0!</v>
      </c>
      <c r="V2847" s="4" t="e">
        <f t="shared" si="496"/>
        <v>#DIV/0!</v>
      </c>
      <c r="W2847" s="6">
        <f t="shared" si="492"/>
        <v>16</v>
      </c>
      <c r="X2847" s="6" t="e">
        <f t="shared" si="497"/>
        <v>#DIV/0!</v>
      </c>
      <c r="Y2847" s="6" t="e">
        <f t="shared" si="498"/>
        <v>#DIV/0!</v>
      </c>
      <c r="AA2847" s="1">
        <f t="shared" si="493"/>
        <v>0</v>
      </c>
      <c r="AB2847" s="1">
        <f t="shared" si="494"/>
        <v>0</v>
      </c>
    </row>
    <row r="2848" spans="3:28" x14ac:dyDescent="0.25">
      <c r="C2848" s="1">
        <v>2013</v>
      </c>
      <c r="D2848" s="1" t="s">
        <v>80</v>
      </c>
      <c r="E2848" s="2" t="s">
        <v>269</v>
      </c>
      <c r="F2848">
        <v>4</v>
      </c>
      <c r="G2848">
        <v>9893082</v>
      </c>
      <c r="H2848" s="1">
        <v>6331.1229999999996</v>
      </c>
      <c r="I2848" s="1">
        <v>505</v>
      </c>
      <c r="J2848" s="1">
        <v>90178.57</v>
      </c>
      <c r="K2848" s="1">
        <v>93750</v>
      </c>
      <c r="L2848" s="3">
        <v>15</v>
      </c>
      <c r="M2848">
        <v>5.6</v>
      </c>
      <c r="N2848">
        <v>16</v>
      </c>
      <c r="O2848" s="1">
        <f t="shared" si="489"/>
        <v>0</v>
      </c>
      <c r="P2848" s="5">
        <f>-MIN(data!$B$4 / data!H2848 * data!O2848 / 100, data!M2848)</f>
        <v>0</v>
      </c>
      <c r="Q2848" s="4">
        <f t="shared" si="488"/>
        <v>0</v>
      </c>
      <c r="R2848" s="6">
        <f>-MIN(data!$B$5/(POWER(LN(H2848),2))*O2848/100, N2848)</f>
        <v>0</v>
      </c>
      <c r="S2848" s="6">
        <f t="shared" si="490"/>
        <v>0</v>
      </c>
      <c r="T2848" s="4">
        <f t="shared" si="491"/>
        <v>5.6</v>
      </c>
      <c r="U2848" s="4" t="e">
        <f t="shared" si="495"/>
        <v>#DIV/0!</v>
      </c>
      <c r="V2848" s="4" t="e">
        <f t="shared" si="496"/>
        <v>#DIV/0!</v>
      </c>
      <c r="W2848" s="6">
        <f t="shared" si="492"/>
        <v>16</v>
      </c>
      <c r="X2848" s="6" t="e">
        <f t="shared" si="497"/>
        <v>#DIV/0!</v>
      </c>
      <c r="Y2848" s="6" t="e">
        <f t="shared" si="498"/>
        <v>#DIV/0!</v>
      </c>
      <c r="AA2848" s="1">
        <f t="shared" si="493"/>
        <v>0</v>
      </c>
      <c r="AB2848" s="1">
        <f t="shared" si="494"/>
        <v>0</v>
      </c>
    </row>
    <row r="2849" spans="3:28" x14ac:dyDescent="0.25">
      <c r="C2849" s="1">
        <v>2014</v>
      </c>
      <c r="D2849" s="1" t="s">
        <v>80</v>
      </c>
      <c r="E2849" s="2" t="s">
        <v>269</v>
      </c>
      <c r="F2849">
        <v>4</v>
      </c>
      <c r="G2849">
        <v>9866468</v>
      </c>
      <c r="H2849" s="1">
        <v>6643.2150000000001</v>
      </c>
      <c r="I2849" s="1">
        <v>483</v>
      </c>
      <c r="J2849" s="1">
        <v>89444.44</v>
      </c>
      <c r="K2849" s="1">
        <v>93750</v>
      </c>
      <c r="L2849" s="3">
        <v>15</v>
      </c>
      <c r="M2849">
        <v>5.4</v>
      </c>
      <c r="N2849">
        <v>16</v>
      </c>
      <c r="O2849" s="1">
        <f t="shared" si="489"/>
        <v>0</v>
      </c>
      <c r="P2849" s="5">
        <f>-MIN(data!$B$4 / data!H2849 * data!O2849 / 100, data!M2849)</f>
        <v>0</v>
      </c>
      <c r="Q2849" s="4">
        <f t="shared" si="488"/>
        <v>0</v>
      </c>
      <c r="R2849" s="6">
        <f>-MIN(data!$B$5/(POWER(LN(H2849),2))*O2849/100, N2849)</f>
        <v>0</v>
      </c>
      <c r="S2849" s="6">
        <f t="shared" si="490"/>
        <v>0</v>
      </c>
      <c r="T2849" s="4">
        <f t="shared" si="491"/>
        <v>5.4</v>
      </c>
      <c r="U2849" s="4" t="e">
        <f t="shared" si="495"/>
        <v>#DIV/0!</v>
      </c>
      <c r="V2849" s="4" t="e">
        <f t="shared" si="496"/>
        <v>#DIV/0!</v>
      </c>
      <c r="W2849" s="6">
        <f t="shared" si="492"/>
        <v>16</v>
      </c>
      <c r="X2849" s="6" t="e">
        <f t="shared" si="497"/>
        <v>#DIV/0!</v>
      </c>
      <c r="Y2849" s="6" t="e">
        <f t="shared" si="498"/>
        <v>#DIV/0!</v>
      </c>
      <c r="AA2849" s="1">
        <f t="shared" si="493"/>
        <v>0</v>
      </c>
      <c r="AB2849" s="1">
        <f t="shared" si="494"/>
        <v>0</v>
      </c>
    </row>
    <row r="2850" spans="3:28" x14ac:dyDescent="0.25">
      <c r="C2850" s="1">
        <v>2015</v>
      </c>
      <c r="D2850" s="1" t="s">
        <v>80</v>
      </c>
      <c r="E2850" s="2" t="s">
        <v>269</v>
      </c>
      <c r="F2850">
        <v>4</v>
      </c>
      <c r="G2850">
        <v>9843028</v>
      </c>
      <c r="H2850" s="1">
        <v>7130.451</v>
      </c>
      <c r="I2850" s="1">
        <v>456</v>
      </c>
      <c r="J2850" s="1">
        <v>89411.76</v>
      </c>
      <c r="L2850" s="3">
        <v>15</v>
      </c>
      <c r="M2850">
        <v>5.0999999999999996</v>
      </c>
      <c r="N2850">
        <v>17</v>
      </c>
      <c r="O2850" s="1">
        <f t="shared" si="489"/>
        <v>0</v>
      </c>
      <c r="P2850" s="5">
        <f>-MIN(data!$B$4 / data!H2850 * data!O2850 / 100, data!M2850)</f>
        <v>0</v>
      </c>
      <c r="Q2850" s="4">
        <f t="shared" si="488"/>
        <v>0</v>
      </c>
      <c r="R2850" s="6">
        <f>-MIN(data!$B$5/(POWER(LN(H2850),2))*O2850/100, N2850)</f>
        <v>0</v>
      </c>
      <c r="S2850" s="6">
        <f t="shared" si="490"/>
        <v>0</v>
      </c>
      <c r="T2850" s="4">
        <f t="shared" si="491"/>
        <v>5.0999999999999996</v>
      </c>
      <c r="U2850" s="4" t="e">
        <f t="shared" si="495"/>
        <v>#DIV/0!</v>
      </c>
      <c r="V2850" s="4" t="e">
        <f t="shared" si="496"/>
        <v>#DIV/0!</v>
      </c>
      <c r="W2850" s="6">
        <f t="shared" si="492"/>
        <v>17</v>
      </c>
      <c r="X2850" s="6" t="e">
        <f t="shared" si="497"/>
        <v>#DIV/0!</v>
      </c>
      <c r="Y2850" s="6" t="e">
        <f t="shared" si="498"/>
        <v>#DIV/0!</v>
      </c>
      <c r="AA2850" s="1">
        <f t="shared" si="493"/>
        <v>0</v>
      </c>
      <c r="AB2850" s="1">
        <f t="shared" si="494"/>
        <v>0</v>
      </c>
    </row>
    <row r="2851" spans="3:28" x14ac:dyDescent="0.25">
      <c r="C2851" s="1">
        <v>2016</v>
      </c>
      <c r="D2851" s="1" t="s">
        <v>80</v>
      </c>
      <c r="E2851" s="2" t="s">
        <v>269</v>
      </c>
      <c r="F2851">
        <v>4</v>
      </c>
      <c r="G2851">
        <v>9814023</v>
      </c>
      <c r="H2851" s="1">
        <v>6824.5919999999996</v>
      </c>
      <c r="I2851" s="1">
        <v>426</v>
      </c>
      <c r="J2851" s="1">
        <v>88750</v>
      </c>
      <c r="L2851" s="3"/>
      <c r="M2851">
        <v>4.8</v>
      </c>
      <c r="N2851"/>
      <c r="O2851" s="1">
        <f t="shared" si="489"/>
        <v>0</v>
      </c>
      <c r="P2851" s="5">
        <f>-MIN(data!$B$4 / data!H2851 * data!O2851 / 100, data!M2851)</f>
        <v>0</v>
      </c>
      <c r="Q2851" s="4">
        <f t="shared" si="488"/>
        <v>0</v>
      </c>
      <c r="R2851" s="6">
        <f>-MIN(data!$B$5/(POWER(LN(H2851),2))*O2851/100, N2851)</f>
        <v>0</v>
      </c>
      <c r="S2851" s="6">
        <f t="shared" si="490"/>
        <v>0</v>
      </c>
      <c r="T2851" s="4">
        <f t="shared" si="491"/>
        <v>4.8</v>
      </c>
      <c r="U2851" s="4" t="e">
        <f t="shared" si="495"/>
        <v>#DIV/0!</v>
      </c>
      <c r="V2851" s="4" t="e">
        <f t="shared" si="496"/>
        <v>#DIV/0!</v>
      </c>
      <c r="W2851" s="6">
        <f t="shared" si="492"/>
        <v>0</v>
      </c>
      <c r="X2851" s="6" t="e">
        <f t="shared" si="497"/>
        <v>#DIV/0!</v>
      </c>
      <c r="Y2851" s="6" t="e">
        <f t="shared" si="498"/>
        <v>#DIV/0!</v>
      </c>
      <c r="AA2851" s="1">
        <f t="shared" si="493"/>
        <v>0</v>
      </c>
      <c r="AB2851" s="1">
        <f t="shared" si="494"/>
        <v>0</v>
      </c>
    </row>
    <row r="2852" spans="3:28" x14ac:dyDescent="0.25">
      <c r="C2852" s="1">
        <v>1980</v>
      </c>
      <c r="D2852" s="1" t="s">
        <v>81</v>
      </c>
      <c r="E2852" s="2" t="s">
        <v>272</v>
      </c>
      <c r="F2852">
        <v>2</v>
      </c>
      <c r="G2852">
        <v>147447836</v>
      </c>
      <c r="H2852" s="1">
        <v>204.8708</v>
      </c>
      <c r="I2852" s="1">
        <v>582808</v>
      </c>
      <c r="J2852" s="1">
        <v>4844622</v>
      </c>
      <c r="L2852" s="3"/>
      <c r="M2852">
        <v>120.3</v>
      </c>
      <c r="N2852"/>
      <c r="O2852" s="1">
        <f t="shared" si="489"/>
        <v>0</v>
      </c>
      <c r="P2852" s="5">
        <f>-MIN(data!$B$4 / data!H2852 * data!O2852 / 100, data!M2852)</f>
        <v>0</v>
      </c>
      <c r="Q2852" s="4">
        <f t="shared" si="488"/>
        <v>0</v>
      </c>
      <c r="R2852" s="6">
        <f>-MIN(data!$B$5/(POWER(LN(H2852),2))*O2852/100, N2852)</f>
        <v>0</v>
      </c>
      <c r="S2852" s="6">
        <f t="shared" si="490"/>
        <v>0</v>
      </c>
      <c r="T2852" s="4">
        <f t="shared" si="491"/>
        <v>120.3</v>
      </c>
      <c r="U2852" s="4" t="e">
        <f t="shared" si="495"/>
        <v>#DIV/0!</v>
      </c>
      <c r="V2852" s="4" t="e">
        <f t="shared" si="496"/>
        <v>#DIV/0!</v>
      </c>
      <c r="W2852" s="6">
        <f t="shared" si="492"/>
        <v>0</v>
      </c>
      <c r="X2852" s="6" t="e">
        <f t="shared" si="497"/>
        <v>#DIV/0!</v>
      </c>
      <c r="Y2852" s="6" t="e">
        <f t="shared" si="498"/>
        <v>#DIV/0!</v>
      </c>
      <c r="AA2852" s="1">
        <f t="shared" si="493"/>
        <v>0</v>
      </c>
      <c r="AB2852" s="1">
        <f t="shared" si="494"/>
        <v>0</v>
      </c>
    </row>
    <row r="2853" spans="3:28" x14ac:dyDescent="0.25">
      <c r="C2853" s="1">
        <v>1981</v>
      </c>
      <c r="D2853" s="1" t="s">
        <v>81</v>
      </c>
      <c r="E2853" s="2" t="s">
        <v>272</v>
      </c>
      <c r="F2853">
        <v>2</v>
      </c>
      <c r="G2853">
        <v>150938232</v>
      </c>
      <c r="H2853" s="1">
        <v>217.42609999999999</v>
      </c>
      <c r="I2853" s="1">
        <v>567906</v>
      </c>
      <c r="J2853" s="1">
        <v>4866375</v>
      </c>
      <c r="L2853" s="3"/>
      <c r="M2853">
        <v>116.7</v>
      </c>
      <c r="N2853"/>
      <c r="O2853" s="1">
        <f t="shared" si="489"/>
        <v>0</v>
      </c>
      <c r="P2853" s="5">
        <f>-MIN(data!$B$4 / data!H2853 * data!O2853 / 100, data!M2853)</f>
        <v>0</v>
      </c>
      <c r="Q2853" s="4">
        <f t="shared" si="488"/>
        <v>0</v>
      </c>
      <c r="R2853" s="6">
        <f>-MIN(data!$B$5/(POWER(LN(H2853),2))*O2853/100, N2853)</f>
        <v>0</v>
      </c>
      <c r="S2853" s="6">
        <f t="shared" si="490"/>
        <v>0</v>
      </c>
      <c r="T2853" s="4">
        <f t="shared" si="491"/>
        <v>116.7</v>
      </c>
      <c r="U2853" s="4" t="e">
        <f t="shared" si="495"/>
        <v>#DIV/0!</v>
      </c>
      <c r="V2853" s="4" t="e">
        <f t="shared" si="496"/>
        <v>#DIV/0!</v>
      </c>
      <c r="W2853" s="6">
        <f t="shared" si="492"/>
        <v>0</v>
      </c>
      <c r="X2853" s="6" t="e">
        <f t="shared" si="497"/>
        <v>#DIV/0!</v>
      </c>
      <c r="Y2853" s="6" t="e">
        <f t="shared" si="498"/>
        <v>#DIV/0!</v>
      </c>
      <c r="AA2853" s="1">
        <f t="shared" si="493"/>
        <v>0</v>
      </c>
      <c r="AB2853" s="1">
        <f t="shared" si="494"/>
        <v>0</v>
      </c>
    </row>
    <row r="2854" spans="3:28" x14ac:dyDescent="0.25">
      <c r="C2854" s="1">
        <v>1982</v>
      </c>
      <c r="D2854" s="1" t="s">
        <v>81</v>
      </c>
      <c r="E2854" s="2" t="s">
        <v>272</v>
      </c>
      <c r="F2854">
        <v>2</v>
      </c>
      <c r="G2854">
        <v>154468229</v>
      </c>
      <c r="H2854" s="1">
        <v>195.44220000000001</v>
      </c>
      <c r="I2854" s="1">
        <v>551991</v>
      </c>
      <c r="J2854" s="1">
        <v>4880557</v>
      </c>
      <c r="L2854" s="3"/>
      <c r="M2854">
        <v>113.1</v>
      </c>
      <c r="N2854"/>
      <c r="O2854" s="1">
        <f t="shared" si="489"/>
        <v>0</v>
      </c>
      <c r="P2854" s="5">
        <f>-MIN(data!$B$4 / data!H2854 * data!O2854 / 100, data!M2854)</f>
        <v>0</v>
      </c>
      <c r="Q2854" s="4">
        <f t="shared" si="488"/>
        <v>0</v>
      </c>
      <c r="R2854" s="6">
        <f>-MIN(data!$B$5/(POWER(LN(H2854),2))*O2854/100, N2854)</f>
        <v>0</v>
      </c>
      <c r="S2854" s="6">
        <f t="shared" si="490"/>
        <v>0</v>
      </c>
      <c r="T2854" s="4">
        <f t="shared" si="491"/>
        <v>113.1</v>
      </c>
      <c r="U2854" s="4" t="e">
        <f t="shared" si="495"/>
        <v>#DIV/0!</v>
      </c>
      <c r="V2854" s="4" t="e">
        <f t="shared" si="496"/>
        <v>#DIV/0!</v>
      </c>
      <c r="W2854" s="6">
        <f t="shared" si="492"/>
        <v>0</v>
      </c>
      <c r="X2854" s="6" t="e">
        <f t="shared" si="497"/>
        <v>#DIV/0!</v>
      </c>
      <c r="Y2854" s="6" t="e">
        <f t="shared" si="498"/>
        <v>#DIV/0!</v>
      </c>
      <c r="AA2854" s="1">
        <f t="shared" si="493"/>
        <v>0</v>
      </c>
      <c r="AB2854" s="1">
        <f t="shared" si="494"/>
        <v>0</v>
      </c>
    </row>
    <row r="2855" spans="3:28" x14ac:dyDescent="0.25">
      <c r="C2855" s="1">
        <v>1983</v>
      </c>
      <c r="D2855" s="1" t="s">
        <v>81</v>
      </c>
      <c r="E2855" s="2" t="s">
        <v>272</v>
      </c>
      <c r="F2855">
        <v>2</v>
      </c>
      <c r="G2855">
        <v>158009246</v>
      </c>
      <c r="H2855" s="1">
        <v>205.28219999999999</v>
      </c>
      <c r="I2855" s="1">
        <v>534586</v>
      </c>
      <c r="J2855" s="1">
        <v>4882064</v>
      </c>
      <c r="L2855" s="3"/>
      <c r="M2855">
        <v>109.5</v>
      </c>
      <c r="N2855"/>
      <c r="O2855" s="1">
        <f t="shared" si="489"/>
        <v>0</v>
      </c>
      <c r="P2855" s="5">
        <f>-MIN(data!$B$4 / data!H2855 * data!O2855 / 100, data!M2855)</f>
        <v>0</v>
      </c>
      <c r="Q2855" s="4">
        <f t="shared" si="488"/>
        <v>0</v>
      </c>
      <c r="R2855" s="6">
        <f>-MIN(data!$B$5/(POWER(LN(H2855),2))*O2855/100, N2855)</f>
        <v>0</v>
      </c>
      <c r="S2855" s="6">
        <f t="shared" si="490"/>
        <v>0</v>
      </c>
      <c r="T2855" s="4">
        <f t="shared" si="491"/>
        <v>109.5</v>
      </c>
      <c r="U2855" s="4" t="e">
        <f t="shared" si="495"/>
        <v>#DIV/0!</v>
      </c>
      <c r="V2855" s="4" t="e">
        <f t="shared" si="496"/>
        <v>#DIV/0!</v>
      </c>
      <c r="W2855" s="6">
        <f t="shared" si="492"/>
        <v>0</v>
      </c>
      <c r="X2855" s="6" t="e">
        <f t="shared" si="497"/>
        <v>#DIV/0!</v>
      </c>
      <c r="Y2855" s="6" t="e">
        <f t="shared" si="498"/>
        <v>#DIV/0!</v>
      </c>
      <c r="AA2855" s="1">
        <f t="shared" si="493"/>
        <v>0</v>
      </c>
      <c r="AB2855" s="1">
        <f t="shared" si="494"/>
        <v>0</v>
      </c>
    </row>
    <row r="2856" spans="3:28" x14ac:dyDescent="0.25">
      <c r="C2856" s="1">
        <v>1984</v>
      </c>
      <c r="D2856" s="1" t="s">
        <v>81</v>
      </c>
      <c r="E2856" s="2" t="s">
        <v>272</v>
      </c>
      <c r="F2856">
        <v>2</v>
      </c>
      <c r="G2856">
        <v>161523347</v>
      </c>
      <c r="H2856" s="1">
        <v>227.12729999999999</v>
      </c>
      <c r="I2856" s="1">
        <v>516112</v>
      </c>
      <c r="J2856" s="1">
        <v>4868981</v>
      </c>
      <c r="L2856" s="3"/>
      <c r="M2856">
        <v>106</v>
      </c>
      <c r="N2856"/>
      <c r="O2856" s="1">
        <f t="shared" si="489"/>
        <v>0</v>
      </c>
      <c r="P2856" s="5">
        <f>-MIN(data!$B$4 / data!H2856 * data!O2856 / 100, data!M2856)</f>
        <v>0</v>
      </c>
      <c r="Q2856" s="4">
        <f t="shared" si="488"/>
        <v>0</v>
      </c>
      <c r="R2856" s="6">
        <f>-MIN(data!$B$5/(POWER(LN(H2856),2))*O2856/100, N2856)</f>
        <v>0</v>
      </c>
      <c r="S2856" s="6">
        <f t="shared" si="490"/>
        <v>0</v>
      </c>
      <c r="T2856" s="4">
        <f t="shared" si="491"/>
        <v>106</v>
      </c>
      <c r="U2856" s="4" t="e">
        <f t="shared" si="495"/>
        <v>#DIV/0!</v>
      </c>
      <c r="V2856" s="4" t="e">
        <f t="shared" si="496"/>
        <v>#DIV/0!</v>
      </c>
      <c r="W2856" s="6">
        <f t="shared" si="492"/>
        <v>0</v>
      </c>
      <c r="X2856" s="6" t="e">
        <f t="shared" si="497"/>
        <v>#DIV/0!</v>
      </c>
      <c r="Y2856" s="6" t="e">
        <f t="shared" si="498"/>
        <v>#DIV/0!</v>
      </c>
      <c r="AA2856" s="1">
        <f t="shared" si="493"/>
        <v>0</v>
      </c>
      <c r="AB2856" s="1">
        <f t="shared" si="494"/>
        <v>0</v>
      </c>
    </row>
    <row r="2857" spans="3:28" x14ac:dyDescent="0.25">
      <c r="C2857" s="1">
        <v>1985</v>
      </c>
      <c r="D2857" s="1" t="s">
        <v>81</v>
      </c>
      <c r="E2857" s="2" t="s">
        <v>272</v>
      </c>
      <c r="F2857">
        <v>2</v>
      </c>
      <c r="G2857">
        <v>164982451</v>
      </c>
      <c r="H2857" s="1">
        <v>216.74639999999999</v>
      </c>
      <c r="I2857" s="1">
        <v>496495</v>
      </c>
      <c r="J2857" s="1">
        <v>4848584</v>
      </c>
      <c r="L2857" s="3"/>
      <c r="M2857">
        <v>102.4</v>
      </c>
      <c r="N2857"/>
      <c r="O2857" s="1">
        <f t="shared" si="489"/>
        <v>0</v>
      </c>
      <c r="P2857" s="5">
        <f>-MIN(data!$B$4 / data!H2857 * data!O2857 / 100, data!M2857)</f>
        <v>0</v>
      </c>
      <c r="Q2857" s="4">
        <f t="shared" si="488"/>
        <v>0</v>
      </c>
      <c r="R2857" s="6">
        <f>-MIN(data!$B$5/(POWER(LN(H2857),2))*O2857/100, N2857)</f>
        <v>0</v>
      </c>
      <c r="S2857" s="6">
        <f t="shared" si="490"/>
        <v>0</v>
      </c>
      <c r="T2857" s="4">
        <f t="shared" si="491"/>
        <v>102.4</v>
      </c>
      <c r="U2857" s="4" t="e">
        <f t="shared" si="495"/>
        <v>#DIV/0!</v>
      </c>
      <c r="V2857" s="4" t="e">
        <f t="shared" si="496"/>
        <v>#DIV/0!</v>
      </c>
      <c r="W2857" s="6">
        <f t="shared" si="492"/>
        <v>0</v>
      </c>
      <c r="X2857" s="6" t="e">
        <f t="shared" si="497"/>
        <v>#DIV/0!</v>
      </c>
      <c r="Y2857" s="6" t="e">
        <f t="shared" si="498"/>
        <v>#DIV/0!</v>
      </c>
      <c r="AA2857" s="1">
        <f t="shared" si="493"/>
        <v>0</v>
      </c>
      <c r="AB2857" s="1">
        <f t="shared" si="494"/>
        <v>0</v>
      </c>
    </row>
    <row r="2858" spans="3:28" x14ac:dyDescent="0.25">
      <c r="C2858" s="1">
        <v>1986</v>
      </c>
      <c r="D2858" s="1" t="s">
        <v>81</v>
      </c>
      <c r="E2858" s="2" t="s">
        <v>272</v>
      </c>
      <c r="F2858">
        <v>2</v>
      </c>
      <c r="G2858">
        <v>168374287</v>
      </c>
      <c r="H2858" s="1">
        <v>179.25299999999999</v>
      </c>
      <c r="I2858" s="1">
        <v>476363</v>
      </c>
      <c r="J2858" s="1">
        <v>4821488</v>
      </c>
      <c r="L2858" s="3"/>
      <c r="M2858">
        <v>98.8</v>
      </c>
      <c r="N2858"/>
      <c r="O2858" s="1">
        <f t="shared" si="489"/>
        <v>0</v>
      </c>
      <c r="P2858" s="5">
        <f>-MIN(data!$B$4 / data!H2858 * data!O2858 / 100, data!M2858)</f>
        <v>0</v>
      </c>
      <c r="Q2858" s="4">
        <f t="shared" si="488"/>
        <v>0</v>
      </c>
      <c r="R2858" s="6">
        <f>-MIN(data!$B$5/(POWER(LN(H2858),2))*O2858/100, N2858)</f>
        <v>0</v>
      </c>
      <c r="S2858" s="6">
        <f t="shared" si="490"/>
        <v>0</v>
      </c>
      <c r="T2858" s="4">
        <f t="shared" si="491"/>
        <v>98.8</v>
      </c>
      <c r="U2858" s="4" t="e">
        <f t="shared" si="495"/>
        <v>#DIV/0!</v>
      </c>
      <c r="V2858" s="4" t="e">
        <f t="shared" si="496"/>
        <v>#DIV/0!</v>
      </c>
      <c r="W2858" s="6">
        <f t="shared" si="492"/>
        <v>0</v>
      </c>
      <c r="X2858" s="6" t="e">
        <f t="shared" si="497"/>
        <v>#DIV/0!</v>
      </c>
      <c r="Y2858" s="6" t="e">
        <f t="shared" si="498"/>
        <v>#DIV/0!</v>
      </c>
      <c r="AA2858" s="1">
        <f t="shared" si="493"/>
        <v>0</v>
      </c>
      <c r="AB2858" s="1">
        <f t="shared" si="494"/>
        <v>0</v>
      </c>
    </row>
    <row r="2859" spans="3:28" x14ac:dyDescent="0.25">
      <c r="C2859" s="1">
        <v>1987</v>
      </c>
      <c r="D2859" s="1" t="s">
        <v>81</v>
      </c>
      <c r="E2859" s="2" t="s">
        <v>272</v>
      </c>
      <c r="F2859">
        <v>2</v>
      </c>
      <c r="G2859">
        <v>171702763</v>
      </c>
      <c r="H2859" s="1">
        <v>200.57140000000001</v>
      </c>
      <c r="I2859" s="1">
        <v>455702</v>
      </c>
      <c r="J2859" s="1">
        <v>4786786</v>
      </c>
      <c r="L2859" s="3"/>
      <c r="M2859">
        <v>95.2</v>
      </c>
      <c r="N2859"/>
      <c r="O2859" s="1">
        <f t="shared" si="489"/>
        <v>0</v>
      </c>
      <c r="P2859" s="5">
        <f>-MIN(data!$B$4 / data!H2859 * data!O2859 / 100, data!M2859)</f>
        <v>0</v>
      </c>
      <c r="Q2859" s="4">
        <f t="shared" si="488"/>
        <v>0</v>
      </c>
      <c r="R2859" s="6">
        <f>-MIN(data!$B$5/(POWER(LN(H2859),2))*O2859/100, N2859)</f>
        <v>0</v>
      </c>
      <c r="S2859" s="6">
        <f t="shared" si="490"/>
        <v>0</v>
      </c>
      <c r="T2859" s="4">
        <f t="shared" si="491"/>
        <v>95.2</v>
      </c>
      <c r="U2859" s="4" t="e">
        <f t="shared" si="495"/>
        <v>#DIV/0!</v>
      </c>
      <c r="V2859" s="4" t="e">
        <f t="shared" si="496"/>
        <v>#DIV/0!</v>
      </c>
      <c r="W2859" s="6">
        <f t="shared" si="492"/>
        <v>0</v>
      </c>
      <c r="X2859" s="6" t="e">
        <f t="shared" si="497"/>
        <v>#DIV/0!</v>
      </c>
      <c r="Y2859" s="6" t="e">
        <f t="shared" si="498"/>
        <v>#DIV/0!</v>
      </c>
      <c r="AA2859" s="1">
        <f t="shared" si="493"/>
        <v>0</v>
      </c>
      <c r="AB2859" s="1">
        <f t="shared" si="494"/>
        <v>0</v>
      </c>
    </row>
    <row r="2860" spans="3:28" x14ac:dyDescent="0.25">
      <c r="C2860" s="1">
        <v>1988</v>
      </c>
      <c r="D2860" s="1" t="s">
        <v>81</v>
      </c>
      <c r="E2860" s="2" t="s">
        <v>272</v>
      </c>
      <c r="F2860">
        <v>2</v>
      </c>
      <c r="G2860">
        <v>174975954</v>
      </c>
      <c r="H2860" s="1">
        <v>199.89940000000001</v>
      </c>
      <c r="I2860" s="1">
        <v>434668</v>
      </c>
      <c r="J2860" s="1">
        <v>4750470</v>
      </c>
      <c r="L2860" s="3"/>
      <c r="M2860">
        <v>91.5</v>
      </c>
      <c r="N2860"/>
      <c r="O2860" s="1">
        <f t="shared" si="489"/>
        <v>0</v>
      </c>
      <c r="P2860" s="5">
        <f>-MIN(data!$B$4 / data!H2860 * data!O2860 / 100, data!M2860)</f>
        <v>0</v>
      </c>
      <c r="Q2860" s="4">
        <f t="shared" si="488"/>
        <v>0</v>
      </c>
      <c r="R2860" s="6">
        <f>-MIN(data!$B$5/(POWER(LN(H2860),2))*O2860/100, N2860)</f>
        <v>0</v>
      </c>
      <c r="S2860" s="6">
        <f t="shared" si="490"/>
        <v>0</v>
      </c>
      <c r="T2860" s="4">
        <f t="shared" si="491"/>
        <v>91.5</v>
      </c>
      <c r="U2860" s="4" t="e">
        <f t="shared" si="495"/>
        <v>#DIV/0!</v>
      </c>
      <c r="V2860" s="4" t="e">
        <f t="shared" si="496"/>
        <v>#DIV/0!</v>
      </c>
      <c r="W2860" s="6">
        <f t="shared" si="492"/>
        <v>0</v>
      </c>
      <c r="X2860" s="6" t="e">
        <f t="shared" si="497"/>
        <v>#DIV/0!</v>
      </c>
      <c r="Y2860" s="6" t="e">
        <f t="shared" si="498"/>
        <v>#DIV/0!</v>
      </c>
      <c r="AA2860" s="1">
        <f t="shared" si="493"/>
        <v>0</v>
      </c>
      <c r="AB2860" s="1">
        <f t="shared" si="494"/>
        <v>0</v>
      </c>
    </row>
    <row r="2861" spans="3:28" x14ac:dyDescent="0.25">
      <c r="C2861" s="1">
        <v>1989</v>
      </c>
      <c r="D2861" s="1" t="s">
        <v>81</v>
      </c>
      <c r="E2861" s="2" t="s">
        <v>272</v>
      </c>
      <c r="F2861">
        <v>2</v>
      </c>
      <c r="G2861">
        <v>178209150</v>
      </c>
      <c r="H2861" s="1">
        <v>215.93350000000001</v>
      </c>
      <c r="I2861" s="1">
        <v>413774</v>
      </c>
      <c r="J2861" s="1">
        <v>4712688</v>
      </c>
      <c r="L2861" s="3"/>
      <c r="M2861">
        <v>87.8</v>
      </c>
      <c r="N2861"/>
      <c r="O2861" s="1">
        <f t="shared" si="489"/>
        <v>0</v>
      </c>
      <c r="P2861" s="5">
        <f>-MIN(data!$B$4 / data!H2861 * data!O2861 / 100, data!M2861)</f>
        <v>0</v>
      </c>
      <c r="Q2861" s="4">
        <f t="shared" si="488"/>
        <v>0</v>
      </c>
      <c r="R2861" s="6">
        <f>-MIN(data!$B$5/(POWER(LN(H2861),2))*O2861/100, N2861)</f>
        <v>0</v>
      </c>
      <c r="S2861" s="6">
        <f t="shared" si="490"/>
        <v>0</v>
      </c>
      <c r="T2861" s="4">
        <f t="shared" si="491"/>
        <v>87.8</v>
      </c>
      <c r="U2861" s="4" t="e">
        <f t="shared" si="495"/>
        <v>#DIV/0!</v>
      </c>
      <c r="V2861" s="4" t="e">
        <f t="shared" si="496"/>
        <v>#DIV/0!</v>
      </c>
      <c r="W2861" s="6">
        <f t="shared" si="492"/>
        <v>0</v>
      </c>
      <c r="X2861" s="6" t="e">
        <f t="shared" si="497"/>
        <v>#DIV/0!</v>
      </c>
      <c r="Y2861" s="6" t="e">
        <f t="shared" si="498"/>
        <v>#DIV/0!</v>
      </c>
      <c r="AA2861" s="1">
        <f t="shared" si="493"/>
        <v>0</v>
      </c>
      <c r="AB2861" s="1">
        <f t="shared" si="494"/>
        <v>0</v>
      </c>
    </row>
    <row r="2862" spans="3:28" x14ac:dyDescent="0.25">
      <c r="C2862" s="1">
        <v>1990</v>
      </c>
      <c r="D2862" s="1" t="s">
        <v>81</v>
      </c>
      <c r="E2862" s="2" t="s">
        <v>272</v>
      </c>
      <c r="F2862">
        <v>2</v>
      </c>
      <c r="G2862">
        <v>181413402</v>
      </c>
      <c r="H2862" s="1">
        <v>269.3229</v>
      </c>
      <c r="I2862" s="1">
        <v>393137</v>
      </c>
      <c r="J2862" s="1">
        <v>4680202</v>
      </c>
      <c r="K2862" s="1">
        <v>4260090</v>
      </c>
      <c r="L2862" s="3">
        <v>21000</v>
      </c>
      <c r="M2862">
        <v>84</v>
      </c>
      <c r="N2862">
        <v>446</v>
      </c>
      <c r="O2862" s="1">
        <f t="shared" si="489"/>
        <v>0</v>
      </c>
      <c r="P2862" s="5">
        <f>-MIN(data!$B$4 / data!H2862 * data!O2862 / 100, data!M2862)</f>
        <v>0</v>
      </c>
      <c r="Q2862" s="4">
        <f t="shared" si="488"/>
        <v>0</v>
      </c>
      <c r="R2862" s="6">
        <f>-MIN(data!$B$5/(POWER(LN(H2862),2))*O2862/100, N2862)</f>
        <v>0</v>
      </c>
      <c r="S2862" s="6">
        <f t="shared" si="490"/>
        <v>0</v>
      </c>
      <c r="T2862" s="4">
        <f t="shared" si="491"/>
        <v>84</v>
      </c>
      <c r="U2862" s="4" t="e">
        <f t="shared" si="495"/>
        <v>#DIV/0!</v>
      </c>
      <c r="V2862" s="4" t="e">
        <f t="shared" si="496"/>
        <v>#DIV/0!</v>
      </c>
      <c r="W2862" s="6">
        <f t="shared" si="492"/>
        <v>446</v>
      </c>
      <c r="X2862" s="6" t="e">
        <f t="shared" si="497"/>
        <v>#DIV/0!</v>
      </c>
      <c r="Y2862" s="6" t="e">
        <f t="shared" si="498"/>
        <v>#DIV/0!</v>
      </c>
      <c r="AA2862" s="1">
        <f t="shared" si="493"/>
        <v>0</v>
      </c>
      <c r="AB2862" s="1">
        <f t="shared" si="494"/>
        <v>0</v>
      </c>
    </row>
    <row r="2863" spans="3:28" x14ac:dyDescent="0.25">
      <c r="C2863" s="1">
        <v>1991</v>
      </c>
      <c r="D2863" s="1" t="s">
        <v>81</v>
      </c>
      <c r="E2863" s="2" t="s">
        <v>272</v>
      </c>
      <c r="F2863">
        <v>2</v>
      </c>
      <c r="G2863">
        <v>184591903</v>
      </c>
      <c r="H2863" s="1">
        <v>250.68090000000001</v>
      </c>
      <c r="I2863" s="1">
        <v>372764</v>
      </c>
      <c r="J2863" s="1">
        <v>4647930</v>
      </c>
      <c r="K2863" s="1">
        <v>4316547</v>
      </c>
      <c r="L2863" s="3">
        <v>19000</v>
      </c>
      <c r="M2863">
        <v>80.2</v>
      </c>
      <c r="N2863">
        <v>417</v>
      </c>
      <c r="O2863" s="1">
        <f t="shared" si="489"/>
        <v>0</v>
      </c>
      <c r="P2863" s="5">
        <f>-MIN(data!$B$4 / data!H2863 * data!O2863 / 100, data!M2863)</f>
        <v>0</v>
      </c>
      <c r="Q2863" s="4">
        <f t="shared" si="488"/>
        <v>0</v>
      </c>
      <c r="R2863" s="6">
        <f>-MIN(data!$B$5/(POWER(LN(H2863),2))*O2863/100, N2863)</f>
        <v>0</v>
      </c>
      <c r="S2863" s="6">
        <f t="shared" si="490"/>
        <v>0</v>
      </c>
      <c r="T2863" s="4">
        <f t="shared" si="491"/>
        <v>80.2</v>
      </c>
      <c r="U2863" s="4" t="e">
        <f t="shared" si="495"/>
        <v>#DIV/0!</v>
      </c>
      <c r="V2863" s="4" t="e">
        <f t="shared" si="496"/>
        <v>#DIV/0!</v>
      </c>
      <c r="W2863" s="6">
        <f t="shared" si="492"/>
        <v>417</v>
      </c>
      <c r="X2863" s="6" t="e">
        <f t="shared" si="497"/>
        <v>#DIV/0!</v>
      </c>
      <c r="Y2863" s="6" t="e">
        <f t="shared" si="498"/>
        <v>#DIV/0!</v>
      </c>
      <c r="AA2863" s="1">
        <f t="shared" si="493"/>
        <v>0</v>
      </c>
      <c r="AB2863" s="1">
        <f t="shared" si="494"/>
        <v>0</v>
      </c>
    </row>
    <row r="2864" spans="3:28" x14ac:dyDescent="0.25">
      <c r="C2864" s="1">
        <v>1992</v>
      </c>
      <c r="D2864" s="1" t="s">
        <v>81</v>
      </c>
      <c r="E2864" s="2" t="s">
        <v>272</v>
      </c>
      <c r="F2864">
        <v>2</v>
      </c>
      <c r="G2864">
        <v>187739786</v>
      </c>
      <c r="H2864" s="1">
        <v>268.12939999999998</v>
      </c>
      <c r="I2864" s="1">
        <v>352842</v>
      </c>
      <c r="J2864" s="1">
        <v>4612314</v>
      </c>
      <c r="K2864" s="1">
        <v>4347826</v>
      </c>
      <c r="L2864" s="3">
        <v>18000</v>
      </c>
      <c r="M2864">
        <v>76.5</v>
      </c>
      <c r="N2864">
        <v>391</v>
      </c>
      <c r="O2864" s="1">
        <f t="shared" si="489"/>
        <v>0</v>
      </c>
      <c r="P2864" s="5">
        <f>-MIN(data!$B$4 / data!H2864 * data!O2864 / 100, data!M2864)</f>
        <v>0</v>
      </c>
      <c r="Q2864" s="4">
        <f t="shared" si="488"/>
        <v>0</v>
      </c>
      <c r="R2864" s="6">
        <f>-MIN(data!$B$5/(POWER(LN(H2864),2))*O2864/100, N2864)</f>
        <v>0</v>
      </c>
      <c r="S2864" s="6">
        <f t="shared" si="490"/>
        <v>0</v>
      </c>
      <c r="T2864" s="4">
        <f t="shared" si="491"/>
        <v>76.5</v>
      </c>
      <c r="U2864" s="4" t="e">
        <f t="shared" si="495"/>
        <v>#DIV/0!</v>
      </c>
      <c r="V2864" s="4" t="e">
        <f t="shared" si="496"/>
        <v>#DIV/0!</v>
      </c>
      <c r="W2864" s="6">
        <f t="shared" si="492"/>
        <v>391</v>
      </c>
      <c r="X2864" s="6" t="e">
        <f t="shared" si="497"/>
        <v>#DIV/0!</v>
      </c>
      <c r="Y2864" s="6" t="e">
        <f t="shared" si="498"/>
        <v>#DIV/0!</v>
      </c>
      <c r="AA2864" s="1">
        <f t="shared" si="493"/>
        <v>0</v>
      </c>
      <c r="AB2864" s="1">
        <f t="shared" si="494"/>
        <v>0</v>
      </c>
    </row>
    <row r="2865" spans="3:28" x14ac:dyDescent="0.25">
      <c r="C2865" s="1">
        <v>1993</v>
      </c>
      <c r="D2865" s="1" t="s">
        <v>81</v>
      </c>
      <c r="E2865" s="2" t="s">
        <v>272</v>
      </c>
      <c r="F2865">
        <v>2</v>
      </c>
      <c r="G2865">
        <v>190851175</v>
      </c>
      <c r="H2865" s="1">
        <v>265.73630000000003</v>
      </c>
      <c r="I2865" s="1">
        <v>333643</v>
      </c>
      <c r="J2865" s="1">
        <v>4576722</v>
      </c>
      <c r="K2865" s="1">
        <v>4347826</v>
      </c>
      <c r="L2865" s="3">
        <v>17000</v>
      </c>
      <c r="M2865">
        <v>72.900000000000006</v>
      </c>
      <c r="N2865">
        <v>368</v>
      </c>
      <c r="O2865" s="1">
        <f t="shared" si="489"/>
        <v>0</v>
      </c>
      <c r="P2865" s="5">
        <f>-MIN(data!$B$4 / data!H2865 * data!O2865 / 100, data!M2865)</f>
        <v>0</v>
      </c>
      <c r="Q2865" s="4">
        <f t="shared" si="488"/>
        <v>0</v>
      </c>
      <c r="R2865" s="6">
        <f>-MIN(data!$B$5/(POWER(LN(H2865),2))*O2865/100, N2865)</f>
        <v>0</v>
      </c>
      <c r="S2865" s="6">
        <f t="shared" si="490"/>
        <v>0</v>
      </c>
      <c r="T2865" s="4">
        <f t="shared" si="491"/>
        <v>72.900000000000006</v>
      </c>
      <c r="U2865" s="4" t="e">
        <f t="shared" si="495"/>
        <v>#DIV/0!</v>
      </c>
      <c r="V2865" s="4" t="e">
        <f t="shared" si="496"/>
        <v>#DIV/0!</v>
      </c>
      <c r="W2865" s="6">
        <f t="shared" si="492"/>
        <v>368</v>
      </c>
      <c r="X2865" s="6" t="e">
        <f t="shared" si="497"/>
        <v>#DIV/0!</v>
      </c>
      <c r="Y2865" s="6" t="e">
        <f t="shared" si="498"/>
        <v>#DIV/0!</v>
      </c>
      <c r="AA2865" s="1">
        <f t="shared" si="493"/>
        <v>0</v>
      </c>
      <c r="AB2865" s="1">
        <f t="shared" si="494"/>
        <v>0</v>
      </c>
    </row>
    <row r="2866" spans="3:28" x14ac:dyDescent="0.25">
      <c r="C2866" s="1">
        <v>1994</v>
      </c>
      <c r="D2866" s="1" t="s">
        <v>81</v>
      </c>
      <c r="E2866" s="2" t="s">
        <v>272</v>
      </c>
      <c r="F2866">
        <v>2</v>
      </c>
      <c r="G2866">
        <v>193917462</v>
      </c>
      <c r="H2866" s="1">
        <v>290.62900000000002</v>
      </c>
      <c r="I2866" s="1">
        <v>315277</v>
      </c>
      <c r="J2866" s="1">
        <v>4536360</v>
      </c>
      <c r="K2866" s="1">
        <v>4322767</v>
      </c>
      <c r="L2866" s="3">
        <v>16000</v>
      </c>
      <c r="M2866">
        <v>69.5</v>
      </c>
      <c r="N2866">
        <v>347</v>
      </c>
      <c r="O2866" s="1">
        <f t="shared" si="489"/>
        <v>0</v>
      </c>
      <c r="P2866" s="5">
        <f>-MIN(data!$B$4 / data!H2866 * data!O2866 / 100, data!M2866)</f>
        <v>0</v>
      </c>
      <c r="Q2866" s="4">
        <f t="shared" si="488"/>
        <v>0</v>
      </c>
      <c r="R2866" s="6">
        <f>-MIN(data!$B$5/(POWER(LN(H2866),2))*O2866/100, N2866)</f>
        <v>0</v>
      </c>
      <c r="S2866" s="6">
        <f t="shared" si="490"/>
        <v>0</v>
      </c>
      <c r="T2866" s="4">
        <f t="shared" si="491"/>
        <v>69.5</v>
      </c>
      <c r="U2866" s="4" t="e">
        <f t="shared" si="495"/>
        <v>#DIV/0!</v>
      </c>
      <c r="V2866" s="4" t="e">
        <f t="shared" si="496"/>
        <v>#DIV/0!</v>
      </c>
      <c r="W2866" s="6">
        <f t="shared" si="492"/>
        <v>347</v>
      </c>
      <c r="X2866" s="6" t="e">
        <f t="shared" si="497"/>
        <v>#DIV/0!</v>
      </c>
      <c r="Y2866" s="6" t="e">
        <f t="shared" si="498"/>
        <v>#DIV/0!</v>
      </c>
      <c r="AA2866" s="1">
        <f t="shared" si="493"/>
        <v>0</v>
      </c>
      <c r="AB2866" s="1">
        <f t="shared" si="494"/>
        <v>0</v>
      </c>
    </row>
    <row r="2867" spans="3:28" x14ac:dyDescent="0.25">
      <c r="C2867" s="1">
        <v>1995</v>
      </c>
      <c r="D2867" s="1" t="s">
        <v>81</v>
      </c>
      <c r="E2867" s="2" t="s">
        <v>272</v>
      </c>
      <c r="F2867">
        <v>2</v>
      </c>
      <c r="G2867">
        <v>196934260</v>
      </c>
      <c r="H2867" s="1">
        <v>293.2722</v>
      </c>
      <c r="I2867" s="1">
        <v>298009</v>
      </c>
      <c r="J2867" s="1">
        <v>4501647</v>
      </c>
      <c r="K2867" s="1">
        <v>4294479</v>
      </c>
      <c r="L2867" s="3">
        <v>15000</v>
      </c>
      <c r="M2867">
        <v>66.2</v>
      </c>
      <c r="N2867">
        <v>326</v>
      </c>
      <c r="O2867" s="1">
        <f t="shared" si="489"/>
        <v>0</v>
      </c>
      <c r="P2867" s="5">
        <f>-MIN(data!$B$4 / data!H2867 * data!O2867 / 100, data!M2867)</f>
        <v>0</v>
      </c>
      <c r="Q2867" s="4">
        <f t="shared" si="488"/>
        <v>0</v>
      </c>
      <c r="R2867" s="6">
        <f>-MIN(data!$B$5/(POWER(LN(H2867),2))*O2867/100, N2867)</f>
        <v>0</v>
      </c>
      <c r="S2867" s="6">
        <f t="shared" si="490"/>
        <v>0</v>
      </c>
      <c r="T2867" s="4">
        <f t="shared" si="491"/>
        <v>66.2</v>
      </c>
      <c r="U2867" s="4" t="e">
        <f t="shared" si="495"/>
        <v>#DIV/0!</v>
      </c>
      <c r="V2867" s="4" t="e">
        <f t="shared" si="496"/>
        <v>#DIV/0!</v>
      </c>
      <c r="W2867" s="6">
        <f t="shared" si="492"/>
        <v>326</v>
      </c>
      <c r="X2867" s="6" t="e">
        <f t="shared" si="497"/>
        <v>#DIV/0!</v>
      </c>
      <c r="Y2867" s="6" t="e">
        <f t="shared" si="498"/>
        <v>#DIV/0!</v>
      </c>
      <c r="AA2867" s="1">
        <f t="shared" si="493"/>
        <v>0</v>
      </c>
      <c r="AB2867" s="1">
        <f t="shared" si="494"/>
        <v>0</v>
      </c>
    </row>
    <row r="2868" spans="3:28" x14ac:dyDescent="0.25">
      <c r="C2868" s="1">
        <v>1996</v>
      </c>
      <c r="D2868" s="1" t="s">
        <v>81</v>
      </c>
      <c r="E2868" s="2" t="s">
        <v>272</v>
      </c>
      <c r="F2868">
        <v>2</v>
      </c>
      <c r="G2868">
        <v>199901228</v>
      </c>
      <c r="H2868" s="1">
        <v>321.17590000000001</v>
      </c>
      <c r="I2868" s="1">
        <v>282157</v>
      </c>
      <c r="J2868" s="1">
        <v>4478683</v>
      </c>
      <c r="K2868" s="1">
        <v>4166667</v>
      </c>
      <c r="L2868" s="3">
        <v>14000</v>
      </c>
      <c r="M2868">
        <v>63</v>
      </c>
      <c r="N2868">
        <v>312</v>
      </c>
      <c r="O2868" s="1">
        <f t="shared" si="489"/>
        <v>0</v>
      </c>
      <c r="P2868" s="5">
        <f>-MIN(data!$B$4 / data!H2868 * data!O2868 / 100, data!M2868)</f>
        <v>0</v>
      </c>
      <c r="Q2868" s="4">
        <f t="shared" si="488"/>
        <v>0</v>
      </c>
      <c r="R2868" s="6">
        <f>-MIN(data!$B$5/(POWER(LN(H2868),2))*O2868/100, N2868)</f>
        <v>0</v>
      </c>
      <c r="S2868" s="6">
        <f t="shared" si="490"/>
        <v>0</v>
      </c>
      <c r="T2868" s="4">
        <f t="shared" si="491"/>
        <v>63</v>
      </c>
      <c r="U2868" s="4" t="e">
        <f t="shared" si="495"/>
        <v>#DIV/0!</v>
      </c>
      <c r="V2868" s="4" t="e">
        <f t="shared" si="496"/>
        <v>#DIV/0!</v>
      </c>
      <c r="W2868" s="6">
        <f t="shared" si="492"/>
        <v>312</v>
      </c>
      <c r="X2868" s="6" t="e">
        <f t="shared" si="497"/>
        <v>#DIV/0!</v>
      </c>
      <c r="Y2868" s="6" t="e">
        <f t="shared" si="498"/>
        <v>#DIV/0!</v>
      </c>
      <c r="AA2868" s="1">
        <f t="shared" si="493"/>
        <v>0</v>
      </c>
      <c r="AB2868" s="1">
        <f t="shared" si="494"/>
        <v>0</v>
      </c>
    </row>
    <row r="2869" spans="3:28" x14ac:dyDescent="0.25">
      <c r="C2869" s="1">
        <v>1997</v>
      </c>
      <c r="D2869" s="1" t="s">
        <v>81</v>
      </c>
      <c r="E2869" s="2" t="s">
        <v>272</v>
      </c>
      <c r="F2869">
        <v>2</v>
      </c>
      <c r="G2869">
        <v>202826446</v>
      </c>
      <c r="H2869" s="1">
        <v>360.1345</v>
      </c>
      <c r="I2869" s="1">
        <v>267942</v>
      </c>
      <c r="J2869" s="1">
        <v>4458270</v>
      </c>
      <c r="K2869" s="1">
        <v>4347826</v>
      </c>
      <c r="L2869" s="3">
        <v>13000</v>
      </c>
      <c r="M2869">
        <v>60.1</v>
      </c>
      <c r="N2869">
        <v>299</v>
      </c>
      <c r="O2869" s="1">
        <f t="shared" si="489"/>
        <v>0</v>
      </c>
      <c r="P2869" s="5">
        <f>-MIN(data!$B$4 / data!H2869 * data!O2869 / 100, data!M2869)</f>
        <v>0</v>
      </c>
      <c r="Q2869" s="4">
        <f t="shared" si="488"/>
        <v>0</v>
      </c>
      <c r="R2869" s="6">
        <f>-MIN(data!$B$5/(POWER(LN(H2869),2))*O2869/100, N2869)</f>
        <v>0</v>
      </c>
      <c r="S2869" s="6">
        <f t="shared" si="490"/>
        <v>0</v>
      </c>
      <c r="T2869" s="4">
        <f t="shared" si="491"/>
        <v>60.1</v>
      </c>
      <c r="U2869" s="4" t="e">
        <f t="shared" si="495"/>
        <v>#DIV/0!</v>
      </c>
      <c r="V2869" s="4" t="e">
        <f t="shared" si="496"/>
        <v>#DIV/0!</v>
      </c>
      <c r="W2869" s="6">
        <f t="shared" si="492"/>
        <v>299</v>
      </c>
      <c r="X2869" s="6" t="e">
        <f t="shared" si="497"/>
        <v>#DIV/0!</v>
      </c>
      <c r="Y2869" s="6" t="e">
        <f t="shared" si="498"/>
        <v>#DIV/0!</v>
      </c>
      <c r="AA2869" s="1">
        <f t="shared" si="493"/>
        <v>0</v>
      </c>
      <c r="AB2869" s="1">
        <f t="shared" si="494"/>
        <v>0</v>
      </c>
    </row>
    <row r="2870" spans="3:28" x14ac:dyDescent="0.25">
      <c r="C2870" s="1">
        <v>1998</v>
      </c>
      <c r="D2870" s="1" t="s">
        <v>81</v>
      </c>
      <c r="E2870" s="2" t="s">
        <v>272</v>
      </c>
      <c r="F2870">
        <v>2</v>
      </c>
      <c r="G2870">
        <v>205724592</v>
      </c>
      <c r="H2870" s="1">
        <v>281.35930000000002</v>
      </c>
      <c r="I2870" s="1">
        <v>255592</v>
      </c>
      <c r="J2870" s="1">
        <v>4468392</v>
      </c>
      <c r="K2870" s="1">
        <v>4181185</v>
      </c>
      <c r="L2870" s="3">
        <v>13000</v>
      </c>
      <c r="M2870">
        <v>57.2</v>
      </c>
      <c r="N2870">
        <v>287</v>
      </c>
      <c r="O2870" s="1">
        <f t="shared" si="489"/>
        <v>0</v>
      </c>
      <c r="P2870" s="5">
        <f>-MIN(data!$B$4 / data!H2870 * data!O2870 / 100, data!M2870)</f>
        <v>0</v>
      </c>
      <c r="Q2870" s="4">
        <f t="shared" si="488"/>
        <v>0</v>
      </c>
      <c r="R2870" s="6">
        <f>-MIN(data!$B$5/(POWER(LN(H2870),2))*O2870/100, N2870)</f>
        <v>0</v>
      </c>
      <c r="S2870" s="6">
        <f t="shared" si="490"/>
        <v>0</v>
      </c>
      <c r="T2870" s="4">
        <f t="shared" si="491"/>
        <v>57.2</v>
      </c>
      <c r="U2870" s="4" t="e">
        <f t="shared" si="495"/>
        <v>#DIV/0!</v>
      </c>
      <c r="V2870" s="4" t="e">
        <f t="shared" si="496"/>
        <v>#DIV/0!</v>
      </c>
      <c r="W2870" s="6">
        <f t="shared" si="492"/>
        <v>287</v>
      </c>
      <c r="X2870" s="6" t="e">
        <f t="shared" si="497"/>
        <v>#DIV/0!</v>
      </c>
      <c r="Y2870" s="6" t="e">
        <f t="shared" si="498"/>
        <v>#DIV/0!</v>
      </c>
      <c r="AA2870" s="1">
        <f t="shared" si="493"/>
        <v>0</v>
      </c>
      <c r="AB2870" s="1">
        <f t="shared" si="494"/>
        <v>0</v>
      </c>
    </row>
    <row r="2871" spans="3:28" x14ac:dyDescent="0.25">
      <c r="C2871" s="1">
        <v>1999</v>
      </c>
      <c r="D2871" s="1" t="s">
        <v>81</v>
      </c>
      <c r="E2871" s="2" t="s">
        <v>272</v>
      </c>
      <c r="F2871">
        <v>2</v>
      </c>
      <c r="G2871">
        <v>208615169</v>
      </c>
      <c r="H2871" s="1">
        <v>293.74220000000003</v>
      </c>
      <c r="I2871" s="1">
        <v>244993</v>
      </c>
      <c r="J2871" s="1">
        <v>4487051</v>
      </c>
      <c r="K2871" s="1">
        <v>4347826</v>
      </c>
      <c r="L2871" s="3">
        <v>12000</v>
      </c>
      <c r="M2871">
        <v>54.6</v>
      </c>
      <c r="N2871">
        <v>276</v>
      </c>
      <c r="O2871" s="1">
        <f t="shared" si="489"/>
        <v>0</v>
      </c>
      <c r="P2871" s="5">
        <f>-MIN(data!$B$4 / data!H2871 * data!O2871 / 100, data!M2871)</f>
        <v>0</v>
      </c>
      <c r="Q2871" s="4">
        <f t="shared" si="488"/>
        <v>0</v>
      </c>
      <c r="R2871" s="6">
        <f>-MIN(data!$B$5/(POWER(LN(H2871),2))*O2871/100, N2871)</f>
        <v>0</v>
      </c>
      <c r="S2871" s="6">
        <f t="shared" si="490"/>
        <v>0</v>
      </c>
      <c r="T2871" s="4">
        <f t="shared" si="491"/>
        <v>54.6</v>
      </c>
      <c r="U2871" s="4" t="e">
        <f t="shared" si="495"/>
        <v>#DIV/0!</v>
      </c>
      <c r="V2871" s="4" t="e">
        <f t="shared" si="496"/>
        <v>#DIV/0!</v>
      </c>
      <c r="W2871" s="6">
        <f t="shared" si="492"/>
        <v>276</v>
      </c>
      <c r="X2871" s="6" t="e">
        <f t="shared" si="497"/>
        <v>#DIV/0!</v>
      </c>
      <c r="Y2871" s="6" t="e">
        <f t="shared" si="498"/>
        <v>#DIV/0!</v>
      </c>
      <c r="AA2871" s="1">
        <f t="shared" si="493"/>
        <v>0</v>
      </c>
      <c r="AB2871" s="1">
        <f t="shared" si="494"/>
        <v>0</v>
      </c>
    </row>
    <row r="2872" spans="3:28" x14ac:dyDescent="0.25">
      <c r="C2872" s="1">
        <v>2000</v>
      </c>
      <c r="D2872" s="1" t="s">
        <v>81</v>
      </c>
      <c r="E2872" s="2" t="s">
        <v>272</v>
      </c>
      <c r="F2872">
        <v>2</v>
      </c>
      <c r="G2872">
        <v>211513823</v>
      </c>
      <c r="H2872" s="1">
        <v>279.96190000000001</v>
      </c>
      <c r="I2872" s="1">
        <v>235959</v>
      </c>
      <c r="J2872" s="1">
        <v>4528964</v>
      </c>
      <c r="K2872" s="1">
        <v>4528302</v>
      </c>
      <c r="L2872" s="3">
        <v>12000</v>
      </c>
      <c r="M2872">
        <v>52.1</v>
      </c>
      <c r="N2872">
        <v>265</v>
      </c>
      <c r="O2872" s="1">
        <f t="shared" si="489"/>
        <v>0</v>
      </c>
      <c r="P2872" s="5">
        <f>-MIN(data!$B$4 / data!H2872 * data!O2872 / 100, data!M2872)</f>
        <v>0</v>
      </c>
      <c r="Q2872" s="4">
        <f t="shared" si="488"/>
        <v>0</v>
      </c>
      <c r="R2872" s="6">
        <f>-MIN(data!$B$5/(POWER(LN(H2872),2))*O2872/100, N2872)</f>
        <v>0</v>
      </c>
      <c r="S2872" s="6">
        <f t="shared" si="490"/>
        <v>0</v>
      </c>
      <c r="T2872" s="4">
        <f t="shared" si="491"/>
        <v>52.1</v>
      </c>
      <c r="U2872" s="4" t="e">
        <f t="shared" si="495"/>
        <v>#DIV/0!</v>
      </c>
      <c r="V2872" s="4" t="e">
        <f t="shared" si="496"/>
        <v>#DIV/0!</v>
      </c>
      <c r="W2872" s="6">
        <f t="shared" si="492"/>
        <v>265</v>
      </c>
      <c r="X2872" s="6" t="e">
        <f t="shared" si="497"/>
        <v>#DIV/0!</v>
      </c>
      <c r="Y2872" s="6" t="e">
        <f t="shared" si="498"/>
        <v>#DIV/0!</v>
      </c>
      <c r="AA2872" s="1">
        <f t="shared" si="493"/>
        <v>0</v>
      </c>
      <c r="AB2872" s="1">
        <f t="shared" si="494"/>
        <v>0</v>
      </c>
    </row>
    <row r="2873" spans="3:28" x14ac:dyDescent="0.25">
      <c r="C2873" s="1">
        <v>2001</v>
      </c>
      <c r="D2873" s="1" t="s">
        <v>81</v>
      </c>
      <c r="E2873" s="2" t="s">
        <v>272</v>
      </c>
      <c r="F2873">
        <v>2</v>
      </c>
      <c r="G2873">
        <v>214427417</v>
      </c>
      <c r="H2873" s="1">
        <v>368.84190000000001</v>
      </c>
      <c r="I2873" s="1">
        <v>228177</v>
      </c>
      <c r="J2873" s="1">
        <v>4591087</v>
      </c>
      <c r="K2873" s="1">
        <v>4347826</v>
      </c>
      <c r="L2873" s="3">
        <v>12000</v>
      </c>
      <c r="M2873">
        <v>49.7</v>
      </c>
      <c r="N2873">
        <v>253</v>
      </c>
      <c r="O2873" s="1">
        <f t="shared" si="489"/>
        <v>0</v>
      </c>
      <c r="P2873" s="5">
        <f>-MIN(data!$B$4 / data!H2873 * data!O2873 / 100, data!M2873)</f>
        <v>0</v>
      </c>
      <c r="Q2873" s="4">
        <f t="shared" si="488"/>
        <v>0</v>
      </c>
      <c r="R2873" s="6">
        <f>-MIN(data!$B$5/(POWER(LN(H2873),2))*O2873/100, N2873)</f>
        <v>0</v>
      </c>
      <c r="S2873" s="6">
        <f t="shared" si="490"/>
        <v>0</v>
      </c>
      <c r="T2873" s="4">
        <f t="shared" si="491"/>
        <v>49.7</v>
      </c>
      <c r="U2873" s="4" t="e">
        <f t="shared" si="495"/>
        <v>#DIV/0!</v>
      </c>
      <c r="V2873" s="4" t="e">
        <f t="shared" si="496"/>
        <v>#DIV/0!</v>
      </c>
      <c r="W2873" s="6">
        <f t="shared" si="492"/>
        <v>253</v>
      </c>
      <c r="X2873" s="6" t="e">
        <f t="shared" si="497"/>
        <v>#DIV/0!</v>
      </c>
      <c r="Y2873" s="6" t="e">
        <f t="shared" si="498"/>
        <v>#DIV/0!</v>
      </c>
      <c r="AA2873" s="1">
        <f t="shared" si="493"/>
        <v>0</v>
      </c>
      <c r="AB2873" s="1">
        <f t="shared" si="494"/>
        <v>0</v>
      </c>
    </row>
    <row r="2874" spans="3:28" x14ac:dyDescent="0.25">
      <c r="C2874" s="1">
        <v>2002</v>
      </c>
      <c r="D2874" s="1" t="s">
        <v>81</v>
      </c>
      <c r="E2874" s="2" t="s">
        <v>272</v>
      </c>
      <c r="F2874">
        <v>2</v>
      </c>
      <c r="G2874">
        <v>217357793</v>
      </c>
      <c r="H2874" s="1">
        <v>342.05919999999998</v>
      </c>
      <c r="I2874" s="1">
        <v>221077</v>
      </c>
      <c r="J2874" s="1">
        <v>4664072</v>
      </c>
      <c r="K2874" s="1">
        <v>4564315</v>
      </c>
      <c r="L2874" s="3">
        <v>11000</v>
      </c>
      <c r="M2874">
        <v>47.4</v>
      </c>
      <c r="N2874">
        <v>241</v>
      </c>
      <c r="O2874" s="1">
        <f t="shared" si="489"/>
        <v>0</v>
      </c>
      <c r="P2874" s="5">
        <f>-MIN(data!$B$4 / data!H2874 * data!O2874 / 100, data!M2874)</f>
        <v>0</v>
      </c>
      <c r="Q2874" s="4">
        <f t="shared" si="488"/>
        <v>0</v>
      </c>
      <c r="R2874" s="6">
        <f>-MIN(data!$B$5/(POWER(LN(H2874),2))*O2874/100, N2874)</f>
        <v>0</v>
      </c>
      <c r="S2874" s="6">
        <f t="shared" si="490"/>
        <v>0</v>
      </c>
      <c r="T2874" s="4">
        <f t="shared" si="491"/>
        <v>47.4</v>
      </c>
      <c r="U2874" s="4" t="e">
        <f t="shared" si="495"/>
        <v>#DIV/0!</v>
      </c>
      <c r="V2874" s="4" t="e">
        <f t="shared" si="496"/>
        <v>#DIV/0!</v>
      </c>
      <c r="W2874" s="6">
        <f t="shared" si="492"/>
        <v>241</v>
      </c>
      <c r="X2874" s="6" t="e">
        <f t="shared" si="497"/>
        <v>#DIV/0!</v>
      </c>
      <c r="Y2874" s="6" t="e">
        <f t="shared" si="498"/>
        <v>#DIV/0!</v>
      </c>
      <c r="AA2874" s="1">
        <f t="shared" si="493"/>
        <v>0</v>
      </c>
      <c r="AB2874" s="1">
        <f t="shared" si="494"/>
        <v>0</v>
      </c>
    </row>
    <row r="2875" spans="3:28" x14ac:dyDescent="0.25">
      <c r="C2875" s="1">
        <v>2003</v>
      </c>
      <c r="D2875" s="1" t="s">
        <v>81</v>
      </c>
      <c r="E2875" s="2" t="s">
        <v>272</v>
      </c>
      <c r="F2875">
        <v>2</v>
      </c>
      <c r="G2875">
        <v>220309469</v>
      </c>
      <c r="H2875" s="1">
        <v>357.81299999999999</v>
      </c>
      <c r="I2875" s="1">
        <v>214366</v>
      </c>
      <c r="J2875" s="1">
        <v>4732141</v>
      </c>
      <c r="K2875" s="1">
        <v>4761905</v>
      </c>
      <c r="L2875" s="3">
        <v>11000</v>
      </c>
      <c r="M2875">
        <v>45.3</v>
      </c>
      <c r="N2875">
        <v>231</v>
      </c>
      <c r="O2875" s="1">
        <f t="shared" si="489"/>
        <v>0</v>
      </c>
      <c r="P2875" s="5">
        <f>-MIN(data!$B$4 / data!H2875 * data!O2875 / 100, data!M2875)</f>
        <v>0</v>
      </c>
      <c r="Q2875" s="4">
        <f t="shared" si="488"/>
        <v>0</v>
      </c>
      <c r="R2875" s="6">
        <f>-MIN(data!$B$5/(POWER(LN(H2875),2))*O2875/100, N2875)</f>
        <v>0</v>
      </c>
      <c r="S2875" s="6">
        <f t="shared" si="490"/>
        <v>0</v>
      </c>
      <c r="T2875" s="4">
        <f t="shared" si="491"/>
        <v>45.3</v>
      </c>
      <c r="U2875" s="4" t="e">
        <f t="shared" si="495"/>
        <v>#DIV/0!</v>
      </c>
      <c r="V2875" s="4" t="e">
        <f t="shared" si="496"/>
        <v>#DIV/0!</v>
      </c>
      <c r="W2875" s="6">
        <f t="shared" si="492"/>
        <v>231</v>
      </c>
      <c r="X2875" s="6" t="e">
        <f t="shared" si="497"/>
        <v>#DIV/0!</v>
      </c>
      <c r="Y2875" s="6" t="e">
        <f t="shared" si="498"/>
        <v>#DIV/0!</v>
      </c>
      <c r="AA2875" s="1">
        <f t="shared" si="493"/>
        <v>0</v>
      </c>
      <c r="AB2875" s="1">
        <f t="shared" si="494"/>
        <v>0</v>
      </c>
    </row>
    <row r="2876" spans="3:28" x14ac:dyDescent="0.25">
      <c r="C2876" s="1">
        <v>2004</v>
      </c>
      <c r="D2876" s="1" t="s">
        <v>81</v>
      </c>
      <c r="E2876" s="2" t="s">
        <v>272</v>
      </c>
      <c r="F2876">
        <v>2</v>
      </c>
      <c r="G2876">
        <v>223285676</v>
      </c>
      <c r="H2876" s="1">
        <v>394.28269999999998</v>
      </c>
      <c r="I2876" s="1">
        <v>235793</v>
      </c>
      <c r="J2876" s="1">
        <v>4782819</v>
      </c>
      <c r="K2876" s="1">
        <v>4524887</v>
      </c>
      <c r="L2876" s="3">
        <v>11000</v>
      </c>
      <c r="M2876">
        <v>49.3</v>
      </c>
      <c r="N2876">
        <v>221</v>
      </c>
      <c r="O2876" s="1">
        <f t="shared" si="489"/>
        <v>0</v>
      </c>
      <c r="P2876" s="5">
        <f>-MIN(data!$B$4 / data!H2876 * data!O2876 / 100, data!M2876)</f>
        <v>0</v>
      </c>
      <c r="Q2876" s="4">
        <f t="shared" si="488"/>
        <v>0</v>
      </c>
      <c r="R2876" s="6">
        <f>-MIN(data!$B$5/(POWER(LN(H2876),2))*O2876/100, N2876)</f>
        <v>0</v>
      </c>
      <c r="S2876" s="6">
        <f t="shared" si="490"/>
        <v>0</v>
      </c>
      <c r="T2876" s="4">
        <f t="shared" si="491"/>
        <v>49.3</v>
      </c>
      <c r="U2876" s="4" t="e">
        <f t="shared" si="495"/>
        <v>#DIV/0!</v>
      </c>
      <c r="V2876" s="4" t="e">
        <f t="shared" si="496"/>
        <v>#DIV/0!</v>
      </c>
      <c r="W2876" s="6">
        <f t="shared" si="492"/>
        <v>221</v>
      </c>
      <c r="X2876" s="6" t="e">
        <f t="shared" si="497"/>
        <v>#DIV/0!</v>
      </c>
      <c r="Y2876" s="6" t="e">
        <f t="shared" si="498"/>
        <v>#DIV/0!</v>
      </c>
      <c r="AA2876" s="1">
        <f t="shared" si="493"/>
        <v>0</v>
      </c>
      <c r="AB2876" s="1">
        <f t="shared" si="494"/>
        <v>0</v>
      </c>
    </row>
    <row r="2877" spans="3:28" x14ac:dyDescent="0.25">
      <c r="C2877" s="1">
        <v>2005</v>
      </c>
      <c r="D2877" s="1" t="s">
        <v>81</v>
      </c>
      <c r="E2877" s="2" t="s">
        <v>272</v>
      </c>
      <c r="F2877">
        <v>2</v>
      </c>
      <c r="G2877">
        <v>226289470</v>
      </c>
      <c r="H2877" s="1">
        <v>414.72969999999998</v>
      </c>
      <c r="I2877" s="1">
        <v>200977</v>
      </c>
      <c r="J2877" s="1">
        <v>4854517</v>
      </c>
      <c r="K2877" s="1">
        <v>4669811</v>
      </c>
      <c r="L2877" s="3">
        <v>10000</v>
      </c>
      <c r="M2877">
        <v>41.4</v>
      </c>
      <c r="N2877">
        <v>212</v>
      </c>
      <c r="O2877" s="1">
        <f t="shared" si="489"/>
        <v>0</v>
      </c>
      <c r="P2877" s="5">
        <f>-MIN(data!$B$4 / data!H2877 * data!O2877 / 100, data!M2877)</f>
        <v>0</v>
      </c>
      <c r="Q2877" s="4">
        <f t="shared" si="488"/>
        <v>0</v>
      </c>
      <c r="R2877" s="6">
        <f>-MIN(data!$B$5/(POWER(LN(H2877),2))*O2877/100, N2877)</f>
        <v>0</v>
      </c>
      <c r="S2877" s="6">
        <f t="shared" si="490"/>
        <v>0</v>
      </c>
      <c r="T2877" s="4">
        <f t="shared" si="491"/>
        <v>41.4</v>
      </c>
      <c r="U2877" s="4" t="e">
        <f t="shared" si="495"/>
        <v>#DIV/0!</v>
      </c>
      <c r="V2877" s="4" t="e">
        <f t="shared" si="496"/>
        <v>#DIV/0!</v>
      </c>
      <c r="W2877" s="6">
        <f t="shared" si="492"/>
        <v>212</v>
      </c>
      <c r="X2877" s="6" t="e">
        <f t="shared" si="497"/>
        <v>#DIV/0!</v>
      </c>
      <c r="Y2877" s="6" t="e">
        <f t="shared" si="498"/>
        <v>#DIV/0!</v>
      </c>
      <c r="AA2877" s="1">
        <f t="shared" si="493"/>
        <v>0</v>
      </c>
      <c r="AB2877" s="1">
        <f t="shared" si="494"/>
        <v>0</v>
      </c>
    </row>
    <row r="2878" spans="3:28" x14ac:dyDescent="0.25">
      <c r="C2878" s="1">
        <v>2006</v>
      </c>
      <c r="D2878" s="1" t="s">
        <v>81</v>
      </c>
      <c r="E2878" s="2" t="s">
        <v>272</v>
      </c>
      <c r="F2878">
        <v>2</v>
      </c>
      <c r="G2878">
        <v>229318262</v>
      </c>
      <c r="H2878" s="1">
        <v>452.26249999999999</v>
      </c>
      <c r="I2878" s="1">
        <v>194241</v>
      </c>
      <c r="J2878" s="1">
        <v>4892720</v>
      </c>
      <c r="K2878" s="1">
        <v>4750000</v>
      </c>
      <c r="L2878" s="3">
        <v>9900</v>
      </c>
      <c r="M2878">
        <v>39.700000000000003</v>
      </c>
      <c r="N2878">
        <v>200</v>
      </c>
      <c r="O2878" s="1">
        <f t="shared" si="489"/>
        <v>0</v>
      </c>
      <c r="P2878" s="5">
        <f>-MIN(data!$B$4 / data!H2878 * data!O2878 / 100, data!M2878)</f>
        <v>0</v>
      </c>
      <c r="Q2878" s="4">
        <f t="shared" si="488"/>
        <v>0</v>
      </c>
      <c r="R2878" s="6">
        <f>-MIN(data!$B$5/(POWER(LN(H2878),2))*O2878/100, N2878)</f>
        <v>0</v>
      </c>
      <c r="S2878" s="6">
        <f t="shared" si="490"/>
        <v>0</v>
      </c>
      <c r="T2878" s="4">
        <f t="shared" si="491"/>
        <v>39.700000000000003</v>
      </c>
      <c r="U2878" s="4" t="e">
        <f t="shared" si="495"/>
        <v>#DIV/0!</v>
      </c>
      <c r="V2878" s="4" t="e">
        <f t="shared" si="496"/>
        <v>#DIV/0!</v>
      </c>
      <c r="W2878" s="6">
        <f t="shared" si="492"/>
        <v>200</v>
      </c>
      <c r="X2878" s="6" t="e">
        <f t="shared" si="497"/>
        <v>#DIV/0!</v>
      </c>
      <c r="Y2878" s="6" t="e">
        <f t="shared" si="498"/>
        <v>#DIV/0!</v>
      </c>
      <c r="AA2878" s="1">
        <f t="shared" si="493"/>
        <v>0</v>
      </c>
      <c r="AB2878" s="1">
        <f t="shared" si="494"/>
        <v>0</v>
      </c>
    </row>
    <row r="2879" spans="3:28" x14ac:dyDescent="0.25">
      <c r="C2879" s="1">
        <v>2007</v>
      </c>
      <c r="D2879" s="1" t="s">
        <v>81</v>
      </c>
      <c r="E2879" s="2" t="s">
        <v>272</v>
      </c>
      <c r="F2879">
        <v>2</v>
      </c>
      <c r="G2879">
        <v>232374245</v>
      </c>
      <c r="H2879" s="1">
        <v>451.74299999999999</v>
      </c>
      <c r="I2879" s="1">
        <v>187385</v>
      </c>
      <c r="J2879" s="1">
        <v>4944195</v>
      </c>
      <c r="K2879" s="1">
        <v>4789474</v>
      </c>
      <c r="L2879" s="3">
        <v>9500</v>
      </c>
      <c r="M2879">
        <v>37.9</v>
      </c>
      <c r="N2879">
        <v>190</v>
      </c>
      <c r="O2879" s="1">
        <f t="shared" si="489"/>
        <v>0</v>
      </c>
      <c r="P2879" s="5">
        <f>-MIN(data!$B$4 / data!H2879 * data!O2879 / 100, data!M2879)</f>
        <v>0</v>
      </c>
      <c r="Q2879" s="4">
        <f t="shared" ref="Q2879:Q2942" si="499">-P2879*J2879/1000</f>
        <v>0</v>
      </c>
      <c r="R2879" s="6">
        <f>-MIN(data!$B$5/(POWER(LN(H2879),2))*O2879/100, N2879)</f>
        <v>0</v>
      </c>
      <c r="S2879" s="6">
        <f t="shared" si="490"/>
        <v>0</v>
      </c>
      <c r="T2879" s="4">
        <f t="shared" si="491"/>
        <v>37.9</v>
      </c>
      <c r="U2879" s="4" t="e">
        <f t="shared" si="495"/>
        <v>#DIV/0!</v>
      </c>
      <c r="V2879" s="4" t="e">
        <f t="shared" si="496"/>
        <v>#DIV/0!</v>
      </c>
      <c r="W2879" s="6">
        <f t="shared" si="492"/>
        <v>190</v>
      </c>
      <c r="X2879" s="6" t="e">
        <f t="shared" si="497"/>
        <v>#DIV/0!</v>
      </c>
      <c r="Y2879" s="6" t="e">
        <f t="shared" si="498"/>
        <v>#DIV/0!</v>
      </c>
      <c r="AA2879" s="1">
        <f t="shared" si="493"/>
        <v>0</v>
      </c>
      <c r="AB2879" s="1">
        <f t="shared" si="494"/>
        <v>0</v>
      </c>
    </row>
    <row r="2880" spans="3:28" x14ac:dyDescent="0.25">
      <c r="C2880" s="1">
        <v>2008</v>
      </c>
      <c r="D2880" s="1" t="s">
        <v>81</v>
      </c>
      <c r="E2880" s="2" t="s">
        <v>272</v>
      </c>
      <c r="F2880">
        <v>2</v>
      </c>
      <c r="G2880">
        <v>235469762</v>
      </c>
      <c r="H2880" s="1">
        <v>521.95240000000001</v>
      </c>
      <c r="I2880" s="1">
        <v>180572</v>
      </c>
      <c r="J2880" s="1">
        <v>4974435</v>
      </c>
      <c r="K2880" s="1">
        <v>4806630</v>
      </c>
      <c r="L2880" s="3">
        <v>9100</v>
      </c>
      <c r="M2880">
        <v>36.299999999999997</v>
      </c>
      <c r="N2880">
        <v>181</v>
      </c>
      <c r="O2880" s="1">
        <f t="shared" si="489"/>
        <v>0</v>
      </c>
      <c r="P2880" s="5">
        <f>-MIN(data!$B$4 / data!H2880 * data!O2880 / 100, data!M2880)</f>
        <v>0</v>
      </c>
      <c r="Q2880" s="4">
        <f t="shared" si="499"/>
        <v>0</v>
      </c>
      <c r="R2880" s="6">
        <f>-MIN(data!$B$5/(POWER(LN(H2880),2))*O2880/100, N2880)</f>
        <v>0</v>
      </c>
      <c r="S2880" s="6">
        <f t="shared" si="490"/>
        <v>0</v>
      </c>
      <c r="T2880" s="4">
        <f t="shared" si="491"/>
        <v>36.299999999999997</v>
      </c>
      <c r="U2880" s="4" t="e">
        <f t="shared" si="495"/>
        <v>#DIV/0!</v>
      </c>
      <c r="V2880" s="4" t="e">
        <f t="shared" si="496"/>
        <v>#DIV/0!</v>
      </c>
      <c r="W2880" s="6">
        <f t="shared" si="492"/>
        <v>181</v>
      </c>
      <c r="X2880" s="6" t="e">
        <f t="shared" si="497"/>
        <v>#DIV/0!</v>
      </c>
      <c r="Y2880" s="6" t="e">
        <f t="shared" si="498"/>
        <v>#DIV/0!</v>
      </c>
      <c r="AA2880" s="1">
        <f t="shared" si="493"/>
        <v>0</v>
      </c>
      <c r="AB2880" s="1">
        <f t="shared" si="494"/>
        <v>0</v>
      </c>
    </row>
    <row r="2881" spans="3:28" x14ac:dyDescent="0.25">
      <c r="C2881" s="1">
        <v>2009</v>
      </c>
      <c r="D2881" s="1" t="s">
        <v>81</v>
      </c>
      <c r="E2881" s="2" t="s">
        <v>272</v>
      </c>
      <c r="F2881">
        <v>2</v>
      </c>
      <c r="G2881">
        <v>238620563</v>
      </c>
      <c r="H2881" s="1">
        <v>419.74180000000001</v>
      </c>
      <c r="I2881" s="1">
        <v>173746</v>
      </c>
      <c r="J2881" s="1">
        <v>4992701</v>
      </c>
      <c r="K2881" s="1">
        <v>4855491</v>
      </c>
      <c r="L2881" s="3">
        <v>8700</v>
      </c>
      <c r="M2881">
        <v>34.799999999999997</v>
      </c>
      <c r="N2881">
        <v>173</v>
      </c>
      <c r="O2881" s="1">
        <f t="shared" si="489"/>
        <v>0</v>
      </c>
      <c r="P2881" s="5">
        <f>-MIN(data!$B$4 / data!H2881 * data!O2881 / 100, data!M2881)</f>
        <v>0</v>
      </c>
      <c r="Q2881" s="4">
        <f t="shared" si="499"/>
        <v>0</v>
      </c>
      <c r="R2881" s="6">
        <f>-MIN(data!$B$5/(POWER(LN(H2881),2))*O2881/100, N2881)</f>
        <v>0</v>
      </c>
      <c r="S2881" s="6">
        <f t="shared" si="490"/>
        <v>0</v>
      </c>
      <c r="T2881" s="4">
        <f t="shared" si="491"/>
        <v>34.799999999999997</v>
      </c>
      <c r="U2881" s="4" t="e">
        <f t="shared" si="495"/>
        <v>#DIV/0!</v>
      </c>
      <c r="V2881" s="4" t="e">
        <f t="shared" si="496"/>
        <v>#DIV/0!</v>
      </c>
      <c r="W2881" s="6">
        <f t="shared" si="492"/>
        <v>173</v>
      </c>
      <c r="X2881" s="6" t="e">
        <f t="shared" si="497"/>
        <v>#DIV/0!</v>
      </c>
      <c r="Y2881" s="6" t="e">
        <f t="shared" si="498"/>
        <v>#DIV/0!</v>
      </c>
      <c r="AA2881" s="1">
        <f t="shared" si="493"/>
        <v>0</v>
      </c>
      <c r="AB2881" s="1">
        <f t="shared" si="494"/>
        <v>0</v>
      </c>
    </row>
    <row r="2882" spans="3:28" x14ac:dyDescent="0.25">
      <c r="C2882" s="1">
        <v>2010</v>
      </c>
      <c r="D2882" s="1" t="s">
        <v>81</v>
      </c>
      <c r="E2882" s="2" t="s">
        <v>272</v>
      </c>
      <c r="F2882">
        <v>2</v>
      </c>
      <c r="G2882">
        <v>241834215</v>
      </c>
      <c r="H2882" s="1">
        <v>451.18150000000003</v>
      </c>
      <c r="I2882" s="1">
        <v>166889</v>
      </c>
      <c r="J2882" s="1">
        <v>5026777</v>
      </c>
      <c r="K2882" s="1">
        <v>4848485</v>
      </c>
      <c r="L2882" s="3">
        <v>8400</v>
      </c>
      <c r="M2882">
        <v>33.200000000000003</v>
      </c>
      <c r="N2882">
        <v>165</v>
      </c>
      <c r="O2882" s="1">
        <f t="shared" si="489"/>
        <v>0</v>
      </c>
      <c r="P2882" s="5">
        <f>-MIN(data!$B$4 / data!H2882 * data!O2882 / 100, data!M2882)</f>
        <v>0</v>
      </c>
      <c r="Q2882" s="4">
        <f t="shared" si="499"/>
        <v>0</v>
      </c>
      <c r="R2882" s="6">
        <f>-MIN(data!$B$5/(POWER(LN(H2882),2))*O2882/100, N2882)</f>
        <v>0</v>
      </c>
      <c r="S2882" s="6">
        <f t="shared" si="490"/>
        <v>0</v>
      </c>
      <c r="T2882" s="4">
        <f t="shared" si="491"/>
        <v>33.200000000000003</v>
      </c>
      <c r="U2882" s="4" t="e">
        <f t="shared" si="495"/>
        <v>#DIV/0!</v>
      </c>
      <c r="V2882" s="4" t="e">
        <f t="shared" si="496"/>
        <v>#DIV/0!</v>
      </c>
      <c r="W2882" s="6">
        <f t="shared" si="492"/>
        <v>165</v>
      </c>
      <c r="X2882" s="6" t="e">
        <f t="shared" si="497"/>
        <v>#DIV/0!</v>
      </c>
      <c r="Y2882" s="6" t="e">
        <f t="shared" si="498"/>
        <v>#DIV/0!</v>
      </c>
      <c r="AA2882" s="1">
        <f t="shared" si="493"/>
        <v>0</v>
      </c>
      <c r="AB2882" s="1">
        <f t="shared" si="494"/>
        <v>0</v>
      </c>
    </row>
    <row r="2883" spans="3:28" x14ac:dyDescent="0.25">
      <c r="C2883" s="1">
        <v>2011</v>
      </c>
      <c r="D2883" s="1" t="s">
        <v>81</v>
      </c>
      <c r="E2883" s="2" t="s">
        <v>272</v>
      </c>
      <c r="F2883">
        <v>2</v>
      </c>
      <c r="G2883">
        <v>245116206</v>
      </c>
      <c r="H2883" s="1">
        <v>503.67529999999999</v>
      </c>
      <c r="I2883" s="1">
        <v>160285</v>
      </c>
      <c r="J2883" s="1">
        <v>5040409</v>
      </c>
      <c r="K2883" s="1">
        <v>4871795</v>
      </c>
      <c r="L2883" s="3">
        <v>8000</v>
      </c>
      <c r="M2883">
        <v>31.8</v>
      </c>
      <c r="N2883">
        <v>156</v>
      </c>
      <c r="O2883" s="1">
        <f t="shared" ref="O2883:O2946" si="500">IF($A$3="Percentage of government revenue per capita",$B$3,0) + IF($A$3="Absolute extra revenue",AA2883,0) + IF($A$3="Absolute revenue per capita",AB2883,0)</f>
        <v>0</v>
      </c>
      <c r="P2883" s="5">
        <f>-MIN(data!$B$4 / data!H2883 * data!O2883 / 100, data!M2883)</f>
        <v>0</v>
      </c>
      <c r="Q2883" s="4">
        <f t="shared" si="499"/>
        <v>0</v>
      </c>
      <c r="R2883" s="6">
        <f>-MIN(data!$B$5/(POWER(LN(H2883),2))*O2883/100, N2883)</f>
        <v>0</v>
      </c>
      <c r="S2883" s="6">
        <f t="shared" ref="S2883:S2946" si="501">-R2883*K2883/100000</f>
        <v>0</v>
      </c>
      <c r="T2883" s="4">
        <f t="shared" ref="T2883:T2946" si="502">M2883+P2883</f>
        <v>31.8</v>
      </c>
      <c r="U2883" s="4" t="e">
        <f t="shared" si="495"/>
        <v>#DIV/0!</v>
      </c>
      <c r="V2883" s="4" t="e">
        <f t="shared" si="496"/>
        <v>#DIV/0!</v>
      </c>
      <c r="W2883" s="6">
        <f t="shared" ref="W2883:W2946" si="503">N2883+R2883</f>
        <v>156</v>
      </c>
      <c r="X2883" s="6" t="e">
        <f t="shared" si="497"/>
        <v>#DIV/0!</v>
      </c>
      <c r="Y2883" s="6" t="e">
        <f t="shared" si="498"/>
        <v>#DIV/0!</v>
      </c>
      <c r="AA2883" s="1">
        <f t="shared" si="493"/>
        <v>0</v>
      </c>
      <c r="AB2883" s="1">
        <f t="shared" si="494"/>
        <v>0</v>
      </c>
    </row>
    <row r="2884" spans="3:28" x14ac:dyDescent="0.25">
      <c r="C2884" s="1">
        <v>2012</v>
      </c>
      <c r="D2884" s="1" t="s">
        <v>81</v>
      </c>
      <c r="E2884" s="2" t="s">
        <v>272</v>
      </c>
      <c r="F2884">
        <v>2</v>
      </c>
      <c r="G2884">
        <v>248452413</v>
      </c>
      <c r="H2884" s="1">
        <v>528.92880000000002</v>
      </c>
      <c r="I2884" s="1">
        <v>154042</v>
      </c>
      <c r="J2884" s="1">
        <v>5034052</v>
      </c>
      <c r="K2884" s="1">
        <v>4864865</v>
      </c>
      <c r="L2884" s="3">
        <v>7600</v>
      </c>
      <c r="M2884">
        <v>30.6</v>
      </c>
      <c r="N2884">
        <v>148</v>
      </c>
      <c r="O2884" s="1">
        <f t="shared" si="500"/>
        <v>0</v>
      </c>
      <c r="P2884" s="5">
        <f>-MIN(data!$B$4 / data!H2884 * data!O2884 / 100, data!M2884)</f>
        <v>0</v>
      </c>
      <c r="Q2884" s="4">
        <f t="shared" si="499"/>
        <v>0</v>
      </c>
      <c r="R2884" s="6">
        <f>-MIN(data!$B$5/(POWER(LN(H2884),2))*O2884/100, N2884)</f>
        <v>0</v>
      </c>
      <c r="S2884" s="6">
        <f t="shared" si="501"/>
        <v>0</v>
      </c>
      <c r="T2884" s="4">
        <f t="shared" si="502"/>
        <v>30.6</v>
      </c>
      <c r="U2884" s="4" t="e">
        <f t="shared" si="495"/>
        <v>#DIV/0!</v>
      </c>
      <c r="V2884" s="4" t="e">
        <f t="shared" si="496"/>
        <v>#DIV/0!</v>
      </c>
      <c r="W2884" s="6">
        <f t="shared" si="503"/>
        <v>148</v>
      </c>
      <c r="X2884" s="6" t="e">
        <f t="shared" si="497"/>
        <v>#DIV/0!</v>
      </c>
      <c r="Y2884" s="6" t="e">
        <f t="shared" si="498"/>
        <v>#DIV/0!</v>
      </c>
      <c r="AA2884" s="1">
        <f t="shared" ref="AA2884:AA2947" si="504">$B$3*100/G2884/H2884</f>
        <v>0</v>
      </c>
      <c r="AB2884" s="1">
        <f t="shared" ref="AB2884:AB2947" si="505">$B$3/H2884*100</f>
        <v>0</v>
      </c>
    </row>
    <row r="2885" spans="3:28" x14ac:dyDescent="0.25">
      <c r="C2885" s="1">
        <v>2013</v>
      </c>
      <c r="D2885" s="1" t="s">
        <v>81</v>
      </c>
      <c r="E2885" s="2" t="s">
        <v>272</v>
      </c>
      <c r="F2885">
        <v>2</v>
      </c>
      <c r="G2885">
        <v>251806402</v>
      </c>
      <c r="H2885" s="1">
        <v>534.495</v>
      </c>
      <c r="I2885" s="1">
        <v>147840</v>
      </c>
      <c r="J2885" s="1">
        <v>5028571</v>
      </c>
      <c r="K2885" s="1">
        <v>4857143</v>
      </c>
      <c r="L2885" s="3">
        <v>7200</v>
      </c>
      <c r="M2885">
        <v>29.4</v>
      </c>
      <c r="N2885">
        <v>140</v>
      </c>
      <c r="O2885" s="1">
        <f t="shared" si="500"/>
        <v>0</v>
      </c>
      <c r="P2885" s="5">
        <f>-MIN(data!$B$4 / data!H2885 * data!O2885 / 100, data!M2885)</f>
        <v>0</v>
      </c>
      <c r="Q2885" s="4">
        <f t="shared" si="499"/>
        <v>0</v>
      </c>
      <c r="R2885" s="6">
        <f>-MIN(data!$B$5/(POWER(LN(H2885),2))*O2885/100, N2885)</f>
        <v>0</v>
      </c>
      <c r="S2885" s="6">
        <f t="shared" si="501"/>
        <v>0</v>
      </c>
      <c r="T2885" s="4">
        <f t="shared" si="502"/>
        <v>29.4</v>
      </c>
      <c r="U2885" s="4" t="e">
        <f t="shared" si="495"/>
        <v>#DIV/0!</v>
      </c>
      <c r="V2885" s="4" t="e">
        <f t="shared" si="496"/>
        <v>#DIV/0!</v>
      </c>
      <c r="W2885" s="6">
        <f t="shared" si="503"/>
        <v>140</v>
      </c>
      <c r="X2885" s="6" t="e">
        <f t="shared" si="497"/>
        <v>#DIV/0!</v>
      </c>
      <c r="Y2885" s="6" t="e">
        <f t="shared" si="498"/>
        <v>#DIV/0!</v>
      </c>
      <c r="AA2885" s="1">
        <f t="shared" si="504"/>
        <v>0</v>
      </c>
      <c r="AB2885" s="1">
        <f t="shared" si="505"/>
        <v>0</v>
      </c>
    </row>
    <row r="2886" spans="3:28" x14ac:dyDescent="0.25">
      <c r="C2886" s="1">
        <v>2014</v>
      </c>
      <c r="D2886" s="1" t="s">
        <v>81</v>
      </c>
      <c r="E2886" s="2" t="s">
        <v>272</v>
      </c>
      <c r="F2886">
        <v>2</v>
      </c>
      <c r="G2886">
        <v>255129004</v>
      </c>
      <c r="H2886" s="1">
        <v>539.91269999999997</v>
      </c>
      <c r="I2886" s="1">
        <v>141888</v>
      </c>
      <c r="J2886" s="1">
        <v>5013710</v>
      </c>
      <c r="K2886" s="1">
        <v>4812030</v>
      </c>
      <c r="L2886" s="3">
        <v>6800</v>
      </c>
      <c r="M2886">
        <v>28.3</v>
      </c>
      <c r="N2886">
        <v>133</v>
      </c>
      <c r="O2886" s="1">
        <f t="shared" si="500"/>
        <v>0</v>
      </c>
      <c r="P2886" s="5">
        <f>-MIN(data!$B$4 / data!H2886 * data!O2886 / 100, data!M2886)</f>
        <v>0</v>
      </c>
      <c r="Q2886" s="4">
        <f t="shared" si="499"/>
        <v>0</v>
      </c>
      <c r="R2886" s="6">
        <f>-MIN(data!$B$5/(POWER(LN(H2886),2))*O2886/100, N2886)</f>
        <v>0</v>
      </c>
      <c r="S2886" s="6">
        <f t="shared" si="501"/>
        <v>0</v>
      </c>
      <c r="T2886" s="4">
        <f t="shared" si="502"/>
        <v>28.3</v>
      </c>
      <c r="U2886" s="4" t="e">
        <f t="shared" si="495"/>
        <v>#DIV/0!</v>
      </c>
      <c r="V2886" s="4" t="e">
        <f t="shared" si="496"/>
        <v>#DIV/0!</v>
      </c>
      <c r="W2886" s="6">
        <f t="shared" si="503"/>
        <v>133</v>
      </c>
      <c r="X2886" s="6" t="e">
        <f t="shared" si="497"/>
        <v>#DIV/0!</v>
      </c>
      <c r="Y2886" s="6" t="e">
        <f t="shared" si="498"/>
        <v>#DIV/0!</v>
      </c>
      <c r="AA2886" s="1">
        <f t="shared" si="504"/>
        <v>0</v>
      </c>
      <c r="AB2886" s="1">
        <f t="shared" si="505"/>
        <v>0</v>
      </c>
    </row>
    <row r="2887" spans="3:28" x14ac:dyDescent="0.25">
      <c r="C2887" s="1">
        <v>2015</v>
      </c>
      <c r="D2887" s="1" t="s">
        <v>81</v>
      </c>
      <c r="E2887" s="2" t="s">
        <v>272</v>
      </c>
      <c r="F2887">
        <v>2</v>
      </c>
      <c r="G2887">
        <v>258383256</v>
      </c>
      <c r="H2887" s="1">
        <v>496.00850000000003</v>
      </c>
      <c r="I2887" s="1">
        <v>136090</v>
      </c>
      <c r="J2887" s="1">
        <v>5003309</v>
      </c>
      <c r="L2887" s="3">
        <v>6400</v>
      </c>
      <c r="M2887">
        <v>27.2</v>
      </c>
      <c r="N2887">
        <v>126</v>
      </c>
      <c r="O2887" s="1">
        <f t="shared" si="500"/>
        <v>0</v>
      </c>
      <c r="P2887" s="5">
        <f>-MIN(data!$B$4 / data!H2887 * data!O2887 / 100, data!M2887)</f>
        <v>0</v>
      </c>
      <c r="Q2887" s="4">
        <f t="shared" si="499"/>
        <v>0</v>
      </c>
      <c r="R2887" s="6">
        <f>-MIN(data!$B$5/(POWER(LN(H2887),2))*O2887/100, N2887)</f>
        <v>0</v>
      </c>
      <c r="S2887" s="6">
        <f t="shared" si="501"/>
        <v>0</v>
      </c>
      <c r="T2887" s="4">
        <f t="shared" si="502"/>
        <v>27.2</v>
      </c>
      <c r="U2887" s="4" t="e">
        <f t="shared" si="495"/>
        <v>#DIV/0!</v>
      </c>
      <c r="V2887" s="4" t="e">
        <f t="shared" si="496"/>
        <v>#DIV/0!</v>
      </c>
      <c r="W2887" s="6">
        <f t="shared" si="503"/>
        <v>126</v>
      </c>
      <c r="X2887" s="6" t="e">
        <f t="shared" si="497"/>
        <v>#DIV/0!</v>
      </c>
      <c r="Y2887" s="6" t="e">
        <f t="shared" si="498"/>
        <v>#DIV/0!</v>
      </c>
      <c r="AA2887" s="1">
        <f t="shared" si="504"/>
        <v>0</v>
      </c>
      <c r="AB2887" s="1">
        <f t="shared" si="505"/>
        <v>0</v>
      </c>
    </row>
    <row r="2888" spans="3:28" x14ac:dyDescent="0.25">
      <c r="C2888" s="1">
        <v>2016</v>
      </c>
      <c r="D2888" s="1" t="s">
        <v>81</v>
      </c>
      <c r="E2888" s="2" t="s">
        <v>272</v>
      </c>
      <c r="F2888">
        <v>2</v>
      </c>
      <c r="G2888">
        <v>261554226</v>
      </c>
      <c r="H2888" s="1">
        <v>494.81659999999999</v>
      </c>
      <c r="I2888" s="1">
        <v>130658</v>
      </c>
      <c r="J2888" s="1">
        <v>4967985</v>
      </c>
      <c r="L2888" s="3"/>
      <c r="M2888">
        <v>26.3</v>
      </c>
      <c r="N2888"/>
      <c r="O2888" s="1">
        <f t="shared" si="500"/>
        <v>0</v>
      </c>
      <c r="P2888" s="5">
        <f>-MIN(data!$B$4 / data!H2888 * data!O2888 / 100, data!M2888)</f>
        <v>0</v>
      </c>
      <c r="Q2888" s="4">
        <f t="shared" si="499"/>
        <v>0</v>
      </c>
      <c r="R2888" s="6">
        <f>-MIN(data!$B$5/(POWER(LN(H2888),2))*O2888/100, N2888)</f>
        <v>0</v>
      </c>
      <c r="S2888" s="6">
        <f t="shared" si="501"/>
        <v>0</v>
      </c>
      <c r="T2888" s="4">
        <f t="shared" si="502"/>
        <v>26.3</v>
      </c>
      <c r="U2888" s="4" t="e">
        <f t="shared" si="495"/>
        <v>#DIV/0!</v>
      </c>
      <c r="V2888" s="4" t="e">
        <f t="shared" si="496"/>
        <v>#DIV/0!</v>
      </c>
      <c r="W2888" s="6">
        <f t="shared" si="503"/>
        <v>0</v>
      </c>
      <c r="X2888" s="6" t="e">
        <f t="shared" si="497"/>
        <v>#DIV/0!</v>
      </c>
      <c r="Y2888" s="6" t="e">
        <f t="shared" si="498"/>
        <v>#DIV/0!</v>
      </c>
      <c r="AA2888" s="1">
        <f t="shared" si="504"/>
        <v>0</v>
      </c>
      <c r="AB2888" s="1">
        <f t="shared" si="505"/>
        <v>0</v>
      </c>
    </row>
    <row r="2889" spans="3:28" x14ac:dyDescent="0.25">
      <c r="C2889" s="1">
        <v>1980</v>
      </c>
      <c r="D2889" s="1" t="s">
        <v>82</v>
      </c>
      <c r="E2889" s="2" t="s">
        <v>271</v>
      </c>
      <c r="F2889">
        <v>2</v>
      </c>
      <c r="G2889">
        <v>698952844</v>
      </c>
      <c r="H2889" s="1">
        <v>71.090130000000002</v>
      </c>
      <c r="I2889" s="1">
        <v>4100000</v>
      </c>
      <c r="J2889" s="1">
        <v>24477612</v>
      </c>
      <c r="L2889" s="3"/>
      <c r="M2889">
        <v>167.5</v>
      </c>
      <c r="N2889"/>
      <c r="O2889" s="1">
        <f t="shared" si="500"/>
        <v>0</v>
      </c>
      <c r="P2889" s="5">
        <f>-MIN(data!$B$4 / data!H2889 * data!O2889 / 100, data!M2889)</f>
        <v>0</v>
      </c>
      <c r="Q2889" s="4">
        <f t="shared" si="499"/>
        <v>0</v>
      </c>
      <c r="R2889" s="6">
        <f>-MIN(data!$B$5/(POWER(LN(H2889),2))*O2889/100, N2889)</f>
        <v>0</v>
      </c>
      <c r="S2889" s="6">
        <f t="shared" si="501"/>
        <v>0</v>
      </c>
      <c r="T2889" s="4">
        <f t="shared" si="502"/>
        <v>167.5</v>
      </c>
      <c r="U2889" s="4" t="e">
        <f t="shared" si="495"/>
        <v>#DIV/0!</v>
      </c>
      <c r="V2889" s="4" t="e">
        <f t="shared" si="496"/>
        <v>#DIV/0!</v>
      </c>
      <c r="W2889" s="6">
        <f t="shared" si="503"/>
        <v>0</v>
      </c>
      <c r="X2889" s="6" t="e">
        <f t="shared" si="497"/>
        <v>#DIV/0!</v>
      </c>
      <c r="Y2889" s="6" t="e">
        <f t="shared" si="498"/>
        <v>#DIV/0!</v>
      </c>
      <c r="AA2889" s="1">
        <f t="shared" si="504"/>
        <v>0</v>
      </c>
      <c r="AB2889" s="1">
        <f t="shared" si="505"/>
        <v>0</v>
      </c>
    </row>
    <row r="2890" spans="3:28" x14ac:dyDescent="0.25">
      <c r="C2890" s="1">
        <v>1981</v>
      </c>
      <c r="D2890" s="1" t="s">
        <v>82</v>
      </c>
      <c r="E2890" s="2" t="s">
        <v>271</v>
      </c>
      <c r="F2890">
        <v>2</v>
      </c>
      <c r="G2890">
        <v>715384993</v>
      </c>
      <c r="H2890" s="1">
        <v>75.293390000000002</v>
      </c>
      <c r="I2890" s="1">
        <v>4000000</v>
      </c>
      <c r="J2890" s="1">
        <v>24615385</v>
      </c>
      <c r="L2890" s="3"/>
      <c r="M2890">
        <v>162.5</v>
      </c>
      <c r="N2890"/>
      <c r="O2890" s="1">
        <f t="shared" si="500"/>
        <v>0</v>
      </c>
      <c r="P2890" s="5">
        <f>-MIN(data!$B$4 / data!H2890 * data!O2890 / 100, data!M2890)</f>
        <v>0</v>
      </c>
      <c r="Q2890" s="4">
        <f t="shared" si="499"/>
        <v>0</v>
      </c>
      <c r="R2890" s="6">
        <f>-MIN(data!$B$5/(POWER(LN(H2890),2))*O2890/100, N2890)</f>
        <v>0</v>
      </c>
      <c r="S2890" s="6">
        <f t="shared" si="501"/>
        <v>0</v>
      </c>
      <c r="T2890" s="4">
        <f t="shared" si="502"/>
        <v>162.5</v>
      </c>
      <c r="U2890" s="4" t="e">
        <f t="shared" si="495"/>
        <v>#DIV/0!</v>
      </c>
      <c r="V2890" s="4" t="e">
        <f t="shared" si="496"/>
        <v>#DIV/0!</v>
      </c>
      <c r="W2890" s="6">
        <f t="shared" si="503"/>
        <v>0</v>
      </c>
      <c r="X2890" s="6" t="e">
        <f t="shared" si="497"/>
        <v>#DIV/0!</v>
      </c>
      <c r="Y2890" s="6" t="e">
        <f t="shared" si="498"/>
        <v>#DIV/0!</v>
      </c>
      <c r="AA2890" s="1">
        <f t="shared" si="504"/>
        <v>0</v>
      </c>
      <c r="AB2890" s="1">
        <f t="shared" si="505"/>
        <v>0</v>
      </c>
    </row>
    <row r="2891" spans="3:28" x14ac:dyDescent="0.25">
      <c r="C2891" s="1">
        <v>1982</v>
      </c>
      <c r="D2891" s="1" t="s">
        <v>82</v>
      </c>
      <c r="E2891" s="2" t="s">
        <v>271</v>
      </c>
      <c r="F2891">
        <v>2</v>
      </c>
      <c r="G2891">
        <v>732239504</v>
      </c>
      <c r="H2891" s="1">
        <v>77.755420000000001</v>
      </c>
      <c r="I2891" s="1">
        <v>4000000</v>
      </c>
      <c r="J2891" s="1">
        <v>25348542</v>
      </c>
      <c r="L2891" s="3"/>
      <c r="M2891">
        <v>157.80000000000001</v>
      </c>
      <c r="N2891"/>
      <c r="O2891" s="1">
        <f t="shared" si="500"/>
        <v>0</v>
      </c>
      <c r="P2891" s="5">
        <f>-MIN(data!$B$4 / data!H2891 * data!O2891 / 100, data!M2891)</f>
        <v>0</v>
      </c>
      <c r="Q2891" s="4">
        <f t="shared" si="499"/>
        <v>0</v>
      </c>
      <c r="R2891" s="6">
        <f>-MIN(data!$B$5/(POWER(LN(H2891),2))*O2891/100, N2891)</f>
        <v>0</v>
      </c>
      <c r="S2891" s="6">
        <f t="shared" si="501"/>
        <v>0</v>
      </c>
      <c r="T2891" s="4">
        <f t="shared" si="502"/>
        <v>157.80000000000001</v>
      </c>
      <c r="U2891" s="4" t="e">
        <f t="shared" si="495"/>
        <v>#DIV/0!</v>
      </c>
      <c r="V2891" s="4" t="e">
        <f t="shared" si="496"/>
        <v>#DIV/0!</v>
      </c>
      <c r="W2891" s="6">
        <f t="shared" si="503"/>
        <v>0</v>
      </c>
      <c r="X2891" s="6" t="e">
        <f t="shared" si="497"/>
        <v>#DIV/0!</v>
      </c>
      <c r="Y2891" s="6" t="e">
        <f t="shared" si="498"/>
        <v>#DIV/0!</v>
      </c>
      <c r="AA2891" s="1">
        <f t="shared" si="504"/>
        <v>0</v>
      </c>
      <c r="AB2891" s="1">
        <f t="shared" si="505"/>
        <v>0</v>
      </c>
    </row>
    <row r="2892" spans="3:28" x14ac:dyDescent="0.25">
      <c r="C2892" s="1">
        <v>1983</v>
      </c>
      <c r="D2892" s="1" t="s">
        <v>82</v>
      </c>
      <c r="E2892" s="2" t="s">
        <v>271</v>
      </c>
      <c r="F2892">
        <v>2</v>
      </c>
      <c r="G2892">
        <v>749428958</v>
      </c>
      <c r="H2892" s="1">
        <v>76.867689999999996</v>
      </c>
      <c r="I2892" s="1">
        <v>3900000</v>
      </c>
      <c r="J2892" s="1">
        <v>25423729</v>
      </c>
      <c r="L2892" s="3"/>
      <c r="M2892">
        <v>153.4</v>
      </c>
      <c r="N2892"/>
      <c r="O2892" s="1">
        <f t="shared" si="500"/>
        <v>0</v>
      </c>
      <c r="P2892" s="5">
        <f>-MIN(data!$B$4 / data!H2892 * data!O2892 / 100, data!M2892)</f>
        <v>0</v>
      </c>
      <c r="Q2892" s="4">
        <f t="shared" si="499"/>
        <v>0</v>
      </c>
      <c r="R2892" s="6">
        <f>-MIN(data!$B$5/(POWER(LN(H2892),2))*O2892/100, N2892)</f>
        <v>0</v>
      </c>
      <c r="S2892" s="6">
        <f t="shared" si="501"/>
        <v>0</v>
      </c>
      <c r="T2892" s="4">
        <f t="shared" si="502"/>
        <v>153.4</v>
      </c>
      <c r="U2892" s="4" t="e">
        <f t="shared" ref="U2892:U2955" si="506">O2892*H2892/100/Q2892</f>
        <v>#DIV/0!</v>
      </c>
      <c r="V2892" s="4" t="e">
        <f t="shared" ref="V2892:V2955" si="507">U2892*G2892</f>
        <v>#DIV/0!</v>
      </c>
      <c r="W2892" s="6">
        <f t="shared" si="503"/>
        <v>0</v>
      </c>
      <c r="X2892" s="6" t="e">
        <f t="shared" ref="X2892:X2955" si="508">O2892*H2892/100/S2892</f>
        <v>#DIV/0!</v>
      </c>
      <c r="Y2892" s="6" t="e">
        <f t="shared" ref="Y2892:Y2955" si="509">X2892*G2892</f>
        <v>#DIV/0!</v>
      </c>
      <c r="AA2892" s="1">
        <f t="shared" si="504"/>
        <v>0</v>
      </c>
      <c r="AB2892" s="1">
        <f t="shared" si="505"/>
        <v>0</v>
      </c>
    </row>
    <row r="2893" spans="3:28" x14ac:dyDescent="0.25">
      <c r="C2893" s="1">
        <v>1984</v>
      </c>
      <c r="D2893" s="1" t="s">
        <v>82</v>
      </c>
      <c r="E2893" s="2" t="s">
        <v>271</v>
      </c>
      <c r="F2893">
        <v>2</v>
      </c>
      <c r="G2893">
        <v>766833410</v>
      </c>
      <c r="H2893" s="1">
        <v>80.91337</v>
      </c>
      <c r="I2893" s="1">
        <v>3900000</v>
      </c>
      <c r="J2893" s="1">
        <v>26121902</v>
      </c>
      <c r="L2893" s="3"/>
      <c r="M2893">
        <v>149.30000000000001</v>
      </c>
      <c r="N2893"/>
      <c r="O2893" s="1">
        <f t="shared" si="500"/>
        <v>0</v>
      </c>
      <c r="P2893" s="5">
        <f>-MIN(data!$B$4 / data!H2893 * data!O2893 / 100, data!M2893)</f>
        <v>0</v>
      </c>
      <c r="Q2893" s="4">
        <f t="shared" si="499"/>
        <v>0</v>
      </c>
      <c r="R2893" s="6">
        <f>-MIN(data!$B$5/(POWER(LN(H2893),2))*O2893/100, N2893)</f>
        <v>0</v>
      </c>
      <c r="S2893" s="6">
        <f t="shared" si="501"/>
        <v>0</v>
      </c>
      <c r="T2893" s="4">
        <f t="shared" si="502"/>
        <v>149.30000000000001</v>
      </c>
      <c r="U2893" s="4" t="e">
        <f t="shared" si="506"/>
        <v>#DIV/0!</v>
      </c>
      <c r="V2893" s="4" t="e">
        <f t="shared" si="507"/>
        <v>#DIV/0!</v>
      </c>
      <c r="W2893" s="6">
        <f t="shared" si="503"/>
        <v>0</v>
      </c>
      <c r="X2893" s="6" t="e">
        <f t="shared" si="508"/>
        <v>#DIV/0!</v>
      </c>
      <c r="Y2893" s="6" t="e">
        <f t="shared" si="509"/>
        <v>#DIV/0!</v>
      </c>
      <c r="AA2893" s="1">
        <f t="shared" si="504"/>
        <v>0</v>
      </c>
      <c r="AB2893" s="1">
        <f t="shared" si="505"/>
        <v>0</v>
      </c>
    </row>
    <row r="2894" spans="3:28" x14ac:dyDescent="0.25">
      <c r="C2894" s="1">
        <v>1985</v>
      </c>
      <c r="D2894" s="1" t="s">
        <v>82</v>
      </c>
      <c r="E2894" s="2" t="s">
        <v>271</v>
      </c>
      <c r="F2894">
        <v>2</v>
      </c>
      <c r="G2894">
        <v>784360008</v>
      </c>
      <c r="H2894" s="1">
        <v>88.205150000000003</v>
      </c>
      <c r="I2894" s="1">
        <v>3800000</v>
      </c>
      <c r="J2894" s="1">
        <v>26134801</v>
      </c>
      <c r="L2894" s="3"/>
      <c r="M2894">
        <v>145.4</v>
      </c>
      <c r="N2894"/>
      <c r="O2894" s="1">
        <f t="shared" si="500"/>
        <v>0</v>
      </c>
      <c r="P2894" s="5">
        <f>-MIN(data!$B$4 / data!H2894 * data!O2894 / 100, data!M2894)</f>
        <v>0</v>
      </c>
      <c r="Q2894" s="4">
        <f t="shared" si="499"/>
        <v>0</v>
      </c>
      <c r="R2894" s="6">
        <f>-MIN(data!$B$5/(POWER(LN(H2894),2))*O2894/100, N2894)</f>
        <v>0</v>
      </c>
      <c r="S2894" s="6">
        <f t="shared" si="501"/>
        <v>0</v>
      </c>
      <c r="T2894" s="4">
        <f t="shared" si="502"/>
        <v>145.4</v>
      </c>
      <c r="U2894" s="4" t="e">
        <f t="shared" si="506"/>
        <v>#DIV/0!</v>
      </c>
      <c r="V2894" s="4" t="e">
        <f t="shared" si="507"/>
        <v>#DIV/0!</v>
      </c>
      <c r="W2894" s="6">
        <f t="shared" si="503"/>
        <v>0</v>
      </c>
      <c r="X2894" s="6" t="e">
        <f t="shared" si="508"/>
        <v>#DIV/0!</v>
      </c>
      <c r="Y2894" s="6" t="e">
        <f t="shared" si="509"/>
        <v>#DIV/0!</v>
      </c>
      <c r="AA2894" s="1">
        <f t="shared" si="504"/>
        <v>0</v>
      </c>
      <c r="AB2894" s="1">
        <f t="shared" si="505"/>
        <v>0</v>
      </c>
    </row>
    <row r="2895" spans="3:28" x14ac:dyDescent="0.25">
      <c r="C2895" s="1">
        <v>1986</v>
      </c>
      <c r="D2895" s="1" t="s">
        <v>82</v>
      </c>
      <c r="E2895" s="2" t="s">
        <v>271</v>
      </c>
      <c r="F2895">
        <v>2</v>
      </c>
      <c r="G2895">
        <v>801975244</v>
      </c>
      <c r="H2895" s="1">
        <v>94.16283</v>
      </c>
      <c r="I2895" s="1">
        <v>3700000</v>
      </c>
      <c r="J2895" s="1">
        <v>26148410</v>
      </c>
      <c r="L2895" s="3"/>
      <c r="M2895">
        <v>141.5</v>
      </c>
      <c r="N2895"/>
      <c r="O2895" s="1">
        <f t="shared" si="500"/>
        <v>0</v>
      </c>
      <c r="P2895" s="5">
        <f>-MIN(data!$B$4 / data!H2895 * data!O2895 / 100, data!M2895)</f>
        <v>0</v>
      </c>
      <c r="Q2895" s="4">
        <f t="shared" si="499"/>
        <v>0</v>
      </c>
      <c r="R2895" s="6">
        <f>-MIN(data!$B$5/(POWER(LN(H2895),2))*O2895/100, N2895)</f>
        <v>0</v>
      </c>
      <c r="S2895" s="6">
        <f t="shared" si="501"/>
        <v>0</v>
      </c>
      <c r="T2895" s="4">
        <f t="shared" si="502"/>
        <v>141.5</v>
      </c>
      <c r="U2895" s="4" t="e">
        <f t="shared" si="506"/>
        <v>#DIV/0!</v>
      </c>
      <c r="V2895" s="4" t="e">
        <f t="shared" si="507"/>
        <v>#DIV/0!</v>
      </c>
      <c r="W2895" s="6">
        <f t="shared" si="503"/>
        <v>0</v>
      </c>
      <c r="X2895" s="6" t="e">
        <f t="shared" si="508"/>
        <v>#DIV/0!</v>
      </c>
      <c r="Y2895" s="6" t="e">
        <f t="shared" si="509"/>
        <v>#DIV/0!</v>
      </c>
      <c r="AA2895" s="1">
        <f t="shared" si="504"/>
        <v>0</v>
      </c>
      <c r="AB2895" s="1">
        <f t="shared" si="505"/>
        <v>0</v>
      </c>
    </row>
    <row r="2896" spans="3:28" x14ac:dyDescent="0.25">
      <c r="C2896" s="1">
        <v>1987</v>
      </c>
      <c r="D2896" s="1" t="s">
        <v>82</v>
      </c>
      <c r="E2896" s="2" t="s">
        <v>271</v>
      </c>
      <c r="F2896">
        <v>2</v>
      </c>
      <c r="G2896">
        <v>819682102</v>
      </c>
      <c r="H2896" s="1">
        <v>96.539709999999999</v>
      </c>
      <c r="I2896" s="1">
        <v>3700000</v>
      </c>
      <c r="J2896" s="1">
        <v>26889535</v>
      </c>
      <c r="L2896" s="3"/>
      <c r="M2896">
        <v>137.6</v>
      </c>
      <c r="N2896"/>
      <c r="O2896" s="1">
        <f t="shared" si="500"/>
        <v>0</v>
      </c>
      <c r="P2896" s="5">
        <f>-MIN(data!$B$4 / data!H2896 * data!O2896 / 100, data!M2896)</f>
        <v>0</v>
      </c>
      <c r="Q2896" s="4">
        <f t="shared" si="499"/>
        <v>0</v>
      </c>
      <c r="R2896" s="6">
        <f>-MIN(data!$B$5/(POWER(LN(H2896),2))*O2896/100, N2896)</f>
        <v>0</v>
      </c>
      <c r="S2896" s="6">
        <f t="shared" si="501"/>
        <v>0</v>
      </c>
      <c r="T2896" s="4">
        <f t="shared" si="502"/>
        <v>137.6</v>
      </c>
      <c r="U2896" s="4" t="e">
        <f t="shared" si="506"/>
        <v>#DIV/0!</v>
      </c>
      <c r="V2896" s="4" t="e">
        <f t="shared" si="507"/>
        <v>#DIV/0!</v>
      </c>
      <c r="W2896" s="6">
        <f t="shared" si="503"/>
        <v>0</v>
      </c>
      <c r="X2896" s="6" t="e">
        <f t="shared" si="508"/>
        <v>#DIV/0!</v>
      </c>
      <c r="Y2896" s="6" t="e">
        <f t="shared" si="509"/>
        <v>#DIV/0!</v>
      </c>
      <c r="AA2896" s="1">
        <f t="shared" si="504"/>
        <v>0</v>
      </c>
      <c r="AB2896" s="1">
        <f t="shared" si="505"/>
        <v>0</v>
      </c>
    </row>
    <row r="2897" spans="3:28" x14ac:dyDescent="0.25">
      <c r="C2897" s="1">
        <v>1988</v>
      </c>
      <c r="D2897" s="1" t="s">
        <v>82</v>
      </c>
      <c r="E2897" s="2" t="s">
        <v>271</v>
      </c>
      <c r="F2897">
        <v>2</v>
      </c>
      <c r="G2897">
        <v>837468930</v>
      </c>
      <c r="H2897" s="1">
        <v>101.2557</v>
      </c>
      <c r="I2897" s="1">
        <v>3600000</v>
      </c>
      <c r="J2897" s="1">
        <v>26946108</v>
      </c>
      <c r="L2897" s="3"/>
      <c r="M2897">
        <v>133.6</v>
      </c>
      <c r="N2897"/>
      <c r="O2897" s="1">
        <f t="shared" si="500"/>
        <v>0</v>
      </c>
      <c r="P2897" s="5">
        <f>-MIN(data!$B$4 / data!H2897 * data!O2897 / 100, data!M2897)</f>
        <v>0</v>
      </c>
      <c r="Q2897" s="4">
        <f t="shared" si="499"/>
        <v>0</v>
      </c>
      <c r="R2897" s="6">
        <f>-MIN(data!$B$5/(POWER(LN(H2897),2))*O2897/100, N2897)</f>
        <v>0</v>
      </c>
      <c r="S2897" s="6">
        <f t="shared" si="501"/>
        <v>0</v>
      </c>
      <c r="T2897" s="4">
        <f t="shared" si="502"/>
        <v>133.6</v>
      </c>
      <c r="U2897" s="4" t="e">
        <f t="shared" si="506"/>
        <v>#DIV/0!</v>
      </c>
      <c r="V2897" s="4" t="e">
        <f t="shared" si="507"/>
        <v>#DIV/0!</v>
      </c>
      <c r="W2897" s="6">
        <f t="shared" si="503"/>
        <v>0</v>
      </c>
      <c r="X2897" s="6" t="e">
        <f t="shared" si="508"/>
        <v>#DIV/0!</v>
      </c>
      <c r="Y2897" s="6" t="e">
        <f t="shared" si="509"/>
        <v>#DIV/0!</v>
      </c>
      <c r="AA2897" s="1">
        <f t="shared" si="504"/>
        <v>0</v>
      </c>
      <c r="AB2897" s="1">
        <f t="shared" si="505"/>
        <v>0</v>
      </c>
    </row>
    <row r="2898" spans="3:28" x14ac:dyDescent="0.25">
      <c r="C2898" s="1">
        <v>1989</v>
      </c>
      <c r="D2898" s="1" t="s">
        <v>82</v>
      </c>
      <c r="E2898" s="2" t="s">
        <v>271</v>
      </c>
      <c r="F2898">
        <v>2</v>
      </c>
      <c r="G2898">
        <v>855334678</v>
      </c>
      <c r="H2898" s="1">
        <v>109.0855</v>
      </c>
      <c r="I2898" s="1">
        <v>3500000</v>
      </c>
      <c r="J2898" s="1">
        <v>26985351</v>
      </c>
      <c r="L2898" s="3"/>
      <c r="M2898">
        <v>129.69999999999999</v>
      </c>
      <c r="N2898"/>
      <c r="O2898" s="1">
        <f t="shared" si="500"/>
        <v>0</v>
      </c>
      <c r="P2898" s="5">
        <f>-MIN(data!$B$4 / data!H2898 * data!O2898 / 100, data!M2898)</f>
        <v>0</v>
      </c>
      <c r="Q2898" s="4">
        <f t="shared" si="499"/>
        <v>0</v>
      </c>
      <c r="R2898" s="6">
        <f>-MIN(data!$B$5/(POWER(LN(H2898),2))*O2898/100, N2898)</f>
        <v>0</v>
      </c>
      <c r="S2898" s="6">
        <f t="shared" si="501"/>
        <v>0</v>
      </c>
      <c r="T2898" s="4">
        <f t="shared" si="502"/>
        <v>129.69999999999999</v>
      </c>
      <c r="U2898" s="4" t="e">
        <f t="shared" si="506"/>
        <v>#DIV/0!</v>
      </c>
      <c r="V2898" s="4" t="e">
        <f t="shared" si="507"/>
        <v>#DIV/0!</v>
      </c>
      <c r="W2898" s="6">
        <f t="shared" si="503"/>
        <v>0</v>
      </c>
      <c r="X2898" s="6" t="e">
        <f t="shared" si="508"/>
        <v>#DIV/0!</v>
      </c>
      <c r="Y2898" s="6" t="e">
        <f t="shared" si="509"/>
        <v>#DIV/0!</v>
      </c>
      <c r="AA2898" s="1">
        <f t="shared" si="504"/>
        <v>0</v>
      </c>
      <c r="AB2898" s="1">
        <f t="shared" si="505"/>
        <v>0</v>
      </c>
    </row>
    <row r="2899" spans="3:28" x14ac:dyDescent="0.25">
      <c r="C2899" s="1">
        <v>1990</v>
      </c>
      <c r="D2899" s="1" t="s">
        <v>82</v>
      </c>
      <c r="E2899" s="2" t="s">
        <v>271</v>
      </c>
      <c r="F2899">
        <v>2</v>
      </c>
      <c r="G2899">
        <v>873277798</v>
      </c>
      <c r="H2899" s="1">
        <v>105.7817</v>
      </c>
      <c r="I2899" s="1">
        <v>3400000</v>
      </c>
      <c r="J2899" s="1">
        <v>26984127</v>
      </c>
      <c r="K2899" s="1">
        <v>26618705</v>
      </c>
      <c r="L2899" s="3">
        <v>152000</v>
      </c>
      <c r="M2899">
        <v>126</v>
      </c>
      <c r="N2899">
        <v>556</v>
      </c>
      <c r="O2899" s="1">
        <f t="shared" si="500"/>
        <v>0</v>
      </c>
      <c r="P2899" s="5">
        <f>-MIN(data!$B$4 / data!H2899 * data!O2899 / 100, data!M2899)</f>
        <v>0</v>
      </c>
      <c r="Q2899" s="4">
        <f t="shared" si="499"/>
        <v>0</v>
      </c>
      <c r="R2899" s="6">
        <f>-MIN(data!$B$5/(POWER(LN(H2899),2))*O2899/100, N2899)</f>
        <v>0</v>
      </c>
      <c r="S2899" s="6">
        <f t="shared" si="501"/>
        <v>0</v>
      </c>
      <c r="T2899" s="4">
        <f t="shared" si="502"/>
        <v>126</v>
      </c>
      <c r="U2899" s="4" t="e">
        <f t="shared" si="506"/>
        <v>#DIV/0!</v>
      </c>
      <c r="V2899" s="4" t="e">
        <f t="shared" si="507"/>
        <v>#DIV/0!</v>
      </c>
      <c r="W2899" s="6">
        <f t="shared" si="503"/>
        <v>556</v>
      </c>
      <c r="X2899" s="6" t="e">
        <f t="shared" si="508"/>
        <v>#DIV/0!</v>
      </c>
      <c r="Y2899" s="6" t="e">
        <f t="shared" si="509"/>
        <v>#DIV/0!</v>
      </c>
      <c r="AA2899" s="1">
        <f t="shared" si="504"/>
        <v>0</v>
      </c>
      <c r="AB2899" s="1">
        <f t="shared" si="505"/>
        <v>0</v>
      </c>
    </row>
    <row r="2900" spans="3:28" x14ac:dyDescent="0.25">
      <c r="C2900" s="1">
        <v>1991</v>
      </c>
      <c r="D2900" s="1" t="s">
        <v>82</v>
      </c>
      <c r="E2900" s="2" t="s">
        <v>271</v>
      </c>
      <c r="F2900">
        <v>2</v>
      </c>
      <c r="G2900">
        <v>891273209</v>
      </c>
      <c r="H2900" s="1">
        <v>109.86320000000001</v>
      </c>
      <c r="I2900" s="1">
        <v>3300000</v>
      </c>
      <c r="J2900" s="1">
        <v>26938776</v>
      </c>
      <c r="K2900" s="1">
        <v>26579926</v>
      </c>
      <c r="L2900" s="3">
        <v>148000</v>
      </c>
      <c r="M2900">
        <v>122.5</v>
      </c>
      <c r="N2900">
        <v>538</v>
      </c>
      <c r="O2900" s="1">
        <f t="shared" si="500"/>
        <v>0</v>
      </c>
      <c r="P2900" s="5">
        <f>-MIN(data!$B$4 / data!H2900 * data!O2900 / 100, data!M2900)</f>
        <v>0</v>
      </c>
      <c r="Q2900" s="4">
        <f t="shared" si="499"/>
        <v>0</v>
      </c>
      <c r="R2900" s="6">
        <f>-MIN(data!$B$5/(POWER(LN(H2900),2))*O2900/100, N2900)</f>
        <v>0</v>
      </c>
      <c r="S2900" s="6">
        <f t="shared" si="501"/>
        <v>0</v>
      </c>
      <c r="T2900" s="4">
        <f t="shared" si="502"/>
        <v>122.5</v>
      </c>
      <c r="U2900" s="4" t="e">
        <f t="shared" si="506"/>
        <v>#DIV/0!</v>
      </c>
      <c r="V2900" s="4" t="e">
        <f t="shared" si="507"/>
        <v>#DIV/0!</v>
      </c>
      <c r="W2900" s="6">
        <f t="shared" si="503"/>
        <v>538</v>
      </c>
      <c r="X2900" s="6" t="e">
        <f t="shared" si="508"/>
        <v>#DIV/0!</v>
      </c>
      <c r="Y2900" s="6" t="e">
        <f t="shared" si="509"/>
        <v>#DIV/0!</v>
      </c>
      <c r="AA2900" s="1">
        <f t="shared" si="504"/>
        <v>0</v>
      </c>
      <c r="AB2900" s="1">
        <f t="shared" si="505"/>
        <v>0</v>
      </c>
    </row>
    <row r="2901" spans="3:28" x14ac:dyDescent="0.25">
      <c r="C2901" s="1">
        <v>1992</v>
      </c>
      <c r="D2901" s="1" t="s">
        <v>82</v>
      </c>
      <c r="E2901" s="2" t="s">
        <v>271</v>
      </c>
      <c r="F2901">
        <v>2</v>
      </c>
      <c r="G2901">
        <v>909307016</v>
      </c>
      <c r="H2901" s="1">
        <v>111.2675</v>
      </c>
      <c r="I2901" s="1">
        <v>3200000</v>
      </c>
      <c r="J2901" s="1">
        <v>26845638</v>
      </c>
      <c r="K2901" s="1">
        <v>26679463</v>
      </c>
      <c r="L2901" s="3">
        <v>143000</v>
      </c>
      <c r="M2901">
        <v>119.2</v>
      </c>
      <c r="N2901">
        <v>521</v>
      </c>
      <c r="O2901" s="1">
        <f t="shared" si="500"/>
        <v>0</v>
      </c>
      <c r="P2901" s="5">
        <f>-MIN(data!$B$4 / data!H2901 * data!O2901 / 100, data!M2901)</f>
        <v>0</v>
      </c>
      <c r="Q2901" s="4">
        <f t="shared" si="499"/>
        <v>0</v>
      </c>
      <c r="R2901" s="6">
        <f>-MIN(data!$B$5/(POWER(LN(H2901),2))*O2901/100, N2901)</f>
        <v>0</v>
      </c>
      <c r="S2901" s="6">
        <f t="shared" si="501"/>
        <v>0</v>
      </c>
      <c r="T2901" s="4">
        <f t="shared" si="502"/>
        <v>119.2</v>
      </c>
      <c r="U2901" s="4" t="e">
        <f t="shared" si="506"/>
        <v>#DIV/0!</v>
      </c>
      <c r="V2901" s="4" t="e">
        <f t="shared" si="507"/>
        <v>#DIV/0!</v>
      </c>
      <c r="W2901" s="6">
        <f t="shared" si="503"/>
        <v>521</v>
      </c>
      <c r="X2901" s="6" t="e">
        <f t="shared" si="508"/>
        <v>#DIV/0!</v>
      </c>
      <c r="Y2901" s="6" t="e">
        <f t="shared" si="509"/>
        <v>#DIV/0!</v>
      </c>
      <c r="AA2901" s="1">
        <f t="shared" si="504"/>
        <v>0</v>
      </c>
      <c r="AB2901" s="1">
        <f t="shared" si="505"/>
        <v>0</v>
      </c>
    </row>
    <row r="2902" spans="3:28" x14ac:dyDescent="0.25">
      <c r="C2902" s="1">
        <v>1993</v>
      </c>
      <c r="D2902" s="1" t="s">
        <v>82</v>
      </c>
      <c r="E2902" s="2" t="s">
        <v>271</v>
      </c>
      <c r="F2902">
        <v>2</v>
      </c>
      <c r="G2902">
        <v>927403860</v>
      </c>
      <c r="H2902" s="1">
        <v>107.4958</v>
      </c>
      <c r="I2902" s="1">
        <v>3100000</v>
      </c>
      <c r="J2902" s="1">
        <v>26747196</v>
      </c>
      <c r="K2902" s="1">
        <v>26785714</v>
      </c>
      <c r="L2902" s="3">
        <v>139000</v>
      </c>
      <c r="M2902">
        <v>115.9</v>
      </c>
      <c r="N2902">
        <v>504</v>
      </c>
      <c r="O2902" s="1">
        <f t="shared" si="500"/>
        <v>0</v>
      </c>
      <c r="P2902" s="5">
        <f>-MIN(data!$B$4 / data!H2902 * data!O2902 / 100, data!M2902)</f>
        <v>0</v>
      </c>
      <c r="Q2902" s="4">
        <f t="shared" si="499"/>
        <v>0</v>
      </c>
      <c r="R2902" s="6">
        <f>-MIN(data!$B$5/(POWER(LN(H2902),2))*O2902/100, N2902)</f>
        <v>0</v>
      </c>
      <c r="S2902" s="6">
        <f t="shared" si="501"/>
        <v>0</v>
      </c>
      <c r="T2902" s="4">
        <f t="shared" si="502"/>
        <v>115.9</v>
      </c>
      <c r="U2902" s="4" t="e">
        <f t="shared" si="506"/>
        <v>#DIV/0!</v>
      </c>
      <c r="V2902" s="4" t="e">
        <f t="shared" si="507"/>
        <v>#DIV/0!</v>
      </c>
      <c r="W2902" s="6">
        <f t="shared" si="503"/>
        <v>504</v>
      </c>
      <c r="X2902" s="6" t="e">
        <f t="shared" si="508"/>
        <v>#DIV/0!</v>
      </c>
      <c r="Y2902" s="6" t="e">
        <f t="shared" si="509"/>
        <v>#DIV/0!</v>
      </c>
      <c r="AA2902" s="1">
        <f t="shared" si="504"/>
        <v>0</v>
      </c>
      <c r="AB2902" s="1">
        <f t="shared" si="505"/>
        <v>0</v>
      </c>
    </row>
    <row r="2903" spans="3:28" x14ac:dyDescent="0.25">
      <c r="C2903" s="1">
        <v>1994</v>
      </c>
      <c r="D2903" s="1" t="s">
        <v>82</v>
      </c>
      <c r="E2903" s="2" t="s">
        <v>271</v>
      </c>
      <c r="F2903">
        <v>2</v>
      </c>
      <c r="G2903">
        <v>945601831</v>
      </c>
      <c r="H2903" s="1">
        <v>117.7533</v>
      </c>
      <c r="I2903" s="1">
        <v>3100000</v>
      </c>
      <c r="J2903" s="1">
        <v>27506655</v>
      </c>
      <c r="K2903" s="1">
        <v>26639344</v>
      </c>
      <c r="L2903" s="3">
        <v>135000</v>
      </c>
      <c r="M2903">
        <v>112.7</v>
      </c>
      <c r="N2903">
        <v>488</v>
      </c>
      <c r="O2903" s="1">
        <f t="shared" si="500"/>
        <v>0</v>
      </c>
      <c r="P2903" s="5">
        <f>-MIN(data!$B$4 / data!H2903 * data!O2903 / 100, data!M2903)</f>
        <v>0</v>
      </c>
      <c r="Q2903" s="4">
        <f t="shared" si="499"/>
        <v>0</v>
      </c>
      <c r="R2903" s="6">
        <f>-MIN(data!$B$5/(POWER(LN(H2903),2))*O2903/100, N2903)</f>
        <v>0</v>
      </c>
      <c r="S2903" s="6">
        <f t="shared" si="501"/>
        <v>0</v>
      </c>
      <c r="T2903" s="4">
        <f t="shared" si="502"/>
        <v>112.7</v>
      </c>
      <c r="U2903" s="4" t="e">
        <f t="shared" si="506"/>
        <v>#DIV/0!</v>
      </c>
      <c r="V2903" s="4" t="e">
        <f t="shared" si="507"/>
        <v>#DIV/0!</v>
      </c>
      <c r="W2903" s="6">
        <f t="shared" si="503"/>
        <v>488</v>
      </c>
      <c r="X2903" s="6" t="e">
        <f t="shared" si="508"/>
        <v>#DIV/0!</v>
      </c>
      <c r="Y2903" s="6" t="e">
        <f t="shared" si="509"/>
        <v>#DIV/0!</v>
      </c>
      <c r="AA2903" s="1">
        <f t="shared" si="504"/>
        <v>0</v>
      </c>
      <c r="AB2903" s="1">
        <f t="shared" si="505"/>
        <v>0</v>
      </c>
    </row>
    <row r="2904" spans="3:28" x14ac:dyDescent="0.25">
      <c r="C2904" s="1">
        <v>1995</v>
      </c>
      <c r="D2904" s="1" t="s">
        <v>82</v>
      </c>
      <c r="E2904" s="2" t="s">
        <v>271</v>
      </c>
      <c r="F2904">
        <v>2</v>
      </c>
      <c r="G2904">
        <v>963922588</v>
      </c>
      <c r="H2904" s="1">
        <v>123.253</v>
      </c>
      <c r="I2904" s="1">
        <v>3000000</v>
      </c>
      <c r="J2904" s="1">
        <v>27422303</v>
      </c>
      <c r="K2904" s="1">
        <v>26751592</v>
      </c>
      <c r="L2904" s="3">
        <v>130000</v>
      </c>
      <c r="M2904">
        <v>109.4</v>
      </c>
      <c r="N2904">
        <v>471</v>
      </c>
      <c r="O2904" s="1">
        <f t="shared" si="500"/>
        <v>0</v>
      </c>
      <c r="P2904" s="5">
        <f>-MIN(data!$B$4 / data!H2904 * data!O2904 / 100, data!M2904)</f>
        <v>0</v>
      </c>
      <c r="Q2904" s="4">
        <f t="shared" si="499"/>
        <v>0</v>
      </c>
      <c r="R2904" s="6">
        <f>-MIN(data!$B$5/(POWER(LN(H2904),2))*O2904/100, N2904)</f>
        <v>0</v>
      </c>
      <c r="S2904" s="6">
        <f t="shared" si="501"/>
        <v>0</v>
      </c>
      <c r="T2904" s="4">
        <f t="shared" si="502"/>
        <v>109.4</v>
      </c>
      <c r="U2904" s="4" t="e">
        <f t="shared" si="506"/>
        <v>#DIV/0!</v>
      </c>
      <c r="V2904" s="4" t="e">
        <f t="shared" si="507"/>
        <v>#DIV/0!</v>
      </c>
      <c r="W2904" s="6">
        <f t="shared" si="503"/>
        <v>471</v>
      </c>
      <c r="X2904" s="6" t="e">
        <f t="shared" si="508"/>
        <v>#DIV/0!</v>
      </c>
      <c r="Y2904" s="6" t="e">
        <f t="shared" si="509"/>
        <v>#DIV/0!</v>
      </c>
      <c r="AA2904" s="1">
        <f t="shared" si="504"/>
        <v>0</v>
      </c>
      <c r="AB2904" s="1">
        <f t="shared" si="505"/>
        <v>0</v>
      </c>
    </row>
    <row r="2905" spans="3:28" x14ac:dyDescent="0.25">
      <c r="C2905" s="1">
        <v>1996</v>
      </c>
      <c r="D2905" s="1" t="s">
        <v>82</v>
      </c>
      <c r="E2905" s="2" t="s">
        <v>271</v>
      </c>
      <c r="F2905">
        <v>2</v>
      </c>
      <c r="G2905">
        <v>982365243</v>
      </c>
      <c r="H2905" s="1">
        <v>128.50309999999999</v>
      </c>
      <c r="I2905" s="1">
        <v>2900000</v>
      </c>
      <c r="J2905" s="1">
        <v>27358491</v>
      </c>
      <c r="K2905" s="1">
        <v>26710817</v>
      </c>
      <c r="L2905" s="3">
        <v>126000</v>
      </c>
      <c r="M2905">
        <v>106</v>
      </c>
      <c r="N2905">
        <v>453</v>
      </c>
      <c r="O2905" s="1">
        <f t="shared" si="500"/>
        <v>0</v>
      </c>
      <c r="P2905" s="5">
        <f>-MIN(data!$B$4 / data!H2905 * data!O2905 / 100, data!M2905)</f>
        <v>0</v>
      </c>
      <c r="Q2905" s="4">
        <f t="shared" si="499"/>
        <v>0</v>
      </c>
      <c r="R2905" s="6">
        <f>-MIN(data!$B$5/(POWER(LN(H2905),2))*O2905/100, N2905)</f>
        <v>0</v>
      </c>
      <c r="S2905" s="6">
        <f t="shared" si="501"/>
        <v>0</v>
      </c>
      <c r="T2905" s="4">
        <f t="shared" si="502"/>
        <v>106</v>
      </c>
      <c r="U2905" s="4" t="e">
        <f t="shared" si="506"/>
        <v>#DIV/0!</v>
      </c>
      <c r="V2905" s="4" t="e">
        <f t="shared" si="507"/>
        <v>#DIV/0!</v>
      </c>
      <c r="W2905" s="6">
        <f t="shared" si="503"/>
        <v>453</v>
      </c>
      <c r="X2905" s="6" t="e">
        <f t="shared" si="508"/>
        <v>#DIV/0!</v>
      </c>
      <c r="Y2905" s="6" t="e">
        <f t="shared" si="509"/>
        <v>#DIV/0!</v>
      </c>
      <c r="AA2905" s="1">
        <f t="shared" si="504"/>
        <v>0</v>
      </c>
      <c r="AB2905" s="1">
        <f t="shared" si="505"/>
        <v>0</v>
      </c>
    </row>
    <row r="2906" spans="3:28" x14ac:dyDescent="0.25">
      <c r="C2906" s="1">
        <v>1997</v>
      </c>
      <c r="D2906" s="1" t="s">
        <v>82</v>
      </c>
      <c r="E2906" s="2" t="s">
        <v>271</v>
      </c>
      <c r="F2906">
        <v>2</v>
      </c>
      <c r="G2906">
        <v>1000900030</v>
      </c>
      <c r="H2906" s="1">
        <v>127.7415</v>
      </c>
      <c r="I2906" s="1">
        <v>2800000</v>
      </c>
      <c r="J2906" s="1">
        <v>27317073</v>
      </c>
      <c r="K2906" s="1">
        <v>26497696</v>
      </c>
      <c r="L2906" s="3">
        <v>121000</v>
      </c>
      <c r="M2906">
        <v>102.5</v>
      </c>
      <c r="N2906">
        <v>434</v>
      </c>
      <c r="O2906" s="1">
        <f t="shared" si="500"/>
        <v>0</v>
      </c>
      <c r="P2906" s="5">
        <f>-MIN(data!$B$4 / data!H2906 * data!O2906 / 100, data!M2906)</f>
        <v>0</v>
      </c>
      <c r="Q2906" s="4">
        <f t="shared" si="499"/>
        <v>0</v>
      </c>
      <c r="R2906" s="6">
        <f>-MIN(data!$B$5/(POWER(LN(H2906),2))*O2906/100, N2906)</f>
        <v>0</v>
      </c>
      <c r="S2906" s="6">
        <f t="shared" si="501"/>
        <v>0</v>
      </c>
      <c r="T2906" s="4">
        <f t="shared" si="502"/>
        <v>102.5</v>
      </c>
      <c r="U2906" s="4" t="e">
        <f t="shared" si="506"/>
        <v>#DIV/0!</v>
      </c>
      <c r="V2906" s="4" t="e">
        <f t="shared" si="507"/>
        <v>#DIV/0!</v>
      </c>
      <c r="W2906" s="6">
        <f t="shared" si="503"/>
        <v>434</v>
      </c>
      <c r="X2906" s="6" t="e">
        <f t="shared" si="508"/>
        <v>#DIV/0!</v>
      </c>
      <c r="Y2906" s="6" t="e">
        <f t="shared" si="509"/>
        <v>#DIV/0!</v>
      </c>
      <c r="AA2906" s="1">
        <f t="shared" si="504"/>
        <v>0</v>
      </c>
      <c r="AB2906" s="1">
        <f t="shared" si="505"/>
        <v>0</v>
      </c>
    </row>
    <row r="2907" spans="3:28" x14ac:dyDescent="0.25">
      <c r="C2907" s="1">
        <v>1998</v>
      </c>
      <c r="D2907" s="1" t="s">
        <v>82</v>
      </c>
      <c r="E2907" s="2" t="s">
        <v>271</v>
      </c>
      <c r="F2907">
        <v>2</v>
      </c>
      <c r="G2907">
        <v>1019483581</v>
      </c>
      <c r="H2907" s="1">
        <v>124.6801</v>
      </c>
      <c r="I2907" s="1">
        <v>2700000</v>
      </c>
      <c r="J2907" s="1">
        <v>27300303</v>
      </c>
      <c r="K2907" s="1">
        <v>26570048</v>
      </c>
      <c r="L2907" s="3">
        <v>115000</v>
      </c>
      <c r="M2907">
        <v>98.9</v>
      </c>
      <c r="N2907">
        <v>414</v>
      </c>
      <c r="O2907" s="1">
        <f t="shared" si="500"/>
        <v>0</v>
      </c>
      <c r="P2907" s="5">
        <f>-MIN(data!$B$4 / data!H2907 * data!O2907 / 100, data!M2907)</f>
        <v>0</v>
      </c>
      <c r="Q2907" s="4">
        <f t="shared" si="499"/>
        <v>0</v>
      </c>
      <c r="R2907" s="6">
        <f>-MIN(data!$B$5/(POWER(LN(H2907),2))*O2907/100, N2907)</f>
        <v>0</v>
      </c>
      <c r="S2907" s="6">
        <f t="shared" si="501"/>
        <v>0</v>
      </c>
      <c r="T2907" s="4">
        <f t="shared" si="502"/>
        <v>98.9</v>
      </c>
      <c r="U2907" s="4" t="e">
        <f t="shared" si="506"/>
        <v>#DIV/0!</v>
      </c>
      <c r="V2907" s="4" t="e">
        <f t="shared" si="507"/>
        <v>#DIV/0!</v>
      </c>
      <c r="W2907" s="6">
        <f t="shared" si="503"/>
        <v>414</v>
      </c>
      <c r="X2907" s="6" t="e">
        <f t="shared" si="508"/>
        <v>#DIV/0!</v>
      </c>
      <c r="Y2907" s="6" t="e">
        <f t="shared" si="509"/>
        <v>#DIV/0!</v>
      </c>
      <c r="AA2907" s="1">
        <f t="shared" si="504"/>
        <v>0</v>
      </c>
      <c r="AB2907" s="1">
        <f t="shared" si="505"/>
        <v>0</v>
      </c>
    </row>
    <row r="2908" spans="3:28" x14ac:dyDescent="0.25">
      <c r="C2908" s="1">
        <v>1999</v>
      </c>
      <c r="D2908" s="1" t="s">
        <v>82</v>
      </c>
      <c r="E2908" s="2" t="s">
        <v>271</v>
      </c>
      <c r="F2908">
        <v>2</v>
      </c>
      <c r="G2908">
        <v>1038058156</v>
      </c>
      <c r="H2908" s="1">
        <v>142.3552</v>
      </c>
      <c r="I2908" s="1">
        <v>2600000</v>
      </c>
      <c r="J2908" s="1">
        <v>27282267</v>
      </c>
      <c r="K2908" s="1">
        <v>26329114</v>
      </c>
      <c r="L2908" s="3">
        <v>110000</v>
      </c>
      <c r="M2908">
        <v>95.3</v>
      </c>
      <c r="N2908">
        <v>395</v>
      </c>
      <c r="O2908" s="1">
        <f t="shared" si="500"/>
        <v>0</v>
      </c>
      <c r="P2908" s="5">
        <f>-MIN(data!$B$4 / data!H2908 * data!O2908 / 100, data!M2908)</f>
        <v>0</v>
      </c>
      <c r="Q2908" s="4">
        <f t="shared" si="499"/>
        <v>0</v>
      </c>
      <c r="R2908" s="6">
        <f>-MIN(data!$B$5/(POWER(LN(H2908),2))*O2908/100, N2908)</f>
        <v>0</v>
      </c>
      <c r="S2908" s="6">
        <f t="shared" si="501"/>
        <v>0</v>
      </c>
      <c r="T2908" s="4">
        <f t="shared" si="502"/>
        <v>95.3</v>
      </c>
      <c r="U2908" s="4" t="e">
        <f t="shared" si="506"/>
        <v>#DIV/0!</v>
      </c>
      <c r="V2908" s="4" t="e">
        <f t="shared" si="507"/>
        <v>#DIV/0!</v>
      </c>
      <c r="W2908" s="6">
        <f t="shared" si="503"/>
        <v>395</v>
      </c>
      <c r="X2908" s="6" t="e">
        <f t="shared" si="508"/>
        <v>#DIV/0!</v>
      </c>
      <c r="Y2908" s="6" t="e">
        <f t="shared" si="509"/>
        <v>#DIV/0!</v>
      </c>
      <c r="AA2908" s="1">
        <f t="shared" si="504"/>
        <v>0</v>
      </c>
      <c r="AB2908" s="1">
        <f t="shared" si="505"/>
        <v>0</v>
      </c>
    </row>
    <row r="2909" spans="3:28" x14ac:dyDescent="0.25">
      <c r="C2909" s="1">
        <v>2000</v>
      </c>
      <c r="D2909" s="1" t="s">
        <v>82</v>
      </c>
      <c r="E2909" s="2" t="s">
        <v>271</v>
      </c>
      <c r="F2909">
        <v>2</v>
      </c>
      <c r="G2909">
        <v>1056575549</v>
      </c>
      <c r="H2909" s="1">
        <v>147.87739999999999</v>
      </c>
      <c r="I2909" s="1">
        <v>2500000</v>
      </c>
      <c r="J2909" s="1">
        <v>27262814</v>
      </c>
      <c r="K2909" s="1">
        <v>26470588</v>
      </c>
      <c r="L2909" s="3">
        <v>104000</v>
      </c>
      <c r="M2909">
        <v>91.7</v>
      </c>
      <c r="N2909">
        <v>374</v>
      </c>
      <c r="O2909" s="1">
        <f t="shared" si="500"/>
        <v>0</v>
      </c>
      <c r="P2909" s="5">
        <f>-MIN(data!$B$4 / data!H2909 * data!O2909 / 100, data!M2909)</f>
        <v>0</v>
      </c>
      <c r="Q2909" s="4">
        <f t="shared" si="499"/>
        <v>0</v>
      </c>
      <c r="R2909" s="6">
        <f>-MIN(data!$B$5/(POWER(LN(H2909),2))*O2909/100, N2909)</f>
        <v>0</v>
      </c>
      <c r="S2909" s="6">
        <f t="shared" si="501"/>
        <v>0</v>
      </c>
      <c r="T2909" s="4">
        <f t="shared" si="502"/>
        <v>91.7</v>
      </c>
      <c r="U2909" s="4" t="e">
        <f t="shared" si="506"/>
        <v>#DIV/0!</v>
      </c>
      <c r="V2909" s="4" t="e">
        <f t="shared" si="507"/>
        <v>#DIV/0!</v>
      </c>
      <c r="W2909" s="6">
        <f t="shared" si="503"/>
        <v>374</v>
      </c>
      <c r="X2909" s="6" t="e">
        <f t="shared" si="508"/>
        <v>#DIV/0!</v>
      </c>
      <c r="Y2909" s="6" t="e">
        <f t="shared" si="509"/>
        <v>#DIV/0!</v>
      </c>
      <c r="AA2909" s="1">
        <f t="shared" si="504"/>
        <v>0</v>
      </c>
      <c r="AB2909" s="1">
        <f t="shared" si="505"/>
        <v>0</v>
      </c>
    </row>
    <row r="2910" spans="3:28" x14ac:dyDescent="0.25">
      <c r="C2910" s="1">
        <v>2001</v>
      </c>
      <c r="D2910" s="1" t="s">
        <v>82</v>
      </c>
      <c r="E2910" s="2" t="s">
        <v>271</v>
      </c>
      <c r="F2910">
        <v>2</v>
      </c>
      <c r="G2910">
        <v>1075000085</v>
      </c>
      <c r="H2910" s="1">
        <v>146.13740000000001</v>
      </c>
      <c r="I2910" s="1">
        <v>2400000</v>
      </c>
      <c r="J2910" s="1">
        <v>27241771</v>
      </c>
      <c r="K2910" s="1">
        <v>26271186</v>
      </c>
      <c r="L2910" s="3">
        <v>99000</v>
      </c>
      <c r="M2910">
        <v>88.1</v>
      </c>
      <c r="N2910">
        <v>354</v>
      </c>
      <c r="O2910" s="1">
        <f t="shared" si="500"/>
        <v>0</v>
      </c>
      <c r="P2910" s="5">
        <f>-MIN(data!$B$4 / data!H2910 * data!O2910 / 100, data!M2910)</f>
        <v>0</v>
      </c>
      <c r="Q2910" s="4">
        <f t="shared" si="499"/>
        <v>0</v>
      </c>
      <c r="R2910" s="6">
        <f>-MIN(data!$B$5/(POWER(LN(H2910),2))*O2910/100, N2910)</f>
        <v>0</v>
      </c>
      <c r="S2910" s="6">
        <f t="shared" si="501"/>
        <v>0</v>
      </c>
      <c r="T2910" s="4">
        <f t="shared" si="502"/>
        <v>88.1</v>
      </c>
      <c r="U2910" s="4" t="e">
        <f t="shared" si="506"/>
        <v>#DIV/0!</v>
      </c>
      <c r="V2910" s="4" t="e">
        <f t="shared" si="507"/>
        <v>#DIV/0!</v>
      </c>
      <c r="W2910" s="6">
        <f t="shared" si="503"/>
        <v>354</v>
      </c>
      <c r="X2910" s="6" t="e">
        <f t="shared" si="508"/>
        <v>#DIV/0!</v>
      </c>
      <c r="Y2910" s="6" t="e">
        <f t="shared" si="509"/>
        <v>#DIV/0!</v>
      </c>
      <c r="AA2910" s="1">
        <f t="shared" si="504"/>
        <v>0</v>
      </c>
      <c r="AB2910" s="1">
        <f t="shared" si="505"/>
        <v>0</v>
      </c>
    </row>
    <row r="2911" spans="3:28" x14ac:dyDescent="0.25">
      <c r="C2911" s="1">
        <v>2002</v>
      </c>
      <c r="D2911" s="1" t="s">
        <v>82</v>
      </c>
      <c r="E2911" s="2" t="s">
        <v>271</v>
      </c>
      <c r="F2911">
        <v>2</v>
      </c>
      <c r="G2911">
        <v>1093317189</v>
      </c>
      <c r="H2911" s="1">
        <v>154.02250000000001</v>
      </c>
      <c r="I2911" s="1">
        <v>2300000</v>
      </c>
      <c r="J2911" s="1">
        <v>27186761</v>
      </c>
      <c r="K2911" s="1">
        <v>26268657</v>
      </c>
      <c r="L2911" s="3">
        <v>93000</v>
      </c>
      <c r="M2911">
        <v>84.6</v>
      </c>
      <c r="N2911">
        <v>335</v>
      </c>
      <c r="O2911" s="1">
        <f t="shared" si="500"/>
        <v>0</v>
      </c>
      <c r="P2911" s="5">
        <f>-MIN(data!$B$4 / data!H2911 * data!O2911 / 100, data!M2911)</f>
        <v>0</v>
      </c>
      <c r="Q2911" s="4">
        <f t="shared" si="499"/>
        <v>0</v>
      </c>
      <c r="R2911" s="6">
        <f>-MIN(data!$B$5/(POWER(LN(H2911),2))*O2911/100, N2911)</f>
        <v>0</v>
      </c>
      <c r="S2911" s="6">
        <f t="shared" si="501"/>
        <v>0</v>
      </c>
      <c r="T2911" s="4">
        <f t="shared" si="502"/>
        <v>84.6</v>
      </c>
      <c r="U2911" s="4" t="e">
        <f t="shared" si="506"/>
        <v>#DIV/0!</v>
      </c>
      <c r="V2911" s="4" t="e">
        <f t="shared" si="507"/>
        <v>#DIV/0!</v>
      </c>
      <c r="W2911" s="6">
        <f t="shared" si="503"/>
        <v>335</v>
      </c>
      <c r="X2911" s="6" t="e">
        <f t="shared" si="508"/>
        <v>#DIV/0!</v>
      </c>
      <c r="Y2911" s="6" t="e">
        <f t="shared" si="509"/>
        <v>#DIV/0!</v>
      </c>
      <c r="AA2911" s="1">
        <f t="shared" si="504"/>
        <v>0</v>
      </c>
      <c r="AB2911" s="1">
        <f t="shared" si="505"/>
        <v>0</v>
      </c>
    </row>
    <row r="2912" spans="3:28" x14ac:dyDescent="0.25">
      <c r="C2912" s="1">
        <v>2003</v>
      </c>
      <c r="D2912" s="1" t="s">
        <v>82</v>
      </c>
      <c r="E2912" s="2" t="s">
        <v>271</v>
      </c>
      <c r="F2912">
        <v>2</v>
      </c>
      <c r="G2912">
        <v>1111523144</v>
      </c>
      <c r="H2912" s="1">
        <v>169.49449999999999</v>
      </c>
      <c r="I2912" s="1">
        <v>2200000</v>
      </c>
      <c r="J2912" s="1">
        <v>27093596</v>
      </c>
      <c r="K2912" s="1">
        <v>26265823</v>
      </c>
      <c r="L2912" s="3">
        <v>88000</v>
      </c>
      <c r="M2912">
        <v>81.2</v>
      </c>
      <c r="N2912">
        <v>316</v>
      </c>
      <c r="O2912" s="1">
        <f t="shared" si="500"/>
        <v>0</v>
      </c>
      <c r="P2912" s="5">
        <f>-MIN(data!$B$4 / data!H2912 * data!O2912 / 100, data!M2912)</f>
        <v>0</v>
      </c>
      <c r="Q2912" s="4">
        <f t="shared" si="499"/>
        <v>0</v>
      </c>
      <c r="R2912" s="6">
        <f>-MIN(data!$B$5/(POWER(LN(H2912),2))*O2912/100, N2912)</f>
        <v>0</v>
      </c>
      <c r="S2912" s="6">
        <f t="shared" si="501"/>
        <v>0</v>
      </c>
      <c r="T2912" s="4">
        <f t="shared" si="502"/>
        <v>81.2</v>
      </c>
      <c r="U2912" s="4" t="e">
        <f t="shared" si="506"/>
        <v>#DIV/0!</v>
      </c>
      <c r="V2912" s="4" t="e">
        <f t="shared" si="507"/>
        <v>#DIV/0!</v>
      </c>
      <c r="W2912" s="6">
        <f t="shared" si="503"/>
        <v>316</v>
      </c>
      <c r="X2912" s="6" t="e">
        <f t="shared" si="508"/>
        <v>#DIV/0!</v>
      </c>
      <c r="Y2912" s="6" t="e">
        <f t="shared" si="509"/>
        <v>#DIV/0!</v>
      </c>
      <c r="AA2912" s="1">
        <f t="shared" si="504"/>
        <v>0</v>
      </c>
      <c r="AB2912" s="1">
        <f t="shared" si="505"/>
        <v>0</v>
      </c>
    </row>
    <row r="2913" spans="3:28" x14ac:dyDescent="0.25">
      <c r="C2913" s="1">
        <v>2004</v>
      </c>
      <c r="D2913" s="1" t="s">
        <v>82</v>
      </c>
      <c r="E2913" s="2" t="s">
        <v>271</v>
      </c>
      <c r="F2913">
        <v>2</v>
      </c>
      <c r="G2913">
        <v>1129623456</v>
      </c>
      <c r="H2913" s="1">
        <v>190.96029999999999</v>
      </c>
      <c r="I2913" s="1">
        <v>2100000</v>
      </c>
      <c r="J2913" s="1">
        <v>26992288</v>
      </c>
      <c r="K2913" s="1">
        <v>25838926</v>
      </c>
      <c r="L2913" s="3">
        <v>83000</v>
      </c>
      <c r="M2913">
        <v>77.8</v>
      </c>
      <c r="N2913">
        <v>298</v>
      </c>
      <c r="O2913" s="1">
        <f t="shared" si="500"/>
        <v>0</v>
      </c>
      <c r="P2913" s="5">
        <f>-MIN(data!$B$4 / data!H2913 * data!O2913 / 100, data!M2913)</f>
        <v>0</v>
      </c>
      <c r="Q2913" s="4">
        <f t="shared" si="499"/>
        <v>0</v>
      </c>
      <c r="R2913" s="6">
        <f>-MIN(data!$B$5/(POWER(LN(H2913),2))*O2913/100, N2913)</f>
        <v>0</v>
      </c>
      <c r="S2913" s="6">
        <f t="shared" si="501"/>
        <v>0</v>
      </c>
      <c r="T2913" s="4">
        <f t="shared" si="502"/>
        <v>77.8</v>
      </c>
      <c r="U2913" s="4" t="e">
        <f t="shared" si="506"/>
        <v>#DIV/0!</v>
      </c>
      <c r="V2913" s="4" t="e">
        <f t="shared" si="507"/>
        <v>#DIV/0!</v>
      </c>
      <c r="W2913" s="6">
        <f t="shared" si="503"/>
        <v>298</v>
      </c>
      <c r="X2913" s="6" t="e">
        <f t="shared" si="508"/>
        <v>#DIV/0!</v>
      </c>
      <c r="Y2913" s="6" t="e">
        <f t="shared" si="509"/>
        <v>#DIV/0!</v>
      </c>
      <c r="AA2913" s="1">
        <f t="shared" si="504"/>
        <v>0</v>
      </c>
      <c r="AB2913" s="1">
        <f t="shared" si="505"/>
        <v>0</v>
      </c>
    </row>
    <row r="2914" spans="3:28" x14ac:dyDescent="0.25">
      <c r="C2914" s="1">
        <v>2005</v>
      </c>
      <c r="D2914" s="1" t="s">
        <v>82</v>
      </c>
      <c r="E2914" s="2" t="s">
        <v>271</v>
      </c>
      <c r="F2914">
        <v>2</v>
      </c>
      <c r="G2914">
        <v>1147609927</v>
      </c>
      <c r="H2914" s="1">
        <v>207.75030000000001</v>
      </c>
      <c r="I2914" s="1">
        <v>2000000</v>
      </c>
      <c r="J2914" s="1">
        <v>26845638</v>
      </c>
      <c r="K2914" s="1">
        <v>26071429</v>
      </c>
      <c r="L2914" s="3">
        <v>77000</v>
      </c>
      <c r="M2914">
        <v>74.5</v>
      </c>
      <c r="N2914">
        <v>280</v>
      </c>
      <c r="O2914" s="1">
        <f t="shared" si="500"/>
        <v>0</v>
      </c>
      <c r="P2914" s="5">
        <f>-MIN(data!$B$4 / data!H2914 * data!O2914 / 100, data!M2914)</f>
        <v>0</v>
      </c>
      <c r="Q2914" s="4">
        <f t="shared" si="499"/>
        <v>0</v>
      </c>
      <c r="R2914" s="6">
        <f>-MIN(data!$B$5/(POWER(LN(H2914),2))*O2914/100, N2914)</f>
        <v>0</v>
      </c>
      <c r="S2914" s="6">
        <f t="shared" si="501"/>
        <v>0</v>
      </c>
      <c r="T2914" s="4">
        <f t="shared" si="502"/>
        <v>74.5</v>
      </c>
      <c r="U2914" s="4" t="e">
        <f t="shared" si="506"/>
        <v>#DIV/0!</v>
      </c>
      <c r="V2914" s="4" t="e">
        <f t="shared" si="507"/>
        <v>#DIV/0!</v>
      </c>
      <c r="W2914" s="6">
        <f t="shared" si="503"/>
        <v>280</v>
      </c>
      <c r="X2914" s="6" t="e">
        <f t="shared" si="508"/>
        <v>#DIV/0!</v>
      </c>
      <c r="Y2914" s="6" t="e">
        <f t="shared" si="509"/>
        <v>#DIV/0!</v>
      </c>
      <c r="AA2914" s="1">
        <f t="shared" si="504"/>
        <v>0</v>
      </c>
      <c r="AB2914" s="1">
        <f t="shared" si="505"/>
        <v>0</v>
      </c>
    </row>
    <row r="2915" spans="3:28" x14ac:dyDescent="0.25">
      <c r="C2915" s="1">
        <v>2006</v>
      </c>
      <c r="D2915" s="1" t="s">
        <v>82</v>
      </c>
      <c r="E2915" s="2" t="s">
        <v>271</v>
      </c>
      <c r="F2915">
        <v>2</v>
      </c>
      <c r="G2915">
        <v>1165486291</v>
      </c>
      <c r="H2915" s="1">
        <v>233.56139999999999</v>
      </c>
      <c r="I2915" s="1">
        <v>2000000</v>
      </c>
      <c r="J2915" s="1">
        <v>28089888</v>
      </c>
      <c r="K2915" s="1">
        <v>25660377</v>
      </c>
      <c r="L2915" s="3">
        <v>73000</v>
      </c>
      <c r="M2915">
        <v>71.2</v>
      </c>
      <c r="N2915">
        <v>265</v>
      </c>
      <c r="O2915" s="1">
        <f t="shared" si="500"/>
        <v>0</v>
      </c>
      <c r="P2915" s="5">
        <f>-MIN(data!$B$4 / data!H2915 * data!O2915 / 100, data!M2915)</f>
        <v>0</v>
      </c>
      <c r="Q2915" s="4">
        <f t="shared" si="499"/>
        <v>0</v>
      </c>
      <c r="R2915" s="6">
        <f>-MIN(data!$B$5/(POWER(LN(H2915),2))*O2915/100, N2915)</f>
        <v>0</v>
      </c>
      <c r="S2915" s="6">
        <f t="shared" si="501"/>
        <v>0</v>
      </c>
      <c r="T2915" s="4">
        <f t="shared" si="502"/>
        <v>71.2</v>
      </c>
      <c r="U2915" s="4" t="e">
        <f t="shared" si="506"/>
        <v>#DIV/0!</v>
      </c>
      <c r="V2915" s="4" t="e">
        <f t="shared" si="507"/>
        <v>#DIV/0!</v>
      </c>
      <c r="W2915" s="6">
        <f t="shared" si="503"/>
        <v>265</v>
      </c>
      <c r="X2915" s="6" t="e">
        <f t="shared" si="508"/>
        <v>#DIV/0!</v>
      </c>
      <c r="Y2915" s="6" t="e">
        <f t="shared" si="509"/>
        <v>#DIV/0!</v>
      </c>
      <c r="AA2915" s="1">
        <f t="shared" si="504"/>
        <v>0</v>
      </c>
      <c r="AB2915" s="1">
        <f t="shared" si="505"/>
        <v>0</v>
      </c>
    </row>
    <row r="2916" spans="3:28" x14ac:dyDescent="0.25">
      <c r="C2916" s="1">
        <v>2007</v>
      </c>
      <c r="D2916" s="1" t="s">
        <v>82</v>
      </c>
      <c r="E2916" s="2" t="s">
        <v>271</v>
      </c>
      <c r="F2916">
        <v>2</v>
      </c>
      <c r="G2916">
        <v>1183209472</v>
      </c>
      <c r="H2916" s="1">
        <v>257.07859999999999</v>
      </c>
      <c r="I2916" s="1">
        <v>1900000</v>
      </c>
      <c r="J2916" s="1">
        <v>27941176</v>
      </c>
      <c r="K2916" s="1">
        <v>25600000</v>
      </c>
      <c r="L2916" s="3">
        <v>68000</v>
      </c>
      <c r="M2916">
        <v>68</v>
      </c>
      <c r="N2916">
        <v>250</v>
      </c>
      <c r="O2916" s="1">
        <f t="shared" si="500"/>
        <v>0</v>
      </c>
      <c r="P2916" s="5">
        <f>-MIN(data!$B$4 / data!H2916 * data!O2916 / 100, data!M2916)</f>
        <v>0</v>
      </c>
      <c r="Q2916" s="4">
        <f t="shared" si="499"/>
        <v>0</v>
      </c>
      <c r="R2916" s="6">
        <f>-MIN(data!$B$5/(POWER(LN(H2916),2))*O2916/100, N2916)</f>
        <v>0</v>
      </c>
      <c r="S2916" s="6">
        <f t="shared" si="501"/>
        <v>0</v>
      </c>
      <c r="T2916" s="4">
        <f t="shared" si="502"/>
        <v>68</v>
      </c>
      <c r="U2916" s="4" t="e">
        <f t="shared" si="506"/>
        <v>#DIV/0!</v>
      </c>
      <c r="V2916" s="4" t="e">
        <f t="shared" si="507"/>
        <v>#DIV/0!</v>
      </c>
      <c r="W2916" s="6">
        <f t="shared" si="503"/>
        <v>250</v>
      </c>
      <c r="X2916" s="6" t="e">
        <f t="shared" si="508"/>
        <v>#DIV/0!</v>
      </c>
      <c r="Y2916" s="6" t="e">
        <f t="shared" si="509"/>
        <v>#DIV/0!</v>
      </c>
      <c r="AA2916" s="1">
        <f t="shared" si="504"/>
        <v>0</v>
      </c>
      <c r="AB2916" s="1">
        <f t="shared" si="505"/>
        <v>0</v>
      </c>
    </row>
    <row r="2917" spans="3:28" x14ac:dyDescent="0.25">
      <c r="C2917" s="1">
        <v>2008</v>
      </c>
      <c r="D2917" s="1" t="s">
        <v>82</v>
      </c>
      <c r="E2917" s="2" t="s">
        <v>271</v>
      </c>
      <c r="F2917">
        <v>2</v>
      </c>
      <c r="G2917">
        <v>1200669765</v>
      </c>
      <c r="H2917" s="1">
        <v>240.52969999999999</v>
      </c>
      <c r="I2917" s="1">
        <v>1700000</v>
      </c>
      <c r="J2917" s="1">
        <v>26275116</v>
      </c>
      <c r="K2917" s="1">
        <v>25316456</v>
      </c>
      <c r="L2917" s="3">
        <v>64000</v>
      </c>
      <c r="M2917">
        <v>64.7</v>
      </c>
      <c r="N2917">
        <v>237</v>
      </c>
      <c r="O2917" s="1">
        <f t="shared" si="500"/>
        <v>0</v>
      </c>
      <c r="P2917" s="5">
        <f>-MIN(data!$B$4 / data!H2917 * data!O2917 / 100, data!M2917)</f>
        <v>0</v>
      </c>
      <c r="Q2917" s="4">
        <f t="shared" si="499"/>
        <v>0</v>
      </c>
      <c r="R2917" s="6">
        <f>-MIN(data!$B$5/(POWER(LN(H2917),2))*O2917/100, N2917)</f>
        <v>0</v>
      </c>
      <c r="S2917" s="6">
        <f t="shared" si="501"/>
        <v>0</v>
      </c>
      <c r="T2917" s="4">
        <f t="shared" si="502"/>
        <v>64.7</v>
      </c>
      <c r="U2917" s="4" t="e">
        <f t="shared" si="506"/>
        <v>#DIV/0!</v>
      </c>
      <c r="V2917" s="4" t="e">
        <f t="shared" si="507"/>
        <v>#DIV/0!</v>
      </c>
      <c r="W2917" s="6">
        <f t="shared" si="503"/>
        <v>237</v>
      </c>
      <c r="X2917" s="6" t="e">
        <f t="shared" si="508"/>
        <v>#DIV/0!</v>
      </c>
      <c r="Y2917" s="6" t="e">
        <f t="shared" si="509"/>
        <v>#DIV/0!</v>
      </c>
      <c r="AA2917" s="1">
        <f t="shared" si="504"/>
        <v>0</v>
      </c>
      <c r="AB2917" s="1">
        <f t="shared" si="505"/>
        <v>0</v>
      </c>
    </row>
    <row r="2918" spans="3:28" x14ac:dyDescent="0.25">
      <c r="C2918" s="1">
        <v>2009</v>
      </c>
      <c r="D2918" s="1" t="s">
        <v>82</v>
      </c>
      <c r="E2918" s="2" t="s">
        <v>271</v>
      </c>
      <c r="F2918">
        <v>2</v>
      </c>
      <c r="G2918">
        <v>1217726215</v>
      </c>
      <c r="H2918" s="1">
        <v>236.2748</v>
      </c>
      <c r="I2918" s="1">
        <v>1600000</v>
      </c>
      <c r="J2918" s="1">
        <v>25974026</v>
      </c>
      <c r="K2918" s="1">
        <v>25333333</v>
      </c>
      <c r="L2918" s="3">
        <v>60000</v>
      </c>
      <c r="M2918">
        <v>61.6</v>
      </c>
      <c r="N2918">
        <v>225</v>
      </c>
      <c r="O2918" s="1">
        <f t="shared" si="500"/>
        <v>0</v>
      </c>
      <c r="P2918" s="5">
        <f>-MIN(data!$B$4 / data!H2918 * data!O2918 / 100, data!M2918)</f>
        <v>0</v>
      </c>
      <c r="Q2918" s="4">
        <f t="shared" si="499"/>
        <v>0</v>
      </c>
      <c r="R2918" s="6">
        <f>-MIN(data!$B$5/(POWER(LN(H2918),2))*O2918/100, N2918)</f>
        <v>0</v>
      </c>
      <c r="S2918" s="6">
        <f t="shared" si="501"/>
        <v>0</v>
      </c>
      <c r="T2918" s="4">
        <f t="shared" si="502"/>
        <v>61.6</v>
      </c>
      <c r="U2918" s="4" t="e">
        <f t="shared" si="506"/>
        <v>#DIV/0!</v>
      </c>
      <c r="V2918" s="4" t="e">
        <f t="shared" si="507"/>
        <v>#DIV/0!</v>
      </c>
      <c r="W2918" s="6">
        <f t="shared" si="503"/>
        <v>225</v>
      </c>
      <c r="X2918" s="6" t="e">
        <f t="shared" si="508"/>
        <v>#DIV/0!</v>
      </c>
      <c r="Y2918" s="6" t="e">
        <f t="shared" si="509"/>
        <v>#DIV/0!</v>
      </c>
      <c r="AA2918" s="1">
        <f t="shared" si="504"/>
        <v>0</v>
      </c>
      <c r="AB2918" s="1">
        <f t="shared" si="505"/>
        <v>0</v>
      </c>
    </row>
    <row r="2919" spans="3:28" x14ac:dyDescent="0.25">
      <c r="C2919" s="1">
        <v>2010</v>
      </c>
      <c r="D2919" s="1" t="s">
        <v>82</v>
      </c>
      <c r="E2919" s="2" t="s">
        <v>271</v>
      </c>
      <c r="F2919">
        <v>2</v>
      </c>
      <c r="G2919">
        <v>1234281170</v>
      </c>
      <c r="H2919" s="1">
        <v>279.38670000000002</v>
      </c>
      <c r="I2919" s="1">
        <v>1500000</v>
      </c>
      <c r="J2919" s="1">
        <v>25684932</v>
      </c>
      <c r="K2919" s="1">
        <v>25116279</v>
      </c>
      <c r="L2919" s="3">
        <v>57000</v>
      </c>
      <c r="M2919">
        <v>58.4</v>
      </c>
      <c r="N2919">
        <v>215</v>
      </c>
      <c r="O2919" s="1">
        <f t="shared" si="500"/>
        <v>0</v>
      </c>
      <c r="P2919" s="5">
        <f>-MIN(data!$B$4 / data!H2919 * data!O2919 / 100, data!M2919)</f>
        <v>0</v>
      </c>
      <c r="Q2919" s="4">
        <f t="shared" si="499"/>
        <v>0</v>
      </c>
      <c r="R2919" s="6">
        <f>-MIN(data!$B$5/(POWER(LN(H2919),2))*O2919/100, N2919)</f>
        <v>0</v>
      </c>
      <c r="S2919" s="6">
        <f t="shared" si="501"/>
        <v>0</v>
      </c>
      <c r="T2919" s="4">
        <f t="shared" si="502"/>
        <v>58.4</v>
      </c>
      <c r="U2919" s="4" t="e">
        <f t="shared" si="506"/>
        <v>#DIV/0!</v>
      </c>
      <c r="V2919" s="4" t="e">
        <f t="shared" si="507"/>
        <v>#DIV/0!</v>
      </c>
      <c r="W2919" s="6">
        <f t="shared" si="503"/>
        <v>215</v>
      </c>
      <c r="X2919" s="6" t="e">
        <f t="shared" si="508"/>
        <v>#DIV/0!</v>
      </c>
      <c r="Y2919" s="6" t="e">
        <f t="shared" si="509"/>
        <v>#DIV/0!</v>
      </c>
      <c r="AA2919" s="1">
        <f t="shared" si="504"/>
        <v>0</v>
      </c>
      <c r="AB2919" s="1">
        <f t="shared" si="505"/>
        <v>0</v>
      </c>
    </row>
    <row r="2920" spans="3:28" x14ac:dyDescent="0.25">
      <c r="C2920" s="1">
        <v>2011</v>
      </c>
      <c r="D2920" s="1" t="s">
        <v>82</v>
      </c>
      <c r="E2920" s="2" t="s">
        <v>271</v>
      </c>
      <c r="F2920">
        <v>2</v>
      </c>
      <c r="G2920">
        <v>1250288729</v>
      </c>
      <c r="H2920" s="1">
        <v>269.39139999999998</v>
      </c>
      <c r="I2920" s="1">
        <v>1400000</v>
      </c>
      <c r="J2920" s="1">
        <v>25316456</v>
      </c>
      <c r="K2920" s="1">
        <v>25242718</v>
      </c>
      <c r="L2920" s="3">
        <v>54000</v>
      </c>
      <c r="M2920">
        <v>55.3</v>
      </c>
      <c r="N2920">
        <v>206</v>
      </c>
      <c r="O2920" s="1">
        <f t="shared" si="500"/>
        <v>0</v>
      </c>
      <c r="P2920" s="5">
        <f>-MIN(data!$B$4 / data!H2920 * data!O2920 / 100, data!M2920)</f>
        <v>0</v>
      </c>
      <c r="Q2920" s="4">
        <f t="shared" si="499"/>
        <v>0</v>
      </c>
      <c r="R2920" s="6">
        <f>-MIN(data!$B$5/(POWER(LN(H2920),2))*O2920/100, N2920)</f>
        <v>0</v>
      </c>
      <c r="S2920" s="6">
        <f t="shared" si="501"/>
        <v>0</v>
      </c>
      <c r="T2920" s="4">
        <f t="shared" si="502"/>
        <v>55.3</v>
      </c>
      <c r="U2920" s="4" t="e">
        <f t="shared" si="506"/>
        <v>#DIV/0!</v>
      </c>
      <c r="V2920" s="4" t="e">
        <f t="shared" si="507"/>
        <v>#DIV/0!</v>
      </c>
      <c r="W2920" s="6">
        <f t="shared" si="503"/>
        <v>206</v>
      </c>
      <c r="X2920" s="6" t="e">
        <f t="shared" si="508"/>
        <v>#DIV/0!</v>
      </c>
      <c r="Y2920" s="6" t="e">
        <f t="shared" si="509"/>
        <v>#DIV/0!</v>
      </c>
      <c r="AA2920" s="1">
        <f t="shared" si="504"/>
        <v>0</v>
      </c>
      <c r="AB2920" s="1">
        <f t="shared" si="505"/>
        <v>0</v>
      </c>
    </row>
    <row r="2921" spans="3:28" x14ac:dyDescent="0.25">
      <c r="C2921" s="1">
        <v>2012</v>
      </c>
      <c r="D2921" s="1" t="s">
        <v>82</v>
      </c>
      <c r="E2921" s="2" t="s">
        <v>271</v>
      </c>
      <c r="F2921">
        <v>2</v>
      </c>
      <c r="G2921">
        <v>1265782790</v>
      </c>
      <c r="H2921" s="1">
        <v>290.8972</v>
      </c>
      <c r="I2921" s="1">
        <v>1400000</v>
      </c>
      <c r="J2921" s="1">
        <v>26717557</v>
      </c>
      <c r="K2921" s="1">
        <v>24873096</v>
      </c>
      <c r="L2921" s="3">
        <v>52000</v>
      </c>
      <c r="M2921">
        <v>52.4</v>
      </c>
      <c r="N2921">
        <v>197</v>
      </c>
      <c r="O2921" s="1">
        <f t="shared" si="500"/>
        <v>0</v>
      </c>
      <c r="P2921" s="5">
        <f>-MIN(data!$B$4 / data!H2921 * data!O2921 / 100, data!M2921)</f>
        <v>0</v>
      </c>
      <c r="Q2921" s="4">
        <f t="shared" si="499"/>
        <v>0</v>
      </c>
      <c r="R2921" s="6">
        <f>-MIN(data!$B$5/(POWER(LN(H2921),2))*O2921/100, N2921)</f>
        <v>0</v>
      </c>
      <c r="S2921" s="6">
        <f t="shared" si="501"/>
        <v>0</v>
      </c>
      <c r="T2921" s="4">
        <f t="shared" si="502"/>
        <v>52.4</v>
      </c>
      <c r="U2921" s="4" t="e">
        <f t="shared" si="506"/>
        <v>#DIV/0!</v>
      </c>
      <c r="V2921" s="4" t="e">
        <f t="shared" si="507"/>
        <v>#DIV/0!</v>
      </c>
      <c r="W2921" s="6">
        <f t="shared" si="503"/>
        <v>197</v>
      </c>
      <c r="X2921" s="6" t="e">
        <f t="shared" si="508"/>
        <v>#DIV/0!</v>
      </c>
      <c r="Y2921" s="6" t="e">
        <f t="shared" si="509"/>
        <v>#DIV/0!</v>
      </c>
      <c r="AA2921" s="1">
        <f t="shared" si="504"/>
        <v>0</v>
      </c>
      <c r="AB2921" s="1">
        <f t="shared" si="505"/>
        <v>0</v>
      </c>
    </row>
    <row r="2922" spans="3:28" x14ac:dyDescent="0.25">
      <c r="C2922" s="1">
        <v>2013</v>
      </c>
      <c r="D2922" s="1" t="s">
        <v>82</v>
      </c>
      <c r="E2922" s="2" t="s">
        <v>271</v>
      </c>
      <c r="F2922">
        <v>2</v>
      </c>
      <c r="G2922">
        <v>1280846129</v>
      </c>
      <c r="H2922" s="1">
        <v>301.35520000000002</v>
      </c>
      <c r="I2922" s="1">
        <v>1300000</v>
      </c>
      <c r="J2922" s="1">
        <v>26262626</v>
      </c>
      <c r="K2922" s="1">
        <v>24867725</v>
      </c>
      <c r="L2922" s="3">
        <v>49000</v>
      </c>
      <c r="M2922">
        <v>49.5</v>
      </c>
      <c r="N2922">
        <v>189</v>
      </c>
      <c r="O2922" s="1">
        <f t="shared" si="500"/>
        <v>0</v>
      </c>
      <c r="P2922" s="5">
        <f>-MIN(data!$B$4 / data!H2922 * data!O2922 / 100, data!M2922)</f>
        <v>0</v>
      </c>
      <c r="Q2922" s="4">
        <f t="shared" si="499"/>
        <v>0</v>
      </c>
      <c r="R2922" s="6">
        <f>-MIN(data!$B$5/(POWER(LN(H2922),2))*O2922/100, N2922)</f>
        <v>0</v>
      </c>
      <c r="S2922" s="6">
        <f t="shared" si="501"/>
        <v>0</v>
      </c>
      <c r="T2922" s="4">
        <f t="shared" si="502"/>
        <v>49.5</v>
      </c>
      <c r="U2922" s="4" t="e">
        <f t="shared" si="506"/>
        <v>#DIV/0!</v>
      </c>
      <c r="V2922" s="4" t="e">
        <f t="shared" si="507"/>
        <v>#DIV/0!</v>
      </c>
      <c r="W2922" s="6">
        <f t="shared" si="503"/>
        <v>189</v>
      </c>
      <c r="X2922" s="6" t="e">
        <f t="shared" si="508"/>
        <v>#DIV/0!</v>
      </c>
      <c r="Y2922" s="6" t="e">
        <f t="shared" si="509"/>
        <v>#DIV/0!</v>
      </c>
      <c r="AA2922" s="1">
        <f t="shared" si="504"/>
        <v>0</v>
      </c>
      <c r="AB2922" s="1">
        <f t="shared" si="505"/>
        <v>0</v>
      </c>
    </row>
    <row r="2923" spans="3:28" x14ac:dyDescent="0.25">
      <c r="C2923" s="1">
        <v>2014</v>
      </c>
      <c r="D2923" s="1" t="s">
        <v>82</v>
      </c>
      <c r="E2923" s="2" t="s">
        <v>271</v>
      </c>
      <c r="F2923">
        <v>2</v>
      </c>
      <c r="G2923">
        <v>1295604184</v>
      </c>
      <c r="H2923" s="1">
        <v>321.1474</v>
      </c>
      <c r="I2923" s="1">
        <v>1200000</v>
      </c>
      <c r="J2923" s="1">
        <v>25695931</v>
      </c>
      <c r="K2923" s="1">
        <v>24861878</v>
      </c>
      <c r="L2923" s="3">
        <v>47000</v>
      </c>
      <c r="M2923">
        <v>46.7</v>
      </c>
      <c r="N2923">
        <v>181</v>
      </c>
      <c r="O2923" s="1">
        <f t="shared" si="500"/>
        <v>0</v>
      </c>
      <c r="P2923" s="5">
        <f>-MIN(data!$B$4 / data!H2923 * data!O2923 / 100, data!M2923)</f>
        <v>0</v>
      </c>
      <c r="Q2923" s="4">
        <f t="shared" si="499"/>
        <v>0</v>
      </c>
      <c r="R2923" s="6">
        <f>-MIN(data!$B$5/(POWER(LN(H2923),2))*O2923/100, N2923)</f>
        <v>0</v>
      </c>
      <c r="S2923" s="6">
        <f t="shared" si="501"/>
        <v>0</v>
      </c>
      <c r="T2923" s="4">
        <f t="shared" si="502"/>
        <v>46.7</v>
      </c>
      <c r="U2923" s="4" t="e">
        <f t="shared" si="506"/>
        <v>#DIV/0!</v>
      </c>
      <c r="V2923" s="4" t="e">
        <f t="shared" si="507"/>
        <v>#DIV/0!</v>
      </c>
      <c r="W2923" s="6">
        <f t="shared" si="503"/>
        <v>181</v>
      </c>
      <c r="X2923" s="6" t="e">
        <f t="shared" si="508"/>
        <v>#DIV/0!</v>
      </c>
      <c r="Y2923" s="6" t="e">
        <f t="shared" si="509"/>
        <v>#DIV/0!</v>
      </c>
      <c r="AA2923" s="1">
        <f t="shared" si="504"/>
        <v>0</v>
      </c>
      <c r="AB2923" s="1">
        <f t="shared" si="505"/>
        <v>0</v>
      </c>
    </row>
    <row r="2924" spans="3:28" x14ac:dyDescent="0.25">
      <c r="C2924" s="1">
        <v>2015</v>
      </c>
      <c r="D2924" s="1" t="s">
        <v>82</v>
      </c>
      <c r="E2924" s="2" t="s">
        <v>271</v>
      </c>
      <c r="F2924">
        <v>2</v>
      </c>
      <c r="G2924">
        <v>1310152403</v>
      </c>
      <c r="H2924" s="1">
        <v>0</v>
      </c>
      <c r="I2924" s="1">
        <v>1100000</v>
      </c>
      <c r="J2924" s="1">
        <v>24943311</v>
      </c>
      <c r="L2924" s="3">
        <v>45000</v>
      </c>
      <c r="M2924">
        <v>44.1</v>
      </c>
      <c r="N2924">
        <v>174</v>
      </c>
      <c r="O2924" s="1">
        <f t="shared" si="500"/>
        <v>0</v>
      </c>
      <c r="P2924" s="5" t="e">
        <f>-MIN(data!$B$4 / data!H2924 * data!O2924 / 100, data!M2924)</f>
        <v>#DIV/0!</v>
      </c>
      <c r="Q2924" s="4" t="e">
        <f t="shared" si="499"/>
        <v>#DIV/0!</v>
      </c>
      <c r="R2924" s="6" t="e">
        <f>-MIN(data!$B$5/(POWER(LN(H2924),2))*O2924/100, N2924)</f>
        <v>#NUM!</v>
      </c>
      <c r="S2924" s="6" t="e">
        <f t="shared" si="501"/>
        <v>#NUM!</v>
      </c>
      <c r="T2924" s="4" t="e">
        <f t="shared" si="502"/>
        <v>#DIV/0!</v>
      </c>
      <c r="U2924" s="4" t="e">
        <f t="shared" si="506"/>
        <v>#DIV/0!</v>
      </c>
      <c r="V2924" s="4" t="e">
        <f t="shared" si="507"/>
        <v>#DIV/0!</v>
      </c>
      <c r="W2924" s="6" t="e">
        <f t="shared" si="503"/>
        <v>#NUM!</v>
      </c>
      <c r="X2924" s="6" t="e">
        <f t="shared" si="508"/>
        <v>#NUM!</v>
      </c>
      <c r="Y2924" s="6" t="e">
        <f t="shared" si="509"/>
        <v>#NUM!</v>
      </c>
      <c r="AA2924" s="1" t="e">
        <f t="shared" si="504"/>
        <v>#DIV/0!</v>
      </c>
      <c r="AB2924" s="1" t="e">
        <f t="shared" si="505"/>
        <v>#DIV/0!</v>
      </c>
    </row>
    <row r="2925" spans="3:28" x14ac:dyDescent="0.25">
      <c r="C2925" s="1">
        <v>2016</v>
      </c>
      <c r="D2925" s="1" t="s">
        <v>82</v>
      </c>
      <c r="E2925" s="2" t="s">
        <v>271</v>
      </c>
      <c r="F2925">
        <v>2</v>
      </c>
      <c r="G2925">
        <v>1324509589</v>
      </c>
      <c r="H2925" s="1">
        <v>0</v>
      </c>
      <c r="I2925" s="1">
        <v>1000000</v>
      </c>
      <c r="J2925" s="1">
        <v>24038462</v>
      </c>
      <c r="L2925" s="3"/>
      <c r="M2925">
        <v>41.6</v>
      </c>
      <c r="N2925"/>
      <c r="O2925" s="1">
        <f t="shared" si="500"/>
        <v>0</v>
      </c>
      <c r="P2925" s="5" t="e">
        <f>-MIN(data!$B$4 / data!H2925 * data!O2925 / 100, data!M2925)</f>
        <v>#DIV/0!</v>
      </c>
      <c r="Q2925" s="4" t="e">
        <f t="shared" si="499"/>
        <v>#DIV/0!</v>
      </c>
      <c r="R2925" s="6" t="e">
        <f>-MIN(data!$B$5/(POWER(LN(H2925),2))*O2925/100, N2925)</f>
        <v>#NUM!</v>
      </c>
      <c r="S2925" s="6" t="e">
        <f t="shared" si="501"/>
        <v>#NUM!</v>
      </c>
      <c r="T2925" s="4" t="e">
        <f t="shared" si="502"/>
        <v>#DIV/0!</v>
      </c>
      <c r="U2925" s="4" t="e">
        <f t="shared" si="506"/>
        <v>#DIV/0!</v>
      </c>
      <c r="V2925" s="4" t="e">
        <f t="shared" si="507"/>
        <v>#DIV/0!</v>
      </c>
      <c r="W2925" s="6" t="e">
        <f t="shared" si="503"/>
        <v>#NUM!</v>
      </c>
      <c r="X2925" s="6" t="e">
        <f t="shared" si="508"/>
        <v>#NUM!</v>
      </c>
      <c r="Y2925" s="6" t="e">
        <f t="shared" si="509"/>
        <v>#NUM!</v>
      </c>
      <c r="AA2925" s="1" t="e">
        <f t="shared" si="504"/>
        <v>#DIV/0!</v>
      </c>
      <c r="AB2925" s="1" t="e">
        <f t="shared" si="505"/>
        <v>#DIV/0!</v>
      </c>
    </row>
    <row r="2926" spans="3:28" x14ac:dyDescent="0.25">
      <c r="C2926" s="1">
        <v>1980</v>
      </c>
      <c r="D2926" s="1" t="s">
        <v>83</v>
      </c>
      <c r="E2926" s="2" t="s">
        <v>275</v>
      </c>
      <c r="F2926">
        <v>4</v>
      </c>
      <c r="G2926">
        <v>3412800</v>
      </c>
      <c r="H2926" s="1">
        <v>0</v>
      </c>
      <c r="I2926" s="1">
        <v>1030</v>
      </c>
      <c r="J2926" s="1">
        <v>72027.97</v>
      </c>
      <c r="L2926" s="3"/>
      <c r="M2926">
        <v>14.3</v>
      </c>
      <c r="N2926"/>
      <c r="O2926" s="1">
        <f t="shared" si="500"/>
        <v>0</v>
      </c>
      <c r="P2926" s="5" t="e">
        <f>-MIN(data!$B$4 / data!H2926 * data!O2926 / 100, data!M2926)</f>
        <v>#DIV/0!</v>
      </c>
      <c r="Q2926" s="4" t="e">
        <f t="shared" si="499"/>
        <v>#DIV/0!</v>
      </c>
      <c r="R2926" s="6" t="e">
        <f>-MIN(data!$B$5/(POWER(LN(H2926),2))*O2926/100, N2926)</f>
        <v>#NUM!</v>
      </c>
      <c r="S2926" s="6" t="e">
        <f t="shared" si="501"/>
        <v>#NUM!</v>
      </c>
      <c r="T2926" s="4" t="e">
        <f t="shared" si="502"/>
        <v>#DIV/0!</v>
      </c>
      <c r="U2926" s="4" t="e">
        <f t="shared" si="506"/>
        <v>#DIV/0!</v>
      </c>
      <c r="V2926" s="4" t="e">
        <f t="shared" si="507"/>
        <v>#DIV/0!</v>
      </c>
      <c r="W2926" s="6" t="e">
        <f t="shared" si="503"/>
        <v>#NUM!</v>
      </c>
      <c r="X2926" s="6" t="e">
        <f t="shared" si="508"/>
        <v>#NUM!</v>
      </c>
      <c r="Y2926" s="6" t="e">
        <f t="shared" si="509"/>
        <v>#NUM!</v>
      </c>
      <c r="AA2926" s="1" t="e">
        <f t="shared" si="504"/>
        <v>#DIV/0!</v>
      </c>
      <c r="AB2926" s="1" t="e">
        <f t="shared" si="505"/>
        <v>#DIV/0!</v>
      </c>
    </row>
    <row r="2927" spans="3:28" x14ac:dyDescent="0.25">
      <c r="C2927" s="1">
        <v>1981</v>
      </c>
      <c r="D2927" s="1" t="s">
        <v>83</v>
      </c>
      <c r="E2927" s="2" t="s">
        <v>275</v>
      </c>
      <c r="F2927">
        <v>4</v>
      </c>
      <c r="G2927">
        <v>3453000</v>
      </c>
      <c r="H2927" s="1">
        <v>0</v>
      </c>
      <c r="I2927" s="1">
        <v>941</v>
      </c>
      <c r="J2927" s="1">
        <v>71287.88</v>
      </c>
      <c r="L2927" s="3"/>
      <c r="M2927">
        <v>13.2</v>
      </c>
      <c r="N2927"/>
      <c r="O2927" s="1">
        <f t="shared" si="500"/>
        <v>0</v>
      </c>
      <c r="P2927" s="5" t="e">
        <f>-MIN(data!$B$4 / data!H2927 * data!O2927 / 100, data!M2927)</f>
        <v>#DIV/0!</v>
      </c>
      <c r="Q2927" s="4" t="e">
        <f t="shared" si="499"/>
        <v>#DIV/0!</v>
      </c>
      <c r="R2927" s="6" t="e">
        <f>-MIN(data!$B$5/(POWER(LN(H2927),2))*O2927/100, N2927)</f>
        <v>#NUM!</v>
      </c>
      <c r="S2927" s="6" t="e">
        <f t="shared" si="501"/>
        <v>#NUM!</v>
      </c>
      <c r="T2927" s="4" t="e">
        <f t="shared" si="502"/>
        <v>#DIV/0!</v>
      </c>
      <c r="U2927" s="4" t="e">
        <f t="shared" si="506"/>
        <v>#DIV/0!</v>
      </c>
      <c r="V2927" s="4" t="e">
        <f t="shared" si="507"/>
        <v>#DIV/0!</v>
      </c>
      <c r="W2927" s="6" t="e">
        <f t="shared" si="503"/>
        <v>#NUM!</v>
      </c>
      <c r="X2927" s="6" t="e">
        <f t="shared" si="508"/>
        <v>#NUM!</v>
      </c>
      <c r="Y2927" s="6" t="e">
        <f t="shared" si="509"/>
        <v>#NUM!</v>
      </c>
      <c r="AA2927" s="1" t="e">
        <f t="shared" si="504"/>
        <v>#DIV/0!</v>
      </c>
      <c r="AB2927" s="1" t="e">
        <f t="shared" si="505"/>
        <v>#DIV/0!</v>
      </c>
    </row>
    <row r="2928" spans="3:28" x14ac:dyDescent="0.25">
      <c r="C2928" s="1">
        <v>1982</v>
      </c>
      <c r="D2928" s="1" t="s">
        <v>83</v>
      </c>
      <c r="E2928" s="2" t="s">
        <v>275</v>
      </c>
      <c r="F2928">
        <v>4</v>
      </c>
      <c r="G2928">
        <v>3485800</v>
      </c>
      <c r="H2928" s="1">
        <v>0</v>
      </c>
      <c r="I2928" s="1">
        <v>865</v>
      </c>
      <c r="J2928" s="1">
        <v>69758.06</v>
      </c>
      <c r="L2928" s="3"/>
      <c r="M2928">
        <v>12.4</v>
      </c>
      <c r="N2928"/>
      <c r="O2928" s="1">
        <f t="shared" si="500"/>
        <v>0</v>
      </c>
      <c r="P2928" s="5" t="e">
        <f>-MIN(data!$B$4 / data!H2928 * data!O2928 / 100, data!M2928)</f>
        <v>#DIV/0!</v>
      </c>
      <c r="Q2928" s="4" t="e">
        <f t="shared" si="499"/>
        <v>#DIV/0!</v>
      </c>
      <c r="R2928" s="6" t="e">
        <f>-MIN(data!$B$5/(POWER(LN(H2928),2))*O2928/100, N2928)</f>
        <v>#NUM!</v>
      </c>
      <c r="S2928" s="6" t="e">
        <f t="shared" si="501"/>
        <v>#NUM!</v>
      </c>
      <c r="T2928" s="4" t="e">
        <f t="shared" si="502"/>
        <v>#DIV/0!</v>
      </c>
      <c r="U2928" s="4" t="e">
        <f t="shared" si="506"/>
        <v>#DIV/0!</v>
      </c>
      <c r="V2928" s="4" t="e">
        <f t="shared" si="507"/>
        <v>#DIV/0!</v>
      </c>
      <c r="W2928" s="6" t="e">
        <f t="shared" si="503"/>
        <v>#NUM!</v>
      </c>
      <c r="X2928" s="6" t="e">
        <f t="shared" si="508"/>
        <v>#NUM!</v>
      </c>
      <c r="Y2928" s="6" t="e">
        <f t="shared" si="509"/>
        <v>#NUM!</v>
      </c>
      <c r="AA2928" s="1" t="e">
        <f t="shared" si="504"/>
        <v>#DIV/0!</v>
      </c>
      <c r="AB2928" s="1" t="e">
        <f t="shared" si="505"/>
        <v>#DIV/0!</v>
      </c>
    </row>
    <row r="2929" spans="3:28" x14ac:dyDescent="0.25">
      <c r="C2929" s="1">
        <v>1983</v>
      </c>
      <c r="D2929" s="1" t="s">
        <v>83</v>
      </c>
      <c r="E2929" s="2" t="s">
        <v>275</v>
      </c>
      <c r="F2929">
        <v>4</v>
      </c>
      <c r="G2929">
        <v>3510600</v>
      </c>
      <c r="H2929" s="1">
        <v>0</v>
      </c>
      <c r="I2929" s="1">
        <v>799</v>
      </c>
      <c r="J2929" s="1">
        <v>68290.600000000006</v>
      </c>
      <c r="L2929" s="3"/>
      <c r="M2929">
        <v>11.7</v>
      </c>
      <c r="N2929"/>
      <c r="O2929" s="1">
        <f t="shared" si="500"/>
        <v>0</v>
      </c>
      <c r="P2929" s="5" t="e">
        <f>-MIN(data!$B$4 / data!H2929 * data!O2929 / 100, data!M2929)</f>
        <v>#DIV/0!</v>
      </c>
      <c r="Q2929" s="4" t="e">
        <f t="shared" si="499"/>
        <v>#DIV/0!</v>
      </c>
      <c r="R2929" s="6" t="e">
        <f>-MIN(data!$B$5/(POWER(LN(H2929),2))*O2929/100, N2929)</f>
        <v>#NUM!</v>
      </c>
      <c r="S2929" s="6" t="e">
        <f t="shared" si="501"/>
        <v>#NUM!</v>
      </c>
      <c r="T2929" s="4" t="e">
        <f t="shared" si="502"/>
        <v>#DIV/0!</v>
      </c>
      <c r="U2929" s="4" t="e">
        <f t="shared" si="506"/>
        <v>#DIV/0!</v>
      </c>
      <c r="V2929" s="4" t="e">
        <f t="shared" si="507"/>
        <v>#DIV/0!</v>
      </c>
      <c r="W2929" s="6" t="e">
        <f t="shared" si="503"/>
        <v>#NUM!</v>
      </c>
      <c r="X2929" s="6" t="e">
        <f t="shared" si="508"/>
        <v>#NUM!</v>
      </c>
      <c r="Y2929" s="6" t="e">
        <f t="shared" si="509"/>
        <v>#NUM!</v>
      </c>
      <c r="AA2929" s="1" t="e">
        <f t="shared" si="504"/>
        <v>#DIV/0!</v>
      </c>
      <c r="AB2929" s="1" t="e">
        <f t="shared" si="505"/>
        <v>#DIV/0!</v>
      </c>
    </row>
    <row r="2930" spans="3:28" x14ac:dyDescent="0.25">
      <c r="C2930" s="1">
        <v>1984</v>
      </c>
      <c r="D2930" s="1" t="s">
        <v>83</v>
      </c>
      <c r="E2930" s="2" t="s">
        <v>275</v>
      </c>
      <c r="F2930">
        <v>4</v>
      </c>
      <c r="G2930">
        <v>3532423</v>
      </c>
      <c r="H2930" s="1">
        <v>0</v>
      </c>
      <c r="I2930" s="1">
        <v>739</v>
      </c>
      <c r="J2930" s="1">
        <v>66576.58</v>
      </c>
      <c r="L2930" s="3"/>
      <c r="M2930">
        <v>11.1</v>
      </c>
      <c r="N2930"/>
      <c r="O2930" s="1">
        <f t="shared" si="500"/>
        <v>0</v>
      </c>
      <c r="P2930" s="5" t="e">
        <f>-MIN(data!$B$4 / data!H2930 * data!O2930 / 100, data!M2930)</f>
        <v>#DIV/0!</v>
      </c>
      <c r="Q2930" s="4" t="e">
        <f t="shared" si="499"/>
        <v>#DIV/0!</v>
      </c>
      <c r="R2930" s="6" t="e">
        <f>-MIN(data!$B$5/(POWER(LN(H2930),2))*O2930/100, N2930)</f>
        <v>#NUM!</v>
      </c>
      <c r="S2930" s="6" t="e">
        <f t="shared" si="501"/>
        <v>#NUM!</v>
      </c>
      <c r="T2930" s="4" t="e">
        <f t="shared" si="502"/>
        <v>#DIV/0!</v>
      </c>
      <c r="U2930" s="4" t="e">
        <f t="shared" si="506"/>
        <v>#DIV/0!</v>
      </c>
      <c r="V2930" s="4" t="e">
        <f t="shared" si="507"/>
        <v>#DIV/0!</v>
      </c>
      <c r="W2930" s="6" t="e">
        <f t="shared" si="503"/>
        <v>#NUM!</v>
      </c>
      <c r="X2930" s="6" t="e">
        <f t="shared" si="508"/>
        <v>#NUM!</v>
      </c>
      <c r="Y2930" s="6" t="e">
        <f t="shared" si="509"/>
        <v>#NUM!</v>
      </c>
      <c r="AA2930" s="1" t="e">
        <f t="shared" si="504"/>
        <v>#DIV/0!</v>
      </c>
      <c r="AB2930" s="1" t="e">
        <f t="shared" si="505"/>
        <v>#DIV/0!</v>
      </c>
    </row>
    <row r="2931" spans="3:28" x14ac:dyDescent="0.25">
      <c r="C2931" s="1">
        <v>1985</v>
      </c>
      <c r="D2931" s="1" t="s">
        <v>83</v>
      </c>
      <c r="E2931" s="2" t="s">
        <v>275</v>
      </c>
      <c r="F2931">
        <v>4</v>
      </c>
      <c r="G2931">
        <v>3538082</v>
      </c>
      <c r="H2931" s="1">
        <v>0</v>
      </c>
      <c r="I2931" s="1">
        <v>687</v>
      </c>
      <c r="J2931" s="1">
        <v>64205.61</v>
      </c>
      <c r="L2931" s="3"/>
      <c r="M2931">
        <v>10.7</v>
      </c>
      <c r="N2931"/>
      <c r="O2931" s="1">
        <f t="shared" si="500"/>
        <v>0</v>
      </c>
      <c r="P2931" s="5" t="e">
        <f>-MIN(data!$B$4 / data!H2931 * data!O2931 / 100, data!M2931)</f>
        <v>#DIV/0!</v>
      </c>
      <c r="Q2931" s="4" t="e">
        <f t="shared" si="499"/>
        <v>#DIV/0!</v>
      </c>
      <c r="R2931" s="6" t="e">
        <f>-MIN(data!$B$5/(POWER(LN(H2931),2))*O2931/100, N2931)</f>
        <v>#NUM!</v>
      </c>
      <c r="S2931" s="6" t="e">
        <f t="shared" si="501"/>
        <v>#NUM!</v>
      </c>
      <c r="T2931" s="4" t="e">
        <f t="shared" si="502"/>
        <v>#DIV/0!</v>
      </c>
      <c r="U2931" s="4" t="e">
        <f t="shared" si="506"/>
        <v>#DIV/0!</v>
      </c>
      <c r="V2931" s="4" t="e">
        <f t="shared" si="507"/>
        <v>#DIV/0!</v>
      </c>
      <c r="W2931" s="6" t="e">
        <f t="shared" si="503"/>
        <v>#NUM!</v>
      </c>
      <c r="X2931" s="6" t="e">
        <f t="shared" si="508"/>
        <v>#NUM!</v>
      </c>
      <c r="Y2931" s="6" t="e">
        <f t="shared" si="509"/>
        <v>#NUM!</v>
      </c>
      <c r="AA2931" s="1" t="e">
        <f t="shared" si="504"/>
        <v>#DIV/0!</v>
      </c>
      <c r="AB2931" s="1" t="e">
        <f t="shared" si="505"/>
        <v>#DIV/0!</v>
      </c>
    </row>
    <row r="2932" spans="3:28" x14ac:dyDescent="0.25">
      <c r="C2932" s="1">
        <v>1986</v>
      </c>
      <c r="D2932" s="1" t="s">
        <v>83</v>
      </c>
      <c r="E2932" s="2" t="s">
        <v>275</v>
      </c>
      <c r="F2932">
        <v>4</v>
      </c>
      <c r="G2932">
        <v>3539690</v>
      </c>
      <c r="H2932" s="1">
        <v>0</v>
      </c>
      <c r="I2932" s="1">
        <v>642</v>
      </c>
      <c r="J2932" s="1">
        <v>61730.77</v>
      </c>
      <c r="L2932" s="3"/>
      <c r="M2932">
        <v>10.4</v>
      </c>
      <c r="N2932"/>
      <c r="O2932" s="1">
        <f t="shared" si="500"/>
        <v>0</v>
      </c>
      <c r="P2932" s="5" t="e">
        <f>-MIN(data!$B$4 / data!H2932 * data!O2932 / 100, data!M2932)</f>
        <v>#DIV/0!</v>
      </c>
      <c r="Q2932" s="4" t="e">
        <f t="shared" si="499"/>
        <v>#DIV/0!</v>
      </c>
      <c r="R2932" s="6" t="e">
        <f>-MIN(data!$B$5/(POWER(LN(H2932),2))*O2932/100, N2932)</f>
        <v>#NUM!</v>
      </c>
      <c r="S2932" s="6" t="e">
        <f t="shared" si="501"/>
        <v>#NUM!</v>
      </c>
      <c r="T2932" s="4" t="e">
        <f t="shared" si="502"/>
        <v>#DIV/0!</v>
      </c>
      <c r="U2932" s="4" t="e">
        <f t="shared" si="506"/>
        <v>#DIV/0!</v>
      </c>
      <c r="V2932" s="4" t="e">
        <f t="shared" si="507"/>
        <v>#DIV/0!</v>
      </c>
      <c r="W2932" s="6" t="e">
        <f t="shared" si="503"/>
        <v>#NUM!</v>
      </c>
      <c r="X2932" s="6" t="e">
        <f t="shared" si="508"/>
        <v>#NUM!</v>
      </c>
      <c r="Y2932" s="6" t="e">
        <f t="shared" si="509"/>
        <v>#NUM!</v>
      </c>
      <c r="AA2932" s="1" t="e">
        <f t="shared" si="504"/>
        <v>#DIV/0!</v>
      </c>
      <c r="AB2932" s="1" t="e">
        <f t="shared" si="505"/>
        <v>#DIV/0!</v>
      </c>
    </row>
    <row r="2933" spans="3:28" x14ac:dyDescent="0.25">
      <c r="C2933" s="1">
        <v>1987</v>
      </c>
      <c r="D2933" s="1" t="s">
        <v>83</v>
      </c>
      <c r="E2933" s="2" t="s">
        <v>275</v>
      </c>
      <c r="F2933">
        <v>4</v>
      </c>
      <c r="G2933">
        <v>3540057</v>
      </c>
      <c r="H2933" s="1">
        <v>0</v>
      </c>
      <c r="I2933" s="1">
        <v>602</v>
      </c>
      <c r="J2933" s="1">
        <v>59019.61</v>
      </c>
      <c r="L2933" s="3"/>
      <c r="M2933">
        <v>10.199999999999999</v>
      </c>
      <c r="N2933"/>
      <c r="O2933" s="1">
        <f t="shared" si="500"/>
        <v>0</v>
      </c>
      <c r="P2933" s="5" t="e">
        <f>-MIN(data!$B$4 / data!H2933 * data!O2933 / 100, data!M2933)</f>
        <v>#DIV/0!</v>
      </c>
      <c r="Q2933" s="4" t="e">
        <f t="shared" si="499"/>
        <v>#DIV/0!</v>
      </c>
      <c r="R2933" s="6" t="e">
        <f>-MIN(data!$B$5/(POWER(LN(H2933),2))*O2933/100, N2933)</f>
        <v>#NUM!</v>
      </c>
      <c r="S2933" s="6" t="e">
        <f t="shared" si="501"/>
        <v>#NUM!</v>
      </c>
      <c r="T2933" s="4" t="e">
        <f t="shared" si="502"/>
        <v>#DIV/0!</v>
      </c>
      <c r="U2933" s="4" t="e">
        <f t="shared" si="506"/>
        <v>#DIV/0!</v>
      </c>
      <c r="V2933" s="4" t="e">
        <f t="shared" si="507"/>
        <v>#DIV/0!</v>
      </c>
      <c r="W2933" s="6" t="e">
        <f t="shared" si="503"/>
        <v>#NUM!</v>
      </c>
      <c r="X2933" s="6" t="e">
        <f t="shared" si="508"/>
        <v>#NUM!</v>
      </c>
      <c r="Y2933" s="6" t="e">
        <f t="shared" si="509"/>
        <v>#NUM!</v>
      </c>
      <c r="AA2933" s="1" t="e">
        <f t="shared" si="504"/>
        <v>#DIV/0!</v>
      </c>
      <c r="AB2933" s="1" t="e">
        <f t="shared" si="505"/>
        <v>#DIV/0!</v>
      </c>
    </row>
    <row r="2934" spans="3:28" x14ac:dyDescent="0.25">
      <c r="C2934" s="1">
        <v>1988</v>
      </c>
      <c r="D2934" s="1" t="s">
        <v>83</v>
      </c>
      <c r="E2934" s="2" t="s">
        <v>275</v>
      </c>
      <c r="F2934">
        <v>4</v>
      </c>
      <c r="G2934">
        <v>3524949</v>
      </c>
      <c r="H2934" s="1">
        <v>0</v>
      </c>
      <c r="I2934" s="1">
        <v>564</v>
      </c>
      <c r="J2934" s="1">
        <v>56969.7</v>
      </c>
      <c r="L2934" s="3"/>
      <c r="M2934">
        <v>9.9</v>
      </c>
      <c r="N2934"/>
      <c r="O2934" s="1">
        <f t="shared" si="500"/>
        <v>0</v>
      </c>
      <c r="P2934" s="5" t="e">
        <f>-MIN(data!$B$4 / data!H2934 * data!O2934 / 100, data!M2934)</f>
        <v>#DIV/0!</v>
      </c>
      <c r="Q2934" s="4" t="e">
        <f t="shared" si="499"/>
        <v>#DIV/0!</v>
      </c>
      <c r="R2934" s="6" t="e">
        <f>-MIN(data!$B$5/(POWER(LN(H2934),2))*O2934/100, N2934)</f>
        <v>#NUM!</v>
      </c>
      <c r="S2934" s="6" t="e">
        <f t="shared" si="501"/>
        <v>#NUM!</v>
      </c>
      <c r="T2934" s="4" t="e">
        <f t="shared" si="502"/>
        <v>#DIV/0!</v>
      </c>
      <c r="U2934" s="4" t="e">
        <f t="shared" si="506"/>
        <v>#DIV/0!</v>
      </c>
      <c r="V2934" s="4" t="e">
        <f t="shared" si="507"/>
        <v>#DIV/0!</v>
      </c>
      <c r="W2934" s="6" t="e">
        <f t="shared" si="503"/>
        <v>#NUM!</v>
      </c>
      <c r="X2934" s="6" t="e">
        <f t="shared" si="508"/>
        <v>#NUM!</v>
      </c>
      <c r="Y2934" s="6" t="e">
        <f t="shared" si="509"/>
        <v>#NUM!</v>
      </c>
      <c r="AA2934" s="1" t="e">
        <f t="shared" si="504"/>
        <v>#DIV/0!</v>
      </c>
      <c r="AB2934" s="1" t="e">
        <f t="shared" si="505"/>
        <v>#DIV/0!</v>
      </c>
    </row>
    <row r="2935" spans="3:28" x14ac:dyDescent="0.25">
      <c r="C2935" s="1">
        <v>1989</v>
      </c>
      <c r="D2935" s="1" t="s">
        <v>83</v>
      </c>
      <c r="E2935" s="2" t="s">
        <v>275</v>
      </c>
      <c r="F2935">
        <v>4</v>
      </c>
      <c r="G2935">
        <v>3511009</v>
      </c>
      <c r="H2935" s="1">
        <v>0</v>
      </c>
      <c r="I2935" s="1">
        <v>525</v>
      </c>
      <c r="J2935" s="1">
        <v>54687.5</v>
      </c>
      <c r="L2935" s="3"/>
      <c r="M2935">
        <v>9.6</v>
      </c>
      <c r="N2935"/>
      <c r="O2935" s="1">
        <f t="shared" si="500"/>
        <v>0</v>
      </c>
      <c r="P2935" s="5" t="e">
        <f>-MIN(data!$B$4 / data!H2935 * data!O2935 / 100, data!M2935)</f>
        <v>#DIV/0!</v>
      </c>
      <c r="Q2935" s="4" t="e">
        <f t="shared" si="499"/>
        <v>#DIV/0!</v>
      </c>
      <c r="R2935" s="6" t="e">
        <f>-MIN(data!$B$5/(POWER(LN(H2935),2))*O2935/100, N2935)</f>
        <v>#NUM!</v>
      </c>
      <c r="S2935" s="6" t="e">
        <f t="shared" si="501"/>
        <v>#NUM!</v>
      </c>
      <c r="T2935" s="4" t="e">
        <f t="shared" si="502"/>
        <v>#DIV/0!</v>
      </c>
      <c r="U2935" s="4" t="e">
        <f t="shared" si="506"/>
        <v>#DIV/0!</v>
      </c>
      <c r="V2935" s="4" t="e">
        <f t="shared" si="507"/>
        <v>#DIV/0!</v>
      </c>
      <c r="W2935" s="6" t="e">
        <f t="shared" si="503"/>
        <v>#NUM!</v>
      </c>
      <c r="X2935" s="6" t="e">
        <f t="shared" si="508"/>
        <v>#NUM!</v>
      </c>
      <c r="Y2935" s="6" t="e">
        <f t="shared" si="509"/>
        <v>#NUM!</v>
      </c>
      <c r="AA2935" s="1" t="e">
        <f t="shared" si="504"/>
        <v>#DIV/0!</v>
      </c>
      <c r="AB2935" s="1" t="e">
        <f t="shared" si="505"/>
        <v>#DIV/0!</v>
      </c>
    </row>
    <row r="2936" spans="3:28" x14ac:dyDescent="0.25">
      <c r="C2936" s="1">
        <v>1990</v>
      </c>
      <c r="D2936" s="1" t="s">
        <v>83</v>
      </c>
      <c r="E2936" s="2" t="s">
        <v>275</v>
      </c>
      <c r="F2936">
        <v>4</v>
      </c>
      <c r="G2936">
        <v>3513974</v>
      </c>
      <c r="H2936" s="1">
        <v>0</v>
      </c>
      <c r="I2936" s="1">
        <v>485</v>
      </c>
      <c r="J2936" s="1">
        <v>52717.39</v>
      </c>
      <c r="K2936" s="1">
        <v>45454.55</v>
      </c>
      <c r="L2936" s="3">
        <v>6</v>
      </c>
      <c r="M2936">
        <v>9.1999999999999993</v>
      </c>
      <c r="N2936">
        <v>11</v>
      </c>
      <c r="O2936" s="1">
        <f t="shared" si="500"/>
        <v>0</v>
      </c>
      <c r="P2936" s="5" t="e">
        <f>-MIN(data!$B$4 / data!H2936 * data!O2936 / 100, data!M2936)</f>
        <v>#DIV/0!</v>
      </c>
      <c r="Q2936" s="4" t="e">
        <f t="shared" si="499"/>
        <v>#DIV/0!</v>
      </c>
      <c r="R2936" s="6" t="e">
        <f>-MIN(data!$B$5/(POWER(LN(H2936),2))*O2936/100, N2936)</f>
        <v>#NUM!</v>
      </c>
      <c r="S2936" s="6" t="e">
        <f t="shared" si="501"/>
        <v>#NUM!</v>
      </c>
      <c r="T2936" s="4" t="e">
        <f t="shared" si="502"/>
        <v>#DIV/0!</v>
      </c>
      <c r="U2936" s="4" t="e">
        <f t="shared" si="506"/>
        <v>#DIV/0!</v>
      </c>
      <c r="V2936" s="4" t="e">
        <f t="shared" si="507"/>
        <v>#DIV/0!</v>
      </c>
      <c r="W2936" s="6" t="e">
        <f t="shared" si="503"/>
        <v>#NUM!</v>
      </c>
      <c r="X2936" s="6" t="e">
        <f t="shared" si="508"/>
        <v>#NUM!</v>
      </c>
      <c r="Y2936" s="6" t="e">
        <f t="shared" si="509"/>
        <v>#NUM!</v>
      </c>
      <c r="AA2936" s="1" t="e">
        <f t="shared" si="504"/>
        <v>#DIV/0!</v>
      </c>
      <c r="AB2936" s="1" t="e">
        <f t="shared" si="505"/>
        <v>#DIV/0!</v>
      </c>
    </row>
    <row r="2937" spans="3:28" x14ac:dyDescent="0.25">
      <c r="C2937" s="1">
        <v>1991</v>
      </c>
      <c r="D2937" s="1" t="s">
        <v>83</v>
      </c>
      <c r="E2937" s="2" t="s">
        <v>275</v>
      </c>
      <c r="F2937">
        <v>4</v>
      </c>
      <c r="G2937">
        <v>3534235</v>
      </c>
      <c r="H2937" s="1">
        <v>0</v>
      </c>
      <c r="I2937" s="1">
        <v>444</v>
      </c>
      <c r="J2937" s="1">
        <v>51627.91</v>
      </c>
      <c r="K2937" s="1">
        <v>50000</v>
      </c>
      <c r="L2937" s="3">
        <v>5</v>
      </c>
      <c r="M2937">
        <v>8.6</v>
      </c>
      <c r="N2937">
        <v>10</v>
      </c>
      <c r="O2937" s="1">
        <f t="shared" si="500"/>
        <v>0</v>
      </c>
      <c r="P2937" s="5" t="e">
        <f>-MIN(data!$B$4 / data!H2937 * data!O2937 / 100, data!M2937)</f>
        <v>#DIV/0!</v>
      </c>
      <c r="Q2937" s="4" t="e">
        <f t="shared" si="499"/>
        <v>#DIV/0!</v>
      </c>
      <c r="R2937" s="6" t="e">
        <f>-MIN(data!$B$5/(POWER(LN(H2937),2))*O2937/100, N2937)</f>
        <v>#NUM!</v>
      </c>
      <c r="S2937" s="6" t="e">
        <f t="shared" si="501"/>
        <v>#NUM!</v>
      </c>
      <c r="T2937" s="4" t="e">
        <f t="shared" si="502"/>
        <v>#DIV/0!</v>
      </c>
      <c r="U2937" s="4" t="e">
        <f t="shared" si="506"/>
        <v>#DIV/0!</v>
      </c>
      <c r="V2937" s="4" t="e">
        <f t="shared" si="507"/>
        <v>#DIV/0!</v>
      </c>
      <c r="W2937" s="6" t="e">
        <f t="shared" si="503"/>
        <v>#NUM!</v>
      </c>
      <c r="X2937" s="6" t="e">
        <f t="shared" si="508"/>
        <v>#NUM!</v>
      </c>
      <c r="Y2937" s="6" t="e">
        <f t="shared" si="509"/>
        <v>#NUM!</v>
      </c>
      <c r="AA2937" s="1" t="e">
        <f t="shared" si="504"/>
        <v>#DIV/0!</v>
      </c>
      <c r="AB2937" s="1" t="e">
        <f t="shared" si="505"/>
        <v>#DIV/0!</v>
      </c>
    </row>
    <row r="2938" spans="3:28" x14ac:dyDescent="0.25">
      <c r="C2938" s="1">
        <v>1992</v>
      </c>
      <c r="D2938" s="1" t="s">
        <v>83</v>
      </c>
      <c r="E2938" s="2" t="s">
        <v>275</v>
      </c>
      <c r="F2938">
        <v>4</v>
      </c>
      <c r="G2938">
        <v>3558430</v>
      </c>
      <c r="H2938" s="1">
        <v>0</v>
      </c>
      <c r="I2938" s="1">
        <v>408</v>
      </c>
      <c r="J2938" s="1">
        <v>50370.37</v>
      </c>
      <c r="K2938" s="1">
        <v>50000</v>
      </c>
      <c r="L2938" s="3">
        <v>5</v>
      </c>
      <c r="M2938">
        <v>8.1</v>
      </c>
      <c r="N2938">
        <v>10</v>
      </c>
      <c r="O2938" s="1">
        <f t="shared" si="500"/>
        <v>0</v>
      </c>
      <c r="P2938" s="5" t="e">
        <f>-MIN(data!$B$4 / data!H2938 * data!O2938 / 100, data!M2938)</f>
        <v>#DIV/0!</v>
      </c>
      <c r="Q2938" s="4" t="e">
        <f t="shared" si="499"/>
        <v>#DIV/0!</v>
      </c>
      <c r="R2938" s="6" t="e">
        <f>-MIN(data!$B$5/(POWER(LN(H2938),2))*O2938/100, N2938)</f>
        <v>#NUM!</v>
      </c>
      <c r="S2938" s="6" t="e">
        <f t="shared" si="501"/>
        <v>#NUM!</v>
      </c>
      <c r="T2938" s="4" t="e">
        <f t="shared" si="502"/>
        <v>#DIV/0!</v>
      </c>
      <c r="U2938" s="4" t="e">
        <f t="shared" si="506"/>
        <v>#DIV/0!</v>
      </c>
      <c r="V2938" s="4" t="e">
        <f t="shared" si="507"/>
        <v>#DIV/0!</v>
      </c>
      <c r="W2938" s="6" t="e">
        <f t="shared" si="503"/>
        <v>#NUM!</v>
      </c>
      <c r="X2938" s="6" t="e">
        <f t="shared" si="508"/>
        <v>#NUM!</v>
      </c>
      <c r="Y2938" s="6" t="e">
        <f t="shared" si="509"/>
        <v>#NUM!</v>
      </c>
      <c r="AA2938" s="1" t="e">
        <f t="shared" si="504"/>
        <v>#DIV/0!</v>
      </c>
      <c r="AB2938" s="1" t="e">
        <f t="shared" si="505"/>
        <v>#DIV/0!</v>
      </c>
    </row>
    <row r="2939" spans="3:28" x14ac:dyDescent="0.25">
      <c r="C2939" s="1">
        <v>1993</v>
      </c>
      <c r="D2939" s="1" t="s">
        <v>83</v>
      </c>
      <c r="E2939" s="2" t="s">
        <v>275</v>
      </c>
      <c r="F2939">
        <v>4</v>
      </c>
      <c r="G2939">
        <v>3576261</v>
      </c>
      <c r="H2939" s="1">
        <v>0</v>
      </c>
      <c r="I2939" s="1">
        <v>382</v>
      </c>
      <c r="J2939" s="1">
        <v>49610.39</v>
      </c>
      <c r="K2939" s="1">
        <v>55555.56</v>
      </c>
      <c r="L2939" s="3">
        <v>5</v>
      </c>
      <c r="M2939">
        <v>7.7</v>
      </c>
      <c r="N2939">
        <v>9</v>
      </c>
      <c r="O2939" s="1">
        <f t="shared" si="500"/>
        <v>0</v>
      </c>
      <c r="P2939" s="5" t="e">
        <f>-MIN(data!$B$4 / data!H2939 * data!O2939 / 100, data!M2939)</f>
        <v>#DIV/0!</v>
      </c>
      <c r="Q2939" s="4" t="e">
        <f t="shared" si="499"/>
        <v>#DIV/0!</v>
      </c>
      <c r="R2939" s="6" t="e">
        <f>-MIN(data!$B$5/(POWER(LN(H2939),2))*O2939/100, N2939)</f>
        <v>#NUM!</v>
      </c>
      <c r="S2939" s="6" t="e">
        <f t="shared" si="501"/>
        <v>#NUM!</v>
      </c>
      <c r="T2939" s="4" t="e">
        <f t="shared" si="502"/>
        <v>#DIV/0!</v>
      </c>
      <c r="U2939" s="4" t="e">
        <f t="shared" si="506"/>
        <v>#DIV/0!</v>
      </c>
      <c r="V2939" s="4" t="e">
        <f t="shared" si="507"/>
        <v>#DIV/0!</v>
      </c>
      <c r="W2939" s="6" t="e">
        <f t="shared" si="503"/>
        <v>#NUM!</v>
      </c>
      <c r="X2939" s="6" t="e">
        <f t="shared" si="508"/>
        <v>#NUM!</v>
      </c>
      <c r="Y2939" s="6" t="e">
        <f t="shared" si="509"/>
        <v>#NUM!</v>
      </c>
      <c r="AA2939" s="1" t="e">
        <f t="shared" si="504"/>
        <v>#DIV/0!</v>
      </c>
      <c r="AB2939" s="1" t="e">
        <f t="shared" si="505"/>
        <v>#DIV/0!</v>
      </c>
    </row>
    <row r="2940" spans="3:28" x14ac:dyDescent="0.25">
      <c r="C2940" s="1">
        <v>1994</v>
      </c>
      <c r="D2940" s="1" t="s">
        <v>83</v>
      </c>
      <c r="E2940" s="2" t="s">
        <v>275</v>
      </c>
      <c r="F2940">
        <v>4</v>
      </c>
      <c r="G2940">
        <v>3590386</v>
      </c>
      <c r="H2940" s="1">
        <v>0</v>
      </c>
      <c r="I2940" s="1">
        <v>369</v>
      </c>
      <c r="J2940" s="1">
        <v>49864.86</v>
      </c>
      <c r="K2940" s="1">
        <v>55555.56</v>
      </c>
      <c r="L2940" s="3">
        <v>5</v>
      </c>
      <c r="M2940">
        <v>7.4</v>
      </c>
      <c r="N2940">
        <v>9</v>
      </c>
      <c r="O2940" s="1">
        <f t="shared" si="500"/>
        <v>0</v>
      </c>
      <c r="P2940" s="5" t="e">
        <f>-MIN(data!$B$4 / data!H2940 * data!O2940 / 100, data!M2940)</f>
        <v>#DIV/0!</v>
      </c>
      <c r="Q2940" s="4" t="e">
        <f t="shared" si="499"/>
        <v>#DIV/0!</v>
      </c>
      <c r="R2940" s="6" t="e">
        <f>-MIN(data!$B$5/(POWER(LN(H2940),2))*O2940/100, N2940)</f>
        <v>#NUM!</v>
      </c>
      <c r="S2940" s="6" t="e">
        <f t="shared" si="501"/>
        <v>#NUM!</v>
      </c>
      <c r="T2940" s="4" t="e">
        <f t="shared" si="502"/>
        <v>#DIV/0!</v>
      </c>
      <c r="U2940" s="4" t="e">
        <f t="shared" si="506"/>
        <v>#DIV/0!</v>
      </c>
      <c r="V2940" s="4" t="e">
        <f t="shared" si="507"/>
        <v>#DIV/0!</v>
      </c>
      <c r="W2940" s="6" t="e">
        <f t="shared" si="503"/>
        <v>#NUM!</v>
      </c>
      <c r="X2940" s="6" t="e">
        <f t="shared" si="508"/>
        <v>#NUM!</v>
      </c>
      <c r="Y2940" s="6" t="e">
        <f t="shared" si="509"/>
        <v>#NUM!</v>
      </c>
      <c r="AA2940" s="1" t="e">
        <f t="shared" si="504"/>
        <v>#DIV/0!</v>
      </c>
      <c r="AB2940" s="1" t="e">
        <f t="shared" si="505"/>
        <v>#DIV/0!</v>
      </c>
    </row>
    <row r="2941" spans="3:28" x14ac:dyDescent="0.25">
      <c r="C2941" s="1">
        <v>1995</v>
      </c>
      <c r="D2941" s="1" t="s">
        <v>83</v>
      </c>
      <c r="E2941" s="2" t="s">
        <v>275</v>
      </c>
      <c r="F2941">
        <v>4</v>
      </c>
      <c r="G2941">
        <v>3608841</v>
      </c>
      <c r="H2941" s="1">
        <v>11464.76</v>
      </c>
      <c r="I2941" s="1">
        <v>367</v>
      </c>
      <c r="J2941" s="1">
        <v>50273.97</v>
      </c>
      <c r="K2941" s="1">
        <v>50000</v>
      </c>
      <c r="L2941" s="3">
        <v>5</v>
      </c>
      <c r="M2941">
        <v>7.3</v>
      </c>
      <c r="N2941">
        <v>10</v>
      </c>
      <c r="O2941" s="1">
        <f t="shared" si="500"/>
        <v>0</v>
      </c>
      <c r="P2941" s="5">
        <f>-MIN(data!$B$4 / data!H2941 * data!O2941 / 100, data!M2941)</f>
        <v>0</v>
      </c>
      <c r="Q2941" s="4">
        <f t="shared" si="499"/>
        <v>0</v>
      </c>
      <c r="R2941" s="6">
        <f>-MIN(data!$B$5/(POWER(LN(H2941),2))*O2941/100, N2941)</f>
        <v>0</v>
      </c>
      <c r="S2941" s="6">
        <f t="shared" si="501"/>
        <v>0</v>
      </c>
      <c r="T2941" s="4">
        <f t="shared" si="502"/>
        <v>7.3</v>
      </c>
      <c r="U2941" s="4" t="e">
        <f t="shared" si="506"/>
        <v>#DIV/0!</v>
      </c>
      <c r="V2941" s="4" t="e">
        <f t="shared" si="507"/>
        <v>#DIV/0!</v>
      </c>
      <c r="W2941" s="6">
        <f t="shared" si="503"/>
        <v>10</v>
      </c>
      <c r="X2941" s="6" t="e">
        <f t="shared" si="508"/>
        <v>#DIV/0!</v>
      </c>
      <c r="Y2941" s="6" t="e">
        <f t="shared" si="509"/>
        <v>#DIV/0!</v>
      </c>
      <c r="AA2941" s="1">
        <f t="shared" si="504"/>
        <v>0</v>
      </c>
      <c r="AB2941" s="1">
        <f t="shared" si="505"/>
        <v>0</v>
      </c>
    </row>
    <row r="2942" spans="3:28" x14ac:dyDescent="0.25">
      <c r="C2942" s="1">
        <v>1996</v>
      </c>
      <c r="D2942" s="1" t="s">
        <v>83</v>
      </c>
      <c r="E2942" s="2" t="s">
        <v>275</v>
      </c>
      <c r="F2942">
        <v>4</v>
      </c>
      <c r="G2942">
        <v>3637510</v>
      </c>
      <c r="H2942" s="1">
        <v>12265.1</v>
      </c>
      <c r="I2942" s="1">
        <v>371</v>
      </c>
      <c r="J2942" s="1">
        <v>50821.919999999998</v>
      </c>
      <c r="K2942" s="1">
        <v>55555.56</v>
      </c>
      <c r="L2942" s="3">
        <v>5</v>
      </c>
      <c r="M2942">
        <v>7.3</v>
      </c>
      <c r="N2942">
        <v>9</v>
      </c>
      <c r="O2942" s="1">
        <f t="shared" si="500"/>
        <v>0</v>
      </c>
      <c r="P2942" s="5">
        <f>-MIN(data!$B$4 / data!H2942 * data!O2942 / 100, data!M2942)</f>
        <v>0</v>
      </c>
      <c r="Q2942" s="4">
        <f t="shared" si="499"/>
        <v>0</v>
      </c>
      <c r="R2942" s="6">
        <f>-MIN(data!$B$5/(POWER(LN(H2942),2))*O2942/100, N2942)</f>
        <v>0</v>
      </c>
      <c r="S2942" s="6">
        <f t="shared" si="501"/>
        <v>0</v>
      </c>
      <c r="T2942" s="4">
        <f t="shared" si="502"/>
        <v>7.3</v>
      </c>
      <c r="U2942" s="4" t="e">
        <f t="shared" si="506"/>
        <v>#DIV/0!</v>
      </c>
      <c r="V2942" s="4" t="e">
        <f t="shared" si="507"/>
        <v>#DIV/0!</v>
      </c>
      <c r="W2942" s="6">
        <f t="shared" si="503"/>
        <v>9</v>
      </c>
      <c r="X2942" s="6" t="e">
        <f t="shared" si="508"/>
        <v>#DIV/0!</v>
      </c>
      <c r="Y2942" s="6" t="e">
        <f t="shared" si="509"/>
        <v>#DIV/0!</v>
      </c>
      <c r="AA2942" s="1">
        <f t="shared" si="504"/>
        <v>0</v>
      </c>
      <c r="AB2942" s="1">
        <f t="shared" si="505"/>
        <v>0</v>
      </c>
    </row>
    <row r="2943" spans="3:28" x14ac:dyDescent="0.25">
      <c r="C2943" s="1">
        <v>1997</v>
      </c>
      <c r="D2943" s="1" t="s">
        <v>83</v>
      </c>
      <c r="E2943" s="2" t="s">
        <v>275</v>
      </c>
      <c r="F2943">
        <v>4</v>
      </c>
      <c r="G2943">
        <v>3674171</v>
      </c>
      <c r="H2943" s="1">
        <v>13149.95</v>
      </c>
      <c r="I2943" s="1">
        <v>381</v>
      </c>
      <c r="J2943" s="1">
        <v>52191.78</v>
      </c>
      <c r="K2943" s="1">
        <v>55555.56</v>
      </c>
      <c r="L2943" s="3">
        <v>5</v>
      </c>
      <c r="M2943">
        <v>7.3</v>
      </c>
      <c r="N2943">
        <v>9</v>
      </c>
      <c r="O2943" s="1">
        <f t="shared" si="500"/>
        <v>0</v>
      </c>
      <c r="P2943" s="5">
        <f>-MIN(data!$B$4 / data!H2943 * data!O2943 / 100, data!M2943)</f>
        <v>0</v>
      </c>
      <c r="Q2943" s="4">
        <f t="shared" ref="Q2943:Q3006" si="510">-P2943*J2943/1000</f>
        <v>0</v>
      </c>
      <c r="R2943" s="6">
        <f>-MIN(data!$B$5/(POWER(LN(H2943),2))*O2943/100, N2943)</f>
        <v>0</v>
      </c>
      <c r="S2943" s="6">
        <f t="shared" si="501"/>
        <v>0</v>
      </c>
      <c r="T2943" s="4">
        <f t="shared" si="502"/>
        <v>7.3</v>
      </c>
      <c r="U2943" s="4" t="e">
        <f t="shared" si="506"/>
        <v>#DIV/0!</v>
      </c>
      <c r="V2943" s="4" t="e">
        <f t="shared" si="507"/>
        <v>#DIV/0!</v>
      </c>
      <c r="W2943" s="6">
        <f t="shared" si="503"/>
        <v>9</v>
      </c>
      <c r="X2943" s="6" t="e">
        <f t="shared" si="508"/>
        <v>#DIV/0!</v>
      </c>
      <c r="Y2943" s="6" t="e">
        <f t="shared" si="509"/>
        <v>#DIV/0!</v>
      </c>
      <c r="AA2943" s="1">
        <f t="shared" si="504"/>
        <v>0</v>
      </c>
      <c r="AB2943" s="1">
        <f t="shared" si="505"/>
        <v>0</v>
      </c>
    </row>
    <row r="2944" spans="3:28" x14ac:dyDescent="0.25">
      <c r="C2944" s="1">
        <v>1998</v>
      </c>
      <c r="D2944" s="1" t="s">
        <v>83</v>
      </c>
      <c r="E2944" s="2" t="s">
        <v>275</v>
      </c>
      <c r="F2944">
        <v>4</v>
      </c>
      <c r="G2944">
        <v>3712696</v>
      </c>
      <c r="H2944" s="1">
        <v>13682.21</v>
      </c>
      <c r="I2944" s="1">
        <v>391</v>
      </c>
      <c r="J2944" s="1">
        <v>53561.64</v>
      </c>
      <c r="K2944" s="1">
        <v>55555.56</v>
      </c>
      <c r="L2944" s="3">
        <v>5</v>
      </c>
      <c r="M2944">
        <v>7.3</v>
      </c>
      <c r="N2944">
        <v>9</v>
      </c>
      <c r="O2944" s="1">
        <f t="shared" si="500"/>
        <v>0</v>
      </c>
      <c r="P2944" s="5">
        <f>-MIN(data!$B$4 / data!H2944 * data!O2944 / 100, data!M2944)</f>
        <v>0</v>
      </c>
      <c r="Q2944" s="4">
        <f t="shared" si="510"/>
        <v>0</v>
      </c>
      <c r="R2944" s="6">
        <f>-MIN(data!$B$5/(POWER(LN(H2944),2))*O2944/100, N2944)</f>
        <v>0</v>
      </c>
      <c r="S2944" s="6">
        <f t="shared" si="501"/>
        <v>0</v>
      </c>
      <c r="T2944" s="4">
        <f t="shared" si="502"/>
        <v>7.3</v>
      </c>
      <c r="U2944" s="4" t="e">
        <f t="shared" si="506"/>
        <v>#DIV/0!</v>
      </c>
      <c r="V2944" s="4" t="e">
        <f t="shared" si="507"/>
        <v>#DIV/0!</v>
      </c>
      <c r="W2944" s="6">
        <f t="shared" si="503"/>
        <v>9</v>
      </c>
      <c r="X2944" s="6" t="e">
        <f t="shared" si="508"/>
        <v>#DIV/0!</v>
      </c>
      <c r="Y2944" s="6" t="e">
        <f t="shared" si="509"/>
        <v>#DIV/0!</v>
      </c>
      <c r="AA2944" s="1">
        <f t="shared" si="504"/>
        <v>0</v>
      </c>
      <c r="AB2944" s="1">
        <f t="shared" si="505"/>
        <v>0</v>
      </c>
    </row>
    <row r="2945" spans="3:28" x14ac:dyDescent="0.25">
      <c r="C2945" s="1">
        <v>1999</v>
      </c>
      <c r="D2945" s="1" t="s">
        <v>83</v>
      </c>
      <c r="E2945" s="2" t="s">
        <v>275</v>
      </c>
      <c r="F2945">
        <v>4</v>
      </c>
      <c r="G2945">
        <v>3754786</v>
      </c>
      <c r="H2945" s="1">
        <v>14858.78</v>
      </c>
      <c r="I2945" s="1">
        <v>400</v>
      </c>
      <c r="J2945" s="1">
        <v>54794.52</v>
      </c>
      <c r="K2945" s="1">
        <v>55555.56</v>
      </c>
      <c r="L2945" s="3">
        <v>5</v>
      </c>
      <c r="M2945">
        <v>7.3</v>
      </c>
      <c r="N2945">
        <v>9</v>
      </c>
      <c r="O2945" s="1">
        <f t="shared" si="500"/>
        <v>0</v>
      </c>
      <c r="P2945" s="5">
        <f>-MIN(data!$B$4 / data!H2945 * data!O2945 / 100, data!M2945)</f>
        <v>0</v>
      </c>
      <c r="Q2945" s="4">
        <f t="shared" si="510"/>
        <v>0</v>
      </c>
      <c r="R2945" s="6">
        <f>-MIN(data!$B$5/(POWER(LN(H2945),2))*O2945/100, N2945)</f>
        <v>0</v>
      </c>
      <c r="S2945" s="6">
        <f t="shared" si="501"/>
        <v>0</v>
      </c>
      <c r="T2945" s="4">
        <f t="shared" si="502"/>
        <v>7.3</v>
      </c>
      <c r="U2945" s="4" t="e">
        <f t="shared" si="506"/>
        <v>#DIV/0!</v>
      </c>
      <c r="V2945" s="4" t="e">
        <f t="shared" si="507"/>
        <v>#DIV/0!</v>
      </c>
      <c r="W2945" s="6">
        <f t="shared" si="503"/>
        <v>9</v>
      </c>
      <c r="X2945" s="6" t="e">
        <f t="shared" si="508"/>
        <v>#DIV/0!</v>
      </c>
      <c r="Y2945" s="6" t="e">
        <f t="shared" si="509"/>
        <v>#DIV/0!</v>
      </c>
      <c r="AA2945" s="1">
        <f t="shared" si="504"/>
        <v>0</v>
      </c>
      <c r="AB2945" s="1">
        <f t="shared" si="505"/>
        <v>0</v>
      </c>
    </row>
    <row r="2946" spans="3:28" x14ac:dyDescent="0.25">
      <c r="C2946" s="1">
        <v>2000</v>
      </c>
      <c r="D2946" s="1" t="s">
        <v>83</v>
      </c>
      <c r="E2946" s="2" t="s">
        <v>275</v>
      </c>
      <c r="F2946">
        <v>4</v>
      </c>
      <c r="G2946">
        <v>3805174</v>
      </c>
      <c r="H2946" s="1">
        <v>15766.32</v>
      </c>
      <c r="I2946" s="1">
        <v>403</v>
      </c>
      <c r="J2946" s="1">
        <v>55972.22</v>
      </c>
      <c r="K2946" s="1">
        <v>55555.56</v>
      </c>
      <c r="L2946" s="3">
        <v>5</v>
      </c>
      <c r="M2946">
        <v>7.2</v>
      </c>
      <c r="N2946">
        <v>9</v>
      </c>
      <c r="O2946" s="1">
        <f t="shared" si="500"/>
        <v>0</v>
      </c>
      <c r="P2946" s="5">
        <f>-MIN(data!$B$4 / data!H2946 * data!O2946 / 100, data!M2946)</f>
        <v>0</v>
      </c>
      <c r="Q2946" s="4">
        <f t="shared" si="510"/>
        <v>0</v>
      </c>
      <c r="R2946" s="6">
        <f>-MIN(data!$B$5/(POWER(LN(H2946),2))*O2946/100, N2946)</f>
        <v>0</v>
      </c>
      <c r="S2946" s="6">
        <f t="shared" si="501"/>
        <v>0</v>
      </c>
      <c r="T2946" s="4">
        <f t="shared" si="502"/>
        <v>7.2</v>
      </c>
      <c r="U2946" s="4" t="e">
        <f t="shared" si="506"/>
        <v>#DIV/0!</v>
      </c>
      <c r="V2946" s="4" t="e">
        <f t="shared" si="507"/>
        <v>#DIV/0!</v>
      </c>
      <c r="W2946" s="6">
        <f t="shared" si="503"/>
        <v>9</v>
      </c>
      <c r="X2946" s="6" t="e">
        <f t="shared" si="508"/>
        <v>#DIV/0!</v>
      </c>
      <c r="Y2946" s="6" t="e">
        <f t="shared" si="509"/>
        <v>#DIV/0!</v>
      </c>
      <c r="AA2946" s="1">
        <f t="shared" si="504"/>
        <v>0</v>
      </c>
      <c r="AB2946" s="1">
        <f t="shared" si="505"/>
        <v>0</v>
      </c>
    </row>
    <row r="2947" spans="3:28" x14ac:dyDescent="0.25">
      <c r="C2947" s="1">
        <v>2001</v>
      </c>
      <c r="D2947" s="1" t="s">
        <v>83</v>
      </c>
      <c r="E2947" s="2" t="s">
        <v>275</v>
      </c>
      <c r="F2947">
        <v>4</v>
      </c>
      <c r="G2947">
        <v>3866243</v>
      </c>
      <c r="H2947" s="1">
        <v>15296.11</v>
      </c>
      <c r="I2947" s="1">
        <v>399</v>
      </c>
      <c r="J2947" s="1">
        <v>57826.09</v>
      </c>
      <c r="K2947" s="1">
        <v>55555.56</v>
      </c>
      <c r="L2947" s="3">
        <v>5</v>
      </c>
      <c r="M2947">
        <v>6.9</v>
      </c>
      <c r="N2947">
        <v>9</v>
      </c>
      <c r="O2947" s="1">
        <f t="shared" ref="O2947:O3010" si="511">IF($A$3="Percentage of government revenue per capita",$B$3,0) + IF($A$3="Absolute extra revenue",AA2947,0) + IF($A$3="Absolute revenue per capita",AB2947,0)</f>
        <v>0</v>
      </c>
      <c r="P2947" s="5">
        <f>-MIN(data!$B$4 / data!H2947 * data!O2947 / 100, data!M2947)</f>
        <v>0</v>
      </c>
      <c r="Q2947" s="4">
        <f t="shared" si="510"/>
        <v>0</v>
      </c>
      <c r="R2947" s="6">
        <f>-MIN(data!$B$5/(POWER(LN(H2947),2))*O2947/100, N2947)</f>
        <v>0</v>
      </c>
      <c r="S2947" s="6">
        <f t="shared" ref="S2947:S3010" si="512">-R2947*K2947/100000</f>
        <v>0</v>
      </c>
      <c r="T2947" s="4">
        <f t="shared" ref="T2947:T3010" si="513">M2947+P2947</f>
        <v>6.9</v>
      </c>
      <c r="U2947" s="4" t="e">
        <f t="shared" si="506"/>
        <v>#DIV/0!</v>
      </c>
      <c r="V2947" s="4" t="e">
        <f t="shared" si="507"/>
        <v>#DIV/0!</v>
      </c>
      <c r="W2947" s="6">
        <f t="shared" ref="W2947:W3010" si="514">N2947+R2947</f>
        <v>9</v>
      </c>
      <c r="X2947" s="6" t="e">
        <f t="shared" si="508"/>
        <v>#DIV/0!</v>
      </c>
      <c r="Y2947" s="6" t="e">
        <f t="shared" si="509"/>
        <v>#DIV/0!</v>
      </c>
      <c r="AA2947" s="1">
        <f t="shared" si="504"/>
        <v>0</v>
      </c>
      <c r="AB2947" s="1">
        <f t="shared" si="505"/>
        <v>0</v>
      </c>
    </row>
    <row r="2948" spans="3:28" x14ac:dyDescent="0.25">
      <c r="C2948" s="1">
        <v>2002</v>
      </c>
      <c r="D2948" s="1" t="s">
        <v>83</v>
      </c>
      <c r="E2948" s="2" t="s">
        <v>275</v>
      </c>
      <c r="F2948">
        <v>4</v>
      </c>
      <c r="G2948">
        <v>3931947</v>
      </c>
      <c r="H2948" s="1">
        <v>15570.35</v>
      </c>
      <c r="I2948" s="1">
        <v>388</v>
      </c>
      <c r="J2948" s="1">
        <v>59692.31</v>
      </c>
      <c r="K2948" s="1">
        <v>62500</v>
      </c>
      <c r="L2948" s="3">
        <v>5</v>
      </c>
      <c r="M2948">
        <v>6.5</v>
      </c>
      <c r="N2948">
        <v>8</v>
      </c>
      <c r="O2948" s="1">
        <f t="shared" si="511"/>
        <v>0</v>
      </c>
      <c r="P2948" s="5">
        <f>-MIN(data!$B$4 / data!H2948 * data!O2948 / 100, data!M2948)</f>
        <v>0</v>
      </c>
      <c r="Q2948" s="4">
        <f t="shared" si="510"/>
        <v>0</v>
      </c>
      <c r="R2948" s="6">
        <f>-MIN(data!$B$5/(POWER(LN(H2948),2))*O2948/100, N2948)</f>
        <v>0</v>
      </c>
      <c r="S2948" s="6">
        <f t="shared" si="512"/>
        <v>0</v>
      </c>
      <c r="T2948" s="4">
        <f t="shared" si="513"/>
        <v>6.5</v>
      </c>
      <c r="U2948" s="4" t="e">
        <f t="shared" si="506"/>
        <v>#DIV/0!</v>
      </c>
      <c r="V2948" s="4" t="e">
        <f t="shared" si="507"/>
        <v>#DIV/0!</v>
      </c>
      <c r="W2948" s="6">
        <f t="shared" si="514"/>
        <v>8</v>
      </c>
      <c r="X2948" s="6" t="e">
        <f t="shared" si="508"/>
        <v>#DIV/0!</v>
      </c>
      <c r="Y2948" s="6" t="e">
        <f t="shared" si="509"/>
        <v>#DIV/0!</v>
      </c>
      <c r="AA2948" s="1">
        <f t="shared" ref="AA2948:AA3011" si="515">$B$3*100/G2948/H2948</f>
        <v>0</v>
      </c>
      <c r="AB2948" s="1">
        <f t="shared" ref="AB2948:AB3011" si="516">$B$3/H2948*100</f>
        <v>0</v>
      </c>
    </row>
    <row r="2949" spans="3:28" x14ac:dyDescent="0.25">
      <c r="C2949" s="1">
        <v>2003</v>
      </c>
      <c r="D2949" s="1" t="s">
        <v>83</v>
      </c>
      <c r="E2949" s="2" t="s">
        <v>275</v>
      </c>
      <c r="F2949">
        <v>4</v>
      </c>
      <c r="G2949">
        <v>3996521</v>
      </c>
      <c r="H2949" s="1">
        <v>16099.23</v>
      </c>
      <c r="I2949" s="1">
        <v>372</v>
      </c>
      <c r="J2949" s="1">
        <v>62000</v>
      </c>
      <c r="K2949" s="1">
        <v>71428.570000000007</v>
      </c>
      <c r="L2949" s="3">
        <v>5</v>
      </c>
      <c r="M2949">
        <v>6</v>
      </c>
      <c r="N2949">
        <v>7</v>
      </c>
      <c r="O2949" s="1">
        <f t="shared" si="511"/>
        <v>0</v>
      </c>
      <c r="P2949" s="5">
        <f>-MIN(data!$B$4 / data!H2949 * data!O2949 / 100, data!M2949)</f>
        <v>0</v>
      </c>
      <c r="Q2949" s="4">
        <f t="shared" si="510"/>
        <v>0</v>
      </c>
      <c r="R2949" s="6">
        <f>-MIN(data!$B$5/(POWER(LN(H2949),2))*O2949/100, N2949)</f>
        <v>0</v>
      </c>
      <c r="S2949" s="6">
        <f t="shared" si="512"/>
        <v>0</v>
      </c>
      <c r="T2949" s="4">
        <f t="shared" si="513"/>
        <v>6</v>
      </c>
      <c r="U2949" s="4" t="e">
        <f t="shared" si="506"/>
        <v>#DIV/0!</v>
      </c>
      <c r="V2949" s="4" t="e">
        <f t="shared" si="507"/>
        <v>#DIV/0!</v>
      </c>
      <c r="W2949" s="6">
        <f t="shared" si="514"/>
        <v>7</v>
      </c>
      <c r="X2949" s="6" t="e">
        <f t="shared" si="508"/>
        <v>#DIV/0!</v>
      </c>
      <c r="Y2949" s="6" t="e">
        <f t="shared" si="509"/>
        <v>#DIV/0!</v>
      </c>
      <c r="AA2949" s="1">
        <f t="shared" si="515"/>
        <v>0</v>
      </c>
      <c r="AB2949" s="1">
        <f t="shared" si="516"/>
        <v>0</v>
      </c>
    </row>
    <row r="2950" spans="3:28" x14ac:dyDescent="0.25">
      <c r="C2950" s="1">
        <v>2004</v>
      </c>
      <c r="D2950" s="1" t="s">
        <v>83</v>
      </c>
      <c r="E2950" s="2" t="s">
        <v>275</v>
      </c>
      <c r="F2950">
        <v>4</v>
      </c>
      <c r="G2950">
        <v>4070262</v>
      </c>
      <c r="H2950" s="1">
        <v>17406.27</v>
      </c>
      <c r="I2950" s="1">
        <v>355</v>
      </c>
      <c r="J2950" s="1">
        <v>63392.86</v>
      </c>
      <c r="K2950" s="1">
        <v>71428.570000000007</v>
      </c>
      <c r="L2950" s="3">
        <v>5</v>
      </c>
      <c r="M2950">
        <v>5.6</v>
      </c>
      <c r="N2950">
        <v>7</v>
      </c>
      <c r="O2950" s="1">
        <f t="shared" si="511"/>
        <v>0</v>
      </c>
      <c r="P2950" s="5">
        <f>-MIN(data!$B$4 / data!H2950 * data!O2950 / 100, data!M2950)</f>
        <v>0</v>
      </c>
      <c r="Q2950" s="4">
        <f t="shared" si="510"/>
        <v>0</v>
      </c>
      <c r="R2950" s="6">
        <f>-MIN(data!$B$5/(POWER(LN(H2950),2))*O2950/100, N2950)</f>
        <v>0</v>
      </c>
      <c r="S2950" s="6">
        <f t="shared" si="512"/>
        <v>0</v>
      </c>
      <c r="T2950" s="4">
        <f t="shared" si="513"/>
        <v>5.6</v>
      </c>
      <c r="U2950" s="4" t="e">
        <f t="shared" si="506"/>
        <v>#DIV/0!</v>
      </c>
      <c r="V2950" s="4" t="e">
        <f t="shared" si="507"/>
        <v>#DIV/0!</v>
      </c>
      <c r="W2950" s="6">
        <f t="shared" si="514"/>
        <v>7</v>
      </c>
      <c r="X2950" s="6" t="e">
        <f t="shared" si="508"/>
        <v>#DIV/0!</v>
      </c>
      <c r="Y2950" s="6" t="e">
        <f t="shared" si="509"/>
        <v>#DIV/0!</v>
      </c>
      <c r="AA2950" s="1">
        <f t="shared" si="515"/>
        <v>0</v>
      </c>
      <c r="AB2950" s="1">
        <f t="shared" si="516"/>
        <v>0</v>
      </c>
    </row>
    <row r="2951" spans="3:28" x14ac:dyDescent="0.25">
      <c r="C2951" s="1">
        <v>2005</v>
      </c>
      <c r="D2951" s="1" t="s">
        <v>83</v>
      </c>
      <c r="E2951" s="2" t="s">
        <v>275</v>
      </c>
      <c r="F2951">
        <v>4</v>
      </c>
      <c r="G2951">
        <v>4159914</v>
      </c>
      <c r="H2951" s="1">
        <v>18236.41</v>
      </c>
      <c r="I2951" s="1">
        <v>339</v>
      </c>
      <c r="J2951" s="1">
        <v>65192.31</v>
      </c>
      <c r="K2951" s="1">
        <v>62500</v>
      </c>
      <c r="L2951" s="3">
        <v>5</v>
      </c>
      <c r="M2951">
        <v>5.2</v>
      </c>
      <c r="N2951">
        <v>8</v>
      </c>
      <c r="O2951" s="1">
        <f t="shared" si="511"/>
        <v>0</v>
      </c>
      <c r="P2951" s="5">
        <f>-MIN(data!$B$4 / data!H2951 * data!O2951 / 100, data!M2951)</f>
        <v>0</v>
      </c>
      <c r="Q2951" s="4">
        <f t="shared" si="510"/>
        <v>0</v>
      </c>
      <c r="R2951" s="6">
        <f>-MIN(data!$B$5/(POWER(LN(H2951),2))*O2951/100, N2951)</f>
        <v>0</v>
      </c>
      <c r="S2951" s="6">
        <f t="shared" si="512"/>
        <v>0</v>
      </c>
      <c r="T2951" s="4">
        <f t="shared" si="513"/>
        <v>5.2</v>
      </c>
      <c r="U2951" s="4" t="e">
        <f t="shared" si="506"/>
        <v>#DIV/0!</v>
      </c>
      <c r="V2951" s="4" t="e">
        <f t="shared" si="507"/>
        <v>#DIV/0!</v>
      </c>
      <c r="W2951" s="6">
        <f t="shared" si="514"/>
        <v>8</v>
      </c>
      <c r="X2951" s="6" t="e">
        <f t="shared" si="508"/>
        <v>#DIV/0!</v>
      </c>
      <c r="Y2951" s="6" t="e">
        <f t="shared" si="509"/>
        <v>#DIV/0!</v>
      </c>
      <c r="AA2951" s="1">
        <f t="shared" si="515"/>
        <v>0</v>
      </c>
      <c r="AB2951" s="1">
        <f t="shared" si="516"/>
        <v>0</v>
      </c>
    </row>
    <row r="2952" spans="3:28" x14ac:dyDescent="0.25">
      <c r="C2952" s="1">
        <v>2006</v>
      </c>
      <c r="D2952" s="1" t="s">
        <v>83</v>
      </c>
      <c r="E2952" s="2" t="s">
        <v>275</v>
      </c>
      <c r="F2952">
        <v>4</v>
      </c>
      <c r="G2952">
        <v>4273591</v>
      </c>
      <c r="H2952" s="1">
        <v>19553.53</v>
      </c>
      <c r="I2952" s="1">
        <v>326</v>
      </c>
      <c r="J2952" s="1">
        <v>67916.67</v>
      </c>
      <c r="K2952" s="1">
        <v>71428.570000000007</v>
      </c>
      <c r="L2952" s="3">
        <v>5</v>
      </c>
      <c r="M2952">
        <v>4.8</v>
      </c>
      <c r="N2952">
        <v>7</v>
      </c>
      <c r="O2952" s="1">
        <f t="shared" si="511"/>
        <v>0</v>
      </c>
      <c r="P2952" s="5">
        <f>-MIN(data!$B$4 / data!H2952 * data!O2952 / 100, data!M2952)</f>
        <v>0</v>
      </c>
      <c r="Q2952" s="4">
        <f t="shared" si="510"/>
        <v>0</v>
      </c>
      <c r="R2952" s="6">
        <f>-MIN(data!$B$5/(POWER(LN(H2952),2))*O2952/100, N2952)</f>
        <v>0</v>
      </c>
      <c r="S2952" s="6">
        <f t="shared" si="512"/>
        <v>0</v>
      </c>
      <c r="T2952" s="4">
        <f t="shared" si="513"/>
        <v>4.8</v>
      </c>
      <c r="U2952" s="4" t="e">
        <f t="shared" si="506"/>
        <v>#DIV/0!</v>
      </c>
      <c r="V2952" s="4" t="e">
        <f t="shared" si="507"/>
        <v>#DIV/0!</v>
      </c>
      <c r="W2952" s="6">
        <f t="shared" si="514"/>
        <v>7</v>
      </c>
      <c r="X2952" s="6" t="e">
        <f t="shared" si="508"/>
        <v>#DIV/0!</v>
      </c>
      <c r="Y2952" s="6" t="e">
        <f t="shared" si="509"/>
        <v>#DIV/0!</v>
      </c>
      <c r="AA2952" s="1">
        <f t="shared" si="515"/>
        <v>0</v>
      </c>
      <c r="AB2952" s="1">
        <f t="shared" si="516"/>
        <v>0</v>
      </c>
    </row>
    <row r="2953" spans="3:28" x14ac:dyDescent="0.25">
      <c r="C2953" s="1">
        <v>2007</v>
      </c>
      <c r="D2953" s="1" t="s">
        <v>83</v>
      </c>
      <c r="E2953" s="2" t="s">
        <v>275</v>
      </c>
      <c r="F2953">
        <v>4</v>
      </c>
      <c r="G2953">
        <v>4398942</v>
      </c>
      <c r="H2953" s="1">
        <v>19764.77</v>
      </c>
      <c r="I2953" s="1">
        <v>318</v>
      </c>
      <c r="J2953" s="1">
        <v>69130.429999999993</v>
      </c>
      <c r="K2953" s="1">
        <v>85714.29</v>
      </c>
      <c r="L2953" s="3">
        <v>5</v>
      </c>
      <c r="M2953">
        <v>4.5999999999999996</v>
      </c>
      <c r="N2953">
        <v>7</v>
      </c>
      <c r="O2953" s="1">
        <f t="shared" si="511"/>
        <v>0</v>
      </c>
      <c r="P2953" s="5">
        <f>-MIN(data!$B$4 / data!H2953 * data!O2953 / 100, data!M2953)</f>
        <v>0</v>
      </c>
      <c r="Q2953" s="4">
        <f t="shared" si="510"/>
        <v>0</v>
      </c>
      <c r="R2953" s="6">
        <f>-MIN(data!$B$5/(POWER(LN(H2953),2))*O2953/100, N2953)</f>
        <v>0</v>
      </c>
      <c r="S2953" s="6">
        <f t="shared" si="512"/>
        <v>0</v>
      </c>
      <c r="T2953" s="4">
        <f t="shared" si="513"/>
        <v>4.5999999999999996</v>
      </c>
      <c r="U2953" s="4" t="e">
        <f t="shared" si="506"/>
        <v>#DIV/0!</v>
      </c>
      <c r="V2953" s="4" t="e">
        <f t="shared" si="507"/>
        <v>#DIV/0!</v>
      </c>
      <c r="W2953" s="6">
        <f t="shared" si="514"/>
        <v>7</v>
      </c>
      <c r="X2953" s="6" t="e">
        <f t="shared" si="508"/>
        <v>#DIV/0!</v>
      </c>
      <c r="Y2953" s="6" t="e">
        <f t="shared" si="509"/>
        <v>#DIV/0!</v>
      </c>
      <c r="AA2953" s="1">
        <f t="shared" si="515"/>
        <v>0</v>
      </c>
      <c r="AB2953" s="1">
        <f t="shared" si="516"/>
        <v>0</v>
      </c>
    </row>
    <row r="2954" spans="3:28" x14ac:dyDescent="0.25">
      <c r="C2954" s="1">
        <v>2008</v>
      </c>
      <c r="D2954" s="1" t="s">
        <v>83</v>
      </c>
      <c r="E2954" s="2" t="s">
        <v>275</v>
      </c>
      <c r="F2954">
        <v>4</v>
      </c>
      <c r="G2954">
        <v>4489544</v>
      </c>
      <c r="H2954" s="1">
        <v>17807.419999999998</v>
      </c>
      <c r="I2954" s="1">
        <v>312</v>
      </c>
      <c r="J2954" s="1">
        <v>70909.09</v>
      </c>
      <c r="K2954" s="1">
        <v>75000</v>
      </c>
      <c r="L2954" s="3">
        <v>6</v>
      </c>
      <c r="M2954">
        <v>4.4000000000000004</v>
      </c>
      <c r="N2954">
        <v>8</v>
      </c>
      <c r="O2954" s="1">
        <f t="shared" si="511"/>
        <v>0</v>
      </c>
      <c r="P2954" s="5">
        <f>-MIN(data!$B$4 / data!H2954 * data!O2954 / 100, data!M2954)</f>
        <v>0</v>
      </c>
      <c r="Q2954" s="4">
        <f t="shared" si="510"/>
        <v>0</v>
      </c>
      <c r="R2954" s="6">
        <f>-MIN(data!$B$5/(POWER(LN(H2954),2))*O2954/100, N2954)</f>
        <v>0</v>
      </c>
      <c r="S2954" s="6">
        <f t="shared" si="512"/>
        <v>0</v>
      </c>
      <c r="T2954" s="4">
        <f t="shared" si="513"/>
        <v>4.4000000000000004</v>
      </c>
      <c r="U2954" s="4" t="e">
        <f t="shared" si="506"/>
        <v>#DIV/0!</v>
      </c>
      <c r="V2954" s="4" t="e">
        <f t="shared" si="507"/>
        <v>#DIV/0!</v>
      </c>
      <c r="W2954" s="6">
        <f t="shared" si="514"/>
        <v>8</v>
      </c>
      <c r="X2954" s="6" t="e">
        <f t="shared" si="508"/>
        <v>#DIV/0!</v>
      </c>
      <c r="Y2954" s="6" t="e">
        <f t="shared" si="509"/>
        <v>#DIV/0!</v>
      </c>
      <c r="AA2954" s="1">
        <f t="shared" si="515"/>
        <v>0</v>
      </c>
      <c r="AB2954" s="1">
        <f t="shared" si="516"/>
        <v>0</v>
      </c>
    </row>
    <row r="2955" spans="3:28" x14ac:dyDescent="0.25">
      <c r="C2955" s="1">
        <v>2009</v>
      </c>
      <c r="D2955" s="1" t="s">
        <v>83</v>
      </c>
      <c r="E2955" s="2" t="s">
        <v>275</v>
      </c>
      <c r="F2955">
        <v>4</v>
      </c>
      <c r="G2955">
        <v>4535375</v>
      </c>
      <c r="H2955" s="1">
        <v>15954.08</v>
      </c>
      <c r="I2955" s="1">
        <v>307</v>
      </c>
      <c r="J2955" s="1">
        <v>71395.350000000006</v>
      </c>
      <c r="K2955" s="1">
        <v>55555.56</v>
      </c>
      <c r="L2955" s="3">
        <v>6</v>
      </c>
      <c r="M2955">
        <v>4.3</v>
      </c>
      <c r="N2955">
        <v>9</v>
      </c>
      <c r="O2955" s="1">
        <f t="shared" si="511"/>
        <v>0</v>
      </c>
      <c r="P2955" s="5">
        <f>-MIN(data!$B$4 / data!H2955 * data!O2955 / 100, data!M2955)</f>
        <v>0</v>
      </c>
      <c r="Q2955" s="4">
        <f t="shared" si="510"/>
        <v>0</v>
      </c>
      <c r="R2955" s="6">
        <f>-MIN(data!$B$5/(POWER(LN(H2955),2))*O2955/100, N2955)</f>
        <v>0</v>
      </c>
      <c r="S2955" s="6">
        <f t="shared" si="512"/>
        <v>0</v>
      </c>
      <c r="T2955" s="4">
        <f t="shared" si="513"/>
        <v>4.3</v>
      </c>
      <c r="U2955" s="4" t="e">
        <f t="shared" si="506"/>
        <v>#DIV/0!</v>
      </c>
      <c r="V2955" s="4" t="e">
        <f t="shared" si="507"/>
        <v>#DIV/0!</v>
      </c>
      <c r="W2955" s="6">
        <f t="shared" si="514"/>
        <v>9</v>
      </c>
      <c r="X2955" s="6" t="e">
        <f t="shared" si="508"/>
        <v>#DIV/0!</v>
      </c>
      <c r="Y2955" s="6" t="e">
        <f t="shared" si="509"/>
        <v>#DIV/0!</v>
      </c>
      <c r="AA2955" s="1">
        <f t="shared" si="515"/>
        <v>0</v>
      </c>
      <c r="AB2955" s="1">
        <f t="shared" si="516"/>
        <v>0</v>
      </c>
    </row>
    <row r="2956" spans="3:28" x14ac:dyDescent="0.25">
      <c r="C2956" s="1">
        <v>2010</v>
      </c>
      <c r="D2956" s="1" t="s">
        <v>83</v>
      </c>
      <c r="E2956" s="2" t="s">
        <v>275</v>
      </c>
      <c r="F2956">
        <v>4</v>
      </c>
      <c r="G2956">
        <v>4560155</v>
      </c>
      <c r="H2956" s="1">
        <v>16099.3</v>
      </c>
      <c r="I2956" s="1">
        <v>302</v>
      </c>
      <c r="J2956" s="1">
        <v>71904.759999999995</v>
      </c>
      <c r="K2956" s="1">
        <v>85714.29</v>
      </c>
      <c r="L2956" s="3">
        <v>5</v>
      </c>
      <c r="M2956">
        <v>4.2</v>
      </c>
      <c r="N2956">
        <v>7</v>
      </c>
      <c r="O2956" s="1">
        <f t="shared" si="511"/>
        <v>0</v>
      </c>
      <c r="P2956" s="5">
        <f>-MIN(data!$B$4 / data!H2956 * data!O2956 / 100, data!M2956)</f>
        <v>0</v>
      </c>
      <c r="Q2956" s="4">
        <f t="shared" si="510"/>
        <v>0</v>
      </c>
      <c r="R2956" s="6">
        <f>-MIN(data!$B$5/(POWER(LN(H2956),2))*O2956/100, N2956)</f>
        <v>0</v>
      </c>
      <c r="S2956" s="6">
        <f t="shared" si="512"/>
        <v>0</v>
      </c>
      <c r="T2956" s="4">
        <f t="shared" si="513"/>
        <v>4.2</v>
      </c>
      <c r="U2956" s="4" t="e">
        <f t="shared" ref="U2956:U3019" si="517">O2956*H2956/100/Q2956</f>
        <v>#DIV/0!</v>
      </c>
      <c r="V2956" s="4" t="e">
        <f t="shared" ref="V2956:V3019" si="518">U2956*G2956</f>
        <v>#DIV/0!</v>
      </c>
      <c r="W2956" s="6">
        <f t="shared" si="514"/>
        <v>7</v>
      </c>
      <c r="X2956" s="6" t="e">
        <f t="shared" ref="X2956:X3019" si="519">O2956*H2956/100/S2956</f>
        <v>#DIV/0!</v>
      </c>
      <c r="Y2956" s="6" t="e">
        <f t="shared" ref="Y2956:Y3019" si="520">X2956*G2956</f>
        <v>#DIV/0!</v>
      </c>
      <c r="AA2956" s="1">
        <f t="shared" si="515"/>
        <v>0</v>
      </c>
      <c r="AB2956" s="1">
        <f t="shared" si="516"/>
        <v>0</v>
      </c>
    </row>
    <row r="2957" spans="3:28" x14ac:dyDescent="0.25">
      <c r="C2957" s="1">
        <v>2011</v>
      </c>
      <c r="D2957" s="1" t="s">
        <v>83</v>
      </c>
      <c r="E2957" s="2" t="s">
        <v>275</v>
      </c>
      <c r="F2957">
        <v>4</v>
      </c>
      <c r="G2957">
        <v>4580084</v>
      </c>
      <c r="H2957" s="1">
        <v>16902.37</v>
      </c>
      <c r="I2957" s="1">
        <v>295</v>
      </c>
      <c r="J2957" s="1">
        <v>71951.22</v>
      </c>
      <c r="K2957" s="1">
        <v>75000</v>
      </c>
      <c r="L2957" s="3">
        <v>6</v>
      </c>
      <c r="M2957">
        <v>4.0999999999999996</v>
      </c>
      <c r="N2957">
        <v>8</v>
      </c>
      <c r="O2957" s="1">
        <f t="shared" si="511"/>
        <v>0</v>
      </c>
      <c r="P2957" s="5">
        <f>-MIN(data!$B$4 / data!H2957 * data!O2957 / 100, data!M2957)</f>
        <v>0</v>
      </c>
      <c r="Q2957" s="4">
        <f t="shared" si="510"/>
        <v>0</v>
      </c>
      <c r="R2957" s="6">
        <f>-MIN(data!$B$5/(POWER(LN(H2957),2))*O2957/100, N2957)</f>
        <v>0</v>
      </c>
      <c r="S2957" s="6">
        <f t="shared" si="512"/>
        <v>0</v>
      </c>
      <c r="T2957" s="4">
        <f t="shared" si="513"/>
        <v>4.0999999999999996</v>
      </c>
      <c r="U2957" s="4" t="e">
        <f t="shared" si="517"/>
        <v>#DIV/0!</v>
      </c>
      <c r="V2957" s="4" t="e">
        <f t="shared" si="518"/>
        <v>#DIV/0!</v>
      </c>
      <c r="W2957" s="6">
        <f t="shared" si="514"/>
        <v>8</v>
      </c>
      <c r="X2957" s="6" t="e">
        <f t="shared" si="519"/>
        <v>#DIV/0!</v>
      </c>
      <c r="Y2957" s="6" t="e">
        <f t="shared" si="520"/>
        <v>#DIV/0!</v>
      </c>
      <c r="AA2957" s="1">
        <f t="shared" si="515"/>
        <v>0</v>
      </c>
      <c r="AB2957" s="1">
        <f t="shared" si="516"/>
        <v>0</v>
      </c>
    </row>
    <row r="2958" spans="3:28" x14ac:dyDescent="0.25">
      <c r="C2958" s="1">
        <v>2012</v>
      </c>
      <c r="D2958" s="1" t="s">
        <v>83</v>
      </c>
      <c r="E2958" s="2" t="s">
        <v>275</v>
      </c>
      <c r="F2958">
        <v>4</v>
      </c>
      <c r="G2958">
        <v>4599533</v>
      </c>
      <c r="H2958" s="1">
        <v>17022.23</v>
      </c>
      <c r="I2958" s="1">
        <v>288</v>
      </c>
      <c r="J2958" s="1">
        <v>72000</v>
      </c>
      <c r="K2958" s="1">
        <v>62500</v>
      </c>
      <c r="L2958" s="3">
        <v>6</v>
      </c>
      <c r="M2958">
        <v>4</v>
      </c>
      <c r="N2958">
        <v>8</v>
      </c>
      <c r="O2958" s="1">
        <f t="shared" si="511"/>
        <v>0</v>
      </c>
      <c r="P2958" s="5">
        <f>-MIN(data!$B$4 / data!H2958 * data!O2958 / 100, data!M2958)</f>
        <v>0</v>
      </c>
      <c r="Q2958" s="4">
        <f t="shared" si="510"/>
        <v>0</v>
      </c>
      <c r="R2958" s="6">
        <f>-MIN(data!$B$5/(POWER(LN(H2958),2))*O2958/100, N2958)</f>
        <v>0</v>
      </c>
      <c r="S2958" s="6">
        <f t="shared" si="512"/>
        <v>0</v>
      </c>
      <c r="T2958" s="4">
        <f t="shared" si="513"/>
        <v>4</v>
      </c>
      <c r="U2958" s="4" t="e">
        <f t="shared" si="517"/>
        <v>#DIV/0!</v>
      </c>
      <c r="V2958" s="4" t="e">
        <f t="shared" si="518"/>
        <v>#DIV/0!</v>
      </c>
      <c r="W2958" s="6">
        <f t="shared" si="514"/>
        <v>8</v>
      </c>
      <c r="X2958" s="6" t="e">
        <f t="shared" si="519"/>
        <v>#DIV/0!</v>
      </c>
      <c r="Y2958" s="6" t="e">
        <f t="shared" si="520"/>
        <v>#DIV/0!</v>
      </c>
      <c r="AA2958" s="1">
        <f t="shared" si="515"/>
        <v>0</v>
      </c>
      <c r="AB2958" s="1">
        <f t="shared" si="516"/>
        <v>0</v>
      </c>
    </row>
    <row r="2959" spans="3:28" x14ac:dyDescent="0.25">
      <c r="C2959" s="1">
        <v>2013</v>
      </c>
      <c r="D2959" s="1" t="s">
        <v>83</v>
      </c>
      <c r="E2959" s="2" t="s">
        <v>275</v>
      </c>
      <c r="F2959">
        <v>4</v>
      </c>
      <c r="G2959">
        <v>4623816</v>
      </c>
      <c r="H2959" s="1">
        <v>17285.68</v>
      </c>
      <c r="I2959" s="1">
        <v>279</v>
      </c>
      <c r="J2959" s="1">
        <v>71538.460000000006</v>
      </c>
      <c r="K2959" s="1">
        <v>62500</v>
      </c>
      <c r="L2959" s="3">
        <v>5</v>
      </c>
      <c r="M2959">
        <v>3.9</v>
      </c>
      <c r="N2959">
        <v>8</v>
      </c>
      <c r="O2959" s="1">
        <f t="shared" si="511"/>
        <v>0</v>
      </c>
      <c r="P2959" s="5">
        <f>-MIN(data!$B$4 / data!H2959 * data!O2959 / 100, data!M2959)</f>
        <v>0</v>
      </c>
      <c r="Q2959" s="4">
        <f t="shared" si="510"/>
        <v>0</v>
      </c>
      <c r="R2959" s="6">
        <f>-MIN(data!$B$5/(POWER(LN(H2959),2))*O2959/100, N2959)</f>
        <v>0</v>
      </c>
      <c r="S2959" s="6">
        <f t="shared" si="512"/>
        <v>0</v>
      </c>
      <c r="T2959" s="4">
        <f t="shared" si="513"/>
        <v>3.9</v>
      </c>
      <c r="U2959" s="4" t="e">
        <f t="shared" si="517"/>
        <v>#DIV/0!</v>
      </c>
      <c r="V2959" s="4" t="e">
        <f t="shared" si="518"/>
        <v>#DIV/0!</v>
      </c>
      <c r="W2959" s="6">
        <f t="shared" si="514"/>
        <v>8</v>
      </c>
      <c r="X2959" s="6" t="e">
        <f t="shared" si="519"/>
        <v>#DIV/0!</v>
      </c>
      <c r="Y2959" s="6" t="e">
        <f t="shared" si="520"/>
        <v>#DIV/0!</v>
      </c>
      <c r="AA2959" s="1">
        <f t="shared" si="515"/>
        <v>0</v>
      </c>
      <c r="AB2959" s="1">
        <f t="shared" si="516"/>
        <v>0</v>
      </c>
    </row>
    <row r="2960" spans="3:28" x14ac:dyDescent="0.25">
      <c r="C2960" s="1">
        <v>2014</v>
      </c>
      <c r="D2960" s="1" t="s">
        <v>83</v>
      </c>
      <c r="E2960" s="2" t="s">
        <v>275</v>
      </c>
      <c r="F2960">
        <v>4</v>
      </c>
      <c r="G2960">
        <v>4657740</v>
      </c>
      <c r="H2960" s="1">
        <v>18577.05</v>
      </c>
      <c r="I2960" s="1">
        <v>270</v>
      </c>
      <c r="J2960" s="1">
        <v>71052.63</v>
      </c>
      <c r="K2960" s="1">
        <v>62500</v>
      </c>
      <c r="L2960" s="3">
        <v>5</v>
      </c>
      <c r="M2960">
        <v>3.8</v>
      </c>
      <c r="N2960">
        <v>8</v>
      </c>
      <c r="O2960" s="1">
        <f t="shared" si="511"/>
        <v>0</v>
      </c>
      <c r="P2960" s="5">
        <f>-MIN(data!$B$4 / data!H2960 * data!O2960 / 100, data!M2960)</f>
        <v>0</v>
      </c>
      <c r="Q2960" s="4">
        <f t="shared" si="510"/>
        <v>0</v>
      </c>
      <c r="R2960" s="6">
        <f>-MIN(data!$B$5/(POWER(LN(H2960),2))*O2960/100, N2960)</f>
        <v>0</v>
      </c>
      <c r="S2960" s="6">
        <f t="shared" si="512"/>
        <v>0</v>
      </c>
      <c r="T2960" s="4">
        <f t="shared" si="513"/>
        <v>3.8</v>
      </c>
      <c r="U2960" s="4" t="e">
        <f t="shared" si="517"/>
        <v>#DIV/0!</v>
      </c>
      <c r="V2960" s="4" t="e">
        <f t="shared" si="518"/>
        <v>#DIV/0!</v>
      </c>
      <c r="W2960" s="6">
        <f t="shared" si="514"/>
        <v>8</v>
      </c>
      <c r="X2960" s="6" t="e">
        <f t="shared" si="519"/>
        <v>#DIV/0!</v>
      </c>
      <c r="Y2960" s="6" t="e">
        <f t="shared" si="520"/>
        <v>#DIV/0!</v>
      </c>
      <c r="AA2960" s="1">
        <f t="shared" si="515"/>
        <v>0</v>
      </c>
      <c r="AB2960" s="1">
        <f t="shared" si="516"/>
        <v>0</v>
      </c>
    </row>
    <row r="2961" spans="3:28" x14ac:dyDescent="0.25">
      <c r="C2961" s="1">
        <v>2015</v>
      </c>
      <c r="D2961" s="1" t="s">
        <v>83</v>
      </c>
      <c r="E2961" s="2" t="s">
        <v>275</v>
      </c>
      <c r="F2961">
        <v>4</v>
      </c>
      <c r="G2961">
        <v>4701957</v>
      </c>
      <c r="H2961" s="1">
        <v>18345.12</v>
      </c>
      <c r="I2961" s="1">
        <v>260</v>
      </c>
      <c r="J2961" s="1">
        <v>70270.27</v>
      </c>
      <c r="L2961" s="3">
        <v>5</v>
      </c>
      <c r="M2961">
        <v>3.7</v>
      </c>
      <c r="N2961">
        <v>8</v>
      </c>
      <c r="O2961" s="1">
        <f t="shared" si="511"/>
        <v>0</v>
      </c>
      <c r="P2961" s="5">
        <f>-MIN(data!$B$4 / data!H2961 * data!O2961 / 100, data!M2961)</f>
        <v>0</v>
      </c>
      <c r="Q2961" s="4">
        <f t="shared" si="510"/>
        <v>0</v>
      </c>
      <c r="R2961" s="6">
        <f>-MIN(data!$B$5/(POWER(LN(H2961),2))*O2961/100, N2961)</f>
        <v>0</v>
      </c>
      <c r="S2961" s="6">
        <f t="shared" si="512"/>
        <v>0</v>
      </c>
      <c r="T2961" s="4">
        <f t="shared" si="513"/>
        <v>3.7</v>
      </c>
      <c r="U2961" s="4" t="e">
        <f t="shared" si="517"/>
        <v>#DIV/0!</v>
      </c>
      <c r="V2961" s="4" t="e">
        <f t="shared" si="518"/>
        <v>#DIV/0!</v>
      </c>
      <c r="W2961" s="6">
        <f t="shared" si="514"/>
        <v>8</v>
      </c>
      <c r="X2961" s="6" t="e">
        <f t="shared" si="519"/>
        <v>#DIV/0!</v>
      </c>
      <c r="Y2961" s="6" t="e">
        <f t="shared" si="520"/>
        <v>#DIV/0!</v>
      </c>
      <c r="AA2961" s="1">
        <f t="shared" si="515"/>
        <v>0</v>
      </c>
      <c r="AB2961" s="1">
        <f t="shared" si="516"/>
        <v>0</v>
      </c>
    </row>
    <row r="2962" spans="3:28" x14ac:dyDescent="0.25">
      <c r="C2962" s="1">
        <v>2016</v>
      </c>
      <c r="D2962" s="1" t="s">
        <v>83</v>
      </c>
      <c r="E2962" s="2" t="s">
        <v>275</v>
      </c>
      <c r="F2962">
        <v>4</v>
      </c>
      <c r="G2962">
        <v>4755335</v>
      </c>
      <c r="H2962" s="1">
        <v>18748.650000000001</v>
      </c>
      <c r="I2962" s="1">
        <v>249</v>
      </c>
      <c r="J2962" s="1">
        <v>69166.67</v>
      </c>
      <c r="L2962" s="3"/>
      <c r="M2962">
        <v>3.6</v>
      </c>
      <c r="N2962"/>
      <c r="O2962" s="1">
        <f t="shared" si="511"/>
        <v>0</v>
      </c>
      <c r="P2962" s="5">
        <f>-MIN(data!$B$4 / data!H2962 * data!O2962 / 100, data!M2962)</f>
        <v>0</v>
      </c>
      <c r="Q2962" s="4">
        <f t="shared" si="510"/>
        <v>0</v>
      </c>
      <c r="R2962" s="6">
        <f>-MIN(data!$B$5/(POWER(LN(H2962),2))*O2962/100, N2962)</f>
        <v>0</v>
      </c>
      <c r="S2962" s="6">
        <f t="shared" si="512"/>
        <v>0</v>
      </c>
      <c r="T2962" s="4">
        <f t="shared" si="513"/>
        <v>3.6</v>
      </c>
      <c r="U2962" s="4" t="e">
        <f t="shared" si="517"/>
        <v>#DIV/0!</v>
      </c>
      <c r="V2962" s="4" t="e">
        <f t="shared" si="518"/>
        <v>#DIV/0!</v>
      </c>
      <c r="W2962" s="6">
        <f t="shared" si="514"/>
        <v>0</v>
      </c>
      <c r="X2962" s="6" t="e">
        <f t="shared" si="519"/>
        <v>#DIV/0!</v>
      </c>
      <c r="Y2962" s="6" t="e">
        <f t="shared" si="520"/>
        <v>#DIV/0!</v>
      </c>
      <c r="AA2962" s="1">
        <f t="shared" si="515"/>
        <v>0</v>
      </c>
      <c r="AB2962" s="1">
        <f t="shared" si="516"/>
        <v>0</v>
      </c>
    </row>
    <row r="2963" spans="3:28" x14ac:dyDescent="0.25">
      <c r="C2963" s="1">
        <v>1980</v>
      </c>
      <c r="D2963" s="1" t="s">
        <v>84</v>
      </c>
      <c r="E2963" s="2" t="s">
        <v>273</v>
      </c>
      <c r="F2963">
        <v>3</v>
      </c>
      <c r="G2963">
        <v>38650246</v>
      </c>
      <c r="H2963" s="1">
        <v>1021.614</v>
      </c>
      <c r="I2963" s="1">
        <v>172979</v>
      </c>
      <c r="J2963" s="1">
        <v>1618138</v>
      </c>
      <c r="L2963" s="3"/>
      <c r="M2963">
        <v>106.9</v>
      </c>
      <c r="N2963"/>
      <c r="O2963" s="1">
        <f t="shared" si="511"/>
        <v>0</v>
      </c>
      <c r="P2963" s="5">
        <f>-MIN(data!$B$4 / data!H2963 * data!O2963 / 100, data!M2963)</f>
        <v>0</v>
      </c>
      <c r="Q2963" s="4">
        <f t="shared" si="510"/>
        <v>0</v>
      </c>
      <c r="R2963" s="6">
        <f>-MIN(data!$B$5/(POWER(LN(H2963),2))*O2963/100, N2963)</f>
        <v>0</v>
      </c>
      <c r="S2963" s="6">
        <f t="shared" si="512"/>
        <v>0</v>
      </c>
      <c r="T2963" s="4">
        <f t="shared" si="513"/>
        <v>106.9</v>
      </c>
      <c r="U2963" s="4" t="e">
        <f t="shared" si="517"/>
        <v>#DIV/0!</v>
      </c>
      <c r="V2963" s="4" t="e">
        <f t="shared" si="518"/>
        <v>#DIV/0!</v>
      </c>
      <c r="W2963" s="6">
        <f t="shared" si="514"/>
        <v>0</v>
      </c>
      <c r="X2963" s="6" t="e">
        <f t="shared" si="519"/>
        <v>#DIV/0!</v>
      </c>
      <c r="Y2963" s="6" t="e">
        <f t="shared" si="520"/>
        <v>#DIV/0!</v>
      </c>
      <c r="AA2963" s="1">
        <f t="shared" si="515"/>
        <v>0</v>
      </c>
      <c r="AB2963" s="1">
        <f t="shared" si="516"/>
        <v>0</v>
      </c>
    </row>
    <row r="2964" spans="3:28" x14ac:dyDescent="0.25">
      <c r="C2964" s="1">
        <v>1981</v>
      </c>
      <c r="D2964" s="1" t="s">
        <v>84</v>
      </c>
      <c r="E2964" s="2" t="s">
        <v>273</v>
      </c>
      <c r="F2964">
        <v>3</v>
      </c>
      <c r="G2964">
        <v>40199906</v>
      </c>
      <c r="H2964" s="1">
        <v>1037.1120000000001</v>
      </c>
      <c r="I2964" s="1">
        <v>167702</v>
      </c>
      <c r="J2964" s="1">
        <v>1697389</v>
      </c>
      <c r="L2964" s="3"/>
      <c r="M2964">
        <v>98.8</v>
      </c>
      <c r="N2964"/>
      <c r="O2964" s="1">
        <f t="shared" si="511"/>
        <v>0</v>
      </c>
      <c r="P2964" s="5">
        <f>-MIN(data!$B$4 / data!H2964 * data!O2964 / 100, data!M2964)</f>
        <v>0</v>
      </c>
      <c r="Q2964" s="4">
        <f t="shared" si="510"/>
        <v>0</v>
      </c>
      <c r="R2964" s="6">
        <f>-MIN(data!$B$5/(POWER(LN(H2964),2))*O2964/100, N2964)</f>
        <v>0</v>
      </c>
      <c r="S2964" s="6">
        <f t="shared" si="512"/>
        <v>0</v>
      </c>
      <c r="T2964" s="4">
        <f t="shared" si="513"/>
        <v>98.8</v>
      </c>
      <c r="U2964" s="4" t="e">
        <f t="shared" si="517"/>
        <v>#DIV/0!</v>
      </c>
      <c r="V2964" s="4" t="e">
        <f t="shared" si="518"/>
        <v>#DIV/0!</v>
      </c>
      <c r="W2964" s="6">
        <f t="shared" si="514"/>
        <v>0</v>
      </c>
      <c r="X2964" s="6" t="e">
        <f t="shared" si="519"/>
        <v>#DIV/0!</v>
      </c>
      <c r="Y2964" s="6" t="e">
        <f t="shared" si="520"/>
        <v>#DIV/0!</v>
      </c>
      <c r="AA2964" s="1">
        <f t="shared" si="515"/>
        <v>0</v>
      </c>
      <c r="AB2964" s="1">
        <f t="shared" si="516"/>
        <v>0</v>
      </c>
    </row>
    <row r="2965" spans="3:28" x14ac:dyDescent="0.25">
      <c r="C2965" s="1">
        <v>1982</v>
      </c>
      <c r="D2965" s="1" t="s">
        <v>84</v>
      </c>
      <c r="E2965" s="2" t="s">
        <v>273</v>
      </c>
      <c r="F2965">
        <v>3</v>
      </c>
      <c r="G2965">
        <v>41869236</v>
      </c>
      <c r="H2965" s="1">
        <v>1349.952</v>
      </c>
      <c r="I2965" s="1">
        <v>162483</v>
      </c>
      <c r="J2965" s="1">
        <v>1773832</v>
      </c>
      <c r="L2965" s="3"/>
      <c r="M2965">
        <v>91.6</v>
      </c>
      <c r="N2965"/>
      <c r="O2965" s="1">
        <f t="shared" si="511"/>
        <v>0</v>
      </c>
      <c r="P2965" s="5">
        <f>-MIN(data!$B$4 / data!H2965 * data!O2965 / 100, data!M2965)</f>
        <v>0</v>
      </c>
      <c r="Q2965" s="4">
        <f t="shared" si="510"/>
        <v>0</v>
      </c>
      <c r="R2965" s="6">
        <f>-MIN(data!$B$5/(POWER(LN(H2965),2))*O2965/100, N2965)</f>
        <v>0</v>
      </c>
      <c r="S2965" s="6">
        <f t="shared" si="512"/>
        <v>0</v>
      </c>
      <c r="T2965" s="4">
        <f t="shared" si="513"/>
        <v>91.6</v>
      </c>
      <c r="U2965" s="4" t="e">
        <f t="shared" si="517"/>
        <v>#DIV/0!</v>
      </c>
      <c r="V2965" s="4" t="e">
        <f t="shared" si="518"/>
        <v>#DIV/0!</v>
      </c>
      <c r="W2965" s="6">
        <f t="shared" si="514"/>
        <v>0</v>
      </c>
      <c r="X2965" s="6" t="e">
        <f t="shared" si="519"/>
        <v>#DIV/0!</v>
      </c>
      <c r="Y2965" s="6" t="e">
        <f t="shared" si="520"/>
        <v>#DIV/0!</v>
      </c>
      <c r="AA2965" s="1">
        <f t="shared" si="515"/>
        <v>0</v>
      </c>
      <c r="AB2965" s="1">
        <f t="shared" si="516"/>
        <v>0</v>
      </c>
    </row>
    <row r="2966" spans="3:28" x14ac:dyDescent="0.25">
      <c r="C2966" s="1">
        <v>1983</v>
      </c>
      <c r="D2966" s="1" t="s">
        <v>84</v>
      </c>
      <c r="E2966" s="2" t="s">
        <v>273</v>
      </c>
      <c r="F2966">
        <v>3</v>
      </c>
      <c r="G2966">
        <v>43636837</v>
      </c>
      <c r="H2966" s="1">
        <v>1236.1020000000001</v>
      </c>
      <c r="I2966" s="1">
        <v>157353</v>
      </c>
      <c r="J2966" s="1">
        <v>1842541</v>
      </c>
      <c r="L2966" s="3"/>
      <c r="M2966">
        <v>85.4</v>
      </c>
      <c r="N2966"/>
      <c r="O2966" s="1">
        <f t="shared" si="511"/>
        <v>0</v>
      </c>
      <c r="P2966" s="5">
        <f>-MIN(data!$B$4 / data!H2966 * data!O2966 / 100, data!M2966)</f>
        <v>0</v>
      </c>
      <c r="Q2966" s="4">
        <f t="shared" si="510"/>
        <v>0</v>
      </c>
      <c r="R2966" s="6">
        <f>-MIN(data!$B$5/(POWER(LN(H2966),2))*O2966/100, N2966)</f>
        <v>0</v>
      </c>
      <c r="S2966" s="6">
        <f t="shared" si="512"/>
        <v>0</v>
      </c>
      <c r="T2966" s="4">
        <f t="shared" si="513"/>
        <v>85.4</v>
      </c>
      <c r="U2966" s="4" t="e">
        <f t="shared" si="517"/>
        <v>#DIV/0!</v>
      </c>
      <c r="V2966" s="4" t="e">
        <f t="shared" si="518"/>
        <v>#DIV/0!</v>
      </c>
      <c r="W2966" s="6">
        <f t="shared" si="514"/>
        <v>0</v>
      </c>
      <c r="X2966" s="6" t="e">
        <f t="shared" si="519"/>
        <v>#DIV/0!</v>
      </c>
      <c r="Y2966" s="6" t="e">
        <f t="shared" si="520"/>
        <v>#DIV/0!</v>
      </c>
      <c r="AA2966" s="1">
        <f t="shared" si="515"/>
        <v>0</v>
      </c>
      <c r="AB2966" s="1">
        <f t="shared" si="516"/>
        <v>0</v>
      </c>
    </row>
    <row r="2967" spans="3:28" x14ac:dyDescent="0.25">
      <c r="C2967" s="1">
        <v>1984</v>
      </c>
      <c r="D2967" s="1" t="s">
        <v>84</v>
      </c>
      <c r="E2967" s="2" t="s">
        <v>273</v>
      </c>
      <c r="F2967">
        <v>3</v>
      </c>
      <c r="G2967">
        <v>45472791</v>
      </c>
      <c r="H2967" s="1">
        <v>995.38720000000001</v>
      </c>
      <c r="I2967" s="1">
        <v>151899</v>
      </c>
      <c r="J2967" s="1">
        <v>1901114</v>
      </c>
      <c r="L2967" s="3"/>
      <c r="M2967">
        <v>79.900000000000006</v>
      </c>
      <c r="N2967"/>
      <c r="O2967" s="1">
        <f t="shared" si="511"/>
        <v>0</v>
      </c>
      <c r="P2967" s="5">
        <f>-MIN(data!$B$4 / data!H2967 * data!O2967 / 100, data!M2967)</f>
        <v>0</v>
      </c>
      <c r="Q2967" s="4">
        <f t="shared" si="510"/>
        <v>0</v>
      </c>
      <c r="R2967" s="6">
        <f>-MIN(data!$B$5/(POWER(LN(H2967),2))*O2967/100, N2967)</f>
        <v>0</v>
      </c>
      <c r="S2967" s="6">
        <f t="shared" si="512"/>
        <v>0</v>
      </c>
      <c r="T2967" s="4">
        <f t="shared" si="513"/>
        <v>79.900000000000006</v>
      </c>
      <c r="U2967" s="4" t="e">
        <f t="shared" si="517"/>
        <v>#DIV/0!</v>
      </c>
      <c r="V2967" s="4" t="e">
        <f t="shared" si="518"/>
        <v>#DIV/0!</v>
      </c>
      <c r="W2967" s="6">
        <f t="shared" si="514"/>
        <v>0</v>
      </c>
      <c r="X2967" s="6" t="e">
        <f t="shared" si="519"/>
        <v>#DIV/0!</v>
      </c>
      <c r="Y2967" s="6" t="e">
        <f t="shared" si="520"/>
        <v>#DIV/0!</v>
      </c>
      <c r="AA2967" s="1">
        <f t="shared" si="515"/>
        <v>0</v>
      </c>
      <c r="AB2967" s="1">
        <f t="shared" si="516"/>
        <v>0</v>
      </c>
    </row>
    <row r="2968" spans="3:28" x14ac:dyDescent="0.25">
      <c r="C2968" s="1">
        <v>1985</v>
      </c>
      <c r="D2968" s="1" t="s">
        <v>84</v>
      </c>
      <c r="E2968" s="2" t="s">
        <v>273</v>
      </c>
      <c r="F2968">
        <v>3</v>
      </c>
      <c r="G2968">
        <v>47347186</v>
      </c>
      <c r="H2968" s="1">
        <v>915.46180000000004</v>
      </c>
      <c r="I2968" s="1">
        <v>145980</v>
      </c>
      <c r="J2968" s="1">
        <v>1943808</v>
      </c>
      <c r="L2968" s="3"/>
      <c r="M2968">
        <v>75.099999999999994</v>
      </c>
      <c r="N2968"/>
      <c r="O2968" s="1">
        <f t="shared" si="511"/>
        <v>0</v>
      </c>
      <c r="P2968" s="5">
        <f>-MIN(data!$B$4 / data!H2968 * data!O2968 / 100, data!M2968)</f>
        <v>0</v>
      </c>
      <c r="Q2968" s="4">
        <f t="shared" si="510"/>
        <v>0</v>
      </c>
      <c r="R2968" s="6">
        <f>-MIN(data!$B$5/(POWER(LN(H2968),2))*O2968/100, N2968)</f>
        <v>0</v>
      </c>
      <c r="S2968" s="6">
        <f t="shared" si="512"/>
        <v>0</v>
      </c>
      <c r="T2968" s="4">
        <f t="shared" si="513"/>
        <v>75.099999999999994</v>
      </c>
      <c r="U2968" s="4" t="e">
        <f t="shared" si="517"/>
        <v>#DIV/0!</v>
      </c>
      <c r="V2968" s="4" t="e">
        <f t="shared" si="518"/>
        <v>#DIV/0!</v>
      </c>
      <c r="W2968" s="6">
        <f t="shared" si="514"/>
        <v>0</v>
      </c>
      <c r="X2968" s="6" t="e">
        <f t="shared" si="519"/>
        <v>#DIV/0!</v>
      </c>
      <c r="Y2968" s="6" t="e">
        <f t="shared" si="520"/>
        <v>#DIV/0!</v>
      </c>
      <c r="AA2968" s="1">
        <f t="shared" si="515"/>
        <v>0</v>
      </c>
      <c r="AB2968" s="1">
        <f t="shared" si="516"/>
        <v>0</v>
      </c>
    </row>
    <row r="2969" spans="3:28" x14ac:dyDescent="0.25">
      <c r="C2969" s="1">
        <v>1986</v>
      </c>
      <c r="D2969" s="1" t="s">
        <v>84</v>
      </c>
      <c r="E2969" s="2" t="s">
        <v>273</v>
      </c>
      <c r="F2969">
        <v>3</v>
      </c>
      <c r="G2969">
        <v>49260255</v>
      </c>
      <c r="H2969" s="1">
        <v>528.52070000000003</v>
      </c>
      <c r="I2969" s="1">
        <v>139138</v>
      </c>
      <c r="J2969" s="1">
        <v>1968006</v>
      </c>
      <c r="L2969" s="3"/>
      <c r="M2969">
        <v>70.7</v>
      </c>
      <c r="N2969"/>
      <c r="O2969" s="1">
        <f t="shared" si="511"/>
        <v>0</v>
      </c>
      <c r="P2969" s="5">
        <f>-MIN(data!$B$4 / data!H2969 * data!O2969 / 100, data!M2969)</f>
        <v>0</v>
      </c>
      <c r="Q2969" s="4">
        <f t="shared" si="510"/>
        <v>0</v>
      </c>
      <c r="R2969" s="6">
        <f>-MIN(data!$B$5/(POWER(LN(H2969),2))*O2969/100, N2969)</f>
        <v>0</v>
      </c>
      <c r="S2969" s="6">
        <f t="shared" si="512"/>
        <v>0</v>
      </c>
      <c r="T2969" s="4">
        <f t="shared" si="513"/>
        <v>70.7</v>
      </c>
      <c r="U2969" s="4" t="e">
        <f t="shared" si="517"/>
        <v>#DIV/0!</v>
      </c>
      <c r="V2969" s="4" t="e">
        <f t="shared" si="518"/>
        <v>#DIV/0!</v>
      </c>
      <c r="W2969" s="6">
        <f t="shared" si="514"/>
        <v>0</v>
      </c>
      <c r="X2969" s="6" t="e">
        <f t="shared" si="519"/>
        <v>#DIV/0!</v>
      </c>
      <c r="Y2969" s="6" t="e">
        <f t="shared" si="520"/>
        <v>#DIV/0!</v>
      </c>
      <c r="AA2969" s="1">
        <f t="shared" si="515"/>
        <v>0</v>
      </c>
      <c r="AB2969" s="1">
        <f t="shared" si="516"/>
        <v>0</v>
      </c>
    </row>
    <row r="2970" spans="3:28" x14ac:dyDescent="0.25">
      <c r="C2970" s="1">
        <v>1987</v>
      </c>
      <c r="D2970" s="1" t="s">
        <v>84</v>
      </c>
      <c r="E2970" s="2" t="s">
        <v>273</v>
      </c>
      <c r="F2970">
        <v>3</v>
      </c>
      <c r="G2970">
        <v>51193782</v>
      </c>
      <c r="H2970" s="1">
        <v>522.62900000000002</v>
      </c>
      <c r="I2970" s="1">
        <v>131444</v>
      </c>
      <c r="J2970" s="1">
        <v>1973634</v>
      </c>
      <c r="L2970" s="3"/>
      <c r="M2970">
        <v>66.599999999999994</v>
      </c>
      <c r="N2970"/>
      <c r="O2970" s="1">
        <f t="shared" si="511"/>
        <v>0</v>
      </c>
      <c r="P2970" s="5">
        <f>-MIN(data!$B$4 / data!H2970 * data!O2970 / 100, data!M2970)</f>
        <v>0</v>
      </c>
      <c r="Q2970" s="4">
        <f t="shared" si="510"/>
        <v>0</v>
      </c>
      <c r="R2970" s="6">
        <f>-MIN(data!$B$5/(POWER(LN(H2970),2))*O2970/100, N2970)</f>
        <v>0</v>
      </c>
      <c r="S2970" s="6">
        <f t="shared" si="512"/>
        <v>0</v>
      </c>
      <c r="T2970" s="4">
        <f t="shared" si="513"/>
        <v>66.599999999999994</v>
      </c>
      <c r="U2970" s="4" t="e">
        <f t="shared" si="517"/>
        <v>#DIV/0!</v>
      </c>
      <c r="V2970" s="4" t="e">
        <f t="shared" si="518"/>
        <v>#DIV/0!</v>
      </c>
      <c r="W2970" s="6">
        <f t="shared" si="514"/>
        <v>0</v>
      </c>
      <c r="X2970" s="6" t="e">
        <f t="shared" si="519"/>
        <v>#DIV/0!</v>
      </c>
      <c r="Y2970" s="6" t="e">
        <f t="shared" si="520"/>
        <v>#DIV/0!</v>
      </c>
      <c r="AA2970" s="1">
        <f t="shared" si="515"/>
        <v>0</v>
      </c>
      <c r="AB2970" s="1">
        <f t="shared" si="516"/>
        <v>0</v>
      </c>
    </row>
    <row r="2971" spans="3:28" x14ac:dyDescent="0.25">
      <c r="C2971" s="1">
        <v>1988</v>
      </c>
      <c r="D2971" s="1" t="s">
        <v>84</v>
      </c>
      <c r="E2971" s="2" t="s">
        <v>273</v>
      </c>
      <c r="F2971">
        <v>3</v>
      </c>
      <c r="G2971">
        <v>53077313</v>
      </c>
      <c r="H2971" s="1">
        <v>441.5702</v>
      </c>
      <c r="I2971" s="1">
        <v>123059</v>
      </c>
      <c r="J2971" s="1">
        <v>1959538</v>
      </c>
      <c r="L2971" s="3"/>
      <c r="M2971">
        <v>62.8</v>
      </c>
      <c r="N2971"/>
      <c r="O2971" s="1">
        <f t="shared" si="511"/>
        <v>0</v>
      </c>
      <c r="P2971" s="5">
        <f>-MIN(data!$B$4 / data!H2971 * data!O2971 / 100, data!M2971)</f>
        <v>0</v>
      </c>
      <c r="Q2971" s="4">
        <f t="shared" si="510"/>
        <v>0</v>
      </c>
      <c r="R2971" s="6">
        <f>-MIN(data!$B$5/(POWER(LN(H2971),2))*O2971/100, N2971)</f>
        <v>0</v>
      </c>
      <c r="S2971" s="6">
        <f t="shared" si="512"/>
        <v>0</v>
      </c>
      <c r="T2971" s="4">
        <f t="shared" si="513"/>
        <v>62.8</v>
      </c>
      <c r="U2971" s="4" t="e">
        <f t="shared" si="517"/>
        <v>#DIV/0!</v>
      </c>
      <c r="V2971" s="4" t="e">
        <f t="shared" si="518"/>
        <v>#DIV/0!</v>
      </c>
      <c r="W2971" s="6">
        <f t="shared" si="514"/>
        <v>0</v>
      </c>
      <c r="X2971" s="6" t="e">
        <f t="shared" si="519"/>
        <v>#DIV/0!</v>
      </c>
      <c r="Y2971" s="6" t="e">
        <f t="shared" si="520"/>
        <v>#DIV/0!</v>
      </c>
      <c r="AA2971" s="1">
        <f t="shared" si="515"/>
        <v>0</v>
      </c>
      <c r="AB2971" s="1">
        <f t="shared" si="516"/>
        <v>0</v>
      </c>
    </row>
    <row r="2972" spans="3:28" x14ac:dyDescent="0.25">
      <c r="C2972" s="1">
        <v>1989</v>
      </c>
      <c r="D2972" s="1" t="s">
        <v>84</v>
      </c>
      <c r="E2972" s="2" t="s">
        <v>273</v>
      </c>
      <c r="F2972">
        <v>3</v>
      </c>
      <c r="G2972">
        <v>54822003</v>
      </c>
      <c r="H2972" s="1">
        <v>529.11199999999997</v>
      </c>
      <c r="I2972" s="1">
        <v>114258</v>
      </c>
      <c r="J2972" s="1">
        <v>1926779</v>
      </c>
      <c r="L2972" s="3"/>
      <c r="M2972">
        <v>59.3</v>
      </c>
      <c r="N2972"/>
      <c r="O2972" s="1">
        <f t="shared" si="511"/>
        <v>0</v>
      </c>
      <c r="P2972" s="5">
        <f>-MIN(data!$B$4 / data!H2972 * data!O2972 / 100, data!M2972)</f>
        <v>0</v>
      </c>
      <c r="Q2972" s="4">
        <f t="shared" si="510"/>
        <v>0</v>
      </c>
      <c r="R2972" s="6">
        <f>-MIN(data!$B$5/(POWER(LN(H2972),2))*O2972/100, N2972)</f>
        <v>0</v>
      </c>
      <c r="S2972" s="6">
        <f t="shared" si="512"/>
        <v>0</v>
      </c>
      <c r="T2972" s="4">
        <f t="shared" si="513"/>
        <v>59.3</v>
      </c>
      <c r="U2972" s="4" t="e">
        <f t="shared" si="517"/>
        <v>#DIV/0!</v>
      </c>
      <c r="V2972" s="4" t="e">
        <f t="shared" si="518"/>
        <v>#DIV/0!</v>
      </c>
      <c r="W2972" s="6">
        <f t="shared" si="514"/>
        <v>0</v>
      </c>
      <c r="X2972" s="6" t="e">
        <f t="shared" si="519"/>
        <v>#DIV/0!</v>
      </c>
      <c r="Y2972" s="6" t="e">
        <f t="shared" si="520"/>
        <v>#DIV/0!</v>
      </c>
      <c r="AA2972" s="1">
        <f t="shared" si="515"/>
        <v>0</v>
      </c>
      <c r="AB2972" s="1">
        <f t="shared" si="516"/>
        <v>0</v>
      </c>
    </row>
    <row r="2973" spans="3:28" x14ac:dyDescent="0.25">
      <c r="C2973" s="1">
        <v>1990</v>
      </c>
      <c r="D2973" s="1" t="s">
        <v>84</v>
      </c>
      <c r="E2973" s="2" t="s">
        <v>273</v>
      </c>
      <c r="F2973">
        <v>3</v>
      </c>
      <c r="G2973">
        <v>56366217</v>
      </c>
      <c r="H2973" s="1">
        <v>0</v>
      </c>
      <c r="I2973" s="1">
        <v>105441</v>
      </c>
      <c r="J2973" s="1">
        <v>1879519</v>
      </c>
      <c r="K2973" s="1">
        <v>1626016</v>
      </c>
      <c r="L2973" s="3">
        <v>2300</v>
      </c>
      <c r="M2973">
        <v>56.1</v>
      </c>
      <c r="N2973">
        <v>123</v>
      </c>
      <c r="O2973" s="1">
        <f t="shared" si="511"/>
        <v>0</v>
      </c>
      <c r="P2973" s="5" t="e">
        <f>-MIN(data!$B$4 / data!H2973 * data!O2973 / 100, data!M2973)</f>
        <v>#DIV/0!</v>
      </c>
      <c r="Q2973" s="4" t="e">
        <f t="shared" si="510"/>
        <v>#DIV/0!</v>
      </c>
      <c r="R2973" s="6" t="e">
        <f>-MIN(data!$B$5/(POWER(LN(H2973),2))*O2973/100, N2973)</f>
        <v>#NUM!</v>
      </c>
      <c r="S2973" s="6" t="e">
        <f t="shared" si="512"/>
        <v>#NUM!</v>
      </c>
      <c r="T2973" s="4" t="e">
        <f t="shared" si="513"/>
        <v>#DIV/0!</v>
      </c>
      <c r="U2973" s="4" t="e">
        <f t="shared" si="517"/>
        <v>#DIV/0!</v>
      </c>
      <c r="V2973" s="4" t="e">
        <f t="shared" si="518"/>
        <v>#DIV/0!</v>
      </c>
      <c r="W2973" s="6" t="e">
        <f t="shared" si="514"/>
        <v>#NUM!</v>
      </c>
      <c r="X2973" s="6" t="e">
        <f t="shared" si="519"/>
        <v>#NUM!</v>
      </c>
      <c r="Y2973" s="6" t="e">
        <f t="shared" si="520"/>
        <v>#NUM!</v>
      </c>
      <c r="AA2973" s="1" t="e">
        <f t="shared" si="515"/>
        <v>#DIV/0!</v>
      </c>
      <c r="AB2973" s="1" t="e">
        <f t="shared" si="516"/>
        <v>#DIV/0!</v>
      </c>
    </row>
    <row r="2974" spans="3:28" x14ac:dyDescent="0.25">
      <c r="C2974" s="1">
        <v>1991</v>
      </c>
      <c r="D2974" s="1" t="s">
        <v>84</v>
      </c>
      <c r="E2974" s="2" t="s">
        <v>273</v>
      </c>
      <c r="F2974">
        <v>3</v>
      </c>
      <c r="G2974">
        <v>57679034</v>
      </c>
      <c r="H2974" s="1">
        <v>0</v>
      </c>
      <c r="I2974" s="1">
        <v>96858</v>
      </c>
      <c r="J2974" s="1">
        <v>1817223</v>
      </c>
      <c r="K2974" s="1">
        <v>1504425</v>
      </c>
      <c r="L2974" s="3">
        <v>2000</v>
      </c>
      <c r="M2974">
        <v>53.3</v>
      </c>
      <c r="N2974">
        <v>113</v>
      </c>
      <c r="O2974" s="1">
        <f t="shared" si="511"/>
        <v>0</v>
      </c>
      <c r="P2974" s="5" t="e">
        <f>-MIN(data!$B$4 / data!H2974 * data!O2974 / 100, data!M2974)</f>
        <v>#DIV/0!</v>
      </c>
      <c r="Q2974" s="4" t="e">
        <f t="shared" si="510"/>
        <v>#DIV/0!</v>
      </c>
      <c r="R2974" s="6" t="e">
        <f>-MIN(data!$B$5/(POWER(LN(H2974),2))*O2974/100, N2974)</f>
        <v>#NUM!</v>
      </c>
      <c r="S2974" s="6" t="e">
        <f t="shared" si="512"/>
        <v>#NUM!</v>
      </c>
      <c r="T2974" s="4" t="e">
        <f t="shared" si="513"/>
        <v>#DIV/0!</v>
      </c>
      <c r="U2974" s="4" t="e">
        <f t="shared" si="517"/>
        <v>#DIV/0!</v>
      </c>
      <c r="V2974" s="4" t="e">
        <f t="shared" si="518"/>
        <v>#DIV/0!</v>
      </c>
      <c r="W2974" s="6" t="e">
        <f t="shared" si="514"/>
        <v>#NUM!</v>
      </c>
      <c r="X2974" s="6" t="e">
        <f t="shared" si="519"/>
        <v>#NUM!</v>
      </c>
      <c r="Y2974" s="6" t="e">
        <f t="shared" si="520"/>
        <v>#NUM!</v>
      </c>
      <c r="AA2974" s="1" t="e">
        <f t="shared" si="515"/>
        <v>#DIV/0!</v>
      </c>
      <c r="AB2974" s="1" t="e">
        <f t="shared" si="516"/>
        <v>#DIV/0!</v>
      </c>
    </row>
    <row r="2975" spans="3:28" x14ac:dyDescent="0.25">
      <c r="C2975" s="1">
        <v>1992</v>
      </c>
      <c r="D2975" s="1" t="s">
        <v>84</v>
      </c>
      <c r="E2975" s="2" t="s">
        <v>273</v>
      </c>
      <c r="F2975">
        <v>3</v>
      </c>
      <c r="G2975">
        <v>58780370</v>
      </c>
      <c r="H2975" s="1">
        <v>779.87379999999996</v>
      </c>
      <c r="I2975" s="1">
        <v>88676</v>
      </c>
      <c r="J2975" s="1">
        <v>1749034</v>
      </c>
      <c r="K2975" s="1">
        <v>1456311</v>
      </c>
      <c r="L2975" s="3">
        <v>1700</v>
      </c>
      <c r="M2975">
        <v>50.7</v>
      </c>
      <c r="N2975">
        <v>103</v>
      </c>
      <c r="O2975" s="1">
        <f t="shared" si="511"/>
        <v>0</v>
      </c>
      <c r="P2975" s="5">
        <f>-MIN(data!$B$4 / data!H2975 * data!O2975 / 100, data!M2975)</f>
        <v>0</v>
      </c>
      <c r="Q2975" s="4">
        <f t="shared" si="510"/>
        <v>0</v>
      </c>
      <c r="R2975" s="6">
        <f>-MIN(data!$B$5/(POWER(LN(H2975),2))*O2975/100, N2975)</f>
        <v>0</v>
      </c>
      <c r="S2975" s="6">
        <f t="shared" si="512"/>
        <v>0</v>
      </c>
      <c r="T2975" s="4">
        <f t="shared" si="513"/>
        <v>50.7</v>
      </c>
      <c r="U2975" s="4" t="e">
        <f t="shared" si="517"/>
        <v>#DIV/0!</v>
      </c>
      <c r="V2975" s="4" t="e">
        <f t="shared" si="518"/>
        <v>#DIV/0!</v>
      </c>
      <c r="W2975" s="6">
        <f t="shared" si="514"/>
        <v>103</v>
      </c>
      <c r="X2975" s="6" t="e">
        <f t="shared" si="519"/>
        <v>#DIV/0!</v>
      </c>
      <c r="Y2975" s="6" t="e">
        <f t="shared" si="520"/>
        <v>#DIV/0!</v>
      </c>
      <c r="AA2975" s="1">
        <f t="shared" si="515"/>
        <v>0</v>
      </c>
      <c r="AB2975" s="1">
        <f t="shared" si="516"/>
        <v>0</v>
      </c>
    </row>
    <row r="2976" spans="3:28" x14ac:dyDescent="0.25">
      <c r="C2976" s="1">
        <v>1993</v>
      </c>
      <c r="D2976" s="1" t="s">
        <v>84</v>
      </c>
      <c r="E2976" s="2" t="s">
        <v>273</v>
      </c>
      <c r="F2976">
        <v>3</v>
      </c>
      <c r="G2976">
        <v>59723764</v>
      </c>
      <c r="H2976" s="1">
        <v>1223.261</v>
      </c>
      <c r="I2976" s="1">
        <v>81052</v>
      </c>
      <c r="J2976" s="1">
        <v>1674628</v>
      </c>
      <c r="K2976" s="1">
        <v>1382979</v>
      </c>
      <c r="L2976" s="3">
        <v>1500</v>
      </c>
      <c r="M2976">
        <v>48.4</v>
      </c>
      <c r="N2976">
        <v>94</v>
      </c>
      <c r="O2976" s="1">
        <f t="shared" si="511"/>
        <v>0</v>
      </c>
      <c r="P2976" s="5">
        <f>-MIN(data!$B$4 / data!H2976 * data!O2976 / 100, data!M2976)</f>
        <v>0</v>
      </c>
      <c r="Q2976" s="4">
        <f t="shared" si="510"/>
        <v>0</v>
      </c>
      <c r="R2976" s="6">
        <f>-MIN(data!$B$5/(POWER(LN(H2976),2))*O2976/100, N2976)</f>
        <v>0</v>
      </c>
      <c r="S2976" s="6">
        <f t="shared" si="512"/>
        <v>0</v>
      </c>
      <c r="T2976" s="4">
        <f t="shared" si="513"/>
        <v>48.4</v>
      </c>
      <c r="U2976" s="4" t="e">
        <f t="shared" si="517"/>
        <v>#DIV/0!</v>
      </c>
      <c r="V2976" s="4" t="e">
        <f t="shared" si="518"/>
        <v>#DIV/0!</v>
      </c>
      <c r="W2976" s="6">
        <f t="shared" si="514"/>
        <v>94</v>
      </c>
      <c r="X2976" s="6" t="e">
        <f t="shared" si="519"/>
        <v>#DIV/0!</v>
      </c>
      <c r="Y2976" s="6" t="e">
        <f t="shared" si="520"/>
        <v>#DIV/0!</v>
      </c>
      <c r="AA2976" s="1">
        <f t="shared" si="515"/>
        <v>0</v>
      </c>
      <c r="AB2976" s="1">
        <f t="shared" si="516"/>
        <v>0</v>
      </c>
    </row>
    <row r="2977" spans="3:28" x14ac:dyDescent="0.25">
      <c r="C2977" s="1">
        <v>1994</v>
      </c>
      <c r="D2977" s="1" t="s">
        <v>84</v>
      </c>
      <c r="E2977" s="2" t="s">
        <v>273</v>
      </c>
      <c r="F2977">
        <v>3</v>
      </c>
      <c r="G2977">
        <v>60590614</v>
      </c>
      <c r="H2977" s="1">
        <v>1031.2909999999999</v>
      </c>
      <c r="I2977" s="1">
        <v>74065</v>
      </c>
      <c r="J2977" s="1">
        <v>1599676</v>
      </c>
      <c r="K2977" s="1">
        <v>1379310</v>
      </c>
      <c r="L2977" s="3">
        <v>1300</v>
      </c>
      <c r="M2977">
        <v>46.3</v>
      </c>
      <c r="N2977">
        <v>87</v>
      </c>
      <c r="O2977" s="1">
        <f t="shared" si="511"/>
        <v>0</v>
      </c>
      <c r="P2977" s="5">
        <f>-MIN(data!$B$4 / data!H2977 * data!O2977 / 100, data!M2977)</f>
        <v>0</v>
      </c>
      <c r="Q2977" s="4">
        <f t="shared" si="510"/>
        <v>0</v>
      </c>
      <c r="R2977" s="6">
        <f>-MIN(data!$B$5/(POWER(LN(H2977),2))*O2977/100, N2977)</f>
        <v>0</v>
      </c>
      <c r="S2977" s="6">
        <f t="shared" si="512"/>
        <v>0</v>
      </c>
      <c r="T2977" s="4">
        <f t="shared" si="513"/>
        <v>46.3</v>
      </c>
      <c r="U2977" s="4" t="e">
        <f t="shared" si="517"/>
        <v>#DIV/0!</v>
      </c>
      <c r="V2977" s="4" t="e">
        <f t="shared" si="518"/>
        <v>#DIV/0!</v>
      </c>
      <c r="W2977" s="6">
        <f t="shared" si="514"/>
        <v>87</v>
      </c>
      <c r="X2977" s="6" t="e">
        <f t="shared" si="519"/>
        <v>#DIV/0!</v>
      </c>
      <c r="Y2977" s="6" t="e">
        <f t="shared" si="520"/>
        <v>#DIV/0!</v>
      </c>
      <c r="AA2977" s="1">
        <f t="shared" si="515"/>
        <v>0</v>
      </c>
      <c r="AB2977" s="1">
        <f t="shared" si="516"/>
        <v>0</v>
      </c>
    </row>
    <row r="2978" spans="3:28" x14ac:dyDescent="0.25">
      <c r="C2978" s="1">
        <v>1995</v>
      </c>
      <c r="D2978" s="1" t="s">
        <v>84</v>
      </c>
      <c r="E2978" s="2" t="s">
        <v>273</v>
      </c>
      <c r="F2978">
        <v>3</v>
      </c>
      <c r="G2978">
        <v>61442664</v>
      </c>
      <c r="H2978" s="1">
        <v>992.88170000000002</v>
      </c>
      <c r="I2978" s="1">
        <v>67555</v>
      </c>
      <c r="J2978" s="1">
        <v>1524944</v>
      </c>
      <c r="K2978" s="1">
        <v>1250000</v>
      </c>
      <c r="L2978" s="3">
        <v>1200</v>
      </c>
      <c r="M2978">
        <v>44.3</v>
      </c>
      <c r="N2978">
        <v>80</v>
      </c>
      <c r="O2978" s="1">
        <f t="shared" si="511"/>
        <v>0</v>
      </c>
      <c r="P2978" s="5">
        <f>-MIN(data!$B$4 / data!H2978 * data!O2978 / 100, data!M2978)</f>
        <v>0</v>
      </c>
      <c r="Q2978" s="4">
        <f t="shared" si="510"/>
        <v>0</v>
      </c>
      <c r="R2978" s="6">
        <f>-MIN(data!$B$5/(POWER(LN(H2978),2))*O2978/100, N2978)</f>
        <v>0</v>
      </c>
      <c r="S2978" s="6">
        <f t="shared" si="512"/>
        <v>0</v>
      </c>
      <c r="T2978" s="4">
        <f t="shared" si="513"/>
        <v>44.3</v>
      </c>
      <c r="U2978" s="4" t="e">
        <f t="shared" si="517"/>
        <v>#DIV/0!</v>
      </c>
      <c r="V2978" s="4" t="e">
        <f t="shared" si="518"/>
        <v>#DIV/0!</v>
      </c>
      <c r="W2978" s="6">
        <f t="shared" si="514"/>
        <v>80</v>
      </c>
      <c r="X2978" s="6" t="e">
        <f t="shared" si="519"/>
        <v>#DIV/0!</v>
      </c>
      <c r="Y2978" s="6" t="e">
        <f t="shared" si="520"/>
        <v>#DIV/0!</v>
      </c>
      <c r="AA2978" s="1">
        <f t="shared" si="515"/>
        <v>0</v>
      </c>
      <c r="AB2978" s="1">
        <f t="shared" si="516"/>
        <v>0</v>
      </c>
    </row>
    <row r="2979" spans="3:28" x14ac:dyDescent="0.25">
      <c r="C2979" s="1">
        <v>1996</v>
      </c>
      <c r="D2979" s="1" t="s">
        <v>84</v>
      </c>
      <c r="E2979" s="2" t="s">
        <v>273</v>
      </c>
      <c r="F2979">
        <v>3</v>
      </c>
      <c r="G2979">
        <v>62294920</v>
      </c>
      <c r="H2979" s="1">
        <v>1037.3699999999999</v>
      </c>
      <c r="I2979" s="1">
        <v>61668</v>
      </c>
      <c r="J2979" s="1">
        <v>1457872</v>
      </c>
      <c r="K2979" s="1">
        <v>1219178</v>
      </c>
      <c r="L2979" s="3">
        <v>1000</v>
      </c>
      <c r="M2979">
        <v>42.3</v>
      </c>
      <c r="N2979">
        <v>73</v>
      </c>
      <c r="O2979" s="1">
        <f t="shared" si="511"/>
        <v>0</v>
      </c>
      <c r="P2979" s="5">
        <f>-MIN(data!$B$4 / data!H2979 * data!O2979 / 100, data!M2979)</f>
        <v>0</v>
      </c>
      <c r="Q2979" s="4">
        <f t="shared" si="510"/>
        <v>0</v>
      </c>
      <c r="R2979" s="6">
        <f>-MIN(data!$B$5/(POWER(LN(H2979),2))*O2979/100, N2979)</f>
        <v>0</v>
      </c>
      <c r="S2979" s="6">
        <f t="shared" si="512"/>
        <v>0</v>
      </c>
      <c r="T2979" s="4">
        <f t="shared" si="513"/>
        <v>42.3</v>
      </c>
      <c r="U2979" s="4" t="e">
        <f t="shared" si="517"/>
        <v>#DIV/0!</v>
      </c>
      <c r="V2979" s="4" t="e">
        <f t="shared" si="518"/>
        <v>#DIV/0!</v>
      </c>
      <c r="W2979" s="6">
        <f t="shared" si="514"/>
        <v>73</v>
      </c>
      <c r="X2979" s="6" t="e">
        <f t="shared" si="519"/>
        <v>#DIV/0!</v>
      </c>
      <c r="Y2979" s="6" t="e">
        <f t="shared" si="520"/>
        <v>#DIV/0!</v>
      </c>
      <c r="AA2979" s="1">
        <f t="shared" si="515"/>
        <v>0</v>
      </c>
      <c r="AB2979" s="1">
        <f t="shared" si="516"/>
        <v>0</v>
      </c>
    </row>
    <row r="2980" spans="3:28" x14ac:dyDescent="0.25">
      <c r="C2980" s="1">
        <v>1997</v>
      </c>
      <c r="D2980" s="1" t="s">
        <v>84</v>
      </c>
      <c r="E2980" s="2" t="s">
        <v>273</v>
      </c>
      <c r="F2980">
        <v>3</v>
      </c>
      <c r="G2980">
        <v>63136312</v>
      </c>
      <c r="H2980" s="1">
        <v>1049.1410000000001</v>
      </c>
      <c r="I2980" s="1">
        <v>56271</v>
      </c>
      <c r="J2980" s="1">
        <v>1396303</v>
      </c>
      <c r="K2980" s="1">
        <v>1181818</v>
      </c>
      <c r="L2980" s="3">
        <v>890</v>
      </c>
      <c r="M2980">
        <v>40.299999999999997</v>
      </c>
      <c r="N2980">
        <v>66</v>
      </c>
      <c r="O2980" s="1">
        <f t="shared" si="511"/>
        <v>0</v>
      </c>
      <c r="P2980" s="5">
        <f>-MIN(data!$B$4 / data!H2980 * data!O2980 / 100, data!M2980)</f>
        <v>0</v>
      </c>
      <c r="Q2980" s="4">
        <f t="shared" si="510"/>
        <v>0</v>
      </c>
      <c r="R2980" s="6">
        <f>-MIN(data!$B$5/(POWER(LN(H2980),2))*O2980/100, N2980)</f>
        <v>0</v>
      </c>
      <c r="S2980" s="6">
        <f t="shared" si="512"/>
        <v>0</v>
      </c>
      <c r="T2980" s="4">
        <f t="shared" si="513"/>
        <v>40.299999999999997</v>
      </c>
      <c r="U2980" s="4" t="e">
        <f t="shared" si="517"/>
        <v>#DIV/0!</v>
      </c>
      <c r="V2980" s="4" t="e">
        <f t="shared" si="518"/>
        <v>#DIV/0!</v>
      </c>
      <c r="W2980" s="6">
        <f t="shared" si="514"/>
        <v>66</v>
      </c>
      <c r="X2980" s="6" t="e">
        <f t="shared" si="519"/>
        <v>#DIV/0!</v>
      </c>
      <c r="Y2980" s="6" t="e">
        <f t="shared" si="520"/>
        <v>#DIV/0!</v>
      </c>
      <c r="AA2980" s="1">
        <f t="shared" si="515"/>
        <v>0</v>
      </c>
      <c r="AB2980" s="1">
        <f t="shared" si="516"/>
        <v>0</v>
      </c>
    </row>
    <row r="2981" spans="3:28" x14ac:dyDescent="0.25">
      <c r="C2981" s="1">
        <v>1998</v>
      </c>
      <c r="D2981" s="1" t="s">
        <v>84</v>
      </c>
      <c r="E2981" s="2" t="s">
        <v>273</v>
      </c>
      <c r="F2981">
        <v>3</v>
      </c>
      <c r="G2981">
        <v>63971836</v>
      </c>
      <c r="H2981" s="1">
        <v>873.24530000000004</v>
      </c>
      <c r="I2981" s="1">
        <v>51400</v>
      </c>
      <c r="J2981" s="1">
        <v>1345550</v>
      </c>
      <c r="K2981" s="1">
        <v>1150000</v>
      </c>
      <c r="L2981" s="3">
        <v>780</v>
      </c>
      <c r="M2981">
        <v>38.200000000000003</v>
      </c>
      <c r="N2981">
        <v>60</v>
      </c>
      <c r="O2981" s="1">
        <f t="shared" si="511"/>
        <v>0</v>
      </c>
      <c r="P2981" s="5">
        <f>-MIN(data!$B$4 / data!H2981 * data!O2981 / 100, data!M2981)</f>
        <v>0</v>
      </c>
      <c r="Q2981" s="4">
        <f t="shared" si="510"/>
        <v>0</v>
      </c>
      <c r="R2981" s="6">
        <f>-MIN(data!$B$5/(POWER(LN(H2981),2))*O2981/100, N2981)</f>
        <v>0</v>
      </c>
      <c r="S2981" s="6">
        <f t="shared" si="512"/>
        <v>0</v>
      </c>
      <c r="T2981" s="4">
        <f t="shared" si="513"/>
        <v>38.200000000000003</v>
      </c>
      <c r="U2981" s="4" t="e">
        <f t="shared" si="517"/>
        <v>#DIV/0!</v>
      </c>
      <c r="V2981" s="4" t="e">
        <f t="shared" si="518"/>
        <v>#DIV/0!</v>
      </c>
      <c r="W2981" s="6">
        <f t="shared" si="514"/>
        <v>60</v>
      </c>
      <c r="X2981" s="6" t="e">
        <f t="shared" si="519"/>
        <v>#DIV/0!</v>
      </c>
      <c r="Y2981" s="6" t="e">
        <f t="shared" si="520"/>
        <v>#DIV/0!</v>
      </c>
      <c r="AA2981" s="1">
        <f t="shared" si="515"/>
        <v>0</v>
      </c>
      <c r="AB2981" s="1">
        <f t="shared" si="516"/>
        <v>0</v>
      </c>
    </row>
    <row r="2982" spans="3:28" x14ac:dyDescent="0.25">
      <c r="C2982" s="1">
        <v>1999</v>
      </c>
      <c r="D2982" s="1" t="s">
        <v>84</v>
      </c>
      <c r="E2982" s="2" t="s">
        <v>273</v>
      </c>
      <c r="F2982">
        <v>3</v>
      </c>
      <c r="G2982">
        <v>64800880</v>
      </c>
      <c r="H2982" s="1">
        <v>987.46410000000003</v>
      </c>
      <c r="I2982" s="1">
        <v>47054</v>
      </c>
      <c r="J2982" s="1">
        <v>1299834</v>
      </c>
      <c r="K2982" s="1">
        <v>1127273</v>
      </c>
      <c r="L2982" s="3">
        <v>690</v>
      </c>
      <c r="M2982">
        <v>36.200000000000003</v>
      </c>
      <c r="N2982">
        <v>55</v>
      </c>
      <c r="O2982" s="1">
        <f t="shared" si="511"/>
        <v>0</v>
      </c>
      <c r="P2982" s="5">
        <f>-MIN(data!$B$4 / data!H2982 * data!O2982 / 100, data!M2982)</f>
        <v>0</v>
      </c>
      <c r="Q2982" s="4">
        <f t="shared" si="510"/>
        <v>0</v>
      </c>
      <c r="R2982" s="6">
        <f>-MIN(data!$B$5/(POWER(LN(H2982),2))*O2982/100, N2982)</f>
        <v>0</v>
      </c>
      <c r="S2982" s="6">
        <f t="shared" si="512"/>
        <v>0</v>
      </c>
      <c r="T2982" s="4">
        <f t="shared" si="513"/>
        <v>36.200000000000003</v>
      </c>
      <c r="U2982" s="4" t="e">
        <f t="shared" si="517"/>
        <v>#DIV/0!</v>
      </c>
      <c r="V2982" s="4" t="e">
        <f t="shared" si="518"/>
        <v>#DIV/0!</v>
      </c>
      <c r="W2982" s="6">
        <f t="shared" si="514"/>
        <v>55</v>
      </c>
      <c r="X2982" s="6" t="e">
        <f t="shared" si="519"/>
        <v>#DIV/0!</v>
      </c>
      <c r="Y2982" s="6" t="e">
        <f t="shared" si="520"/>
        <v>#DIV/0!</v>
      </c>
      <c r="AA2982" s="1">
        <f t="shared" si="515"/>
        <v>0</v>
      </c>
      <c r="AB2982" s="1">
        <f t="shared" si="516"/>
        <v>0</v>
      </c>
    </row>
    <row r="2983" spans="3:28" x14ac:dyDescent="0.25">
      <c r="C2983" s="1">
        <v>2000</v>
      </c>
      <c r="D2983" s="1" t="s">
        <v>84</v>
      </c>
      <c r="E2983" s="2" t="s">
        <v>273</v>
      </c>
      <c r="F2983">
        <v>3</v>
      </c>
      <c r="G2983">
        <v>65623405</v>
      </c>
      <c r="H2983" s="1">
        <v>1429.768</v>
      </c>
      <c r="I2983" s="1">
        <v>43270</v>
      </c>
      <c r="J2983" s="1">
        <v>1265205</v>
      </c>
      <c r="K2983" s="1">
        <v>1117647</v>
      </c>
      <c r="L2983" s="3">
        <v>620</v>
      </c>
      <c r="M2983">
        <v>34.200000000000003</v>
      </c>
      <c r="N2983">
        <v>51</v>
      </c>
      <c r="O2983" s="1">
        <f t="shared" si="511"/>
        <v>0</v>
      </c>
      <c r="P2983" s="5">
        <f>-MIN(data!$B$4 / data!H2983 * data!O2983 / 100, data!M2983)</f>
        <v>0</v>
      </c>
      <c r="Q2983" s="4">
        <f t="shared" si="510"/>
        <v>0</v>
      </c>
      <c r="R2983" s="6">
        <f>-MIN(data!$B$5/(POWER(LN(H2983),2))*O2983/100, N2983)</f>
        <v>0</v>
      </c>
      <c r="S2983" s="6">
        <f t="shared" si="512"/>
        <v>0</v>
      </c>
      <c r="T2983" s="4">
        <f t="shared" si="513"/>
        <v>34.200000000000003</v>
      </c>
      <c r="U2983" s="4" t="e">
        <f t="shared" si="517"/>
        <v>#DIV/0!</v>
      </c>
      <c r="V2983" s="4" t="e">
        <f t="shared" si="518"/>
        <v>#DIV/0!</v>
      </c>
      <c r="W2983" s="6">
        <f t="shared" si="514"/>
        <v>51</v>
      </c>
      <c r="X2983" s="6" t="e">
        <f t="shared" si="519"/>
        <v>#DIV/0!</v>
      </c>
      <c r="Y2983" s="6" t="e">
        <f t="shared" si="520"/>
        <v>#DIV/0!</v>
      </c>
      <c r="AA2983" s="1">
        <f t="shared" si="515"/>
        <v>0</v>
      </c>
      <c r="AB2983" s="1">
        <f t="shared" si="516"/>
        <v>0</v>
      </c>
    </row>
    <row r="2984" spans="3:28" x14ac:dyDescent="0.25">
      <c r="C2984" s="1">
        <v>2001</v>
      </c>
      <c r="D2984" s="1" t="s">
        <v>84</v>
      </c>
      <c r="E2984" s="2" t="s">
        <v>273</v>
      </c>
      <c r="F2984">
        <v>3</v>
      </c>
      <c r="G2984">
        <v>66449112</v>
      </c>
      <c r="H2984" s="1">
        <v>1032.116</v>
      </c>
      <c r="I2984" s="1">
        <v>40100</v>
      </c>
      <c r="J2984" s="1">
        <v>1237654</v>
      </c>
      <c r="K2984" s="1">
        <v>1130435</v>
      </c>
      <c r="L2984" s="3">
        <v>570</v>
      </c>
      <c r="M2984">
        <v>32.4</v>
      </c>
      <c r="N2984">
        <v>46</v>
      </c>
      <c r="O2984" s="1">
        <f t="shared" si="511"/>
        <v>0</v>
      </c>
      <c r="P2984" s="5">
        <f>-MIN(data!$B$4 / data!H2984 * data!O2984 / 100, data!M2984)</f>
        <v>0</v>
      </c>
      <c r="Q2984" s="4">
        <f t="shared" si="510"/>
        <v>0</v>
      </c>
      <c r="R2984" s="6">
        <f>-MIN(data!$B$5/(POWER(LN(H2984),2))*O2984/100, N2984)</f>
        <v>0</v>
      </c>
      <c r="S2984" s="6">
        <f t="shared" si="512"/>
        <v>0</v>
      </c>
      <c r="T2984" s="4">
        <f t="shared" si="513"/>
        <v>32.4</v>
      </c>
      <c r="U2984" s="4" t="e">
        <f t="shared" si="517"/>
        <v>#DIV/0!</v>
      </c>
      <c r="V2984" s="4" t="e">
        <f t="shared" si="518"/>
        <v>#DIV/0!</v>
      </c>
      <c r="W2984" s="6">
        <f t="shared" si="514"/>
        <v>46</v>
      </c>
      <c r="X2984" s="6" t="e">
        <f t="shared" si="519"/>
        <v>#DIV/0!</v>
      </c>
      <c r="Y2984" s="6" t="e">
        <f t="shared" si="520"/>
        <v>#DIV/0!</v>
      </c>
      <c r="AA2984" s="1">
        <f t="shared" si="515"/>
        <v>0</v>
      </c>
      <c r="AB2984" s="1">
        <f t="shared" si="516"/>
        <v>0</v>
      </c>
    </row>
    <row r="2985" spans="3:28" x14ac:dyDescent="0.25">
      <c r="C2985" s="1">
        <v>2002</v>
      </c>
      <c r="D2985" s="1" t="s">
        <v>84</v>
      </c>
      <c r="E2985" s="2" t="s">
        <v>273</v>
      </c>
      <c r="F2985">
        <v>3</v>
      </c>
      <c r="G2985">
        <v>67284796</v>
      </c>
      <c r="H2985" s="1">
        <v>841.35410000000002</v>
      </c>
      <c r="I2985" s="1">
        <v>37442</v>
      </c>
      <c r="J2985" s="1">
        <v>1223595</v>
      </c>
      <c r="K2985" s="1">
        <v>1116279</v>
      </c>
      <c r="L2985" s="3">
        <v>520</v>
      </c>
      <c r="M2985">
        <v>30.6</v>
      </c>
      <c r="N2985">
        <v>43</v>
      </c>
      <c r="O2985" s="1">
        <f t="shared" si="511"/>
        <v>0</v>
      </c>
      <c r="P2985" s="5">
        <f>-MIN(data!$B$4 / data!H2985 * data!O2985 / 100, data!M2985)</f>
        <v>0</v>
      </c>
      <c r="Q2985" s="4">
        <f t="shared" si="510"/>
        <v>0</v>
      </c>
      <c r="R2985" s="6">
        <f>-MIN(data!$B$5/(POWER(LN(H2985),2))*O2985/100, N2985)</f>
        <v>0</v>
      </c>
      <c r="S2985" s="6">
        <f t="shared" si="512"/>
        <v>0</v>
      </c>
      <c r="T2985" s="4">
        <f t="shared" si="513"/>
        <v>30.6</v>
      </c>
      <c r="U2985" s="4" t="e">
        <f t="shared" si="517"/>
        <v>#DIV/0!</v>
      </c>
      <c r="V2985" s="4" t="e">
        <f t="shared" si="518"/>
        <v>#DIV/0!</v>
      </c>
      <c r="W2985" s="6">
        <f t="shared" si="514"/>
        <v>43</v>
      </c>
      <c r="X2985" s="6" t="e">
        <f t="shared" si="519"/>
        <v>#DIV/0!</v>
      </c>
      <c r="Y2985" s="6" t="e">
        <f t="shared" si="520"/>
        <v>#DIV/0!</v>
      </c>
      <c r="AA2985" s="1">
        <f t="shared" si="515"/>
        <v>0</v>
      </c>
      <c r="AB2985" s="1">
        <f t="shared" si="516"/>
        <v>0</v>
      </c>
    </row>
    <row r="2986" spans="3:28" x14ac:dyDescent="0.25">
      <c r="C2986" s="1">
        <v>2003</v>
      </c>
      <c r="D2986" s="1" t="s">
        <v>84</v>
      </c>
      <c r="E2986" s="2" t="s">
        <v>273</v>
      </c>
      <c r="F2986">
        <v>3</v>
      </c>
      <c r="G2986">
        <v>68122938</v>
      </c>
      <c r="H2986" s="1">
        <v>1441.047</v>
      </c>
      <c r="I2986" s="1">
        <v>35255</v>
      </c>
      <c r="J2986" s="1">
        <v>1219896</v>
      </c>
      <c r="K2986" s="1">
        <v>1153846</v>
      </c>
      <c r="L2986" s="3">
        <v>480</v>
      </c>
      <c r="M2986">
        <v>28.9</v>
      </c>
      <c r="N2986">
        <v>39</v>
      </c>
      <c r="O2986" s="1">
        <f t="shared" si="511"/>
        <v>0</v>
      </c>
      <c r="P2986" s="5">
        <f>-MIN(data!$B$4 / data!H2986 * data!O2986 / 100, data!M2986)</f>
        <v>0</v>
      </c>
      <c r="Q2986" s="4">
        <f t="shared" si="510"/>
        <v>0</v>
      </c>
      <c r="R2986" s="6">
        <f>-MIN(data!$B$5/(POWER(LN(H2986),2))*O2986/100, N2986)</f>
        <v>0</v>
      </c>
      <c r="S2986" s="6">
        <f t="shared" si="512"/>
        <v>0</v>
      </c>
      <c r="T2986" s="4">
        <f t="shared" si="513"/>
        <v>28.9</v>
      </c>
      <c r="U2986" s="4" t="e">
        <f t="shared" si="517"/>
        <v>#DIV/0!</v>
      </c>
      <c r="V2986" s="4" t="e">
        <f t="shared" si="518"/>
        <v>#DIV/0!</v>
      </c>
      <c r="W2986" s="6">
        <f t="shared" si="514"/>
        <v>39</v>
      </c>
      <c r="X2986" s="6" t="e">
        <f t="shared" si="519"/>
        <v>#DIV/0!</v>
      </c>
      <c r="Y2986" s="6" t="e">
        <f t="shared" si="520"/>
        <v>#DIV/0!</v>
      </c>
      <c r="AA2986" s="1">
        <f t="shared" si="515"/>
        <v>0</v>
      </c>
      <c r="AB2986" s="1">
        <f t="shared" si="516"/>
        <v>0</v>
      </c>
    </row>
    <row r="2987" spans="3:28" x14ac:dyDescent="0.25">
      <c r="C2987" s="1">
        <v>2004</v>
      </c>
      <c r="D2987" s="1" t="s">
        <v>84</v>
      </c>
      <c r="E2987" s="2" t="s">
        <v>273</v>
      </c>
      <c r="F2987">
        <v>3</v>
      </c>
      <c r="G2987">
        <v>68951281</v>
      </c>
      <c r="H2987" s="1">
        <v>1473.6379999999999</v>
      </c>
      <c r="I2987" s="1">
        <v>33439</v>
      </c>
      <c r="J2987" s="1">
        <v>1224872</v>
      </c>
      <c r="K2987" s="1">
        <v>1166667</v>
      </c>
      <c r="L2987" s="3">
        <v>450</v>
      </c>
      <c r="M2987">
        <v>27.3</v>
      </c>
      <c r="N2987">
        <v>36</v>
      </c>
      <c r="O2987" s="1">
        <f t="shared" si="511"/>
        <v>0</v>
      </c>
      <c r="P2987" s="5">
        <f>-MIN(data!$B$4 / data!H2987 * data!O2987 / 100, data!M2987)</f>
        <v>0</v>
      </c>
      <c r="Q2987" s="4">
        <f t="shared" si="510"/>
        <v>0</v>
      </c>
      <c r="R2987" s="6">
        <f>-MIN(data!$B$5/(POWER(LN(H2987),2))*O2987/100, N2987)</f>
        <v>0</v>
      </c>
      <c r="S2987" s="6">
        <f t="shared" si="512"/>
        <v>0</v>
      </c>
      <c r="T2987" s="4">
        <f t="shared" si="513"/>
        <v>27.3</v>
      </c>
      <c r="U2987" s="4" t="e">
        <f t="shared" si="517"/>
        <v>#DIV/0!</v>
      </c>
      <c r="V2987" s="4" t="e">
        <f t="shared" si="518"/>
        <v>#DIV/0!</v>
      </c>
      <c r="W2987" s="6">
        <f t="shared" si="514"/>
        <v>36</v>
      </c>
      <c r="X2987" s="6" t="e">
        <f t="shared" si="519"/>
        <v>#DIV/0!</v>
      </c>
      <c r="Y2987" s="6" t="e">
        <f t="shared" si="520"/>
        <v>#DIV/0!</v>
      </c>
      <c r="AA2987" s="1">
        <f t="shared" si="515"/>
        <v>0</v>
      </c>
      <c r="AB2987" s="1">
        <f t="shared" si="516"/>
        <v>0</v>
      </c>
    </row>
    <row r="2988" spans="3:28" x14ac:dyDescent="0.25">
      <c r="C2988" s="1">
        <v>2005</v>
      </c>
      <c r="D2988" s="1" t="s">
        <v>84</v>
      </c>
      <c r="E2988" s="2" t="s">
        <v>273</v>
      </c>
      <c r="F2988">
        <v>3</v>
      </c>
      <c r="G2988">
        <v>69762347</v>
      </c>
      <c r="H2988" s="1">
        <v>1963.7819999999999</v>
      </c>
      <c r="I2988" s="1">
        <v>31905</v>
      </c>
      <c r="J2988" s="1">
        <v>1236628</v>
      </c>
      <c r="K2988" s="1">
        <v>1205882</v>
      </c>
      <c r="L2988" s="3">
        <v>420</v>
      </c>
      <c r="M2988">
        <v>25.8</v>
      </c>
      <c r="N2988">
        <v>34</v>
      </c>
      <c r="O2988" s="1">
        <f t="shared" si="511"/>
        <v>0</v>
      </c>
      <c r="P2988" s="5">
        <f>-MIN(data!$B$4 / data!H2988 * data!O2988 / 100, data!M2988)</f>
        <v>0</v>
      </c>
      <c r="Q2988" s="4">
        <f t="shared" si="510"/>
        <v>0</v>
      </c>
      <c r="R2988" s="6">
        <f>-MIN(data!$B$5/(POWER(LN(H2988),2))*O2988/100, N2988)</f>
        <v>0</v>
      </c>
      <c r="S2988" s="6">
        <f t="shared" si="512"/>
        <v>0</v>
      </c>
      <c r="T2988" s="4">
        <f t="shared" si="513"/>
        <v>25.8</v>
      </c>
      <c r="U2988" s="4" t="e">
        <f t="shared" si="517"/>
        <v>#DIV/0!</v>
      </c>
      <c r="V2988" s="4" t="e">
        <f t="shared" si="518"/>
        <v>#DIV/0!</v>
      </c>
      <c r="W2988" s="6">
        <f t="shared" si="514"/>
        <v>34</v>
      </c>
      <c r="X2988" s="6" t="e">
        <f t="shared" si="519"/>
        <v>#DIV/0!</v>
      </c>
      <c r="Y2988" s="6" t="e">
        <f t="shared" si="520"/>
        <v>#DIV/0!</v>
      </c>
      <c r="AA2988" s="1">
        <f t="shared" si="515"/>
        <v>0</v>
      </c>
      <c r="AB2988" s="1">
        <f t="shared" si="516"/>
        <v>0</v>
      </c>
    </row>
    <row r="2989" spans="3:28" x14ac:dyDescent="0.25">
      <c r="C2989" s="1">
        <v>2006</v>
      </c>
      <c r="D2989" s="1" t="s">
        <v>84</v>
      </c>
      <c r="E2989" s="2" t="s">
        <v>273</v>
      </c>
      <c r="F2989">
        <v>3</v>
      </c>
      <c r="G2989">
        <v>70554760</v>
      </c>
      <c r="H2989" s="1">
        <v>0</v>
      </c>
      <c r="I2989" s="1">
        <v>30567</v>
      </c>
      <c r="J2989" s="1">
        <v>1252746</v>
      </c>
      <c r="K2989" s="1">
        <v>1218750</v>
      </c>
      <c r="L2989" s="3">
        <v>410</v>
      </c>
      <c r="M2989">
        <v>24.4</v>
      </c>
      <c r="N2989">
        <v>32</v>
      </c>
      <c r="O2989" s="1">
        <f t="shared" si="511"/>
        <v>0</v>
      </c>
      <c r="P2989" s="5" t="e">
        <f>-MIN(data!$B$4 / data!H2989 * data!O2989 / 100, data!M2989)</f>
        <v>#DIV/0!</v>
      </c>
      <c r="Q2989" s="4" t="e">
        <f t="shared" si="510"/>
        <v>#DIV/0!</v>
      </c>
      <c r="R2989" s="6" t="e">
        <f>-MIN(data!$B$5/(POWER(LN(H2989),2))*O2989/100, N2989)</f>
        <v>#NUM!</v>
      </c>
      <c r="S2989" s="6" t="e">
        <f t="shared" si="512"/>
        <v>#NUM!</v>
      </c>
      <c r="T2989" s="4" t="e">
        <f t="shared" si="513"/>
        <v>#DIV/0!</v>
      </c>
      <c r="U2989" s="4" t="e">
        <f t="shared" si="517"/>
        <v>#DIV/0!</v>
      </c>
      <c r="V2989" s="4" t="e">
        <f t="shared" si="518"/>
        <v>#DIV/0!</v>
      </c>
      <c r="W2989" s="6" t="e">
        <f t="shared" si="514"/>
        <v>#NUM!</v>
      </c>
      <c r="X2989" s="6" t="e">
        <f t="shared" si="519"/>
        <v>#NUM!</v>
      </c>
      <c r="Y2989" s="6" t="e">
        <f t="shared" si="520"/>
        <v>#NUM!</v>
      </c>
      <c r="AA2989" s="1" t="e">
        <f t="shared" si="515"/>
        <v>#DIV/0!</v>
      </c>
      <c r="AB2989" s="1" t="e">
        <f t="shared" si="516"/>
        <v>#DIV/0!</v>
      </c>
    </row>
    <row r="2990" spans="3:28" x14ac:dyDescent="0.25">
      <c r="C2990" s="1">
        <v>2007</v>
      </c>
      <c r="D2990" s="1" t="s">
        <v>84</v>
      </c>
      <c r="E2990" s="2" t="s">
        <v>273</v>
      </c>
      <c r="F2990">
        <v>3</v>
      </c>
      <c r="G2990">
        <v>71336475</v>
      </c>
      <c r="H2990" s="1">
        <v>0</v>
      </c>
      <c r="I2990" s="1">
        <v>29409</v>
      </c>
      <c r="J2990" s="1">
        <v>1273117</v>
      </c>
      <c r="K2990" s="1">
        <v>1266667</v>
      </c>
      <c r="L2990" s="3">
        <v>390</v>
      </c>
      <c r="M2990">
        <v>23.1</v>
      </c>
      <c r="N2990">
        <v>30</v>
      </c>
      <c r="O2990" s="1">
        <f t="shared" si="511"/>
        <v>0</v>
      </c>
      <c r="P2990" s="5" t="e">
        <f>-MIN(data!$B$4 / data!H2990 * data!O2990 / 100, data!M2990)</f>
        <v>#DIV/0!</v>
      </c>
      <c r="Q2990" s="4" t="e">
        <f t="shared" si="510"/>
        <v>#DIV/0!</v>
      </c>
      <c r="R2990" s="6" t="e">
        <f>-MIN(data!$B$5/(POWER(LN(H2990),2))*O2990/100, N2990)</f>
        <v>#NUM!</v>
      </c>
      <c r="S2990" s="6" t="e">
        <f t="shared" si="512"/>
        <v>#NUM!</v>
      </c>
      <c r="T2990" s="4" t="e">
        <f t="shared" si="513"/>
        <v>#DIV/0!</v>
      </c>
      <c r="U2990" s="4" t="e">
        <f t="shared" si="517"/>
        <v>#DIV/0!</v>
      </c>
      <c r="V2990" s="4" t="e">
        <f t="shared" si="518"/>
        <v>#DIV/0!</v>
      </c>
      <c r="W2990" s="6" t="e">
        <f t="shared" si="514"/>
        <v>#NUM!</v>
      </c>
      <c r="X2990" s="6" t="e">
        <f t="shared" si="519"/>
        <v>#NUM!</v>
      </c>
      <c r="Y2990" s="6" t="e">
        <f t="shared" si="520"/>
        <v>#NUM!</v>
      </c>
      <c r="AA2990" s="1" t="e">
        <f t="shared" si="515"/>
        <v>#DIV/0!</v>
      </c>
      <c r="AB2990" s="1" t="e">
        <f t="shared" si="516"/>
        <v>#DIV/0!</v>
      </c>
    </row>
    <row r="2991" spans="3:28" x14ac:dyDescent="0.25">
      <c r="C2991" s="1">
        <v>2008</v>
      </c>
      <c r="D2991" s="1" t="s">
        <v>84</v>
      </c>
      <c r="E2991" s="2" t="s">
        <v>273</v>
      </c>
      <c r="F2991">
        <v>3</v>
      </c>
      <c r="G2991">
        <v>72120604</v>
      </c>
      <c r="H2991" s="1">
        <v>0</v>
      </c>
      <c r="I2991" s="1">
        <v>28329</v>
      </c>
      <c r="J2991" s="1">
        <v>1299495</v>
      </c>
      <c r="K2991" s="1">
        <v>1275862</v>
      </c>
      <c r="L2991" s="3">
        <v>380</v>
      </c>
      <c r="M2991">
        <v>21.8</v>
      </c>
      <c r="N2991">
        <v>29</v>
      </c>
      <c r="O2991" s="1">
        <f t="shared" si="511"/>
        <v>0</v>
      </c>
      <c r="P2991" s="5" t="e">
        <f>-MIN(data!$B$4 / data!H2991 * data!O2991 / 100, data!M2991)</f>
        <v>#DIV/0!</v>
      </c>
      <c r="Q2991" s="4" t="e">
        <f t="shared" si="510"/>
        <v>#DIV/0!</v>
      </c>
      <c r="R2991" s="6" t="e">
        <f>-MIN(data!$B$5/(POWER(LN(H2991),2))*O2991/100, N2991)</f>
        <v>#NUM!</v>
      </c>
      <c r="S2991" s="6" t="e">
        <f t="shared" si="512"/>
        <v>#NUM!</v>
      </c>
      <c r="T2991" s="4" t="e">
        <f t="shared" si="513"/>
        <v>#DIV/0!</v>
      </c>
      <c r="U2991" s="4" t="e">
        <f t="shared" si="517"/>
        <v>#DIV/0!</v>
      </c>
      <c r="V2991" s="4" t="e">
        <f t="shared" si="518"/>
        <v>#DIV/0!</v>
      </c>
      <c r="W2991" s="6" t="e">
        <f t="shared" si="514"/>
        <v>#NUM!</v>
      </c>
      <c r="X2991" s="6" t="e">
        <f t="shared" si="519"/>
        <v>#NUM!</v>
      </c>
      <c r="Y2991" s="6" t="e">
        <f t="shared" si="520"/>
        <v>#NUM!</v>
      </c>
      <c r="AA2991" s="1" t="e">
        <f t="shared" si="515"/>
        <v>#DIV/0!</v>
      </c>
      <c r="AB2991" s="1" t="e">
        <f t="shared" si="516"/>
        <v>#DIV/0!</v>
      </c>
    </row>
    <row r="2992" spans="3:28" x14ac:dyDescent="0.25">
      <c r="C2992" s="1">
        <v>2009</v>
      </c>
      <c r="D2992" s="1" t="s">
        <v>84</v>
      </c>
      <c r="E2992" s="2" t="s">
        <v>273</v>
      </c>
      <c r="F2992">
        <v>3</v>
      </c>
      <c r="G2992">
        <v>72924837</v>
      </c>
      <c r="H2992" s="1">
        <v>0</v>
      </c>
      <c r="I2992" s="1">
        <v>27368</v>
      </c>
      <c r="J2992" s="1">
        <v>1328544</v>
      </c>
      <c r="K2992" s="1">
        <v>1321429</v>
      </c>
      <c r="L2992" s="3">
        <v>370</v>
      </c>
      <c r="M2992">
        <v>20.6</v>
      </c>
      <c r="N2992">
        <v>28</v>
      </c>
      <c r="O2992" s="1">
        <f t="shared" si="511"/>
        <v>0</v>
      </c>
      <c r="P2992" s="5" t="e">
        <f>-MIN(data!$B$4 / data!H2992 * data!O2992 / 100, data!M2992)</f>
        <v>#DIV/0!</v>
      </c>
      <c r="Q2992" s="4" t="e">
        <f t="shared" si="510"/>
        <v>#DIV/0!</v>
      </c>
      <c r="R2992" s="6" t="e">
        <f>-MIN(data!$B$5/(POWER(LN(H2992),2))*O2992/100, N2992)</f>
        <v>#NUM!</v>
      </c>
      <c r="S2992" s="6" t="e">
        <f t="shared" si="512"/>
        <v>#NUM!</v>
      </c>
      <c r="T2992" s="4" t="e">
        <f t="shared" si="513"/>
        <v>#DIV/0!</v>
      </c>
      <c r="U2992" s="4" t="e">
        <f t="shared" si="517"/>
        <v>#DIV/0!</v>
      </c>
      <c r="V2992" s="4" t="e">
        <f t="shared" si="518"/>
        <v>#DIV/0!</v>
      </c>
      <c r="W2992" s="6" t="e">
        <f t="shared" si="514"/>
        <v>#NUM!</v>
      </c>
      <c r="X2992" s="6" t="e">
        <f t="shared" si="519"/>
        <v>#NUM!</v>
      </c>
      <c r="Y2992" s="6" t="e">
        <f t="shared" si="520"/>
        <v>#NUM!</v>
      </c>
      <c r="AA2992" s="1" t="e">
        <f t="shared" si="515"/>
        <v>#DIV/0!</v>
      </c>
      <c r="AB2992" s="1" t="e">
        <f t="shared" si="516"/>
        <v>#DIV/0!</v>
      </c>
    </row>
    <row r="2993" spans="3:28" x14ac:dyDescent="0.25">
      <c r="C2993" s="1">
        <v>2010</v>
      </c>
      <c r="D2993" s="1" t="s">
        <v>84</v>
      </c>
      <c r="E2993" s="2" t="s">
        <v>273</v>
      </c>
      <c r="F2993">
        <v>3</v>
      </c>
      <c r="G2993">
        <v>73762519</v>
      </c>
      <c r="H2993" s="1">
        <v>0</v>
      </c>
      <c r="I2993" s="1">
        <v>26483</v>
      </c>
      <c r="J2993" s="1">
        <v>1351173</v>
      </c>
      <c r="K2993" s="1">
        <v>1370370</v>
      </c>
      <c r="L2993" s="3">
        <v>370</v>
      </c>
      <c r="M2993">
        <v>19.600000000000001</v>
      </c>
      <c r="N2993">
        <v>27</v>
      </c>
      <c r="O2993" s="1">
        <f t="shared" si="511"/>
        <v>0</v>
      </c>
      <c r="P2993" s="5" t="e">
        <f>-MIN(data!$B$4 / data!H2993 * data!O2993 / 100, data!M2993)</f>
        <v>#DIV/0!</v>
      </c>
      <c r="Q2993" s="4" t="e">
        <f t="shared" si="510"/>
        <v>#DIV/0!</v>
      </c>
      <c r="R2993" s="6" t="e">
        <f>-MIN(data!$B$5/(POWER(LN(H2993),2))*O2993/100, N2993)</f>
        <v>#NUM!</v>
      </c>
      <c r="S2993" s="6" t="e">
        <f t="shared" si="512"/>
        <v>#NUM!</v>
      </c>
      <c r="T2993" s="4" t="e">
        <f t="shared" si="513"/>
        <v>#DIV/0!</v>
      </c>
      <c r="U2993" s="4" t="e">
        <f t="shared" si="517"/>
        <v>#DIV/0!</v>
      </c>
      <c r="V2993" s="4" t="e">
        <f t="shared" si="518"/>
        <v>#DIV/0!</v>
      </c>
      <c r="W2993" s="6" t="e">
        <f t="shared" si="514"/>
        <v>#NUM!</v>
      </c>
      <c r="X2993" s="6" t="e">
        <f t="shared" si="519"/>
        <v>#NUM!</v>
      </c>
      <c r="Y2993" s="6" t="e">
        <f t="shared" si="520"/>
        <v>#NUM!</v>
      </c>
      <c r="AA2993" s="1" t="e">
        <f t="shared" si="515"/>
        <v>#DIV/0!</v>
      </c>
      <c r="AB2993" s="1" t="e">
        <f t="shared" si="516"/>
        <v>#DIV/0!</v>
      </c>
    </row>
    <row r="2994" spans="3:28" x14ac:dyDescent="0.25">
      <c r="C2994" s="1">
        <v>2011</v>
      </c>
      <c r="D2994" s="1" t="s">
        <v>84</v>
      </c>
      <c r="E2994" s="2" t="s">
        <v>273</v>
      </c>
      <c r="F2994">
        <v>3</v>
      </c>
      <c r="G2994">
        <v>74634956</v>
      </c>
      <c r="H2994" s="1">
        <v>0</v>
      </c>
      <c r="I2994" s="1">
        <v>25648</v>
      </c>
      <c r="J2994" s="1">
        <v>1364255</v>
      </c>
      <c r="K2994" s="1">
        <v>1333333</v>
      </c>
      <c r="L2994" s="3">
        <v>370</v>
      </c>
      <c r="M2994">
        <v>18.8</v>
      </c>
      <c r="N2994">
        <v>27</v>
      </c>
      <c r="O2994" s="1">
        <f t="shared" si="511"/>
        <v>0</v>
      </c>
      <c r="P2994" s="5" t="e">
        <f>-MIN(data!$B$4 / data!H2994 * data!O2994 / 100, data!M2994)</f>
        <v>#DIV/0!</v>
      </c>
      <c r="Q2994" s="4" t="e">
        <f t="shared" si="510"/>
        <v>#DIV/0!</v>
      </c>
      <c r="R2994" s="6" t="e">
        <f>-MIN(data!$B$5/(POWER(LN(H2994),2))*O2994/100, N2994)</f>
        <v>#NUM!</v>
      </c>
      <c r="S2994" s="6" t="e">
        <f t="shared" si="512"/>
        <v>#NUM!</v>
      </c>
      <c r="T2994" s="4" t="e">
        <f t="shared" si="513"/>
        <v>#DIV/0!</v>
      </c>
      <c r="U2994" s="4" t="e">
        <f t="shared" si="517"/>
        <v>#DIV/0!</v>
      </c>
      <c r="V2994" s="4" t="e">
        <f t="shared" si="518"/>
        <v>#DIV/0!</v>
      </c>
      <c r="W2994" s="6" t="e">
        <f t="shared" si="514"/>
        <v>#NUM!</v>
      </c>
      <c r="X2994" s="6" t="e">
        <f t="shared" si="519"/>
        <v>#NUM!</v>
      </c>
      <c r="Y2994" s="6" t="e">
        <f t="shared" si="520"/>
        <v>#NUM!</v>
      </c>
      <c r="AA2994" s="1" t="e">
        <f t="shared" si="515"/>
        <v>#DIV/0!</v>
      </c>
      <c r="AB2994" s="1" t="e">
        <f t="shared" si="516"/>
        <v>#DIV/0!</v>
      </c>
    </row>
    <row r="2995" spans="3:28" x14ac:dyDescent="0.25">
      <c r="C2995" s="1">
        <v>2012</v>
      </c>
      <c r="D2995" s="1" t="s">
        <v>84</v>
      </c>
      <c r="E2995" s="2" t="s">
        <v>273</v>
      </c>
      <c r="F2995">
        <v>3</v>
      </c>
      <c r="G2995">
        <v>75539862</v>
      </c>
      <c r="H2995" s="1">
        <v>0</v>
      </c>
      <c r="I2995" s="1">
        <v>24828</v>
      </c>
      <c r="J2995" s="1">
        <v>1379333</v>
      </c>
      <c r="K2995" s="1">
        <v>1384615</v>
      </c>
      <c r="L2995" s="3">
        <v>360</v>
      </c>
      <c r="M2995">
        <v>18</v>
      </c>
      <c r="N2995">
        <v>26</v>
      </c>
      <c r="O2995" s="1">
        <f t="shared" si="511"/>
        <v>0</v>
      </c>
      <c r="P2995" s="5" t="e">
        <f>-MIN(data!$B$4 / data!H2995 * data!O2995 / 100, data!M2995)</f>
        <v>#DIV/0!</v>
      </c>
      <c r="Q2995" s="4" t="e">
        <f t="shared" si="510"/>
        <v>#DIV/0!</v>
      </c>
      <c r="R2995" s="6" t="e">
        <f>-MIN(data!$B$5/(POWER(LN(H2995),2))*O2995/100, N2995)</f>
        <v>#NUM!</v>
      </c>
      <c r="S2995" s="6" t="e">
        <f t="shared" si="512"/>
        <v>#NUM!</v>
      </c>
      <c r="T2995" s="4" t="e">
        <f t="shared" si="513"/>
        <v>#DIV/0!</v>
      </c>
      <c r="U2995" s="4" t="e">
        <f t="shared" si="517"/>
        <v>#DIV/0!</v>
      </c>
      <c r="V2995" s="4" t="e">
        <f t="shared" si="518"/>
        <v>#DIV/0!</v>
      </c>
      <c r="W2995" s="6" t="e">
        <f t="shared" si="514"/>
        <v>#NUM!</v>
      </c>
      <c r="X2995" s="6" t="e">
        <f t="shared" si="519"/>
        <v>#NUM!</v>
      </c>
      <c r="Y2995" s="6" t="e">
        <f t="shared" si="520"/>
        <v>#NUM!</v>
      </c>
      <c r="AA2995" s="1" t="e">
        <f t="shared" si="515"/>
        <v>#DIV/0!</v>
      </c>
      <c r="AB2995" s="1" t="e">
        <f t="shared" si="516"/>
        <v>#DIV/0!</v>
      </c>
    </row>
    <row r="2996" spans="3:28" x14ac:dyDescent="0.25">
      <c r="C2996" s="1">
        <v>2013</v>
      </c>
      <c r="D2996" s="1" t="s">
        <v>84</v>
      </c>
      <c r="E2996" s="2" t="s">
        <v>273</v>
      </c>
      <c r="F2996">
        <v>3</v>
      </c>
      <c r="G2996">
        <v>76481943</v>
      </c>
      <c r="H2996" s="1">
        <v>0</v>
      </c>
      <c r="I2996" s="1">
        <v>23932</v>
      </c>
      <c r="J2996" s="1">
        <v>1383353</v>
      </c>
      <c r="K2996" s="1">
        <v>1346154</v>
      </c>
      <c r="L2996" s="3">
        <v>360</v>
      </c>
      <c r="M2996">
        <v>17.3</v>
      </c>
      <c r="N2996">
        <v>26</v>
      </c>
      <c r="O2996" s="1">
        <f t="shared" si="511"/>
        <v>0</v>
      </c>
      <c r="P2996" s="5" t="e">
        <f>-MIN(data!$B$4 / data!H2996 * data!O2996 / 100, data!M2996)</f>
        <v>#DIV/0!</v>
      </c>
      <c r="Q2996" s="4" t="e">
        <f t="shared" si="510"/>
        <v>#DIV/0!</v>
      </c>
      <c r="R2996" s="6" t="e">
        <f>-MIN(data!$B$5/(POWER(LN(H2996),2))*O2996/100, N2996)</f>
        <v>#NUM!</v>
      </c>
      <c r="S2996" s="6" t="e">
        <f t="shared" si="512"/>
        <v>#NUM!</v>
      </c>
      <c r="T2996" s="4" t="e">
        <f t="shared" si="513"/>
        <v>#DIV/0!</v>
      </c>
      <c r="U2996" s="4" t="e">
        <f t="shared" si="517"/>
        <v>#DIV/0!</v>
      </c>
      <c r="V2996" s="4" t="e">
        <f t="shared" si="518"/>
        <v>#DIV/0!</v>
      </c>
      <c r="W2996" s="6" t="e">
        <f t="shared" si="514"/>
        <v>#NUM!</v>
      </c>
      <c r="X2996" s="6" t="e">
        <f t="shared" si="519"/>
        <v>#NUM!</v>
      </c>
      <c r="Y2996" s="6" t="e">
        <f t="shared" si="520"/>
        <v>#NUM!</v>
      </c>
      <c r="AA2996" s="1" t="e">
        <f t="shared" si="515"/>
        <v>#DIV/0!</v>
      </c>
      <c r="AB2996" s="1" t="e">
        <f t="shared" si="516"/>
        <v>#DIV/0!</v>
      </c>
    </row>
    <row r="2997" spans="3:28" x14ac:dyDescent="0.25">
      <c r="C2997" s="1">
        <v>2014</v>
      </c>
      <c r="D2997" s="1" t="s">
        <v>84</v>
      </c>
      <c r="E2997" s="2" t="s">
        <v>273</v>
      </c>
      <c r="F2997">
        <v>3</v>
      </c>
      <c r="G2997">
        <v>77465753</v>
      </c>
      <c r="H2997" s="1">
        <v>0</v>
      </c>
      <c r="I2997" s="1">
        <v>22942</v>
      </c>
      <c r="J2997" s="1">
        <v>1382048</v>
      </c>
      <c r="K2997" s="1">
        <v>1307692</v>
      </c>
      <c r="L2997" s="3">
        <v>350</v>
      </c>
      <c r="M2997">
        <v>16.600000000000001</v>
      </c>
      <c r="N2997">
        <v>26</v>
      </c>
      <c r="O2997" s="1">
        <f t="shared" si="511"/>
        <v>0</v>
      </c>
      <c r="P2997" s="5" t="e">
        <f>-MIN(data!$B$4 / data!H2997 * data!O2997 / 100, data!M2997)</f>
        <v>#DIV/0!</v>
      </c>
      <c r="Q2997" s="4" t="e">
        <f t="shared" si="510"/>
        <v>#DIV/0!</v>
      </c>
      <c r="R2997" s="6" t="e">
        <f>-MIN(data!$B$5/(POWER(LN(H2997),2))*O2997/100, N2997)</f>
        <v>#NUM!</v>
      </c>
      <c r="S2997" s="6" t="e">
        <f t="shared" si="512"/>
        <v>#NUM!</v>
      </c>
      <c r="T2997" s="4" t="e">
        <f t="shared" si="513"/>
        <v>#DIV/0!</v>
      </c>
      <c r="U2997" s="4" t="e">
        <f t="shared" si="517"/>
        <v>#DIV/0!</v>
      </c>
      <c r="V2997" s="4" t="e">
        <f t="shared" si="518"/>
        <v>#DIV/0!</v>
      </c>
      <c r="W2997" s="6" t="e">
        <f t="shared" si="514"/>
        <v>#NUM!</v>
      </c>
      <c r="X2997" s="6" t="e">
        <f t="shared" si="519"/>
        <v>#NUM!</v>
      </c>
      <c r="Y2997" s="6" t="e">
        <f t="shared" si="520"/>
        <v>#NUM!</v>
      </c>
      <c r="AA2997" s="1" t="e">
        <f t="shared" si="515"/>
        <v>#DIV/0!</v>
      </c>
      <c r="AB2997" s="1" t="e">
        <f t="shared" si="516"/>
        <v>#DIV/0!</v>
      </c>
    </row>
    <row r="2998" spans="3:28" x14ac:dyDescent="0.25">
      <c r="C2998" s="1">
        <v>2015</v>
      </c>
      <c r="D2998" s="1" t="s">
        <v>84</v>
      </c>
      <c r="E2998" s="2" t="s">
        <v>273</v>
      </c>
      <c r="F2998">
        <v>3</v>
      </c>
      <c r="G2998">
        <v>78492215</v>
      </c>
      <c r="H2998" s="1">
        <v>0</v>
      </c>
      <c r="I2998" s="1">
        <v>21895</v>
      </c>
      <c r="J2998" s="1">
        <v>1368438</v>
      </c>
      <c r="L2998" s="3">
        <v>340</v>
      </c>
      <c r="M2998">
        <v>16</v>
      </c>
      <c r="N2998">
        <v>25</v>
      </c>
      <c r="O2998" s="1">
        <f t="shared" si="511"/>
        <v>0</v>
      </c>
      <c r="P2998" s="5" t="e">
        <f>-MIN(data!$B$4 / data!H2998 * data!O2998 / 100, data!M2998)</f>
        <v>#DIV/0!</v>
      </c>
      <c r="Q2998" s="4" t="e">
        <f t="shared" si="510"/>
        <v>#DIV/0!</v>
      </c>
      <c r="R2998" s="6" t="e">
        <f>-MIN(data!$B$5/(POWER(LN(H2998),2))*O2998/100, N2998)</f>
        <v>#NUM!</v>
      </c>
      <c r="S2998" s="6" t="e">
        <f t="shared" si="512"/>
        <v>#NUM!</v>
      </c>
      <c r="T2998" s="4" t="e">
        <f t="shared" si="513"/>
        <v>#DIV/0!</v>
      </c>
      <c r="U2998" s="4" t="e">
        <f t="shared" si="517"/>
        <v>#DIV/0!</v>
      </c>
      <c r="V2998" s="4" t="e">
        <f t="shared" si="518"/>
        <v>#DIV/0!</v>
      </c>
      <c r="W2998" s="6" t="e">
        <f t="shared" si="514"/>
        <v>#NUM!</v>
      </c>
      <c r="X2998" s="6" t="e">
        <f t="shared" si="519"/>
        <v>#NUM!</v>
      </c>
      <c r="Y2998" s="6" t="e">
        <f t="shared" si="520"/>
        <v>#NUM!</v>
      </c>
      <c r="AA2998" s="1" t="e">
        <f t="shared" si="515"/>
        <v>#DIV/0!</v>
      </c>
      <c r="AB2998" s="1" t="e">
        <f t="shared" si="516"/>
        <v>#DIV/0!</v>
      </c>
    </row>
    <row r="2999" spans="3:28" x14ac:dyDescent="0.25">
      <c r="C2999" s="1">
        <v>2016</v>
      </c>
      <c r="D2999" s="1" t="s">
        <v>84</v>
      </c>
      <c r="E2999" s="2" t="s">
        <v>273</v>
      </c>
      <c r="F2999">
        <v>3</v>
      </c>
      <c r="G2999">
        <v>79564016</v>
      </c>
      <c r="H2999" s="1">
        <v>0</v>
      </c>
      <c r="I2999" s="1">
        <v>20765</v>
      </c>
      <c r="J2999" s="1">
        <v>1339677</v>
      </c>
      <c r="L2999" s="3"/>
      <c r="M2999">
        <v>15.5</v>
      </c>
      <c r="N2999"/>
      <c r="O2999" s="1">
        <f t="shared" si="511"/>
        <v>0</v>
      </c>
      <c r="P2999" s="5" t="e">
        <f>-MIN(data!$B$4 / data!H2999 * data!O2999 / 100, data!M2999)</f>
        <v>#DIV/0!</v>
      </c>
      <c r="Q2999" s="4" t="e">
        <f t="shared" si="510"/>
        <v>#DIV/0!</v>
      </c>
      <c r="R2999" s="6" t="e">
        <f>-MIN(data!$B$5/(POWER(LN(H2999),2))*O2999/100, N2999)</f>
        <v>#NUM!</v>
      </c>
      <c r="S2999" s="6" t="e">
        <f t="shared" si="512"/>
        <v>#NUM!</v>
      </c>
      <c r="T2999" s="4" t="e">
        <f t="shared" si="513"/>
        <v>#DIV/0!</v>
      </c>
      <c r="U2999" s="4" t="e">
        <f t="shared" si="517"/>
        <v>#DIV/0!</v>
      </c>
      <c r="V2999" s="4" t="e">
        <f t="shared" si="518"/>
        <v>#DIV/0!</v>
      </c>
      <c r="W2999" s="6" t="e">
        <f t="shared" si="514"/>
        <v>#NUM!</v>
      </c>
      <c r="X2999" s="6" t="e">
        <f t="shared" si="519"/>
        <v>#NUM!</v>
      </c>
      <c r="Y2999" s="6" t="e">
        <f t="shared" si="520"/>
        <v>#NUM!</v>
      </c>
      <c r="AA2999" s="1" t="e">
        <f t="shared" si="515"/>
        <v>#DIV/0!</v>
      </c>
      <c r="AB2999" s="1" t="e">
        <f t="shared" si="516"/>
        <v>#DIV/0!</v>
      </c>
    </row>
    <row r="3000" spans="3:28" x14ac:dyDescent="0.25">
      <c r="C3000" s="1">
        <v>1980</v>
      </c>
      <c r="D3000" s="1" t="s">
        <v>85</v>
      </c>
      <c r="E3000" s="2" t="s">
        <v>274</v>
      </c>
      <c r="F3000">
        <v>3</v>
      </c>
      <c r="G3000">
        <v>13653354</v>
      </c>
      <c r="H3000" s="1">
        <v>0</v>
      </c>
      <c r="I3000" s="1">
        <v>38401</v>
      </c>
      <c r="J3000" s="1">
        <v>529669</v>
      </c>
      <c r="L3000" s="3"/>
      <c r="M3000">
        <v>72.5</v>
      </c>
      <c r="N3000"/>
      <c r="O3000" s="1">
        <f t="shared" si="511"/>
        <v>0</v>
      </c>
      <c r="P3000" s="5" t="e">
        <f>-MIN(data!$B$4 / data!H3000 * data!O3000 / 100, data!M3000)</f>
        <v>#DIV/0!</v>
      </c>
      <c r="Q3000" s="4" t="e">
        <f t="shared" si="510"/>
        <v>#DIV/0!</v>
      </c>
      <c r="R3000" s="6" t="e">
        <f>-MIN(data!$B$5/(POWER(LN(H3000),2))*O3000/100, N3000)</f>
        <v>#NUM!</v>
      </c>
      <c r="S3000" s="6" t="e">
        <f t="shared" si="512"/>
        <v>#NUM!</v>
      </c>
      <c r="T3000" s="4" t="e">
        <f t="shared" si="513"/>
        <v>#DIV/0!</v>
      </c>
      <c r="U3000" s="4" t="e">
        <f t="shared" si="517"/>
        <v>#DIV/0!</v>
      </c>
      <c r="V3000" s="4" t="e">
        <f t="shared" si="518"/>
        <v>#DIV/0!</v>
      </c>
      <c r="W3000" s="6" t="e">
        <f t="shared" si="514"/>
        <v>#NUM!</v>
      </c>
      <c r="X3000" s="6" t="e">
        <f t="shared" si="519"/>
        <v>#NUM!</v>
      </c>
      <c r="Y3000" s="6" t="e">
        <f t="shared" si="520"/>
        <v>#NUM!</v>
      </c>
      <c r="AA3000" s="1" t="e">
        <f t="shared" si="515"/>
        <v>#DIV/0!</v>
      </c>
      <c r="AB3000" s="1" t="e">
        <f t="shared" si="516"/>
        <v>#DIV/0!</v>
      </c>
    </row>
    <row r="3001" spans="3:28" x14ac:dyDescent="0.25">
      <c r="C3001" s="1">
        <v>1981</v>
      </c>
      <c r="D3001" s="1" t="s">
        <v>85</v>
      </c>
      <c r="E3001" s="2" t="s">
        <v>274</v>
      </c>
      <c r="F3001">
        <v>3</v>
      </c>
      <c r="G3001">
        <v>14044117</v>
      </c>
      <c r="H3001" s="1">
        <v>0</v>
      </c>
      <c r="I3001" s="1">
        <v>37655</v>
      </c>
      <c r="J3001" s="1">
        <v>539469.9</v>
      </c>
      <c r="L3001" s="3"/>
      <c r="M3001">
        <v>69.8</v>
      </c>
      <c r="N3001"/>
      <c r="O3001" s="1">
        <f t="shared" si="511"/>
        <v>0</v>
      </c>
      <c r="P3001" s="5" t="e">
        <f>-MIN(data!$B$4 / data!H3001 * data!O3001 / 100, data!M3001)</f>
        <v>#DIV/0!</v>
      </c>
      <c r="Q3001" s="4" t="e">
        <f t="shared" si="510"/>
        <v>#DIV/0!</v>
      </c>
      <c r="R3001" s="6" t="e">
        <f>-MIN(data!$B$5/(POWER(LN(H3001),2))*O3001/100, N3001)</f>
        <v>#NUM!</v>
      </c>
      <c r="S3001" s="6" t="e">
        <f t="shared" si="512"/>
        <v>#NUM!</v>
      </c>
      <c r="T3001" s="4" t="e">
        <f t="shared" si="513"/>
        <v>#DIV/0!</v>
      </c>
      <c r="U3001" s="4" t="e">
        <f t="shared" si="517"/>
        <v>#DIV/0!</v>
      </c>
      <c r="V3001" s="4" t="e">
        <f t="shared" si="518"/>
        <v>#DIV/0!</v>
      </c>
      <c r="W3001" s="6" t="e">
        <f t="shared" si="514"/>
        <v>#NUM!</v>
      </c>
      <c r="X3001" s="6" t="e">
        <f t="shared" si="519"/>
        <v>#NUM!</v>
      </c>
      <c r="Y3001" s="6" t="e">
        <f t="shared" si="520"/>
        <v>#NUM!</v>
      </c>
      <c r="AA3001" s="1" t="e">
        <f t="shared" si="515"/>
        <v>#DIV/0!</v>
      </c>
      <c r="AB3001" s="1" t="e">
        <f t="shared" si="516"/>
        <v>#DIV/0!</v>
      </c>
    </row>
    <row r="3002" spans="3:28" x14ac:dyDescent="0.25">
      <c r="C3002" s="1">
        <v>1982</v>
      </c>
      <c r="D3002" s="1" t="s">
        <v>85</v>
      </c>
      <c r="E3002" s="2" t="s">
        <v>274</v>
      </c>
      <c r="F3002">
        <v>3</v>
      </c>
      <c r="G3002">
        <v>14432468</v>
      </c>
      <c r="H3002" s="1">
        <v>0</v>
      </c>
      <c r="I3002" s="1">
        <v>37031</v>
      </c>
      <c r="J3002" s="1">
        <v>549421.4</v>
      </c>
      <c r="L3002" s="3"/>
      <c r="M3002">
        <v>67.400000000000006</v>
      </c>
      <c r="N3002"/>
      <c r="O3002" s="1">
        <f t="shared" si="511"/>
        <v>0</v>
      </c>
      <c r="P3002" s="5" t="e">
        <f>-MIN(data!$B$4 / data!H3002 * data!O3002 / 100, data!M3002)</f>
        <v>#DIV/0!</v>
      </c>
      <c r="Q3002" s="4" t="e">
        <f t="shared" si="510"/>
        <v>#DIV/0!</v>
      </c>
      <c r="R3002" s="6" t="e">
        <f>-MIN(data!$B$5/(POWER(LN(H3002),2))*O3002/100, N3002)</f>
        <v>#NUM!</v>
      </c>
      <c r="S3002" s="6" t="e">
        <f t="shared" si="512"/>
        <v>#NUM!</v>
      </c>
      <c r="T3002" s="4" t="e">
        <f t="shared" si="513"/>
        <v>#DIV/0!</v>
      </c>
      <c r="U3002" s="4" t="e">
        <f t="shared" si="517"/>
        <v>#DIV/0!</v>
      </c>
      <c r="V3002" s="4" t="e">
        <f t="shared" si="518"/>
        <v>#DIV/0!</v>
      </c>
      <c r="W3002" s="6" t="e">
        <f t="shared" si="514"/>
        <v>#NUM!</v>
      </c>
      <c r="X3002" s="6" t="e">
        <f t="shared" si="519"/>
        <v>#NUM!</v>
      </c>
      <c r="Y3002" s="6" t="e">
        <f t="shared" si="520"/>
        <v>#NUM!</v>
      </c>
      <c r="AA3002" s="1" t="e">
        <f t="shared" si="515"/>
        <v>#DIV/0!</v>
      </c>
      <c r="AB3002" s="1" t="e">
        <f t="shared" si="516"/>
        <v>#DIV/0!</v>
      </c>
    </row>
    <row r="3003" spans="3:28" x14ac:dyDescent="0.25">
      <c r="C3003" s="1">
        <v>1983</v>
      </c>
      <c r="D3003" s="1" t="s">
        <v>85</v>
      </c>
      <c r="E3003" s="2" t="s">
        <v>274</v>
      </c>
      <c r="F3003">
        <v>3</v>
      </c>
      <c r="G3003">
        <v>14815656</v>
      </c>
      <c r="H3003" s="1">
        <v>0</v>
      </c>
      <c r="I3003" s="1">
        <v>36482</v>
      </c>
      <c r="J3003" s="1">
        <v>560399.4</v>
      </c>
      <c r="L3003" s="3"/>
      <c r="M3003">
        <v>65.099999999999994</v>
      </c>
      <c r="N3003"/>
      <c r="O3003" s="1">
        <f t="shared" si="511"/>
        <v>0</v>
      </c>
      <c r="P3003" s="5" t="e">
        <f>-MIN(data!$B$4 / data!H3003 * data!O3003 / 100, data!M3003)</f>
        <v>#DIV/0!</v>
      </c>
      <c r="Q3003" s="4" t="e">
        <f t="shared" si="510"/>
        <v>#DIV/0!</v>
      </c>
      <c r="R3003" s="6" t="e">
        <f>-MIN(data!$B$5/(POWER(LN(H3003),2))*O3003/100, N3003)</f>
        <v>#NUM!</v>
      </c>
      <c r="S3003" s="6" t="e">
        <f t="shared" si="512"/>
        <v>#NUM!</v>
      </c>
      <c r="T3003" s="4" t="e">
        <f t="shared" si="513"/>
        <v>#DIV/0!</v>
      </c>
      <c r="U3003" s="4" t="e">
        <f t="shared" si="517"/>
        <v>#DIV/0!</v>
      </c>
      <c r="V3003" s="4" t="e">
        <f t="shared" si="518"/>
        <v>#DIV/0!</v>
      </c>
      <c r="W3003" s="6" t="e">
        <f t="shared" si="514"/>
        <v>#NUM!</v>
      </c>
      <c r="X3003" s="6" t="e">
        <f t="shared" si="519"/>
        <v>#NUM!</v>
      </c>
      <c r="Y3003" s="6" t="e">
        <f t="shared" si="520"/>
        <v>#NUM!</v>
      </c>
      <c r="AA3003" s="1" t="e">
        <f t="shared" si="515"/>
        <v>#DIV/0!</v>
      </c>
      <c r="AB3003" s="1" t="e">
        <f t="shared" si="516"/>
        <v>#DIV/0!</v>
      </c>
    </row>
    <row r="3004" spans="3:28" x14ac:dyDescent="0.25">
      <c r="C3004" s="1">
        <v>1984</v>
      </c>
      <c r="D3004" s="1" t="s">
        <v>85</v>
      </c>
      <c r="E3004" s="2" t="s">
        <v>274</v>
      </c>
      <c r="F3004">
        <v>3</v>
      </c>
      <c r="G3004">
        <v>15190393</v>
      </c>
      <c r="H3004" s="1">
        <v>0</v>
      </c>
      <c r="I3004" s="1">
        <v>36016</v>
      </c>
      <c r="J3004" s="1">
        <v>571682.5</v>
      </c>
      <c r="L3004" s="3"/>
      <c r="M3004">
        <v>63</v>
      </c>
      <c r="N3004"/>
      <c r="O3004" s="1">
        <f t="shared" si="511"/>
        <v>0</v>
      </c>
      <c r="P3004" s="5" t="e">
        <f>-MIN(data!$B$4 / data!H3004 * data!O3004 / 100, data!M3004)</f>
        <v>#DIV/0!</v>
      </c>
      <c r="Q3004" s="4" t="e">
        <f t="shared" si="510"/>
        <v>#DIV/0!</v>
      </c>
      <c r="R3004" s="6" t="e">
        <f>-MIN(data!$B$5/(POWER(LN(H3004),2))*O3004/100, N3004)</f>
        <v>#NUM!</v>
      </c>
      <c r="S3004" s="6" t="e">
        <f t="shared" si="512"/>
        <v>#NUM!</v>
      </c>
      <c r="T3004" s="4" t="e">
        <f t="shared" si="513"/>
        <v>#DIV/0!</v>
      </c>
      <c r="U3004" s="4" t="e">
        <f t="shared" si="517"/>
        <v>#DIV/0!</v>
      </c>
      <c r="V3004" s="4" t="e">
        <f t="shared" si="518"/>
        <v>#DIV/0!</v>
      </c>
      <c r="W3004" s="6" t="e">
        <f t="shared" si="514"/>
        <v>#NUM!</v>
      </c>
      <c r="X3004" s="6" t="e">
        <f t="shared" si="519"/>
        <v>#NUM!</v>
      </c>
      <c r="Y3004" s="6" t="e">
        <f t="shared" si="520"/>
        <v>#NUM!</v>
      </c>
      <c r="AA3004" s="1" t="e">
        <f t="shared" si="515"/>
        <v>#DIV/0!</v>
      </c>
      <c r="AB3004" s="1" t="e">
        <f t="shared" si="516"/>
        <v>#DIV/0!</v>
      </c>
    </row>
    <row r="3005" spans="3:28" x14ac:dyDescent="0.25">
      <c r="C3005" s="1">
        <v>1985</v>
      </c>
      <c r="D3005" s="1" t="s">
        <v>85</v>
      </c>
      <c r="E3005" s="2" t="s">
        <v>274</v>
      </c>
      <c r="F3005">
        <v>3</v>
      </c>
      <c r="G3005">
        <v>15555800</v>
      </c>
      <c r="H3005" s="1">
        <v>0</v>
      </c>
      <c r="I3005" s="1">
        <v>35625</v>
      </c>
      <c r="J3005" s="1">
        <v>583060.6</v>
      </c>
      <c r="L3005" s="3"/>
      <c r="M3005">
        <v>61.1</v>
      </c>
      <c r="N3005"/>
      <c r="O3005" s="1">
        <f t="shared" si="511"/>
        <v>0</v>
      </c>
      <c r="P3005" s="5" t="e">
        <f>-MIN(data!$B$4 / data!H3005 * data!O3005 / 100, data!M3005)</f>
        <v>#DIV/0!</v>
      </c>
      <c r="Q3005" s="4" t="e">
        <f t="shared" si="510"/>
        <v>#DIV/0!</v>
      </c>
      <c r="R3005" s="6" t="e">
        <f>-MIN(data!$B$5/(POWER(LN(H3005),2))*O3005/100, N3005)</f>
        <v>#NUM!</v>
      </c>
      <c r="S3005" s="6" t="e">
        <f t="shared" si="512"/>
        <v>#NUM!</v>
      </c>
      <c r="T3005" s="4" t="e">
        <f t="shared" si="513"/>
        <v>#DIV/0!</v>
      </c>
      <c r="U3005" s="4" t="e">
        <f t="shared" si="517"/>
        <v>#DIV/0!</v>
      </c>
      <c r="V3005" s="4" t="e">
        <f t="shared" si="518"/>
        <v>#DIV/0!</v>
      </c>
      <c r="W3005" s="6" t="e">
        <f t="shared" si="514"/>
        <v>#NUM!</v>
      </c>
      <c r="X3005" s="6" t="e">
        <f t="shared" si="519"/>
        <v>#NUM!</v>
      </c>
      <c r="Y3005" s="6" t="e">
        <f t="shared" si="520"/>
        <v>#NUM!</v>
      </c>
      <c r="AA3005" s="1" t="e">
        <f t="shared" si="515"/>
        <v>#DIV/0!</v>
      </c>
      <c r="AB3005" s="1" t="e">
        <f t="shared" si="516"/>
        <v>#DIV/0!</v>
      </c>
    </row>
    <row r="3006" spans="3:28" x14ac:dyDescent="0.25">
      <c r="C3006" s="1">
        <v>1986</v>
      </c>
      <c r="D3006" s="1" t="s">
        <v>85</v>
      </c>
      <c r="E3006" s="2" t="s">
        <v>274</v>
      </c>
      <c r="F3006">
        <v>3</v>
      </c>
      <c r="G3006">
        <v>15909762</v>
      </c>
      <c r="H3006" s="1">
        <v>0</v>
      </c>
      <c r="I3006" s="1">
        <v>35318</v>
      </c>
      <c r="J3006" s="1">
        <v>595581.80000000005</v>
      </c>
      <c r="L3006" s="3"/>
      <c r="M3006">
        <v>59.3</v>
      </c>
      <c r="N3006"/>
      <c r="O3006" s="1">
        <f t="shared" si="511"/>
        <v>0</v>
      </c>
      <c r="P3006" s="5" t="e">
        <f>-MIN(data!$B$4 / data!H3006 * data!O3006 / 100, data!M3006)</f>
        <v>#DIV/0!</v>
      </c>
      <c r="Q3006" s="4" t="e">
        <f t="shared" si="510"/>
        <v>#DIV/0!</v>
      </c>
      <c r="R3006" s="6" t="e">
        <f>-MIN(data!$B$5/(POWER(LN(H3006),2))*O3006/100, N3006)</f>
        <v>#NUM!</v>
      </c>
      <c r="S3006" s="6" t="e">
        <f t="shared" si="512"/>
        <v>#NUM!</v>
      </c>
      <c r="T3006" s="4" t="e">
        <f t="shared" si="513"/>
        <v>#DIV/0!</v>
      </c>
      <c r="U3006" s="4" t="e">
        <f t="shared" si="517"/>
        <v>#DIV/0!</v>
      </c>
      <c r="V3006" s="4" t="e">
        <f t="shared" si="518"/>
        <v>#DIV/0!</v>
      </c>
      <c r="W3006" s="6" t="e">
        <f t="shared" si="514"/>
        <v>#NUM!</v>
      </c>
      <c r="X3006" s="6" t="e">
        <f t="shared" si="519"/>
        <v>#NUM!</v>
      </c>
      <c r="Y3006" s="6" t="e">
        <f t="shared" si="520"/>
        <v>#NUM!</v>
      </c>
      <c r="AA3006" s="1" t="e">
        <f t="shared" si="515"/>
        <v>#DIV/0!</v>
      </c>
      <c r="AB3006" s="1" t="e">
        <f t="shared" si="516"/>
        <v>#DIV/0!</v>
      </c>
    </row>
    <row r="3007" spans="3:28" x14ac:dyDescent="0.25">
      <c r="C3007" s="1">
        <v>1987</v>
      </c>
      <c r="D3007" s="1" t="s">
        <v>85</v>
      </c>
      <c r="E3007" s="2" t="s">
        <v>274</v>
      </c>
      <c r="F3007">
        <v>3</v>
      </c>
      <c r="G3007">
        <v>16257070</v>
      </c>
      <c r="H3007" s="1">
        <v>0</v>
      </c>
      <c r="I3007" s="1">
        <v>35071</v>
      </c>
      <c r="J3007" s="1">
        <v>607816.30000000005</v>
      </c>
      <c r="L3007" s="3"/>
      <c r="M3007">
        <v>57.7</v>
      </c>
      <c r="N3007"/>
      <c r="O3007" s="1">
        <f t="shared" si="511"/>
        <v>0</v>
      </c>
      <c r="P3007" s="5" t="e">
        <f>-MIN(data!$B$4 / data!H3007 * data!O3007 / 100, data!M3007)</f>
        <v>#DIV/0!</v>
      </c>
      <c r="Q3007" s="4" t="e">
        <f t="shared" ref="Q3007:Q3070" si="521">-P3007*J3007/1000</f>
        <v>#DIV/0!</v>
      </c>
      <c r="R3007" s="6" t="e">
        <f>-MIN(data!$B$5/(POWER(LN(H3007),2))*O3007/100, N3007)</f>
        <v>#NUM!</v>
      </c>
      <c r="S3007" s="6" t="e">
        <f t="shared" si="512"/>
        <v>#NUM!</v>
      </c>
      <c r="T3007" s="4" t="e">
        <f t="shared" si="513"/>
        <v>#DIV/0!</v>
      </c>
      <c r="U3007" s="4" t="e">
        <f t="shared" si="517"/>
        <v>#DIV/0!</v>
      </c>
      <c r="V3007" s="4" t="e">
        <f t="shared" si="518"/>
        <v>#DIV/0!</v>
      </c>
      <c r="W3007" s="6" t="e">
        <f t="shared" si="514"/>
        <v>#NUM!</v>
      </c>
      <c r="X3007" s="6" t="e">
        <f t="shared" si="519"/>
        <v>#NUM!</v>
      </c>
      <c r="Y3007" s="6" t="e">
        <f t="shared" si="520"/>
        <v>#NUM!</v>
      </c>
      <c r="AA3007" s="1" t="e">
        <f t="shared" si="515"/>
        <v>#DIV/0!</v>
      </c>
      <c r="AB3007" s="1" t="e">
        <f t="shared" si="516"/>
        <v>#DIV/0!</v>
      </c>
    </row>
    <row r="3008" spans="3:28" x14ac:dyDescent="0.25">
      <c r="C3008" s="1">
        <v>1988</v>
      </c>
      <c r="D3008" s="1" t="s">
        <v>85</v>
      </c>
      <c r="E3008" s="2" t="s">
        <v>274</v>
      </c>
      <c r="F3008">
        <v>3</v>
      </c>
      <c r="G3008">
        <v>16612322</v>
      </c>
      <c r="H3008" s="1">
        <v>0</v>
      </c>
      <c r="I3008" s="1">
        <v>34924</v>
      </c>
      <c r="J3008" s="1">
        <v>620319.69999999995</v>
      </c>
      <c r="L3008" s="3"/>
      <c r="M3008">
        <v>56.3</v>
      </c>
      <c r="N3008"/>
      <c r="O3008" s="1">
        <f t="shared" si="511"/>
        <v>0</v>
      </c>
      <c r="P3008" s="5" t="e">
        <f>-MIN(data!$B$4 / data!H3008 * data!O3008 / 100, data!M3008)</f>
        <v>#DIV/0!</v>
      </c>
      <c r="Q3008" s="4" t="e">
        <f t="shared" si="521"/>
        <v>#DIV/0!</v>
      </c>
      <c r="R3008" s="6" t="e">
        <f>-MIN(data!$B$5/(POWER(LN(H3008),2))*O3008/100, N3008)</f>
        <v>#NUM!</v>
      </c>
      <c r="S3008" s="6" t="e">
        <f t="shared" si="512"/>
        <v>#NUM!</v>
      </c>
      <c r="T3008" s="4" t="e">
        <f t="shared" si="513"/>
        <v>#DIV/0!</v>
      </c>
      <c r="U3008" s="4" t="e">
        <f t="shared" si="517"/>
        <v>#DIV/0!</v>
      </c>
      <c r="V3008" s="4" t="e">
        <f t="shared" si="518"/>
        <v>#DIV/0!</v>
      </c>
      <c r="W3008" s="6" t="e">
        <f t="shared" si="514"/>
        <v>#NUM!</v>
      </c>
      <c r="X3008" s="6" t="e">
        <f t="shared" si="519"/>
        <v>#NUM!</v>
      </c>
      <c r="Y3008" s="6" t="e">
        <f t="shared" si="520"/>
        <v>#NUM!</v>
      </c>
      <c r="AA3008" s="1" t="e">
        <f t="shared" si="515"/>
        <v>#DIV/0!</v>
      </c>
      <c r="AB3008" s="1" t="e">
        <f t="shared" si="516"/>
        <v>#DIV/0!</v>
      </c>
    </row>
    <row r="3009" spans="3:28" x14ac:dyDescent="0.25">
      <c r="C3009" s="1">
        <v>1989</v>
      </c>
      <c r="D3009" s="1" t="s">
        <v>85</v>
      </c>
      <c r="E3009" s="2" t="s">
        <v>274</v>
      </c>
      <c r="F3009">
        <v>3</v>
      </c>
      <c r="G3009">
        <v>16994948</v>
      </c>
      <c r="H3009" s="1">
        <v>0</v>
      </c>
      <c r="I3009" s="1">
        <v>34821</v>
      </c>
      <c r="J3009" s="1">
        <v>633109.1</v>
      </c>
      <c r="L3009" s="3"/>
      <c r="M3009">
        <v>55</v>
      </c>
      <c r="N3009"/>
      <c r="O3009" s="1">
        <f t="shared" si="511"/>
        <v>0</v>
      </c>
      <c r="P3009" s="5" t="e">
        <f>-MIN(data!$B$4 / data!H3009 * data!O3009 / 100, data!M3009)</f>
        <v>#DIV/0!</v>
      </c>
      <c r="Q3009" s="4" t="e">
        <f t="shared" si="521"/>
        <v>#DIV/0!</v>
      </c>
      <c r="R3009" s="6" t="e">
        <f>-MIN(data!$B$5/(POWER(LN(H3009),2))*O3009/100, N3009)</f>
        <v>#NUM!</v>
      </c>
      <c r="S3009" s="6" t="e">
        <f t="shared" si="512"/>
        <v>#NUM!</v>
      </c>
      <c r="T3009" s="4" t="e">
        <f t="shared" si="513"/>
        <v>#DIV/0!</v>
      </c>
      <c r="U3009" s="4" t="e">
        <f t="shared" si="517"/>
        <v>#DIV/0!</v>
      </c>
      <c r="V3009" s="4" t="e">
        <f t="shared" si="518"/>
        <v>#DIV/0!</v>
      </c>
      <c r="W3009" s="6" t="e">
        <f t="shared" si="514"/>
        <v>#NUM!</v>
      </c>
      <c r="X3009" s="6" t="e">
        <f t="shared" si="519"/>
        <v>#NUM!</v>
      </c>
      <c r="Y3009" s="6" t="e">
        <f t="shared" si="520"/>
        <v>#NUM!</v>
      </c>
      <c r="AA3009" s="1" t="e">
        <f t="shared" si="515"/>
        <v>#DIV/0!</v>
      </c>
      <c r="AB3009" s="1" t="e">
        <f t="shared" si="516"/>
        <v>#DIV/0!</v>
      </c>
    </row>
    <row r="3010" spans="3:28" x14ac:dyDescent="0.25">
      <c r="C3010" s="1">
        <v>1990</v>
      </c>
      <c r="D3010" s="1" t="s">
        <v>85</v>
      </c>
      <c r="E3010" s="2" t="s">
        <v>274</v>
      </c>
      <c r="F3010">
        <v>3</v>
      </c>
      <c r="G3010">
        <v>17419113</v>
      </c>
      <c r="H3010" s="1">
        <v>0</v>
      </c>
      <c r="I3010" s="1">
        <v>34815</v>
      </c>
      <c r="J3010" s="1">
        <v>645918.4</v>
      </c>
      <c r="K3010" s="1">
        <v>635514</v>
      </c>
      <c r="L3010" s="3">
        <v>710</v>
      </c>
      <c r="M3010">
        <v>53.9</v>
      </c>
      <c r="N3010">
        <v>107</v>
      </c>
      <c r="O3010" s="1">
        <f t="shared" si="511"/>
        <v>0</v>
      </c>
      <c r="P3010" s="5" t="e">
        <f>-MIN(data!$B$4 / data!H3010 * data!O3010 / 100, data!M3010)</f>
        <v>#DIV/0!</v>
      </c>
      <c r="Q3010" s="4" t="e">
        <f t="shared" si="521"/>
        <v>#DIV/0!</v>
      </c>
      <c r="R3010" s="6" t="e">
        <f>-MIN(data!$B$5/(POWER(LN(H3010),2))*O3010/100, N3010)</f>
        <v>#NUM!</v>
      </c>
      <c r="S3010" s="6" t="e">
        <f t="shared" si="512"/>
        <v>#NUM!</v>
      </c>
      <c r="T3010" s="4" t="e">
        <f t="shared" si="513"/>
        <v>#DIV/0!</v>
      </c>
      <c r="U3010" s="4" t="e">
        <f t="shared" si="517"/>
        <v>#DIV/0!</v>
      </c>
      <c r="V3010" s="4" t="e">
        <f t="shared" si="518"/>
        <v>#DIV/0!</v>
      </c>
      <c r="W3010" s="6" t="e">
        <f t="shared" si="514"/>
        <v>#NUM!</v>
      </c>
      <c r="X3010" s="6" t="e">
        <f t="shared" si="519"/>
        <v>#NUM!</v>
      </c>
      <c r="Y3010" s="6" t="e">
        <f t="shared" si="520"/>
        <v>#NUM!</v>
      </c>
      <c r="AA3010" s="1" t="e">
        <f t="shared" si="515"/>
        <v>#DIV/0!</v>
      </c>
      <c r="AB3010" s="1" t="e">
        <f t="shared" si="516"/>
        <v>#DIV/0!</v>
      </c>
    </row>
    <row r="3011" spans="3:28" x14ac:dyDescent="0.25">
      <c r="C3011" s="1">
        <v>1991</v>
      </c>
      <c r="D3011" s="1" t="s">
        <v>85</v>
      </c>
      <c r="E3011" s="2" t="s">
        <v>274</v>
      </c>
      <c r="F3011">
        <v>3</v>
      </c>
      <c r="G3011">
        <v>17889459</v>
      </c>
      <c r="H3011" s="1">
        <v>0</v>
      </c>
      <c r="I3011" s="1">
        <v>34871</v>
      </c>
      <c r="J3011" s="1">
        <v>659187.1</v>
      </c>
      <c r="K3011" s="1">
        <v>673267.3</v>
      </c>
      <c r="L3011" s="3">
        <v>680</v>
      </c>
      <c r="M3011">
        <v>52.9</v>
      </c>
      <c r="N3011">
        <v>101</v>
      </c>
      <c r="O3011" s="1">
        <f t="shared" ref="O3011:O3074" si="522">IF($A$3="Percentage of government revenue per capita",$B$3,0) + IF($A$3="Absolute extra revenue",AA3011,0) + IF($A$3="Absolute revenue per capita",AB3011,0)</f>
        <v>0</v>
      </c>
      <c r="P3011" s="5" t="e">
        <f>-MIN(data!$B$4 / data!H3011 * data!O3011 / 100, data!M3011)</f>
        <v>#DIV/0!</v>
      </c>
      <c r="Q3011" s="4" t="e">
        <f t="shared" si="521"/>
        <v>#DIV/0!</v>
      </c>
      <c r="R3011" s="6" t="e">
        <f>-MIN(data!$B$5/(POWER(LN(H3011),2))*O3011/100, N3011)</f>
        <v>#NUM!</v>
      </c>
      <c r="S3011" s="6" t="e">
        <f t="shared" ref="S3011:S3074" si="523">-R3011*K3011/100000</f>
        <v>#NUM!</v>
      </c>
      <c r="T3011" s="4" t="e">
        <f t="shared" ref="T3011:T3074" si="524">M3011+P3011</f>
        <v>#DIV/0!</v>
      </c>
      <c r="U3011" s="4" t="e">
        <f t="shared" si="517"/>
        <v>#DIV/0!</v>
      </c>
      <c r="V3011" s="4" t="e">
        <f t="shared" si="518"/>
        <v>#DIV/0!</v>
      </c>
      <c r="W3011" s="6" t="e">
        <f t="shared" ref="W3011:W3074" si="525">N3011+R3011</f>
        <v>#NUM!</v>
      </c>
      <c r="X3011" s="6" t="e">
        <f t="shared" si="519"/>
        <v>#NUM!</v>
      </c>
      <c r="Y3011" s="6" t="e">
        <f t="shared" si="520"/>
        <v>#NUM!</v>
      </c>
      <c r="AA3011" s="1" t="e">
        <f t="shared" si="515"/>
        <v>#DIV/0!</v>
      </c>
      <c r="AB3011" s="1" t="e">
        <f t="shared" si="516"/>
        <v>#DIV/0!</v>
      </c>
    </row>
    <row r="3012" spans="3:28" x14ac:dyDescent="0.25">
      <c r="C3012" s="1">
        <v>1992</v>
      </c>
      <c r="D3012" s="1" t="s">
        <v>85</v>
      </c>
      <c r="E3012" s="2" t="s">
        <v>274</v>
      </c>
      <c r="F3012">
        <v>3</v>
      </c>
      <c r="G3012">
        <v>18402734</v>
      </c>
      <c r="H3012" s="1">
        <v>0</v>
      </c>
      <c r="I3012" s="1">
        <v>35000</v>
      </c>
      <c r="J3012" s="1">
        <v>674373.8</v>
      </c>
      <c r="K3012" s="1">
        <v>714285.7</v>
      </c>
      <c r="L3012" s="3">
        <v>680</v>
      </c>
      <c r="M3012">
        <v>51.9</v>
      </c>
      <c r="N3012">
        <v>98</v>
      </c>
      <c r="O3012" s="1">
        <f t="shared" si="522"/>
        <v>0</v>
      </c>
      <c r="P3012" s="5" t="e">
        <f>-MIN(data!$B$4 / data!H3012 * data!O3012 / 100, data!M3012)</f>
        <v>#DIV/0!</v>
      </c>
      <c r="Q3012" s="4" t="e">
        <f t="shared" si="521"/>
        <v>#DIV/0!</v>
      </c>
      <c r="R3012" s="6" t="e">
        <f>-MIN(data!$B$5/(POWER(LN(H3012),2))*O3012/100, N3012)</f>
        <v>#NUM!</v>
      </c>
      <c r="S3012" s="6" t="e">
        <f t="shared" si="523"/>
        <v>#NUM!</v>
      </c>
      <c r="T3012" s="4" t="e">
        <f t="shared" si="524"/>
        <v>#DIV/0!</v>
      </c>
      <c r="U3012" s="4" t="e">
        <f t="shared" si="517"/>
        <v>#DIV/0!</v>
      </c>
      <c r="V3012" s="4" t="e">
        <f t="shared" si="518"/>
        <v>#DIV/0!</v>
      </c>
      <c r="W3012" s="6" t="e">
        <f t="shared" si="525"/>
        <v>#NUM!</v>
      </c>
      <c r="X3012" s="6" t="e">
        <f t="shared" si="519"/>
        <v>#NUM!</v>
      </c>
      <c r="Y3012" s="6" t="e">
        <f t="shared" si="520"/>
        <v>#NUM!</v>
      </c>
      <c r="AA3012" s="1" t="e">
        <f t="shared" ref="AA3012:AA3075" si="526">$B$3*100/G3012/H3012</f>
        <v>#DIV/0!</v>
      </c>
      <c r="AB3012" s="1" t="e">
        <f t="shared" ref="AB3012:AB3075" si="527">$B$3/H3012*100</f>
        <v>#DIV/0!</v>
      </c>
    </row>
    <row r="3013" spans="3:28" x14ac:dyDescent="0.25">
      <c r="C3013" s="1">
        <v>1993</v>
      </c>
      <c r="D3013" s="1" t="s">
        <v>85</v>
      </c>
      <c r="E3013" s="2" t="s">
        <v>274</v>
      </c>
      <c r="F3013">
        <v>3</v>
      </c>
      <c r="G3013">
        <v>18955085</v>
      </c>
      <c r="H3013" s="1">
        <v>0</v>
      </c>
      <c r="I3013" s="1">
        <v>35206</v>
      </c>
      <c r="J3013" s="1">
        <v>690313.7</v>
      </c>
      <c r="K3013" s="1">
        <v>683673.5</v>
      </c>
      <c r="L3013" s="3">
        <v>700</v>
      </c>
      <c r="M3013">
        <v>51</v>
      </c>
      <c r="N3013">
        <v>98</v>
      </c>
      <c r="O3013" s="1">
        <f t="shared" si="522"/>
        <v>0</v>
      </c>
      <c r="P3013" s="5" t="e">
        <f>-MIN(data!$B$4 / data!H3013 * data!O3013 / 100, data!M3013)</f>
        <v>#DIV/0!</v>
      </c>
      <c r="Q3013" s="4" t="e">
        <f t="shared" si="521"/>
        <v>#DIV/0!</v>
      </c>
      <c r="R3013" s="6" t="e">
        <f>-MIN(data!$B$5/(POWER(LN(H3013),2))*O3013/100, N3013)</f>
        <v>#NUM!</v>
      </c>
      <c r="S3013" s="6" t="e">
        <f t="shared" si="523"/>
        <v>#NUM!</v>
      </c>
      <c r="T3013" s="4" t="e">
        <f t="shared" si="524"/>
        <v>#DIV/0!</v>
      </c>
      <c r="U3013" s="4" t="e">
        <f t="shared" si="517"/>
        <v>#DIV/0!</v>
      </c>
      <c r="V3013" s="4" t="e">
        <f t="shared" si="518"/>
        <v>#DIV/0!</v>
      </c>
      <c r="W3013" s="6" t="e">
        <f t="shared" si="525"/>
        <v>#NUM!</v>
      </c>
      <c r="X3013" s="6" t="e">
        <f t="shared" si="519"/>
        <v>#NUM!</v>
      </c>
      <c r="Y3013" s="6" t="e">
        <f t="shared" si="520"/>
        <v>#NUM!</v>
      </c>
      <c r="AA3013" s="1" t="e">
        <f t="shared" si="526"/>
        <v>#DIV/0!</v>
      </c>
      <c r="AB3013" s="1" t="e">
        <f t="shared" si="527"/>
        <v>#DIV/0!</v>
      </c>
    </row>
    <row r="3014" spans="3:28" x14ac:dyDescent="0.25">
      <c r="C3014" s="1">
        <v>1994</v>
      </c>
      <c r="D3014" s="1" t="s">
        <v>85</v>
      </c>
      <c r="E3014" s="2" t="s">
        <v>274</v>
      </c>
      <c r="F3014">
        <v>3</v>
      </c>
      <c r="G3014">
        <v>19539340</v>
      </c>
      <c r="H3014" s="1">
        <v>0</v>
      </c>
      <c r="I3014" s="1">
        <v>35453</v>
      </c>
      <c r="J3014" s="1">
        <v>707644.7</v>
      </c>
      <c r="K3014" s="1">
        <v>706521.7</v>
      </c>
      <c r="L3014" s="3">
        <v>670</v>
      </c>
      <c r="M3014">
        <v>50.1</v>
      </c>
      <c r="N3014">
        <v>92</v>
      </c>
      <c r="O3014" s="1">
        <f t="shared" si="522"/>
        <v>0</v>
      </c>
      <c r="P3014" s="5" t="e">
        <f>-MIN(data!$B$4 / data!H3014 * data!O3014 / 100, data!M3014)</f>
        <v>#DIV/0!</v>
      </c>
      <c r="Q3014" s="4" t="e">
        <f t="shared" si="521"/>
        <v>#DIV/0!</v>
      </c>
      <c r="R3014" s="6" t="e">
        <f>-MIN(data!$B$5/(POWER(LN(H3014),2))*O3014/100, N3014)</f>
        <v>#NUM!</v>
      </c>
      <c r="S3014" s="6" t="e">
        <f t="shared" si="523"/>
        <v>#NUM!</v>
      </c>
      <c r="T3014" s="4" t="e">
        <f t="shared" si="524"/>
        <v>#DIV/0!</v>
      </c>
      <c r="U3014" s="4" t="e">
        <f t="shared" si="517"/>
        <v>#DIV/0!</v>
      </c>
      <c r="V3014" s="4" t="e">
        <f t="shared" si="518"/>
        <v>#DIV/0!</v>
      </c>
      <c r="W3014" s="6" t="e">
        <f t="shared" si="525"/>
        <v>#NUM!</v>
      </c>
      <c r="X3014" s="6" t="e">
        <f t="shared" si="519"/>
        <v>#NUM!</v>
      </c>
      <c r="Y3014" s="6" t="e">
        <f t="shared" si="520"/>
        <v>#NUM!</v>
      </c>
      <c r="AA3014" s="1" t="e">
        <f t="shared" si="526"/>
        <v>#DIV/0!</v>
      </c>
      <c r="AB3014" s="1" t="e">
        <f t="shared" si="527"/>
        <v>#DIV/0!</v>
      </c>
    </row>
    <row r="3015" spans="3:28" x14ac:dyDescent="0.25">
      <c r="C3015" s="1">
        <v>1995</v>
      </c>
      <c r="D3015" s="1" t="s">
        <v>85</v>
      </c>
      <c r="E3015" s="2" t="s">
        <v>274</v>
      </c>
      <c r="F3015">
        <v>3</v>
      </c>
      <c r="G3015">
        <v>20149338</v>
      </c>
      <c r="H3015" s="1">
        <v>0</v>
      </c>
      <c r="I3015" s="1">
        <v>35746</v>
      </c>
      <c r="J3015" s="1">
        <v>726544.7</v>
      </c>
      <c r="K3015" s="1">
        <v>724137.9</v>
      </c>
      <c r="L3015" s="3">
        <v>650</v>
      </c>
      <c r="M3015">
        <v>49.2</v>
      </c>
      <c r="N3015">
        <v>87</v>
      </c>
      <c r="O3015" s="1">
        <f t="shared" si="522"/>
        <v>0</v>
      </c>
      <c r="P3015" s="5" t="e">
        <f>-MIN(data!$B$4 / data!H3015 * data!O3015 / 100, data!M3015)</f>
        <v>#DIV/0!</v>
      </c>
      <c r="Q3015" s="4" t="e">
        <f t="shared" si="521"/>
        <v>#DIV/0!</v>
      </c>
      <c r="R3015" s="6" t="e">
        <f>-MIN(data!$B$5/(POWER(LN(H3015),2))*O3015/100, N3015)</f>
        <v>#NUM!</v>
      </c>
      <c r="S3015" s="6" t="e">
        <f t="shared" si="523"/>
        <v>#NUM!</v>
      </c>
      <c r="T3015" s="4" t="e">
        <f t="shared" si="524"/>
        <v>#DIV/0!</v>
      </c>
      <c r="U3015" s="4" t="e">
        <f t="shared" si="517"/>
        <v>#DIV/0!</v>
      </c>
      <c r="V3015" s="4" t="e">
        <f t="shared" si="518"/>
        <v>#DIV/0!</v>
      </c>
      <c r="W3015" s="6" t="e">
        <f t="shared" si="525"/>
        <v>#NUM!</v>
      </c>
      <c r="X3015" s="6" t="e">
        <f t="shared" si="519"/>
        <v>#NUM!</v>
      </c>
      <c r="Y3015" s="6" t="e">
        <f t="shared" si="520"/>
        <v>#NUM!</v>
      </c>
      <c r="AA3015" s="1" t="e">
        <f t="shared" si="526"/>
        <v>#DIV/0!</v>
      </c>
      <c r="AB3015" s="1" t="e">
        <f t="shared" si="527"/>
        <v>#DIV/0!</v>
      </c>
    </row>
    <row r="3016" spans="3:28" x14ac:dyDescent="0.25">
      <c r="C3016" s="1">
        <v>1996</v>
      </c>
      <c r="D3016" s="1" t="s">
        <v>85</v>
      </c>
      <c r="E3016" s="2" t="s">
        <v>274</v>
      </c>
      <c r="F3016">
        <v>3</v>
      </c>
      <c r="G3016">
        <v>20783073</v>
      </c>
      <c r="H3016" s="1">
        <v>0</v>
      </c>
      <c r="I3016" s="1">
        <v>36036</v>
      </c>
      <c r="J3016" s="1">
        <v>744545.5</v>
      </c>
      <c r="K3016" s="1">
        <v>728395.1</v>
      </c>
      <c r="L3016" s="3">
        <v>630</v>
      </c>
      <c r="M3016">
        <v>48.4</v>
      </c>
      <c r="N3016">
        <v>81</v>
      </c>
      <c r="O3016" s="1">
        <f t="shared" si="522"/>
        <v>0</v>
      </c>
      <c r="P3016" s="5" t="e">
        <f>-MIN(data!$B$4 / data!H3016 * data!O3016 / 100, data!M3016)</f>
        <v>#DIV/0!</v>
      </c>
      <c r="Q3016" s="4" t="e">
        <f t="shared" si="521"/>
        <v>#DIV/0!</v>
      </c>
      <c r="R3016" s="6" t="e">
        <f>-MIN(data!$B$5/(POWER(LN(H3016),2))*O3016/100, N3016)</f>
        <v>#NUM!</v>
      </c>
      <c r="S3016" s="6" t="e">
        <f t="shared" si="523"/>
        <v>#NUM!</v>
      </c>
      <c r="T3016" s="4" t="e">
        <f t="shared" si="524"/>
        <v>#DIV/0!</v>
      </c>
      <c r="U3016" s="4" t="e">
        <f t="shared" si="517"/>
        <v>#DIV/0!</v>
      </c>
      <c r="V3016" s="4" t="e">
        <f t="shared" si="518"/>
        <v>#DIV/0!</v>
      </c>
      <c r="W3016" s="6" t="e">
        <f t="shared" si="525"/>
        <v>#NUM!</v>
      </c>
      <c r="X3016" s="6" t="e">
        <f t="shared" si="519"/>
        <v>#NUM!</v>
      </c>
      <c r="Y3016" s="6" t="e">
        <f t="shared" si="520"/>
        <v>#NUM!</v>
      </c>
      <c r="AA3016" s="1" t="e">
        <f t="shared" si="526"/>
        <v>#DIV/0!</v>
      </c>
      <c r="AB3016" s="1" t="e">
        <f t="shared" si="527"/>
        <v>#DIV/0!</v>
      </c>
    </row>
    <row r="3017" spans="3:28" x14ac:dyDescent="0.25">
      <c r="C3017" s="1">
        <v>1997</v>
      </c>
      <c r="D3017" s="1" t="s">
        <v>85</v>
      </c>
      <c r="E3017" s="2" t="s">
        <v>274</v>
      </c>
      <c r="F3017">
        <v>3</v>
      </c>
      <c r="G3017">
        <v>21439574</v>
      </c>
      <c r="H3017" s="1">
        <v>0</v>
      </c>
      <c r="I3017" s="1">
        <v>36268</v>
      </c>
      <c r="J3017" s="1">
        <v>763536.8</v>
      </c>
      <c r="K3017" s="1">
        <v>746666.7</v>
      </c>
      <c r="L3017" s="3">
        <v>590</v>
      </c>
      <c r="M3017">
        <v>47.5</v>
      </c>
      <c r="N3017">
        <v>75</v>
      </c>
      <c r="O3017" s="1">
        <f t="shared" si="522"/>
        <v>0</v>
      </c>
      <c r="P3017" s="5" t="e">
        <f>-MIN(data!$B$4 / data!H3017 * data!O3017 / 100, data!M3017)</f>
        <v>#DIV/0!</v>
      </c>
      <c r="Q3017" s="4" t="e">
        <f t="shared" si="521"/>
        <v>#DIV/0!</v>
      </c>
      <c r="R3017" s="6" t="e">
        <f>-MIN(data!$B$5/(POWER(LN(H3017),2))*O3017/100, N3017)</f>
        <v>#NUM!</v>
      </c>
      <c r="S3017" s="6" t="e">
        <f t="shared" si="523"/>
        <v>#NUM!</v>
      </c>
      <c r="T3017" s="4" t="e">
        <f t="shared" si="524"/>
        <v>#DIV/0!</v>
      </c>
      <c r="U3017" s="4" t="e">
        <f t="shared" si="517"/>
        <v>#DIV/0!</v>
      </c>
      <c r="V3017" s="4" t="e">
        <f t="shared" si="518"/>
        <v>#DIV/0!</v>
      </c>
      <c r="W3017" s="6" t="e">
        <f t="shared" si="525"/>
        <v>#NUM!</v>
      </c>
      <c r="X3017" s="6" t="e">
        <f t="shared" si="519"/>
        <v>#NUM!</v>
      </c>
      <c r="Y3017" s="6" t="e">
        <f t="shared" si="520"/>
        <v>#NUM!</v>
      </c>
      <c r="AA3017" s="1" t="e">
        <f t="shared" si="526"/>
        <v>#DIV/0!</v>
      </c>
      <c r="AB3017" s="1" t="e">
        <f t="shared" si="527"/>
        <v>#DIV/0!</v>
      </c>
    </row>
    <row r="3018" spans="3:28" x14ac:dyDescent="0.25">
      <c r="C3018" s="1">
        <v>1998</v>
      </c>
      <c r="D3018" s="1" t="s">
        <v>85</v>
      </c>
      <c r="E3018" s="2" t="s">
        <v>274</v>
      </c>
      <c r="F3018">
        <v>3</v>
      </c>
      <c r="G3018">
        <v>22114324</v>
      </c>
      <c r="H3018" s="1">
        <v>0</v>
      </c>
      <c r="I3018" s="1">
        <v>36476</v>
      </c>
      <c r="J3018" s="1">
        <v>782746.8</v>
      </c>
      <c r="K3018" s="1">
        <v>771428.6</v>
      </c>
      <c r="L3018" s="3">
        <v>560</v>
      </c>
      <c r="M3018">
        <v>46.6</v>
      </c>
      <c r="N3018">
        <v>70</v>
      </c>
      <c r="O3018" s="1">
        <f t="shared" si="522"/>
        <v>0</v>
      </c>
      <c r="P3018" s="5" t="e">
        <f>-MIN(data!$B$4 / data!H3018 * data!O3018 / 100, data!M3018)</f>
        <v>#DIV/0!</v>
      </c>
      <c r="Q3018" s="4" t="e">
        <f t="shared" si="521"/>
        <v>#DIV/0!</v>
      </c>
      <c r="R3018" s="6" t="e">
        <f>-MIN(data!$B$5/(POWER(LN(H3018),2))*O3018/100, N3018)</f>
        <v>#NUM!</v>
      </c>
      <c r="S3018" s="6" t="e">
        <f t="shared" si="523"/>
        <v>#NUM!</v>
      </c>
      <c r="T3018" s="4" t="e">
        <f t="shared" si="524"/>
        <v>#DIV/0!</v>
      </c>
      <c r="U3018" s="4" t="e">
        <f t="shared" si="517"/>
        <v>#DIV/0!</v>
      </c>
      <c r="V3018" s="4" t="e">
        <f t="shared" si="518"/>
        <v>#DIV/0!</v>
      </c>
      <c r="W3018" s="6" t="e">
        <f t="shared" si="525"/>
        <v>#NUM!</v>
      </c>
      <c r="X3018" s="6" t="e">
        <f t="shared" si="519"/>
        <v>#NUM!</v>
      </c>
      <c r="Y3018" s="6" t="e">
        <f t="shared" si="520"/>
        <v>#NUM!</v>
      </c>
      <c r="AA3018" s="1" t="e">
        <f t="shared" si="526"/>
        <v>#DIV/0!</v>
      </c>
      <c r="AB3018" s="1" t="e">
        <f t="shared" si="527"/>
        <v>#DIV/0!</v>
      </c>
    </row>
    <row r="3019" spans="3:28" x14ac:dyDescent="0.25">
      <c r="C3019" s="1">
        <v>1999</v>
      </c>
      <c r="D3019" s="1" t="s">
        <v>85</v>
      </c>
      <c r="E3019" s="2" t="s">
        <v>274</v>
      </c>
      <c r="F3019">
        <v>3</v>
      </c>
      <c r="G3019">
        <v>22802064</v>
      </c>
      <c r="H3019" s="1">
        <v>0</v>
      </c>
      <c r="I3019" s="1">
        <v>36611</v>
      </c>
      <c r="J3019" s="1">
        <v>801116</v>
      </c>
      <c r="K3019" s="1">
        <v>787878.8</v>
      </c>
      <c r="L3019" s="3">
        <v>540</v>
      </c>
      <c r="M3019">
        <v>45.7</v>
      </c>
      <c r="N3019">
        <v>66</v>
      </c>
      <c r="O3019" s="1">
        <f t="shared" si="522"/>
        <v>0</v>
      </c>
      <c r="P3019" s="5" t="e">
        <f>-MIN(data!$B$4 / data!H3019 * data!O3019 / 100, data!M3019)</f>
        <v>#DIV/0!</v>
      </c>
      <c r="Q3019" s="4" t="e">
        <f t="shared" si="521"/>
        <v>#DIV/0!</v>
      </c>
      <c r="R3019" s="6" t="e">
        <f>-MIN(data!$B$5/(POWER(LN(H3019),2))*O3019/100, N3019)</f>
        <v>#NUM!</v>
      </c>
      <c r="S3019" s="6" t="e">
        <f t="shared" si="523"/>
        <v>#NUM!</v>
      </c>
      <c r="T3019" s="4" t="e">
        <f t="shared" si="524"/>
        <v>#DIV/0!</v>
      </c>
      <c r="U3019" s="4" t="e">
        <f t="shared" si="517"/>
        <v>#DIV/0!</v>
      </c>
      <c r="V3019" s="4" t="e">
        <f t="shared" si="518"/>
        <v>#DIV/0!</v>
      </c>
      <c r="W3019" s="6" t="e">
        <f t="shared" si="525"/>
        <v>#NUM!</v>
      </c>
      <c r="X3019" s="6" t="e">
        <f t="shared" si="519"/>
        <v>#NUM!</v>
      </c>
      <c r="Y3019" s="6" t="e">
        <f t="shared" si="520"/>
        <v>#NUM!</v>
      </c>
      <c r="AA3019" s="1" t="e">
        <f t="shared" si="526"/>
        <v>#DIV/0!</v>
      </c>
      <c r="AB3019" s="1" t="e">
        <f t="shared" si="527"/>
        <v>#DIV/0!</v>
      </c>
    </row>
    <row r="3020" spans="3:28" x14ac:dyDescent="0.25">
      <c r="C3020" s="1">
        <v>2000</v>
      </c>
      <c r="D3020" s="1" t="s">
        <v>85</v>
      </c>
      <c r="E3020" s="2" t="s">
        <v>274</v>
      </c>
      <c r="F3020">
        <v>3</v>
      </c>
      <c r="G3020">
        <v>23497585</v>
      </c>
      <c r="H3020" s="1">
        <v>0</v>
      </c>
      <c r="I3020" s="1">
        <v>36689</v>
      </c>
      <c r="J3020" s="1">
        <v>817126.9</v>
      </c>
      <c r="K3020" s="1">
        <v>825396.8</v>
      </c>
      <c r="L3020" s="3">
        <v>520</v>
      </c>
      <c r="M3020">
        <v>44.9</v>
      </c>
      <c r="N3020">
        <v>63</v>
      </c>
      <c r="O3020" s="1">
        <f t="shared" si="522"/>
        <v>0</v>
      </c>
      <c r="P3020" s="5" t="e">
        <f>-MIN(data!$B$4 / data!H3020 * data!O3020 / 100, data!M3020)</f>
        <v>#DIV/0!</v>
      </c>
      <c r="Q3020" s="4" t="e">
        <f t="shared" si="521"/>
        <v>#DIV/0!</v>
      </c>
      <c r="R3020" s="6" t="e">
        <f>-MIN(data!$B$5/(POWER(LN(H3020),2))*O3020/100, N3020)</f>
        <v>#NUM!</v>
      </c>
      <c r="S3020" s="6" t="e">
        <f t="shared" si="523"/>
        <v>#NUM!</v>
      </c>
      <c r="T3020" s="4" t="e">
        <f t="shared" si="524"/>
        <v>#DIV/0!</v>
      </c>
      <c r="U3020" s="4" t="e">
        <f t="shared" ref="U3020:U3083" si="528">O3020*H3020/100/Q3020</f>
        <v>#DIV/0!</v>
      </c>
      <c r="V3020" s="4" t="e">
        <f t="shared" ref="V3020:V3083" si="529">U3020*G3020</f>
        <v>#DIV/0!</v>
      </c>
      <c r="W3020" s="6" t="e">
        <f t="shared" si="525"/>
        <v>#NUM!</v>
      </c>
      <c r="X3020" s="6" t="e">
        <f t="shared" ref="X3020:X3083" si="530">O3020*H3020/100/S3020</f>
        <v>#NUM!</v>
      </c>
      <c r="Y3020" s="6" t="e">
        <f t="shared" ref="Y3020:Y3083" si="531">X3020*G3020</f>
        <v>#NUM!</v>
      </c>
      <c r="AA3020" s="1" t="e">
        <f t="shared" si="526"/>
        <v>#DIV/0!</v>
      </c>
      <c r="AB3020" s="1" t="e">
        <f t="shared" si="527"/>
        <v>#DIV/0!</v>
      </c>
    </row>
    <row r="3021" spans="3:28" x14ac:dyDescent="0.25">
      <c r="C3021" s="1">
        <v>2001</v>
      </c>
      <c r="D3021" s="1" t="s">
        <v>85</v>
      </c>
      <c r="E3021" s="2" t="s">
        <v>274</v>
      </c>
      <c r="F3021">
        <v>3</v>
      </c>
      <c r="G3021">
        <v>24208180</v>
      </c>
      <c r="H3021" s="1">
        <v>0</v>
      </c>
      <c r="I3021" s="1">
        <v>36773</v>
      </c>
      <c r="J3021" s="1">
        <v>835750</v>
      </c>
      <c r="K3021" s="1">
        <v>852459</v>
      </c>
      <c r="L3021" s="3">
        <v>520</v>
      </c>
      <c r="M3021">
        <v>44</v>
      </c>
      <c r="N3021">
        <v>61</v>
      </c>
      <c r="O3021" s="1">
        <f t="shared" si="522"/>
        <v>0</v>
      </c>
      <c r="P3021" s="5" t="e">
        <f>-MIN(data!$B$4 / data!H3021 * data!O3021 / 100, data!M3021)</f>
        <v>#DIV/0!</v>
      </c>
      <c r="Q3021" s="4" t="e">
        <f t="shared" si="521"/>
        <v>#DIV/0!</v>
      </c>
      <c r="R3021" s="6" t="e">
        <f>-MIN(data!$B$5/(POWER(LN(H3021),2))*O3021/100, N3021)</f>
        <v>#NUM!</v>
      </c>
      <c r="S3021" s="6" t="e">
        <f t="shared" si="523"/>
        <v>#NUM!</v>
      </c>
      <c r="T3021" s="4" t="e">
        <f t="shared" si="524"/>
        <v>#DIV/0!</v>
      </c>
      <c r="U3021" s="4" t="e">
        <f t="shared" si="528"/>
        <v>#DIV/0!</v>
      </c>
      <c r="V3021" s="4" t="e">
        <f t="shared" si="529"/>
        <v>#DIV/0!</v>
      </c>
      <c r="W3021" s="6" t="e">
        <f t="shared" si="525"/>
        <v>#NUM!</v>
      </c>
      <c r="X3021" s="6" t="e">
        <f t="shared" si="530"/>
        <v>#NUM!</v>
      </c>
      <c r="Y3021" s="6" t="e">
        <f t="shared" si="531"/>
        <v>#NUM!</v>
      </c>
      <c r="AA3021" s="1" t="e">
        <f t="shared" si="526"/>
        <v>#DIV/0!</v>
      </c>
      <c r="AB3021" s="1" t="e">
        <f t="shared" si="527"/>
        <v>#DIV/0!</v>
      </c>
    </row>
    <row r="3022" spans="3:28" x14ac:dyDescent="0.25">
      <c r="C3022" s="1">
        <v>2002</v>
      </c>
      <c r="D3022" s="1" t="s">
        <v>85</v>
      </c>
      <c r="E3022" s="2" t="s">
        <v>274</v>
      </c>
      <c r="F3022">
        <v>3</v>
      </c>
      <c r="G3022">
        <v>24931919</v>
      </c>
      <c r="H3022" s="1">
        <v>0</v>
      </c>
      <c r="I3022" s="1">
        <v>36897</v>
      </c>
      <c r="J3022" s="1">
        <v>852124.7</v>
      </c>
      <c r="K3022" s="1">
        <v>864406.8</v>
      </c>
      <c r="L3022" s="3">
        <v>520</v>
      </c>
      <c r="M3022">
        <v>43.3</v>
      </c>
      <c r="N3022">
        <v>59</v>
      </c>
      <c r="O3022" s="1">
        <f t="shared" si="522"/>
        <v>0</v>
      </c>
      <c r="P3022" s="5" t="e">
        <f>-MIN(data!$B$4 / data!H3022 * data!O3022 / 100, data!M3022)</f>
        <v>#DIV/0!</v>
      </c>
      <c r="Q3022" s="4" t="e">
        <f t="shared" si="521"/>
        <v>#DIV/0!</v>
      </c>
      <c r="R3022" s="6" t="e">
        <f>-MIN(data!$B$5/(POWER(LN(H3022),2))*O3022/100, N3022)</f>
        <v>#NUM!</v>
      </c>
      <c r="S3022" s="6" t="e">
        <f t="shared" si="523"/>
        <v>#NUM!</v>
      </c>
      <c r="T3022" s="4" t="e">
        <f t="shared" si="524"/>
        <v>#DIV/0!</v>
      </c>
      <c r="U3022" s="4" t="e">
        <f t="shared" si="528"/>
        <v>#DIV/0!</v>
      </c>
      <c r="V3022" s="4" t="e">
        <f t="shared" si="529"/>
        <v>#DIV/0!</v>
      </c>
      <c r="W3022" s="6" t="e">
        <f t="shared" si="525"/>
        <v>#NUM!</v>
      </c>
      <c r="X3022" s="6" t="e">
        <f t="shared" si="530"/>
        <v>#NUM!</v>
      </c>
      <c r="Y3022" s="6" t="e">
        <f t="shared" si="531"/>
        <v>#NUM!</v>
      </c>
      <c r="AA3022" s="1" t="e">
        <f t="shared" si="526"/>
        <v>#DIV/0!</v>
      </c>
      <c r="AB3022" s="1" t="e">
        <f t="shared" si="527"/>
        <v>#DIV/0!</v>
      </c>
    </row>
    <row r="3023" spans="3:28" x14ac:dyDescent="0.25">
      <c r="C3023" s="1">
        <v>2003</v>
      </c>
      <c r="D3023" s="1" t="s">
        <v>85</v>
      </c>
      <c r="E3023" s="2" t="s">
        <v>274</v>
      </c>
      <c r="F3023">
        <v>3</v>
      </c>
      <c r="G3023">
        <v>25644499</v>
      </c>
      <c r="H3023" s="1">
        <v>0</v>
      </c>
      <c r="I3023" s="1">
        <v>37058</v>
      </c>
      <c r="J3023" s="1">
        <v>871952.9</v>
      </c>
      <c r="K3023" s="1">
        <v>894736.8</v>
      </c>
      <c r="L3023" s="3">
        <v>510</v>
      </c>
      <c r="M3023">
        <v>42.5</v>
      </c>
      <c r="N3023">
        <v>57</v>
      </c>
      <c r="O3023" s="1">
        <f t="shared" si="522"/>
        <v>0</v>
      </c>
      <c r="P3023" s="5" t="e">
        <f>-MIN(data!$B$4 / data!H3023 * data!O3023 / 100, data!M3023)</f>
        <v>#DIV/0!</v>
      </c>
      <c r="Q3023" s="4" t="e">
        <f t="shared" si="521"/>
        <v>#DIV/0!</v>
      </c>
      <c r="R3023" s="6" t="e">
        <f>-MIN(data!$B$5/(POWER(LN(H3023),2))*O3023/100, N3023)</f>
        <v>#NUM!</v>
      </c>
      <c r="S3023" s="6" t="e">
        <f t="shared" si="523"/>
        <v>#NUM!</v>
      </c>
      <c r="T3023" s="4" t="e">
        <f t="shared" si="524"/>
        <v>#DIV/0!</v>
      </c>
      <c r="U3023" s="4" t="e">
        <f t="shared" si="528"/>
        <v>#DIV/0!</v>
      </c>
      <c r="V3023" s="4" t="e">
        <f t="shared" si="529"/>
        <v>#DIV/0!</v>
      </c>
      <c r="W3023" s="6" t="e">
        <f t="shared" si="525"/>
        <v>#NUM!</v>
      </c>
      <c r="X3023" s="6" t="e">
        <f t="shared" si="530"/>
        <v>#NUM!</v>
      </c>
      <c r="Y3023" s="6" t="e">
        <f t="shared" si="531"/>
        <v>#NUM!</v>
      </c>
      <c r="AA3023" s="1" t="e">
        <f t="shared" si="526"/>
        <v>#DIV/0!</v>
      </c>
      <c r="AB3023" s="1" t="e">
        <f t="shared" si="527"/>
        <v>#DIV/0!</v>
      </c>
    </row>
    <row r="3024" spans="3:28" x14ac:dyDescent="0.25">
      <c r="C3024" s="1">
        <v>2004</v>
      </c>
      <c r="D3024" s="1" t="s">
        <v>85</v>
      </c>
      <c r="E3024" s="2" t="s">
        <v>274</v>
      </c>
      <c r="F3024">
        <v>3</v>
      </c>
      <c r="G3024">
        <v>26313838</v>
      </c>
      <c r="H3024" s="1">
        <v>1879.2049999999999</v>
      </c>
      <c r="I3024" s="1">
        <v>37287</v>
      </c>
      <c r="J3024" s="1">
        <v>892033.5</v>
      </c>
      <c r="K3024" s="1">
        <v>927272.7</v>
      </c>
      <c r="L3024" s="3">
        <v>510</v>
      </c>
      <c r="M3024">
        <v>41.8</v>
      </c>
      <c r="N3024">
        <v>55</v>
      </c>
      <c r="O3024" s="1">
        <f t="shared" si="522"/>
        <v>0</v>
      </c>
      <c r="P3024" s="5">
        <f>-MIN(data!$B$4 / data!H3024 * data!O3024 / 100, data!M3024)</f>
        <v>0</v>
      </c>
      <c r="Q3024" s="4">
        <f t="shared" si="521"/>
        <v>0</v>
      </c>
      <c r="R3024" s="6">
        <f>-MIN(data!$B$5/(POWER(LN(H3024),2))*O3024/100, N3024)</f>
        <v>0</v>
      </c>
      <c r="S3024" s="6">
        <f t="shared" si="523"/>
        <v>0</v>
      </c>
      <c r="T3024" s="4">
        <f t="shared" si="524"/>
        <v>41.8</v>
      </c>
      <c r="U3024" s="4" t="e">
        <f t="shared" si="528"/>
        <v>#DIV/0!</v>
      </c>
      <c r="V3024" s="4" t="e">
        <f t="shared" si="529"/>
        <v>#DIV/0!</v>
      </c>
      <c r="W3024" s="6">
        <f t="shared" si="525"/>
        <v>55</v>
      </c>
      <c r="X3024" s="6" t="e">
        <f t="shared" si="530"/>
        <v>#DIV/0!</v>
      </c>
      <c r="Y3024" s="6" t="e">
        <f t="shared" si="531"/>
        <v>#DIV/0!</v>
      </c>
      <c r="AA3024" s="1">
        <f t="shared" si="526"/>
        <v>0</v>
      </c>
      <c r="AB3024" s="1">
        <f t="shared" si="527"/>
        <v>0</v>
      </c>
    </row>
    <row r="3025" spans="3:28" x14ac:dyDescent="0.25">
      <c r="C3025" s="1">
        <v>2005</v>
      </c>
      <c r="D3025" s="1" t="s">
        <v>85</v>
      </c>
      <c r="E3025" s="2" t="s">
        <v>274</v>
      </c>
      <c r="F3025">
        <v>3</v>
      </c>
      <c r="G3025">
        <v>26922284</v>
      </c>
      <c r="H3025" s="1">
        <v>1929.172</v>
      </c>
      <c r="I3025" s="1">
        <v>37545</v>
      </c>
      <c r="J3025" s="1">
        <v>913503.6</v>
      </c>
      <c r="K3025" s="1">
        <v>944444.4</v>
      </c>
      <c r="L3025" s="3">
        <v>510</v>
      </c>
      <c r="M3025">
        <v>41.1</v>
      </c>
      <c r="N3025">
        <v>54</v>
      </c>
      <c r="O3025" s="1">
        <f t="shared" si="522"/>
        <v>0</v>
      </c>
      <c r="P3025" s="5">
        <f>-MIN(data!$B$4 / data!H3025 * data!O3025 / 100, data!M3025)</f>
        <v>0</v>
      </c>
      <c r="Q3025" s="4">
        <f t="shared" si="521"/>
        <v>0</v>
      </c>
      <c r="R3025" s="6">
        <f>-MIN(data!$B$5/(POWER(LN(H3025),2))*O3025/100, N3025)</f>
        <v>0</v>
      </c>
      <c r="S3025" s="6">
        <f t="shared" si="523"/>
        <v>0</v>
      </c>
      <c r="T3025" s="4">
        <f t="shared" si="524"/>
        <v>41.1</v>
      </c>
      <c r="U3025" s="4" t="e">
        <f t="shared" si="528"/>
        <v>#DIV/0!</v>
      </c>
      <c r="V3025" s="4" t="e">
        <f t="shared" si="529"/>
        <v>#DIV/0!</v>
      </c>
      <c r="W3025" s="6">
        <f t="shared" si="525"/>
        <v>54</v>
      </c>
      <c r="X3025" s="6" t="e">
        <f t="shared" si="530"/>
        <v>#DIV/0!</v>
      </c>
      <c r="Y3025" s="6" t="e">
        <f t="shared" si="531"/>
        <v>#DIV/0!</v>
      </c>
      <c r="AA3025" s="1">
        <f t="shared" si="526"/>
        <v>0</v>
      </c>
      <c r="AB3025" s="1">
        <f t="shared" si="527"/>
        <v>0</v>
      </c>
    </row>
    <row r="3026" spans="3:28" x14ac:dyDescent="0.25">
      <c r="C3026" s="1">
        <v>2006</v>
      </c>
      <c r="D3026" s="1" t="s">
        <v>85</v>
      </c>
      <c r="E3026" s="2" t="s">
        <v>274</v>
      </c>
      <c r="F3026">
        <v>3</v>
      </c>
      <c r="G3026">
        <v>27448124</v>
      </c>
      <c r="H3026" s="1">
        <v>2162.2020000000002</v>
      </c>
      <c r="I3026" s="1">
        <v>37829</v>
      </c>
      <c r="J3026" s="1">
        <v>938684.9</v>
      </c>
      <c r="K3026" s="1">
        <v>1019231</v>
      </c>
      <c r="L3026" s="3">
        <v>510</v>
      </c>
      <c r="M3026">
        <v>40.299999999999997</v>
      </c>
      <c r="N3026">
        <v>52</v>
      </c>
      <c r="O3026" s="1">
        <f t="shared" si="522"/>
        <v>0</v>
      </c>
      <c r="P3026" s="5">
        <f>-MIN(data!$B$4 / data!H3026 * data!O3026 / 100, data!M3026)</f>
        <v>0</v>
      </c>
      <c r="Q3026" s="4">
        <f t="shared" si="521"/>
        <v>0</v>
      </c>
      <c r="R3026" s="6">
        <f>-MIN(data!$B$5/(POWER(LN(H3026),2))*O3026/100, N3026)</f>
        <v>0</v>
      </c>
      <c r="S3026" s="6">
        <f t="shared" si="523"/>
        <v>0</v>
      </c>
      <c r="T3026" s="4">
        <f t="shared" si="524"/>
        <v>40.299999999999997</v>
      </c>
      <c r="U3026" s="4" t="e">
        <f t="shared" si="528"/>
        <v>#DIV/0!</v>
      </c>
      <c r="V3026" s="4" t="e">
        <f t="shared" si="529"/>
        <v>#DIV/0!</v>
      </c>
      <c r="W3026" s="6">
        <f t="shared" si="525"/>
        <v>52</v>
      </c>
      <c r="X3026" s="6" t="e">
        <f t="shared" si="530"/>
        <v>#DIV/0!</v>
      </c>
      <c r="Y3026" s="6" t="e">
        <f t="shared" si="531"/>
        <v>#DIV/0!</v>
      </c>
      <c r="AA3026" s="1">
        <f t="shared" si="526"/>
        <v>0</v>
      </c>
      <c r="AB3026" s="1">
        <f t="shared" si="527"/>
        <v>0</v>
      </c>
    </row>
    <row r="3027" spans="3:28" x14ac:dyDescent="0.25">
      <c r="C3027" s="1">
        <v>2007</v>
      </c>
      <c r="D3027" s="1" t="s">
        <v>85</v>
      </c>
      <c r="E3027" s="2" t="s">
        <v>274</v>
      </c>
      <c r="F3027">
        <v>3</v>
      </c>
      <c r="G3027">
        <v>27911248</v>
      </c>
      <c r="H3027" s="1">
        <v>2094.3380000000002</v>
      </c>
      <c r="I3027" s="1">
        <v>38088</v>
      </c>
      <c r="J3027" s="1">
        <v>964253.2</v>
      </c>
      <c r="K3027" s="1">
        <v>1038462</v>
      </c>
      <c r="L3027" s="3">
        <v>530</v>
      </c>
      <c r="M3027">
        <v>39.5</v>
      </c>
      <c r="N3027">
        <v>52</v>
      </c>
      <c r="O3027" s="1">
        <f t="shared" si="522"/>
        <v>0</v>
      </c>
      <c r="P3027" s="5">
        <f>-MIN(data!$B$4 / data!H3027 * data!O3027 / 100, data!M3027)</f>
        <v>0</v>
      </c>
      <c r="Q3027" s="4">
        <f t="shared" si="521"/>
        <v>0</v>
      </c>
      <c r="R3027" s="6">
        <f>-MIN(data!$B$5/(POWER(LN(H3027),2))*O3027/100, N3027)</f>
        <v>0</v>
      </c>
      <c r="S3027" s="6">
        <f t="shared" si="523"/>
        <v>0</v>
      </c>
      <c r="T3027" s="4">
        <f t="shared" si="524"/>
        <v>39.5</v>
      </c>
      <c r="U3027" s="4" t="e">
        <f t="shared" si="528"/>
        <v>#DIV/0!</v>
      </c>
      <c r="V3027" s="4" t="e">
        <f t="shared" si="529"/>
        <v>#DIV/0!</v>
      </c>
      <c r="W3027" s="6">
        <f t="shared" si="525"/>
        <v>52</v>
      </c>
      <c r="X3027" s="6" t="e">
        <f t="shared" si="530"/>
        <v>#DIV/0!</v>
      </c>
      <c r="Y3027" s="6" t="e">
        <f t="shared" si="531"/>
        <v>#DIV/0!</v>
      </c>
      <c r="AA3027" s="1">
        <f t="shared" si="526"/>
        <v>0</v>
      </c>
      <c r="AB3027" s="1">
        <f t="shared" si="527"/>
        <v>0</v>
      </c>
    </row>
    <row r="3028" spans="3:28" x14ac:dyDescent="0.25">
      <c r="C3028" s="1">
        <v>2008</v>
      </c>
      <c r="D3028" s="1" t="s">
        <v>85</v>
      </c>
      <c r="E3028" s="2" t="s">
        <v>274</v>
      </c>
      <c r="F3028">
        <v>3</v>
      </c>
      <c r="G3028">
        <v>28385746</v>
      </c>
      <c r="H3028" s="1">
        <v>2234.54</v>
      </c>
      <c r="I3028" s="1">
        <v>38340</v>
      </c>
      <c r="J3028" s="1">
        <v>993264.2</v>
      </c>
      <c r="K3028" s="1">
        <v>1057692</v>
      </c>
      <c r="L3028" s="3">
        <v>540</v>
      </c>
      <c r="M3028">
        <v>38.6</v>
      </c>
      <c r="N3028">
        <v>52</v>
      </c>
      <c r="O3028" s="1">
        <f t="shared" si="522"/>
        <v>0</v>
      </c>
      <c r="P3028" s="5">
        <f>-MIN(data!$B$4 / data!H3028 * data!O3028 / 100, data!M3028)</f>
        <v>0</v>
      </c>
      <c r="Q3028" s="4">
        <f t="shared" si="521"/>
        <v>0</v>
      </c>
      <c r="R3028" s="6">
        <f>-MIN(data!$B$5/(POWER(LN(H3028),2))*O3028/100, N3028)</f>
        <v>0</v>
      </c>
      <c r="S3028" s="6">
        <f t="shared" si="523"/>
        <v>0</v>
      </c>
      <c r="T3028" s="4">
        <f t="shared" si="524"/>
        <v>38.6</v>
      </c>
      <c r="U3028" s="4" t="e">
        <f t="shared" si="528"/>
        <v>#DIV/0!</v>
      </c>
      <c r="V3028" s="4" t="e">
        <f t="shared" si="529"/>
        <v>#DIV/0!</v>
      </c>
      <c r="W3028" s="6">
        <f t="shared" si="525"/>
        <v>52</v>
      </c>
      <c r="X3028" s="6" t="e">
        <f t="shared" si="530"/>
        <v>#DIV/0!</v>
      </c>
      <c r="Y3028" s="6" t="e">
        <f t="shared" si="531"/>
        <v>#DIV/0!</v>
      </c>
      <c r="AA3028" s="1">
        <f t="shared" si="526"/>
        <v>0</v>
      </c>
      <c r="AB3028" s="1">
        <f t="shared" si="527"/>
        <v>0</v>
      </c>
    </row>
    <row r="3029" spans="3:28" x14ac:dyDescent="0.25">
      <c r="C3029" s="1">
        <v>2009</v>
      </c>
      <c r="D3029" s="1" t="s">
        <v>85</v>
      </c>
      <c r="E3029" s="2" t="s">
        <v>274</v>
      </c>
      <c r="F3029">
        <v>3</v>
      </c>
      <c r="G3029">
        <v>28973162</v>
      </c>
      <c r="H3029" s="1">
        <v>1802.2159999999999</v>
      </c>
      <c r="I3029" s="1">
        <v>38611</v>
      </c>
      <c r="J3029" s="1">
        <v>1021455</v>
      </c>
      <c r="K3029" s="1">
        <v>1096154</v>
      </c>
      <c r="L3029" s="3">
        <v>550</v>
      </c>
      <c r="M3029">
        <v>37.799999999999997</v>
      </c>
      <c r="N3029">
        <v>52</v>
      </c>
      <c r="O3029" s="1">
        <f t="shared" si="522"/>
        <v>0</v>
      </c>
      <c r="P3029" s="5">
        <f>-MIN(data!$B$4 / data!H3029 * data!O3029 / 100, data!M3029)</f>
        <v>0</v>
      </c>
      <c r="Q3029" s="4">
        <f t="shared" si="521"/>
        <v>0</v>
      </c>
      <c r="R3029" s="6">
        <f>-MIN(data!$B$5/(POWER(LN(H3029),2))*O3029/100, N3029)</f>
        <v>0</v>
      </c>
      <c r="S3029" s="6">
        <f t="shared" si="523"/>
        <v>0</v>
      </c>
      <c r="T3029" s="4">
        <f t="shared" si="524"/>
        <v>37.799999999999997</v>
      </c>
      <c r="U3029" s="4" t="e">
        <f t="shared" si="528"/>
        <v>#DIV/0!</v>
      </c>
      <c r="V3029" s="4" t="e">
        <f t="shared" si="529"/>
        <v>#DIV/0!</v>
      </c>
      <c r="W3029" s="6">
        <f t="shared" si="525"/>
        <v>52</v>
      </c>
      <c r="X3029" s="6" t="e">
        <f t="shared" si="530"/>
        <v>#DIV/0!</v>
      </c>
      <c r="Y3029" s="6" t="e">
        <f t="shared" si="531"/>
        <v>#DIV/0!</v>
      </c>
      <c r="AA3029" s="1">
        <f t="shared" si="526"/>
        <v>0</v>
      </c>
      <c r="AB3029" s="1">
        <f t="shared" si="527"/>
        <v>0</v>
      </c>
    </row>
    <row r="3030" spans="3:28" x14ac:dyDescent="0.25">
      <c r="C3030" s="1">
        <v>2010</v>
      </c>
      <c r="D3030" s="1" t="s">
        <v>85</v>
      </c>
      <c r="E3030" s="2" t="s">
        <v>274</v>
      </c>
      <c r="F3030">
        <v>3</v>
      </c>
      <c r="G3030">
        <v>29741976</v>
      </c>
      <c r="H3030" s="1">
        <v>1979.81</v>
      </c>
      <c r="I3030" s="1">
        <v>38777</v>
      </c>
      <c r="J3030" s="1">
        <v>1050867</v>
      </c>
      <c r="K3030" s="1">
        <v>1137255</v>
      </c>
      <c r="L3030" s="3">
        <v>570</v>
      </c>
      <c r="M3030">
        <v>36.9</v>
      </c>
      <c r="N3030">
        <v>51</v>
      </c>
      <c r="O3030" s="1">
        <f t="shared" si="522"/>
        <v>0</v>
      </c>
      <c r="P3030" s="5">
        <f>-MIN(data!$B$4 / data!H3030 * data!O3030 / 100, data!M3030)</f>
        <v>0</v>
      </c>
      <c r="Q3030" s="4">
        <f t="shared" si="521"/>
        <v>0</v>
      </c>
      <c r="R3030" s="6">
        <f>-MIN(data!$B$5/(POWER(LN(H3030),2))*O3030/100, N3030)</f>
        <v>0</v>
      </c>
      <c r="S3030" s="6">
        <f t="shared" si="523"/>
        <v>0</v>
      </c>
      <c r="T3030" s="4">
        <f t="shared" si="524"/>
        <v>36.9</v>
      </c>
      <c r="U3030" s="4" t="e">
        <f t="shared" si="528"/>
        <v>#DIV/0!</v>
      </c>
      <c r="V3030" s="4" t="e">
        <f t="shared" si="529"/>
        <v>#DIV/0!</v>
      </c>
      <c r="W3030" s="6">
        <f t="shared" si="525"/>
        <v>51</v>
      </c>
      <c r="X3030" s="6" t="e">
        <f t="shared" si="530"/>
        <v>#DIV/0!</v>
      </c>
      <c r="Y3030" s="6" t="e">
        <f t="shared" si="531"/>
        <v>#DIV/0!</v>
      </c>
      <c r="AA3030" s="1">
        <f t="shared" si="526"/>
        <v>0</v>
      </c>
      <c r="AB3030" s="1">
        <f t="shared" si="527"/>
        <v>0</v>
      </c>
    </row>
    <row r="3031" spans="3:28" x14ac:dyDescent="0.25">
      <c r="C3031" s="1">
        <v>2011</v>
      </c>
      <c r="D3031" s="1" t="s">
        <v>85</v>
      </c>
      <c r="E3031" s="2" t="s">
        <v>274</v>
      </c>
      <c r="F3031">
        <v>3</v>
      </c>
      <c r="G3031">
        <v>30725300</v>
      </c>
      <c r="H3031" s="1">
        <v>2284.5859999999998</v>
      </c>
      <c r="I3031" s="1">
        <v>38925</v>
      </c>
      <c r="J3031" s="1">
        <v>1081250</v>
      </c>
      <c r="K3031" s="1">
        <v>1156863</v>
      </c>
      <c r="L3031" s="3">
        <v>580</v>
      </c>
      <c r="M3031">
        <v>36</v>
      </c>
      <c r="N3031">
        <v>51</v>
      </c>
      <c r="O3031" s="1">
        <f t="shared" si="522"/>
        <v>0</v>
      </c>
      <c r="P3031" s="5">
        <f>-MIN(data!$B$4 / data!H3031 * data!O3031 / 100, data!M3031)</f>
        <v>0</v>
      </c>
      <c r="Q3031" s="4">
        <f t="shared" si="521"/>
        <v>0</v>
      </c>
      <c r="R3031" s="6">
        <f>-MIN(data!$B$5/(POWER(LN(H3031),2))*O3031/100, N3031)</f>
        <v>0</v>
      </c>
      <c r="S3031" s="6">
        <f t="shared" si="523"/>
        <v>0</v>
      </c>
      <c r="T3031" s="4">
        <f t="shared" si="524"/>
        <v>36</v>
      </c>
      <c r="U3031" s="4" t="e">
        <f t="shared" si="528"/>
        <v>#DIV/0!</v>
      </c>
      <c r="V3031" s="4" t="e">
        <f t="shared" si="529"/>
        <v>#DIV/0!</v>
      </c>
      <c r="W3031" s="6">
        <f t="shared" si="525"/>
        <v>51</v>
      </c>
      <c r="X3031" s="6" t="e">
        <f t="shared" si="530"/>
        <v>#DIV/0!</v>
      </c>
      <c r="Y3031" s="6" t="e">
        <f t="shared" si="531"/>
        <v>#DIV/0!</v>
      </c>
      <c r="AA3031" s="1">
        <f t="shared" si="526"/>
        <v>0</v>
      </c>
      <c r="AB3031" s="1">
        <f t="shared" si="527"/>
        <v>0</v>
      </c>
    </row>
    <row r="3032" spans="3:28" x14ac:dyDescent="0.25">
      <c r="C3032" s="1">
        <v>2012</v>
      </c>
      <c r="D3032" s="1" t="s">
        <v>85</v>
      </c>
      <c r="E3032" s="2" t="s">
        <v>274</v>
      </c>
      <c r="F3032">
        <v>3</v>
      </c>
      <c r="G3032">
        <v>31890011</v>
      </c>
      <c r="H3032" s="1">
        <v>2499.924</v>
      </c>
      <c r="I3032" s="1">
        <v>38919</v>
      </c>
      <c r="J3032" s="1">
        <v>1108803</v>
      </c>
      <c r="K3032" s="1">
        <v>1176471</v>
      </c>
      <c r="L3032" s="3">
        <v>590</v>
      </c>
      <c r="M3032">
        <v>35.1</v>
      </c>
      <c r="N3032">
        <v>51</v>
      </c>
      <c r="O3032" s="1">
        <f t="shared" si="522"/>
        <v>0</v>
      </c>
      <c r="P3032" s="5">
        <f>-MIN(data!$B$4 / data!H3032 * data!O3032 / 100, data!M3032)</f>
        <v>0</v>
      </c>
      <c r="Q3032" s="4">
        <f t="shared" si="521"/>
        <v>0</v>
      </c>
      <c r="R3032" s="6">
        <f>-MIN(data!$B$5/(POWER(LN(H3032),2))*O3032/100, N3032)</f>
        <v>0</v>
      </c>
      <c r="S3032" s="6">
        <f t="shared" si="523"/>
        <v>0</v>
      </c>
      <c r="T3032" s="4">
        <f t="shared" si="524"/>
        <v>35.1</v>
      </c>
      <c r="U3032" s="4" t="e">
        <f t="shared" si="528"/>
        <v>#DIV/0!</v>
      </c>
      <c r="V3032" s="4" t="e">
        <f t="shared" si="529"/>
        <v>#DIV/0!</v>
      </c>
      <c r="W3032" s="6">
        <f t="shared" si="525"/>
        <v>51</v>
      </c>
      <c r="X3032" s="6" t="e">
        <f t="shared" si="530"/>
        <v>#DIV/0!</v>
      </c>
      <c r="Y3032" s="6" t="e">
        <f t="shared" si="531"/>
        <v>#DIV/0!</v>
      </c>
      <c r="AA3032" s="1">
        <f t="shared" si="526"/>
        <v>0</v>
      </c>
      <c r="AB3032" s="1">
        <f t="shared" si="527"/>
        <v>0</v>
      </c>
    </row>
    <row r="3033" spans="3:28" x14ac:dyDescent="0.25">
      <c r="C3033" s="1">
        <v>2013</v>
      </c>
      <c r="D3033" s="1" t="s">
        <v>85</v>
      </c>
      <c r="E3033" s="2" t="s">
        <v>274</v>
      </c>
      <c r="F3033">
        <v>3</v>
      </c>
      <c r="G3033">
        <v>33157050</v>
      </c>
      <c r="H3033" s="1">
        <v>2315.0300000000002</v>
      </c>
      <c r="I3033" s="1">
        <v>38760</v>
      </c>
      <c r="J3033" s="1">
        <v>1136657</v>
      </c>
      <c r="K3033" s="1">
        <v>1220000</v>
      </c>
      <c r="L3033" s="3">
        <v>600</v>
      </c>
      <c r="M3033">
        <v>34.1</v>
      </c>
      <c r="N3033">
        <v>50</v>
      </c>
      <c r="O3033" s="1">
        <f t="shared" si="522"/>
        <v>0</v>
      </c>
      <c r="P3033" s="5">
        <f>-MIN(data!$B$4 / data!H3033 * data!O3033 / 100, data!M3033)</f>
        <v>0</v>
      </c>
      <c r="Q3033" s="4">
        <f t="shared" si="521"/>
        <v>0</v>
      </c>
      <c r="R3033" s="6">
        <f>-MIN(data!$B$5/(POWER(LN(H3033),2))*O3033/100, N3033)</f>
        <v>0</v>
      </c>
      <c r="S3033" s="6">
        <f t="shared" si="523"/>
        <v>0</v>
      </c>
      <c r="T3033" s="4">
        <f t="shared" si="524"/>
        <v>34.1</v>
      </c>
      <c r="U3033" s="4" t="e">
        <f t="shared" si="528"/>
        <v>#DIV/0!</v>
      </c>
      <c r="V3033" s="4" t="e">
        <f t="shared" si="529"/>
        <v>#DIV/0!</v>
      </c>
      <c r="W3033" s="6">
        <f t="shared" si="525"/>
        <v>50</v>
      </c>
      <c r="X3033" s="6" t="e">
        <f t="shared" si="530"/>
        <v>#DIV/0!</v>
      </c>
      <c r="Y3033" s="6" t="e">
        <f t="shared" si="531"/>
        <v>#DIV/0!</v>
      </c>
      <c r="AA3033" s="1">
        <f t="shared" si="526"/>
        <v>0</v>
      </c>
      <c r="AB3033" s="1">
        <f t="shared" si="527"/>
        <v>0</v>
      </c>
    </row>
    <row r="3034" spans="3:28" x14ac:dyDescent="0.25">
      <c r="C3034" s="1">
        <v>2014</v>
      </c>
      <c r="D3034" s="1" t="s">
        <v>85</v>
      </c>
      <c r="E3034" s="2" t="s">
        <v>274</v>
      </c>
      <c r="F3034">
        <v>3</v>
      </c>
      <c r="G3034">
        <v>34411951</v>
      </c>
      <c r="H3034" s="1">
        <v>2031.3810000000001</v>
      </c>
      <c r="I3034" s="1">
        <v>38542</v>
      </c>
      <c r="J3034" s="1">
        <v>1160904</v>
      </c>
      <c r="K3034" s="1">
        <v>1240000</v>
      </c>
      <c r="L3034" s="3">
        <v>610</v>
      </c>
      <c r="M3034">
        <v>33.200000000000003</v>
      </c>
      <c r="N3034">
        <v>50</v>
      </c>
      <c r="O3034" s="1">
        <f t="shared" si="522"/>
        <v>0</v>
      </c>
      <c r="P3034" s="5">
        <f>-MIN(data!$B$4 / data!H3034 * data!O3034 / 100, data!M3034)</f>
        <v>0</v>
      </c>
      <c r="Q3034" s="4">
        <f t="shared" si="521"/>
        <v>0</v>
      </c>
      <c r="R3034" s="6">
        <f>-MIN(data!$B$5/(POWER(LN(H3034),2))*O3034/100, N3034)</f>
        <v>0</v>
      </c>
      <c r="S3034" s="6">
        <f t="shared" si="523"/>
        <v>0</v>
      </c>
      <c r="T3034" s="4">
        <f t="shared" si="524"/>
        <v>33.200000000000003</v>
      </c>
      <c r="U3034" s="4" t="e">
        <f t="shared" si="528"/>
        <v>#DIV/0!</v>
      </c>
      <c r="V3034" s="4" t="e">
        <f t="shared" si="529"/>
        <v>#DIV/0!</v>
      </c>
      <c r="W3034" s="6">
        <f t="shared" si="525"/>
        <v>50</v>
      </c>
      <c r="X3034" s="6" t="e">
        <f t="shared" si="530"/>
        <v>#DIV/0!</v>
      </c>
      <c r="Y3034" s="6" t="e">
        <f t="shared" si="531"/>
        <v>#DIV/0!</v>
      </c>
      <c r="AA3034" s="1">
        <f t="shared" si="526"/>
        <v>0</v>
      </c>
      <c r="AB3034" s="1">
        <f t="shared" si="527"/>
        <v>0</v>
      </c>
    </row>
    <row r="3035" spans="3:28" x14ac:dyDescent="0.25">
      <c r="C3035" s="1">
        <v>2015</v>
      </c>
      <c r="D3035" s="1" t="s">
        <v>85</v>
      </c>
      <c r="E3035" s="2" t="s">
        <v>274</v>
      </c>
      <c r="F3035">
        <v>3</v>
      </c>
      <c r="G3035">
        <v>35572261</v>
      </c>
      <c r="H3035" s="1">
        <v>1591.55</v>
      </c>
      <c r="I3035" s="1">
        <v>38241</v>
      </c>
      <c r="J3035" s="1">
        <v>1183932</v>
      </c>
      <c r="L3035" s="3">
        <v>620</v>
      </c>
      <c r="M3035">
        <v>32.299999999999997</v>
      </c>
      <c r="N3035">
        <v>50</v>
      </c>
      <c r="O3035" s="1">
        <f t="shared" si="522"/>
        <v>0</v>
      </c>
      <c r="P3035" s="5">
        <f>-MIN(data!$B$4 / data!H3035 * data!O3035 / 100, data!M3035)</f>
        <v>0</v>
      </c>
      <c r="Q3035" s="4">
        <f t="shared" si="521"/>
        <v>0</v>
      </c>
      <c r="R3035" s="6">
        <f>-MIN(data!$B$5/(POWER(LN(H3035),2))*O3035/100, N3035)</f>
        <v>0</v>
      </c>
      <c r="S3035" s="6">
        <f t="shared" si="523"/>
        <v>0</v>
      </c>
      <c r="T3035" s="4">
        <f t="shared" si="524"/>
        <v>32.299999999999997</v>
      </c>
      <c r="U3035" s="4" t="e">
        <f t="shared" si="528"/>
        <v>#DIV/0!</v>
      </c>
      <c r="V3035" s="4" t="e">
        <f t="shared" si="529"/>
        <v>#DIV/0!</v>
      </c>
      <c r="W3035" s="6">
        <f t="shared" si="525"/>
        <v>50</v>
      </c>
      <c r="X3035" s="6" t="e">
        <f t="shared" si="530"/>
        <v>#DIV/0!</v>
      </c>
      <c r="Y3035" s="6" t="e">
        <f t="shared" si="531"/>
        <v>#DIV/0!</v>
      </c>
      <c r="AA3035" s="1">
        <f t="shared" si="526"/>
        <v>0</v>
      </c>
      <c r="AB3035" s="1">
        <f t="shared" si="527"/>
        <v>0</v>
      </c>
    </row>
    <row r="3036" spans="3:28" x14ac:dyDescent="0.25">
      <c r="C3036" s="1">
        <v>2016</v>
      </c>
      <c r="D3036" s="1" t="s">
        <v>85</v>
      </c>
      <c r="E3036" s="2" t="s">
        <v>274</v>
      </c>
      <c r="F3036">
        <v>3</v>
      </c>
      <c r="G3036">
        <v>36610632</v>
      </c>
      <c r="H3036" s="1">
        <v>0</v>
      </c>
      <c r="I3036" s="1">
        <v>37805</v>
      </c>
      <c r="J3036" s="1">
        <v>1207827</v>
      </c>
      <c r="L3036" s="3"/>
      <c r="M3036">
        <v>31.3</v>
      </c>
      <c r="N3036"/>
      <c r="O3036" s="1">
        <f t="shared" si="522"/>
        <v>0</v>
      </c>
      <c r="P3036" s="5" t="e">
        <f>-MIN(data!$B$4 / data!H3036 * data!O3036 / 100, data!M3036)</f>
        <v>#DIV/0!</v>
      </c>
      <c r="Q3036" s="4" t="e">
        <f t="shared" si="521"/>
        <v>#DIV/0!</v>
      </c>
      <c r="R3036" s="6" t="e">
        <f>-MIN(data!$B$5/(POWER(LN(H3036),2))*O3036/100, N3036)</f>
        <v>#NUM!</v>
      </c>
      <c r="S3036" s="6" t="e">
        <f t="shared" si="523"/>
        <v>#NUM!</v>
      </c>
      <c r="T3036" s="4" t="e">
        <f t="shared" si="524"/>
        <v>#DIV/0!</v>
      </c>
      <c r="U3036" s="4" t="e">
        <f t="shared" si="528"/>
        <v>#DIV/0!</v>
      </c>
      <c r="V3036" s="4" t="e">
        <f t="shared" si="529"/>
        <v>#DIV/0!</v>
      </c>
      <c r="W3036" s="6" t="e">
        <f t="shared" si="525"/>
        <v>#NUM!</v>
      </c>
      <c r="X3036" s="6" t="e">
        <f t="shared" si="530"/>
        <v>#NUM!</v>
      </c>
      <c r="Y3036" s="6" t="e">
        <f t="shared" si="531"/>
        <v>#NUM!</v>
      </c>
      <c r="AA3036" s="1" t="e">
        <f t="shared" si="526"/>
        <v>#DIV/0!</v>
      </c>
      <c r="AB3036" s="1" t="e">
        <f t="shared" si="527"/>
        <v>#DIV/0!</v>
      </c>
    </row>
    <row r="3037" spans="3:28" x14ac:dyDescent="0.25">
      <c r="C3037" s="1">
        <v>1980</v>
      </c>
      <c r="D3037" s="1" t="s">
        <v>86</v>
      </c>
      <c r="E3037" s="2" t="s">
        <v>270</v>
      </c>
      <c r="F3037">
        <v>4</v>
      </c>
      <c r="G3037">
        <v>228138</v>
      </c>
      <c r="H3037" s="1">
        <v>0</v>
      </c>
      <c r="I3037" s="1">
        <v>41</v>
      </c>
      <c r="J3037" s="1">
        <v>4226.8040000000001</v>
      </c>
      <c r="L3037" s="3"/>
      <c r="M3037">
        <v>9.6999999999999993</v>
      </c>
      <c r="N3037"/>
      <c r="O3037" s="1">
        <f t="shared" si="522"/>
        <v>0</v>
      </c>
      <c r="P3037" s="5" t="e">
        <f>-MIN(data!$B$4 / data!H3037 * data!O3037 / 100, data!M3037)</f>
        <v>#DIV/0!</v>
      </c>
      <c r="Q3037" s="4" t="e">
        <f t="shared" si="521"/>
        <v>#DIV/0!</v>
      </c>
      <c r="R3037" s="6" t="e">
        <f>-MIN(data!$B$5/(POWER(LN(H3037),2))*O3037/100, N3037)</f>
        <v>#NUM!</v>
      </c>
      <c r="S3037" s="6" t="e">
        <f t="shared" si="523"/>
        <v>#NUM!</v>
      </c>
      <c r="T3037" s="4" t="e">
        <f t="shared" si="524"/>
        <v>#DIV/0!</v>
      </c>
      <c r="U3037" s="4" t="e">
        <f t="shared" si="528"/>
        <v>#DIV/0!</v>
      </c>
      <c r="V3037" s="4" t="e">
        <f t="shared" si="529"/>
        <v>#DIV/0!</v>
      </c>
      <c r="W3037" s="6" t="e">
        <f t="shared" si="525"/>
        <v>#NUM!</v>
      </c>
      <c r="X3037" s="6" t="e">
        <f t="shared" si="530"/>
        <v>#NUM!</v>
      </c>
      <c r="Y3037" s="6" t="e">
        <f t="shared" si="531"/>
        <v>#NUM!</v>
      </c>
      <c r="AA3037" s="1" t="e">
        <f t="shared" si="526"/>
        <v>#DIV/0!</v>
      </c>
      <c r="AB3037" s="1" t="e">
        <f t="shared" si="527"/>
        <v>#DIV/0!</v>
      </c>
    </row>
    <row r="3038" spans="3:28" x14ac:dyDescent="0.25">
      <c r="C3038" s="1">
        <v>1981</v>
      </c>
      <c r="D3038" s="1" t="s">
        <v>86</v>
      </c>
      <c r="E3038" s="2" t="s">
        <v>270</v>
      </c>
      <c r="F3038">
        <v>4</v>
      </c>
      <c r="G3038">
        <v>230755</v>
      </c>
      <c r="H3038" s="1">
        <v>0</v>
      </c>
      <c r="I3038" s="1">
        <v>39</v>
      </c>
      <c r="J3038" s="1">
        <v>4239.13</v>
      </c>
      <c r="L3038" s="3"/>
      <c r="M3038">
        <v>9.1999999999999993</v>
      </c>
      <c r="N3038"/>
      <c r="O3038" s="1">
        <f t="shared" si="522"/>
        <v>0</v>
      </c>
      <c r="P3038" s="5" t="e">
        <f>-MIN(data!$B$4 / data!H3038 * data!O3038 / 100, data!M3038)</f>
        <v>#DIV/0!</v>
      </c>
      <c r="Q3038" s="4" t="e">
        <f t="shared" si="521"/>
        <v>#DIV/0!</v>
      </c>
      <c r="R3038" s="6" t="e">
        <f>-MIN(data!$B$5/(POWER(LN(H3038),2))*O3038/100, N3038)</f>
        <v>#NUM!</v>
      </c>
      <c r="S3038" s="6" t="e">
        <f t="shared" si="523"/>
        <v>#NUM!</v>
      </c>
      <c r="T3038" s="4" t="e">
        <f t="shared" si="524"/>
        <v>#DIV/0!</v>
      </c>
      <c r="U3038" s="4" t="e">
        <f t="shared" si="528"/>
        <v>#DIV/0!</v>
      </c>
      <c r="V3038" s="4" t="e">
        <f t="shared" si="529"/>
        <v>#DIV/0!</v>
      </c>
      <c r="W3038" s="6" t="e">
        <f t="shared" si="525"/>
        <v>#NUM!</v>
      </c>
      <c r="X3038" s="6" t="e">
        <f t="shared" si="530"/>
        <v>#NUM!</v>
      </c>
      <c r="Y3038" s="6" t="e">
        <f t="shared" si="531"/>
        <v>#NUM!</v>
      </c>
      <c r="AA3038" s="1" t="e">
        <f t="shared" si="526"/>
        <v>#DIV/0!</v>
      </c>
      <c r="AB3038" s="1" t="e">
        <f t="shared" si="527"/>
        <v>#DIV/0!</v>
      </c>
    </row>
    <row r="3039" spans="3:28" x14ac:dyDescent="0.25">
      <c r="C3039" s="1">
        <v>1982</v>
      </c>
      <c r="D3039" s="1" t="s">
        <v>86</v>
      </c>
      <c r="E3039" s="2" t="s">
        <v>270</v>
      </c>
      <c r="F3039">
        <v>4</v>
      </c>
      <c r="G3039">
        <v>233860</v>
      </c>
      <c r="H3039" s="1">
        <v>0</v>
      </c>
      <c r="I3039" s="1">
        <v>37</v>
      </c>
      <c r="J3039" s="1">
        <v>4252.8739999999998</v>
      </c>
      <c r="L3039" s="3"/>
      <c r="M3039">
        <v>8.6999999999999993</v>
      </c>
      <c r="N3039"/>
      <c r="O3039" s="1">
        <f t="shared" si="522"/>
        <v>0</v>
      </c>
      <c r="P3039" s="5" t="e">
        <f>-MIN(data!$B$4 / data!H3039 * data!O3039 / 100, data!M3039)</f>
        <v>#DIV/0!</v>
      </c>
      <c r="Q3039" s="4" t="e">
        <f t="shared" si="521"/>
        <v>#DIV/0!</v>
      </c>
      <c r="R3039" s="6" t="e">
        <f>-MIN(data!$B$5/(POWER(LN(H3039),2))*O3039/100, N3039)</f>
        <v>#NUM!</v>
      </c>
      <c r="S3039" s="6" t="e">
        <f t="shared" si="523"/>
        <v>#NUM!</v>
      </c>
      <c r="T3039" s="4" t="e">
        <f t="shared" si="524"/>
        <v>#DIV/0!</v>
      </c>
      <c r="U3039" s="4" t="e">
        <f t="shared" si="528"/>
        <v>#DIV/0!</v>
      </c>
      <c r="V3039" s="4" t="e">
        <f t="shared" si="529"/>
        <v>#DIV/0!</v>
      </c>
      <c r="W3039" s="6" t="e">
        <f t="shared" si="525"/>
        <v>#NUM!</v>
      </c>
      <c r="X3039" s="6" t="e">
        <f t="shared" si="530"/>
        <v>#NUM!</v>
      </c>
      <c r="Y3039" s="6" t="e">
        <f t="shared" si="531"/>
        <v>#NUM!</v>
      </c>
      <c r="AA3039" s="1" t="e">
        <f t="shared" si="526"/>
        <v>#DIV/0!</v>
      </c>
      <c r="AB3039" s="1" t="e">
        <f t="shared" si="527"/>
        <v>#DIV/0!</v>
      </c>
    </row>
    <row r="3040" spans="3:28" x14ac:dyDescent="0.25">
      <c r="C3040" s="1">
        <v>1983</v>
      </c>
      <c r="D3040" s="1" t="s">
        <v>86</v>
      </c>
      <c r="E3040" s="2" t="s">
        <v>270</v>
      </c>
      <c r="F3040">
        <v>4</v>
      </c>
      <c r="G3040">
        <v>236977</v>
      </c>
      <c r="H3040" s="1">
        <v>0</v>
      </c>
      <c r="I3040" s="1">
        <v>35</v>
      </c>
      <c r="J3040" s="1">
        <v>4268.2929999999997</v>
      </c>
      <c r="L3040" s="3"/>
      <c r="M3040">
        <v>8.1999999999999993</v>
      </c>
      <c r="N3040"/>
      <c r="O3040" s="1">
        <f t="shared" si="522"/>
        <v>0</v>
      </c>
      <c r="P3040" s="5" t="e">
        <f>-MIN(data!$B$4 / data!H3040 * data!O3040 / 100, data!M3040)</f>
        <v>#DIV/0!</v>
      </c>
      <c r="Q3040" s="4" t="e">
        <f t="shared" si="521"/>
        <v>#DIV/0!</v>
      </c>
      <c r="R3040" s="6" t="e">
        <f>-MIN(data!$B$5/(POWER(LN(H3040),2))*O3040/100, N3040)</f>
        <v>#NUM!</v>
      </c>
      <c r="S3040" s="6" t="e">
        <f t="shared" si="523"/>
        <v>#NUM!</v>
      </c>
      <c r="T3040" s="4" t="e">
        <f t="shared" si="524"/>
        <v>#DIV/0!</v>
      </c>
      <c r="U3040" s="4" t="e">
        <f t="shared" si="528"/>
        <v>#DIV/0!</v>
      </c>
      <c r="V3040" s="4" t="e">
        <f t="shared" si="529"/>
        <v>#DIV/0!</v>
      </c>
      <c r="W3040" s="6" t="e">
        <f t="shared" si="525"/>
        <v>#NUM!</v>
      </c>
      <c r="X3040" s="6" t="e">
        <f t="shared" si="530"/>
        <v>#NUM!</v>
      </c>
      <c r="Y3040" s="6" t="e">
        <f t="shared" si="531"/>
        <v>#NUM!</v>
      </c>
      <c r="AA3040" s="1" t="e">
        <f t="shared" si="526"/>
        <v>#DIV/0!</v>
      </c>
      <c r="AB3040" s="1" t="e">
        <f t="shared" si="527"/>
        <v>#DIV/0!</v>
      </c>
    </row>
    <row r="3041" spans="3:28" x14ac:dyDescent="0.25">
      <c r="C3041" s="1">
        <v>1984</v>
      </c>
      <c r="D3041" s="1" t="s">
        <v>86</v>
      </c>
      <c r="E3041" s="2" t="s">
        <v>270</v>
      </c>
      <c r="F3041">
        <v>4</v>
      </c>
      <c r="G3041">
        <v>239511</v>
      </c>
      <c r="H3041" s="1">
        <v>0</v>
      </c>
      <c r="I3041" s="1">
        <v>33</v>
      </c>
      <c r="J3041" s="1">
        <v>4177.2150000000001</v>
      </c>
      <c r="L3041" s="3"/>
      <c r="M3041">
        <v>7.9</v>
      </c>
      <c r="N3041"/>
      <c r="O3041" s="1">
        <f t="shared" si="522"/>
        <v>0</v>
      </c>
      <c r="P3041" s="5" t="e">
        <f>-MIN(data!$B$4 / data!H3041 * data!O3041 / 100, data!M3041)</f>
        <v>#DIV/0!</v>
      </c>
      <c r="Q3041" s="4" t="e">
        <f t="shared" si="521"/>
        <v>#DIV/0!</v>
      </c>
      <c r="R3041" s="6" t="e">
        <f>-MIN(data!$B$5/(POWER(LN(H3041),2))*O3041/100, N3041)</f>
        <v>#NUM!</v>
      </c>
      <c r="S3041" s="6" t="e">
        <f t="shared" si="523"/>
        <v>#NUM!</v>
      </c>
      <c r="T3041" s="4" t="e">
        <f t="shared" si="524"/>
        <v>#DIV/0!</v>
      </c>
      <c r="U3041" s="4" t="e">
        <f t="shared" si="528"/>
        <v>#DIV/0!</v>
      </c>
      <c r="V3041" s="4" t="e">
        <f t="shared" si="529"/>
        <v>#DIV/0!</v>
      </c>
      <c r="W3041" s="6" t="e">
        <f t="shared" si="525"/>
        <v>#NUM!</v>
      </c>
      <c r="X3041" s="6" t="e">
        <f t="shared" si="530"/>
        <v>#NUM!</v>
      </c>
      <c r="Y3041" s="6" t="e">
        <f t="shared" si="531"/>
        <v>#NUM!</v>
      </c>
      <c r="AA3041" s="1" t="e">
        <f t="shared" si="526"/>
        <v>#DIV/0!</v>
      </c>
      <c r="AB3041" s="1" t="e">
        <f t="shared" si="527"/>
        <v>#DIV/0!</v>
      </c>
    </row>
    <row r="3042" spans="3:28" x14ac:dyDescent="0.25">
      <c r="C3042" s="1">
        <v>1985</v>
      </c>
      <c r="D3042" s="1" t="s">
        <v>86</v>
      </c>
      <c r="E3042" s="2" t="s">
        <v>270</v>
      </c>
      <c r="F3042">
        <v>4</v>
      </c>
      <c r="G3042">
        <v>241405</v>
      </c>
      <c r="H3042" s="1">
        <v>0</v>
      </c>
      <c r="I3042" s="1">
        <v>32</v>
      </c>
      <c r="J3042" s="1">
        <v>4266.6670000000004</v>
      </c>
      <c r="L3042" s="3"/>
      <c r="M3042">
        <v>7.5</v>
      </c>
      <c r="N3042"/>
      <c r="O3042" s="1">
        <f t="shared" si="522"/>
        <v>0</v>
      </c>
      <c r="P3042" s="5" t="e">
        <f>-MIN(data!$B$4 / data!H3042 * data!O3042 / 100, data!M3042)</f>
        <v>#DIV/0!</v>
      </c>
      <c r="Q3042" s="4" t="e">
        <f t="shared" si="521"/>
        <v>#DIV/0!</v>
      </c>
      <c r="R3042" s="6" t="e">
        <f>-MIN(data!$B$5/(POWER(LN(H3042),2))*O3042/100, N3042)</f>
        <v>#NUM!</v>
      </c>
      <c r="S3042" s="6" t="e">
        <f t="shared" si="523"/>
        <v>#NUM!</v>
      </c>
      <c r="T3042" s="4" t="e">
        <f t="shared" si="524"/>
        <v>#DIV/0!</v>
      </c>
      <c r="U3042" s="4" t="e">
        <f t="shared" si="528"/>
        <v>#DIV/0!</v>
      </c>
      <c r="V3042" s="4" t="e">
        <f t="shared" si="529"/>
        <v>#DIV/0!</v>
      </c>
      <c r="W3042" s="6" t="e">
        <f t="shared" si="525"/>
        <v>#NUM!</v>
      </c>
      <c r="X3042" s="6" t="e">
        <f t="shared" si="530"/>
        <v>#NUM!</v>
      </c>
      <c r="Y3042" s="6" t="e">
        <f t="shared" si="531"/>
        <v>#NUM!</v>
      </c>
      <c r="AA3042" s="1" t="e">
        <f t="shared" si="526"/>
        <v>#DIV/0!</v>
      </c>
      <c r="AB3042" s="1" t="e">
        <f t="shared" si="527"/>
        <v>#DIV/0!</v>
      </c>
    </row>
    <row r="3043" spans="3:28" x14ac:dyDescent="0.25">
      <c r="C3043" s="1">
        <v>1986</v>
      </c>
      <c r="D3043" s="1" t="s">
        <v>86</v>
      </c>
      <c r="E3043" s="2" t="s">
        <v>270</v>
      </c>
      <c r="F3043">
        <v>4</v>
      </c>
      <c r="G3043">
        <v>243180</v>
      </c>
      <c r="H3043" s="1">
        <v>0</v>
      </c>
      <c r="I3043" s="1">
        <v>31</v>
      </c>
      <c r="J3043" s="1">
        <v>4305.5559999999996</v>
      </c>
      <c r="L3043" s="3"/>
      <c r="M3043">
        <v>7.2</v>
      </c>
      <c r="N3043"/>
      <c r="O3043" s="1">
        <f t="shared" si="522"/>
        <v>0</v>
      </c>
      <c r="P3043" s="5" t="e">
        <f>-MIN(data!$B$4 / data!H3043 * data!O3043 / 100, data!M3043)</f>
        <v>#DIV/0!</v>
      </c>
      <c r="Q3043" s="4" t="e">
        <f t="shared" si="521"/>
        <v>#DIV/0!</v>
      </c>
      <c r="R3043" s="6" t="e">
        <f>-MIN(data!$B$5/(POWER(LN(H3043),2))*O3043/100, N3043)</f>
        <v>#NUM!</v>
      </c>
      <c r="S3043" s="6" t="e">
        <f t="shared" si="523"/>
        <v>#NUM!</v>
      </c>
      <c r="T3043" s="4" t="e">
        <f t="shared" si="524"/>
        <v>#DIV/0!</v>
      </c>
      <c r="U3043" s="4" t="e">
        <f t="shared" si="528"/>
        <v>#DIV/0!</v>
      </c>
      <c r="V3043" s="4" t="e">
        <f t="shared" si="529"/>
        <v>#DIV/0!</v>
      </c>
      <c r="W3043" s="6" t="e">
        <f t="shared" si="525"/>
        <v>#NUM!</v>
      </c>
      <c r="X3043" s="6" t="e">
        <f t="shared" si="530"/>
        <v>#NUM!</v>
      </c>
      <c r="Y3043" s="6" t="e">
        <f t="shared" si="531"/>
        <v>#NUM!</v>
      </c>
      <c r="AA3043" s="1" t="e">
        <f t="shared" si="526"/>
        <v>#DIV/0!</v>
      </c>
      <c r="AB3043" s="1" t="e">
        <f t="shared" si="527"/>
        <v>#DIV/0!</v>
      </c>
    </row>
    <row r="3044" spans="3:28" x14ac:dyDescent="0.25">
      <c r="C3044" s="1">
        <v>1987</v>
      </c>
      <c r="D3044" s="1" t="s">
        <v>86</v>
      </c>
      <c r="E3044" s="2" t="s">
        <v>270</v>
      </c>
      <c r="F3044">
        <v>4</v>
      </c>
      <c r="G3044">
        <v>245859</v>
      </c>
      <c r="H3044" s="1">
        <v>0</v>
      </c>
      <c r="I3044" s="1">
        <v>30</v>
      </c>
      <c r="J3044" s="1">
        <v>4285.7139999999999</v>
      </c>
      <c r="L3044" s="3"/>
      <c r="M3044">
        <v>7</v>
      </c>
      <c r="N3044"/>
      <c r="O3044" s="1">
        <f t="shared" si="522"/>
        <v>0</v>
      </c>
      <c r="P3044" s="5" t="e">
        <f>-MIN(data!$B$4 / data!H3044 * data!O3044 / 100, data!M3044)</f>
        <v>#DIV/0!</v>
      </c>
      <c r="Q3044" s="4" t="e">
        <f t="shared" si="521"/>
        <v>#DIV/0!</v>
      </c>
      <c r="R3044" s="6" t="e">
        <f>-MIN(data!$B$5/(POWER(LN(H3044),2))*O3044/100, N3044)</f>
        <v>#NUM!</v>
      </c>
      <c r="S3044" s="6" t="e">
        <f t="shared" si="523"/>
        <v>#NUM!</v>
      </c>
      <c r="T3044" s="4" t="e">
        <f t="shared" si="524"/>
        <v>#DIV/0!</v>
      </c>
      <c r="U3044" s="4" t="e">
        <f t="shared" si="528"/>
        <v>#DIV/0!</v>
      </c>
      <c r="V3044" s="4" t="e">
        <f t="shared" si="529"/>
        <v>#DIV/0!</v>
      </c>
      <c r="W3044" s="6" t="e">
        <f t="shared" si="525"/>
        <v>#NUM!</v>
      </c>
      <c r="X3044" s="6" t="e">
        <f t="shared" si="530"/>
        <v>#NUM!</v>
      </c>
      <c r="Y3044" s="6" t="e">
        <f t="shared" si="531"/>
        <v>#NUM!</v>
      </c>
      <c r="AA3044" s="1" t="e">
        <f t="shared" si="526"/>
        <v>#DIV/0!</v>
      </c>
      <c r="AB3044" s="1" t="e">
        <f t="shared" si="527"/>
        <v>#DIV/0!</v>
      </c>
    </row>
    <row r="3045" spans="3:28" x14ac:dyDescent="0.25">
      <c r="C3045" s="1">
        <v>1988</v>
      </c>
      <c r="D3045" s="1" t="s">
        <v>86</v>
      </c>
      <c r="E3045" s="2" t="s">
        <v>270</v>
      </c>
      <c r="F3045">
        <v>4</v>
      </c>
      <c r="G3045">
        <v>249740</v>
      </c>
      <c r="H3045" s="1">
        <v>0</v>
      </c>
      <c r="I3045" s="1">
        <v>29</v>
      </c>
      <c r="J3045" s="1">
        <v>4328.3580000000002</v>
      </c>
      <c r="L3045" s="3"/>
      <c r="M3045">
        <v>6.7</v>
      </c>
      <c r="N3045"/>
      <c r="O3045" s="1">
        <f t="shared" si="522"/>
        <v>0</v>
      </c>
      <c r="P3045" s="5" t="e">
        <f>-MIN(data!$B$4 / data!H3045 * data!O3045 / 100, data!M3045)</f>
        <v>#DIV/0!</v>
      </c>
      <c r="Q3045" s="4" t="e">
        <f t="shared" si="521"/>
        <v>#DIV/0!</v>
      </c>
      <c r="R3045" s="6" t="e">
        <f>-MIN(data!$B$5/(POWER(LN(H3045),2))*O3045/100, N3045)</f>
        <v>#NUM!</v>
      </c>
      <c r="S3045" s="6" t="e">
        <f t="shared" si="523"/>
        <v>#NUM!</v>
      </c>
      <c r="T3045" s="4" t="e">
        <f t="shared" si="524"/>
        <v>#DIV/0!</v>
      </c>
      <c r="U3045" s="4" t="e">
        <f t="shared" si="528"/>
        <v>#DIV/0!</v>
      </c>
      <c r="V3045" s="4" t="e">
        <f t="shared" si="529"/>
        <v>#DIV/0!</v>
      </c>
      <c r="W3045" s="6" t="e">
        <f t="shared" si="525"/>
        <v>#NUM!</v>
      </c>
      <c r="X3045" s="6" t="e">
        <f t="shared" si="530"/>
        <v>#NUM!</v>
      </c>
      <c r="Y3045" s="6" t="e">
        <f t="shared" si="531"/>
        <v>#NUM!</v>
      </c>
      <c r="AA3045" s="1" t="e">
        <f t="shared" si="526"/>
        <v>#DIV/0!</v>
      </c>
      <c r="AB3045" s="1" t="e">
        <f t="shared" si="527"/>
        <v>#DIV/0!</v>
      </c>
    </row>
    <row r="3046" spans="3:28" x14ac:dyDescent="0.25">
      <c r="C3046" s="1">
        <v>1989</v>
      </c>
      <c r="D3046" s="1" t="s">
        <v>86</v>
      </c>
      <c r="E3046" s="2" t="s">
        <v>270</v>
      </c>
      <c r="F3046">
        <v>4</v>
      </c>
      <c r="G3046">
        <v>252852</v>
      </c>
      <c r="H3046" s="1">
        <v>0</v>
      </c>
      <c r="I3046" s="1">
        <v>28</v>
      </c>
      <c r="J3046" s="1">
        <v>4307.692</v>
      </c>
      <c r="L3046" s="3"/>
      <c r="M3046">
        <v>6.5</v>
      </c>
      <c r="N3046"/>
      <c r="O3046" s="1">
        <f t="shared" si="522"/>
        <v>0</v>
      </c>
      <c r="P3046" s="5" t="e">
        <f>-MIN(data!$B$4 / data!H3046 * data!O3046 / 100, data!M3046)</f>
        <v>#DIV/0!</v>
      </c>
      <c r="Q3046" s="4" t="e">
        <f t="shared" si="521"/>
        <v>#DIV/0!</v>
      </c>
      <c r="R3046" s="6" t="e">
        <f>-MIN(data!$B$5/(POWER(LN(H3046),2))*O3046/100, N3046)</f>
        <v>#NUM!</v>
      </c>
      <c r="S3046" s="6" t="e">
        <f t="shared" si="523"/>
        <v>#NUM!</v>
      </c>
      <c r="T3046" s="4" t="e">
        <f t="shared" si="524"/>
        <v>#DIV/0!</v>
      </c>
      <c r="U3046" s="4" t="e">
        <f t="shared" si="528"/>
        <v>#DIV/0!</v>
      </c>
      <c r="V3046" s="4" t="e">
        <f t="shared" si="529"/>
        <v>#DIV/0!</v>
      </c>
      <c r="W3046" s="6" t="e">
        <f t="shared" si="525"/>
        <v>#NUM!</v>
      </c>
      <c r="X3046" s="6" t="e">
        <f t="shared" si="530"/>
        <v>#NUM!</v>
      </c>
      <c r="Y3046" s="6" t="e">
        <f t="shared" si="531"/>
        <v>#NUM!</v>
      </c>
      <c r="AA3046" s="1" t="e">
        <f t="shared" si="526"/>
        <v>#DIV/0!</v>
      </c>
      <c r="AB3046" s="1" t="e">
        <f t="shared" si="527"/>
        <v>#DIV/0!</v>
      </c>
    </row>
    <row r="3047" spans="3:28" x14ac:dyDescent="0.25">
      <c r="C3047" s="1">
        <v>1990</v>
      </c>
      <c r="D3047" s="1" t="s">
        <v>86</v>
      </c>
      <c r="E3047" s="2" t="s">
        <v>270</v>
      </c>
      <c r="F3047">
        <v>4</v>
      </c>
      <c r="G3047">
        <v>254826</v>
      </c>
      <c r="H3047" s="1">
        <v>0</v>
      </c>
      <c r="I3047" s="1">
        <v>28</v>
      </c>
      <c r="J3047" s="1">
        <v>4444.4440000000004</v>
      </c>
      <c r="K3047" s="1">
        <v>0</v>
      </c>
      <c r="L3047" s="3">
        <v>0</v>
      </c>
      <c r="M3047">
        <v>6.3</v>
      </c>
      <c r="N3047">
        <v>7</v>
      </c>
      <c r="O3047" s="1">
        <f t="shared" si="522"/>
        <v>0</v>
      </c>
      <c r="P3047" s="5" t="e">
        <f>-MIN(data!$B$4 / data!H3047 * data!O3047 / 100, data!M3047)</f>
        <v>#DIV/0!</v>
      </c>
      <c r="Q3047" s="4" t="e">
        <f t="shared" si="521"/>
        <v>#DIV/0!</v>
      </c>
      <c r="R3047" s="6" t="e">
        <f>-MIN(data!$B$5/(POWER(LN(H3047),2))*O3047/100, N3047)</f>
        <v>#NUM!</v>
      </c>
      <c r="S3047" s="6" t="e">
        <f t="shared" si="523"/>
        <v>#NUM!</v>
      </c>
      <c r="T3047" s="4" t="e">
        <f t="shared" si="524"/>
        <v>#DIV/0!</v>
      </c>
      <c r="U3047" s="4" t="e">
        <f t="shared" si="528"/>
        <v>#DIV/0!</v>
      </c>
      <c r="V3047" s="4" t="e">
        <f t="shared" si="529"/>
        <v>#DIV/0!</v>
      </c>
      <c r="W3047" s="6" t="e">
        <f t="shared" si="525"/>
        <v>#NUM!</v>
      </c>
      <c r="X3047" s="6" t="e">
        <f t="shared" si="530"/>
        <v>#NUM!</v>
      </c>
      <c r="Y3047" s="6" t="e">
        <f t="shared" si="531"/>
        <v>#NUM!</v>
      </c>
      <c r="AA3047" s="1" t="e">
        <f t="shared" si="526"/>
        <v>#DIV/0!</v>
      </c>
      <c r="AB3047" s="1" t="e">
        <f t="shared" si="527"/>
        <v>#DIV/0!</v>
      </c>
    </row>
    <row r="3048" spans="3:28" x14ac:dyDescent="0.25">
      <c r="C3048" s="1">
        <v>1991</v>
      </c>
      <c r="D3048" s="1" t="s">
        <v>86</v>
      </c>
      <c r="E3048" s="2" t="s">
        <v>270</v>
      </c>
      <c r="F3048">
        <v>4</v>
      </c>
      <c r="G3048">
        <v>257797</v>
      </c>
      <c r="H3048" s="1">
        <v>0</v>
      </c>
      <c r="I3048" s="1">
        <v>27</v>
      </c>
      <c r="J3048" s="1">
        <v>4426.2299999999996</v>
      </c>
      <c r="K3048" s="1">
        <v>0</v>
      </c>
      <c r="L3048" s="3">
        <v>0</v>
      </c>
      <c r="M3048">
        <v>6.1</v>
      </c>
      <c r="N3048">
        <v>6</v>
      </c>
      <c r="O3048" s="1">
        <f t="shared" si="522"/>
        <v>0</v>
      </c>
      <c r="P3048" s="5" t="e">
        <f>-MIN(data!$B$4 / data!H3048 * data!O3048 / 100, data!M3048)</f>
        <v>#DIV/0!</v>
      </c>
      <c r="Q3048" s="4" t="e">
        <f t="shared" si="521"/>
        <v>#DIV/0!</v>
      </c>
      <c r="R3048" s="6" t="e">
        <f>-MIN(data!$B$5/(POWER(LN(H3048),2))*O3048/100, N3048)</f>
        <v>#NUM!</v>
      </c>
      <c r="S3048" s="6" t="e">
        <f t="shared" si="523"/>
        <v>#NUM!</v>
      </c>
      <c r="T3048" s="4" t="e">
        <f t="shared" si="524"/>
        <v>#DIV/0!</v>
      </c>
      <c r="U3048" s="4" t="e">
        <f t="shared" si="528"/>
        <v>#DIV/0!</v>
      </c>
      <c r="V3048" s="4" t="e">
        <f t="shared" si="529"/>
        <v>#DIV/0!</v>
      </c>
      <c r="W3048" s="6" t="e">
        <f t="shared" si="525"/>
        <v>#NUM!</v>
      </c>
      <c r="X3048" s="6" t="e">
        <f t="shared" si="530"/>
        <v>#NUM!</v>
      </c>
      <c r="Y3048" s="6" t="e">
        <f t="shared" si="531"/>
        <v>#NUM!</v>
      </c>
      <c r="AA3048" s="1" t="e">
        <f t="shared" si="526"/>
        <v>#DIV/0!</v>
      </c>
      <c r="AB3048" s="1" t="e">
        <f t="shared" si="527"/>
        <v>#DIV/0!</v>
      </c>
    </row>
    <row r="3049" spans="3:28" x14ac:dyDescent="0.25">
      <c r="C3049" s="1">
        <v>1992</v>
      </c>
      <c r="D3049" s="1" t="s">
        <v>86</v>
      </c>
      <c r="E3049" s="2" t="s">
        <v>270</v>
      </c>
      <c r="F3049">
        <v>4</v>
      </c>
      <c r="G3049">
        <v>261057</v>
      </c>
      <c r="H3049" s="1">
        <v>0</v>
      </c>
      <c r="I3049" s="1">
        <v>26</v>
      </c>
      <c r="J3049" s="1">
        <v>4406.78</v>
      </c>
      <c r="K3049" s="1">
        <v>0</v>
      </c>
      <c r="L3049" s="3">
        <v>0</v>
      </c>
      <c r="M3049">
        <v>5.9</v>
      </c>
      <c r="N3049">
        <v>6</v>
      </c>
      <c r="O3049" s="1">
        <f t="shared" si="522"/>
        <v>0</v>
      </c>
      <c r="P3049" s="5" t="e">
        <f>-MIN(data!$B$4 / data!H3049 * data!O3049 / 100, data!M3049)</f>
        <v>#DIV/0!</v>
      </c>
      <c r="Q3049" s="4" t="e">
        <f t="shared" si="521"/>
        <v>#DIV/0!</v>
      </c>
      <c r="R3049" s="6" t="e">
        <f>-MIN(data!$B$5/(POWER(LN(H3049),2))*O3049/100, N3049)</f>
        <v>#NUM!</v>
      </c>
      <c r="S3049" s="6" t="e">
        <f t="shared" si="523"/>
        <v>#NUM!</v>
      </c>
      <c r="T3049" s="4" t="e">
        <f t="shared" si="524"/>
        <v>#DIV/0!</v>
      </c>
      <c r="U3049" s="4" t="e">
        <f t="shared" si="528"/>
        <v>#DIV/0!</v>
      </c>
      <c r="V3049" s="4" t="e">
        <f t="shared" si="529"/>
        <v>#DIV/0!</v>
      </c>
      <c r="W3049" s="6" t="e">
        <f t="shared" si="525"/>
        <v>#NUM!</v>
      </c>
      <c r="X3049" s="6" t="e">
        <f t="shared" si="530"/>
        <v>#NUM!</v>
      </c>
      <c r="Y3049" s="6" t="e">
        <f t="shared" si="531"/>
        <v>#NUM!</v>
      </c>
      <c r="AA3049" s="1" t="e">
        <f t="shared" si="526"/>
        <v>#DIV/0!</v>
      </c>
      <c r="AB3049" s="1" t="e">
        <f t="shared" si="527"/>
        <v>#DIV/0!</v>
      </c>
    </row>
    <row r="3050" spans="3:28" x14ac:dyDescent="0.25">
      <c r="C3050" s="1">
        <v>1993</v>
      </c>
      <c r="D3050" s="1" t="s">
        <v>86</v>
      </c>
      <c r="E3050" s="2" t="s">
        <v>270</v>
      </c>
      <c r="F3050">
        <v>4</v>
      </c>
      <c r="G3050">
        <v>263725</v>
      </c>
      <c r="H3050" s="1">
        <v>0</v>
      </c>
      <c r="I3050" s="1">
        <v>25</v>
      </c>
      <c r="J3050" s="1">
        <v>4385.9650000000001</v>
      </c>
      <c r="K3050" s="1">
        <v>0</v>
      </c>
      <c r="L3050" s="3">
        <v>0</v>
      </c>
      <c r="M3050">
        <v>5.7</v>
      </c>
      <c r="N3050">
        <v>6</v>
      </c>
      <c r="O3050" s="1">
        <f t="shared" si="522"/>
        <v>0</v>
      </c>
      <c r="P3050" s="5" t="e">
        <f>-MIN(data!$B$4 / data!H3050 * data!O3050 / 100, data!M3050)</f>
        <v>#DIV/0!</v>
      </c>
      <c r="Q3050" s="4" t="e">
        <f t="shared" si="521"/>
        <v>#DIV/0!</v>
      </c>
      <c r="R3050" s="6" t="e">
        <f>-MIN(data!$B$5/(POWER(LN(H3050),2))*O3050/100, N3050)</f>
        <v>#NUM!</v>
      </c>
      <c r="S3050" s="6" t="e">
        <f t="shared" si="523"/>
        <v>#NUM!</v>
      </c>
      <c r="T3050" s="4" t="e">
        <f t="shared" si="524"/>
        <v>#DIV/0!</v>
      </c>
      <c r="U3050" s="4" t="e">
        <f t="shared" si="528"/>
        <v>#DIV/0!</v>
      </c>
      <c r="V3050" s="4" t="e">
        <f t="shared" si="529"/>
        <v>#DIV/0!</v>
      </c>
      <c r="W3050" s="6" t="e">
        <f t="shared" si="525"/>
        <v>#NUM!</v>
      </c>
      <c r="X3050" s="6" t="e">
        <f t="shared" si="530"/>
        <v>#NUM!</v>
      </c>
      <c r="Y3050" s="6" t="e">
        <f t="shared" si="531"/>
        <v>#NUM!</v>
      </c>
      <c r="AA3050" s="1" t="e">
        <f t="shared" si="526"/>
        <v>#DIV/0!</v>
      </c>
      <c r="AB3050" s="1" t="e">
        <f t="shared" si="527"/>
        <v>#DIV/0!</v>
      </c>
    </row>
    <row r="3051" spans="3:28" x14ac:dyDescent="0.25">
      <c r="C3051" s="1">
        <v>1994</v>
      </c>
      <c r="D3051" s="1" t="s">
        <v>86</v>
      </c>
      <c r="E3051" s="2" t="s">
        <v>270</v>
      </c>
      <c r="F3051">
        <v>4</v>
      </c>
      <c r="G3051">
        <v>266021</v>
      </c>
      <c r="H3051" s="1">
        <v>0</v>
      </c>
      <c r="I3051" s="1">
        <v>24</v>
      </c>
      <c r="J3051" s="1">
        <v>4363.6360000000004</v>
      </c>
      <c r="K3051" s="1">
        <v>0</v>
      </c>
      <c r="L3051" s="3">
        <v>0</v>
      </c>
      <c r="M3051">
        <v>5.5</v>
      </c>
      <c r="N3051">
        <v>6</v>
      </c>
      <c r="O3051" s="1">
        <f t="shared" si="522"/>
        <v>0</v>
      </c>
      <c r="P3051" s="5" t="e">
        <f>-MIN(data!$B$4 / data!H3051 * data!O3051 / 100, data!M3051)</f>
        <v>#DIV/0!</v>
      </c>
      <c r="Q3051" s="4" t="e">
        <f t="shared" si="521"/>
        <v>#DIV/0!</v>
      </c>
      <c r="R3051" s="6" t="e">
        <f>-MIN(data!$B$5/(POWER(LN(H3051),2))*O3051/100, N3051)</f>
        <v>#NUM!</v>
      </c>
      <c r="S3051" s="6" t="e">
        <f t="shared" si="523"/>
        <v>#NUM!</v>
      </c>
      <c r="T3051" s="4" t="e">
        <f t="shared" si="524"/>
        <v>#DIV/0!</v>
      </c>
      <c r="U3051" s="4" t="e">
        <f t="shared" si="528"/>
        <v>#DIV/0!</v>
      </c>
      <c r="V3051" s="4" t="e">
        <f t="shared" si="529"/>
        <v>#DIV/0!</v>
      </c>
      <c r="W3051" s="6" t="e">
        <f t="shared" si="525"/>
        <v>#NUM!</v>
      </c>
      <c r="X3051" s="6" t="e">
        <f t="shared" si="530"/>
        <v>#NUM!</v>
      </c>
      <c r="Y3051" s="6" t="e">
        <f t="shared" si="531"/>
        <v>#NUM!</v>
      </c>
      <c r="AA3051" s="1" t="e">
        <f t="shared" si="526"/>
        <v>#DIV/0!</v>
      </c>
      <c r="AB3051" s="1" t="e">
        <f t="shared" si="527"/>
        <v>#DIV/0!</v>
      </c>
    </row>
    <row r="3052" spans="3:28" x14ac:dyDescent="0.25">
      <c r="C3052" s="1">
        <v>1995</v>
      </c>
      <c r="D3052" s="1" t="s">
        <v>86</v>
      </c>
      <c r="E3052" s="2" t="s">
        <v>270</v>
      </c>
      <c r="F3052">
        <v>4</v>
      </c>
      <c r="G3052">
        <v>267468</v>
      </c>
      <c r="H3052" s="1">
        <v>12102.44</v>
      </c>
      <c r="I3052" s="1">
        <v>23</v>
      </c>
      <c r="J3052" s="1">
        <v>4339.6229999999996</v>
      </c>
      <c r="K3052" s="1">
        <v>0</v>
      </c>
      <c r="L3052" s="3">
        <v>0</v>
      </c>
      <c r="M3052">
        <v>5.3</v>
      </c>
      <c r="N3052">
        <v>6</v>
      </c>
      <c r="O3052" s="1">
        <f t="shared" si="522"/>
        <v>0</v>
      </c>
      <c r="P3052" s="5">
        <f>-MIN(data!$B$4 / data!H3052 * data!O3052 / 100, data!M3052)</f>
        <v>0</v>
      </c>
      <c r="Q3052" s="4">
        <f t="shared" si="521"/>
        <v>0</v>
      </c>
      <c r="R3052" s="6">
        <f>-MIN(data!$B$5/(POWER(LN(H3052),2))*O3052/100, N3052)</f>
        <v>0</v>
      </c>
      <c r="S3052" s="6">
        <f t="shared" si="523"/>
        <v>0</v>
      </c>
      <c r="T3052" s="4">
        <f t="shared" si="524"/>
        <v>5.3</v>
      </c>
      <c r="U3052" s="4" t="e">
        <f t="shared" si="528"/>
        <v>#DIV/0!</v>
      </c>
      <c r="V3052" s="4" t="e">
        <f t="shared" si="529"/>
        <v>#DIV/0!</v>
      </c>
      <c r="W3052" s="6">
        <f t="shared" si="525"/>
        <v>6</v>
      </c>
      <c r="X3052" s="6" t="e">
        <f t="shared" si="530"/>
        <v>#DIV/0!</v>
      </c>
      <c r="Y3052" s="6" t="e">
        <f t="shared" si="531"/>
        <v>#DIV/0!</v>
      </c>
      <c r="AA3052" s="1">
        <f t="shared" si="526"/>
        <v>0</v>
      </c>
      <c r="AB3052" s="1">
        <f t="shared" si="527"/>
        <v>0</v>
      </c>
    </row>
    <row r="3053" spans="3:28" x14ac:dyDescent="0.25">
      <c r="C3053" s="1">
        <v>1996</v>
      </c>
      <c r="D3053" s="1" t="s">
        <v>86</v>
      </c>
      <c r="E3053" s="2" t="s">
        <v>270</v>
      </c>
      <c r="F3053">
        <v>4</v>
      </c>
      <c r="G3053">
        <v>268916</v>
      </c>
      <c r="H3053" s="1">
        <v>12814.27</v>
      </c>
      <c r="I3053" s="1">
        <v>22</v>
      </c>
      <c r="J3053" s="1">
        <v>4400</v>
      </c>
      <c r="K3053" s="1">
        <v>0</v>
      </c>
      <c r="L3053" s="3">
        <v>0</v>
      </c>
      <c r="M3053">
        <v>5</v>
      </c>
      <c r="N3053">
        <v>6</v>
      </c>
      <c r="O3053" s="1">
        <f t="shared" si="522"/>
        <v>0</v>
      </c>
      <c r="P3053" s="5">
        <f>-MIN(data!$B$4 / data!H3053 * data!O3053 / 100, data!M3053)</f>
        <v>0</v>
      </c>
      <c r="Q3053" s="4">
        <f t="shared" si="521"/>
        <v>0</v>
      </c>
      <c r="R3053" s="6">
        <f>-MIN(data!$B$5/(POWER(LN(H3053),2))*O3053/100, N3053)</f>
        <v>0</v>
      </c>
      <c r="S3053" s="6">
        <f t="shared" si="523"/>
        <v>0</v>
      </c>
      <c r="T3053" s="4">
        <f t="shared" si="524"/>
        <v>5</v>
      </c>
      <c r="U3053" s="4" t="e">
        <f t="shared" si="528"/>
        <v>#DIV/0!</v>
      </c>
      <c r="V3053" s="4" t="e">
        <f t="shared" si="529"/>
        <v>#DIV/0!</v>
      </c>
      <c r="W3053" s="6">
        <f t="shared" si="525"/>
        <v>6</v>
      </c>
      <c r="X3053" s="6" t="e">
        <f t="shared" si="530"/>
        <v>#DIV/0!</v>
      </c>
      <c r="Y3053" s="6" t="e">
        <f t="shared" si="531"/>
        <v>#DIV/0!</v>
      </c>
      <c r="AA3053" s="1">
        <f t="shared" si="526"/>
        <v>0</v>
      </c>
      <c r="AB3053" s="1">
        <f t="shared" si="527"/>
        <v>0</v>
      </c>
    </row>
    <row r="3054" spans="3:28" x14ac:dyDescent="0.25">
      <c r="C3054" s="1">
        <v>1997</v>
      </c>
      <c r="D3054" s="1" t="s">
        <v>86</v>
      </c>
      <c r="E3054" s="2" t="s">
        <v>270</v>
      </c>
      <c r="F3054">
        <v>4</v>
      </c>
      <c r="G3054">
        <v>271128</v>
      </c>
      <c r="H3054" s="1">
        <v>13212.42</v>
      </c>
      <c r="I3054" s="1">
        <v>21</v>
      </c>
      <c r="J3054" s="1">
        <v>4375</v>
      </c>
      <c r="K3054" s="1">
        <v>0</v>
      </c>
      <c r="L3054" s="3">
        <v>0</v>
      </c>
      <c r="M3054">
        <v>4.8</v>
      </c>
      <c r="N3054">
        <v>5</v>
      </c>
      <c r="O3054" s="1">
        <f t="shared" si="522"/>
        <v>0</v>
      </c>
      <c r="P3054" s="5">
        <f>-MIN(data!$B$4 / data!H3054 * data!O3054 / 100, data!M3054)</f>
        <v>0</v>
      </c>
      <c r="Q3054" s="4">
        <f t="shared" si="521"/>
        <v>0</v>
      </c>
      <c r="R3054" s="6">
        <f>-MIN(data!$B$5/(POWER(LN(H3054),2))*O3054/100, N3054)</f>
        <v>0</v>
      </c>
      <c r="S3054" s="6">
        <f t="shared" si="523"/>
        <v>0</v>
      </c>
      <c r="T3054" s="4">
        <f t="shared" si="524"/>
        <v>4.8</v>
      </c>
      <c r="U3054" s="4" t="e">
        <f t="shared" si="528"/>
        <v>#DIV/0!</v>
      </c>
      <c r="V3054" s="4" t="e">
        <f t="shared" si="529"/>
        <v>#DIV/0!</v>
      </c>
      <c r="W3054" s="6">
        <f t="shared" si="525"/>
        <v>5</v>
      </c>
      <c r="X3054" s="6" t="e">
        <f t="shared" si="530"/>
        <v>#DIV/0!</v>
      </c>
      <c r="Y3054" s="6" t="e">
        <f t="shared" si="531"/>
        <v>#DIV/0!</v>
      </c>
      <c r="AA3054" s="1">
        <f t="shared" si="526"/>
        <v>0</v>
      </c>
      <c r="AB3054" s="1">
        <f t="shared" si="527"/>
        <v>0</v>
      </c>
    </row>
    <row r="3055" spans="3:28" x14ac:dyDescent="0.25">
      <c r="C3055" s="1">
        <v>1998</v>
      </c>
      <c r="D3055" s="1" t="s">
        <v>86</v>
      </c>
      <c r="E3055" s="2" t="s">
        <v>270</v>
      </c>
      <c r="F3055">
        <v>4</v>
      </c>
      <c r="G3055">
        <v>274047</v>
      </c>
      <c r="H3055" s="1">
        <v>14136.58</v>
      </c>
      <c r="I3055" s="1">
        <v>20</v>
      </c>
      <c r="J3055" s="1">
        <v>4347.826</v>
      </c>
      <c r="K3055" s="1">
        <v>0</v>
      </c>
      <c r="L3055" s="3">
        <v>0</v>
      </c>
      <c r="M3055">
        <v>4.5999999999999996</v>
      </c>
      <c r="N3055">
        <v>5</v>
      </c>
      <c r="O3055" s="1">
        <f t="shared" si="522"/>
        <v>0</v>
      </c>
      <c r="P3055" s="5">
        <f>-MIN(data!$B$4 / data!H3055 * data!O3055 / 100, data!M3055)</f>
        <v>0</v>
      </c>
      <c r="Q3055" s="4">
        <f t="shared" si="521"/>
        <v>0</v>
      </c>
      <c r="R3055" s="6">
        <f>-MIN(data!$B$5/(POWER(LN(H3055),2))*O3055/100, N3055)</f>
        <v>0</v>
      </c>
      <c r="S3055" s="6">
        <f t="shared" si="523"/>
        <v>0</v>
      </c>
      <c r="T3055" s="4">
        <f t="shared" si="524"/>
        <v>4.5999999999999996</v>
      </c>
      <c r="U3055" s="4" t="e">
        <f t="shared" si="528"/>
        <v>#DIV/0!</v>
      </c>
      <c r="V3055" s="4" t="e">
        <f t="shared" si="529"/>
        <v>#DIV/0!</v>
      </c>
      <c r="W3055" s="6">
        <f t="shared" si="525"/>
        <v>5</v>
      </c>
      <c r="X3055" s="6" t="e">
        <f t="shared" si="530"/>
        <v>#DIV/0!</v>
      </c>
      <c r="Y3055" s="6" t="e">
        <f t="shared" si="531"/>
        <v>#DIV/0!</v>
      </c>
      <c r="AA3055" s="1">
        <f t="shared" si="526"/>
        <v>0</v>
      </c>
      <c r="AB3055" s="1">
        <f t="shared" si="527"/>
        <v>0</v>
      </c>
    </row>
    <row r="3056" spans="3:28" x14ac:dyDescent="0.25">
      <c r="C3056" s="1">
        <v>1999</v>
      </c>
      <c r="D3056" s="1" t="s">
        <v>86</v>
      </c>
      <c r="E3056" s="2" t="s">
        <v>270</v>
      </c>
      <c r="F3056">
        <v>4</v>
      </c>
      <c r="G3056">
        <v>277381</v>
      </c>
      <c r="H3056" s="1">
        <v>15342.46</v>
      </c>
      <c r="I3056" s="1">
        <v>18</v>
      </c>
      <c r="J3056" s="1">
        <v>4090.9090000000001</v>
      </c>
      <c r="K3056" s="1">
        <v>0</v>
      </c>
      <c r="L3056" s="3">
        <v>0</v>
      </c>
      <c r="M3056">
        <v>4.4000000000000004</v>
      </c>
      <c r="N3056">
        <v>5</v>
      </c>
      <c r="O3056" s="1">
        <f t="shared" si="522"/>
        <v>0</v>
      </c>
      <c r="P3056" s="5">
        <f>-MIN(data!$B$4 / data!H3056 * data!O3056 / 100, data!M3056)</f>
        <v>0</v>
      </c>
      <c r="Q3056" s="4">
        <f t="shared" si="521"/>
        <v>0</v>
      </c>
      <c r="R3056" s="6">
        <f>-MIN(data!$B$5/(POWER(LN(H3056),2))*O3056/100, N3056)</f>
        <v>0</v>
      </c>
      <c r="S3056" s="6">
        <f t="shared" si="523"/>
        <v>0</v>
      </c>
      <c r="T3056" s="4">
        <f t="shared" si="524"/>
        <v>4.4000000000000004</v>
      </c>
      <c r="U3056" s="4" t="e">
        <f t="shared" si="528"/>
        <v>#DIV/0!</v>
      </c>
      <c r="V3056" s="4" t="e">
        <f t="shared" si="529"/>
        <v>#DIV/0!</v>
      </c>
      <c r="W3056" s="6">
        <f t="shared" si="525"/>
        <v>5</v>
      </c>
      <c r="X3056" s="6" t="e">
        <f t="shared" si="530"/>
        <v>#DIV/0!</v>
      </c>
      <c r="Y3056" s="6" t="e">
        <f t="shared" si="531"/>
        <v>#DIV/0!</v>
      </c>
      <c r="AA3056" s="1">
        <f t="shared" si="526"/>
        <v>0</v>
      </c>
      <c r="AB3056" s="1">
        <f t="shared" si="527"/>
        <v>0</v>
      </c>
    </row>
    <row r="3057" spans="3:28" x14ac:dyDescent="0.25">
      <c r="C3057" s="1">
        <v>2000</v>
      </c>
      <c r="D3057" s="1" t="s">
        <v>86</v>
      </c>
      <c r="E3057" s="2" t="s">
        <v>270</v>
      </c>
      <c r="F3057">
        <v>4</v>
      </c>
      <c r="G3057">
        <v>281205</v>
      </c>
      <c r="H3057" s="1">
        <v>15907.83</v>
      </c>
      <c r="I3057" s="1">
        <v>17</v>
      </c>
      <c r="J3057" s="1">
        <v>4146.3410000000003</v>
      </c>
      <c r="K3057" s="1">
        <v>0</v>
      </c>
      <c r="L3057" s="3">
        <v>0</v>
      </c>
      <c r="M3057">
        <v>4.0999999999999996</v>
      </c>
      <c r="N3057">
        <v>5</v>
      </c>
      <c r="O3057" s="1">
        <f t="shared" si="522"/>
        <v>0</v>
      </c>
      <c r="P3057" s="5">
        <f>-MIN(data!$B$4 / data!H3057 * data!O3057 / 100, data!M3057)</f>
        <v>0</v>
      </c>
      <c r="Q3057" s="4">
        <f t="shared" si="521"/>
        <v>0</v>
      </c>
      <c r="R3057" s="6">
        <f>-MIN(data!$B$5/(POWER(LN(H3057),2))*O3057/100, N3057)</f>
        <v>0</v>
      </c>
      <c r="S3057" s="6">
        <f t="shared" si="523"/>
        <v>0</v>
      </c>
      <c r="T3057" s="4">
        <f t="shared" si="524"/>
        <v>4.0999999999999996</v>
      </c>
      <c r="U3057" s="4" t="e">
        <f t="shared" si="528"/>
        <v>#DIV/0!</v>
      </c>
      <c r="V3057" s="4" t="e">
        <f t="shared" si="529"/>
        <v>#DIV/0!</v>
      </c>
      <c r="W3057" s="6">
        <f t="shared" si="525"/>
        <v>5</v>
      </c>
      <c r="X3057" s="6" t="e">
        <f t="shared" si="530"/>
        <v>#DIV/0!</v>
      </c>
      <c r="Y3057" s="6" t="e">
        <f t="shared" si="531"/>
        <v>#DIV/0!</v>
      </c>
      <c r="AA3057" s="1">
        <f t="shared" si="526"/>
        <v>0</v>
      </c>
      <c r="AB3057" s="1">
        <f t="shared" si="527"/>
        <v>0</v>
      </c>
    </row>
    <row r="3058" spans="3:28" x14ac:dyDescent="0.25">
      <c r="C3058" s="1">
        <v>2001</v>
      </c>
      <c r="D3058" s="1" t="s">
        <v>86</v>
      </c>
      <c r="E3058" s="2" t="s">
        <v>270</v>
      </c>
      <c r="F3058">
        <v>4</v>
      </c>
      <c r="G3058">
        <v>284968</v>
      </c>
      <c r="H3058" s="1">
        <v>15691.36</v>
      </c>
      <c r="I3058" s="1">
        <v>16</v>
      </c>
      <c r="J3058" s="1">
        <v>4102.5640000000003</v>
      </c>
      <c r="K3058" s="1">
        <v>0</v>
      </c>
      <c r="L3058" s="3">
        <v>0</v>
      </c>
      <c r="M3058">
        <v>3.9</v>
      </c>
      <c r="N3058">
        <v>5</v>
      </c>
      <c r="O3058" s="1">
        <f t="shared" si="522"/>
        <v>0</v>
      </c>
      <c r="P3058" s="5">
        <f>-MIN(data!$B$4 / data!H3058 * data!O3058 / 100, data!M3058)</f>
        <v>0</v>
      </c>
      <c r="Q3058" s="4">
        <f t="shared" si="521"/>
        <v>0</v>
      </c>
      <c r="R3058" s="6">
        <f>-MIN(data!$B$5/(POWER(LN(H3058),2))*O3058/100, N3058)</f>
        <v>0</v>
      </c>
      <c r="S3058" s="6">
        <f t="shared" si="523"/>
        <v>0</v>
      </c>
      <c r="T3058" s="4">
        <f t="shared" si="524"/>
        <v>3.9</v>
      </c>
      <c r="U3058" s="4" t="e">
        <f t="shared" si="528"/>
        <v>#DIV/0!</v>
      </c>
      <c r="V3058" s="4" t="e">
        <f t="shared" si="529"/>
        <v>#DIV/0!</v>
      </c>
      <c r="W3058" s="6">
        <f t="shared" si="525"/>
        <v>5</v>
      </c>
      <c r="X3058" s="6" t="e">
        <f t="shared" si="530"/>
        <v>#DIV/0!</v>
      </c>
      <c r="Y3058" s="6" t="e">
        <f t="shared" si="531"/>
        <v>#DIV/0!</v>
      </c>
      <c r="AA3058" s="1">
        <f t="shared" si="526"/>
        <v>0</v>
      </c>
      <c r="AB3058" s="1">
        <f t="shared" si="527"/>
        <v>0</v>
      </c>
    </row>
    <row r="3059" spans="3:28" x14ac:dyDescent="0.25">
      <c r="C3059" s="1">
        <v>2002</v>
      </c>
      <c r="D3059" s="1" t="s">
        <v>86</v>
      </c>
      <c r="E3059" s="2" t="s">
        <v>270</v>
      </c>
      <c r="F3059">
        <v>4</v>
      </c>
      <c r="G3059">
        <v>287523</v>
      </c>
      <c r="H3059" s="1">
        <v>15512.2</v>
      </c>
      <c r="I3059" s="1">
        <v>15</v>
      </c>
      <c r="J3059" s="1">
        <v>4054.0540000000001</v>
      </c>
      <c r="K3059" s="1">
        <v>0</v>
      </c>
      <c r="L3059" s="3">
        <v>0</v>
      </c>
      <c r="M3059">
        <v>3.7</v>
      </c>
      <c r="N3059">
        <v>5</v>
      </c>
      <c r="O3059" s="1">
        <f t="shared" si="522"/>
        <v>0</v>
      </c>
      <c r="P3059" s="5">
        <f>-MIN(data!$B$4 / data!H3059 * data!O3059 / 100, data!M3059)</f>
        <v>0</v>
      </c>
      <c r="Q3059" s="4">
        <f t="shared" si="521"/>
        <v>0</v>
      </c>
      <c r="R3059" s="6">
        <f>-MIN(data!$B$5/(POWER(LN(H3059),2))*O3059/100, N3059)</f>
        <v>0</v>
      </c>
      <c r="S3059" s="6">
        <f t="shared" si="523"/>
        <v>0</v>
      </c>
      <c r="T3059" s="4">
        <f t="shared" si="524"/>
        <v>3.7</v>
      </c>
      <c r="U3059" s="4" t="e">
        <f t="shared" si="528"/>
        <v>#DIV/0!</v>
      </c>
      <c r="V3059" s="4" t="e">
        <f t="shared" si="529"/>
        <v>#DIV/0!</v>
      </c>
      <c r="W3059" s="6">
        <f t="shared" si="525"/>
        <v>5</v>
      </c>
      <c r="X3059" s="6" t="e">
        <f t="shared" si="530"/>
        <v>#DIV/0!</v>
      </c>
      <c r="Y3059" s="6" t="e">
        <f t="shared" si="531"/>
        <v>#DIV/0!</v>
      </c>
      <c r="AA3059" s="1">
        <f t="shared" si="526"/>
        <v>0</v>
      </c>
      <c r="AB3059" s="1">
        <f t="shared" si="527"/>
        <v>0</v>
      </c>
    </row>
    <row r="3060" spans="3:28" x14ac:dyDescent="0.25">
      <c r="C3060" s="1">
        <v>2003</v>
      </c>
      <c r="D3060" s="1" t="s">
        <v>86</v>
      </c>
      <c r="E3060" s="2" t="s">
        <v>270</v>
      </c>
      <c r="F3060">
        <v>4</v>
      </c>
      <c r="G3060">
        <v>289521</v>
      </c>
      <c r="H3060" s="1">
        <v>16194.46</v>
      </c>
      <c r="I3060" s="1">
        <v>15</v>
      </c>
      <c r="J3060" s="1">
        <v>4285.7139999999999</v>
      </c>
      <c r="K3060" s="1">
        <v>0</v>
      </c>
      <c r="L3060" s="3">
        <v>0</v>
      </c>
      <c r="M3060">
        <v>3.5</v>
      </c>
      <c r="N3060">
        <v>5</v>
      </c>
      <c r="O3060" s="1">
        <f t="shared" si="522"/>
        <v>0</v>
      </c>
      <c r="P3060" s="5">
        <f>-MIN(data!$B$4 / data!H3060 * data!O3060 / 100, data!M3060)</f>
        <v>0</v>
      </c>
      <c r="Q3060" s="4">
        <f t="shared" si="521"/>
        <v>0</v>
      </c>
      <c r="R3060" s="6">
        <f>-MIN(data!$B$5/(POWER(LN(H3060),2))*O3060/100, N3060)</f>
        <v>0</v>
      </c>
      <c r="S3060" s="6">
        <f t="shared" si="523"/>
        <v>0</v>
      </c>
      <c r="T3060" s="4">
        <f t="shared" si="524"/>
        <v>3.5</v>
      </c>
      <c r="U3060" s="4" t="e">
        <f t="shared" si="528"/>
        <v>#DIV/0!</v>
      </c>
      <c r="V3060" s="4" t="e">
        <f t="shared" si="529"/>
        <v>#DIV/0!</v>
      </c>
      <c r="W3060" s="6">
        <f t="shared" si="525"/>
        <v>5</v>
      </c>
      <c r="X3060" s="6" t="e">
        <f t="shared" si="530"/>
        <v>#DIV/0!</v>
      </c>
      <c r="Y3060" s="6" t="e">
        <f t="shared" si="531"/>
        <v>#DIV/0!</v>
      </c>
      <c r="AA3060" s="1">
        <f t="shared" si="526"/>
        <v>0</v>
      </c>
      <c r="AB3060" s="1">
        <f t="shared" si="527"/>
        <v>0</v>
      </c>
    </row>
    <row r="3061" spans="3:28" x14ac:dyDescent="0.25">
      <c r="C3061" s="1">
        <v>2004</v>
      </c>
      <c r="D3061" s="1" t="s">
        <v>86</v>
      </c>
      <c r="E3061" s="2" t="s">
        <v>270</v>
      </c>
      <c r="F3061">
        <v>4</v>
      </c>
      <c r="G3061">
        <v>292074</v>
      </c>
      <c r="H3061" s="1">
        <v>17785.849999999999</v>
      </c>
      <c r="I3061" s="1">
        <v>14</v>
      </c>
      <c r="J3061" s="1">
        <v>4117.6469999999999</v>
      </c>
      <c r="K3061" s="1">
        <v>0</v>
      </c>
      <c r="L3061" s="3">
        <v>0</v>
      </c>
      <c r="M3061">
        <v>3.4</v>
      </c>
      <c r="N3061">
        <v>4</v>
      </c>
      <c r="O3061" s="1">
        <f t="shared" si="522"/>
        <v>0</v>
      </c>
      <c r="P3061" s="5">
        <f>-MIN(data!$B$4 / data!H3061 * data!O3061 / 100, data!M3061)</f>
        <v>0</v>
      </c>
      <c r="Q3061" s="4">
        <f t="shared" si="521"/>
        <v>0</v>
      </c>
      <c r="R3061" s="6">
        <f>-MIN(data!$B$5/(POWER(LN(H3061),2))*O3061/100, N3061)</f>
        <v>0</v>
      </c>
      <c r="S3061" s="6">
        <f t="shared" si="523"/>
        <v>0</v>
      </c>
      <c r="T3061" s="4">
        <f t="shared" si="524"/>
        <v>3.4</v>
      </c>
      <c r="U3061" s="4" t="e">
        <f t="shared" si="528"/>
        <v>#DIV/0!</v>
      </c>
      <c r="V3061" s="4" t="e">
        <f t="shared" si="529"/>
        <v>#DIV/0!</v>
      </c>
      <c r="W3061" s="6">
        <f t="shared" si="525"/>
        <v>4</v>
      </c>
      <c r="X3061" s="6" t="e">
        <f t="shared" si="530"/>
        <v>#DIV/0!</v>
      </c>
      <c r="Y3061" s="6" t="e">
        <f t="shared" si="531"/>
        <v>#DIV/0!</v>
      </c>
      <c r="AA3061" s="1">
        <f t="shared" si="526"/>
        <v>0</v>
      </c>
      <c r="AB3061" s="1">
        <f t="shared" si="527"/>
        <v>0</v>
      </c>
    </row>
    <row r="3062" spans="3:28" x14ac:dyDescent="0.25">
      <c r="C3062" s="1">
        <v>2005</v>
      </c>
      <c r="D3062" s="1" t="s">
        <v>86</v>
      </c>
      <c r="E3062" s="2" t="s">
        <v>270</v>
      </c>
      <c r="F3062">
        <v>4</v>
      </c>
      <c r="G3062">
        <v>296734</v>
      </c>
      <c r="H3062" s="1">
        <v>20107.02</v>
      </c>
      <c r="I3062" s="1">
        <v>14</v>
      </c>
      <c r="J3062" s="1">
        <v>4375</v>
      </c>
      <c r="K3062" s="1">
        <v>0</v>
      </c>
      <c r="L3062" s="3">
        <v>0</v>
      </c>
      <c r="M3062">
        <v>3.2</v>
      </c>
      <c r="N3062">
        <v>4</v>
      </c>
      <c r="O3062" s="1">
        <f t="shared" si="522"/>
        <v>0</v>
      </c>
      <c r="P3062" s="5">
        <f>-MIN(data!$B$4 / data!H3062 * data!O3062 / 100, data!M3062)</f>
        <v>0</v>
      </c>
      <c r="Q3062" s="4">
        <f t="shared" si="521"/>
        <v>0</v>
      </c>
      <c r="R3062" s="6">
        <f>-MIN(data!$B$5/(POWER(LN(H3062),2))*O3062/100, N3062)</f>
        <v>0</v>
      </c>
      <c r="S3062" s="6">
        <f t="shared" si="523"/>
        <v>0</v>
      </c>
      <c r="T3062" s="4">
        <f t="shared" si="524"/>
        <v>3.2</v>
      </c>
      <c r="U3062" s="4" t="e">
        <f t="shared" si="528"/>
        <v>#DIV/0!</v>
      </c>
      <c r="V3062" s="4" t="e">
        <f t="shared" si="529"/>
        <v>#DIV/0!</v>
      </c>
      <c r="W3062" s="6">
        <f t="shared" si="525"/>
        <v>4</v>
      </c>
      <c r="X3062" s="6" t="e">
        <f t="shared" si="530"/>
        <v>#DIV/0!</v>
      </c>
      <c r="Y3062" s="6" t="e">
        <f t="shared" si="531"/>
        <v>#DIV/0!</v>
      </c>
      <c r="AA3062" s="1">
        <f t="shared" si="526"/>
        <v>0</v>
      </c>
      <c r="AB3062" s="1">
        <f t="shared" si="527"/>
        <v>0</v>
      </c>
    </row>
    <row r="3063" spans="3:28" x14ac:dyDescent="0.25">
      <c r="C3063" s="1">
        <v>2006</v>
      </c>
      <c r="D3063" s="1" t="s">
        <v>86</v>
      </c>
      <c r="E3063" s="2" t="s">
        <v>270</v>
      </c>
      <c r="F3063">
        <v>4</v>
      </c>
      <c r="G3063">
        <v>303782</v>
      </c>
      <c r="H3063" s="1">
        <v>21084.12</v>
      </c>
      <c r="I3063" s="1">
        <v>13</v>
      </c>
      <c r="J3063" s="1">
        <v>4193.5479999999998</v>
      </c>
      <c r="K3063" s="1">
        <v>0</v>
      </c>
      <c r="L3063" s="3">
        <v>0</v>
      </c>
      <c r="M3063">
        <v>3.1</v>
      </c>
      <c r="N3063">
        <v>4</v>
      </c>
      <c r="O3063" s="1">
        <f t="shared" si="522"/>
        <v>0</v>
      </c>
      <c r="P3063" s="5">
        <f>-MIN(data!$B$4 / data!H3063 * data!O3063 / 100, data!M3063)</f>
        <v>0</v>
      </c>
      <c r="Q3063" s="4">
        <f t="shared" si="521"/>
        <v>0</v>
      </c>
      <c r="R3063" s="6">
        <f>-MIN(data!$B$5/(POWER(LN(H3063),2))*O3063/100, N3063)</f>
        <v>0</v>
      </c>
      <c r="S3063" s="6">
        <f t="shared" si="523"/>
        <v>0</v>
      </c>
      <c r="T3063" s="4">
        <f t="shared" si="524"/>
        <v>3.1</v>
      </c>
      <c r="U3063" s="4" t="e">
        <f t="shared" si="528"/>
        <v>#DIV/0!</v>
      </c>
      <c r="V3063" s="4" t="e">
        <f t="shared" si="529"/>
        <v>#DIV/0!</v>
      </c>
      <c r="W3063" s="6">
        <f t="shared" si="525"/>
        <v>4</v>
      </c>
      <c r="X3063" s="6" t="e">
        <f t="shared" si="530"/>
        <v>#DIV/0!</v>
      </c>
      <c r="Y3063" s="6" t="e">
        <f t="shared" si="531"/>
        <v>#DIV/0!</v>
      </c>
      <c r="AA3063" s="1">
        <f t="shared" si="526"/>
        <v>0</v>
      </c>
      <c r="AB3063" s="1">
        <f t="shared" si="527"/>
        <v>0</v>
      </c>
    </row>
    <row r="3064" spans="3:28" x14ac:dyDescent="0.25">
      <c r="C3064" s="1">
        <v>2007</v>
      </c>
      <c r="D3064" s="1" t="s">
        <v>86</v>
      </c>
      <c r="E3064" s="2" t="s">
        <v>270</v>
      </c>
      <c r="F3064">
        <v>4</v>
      </c>
      <c r="G3064">
        <v>311566</v>
      </c>
      <c r="H3064" s="1">
        <v>21970.79</v>
      </c>
      <c r="I3064" s="1">
        <v>13</v>
      </c>
      <c r="J3064" s="1">
        <v>4333.3329999999996</v>
      </c>
      <c r="K3064" s="1">
        <v>0</v>
      </c>
      <c r="L3064" s="3">
        <v>0</v>
      </c>
      <c r="M3064">
        <v>3</v>
      </c>
      <c r="N3064">
        <v>4</v>
      </c>
      <c r="O3064" s="1">
        <f t="shared" si="522"/>
        <v>0</v>
      </c>
      <c r="P3064" s="5">
        <f>-MIN(data!$B$4 / data!H3064 * data!O3064 / 100, data!M3064)</f>
        <v>0</v>
      </c>
      <c r="Q3064" s="4">
        <f t="shared" si="521"/>
        <v>0</v>
      </c>
      <c r="R3064" s="6">
        <f>-MIN(data!$B$5/(POWER(LN(H3064),2))*O3064/100, N3064)</f>
        <v>0</v>
      </c>
      <c r="S3064" s="6">
        <f t="shared" si="523"/>
        <v>0</v>
      </c>
      <c r="T3064" s="4">
        <f t="shared" si="524"/>
        <v>3</v>
      </c>
      <c r="U3064" s="4" t="e">
        <f t="shared" si="528"/>
        <v>#DIV/0!</v>
      </c>
      <c r="V3064" s="4" t="e">
        <f t="shared" si="529"/>
        <v>#DIV/0!</v>
      </c>
      <c r="W3064" s="6">
        <f t="shared" si="525"/>
        <v>4</v>
      </c>
      <c r="X3064" s="6" t="e">
        <f t="shared" si="530"/>
        <v>#DIV/0!</v>
      </c>
      <c r="Y3064" s="6" t="e">
        <f t="shared" si="531"/>
        <v>#DIV/0!</v>
      </c>
      <c r="AA3064" s="1">
        <f t="shared" si="526"/>
        <v>0</v>
      </c>
      <c r="AB3064" s="1">
        <f t="shared" si="527"/>
        <v>0</v>
      </c>
    </row>
    <row r="3065" spans="3:28" x14ac:dyDescent="0.25">
      <c r="C3065" s="1">
        <v>2008</v>
      </c>
      <c r="D3065" s="1" t="s">
        <v>86</v>
      </c>
      <c r="E3065" s="2" t="s">
        <v>270</v>
      </c>
      <c r="F3065">
        <v>4</v>
      </c>
      <c r="G3065">
        <v>317414</v>
      </c>
      <c r="H3065" s="1">
        <v>20242.849999999999</v>
      </c>
      <c r="I3065" s="1">
        <v>13</v>
      </c>
      <c r="J3065" s="1">
        <v>4482.759</v>
      </c>
      <c r="K3065" s="1">
        <v>0</v>
      </c>
      <c r="L3065" s="3">
        <v>0</v>
      </c>
      <c r="M3065">
        <v>2.9</v>
      </c>
      <c r="N3065">
        <v>4</v>
      </c>
      <c r="O3065" s="1">
        <f t="shared" si="522"/>
        <v>0</v>
      </c>
      <c r="P3065" s="5">
        <f>-MIN(data!$B$4 / data!H3065 * data!O3065 / 100, data!M3065)</f>
        <v>0</v>
      </c>
      <c r="Q3065" s="4">
        <f t="shared" si="521"/>
        <v>0</v>
      </c>
      <c r="R3065" s="6">
        <f>-MIN(data!$B$5/(POWER(LN(H3065),2))*O3065/100, N3065)</f>
        <v>0</v>
      </c>
      <c r="S3065" s="6">
        <f t="shared" si="523"/>
        <v>0</v>
      </c>
      <c r="T3065" s="4">
        <f t="shared" si="524"/>
        <v>2.9</v>
      </c>
      <c r="U3065" s="4" t="e">
        <f t="shared" si="528"/>
        <v>#DIV/0!</v>
      </c>
      <c r="V3065" s="4" t="e">
        <f t="shared" si="529"/>
        <v>#DIV/0!</v>
      </c>
      <c r="W3065" s="6">
        <f t="shared" si="525"/>
        <v>4</v>
      </c>
      <c r="X3065" s="6" t="e">
        <f t="shared" si="530"/>
        <v>#DIV/0!</v>
      </c>
      <c r="Y3065" s="6" t="e">
        <f t="shared" si="531"/>
        <v>#DIV/0!</v>
      </c>
      <c r="AA3065" s="1">
        <f t="shared" si="526"/>
        <v>0</v>
      </c>
      <c r="AB3065" s="1">
        <f t="shared" si="527"/>
        <v>0</v>
      </c>
    </row>
    <row r="3066" spans="3:28" x14ac:dyDescent="0.25">
      <c r="C3066" s="1">
        <v>2009</v>
      </c>
      <c r="D3066" s="1" t="s">
        <v>86</v>
      </c>
      <c r="E3066" s="2" t="s">
        <v>270</v>
      </c>
      <c r="F3066">
        <v>4</v>
      </c>
      <c r="G3066">
        <v>318499</v>
      </c>
      <c r="H3066" s="1">
        <v>17231.650000000001</v>
      </c>
      <c r="I3066" s="1">
        <v>13</v>
      </c>
      <c r="J3066" s="1">
        <v>4642.857</v>
      </c>
      <c r="K3066" s="1">
        <v>0</v>
      </c>
      <c r="L3066" s="3">
        <v>0</v>
      </c>
      <c r="M3066">
        <v>2.8</v>
      </c>
      <c r="N3066">
        <v>4</v>
      </c>
      <c r="O3066" s="1">
        <f t="shared" si="522"/>
        <v>0</v>
      </c>
      <c r="P3066" s="5">
        <f>-MIN(data!$B$4 / data!H3066 * data!O3066 / 100, data!M3066)</f>
        <v>0</v>
      </c>
      <c r="Q3066" s="4">
        <f t="shared" si="521"/>
        <v>0</v>
      </c>
      <c r="R3066" s="6">
        <f>-MIN(data!$B$5/(POWER(LN(H3066),2))*O3066/100, N3066)</f>
        <v>0</v>
      </c>
      <c r="S3066" s="6">
        <f t="shared" si="523"/>
        <v>0</v>
      </c>
      <c r="T3066" s="4">
        <f t="shared" si="524"/>
        <v>2.8</v>
      </c>
      <c r="U3066" s="4" t="e">
        <f t="shared" si="528"/>
        <v>#DIV/0!</v>
      </c>
      <c r="V3066" s="4" t="e">
        <f t="shared" si="529"/>
        <v>#DIV/0!</v>
      </c>
      <c r="W3066" s="6">
        <f t="shared" si="525"/>
        <v>4</v>
      </c>
      <c r="X3066" s="6" t="e">
        <f t="shared" si="530"/>
        <v>#DIV/0!</v>
      </c>
      <c r="Y3066" s="6" t="e">
        <f t="shared" si="531"/>
        <v>#DIV/0!</v>
      </c>
      <c r="AA3066" s="1">
        <f t="shared" si="526"/>
        <v>0</v>
      </c>
      <c r="AB3066" s="1">
        <f t="shared" si="527"/>
        <v>0</v>
      </c>
    </row>
    <row r="3067" spans="3:28" x14ac:dyDescent="0.25">
      <c r="C3067" s="1">
        <v>2010</v>
      </c>
      <c r="D3067" s="1" t="s">
        <v>86</v>
      </c>
      <c r="E3067" s="2" t="s">
        <v>270</v>
      </c>
      <c r="F3067">
        <v>4</v>
      </c>
      <c r="G3067">
        <v>318041</v>
      </c>
      <c r="H3067" s="1">
        <v>17024.96</v>
      </c>
      <c r="I3067" s="1">
        <v>12</v>
      </c>
      <c r="J3067" s="1">
        <v>4444.4440000000004</v>
      </c>
      <c r="K3067" s="1">
        <v>0</v>
      </c>
      <c r="L3067" s="3">
        <v>0</v>
      </c>
      <c r="M3067">
        <v>2.7</v>
      </c>
      <c r="N3067">
        <v>4</v>
      </c>
      <c r="O3067" s="1">
        <f t="shared" si="522"/>
        <v>0</v>
      </c>
      <c r="P3067" s="5">
        <f>-MIN(data!$B$4 / data!H3067 * data!O3067 / 100, data!M3067)</f>
        <v>0</v>
      </c>
      <c r="Q3067" s="4">
        <f t="shared" si="521"/>
        <v>0</v>
      </c>
      <c r="R3067" s="6">
        <f>-MIN(data!$B$5/(POWER(LN(H3067),2))*O3067/100, N3067)</f>
        <v>0</v>
      </c>
      <c r="S3067" s="6">
        <f t="shared" si="523"/>
        <v>0</v>
      </c>
      <c r="T3067" s="4">
        <f t="shared" si="524"/>
        <v>2.7</v>
      </c>
      <c r="U3067" s="4" t="e">
        <f t="shared" si="528"/>
        <v>#DIV/0!</v>
      </c>
      <c r="V3067" s="4" t="e">
        <f t="shared" si="529"/>
        <v>#DIV/0!</v>
      </c>
      <c r="W3067" s="6">
        <f t="shared" si="525"/>
        <v>4</v>
      </c>
      <c r="X3067" s="6" t="e">
        <f t="shared" si="530"/>
        <v>#DIV/0!</v>
      </c>
      <c r="Y3067" s="6" t="e">
        <f t="shared" si="531"/>
        <v>#DIV/0!</v>
      </c>
      <c r="AA3067" s="1">
        <f t="shared" si="526"/>
        <v>0</v>
      </c>
      <c r="AB3067" s="1">
        <f t="shared" si="527"/>
        <v>0</v>
      </c>
    </row>
    <row r="3068" spans="3:28" x14ac:dyDescent="0.25">
      <c r="C3068" s="1">
        <v>2011</v>
      </c>
      <c r="D3068" s="1" t="s">
        <v>86</v>
      </c>
      <c r="E3068" s="2" t="s">
        <v>270</v>
      </c>
      <c r="F3068">
        <v>4</v>
      </c>
      <c r="G3068">
        <v>319014</v>
      </c>
      <c r="H3068" s="1">
        <v>17524.02</v>
      </c>
      <c r="I3068" s="1">
        <v>12</v>
      </c>
      <c r="J3068" s="1">
        <v>4615.3850000000002</v>
      </c>
      <c r="K3068" s="1">
        <v>0</v>
      </c>
      <c r="L3068" s="3">
        <v>0</v>
      </c>
      <c r="M3068">
        <v>2.6</v>
      </c>
      <c r="N3068">
        <v>3</v>
      </c>
      <c r="O3068" s="1">
        <f t="shared" si="522"/>
        <v>0</v>
      </c>
      <c r="P3068" s="5">
        <f>-MIN(data!$B$4 / data!H3068 * data!O3068 / 100, data!M3068)</f>
        <v>0</v>
      </c>
      <c r="Q3068" s="4">
        <f t="shared" si="521"/>
        <v>0</v>
      </c>
      <c r="R3068" s="6">
        <f>-MIN(data!$B$5/(POWER(LN(H3068),2))*O3068/100, N3068)</f>
        <v>0</v>
      </c>
      <c r="S3068" s="6">
        <f t="shared" si="523"/>
        <v>0</v>
      </c>
      <c r="T3068" s="4">
        <f t="shared" si="524"/>
        <v>2.6</v>
      </c>
      <c r="U3068" s="4" t="e">
        <f t="shared" si="528"/>
        <v>#DIV/0!</v>
      </c>
      <c r="V3068" s="4" t="e">
        <f t="shared" si="529"/>
        <v>#DIV/0!</v>
      </c>
      <c r="W3068" s="6">
        <f t="shared" si="525"/>
        <v>3</v>
      </c>
      <c r="X3068" s="6" t="e">
        <f t="shared" si="530"/>
        <v>#DIV/0!</v>
      </c>
      <c r="Y3068" s="6" t="e">
        <f t="shared" si="531"/>
        <v>#DIV/0!</v>
      </c>
      <c r="AA3068" s="1">
        <f t="shared" si="526"/>
        <v>0</v>
      </c>
      <c r="AB3068" s="1">
        <f t="shared" si="527"/>
        <v>0</v>
      </c>
    </row>
    <row r="3069" spans="3:28" x14ac:dyDescent="0.25">
      <c r="C3069" s="1">
        <v>2012</v>
      </c>
      <c r="D3069" s="1" t="s">
        <v>86</v>
      </c>
      <c r="E3069" s="2" t="s">
        <v>270</v>
      </c>
      <c r="F3069">
        <v>4</v>
      </c>
      <c r="G3069">
        <v>320716</v>
      </c>
      <c r="H3069" s="1">
        <v>18339.509999999998</v>
      </c>
      <c r="I3069" s="1">
        <v>11</v>
      </c>
      <c r="J3069" s="1">
        <v>4400</v>
      </c>
      <c r="K3069" s="1">
        <v>0</v>
      </c>
      <c r="L3069" s="3">
        <v>0</v>
      </c>
      <c r="M3069">
        <v>2.5</v>
      </c>
      <c r="N3069">
        <v>3</v>
      </c>
      <c r="O3069" s="1">
        <f t="shared" si="522"/>
        <v>0</v>
      </c>
      <c r="P3069" s="5">
        <f>-MIN(data!$B$4 / data!H3069 * data!O3069 / 100, data!M3069)</f>
        <v>0</v>
      </c>
      <c r="Q3069" s="4">
        <f t="shared" si="521"/>
        <v>0</v>
      </c>
      <c r="R3069" s="6">
        <f>-MIN(data!$B$5/(POWER(LN(H3069),2))*O3069/100, N3069)</f>
        <v>0</v>
      </c>
      <c r="S3069" s="6">
        <f t="shared" si="523"/>
        <v>0</v>
      </c>
      <c r="T3069" s="4">
        <f t="shared" si="524"/>
        <v>2.5</v>
      </c>
      <c r="U3069" s="4" t="e">
        <f t="shared" si="528"/>
        <v>#DIV/0!</v>
      </c>
      <c r="V3069" s="4" t="e">
        <f t="shared" si="529"/>
        <v>#DIV/0!</v>
      </c>
      <c r="W3069" s="6">
        <f t="shared" si="525"/>
        <v>3</v>
      </c>
      <c r="X3069" s="6" t="e">
        <f t="shared" si="530"/>
        <v>#DIV/0!</v>
      </c>
      <c r="Y3069" s="6" t="e">
        <f t="shared" si="531"/>
        <v>#DIV/0!</v>
      </c>
      <c r="AA3069" s="1">
        <f t="shared" si="526"/>
        <v>0</v>
      </c>
      <c r="AB3069" s="1">
        <f t="shared" si="527"/>
        <v>0</v>
      </c>
    </row>
    <row r="3070" spans="3:28" x14ac:dyDescent="0.25">
      <c r="C3070" s="1">
        <v>2013</v>
      </c>
      <c r="D3070" s="1" t="s">
        <v>86</v>
      </c>
      <c r="E3070" s="2" t="s">
        <v>270</v>
      </c>
      <c r="F3070">
        <v>4</v>
      </c>
      <c r="G3070">
        <v>323764</v>
      </c>
      <c r="H3070" s="1">
        <v>19108.61</v>
      </c>
      <c r="I3070" s="1">
        <v>11</v>
      </c>
      <c r="J3070" s="1">
        <v>4583.3329999999996</v>
      </c>
      <c r="K3070" s="1">
        <v>0</v>
      </c>
      <c r="L3070" s="3">
        <v>0</v>
      </c>
      <c r="M3070">
        <v>2.4</v>
      </c>
      <c r="N3070">
        <v>4</v>
      </c>
      <c r="O3070" s="1">
        <f t="shared" si="522"/>
        <v>0</v>
      </c>
      <c r="P3070" s="5">
        <f>-MIN(data!$B$4 / data!H3070 * data!O3070 / 100, data!M3070)</f>
        <v>0</v>
      </c>
      <c r="Q3070" s="4">
        <f t="shared" si="521"/>
        <v>0</v>
      </c>
      <c r="R3070" s="6">
        <f>-MIN(data!$B$5/(POWER(LN(H3070),2))*O3070/100, N3070)</f>
        <v>0</v>
      </c>
      <c r="S3070" s="6">
        <f t="shared" si="523"/>
        <v>0</v>
      </c>
      <c r="T3070" s="4">
        <f t="shared" si="524"/>
        <v>2.4</v>
      </c>
      <c r="U3070" s="4" t="e">
        <f t="shared" si="528"/>
        <v>#DIV/0!</v>
      </c>
      <c r="V3070" s="4" t="e">
        <f t="shared" si="529"/>
        <v>#DIV/0!</v>
      </c>
      <c r="W3070" s="6">
        <f t="shared" si="525"/>
        <v>4</v>
      </c>
      <c r="X3070" s="6" t="e">
        <f t="shared" si="530"/>
        <v>#DIV/0!</v>
      </c>
      <c r="Y3070" s="6" t="e">
        <f t="shared" si="531"/>
        <v>#DIV/0!</v>
      </c>
      <c r="AA3070" s="1">
        <f t="shared" si="526"/>
        <v>0</v>
      </c>
      <c r="AB3070" s="1">
        <f t="shared" si="527"/>
        <v>0</v>
      </c>
    </row>
    <row r="3071" spans="3:28" x14ac:dyDescent="0.25">
      <c r="C3071" s="1">
        <v>2014</v>
      </c>
      <c r="D3071" s="1" t="s">
        <v>86</v>
      </c>
      <c r="E3071" s="2" t="s">
        <v>270</v>
      </c>
      <c r="F3071">
        <v>4</v>
      </c>
      <c r="G3071">
        <v>327386</v>
      </c>
      <c r="H3071" s="1">
        <v>20734.689999999999</v>
      </c>
      <c r="I3071" s="1">
        <v>11</v>
      </c>
      <c r="J3071" s="1">
        <v>4782.6090000000004</v>
      </c>
      <c r="K3071" s="1">
        <v>0</v>
      </c>
      <c r="L3071" s="3">
        <v>0</v>
      </c>
      <c r="M3071">
        <v>2.2999999999999998</v>
      </c>
      <c r="N3071">
        <v>4</v>
      </c>
      <c r="O3071" s="1">
        <f t="shared" si="522"/>
        <v>0</v>
      </c>
      <c r="P3071" s="5">
        <f>-MIN(data!$B$4 / data!H3071 * data!O3071 / 100, data!M3071)</f>
        <v>0</v>
      </c>
      <c r="Q3071" s="4">
        <f t="shared" ref="Q3071:Q3134" si="532">-P3071*J3071/1000</f>
        <v>0</v>
      </c>
      <c r="R3071" s="6">
        <f>-MIN(data!$B$5/(POWER(LN(H3071),2))*O3071/100, N3071)</f>
        <v>0</v>
      </c>
      <c r="S3071" s="6">
        <f t="shared" si="523"/>
        <v>0</v>
      </c>
      <c r="T3071" s="4">
        <f t="shared" si="524"/>
        <v>2.2999999999999998</v>
      </c>
      <c r="U3071" s="4" t="e">
        <f t="shared" si="528"/>
        <v>#DIV/0!</v>
      </c>
      <c r="V3071" s="4" t="e">
        <f t="shared" si="529"/>
        <v>#DIV/0!</v>
      </c>
      <c r="W3071" s="6">
        <f t="shared" si="525"/>
        <v>4</v>
      </c>
      <c r="X3071" s="6" t="e">
        <f t="shared" si="530"/>
        <v>#DIV/0!</v>
      </c>
      <c r="Y3071" s="6" t="e">
        <f t="shared" si="531"/>
        <v>#DIV/0!</v>
      </c>
      <c r="AA3071" s="1">
        <f t="shared" si="526"/>
        <v>0</v>
      </c>
      <c r="AB3071" s="1">
        <f t="shared" si="527"/>
        <v>0</v>
      </c>
    </row>
    <row r="3072" spans="3:28" x14ac:dyDescent="0.25">
      <c r="C3072" s="1">
        <v>2015</v>
      </c>
      <c r="D3072" s="1" t="s">
        <v>86</v>
      </c>
      <c r="E3072" s="2" t="s">
        <v>270</v>
      </c>
      <c r="F3072">
        <v>4</v>
      </c>
      <c r="G3072">
        <v>330815</v>
      </c>
      <c r="H3072" s="1">
        <v>19933.82</v>
      </c>
      <c r="I3072" s="1">
        <v>10</v>
      </c>
      <c r="J3072" s="1">
        <v>4347.826</v>
      </c>
      <c r="L3072" s="3">
        <v>0</v>
      </c>
      <c r="M3072">
        <v>2.2999999999999998</v>
      </c>
      <c r="N3072">
        <v>3</v>
      </c>
      <c r="O3072" s="1">
        <f t="shared" si="522"/>
        <v>0</v>
      </c>
      <c r="P3072" s="5">
        <f>-MIN(data!$B$4 / data!H3072 * data!O3072 / 100, data!M3072)</f>
        <v>0</v>
      </c>
      <c r="Q3072" s="4">
        <f t="shared" si="532"/>
        <v>0</v>
      </c>
      <c r="R3072" s="6">
        <f>-MIN(data!$B$5/(POWER(LN(H3072),2))*O3072/100, N3072)</f>
        <v>0</v>
      </c>
      <c r="S3072" s="6">
        <f t="shared" si="523"/>
        <v>0</v>
      </c>
      <c r="T3072" s="4">
        <f t="shared" si="524"/>
        <v>2.2999999999999998</v>
      </c>
      <c r="U3072" s="4" t="e">
        <f t="shared" si="528"/>
        <v>#DIV/0!</v>
      </c>
      <c r="V3072" s="4" t="e">
        <f t="shared" si="529"/>
        <v>#DIV/0!</v>
      </c>
      <c r="W3072" s="6">
        <f t="shared" si="525"/>
        <v>3</v>
      </c>
      <c r="X3072" s="6" t="e">
        <f t="shared" si="530"/>
        <v>#DIV/0!</v>
      </c>
      <c r="Y3072" s="6" t="e">
        <f t="shared" si="531"/>
        <v>#DIV/0!</v>
      </c>
      <c r="AA3072" s="1">
        <f t="shared" si="526"/>
        <v>0</v>
      </c>
      <c r="AB3072" s="1">
        <f t="shared" si="527"/>
        <v>0</v>
      </c>
    </row>
    <row r="3073" spans="3:28" x14ac:dyDescent="0.25">
      <c r="C3073" s="1">
        <v>2016</v>
      </c>
      <c r="D3073" s="1" t="s">
        <v>86</v>
      </c>
      <c r="E3073" s="2" t="s">
        <v>270</v>
      </c>
      <c r="F3073">
        <v>4</v>
      </c>
      <c r="G3073">
        <v>335439</v>
      </c>
      <c r="H3073" s="1">
        <v>29390.39</v>
      </c>
      <c r="I3073" s="1">
        <v>10</v>
      </c>
      <c r="J3073" s="1">
        <v>4545.4549999999999</v>
      </c>
      <c r="L3073" s="3"/>
      <c r="M3073">
        <v>2.2000000000000002</v>
      </c>
      <c r="N3073"/>
      <c r="O3073" s="1">
        <f t="shared" si="522"/>
        <v>0</v>
      </c>
      <c r="P3073" s="5">
        <f>-MIN(data!$B$4 / data!H3073 * data!O3073 / 100, data!M3073)</f>
        <v>0</v>
      </c>
      <c r="Q3073" s="4">
        <f t="shared" si="532"/>
        <v>0</v>
      </c>
      <c r="R3073" s="6">
        <f>-MIN(data!$B$5/(POWER(LN(H3073),2))*O3073/100, N3073)</f>
        <v>0</v>
      </c>
      <c r="S3073" s="6">
        <f t="shared" si="523"/>
        <v>0</v>
      </c>
      <c r="T3073" s="4">
        <f t="shared" si="524"/>
        <v>2.2000000000000002</v>
      </c>
      <c r="U3073" s="4" t="e">
        <f t="shared" si="528"/>
        <v>#DIV/0!</v>
      </c>
      <c r="V3073" s="4" t="e">
        <f t="shared" si="529"/>
        <v>#DIV/0!</v>
      </c>
      <c r="W3073" s="6">
        <f t="shared" si="525"/>
        <v>0</v>
      </c>
      <c r="X3073" s="6" t="e">
        <f t="shared" si="530"/>
        <v>#DIV/0!</v>
      </c>
      <c r="Y3073" s="6" t="e">
        <f t="shared" si="531"/>
        <v>#DIV/0!</v>
      </c>
      <c r="AA3073" s="1">
        <f t="shared" si="526"/>
        <v>0</v>
      </c>
      <c r="AB3073" s="1">
        <f t="shared" si="527"/>
        <v>0</v>
      </c>
    </row>
    <row r="3074" spans="3:28" x14ac:dyDescent="0.25">
      <c r="C3074" s="1">
        <v>1980</v>
      </c>
      <c r="D3074" s="1" t="s">
        <v>87</v>
      </c>
      <c r="E3074" s="2" t="s">
        <v>276</v>
      </c>
      <c r="F3074">
        <v>4</v>
      </c>
      <c r="G3074">
        <v>3878000</v>
      </c>
      <c r="H3074" s="1">
        <v>8807.18</v>
      </c>
      <c r="I3074" s="1">
        <v>1675</v>
      </c>
      <c r="J3074" s="1">
        <v>92541.440000000002</v>
      </c>
      <c r="L3074" s="3"/>
      <c r="M3074">
        <v>18.100000000000001</v>
      </c>
      <c r="N3074"/>
      <c r="O3074" s="1">
        <f t="shared" si="522"/>
        <v>0</v>
      </c>
      <c r="P3074" s="5">
        <f>-MIN(data!$B$4 / data!H3074 * data!O3074 / 100, data!M3074)</f>
        <v>0</v>
      </c>
      <c r="Q3074" s="4">
        <f t="shared" si="532"/>
        <v>0</v>
      </c>
      <c r="R3074" s="6">
        <f>-MIN(data!$B$5/(POWER(LN(H3074),2))*O3074/100, N3074)</f>
        <v>0</v>
      </c>
      <c r="S3074" s="6">
        <f t="shared" si="523"/>
        <v>0</v>
      </c>
      <c r="T3074" s="4">
        <f t="shared" si="524"/>
        <v>18.100000000000001</v>
      </c>
      <c r="U3074" s="4" t="e">
        <f t="shared" si="528"/>
        <v>#DIV/0!</v>
      </c>
      <c r="V3074" s="4" t="e">
        <f t="shared" si="529"/>
        <v>#DIV/0!</v>
      </c>
      <c r="W3074" s="6">
        <f t="shared" si="525"/>
        <v>0</v>
      </c>
      <c r="X3074" s="6" t="e">
        <f t="shared" si="530"/>
        <v>#DIV/0!</v>
      </c>
      <c r="Y3074" s="6" t="e">
        <f t="shared" si="531"/>
        <v>#DIV/0!</v>
      </c>
      <c r="AA3074" s="1">
        <f t="shared" si="526"/>
        <v>0</v>
      </c>
      <c r="AB3074" s="1">
        <f t="shared" si="527"/>
        <v>0</v>
      </c>
    </row>
    <row r="3075" spans="3:28" x14ac:dyDescent="0.25">
      <c r="C3075" s="1">
        <v>1981</v>
      </c>
      <c r="D3075" s="1" t="s">
        <v>87</v>
      </c>
      <c r="E3075" s="2" t="s">
        <v>276</v>
      </c>
      <c r="F3075">
        <v>4</v>
      </c>
      <c r="G3075">
        <v>3956000</v>
      </c>
      <c r="H3075" s="1">
        <v>8853.9159999999993</v>
      </c>
      <c r="I3075" s="1">
        <v>1605</v>
      </c>
      <c r="J3075" s="1">
        <v>92774.57</v>
      </c>
      <c r="L3075" s="3"/>
      <c r="M3075">
        <v>17.3</v>
      </c>
      <c r="N3075"/>
      <c r="O3075" s="1">
        <f t="shared" ref="O3075:O3138" si="533">IF($A$3="Percentage of government revenue per capita",$B$3,0) + IF($A$3="Absolute extra revenue",AA3075,0) + IF($A$3="Absolute revenue per capita",AB3075,0)</f>
        <v>0</v>
      </c>
      <c r="P3075" s="5">
        <f>-MIN(data!$B$4 / data!H3075 * data!O3075 / 100, data!M3075)</f>
        <v>0</v>
      </c>
      <c r="Q3075" s="4">
        <f t="shared" si="532"/>
        <v>0</v>
      </c>
      <c r="R3075" s="6">
        <f>-MIN(data!$B$5/(POWER(LN(H3075),2))*O3075/100, N3075)</f>
        <v>0</v>
      </c>
      <c r="S3075" s="6">
        <f t="shared" ref="S3075:S3138" si="534">-R3075*K3075/100000</f>
        <v>0</v>
      </c>
      <c r="T3075" s="4">
        <f t="shared" ref="T3075:T3138" si="535">M3075+P3075</f>
        <v>17.3</v>
      </c>
      <c r="U3075" s="4" t="e">
        <f t="shared" si="528"/>
        <v>#DIV/0!</v>
      </c>
      <c r="V3075" s="4" t="e">
        <f t="shared" si="529"/>
        <v>#DIV/0!</v>
      </c>
      <c r="W3075" s="6">
        <f t="shared" ref="W3075:W3138" si="536">N3075+R3075</f>
        <v>0</v>
      </c>
      <c r="X3075" s="6" t="e">
        <f t="shared" si="530"/>
        <v>#DIV/0!</v>
      </c>
      <c r="Y3075" s="6" t="e">
        <f t="shared" si="531"/>
        <v>#DIV/0!</v>
      </c>
      <c r="AA3075" s="1">
        <f t="shared" si="526"/>
        <v>0</v>
      </c>
      <c r="AB3075" s="1">
        <f t="shared" si="527"/>
        <v>0</v>
      </c>
    </row>
    <row r="3076" spans="3:28" x14ac:dyDescent="0.25">
      <c r="C3076" s="1">
        <v>1982</v>
      </c>
      <c r="D3076" s="1" t="s">
        <v>87</v>
      </c>
      <c r="E3076" s="2" t="s">
        <v>276</v>
      </c>
      <c r="F3076">
        <v>4</v>
      </c>
      <c r="G3076">
        <v>4031000</v>
      </c>
      <c r="H3076" s="1">
        <v>10279.790000000001</v>
      </c>
      <c r="I3076" s="1">
        <v>1542</v>
      </c>
      <c r="J3076" s="1">
        <v>92891.57</v>
      </c>
      <c r="L3076" s="3"/>
      <c r="M3076">
        <v>16.600000000000001</v>
      </c>
      <c r="N3076"/>
      <c r="O3076" s="1">
        <f t="shared" si="533"/>
        <v>0</v>
      </c>
      <c r="P3076" s="5">
        <f>-MIN(data!$B$4 / data!H3076 * data!O3076 / 100, data!M3076)</f>
        <v>0</v>
      </c>
      <c r="Q3076" s="4">
        <f t="shared" si="532"/>
        <v>0</v>
      </c>
      <c r="R3076" s="6">
        <f>-MIN(data!$B$5/(POWER(LN(H3076),2))*O3076/100, N3076)</f>
        <v>0</v>
      </c>
      <c r="S3076" s="6">
        <f t="shared" si="534"/>
        <v>0</v>
      </c>
      <c r="T3076" s="4">
        <f t="shared" si="535"/>
        <v>16.600000000000001</v>
      </c>
      <c r="U3076" s="4" t="e">
        <f t="shared" si="528"/>
        <v>#DIV/0!</v>
      </c>
      <c r="V3076" s="4" t="e">
        <f t="shared" si="529"/>
        <v>#DIV/0!</v>
      </c>
      <c r="W3076" s="6">
        <f t="shared" si="536"/>
        <v>0</v>
      </c>
      <c r="X3076" s="6" t="e">
        <f t="shared" si="530"/>
        <v>#DIV/0!</v>
      </c>
      <c r="Y3076" s="6" t="e">
        <f t="shared" si="531"/>
        <v>#DIV/0!</v>
      </c>
      <c r="AA3076" s="1">
        <f t="shared" ref="AA3076:AA3139" si="537">$B$3*100/G3076/H3076</f>
        <v>0</v>
      </c>
      <c r="AB3076" s="1">
        <f t="shared" ref="AB3076:AB3139" si="538">$B$3/H3076*100</f>
        <v>0</v>
      </c>
    </row>
    <row r="3077" spans="3:28" x14ac:dyDescent="0.25">
      <c r="C3077" s="1">
        <v>1983</v>
      </c>
      <c r="D3077" s="1" t="s">
        <v>87</v>
      </c>
      <c r="E3077" s="2" t="s">
        <v>276</v>
      </c>
      <c r="F3077">
        <v>4</v>
      </c>
      <c r="G3077">
        <v>4105000</v>
      </c>
      <c r="H3077" s="1">
        <v>10870.63</v>
      </c>
      <c r="I3077" s="1">
        <v>1481</v>
      </c>
      <c r="J3077" s="1">
        <v>93144.65</v>
      </c>
      <c r="L3077" s="3"/>
      <c r="M3077">
        <v>15.9</v>
      </c>
      <c r="N3077"/>
      <c r="O3077" s="1">
        <f t="shared" si="533"/>
        <v>0</v>
      </c>
      <c r="P3077" s="5">
        <f>-MIN(data!$B$4 / data!H3077 * data!O3077 / 100, data!M3077)</f>
        <v>0</v>
      </c>
      <c r="Q3077" s="4">
        <f t="shared" si="532"/>
        <v>0</v>
      </c>
      <c r="R3077" s="6">
        <f>-MIN(data!$B$5/(POWER(LN(H3077),2))*O3077/100, N3077)</f>
        <v>0</v>
      </c>
      <c r="S3077" s="6">
        <f t="shared" si="534"/>
        <v>0</v>
      </c>
      <c r="T3077" s="4">
        <f t="shared" si="535"/>
        <v>15.9</v>
      </c>
      <c r="U3077" s="4" t="e">
        <f t="shared" si="528"/>
        <v>#DIV/0!</v>
      </c>
      <c r="V3077" s="4" t="e">
        <f t="shared" si="529"/>
        <v>#DIV/0!</v>
      </c>
      <c r="W3077" s="6">
        <f t="shared" si="536"/>
        <v>0</v>
      </c>
      <c r="X3077" s="6" t="e">
        <f t="shared" si="530"/>
        <v>#DIV/0!</v>
      </c>
      <c r="Y3077" s="6" t="e">
        <f t="shared" si="531"/>
        <v>#DIV/0!</v>
      </c>
      <c r="AA3077" s="1">
        <f t="shared" si="537"/>
        <v>0</v>
      </c>
      <c r="AB3077" s="1">
        <f t="shared" si="538"/>
        <v>0</v>
      </c>
    </row>
    <row r="3078" spans="3:28" x14ac:dyDescent="0.25">
      <c r="C3078" s="1">
        <v>1984</v>
      </c>
      <c r="D3078" s="1" t="s">
        <v>87</v>
      </c>
      <c r="E3078" s="2" t="s">
        <v>276</v>
      </c>
      <c r="F3078">
        <v>4</v>
      </c>
      <c r="G3078">
        <v>4159000</v>
      </c>
      <c r="H3078" s="1">
        <v>10399.780000000001</v>
      </c>
      <c r="I3078" s="1">
        <v>1419</v>
      </c>
      <c r="J3078" s="1">
        <v>93355.26</v>
      </c>
      <c r="L3078" s="3"/>
      <c r="M3078">
        <v>15.2</v>
      </c>
      <c r="N3078"/>
      <c r="O3078" s="1">
        <f t="shared" si="533"/>
        <v>0</v>
      </c>
      <c r="P3078" s="5">
        <f>-MIN(data!$B$4 / data!H3078 * data!O3078 / 100, data!M3078)</f>
        <v>0</v>
      </c>
      <c r="Q3078" s="4">
        <f t="shared" si="532"/>
        <v>0</v>
      </c>
      <c r="R3078" s="6">
        <f>-MIN(data!$B$5/(POWER(LN(H3078),2))*O3078/100, N3078)</f>
        <v>0</v>
      </c>
      <c r="S3078" s="6">
        <f t="shared" si="534"/>
        <v>0</v>
      </c>
      <c r="T3078" s="4">
        <f t="shared" si="535"/>
        <v>15.2</v>
      </c>
      <c r="U3078" s="4" t="e">
        <f t="shared" si="528"/>
        <v>#DIV/0!</v>
      </c>
      <c r="V3078" s="4" t="e">
        <f t="shared" si="529"/>
        <v>#DIV/0!</v>
      </c>
      <c r="W3078" s="6">
        <f t="shared" si="536"/>
        <v>0</v>
      </c>
      <c r="X3078" s="6" t="e">
        <f t="shared" si="530"/>
        <v>#DIV/0!</v>
      </c>
      <c r="Y3078" s="6" t="e">
        <f t="shared" si="531"/>
        <v>#DIV/0!</v>
      </c>
      <c r="AA3078" s="1">
        <f t="shared" si="537"/>
        <v>0</v>
      </c>
      <c r="AB3078" s="1">
        <f t="shared" si="538"/>
        <v>0</v>
      </c>
    </row>
    <row r="3079" spans="3:28" x14ac:dyDescent="0.25">
      <c r="C3079" s="1">
        <v>1985</v>
      </c>
      <c r="D3079" s="1" t="s">
        <v>87</v>
      </c>
      <c r="E3079" s="2" t="s">
        <v>276</v>
      </c>
      <c r="F3079">
        <v>4</v>
      </c>
      <c r="G3079">
        <v>4233000</v>
      </c>
      <c r="H3079" s="1">
        <v>9968.5550000000003</v>
      </c>
      <c r="I3079" s="1">
        <v>1355</v>
      </c>
      <c r="J3079" s="1">
        <v>94097.22</v>
      </c>
      <c r="L3079" s="3"/>
      <c r="M3079">
        <v>14.4</v>
      </c>
      <c r="N3079"/>
      <c r="O3079" s="1">
        <f t="shared" si="533"/>
        <v>0</v>
      </c>
      <c r="P3079" s="5">
        <f>-MIN(data!$B$4 / data!H3079 * data!O3079 / 100, data!M3079)</f>
        <v>0</v>
      </c>
      <c r="Q3079" s="4">
        <f t="shared" si="532"/>
        <v>0</v>
      </c>
      <c r="R3079" s="6">
        <f>-MIN(data!$B$5/(POWER(LN(H3079),2))*O3079/100, N3079)</f>
        <v>0</v>
      </c>
      <c r="S3079" s="6">
        <f t="shared" si="534"/>
        <v>0</v>
      </c>
      <c r="T3079" s="4">
        <f t="shared" si="535"/>
        <v>14.4</v>
      </c>
      <c r="U3079" s="4" t="e">
        <f t="shared" si="528"/>
        <v>#DIV/0!</v>
      </c>
      <c r="V3079" s="4" t="e">
        <f t="shared" si="529"/>
        <v>#DIV/0!</v>
      </c>
      <c r="W3079" s="6">
        <f t="shared" si="536"/>
        <v>0</v>
      </c>
      <c r="X3079" s="6" t="e">
        <f t="shared" si="530"/>
        <v>#DIV/0!</v>
      </c>
      <c r="Y3079" s="6" t="e">
        <f t="shared" si="531"/>
        <v>#DIV/0!</v>
      </c>
      <c r="AA3079" s="1">
        <f t="shared" si="537"/>
        <v>0</v>
      </c>
      <c r="AB3079" s="1">
        <f t="shared" si="538"/>
        <v>0</v>
      </c>
    </row>
    <row r="3080" spans="3:28" x14ac:dyDescent="0.25">
      <c r="C3080" s="1">
        <v>1986</v>
      </c>
      <c r="D3080" s="1" t="s">
        <v>87</v>
      </c>
      <c r="E3080" s="2" t="s">
        <v>276</v>
      </c>
      <c r="F3080">
        <v>4</v>
      </c>
      <c r="G3080">
        <v>4299000</v>
      </c>
      <c r="H3080" s="1">
        <v>9930.2009999999991</v>
      </c>
      <c r="I3080" s="1">
        <v>1296</v>
      </c>
      <c r="J3080" s="1">
        <v>94598.54</v>
      </c>
      <c r="L3080" s="3"/>
      <c r="M3080">
        <v>13.7</v>
      </c>
      <c r="N3080"/>
      <c r="O3080" s="1">
        <f t="shared" si="533"/>
        <v>0</v>
      </c>
      <c r="P3080" s="5">
        <f>-MIN(data!$B$4 / data!H3080 * data!O3080 / 100, data!M3080)</f>
        <v>0</v>
      </c>
      <c r="Q3080" s="4">
        <f t="shared" si="532"/>
        <v>0</v>
      </c>
      <c r="R3080" s="6">
        <f>-MIN(data!$B$5/(POWER(LN(H3080),2))*O3080/100, N3080)</f>
        <v>0</v>
      </c>
      <c r="S3080" s="6">
        <f t="shared" si="534"/>
        <v>0</v>
      </c>
      <c r="T3080" s="4">
        <f t="shared" si="535"/>
        <v>13.7</v>
      </c>
      <c r="U3080" s="4" t="e">
        <f t="shared" si="528"/>
        <v>#DIV/0!</v>
      </c>
      <c r="V3080" s="4" t="e">
        <f t="shared" si="529"/>
        <v>#DIV/0!</v>
      </c>
      <c r="W3080" s="6">
        <f t="shared" si="536"/>
        <v>0</v>
      </c>
      <c r="X3080" s="6" t="e">
        <f t="shared" si="530"/>
        <v>#DIV/0!</v>
      </c>
      <c r="Y3080" s="6" t="e">
        <f t="shared" si="531"/>
        <v>#DIV/0!</v>
      </c>
      <c r="AA3080" s="1">
        <f t="shared" si="537"/>
        <v>0</v>
      </c>
      <c r="AB3080" s="1">
        <f t="shared" si="538"/>
        <v>0</v>
      </c>
    </row>
    <row r="3081" spans="3:28" x14ac:dyDescent="0.25">
      <c r="C3081" s="1">
        <v>1987</v>
      </c>
      <c r="D3081" s="1" t="s">
        <v>87</v>
      </c>
      <c r="E3081" s="2" t="s">
        <v>276</v>
      </c>
      <c r="F3081">
        <v>4</v>
      </c>
      <c r="G3081">
        <v>4369000</v>
      </c>
      <c r="H3081" s="1">
        <v>9970.9040000000005</v>
      </c>
      <c r="I3081" s="1">
        <v>1249</v>
      </c>
      <c r="J3081" s="1">
        <v>95343.51</v>
      </c>
      <c r="L3081" s="3"/>
      <c r="M3081">
        <v>13.1</v>
      </c>
      <c r="N3081"/>
      <c r="O3081" s="1">
        <f t="shared" si="533"/>
        <v>0</v>
      </c>
      <c r="P3081" s="5">
        <f>-MIN(data!$B$4 / data!H3081 * data!O3081 / 100, data!M3081)</f>
        <v>0</v>
      </c>
      <c r="Q3081" s="4">
        <f t="shared" si="532"/>
        <v>0</v>
      </c>
      <c r="R3081" s="6">
        <f>-MIN(data!$B$5/(POWER(LN(H3081),2))*O3081/100, N3081)</f>
        <v>0</v>
      </c>
      <c r="S3081" s="6">
        <f t="shared" si="534"/>
        <v>0</v>
      </c>
      <c r="T3081" s="4">
        <f t="shared" si="535"/>
        <v>13.1</v>
      </c>
      <c r="U3081" s="4" t="e">
        <f t="shared" si="528"/>
        <v>#DIV/0!</v>
      </c>
      <c r="V3081" s="4" t="e">
        <f t="shared" si="529"/>
        <v>#DIV/0!</v>
      </c>
      <c r="W3081" s="6">
        <f t="shared" si="536"/>
        <v>0</v>
      </c>
      <c r="X3081" s="6" t="e">
        <f t="shared" si="530"/>
        <v>#DIV/0!</v>
      </c>
      <c r="Y3081" s="6" t="e">
        <f t="shared" si="531"/>
        <v>#DIV/0!</v>
      </c>
      <c r="AA3081" s="1">
        <f t="shared" si="537"/>
        <v>0</v>
      </c>
      <c r="AB3081" s="1">
        <f t="shared" si="538"/>
        <v>0</v>
      </c>
    </row>
    <row r="3082" spans="3:28" x14ac:dyDescent="0.25">
      <c r="C3082" s="1">
        <v>1988</v>
      </c>
      <c r="D3082" s="1" t="s">
        <v>87</v>
      </c>
      <c r="E3082" s="2" t="s">
        <v>276</v>
      </c>
      <c r="F3082">
        <v>4</v>
      </c>
      <c r="G3082">
        <v>4442000</v>
      </c>
      <c r="H3082" s="1">
        <v>8653.6270000000004</v>
      </c>
      <c r="I3082" s="1">
        <v>1210</v>
      </c>
      <c r="J3082" s="1">
        <v>96800</v>
      </c>
      <c r="L3082" s="3"/>
      <c r="M3082">
        <v>12.5</v>
      </c>
      <c r="N3082"/>
      <c r="O3082" s="1">
        <f t="shared" si="533"/>
        <v>0</v>
      </c>
      <c r="P3082" s="5">
        <f>-MIN(data!$B$4 / data!H3082 * data!O3082 / 100, data!M3082)</f>
        <v>0</v>
      </c>
      <c r="Q3082" s="4">
        <f t="shared" si="532"/>
        <v>0</v>
      </c>
      <c r="R3082" s="6">
        <f>-MIN(data!$B$5/(POWER(LN(H3082),2))*O3082/100, N3082)</f>
        <v>0</v>
      </c>
      <c r="S3082" s="6">
        <f t="shared" si="534"/>
        <v>0</v>
      </c>
      <c r="T3082" s="4">
        <f t="shared" si="535"/>
        <v>12.5</v>
      </c>
      <c r="U3082" s="4" t="e">
        <f t="shared" si="528"/>
        <v>#DIV/0!</v>
      </c>
      <c r="V3082" s="4" t="e">
        <f t="shared" si="529"/>
        <v>#DIV/0!</v>
      </c>
      <c r="W3082" s="6">
        <f t="shared" si="536"/>
        <v>0</v>
      </c>
      <c r="X3082" s="6" t="e">
        <f t="shared" si="530"/>
        <v>#DIV/0!</v>
      </c>
      <c r="Y3082" s="6" t="e">
        <f t="shared" si="531"/>
        <v>#DIV/0!</v>
      </c>
      <c r="AA3082" s="1">
        <f t="shared" si="537"/>
        <v>0</v>
      </c>
      <c r="AB3082" s="1">
        <f t="shared" si="538"/>
        <v>0</v>
      </c>
    </row>
    <row r="3083" spans="3:28" x14ac:dyDescent="0.25">
      <c r="C3083" s="1">
        <v>1989</v>
      </c>
      <c r="D3083" s="1" t="s">
        <v>87</v>
      </c>
      <c r="E3083" s="2" t="s">
        <v>276</v>
      </c>
      <c r="F3083">
        <v>4</v>
      </c>
      <c r="G3083">
        <v>4518000</v>
      </c>
      <c r="H3083" s="1">
        <v>8235.7639999999992</v>
      </c>
      <c r="I3083" s="1">
        <v>1178</v>
      </c>
      <c r="J3083" s="1">
        <v>97355.37</v>
      </c>
      <c r="L3083" s="3"/>
      <c r="M3083">
        <v>12.1</v>
      </c>
      <c r="N3083"/>
      <c r="O3083" s="1">
        <f t="shared" si="533"/>
        <v>0</v>
      </c>
      <c r="P3083" s="5">
        <f>-MIN(data!$B$4 / data!H3083 * data!O3083 / 100, data!M3083)</f>
        <v>0</v>
      </c>
      <c r="Q3083" s="4">
        <f t="shared" si="532"/>
        <v>0</v>
      </c>
      <c r="R3083" s="6">
        <f>-MIN(data!$B$5/(POWER(LN(H3083),2))*O3083/100, N3083)</f>
        <v>0</v>
      </c>
      <c r="S3083" s="6">
        <f t="shared" si="534"/>
        <v>0</v>
      </c>
      <c r="T3083" s="4">
        <f t="shared" si="535"/>
        <v>12.1</v>
      </c>
      <c r="U3083" s="4" t="e">
        <f t="shared" si="528"/>
        <v>#DIV/0!</v>
      </c>
      <c r="V3083" s="4" t="e">
        <f t="shared" si="529"/>
        <v>#DIV/0!</v>
      </c>
      <c r="W3083" s="6">
        <f t="shared" si="536"/>
        <v>0</v>
      </c>
      <c r="X3083" s="6" t="e">
        <f t="shared" si="530"/>
        <v>#DIV/0!</v>
      </c>
      <c r="Y3083" s="6" t="e">
        <f t="shared" si="531"/>
        <v>#DIV/0!</v>
      </c>
      <c r="AA3083" s="1">
        <f t="shared" si="537"/>
        <v>0</v>
      </c>
      <c r="AB3083" s="1">
        <f t="shared" si="538"/>
        <v>0</v>
      </c>
    </row>
    <row r="3084" spans="3:28" x14ac:dyDescent="0.25">
      <c r="C3084" s="1">
        <v>1990</v>
      </c>
      <c r="D3084" s="1" t="s">
        <v>87</v>
      </c>
      <c r="E3084" s="2" t="s">
        <v>276</v>
      </c>
      <c r="F3084">
        <v>4</v>
      </c>
      <c r="G3084">
        <v>4660000</v>
      </c>
      <c r="H3084" s="1">
        <v>8489.6460000000006</v>
      </c>
      <c r="I3084" s="1">
        <v>1148</v>
      </c>
      <c r="J3084" s="1">
        <v>98965.52</v>
      </c>
      <c r="K3084" s="1">
        <v>100000</v>
      </c>
      <c r="L3084" s="3">
        <v>11</v>
      </c>
      <c r="M3084">
        <v>11.6</v>
      </c>
      <c r="N3084">
        <v>11</v>
      </c>
      <c r="O3084" s="1">
        <f t="shared" si="533"/>
        <v>0</v>
      </c>
      <c r="P3084" s="5">
        <f>-MIN(data!$B$4 / data!H3084 * data!O3084 / 100, data!M3084)</f>
        <v>0</v>
      </c>
      <c r="Q3084" s="4">
        <f t="shared" si="532"/>
        <v>0</v>
      </c>
      <c r="R3084" s="6">
        <f>-MIN(data!$B$5/(POWER(LN(H3084),2))*O3084/100, N3084)</f>
        <v>0</v>
      </c>
      <c r="S3084" s="6">
        <f t="shared" si="534"/>
        <v>0</v>
      </c>
      <c r="T3084" s="4">
        <f t="shared" si="535"/>
        <v>11.6</v>
      </c>
      <c r="U3084" s="4" t="e">
        <f t="shared" ref="U3084:U3147" si="539">O3084*H3084/100/Q3084</f>
        <v>#DIV/0!</v>
      </c>
      <c r="V3084" s="4" t="e">
        <f t="shared" ref="V3084:V3147" si="540">U3084*G3084</f>
        <v>#DIV/0!</v>
      </c>
      <c r="W3084" s="6">
        <f t="shared" si="536"/>
        <v>11</v>
      </c>
      <c r="X3084" s="6" t="e">
        <f t="shared" ref="X3084:X3147" si="541">O3084*H3084/100/S3084</f>
        <v>#DIV/0!</v>
      </c>
      <c r="Y3084" s="6" t="e">
        <f t="shared" ref="Y3084:Y3147" si="542">X3084*G3084</f>
        <v>#DIV/0!</v>
      </c>
      <c r="AA3084" s="1">
        <f t="shared" si="537"/>
        <v>0</v>
      </c>
      <c r="AB3084" s="1">
        <f t="shared" si="538"/>
        <v>0</v>
      </c>
    </row>
    <row r="3085" spans="3:28" x14ac:dyDescent="0.25">
      <c r="C3085" s="1">
        <v>1991</v>
      </c>
      <c r="D3085" s="1" t="s">
        <v>87</v>
      </c>
      <c r="E3085" s="2" t="s">
        <v>276</v>
      </c>
      <c r="F3085">
        <v>4</v>
      </c>
      <c r="G3085">
        <v>4949000</v>
      </c>
      <c r="H3085" s="1">
        <v>0</v>
      </c>
      <c r="I3085" s="1">
        <v>1115</v>
      </c>
      <c r="J3085" s="1">
        <v>100450.5</v>
      </c>
      <c r="K3085" s="1">
        <v>90909.09</v>
      </c>
      <c r="L3085" s="3">
        <v>11</v>
      </c>
      <c r="M3085">
        <v>11.1</v>
      </c>
      <c r="N3085">
        <v>11</v>
      </c>
      <c r="O3085" s="1">
        <f t="shared" si="533"/>
        <v>0</v>
      </c>
      <c r="P3085" s="5" t="e">
        <f>-MIN(data!$B$4 / data!H3085 * data!O3085 / 100, data!M3085)</f>
        <v>#DIV/0!</v>
      </c>
      <c r="Q3085" s="4" t="e">
        <f t="shared" si="532"/>
        <v>#DIV/0!</v>
      </c>
      <c r="R3085" s="6" t="e">
        <f>-MIN(data!$B$5/(POWER(LN(H3085),2))*O3085/100, N3085)</f>
        <v>#NUM!</v>
      </c>
      <c r="S3085" s="6" t="e">
        <f t="shared" si="534"/>
        <v>#NUM!</v>
      </c>
      <c r="T3085" s="4" t="e">
        <f t="shared" si="535"/>
        <v>#DIV/0!</v>
      </c>
      <c r="U3085" s="4" t="e">
        <f t="shared" si="539"/>
        <v>#DIV/0!</v>
      </c>
      <c r="V3085" s="4" t="e">
        <f t="shared" si="540"/>
        <v>#DIV/0!</v>
      </c>
      <c r="W3085" s="6" t="e">
        <f t="shared" si="536"/>
        <v>#NUM!</v>
      </c>
      <c r="X3085" s="6" t="e">
        <f t="shared" si="541"/>
        <v>#NUM!</v>
      </c>
      <c r="Y3085" s="6" t="e">
        <f t="shared" si="542"/>
        <v>#NUM!</v>
      </c>
      <c r="AA3085" s="1" t="e">
        <f t="shared" si="537"/>
        <v>#DIV/0!</v>
      </c>
      <c r="AB3085" s="1" t="e">
        <f t="shared" si="538"/>
        <v>#DIV/0!</v>
      </c>
    </row>
    <row r="3086" spans="3:28" x14ac:dyDescent="0.25">
      <c r="C3086" s="1">
        <v>1992</v>
      </c>
      <c r="D3086" s="1" t="s">
        <v>87</v>
      </c>
      <c r="E3086" s="2" t="s">
        <v>276</v>
      </c>
      <c r="F3086">
        <v>4</v>
      </c>
      <c r="G3086">
        <v>5123000</v>
      </c>
      <c r="H3086" s="1">
        <v>8647.8250000000007</v>
      </c>
      <c r="I3086" s="1">
        <v>1074</v>
      </c>
      <c r="J3086" s="1">
        <v>102285.7</v>
      </c>
      <c r="K3086" s="1">
        <v>100000</v>
      </c>
      <c r="L3086" s="3">
        <v>10</v>
      </c>
      <c r="M3086">
        <v>10.5</v>
      </c>
      <c r="N3086">
        <v>10</v>
      </c>
      <c r="O3086" s="1">
        <f t="shared" si="533"/>
        <v>0</v>
      </c>
      <c r="P3086" s="5">
        <f>-MIN(data!$B$4 / data!H3086 * data!O3086 / 100, data!M3086)</f>
        <v>0</v>
      </c>
      <c r="Q3086" s="4">
        <f t="shared" si="532"/>
        <v>0</v>
      </c>
      <c r="R3086" s="6">
        <f>-MIN(data!$B$5/(POWER(LN(H3086),2))*O3086/100, N3086)</f>
        <v>0</v>
      </c>
      <c r="S3086" s="6">
        <f t="shared" si="534"/>
        <v>0</v>
      </c>
      <c r="T3086" s="4">
        <f t="shared" si="535"/>
        <v>10.5</v>
      </c>
      <c r="U3086" s="4" t="e">
        <f t="shared" si="539"/>
        <v>#DIV/0!</v>
      </c>
      <c r="V3086" s="4" t="e">
        <f t="shared" si="540"/>
        <v>#DIV/0!</v>
      </c>
      <c r="W3086" s="6">
        <f t="shared" si="536"/>
        <v>10</v>
      </c>
      <c r="X3086" s="6" t="e">
        <f t="shared" si="541"/>
        <v>#DIV/0!</v>
      </c>
      <c r="Y3086" s="6" t="e">
        <f t="shared" si="542"/>
        <v>#DIV/0!</v>
      </c>
      <c r="AA3086" s="1">
        <f t="shared" si="537"/>
        <v>0</v>
      </c>
      <c r="AB3086" s="1">
        <f t="shared" si="538"/>
        <v>0</v>
      </c>
    </row>
    <row r="3087" spans="3:28" x14ac:dyDescent="0.25">
      <c r="C3087" s="1">
        <v>1993</v>
      </c>
      <c r="D3087" s="1" t="s">
        <v>87</v>
      </c>
      <c r="E3087" s="2" t="s">
        <v>276</v>
      </c>
      <c r="F3087">
        <v>4</v>
      </c>
      <c r="G3087">
        <v>5261000</v>
      </c>
      <c r="H3087" s="1">
        <v>8806.6440000000002</v>
      </c>
      <c r="I3087" s="1">
        <v>1031</v>
      </c>
      <c r="J3087" s="1">
        <v>105204.1</v>
      </c>
      <c r="K3087" s="1">
        <v>100000</v>
      </c>
      <c r="L3087" s="3">
        <v>10</v>
      </c>
      <c r="M3087">
        <v>9.8000000000000007</v>
      </c>
      <c r="N3087">
        <v>10</v>
      </c>
      <c r="O3087" s="1">
        <f t="shared" si="533"/>
        <v>0</v>
      </c>
      <c r="P3087" s="5">
        <f>-MIN(data!$B$4 / data!H3087 * data!O3087 / 100, data!M3087)</f>
        <v>0</v>
      </c>
      <c r="Q3087" s="4">
        <f t="shared" si="532"/>
        <v>0</v>
      </c>
      <c r="R3087" s="6">
        <f>-MIN(data!$B$5/(POWER(LN(H3087),2))*O3087/100, N3087)</f>
        <v>0</v>
      </c>
      <c r="S3087" s="6">
        <f t="shared" si="534"/>
        <v>0</v>
      </c>
      <c r="T3087" s="4">
        <f t="shared" si="535"/>
        <v>9.8000000000000007</v>
      </c>
      <c r="U3087" s="4" t="e">
        <f t="shared" si="539"/>
        <v>#DIV/0!</v>
      </c>
      <c r="V3087" s="4" t="e">
        <f t="shared" si="540"/>
        <v>#DIV/0!</v>
      </c>
      <c r="W3087" s="6">
        <f t="shared" si="536"/>
        <v>10</v>
      </c>
      <c r="X3087" s="6" t="e">
        <f t="shared" si="541"/>
        <v>#DIV/0!</v>
      </c>
      <c r="Y3087" s="6" t="e">
        <f t="shared" si="542"/>
        <v>#DIV/0!</v>
      </c>
      <c r="AA3087" s="1">
        <f t="shared" si="537"/>
        <v>0</v>
      </c>
      <c r="AB3087" s="1">
        <f t="shared" si="538"/>
        <v>0</v>
      </c>
    </row>
    <row r="3088" spans="3:28" x14ac:dyDescent="0.25">
      <c r="C3088" s="1">
        <v>1994</v>
      </c>
      <c r="D3088" s="1" t="s">
        <v>87</v>
      </c>
      <c r="E3088" s="2" t="s">
        <v>276</v>
      </c>
      <c r="F3088">
        <v>4</v>
      </c>
      <c r="G3088">
        <v>5399000</v>
      </c>
      <c r="H3088" s="1">
        <v>9175.7540000000008</v>
      </c>
      <c r="I3088" s="1">
        <v>990</v>
      </c>
      <c r="J3088" s="1">
        <v>107608.7</v>
      </c>
      <c r="K3088" s="1">
        <v>122222.2</v>
      </c>
      <c r="L3088" s="3">
        <v>10</v>
      </c>
      <c r="M3088">
        <v>9.1999999999999993</v>
      </c>
      <c r="N3088">
        <v>9</v>
      </c>
      <c r="O3088" s="1">
        <f t="shared" si="533"/>
        <v>0</v>
      </c>
      <c r="P3088" s="5">
        <f>-MIN(data!$B$4 / data!H3088 * data!O3088 / 100, data!M3088)</f>
        <v>0</v>
      </c>
      <c r="Q3088" s="4">
        <f t="shared" si="532"/>
        <v>0</v>
      </c>
      <c r="R3088" s="6">
        <f>-MIN(data!$B$5/(POWER(LN(H3088),2))*O3088/100, N3088)</f>
        <v>0</v>
      </c>
      <c r="S3088" s="6">
        <f t="shared" si="534"/>
        <v>0</v>
      </c>
      <c r="T3088" s="4">
        <f t="shared" si="535"/>
        <v>9.1999999999999993</v>
      </c>
      <c r="U3088" s="4" t="e">
        <f t="shared" si="539"/>
        <v>#DIV/0!</v>
      </c>
      <c r="V3088" s="4" t="e">
        <f t="shared" si="540"/>
        <v>#DIV/0!</v>
      </c>
      <c r="W3088" s="6">
        <f t="shared" si="536"/>
        <v>9</v>
      </c>
      <c r="X3088" s="6" t="e">
        <f t="shared" si="541"/>
        <v>#DIV/0!</v>
      </c>
      <c r="Y3088" s="6" t="e">
        <f t="shared" si="542"/>
        <v>#DIV/0!</v>
      </c>
      <c r="AA3088" s="1">
        <f t="shared" si="537"/>
        <v>0</v>
      </c>
      <c r="AB3088" s="1">
        <f t="shared" si="538"/>
        <v>0</v>
      </c>
    </row>
    <row r="3089" spans="3:28" x14ac:dyDescent="0.25">
      <c r="C3089" s="1">
        <v>1995</v>
      </c>
      <c r="D3089" s="1" t="s">
        <v>87</v>
      </c>
      <c r="E3089" s="2" t="s">
        <v>276</v>
      </c>
      <c r="F3089">
        <v>4</v>
      </c>
      <c r="G3089">
        <v>5545000</v>
      </c>
      <c r="H3089" s="1">
        <v>0</v>
      </c>
      <c r="I3089" s="1">
        <v>955</v>
      </c>
      <c r="J3089" s="1">
        <v>109770.1</v>
      </c>
      <c r="K3089" s="1">
        <v>110000</v>
      </c>
      <c r="L3089" s="3">
        <v>11</v>
      </c>
      <c r="M3089">
        <v>8.6999999999999993</v>
      </c>
      <c r="N3089">
        <v>10</v>
      </c>
      <c r="O3089" s="1">
        <f t="shared" si="533"/>
        <v>0</v>
      </c>
      <c r="P3089" s="5" t="e">
        <f>-MIN(data!$B$4 / data!H3089 * data!O3089 / 100, data!M3089)</f>
        <v>#DIV/0!</v>
      </c>
      <c r="Q3089" s="4" t="e">
        <f t="shared" si="532"/>
        <v>#DIV/0!</v>
      </c>
      <c r="R3089" s="6" t="e">
        <f>-MIN(data!$B$5/(POWER(LN(H3089),2))*O3089/100, N3089)</f>
        <v>#NUM!</v>
      </c>
      <c r="S3089" s="6" t="e">
        <f t="shared" si="534"/>
        <v>#NUM!</v>
      </c>
      <c r="T3089" s="4" t="e">
        <f t="shared" si="535"/>
        <v>#DIV/0!</v>
      </c>
      <c r="U3089" s="4" t="e">
        <f t="shared" si="539"/>
        <v>#DIV/0!</v>
      </c>
      <c r="V3089" s="4" t="e">
        <f t="shared" si="540"/>
        <v>#DIV/0!</v>
      </c>
      <c r="W3089" s="6" t="e">
        <f t="shared" si="536"/>
        <v>#NUM!</v>
      </c>
      <c r="X3089" s="6" t="e">
        <f t="shared" si="541"/>
        <v>#NUM!</v>
      </c>
      <c r="Y3089" s="6" t="e">
        <f t="shared" si="542"/>
        <v>#NUM!</v>
      </c>
      <c r="AA3089" s="1" t="e">
        <f t="shared" si="537"/>
        <v>#DIV/0!</v>
      </c>
      <c r="AB3089" s="1" t="e">
        <f t="shared" si="538"/>
        <v>#DIV/0!</v>
      </c>
    </row>
    <row r="3090" spans="3:28" x14ac:dyDescent="0.25">
      <c r="C3090" s="1">
        <v>1996</v>
      </c>
      <c r="D3090" s="1" t="s">
        <v>87</v>
      </c>
      <c r="E3090" s="2" t="s">
        <v>276</v>
      </c>
      <c r="F3090">
        <v>4</v>
      </c>
      <c r="G3090">
        <v>5692000</v>
      </c>
      <c r="H3090" s="1">
        <v>0</v>
      </c>
      <c r="I3090" s="1">
        <v>926</v>
      </c>
      <c r="J3090" s="1">
        <v>112926.8</v>
      </c>
      <c r="K3090" s="1">
        <v>122222.2</v>
      </c>
      <c r="L3090" s="3">
        <v>11</v>
      </c>
      <c r="M3090">
        <v>8.1999999999999993</v>
      </c>
      <c r="N3090">
        <v>9</v>
      </c>
      <c r="O3090" s="1">
        <f t="shared" si="533"/>
        <v>0</v>
      </c>
      <c r="P3090" s="5" t="e">
        <f>-MIN(data!$B$4 / data!H3090 * data!O3090 / 100, data!M3090)</f>
        <v>#DIV/0!</v>
      </c>
      <c r="Q3090" s="4" t="e">
        <f t="shared" si="532"/>
        <v>#DIV/0!</v>
      </c>
      <c r="R3090" s="6" t="e">
        <f>-MIN(data!$B$5/(POWER(LN(H3090),2))*O3090/100, N3090)</f>
        <v>#NUM!</v>
      </c>
      <c r="S3090" s="6" t="e">
        <f t="shared" si="534"/>
        <v>#NUM!</v>
      </c>
      <c r="T3090" s="4" t="e">
        <f t="shared" si="535"/>
        <v>#DIV/0!</v>
      </c>
      <c r="U3090" s="4" t="e">
        <f t="shared" si="539"/>
        <v>#DIV/0!</v>
      </c>
      <c r="V3090" s="4" t="e">
        <f t="shared" si="540"/>
        <v>#DIV/0!</v>
      </c>
      <c r="W3090" s="6" t="e">
        <f t="shared" si="536"/>
        <v>#NUM!</v>
      </c>
      <c r="X3090" s="6" t="e">
        <f t="shared" si="541"/>
        <v>#NUM!</v>
      </c>
      <c r="Y3090" s="6" t="e">
        <f t="shared" si="542"/>
        <v>#NUM!</v>
      </c>
      <c r="AA3090" s="1" t="e">
        <f t="shared" si="537"/>
        <v>#DIV/0!</v>
      </c>
      <c r="AB3090" s="1" t="e">
        <f t="shared" si="538"/>
        <v>#DIV/0!</v>
      </c>
    </row>
    <row r="3091" spans="3:28" x14ac:dyDescent="0.25">
      <c r="C3091" s="1">
        <v>1997</v>
      </c>
      <c r="D3091" s="1" t="s">
        <v>87</v>
      </c>
      <c r="E3091" s="2" t="s">
        <v>276</v>
      </c>
      <c r="F3091">
        <v>4</v>
      </c>
      <c r="G3091">
        <v>5836000</v>
      </c>
      <c r="H3091" s="1">
        <v>0</v>
      </c>
      <c r="I3091" s="1">
        <v>905</v>
      </c>
      <c r="J3091" s="1">
        <v>116025.60000000001</v>
      </c>
      <c r="K3091" s="1">
        <v>122222.2</v>
      </c>
      <c r="L3091" s="3">
        <v>11</v>
      </c>
      <c r="M3091">
        <v>7.8</v>
      </c>
      <c r="N3091">
        <v>9</v>
      </c>
      <c r="O3091" s="1">
        <f t="shared" si="533"/>
        <v>0</v>
      </c>
      <c r="P3091" s="5" t="e">
        <f>-MIN(data!$B$4 / data!H3091 * data!O3091 / 100, data!M3091)</f>
        <v>#DIV/0!</v>
      </c>
      <c r="Q3091" s="4" t="e">
        <f t="shared" si="532"/>
        <v>#DIV/0!</v>
      </c>
      <c r="R3091" s="6" t="e">
        <f>-MIN(data!$B$5/(POWER(LN(H3091),2))*O3091/100, N3091)</f>
        <v>#NUM!</v>
      </c>
      <c r="S3091" s="6" t="e">
        <f t="shared" si="534"/>
        <v>#NUM!</v>
      </c>
      <c r="T3091" s="4" t="e">
        <f t="shared" si="535"/>
        <v>#DIV/0!</v>
      </c>
      <c r="U3091" s="4" t="e">
        <f t="shared" si="539"/>
        <v>#DIV/0!</v>
      </c>
      <c r="V3091" s="4" t="e">
        <f t="shared" si="540"/>
        <v>#DIV/0!</v>
      </c>
      <c r="W3091" s="6" t="e">
        <f t="shared" si="536"/>
        <v>#NUM!</v>
      </c>
      <c r="X3091" s="6" t="e">
        <f t="shared" si="541"/>
        <v>#NUM!</v>
      </c>
      <c r="Y3091" s="6" t="e">
        <f t="shared" si="542"/>
        <v>#NUM!</v>
      </c>
      <c r="AA3091" s="1" t="e">
        <f t="shared" si="537"/>
        <v>#DIV/0!</v>
      </c>
      <c r="AB3091" s="1" t="e">
        <f t="shared" si="538"/>
        <v>#DIV/0!</v>
      </c>
    </row>
    <row r="3092" spans="3:28" x14ac:dyDescent="0.25">
      <c r="C3092" s="1">
        <v>1998</v>
      </c>
      <c r="D3092" s="1" t="s">
        <v>87</v>
      </c>
      <c r="E3092" s="2" t="s">
        <v>276</v>
      </c>
      <c r="F3092">
        <v>4</v>
      </c>
      <c r="G3092">
        <v>5971000</v>
      </c>
      <c r="H3092" s="1">
        <v>0</v>
      </c>
      <c r="I3092" s="1">
        <v>889</v>
      </c>
      <c r="J3092" s="1">
        <v>118533.3</v>
      </c>
      <c r="K3092" s="1">
        <v>122222.2</v>
      </c>
      <c r="L3092" s="3">
        <v>11</v>
      </c>
      <c r="M3092">
        <v>7.5</v>
      </c>
      <c r="N3092">
        <v>9</v>
      </c>
      <c r="O3092" s="1">
        <f t="shared" si="533"/>
        <v>0</v>
      </c>
      <c r="P3092" s="5" t="e">
        <f>-MIN(data!$B$4 / data!H3092 * data!O3092 / 100, data!M3092)</f>
        <v>#DIV/0!</v>
      </c>
      <c r="Q3092" s="4" t="e">
        <f t="shared" si="532"/>
        <v>#DIV/0!</v>
      </c>
      <c r="R3092" s="6" t="e">
        <f>-MIN(data!$B$5/(POWER(LN(H3092),2))*O3092/100, N3092)</f>
        <v>#NUM!</v>
      </c>
      <c r="S3092" s="6" t="e">
        <f t="shared" si="534"/>
        <v>#NUM!</v>
      </c>
      <c r="T3092" s="4" t="e">
        <f t="shared" si="535"/>
        <v>#DIV/0!</v>
      </c>
      <c r="U3092" s="4" t="e">
        <f t="shared" si="539"/>
        <v>#DIV/0!</v>
      </c>
      <c r="V3092" s="4" t="e">
        <f t="shared" si="540"/>
        <v>#DIV/0!</v>
      </c>
      <c r="W3092" s="6" t="e">
        <f t="shared" si="536"/>
        <v>#NUM!</v>
      </c>
      <c r="X3092" s="6" t="e">
        <f t="shared" si="541"/>
        <v>#NUM!</v>
      </c>
      <c r="Y3092" s="6" t="e">
        <f t="shared" si="542"/>
        <v>#NUM!</v>
      </c>
      <c r="AA3092" s="1" t="e">
        <f t="shared" si="537"/>
        <v>#DIV/0!</v>
      </c>
      <c r="AB3092" s="1" t="e">
        <f t="shared" si="538"/>
        <v>#DIV/0!</v>
      </c>
    </row>
    <row r="3093" spans="3:28" x14ac:dyDescent="0.25">
      <c r="C3093" s="1">
        <v>1999</v>
      </c>
      <c r="D3093" s="1" t="s">
        <v>87</v>
      </c>
      <c r="E3093" s="2" t="s">
        <v>276</v>
      </c>
      <c r="F3093">
        <v>4</v>
      </c>
      <c r="G3093">
        <v>6125000</v>
      </c>
      <c r="H3093" s="1">
        <v>0</v>
      </c>
      <c r="I3093" s="1">
        <v>874</v>
      </c>
      <c r="J3093" s="1">
        <v>121388.9</v>
      </c>
      <c r="K3093" s="1">
        <v>111111.1</v>
      </c>
      <c r="L3093" s="3">
        <v>11</v>
      </c>
      <c r="M3093">
        <v>7.2</v>
      </c>
      <c r="N3093">
        <v>9</v>
      </c>
      <c r="O3093" s="1">
        <f t="shared" si="533"/>
        <v>0</v>
      </c>
      <c r="P3093" s="5" t="e">
        <f>-MIN(data!$B$4 / data!H3093 * data!O3093 / 100, data!M3093)</f>
        <v>#DIV/0!</v>
      </c>
      <c r="Q3093" s="4" t="e">
        <f t="shared" si="532"/>
        <v>#DIV/0!</v>
      </c>
      <c r="R3093" s="6" t="e">
        <f>-MIN(data!$B$5/(POWER(LN(H3093),2))*O3093/100, N3093)</f>
        <v>#NUM!</v>
      </c>
      <c r="S3093" s="6" t="e">
        <f t="shared" si="534"/>
        <v>#NUM!</v>
      </c>
      <c r="T3093" s="4" t="e">
        <f t="shared" si="535"/>
        <v>#DIV/0!</v>
      </c>
      <c r="U3093" s="4" t="e">
        <f t="shared" si="539"/>
        <v>#DIV/0!</v>
      </c>
      <c r="V3093" s="4" t="e">
        <f t="shared" si="540"/>
        <v>#DIV/0!</v>
      </c>
      <c r="W3093" s="6" t="e">
        <f t="shared" si="536"/>
        <v>#NUM!</v>
      </c>
      <c r="X3093" s="6" t="e">
        <f t="shared" si="541"/>
        <v>#NUM!</v>
      </c>
      <c r="Y3093" s="6" t="e">
        <f t="shared" si="542"/>
        <v>#NUM!</v>
      </c>
      <c r="AA3093" s="1" t="e">
        <f t="shared" si="537"/>
        <v>#DIV/0!</v>
      </c>
      <c r="AB3093" s="1" t="e">
        <f t="shared" si="538"/>
        <v>#DIV/0!</v>
      </c>
    </row>
    <row r="3094" spans="3:28" x14ac:dyDescent="0.25">
      <c r="C3094" s="1">
        <v>2000</v>
      </c>
      <c r="D3094" s="1" t="s">
        <v>87</v>
      </c>
      <c r="E3094" s="2" t="s">
        <v>276</v>
      </c>
      <c r="F3094">
        <v>4</v>
      </c>
      <c r="G3094">
        <v>6289000</v>
      </c>
      <c r="H3094" s="1">
        <v>0</v>
      </c>
      <c r="I3094" s="1">
        <v>859</v>
      </c>
      <c r="J3094" s="1">
        <v>124492.8</v>
      </c>
      <c r="K3094" s="1">
        <v>137500</v>
      </c>
      <c r="L3094" s="3">
        <v>10</v>
      </c>
      <c r="M3094">
        <v>6.9</v>
      </c>
      <c r="N3094">
        <v>8</v>
      </c>
      <c r="O3094" s="1">
        <f t="shared" si="533"/>
        <v>0</v>
      </c>
      <c r="P3094" s="5" t="e">
        <f>-MIN(data!$B$4 / data!H3094 * data!O3094 / 100, data!M3094)</f>
        <v>#DIV/0!</v>
      </c>
      <c r="Q3094" s="4" t="e">
        <f t="shared" si="532"/>
        <v>#DIV/0!</v>
      </c>
      <c r="R3094" s="6" t="e">
        <f>-MIN(data!$B$5/(POWER(LN(H3094),2))*O3094/100, N3094)</f>
        <v>#NUM!</v>
      </c>
      <c r="S3094" s="6" t="e">
        <f t="shared" si="534"/>
        <v>#NUM!</v>
      </c>
      <c r="T3094" s="4" t="e">
        <f t="shared" si="535"/>
        <v>#DIV/0!</v>
      </c>
      <c r="U3094" s="4" t="e">
        <f t="shared" si="539"/>
        <v>#DIV/0!</v>
      </c>
      <c r="V3094" s="4" t="e">
        <f t="shared" si="540"/>
        <v>#DIV/0!</v>
      </c>
      <c r="W3094" s="6" t="e">
        <f t="shared" si="536"/>
        <v>#NUM!</v>
      </c>
      <c r="X3094" s="6" t="e">
        <f t="shared" si="541"/>
        <v>#NUM!</v>
      </c>
      <c r="Y3094" s="6" t="e">
        <f t="shared" si="542"/>
        <v>#NUM!</v>
      </c>
      <c r="AA3094" s="1" t="e">
        <f t="shared" si="537"/>
        <v>#DIV/0!</v>
      </c>
      <c r="AB3094" s="1" t="e">
        <f t="shared" si="538"/>
        <v>#DIV/0!</v>
      </c>
    </row>
    <row r="3095" spans="3:28" x14ac:dyDescent="0.25">
      <c r="C3095" s="1">
        <v>2001</v>
      </c>
      <c r="D3095" s="1" t="s">
        <v>87</v>
      </c>
      <c r="E3095" s="2" t="s">
        <v>276</v>
      </c>
      <c r="F3095">
        <v>4</v>
      </c>
      <c r="G3095">
        <v>6439000</v>
      </c>
      <c r="H3095" s="1">
        <v>0</v>
      </c>
      <c r="I3095" s="1">
        <v>844</v>
      </c>
      <c r="J3095" s="1">
        <v>127878.8</v>
      </c>
      <c r="K3095" s="1">
        <v>137500</v>
      </c>
      <c r="L3095" s="3">
        <v>11</v>
      </c>
      <c r="M3095">
        <v>6.6</v>
      </c>
      <c r="N3095">
        <v>8</v>
      </c>
      <c r="O3095" s="1">
        <f t="shared" si="533"/>
        <v>0</v>
      </c>
      <c r="P3095" s="5" t="e">
        <f>-MIN(data!$B$4 / data!H3095 * data!O3095 / 100, data!M3095)</f>
        <v>#DIV/0!</v>
      </c>
      <c r="Q3095" s="4" t="e">
        <f t="shared" si="532"/>
        <v>#DIV/0!</v>
      </c>
      <c r="R3095" s="6" t="e">
        <f>-MIN(data!$B$5/(POWER(LN(H3095),2))*O3095/100, N3095)</f>
        <v>#NUM!</v>
      </c>
      <c r="S3095" s="6" t="e">
        <f t="shared" si="534"/>
        <v>#NUM!</v>
      </c>
      <c r="T3095" s="4" t="e">
        <f t="shared" si="535"/>
        <v>#DIV/0!</v>
      </c>
      <c r="U3095" s="4" t="e">
        <f t="shared" si="539"/>
        <v>#DIV/0!</v>
      </c>
      <c r="V3095" s="4" t="e">
        <f t="shared" si="540"/>
        <v>#DIV/0!</v>
      </c>
      <c r="W3095" s="6" t="e">
        <f t="shared" si="536"/>
        <v>#NUM!</v>
      </c>
      <c r="X3095" s="6" t="e">
        <f t="shared" si="541"/>
        <v>#NUM!</v>
      </c>
      <c r="Y3095" s="6" t="e">
        <f t="shared" si="542"/>
        <v>#NUM!</v>
      </c>
      <c r="AA3095" s="1" t="e">
        <f t="shared" si="537"/>
        <v>#DIV/0!</v>
      </c>
      <c r="AB3095" s="1" t="e">
        <f t="shared" si="538"/>
        <v>#DIV/0!</v>
      </c>
    </row>
    <row r="3096" spans="3:28" x14ac:dyDescent="0.25">
      <c r="C3096" s="1">
        <v>2002</v>
      </c>
      <c r="D3096" s="1" t="s">
        <v>87</v>
      </c>
      <c r="E3096" s="2" t="s">
        <v>276</v>
      </c>
      <c r="F3096">
        <v>4</v>
      </c>
      <c r="G3096">
        <v>6570000</v>
      </c>
      <c r="H3096" s="1">
        <v>0</v>
      </c>
      <c r="I3096" s="1">
        <v>827</v>
      </c>
      <c r="J3096" s="1">
        <v>129218.8</v>
      </c>
      <c r="K3096" s="1">
        <v>125000</v>
      </c>
      <c r="L3096" s="3">
        <v>11</v>
      </c>
      <c r="M3096">
        <v>6.4</v>
      </c>
      <c r="N3096">
        <v>8</v>
      </c>
      <c r="O3096" s="1">
        <f t="shared" si="533"/>
        <v>0</v>
      </c>
      <c r="P3096" s="5" t="e">
        <f>-MIN(data!$B$4 / data!H3096 * data!O3096 / 100, data!M3096)</f>
        <v>#DIV/0!</v>
      </c>
      <c r="Q3096" s="4" t="e">
        <f t="shared" si="532"/>
        <v>#DIV/0!</v>
      </c>
      <c r="R3096" s="6" t="e">
        <f>-MIN(data!$B$5/(POWER(LN(H3096),2))*O3096/100, N3096)</f>
        <v>#NUM!</v>
      </c>
      <c r="S3096" s="6" t="e">
        <f t="shared" si="534"/>
        <v>#NUM!</v>
      </c>
      <c r="T3096" s="4" t="e">
        <f t="shared" si="535"/>
        <v>#DIV/0!</v>
      </c>
      <c r="U3096" s="4" t="e">
        <f t="shared" si="539"/>
        <v>#DIV/0!</v>
      </c>
      <c r="V3096" s="4" t="e">
        <f t="shared" si="540"/>
        <v>#DIV/0!</v>
      </c>
      <c r="W3096" s="6" t="e">
        <f t="shared" si="536"/>
        <v>#NUM!</v>
      </c>
      <c r="X3096" s="6" t="e">
        <f t="shared" si="541"/>
        <v>#NUM!</v>
      </c>
      <c r="Y3096" s="6" t="e">
        <f t="shared" si="542"/>
        <v>#NUM!</v>
      </c>
      <c r="AA3096" s="1" t="e">
        <f t="shared" si="537"/>
        <v>#DIV/0!</v>
      </c>
      <c r="AB3096" s="1" t="e">
        <f t="shared" si="538"/>
        <v>#DIV/0!</v>
      </c>
    </row>
    <row r="3097" spans="3:28" x14ac:dyDescent="0.25">
      <c r="C3097" s="1">
        <v>2003</v>
      </c>
      <c r="D3097" s="1" t="s">
        <v>87</v>
      </c>
      <c r="E3097" s="2" t="s">
        <v>276</v>
      </c>
      <c r="F3097">
        <v>4</v>
      </c>
      <c r="G3097">
        <v>6689700</v>
      </c>
      <c r="H3097" s="1">
        <v>0</v>
      </c>
      <c r="I3097" s="1">
        <v>808</v>
      </c>
      <c r="J3097" s="1">
        <v>132459</v>
      </c>
      <c r="K3097" s="1">
        <v>125000</v>
      </c>
      <c r="L3097" s="3">
        <v>10</v>
      </c>
      <c r="M3097">
        <v>6.1</v>
      </c>
      <c r="N3097">
        <v>8</v>
      </c>
      <c r="O3097" s="1">
        <f t="shared" si="533"/>
        <v>0</v>
      </c>
      <c r="P3097" s="5" t="e">
        <f>-MIN(data!$B$4 / data!H3097 * data!O3097 / 100, data!M3097)</f>
        <v>#DIV/0!</v>
      </c>
      <c r="Q3097" s="4" t="e">
        <f t="shared" si="532"/>
        <v>#DIV/0!</v>
      </c>
      <c r="R3097" s="6" t="e">
        <f>-MIN(data!$B$5/(POWER(LN(H3097),2))*O3097/100, N3097)</f>
        <v>#NUM!</v>
      </c>
      <c r="S3097" s="6" t="e">
        <f t="shared" si="534"/>
        <v>#NUM!</v>
      </c>
      <c r="T3097" s="4" t="e">
        <f t="shared" si="535"/>
        <v>#DIV/0!</v>
      </c>
      <c r="U3097" s="4" t="e">
        <f t="shared" si="539"/>
        <v>#DIV/0!</v>
      </c>
      <c r="V3097" s="4" t="e">
        <f t="shared" si="540"/>
        <v>#DIV/0!</v>
      </c>
      <c r="W3097" s="6" t="e">
        <f t="shared" si="536"/>
        <v>#NUM!</v>
      </c>
      <c r="X3097" s="6" t="e">
        <f t="shared" si="541"/>
        <v>#NUM!</v>
      </c>
      <c r="Y3097" s="6" t="e">
        <f t="shared" si="542"/>
        <v>#NUM!</v>
      </c>
      <c r="AA3097" s="1" t="e">
        <f t="shared" si="537"/>
        <v>#DIV/0!</v>
      </c>
      <c r="AB3097" s="1" t="e">
        <f t="shared" si="538"/>
        <v>#DIV/0!</v>
      </c>
    </row>
    <row r="3098" spans="3:28" x14ac:dyDescent="0.25">
      <c r="C3098" s="1">
        <v>2004</v>
      </c>
      <c r="D3098" s="1" t="s">
        <v>87</v>
      </c>
      <c r="E3098" s="2" t="s">
        <v>276</v>
      </c>
      <c r="F3098">
        <v>4</v>
      </c>
      <c r="G3098">
        <v>6809000</v>
      </c>
      <c r="H3098" s="1">
        <v>0</v>
      </c>
      <c r="I3098" s="1">
        <v>789</v>
      </c>
      <c r="J3098" s="1">
        <v>136034.5</v>
      </c>
      <c r="K3098" s="1">
        <v>142857.1</v>
      </c>
      <c r="L3098" s="3">
        <v>10</v>
      </c>
      <c r="M3098">
        <v>5.8</v>
      </c>
      <c r="N3098">
        <v>7</v>
      </c>
      <c r="O3098" s="1">
        <f t="shared" si="533"/>
        <v>0</v>
      </c>
      <c r="P3098" s="5" t="e">
        <f>-MIN(data!$B$4 / data!H3098 * data!O3098 / 100, data!M3098)</f>
        <v>#DIV/0!</v>
      </c>
      <c r="Q3098" s="4" t="e">
        <f t="shared" si="532"/>
        <v>#DIV/0!</v>
      </c>
      <c r="R3098" s="6" t="e">
        <f>-MIN(data!$B$5/(POWER(LN(H3098),2))*O3098/100, N3098)</f>
        <v>#NUM!</v>
      </c>
      <c r="S3098" s="6" t="e">
        <f t="shared" si="534"/>
        <v>#NUM!</v>
      </c>
      <c r="T3098" s="4" t="e">
        <f t="shared" si="535"/>
        <v>#DIV/0!</v>
      </c>
      <c r="U3098" s="4" t="e">
        <f t="shared" si="539"/>
        <v>#DIV/0!</v>
      </c>
      <c r="V3098" s="4" t="e">
        <f t="shared" si="540"/>
        <v>#DIV/0!</v>
      </c>
      <c r="W3098" s="6" t="e">
        <f t="shared" si="536"/>
        <v>#NUM!</v>
      </c>
      <c r="X3098" s="6" t="e">
        <f t="shared" si="541"/>
        <v>#NUM!</v>
      </c>
      <c r="Y3098" s="6" t="e">
        <f t="shared" si="542"/>
        <v>#NUM!</v>
      </c>
      <c r="AA3098" s="1" t="e">
        <f t="shared" si="537"/>
        <v>#DIV/0!</v>
      </c>
      <c r="AB3098" s="1" t="e">
        <f t="shared" si="538"/>
        <v>#DIV/0!</v>
      </c>
    </row>
    <row r="3099" spans="3:28" x14ac:dyDescent="0.25">
      <c r="C3099" s="1">
        <v>2005</v>
      </c>
      <c r="D3099" s="1" t="s">
        <v>87</v>
      </c>
      <c r="E3099" s="2" t="s">
        <v>276</v>
      </c>
      <c r="F3099">
        <v>4</v>
      </c>
      <c r="G3099">
        <v>6930100</v>
      </c>
      <c r="H3099" s="1">
        <v>0</v>
      </c>
      <c r="I3099" s="1">
        <v>769</v>
      </c>
      <c r="J3099" s="1">
        <v>137321.4</v>
      </c>
      <c r="K3099" s="1">
        <v>142857.1</v>
      </c>
      <c r="L3099" s="3">
        <v>10</v>
      </c>
      <c r="M3099">
        <v>5.6</v>
      </c>
      <c r="N3099">
        <v>7</v>
      </c>
      <c r="O3099" s="1">
        <f t="shared" si="533"/>
        <v>0</v>
      </c>
      <c r="P3099" s="5" t="e">
        <f>-MIN(data!$B$4 / data!H3099 * data!O3099 / 100, data!M3099)</f>
        <v>#DIV/0!</v>
      </c>
      <c r="Q3099" s="4" t="e">
        <f t="shared" si="532"/>
        <v>#DIV/0!</v>
      </c>
      <c r="R3099" s="6" t="e">
        <f>-MIN(data!$B$5/(POWER(LN(H3099),2))*O3099/100, N3099)</f>
        <v>#NUM!</v>
      </c>
      <c r="S3099" s="6" t="e">
        <f t="shared" si="534"/>
        <v>#NUM!</v>
      </c>
      <c r="T3099" s="4" t="e">
        <f t="shared" si="535"/>
        <v>#DIV/0!</v>
      </c>
      <c r="U3099" s="4" t="e">
        <f t="shared" si="539"/>
        <v>#DIV/0!</v>
      </c>
      <c r="V3099" s="4" t="e">
        <f t="shared" si="540"/>
        <v>#DIV/0!</v>
      </c>
      <c r="W3099" s="6" t="e">
        <f t="shared" si="536"/>
        <v>#NUM!</v>
      </c>
      <c r="X3099" s="6" t="e">
        <f t="shared" si="541"/>
        <v>#NUM!</v>
      </c>
      <c r="Y3099" s="6" t="e">
        <f t="shared" si="542"/>
        <v>#NUM!</v>
      </c>
      <c r="AA3099" s="1" t="e">
        <f t="shared" si="537"/>
        <v>#DIV/0!</v>
      </c>
      <c r="AB3099" s="1" t="e">
        <f t="shared" si="538"/>
        <v>#DIV/0!</v>
      </c>
    </row>
    <row r="3100" spans="3:28" x14ac:dyDescent="0.25">
      <c r="C3100" s="1">
        <v>2006</v>
      </c>
      <c r="D3100" s="1" t="s">
        <v>87</v>
      </c>
      <c r="E3100" s="2" t="s">
        <v>276</v>
      </c>
      <c r="F3100">
        <v>4</v>
      </c>
      <c r="G3100">
        <v>7053700</v>
      </c>
      <c r="H3100" s="1">
        <v>0</v>
      </c>
      <c r="I3100" s="1">
        <v>751</v>
      </c>
      <c r="J3100" s="1">
        <v>141698.1</v>
      </c>
      <c r="K3100" s="1">
        <v>142857.1</v>
      </c>
      <c r="L3100" s="3">
        <v>10</v>
      </c>
      <c r="M3100">
        <v>5.3</v>
      </c>
      <c r="N3100">
        <v>7</v>
      </c>
      <c r="O3100" s="1">
        <f t="shared" si="533"/>
        <v>0</v>
      </c>
      <c r="P3100" s="5" t="e">
        <f>-MIN(data!$B$4 / data!H3100 * data!O3100 / 100, data!M3100)</f>
        <v>#DIV/0!</v>
      </c>
      <c r="Q3100" s="4" t="e">
        <f t="shared" si="532"/>
        <v>#DIV/0!</v>
      </c>
      <c r="R3100" s="6" t="e">
        <f>-MIN(data!$B$5/(POWER(LN(H3100),2))*O3100/100, N3100)</f>
        <v>#NUM!</v>
      </c>
      <c r="S3100" s="6" t="e">
        <f t="shared" si="534"/>
        <v>#NUM!</v>
      </c>
      <c r="T3100" s="4" t="e">
        <f t="shared" si="535"/>
        <v>#DIV/0!</v>
      </c>
      <c r="U3100" s="4" t="e">
        <f t="shared" si="539"/>
        <v>#DIV/0!</v>
      </c>
      <c r="V3100" s="4" t="e">
        <f t="shared" si="540"/>
        <v>#DIV/0!</v>
      </c>
      <c r="W3100" s="6" t="e">
        <f t="shared" si="536"/>
        <v>#NUM!</v>
      </c>
      <c r="X3100" s="6" t="e">
        <f t="shared" si="541"/>
        <v>#NUM!</v>
      </c>
      <c r="Y3100" s="6" t="e">
        <f t="shared" si="542"/>
        <v>#NUM!</v>
      </c>
      <c r="AA3100" s="1" t="e">
        <f t="shared" si="537"/>
        <v>#DIV/0!</v>
      </c>
      <c r="AB3100" s="1" t="e">
        <f t="shared" si="538"/>
        <v>#DIV/0!</v>
      </c>
    </row>
    <row r="3101" spans="3:28" x14ac:dyDescent="0.25">
      <c r="C3101" s="1">
        <v>2007</v>
      </c>
      <c r="D3101" s="1" t="s">
        <v>87</v>
      </c>
      <c r="E3101" s="2" t="s">
        <v>276</v>
      </c>
      <c r="F3101">
        <v>4</v>
      </c>
      <c r="G3101">
        <v>7180100</v>
      </c>
      <c r="H3101" s="1">
        <v>0</v>
      </c>
      <c r="I3101" s="1">
        <v>736</v>
      </c>
      <c r="J3101" s="1">
        <v>144313.70000000001</v>
      </c>
      <c r="K3101" s="1">
        <v>150000</v>
      </c>
      <c r="L3101" s="3">
        <v>10</v>
      </c>
      <c r="M3101">
        <v>5.0999999999999996</v>
      </c>
      <c r="N3101">
        <v>6</v>
      </c>
      <c r="O3101" s="1">
        <f t="shared" si="533"/>
        <v>0</v>
      </c>
      <c r="P3101" s="5" t="e">
        <f>-MIN(data!$B$4 / data!H3101 * data!O3101 / 100, data!M3101)</f>
        <v>#DIV/0!</v>
      </c>
      <c r="Q3101" s="4" t="e">
        <f t="shared" si="532"/>
        <v>#DIV/0!</v>
      </c>
      <c r="R3101" s="6" t="e">
        <f>-MIN(data!$B$5/(POWER(LN(H3101),2))*O3101/100, N3101)</f>
        <v>#NUM!</v>
      </c>
      <c r="S3101" s="6" t="e">
        <f t="shared" si="534"/>
        <v>#NUM!</v>
      </c>
      <c r="T3101" s="4" t="e">
        <f t="shared" si="535"/>
        <v>#DIV/0!</v>
      </c>
      <c r="U3101" s="4" t="e">
        <f t="shared" si="539"/>
        <v>#DIV/0!</v>
      </c>
      <c r="V3101" s="4" t="e">
        <f t="shared" si="540"/>
        <v>#DIV/0!</v>
      </c>
      <c r="W3101" s="6" t="e">
        <f t="shared" si="536"/>
        <v>#NUM!</v>
      </c>
      <c r="X3101" s="6" t="e">
        <f t="shared" si="541"/>
        <v>#NUM!</v>
      </c>
      <c r="Y3101" s="6" t="e">
        <f t="shared" si="542"/>
        <v>#NUM!</v>
      </c>
      <c r="AA3101" s="1" t="e">
        <f t="shared" si="537"/>
        <v>#DIV/0!</v>
      </c>
      <c r="AB3101" s="1" t="e">
        <f t="shared" si="538"/>
        <v>#DIV/0!</v>
      </c>
    </row>
    <row r="3102" spans="3:28" x14ac:dyDescent="0.25">
      <c r="C3102" s="1">
        <v>2008</v>
      </c>
      <c r="D3102" s="1" t="s">
        <v>87</v>
      </c>
      <c r="E3102" s="2" t="s">
        <v>276</v>
      </c>
      <c r="F3102">
        <v>4</v>
      </c>
      <c r="G3102">
        <v>7308800</v>
      </c>
      <c r="H3102" s="1">
        <v>0</v>
      </c>
      <c r="I3102" s="1">
        <v>725</v>
      </c>
      <c r="J3102" s="1">
        <v>147959.20000000001</v>
      </c>
      <c r="K3102" s="1">
        <v>166666.70000000001</v>
      </c>
      <c r="L3102" s="3">
        <v>9</v>
      </c>
      <c r="M3102">
        <v>4.9000000000000004</v>
      </c>
      <c r="N3102">
        <v>6</v>
      </c>
      <c r="O3102" s="1">
        <f t="shared" si="533"/>
        <v>0</v>
      </c>
      <c r="P3102" s="5" t="e">
        <f>-MIN(data!$B$4 / data!H3102 * data!O3102 / 100, data!M3102)</f>
        <v>#DIV/0!</v>
      </c>
      <c r="Q3102" s="4" t="e">
        <f t="shared" si="532"/>
        <v>#DIV/0!</v>
      </c>
      <c r="R3102" s="6" t="e">
        <f>-MIN(data!$B$5/(POWER(LN(H3102),2))*O3102/100, N3102)</f>
        <v>#NUM!</v>
      </c>
      <c r="S3102" s="6" t="e">
        <f t="shared" si="534"/>
        <v>#NUM!</v>
      </c>
      <c r="T3102" s="4" t="e">
        <f t="shared" si="535"/>
        <v>#DIV/0!</v>
      </c>
      <c r="U3102" s="4" t="e">
        <f t="shared" si="539"/>
        <v>#DIV/0!</v>
      </c>
      <c r="V3102" s="4" t="e">
        <f t="shared" si="540"/>
        <v>#DIV/0!</v>
      </c>
      <c r="W3102" s="6" t="e">
        <f t="shared" si="536"/>
        <v>#NUM!</v>
      </c>
      <c r="X3102" s="6" t="e">
        <f t="shared" si="541"/>
        <v>#NUM!</v>
      </c>
      <c r="Y3102" s="6" t="e">
        <f t="shared" si="542"/>
        <v>#NUM!</v>
      </c>
      <c r="AA3102" s="1" t="e">
        <f t="shared" si="537"/>
        <v>#DIV/0!</v>
      </c>
      <c r="AB3102" s="1" t="e">
        <f t="shared" si="538"/>
        <v>#DIV/0!</v>
      </c>
    </row>
    <row r="3103" spans="3:28" x14ac:dyDescent="0.25">
      <c r="C3103" s="1">
        <v>2009</v>
      </c>
      <c r="D3103" s="1" t="s">
        <v>87</v>
      </c>
      <c r="E3103" s="2" t="s">
        <v>276</v>
      </c>
      <c r="F3103">
        <v>4</v>
      </c>
      <c r="G3103">
        <v>7485600</v>
      </c>
      <c r="H3103" s="1">
        <v>0</v>
      </c>
      <c r="I3103" s="1">
        <v>715</v>
      </c>
      <c r="J3103" s="1">
        <v>152127.70000000001</v>
      </c>
      <c r="K3103" s="1">
        <v>150000</v>
      </c>
      <c r="L3103" s="3">
        <v>10</v>
      </c>
      <c r="M3103">
        <v>4.7</v>
      </c>
      <c r="N3103">
        <v>6</v>
      </c>
      <c r="O3103" s="1">
        <f t="shared" si="533"/>
        <v>0</v>
      </c>
      <c r="P3103" s="5" t="e">
        <f>-MIN(data!$B$4 / data!H3103 * data!O3103 / 100, data!M3103)</f>
        <v>#DIV/0!</v>
      </c>
      <c r="Q3103" s="4" t="e">
        <f t="shared" si="532"/>
        <v>#DIV/0!</v>
      </c>
      <c r="R3103" s="6" t="e">
        <f>-MIN(data!$B$5/(POWER(LN(H3103),2))*O3103/100, N3103)</f>
        <v>#NUM!</v>
      </c>
      <c r="S3103" s="6" t="e">
        <f t="shared" si="534"/>
        <v>#NUM!</v>
      </c>
      <c r="T3103" s="4" t="e">
        <f t="shared" si="535"/>
        <v>#DIV/0!</v>
      </c>
      <c r="U3103" s="4" t="e">
        <f t="shared" si="539"/>
        <v>#DIV/0!</v>
      </c>
      <c r="V3103" s="4" t="e">
        <f t="shared" si="540"/>
        <v>#DIV/0!</v>
      </c>
      <c r="W3103" s="6" t="e">
        <f t="shared" si="536"/>
        <v>#NUM!</v>
      </c>
      <c r="X3103" s="6" t="e">
        <f t="shared" si="541"/>
        <v>#NUM!</v>
      </c>
      <c r="Y3103" s="6" t="e">
        <f t="shared" si="542"/>
        <v>#NUM!</v>
      </c>
      <c r="AA3103" s="1" t="e">
        <f t="shared" si="537"/>
        <v>#DIV/0!</v>
      </c>
      <c r="AB3103" s="1" t="e">
        <f t="shared" si="538"/>
        <v>#DIV/0!</v>
      </c>
    </row>
    <row r="3104" spans="3:28" x14ac:dyDescent="0.25">
      <c r="C3104" s="1">
        <v>2010</v>
      </c>
      <c r="D3104" s="1" t="s">
        <v>87</v>
      </c>
      <c r="E3104" s="2" t="s">
        <v>276</v>
      </c>
      <c r="F3104">
        <v>4</v>
      </c>
      <c r="G3104">
        <v>7623600</v>
      </c>
      <c r="H3104" s="1">
        <v>0</v>
      </c>
      <c r="I3104" s="1">
        <v>707</v>
      </c>
      <c r="J3104" s="1">
        <v>153695.70000000001</v>
      </c>
      <c r="K3104" s="1">
        <v>150000</v>
      </c>
      <c r="L3104" s="3">
        <v>9</v>
      </c>
      <c r="M3104">
        <v>4.5999999999999996</v>
      </c>
      <c r="N3104">
        <v>6</v>
      </c>
      <c r="O3104" s="1">
        <f t="shared" si="533"/>
        <v>0</v>
      </c>
      <c r="P3104" s="5" t="e">
        <f>-MIN(data!$B$4 / data!H3104 * data!O3104 / 100, data!M3104)</f>
        <v>#DIV/0!</v>
      </c>
      <c r="Q3104" s="4" t="e">
        <f t="shared" si="532"/>
        <v>#DIV/0!</v>
      </c>
      <c r="R3104" s="6" t="e">
        <f>-MIN(data!$B$5/(POWER(LN(H3104),2))*O3104/100, N3104)</f>
        <v>#NUM!</v>
      </c>
      <c r="S3104" s="6" t="e">
        <f t="shared" si="534"/>
        <v>#NUM!</v>
      </c>
      <c r="T3104" s="4" t="e">
        <f t="shared" si="535"/>
        <v>#DIV/0!</v>
      </c>
      <c r="U3104" s="4" t="e">
        <f t="shared" si="539"/>
        <v>#DIV/0!</v>
      </c>
      <c r="V3104" s="4" t="e">
        <f t="shared" si="540"/>
        <v>#DIV/0!</v>
      </c>
      <c r="W3104" s="6" t="e">
        <f t="shared" si="536"/>
        <v>#NUM!</v>
      </c>
      <c r="X3104" s="6" t="e">
        <f t="shared" si="541"/>
        <v>#NUM!</v>
      </c>
      <c r="Y3104" s="6" t="e">
        <f t="shared" si="542"/>
        <v>#NUM!</v>
      </c>
      <c r="AA3104" s="1" t="e">
        <f t="shared" si="537"/>
        <v>#DIV/0!</v>
      </c>
      <c r="AB3104" s="1" t="e">
        <f t="shared" si="538"/>
        <v>#DIV/0!</v>
      </c>
    </row>
    <row r="3105" spans="3:28" x14ac:dyDescent="0.25">
      <c r="C3105" s="1">
        <v>2011</v>
      </c>
      <c r="D3105" s="1" t="s">
        <v>87</v>
      </c>
      <c r="E3105" s="2" t="s">
        <v>276</v>
      </c>
      <c r="F3105">
        <v>4</v>
      </c>
      <c r="G3105">
        <v>7765800</v>
      </c>
      <c r="H3105" s="1">
        <v>0</v>
      </c>
      <c r="I3105" s="1">
        <v>696</v>
      </c>
      <c r="J3105" s="1">
        <v>158181.79999999999</v>
      </c>
      <c r="K3105" s="1">
        <v>150000</v>
      </c>
      <c r="L3105" s="3">
        <v>9</v>
      </c>
      <c r="M3105">
        <v>4.4000000000000004</v>
      </c>
      <c r="N3105">
        <v>6</v>
      </c>
      <c r="O3105" s="1">
        <f t="shared" si="533"/>
        <v>0</v>
      </c>
      <c r="P3105" s="5" t="e">
        <f>-MIN(data!$B$4 / data!H3105 * data!O3105 / 100, data!M3105)</f>
        <v>#DIV/0!</v>
      </c>
      <c r="Q3105" s="4" t="e">
        <f t="shared" si="532"/>
        <v>#DIV/0!</v>
      </c>
      <c r="R3105" s="6" t="e">
        <f>-MIN(data!$B$5/(POWER(LN(H3105),2))*O3105/100, N3105)</f>
        <v>#NUM!</v>
      </c>
      <c r="S3105" s="6" t="e">
        <f t="shared" si="534"/>
        <v>#NUM!</v>
      </c>
      <c r="T3105" s="4" t="e">
        <f t="shared" si="535"/>
        <v>#DIV/0!</v>
      </c>
      <c r="U3105" s="4" t="e">
        <f t="shared" si="539"/>
        <v>#DIV/0!</v>
      </c>
      <c r="V3105" s="4" t="e">
        <f t="shared" si="540"/>
        <v>#DIV/0!</v>
      </c>
      <c r="W3105" s="6" t="e">
        <f t="shared" si="536"/>
        <v>#NUM!</v>
      </c>
      <c r="X3105" s="6" t="e">
        <f t="shared" si="541"/>
        <v>#NUM!</v>
      </c>
      <c r="Y3105" s="6" t="e">
        <f t="shared" si="542"/>
        <v>#NUM!</v>
      </c>
      <c r="AA3105" s="1" t="e">
        <f t="shared" si="537"/>
        <v>#DIV/0!</v>
      </c>
      <c r="AB3105" s="1" t="e">
        <f t="shared" si="538"/>
        <v>#DIV/0!</v>
      </c>
    </row>
    <row r="3106" spans="3:28" x14ac:dyDescent="0.25">
      <c r="C3106" s="1">
        <v>2012</v>
      </c>
      <c r="D3106" s="1" t="s">
        <v>87</v>
      </c>
      <c r="E3106" s="2" t="s">
        <v>276</v>
      </c>
      <c r="F3106">
        <v>4</v>
      </c>
      <c r="G3106">
        <v>7910500</v>
      </c>
      <c r="H3106" s="1">
        <v>0</v>
      </c>
      <c r="I3106" s="1">
        <v>683</v>
      </c>
      <c r="J3106" s="1">
        <v>162619</v>
      </c>
      <c r="K3106" s="1">
        <v>180000</v>
      </c>
      <c r="L3106" s="3">
        <v>9</v>
      </c>
      <c r="M3106">
        <v>4.2</v>
      </c>
      <c r="N3106">
        <v>5</v>
      </c>
      <c r="O3106" s="1">
        <f t="shared" si="533"/>
        <v>0</v>
      </c>
      <c r="P3106" s="5" t="e">
        <f>-MIN(data!$B$4 / data!H3106 * data!O3106 / 100, data!M3106)</f>
        <v>#DIV/0!</v>
      </c>
      <c r="Q3106" s="4" t="e">
        <f t="shared" si="532"/>
        <v>#DIV/0!</v>
      </c>
      <c r="R3106" s="6" t="e">
        <f>-MIN(data!$B$5/(POWER(LN(H3106),2))*O3106/100, N3106)</f>
        <v>#NUM!</v>
      </c>
      <c r="S3106" s="6" t="e">
        <f t="shared" si="534"/>
        <v>#NUM!</v>
      </c>
      <c r="T3106" s="4" t="e">
        <f t="shared" si="535"/>
        <v>#DIV/0!</v>
      </c>
      <c r="U3106" s="4" t="e">
        <f t="shared" si="539"/>
        <v>#DIV/0!</v>
      </c>
      <c r="V3106" s="4" t="e">
        <f t="shared" si="540"/>
        <v>#DIV/0!</v>
      </c>
      <c r="W3106" s="6" t="e">
        <f t="shared" si="536"/>
        <v>#NUM!</v>
      </c>
      <c r="X3106" s="6" t="e">
        <f t="shared" si="541"/>
        <v>#NUM!</v>
      </c>
      <c r="Y3106" s="6" t="e">
        <f t="shared" si="542"/>
        <v>#NUM!</v>
      </c>
      <c r="AA3106" s="1" t="e">
        <f t="shared" si="537"/>
        <v>#DIV/0!</v>
      </c>
      <c r="AB3106" s="1" t="e">
        <f t="shared" si="538"/>
        <v>#DIV/0!</v>
      </c>
    </row>
    <row r="3107" spans="3:28" x14ac:dyDescent="0.25">
      <c r="C3107" s="1">
        <v>2013</v>
      </c>
      <c r="D3107" s="1" t="s">
        <v>87</v>
      </c>
      <c r="E3107" s="2" t="s">
        <v>276</v>
      </c>
      <c r="F3107">
        <v>4</v>
      </c>
      <c r="G3107">
        <v>8059500</v>
      </c>
      <c r="H3107" s="1">
        <v>0</v>
      </c>
      <c r="I3107" s="1">
        <v>669</v>
      </c>
      <c r="J3107" s="1">
        <v>163170.70000000001</v>
      </c>
      <c r="K3107" s="1">
        <v>180000</v>
      </c>
      <c r="L3107" s="3">
        <v>9</v>
      </c>
      <c r="M3107">
        <v>4.0999999999999996</v>
      </c>
      <c r="N3107">
        <v>5</v>
      </c>
      <c r="O3107" s="1">
        <f t="shared" si="533"/>
        <v>0</v>
      </c>
      <c r="P3107" s="5" t="e">
        <f>-MIN(data!$B$4 / data!H3107 * data!O3107 / 100, data!M3107)</f>
        <v>#DIV/0!</v>
      </c>
      <c r="Q3107" s="4" t="e">
        <f t="shared" si="532"/>
        <v>#DIV/0!</v>
      </c>
      <c r="R3107" s="6" t="e">
        <f>-MIN(data!$B$5/(POWER(LN(H3107),2))*O3107/100, N3107)</f>
        <v>#NUM!</v>
      </c>
      <c r="S3107" s="6" t="e">
        <f t="shared" si="534"/>
        <v>#NUM!</v>
      </c>
      <c r="T3107" s="4" t="e">
        <f t="shared" si="535"/>
        <v>#DIV/0!</v>
      </c>
      <c r="U3107" s="4" t="e">
        <f t="shared" si="539"/>
        <v>#DIV/0!</v>
      </c>
      <c r="V3107" s="4" t="e">
        <f t="shared" si="540"/>
        <v>#DIV/0!</v>
      </c>
      <c r="W3107" s="6" t="e">
        <f t="shared" si="536"/>
        <v>#NUM!</v>
      </c>
      <c r="X3107" s="6" t="e">
        <f t="shared" si="541"/>
        <v>#NUM!</v>
      </c>
      <c r="Y3107" s="6" t="e">
        <f t="shared" si="542"/>
        <v>#NUM!</v>
      </c>
      <c r="AA3107" s="1" t="e">
        <f t="shared" si="537"/>
        <v>#DIV/0!</v>
      </c>
      <c r="AB3107" s="1" t="e">
        <f t="shared" si="538"/>
        <v>#DIV/0!</v>
      </c>
    </row>
    <row r="3108" spans="3:28" x14ac:dyDescent="0.25">
      <c r="C3108" s="1">
        <v>2014</v>
      </c>
      <c r="D3108" s="1" t="s">
        <v>87</v>
      </c>
      <c r="E3108" s="2" t="s">
        <v>276</v>
      </c>
      <c r="F3108">
        <v>4</v>
      </c>
      <c r="G3108">
        <v>8215700</v>
      </c>
      <c r="H3108" s="1">
        <v>0</v>
      </c>
      <c r="I3108" s="1">
        <v>651</v>
      </c>
      <c r="J3108" s="1">
        <v>162750</v>
      </c>
      <c r="K3108" s="1">
        <v>180000</v>
      </c>
      <c r="L3108" s="3">
        <v>9</v>
      </c>
      <c r="M3108">
        <v>4</v>
      </c>
      <c r="N3108">
        <v>5</v>
      </c>
      <c r="O3108" s="1">
        <f t="shared" si="533"/>
        <v>0</v>
      </c>
      <c r="P3108" s="5" t="e">
        <f>-MIN(data!$B$4 / data!H3108 * data!O3108 / 100, data!M3108)</f>
        <v>#DIV/0!</v>
      </c>
      <c r="Q3108" s="4" t="e">
        <f t="shared" si="532"/>
        <v>#DIV/0!</v>
      </c>
      <c r="R3108" s="6" t="e">
        <f>-MIN(data!$B$5/(POWER(LN(H3108),2))*O3108/100, N3108)</f>
        <v>#NUM!</v>
      </c>
      <c r="S3108" s="6" t="e">
        <f t="shared" si="534"/>
        <v>#NUM!</v>
      </c>
      <c r="T3108" s="4" t="e">
        <f t="shared" si="535"/>
        <v>#DIV/0!</v>
      </c>
      <c r="U3108" s="4" t="e">
        <f t="shared" si="539"/>
        <v>#DIV/0!</v>
      </c>
      <c r="V3108" s="4" t="e">
        <f t="shared" si="540"/>
        <v>#DIV/0!</v>
      </c>
      <c r="W3108" s="6" t="e">
        <f t="shared" si="536"/>
        <v>#NUM!</v>
      </c>
      <c r="X3108" s="6" t="e">
        <f t="shared" si="541"/>
        <v>#NUM!</v>
      </c>
      <c r="Y3108" s="6" t="e">
        <f t="shared" si="542"/>
        <v>#NUM!</v>
      </c>
      <c r="AA3108" s="1" t="e">
        <f t="shared" si="537"/>
        <v>#DIV/0!</v>
      </c>
      <c r="AB3108" s="1" t="e">
        <f t="shared" si="538"/>
        <v>#DIV/0!</v>
      </c>
    </row>
    <row r="3109" spans="3:28" x14ac:dyDescent="0.25">
      <c r="C3109" s="1">
        <v>2015</v>
      </c>
      <c r="D3109" s="1" t="s">
        <v>87</v>
      </c>
      <c r="E3109" s="2" t="s">
        <v>276</v>
      </c>
      <c r="F3109">
        <v>4</v>
      </c>
      <c r="G3109">
        <v>8380100</v>
      </c>
      <c r="H3109" s="1">
        <v>0</v>
      </c>
      <c r="I3109" s="1">
        <v>632</v>
      </c>
      <c r="J3109" s="1">
        <v>166315.79999999999</v>
      </c>
      <c r="L3109" s="3">
        <v>9</v>
      </c>
      <c r="M3109">
        <v>3.8</v>
      </c>
      <c r="N3109">
        <v>5</v>
      </c>
      <c r="O3109" s="1">
        <f t="shared" si="533"/>
        <v>0</v>
      </c>
      <c r="P3109" s="5" t="e">
        <f>-MIN(data!$B$4 / data!H3109 * data!O3109 / 100, data!M3109)</f>
        <v>#DIV/0!</v>
      </c>
      <c r="Q3109" s="4" t="e">
        <f t="shared" si="532"/>
        <v>#DIV/0!</v>
      </c>
      <c r="R3109" s="6" t="e">
        <f>-MIN(data!$B$5/(POWER(LN(H3109),2))*O3109/100, N3109)</f>
        <v>#NUM!</v>
      </c>
      <c r="S3109" s="6" t="e">
        <f t="shared" si="534"/>
        <v>#NUM!</v>
      </c>
      <c r="T3109" s="4" t="e">
        <f t="shared" si="535"/>
        <v>#DIV/0!</v>
      </c>
      <c r="U3109" s="4" t="e">
        <f t="shared" si="539"/>
        <v>#DIV/0!</v>
      </c>
      <c r="V3109" s="4" t="e">
        <f t="shared" si="540"/>
        <v>#DIV/0!</v>
      </c>
      <c r="W3109" s="6" t="e">
        <f t="shared" si="536"/>
        <v>#NUM!</v>
      </c>
      <c r="X3109" s="6" t="e">
        <f t="shared" si="541"/>
        <v>#NUM!</v>
      </c>
      <c r="Y3109" s="6" t="e">
        <f t="shared" si="542"/>
        <v>#NUM!</v>
      </c>
      <c r="AA3109" s="1" t="e">
        <f t="shared" si="537"/>
        <v>#DIV/0!</v>
      </c>
      <c r="AB3109" s="1" t="e">
        <f t="shared" si="538"/>
        <v>#DIV/0!</v>
      </c>
    </row>
    <row r="3110" spans="3:28" x14ac:dyDescent="0.25">
      <c r="C3110" s="1">
        <v>2016</v>
      </c>
      <c r="D3110" s="1" t="s">
        <v>87</v>
      </c>
      <c r="E3110" s="2" t="s">
        <v>276</v>
      </c>
      <c r="F3110">
        <v>4</v>
      </c>
      <c r="G3110">
        <v>8546000</v>
      </c>
      <c r="H3110" s="1">
        <v>0</v>
      </c>
      <c r="I3110" s="1">
        <v>611</v>
      </c>
      <c r="J3110" s="1">
        <v>165135.1</v>
      </c>
      <c r="L3110" s="3"/>
      <c r="M3110">
        <v>3.7</v>
      </c>
      <c r="N3110"/>
      <c r="O3110" s="1">
        <f t="shared" si="533"/>
        <v>0</v>
      </c>
      <c r="P3110" s="5" t="e">
        <f>-MIN(data!$B$4 / data!H3110 * data!O3110 / 100, data!M3110)</f>
        <v>#DIV/0!</v>
      </c>
      <c r="Q3110" s="4" t="e">
        <f t="shared" si="532"/>
        <v>#DIV/0!</v>
      </c>
      <c r="R3110" s="6" t="e">
        <f>-MIN(data!$B$5/(POWER(LN(H3110),2))*O3110/100, N3110)</f>
        <v>#NUM!</v>
      </c>
      <c r="S3110" s="6" t="e">
        <f t="shared" si="534"/>
        <v>#NUM!</v>
      </c>
      <c r="T3110" s="4" t="e">
        <f t="shared" si="535"/>
        <v>#DIV/0!</v>
      </c>
      <c r="U3110" s="4" t="e">
        <f t="shared" si="539"/>
        <v>#DIV/0!</v>
      </c>
      <c r="V3110" s="4" t="e">
        <f t="shared" si="540"/>
        <v>#DIV/0!</v>
      </c>
      <c r="W3110" s="6" t="e">
        <f t="shared" si="536"/>
        <v>#NUM!</v>
      </c>
      <c r="X3110" s="6" t="e">
        <f t="shared" si="541"/>
        <v>#NUM!</v>
      </c>
      <c r="Y3110" s="6" t="e">
        <f t="shared" si="542"/>
        <v>#NUM!</v>
      </c>
      <c r="AA3110" s="1" t="e">
        <f t="shared" si="537"/>
        <v>#DIV/0!</v>
      </c>
      <c r="AB3110" s="1" t="e">
        <f t="shared" si="538"/>
        <v>#DIV/0!</v>
      </c>
    </row>
    <row r="3111" spans="3:28" x14ac:dyDescent="0.25">
      <c r="C3111" s="1">
        <v>1980</v>
      </c>
      <c r="D3111" s="1" t="s">
        <v>88</v>
      </c>
      <c r="E3111" s="2" t="s">
        <v>277</v>
      </c>
      <c r="F3111">
        <v>4</v>
      </c>
      <c r="G3111">
        <v>56433883</v>
      </c>
      <c r="H3111" s="1">
        <v>7877.835</v>
      </c>
      <c r="I3111" s="1">
        <v>11061</v>
      </c>
      <c r="J3111" s="1">
        <v>687018.6</v>
      </c>
      <c r="L3111" s="3"/>
      <c r="M3111">
        <v>16.100000000000001</v>
      </c>
      <c r="N3111"/>
      <c r="O3111" s="1">
        <f t="shared" si="533"/>
        <v>0</v>
      </c>
      <c r="P3111" s="5">
        <f>-MIN(data!$B$4 / data!H3111 * data!O3111 / 100, data!M3111)</f>
        <v>0</v>
      </c>
      <c r="Q3111" s="4">
        <f t="shared" si="532"/>
        <v>0</v>
      </c>
      <c r="R3111" s="6">
        <f>-MIN(data!$B$5/(POWER(LN(H3111),2))*O3111/100, N3111)</f>
        <v>0</v>
      </c>
      <c r="S3111" s="6">
        <f t="shared" si="534"/>
        <v>0</v>
      </c>
      <c r="T3111" s="4">
        <f t="shared" si="535"/>
        <v>16.100000000000001</v>
      </c>
      <c r="U3111" s="4" t="e">
        <f t="shared" si="539"/>
        <v>#DIV/0!</v>
      </c>
      <c r="V3111" s="4" t="e">
        <f t="shared" si="540"/>
        <v>#DIV/0!</v>
      </c>
      <c r="W3111" s="6">
        <f t="shared" si="536"/>
        <v>0</v>
      </c>
      <c r="X3111" s="6" t="e">
        <f t="shared" si="541"/>
        <v>#DIV/0!</v>
      </c>
      <c r="Y3111" s="6" t="e">
        <f t="shared" si="542"/>
        <v>#DIV/0!</v>
      </c>
      <c r="AA3111" s="1">
        <f t="shared" si="537"/>
        <v>0</v>
      </c>
      <c r="AB3111" s="1">
        <f t="shared" si="538"/>
        <v>0</v>
      </c>
    </row>
    <row r="3112" spans="3:28" x14ac:dyDescent="0.25">
      <c r="C3112" s="1">
        <v>1981</v>
      </c>
      <c r="D3112" s="1" t="s">
        <v>88</v>
      </c>
      <c r="E3112" s="2" t="s">
        <v>277</v>
      </c>
      <c r="F3112">
        <v>4</v>
      </c>
      <c r="G3112">
        <v>56501675</v>
      </c>
      <c r="H3112" s="1">
        <v>7912.6490000000003</v>
      </c>
      <c r="I3112" s="1">
        <v>10088</v>
      </c>
      <c r="J3112" s="1">
        <v>663684.19999999995</v>
      </c>
      <c r="L3112" s="3"/>
      <c r="M3112">
        <v>15.2</v>
      </c>
      <c r="N3112"/>
      <c r="O3112" s="1">
        <f t="shared" si="533"/>
        <v>0</v>
      </c>
      <c r="P3112" s="5">
        <f>-MIN(data!$B$4 / data!H3112 * data!O3112 / 100, data!M3112)</f>
        <v>0</v>
      </c>
      <c r="Q3112" s="4">
        <f t="shared" si="532"/>
        <v>0</v>
      </c>
      <c r="R3112" s="6">
        <f>-MIN(data!$B$5/(POWER(LN(H3112),2))*O3112/100, N3112)</f>
        <v>0</v>
      </c>
      <c r="S3112" s="6">
        <f t="shared" si="534"/>
        <v>0</v>
      </c>
      <c r="T3112" s="4">
        <f t="shared" si="535"/>
        <v>15.2</v>
      </c>
      <c r="U3112" s="4" t="e">
        <f t="shared" si="539"/>
        <v>#DIV/0!</v>
      </c>
      <c r="V3112" s="4" t="e">
        <f t="shared" si="540"/>
        <v>#DIV/0!</v>
      </c>
      <c r="W3112" s="6">
        <f t="shared" si="536"/>
        <v>0</v>
      </c>
      <c r="X3112" s="6" t="e">
        <f t="shared" si="541"/>
        <v>#DIV/0!</v>
      </c>
      <c r="Y3112" s="6" t="e">
        <f t="shared" si="542"/>
        <v>#DIV/0!</v>
      </c>
      <c r="AA3112" s="1">
        <f t="shared" si="537"/>
        <v>0</v>
      </c>
      <c r="AB3112" s="1">
        <f t="shared" si="538"/>
        <v>0</v>
      </c>
    </row>
    <row r="3113" spans="3:28" x14ac:dyDescent="0.25">
      <c r="C3113" s="1">
        <v>1982</v>
      </c>
      <c r="D3113" s="1" t="s">
        <v>88</v>
      </c>
      <c r="E3113" s="2" t="s">
        <v>277</v>
      </c>
      <c r="F3113">
        <v>4</v>
      </c>
      <c r="G3113">
        <v>56543548</v>
      </c>
      <c r="H3113" s="1">
        <v>8638.7980000000007</v>
      </c>
      <c r="I3113" s="1">
        <v>9214</v>
      </c>
      <c r="J3113" s="1">
        <v>644335.69999999995</v>
      </c>
      <c r="L3113" s="3"/>
      <c r="M3113">
        <v>14.3</v>
      </c>
      <c r="N3113"/>
      <c r="O3113" s="1">
        <f t="shared" si="533"/>
        <v>0</v>
      </c>
      <c r="P3113" s="5">
        <f>-MIN(data!$B$4 / data!H3113 * data!O3113 / 100, data!M3113)</f>
        <v>0</v>
      </c>
      <c r="Q3113" s="4">
        <f t="shared" si="532"/>
        <v>0</v>
      </c>
      <c r="R3113" s="6">
        <f>-MIN(data!$B$5/(POWER(LN(H3113),2))*O3113/100, N3113)</f>
        <v>0</v>
      </c>
      <c r="S3113" s="6">
        <f t="shared" si="534"/>
        <v>0</v>
      </c>
      <c r="T3113" s="4">
        <f t="shared" si="535"/>
        <v>14.3</v>
      </c>
      <c r="U3113" s="4" t="e">
        <f t="shared" si="539"/>
        <v>#DIV/0!</v>
      </c>
      <c r="V3113" s="4" t="e">
        <f t="shared" si="540"/>
        <v>#DIV/0!</v>
      </c>
      <c r="W3113" s="6">
        <f t="shared" si="536"/>
        <v>0</v>
      </c>
      <c r="X3113" s="6" t="e">
        <f t="shared" si="541"/>
        <v>#DIV/0!</v>
      </c>
      <c r="Y3113" s="6" t="e">
        <f t="shared" si="542"/>
        <v>#DIV/0!</v>
      </c>
      <c r="AA3113" s="1">
        <f t="shared" si="537"/>
        <v>0</v>
      </c>
      <c r="AB3113" s="1">
        <f t="shared" si="538"/>
        <v>0</v>
      </c>
    </row>
    <row r="3114" spans="3:28" x14ac:dyDescent="0.25">
      <c r="C3114" s="1">
        <v>1983</v>
      </c>
      <c r="D3114" s="1" t="s">
        <v>88</v>
      </c>
      <c r="E3114" s="2" t="s">
        <v>277</v>
      </c>
      <c r="F3114">
        <v>4</v>
      </c>
      <c r="G3114">
        <v>56564074</v>
      </c>
      <c r="H3114" s="1">
        <v>9241.4349999999995</v>
      </c>
      <c r="I3114" s="1">
        <v>8432</v>
      </c>
      <c r="J3114" s="1">
        <v>624592.6</v>
      </c>
      <c r="L3114" s="3"/>
      <c r="M3114">
        <v>13.5</v>
      </c>
      <c r="N3114"/>
      <c r="O3114" s="1">
        <f t="shared" si="533"/>
        <v>0</v>
      </c>
      <c r="P3114" s="5">
        <f>-MIN(data!$B$4 / data!H3114 * data!O3114 / 100, data!M3114)</f>
        <v>0</v>
      </c>
      <c r="Q3114" s="4">
        <f t="shared" si="532"/>
        <v>0</v>
      </c>
      <c r="R3114" s="6">
        <f>-MIN(data!$B$5/(POWER(LN(H3114),2))*O3114/100, N3114)</f>
        <v>0</v>
      </c>
      <c r="S3114" s="6">
        <f t="shared" si="534"/>
        <v>0</v>
      </c>
      <c r="T3114" s="4">
        <f t="shared" si="535"/>
        <v>13.5</v>
      </c>
      <c r="U3114" s="4" t="e">
        <f t="shared" si="539"/>
        <v>#DIV/0!</v>
      </c>
      <c r="V3114" s="4" t="e">
        <f t="shared" si="540"/>
        <v>#DIV/0!</v>
      </c>
      <c r="W3114" s="6">
        <f t="shared" si="536"/>
        <v>0</v>
      </c>
      <c r="X3114" s="6" t="e">
        <f t="shared" si="541"/>
        <v>#DIV/0!</v>
      </c>
      <c r="Y3114" s="6" t="e">
        <f t="shared" si="542"/>
        <v>#DIV/0!</v>
      </c>
      <c r="AA3114" s="1">
        <f t="shared" si="537"/>
        <v>0</v>
      </c>
      <c r="AB3114" s="1">
        <f t="shared" si="538"/>
        <v>0</v>
      </c>
    </row>
    <row r="3115" spans="3:28" x14ac:dyDescent="0.25">
      <c r="C3115" s="1">
        <v>1984</v>
      </c>
      <c r="D3115" s="1" t="s">
        <v>88</v>
      </c>
      <c r="E3115" s="2" t="s">
        <v>277</v>
      </c>
      <c r="F3115">
        <v>4</v>
      </c>
      <c r="G3115">
        <v>56576718</v>
      </c>
      <c r="H3115" s="1">
        <v>9251.1419999999998</v>
      </c>
      <c r="I3115" s="1">
        <v>7741</v>
      </c>
      <c r="J3115" s="1">
        <v>609527.6</v>
      </c>
      <c r="L3115" s="3"/>
      <c r="M3115">
        <v>12.7</v>
      </c>
      <c r="N3115"/>
      <c r="O3115" s="1">
        <f t="shared" si="533"/>
        <v>0</v>
      </c>
      <c r="P3115" s="5">
        <f>-MIN(data!$B$4 / data!H3115 * data!O3115 / 100, data!M3115)</f>
        <v>0</v>
      </c>
      <c r="Q3115" s="4">
        <f t="shared" si="532"/>
        <v>0</v>
      </c>
      <c r="R3115" s="6">
        <f>-MIN(data!$B$5/(POWER(LN(H3115),2))*O3115/100, N3115)</f>
        <v>0</v>
      </c>
      <c r="S3115" s="6">
        <f t="shared" si="534"/>
        <v>0</v>
      </c>
      <c r="T3115" s="4">
        <f t="shared" si="535"/>
        <v>12.7</v>
      </c>
      <c r="U3115" s="4" t="e">
        <f t="shared" si="539"/>
        <v>#DIV/0!</v>
      </c>
      <c r="V3115" s="4" t="e">
        <f t="shared" si="540"/>
        <v>#DIV/0!</v>
      </c>
      <c r="W3115" s="6">
        <f t="shared" si="536"/>
        <v>0</v>
      </c>
      <c r="X3115" s="6" t="e">
        <f t="shared" si="541"/>
        <v>#DIV/0!</v>
      </c>
      <c r="Y3115" s="6" t="e">
        <f t="shared" si="542"/>
        <v>#DIV/0!</v>
      </c>
      <c r="AA3115" s="1">
        <f t="shared" si="537"/>
        <v>0</v>
      </c>
      <c r="AB3115" s="1">
        <f t="shared" si="538"/>
        <v>0</v>
      </c>
    </row>
    <row r="3116" spans="3:28" x14ac:dyDescent="0.25">
      <c r="C3116" s="1">
        <v>1985</v>
      </c>
      <c r="D3116" s="1" t="s">
        <v>88</v>
      </c>
      <c r="E3116" s="2" t="s">
        <v>277</v>
      </c>
      <c r="F3116">
        <v>4</v>
      </c>
      <c r="G3116">
        <v>56593071</v>
      </c>
      <c r="H3116" s="1">
        <v>9456.8880000000008</v>
      </c>
      <c r="I3116" s="1">
        <v>7152</v>
      </c>
      <c r="J3116" s="1">
        <v>596000</v>
      </c>
      <c r="L3116" s="3"/>
      <c r="M3116">
        <v>12</v>
      </c>
      <c r="N3116"/>
      <c r="O3116" s="1">
        <f t="shared" si="533"/>
        <v>0</v>
      </c>
      <c r="P3116" s="5">
        <f>-MIN(data!$B$4 / data!H3116 * data!O3116 / 100, data!M3116)</f>
        <v>0</v>
      </c>
      <c r="Q3116" s="4">
        <f t="shared" si="532"/>
        <v>0</v>
      </c>
      <c r="R3116" s="6">
        <f>-MIN(data!$B$5/(POWER(LN(H3116),2))*O3116/100, N3116)</f>
        <v>0</v>
      </c>
      <c r="S3116" s="6">
        <f t="shared" si="534"/>
        <v>0</v>
      </c>
      <c r="T3116" s="4">
        <f t="shared" si="535"/>
        <v>12</v>
      </c>
      <c r="U3116" s="4" t="e">
        <f t="shared" si="539"/>
        <v>#DIV/0!</v>
      </c>
      <c r="V3116" s="4" t="e">
        <f t="shared" si="540"/>
        <v>#DIV/0!</v>
      </c>
      <c r="W3116" s="6">
        <f t="shared" si="536"/>
        <v>0</v>
      </c>
      <c r="X3116" s="6" t="e">
        <f t="shared" si="541"/>
        <v>#DIV/0!</v>
      </c>
      <c r="Y3116" s="6" t="e">
        <f t="shared" si="542"/>
        <v>#DIV/0!</v>
      </c>
      <c r="AA3116" s="1">
        <f t="shared" si="537"/>
        <v>0</v>
      </c>
      <c r="AB3116" s="1">
        <f t="shared" si="538"/>
        <v>0</v>
      </c>
    </row>
    <row r="3117" spans="3:28" x14ac:dyDescent="0.25">
      <c r="C3117" s="1">
        <v>1986</v>
      </c>
      <c r="D3117" s="1" t="s">
        <v>88</v>
      </c>
      <c r="E3117" s="2" t="s">
        <v>277</v>
      </c>
      <c r="F3117">
        <v>4</v>
      </c>
      <c r="G3117">
        <v>56596155</v>
      </c>
      <c r="H3117" s="1">
        <v>9996.7109999999993</v>
      </c>
      <c r="I3117" s="1">
        <v>6658</v>
      </c>
      <c r="J3117" s="1">
        <v>584035.1</v>
      </c>
      <c r="L3117" s="3"/>
      <c r="M3117">
        <v>11.4</v>
      </c>
      <c r="N3117"/>
      <c r="O3117" s="1">
        <f t="shared" si="533"/>
        <v>0</v>
      </c>
      <c r="P3117" s="5">
        <f>-MIN(data!$B$4 / data!H3117 * data!O3117 / 100, data!M3117)</f>
        <v>0</v>
      </c>
      <c r="Q3117" s="4">
        <f t="shared" si="532"/>
        <v>0</v>
      </c>
      <c r="R3117" s="6">
        <f>-MIN(data!$B$5/(POWER(LN(H3117),2))*O3117/100, N3117)</f>
        <v>0</v>
      </c>
      <c r="S3117" s="6">
        <f t="shared" si="534"/>
        <v>0</v>
      </c>
      <c r="T3117" s="4">
        <f t="shared" si="535"/>
        <v>11.4</v>
      </c>
      <c r="U3117" s="4" t="e">
        <f t="shared" si="539"/>
        <v>#DIV/0!</v>
      </c>
      <c r="V3117" s="4" t="e">
        <f t="shared" si="540"/>
        <v>#DIV/0!</v>
      </c>
      <c r="W3117" s="6">
        <f t="shared" si="536"/>
        <v>0</v>
      </c>
      <c r="X3117" s="6" t="e">
        <f t="shared" si="541"/>
        <v>#DIV/0!</v>
      </c>
      <c r="Y3117" s="6" t="e">
        <f t="shared" si="542"/>
        <v>#DIV/0!</v>
      </c>
      <c r="AA3117" s="1">
        <f t="shared" si="537"/>
        <v>0</v>
      </c>
      <c r="AB3117" s="1">
        <f t="shared" si="538"/>
        <v>0</v>
      </c>
    </row>
    <row r="3118" spans="3:28" x14ac:dyDescent="0.25">
      <c r="C3118" s="1">
        <v>1987</v>
      </c>
      <c r="D3118" s="1" t="s">
        <v>88</v>
      </c>
      <c r="E3118" s="2" t="s">
        <v>277</v>
      </c>
      <c r="F3118">
        <v>4</v>
      </c>
      <c r="G3118">
        <v>56601931</v>
      </c>
      <c r="H3118" s="1">
        <v>10250.049999999999</v>
      </c>
      <c r="I3118" s="1">
        <v>6255</v>
      </c>
      <c r="J3118" s="1">
        <v>579166.69999999995</v>
      </c>
      <c r="L3118" s="3"/>
      <c r="M3118">
        <v>10.8</v>
      </c>
      <c r="N3118"/>
      <c r="O3118" s="1">
        <f t="shared" si="533"/>
        <v>0</v>
      </c>
      <c r="P3118" s="5">
        <f>-MIN(data!$B$4 / data!H3118 * data!O3118 / 100, data!M3118)</f>
        <v>0</v>
      </c>
      <c r="Q3118" s="4">
        <f t="shared" si="532"/>
        <v>0</v>
      </c>
      <c r="R3118" s="6">
        <f>-MIN(data!$B$5/(POWER(LN(H3118),2))*O3118/100, N3118)</f>
        <v>0</v>
      </c>
      <c r="S3118" s="6">
        <f t="shared" si="534"/>
        <v>0</v>
      </c>
      <c r="T3118" s="4">
        <f t="shared" si="535"/>
        <v>10.8</v>
      </c>
      <c r="U3118" s="4" t="e">
        <f t="shared" si="539"/>
        <v>#DIV/0!</v>
      </c>
      <c r="V3118" s="4" t="e">
        <f t="shared" si="540"/>
        <v>#DIV/0!</v>
      </c>
      <c r="W3118" s="6">
        <f t="shared" si="536"/>
        <v>0</v>
      </c>
      <c r="X3118" s="6" t="e">
        <f t="shared" si="541"/>
        <v>#DIV/0!</v>
      </c>
      <c r="Y3118" s="6" t="e">
        <f t="shared" si="542"/>
        <v>#DIV/0!</v>
      </c>
      <c r="AA3118" s="1">
        <f t="shared" si="537"/>
        <v>0</v>
      </c>
      <c r="AB3118" s="1">
        <f t="shared" si="538"/>
        <v>0</v>
      </c>
    </row>
    <row r="3119" spans="3:28" x14ac:dyDescent="0.25">
      <c r="C3119" s="1">
        <v>1988</v>
      </c>
      <c r="D3119" s="1" t="s">
        <v>88</v>
      </c>
      <c r="E3119" s="2" t="s">
        <v>277</v>
      </c>
      <c r="F3119">
        <v>4</v>
      </c>
      <c r="G3119">
        <v>56629288</v>
      </c>
      <c r="H3119" s="1">
        <v>10976.55</v>
      </c>
      <c r="I3119" s="1">
        <v>5928</v>
      </c>
      <c r="J3119" s="1">
        <v>570000</v>
      </c>
      <c r="L3119" s="3"/>
      <c r="M3119">
        <v>10.4</v>
      </c>
      <c r="N3119"/>
      <c r="O3119" s="1">
        <f t="shared" si="533"/>
        <v>0</v>
      </c>
      <c r="P3119" s="5">
        <f>-MIN(data!$B$4 / data!H3119 * data!O3119 / 100, data!M3119)</f>
        <v>0</v>
      </c>
      <c r="Q3119" s="4">
        <f t="shared" si="532"/>
        <v>0</v>
      </c>
      <c r="R3119" s="6">
        <f>-MIN(data!$B$5/(POWER(LN(H3119),2))*O3119/100, N3119)</f>
        <v>0</v>
      </c>
      <c r="S3119" s="6">
        <f t="shared" si="534"/>
        <v>0</v>
      </c>
      <c r="T3119" s="4">
        <f t="shared" si="535"/>
        <v>10.4</v>
      </c>
      <c r="U3119" s="4" t="e">
        <f t="shared" si="539"/>
        <v>#DIV/0!</v>
      </c>
      <c r="V3119" s="4" t="e">
        <f t="shared" si="540"/>
        <v>#DIV/0!</v>
      </c>
      <c r="W3119" s="6">
        <f t="shared" si="536"/>
        <v>0</v>
      </c>
      <c r="X3119" s="6" t="e">
        <f t="shared" si="541"/>
        <v>#DIV/0!</v>
      </c>
      <c r="Y3119" s="6" t="e">
        <f t="shared" si="542"/>
        <v>#DIV/0!</v>
      </c>
      <c r="AA3119" s="1">
        <f t="shared" si="537"/>
        <v>0</v>
      </c>
      <c r="AB3119" s="1">
        <f t="shared" si="538"/>
        <v>0</v>
      </c>
    </row>
    <row r="3120" spans="3:28" x14ac:dyDescent="0.25">
      <c r="C3120" s="1">
        <v>1989</v>
      </c>
      <c r="D3120" s="1" t="s">
        <v>88</v>
      </c>
      <c r="E3120" s="2" t="s">
        <v>277</v>
      </c>
      <c r="F3120">
        <v>4</v>
      </c>
      <c r="G3120">
        <v>56671781</v>
      </c>
      <c r="H3120" s="1">
        <v>11579.06</v>
      </c>
      <c r="I3120" s="1">
        <v>5664</v>
      </c>
      <c r="J3120" s="1">
        <v>566400</v>
      </c>
      <c r="L3120" s="3"/>
      <c r="M3120">
        <v>10</v>
      </c>
      <c r="N3120"/>
      <c r="O3120" s="1">
        <f t="shared" si="533"/>
        <v>0</v>
      </c>
      <c r="P3120" s="5">
        <f>-MIN(data!$B$4 / data!H3120 * data!O3120 / 100, data!M3120)</f>
        <v>0</v>
      </c>
      <c r="Q3120" s="4">
        <f t="shared" si="532"/>
        <v>0</v>
      </c>
      <c r="R3120" s="6">
        <f>-MIN(data!$B$5/(POWER(LN(H3120),2))*O3120/100, N3120)</f>
        <v>0</v>
      </c>
      <c r="S3120" s="6">
        <f t="shared" si="534"/>
        <v>0</v>
      </c>
      <c r="T3120" s="4">
        <f t="shared" si="535"/>
        <v>10</v>
      </c>
      <c r="U3120" s="4" t="e">
        <f t="shared" si="539"/>
        <v>#DIV/0!</v>
      </c>
      <c r="V3120" s="4" t="e">
        <f t="shared" si="540"/>
        <v>#DIV/0!</v>
      </c>
      <c r="W3120" s="6">
        <f t="shared" si="536"/>
        <v>0</v>
      </c>
      <c r="X3120" s="6" t="e">
        <f t="shared" si="541"/>
        <v>#DIV/0!</v>
      </c>
      <c r="Y3120" s="6" t="e">
        <f t="shared" si="542"/>
        <v>#DIV/0!</v>
      </c>
      <c r="AA3120" s="1">
        <f t="shared" si="537"/>
        <v>0</v>
      </c>
      <c r="AB3120" s="1">
        <f t="shared" si="538"/>
        <v>0</v>
      </c>
    </row>
    <row r="3121" spans="3:28" x14ac:dyDescent="0.25">
      <c r="C3121" s="1">
        <v>1990</v>
      </c>
      <c r="D3121" s="1" t="s">
        <v>88</v>
      </c>
      <c r="E3121" s="2" t="s">
        <v>277</v>
      </c>
      <c r="F3121">
        <v>4</v>
      </c>
      <c r="G3121">
        <v>56719240</v>
      </c>
      <c r="H3121" s="1">
        <v>12366.55</v>
      </c>
      <c r="I3121" s="1">
        <v>5436</v>
      </c>
      <c r="J3121" s="1">
        <v>560412.4</v>
      </c>
      <c r="K3121" s="1">
        <v>550000</v>
      </c>
      <c r="L3121" s="3">
        <v>44</v>
      </c>
      <c r="M3121">
        <v>9.6999999999999993</v>
      </c>
      <c r="N3121">
        <v>8</v>
      </c>
      <c r="O3121" s="1">
        <f t="shared" si="533"/>
        <v>0</v>
      </c>
      <c r="P3121" s="5">
        <f>-MIN(data!$B$4 / data!H3121 * data!O3121 / 100, data!M3121)</f>
        <v>0</v>
      </c>
      <c r="Q3121" s="4">
        <f t="shared" si="532"/>
        <v>0</v>
      </c>
      <c r="R3121" s="6">
        <f>-MIN(data!$B$5/(POWER(LN(H3121),2))*O3121/100, N3121)</f>
        <v>0</v>
      </c>
      <c r="S3121" s="6">
        <f t="shared" si="534"/>
        <v>0</v>
      </c>
      <c r="T3121" s="4">
        <f t="shared" si="535"/>
        <v>9.6999999999999993</v>
      </c>
      <c r="U3121" s="4" t="e">
        <f t="shared" si="539"/>
        <v>#DIV/0!</v>
      </c>
      <c r="V3121" s="4" t="e">
        <f t="shared" si="540"/>
        <v>#DIV/0!</v>
      </c>
      <c r="W3121" s="6">
        <f t="shared" si="536"/>
        <v>8</v>
      </c>
      <c r="X3121" s="6" t="e">
        <f t="shared" si="541"/>
        <v>#DIV/0!</v>
      </c>
      <c r="Y3121" s="6" t="e">
        <f t="shared" si="542"/>
        <v>#DIV/0!</v>
      </c>
      <c r="AA3121" s="1">
        <f t="shared" si="537"/>
        <v>0</v>
      </c>
      <c r="AB3121" s="1">
        <f t="shared" si="538"/>
        <v>0</v>
      </c>
    </row>
    <row r="3122" spans="3:28" x14ac:dyDescent="0.25">
      <c r="C3122" s="1">
        <v>1991</v>
      </c>
      <c r="D3122" s="1" t="s">
        <v>88</v>
      </c>
      <c r="E3122" s="2" t="s">
        <v>277</v>
      </c>
      <c r="F3122">
        <v>4</v>
      </c>
      <c r="G3122">
        <v>56758521</v>
      </c>
      <c r="H3122" s="1">
        <v>12886.07</v>
      </c>
      <c r="I3122" s="1">
        <v>5204</v>
      </c>
      <c r="J3122" s="1">
        <v>559569.9</v>
      </c>
      <c r="K3122" s="1">
        <v>512500</v>
      </c>
      <c r="L3122" s="3">
        <v>44</v>
      </c>
      <c r="M3122">
        <v>9.3000000000000007</v>
      </c>
      <c r="N3122">
        <v>8</v>
      </c>
      <c r="O3122" s="1">
        <f t="shared" si="533"/>
        <v>0</v>
      </c>
      <c r="P3122" s="5">
        <f>-MIN(data!$B$4 / data!H3122 * data!O3122 / 100, data!M3122)</f>
        <v>0</v>
      </c>
      <c r="Q3122" s="4">
        <f t="shared" si="532"/>
        <v>0</v>
      </c>
      <c r="R3122" s="6">
        <f>-MIN(data!$B$5/(POWER(LN(H3122),2))*O3122/100, N3122)</f>
        <v>0</v>
      </c>
      <c r="S3122" s="6">
        <f t="shared" si="534"/>
        <v>0</v>
      </c>
      <c r="T3122" s="4">
        <f t="shared" si="535"/>
        <v>9.3000000000000007</v>
      </c>
      <c r="U3122" s="4" t="e">
        <f t="shared" si="539"/>
        <v>#DIV/0!</v>
      </c>
      <c r="V3122" s="4" t="e">
        <f t="shared" si="540"/>
        <v>#DIV/0!</v>
      </c>
      <c r="W3122" s="6">
        <f t="shared" si="536"/>
        <v>8</v>
      </c>
      <c r="X3122" s="6" t="e">
        <f t="shared" si="541"/>
        <v>#DIV/0!</v>
      </c>
      <c r="Y3122" s="6" t="e">
        <f t="shared" si="542"/>
        <v>#DIV/0!</v>
      </c>
      <c r="AA3122" s="1">
        <f t="shared" si="537"/>
        <v>0</v>
      </c>
      <c r="AB3122" s="1">
        <f t="shared" si="538"/>
        <v>0</v>
      </c>
    </row>
    <row r="3123" spans="3:28" x14ac:dyDescent="0.25">
      <c r="C3123" s="1">
        <v>1992</v>
      </c>
      <c r="D3123" s="1" t="s">
        <v>88</v>
      </c>
      <c r="E3123" s="2" t="s">
        <v>277</v>
      </c>
      <c r="F3123">
        <v>4</v>
      </c>
      <c r="G3123">
        <v>56797087</v>
      </c>
      <c r="H3123" s="1">
        <v>13703.67</v>
      </c>
      <c r="I3123" s="1">
        <v>4937</v>
      </c>
      <c r="J3123" s="1">
        <v>554719.1</v>
      </c>
      <c r="K3123" s="1">
        <v>557142.9</v>
      </c>
      <c r="L3123" s="3">
        <v>41</v>
      </c>
      <c r="M3123">
        <v>8.9</v>
      </c>
      <c r="N3123">
        <v>7</v>
      </c>
      <c r="O3123" s="1">
        <f t="shared" si="533"/>
        <v>0</v>
      </c>
      <c r="P3123" s="5">
        <f>-MIN(data!$B$4 / data!H3123 * data!O3123 / 100, data!M3123)</f>
        <v>0</v>
      </c>
      <c r="Q3123" s="4">
        <f t="shared" si="532"/>
        <v>0</v>
      </c>
      <c r="R3123" s="6">
        <f>-MIN(data!$B$5/(POWER(LN(H3123),2))*O3123/100, N3123)</f>
        <v>0</v>
      </c>
      <c r="S3123" s="6">
        <f t="shared" si="534"/>
        <v>0</v>
      </c>
      <c r="T3123" s="4">
        <f t="shared" si="535"/>
        <v>8.9</v>
      </c>
      <c r="U3123" s="4" t="e">
        <f t="shared" si="539"/>
        <v>#DIV/0!</v>
      </c>
      <c r="V3123" s="4" t="e">
        <f t="shared" si="540"/>
        <v>#DIV/0!</v>
      </c>
      <c r="W3123" s="6">
        <f t="shared" si="536"/>
        <v>7</v>
      </c>
      <c r="X3123" s="6" t="e">
        <f t="shared" si="541"/>
        <v>#DIV/0!</v>
      </c>
      <c r="Y3123" s="6" t="e">
        <f t="shared" si="542"/>
        <v>#DIV/0!</v>
      </c>
      <c r="AA3123" s="1">
        <f t="shared" si="537"/>
        <v>0</v>
      </c>
      <c r="AB3123" s="1">
        <f t="shared" si="538"/>
        <v>0</v>
      </c>
    </row>
    <row r="3124" spans="3:28" x14ac:dyDescent="0.25">
      <c r="C3124" s="1">
        <v>1993</v>
      </c>
      <c r="D3124" s="1" t="s">
        <v>88</v>
      </c>
      <c r="E3124" s="2" t="s">
        <v>277</v>
      </c>
      <c r="F3124">
        <v>4</v>
      </c>
      <c r="G3124">
        <v>56831821</v>
      </c>
      <c r="H3124" s="1">
        <v>13972.17</v>
      </c>
      <c r="I3124" s="1">
        <v>4643</v>
      </c>
      <c r="J3124" s="1">
        <v>552738.1</v>
      </c>
      <c r="K3124" s="1">
        <v>528571.4</v>
      </c>
      <c r="L3124" s="3">
        <v>39</v>
      </c>
      <c r="M3124">
        <v>8.4</v>
      </c>
      <c r="N3124">
        <v>7</v>
      </c>
      <c r="O3124" s="1">
        <f t="shared" si="533"/>
        <v>0</v>
      </c>
      <c r="P3124" s="5">
        <f>-MIN(data!$B$4 / data!H3124 * data!O3124 / 100, data!M3124)</f>
        <v>0</v>
      </c>
      <c r="Q3124" s="4">
        <f t="shared" si="532"/>
        <v>0</v>
      </c>
      <c r="R3124" s="6">
        <f>-MIN(data!$B$5/(POWER(LN(H3124),2))*O3124/100, N3124)</f>
        <v>0</v>
      </c>
      <c r="S3124" s="6">
        <f t="shared" si="534"/>
        <v>0</v>
      </c>
      <c r="T3124" s="4">
        <f t="shared" si="535"/>
        <v>8.4</v>
      </c>
      <c r="U3124" s="4" t="e">
        <f t="shared" si="539"/>
        <v>#DIV/0!</v>
      </c>
      <c r="V3124" s="4" t="e">
        <f t="shared" si="540"/>
        <v>#DIV/0!</v>
      </c>
      <c r="W3124" s="6">
        <f t="shared" si="536"/>
        <v>7</v>
      </c>
      <c r="X3124" s="6" t="e">
        <f t="shared" si="541"/>
        <v>#DIV/0!</v>
      </c>
      <c r="Y3124" s="6" t="e">
        <f t="shared" si="542"/>
        <v>#DIV/0!</v>
      </c>
      <c r="AA3124" s="1">
        <f t="shared" si="537"/>
        <v>0</v>
      </c>
      <c r="AB3124" s="1">
        <f t="shared" si="538"/>
        <v>0</v>
      </c>
    </row>
    <row r="3125" spans="3:28" x14ac:dyDescent="0.25">
      <c r="C3125" s="1">
        <v>1994</v>
      </c>
      <c r="D3125" s="1" t="s">
        <v>88</v>
      </c>
      <c r="E3125" s="2" t="s">
        <v>277</v>
      </c>
      <c r="F3125">
        <v>4</v>
      </c>
      <c r="G3125">
        <v>56843400</v>
      </c>
      <c r="H3125" s="1">
        <v>13705.02</v>
      </c>
      <c r="I3125" s="1">
        <v>4342</v>
      </c>
      <c r="J3125" s="1">
        <v>542750</v>
      </c>
      <c r="K3125" s="1">
        <v>514285.7</v>
      </c>
      <c r="L3125" s="3">
        <v>37</v>
      </c>
      <c r="M3125">
        <v>8</v>
      </c>
      <c r="N3125">
        <v>7</v>
      </c>
      <c r="O3125" s="1">
        <f t="shared" si="533"/>
        <v>0</v>
      </c>
      <c r="P3125" s="5">
        <f>-MIN(data!$B$4 / data!H3125 * data!O3125 / 100, data!M3125)</f>
        <v>0</v>
      </c>
      <c r="Q3125" s="4">
        <f t="shared" si="532"/>
        <v>0</v>
      </c>
      <c r="R3125" s="6">
        <f>-MIN(data!$B$5/(POWER(LN(H3125),2))*O3125/100, N3125)</f>
        <v>0</v>
      </c>
      <c r="S3125" s="6">
        <f t="shared" si="534"/>
        <v>0</v>
      </c>
      <c r="T3125" s="4">
        <f t="shared" si="535"/>
        <v>8</v>
      </c>
      <c r="U3125" s="4" t="e">
        <f t="shared" si="539"/>
        <v>#DIV/0!</v>
      </c>
      <c r="V3125" s="4" t="e">
        <f t="shared" si="540"/>
        <v>#DIV/0!</v>
      </c>
      <c r="W3125" s="6">
        <f t="shared" si="536"/>
        <v>7</v>
      </c>
      <c r="X3125" s="6" t="e">
        <f t="shared" si="541"/>
        <v>#DIV/0!</v>
      </c>
      <c r="Y3125" s="6" t="e">
        <f t="shared" si="542"/>
        <v>#DIV/0!</v>
      </c>
      <c r="AA3125" s="1">
        <f t="shared" si="537"/>
        <v>0</v>
      </c>
      <c r="AB3125" s="1">
        <f t="shared" si="538"/>
        <v>0</v>
      </c>
    </row>
    <row r="3126" spans="3:28" x14ac:dyDescent="0.25">
      <c r="C3126" s="1">
        <v>1995</v>
      </c>
      <c r="D3126" s="1" t="s">
        <v>88</v>
      </c>
      <c r="E3126" s="2" t="s">
        <v>277</v>
      </c>
      <c r="F3126">
        <v>4</v>
      </c>
      <c r="G3126">
        <v>56844303</v>
      </c>
      <c r="H3126" s="1">
        <v>14625.71</v>
      </c>
      <c r="I3126" s="1">
        <v>4050</v>
      </c>
      <c r="J3126" s="1">
        <v>540000</v>
      </c>
      <c r="K3126" s="1">
        <v>485714.3</v>
      </c>
      <c r="L3126" s="3">
        <v>36</v>
      </c>
      <c r="M3126">
        <v>7.5</v>
      </c>
      <c r="N3126">
        <v>7</v>
      </c>
      <c r="O3126" s="1">
        <f t="shared" si="533"/>
        <v>0</v>
      </c>
      <c r="P3126" s="5">
        <f>-MIN(data!$B$4 / data!H3126 * data!O3126 / 100, data!M3126)</f>
        <v>0</v>
      </c>
      <c r="Q3126" s="4">
        <f t="shared" si="532"/>
        <v>0</v>
      </c>
      <c r="R3126" s="6">
        <f>-MIN(data!$B$5/(POWER(LN(H3126),2))*O3126/100, N3126)</f>
        <v>0</v>
      </c>
      <c r="S3126" s="6">
        <f t="shared" si="534"/>
        <v>0</v>
      </c>
      <c r="T3126" s="4">
        <f t="shared" si="535"/>
        <v>7.5</v>
      </c>
      <c r="U3126" s="4" t="e">
        <f t="shared" si="539"/>
        <v>#DIV/0!</v>
      </c>
      <c r="V3126" s="4" t="e">
        <f t="shared" si="540"/>
        <v>#DIV/0!</v>
      </c>
      <c r="W3126" s="6">
        <f t="shared" si="536"/>
        <v>7</v>
      </c>
      <c r="X3126" s="6" t="e">
        <f t="shared" si="541"/>
        <v>#DIV/0!</v>
      </c>
      <c r="Y3126" s="6" t="e">
        <f t="shared" si="542"/>
        <v>#DIV/0!</v>
      </c>
      <c r="AA3126" s="1">
        <f t="shared" si="537"/>
        <v>0</v>
      </c>
      <c r="AB3126" s="1">
        <f t="shared" si="538"/>
        <v>0</v>
      </c>
    </row>
    <row r="3127" spans="3:28" x14ac:dyDescent="0.25">
      <c r="C3127" s="1">
        <v>1996</v>
      </c>
      <c r="D3127" s="1" t="s">
        <v>88</v>
      </c>
      <c r="E3127" s="2" t="s">
        <v>277</v>
      </c>
      <c r="F3127">
        <v>4</v>
      </c>
      <c r="G3127">
        <v>56860281</v>
      </c>
      <c r="H3127" s="1">
        <v>14955.96</v>
      </c>
      <c r="I3127" s="1">
        <v>3775</v>
      </c>
      <c r="J3127" s="1">
        <v>539285.69999999995</v>
      </c>
      <c r="K3127" s="1">
        <v>500000</v>
      </c>
      <c r="L3127" s="3">
        <v>34</v>
      </c>
      <c r="M3127">
        <v>7</v>
      </c>
      <c r="N3127">
        <v>6</v>
      </c>
      <c r="O3127" s="1">
        <f t="shared" si="533"/>
        <v>0</v>
      </c>
      <c r="P3127" s="5">
        <f>-MIN(data!$B$4 / data!H3127 * data!O3127 / 100, data!M3127)</f>
        <v>0</v>
      </c>
      <c r="Q3127" s="4">
        <f t="shared" si="532"/>
        <v>0</v>
      </c>
      <c r="R3127" s="6">
        <f>-MIN(data!$B$5/(POWER(LN(H3127),2))*O3127/100, N3127)</f>
        <v>0</v>
      </c>
      <c r="S3127" s="6">
        <f t="shared" si="534"/>
        <v>0</v>
      </c>
      <c r="T3127" s="4">
        <f t="shared" si="535"/>
        <v>7</v>
      </c>
      <c r="U3127" s="4" t="e">
        <f t="shared" si="539"/>
        <v>#DIV/0!</v>
      </c>
      <c r="V3127" s="4" t="e">
        <f t="shared" si="540"/>
        <v>#DIV/0!</v>
      </c>
      <c r="W3127" s="6">
        <f t="shared" si="536"/>
        <v>6</v>
      </c>
      <c r="X3127" s="6" t="e">
        <f t="shared" si="541"/>
        <v>#DIV/0!</v>
      </c>
      <c r="Y3127" s="6" t="e">
        <f t="shared" si="542"/>
        <v>#DIV/0!</v>
      </c>
      <c r="AA3127" s="1">
        <f t="shared" si="537"/>
        <v>0</v>
      </c>
      <c r="AB3127" s="1">
        <f t="shared" si="538"/>
        <v>0</v>
      </c>
    </row>
    <row r="3128" spans="3:28" x14ac:dyDescent="0.25">
      <c r="C3128" s="1">
        <v>1997</v>
      </c>
      <c r="D3128" s="1" t="s">
        <v>88</v>
      </c>
      <c r="E3128" s="2" t="s">
        <v>277</v>
      </c>
      <c r="F3128">
        <v>4</v>
      </c>
      <c r="G3128">
        <v>56890372</v>
      </c>
      <c r="H3128" s="1">
        <v>15770.53</v>
      </c>
      <c r="I3128" s="1">
        <v>3525</v>
      </c>
      <c r="J3128" s="1">
        <v>534090.9</v>
      </c>
      <c r="K3128" s="1">
        <v>483333.3</v>
      </c>
      <c r="L3128" s="3">
        <v>30</v>
      </c>
      <c r="M3128">
        <v>6.6</v>
      </c>
      <c r="N3128">
        <v>6</v>
      </c>
      <c r="O3128" s="1">
        <f t="shared" si="533"/>
        <v>0</v>
      </c>
      <c r="P3128" s="5">
        <f>-MIN(data!$B$4 / data!H3128 * data!O3128 / 100, data!M3128)</f>
        <v>0</v>
      </c>
      <c r="Q3128" s="4">
        <f t="shared" si="532"/>
        <v>0</v>
      </c>
      <c r="R3128" s="6">
        <f>-MIN(data!$B$5/(POWER(LN(H3128),2))*O3128/100, N3128)</f>
        <v>0</v>
      </c>
      <c r="S3128" s="6">
        <f t="shared" si="534"/>
        <v>0</v>
      </c>
      <c r="T3128" s="4">
        <f t="shared" si="535"/>
        <v>6.6</v>
      </c>
      <c r="U3128" s="4" t="e">
        <f t="shared" si="539"/>
        <v>#DIV/0!</v>
      </c>
      <c r="V3128" s="4" t="e">
        <f t="shared" si="540"/>
        <v>#DIV/0!</v>
      </c>
      <c r="W3128" s="6">
        <f t="shared" si="536"/>
        <v>6</v>
      </c>
      <c r="X3128" s="6" t="e">
        <f t="shared" si="541"/>
        <v>#DIV/0!</v>
      </c>
      <c r="Y3128" s="6" t="e">
        <f t="shared" si="542"/>
        <v>#DIV/0!</v>
      </c>
      <c r="AA3128" s="1">
        <f t="shared" si="537"/>
        <v>0</v>
      </c>
      <c r="AB3128" s="1">
        <f t="shared" si="538"/>
        <v>0</v>
      </c>
    </row>
    <row r="3129" spans="3:28" x14ac:dyDescent="0.25">
      <c r="C3129" s="1">
        <v>1998</v>
      </c>
      <c r="D3129" s="1" t="s">
        <v>88</v>
      </c>
      <c r="E3129" s="2" t="s">
        <v>277</v>
      </c>
      <c r="F3129">
        <v>4</v>
      </c>
      <c r="G3129">
        <v>56906744</v>
      </c>
      <c r="H3129" s="1">
        <v>15567.07</v>
      </c>
      <c r="I3129" s="1">
        <v>3305</v>
      </c>
      <c r="J3129" s="1">
        <v>533064.5</v>
      </c>
      <c r="K3129" s="1">
        <v>540000</v>
      </c>
      <c r="L3129" s="3">
        <v>29</v>
      </c>
      <c r="M3129">
        <v>6.2</v>
      </c>
      <c r="N3129">
        <v>5</v>
      </c>
      <c r="O3129" s="1">
        <f t="shared" si="533"/>
        <v>0</v>
      </c>
      <c r="P3129" s="5">
        <f>-MIN(data!$B$4 / data!H3129 * data!O3129 / 100, data!M3129)</f>
        <v>0</v>
      </c>
      <c r="Q3129" s="4">
        <f t="shared" si="532"/>
        <v>0</v>
      </c>
      <c r="R3129" s="6">
        <f>-MIN(data!$B$5/(POWER(LN(H3129),2))*O3129/100, N3129)</f>
        <v>0</v>
      </c>
      <c r="S3129" s="6">
        <f t="shared" si="534"/>
        <v>0</v>
      </c>
      <c r="T3129" s="4">
        <f t="shared" si="535"/>
        <v>6.2</v>
      </c>
      <c r="U3129" s="4" t="e">
        <f t="shared" si="539"/>
        <v>#DIV/0!</v>
      </c>
      <c r="V3129" s="4" t="e">
        <f t="shared" si="540"/>
        <v>#DIV/0!</v>
      </c>
      <c r="W3129" s="6">
        <f t="shared" si="536"/>
        <v>5</v>
      </c>
      <c r="X3129" s="6" t="e">
        <f t="shared" si="541"/>
        <v>#DIV/0!</v>
      </c>
      <c r="Y3129" s="6" t="e">
        <f t="shared" si="542"/>
        <v>#DIV/0!</v>
      </c>
      <c r="AA3129" s="1">
        <f t="shared" si="537"/>
        <v>0</v>
      </c>
      <c r="AB3129" s="1">
        <f t="shared" si="538"/>
        <v>0</v>
      </c>
    </row>
    <row r="3130" spans="3:28" x14ac:dyDescent="0.25">
      <c r="C3130" s="1">
        <v>1999</v>
      </c>
      <c r="D3130" s="1" t="s">
        <v>88</v>
      </c>
      <c r="E3130" s="2" t="s">
        <v>277</v>
      </c>
      <c r="F3130">
        <v>4</v>
      </c>
      <c r="G3130">
        <v>56916317</v>
      </c>
      <c r="H3130" s="1">
        <v>15901.47</v>
      </c>
      <c r="I3130" s="1">
        <v>3119</v>
      </c>
      <c r="J3130" s="1">
        <v>528644.1</v>
      </c>
      <c r="K3130" s="1">
        <v>540000</v>
      </c>
      <c r="L3130" s="3">
        <v>27</v>
      </c>
      <c r="M3130">
        <v>5.9</v>
      </c>
      <c r="N3130">
        <v>5</v>
      </c>
      <c r="O3130" s="1">
        <f t="shared" si="533"/>
        <v>0</v>
      </c>
      <c r="P3130" s="5">
        <f>-MIN(data!$B$4 / data!H3130 * data!O3130 / 100, data!M3130)</f>
        <v>0</v>
      </c>
      <c r="Q3130" s="4">
        <f t="shared" si="532"/>
        <v>0</v>
      </c>
      <c r="R3130" s="6">
        <f>-MIN(data!$B$5/(POWER(LN(H3130),2))*O3130/100, N3130)</f>
        <v>0</v>
      </c>
      <c r="S3130" s="6">
        <f t="shared" si="534"/>
        <v>0</v>
      </c>
      <c r="T3130" s="4">
        <f t="shared" si="535"/>
        <v>5.9</v>
      </c>
      <c r="U3130" s="4" t="e">
        <f t="shared" si="539"/>
        <v>#DIV/0!</v>
      </c>
      <c r="V3130" s="4" t="e">
        <f t="shared" si="540"/>
        <v>#DIV/0!</v>
      </c>
      <c r="W3130" s="6">
        <f t="shared" si="536"/>
        <v>5</v>
      </c>
      <c r="X3130" s="6" t="e">
        <f t="shared" si="541"/>
        <v>#DIV/0!</v>
      </c>
      <c r="Y3130" s="6" t="e">
        <f t="shared" si="542"/>
        <v>#DIV/0!</v>
      </c>
      <c r="AA3130" s="1">
        <f t="shared" si="537"/>
        <v>0</v>
      </c>
      <c r="AB3130" s="1">
        <f t="shared" si="538"/>
        <v>0</v>
      </c>
    </row>
    <row r="3131" spans="3:28" x14ac:dyDescent="0.25">
      <c r="C3131" s="1">
        <v>2000</v>
      </c>
      <c r="D3131" s="1" t="s">
        <v>88</v>
      </c>
      <c r="E3131" s="2" t="s">
        <v>277</v>
      </c>
      <c r="F3131">
        <v>4</v>
      </c>
      <c r="G3131">
        <v>56942108</v>
      </c>
      <c r="H3131" s="1">
        <v>15981.05</v>
      </c>
      <c r="I3131" s="1">
        <v>2965</v>
      </c>
      <c r="J3131" s="1">
        <v>529464.30000000005</v>
      </c>
      <c r="K3131" s="1">
        <v>520000</v>
      </c>
      <c r="L3131" s="3">
        <v>27</v>
      </c>
      <c r="M3131">
        <v>5.6</v>
      </c>
      <c r="N3131">
        <v>5</v>
      </c>
      <c r="O3131" s="1">
        <f t="shared" si="533"/>
        <v>0</v>
      </c>
      <c r="P3131" s="5">
        <f>-MIN(data!$B$4 / data!H3131 * data!O3131 / 100, data!M3131)</f>
        <v>0</v>
      </c>
      <c r="Q3131" s="4">
        <f t="shared" si="532"/>
        <v>0</v>
      </c>
      <c r="R3131" s="6">
        <f>-MIN(data!$B$5/(POWER(LN(H3131),2))*O3131/100, N3131)</f>
        <v>0</v>
      </c>
      <c r="S3131" s="6">
        <f t="shared" si="534"/>
        <v>0</v>
      </c>
      <c r="T3131" s="4">
        <f t="shared" si="535"/>
        <v>5.6</v>
      </c>
      <c r="U3131" s="4" t="e">
        <f t="shared" si="539"/>
        <v>#DIV/0!</v>
      </c>
      <c r="V3131" s="4" t="e">
        <f t="shared" si="540"/>
        <v>#DIV/0!</v>
      </c>
      <c r="W3131" s="6">
        <f t="shared" si="536"/>
        <v>5</v>
      </c>
      <c r="X3131" s="6" t="e">
        <f t="shared" si="541"/>
        <v>#DIV/0!</v>
      </c>
      <c r="Y3131" s="6" t="e">
        <f t="shared" si="542"/>
        <v>#DIV/0!</v>
      </c>
      <c r="AA3131" s="1">
        <f t="shared" si="537"/>
        <v>0</v>
      </c>
      <c r="AB3131" s="1">
        <f t="shared" si="538"/>
        <v>0</v>
      </c>
    </row>
    <row r="3132" spans="3:28" x14ac:dyDescent="0.25">
      <c r="C3132" s="1">
        <v>2001</v>
      </c>
      <c r="D3132" s="1" t="s">
        <v>88</v>
      </c>
      <c r="E3132" s="2" t="s">
        <v>277</v>
      </c>
      <c r="F3132">
        <v>4</v>
      </c>
      <c r="G3132">
        <v>56974100</v>
      </c>
      <c r="H3132" s="1">
        <v>16240.41</v>
      </c>
      <c r="I3132" s="1">
        <v>2835</v>
      </c>
      <c r="J3132" s="1">
        <v>534905.69999999995</v>
      </c>
      <c r="K3132" s="1">
        <v>520000</v>
      </c>
      <c r="L3132" s="3">
        <v>26</v>
      </c>
      <c r="M3132">
        <v>5.3</v>
      </c>
      <c r="N3132">
        <v>5</v>
      </c>
      <c r="O3132" s="1">
        <f t="shared" si="533"/>
        <v>0</v>
      </c>
      <c r="P3132" s="5">
        <f>-MIN(data!$B$4 / data!H3132 * data!O3132 / 100, data!M3132)</f>
        <v>0</v>
      </c>
      <c r="Q3132" s="4">
        <f t="shared" si="532"/>
        <v>0</v>
      </c>
      <c r="R3132" s="6">
        <f>-MIN(data!$B$5/(POWER(LN(H3132),2))*O3132/100, N3132)</f>
        <v>0</v>
      </c>
      <c r="S3132" s="6">
        <f t="shared" si="534"/>
        <v>0</v>
      </c>
      <c r="T3132" s="4">
        <f t="shared" si="535"/>
        <v>5.3</v>
      </c>
      <c r="U3132" s="4" t="e">
        <f t="shared" si="539"/>
        <v>#DIV/0!</v>
      </c>
      <c r="V3132" s="4" t="e">
        <f t="shared" si="540"/>
        <v>#DIV/0!</v>
      </c>
      <c r="W3132" s="6">
        <f t="shared" si="536"/>
        <v>5</v>
      </c>
      <c r="X3132" s="6" t="e">
        <f t="shared" si="541"/>
        <v>#DIV/0!</v>
      </c>
      <c r="Y3132" s="6" t="e">
        <f t="shared" si="542"/>
        <v>#DIV/0!</v>
      </c>
      <c r="AA3132" s="1">
        <f t="shared" si="537"/>
        <v>0</v>
      </c>
      <c r="AB3132" s="1">
        <f t="shared" si="538"/>
        <v>0</v>
      </c>
    </row>
    <row r="3133" spans="3:28" x14ac:dyDescent="0.25">
      <c r="C3133" s="1">
        <v>2002</v>
      </c>
      <c r="D3133" s="1" t="s">
        <v>88</v>
      </c>
      <c r="E3133" s="2" t="s">
        <v>277</v>
      </c>
      <c r="F3133">
        <v>4</v>
      </c>
      <c r="G3133">
        <v>57059007</v>
      </c>
      <c r="H3133" s="1">
        <v>16131.3</v>
      </c>
      <c r="I3133" s="1">
        <v>2722</v>
      </c>
      <c r="J3133" s="1">
        <v>533725.5</v>
      </c>
      <c r="K3133" s="1">
        <v>500000</v>
      </c>
      <c r="L3133" s="3">
        <v>26</v>
      </c>
      <c r="M3133">
        <v>5.0999999999999996</v>
      </c>
      <c r="N3133">
        <v>5</v>
      </c>
      <c r="O3133" s="1">
        <f t="shared" si="533"/>
        <v>0</v>
      </c>
      <c r="P3133" s="5">
        <f>-MIN(data!$B$4 / data!H3133 * data!O3133 / 100, data!M3133)</f>
        <v>0</v>
      </c>
      <c r="Q3133" s="4">
        <f t="shared" si="532"/>
        <v>0</v>
      </c>
      <c r="R3133" s="6">
        <f>-MIN(data!$B$5/(POWER(LN(H3133),2))*O3133/100, N3133)</f>
        <v>0</v>
      </c>
      <c r="S3133" s="6">
        <f t="shared" si="534"/>
        <v>0</v>
      </c>
      <c r="T3133" s="4">
        <f t="shared" si="535"/>
        <v>5.0999999999999996</v>
      </c>
      <c r="U3133" s="4" t="e">
        <f t="shared" si="539"/>
        <v>#DIV/0!</v>
      </c>
      <c r="V3133" s="4" t="e">
        <f t="shared" si="540"/>
        <v>#DIV/0!</v>
      </c>
      <c r="W3133" s="6">
        <f t="shared" si="536"/>
        <v>5</v>
      </c>
      <c r="X3133" s="6" t="e">
        <f t="shared" si="541"/>
        <v>#DIV/0!</v>
      </c>
      <c r="Y3133" s="6" t="e">
        <f t="shared" si="542"/>
        <v>#DIV/0!</v>
      </c>
      <c r="AA3133" s="1">
        <f t="shared" si="537"/>
        <v>0</v>
      </c>
      <c r="AB3133" s="1">
        <f t="shared" si="538"/>
        <v>0</v>
      </c>
    </row>
    <row r="3134" spans="3:28" x14ac:dyDescent="0.25">
      <c r="C3134" s="1">
        <v>2003</v>
      </c>
      <c r="D3134" s="1" t="s">
        <v>88</v>
      </c>
      <c r="E3134" s="2" t="s">
        <v>277</v>
      </c>
      <c r="F3134">
        <v>4</v>
      </c>
      <c r="G3134">
        <v>57313203</v>
      </c>
      <c r="H3134" s="1">
        <v>16128.13</v>
      </c>
      <c r="I3134" s="1">
        <v>2624</v>
      </c>
      <c r="J3134" s="1">
        <v>546666.69999999995</v>
      </c>
      <c r="K3134" s="1">
        <v>480000</v>
      </c>
      <c r="L3134" s="3">
        <v>25</v>
      </c>
      <c r="M3134">
        <v>4.8</v>
      </c>
      <c r="N3134">
        <v>5</v>
      </c>
      <c r="O3134" s="1">
        <f t="shared" si="533"/>
        <v>0</v>
      </c>
      <c r="P3134" s="5">
        <f>-MIN(data!$B$4 / data!H3134 * data!O3134 / 100, data!M3134)</f>
        <v>0</v>
      </c>
      <c r="Q3134" s="4">
        <f t="shared" si="532"/>
        <v>0</v>
      </c>
      <c r="R3134" s="6">
        <f>-MIN(data!$B$5/(POWER(LN(H3134),2))*O3134/100, N3134)</f>
        <v>0</v>
      </c>
      <c r="S3134" s="6">
        <f t="shared" si="534"/>
        <v>0</v>
      </c>
      <c r="T3134" s="4">
        <f t="shared" si="535"/>
        <v>4.8</v>
      </c>
      <c r="U3134" s="4" t="e">
        <f t="shared" si="539"/>
        <v>#DIV/0!</v>
      </c>
      <c r="V3134" s="4" t="e">
        <f t="shared" si="540"/>
        <v>#DIV/0!</v>
      </c>
      <c r="W3134" s="6">
        <f t="shared" si="536"/>
        <v>5</v>
      </c>
      <c r="X3134" s="6" t="e">
        <f t="shared" si="541"/>
        <v>#DIV/0!</v>
      </c>
      <c r="Y3134" s="6" t="e">
        <f t="shared" si="542"/>
        <v>#DIV/0!</v>
      </c>
      <c r="AA3134" s="1">
        <f t="shared" si="537"/>
        <v>0</v>
      </c>
      <c r="AB3134" s="1">
        <f t="shared" si="538"/>
        <v>0</v>
      </c>
    </row>
    <row r="3135" spans="3:28" x14ac:dyDescent="0.25">
      <c r="C3135" s="1">
        <v>2004</v>
      </c>
      <c r="D3135" s="1" t="s">
        <v>88</v>
      </c>
      <c r="E3135" s="2" t="s">
        <v>277</v>
      </c>
      <c r="F3135">
        <v>4</v>
      </c>
      <c r="G3135">
        <v>57685327</v>
      </c>
      <c r="H3135" s="1">
        <v>16066.28</v>
      </c>
      <c r="I3135" s="1">
        <v>2542</v>
      </c>
      <c r="J3135" s="1">
        <v>552608.69999999995</v>
      </c>
      <c r="K3135" s="1">
        <v>600000</v>
      </c>
      <c r="L3135" s="3">
        <v>24</v>
      </c>
      <c r="M3135">
        <v>4.5999999999999996</v>
      </c>
      <c r="N3135">
        <v>4</v>
      </c>
      <c r="O3135" s="1">
        <f t="shared" si="533"/>
        <v>0</v>
      </c>
      <c r="P3135" s="5">
        <f>-MIN(data!$B$4 / data!H3135 * data!O3135 / 100, data!M3135)</f>
        <v>0</v>
      </c>
      <c r="Q3135" s="4">
        <f t="shared" ref="Q3135:Q3198" si="543">-P3135*J3135/1000</f>
        <v>0</v>
      </c>
      <c r="R3135" s="6">
        <f>-MIN(data!$B$5/(POWER(LN(H3135),2))*O3135/100, N3135)</f>
        <v>0</v>
      </c>
      <c r="S3135" s="6">
        <f t="shared" si="534"/>
        <v>0</v>
      </c>
      <c r="T3135" s="4">
        <f t="shared" si="535"/>
        <v>4.5999999999999996</v>
      </c>
      <c r="U3135" s="4" t="e">
        <f t="shared" si="539"/>
        <v>#DIV/0!</v>
      </c>
      <c r="V3135" s="4" t="e">
        <f t="shared" si="540"/>
        <v>#DIV/0!</v>
      </c>
      <c r="W3135" s="6">
        <f t="shared" si="536"/>
        <v>4</v>
      </c>
      <c r="X3135" s="6" t="e">
        <f t="shared" si="541"/>
        <v>#DIV/0!</v>
      </c>
      <c r="Y3135" s="6" t="e">
        <f t="shared" si="542"/>
        <v>#DIV/0!</v>
      </c>
      <c r="AA3135" s="1">
        <f t="shared" si="537"/>
        <v>0</v>
      </c>
      <c r="AB3135" s="1">
        <f t="shared" si="538"/>
        <v>0</v>
      </c>
    </row>
    <row r="3136" spans="3:28" x14ac:dyDescent="0.25">
      <c r="C3136" s="1">
        <v>2005</v>
      </c>
      <c r="D3136" s="1" t="s">
        <v>88</v>
      </c>
      <c r="E3136" s="2" t="s">
        <v>277</v>
      </c>
      <c r="F3136">
        <v>4</v>
      </c>
      <c r="G3136">
        <v>57969484</v>
      </c>
      <c r="H3136" s="1">
        <v>16027.64</v>
      </c>
      <c r="I3136" s="1">
        <v>2472</v>
      </c>
      <c r="J3136" s="1">
        <v>549333.30000000005</v>
      </c>
      <c r="K3136" s="1">
        <v>575000</v>
      </c>
      <c r="L3136" s="3">
        <v>24</v>
      </c>
      <c r="M3136">
        <v>4.5</v>
      </c>
      <c r="N3136">
        <v>4</v>
      </c>
      <c r="O3136" s="1">
        <f t="shared" si="533"/>
        <v>0</v>
      </c>
      <c r="P3136" s="5">
        <f>-MIN(data!$B$4 / data!H3136 * data!O3136 / 100, data!M3136)</f>
        <v>0</v>
      </c>
      <c r="Q3136" s="4">
        <f t="shared" si="543"/>
        <v>0</v>
      </c>
      <c r="R3136" s="6">
        <f>-MIN(data!$B$5/(POWER(LN(H3136),2))*O3136/100, N3136)</f>
        <v>0</v>
      </c>
      <c r="S3136" s="6">
        <f t="shared" si="534"/>
        <v>0</v>
      </c>
      <c r="T3136" s="4">
        <f t="shared" si="535"/>
        <v>4.5</v>
      </c>
      <c r="U3136" s="4" t="e">
        <f t="shared" si="539"/>
        <v>#DIV/0!</v>
      </c>
      <c r="V3136" s="4" t="e">
        <f t="shared" si="540"/>
        <v>#DIV/0!</v>
      </c>
      <c r="W3136" s="6">
        <f t="shared" si="536"/>
        <v>4</v>
      </c>
      <c r="X3136" s="6" t="e">
        <f t="shared" si="541"/>
        <v>#DIV/0!</v>
      </c>
      <c r="Y3136" s="6" t="e">
        <f t="shared" si="542"/>
        <v>#DIV/0!</v>
      </c>
      <c r="AA3136" s="1">
        <f t="shared" si="537"/>
        <v>0</v>
      </c>
      <c r="AB3136" s="1">
        <f t="shared" si="538"/>
        <v>0</v>
      </c>
    </row>
    <row r="3137" spans="3:28" x14ac:dyDescent="0.25">
      <c r="C3137" s="1">
        <v>2006</v>
      </c>
      <c r="D3137" s="1" t="s">
        <v>88</v>
      </c>
      <c r="E3137" s="2" t="s">
        <v>277</v>
      </c>
      <c r="F3137">
        <v>4</v>
      </c>
      <c r="G3137">
        <v>58143979</v>
      </c>
      <c r="H3137" s="1">
        <v>16705.41</v>
      </c>
      <c r="I3137" s="1">
        <v>2413</v>
      </c>
      <c r="J3137" s="1">
        <v>561162.80000000005</v>
      </c>
      <c r="K3137" s="1">
        <v>575000</v>
      </c>
      <c r="L3137" s="3">
        <v>23</v>
      </c>
      <c r="M3137">
        <v>4.3</v>
      </c>
      <c r="N3137">
        <v>4</v>
      </c>
      <c r="O3137" s="1">
        <f t="shared" si="533"/>
        <v>0</v>
      </c>
      <c r="P3137" s="5">
        <f>-MIN(data!$B$4 / data!H3137 * data!O3137 / 100, data!M3137)</f>
        <v>0</v>
      </c>
      <c r="Q3137" s="4">
        <f t="shared" si="543"/>
        <v>0</v>
      </c>
      <c r="R3137" s="6">
        <f>-MIN(data!$B$5/(POWER(LN(H3137),2))*O3137/100, N3137)</f>
        <v>0</v>
      </c>
      <c r="S3137" s="6">
        <f t="shared" si="534"/>
        <v>0</v>
      </c>
      <c r="T3137" s="4">
        <f t="shared" si="535"/>
        <v>4.3</v>
      </c>
      <c r="U3137" s="4" t="e">
        <f t="shared" si="539"/>
        <v>#DIV/0!</v>
      </c>
      <c r="V3137" s="4" t="e">
        <f t="shared" si="540"/>
        <v>#DIV/0!</v>
      </c>
      <c r="W3137" s="6">
        <f t="shared" si="536"/>
        <v>4</v>
      </c>
      <c r="X3137" s="6" t="e">
        <f t="shared" si="541"/>
        <v>#DIV/0!</v>
      </c>
      <c r="Y3137" s="6" t="e">
        <f t="shared" si="542"/>
        <v>#DIV/0!</v>
      </c>
      <c r="AA3137" s="1">
        <f t="shared" si="537"/>
        <v>0</v>
      </c>
      <c r="AB3137" s="1">
        <f t="shared" si="538"/>
        <v>0</v>
      </c>
    </row>
    <row r="3138" spans="3:28" x14ac:dyDescent="0.25">
      <c r="C3138" s="1">
        <v>2007</v>
      </c>
      <c r="D3138" s="1" t="s">
        <v>88</v>
      </c>
      <c r="E3138" s="2" t="s">
        <v>277</v>
      </c>
      <c r="F3138">
        <v>4</v>
      </c>
      <c r="G3138">
        <v>58438310</v>
      </c>
      <c r="H3138" s="1">
        <v>17332.740000000002</v>
      </c>
      <c r="I3138" s="1">
        <v>2358</v>
      </c>
      <c r="J3138" s="1">
        <v>561428.6</v>
      </c>
      <c r="K3138" s="1">
        <v>550000</v>
      </c>
      <c r="L3138" s="3">
        <v>23</v>
      </c>
      <c r="M3138">
        <v>4.2</v>
      </c>
      <c r="N3138">
        <v>4</v>
      </c>
      <c r="O3138" s="1">
        <f t="shared" si="533"/>
        <v>0</v>
      </c>
      <c r="P3138" s="5">
        <f>-MIN(data!$B$4 / data!H3138 * data!O3138 / 100, data!M3138)</f>
        <v>0</v>
      </c>
      <c r="Q3138" s="4">
        <f t="shared" si="543"/>
        <v>0</v>
      </c>
      <c r="R3138" s="6">
        <f>-MIN(data!$B$5/(POWER(LN(H3138),2))*O3138/100, N3138)</f>
        <v>0</v>
      </c>
      <c r="S3138" s="6">
        <f t="shared" si="534"/>
        <v>0</v>
      </c>
      <c r="T3138" s="4">
        <f t="shared" si="535"/>
        <v>4.2</v>
      </c>
      <c r="U3138" s="4" t="e">
        <f t="shared" si="539"/>
        <v>#DIV/0!</v>
      </c>
      <c r="V3138" s="4" t="e">
        <f t="shared" si="540"/>
        <v>#DIV/0!</v>
      </c>
      <c r="W3138" s="6">
        <f t="shared" si="536"/>
        <v>4</v>
      </c>
      <c r="X3138" s="6" t="e">
        <f t="shared" si="541"/>
        <v>#DIV/0!</v>
      </c>
      <c r="Y3138" s="6" t="e">
        <f t="shared" si="542"/>
        <v>#DIV/0!</v>
      </c>
      <c r="AA3138" s="1">
        <f t="shared" si="537"/>
        <v>0</v>
      </c>
      <c r="AB3138" s="1">
        <f t="shared" si="538"/>
        <v>0</v>
      </c>
    </row>
    <row r="3139" spans="3:28" x14ac:dyDescent="0.25">
      <c r="C3139" s="1">
        <v>2008</v>
      </c>
      <c r="D3139" s="1" t="s">
        <v>88</v>
      </c>
      <c r="E3139" s="2" t="s">
        <v>277</v>
      </c>
      <c r="F3139">
        <v>4</v>
      </c>
      <c r="G3139">
        <v>58826731</v>
      </c>
      <c r="H3139" s="1">
        <v>16988.57</v>
      </c>
      <c r="I3139" s="1">
        <v>2302</v>
      </c>
      <c r="J3139" s="1">
        <v>561463.4</v>
      </c>
      <c r="K3139" s="1">
        <v>575000</v>
      </c>
      <c r="L3139" s="3">
        <v>22</v>
      </c>
      <c r="M3139">
        <v>4.0999999999999996</v>
      </c>
      <c r="N3139">
        <v>4</v>
      </c>
      <c r="O3139" s="1">
        <f t="shared" ref="O3139:O3202" si="544">IF($A$3="Percentage of government revenue per capita",$B$3,0) + IF($A$3="Absolute extra revenue",AA3139,0) + IF($A$3="Absolute revenue per capita",AB3139,0)</f>
        <v>0</v>
      </c>
      <c r="P3139" s="5">
        <f>-MIN(data!$B$4 / data!H3139 * data!O3139 / 100, data!M3139)</f>
        <v>0</v>
      </c>
      <c r="Q3139" s="4">
        <f t="shared" si="543"/>
        <v>0</v>
      </c>
      <c r="R3139" s="6">
        <f>-MIN(data!$B$5/(POWER(LN(H3139),2))*O3139/100, N3139)</f>
        <v>0</v>
      </c>
      <c r="S3139" s="6">
        <f t="shared" ref="S3139:S3202" si="545">-R3139*K3139/100000</f>
        <v>0</v>
      </c>
      <c r="T3139" s="4">
        <f t="shared" ref="T3139:T3202" si="546">M3139+P3139</f>
        <v>4.0999999999999996</v>
      </c>
      <c r="U3139" s="4" t="e">
        <f t="shared" si="539"/>
        <v>#DIV/0!</v>
      </c>
      <c r="V3139" s="4" t="e">
        <f t="shared" si="540"/>
        <v>#DIV/0!</v>
      </c>
      <c r="W3139" s="6">
        <f t="shared" ref="W3139:W3202" si="547">N3139+R3139</f>
        <v>4</v>
      </c>
      <c r="X3139" s="6" t="e">
        <f t="shared" si="541"/>
        <v>#DIV/0!</v>
      </c>
      <c r="Y3139" s="6" t="e">
        <f t="shared" si="542"/>
        <v>#DIV/0!</v>
      </c>
      <c r="AA3139" s="1">
        <f t="shared" si="537"/>
        <v>0</v>
      </c>
      <c r="AB3139" s="1">
        <f t="shared" si="538"/>
        <v>0</v>
      </c>
    </row>
    <row r="3140" spans="3:28" x14ac:dyDescent="0.25">
      <c r="C3140" s="1">
        <v>2009</v>
      </c>
      <c r="D3140" s="1" t="s">
        <v>88</v>
      </c>
      <c r="E3140" s="2" t="s">
        <v>277</v>
      </c>
      <c r="F3140">
        <v>4</v>
      </c>
      <c r="G3140">
        <v>59095365</v>
      </c>
      <c r="H3140" s="1">
        <v>16235.34</v>
      </c>
      <c r="I3140" s="1">
        <v>2236</v>
      </c>
      <c r="J3140" s="1">
        <v>545365.9</v>
      </c>
      <c r="K3140" s="1">
        <v>525000</v>
      </c>
      <c r="L3140" s="3">
        <v>23</v>
      </c>
      <c r="M3140">
        <v>4.0999999999999996</v>
      </c>
      <c r="N3140">
        <v>4</v>
      </c>
      <c r="O3140" s="1">
        <f t="shared" si="544"/>
        <v>0</v>
      </c>
      <c r="P3140" s="5">
        <f>-MIN(data!$B$4 / data!H3140 * data!O3140 / 100, data!M3140)</f>
        <v>0</v>
      </c>
      <c r="Q3140" s="4">
        <f t="shared" si="543"/>
        <v>0</v>
      </c>
      <c r="R3140" s="6">
        <f>-MIN(data!$B$5/(POWER(LN(H3140),2))*O3140/100, N3140)</f>
        <v>0</v>
      </c>
      <c r="S3140" s="6">
        <f t="shared" si="545"/>
        <v>0</v>
      </c>
      <c r="T3140" s="4">
        <f t="shared" si="546"/>
        <v>4.0999999999999996</v>
      </c>
      <c r="U3140" s="4" t="e">
        <f t="shared" si="539"/>
        <v>#DIV/0!</v>
      </c>
      <c r="V3140" s="4" t="e">
        <f t="shared" si="540"/>
        <v>#DIV/0!</v>
      </c>
      <c r="W3140" s="6">
        <f t="shared" si="547"/>
        <v>4</v>
      </c>
      <c r="X3140" s="6" t="e">
        <f t="shared" si="541"/>
        <v>#DIV/0!</v>
      </c>
      <c r="Y3140" s="6" t="e">
        <f t="shared" si="542"/>
        <v>#DIV/0!</v>
      </c>
      <c r="AA3140" s="1">
        <f t="shared" ref="AA3140:AA3203" si="548">$B$3*100/G3140/H3140</f>
        <v>0</v>
      </c>
      <c r="AB3140" s="1">
        <f t="shared" ref="AB3140:AB3203" si="549">$B$3/H3140*100</f>
        <v>0</v>
      </c>
    </row>
    <row r="3141" spans="3:28" x14ac:dyDescent="0.25">
      <c r="C3141" s="1">
        <v>2010</v>
      </c>
      <c r="D3141" s="1" t="s">
        <v>88</v>
      </c>
      <c r="E3141" s="2" t="s">
        <v>277</v>
      </c>
      <c r="F3141">
        <v>4</v>
      </c>
      <c r="G3141">
        <v>59277417</v>
      </c>
      <c r="H3141" s="1">
        <v>16376</v>
      </c>
      <c r="I3141" s="1">
        <v>2159</v>
      </c>
      <c r="J3141" s="1">
        <v>539750</v>
      </c>
      <c r="K3141" s="1">
        <v>525000</v>
      </c>
      <c r="L3141" s="3">
        <v>21</v>
      </c>
      <c r="M3141">
        <v>4</v>
      </c>
      <c r="N3141">
        <v>4</v>
      </c>
      <c r="O3141" s="1">
        <f t="shared" si="544"/>
        <v>0</v>
      </c>
      <c r="P3141" s="5">
        <f>-MIN(data!$B$4 / data!H3141 * data!O3141 / 100, data!M3141)</f>
        <v>0</v>
      </c>
      <c r="Q3141" s="4">
        <f t="shared" si="543"/>
        <v>0</v>
      </c>
      <c r="R3141" s="6">
        <f>-MIN(data!$B$5/(POWER(LN(H3141),2))*O3141/100, N3141)</f>
        <v>0</v>
      </c>
      <c r="S3141" s="6">
        <f t="shared" si="545"/>
        <v>0</v>
      </c>
      <c r="T3141" s="4">
        <f t="shared" si="546"/>
        <v>4</v>
      </c>
      <c r="U3141" s="4" t="e">
        <f t="shared" si="539"/>
        <v>#DIV/0!</v>
      </c>
      <c r="V3141" s="4" t="e">
        <f t="shared" si="540"/>
        <v>#DIV/0!</v>
      </c>
      <c r="W3141" s="6">
        <f t="shared" si="547"/>
        <v>4</v>
      </c>
      <c r="X3141" s="6" t="e">
        <f t="shared" si="541"/>
        <v>#DIV/0!</v>
      </c>
      <c r="Y3141" s="6" t="e">
        <f t="shared" si="542"/>
        <v>#DIV/0!</v>
      </c>
      <c r="AA3141" s="1">
        <f t="shared" si="548"/>
        <v>0</v>
      </c>
      <c r="AB3141" s="1">
        <f t="shared" si="549"/>
        <v>0</v>
      </c>
    </row>
    <row r="3142" spans="3:28" x14ac:dyDescent="0.25">
      <c r="C3142" s="1">
        <v>2011</v>
      </c>
      <c r="D3142" s="1" t="s">
        <v>88</v>
      </c>
      <c r="E3142" s="2" t="s">
        <v>277</v>
      </c>
      <c r="F3142">
        <v>4</v>
      </c>
      <c r="G3142">
        <v>59379449</v>
      </c>
      <c r="H3142" s="1">
        <v>16449.32</v>
      </c>
      <c r="I3142" s="1">
        <v>2074</v>
      </c>
      <c r="J3142" s="1">
        <v>531794.9</v>
      </c>
      <c r="K3142" s="1">
        <v>500000</v>
      </c>
      <c r="L3142" s="3">
        <v>21</v>
      </c>
      <c r="M3142">
        <v>3.9</v>
      </c>
      <c r="N3142">
        <v>4</v>
      </c>
      <c r="O3142" s="1">
        <f t="shared" si="544"/>
        <v>0</v>
      </c>
      <c r="P3142" s="5">
        <f>-MIN(data!$B$4 / data!H3142 * data!O3142 / 100, data!M3142)</f>
        <v>0</v>
      </c>
      <c r="Q3142" s="4">
        <f t="shared" si="543"/>
        <v>0</v>
      </c>
      <c r="R3142" s="6">
        <f>-MIN(data!$B$5/(POWER(LN(H3142),2))*O3142/100, N3142)</f>
        <v>0</v>
      </c>
      <c r="S3142" s="6">
        <f t="shared" si="545"/>
        <v>0</v>
      </c>
      <c r="T3142" s="4">
        <f t="shared" si="546"/>
        <v>3.9</v>
      </c>
      <c r="U3142" s="4" t="e">
        <f t="shared" si="539"/>
        <v>#DIV/0!</v>
      </c>
      <c r="V3142" s="4" t="e">
        <f t="shared" si="540"/>
        <v>#DIV/0!</v>
      </c>
      <c r="W3142" s="6">
        <f t="shared" si="547"/>
        <v>4</v>
      </c>
      <c r="X3142" s="6" t="e">
        <f t="shared" si="541"/>
        <v>#DIV/0!</v>
      </c>
      <c r="Y3142" s="6" t="e">
        <f t="shared" si="542"/>
        <v>#DIV/0!</v>
      </c>
      <c r="AA3142" s="1">
        <f t="shared" si="548"/>
        <v>0</v>
      </c>
      <c r="AB3142" s="1">
        <f t="shared" si="549"/>
        <v>0</v>
      </c>
    </row>
    <row r="3143" spans="3:28" x14ac:dyDescent="0.25">
      <c r="C3143" s="1">
        <v>2012</v>
      </c>
      <c r="D3143" s="1" t="s">
        <v>88</v>
      </c>
      <c r="E3143" s="2" t="s">
        <v>277</v>
      </c>
      <c r="F3143">
        <v>4</v>
      </c>
      <c r="G3143">
        <v>59539717</v>
      </c>
      <c r="H3143" s="1">
        <v>16699.59</v>
      </c>
      <c r="I3143" s="1">
        <v>1988</v>
      </c>
      <c r="J3143" s="1">
        <v>523157.9</v>
      </c>
      <c r="K3143" s="1">
        <v>475000</v>
      </c>
      <c r="L3143" s="3">
        <v>20</v>
      </c>
      <c r="M3143">
        <v>3.8</v>
      </c>
      <c r="N3143">
        <v>4</v>
      </c>
      <c r="O3143" s="1">
        <f t="shared" si="544"/>
        <v>0</v>
      </c>
      <c r="P3143" s="5">
        <f>-MIN(data!$B$4 / data!H3143 * data!O3143 / 100, data!M3143)</f>
        <v>0</v>
      </c>
      <c r="Q3143" s="4">
        <f t="shared" si="543"/>
        <v>0</v>
      </c>
      <c r="R3143" s="6">
        <f>-MIN(data!$B$5/(POWER(LN(H3143),2))*O3143/100, N3143)</f>
        <v>0</v>
      </c>
      <c r="S3143" s="6">
        <f t="shared" si="545"/>
        <v>0</v>
      </c>
      <c r="T3143" s="4">
        <f t="shared" si="546"/>
        <v>3.8</v>
      </c>
      <c r="U3143" s="4" t="e">
        <f t="shared" si="539"/>
        <v>#DIV/0!</v>
      </c>
      <c r="V3143" s="4" t="e">
        <f t="shared" si="540"/>
        <v>#DIV/0!</v>
      </c>
      <c r="W3143" s="6">
        <f t="shared" si="547"/>
        <v>4</v>
      </c>
      <c r="X3143" s="6" t="e">
        <f t="shared" si="541"/>
        <v>#DIV/0!</v>
      </c>
      <c r="Y3143" s="6" t="e">
        <f t="shared" si="542"/>
        <v>#DIV/0!</v>
      </c>
      <c r="AA3143" s="1">
        <f t="shared" si="548"/>
        <v>0</v>
      </c>
      <c r="AB3143" s="1">
        <f t="shared" si="549"/>
        <v>0</v>
      </c>
    </row>
    <row r="3144" spans="3:28" x14ac:dyDescent="0.25">
      <c r="C3144" s="1">
        <v>2013</v>
      </c>
      <c r="D3144" s="1" t="s">
        <v>88</v>
      </c>
      <c r="E3144" s="2" t="s">
        <v>277</v>
      </c>
      <c r="F3144">
        <v>4</v>
      </c>
      <c r="G3144">
        <v>60233948</v>
      </c>
      <c r="H3144" s="1">
        <v>16313.35</v>
      </c>
      <c r="I3144" s="1">
        <v>1906</v>
      </c>
      <c r="J3144" s="1">
        <v>515135.1</v>
      </c>
      <c r="K3144" s="1">
        <v>475000</v>
      </c>
      <c r="L3144" s="3">
        <v>19</v>
      </c>
      <c r="M3144">
        <v>3.7</v>
      </c>
      <c r="N3144">
        <v>4</v>
      </c>
      <c r="O3144" s="1">
        <f t="shared" si="544"/>
        <v>0</v>
      </c>
      <c r="P3144" s="5">
        <f>-MIN(data!$B$4 / data!H3144 * data!O3144 / 100, data!M3144)</f>
        <v>0</v>
      </c>
      <c r="Q3144" s="4">
        <f t="shared" si="543"/>
        <v>0</v>
      </c>
      <c r="R3144" s="6">
        <f>-MIN(data!$B$5/(POWER(LN(H3144),2))*O3144/100, N3144)</f>
        <v>0</v>
      </c>
      <c r="S3144" s="6">
        <f t="shared" si="545"/>
        <v>0</v>
      </c>
      <c r="T3144" s="4">
        <f t="shared" si="546"/>
        <v>3.7</v>
      </c>
      <c r="U3144" s="4" t="e">
        <f t="shared" si="539"/>
        <v>#DIV/0!</v>
      </c>
      <c r="V3144" s="4" t="e">
        <f t="shared" si="540"/>
        <v>#DIV/0!</v>
      </c>
      <c r="W3144" s="6">
        <f t="shared" si="547"/>
        <v>4</v>
      </c>
      <c r="X3144" s="6" t="e">
        <f t="shared" si="541"/>
        <v>#DIV/0!</v>
      </c>
      <c r="Y3144" s="6" t="e">
        <f t="shared" si="542"/>
        <v>#DIV/0!</v>
      </c>
      <c r="AA3144" s="1">
        <f t="shared" si="548"/>
        <v>0</v>
      </c>
      <c r="AB3144" s="1">
        <f t="shared" si="549"/>
        <v>0</v>
      </c>
    </row>
    <row r="3145" spans="3:28" x14ac:dyDescent="0.25">
      <c r="C3145" s="1">
        <v>2014</v>
      </c>
      <c r="D3145" s="1" t="s">
        <v>88</v>
      </c>
      <c r="E3145" s="2" t="s">
        <v>277</v>
      </c>
      <c r="F3145">
        <v>4</v>
      </c>
      <c r="G3145">
        <v>60789140</v>
      </c>
      <c r="H3145" s="1">
        <v>16108.77</v>
      </c>
      <c r="I3145" s="1">
        <v>1831</v>
      </c>
      <c r="J3145" s="1">
        <v>508611.1</v>
      </c>
      <c r="K3145" s="1">
        <v>450000</v>
      </c>
      <c r="L3145" s="3">
        <v>19</v>
      </c>
      <c r="M3145">
        <v>3.6</v>
      </c>
      <c r="N3145">
        <v>4</v>
      </c>
      <c r="O3145" s="1">
        <f t="shared" si="544"/>
        <v>0</v>
      </c>
      <c r="P3145" s="5">
        <f>-MIN(data!$B$4 / data!H3145 * data!O3145 / 100, data!M3145)</f>
        <v>0</v>
      </c>
      <c r="Q3145" s="4">
        <f t="shared" si="543"/>
        <v>0</v>
      </c>
      <c r="R3145" s="6">
        <f>-MIN(data!$B$5/(POWER(LN(H3145),2))*O3145/100, N3145)</f>
        <v>0</v>
      </c>
      <c r="S3145" s="6">
        <f t="shared" si="545"/>
        <v>0</v>
      </c>
      <c r="T3145" s="4">
        <f t="shared" si="546"/>
        <v>3.6</v>
      </c>
      <c r="U3145" s="4" t="e">
        <f t="shared" si="539"/>
        <v>#DIV/0!</v>
      </c>
      <c r="V3145" s="4" t="e">
        <f t="shared" si="540"/>
        <v>#DIV/0!</v>
      </c>
      <c r="W3145" s="6">
        <f t="shared" si="547"/>
        <v>4</v>
      </c>
      <c r="X3145" s="6" t="e">
        <f t="shared" si="541"/>
        <v>#DIV/0!</v>
      </c>
      <c r="Y3145" s="6" t="e">
        <f t="shared" si="542"/>
        <v>#DIV/0!</v>
      </c>
      <c r="AA3145" s="1">
        <f t="shared" si="548"/>
        <v>0</v>
      </c>
      <c r="AB3145" s="1">
        <f t="shared" si="549"/>
        <v>0</v>
      </c>
    </row>
    <row r="3146" spans="3:28" x14ac:dyDescent="0.25">
      <c r="C3146" s="1">
        <v>2015</v>
      </c>
      <c r="D3146" s="1" t="s">
        <v>88</v>
      </c>
      <c r="E3146" s="2" t="s">
        <v>277</v>
      </c>
      <c r="F3146">
        <v>4</v>
      </c>
      <c r="G3146">
        <v>60730582</v>
      </c>
      <c r="H3146" s="1">
        <v>16276.69</v>
      </c>
      <c r="I3146" s="1">
        <v>1764</v>
      </c>
      <c r="J3146" s="1">
        <v>504000</v>
      </c>
      <c r="L3146" s="3">
        <v>18</v>
      </c>
      <c r="M3146">
        <v>3.5</v>
      </c>
      <c r="N3146">
        <v>4</v>
      </c>
      <c r="O3146" s="1">
        <f t="shared" si="544"/>
        <v>0</v>
      </c>
      <c r="P3146" s="5">
        <f>-MIN(data!$B$4 / data!H3146 * data!O3146 / 100, data!M3146)</f>
        <v>0</v>
      </c>
      <c r="Q3146" s="4">
        <f t="shared" si="543"/>
        <v>0</v>
      </c>
      <c r="R3146" s="6">
        <f>-MIN(data!$B$5/(POWER(LN(H3146),2))*O3146/100, N3146)</f>
        <v>0</v>
      </c>
      <c r="S3146" s="6">
        <f t="shared" si="545"/>
        <v>0</v>
      </c>
      <c r="T3146" s="4">
        <f t="shared" si="546"/>
        <v>3.5</v>
      </c>
      <c r="U3146" s="4" t="e">
        <f t="shared" si="539"/>
        <v>#DIV/0!</v>
      </c>
      <c r="V3146" s="4" t="e">
        <f t="shared" si="540"/>
        <v>#DIV/0!</v>
      </c>
      <c r="W3146" s="6">
        <f t="shared" si="547"/>
        <v>4</v>
      </c>
      <c r="X3146" s="6" t="e">
        <f t="shared" si="541"/>
        <v>#DIV/0!</v>
      </c>
      <c r="Y3146" s="6" t="e">
        <f t="shared" si="542"/>
        <v>#DIV/0!</v>
      </c>
      <c r="AA3146" s="1">
        <f t="shared" si="548"/>
        <v>0</v>
      </c>
      <c r="AB3146" s="1">
        <f t="shared" si="549"/>
        <v>0</v>
      </c>
    </row>
    <row r="3147" spans="3:28" x14ac:dyDescent="0.25">
      <c r="C3147" s="1">
        <v>2016</v>
      </c>
      <c r="D3147" s="1" t="s">
        <v>88</v>
      </c>
      <c r="E3147" s="2" t="s">
        <v>277</v>
      </c>
      <c r="F3147">
        <v>4</v>
      </c>
      <c r="G3147">
        <v>60627498</v>
      </c>
      <c r="H3147" s="1">
        <v>16204.73</v>
      </c>
      <c r="I3147" s="1">
        <v>1703</v>
      </c>
      <c r="J3147" s="1">
        <v>500882.4</v>
      </c>
      <c r="L3147" s="3"/>
      <c r="M3147">
        <v>3.4</v>
      </c>
      <c r="N3147"/>
      <c r="O3147" s="1">
        <f t="shared" si="544"/>
        <v>0</v>
      </c>
      <c r="P3147" s="5">
        <f>-MIN(data!$B$4 / data!H3147 * data!O3147 / 100, data!M3147)</f>
        <v>0</v>
      </c>
      <c r="Q3147" s="4">
        <f t="shared" si="543"/>
        <v>0</v>
      </c>
      <c r="R3147" s="6">
        <f>-MIN(data!$B$5/(POWER(LN(H3147),2))*O3147/100, N3147)</f>
        <v>0</v>
      </c>
      <c r="S3147" s="6">
        <f t="shared" si="545"/>
        <v>0</v>
      </c>
      <c r="T3147" s="4">
        <f t="shared" si="546"/>
        <v>3.4</v>
      </c>
      <c r="U3147" s="4" t="e">
        <f t="shared" si="539"/>
        <v>#DIV/0!</v>
      </c>
      <c r="V3147" s="4" t="e">
        <f t="shared" si="540"/>
        <v>#DIV/0!</v>
      </c>
      <c r="W3147" s="6">
        <f t="shared" si="547"/>
        <v>0</v>
      </c>
      <c r="X3147" s="6" t="e">
        <f t="shared" si="541"/>
        <v>#DIV/0!</v>
      </c>
      <c r="Y3147" s="6" t="e">
        <f t="shared" si="542"/>
        <v>#DIV/0!</v>
      </c>
      <c r="AA3147" s="1">
        <f t="shared" si="548"/>
        <v>0</v>
      </c>
      <c r="AB3147" s="1">
        <f t="shared" si="549"/>
        <v>0</v>
      </c>
    </row>
    <row r="3148" spans="3:28" x14ac:dyDescent="0.25">
      <c r="C3148" s="1">
        <v>1980</v>
      </c>
      <c r="D3148" s="1" t="s">
        <v>89</v>
      </c>
      <c r="E3148" s="2" t="s">
        <v>278</v>
      </c>
      <c r="F3148">
        <v>3</v>
      </c>
      <c r="G3148">
        <v>2162846</v>
      </c>
      <c r="H3148" s="1">
        <v>980.02800000000002</v>
      </c>
      <c r="I3148" s="1">
        <v>2526</v>
      </c>
      <c r="J3148" s="1">
        <v>61760.39</v>
      </c>
      <c r="L3148" s="3"/>
      <c r="M3148">
        <v>40.9</v>
      </c>
      <c r="N3148"/>
      <c r="O3148" s="1">
        <f t="shared" si="544"/>
        <v>0</v>
      </c>
      <c r="P3148" s="5">
        <f>-MIN(data!$B$4 / data!H3148 * data!O3148 / 100, data!M3148)</f>
        <v>0</v>
      </c>
      <c r="Q3148" s="4">
        <f t="shared" si="543"/>
        <v>0</v>
      </c>
      <c r="R3148" s="6">
        <f>-MIN(data!$B$5/(POWER(LN(H3148),2))*O3148/100, N3148)</f>
        <v>0</v>
      </c>
      <c r="S3148" s="6">
        <f t="shared" si="545"/>
        <v>0</v>
      </c>
      <c r="T3148" s="4">
        <f t="shared" si="546"/>
        <v>40.9</v>
      </c>
      <c r="U3148" s="4" t="e">
        <f t="shared" ref="U3148:U3211" si="550">O3148*H3148/100/Q3148</f>
        <v>#DIV/0!</v>
      </c>
      <c r="V3148" s="4" t="e">
        <f t="shared" ref="V3148:V3211" si="551">U3148*G3148</f>
        <v>#DIV/0!</v>
      </c>
      <c r="W3148" s="6">
        <f t="shared" si="547"/>
        <v>0</v>
      </c>
      <c r="X3148" s="6" t="e">
        <f t="shared" ref="X3148:X3211" si="552">O3148*H3148/100/S3148</f>
        <v>#DIV/0!</v>
      </c>
      <c r="Y3148" s="6" t="e">
        <f t="shared" ref="Y3148:Y3211" si="553">X3148*G3148</f>
        <v>#DIV/0!</v>
      </c>
      <c r="AA3148" s="1">
        <f t="shared" si="548"/>
        <v>0</v>
      </c>
      <c r="AB3148" s="1">
        <f t="shared" si="549"/>
        <v>0</v>
      </c>
    </row>
    <row r="3149" spans="3:28" x14ac:dyDescent="0.25">
      <c r="C3149" s="1">
        <v>1981</v>
      </c>
      <c r="D3149" s="1" t="s">
        <v>89</v>
      </c>
      <c r="E3149" s="2" t="s">
        <v>278</v>
      </c>
      <c r="F3149">
        <v>3</v>
      </c>
      <c r="G3149">
        <v>2196921</v>
      </c>
      <c r="H3149" s="1">
        <v>1117.702</v>
      </c>
      <c r="I3149" s="1">
        <v>2477</v>
      </c>
      <c r="J3149" s="1">
        <v>62392.95</v>
      </c>
      <c r="L3149" s="3"/>
      <c r="M3149">
        <v>39.700000000000003</v>
      </c>
      <c r="N3149"/>
      <c r="O3149" s="1">
        <f t="shared" si="544"/>
        <v>0</v>
      </c>
      <c r="P3149" s="5">
        <f>-MIN(data!$B$4 / data!H3149 * data!O3149 / 100, data!M3149)</f>
        <v>0</v>
      </c>
      <c r="Q3149" s="4">
        <f t="shared" si="543"/>
        <v>0</v>
      </c>
      <c r="R3149" s="6">
        <f>-MIN(data!$B$5/(POWER(LN(H3149),2))*O3149/100, N3149)</f>
        <v>0</v>
      </c>
      <c r="S3149" s="6">
        <f t="shared" si="545"/>
        <v>0</v>
      </c>
      <c r="T3149" s="4">
        <f t="shared" si="546"/>
        <v>39.700000000000003</v>
      </c>
      <c r="U3149" s="4" t="e">
        <f t="shared" si="550"/>
        <v>#DIV/0!</v>
      </c>
      <c r="V3149" s="4" t="e">
        <f t="shared" si="551"/>
        <v>#DIV/0!</v>
      </c>
      <c r="W3149" s="6">
        <f t="shared" si="547"/>
        <v>0</v>
      </c>
      <c r="X3149" s="6" t="e">
        <f t="shared" si="552"/>
        <v>#DIV/0!</v>
      </c>
      <c r="Y3149" s="6" t="e">
        <f t="shared" si="553"/>
        <v>#DIV/0!</v>
      </c>
      <c r="AA3149" s="1">
        <f t="shared" si="548"/>
        <v>0</v>
      </c>
      <c r="AB3149" s="1">
        <f t="shared" si="549"/>
        <v>0</v>
      </c>
    </row>
    <row r="3150" spans="3:28" x14ac:dyDescent="0.25">
      <c r="C3150" s="1">
        <v>1982</v>
      </c>
      <c r="D3150" s="1" t="s">
        <v>89</v>
      </c>
      <c r="E3150" s="2" t="s">
        <v>278</v>
      </c>
      <c r="F3150">
        <v>3</v>
      </c>
      <c r="G3150">
        <v>2234057</v>
      </c>
      <c r="H3150" s="1">
        <v>1068.1780000000001</v>
      </c>
      <c r="I3150" s="1">
        <v>2429</v>
      </c>
      <c r="J3150" s="1">
        <v>62927.46</v>
      </c>
      <c r="L3150" s="3"/>
      <c r="M3150">
        <v>38.6</v>
      </c>
      <c r="N3150"/>
      <c r="O3150" s="1">
        <f t="shared" si="544"/>
        <v>0</v>
      </c>
      <c r="P3150" s="5">
        <f>-MIN(data!$B$4 / data!H3150 * data!O3150 / 100, data!M3150)</f>
        <v>0</v>
      </c>
      <c r="Q3150" s="4">
        <f t="shared" si="543"/>
        <v>0</v>
      </c>
      <c r="R3150" s="6">
        <f>-MIN(data!$B$5/(POWER(LN(H3150),2))*O3150/100, N3150)</f>
        <v>0</v>
      </c>
      <c r="S3150" s="6">
        <f t="shared" si="545"/>
        <v>0</v>
      </c>
      <c r="T3150" s="4">
        <f t="shared" si="546"/>
        <v>38.6</v>
      </c>
      <c r="U3150" s="4" t="e">
        <f t="shared" si="550"/>
        <v>#DIV/0!</v>
      </c>
      <c r="V3150" s="4" t="e">
        <f t="shared" si="551"/>
        <v>#DIV/0!</v>
      </c>
      <c r="W3150" s="6">
        <f t="shared" si="547"/>
        <v>0</v>
      </c>
      <c r="X3150" s="6" t="e">
        <f t="shared" si="552"/>
        <v>#DIV/0!</v>
      </c>
      <c r="Y3150" s="6" t="e">
        <f t="shared" si="553"/>
        <v>#DIV/0!</v>
      </c>
      <c r="AA3150" s="1">
        <f t="shared" si="548"/>
        <v>0</v>
      </c>
      <c r="AB3150" s="1">
        <f t="shared" si="549"/>
        <v>0</v>
      </c>
    </row>
    <row r="3151" spans="3:28" x14ac:dyDescent="0.25">
      <c r="C3151" s="1">
        <v>1983</v>
      </c>
      <c r="D3151" s="1" t="s">
        <v>89</v>
      </c>
      <c r="E3151" s="2" t="s">
        <v>278</v>
      </c>
      <c r="F3151">
        <v>3</v>
      </c>
      <c r="G3151">
        <v>2271736</v>
      </c>
      <c r="H3151" s="1">
        <v>944.22040000000004</v>
      </c>
      <c r="I3151" s="1">
        <v>2377</v>
      </c>
      <c r="J3151" s="1">
        <v>63386.67</v>
      </c>
      <c r="L3151" s="3"/>
      <c r="M3151">
        <v>37.5</v>
      </c>
      <c r="N3151"/>
      <c r="O3151" s="1">
        <f t="shared" si="544"/>
        <v>0</v>
      </c>
      <c r="P3151" s="5">
        <f>-MIN(data!$B$4 / data!H3151 * data!O3151 / 100, data!M3151)</f>
        <v>0</v>
      </c>
      <c r="Q3151" s="4">
        <f t="shared" si="543"/>
        <v>0</v>
      </c>
      <c r="R3151" s="6">
        <f>-MIN(data!$B$5/(POWER(LN(H3151),2))*O3151/100, N3151)</f>
        <v>0</v>
      </c>
      <c r="S3151" s="6">
        <f t="shared" si="545"/>
        <v>0</v>
      </c>
      <c r="T3151" s="4">
        <f t="shared" si="546"/>
        <v>37.5</v>
      </c>
      <c r="U3151" s="4" t="e">
        <f t="shared" si="550"/>
        <v>#DIV/0!</v>
      </c>
      <c r="V3151" s="4" t="e">
        <f t="shared" si="551"/>
        <v>#DIV/0!</v>
      </c>
      <c r="W3151" s="6">
        <f t="shared" si="547"/>
        <v>0</v>
      </c>
      <c r="X3151" s="6" t="e">
        <f t="shared" si="552"/>
        <v>#DIV/0!</v>
      </c>
      <c r="Y3151" s="6" t="e">
        <f t="shared" si="553"/>
        <v>#DIV/0!</v>
      </c>
      <c r="AA3151" s="1">
        <f t="shared" si="548"/>
        <v>0</v>
      </c>
      <c r="AB3151" s="1">
        <f t="shared" si="549"/>
        <v>0</v>
      </c>
    </row>
    <row r="3152" spans="3:28" x14ac:dyDescent="0.25">
      <c r="C3152" s="1">
        <v>1984</v>
      </c>
      <c r="D3152" s="1" t="s">
        <v>89</v>
      </c>
      <c r="E3152" s="2" t="s">
        <v>278</v>
      </c>
      <c r="F3152">
        <v>3</v>
      </c>
      <c r="G3152">
        <v>2306366</v>
      </c>
      <c r="H3152" s="1">
        <v>1053.3969999999999</v>
      </c>
      <c r="I3152" s="1">
        <v>2319</v>
      </c>
      <c r="J3152" s="1">
        <v>63534.25</v>
      </c>
      <c r="L3152" s="3"/>
      <c r="M3152">
        <v>36.5</v>
      </c>
      <c r="N3152"/>
      <c r="O3152" s="1">
        <f t="shared" si="544"/>
        <v>0</v>
      </c>
      <c r="P3152" s="5">
        <f>-MIN(data!$B$4 / data!H3152 * data!O3152 / 100, data!M3152)</f>
        <v>0</v>
      </c>
      <c r="Q3152" s="4">
        <f t="shared" si="543"/>
        <v>0</v>
      </c>
      <c r="R3152" s="6">
        <f>-MIN(data!$B$5/(POWER(LN(H3152),2))*O3152/100, N3152)</f>
        <v>0</v>
      </c>
      <c r="S3152" s="6">
        <f t="shared" si="545"/>
        <v>0</v>
      </c>
      <c r="T3152" s="4">
        <f t="shared" si="546"/>
        <v>36.5</v>
      </c>
      <c r="U3152" s="4" t="e">
        <f t="shared" si="550"/>
        <v>#DIV/0!</v>
      </c>
      <c r="V3152" s="4" t="e">
        <f t="shared" si="551"/>
        <v>#DIV/0!</v>
      </c>
      <c r="W3152" s="6">
        <f t="shared" si="547"/>
        <v>0</v>
      </c>
      <c r="X3152" s="6" t="e">
        <f t="shared" si="552"/>
        <v>#DIV/0!</v>
      </c>
      <c r="Y3152" s="6" t="e">
        <f t="shared" si="553"/>
        <v>#DIV/0!</v>
      </c>
      <c r="AA3152" s="1">
        <f t="shared" si="548"/>
        <v>0</v>
      </c>
      <c r="AB3152" s="1">
        <f t="shared" si="549"/>
        <v>0</v>
      </c>
    </row>
    <row r="3153" spans="3:28" x14ac:dyDescent="0.25">
      <c r="C3153" s="1">
        <v>1985</v>
      </c>
      <c r="D3153" s="1" t="s">
        <v>89</v>
      </c>
      <c r="E3153" s="2" t="s">
        <v>278</v>
      </c>
      <c r="F3153">
        <v>3</v>
      </c>
      <c r="G3153">
        <v>2335510</v>
      </c>
      <c r="H3153" s="1">
        <v>971.77449999999999</v>
      </c>
      <c r="I3153" s="1">
        <v>2253</v>
      </c>
      <c r="J3153" s="1">
        <v>63644.07</v>
      </c>
      <c r="L3153" s="3"/>
      <c r="M3153">
        <v>35.4</v>
      </c>
      <c r="N3153"/>
      <c r="O3153" s="1">
        <f t="shared" si="544"/>
        <v>0</v>
      </c>
      <c r="P3153" s="5">
        <f>-MIN(data!$B$4 / data!H3153 * data!O3153 / 100, data!M3153)</f>
        <v>0</v>
      </c>
      <c r="Q3153" s="4">
        <f t="shared" si="543"/>
        <v>0</v>
      </c>
      <c r="R3153" s="6">
        <f>-MIN(data!$B$5/(POWER(LN(H3153),2))*O3153/100, N3153)</f>
        <v>0</v>
      </c>
      <c r="S3153" s="6">
        <f t="shared" si="545"/>
        <v>0</v>
      </c>
      <c r="T3153" s="4">
        <f t="shared" si="546"/>
        <v>35.4</v>
      </c>
      <c r="U3153" s="4" t="e">
        <f t="shared" si="550"/>
        <v>#DIV/0!</v>
      </c>
      <c r="V3153" s="4" t="e">
        <f t="shared" si="551"/>
        <v>#DIV/0!</v>
      </c>
      <c r="W3153" s="6">
        <f t="shared" si="547"/>
        <v>0</v>
      </c>
      <c r="X3153" s="6" t="e">
        <f t="shared" si="552"/>
        <v>#DIV/0!</v>
      </c>
      <c r="Y3153" s="6" t="e">
        <f t="shared" si="553"/>
        <v>#DIV/0!</v>
      </c>
      <c r="AA3153" s="1">
        <f t="shared" si="548"/>
        <v>0</v>
      </c>
      <c r="AB3153" s="1">
        <f t="shared" si="549"/>
        <v>0</v>
      </c>
    </row>
    <row r="3154" spans="3:28" x14ac:dyDescent="0.25">
      <c r="C3154" s="1">
        <v>1986</v>
      </c>
      <c r="D3154" s="1" t="s">
        <v>89</v>
      </c>
      <c r="E3154" s="2" t="s">
        <v>278</v>
      </c>
      <c r="F3154">
        <v>3</v>
      </c>
      <c r="G3154">
        <v>2358161</v>
      </c>
      <c r="H3154" s="1">
        <v>1144.57</v>
      </c>
      <c r="I3154" s="1">
        <v>2183</v>
      </c>
      <c r="J3154" s="1">
        <v>63459.3</v>
      </c>
      <c r="L3154" s="3"/>
      <c r="M3154">
        <v>34.4</v>
      </c>
      <c r="N3154"/>
      <c r="O3154" s="1">
        <f t="shared" si="544"/>
        <v>0</v>
      </c>
      <c r="P3154" s="5">
        <f>-MIN(data!$B$4 / data!H3154 * data!O3154 / 100, data!M3154)</f>
        <v>0</v>
      </c>
      <c r="Q3154" s="4">
        <f t="shared" si="543"/>
        <v>0</v>
      </c>
      <c r="R3154" s="6">
        <f>-MIN(data!$B$5/(POWER(LN(H3154),2))*O3154/100, N3154)</f>
        <v>0</v>
      </c>
      <c r="S3154" s="6">
        <f t="shared" si="545"/>
        <v>0</v>
      </c>
      <c r="T3154" s="4">
        <f t="shared" si="546"/>
        <v>34.4</v>
      </c>
      <c r="U3154" s="4" t="e">
        <f t="shared" si="550"/>
        <v>#DIV/0!</v>
      </c>
      <c r="V3154" s="4" t="e">
        <f t="shared" si="551"/>
        <v>#DIV/0!</v>
      </c>
      <c r="W3154" s="6">
        <f t="shared" si="547"/>
        <v>0</v>
      </c>
      <c r="X3154" s="6" t="e">
        <f t="shared" si="552"/>
        <v>#DIV/0!</v>
      </c>
      <c r="Y3154" s="6" t="e">
        <f t="shared" si="553"/>
        <v>#DIV/0!</v>
      </c>
      <c r="AA3154" s="1">
        <f t="shared" si="548"/>
        <v>0</v>
      </c>
      <c r="AB3154" s="1">
        <f t="shared" si="549"/>
        <v>0</v>
      </c>
    </row>
    <row r="3155" spans="3:28" x14ac:dyDescent="0.25">
      <c r="C3155" s="1">
        <v>1987</v>
      </c>
      <c r="D3155" s="1" t="s">
        <v>89</v>
      </c>
      <c r="E3155" s="2" t="s">
        <v>278</v>
      </c>
      <c r="F3155">
        <v>3</v>
      </c>
      <c r="G3155">
        <v>2375393</v>
      </c>
      <c r="H3155" s="1">
        <v>1328.653</v>
      </c>
      <c r="I3155" s="1">
        <v>2110</v>
      </c>
      <c r="J3155" s="1">
        <v>63173.65</v>
      </c>
      <c r="L3155" s="3"/>
      <c r="M3155">
        <v>33.4</v>
      </c>
      <c r="N3155"/>
      <c r="O3155" s="1">
        <f t="shared" si="544"/>
        <v>0</v>
      </c>
      <c r="P3155" s="5">
        <f>-MIN(data!$B$4 / data!H3155 * data!O3155 / 100, data!M3155)</f>
        <v>0</v>
      </c>
      <c r="Q3155" s="4">
        <f t="shared" si="543"/>
        <v>0</v>
      </c>
      <c r="R3155" s="6">
        <f>-MIN(data!$B$5/(POWER(LN(H3155),2))*O3155/100, N3155)</f>
        <v>0</v>
      </c>
      <c r="S3155" s="6">
        <f t="shared" si="545"/>
        <v>0</v>
      </c>
      <c r="T3155" s="4">
        <f t="shared" si="546"/>
        <v>33.4</v>
      </c>
      <c r="U3155" s="4" t="e">
        <f t="shared" si="550"/>
        <v>#DIV/0!</v>
      </c>
      <c r="V3155" s="4" t="e">
        <f t="shared" si="551"/>
        <v>#DIV/0!</v>
      </c>
      <c r="W3155" s="6">
        <f t="shared" si="547"/>
        <v>0</v>
      </c>
      <c r="X3155" s="6" t="e">
        <f t="shared" si="552"/>
        <v>#DIV/0!</v>
      </c>
      <c r="Y3155" s="6" t="e">
        <f t="shared" si="553"/>
        <v>#DIV/0!</v>
      </c>
      <c r="AA3155" s="1">
        <f t="shared" si="548"/>
        <v>0</v>
      </c>
      <c r="AB3155" s="1">
        <f t="shared" si="549"/>
        <v>0</v>
      </c>
    </row>
    <row r="3156" spans="3:28" x14ac:dyDescent="0.25">
      <c r="C3156" s="1">
        <v>1988</v>
      </c>
      <c r="D3156" s="1" t="s">
        <v>89</v>
      </c>
      <c r="E3156" s="2" t="s">
        <v>278</v>
      </c>
      <c r="F3156">
        <v>3</v>
      </c>
      <c r="G3156">
        <v>2389411</v>
      </c>
      <c r="H3156" s="1">
        <v>1196.1079999999999</v>
      </c>
      <c r="I3156" s="1">
        <v>2037</v>
      </c>
      <c r="J3156" s="1">
        <v>62676.92</v>
      </c>
      <c r="L3156" s="3"/>
      <c r="M3156">
        <v>32.5</v>
      </c>
      <c r="N3156"/>
      <c r="O3156" s="1">
        <f t="shared" si="544"/>
        <v>0</v>
      </c>
      <c r="P3156" s="5">
        <f>-MIN(data!$B$4 / data!H3156 * data!O3156 / 100, data!M3156)</f>
        <v>0</v>
      </c>
      <c r="Q3156" s="4">
        <f t="shared" si="543"/>
        <v>0</v>
      </c>
      <c r="R3156" s="6">
        <f>-MIN(data!$B$5/(POWER(LN(H3156),2))*O3156/100, N3156)</f>
        <v>0</v>
      </c>
      <c r="S3156" s="6">
        <f t="shared" si="545"/>
        <v>0</v>
      </c>
      <c r="T3156" s="4">
        <f t="shared" si="546"/>
        <v>32.5</v>
      </c>
      <c r="U3156" s="4" t="e">
        <f t="shared" si="550"/>
        <v>#DIV/0!</v>
      </c>
      <c r="V3156" s="4" t="e">
        <f t="shared" si="551"/>
        <v>#DIV/0!</v>
      </c>
      <c r="W3156" s="6">
        <f t="shared" si="547"/>
        <v>0</v>
      </c>
      <c r="X3156" s="6" t="e">
        <f t="shared" si="552"/>
        <v>#DIV/0!</v>
      </c>
      <c r="Y3156" s="6" t="e">
        <f t="shared" si="553"/>
        <v>#DIV/0!</v>
      </c>
      <c r="AA3156" s="1">
        <f t="shared" si="548"/>
        <v>0</v>
      </c>
      <c r="AB3156" s="1">
        <f t="shared" si="549"/>
        <v>0</v>
      </c>
    </row>
    <row r="3157" spans="3:28" x14ac:dyDescent="0.25">
      <c r="C3157" s="1">
        <v>1989</v>
      </c>
      <c r="D3157" s="1" t="s">
        <v>89</v>
      </c>
      <c r="E3157" s="2" t="s">
        <v>278</v>
      </c>
      <c r="F3157">
        <v>3</v>
      </c>
      <c r="G3157">
        <v>2403464</v>
      </c>
      <c r="H3157" s="1">
        <v>1369.4570000000001</v>
      </c>
      <c r="I3157" s="1">
        <v>1962</v>
      </c>
      <c r="J3157" s="1">
        <v>62285.71</v>
      </c>
      <c r="L3157" s="3"/>
      <c r="M3157">
        <v>31.5</v>
      </c>
      <c r="N3157"/>
      <c r="O3157" s="1">
        <f t="shared" si="544"/>
        <v>0</v>
      </c>
      <c r="P3157" s="5">
        <f>-MIN(data!$B$4 / data!H3157 * data!O3157 / 100, data!M3157)</f>
        <v>0</v>
      </c>
      <c r="Q3157" s="4">
        <f t="shared" si="543"/>
        <v>0</v>
      </c>
      <c r="R3157" s="6">
        <f>-MIN(data!$B$5/(POWER(LN(H3157),2))*O3157/100, N3157)</f>
        <v>0</v>
      </c>
      <c r="S3157" s="6">
        <f t="shared" si="545"/>
        <v>0</v>
      </c>
      <c r="T3157" s="4">
        <f t="shared" si="546"/>
        <v>31.5</v>
      </c>
      <c r="U3157" s="4" t="e">
        <f t="shared" si="550"/>
        <v>#DIV/0!</v>
      </c>
      <c r="V3157" s="4" t="e">
        <f t="shared" si="551"/>
        <v>#DIV/0!</v>
      </c>
      <c r="W3157" s="6">
        <f t="shared" si="547"/>
        <v>0</v>
      </c>
      <c r="X3157" s="6" t="e">
        <f t="shared" si="552"/>
        <v>#DIV/0!</v>
      </c>
      <c r="Y3157" s="6" t="e">
        <f t="shared" si="553"/>
        <v>#DIV/0!</v>
      </c>
      <c r="AA3157" s="1">
        <f t="shared" si="548"/>
        <v>0</v>
      </c>
      <c r="AB3157" s="1">
        <f t="shared" si="549"/>
        <v>0</v>
      </c>
    </row>
    <row r="3158" spans="3:28" x14ac:dyDescent="0.25">
      <c r="C3158" s="1">
        <v>1990</v>
      </c>
      <c r="D3158" s="1" t="s">
        <v>89</v>
      </c>
      <c r="E3158" s="2" t="s">
        <v>278</v>
      </c>
      <c r="F3158">
        <v>3</v>
      </c>
      <c r="G3158">
        <v>2419906</v>
      </c>
      <c r="H3158" s="1">
        <v>1159.404</v>
      </c>
      <c r="I3158" s="1">
        <v>1889</v>
      </c>
      <c r="J3158" s="1">
        <v>61732.03</v>
      </c>
      <c r="K3158" s="1">
        <v>60759.49</v>
      </c>
      <c r="L3158" s="3">
        <v>49</v>
      </c>
      <c r="M3158">
        <v>30.6</v>
      </c>
      <c r="N3158">
        <v>79</v>
      </c>
      <c r="O3158" s="1">
        <f t="shared" si="544"/>
        <v>0</v>
      </c>
      <c r="P3158" s="5">
        <f>-MIN(data!$B$4 / data!H3158 * data!O3158 / 100, data!M3158)</f>
        <v>0</v>
      </c>
      <c r="Q3158" s="4">
        <f t="shared" si="543"/>
        <v>0</v>
      </c>
      <c r="R3158" s="6">
        <f>-MIN(data!$B$5/(POWER(LN(H3158),2))*O3158/100, N3158)</f>
        <v>0</v>
      </c>
      <c r="S3158" s="6">
        <f t="shared" si="545"/>
        <v>0</v>
      </c>
      <c r="T3158" s="4">
        <f t="shared" si="546"/>
        <v>30.6</v>
      </c>
      <c r="U3158" s="4" t="e">
        <f t="shared" si="550"/>
        <v>#DIV/0!</v>
      </c>
      <c r="V3158" s="4" t="e">
        <f t="shared" si="551"/>
        <v>#DIV/0!</v>
      </c>
      <c r="W3158" s="6">
        <f t="shared" si="547"/>
        <v>79</v>
      </c>
      <c r="X3158" s="6" t="e">
        <f t="shared" si="552"/>
        <v>#DIV/0!</v>
      </c>
      <c r="Y3158" s="6" t="e">
        <f t="shared" si="553"/>
        <v>#DIV/0!</v>
      </c>
      <c r="AA3158" s="1">
        <f t="shared" si="548"/>
        <v>0</v>
      </c>
      <c r="AB3158" s="1">
        <f t="shared" si="549"/>
        <v>0</v>
      </c>
    </row>
    <row r="3159" spans="3:28" x14ac:dyDescent="0.25">
      <c r="C3159" s="1">
        <v>1991</v>
      </c>
      <c r="D3159" s="1" t="s">
        <v>89</v>
      </c>
      <c r="E3159" s="2" t="s">
        <v>278</v>
      </c>
      <c r="F3159">
        <v>3</v>
      </c>
      <c r="G3159">
        <v>2439334</v>
      </c>
      <c r="H3159" s="1">
        <v>1170.2349999999999</v>
      </c>
      <c r="I3159" s="1">
        <v>1818</v>
      </c>
      <c r="J3159" s="1">
        <v>61212.12</v>
      </c>
      <c r="K3159" s="1">
        <v>60256.41</v>
      </c>
      <c r="L3159" s="3">
        <v>48</v>
      </c>
      <c r="M3159">
        <v>29.7</v>
      </c>
      <c r="N3159">
        <v>78</v>
      </c>
      <c r="O3159" s="1">
        <f t="shared" si="544"/>
        <v>0</v>
      </c>
      <c r="P3159" s="5">
        <f>-MIN(data!$B$4 / data!H3159 * data!O3159 / 100, data!M3159)</f>
        <v>0</v>
      </c>
      <c r="Q3159" s="4">
        <f t="shared" si="543"/>
        <v>0</v>
      </c>
      <c r="R3159" s="6">
        <f>-MIN(data!$B$5/(POWER(LN(H3159),2))*O3159/100, N3159)</f>
        <v>0</v>
      </c>
      <c r="S3159" s="6">
        <f t="shared" si="545"/>
        <v>0</v>
      </c>
      <c r="T3159" s="4">
        <f t="shared" si="546"/>
        <v>29.7</v>
      </c>
      <c r="U3159" s="4" t="e">
        <f t="shared" si="550"/>
        <v>#DIV/0!</v>
      </c>
      <c r="V3159" s="4" t="e">
        <f t="shared" si="551"/>
        <v>#DIV/0!</v>
      </c>
      <c r="W3159" s="6">
        <f t="shared" si="547"/>
        <v>78</v>
      </c>
      <c r="X3159" s="6" t="e">
        <f t="shared" si="552"/>
        <v>#DIV/0!</v>
      </c>
      <c r="Y3159" s="6" t="e">
        <f t="shared" si="553"/>
        <v>#DIV/0!</v>
      </c>
      <c r="AA3159" s="1">
        <f t="shared" si="548"/>
        <v>0</v>
      </c>
      <c r="AB3159" s="1">
        <f t="shared" si="549"/>
        <v>0</v>
      </c>
    </row>
    <row r="3160" spans="3:28" x14ac:dyDescent="0.25">
      <c r="C3160" s="1">
        <v>1992</v>
      </c>
      <c r="D3160" s="1" t="s">
        <v>89</v>
      </c>
      <c r="E3160" s="2" t="s">
        <v>278</v>
      </c>
      <c r="F3160">
        <v>3</v>
      </c>
      <c r="G3160">
        <v>2461049</v>
      </c>
      <c r="H3160" s="1">
        <v>1021.227</v>
      </c>
      <c r="I3160" s="1">
        <v>1752</v>
      </c>
      <c r="J3160" s="1">
        <v>61045.3</v>
      </c>
      <c r="K3160" s="1">
        <v>61538.46</v>
      </c>
      <c r="L3160" s="3">
        <v>47</v>
      </c>
      <c r="M3160">
        <v>28.7</v>
      </c>
      <c r="N3160">
        <v>78</v>
      </c>
      <c r="O3160" s="1">
        <f t="shared" si="544"/>
        <v>0</v>
      </c>
      <c r="P3160" s="5">
        <f>-MIN(data!$B$4 / data!H3160 * data!O3160 / 100, data!M3160)</f>
        <v>0</v>
      </c>
      <c r="Q3160" s="4">
        <f t="shared" si="543"/>
        <v>0</v>
      </c>
      <c r="R3160" s="6">
        <f>-MIN(data!$B$5/(POWER(LN(H3160),2))*O3160/100, N3160)</f>
        <v>0</v>
      </c>
      <c r="S3160" s="6">
        <f t="shared" si="545"/>
        <v>0</v>
      </c>
      <c r="T3160" s="4">
        <f t="shared" si="546"/>
        <v>28.7</v>
      </c>
      <c r="U3160" s="4" t="e">
        <f t="shared" si="550"/>
        <v>#DIV/0!</v>
      </c>
      <c r="V3160" s="4" t="e">
        <f t="shared" si="551"/>
        <v>#DIV/0!</v>
      </c>
      <c r="W3160" s="6">
        <f t="shared" si="547"/>
        <v>78</v>
      </c>
      <c r="X3160" s="6" t="e">
        <f t="shared" si="552"/>
        <v>#DIV/0!</v>
      </c>
      <c r="Y3160" s="6" t="e">
        <f t="shared" si="553"/>
        <v>#DIV/0!</v>
      </c>
      <c r="AA3160" s="1">
        <f t="shared" si="548"/>
        <v>0</v>
      </c>
      <c r="AB3160" s="1">
        <f t="shared" si="549"/>
        <v>0</v>
      </c>
    </row>
    <row r="3161" spans="3:28" x14ac:dyDescent="0.25">
      <c r="C3161" s="1">
        <v>1993</v>
      </c>
      <c r="D3161" s="1" t="s">
        <v>89</v>
      </c>
      <c r="E3161" s="2" t="s">
        <v>278</v>
      </c>
      <c r="F3161">
        <v>3</v>
      </c>
      <c r="G3161">
        <v>2484581</v>
      </c>
      <c r="H3161" s="1">
        <v>1172.58</v>
      </c>
      <c r="I3161" s="1">
        <v>1690</v>
      </c>
      <c r="J3161" s="1">
        <v>60573.48</v>
      </c>
      <c r="K3161" s="1">
        <v>60759.49</v>
      </c>
      <c r="L3161" s="3">
        <v>48</v>
      </c>
      <c r="M3161">
        <v>27.9</v>
      </c>
      <c r="N3161">
        <v>79</v>
      </c>
      <c r="O3161" s="1">
        <f t="shared" si="544"/>
        <v>0</v>
      </c>
      <c r="P3161" s="5">
        <f>-MIN(data!$B$4 / data!H3161 * data!O3161 / 100, data!M3161)</f>
        <v>0</v>
      </c>
      <c r="Q3161" s="4">
        <f t="shared" si="543"/>
        <v>0</v>
      </c>
      <c r="R3161" s="6">
        <f>-MIN(data!$B$5/(POWER(LN(H3161),2))*O3161/100, N3161)</f>
        <v>0</v>
      </c>
      <c r="S3161" s="6">
        <f t="shared" si="545"/>
        <v>0</v>
      </c>
      <c r="T3161" s="4">
        <f t="shared" si="546"/>
        <v>27.9</v>
      </c>
      <c r="U3161" s="4" t="e">
        <f t="shared" si="550"/>
        <v>#DIV/0!</v>
      </c>
      <c r="V3161" s="4" t="e">
        <f t="shared" si="551"/>
        <v>#DIV/0!</v>
      </c>
      <c r="W3161" s="6">
        <f t="shared" si="547"/>
        <v>79</v>
      </c>
      <c r="X3161" s="6" t="e">
        <f t="shared" si="552"/>
        <v>#DIV/0!</v>
      </c>
      <c r="Y3161" s="6" t="e">
        <f t="shared" si="553"/>
        <v>#DIV/0!</v>
      </c>
      <c r="AA3161" s="1">
        <f t="shared" si="548"/>
        <v>0</v>
      </c>
      <c r="AB3161" s="1">
        <f t="shared" si="549"/>
        <v>0</v>
      </c>
    </row>
    <row r="3162" spans="3:28" x14ac:dyDescent="0.25">
      <c r="C3162" s="1">
        <v>1994</v>
      </c>
      <c r="D3162" s="1" t="s">
        <v>89</v>
      </c>
      <c r="E3162" s="2" t="s">
        <v>278</v>
      </c>
      <c r="F3162">
        <v>3</v>
      </c>
      <c r="G3162">
        <v>2509043</v>
      </c>
      <c r="H3162" s="1">
        <v>1156.18</v>
      </c>
      <c r="I3162" s="1">
        <v>1630</v>
      </c>
      <c r="J3162" s="1">
        <v>60370.37</v>
      </c>
      <c r="K3162" s="1">
        <v>60000</v>
      </c>
      <c r="L3162" s="3">
        <v>48</v>
      </c>
      <c r="M3162">
        <v>27</v>
      </c>
      <c r="N3162">
        <v>80</v>
      </c>
      <c r="O3162" s="1">
        <f t="shared" si="544"/>
        <v>0</v>
      </c>
      <c r="P3162" s="5">
        <f>-MIN(data!$B$4 / data!H3162 * data!O3162 / 100, data!M3162)</f>
        <v>0</v>
      </c>
      <c r="Q3162" s="4">
        <f t="shared" si="543"/>
        <v>0</v>
      </c>
      <c r="R3162" s="6">
        <f>-MIN(data!$B$5/(POWER(LN(H3162),2))*O3162/100, N3162)</f>
        <v>0</v>
      </c>
      <c r="S3162" s="6">
        <f t="shared" si="545"/>
        <v>0</v>
      </c>
      <c r="T3162" s="4">
        <f t="shared" si="546"/>
        <v>27</v>
      </c>
      <c r="U3162" s="4" t="e">
        <f t="shared" si="550"/>
        <v>#DIV/0!</v>
      </c>
      <c r="V3162" s="4" t="e">
        <f t="shared" si="551"/>
        <v>#DIV/0!</v>
      </c>
      <c r="W3162" s="6">
        <f t="shared" si="547"/>
        <v>80</v>
      </c>
      <c r="X3162" s="6" t="e">
        <f t="shared" si="552"/>
        <v>#DIV/0!</v>
      </c>
      <c r="Y3162" s="6" t="e">
        <f t="shared" si="553"/>
        <v>#DIV/0!</v>
      </c>
      <c r="AA3162" s="1">
        <f t="shared" si="548"/>
        <v>0</v>
      </c>
      <c r="AB3162" s="1">
        <f t="shared" si="549"/>
        <v>0</v>
      </c>
    </row>
    <row r="3163" spans="3:28" x14ac:dyDescent="0.25">
      <c r="C3163" s="1">
        <v>1995</v>
      </c>
      <c r="D3163" s="1" t="s">
        <v>89</v>
      </c>
      <c r="E3163" s="2" t="s">
        <v>278</v>
      </c>
      <c r="F3163">
        <v>3</v>
      </c>
      <c r="G3163">
        <v>2533711</v>
      </c>
      <c r="H3163" s="1">
        <v>1230.817</v>
      </c>
      <c r="I3163" s="1">
        <v>1571</v>
      </c>
      <c r="J3163" s="1">
        <v>60191.57</v>
      </c>
      <c r="K3163" s="1">
        <v>60493.83</v>
      </c>
      <c r="L3163" s="3">
        <v>48</v>
      </c>
      <c r="M3163">
        <v>26.1</v>
      </c>
      <c r="N3163">
        <v>81</v>
      </c>
      <c r="O3163" s="1">
        <f t="shared" si="544"/>
        <v>0</v>
      </c>
      <c r="P3163" s="5">
        <f>-MIN(data!$B$4 / data!H3163 * data!O3163 / 100, data!M3163)</f>
        <v>0</v>
      </c>
      <c r="Q3163" s="4">
        <f t="shared" si="543"/>
        <v>0</v>
      </c>
      <c r="R3163" s="6">
        <f>-MIN(data!$B$5/(POWER(LN(H3163),2))*O3163/100, N3163)</f>
        <v>0</v>
      </c>
      <c r="S3163" s="6">
        <f t="shared" si="545"/>
        <v>0</v>
      </c>
      <c r="T3163" s="4">
        <f t="shared" si="546"/>
        <v>26.1</v>
      </c>
      <c r="U3163" s="4" t="e">
        <f t="shared" si="550"/>
        <v>#DIV/0!</v>
      </c>
      <c r="V3163" s="4" t="e">
        <f t="shared" si="551"/>
        <v>#DIV/0!</v>
      </c>
      <c r="W3163" s="6">
        <f t="shared" si="547"/>
        <v>81</v>
      </c>
      <c r="X3163" s="6" t="e">
        <f t="shared" si="552"/>
        <v>#DIV/0!</v>
      </c>
      <c r="Y3163" s="6" t="e">
        <f t="shared" si="553"/>
        <v>#DIV/0!</v>
      </c>
      <c r="AA3163" s="1">
        <f t="shared" si="548"/>
        <v>0</v>
      </c>
      <c r="AB3163" s="1">
        <f t="shared" si="549"/>
        <v>0</v>
      </c>
    </row>
    <row r="3164" spans="3:28" x14ac:dyDescent="0.25">
      <c r="C3164" s="1">
        <v>1996</v>
      </c>
      <c r="D3164" s="1" t="s">
        <v>89</v>
      </c>
      <c r="E3164" s="2" t="s">
        <v>278</v>
      </c>
      <c r="F3164">
        <v>3</v>
      </c>
      <c r="G3164">
        <v>2558637</v>
      </c>
      <c r="H3164" s="1">
        <v>1163.0160000000001</v>
      </c>
      <c r="I3164" s="1">
        <v>1511</v>
      </c>
      <c r="J3164" s="1">
        <v>59723.32</v>
      </c>
      <c r="K3164" s="1">
        <v>60240.959999999999</v>
      </c>
      <c r="L3164" s="3">
        <v>49</v>
      </c>
      <c r="M3164">
        <v>25.3</v>
      </c>
      <c r="N3164">
        <v>83</v>
      </c>
      <c r="O3164" s="1">
        <f t="shared" si="544"/>
        <v>0</v>
      </c>
      <c r="P3164" s="5">
        <f>-MIN(data!$B$4 / data!H3164 * data!O3164 / 100, data!M3164)</f>
        <v>0</v>
      </c>
      <c r="Q3164" s="4">
        <f t="shared" si="543"/>
        <v>0</v>
      </c>
      <c r="R3164" s="6">
        <f>-MIN(data!$B$5/(POWER(LN(H3164),2))*O3164/100, N3164)</f>
        <v>0</v>
      </c>
      <c r="S3164" s="6">
        <f t="shared" si="545"/>
        <v>0</v>
      </c>
      <c r="T3164" s="4">
        <f t="shared" si="546"/>
        <v>25.3</v>
      </c>
      <c r="U3164" s="4" t="e">
        <f t="shared" si="550"/>
        <v>#DIV/0!</v>
      </c>
      <c r="V3164" s="4" t="e">
        <f t="shared" si="551"/>
        <v>#DIV/0!</v>
      </c>
      <c r="W3164" s="6">
        <f t="shared" si="547"/>
        <v>83</v>
      </c>
      <c r="X3164" s="6" t="e">
        <f t="shared" si="552"/>
        <v>#DIV/0!</v>
      </c>
      <c r="Y3164" s="6" t="e">
        <f t="shared" si="553"/>
        <v>#DIV/0!</v>
      </c>
      <c r="AA3164" s="1">
        <f t="shared" si="548"/>
        <v>0</v>
      </c>
      <c r="AB3164" s="1">
        <f t="shared" si="549"/>
        <v>0</v>
      </c>
    </row>
    <row r="3165" spans="3:28" x14ac:dyDescent="0.25">
      <c r="C3165" s="1">
        <v>1997</v>
      </c>
      <c r="D3165" s="1" t="s">
        <v>89</v>
      </c>
      <c r="E3165" s="2" t="s">
        <v>278</v>
      </c>
      <c r="F3165">
        <v>3</v>
      </c>
      <c r="G3165">
        <v>2583916</v>
      </c>
      <c r="H3165" s="1">
        <v>1100.106</v>
      </c>
      <c r="I3165" s="1">
        <v>1452</v>
      </c>
      <c r="J3165" s="1">
        <v>59265.31</v>
      </c>
      <c r="K3165" s="1">
        <v>58823.53</v>
      </c>
      <c r="L3165" s="3">
        <v>50</v>
      </c>
      <c r="M3165">
        <v>24.5</v>
      </c>
      <c r="N3165">
        <v>85</v>
      </c>
      <c r="O3165" s="1">
        <f t="shared" si="544"/>
        <v>0</v>
      </c>
      <c r="P3165" s="5">
        <f>-MIN(data!$B$4 / data!H3165 * data!O3165 / 100, data!M3165)</f>
        <v>0</v>
      </c>
      <c r="Q3165" s="4">
        <f t="shared" si="543"/>
        <v>0</v>
      </c>
      <c r="R3165" s="6">
        <f>-MIN(data!$B$5/(POWER(LN(H3165),2))*O3165/100, N3165)</f>
        <v>0</v>
      </c>
      <c r="S3165" s="6">
        <f t="shared" si="545"/>
        <v>0</v>
      </c>
      <c r="T3165" s="4">
        <f t="shared" si="546"/>
        <v>24.5</v>
      </c>
      <c r="U3165" s="4" t="e">
        <f t="shared" si="550"/>
        <v>#DIV/0!</v>
      </c>
      <c r="V3165" s="4" t="e">
        <f t="shared" si="551"/>
        <v>#DIV/0!</v>
      </c>
      <c r="W3165" s="6">
        <f t="shared" si="547"/>
        <v>85</v>
      </c>
      <c r="X3165" s="6" t="e">
        <f t="shared" si="552"/>
        <v>#DIV/0!</v>
      </c>
      <c r="Y3165" s="6" t="e">
        <f t="shared" si="553"/>
        <v>#DIV/0!</v>
      </c>
      <c r="AA3165" s="1">
        <f t="shared" si="548"/>
        <v>0</v>
      </c>
      <c r="AB3165" s="1">
        <f t="shared" si="549"/>
        <v>0</v>
      </c>
    </row>
    <row r="3166" spans="3:28" x14ac:dyDescent="0.25">
      <c r="C3166" s="1">
        <v>1998</v>
      </c>
      <c r="D3166" s="1" t="s">
        <v>89</v>
      </c>
      <c r="E3166" s="2" t="s">
        <v>278</v>
      </c>
      <c r="F3166">
        <v>3</v>
      </c>
      <c r="G3166">
        <v>2608873</v>
      </c>
      <c r="H3166" s="1">
        <v>1102.681</v>
      </c>
      <c r="I3166" s="1">
        <v>1394</v>
      </c>
      <c r="J3166" s="1">
        <v>58818.57</v>
      </c>
      <c r="K3166" s="1">
        <v>57471.26</v>
      </c>
      <c r="L3166" s="3">
        <v>50</v>
      </c>
      <c r="M3166">
        <v>23.7</v>
      </c>
      <c r="N3166">
        <v>87</v>
      </c>
      <c r="O3166" s="1">
        <f t="shared" si="544"/>
        <v>0</v>
      </c>
      <c r="P3166" s="5">
        <f>-MIN(data!$B$4 / data!H3166 * data!O3166 / 100, data!M3166)</f>
        <v>0</v>
      </c>
      <c r="Q3166" s="4">
        <f t="shared" si="543"/>
        <v>0</v>
      </c>
      <c r="R3166" s="6">
        <f>-MIN(data!$B$5/(POWER(LN(H3166),2))*O3166/100, N3166)</f>
        <v>0</v>
      </c>
      <c r="S3166" s="6">
        <f t="shared" si="545"/>
        <v>0</v>
      </c>
      <c r="T3166" s="4">
        <f t="shared" si="546"/>
        <v>23.7</v>
      </c>
      <c r="U3166" s="4" t="e">
        <f t="shared" si="550"/>
        <v>#DIV/0!</v>
      </c>
      <c r="V3166" s="4" t="e">
        <f t="shared" si="551"/>
        <v>#DIV/0!</v>
      </c>
      <c r="W3166" s="6">
        <f t="shared" si="547"/>
        <v>87</v>
      </c>
      <c r="X3166" s="6" t="e">
        <f t="shared" si="552"/>
        <v>#DIV/0!</v>
      </c>
      <c r="Y3166" s="6" t="e">
        <f t="shared" si="553"/>
        <v>#DIV/0!</v>
      </c>
      <c r="AA3166" s="1">
        <f t="shared" si="548"/>
        <v>0</v>
      </c>
      <c r="AB3166" s="1">
        <f t="shared" si="549"/>
        <v>0</v>
      </c>
    </row>
    <row r="3167" spans="3:28" x14ac:dyDescent="0.25">
      <c r="C3167" s="1">
        <v>1999</v>
      </c>
      <c r="D3167" s="1" t="s">
        <v>89</v>
      </c>
      <c r="E3167" s="2" t="s">
        <v>278</v>
      </c>
      <c r="F3167">
        <v>3</v>
      </c>
      <c r="G3167">
        <v>2632675</v>
      </c>
      <c r="H3167" s="1">
        <v>1253.395</v>
      </c>
      <c r="I3167" s="1">
        <v>1336</v>
      </c>
      <c r="J3167" s="1">
        <v>58086.96</v>
      </c>
      <c r="K3167" s="1">
        <v>56818.18</v>
      </c>
      <c r="L3167" s="3">
        <v>50</v>
      </c>
      <c r="M3167">
        <v>23</v>
      </c>
      <c r="N3167">
        <v>88</v>
      </c>
      <c r="O3167" s="1">
        <f t="shared" si="544"/>
        <v>0</v>
      </c>
      <c r="P3167" s="5">
        <f>-MIN(data!$B$4 / data!H3167 * data!O3167 / 100, data!M3167)</f>
        <v>0</v>
      </c>
      <c r="Q3167" s="4">
        <f t="shared" si="543"/>
        <v>0</v>
      </c>
      <c r="R3167" s="6">
        <f>-MIN(data!$B$5/(POWER(LN(H3167),2))*O3167/100, N3167)</f>
        <v>0</v>
      </c>
      <c r="S3167" s="6">
        <f t="shared" si="545"/>
        <v>0</v>
      </c>
      <c r="T3167" s="4">
        <f t="shared" si="546"/>
        <v>23</v>
      </c>
      <c r="U3167" s="4" t="e">
        <f t="shared" si="550"/>
        <v>#DIV/0!</v>
      </c>
      <c r="V3167" s="4" t="e">
        <f t="shared" si="551"/>
        <v>#DIV/0!</v>
      </c>
      <c r="W3167" s="6">
        <f t="shared" si="547"/>
        <v>88</v>
      </c>
      <c r="X3167" s="6" t="e">
        <f t="shared" si="552"/>
        <v>#DIV/0!</v>
      </c>
      <c r="Y3167" s="6" t="e">
        <f t="shared" si="553"/>
        <v>#DIV/0!</v>
      </c>
      <c r="AA3167" s="1">
        <f t="shared" si="548"/>
        <v>0</v>
      </c>
      <c r="AB3167" s="1">
        <f t="shared" si="549"/>
        <v>0</v>
      </c>
    </row>
    <row r="3168" spans="3:28" x14ac:dyDescent="0.25">
      <c r="C3168" s="1">
        <v>2000</v>
      </c>
      <c r="D3168" s="1" t="s">
        <v>89</v>
      </c>
      <c r="E3168" s="2" t="s">
        <v>278</v>
      </c>
      <c r="F3168">
        <v>3</v>
      </c>
      <c r="G3168">
        <v>2654701</v>
      </c>
      <c r="H3168" s="1">
        <v>1243.6859999999999</v>
      </c>
      <c r="I3168" s="1">
        <v>1278</v>
      </c>
      <c r="J3168" s="1">
        <v>57309.42</v>
      </c>
      <c r="K3168" s="1">
        <v>55056.18</v>
      </c>
      <c r="L3168" s="3">
        <v>50</v>
      </c>
      <c r="M3168">
        <v>22.3</v>
      </c>
      <c r="N3168">
        <v>89</v>
      </c>
      <c r="O3168" s="1">
        <f t="shared" si="544"/>
        <v>0</v>
      </c>
      <c r="P3168" s="5">
        <f>-MIN(data!$B$4 / data!H3168 * data!O3168 / 100, data!M3168)</f>
        <v>0</v>
      </c>
      <c r="Q3168" s="4">
        <f t="shared" si="543"/>
        <v>0</v>
      </c>
      <c r="R3168" s="6">
        <f>-MIN(data!$B$5/(POWER(LN(H3168),2))*O3168/100, N3168)</f>
        <v>0</v>
      </c>
      <c r="S3168" s="6">
        <f t="shared" si="545"/>
        <v>0</v>
      </c>
      <c r="T3168" s="4">
        <f t="shared" si="546"/>
        <v>22.3</v>
      </c>
      <c r="U3168" s="4" t="e">
        <f t="shared" si="550"/>
        <v>#DIV/0!</v>
      </c>
      <c r="V3168" s="4" t="e">
        <f t="shared" si="551"/>
        <v>#DIV/0!</v>
      </c>
      <c r="W3168" s="6">
        <f t="shared" si="547"/>
        <v>89</v>
      </c>
      <c r="X3168" s="6" t="e">
        <f t="shared" si="552"/>
        <v>#DIV/0!</v>
      </c>
      <c r="Y3168" s="6" t="e">
        <f t="shared" si="553"/>
        <v>#DIV/0!</v>
      </c>
      <c r="AA3168" s="1">
        <f t="shared" si="548"/>
        <v>0</v>
      </c>
      <c r="AB3168" s="1">
        <f t="shared" si="549"/>
        <v>0</v>
      </c>
    </row>
    <row r="3169" spans="3:28" x14ac:dyDescent="0.25">
      <c r="C3169" s="1">
        <v>2001</v>
      </c>
      <c r="D3169" s="1" t="s">
        <v>89</v>
      </c>
      <c r="E3169" s="2" t="s">
        <v>278</v>
      </c>
      <c r="F3169">
        <v>3</v>
      </c>
      <c r="G3169">
        <v>2674702</v>
      </c>
      <c r="H3169" s="1">
        <v>1158.356</v>
      </c>
      <c r="I3169" s="1">
        <v>1224</v>
      </c>
      <c r="J3169" s="1">
        <v>56146.79</v>
      </c>
      <c r="K3169" s="1">
        <v>53333.33</v>
      </c>
      <c r="L3169" s="3">
        <v>49</v>
      </c>
      <c r="M3169">
        <v>21.8</v>
      </c>
      <c r="N3169">
        <v>90</v>
      </c>
      <c r="O3169" s="1">
        <f t="shared" si="544"/>
        <v>0</v>
      </c>
      <c r="P3169" s="5">
        <f>-MIN(data!$B$4 / data!H3169 * data!O3169 / 100, data!M3169)</f>
        <v>0</v>
      </c>
      <c r="Q3169" s="4">
        <f t="shared" si="543"/>
        <v>0</v>
      </c>
      <c r="R3169" s="6">
        <f>-MIN(data!$B$5/(POWER(LN(H3169),2))*O3169/100, N3169)</f>
        <v>0</v>
      </c>
      <c r="S3169" s="6">
        <f t="shared" si="545"/>
        <v>0</v>
      </c>
      <c r="T3169" s="4">
        <f t="shared" si="546"/>
        <v>21.8</v>
      </c>
      <c r="U3169" s="4" t="e">
        <f t="shared" si="550"/>
        <v>#DIV/0!</v>
      </c>
      <c r="V3169" s="4" t="e">
        <f t="shared" si="551"/>
        <v>#DIV/0!</v>
      </c>
      <c r="W3169" s="6">
        <f t="shared" si="547"/>
        <v>90</v>
      </c>
      <c r="X3169" s="6" t="e">
        <f t="shared" si="552"/>
        <v>#DIV/0!</v>
      </c>
      <c r="Y3169" s="6" t="e">
        <f t="shared" si="553"/>
        <v>#DIV/0!</v>
      </c>
      <c r="AA3169" s="1">
        <f t="shared" si="548"/>
        <v>0</v>
      </c>
      <c r="AB3169" s="1">
        <f t="shared" si="549"/>
        <v>0</v>
      </c>
    </row>
    <row r="3170" spans="3:28" x14ac:dyDescent="0.25">
      <c r="C3170" s="1">
        <v>2002</v>
      </c>
      <c r="D3170" s="1" t="s">
        <v>89</v>
      </c>
      <c r="E3170" s="2" t="s">
        <v>278</v>
      </c>
      <c r="F3170">
        <v>3</v>
      </c>
      <c r="G3170">
        <v>2692845</v>
      </c>
      <c r="H3170" s="1">
        <v>0</v>
      </c>
      <c r="I3170" s="1">
        <v>1176</v>
      </c>
      <c r="J3170" s="1">
        <v>55211.27</v>
      </c>
      <c r="K3170" s="1">
        <v>53333.33</v>
      </c>
      <c r="L3170" s="3">
        <v>48</v>
      </c>
      <c r="M3170">
        <v>21.3</v>
      </c>
      <c r="N3170">
        <v>90</v>
      </c>
      <c r="O3170" s="1">
        <f t="shared" si="544"/>
        <v>0</v>
      </c>
      <c r="P3170" s="5" t="e">
        <f>-MIN(data!$B$4 / data!H3170 * data!O3170 / 100, data!M3170)</f>
        <v>#DIV/0!</v>
      </c>
      <c r="Q3170" s="4" t="e">
        <f t="shared" si="543"/>
        <v>#DIV/0!</v>
      </c>
      <c r="R3170" s="6" t="e">
        <f>-MIN(data!$B$5/(POWER(LN(H3170),2))*O3170/100, N3170)</f>
        <v>#NUM!</v>
      </c>
      <c r="S3170" s="6" t="e">
        <f t="shared" si="545"/>
        <v>#NUM!</v>
      </c>
      <c r="T3170" s="4" t="e">
        <f t="shared" si="546"/>
        <v>#DIV/0!</v>
      </c>
      <c r="U3170" s="4" t="e">
        <f t="shared" si="550"/>
        <v>#DIV/0!</v>
      </c>
      <c r="V3170" s="4" t="e">
        <f t="shared" si="551"/>
        <v>#DIV/0!</v>
      </c>
      <c r="W3170" s="6" t="e">
        <f t="shared" si="547"/>
        <v>#NUM!</v>
      </c>
      <c r="X3170" s="6" t="e">
        <f t="shared" si="552"/>
        <v>#NUM!</v>
      </c>
      <c r="Y3170" s="6" t="e">
        <f t="shared" si="553"/>
        <v>#NUM!</v>
      </c>
      <c r="AA3170" s="1" t="e">
        <f t="shared" si="548"/>
        <v>#DIV/0!</v>
      </c>
      <c r="AB3170" s="1" t="e">
        <f t="shared" si="549"/>
        <v>#DIV/0!</v>
      </c>
    </row>
    <row r="3171" spans="3:28" x14ac:dyDescent="0.25">
      <c r="C3171" s="1">
        <v>2003</v>
      </c>
      <c r="D3171" s="1" t="s">
        <v>89</v>
      </c>
      <c r="E3171" s="2" t="s">
        <v>278</v>
      </c>
      <c r="F3171">
        <v>3</v>
      </c>
      <c r="G3171">
        <v>2709437</v>
      </c>
      <c r="H3171" s="1">
        <v>0</v>
      </c>
      <c r="I3171" s="1">
        <v>1134</v>
      </c>
      <c r="J3171" s="1">
        <v>54519.23</v>
      </c>
      <c r="K3171" s="1">
        <v>52222.22</v>
      </c>
      <c r="L3171" s="3">
        <v>48</v>
      </c>
      <c r="M3171">
        <v>20.8</v>
      </c>
      <c r="N3171">
        <v>90</v>
      </c>
      <c r="O3171" s="1">
        <f t="shared" si="544"/>
        <v>0</v>
      </c>
      <c r="P3171" s="5" t="e">
        <f>-MIN(data!$B$4 / data!H3171 * data!O3171 / 100, data!M3171)</f>
        <v>#DIV/0!</v>
      </c>
      <c r="Q3171" s="4" t="e">
        <f t="shared" si="543"/>
        <v>#DIV/0!</v>
      </c>
      <c r="R3171" s="6" t="e">
        <f>-MIN(data!$B$5/(POWER(LN(H3171),2))*O3171/100, N3171)</f>
        <v>#NUM!</v>
      </c>
      <c r="S3171" s="6" t="e">
        <f t="shared" si="545"/>
        <v>#NUM!</v>
      </c>
      <c r="T3171" s="4" t="e">
        <f t="shared" si="546"/>
        <v>#DIV/0!</v>
      </c>
      <c r="U3171" s="4" t="e">
        <f t="shared" si="550"/>
        <v>#DIV/0!</v>
      </c>
      <c r="V3171" s="4" t="e">
        <f t="shared" si="551"/>
        <v>#DIV/0!</v>
      </c>
      <c r="W3171" s="6" t="e">
        <f t="shared" si="547"/>
        <v>#NUM!</v>
      </c>
      <c r="X3171" s="6" t="e">
        <f t="shared" si="552"/>
        <v>#NUM!</v>
      </c>
      <c r="Y3171" s="6" t="e">
        <f t="shared" si="553"/>
        <v>#NUM!</v>
      </c>
      <c r="AA3171" s="1" t="e">
        <f t="shared" si="548"/>
        <v>#DIV/0!</v>
      </c>
      <c r="AB3171" s="1" t="e">
        <f t="shared" si="549"/>
        <v>#DIV/0!</v>
      </c>
    </row>
    <row r="3172" spans="3:28" x14ac:dyDescent="0.25">
      <c r="C3172" s="1">
        <v>2004</v>
      </c>
      <c r="D3172" s="1" t="s">
        <v>89</v>
      </c>
      <c r="E3172" s="2" t="s">
        <v>278</v>
      </c>
      <c r="F3172">
        <v>3</v>
      </c>
      <c r="G3172">
        <v>2725015</v>
      </c>
      <c r="H3172" s="1">
        <v>0</v>
      </c>
      <c r="I3172" s="1">
        <v>1100</v>
      </c>
      <c r="J3172" s="1">
        <v>53658.54</v>
      </c>
      <c r="K3172" s="1">
        <v>52222.22</v>
      </c>
      <c r="L3172" s="3">
        <v>47</v>
      </c>
      <c r="M3172">
        <v>20.5</v>
      </c>
      <c r="N3172">
        <v>90</v>
      </c>
      <c r="O3172" s="1">
        <f t="shared" si="544"/>
        <v>0</v>
      </c>
      <c r="P3172" s="5" t="e">
        <f>-MIN(data!$B$4 / data!H3172 * data!O3172 / 100, data!M3172)</f>
        <v>#DIV/0!</v>
      </c>
      <c r="Q3172" s="4" t="e">
        <f t="shared" si="543"/>
        <v>#DIV/0!</v>
      </c>
      <c r="R3172" s="6" t="e">
        <f>-MIN(data!$B$5/(POWER(LN(H3172),2))*O3172/100, N3172)</f>
        <v>#NUM!</v>
      </c>
      <c r="S3172" s="6" t="e">
        <f t="shared" si="545"/>
        <v>#NUM!</v>
      </c>
      <c r="T3172" s="4" t="e">
        <f t="shared" si="546"/>
        <v>#DIV/0!</v>
      </c>
      <c r="U3172" s="4" t="e">
        <f t="shared" si="550"/>
        <v>#DIV/0!</v>
      </c>
      <c r="V3172" s="4" t="e">
        <f t="shared" si="551"/>
        <v>#DIV/0!</v>
      </c>
      <c r="W3172" s="6" t="e">
        <f t="shared" si="547"/>
        <v>#NUM!</v>
      </c>
      <c r="X3172" s="6" t="e">
        <f t="shared" si="552"/>
        <v>#NUM!</v>
      </c>
      <c r="Y3172" s="6" t="e">
        <f t="shared" si="553"/>
        <v>#NUM!</v>
      </c>
      <c r="AA3172" s="1" t="e">
        <f t="shared" si="548"/>
        <v>#DIV/0!</v>
      </c>
      <c r="AB3172" s="1" t="e">
        <f t="shared" si="549"/>
        <v>#DIV/0!</v>
      </c>
    </row>
    <row r="3173" spans="3:28" x14ac:dyDescent="0.25">
      <c r="C3173" s="1">
        <v>2005</v>
      </c>
      <c r="D3173" s="1" t="s">
        <v>89</v>
      </c>
      <c r="E3173" s="2" t="s">
        <v>278</v>
      </c>
      <c r="F3173">
        <v>3</v>
      </c>
      <c r="G3173">
        <v>2740003</v>
      </c>
      <c r="H3173" s="1">
        <v>0</v>
      </c>
      <c r="I3173" s="1">
        <v>1071</v>
      </c>
      <c r="J3173" s="1">
        <v>53019.8</v>
      </c>
      <c r="K3173" s="1">
        <v>50000</v>
      </c>
      <c r="L3173" s="3">
        <v>47</v>
      </c>
      <c r="M3173">
        <v>20.2</v>
      </c>
      <c r="N3173">
        <v>92</v>
      </c>
      <c r="O3173" s="1">
        <f t="shared" si="544"/>
        <v>0</v>
      </c>
      <c r="P3173" s="5" t="e">
        <f>-MIN(data!$B$4 / data!H3173 * data!O3173 / 100, data!M3173)</f>
        <v>#DIV/0!</v>
      </c>
      <c r="Q3173" s="4" t="e">
        <f t="shared" si="543"/>
        <v>#DIV/0!</v>
      </c>
      <c r="R3173" s="6" t="e">
        <f>-MIN(data!$B$5/(POWER(LN(H3173),2))*O3173/100, N3173)</f>
        <v>#NUM!</v>
      </c>
      <c r="S3173" s="6" t="e">
        <f t="shared" si="545"/>
        <v>#NUM!</v>
      </c>
      <c r="T3173" s="4" t="e">
        <f t="shared" si="546"/>
        <v>#DIV/0!</v>
      </c>
      <c r="U3173" s="4" t="e">
        <f t="shared" si="550"/>
        <v>#DIV/0!</v>
      </c>
      <c r="V3173" s="4" t="e">
        <f t="shared" si="551"/>
        <v>#DIV/0!</v>
      </c>
      <c r="W3173" s="6" t="e">
        <f t="shared" si="547"/>
        <v>#NUM!</v>
      </c>
      <c r="X3173" s="6" t="e">
        <f t="shared" si="552"/>
        <v>#NUM!</v>
      </c>
      <c r="Y3173" s="6" t="e">
        <f t="shared" si="553"/>
        <v>#NUM!</v>
      </c>
      <c r="AA3173" s="1" t="e">
        <f t="shared" si="548"/>
        <v>#DIV/0!</v>
      </c>
      <c r="AB3173" s="1" t="e">
        <f t="shared" si="549"/>
        <v>#DIV/0!</v>
      </c>
    </row>
    <row r="3174" spans="3:28" x14ac:dyDescent="0.25">
      <c r="C3174" s="1">
        <v>2006</v>
      </c>
      <c r="D3174" s="1" t="s">
        <v>89</v>
      </c>
      <c r="E3174" s="2" t="s">
        <v>278</v>
      </c>
      <c r="F3174">
        <v>3</v>
      </c>
      <c r="G3174">
        <v>2754407</v>
      </c>
      <c r="H3174" s="1">
        <v>0</v>
      </c>
      <c r="I3174" s="1">
        <v>1047</v>
      </c>
      <c r="J3174" s="1">
        <v>52350</v>
      </c>
      <c r="K3174" s="1">
        <v>51648.35</v>
      </c>
      <c r="L3174" s="3">
        <v>46</v>
      </c>
      <c r="M3174">
        <v>20</v>
      </c>
      <c r="N3174">
        <v>91</v>
      </c>
      <c r="O3174" s="1">
        <f t="shared" si="544"/>
        <v>0</v>
      </c>
      <c r="P3174" s="5" t="e">
        <f>-MIN(data!$B$4 / data!H3174 * data!O3174 / 100, data!M3174)</f>
        <v>#DIV/0!</v>
      </c>
      <c r="Q3174" s="4" t="e">
        <f t="shared" si="543"/>
        <v>#DIV/0!</v>
      </c>
      <c r="R3174" s="6" t="e">
        <f>-MIN(data!$B$5/(POWER(LN(H3174),2))*O3174/100, N3174)</f>
        <v>#NUM!</v>
      </c>
      <c r="S3174" s="6" t="e">
        <f t="shared" si="545"/>
        <v>#NUM!</v>
      </c>
      <c r="T3174" s="4" t="e">
        <f t="shared" si="546"/>
        <v>#DIV/0!</v>
      </c>
      <c r="U3174" s="4" t="e">
        <f t="shared" si="550"/>
        <v>#DIV/0!</v>
      </c>
      <c r="V3174" s="4" t="e">
        <f t="shared" si="551"/>
        <v>#DIV/0!</v>
      </c>
      <c r="W3174" s="6" t="e">
        <f t="shared" si="547"/>
        <v>#NUM!</v>
      </c>
      <c r="X3174" s="6" t="e">
        <f t="shared" si="552"/>
        <v>#NUM!</v>
      </c>
      <c r="Y3174" s="6" t="e">
        <f t="shared" si="553"/>
        <v>#NUM!</v>
      </c>
      <c r="AA3174" s="1" t="e">
        <f t="shared" si="548"/>
        <v>#DIV/0!</v>
      </c>
      <c r="AB3174" s="1" t="e">
        <f t="shared" si="549"/>
        <v>#DIV/0!</v>
      </c>
    </row>
    <row r="3175" spans="3:28" x14ac:dyDescent="0.25">
      <c r="C3175" s="1">
        <v>2007</v>
      </c>
      <c r="D3175" s="1" t="s">
        <v>89</v>
      </c>
      <c r="E3175" s="2" t="s">
        <v>278</v>
      </c>
      <c r="F3175">
        <v>3</v>
      </c>
      <c r="G3175">
        <v>2768227</v>
      </c>
      <c r="H3175" s="1">
        <v>0</v>
      </c>
      <c r="I3175" s="1">
        <v>1022</v>
      </c>
      <c r="J3175" s="1">
        <v>51616.160000000003</v>
      </c>
      <c r="K3175" s="1">
        <v>50537.63</v>
      </c>
      <c r="L3175" s="3">
        <v>47</v>
      </c>
      <c r="M3175">
        <v>19.8</v>
      </c>
      <c r="N3175">
        <v>93</v>
      </c>
      <c r="O3175" s="1">
        <f t="shared" si="544"/>
        <v>0</v>
      </c>
      <c r="P3175" s="5" t="e">
        <f>-MIN(data!$B$4 / data!H3175 * data!O3175 / 100, data!M3175)</f>
        <v>#DIV/0!</v>
      </c>
      <c r="Q3175" s="4" t="e">
        <f t="shared" si="543"/>
        <v>#DIV/0!</v>
      </c>
      <c r="R3175" s="6" t="e">
        <f>-MIN(data!$B$5/(POWER(LN(H3175),2))*O3175/100, N3175)</f>
        <v>#NUM!</v>
      </c>
      <c r="S3175" s="6" t="e">
        <f t="shared" si="545"/>
        <v>#NUM!</v>
      </c>
      <c r="T3175" s="4" t="e">
        <f t="shared" si="546"/>
        <v>#DIV/0!</v>
      </c>
      <c r="U3175" s="4" t="e">
        <f t="shared" si="550"/>
        <v>#DIV/0!</v>
      </c>
      <c r="V3175" s="4" t="e">
        <f t="shared" si="551"/>
        <v>#DIV/0!</v>
      </c>
      <c r="W3175" s="6" t="e">
        <f t="shared" si="547"/>
        <v>#NUM!</v>
      </c>
      <c r="X3175" s="6" t="e">
        <f t="shared" si="552"/>
        <v>#NUM!</v>
      </c>
      <c r="Y3175" s="6" t="e">
        <f t="shared" si="553"/>
        <v>#NUM!</v>
      </c>
      <c r="AA3175" s="1" t="e">
        <f t="shared" si="548"/>
        <v>#DIV/0!</v>
      </c>
      <c r="AB3175" s="1" t="e">
        <f t="shared" si="549"/>
        <v>#DIV/0!</v>
      </c>
    </row>
    <row r="3176" spans="3:28" x14ac:dyDescent="0.25">
      <c r="C3176" s="1">
        <v>2008</v>
      </c>
      <c r="D3176" s="1" t="s">
        <v>89</v>
      </c>
      <c r="E3176" s="2" t="s">
        <v>278</v>
      </c>
      <c r="F3176">
        <v>3</v>
      </c>
      <c r="G3176">
        <v>2781876</v>
      </c>
      <c r="H3176" s="1">
        <v>0</v>
      </c>
      <c r="I3176" s="1">
        <v>997</v>
      </c>
      <c r="J3176" s="1">
        <v>51391.75</v>
      </c>
      <c r="K3176" s="1">
        <v>50537.63</v>
      </c>
      <c r="L3176" s="3">
        <v>47</v>
      </c>
      <c r="M3176">
        <v>19.399999999999999</v>
      </c>
      <c r="N3176">
        <v>93</v>
      </c>
      <c r="O3176" s="1">
        <f t="shared" si="544"/>
        <v>0</v>
      </c>
      <c r="P3176" s="5" t="e">
        <f>-MIN(data!$B$4 / data!H3176 * data!O3176 / 100, data!M3176)</f>
        <v>#DIV/0!</v>
      </c>
      <c r="Q3176" s="4" t="e">
        <f t="shared" si="543"/>
        <v>#DIV/0!</v>
      </c>
      <c r="R3176" s="6" t="e">
        <f>-MIN(data!$B$5/(POWER(LN(H3176),2))*O3176/100, N3176)</f>
        <v>#NUM!</v>
      </c>
      <c r="S3176" s="6" t="e">
        <f t="shared" si="545"/>
        <v>#NUM!</v>
      </c>
      <c r="T3176" s="4" t="e">
        <f t="shared" si="546"/>
        <v>#DIV/0!</v>
      </c>
      <c r="U3176" s="4" t="e">
        <f t="shared" si="550"/>
        <v>#DIV/0!</v>
      </c>
      <c r="V3176" s="4" t="e">
        <f t="shared" si="551"/>
        <v>#DIV/0!</v>
      </c>
      <c r="W3176" s="6" t="e">
        <f t="shared" si="547"/>
        <v>#NUM!</v>
      </c>
      <c r="X3176" s="6" t="e">
        <f t="shared" si="552"/>
        <v>#NUM!</v>
      </c>
      <c r="Y3176" s="6" t="e">
        <f t="shared" si="553"/>
        <v>#NUM!</v>
      </c>
      <c r="AA3176" s="1" t="e">
        <f t="shared" si="548"/>
        <v>#DIV/0!</v>
      </c>
      <c r="AB3176" s="1" t="e">
        <f t="shared" si="549"/>
        <v>#DIV/0!</v>
      </c>
    </row>
    <row r="3177" spans="3:28" x14ac:dyDescent="0.25">
      <c r="C3177" s="1">
        <v>2009</v>
      </c>
      <c r="D3177" s="1" t="s">
        <v>89</v>
      </c>
      <c r="E3177" s="2" t="s">
        <v>278</v>
      </c>
      <c r="F3177">
        <v>3</v>
      </c>
      <c r="G3177">
        <v>2795837</v>
      </c>
      <c r="H3177" s="1">
        <v>0</v>
      </c>
      <c r="I3177" s="1">
        <v>969</v>
      </c>
      <c r="J3177" s="1">
        <v>50732.98</v>
      </c>
      <c r="K3177" s="1">
        <v>49462.37</v>
      </c>
      <c r="L3177" s="3">
        <v>47</v>
      </c>
      <c r="M3177">
        <v>19.100000000000001</v>
      </c>
      <c r="N3177">
        <v>93</v>
      </c>
      <c r="O3177" s="1">
        <f t="shared" si="544"/>
        <v>0</v>
      </c>
      <c r="P3177" s="5" t="e">
        <f>-MIN(data!$B$4 / data!H3177 * data!O3177 / 100, data!M3177)</f>
        <v>#DIV/0!</v>
      </c>
      <c r="Q3177" s="4" t="e">
        <f t="shared" si="543"/>
        <v>#DIV/0!</v>
      </c>
      <c r="R3177" s="6" t="e">
        <f>-MIN(data!$B$5/(POWER(LN(H3177),2))*O3177/100, N3177)</f>
        <v>#NUM!</v>
      </c>
      <c r="S3177" s="6" t="e">
        <f t="shared" si="545"/>
        <v>#NUM!</v>
      </c>
      <c r="T3177" s="4" t="e">
        <f t="shared" si="546"/>
        <v>#DIV/0!</v>
      </c>
      <c r="U3177" s="4" t="e">
        <f t="shared" si="550"/>
        <v>#DIV/0!</v>
      </c>
      <c r="V3177" s="4" t="e">
        <f t="shared" si="551"/>
        <v>#DIV/0!</v>
      </c>
      <c r="W3177" s="6" t="e">
        <f t="shared" si="547"/>
        <v>#NUM!</v>
      </c>
      <c r="X3177" s="6" t="e">
        <f t="shared" si="552"/>
        <v>#NUM!</v>
      </c>
      <c r="Y3177" s="6" t="e">
        <f t="shared" si="553"/>
        <v>#NUM!</v>
      </c>
      <c r="AA3177" s="1" t="e">
        <f t="shared" si="548"/>
        <v>#DIV/0!</v>
      </c>
      <c r="AB3177" s="1" t="e">
        <f t="shared" si="549"/>
        <v>#DIV/0!</v>
      </c>
    </row>
    <row r="3178" spans="3:28" x14ac:dyDescent="0.25">
      <c r="C3178" s="1">
        <v>2010</v>
      </c>
      <c r="D3178" s="1" t="s">
        <v>89</v>
      </c>
      <c r="E3178" s="2" t="s">
        <v>278</v>
      </c>
      <c r="F3178">
        <v>3</v>
      </c>
      <c r="G3178">
        <v>2810460</v>
      </c>
      <c r="H3178" s="1">
        <v>0</v>
      </c>
      <c r="I3178" s="1">
        <v>939</v>
      </c>
      <c r="J3178" s="1">
        <v>50213.9</v>
      </c>
      <c r="K3178" s="1">
        <v>49462.37</v>
      </c>
      <c r="L3178" s="3">
        <v>46</v>
      </c>
      <c r="M3178">
        <v>18.7</v>
      </c>
      <c r="N3178">
        <v>93</v>
      </c>
      <c r="O3178" s="1">
        <f t="shared" si="544"/>
        <v>0</v>
      </c>
      <c r="P3178" s="5" t="e">
        <f>-MIN(data!$B$4 / data!H3178 * data!O3178 / 100, data!M3178)</f>
        <v>#DIV/0!</v>
      </c>
      <c r="Q3178" s="4" t="e">
        <f t="shared" si="543"/>
        <v>#DIV/0!</v>
      </c>
      <c r="R3178" s="6" t="e">
        <f>-MIN(data!$B$5/(POWER(LN(H3178),2))*O3178/100, N3178)</f>
        <v>#NUM!</v>
      </c>
      <c r="S3178" s="6" t="e">
        <f t="shared" si="545"/>
        <v>#NUM!</v>
      </c>
      <c r="T3178" s="4" t="e">
        <f t="shared" si="546"/>
        <v>#DIV/0!</v>
      </c>
      <c r="U3178" s="4" t="e">
        <f t="shared" si="550"/>
        <v>#DIV/0!</v>
      </c>
      <c r="V3178" s="4" t="e">
        <f t="shared" si="551"/>
        <v>#DIV/0!</v>
      </c>
      <c r="W3178" s="6" t="e">
        <f t="shared" si="547"/>
        <v>#NUM!</v>
      </c>
      <c r="X3178" s="6" t="e">
        <f t="shared" si="552"/>
        <v>#NUM!</v>
      </c>
      <c r="Y3178" s="6" t="e">
        <f t="shared" si="553"/>
        <v>#NUM!</v>
      </c>
      <c r="AA3178" s="1" t="e">
        <f t="shared" si="548"/>
        <v>#DIV/0!</v>
      </c>
      <c r="AB3178" s="1" t="e">
        <f t="shared" si="549"/>
        <v>#DIV/0!</v>
      </c>
    </row>
    <row r="3179" spans="3:28" x14ac:dyDescent="0.25">
      <c r="C3179" s="1">
        <v>2011</v>
      </c>
      <c r="D3179" s="1" t="s">
        <v>89</v>
      </c>
      <c r="E3179" s="2" t="s">
        <v>278</v>
      </c>
      <c r="F3179">
        <v>3</v>
      </c>
      <c r="G3179">
        <v>2825929</v>
      </c>
      <c r="H3179" s="1">
        <v>0</v>
      </c>
      <c r="I3179" s="1">
        <v>906</v>
      </c>
      <c r="J3179" s="1">
        <v>49780.22</v>
      </c>
      <c r="K3179" s="1">
        <v>48387.1</v>
      </c>
      <c r="L3179" s="3">
        <v>46</v>
      </c>
      <c r="M3179">
        <v>18.2</v>
      </c>
      <c r="N3179">
        <v>93</v>
      </c>
      <c r="O3179" s="1">
        <f t="shared" si="544"/>
        <v>0</v>
      </c>
      <c r="P3179" s="5" t="e">
        <f>-MIN(data!$B$4 / data!H3179 * data!O3179 / 100, data!M3179)</f>
        <v>#DIV/0!</v>
      </c>
      <c r="Q3179" s="4" t="e">
        <f t="shared" si="543"/>
        <v>#DIV/0!</v>
      </c>
      <c r="R3179" s="6" t="e">
        <f>-MIN(data!$B$5/(POWER(LN(H3179),2))*O3179/100, N3179)</f>
        <v>#NUM!</v>
      </c>
      <c r="S3179" s="6" t="e">
        <f t="shared" si="545"/>
        <v>#NUM!</v>
      </c>
      <c r="T3179" s="4" t="e">
        <f t="shared" si="546"/>
        <v>#DIV/0!</v>
      </c>
      <c r="U3179" s="4" t="e">
        <f t="shared" si="550"/>
        <v>#DIV/0!</v>
      </c>
      <c r="V3179" s="4" t="e">
        <f t="shared" si="551"/>
        <v>#DIV/0!</v>
      </c>
      <c r="W3179" s="6" t="e">
        <f t="shared" si="547"/>
        <v>#NUM!</v>
      </c>
      <c r="X3179" s="6" t="e">
        <f t="shared" si="552"/>
        <v>#NUM!</v>
      </c>
      <c r="Y3179" s="6" t="e">
        <f t="shared" si="553"/>
        <v>#NUM!</v>
      </c>
      <c r="AA3179" s="1" t="e">
        <f t="shared" si="548"/>
        <v>#DIV/0!</v>
      </c>
      <c r="AB3179" s="1" t="e">
        <f t="shared" si="549"/>
        <v>#DIV/0!</v>
      </c>
    </row>
    <row r="3180" spans="3:28" x14ac:dyDescent="0.25">
      <c r="C3180" s="1">
        <v>2012</v>
      </c>
      <c r="D3180" s="1" t="s">
        <v>89</v>
      </c>
      <c r="E3180" s="2" t="s">
        <v>278</v>
      </c>
      <c r="F3180">
        <v>3</v>
      </c>
      <c r="G3180">
        <v>2842132</v>
      </c>
      <c r="H3180" s="1">
        <v>0</v>
      </c>
      <c r="I3180" s="1">
        <v>875</v>
      </c>
      <c r="J3180" s="1">
        <v>49435.03</v>
      </c>
      <c r="K3180" s="1">
        <v>47826.09</v>
      </c>
      <c r="L3180" s="3">
        <v>45</v>
      </c>
      <c r="M3180">
        <v>17.7</v>
      </c>
      <c r="N3180">
        <v>92</v>
      </c>
      <c r="O3180" s="1">
        <f t="shared" si="544"/>
        <v>0</v>
      </c>
      <c r="P3180" s="5" t="e">
        <f>-MIN(data!$B$4 / data!H3180 * data!O3180 / 100, data!M3180)</f>
        <v>#DIV/0!</v>
      </c>
      <c r="Q3180" s="4" t="e">
        <f t="shared" si="543"/>
        <v>#DIV/0!</v>
      </c>
      <c r="R3180" s="6" t="e">
        <f>-MIN(data!$B$5/(POWER(LN(H3180),2))*O3180/100, N3180)</f>
        <v>#NUM!</v>
      </c>
      <c r="S3180" s="6" t="e">
        <f t="shared" si="545"/>
        <v>#NUM!</v>
      </c>
      <c r="T3180" s="4" t="e">
        <f t="shared" si="546"/>
        <v>#DIV/0!</v>
      </c>
      <c r="U3180" s="4" t="e">
        <f t="shared" si="550"/>
        <v>#DIV/0!</v>
      </c>
      <c r="V3180" s="4" t="e">
        <f t="shared" si="551"/>
        <v>#DIV/0!</v>
      </c>
      <c r="W3180" s="6" t="e">
        <f t="shared" si="547"/>
        <v>#NUM!</v>
      </c>
      <c r="X3180" s="6" t="e">
        <f t="shared" si="552"/>
        <v>#NUM!</v>
      </c>
      <c r="Y3180" s="6" t="e">
        <f t="shared" si="553"/>
        <v>#NUM!</v>
      </c>
      <c r="AA3180" s="1" t="e">
        <f t="shared" si="548"/>
        <v>#DIV/0!</v>
      </c>
      <c r="AB3180" s="1" t="e">
        <f t="shared" si="549"/>
        <v>#DIV/0!</v>
      </c>
    </row>
    <row r="3181" spans="3:28" x14ac:dyDescent="0.25">
      <c r="C3181" s="1">
        <v>2013</v>
      </c>
      <c r="D3181" s="1" t="s">
        <v>89</v>
      </c>
      <c r="E3181" s="2" t="s">
        <v>278</v>
      </c>
      <c r="F3181">
        <v>3</v>
      </c>
      <c r="G3181">
        <v>2858709</v>
      </c>
      <c r="H3181" s="1">
        <v>0</v>
      </c>
      <c r="I3181" s="1">
        <v>844</v>
      </c>
      <c r="J3181" s="1">
        <v>49069.77</v>
      </c>
      <c r="K3181" s="1">
        <v>48351.65</v>
      </c>
      <c r="L3181" s="3">
        <v>44</v>
      </c>
      <c r="M3181">
        <v>17.2</v>
      </c>
      <c r="N3181">
        <v>91</v>
      </c>
      <c r="O3181" s="1">
        <f t="shared" si="544"/>
        <v>0</v>
      </c>
      <c r="P3181" s="5" t="e">
        <f>-MIN(data!$B$4 / data!H3181 * data!O3181 / 100, data!M3181)</f>
        <v>#DIV/0!</v>
      </c>
      <c r="Q3181" s="4" t="e">
        <f t="shared" si="543"/>
        <v>#DIV/0!</v>
      </c>
      <c r="R3181" s="6" t="e">
        <f>-MIN(data!$B$5/(POWER(LN(H3181),2))*O3181/100, N3181)</f>
        <v>#NUM!</v>
      </c>
      <c r="S3181" s="6" t="e">
        <f t="shared" si="545"/>
        <v>#NUM!</v>
      </c>
      <c r="T3181" s="4" t="e">
        <f t="shared" si="546"/>
        <v>#DIV/0!</v>
      </c>
      <c r="U3181" s="4" t="e">
        <f t="shared" si="550"/>
        <v>#DIV/0!</v>
      </c>
      <c r="V3181" s="4" t="e">
        <f t="shared" si="551"/>
        <v>#DIV/0!</v>
      </c>
      <c r="W3181" s="6" t="e">
        <f t="shared" si="547"/>
        <v>#NUM!</v>
      </c>
      <c r="X3181" s="6" t="e">
        <f t="shared" si="552"/>
        <v>#NUM!</v>
      </c>
      <c r="Y3181" s="6" t="e">
        <f t="shared" si="553"/>
        <v>#NUM!</v>
      </c>
      <c r="AA3181" s="1" t="e">
        <f t="shared" si="548"/>
        <v>#DIV/0!</v>
      </c>
      <c r="AB3181" s="1" t="e">
        <f t="shared" si="549"/>
        <v>#DIV/0!</v>
      </c>
    </row>
    <row r="3182" spans="3:28" x14ac:dyDescent="0.25">
      <c r="C3182" s="1">
        <v>2014</v>
      </c>
      <c r="D3182" s="1" t="s">
        <v>89</v>
      </c>
      <c r="E3182" s="2" t="s">
        <v>278</v>
      </c>
      <c r="F3182">
        <v>3</v>
      </c>
      <c r="G3182">
        <v>2875136</v>
      </c>
      <c r="H3182" s="1">
        <v>0</v>
      </c>
      <c r="I3182" s="1">
        <v>814</v>
      </c>
      <c r="J3182" s="1">
        <v>48742.51</v>
      </c>
      <c r="K3182" s="1">
        <v>47777.78</v>
      </c>
      <c r="L3182" s="3">
        <v>44</v>
      </c>
      <c r="M3182">
        <v>16.7</v>
      </c>
      <c r="N3182">
        <v>90</v>
      </c>
      <c r="O3182" s="1">
        <f t="shared" si="544"/>
        <v>0</v>
      </c>
      <c r="P3182" s="5" t="e">
        <f>-MIN(data!$B$4 / data!H3182 * data!O3182 / 100, data!M3182)</f>
        <v>#DIV/0!</v>
      </c>
      <c r="Q3182" s="4" t="e">
        <f t="shared" si="543"/>
        <v>#DIV/0!</v>
      </c>
      <c r="R3182" s="6" t="e">
        <f>-MIN(data!$B$5/(POWER(LN(H3182),2))*O3182/100, N3182)</f>
        <v>#NUM!</v>
      </c>
      <c r="S3182" s="6" t="e">
        <f t="shared" si="545"/>
        <v>#NUM!</v>
      </c>
      <c r="T3182" s="4" t="e">
        <f t="shared" si="546"/>
        <v>#DIV/0!</v>
      </c>
      <c r="U3182" s="4" t="e">
        <f t="shared" si="550"/>
        <v>#DIV/0!</v>
      </c>
      <c r="V3182" s="4" t="e">
        <f t="shared" si="551"/>
        <v>#DIV/0!</v>
      </c>
      <c r="W3182" s="6" t="e">
        <f t="shared" si="547"/>
        <v>#NUM!</v>
      </c>
      <c r="X3182" s="6" t="e">
        <f t="shared" si="552"/>
        <v>#NUM!</v>
      </c>
      <c r="Y3182" s="6" t="e">
        <f t="shared" si="553"/>
        <v>#NUM!</v>
      </c>
      <c r="AA3182" s="1" t="e">
        <f t="shared" si="548"/>
        <v>#DIV/0!</v>
      </c>
      <c r="AB3182" s="1" t="e">
        <f t="shared" si="549"/>
        <v>#DIV/0!</v>
      </c>
    </row>
    <row r="3183" spans="3:28" x14ac:dyDescent="0.25">
      <c r="C3183" s="1">
        <v>2015</v>
      </c>
      <c r="D3183" s="1" t="s">
        <v>89</v>
      </c>
      <c r="E3183" s="2" t="s">
        <v>278</v>
      </c>
      <c r="F3183">
        <v>3</v>
      </c>
      <c r="G3183">
        <v>2891021</v>
      </c>
      <c r="H3183" s="1">
        <v>0</v>
      </c>
      <c r="I3183" s="1">
        <v>784</v>
      </c>
      <c r="J3183" s="1">
        <v>48395.06</v>
      </c>
      <c r="L3183" s="3">
        <v>43</v>
      </c>
      <c r="M3183">
        <v>16.2</v>
      </c>
      <c r="N3183">
        <v>89</v>
      </c>
      <c r="O3183" s="1">
        <f t="shared" si="544"/>
        <v>0</v>
      </c>
      <c r="P3183" s="5" t="e">
        <f>-MIN(data!$B$4 / data!H3183 * data!O3183 / 100, data!M3183)</f>
        <v>#DIV/0!</v>
      </c>
      <c r="Q3183" s="4" t="e">
        <f t="shared" si="543"/>
        <v>#DIV/0!</v>
      </c>
      <c r="R3183" s="6" t="e">
        <f>-MIN(data!$B$5/(POWER(LN(H3183),2))*O3183/100, N3183)</f>
        <v>#NUM!</v>
      </c>
      <c r="S3183" s="6" t="e">
        <f t="shared" si="545"/>
        <v>#NUM!</v>
      </c>
      <c r="T3183" s="4" t="e">
        <f t="shared" si="546"/>
        <v>#DIV/0!</v>
      </c>
      <c r="U3183" s="4" t="e">
        <f t="shared" si="550"/>
        <v>#DIV/0!</v>
      </c>
      <c r="V3183" s="4" t="e">
        <f t="shared" si="551"/>
        <v>#DIV/0!</v>
      </c>
      <c r="W3183" s="6" t="e">
        <f t="shared" si="547"/>
        <v>#NUM!</v>
      </c>
      <c r="X3183" s="6" t="e">
        <f t="shared" si="552"/>
        <v>#NUM!</v>
      </c>
      <c r="Y3183" s="6" t="e">
        <f t="shared" si="553"/>
        <v>#NUM!</v>
      </c>
      <c r="AA3183" s="1" t="e">
        <f t="shared" si="548"/>
        <v>#DIV/0!</v>
      </c>
      <c r="AB3183" s="1" t="e">
        <f t="shared" si="549"/>
        <v>#DIV/0!</v>
      </c>
    </row>
    <row r="3184" spans="3:28" x14ac:dyDescent="0.25">
      <c r="C3184" s="1">
        <v>2016</v>
      </c>
      <c r="D3184" s="1" t="s">
        <v>89</v>
      </c>
      <c r="E3184" s="2" t="s">
        <v>278</v>
      </c>
      <c r="F3184">
        <v>3</v>
      </c>
      <c r="G3184">
        <v>2906238</v>
      </c>
      <c r="H3184" s="1">
        <v>0</v>
      </c>
      <c r="I3184" s="1">
        <v>756</v>
      </c>
      <c r="J3184" s="1">
        <v>48152.87</v>
      </c>
      <c r="L3184" s="3"/>
      <c r="M3184">
        <v>15.7</v>
      </c>
      <c r="N3184"/>
      <c r="O3184" s="1">
        <f t="shared" si="544"/>
        <v>0</v>
      </c>
      <c r="P3184" s="5" t="e">
        <f>-MIN(data!$B$4 / data!H3184 * data!O3184 / 100, data!M3184)</f>
        <v>#DIV/0!</v>
      </c>
      <c r="Q3184" s="4" t="e">
        <f t="shared" si="543"/>
        <v>#DIV/0!</v>
      </c>
      <c r="R3184" s="6" t="e">
        <f>-MIN(data!$B$5/(POWER(LN(H3184),2))*O3184/100, N3184)</f>
        <v>#NUM!</v>
      </c>
      <c r="S3184" s="6" t="e">
        <f t="shared" si="545"/>
        <v>#NUM!</v>
      </c>
      <c r="T3184" s="4" t="e">
        <f t="shared" si="546"/>
        <v>#DIV/0!</v>
      </c>
      <c r="U3184" s="4" t="e">
        <f t="shared" si="550"/>
        <v>#DIV/0!</v>
      </c>
      <c r="V3184" s="4" t="e">
        <f t="shared" si="551"/>
        <v>#DIV/0!</v>
      </c>
      <c r="W3184" s="6" t="e">
        <f t="shared" si="547"/>
        <v>#NUM!</v>
      </c>
      <c r="X3184" s="6" t="e">
        <f t="shared" si="552"/>
        <v>#NUM!</v>
      </c>
      <c r="Y3184" s="6" t="e">
        <f t="shared" si="553"/>
        <v>#NUM!</v>
      </c>
      <c r="AA3184" s="1" t="e">
        <f t="shared" si="548"/>
        <v>#DIV/0!</v>
      </c>
      <c r="AB3184" s="1" t="e">
        <f t="shared" si="549"/>
        <v>#DIV/0!</v>
      </c>
    </row>
    <row r="3185" spans="3:28" x14ac:dyDescent="0.25">
      <c r="C3185" s="1">
        <v>1980</v>
      </c>
      <c r="D3185" s="1" t="s">
        <v>90</v>
      </c>
      <c r="E3185" s="2" t="s">
        <v>280</v>
      </c>
      <c r="F3185">
        <v>3</v>
      </c>
      <c r="G3185">
        <v>2377995</v>
      </c>
      <c r="H3185" s="1">
        <v>585.39449999999999</v>
      </c>
      <c r="I3185" s="1">
        <v>5368</v>
      </c>
      <c r="J3185" s="1">
        <v>97070.52</v>
      </c>
      <c r="L3185" s="3"/>
      <c r="M3185">
        <v>55.3</v>
      </c>
      <c r="N3185"/>
      <c r="O3185" s="1">
        <f t="shared" si="544"/>
        <v>0</v>
      </c>
      <c r="P3185" s="5">
        <f>-MIN(data!$B$4 / data!H3185 * data!O3185 / 100, data!M3185)</f>
        <v>0</v>
      </c>
      <c r="Q3185" s="4">
        <f t="shared" si="543"/>
        <v>0</v>
      </c>
      <c r="R3185" s="6">
        <f>-MIN(data!$B$5/(POWER(LN(H3185),2))*O3185/100, N3185)</f>
        <v>0</v>
      </c>
      <c r="S3185" s="6">
        <f t="shared" si="545"/>
        <v>0</v>
      </c>
      <c r="T3185" s="4">
        <f t="shared" si="546"/>
        <v>55.3</v>
      </c>
      <c r="U3185" s="4" t="e">
        <f t="shared" si="550"/>
        <v>#DIV/0!</v>
      </c>
      <c r="V3185" s="4" t="e">
        <f t="shared" si="551"/>
        <v>#DIV/0!</v>
      </c>
      <c r="W3185" s="6">
        <f t="shared" si="547"/>
        <v>0</v>
      </c>
      <c r="X3185" s="6" t="e">
        <f t="shared" si="552"/>
        <v>#DIV/0!</v>
      </c>
      <c r="Y3185" s="6" t="e">
        <f t="shared" si="553"/>
        <v>#DIV/0!</v>
      </c>
      <c r="AA3185" s="1">
        <f t="shared" si="548"/>
        <v>0</v>
      </c>
      <c r="AB3185" s="1">
        <f t="shared" si="549"/>
        <v>0</v>
      </c>
    </row>
    <row r="3186" spans="3:28" x14ac:dyDescent="0.25">
      <c r="C3186" s="1">
        <v>1981</v>
      </c>
      <c r="D3186" s="1" t="s">
        <v>90</v>
      </c>
      <c r="E3186" s="2" t="s">
        <v>280</v>
      </c>
      <c r="F3186">
        <v>3</v>
      </c>
      <c r="G3186">
        <v>2464867</v>
      </c>
      <c r="H3186" s="1">
        <v>650.14890000000003</v>
      </c>
      <c r="I3186" s="1">
        <v>5215</v>
      </c>
      <c r="J3186" s="1">
        <v>98768.94</v>
      </c>
      <c r="L3186" s="3"/>
      <c r="M3186">
        <v>52.8</v>
      </c>
      <c r="N3186"/>
      <c r="O3186" s="1">
        <f t="shared" si="544"/>
        <v>0</v>
      </c>
      <c r="P3186" s="5">
        <f>-MIN(data!$B$4 / data!H3186 * data!O3186 / 100, data!M3186)</f>
        <v>0</v>
      </c>
      <c r="Q3186" s="4">
        <f t="shared" si="543"/>
        <v>0</v>
      </c>
      <c r="R3186" s="6">
        <f>-MIN(data!$B$5/(POWER(LN(H3186),2))*O3186/100, N3186)</f>
        <v>0</v>
      </c>
      <c r="S3186" s="6">
        <f t="shared" si="545"/>
        <v>0</v>
      </c>
      <c r="T3186" s="4">
        <f t="shared" si="546"/>
        <v>52.8</v>
      </c>
      <c r="U3186" s="4" t="e">
        <f t="shared" si="550"/>
        <v>#DIV/0!</v>
      </c>
      <c r="V3186" s="4" t="e">
        <f t="shared" si="551"/>
        <v>#DIV/0!</v>
      </c>
      <c r="W3186" s="6">
        <f t="shared" si="547"/>
        <v>0</v>
      </c>
      <c r="X3186" s="6" t="e">
        <f t="shared" si="552"/>
        <v>#DIV/0!</v>
      </c>
      <c r="Y3186" s="6" t="e">
        <f t="shared" si="553"/>
        <v>#DIV/0!</v>
      </c>
      <c r="AA3186" s="1">
        <f t="shared" si="548"/>
        <v>0</v>
      </c>
      <c r="AB3186" s="1">
        <f t="shared" si="549"/>
        <v>0</v>
      </c>
    </row>
    <row r="3187" spans="3:28" x14ac:dyDescent="0.25">
      <c r="C3187" s="1">
        <v>1982</v>
      </c>
      <c r="D3187" s="1" t="s">
        <v>90</v>
      </c>
      <c r="E3187" s="2" t="s">
        <v>280</v>
      </c>
      <c r="F3187">
        <v>3</v>
      </c>
      <c r="G3187">
        <v>2563534</v>
      </c>
      <c r="H3187" s="1">
        <v>690.47979999999995</v>
      </c>
      <c r="I3187" s="1">
        <v>5079</v>
      </c>
      <c r="J3187" s="1">
        <v>100574.3</v>
      </c>
      <c r="L3187" s="3"/>
      <c r="M3187">
        <v>50.5</v>
      </c>
      <c r="N3187"/>
      <c r="O3187" s="1">
        <f t="shared" si="544"/>
        <v>0</v>
      </c>
      <c r="P3187" s="5">
        <f>-MIN(data!$B$4 / data!H3187 * data!O3187 / 100, data!M3187)</f>
        <v>0</v>
      </c>
      <c r="Q3187" s="4">
        <f t="shared" si="543"/>
        <v>0</v>
      </c>
      <c r="R3187" s="6">
        <f>-MIN(data!$B$5/(POWER(LN(H3187),2))*O3187/100, N3187)</f>
        <v>0</v>
      </c>
      <c r="S3187" s="6">
        <f t="shared" si="545"/>
        <v>0</v>
      </c>
      <c r="T3187" s="4">
        <f t="shared" si="546"/>
        <v>50.5</v>
      </c>
      <c r="U3187" s="4" t="e">
        <f t="shared" si="550"/>
        <v>#DIV/0!</v>
      </c>
      <c r="V3187" s="4" t="e">
        <f t="shared" si="551"/>
        <v>#DIV/0!</v>
      </c>
      <c r="W3187" s="6">
        <f t="shared" si="547"/>
        <v>0</v>
      </c>
      <c r="X3187" s="6" t="e">
        <f t="shared" si="552"/>
        <v>#DIV/0!</v>
      </c>
      <c r="Y3187" s="6" t="e">
        <f t="shared" si="553"/>
        <v>#DIV/0!</v>
      </c>
      <c r="AA3187" s="1">
        <f t="shared" si="548"/>
        <v>0</v>
      </c>
      <c r="AB3187" s="1">
        <f t="shared" si="549"/>
        <v>0</v>
      </c>
    </row>
    <row r="3188" spans="3:28" x14ac:dyDescent="0.25">
      <c r="C3188" s="1">
        <v>1983</v>
      </c>
      <c r="D3188" s="1" t="s">
        <v>90</v>
      </c>
      <c r="E3188" s="2" t="s">
        <v>280</v>
      </c>
      <c r="F3188">
        <v>3</v>
      </c>
      <c r="G3188">
        <v>2671413</v>
      </c>
      <c r="H3188" s="1">
        <v>690.25490000000002</v>
      </c>
      <c r="I3188" s="1">
        <v>4952</v>
      </c>
      <c r="J3188" s="1">
        <v>102525.9</v>
      </c>
      <c r="L3188" s="3"/>
      <c r="M3188">
        <v>48.3</v>
      </c>
      <c r="N3188"/>
      <c r="O3188" s="1">
        <f t="shared" si="544"/>
        <v>0</v>
      </c>
      <c r="P3188" s="5">
        <f>-MIN(data!$B$4 / data!H3188 * data!O3188 / 100, data!M3188)</f>
        <v>0</v>
      </c>
      <c r="Q3188" s="4">
        <f t="shared" si="543"/>
        <v>0</v>
      </c>
      <c r="R3188" s="6">
        <f>-MIN(data!$B$5/(POWER(LN(H3188),2))*O3188/100, N3188)</f>
        <v>0</v>
      </c>
      <c r="S3188" s="6">
        <f t="shared" si="545"/>
        <v>0</v>
      </c>
      <c r="T3188" s="4">
        <f t="shared" si="546"/>
        <v>48.3</v>
      </c>
      <c r="U3188" s="4" t="e">
        <f t="shared" si="550"/>
        <v>#DIV/0!</v>
      </c>
      <c r="V3188" s="4" t="e">
        <f t="shared" si="551"/>
        <v>#DIV/0!</v>
      </c>
      <c r="W3188" s="6">
        <f t="shared" si="547"/>
        <v>0</v>
      </c>
      <c r="X3188" s="6" t="e">
        <f t="shared" si="552"/>
        <v>#DIV/0!</v>
      </c>
      <c r="Y3188" s="6" t="e">
        <f t="shared" si="553"/>
        <v>#DIV/0!</v>
      </c>
      <c r="AA3188" s="1">
        <f t="shared" si="548"/>
        <v>0</v>
      </c>
      <c r="AB3188" s="1">
        <f t="shared" si="549"/>
        <v>0</v>
      </c>
    </row>
    <row r="3189" spans="3:28" x14ac:dyDescent="0.25">
      <c r="C3189" s="1">
        <v>1984</v>
      </c>
      <c r="D3189" s="1" t="s">
        <v>90</v>
      </c>
      <c r="E3189" s="2" t="s">
        <v>280</v>
      </c>
      <c r="F3189">
        <v>3</v>
      </c>
      <c r="G3189">
        <v>2784463</v>
      </c>
      <c r="H3189" s="1">
        <v>697.30939999999998</v>
      </c>
      <c r="I3189" s="1">
        <v>4832</v>
      </c>
      <c r="J3189" s="1">
        <v>104588.7</v>
      </c>
      <c r="L3189" s="3"/>
      <c r="M3189">
        <v>46.2</v>
      </c>
      <c r="N3189"/>
      <c r="O3189" s="1">
        <f t="shared" si="544"/>
        <v>0</v>
      </c>
      <c r="P3189" s="5">
        <f>-MIN(data!$B$4 / data!H3189 * data!O3189 / 100, data!M3189)</f>
        <v>0</v>
      </c>
      <c r="Q3189" s="4">
        <f t="shared" si="543"/>
        <v>0</v>
      </c>
      <c r="R3189" s="6">
        <f>-MIN(data!$B$5/(POWER(LN(H3189),2))*O3189/100, N3189)</f>
        <v>0</v>
      </c>
      <c r="S3189" s="6">
        <f t="shared" si="545"/>
        <v>0</v>
      </c>
      <c r="T3189" s="4">
        <f t="shared" si="546"/>
        <v>46.2</v>
      </c>
      <c r="U3189" s="4" t="e">
        <f t="shared" si="550"/>
        <v>#DIV/0!</v>
      </c>
      <c r="V3189" s="4" t="e">
        <f t="shared" si="551"/>
        <v>#DIV/0!</v>
      </c>
      <c r="W3189" s="6">
        <f t="shared" si="547"/>
        <v>0</v>
      </c>
      <c r="X3189" s="6" t="e">
        <f t="shared" si="552"/>
        <v>#DIV/0!</v>
      </c>
      <c r="Y3189" s="6" t="e">
        <f t="shared" si="553"/>
        <v>#DIV/0!</v>
      </c>
      <c r="AA3189" s="1">
        <f t="shared" si="548"/>
        <v>0</v>
      </c>
      <c r="AB3189" s="1">
        <f t="shared" si="549"/>
        <v>0</v>
      </c>
    </row>
    <row r="3190" spans="3:28" x14ac:dyDescent="0.25">
      <c r="C3190" s="1">
        <v>1985</v>
      </c>
      <c r="D3190" s="1" t="s">
        <v>90</v>
      </c>
      <c r="E3190" s="2" t="s">
        <v>280</v>
      </c>
      <c r="F3190">
        <v>3</v>
      </c>
      <c r="G3190">
        <v>2900049</v>
      </c>
      <c r="H3190" s="1">
        <v>712.73979999999995</v>
      </c>
      <c r="I3190" s="1">
        <v>4722</v>
      </c>
      <c r="J3190" s="1">
        <v>106832.6</v>
      </c>
      <c r="L3190" s="3"/>
      <c r="M3190">
        <v>44.2</v>
      </c>
      <c r="N3190"/>
      <c r="O3190" s="1">
        <f t="shared" si="544"/>
        <v>0</v>
      </c>
      <c r="P3190" s="5">
        <f>-MIN(data!$B$4 / data!H3190 * data!O3190 / 100, data!M3190)</f>
        <v>0</v>
      </c>
      <c r="Q3190" s="4">
        <f t="shared" si="543"/>
        <v>0</v>
      </c>
      <c r="R3190" s="6">
        <f>-MIN(data!$B$5/(POWER(LN(H3190),2))*O3190/100, N3190)</f>
        <v>0</v>
      </c>
      <c r="S3190" s="6">
        <f t="shared" si="545"/>
        <v>0</v>
      </c>
      <c r="T3190" s="4">
        <f t="shared" si="546"/>
        <v>44.2</v>
      </c>
      <c r="U3190" s="4" t="e">
        <f t="shared" si="550"/>
        <v>#DIV/0!</v>
      </c>
      <c r="V3190" s="4" t="e">
        <f t="shared" si="551"/>
        <v>#DIV/0!</v>
      </c>
      <c r="W3190" s="6">
        <f t="shared" si="547"/>
        <v>0</v>
      </c>
      <c r="X3190" s="6" t="e">
        <f t="shared" si="552"/>
        <v>#DIV/0!</v>
      </c>
      <c r="Y3190" s="6" t="e">
        <f t="shared" si="553"/>
        <v>#DIV/0!</v>
      </c>
      <c r="AA3190" s="1">
        <f t="shared" si="548"/>
        <v>0</v>
      </c>
      <c r="AB3190" s="1">
        <f t="shared" si="549"/>
        <v>0</v>
      </c>
    </row>
    <row r="3191" spans="3:28" x14ac:dyDescent="0.25">
      <c r="C3191" s="1">
        <v>1986</v>
      </c>
      <c r="D3191" s="1" t="s">
        <v>90</v>
      </c>
      <c r="E3191" s="2" t="s">
        <v>280</v>
      </c>
      <c r="F3191">
        <v>3</v>
      </c>
      <c r="G3191">
        <v>3015299</v>
      </c>
      <c r="H3191" s="1">
        <v>752.93600000000004</v>
      </c>
      <c r="I3191" s="1">
        <v>4628</v>
      </c>
      <c r="J3191" s="1">
        <v>109409</v>
      </c>
      <c r="L3191" s="3"/>
      <c r="M3191">
        <v>42.3</v>
      </c>
      <c r="N3191"/>
      <c r="O3191" s="1">
        <f t="shared" si="544"/>
        <v>0</v>
      </c>
      <c r="P3191" s="5">
        <f>-MIN(data!$B$4 / data!H3191 * data!O3191 / 100, data!M3191)</f>
        <v>0</v>
      </c>
      <c r="Q3191" s="4">
        <f t="shared" si="543"/>
        <v>0</v>
      </c>
      <c r="R3191" s="6">
        <f>-MIN(data!$B$5/(POWER(LN(H3191),2))*O3191/100, N3191)</f>
        <v>0</v>
      </c>
      <c r="S3191" s="6">
        <f t="shared" si="545"/>
        <v>0</v>
      </c>
      <c r="T3191" s="4">
        <f t="shared" si="546"/>
        <v>42.3</v>
      </c>
      <c r="U3191" s="4" t="e">
        <f t="shared" si="550"/>
        <v>#DIV/0!</v>
      </c>
      <c r="V3191" s="4" t="e">
        <f t="shared" si="551"/>
        <v>#DIV/0!</v>
      </c>
      <c r="W3191" s="6">
        <f t="shared" si="547"/>
        <v>0</v>
      </c>
      <c r="X3191" s="6" t="e">
        <f t="shared" si="552"/>
        <v>#DIV/0!</v>
      </c>
      <c r="Y3191" s="6" t="e">
        <f t="shared" si="553"/>
        <v>#DIV/0!</v>
      </c>
      <c r="AA3191" s="1">
        <f t="shared" si="548"/>
        <v>0</v>
      </c>
      <c r="AB3191" s="1">
        <f t="shared" si="549"/>
        <v>0</v>
      </c>
    </row>
    <row r="3192" spans="3:28" x14ac:dyDescent="0.25">
      <c r="C3192" s="1">
        <v>1987</v>
      </c>
      <c r="D3192" s="1" t="s">
        <v>90</v>
      </c>
      <c r="E3192" s="2" t="s">
        <v>280</v>
      </c>
      <c r="F3192">
        <v>3</v>
      </c>
      <c r="G3192">
        <v>3131796</v>
      </c>
      <c r="H3192" s="1">
        <v>755.34490000000005</v>
      </c>
      <c r="I3192" s="1">
        <v>4553</v>
      </c>
      <c r="J3192" s="1">
        <v>112142.9</v>
      </c>
      <c r="L3192" s="3"/>
      <c r="M3192">
        <v>40.6</v>
      </c>
      <c r="N3192"/>
      <c r="O3192" s="1">
        <f t="shared" si="544"/>
        <v>0</v>
      </c>
      <c r="P3192" s="5">
        <f>-MIN(data!$B$4 / data!H3192 * data!O3192 / 100, data!M3192)</f>
        <v>0</v>
      </c>
      <c r="Q3192" s="4">
        <f t="shared" si="543"/>
        <v>0</v>
      </c>
      <c r="R3192" s="6">
        <f>-MIN(data!$B$5/(POWER(LN(H3192),2))*O3192/100, N3192)</f>
        <v>0</v>
      </c>
      <c r="S3192" s="6">
        <f t="shared" si="545"/>
        <v>0</v>
      </c>
      <c r="T3192" s="4">
        <f t="shared" si="546"/>
        <v>40.6</v>
      </c>
      <c r="U3192" s="4" t="e">
        <f t="shared" si="550"/>
        <v>#DIV/0!</v>
      </c>
      <c r="V3192" s="4" t="e">
        <f t="shared" si="551"/>
        <v>#DIV/0!</v>
      </c>
      <c r="W3192" s="6">
        <f t="shared" si="547"/>
        <v>0</v>
      </c>
      <c r="X3192" s="6" t="e">
        <f t="shared" si="552"/>
        <v>#DIV/0!</v>
      </c>
      <c r="Y3192" s="6" t="e">
        <f t="shared" si="553"/>
        <v>#DIV/0!</v>
      </c>
      <c r="AA3192" s="1">
        <f t="shared" si="548"/>
        <v>0</v>
      </c>
      <c r="AB3192" s="1">
        <f t="shared" si="549"/>
        <v>0</v>
      </c>
    </row>
    <row r="3193" spans="3:28" x14ac:dyDescent="0.25">
      <c r="C3193" s="1">
        <v>1988</v>
      </c>
      <c r="D3193" s="1" t="s">
        <v>90</v>
      </c>
      <c r="E3193" s="2" t="s">
        <v>280</v>
      </c>
      <c r="F3193">
        <v>3</v>
      </c>
      <c r="G3193">
        <v>3256558</v>
      </c>
      <c r="H3193" s="1">
        <v>709.57839999999999</v>
      </c>
      <c r="I3193" s="1">
        <v>4502</v>
      </c>
      <c r="J3193" s="1">
        <v>115435.9</v>
      </c>
      <c r="L3193" s="3"/>
      <c r="M3193">
        <v>39</v>
      </c>
      <c r="N3193"/>
      <c r="O3193" s="1">
        <f t="shared" si="544"/>
        <v>0</v>
      </c>
      <c r="P3193" s="5">
        <f>-MIN(data!$B$4 / data!H3193 * data!O3193 / 100, data!M3193)</f>
        <v>0</v>
      </c>
      <c r="Q3193" s="4">
        <f t="shared" si="543"/>
        <v>0</v>
      </c>
      <c r="R3193" s="6">
        <f>-MIN(data!$B$5/(POWER(LN(H3193),2))*O3193/100, N3193)</f>
        <v>0</v>
      </c>
      <c r="S3193" s="6">
        <f t="shared" si="545"/>
        <v>0</v>
      </c>
      <c r="T3193" s="4">
        <f t="shared" si="546"/>
        <v>39</v>
      </c>
      <c r="U3193" s="4" t="e">
        <f t="shared" si="550"/>
        <v>#DIV/0!</v>
      </c>
      <c r="V3193" s="4" t="e">
        <f t="shared" si="551"/>
        <v>#DIV/0!</v>
      </c>
      <c r="W3193" s="6">
        <f t="shared" si="547"/>
        <v>0</v>
      </c>
      <c r="X3193" s="6" t="e">
        <f t="shared" si="552"/>
        <v>#DIV/0!</v>
      </c>
      <c r="Y3193" s="6" t="e">
        <f t="shared" si="553"/>
        <v>#DIV/0!</v>
      </c>
      <c r="AA3193" s="1">
        <f t="shared" si="548"/>
        <v>0</v>
      </c>
      <c r="AB3193" s="1">
        <f t="shared" si="549"/>
        <v>0</v>
      </c>
    </row>
    <row r="3194" spans="3:28" x14ac:dyDescent="0.25">
      <c r="C3194" s="1">
        <v>1989</v>
      </c>
      <c r="D3194" s="1" t="s">
        <v>90</v>
      </c>
      <c r="E3194" s="2" t="s">
        <v>280</v>
      </c>
      <c r="F3194">
        <v>3</v>
      </c>
      <c r="G3194">
        <v>3399330</v>
      </c>
      <c r="H3194" s="1">
        <v>592.65599999999995</v>
      </c>
      <c r="I3194" s="1">
        <v>4479</v>
      </c>
      <c r="J3194" s="1">
        <v>119122.3</v>
      </c>
      <c r="L3194" s="3"/>
      <c r="M3194">
        <v>37.6</v>
      </c>
      <c r="N3194"/>
      <c r="O3194" s="1">
        <f t="shared" si="544"/>
        <v>0</v>
      </c>
      <c r="P3194" s="5">
        <f>-MIN(data!$B$4 / data!H3194 * data!O3194 / 100, data!M3194)</f>
        <v>0</v>
      </c>
      <c r="Q3194" s="4">
        <f t="shared" si="543"/>
        <v>0</v>
      </c>
      <c r="R3194" s="6">
        <f>-MIN(data!$B$5/(POWER(LN(H3194),2))*O3194/100, N3194)</f>
        <v>0</v>
      </c>
      <c r="S3194" s="6">
        <f t="shared" si="545"/>
        <v>0</v>
      </c>
      <c r="T3194" s="4">
        <f t="shared" si="546"/>
        <v>37.6</v>
      </c>
      <c r="U3194" s="4" t="e">
        <f t="shared" si="550"/>
        <v>#DIV/0!</v>
      </c>
      <c r="V3194" s="4" t="e">
        <f t="shared" si="551"/>
        <v>#DIV/0!</v>
      </c>
      <c r="W3194" s="6">
        <f t="shared" si="547"/>
        <v>0</v>
      </c>
      <c r="X3194" s="6" t="e">
        <f t="shared" si="552"/>
        <v>#DIV/0!</v>
      </c>
      <c r="Y3194" s="6" t="e">
        <f t="shared" si="553"/>
        <v>#DIV/0!</v>
      </c>
      <c r="AA3194" s="1">
        <f t="shared" si="548"/>
        <v>0</v>
      </c>
      <c r="AB3194" s="1">
        <f t="shared" si="549"/>
        <v>0</v>
      </c>
    </row>
    <row r="3195" spans="3:28" x14ac:dyDescent="0.25">
      <c r="C3195" s="1">
        <v>1990</v>
      </c>
      <c r="D3195" s="1" t="s">
        <v>90</v>
      </c>
      <c r="E3195" s="2" t="s">
        <v>280</v>
      </c>
      <c r="F3195">
        <v>3</v>
      </c>
      <c r="G3195">
        <v>3565890</v>
      </c>
      <c r="H3195" s="1">
        <v>618.4633</v>
      </c>
      <c r="I3195" s="1">
        <v>4477</v>
      </c>
      <c r="J3195" s="1">
        <v>122994.5</v>
      </c>
      <c r="K3195" s="1">
        <v>118181.8</v>
      </c>
      <c r="L3195" s="3">
        <v>130</v>
      </c>
      <c r="M3195">
        <v>36.4</v>
      </c>
      <c r="N3195">
        <v>110</v>
      </c>
      <c r="O3195" s="1">
        <f t="shared" si="544"/>
        <v>0</v>
      </c>
      <c r="P3195" s="5">
        <f>-MIN(data!$B$4 / data!H3195 * data!O3195 / 100, data!M3195)</f>
        <v>0</v>
      </c>
      <c r="Q3195" s="4">
        <f t="shared" si="543"/>
        <v>0</v>
      </c>
      <c r="R3195" s="6">
        <f>-MIN(data!$B$5/(POWER(LN(H3195),2))*O3195/100, N3195)</f>
        <v>0</v>
      </c>
      <c r="S3195" s="6">
        <f t="shared" si="545"/>
        <v>0</v>
      </c>
      <c r="T3195" s="4">
        <f t="shared" si="546"/>
        <v>36.4</v>
      </c>
      <c r="U3195" s="4" t="e">
        <f t="shared" si="550"/>
        <v>#DIV/0!</v>
      </c>
      <c r="V3195" s="4" t="e">
        <f t="shared" si="551"/>
        <v>#DIV/0!</v>
      </c>
      <c r="W3195" s="6">
        <f t="shared" si="547"/>
        <v>110</v>
      </c>
      <c r="X3195" s="6" t="e">
        <f t="shared" si="552"/>
        <v>#DIV/0!</v>
      </c>
      <c r="Y3195" s="6" t="e">
        <f t="shared" si="553"/>
        <v>#DIV/0!</v>
      </c>
      <c r="AA3195" s="1">
        <f t="shared" si="548"/>
        <v>0</v>
      </c>
      <c r="AB3195" s="1">
        <f t="shared" si="549"/>
        <v>0</v>
      </c>
    </row>
    <row r="3196" spans="3:28" x14ac:dyDescent="0.25">
      <c r="C3196" s="1">
        <v>1991</v>
      </c>
      <c r="D3196" s="1" t="s">
        <v>90</v>
      </c>
      <c r="E3196" s="2" t="s">
        <v>280</v>
      </c>
      <c r="F3196">
        <v>3</v>
      </c>
      <c r="G3196">
        <v>3760496</v>
      </c>
      <c r="H3196" s="1">
        <v>607.55600000000004</v>
      </c>
      <c r="I3196" s="1">
        <v>4488</v>
      </c>
      <c r="J3196" s="1">
        <v>127500</v>
      </c>
      <c r="K3196" s="1">
        <v>123809.5</v>
      </c>
      <c r="L3196" s="3">
        <v>130</v>
      </c>
      <c r="M3196">
        <v>35.200000000000003</v>
      </c>
      <c r="N3196">
        <v>105</v>
      </c>
      <c r="O3196" s="1">
        <f t="shared" si="544"/>
        <v>0</v>
      </c>
      <c r="P3196" s="5">
        <f>-MIN(data!$B$4 / data!H3196 * data!O3196 / 100, data!M3196)</f>
        <v>0</v>
      </c>
      <c r="Q3196" s="4">
        <f t="shared" si="543"/>
        <v>0</v>
      </c>
      <c r="R3196" s="6">
        <f>-MIN(data!$B$5/(POWER(LN(H3196),2))*O3196/100, N3196)</f>
        <v>0</v>
      </c>
      <c r="S3196" s="6">
        <f t="shared" si="545"/>
        <v>0</v>
      </c>
      <c r="T3196" s="4">
        <f t="shared" si="546"/>
        <v>35.200000000000003</v>
      </c>
      <c r="U3196" s="4" t="e">
        <f t="shared" si="550"/>
        <v>#DIV/0!</v>
      </c>
      <c r="V3196" s="4" t="e">
        <f t="shared" si="551"/>
        <v>#DIV/0!</v>
      </c>
      <c r="W3196" s="6">
        <f t="shared" si="547"/>
        <v>105</v>
      </c>
      <c r="X3196" s="6" t="e">
        <f t="shared" si="552"/>
        <v>#DIV/0!</v>
      </c>
      <c r="Y3196" s="6" t="e">
        <f t="shared" si="553"/>
        <v>#DIV/0!</v>
      </c>
      <c r="AA3196" s="1">
        <f t="shared" si="548"/>
        <v>0</v>
      </c>
      <c r="AB3196" s="1">
        <f t="shared" si="549"/>
        <v>0</v>
      </c>
    </row>
    <row r="3197" spans="3:28" x14ac:dyDescent="0.25">
      <c r="C3197" s="1">
        <v>1992</v>
      </c>
      <c r="D3197" s="1" t="s">
        <v>90</v>
      </c>
      <c r="E3197" s="2" t="s">
        <v>280</v>
      </c>
      <c r="F3197">
        <v>3</v>
      </c>
      <c r="G3197">
        <v>3977672</v>
      </c>
      <c r="H3197" s="1">
        <v>805.71069999999997</v>
      </c>
      <c r="I3197" s="1">
        <v>4511</v>
      </c>
      <c r="J3197" s="1">
        <v>131900.6</v>
      </c>
      <c r="K3197" s="1">
        <v>127451</v>
      </c>
      <c r="L3197" s="3">
        <v>130</v>
      </c>
      <c r="M3197">
        <v>34.200000000000003</v>
      </c>
      <c r="N3197">
        <v>102</v>
      </c>
      <c r="O3197" s="1">
        <f t="shared" si="544"/>
        <v>0</v>
      </c>
      <c r="P3197" s="5">
        <f>-MIN(data!$B$4 / data!H3197 * data!O3197 / 100, data!M3197)</f>
        <v>0</v>
      </c>
      <c r="Q3197" s="4">
        <f t="shared" si="543"/>
        <v>0</v>
      </c>
      <c r="R3197" s="6">
        <f>-MIN(data!$B$5/(POWER(LN(H3197),2))*O3197/100, N3197)</f>
        <v>0</v>
      </c>
      <c r="S3197" s="6">
        <f t="shared" si="545"/>
        <v>0</v>
      </c>
      <c r="T3197" s="4">
        <f t="shared" si="546"/>
        <v>34.200000000000003</v>
      </c>
      <c r="U3197" s="4" t="e">
        <f t="shared" si="550"/>
        <v>#DIV/0!</v>
      </c>
      <c r="V3197" s="4" t="e">
        <f t="shared" si="551"/>
        <v>#DIV/0!</v>
      </c>
      <c r="W3197" s="6">
        <f t="shared" si="547"/>
        <v>102</v>
      </c>
      <c r="X3197" s="6" t="e">
        <f t="shared" si="552"/>
        <v>#DIV/0!</v>
      </c>
      <c r="Y3197" s="6" t="e">
        <f t="shared" si="553"/>
        <v>#DIV/0!</v>
      </c>
      <c r="AA3197" s="1">
        <f t="shared" si="548"/>
        <v>0</v>
      </c>
      <c r="AB3197" s="1">
        <f t="shared" si="549"/>
        <v>0</v>
      </c>
    </row>
    <row r="3198" spans="3:28" x14ac:dyDescent="0.25">
      <c r="C3198" s="1">
        <v>1993</v>
      </c>
      <c r="D3198" s="1" t="s">
        <v>90</v>
      </c>
      <c r="E3198" s="2" t="s">
        <v>280</v>
      </c>
      <c r="F3198">
        <v>3</v>
      </c>
      <c r="G3198">
        <v>4201555</v>
      </c>
      <c r="H3198" s="1">
        <v>756.85659999999996</v>
      </c>
      <c r="I3198" s="1">
        <v>4534</v>
      </c>
      <c r="J3198" s="1">
        <v>136566.29999999999</v>
      </c>
      <c r="K3198" s="1">
        <v>131313.1</v>
      </c>
      <c r="L3198" s="3">
        <v>130</v>
      </c>
      <c r="M3198">
        <v>33.200000000000003</v>
      </c>
      <c r="N3198">
        <v>99</v>
      </c>
      <c r="O3198" s="1">
        <f t="shared" si="544"/>
        <v>0</v>
      </c>
      <c r="P3198" s="5">
        <f>-MIN(data!$B$4 / data!H3198 * data!O3198 / 100, data!M3198)</f>
        <v>0</v>
      </c>
      <c r="Q3198" s="4">
        <f t="shared" si="543"/>
        <v>0</v>
      </c>
      <c r="R3198" s="6">
        <f>-MIN(data!$B$5/(POWER(LN(H3198),2))*O3198/100, N3198)</f>
        <v>0</v>
      </c>
      <c r="S3198" s="6">
        <f t="shared" si="545"/>
        <v>0</v>
      </c>
      <c r="T3198" s="4">
        <f t="shared" si="546"/>
        <v>33.200000000000003</v>
      </c>
      <c r="U3198" s="4" t="e">
        <f t="shared" si="550"/>
        <v>#DIV/0!</v>
      </c>
      <c r="V3198" s="4" t="e">
        <f t="shared" si="551"/>
        <v>#DIV/0!</v>
      </c>
      <c r="W3198" s="6">
        <f t="shared" si="547"/>
        <v>99</v>
      </c>
      <c r="X3198" s="6" t="e">
        <f t="shared" si="552"/>
        <v>#DIV/0!</v>
      </c>
      <c r="Y3198" s="6" t="e">
        <f t="shared" si="553"/>
        <v>#DIV/0!</v>
      </c>
      <c r="AA3198" s="1">
        <f t="shared" si="548"/>
        <v>0</v>
      </c>
      <c r="AB3198" s="1">
        <f t="shared" si="549"/>
        <v>0</v>
      </c>
    </row>
    <row r="3199" spans="3:28" x14ac:dyDescent="0.25">
      <c r="C3199" s="1">
        <v>1994</v>
      </c>
      <c r="D3199" s="1" t="s">
        <v>90</v>
      </c>
      <c r="E3199" s="2" t="s">
        <v>280</v>
      </c>
      <c r="F3199">
        <v>3</v>
      </c>
      <c r="G3199">
        <v>4410359</v>
      </c>
      <c r="H3199" s="1">
        <v>700.22370000000001</v>
      </c>
      <c r="I3199" s="1">
        <v>4555</v>
      </c>
      <c r="J3199" s="1">
        <v>141021.70000000001</v>
      </c>
      <c r="K3199" s="1">
        <v>135416.70000000001</v>
      </c>
      <c r="L3199" s="3">
        <v>130</v>
      </c>
      <c r="M3199">
        <v>32.299999999999997</v>
      </c>
      <c r="N3199">
        <v>96</v>
      </c>
      <c r="O3199" s="1">
        <f t="shared" si="544"/>
        <v>0</v>
      </c>
      <c r="P3199" s="5">
        <f>-MIN(data!$B$4 / data!H3199 * data!O3199 / 100, data!M3199)</f>
        <v>0</v>
      </c>
      <c r="Q3199" s="4">
        <f t="shared" ref="Q3199:Q3262" si="554">-P3199*J3199/1000</f>
        <v>0</v>
      </c>
      <c r="R3199" s="6">
        <f>-MIN(data!$B$5/(POWER(LN(H3199),2))*O3199/100, N3199)</f>
        <v>0</v>
      </c>
      <c r="S3199" s="6">
        <f t="shared" si="545"/>
        <v>0</v>
      </c>
      <c r="T3199" s="4">
        <f t="shared" si="546"/>
        <v>32.299999999999997</v>
      </c>
      <c r="U3199" s="4" t="e">
        <f t="shared" si="550"/>
        <v>#DIV/0!</v>
      </c>
      <c r="V3199" s="4" t="e">
        <f t="shared" si="551"/>
        <v>#DIV/0!</v>
      </c>
      <c r="W3199" s="6">
        <f t="shared" si="547"/>
        <v>96</v>
      </c>
      <c r="X3199" s="6" t="e">
        <f t="shared" si="552"/>
        <v>#DIV/0!</v>
      </c>
      <c r="Y3199" s="6" t="e">
        <f t="shared" si="553"/>
        <v>#DIV/0!</v>
      </c>
      <c r="AA3199" s="1">
        <f t="shared" si="548"/>
        <v>0</v>
      </c>
      <c r="AB3199" s="1">
        <f t="shared" si="549"/>
        <v>0</v>
      </c>
    </row>
    <row r="3200" spans="3:28" x14ac:dyDescent="0.25">
      <c r="C3200" s="1">
        <v>1995</v>
      </c>
      <c r="D3200" s="1" t="s">
        <v>90</v>
      </c>
      <c r="E3200" s="2" t="s">
        <v>280</v>
      </c>
      <c r="F3200">
        <v>3</v>
      </c>
      <c r="G3200">
        <v>4588843</v>
      </c>
      <c r="H3200" s="1">
        <v>756.98969999999997</v>
      </c>
      <c r="I3200" s="1">
        <v>4568</v>
      </c>
      <c r="J3200" s="1">
        <v>145015.9</v>
      </c>
      <c r="K3200" s="1">
        <v>139784.9</v>
      </c>
      <c r="L3200" s="3">
        <v>130</v>
      </c>
      <c r="M3200">
        <v>31.5</v>
      </c>
      <c r="N3200">
        <v>93</v>
      </c>
      <c r="O3200" s="1">
        <f t="shared" si="544"/>
        <v>0</v>
      </c>
      <c r="P3200" s="5">
        <f>-MIN(data!$B$4 / data!H3200 * data!O3200 / 100, data!M3200)</f>
        <v>0</v>
      </c>
      <c r="Q3200" s="4">
        <f t="shared" si="554"/>
        <v>0</v>
      </c>
      <c r="R3200" s="6">
        <f>-MIN(data!$B$5/(POWER(LN(H3200),2))*O3200/100, N3200)</f>
        <v>0</v>
      </c>
      <c r="S3200" s="6">
        <f t="shared" si="545"/>
        <v>0</v>
      </c>
      <c r="T3200" s="4">
        <f t="shared" si="546"/>
        <v>31.5</v>
      </c>
      <c r="U3200" s="4" t="e">
        <f t="shared" si="550"/>
        <v>#DIV/0!</v>
      </c>
      <c r="V3200" s="4" t="e">
        <f t="shared" si="551"/>
        <v>#DIV/0!</v>
      </c>
      <c r="W3200" s="6">
        <f t="shared" si="547"/>
        <v>93</v>
      </c>
      <c r="X3200" s="6" t="e">
        <f t="shared" si="552"/>
        <v>#DIV/0!</v>
      </c>
      <c r="Y3200" s="6" t="e">
        <f t="shared" si="553"/>
        <v>#DIV/0!</v>
      </c>
      <c r="AA3200" s="1">
        <f t="shared" si="548"/>
        <v>0</v>
      </c>
      <c r="AB3200" s="1">
        <f t="shared" si="549"/>
        <v>0</v>
      </c>
    </row>
    <row r="3201" spans="3:28" x14ac:dyDescent="0.25">
      <c r="C3201" s="1">
        <v>1996</v>
      </c>
      <c r="D3201" s="1" t="s">
        <v>90</v>
      </c>
      <c r="E3201" s="2" t="s">
        <v>280</v>
      </c>
      <c r="F3201">
        <v>3</v>
      </c>
      <c r="G3201">
        <v>4732854</v>
      </c>
      <c r="H3201" s="1">
        <v>737.06690000000003</v>
      </c>
      <c r="I3201" s="1">
        <v>4565</v>
      </c>
      <c r="J3201" s="1">
        <v>148697.1</v>
      </c>
      <c r="K3201" s="1">
        <v>142857.1</v>
      </c>
      <c r="L3201" s="3">
        <v>130</v>
      </c>
      <c r="M3201">
        <v>30.7</v>
      </c>
      <c r="N3201">
        <v>91</v>
      </c>
      <c r="O3201" s="1">
        <f t="shared" si="544"/>
        <v>0</v>
      </c>
      <c r="P3201" s="5">
        <f>-MIN(data!$B$4 / data!H3201 * data!O3201 / 100, data!M3201)</f>
        <v>0</v>
      </c>
      <c r="Q3201" s="4">
        <f t="shared" si="554"/>
        <v>0</v>
      </c>
      <c r="R3201" s="6">
        <f>-MIN(data!$B$5/(POWER(LN(H3201),2))*O3201/100, N3201)</f>
        <v>0</v>
      </c>
      <c r="S3201" s="6">
        <f t="shared" si="545"/>
        <v>0</v>
      </c>
      <c r="T3201" s="4">
        <f t="shared" si="546"/>
        <v>30.7</v>
      </c>
      <c r="U3201" s="4" t="e">
        <f t="shared" si="550"/>
        <v>#DIV/0!</v>
      </c>
      <c r="V3201" s="4" t="e">
        <f t="shared" si="551"/>
        <v>#DIV/0!</v>
      </c>
      <c r="W3201" s="6">
        <f t="shared" si="547"/>
        <v>91</v>
      </c>
      <c r="X3201" s="6" t="e">
        <f t="shared" si="552"/>
        <v>#DIV/0!</v>
      </c>
      <c r="Y3201" s="6" t="e">
        <f t="shared" si="553"/>
        <v>#DIV/0!</v>
      </c>
      <c r="AA3201" s="1">
        <f t="shared" si="548"/>
        <v>0</v>
      </c>
      <c r="AB3201" s="1">
        <f t="shared" si="549"/>
        <v>0</v>
      </c>
    </row>
    <row r="3202" spans="3:28" x14ac:dyDescent="0.25">
      <c r="C3202" s="1">
        <v>1997</v>
      </c>
      <c r="D3202" s="1" t="s">
        <v>90</v>
      </c>
      <c r="E3202" s="2" t="s">
        <v>280</v>
      </c>
      <c r="F3202">
        <v>3</v>
      </c>
      <c r="G3202">
        <v>4848541</v>
      </c>
      <c r="H3202" s="1">
        <v>683.32500000000005</v>
      </c>
      <c r="I3202" s="1">
        <v>4540</v>
      </c>
      <c r="J3202" s="1">
        <v>151333.29999999999</v>
      </c>
      <c r="K3202" s="1">
        <v>136363.6</v>
      </c>
      <c r="L3202" s="3">
        <v>130</v>
      </c>
      <c r="M3202">
        <v>30</v>
      </c>
      <c r="N3202">
        <v>88</v>
      </c>
      <c r="O3202" s="1">
        <f t="shared" si="544"/>
        <v>0</v>
      </c>
      <c r="P3202" s="5">
        <f>-MIN(data!$B$4 / data!H3202 * data!O3202 / 100, data!M3202)</f>
        <v>0</v>
      </c>
      <c r="Q3202" s="4">
        <f t="shared" si="554"/>
        <v>0</v>
      </c>
      <c r="R3202" s="6">
        <f>-MIN(data!$B$5/(POWER(LN(H3202),2))*O3202/100, N3202)</f>
        <v>0</v>
      </c>
      <c r="S3202" s="6">
        <f t="shared" si="545"/>
        <v>0</v>
      </c>
      <c r="T3202" s="4">
        <f t="shared" si="546"/>
        <v>30</v>
      </c>
      <c r="U3202" s="4" t="e">
        <f t="shared" si="550"/>
        <v>#DIV/0!</v>
      </c>
      <c r="V3202" s="4" t="e">
        <f t="shared" si="551"/>
        <v>#DIV/0!</v>
      </c>
      <c r="W3202" s="6">
        <f t="shared" si="547"/>
        <v>88</v>
      </c>
      <c r="X3202" s="6" t="e">
        <f t="shared" si="552"/>
        <v>#DIV/0!</v>
      </c>
      <c r="Y3202" s="6" t="e">
        <f t="shared" si="553"/>
        <v>#DIV/0!</v>
      </c>
      <c r="AA3202" s="1">
        <f t="shared" si="548"/>
        <v>0</v>
      </c>
      <c r="AB3202" s="1">
        <f t="shared" si="549"/>
        <v>0</v>
      </c>
    </row>
    <row r="3203" spans="3:28" x14ac:dyDescent="0.25">
      <c r="C3203" s="1">
        <v>1998</v>
      </c>
      <c r="D3203" s="1" t="s">
        <v>90</v>
      </c>
      <c r="E3203" s="2" t="s">
        <v>280</v>
      </c>
      <c r="F3203">
        <v>3</v>
      </c>
      <c r="G3203">
        <v>4943975</v>
      </c>
      <c r="H3203" s="1">
        <v>685.0616</v>
      </c>
      <c r="I3203" s="1">
        <v>4497</v>
      </c>
      <c r="J3203" s="1">
        <v>154006.79999999999</v>
      </c>
      <c r="K3203" s="1">
        <v>142857.1</v>
      </c>
      <c r="L3203" s="3">
        <v>120</v>
      </c>
      <c r="M3203">
        <v>29.2</v>
      </c>
      <c r="N3203">
        <v>84</v>
      </c>
      <c r="O3203" s="1">
        <f t="shared" ref="O3203:O3266" si="555">IF($A$3="Percentage of government revenue per capita",$B$3,0) + IF($A$3="Absolute extra revenue",AA3203,0) + IF($A$3="Absolute revenue per capita",AB3203,0)</f>
        <v>0</v>
      </c>
      <c r="P3203" s="5">
        <f>-MIN(data!$B$4 / data!H3203 * data!O3203 / 100, data!M3203)</f>
        <v>0</v>
      </c>
      <c r="Q3203" s="4">
        <f t="shared" si="554"/>
        <v>0</v>
      </c>
      <c r="R3203" s="6">
        <f>-MIN(data!$B$5/(POWER(LN(H3203),2))*O3203/100, N3203)</f>
        <v>0</v>
      </c>
      <c r="S3203" s="6">
        <f t="shared" ref="S3203:S3266" si="556">-R3203*K3203/100000</f>
        <v>0</v>
      </c>
      <c r="T3203" s="4">
        <f t="shared" ref="T3203:T3266" si="557">M3203+P3203</f>
        <v>29.2</v>
      </c>
      <c r="U3203" s="4" t="e">
        <f t="shared" si="550"/>
        <v>#DIV/0!</v>
      </c>
      <c r="V3203" s="4" t="e">
        <f t="shared" si="551"/>
        <v>#DIV/0!</v>
      </c>
      <c r="W3203" s="6">
        <f t="shared" ref="W3203:W3266" si="558">N3203+R3203</f>
        <v>84</v>
      </c>
      <c r="X3203" s="6" t="e">
        <f t="shared" si="552"/>
        <v>#DIV/0!</v>
      </c>
      <c r="Y3203" s="6" t="e">
        <f t="shared" si="553"/>
        <v>#DIV/0!</v>
      </c>
      <c r="AA3203" s="1">
        <f t="shared" si="548"/>
        <v>0</v>
      </c>
      <c r="AB3203" s="1">
        <f t="shared" si="549"/>
        <v>0</v>
      </c>
    </row>
    <row r="3204" spans="3:28" x14ac:dyDescent="0.25">
      <c r="C3204" s="1">
        <v>1999</v>
      </c>
      <c r="D3204" s="1" t="s">
        <v>90</v>
      </c>
      <c r="E3204" s="2" t="s">
        <v>280</v>
      </c>
      <c r="F3204">
        <v>3</v>
      </c>
      <c r="G3204">
        <v>5031762</v>
      </c>
      <c r="H3204" s="1">
        <v>726.82420000000002</v>
      </c>
      <c r="I3204" s="1">
        <v>4440</v>
      </c>
      <c r="J3204" s="1">
        <v>155789.5</v>
      </c>
      <c r="K3204" s="1">
        <v>137500</v>
      </c>
      <c r="L3204" s="3">
        <v>120</v>
      </c>
      <c r="M3204">
        <v>28.5</v>
      </c>
      <c r="N3204">
        <v>80</v>
      </c>
      <c r="O3204" s="1">
        <f t="shared" si="555"/>
        <v>0</v>
      </c>
      <c r="P3204" s="5">
        <f>-MIN(data!$B$4 / data!H3204 * data!O3204 / 100, data!M3204)</f>
        <v>0</v>
      </c>
      <c r="Q3204" s="4">
        <f t="shared" si="554"/>
        <v>0</v>
      </c>
      <c r="R3204" s="6">
        <f>-MIN(data!$B$5/(POWER(LN(H3204),2))*O3204/100, N3204)</f>
        <v>0</v>
      </c>
      <c r="S3204" s="6">
        <f t="shared" si="556"/>
        <v>0</v>
      </c>
      <c r="T3204" s="4">
        <f t="shared" si="557"/>
        <v>28.5</v>
      </c>
      <c r="U3204" s="4" t="e">
        <f t="shared" si="550"/>
        <v>#DIV/0!</v>
      </c>
      <c r="V3204" s="4" t="e">
        <f t="shared" si="551"/>
        <v>#DIV/0!</v>
      </c>
      <c r="W3204" s="6">
        <f t="shared" si="558"/>
        <v>80</v>
      </c>
      <c r="X3204" s="6" t="e">
        <f t="shared" si="552"/>
        <v>#DIV/0!</v>
      </c>
      <c r="Y3204" s="6" t="e">
        <f t="shared" si="553"/>
        <v>#DIV/0!</v>
      </c>
      <c r="AA3204" s="1">
        <f t="shared" ref="AA3204:AA3267" si="559">$B$3*100/G3204/H3204</f>
        <v>0</v>
      </c>
      <c r="AB3204" s="1">
        <f t="shared" ref="AB3204:AB3267" si="560">$B$3/H3204*100</f>
        <v>0</v>
      </c>
    </row>
    <row r="3205" spans="3:28" x14ac:dyDescent="0.25">
      <c r="C3205" s="1">
        <v>2000</v>
      </c>
      <c r="D3205" s="1" t="s">
        <v>90</v>
      </c>
      <c r="E3205" s="2" t="s">
        <v>280</v>
      </c>
      <c r="F3205">
        <v>3</v>
      </c>
      <c r="G3205">
        <v>5122493</v>
      </c>
      <c r="H3205" s="1">
        <v>704.88070000000005</v>
      </c>
      <c r="I3205" s="1">
        <v>4371</v>
      </c>
      <c r="J3205" s="1">
        <v>157230.20000000001</v>
      </c>
      <c r="K3205" s="1">
        <v>142857.1</v>
      </c>
      <c r="L3205" s="3">
        <v>110</v>
      </c>
      <c r="M3205">
        <v>27.8</v>
      </c>
      <c r="N3205">
        <v>77</v>
      </c>
      <c r="O3205" s="1">
        <f t="shared" si="555"/>
        <v>0</v>
      </c>
      <c r="P3205" s="5">
        <f>-MIN(data!$B$4 / data!H3205 * data!O3205 / 100, data!M3205)</f>
        <v>0</v>
      </c>
      <c r="Q3205" s="4">
        <f t="shared" si="554"/>
        <v>0</v>
      </c>
      <c r="R3205" s="6">
        <f>-MIN(data!$B$5/(POWER(LN(H3205),2))*O3205/100, N3205)</f>
        <v>0</v>
      </c>
      <c r="S3205" s="6">
        <f t="shared" si="556"/>
        <v>0</v>
      </c>
      <c r="T3205" s="4">
        <f t="shared" si="557"/>
        <v>27.8</v>
      </c>
      <c r="U3205" s="4" t="e">
        <f t="shared" si="550"/>
        <v>#DIV/0!</v>
      </c>
      <c r="V3205" s="4" t="e">
        <f t="shared" si="551"/>
        <v>#DIV/0!</v>
      </c>
      <c r="W3205" s="6">
        <f t="shared" si="558"/>
        <v>77</v>
      </c>
      <c r="X3205" s="6" t="e">
        <f t="shared" si="552"/>
        <v>#DIV/0!</v>
      </c>
      <c r="Y3205" s="6" t="e">
        <f t="shared" si="553"/>
        <v>#DIV/0!</v>
      </c>
      <c r="AA3205" s="1">
        <f t="shared" si="559"/>
        <v>0</v>
      </c>
      <c r="AB3205" s="1">
        <f t="shared" si="560"/>
        <v>0</v>
      </c>
    </row>
    <row r="3206" spans="3:28" x14ac:dyDescent="0.25">
      <c r="C3206" s="1">
        <v>2001</v>
      </c>
      <c r="D3206" s="1" t="s">
        <v>90</v>
      </c>
      <c r="E3206" s="2" t="s">
        <v>280</v>
      </c>
      <c r="F3206">
        <v>3</v>
      </c>
      <c r="G3206">
        <v>5217336</v>
      </c>
      <c r="H3206" s="1">
        <v>718.06359999999995</v>
      </c>
      <c r="I3206" s="1">
        <v>4298</v>
      </c>
      <c r="J3206" s="1">
        <v>158597.79999999999</v>
      </c>
      <c r="K3206" s="1">
        <v>150684.9</v>
      </c>
      <c r="L3206" s="3">
        <v>110</v>
      </c>
      <c r="M3206">
        <v>27.1</v>
      </c>
      <c r="N3206">
        <v>73</v>
      </c>
      <c r="O3206" s="1">
        <f t="shared" si="555"/>
        <v>0</v>
      </c>
      <c r="P3206" s="5">
        <f>-MIN(data!$B$4 / data!H3206 * data!O3206 / 100, data!M3206)</f>
        <v>0</v>
      </c>
      <c r="Q3206" s="4">
        <f t="shared" si="554"/>
        <v>0</v>
      </c>
      <c r="R3206" s="6">
        <f>-MIN(data!$B$5/(POWER(LN(H3206),2))*O3206/100, N3206)</f>
        <v>0</v>
      </c>
      <c r="S3206" s="6">
        <f t="shared" si="556"/>
        <v>0</v>
      </c>
      <c r="T3206" s="4">
        <f t="shared" si="557"/>
        <v>27.1</v>
      </c>
      <c r="U3206" s="4" t="e">
        <f t="shared" si="550"/>
        <v>#DIV/0!</v>
      </c>
      <c r="V3206" s="4" t="e">
        <f t="shared" si="551"/>
        <v>#DIV/0!</v>
      </c>
      <c r="W3206" s="6">
        <f t="shared" si="558"/>
        <v>73</v>
      </c>
      <c r="X3206" s="6" t="e">
        <f t="shared" si="552"/>
        <v>#DIV/0!</v>
      </c>
      <c r="Y3206" s="6" t="e">
        <f t="shared" si="553"/>
        <v>#DIV/0!</v>
      </c>
      <c r="AA3206" s="1">
        <f t="shared" si="559"/>
        <v>0</v>
      </c>
      <c r="AB3206" s="1">
        <f t="shared" si="560"/>
        <v>0</v>
      </c>
    </row>
    <row r="3207" spans="3:28" x14ac:dyDescent="0.25">
      <c r="C3207" s="1">
        <v>2002</v>
      </c>
      <c r="D3207" s="1" t="s">
        <v>90</v>
      </c>
      <c r="E3207" s="2" t="s">
        <v>280</v>
      </c>
      <c r="F3207">
        <v>3</v>
      </c>
      <c r="G3207">
        <v>5317506</v>
      </c>
      <c r="H3207" s="1">
        <v>744.38570000000004</v>
      </c>
      <c r="I3207" s="1">
        <v>4230</v>
      </c>
      <c r="J3207" s="1">
        <v>160227.29999999999</v>
      </c>
      <c r="K3207" s="1">
        <v>142857.1</v>
      </c>
      <c r="L3207" s="3">
        <v>110</v>
      </c>
      <c r="M3207">
        <v>26.4</v>
      </c>
      <c r="N3207">
        <v>70</v>
      </c>
      <c r="O3207" s="1">
        <f t="shared" si="555"/>
        <v>0</v>
      </c>
      <c r="P3207" s="5">
        <f>-MIN(data!$B$4 / data!H3207 * data!O3207 / 100, data!M3207)</f>
        <v>0</v>
      </c>
      <c r="Q3207" s="4">
        <f t="shared" si="554"/>
        <v>0</v>
      </c>
      <c r="R3207" s="6">
        <f>-MIN(data!$B$5/(POWER(LN(H3207),2))*O3207/100, N3207)</f>
        <v>0</v>
      </c>
      <c r="S3207" s="6">
        <f t="shared" si="556"/>
        <v>0</v>
      </c>
      <c r="T3207" s="4">
        <f t="shared" si="557"/>
        <v>26.4</v>
      </c>
      <c r="U3207" s="4" t="e">
        <f t="shared" si="550"/>
        <v>#DIV/0!</v>
      </c>
      <c r="V3207" s="4" t="e">
        <f t="shared" si="551"/>
        <v>#DIV/0!</v>
      </c>
      <c r="W3207" s="6">
        <f t="shared" si="558"/>
        <v>70</v>
      </c>
      <c r="X3207" s="6" t="e">
        <f t="shared" si="552"/>
        <v>#DIV/0!</v>
      </c>
      <c r="Y3207" s="6" t="e">
        <f t="shared" si="553"/>
        <v>#DIV/0!</v>
      </c>
      <c r="AA3207" s="1">
        <f t="shared" si="559"/>
        <v>0</v>
      </c>
      <c r="AB3207" s="1">
        <f t="shared" si="560"/>
        <v>0</v>
      </c>
    </row>
    <row r="3208" spans="3:28" x14ac:dyDescent="0.25">
      <c r="C3208" s="1">
        <v>2003</v>
      </c>
      <c r="D3208" s="1" t="s">
        <v>90</v>
      </c>
      <c r="E3208" s="2" t="s">
        <v>280</v>
      </c>
      <c r="F3208">
        <v>3</v>
      </c>
      <c r="G3208">
        <v>5434030</v>
      </c>
      <c r="H3208" s="1">
        <v>714.75340000000006</v>
      </c>
      <c r="I3208" s="1">
        <v>4172</v>
      </c>
      <c r="J3208" s="1">
        <v>162334.6</v>
      </c>
      <c r="K3208" s="1">
        <v>147058.79999999999</v>
      </c>
      <c r="L3208" s="3">
        <v>100</v>
      </c>
      <c r="M3208">
        <v>25.7</v>
      </c>
      <c r="N3208">
        <v>68</v>
      </c>
      <c r="O3208" s="1">
        <f t="shared" si="555"/>
        <v>0</v>
      </c>
      <c r="P3208" s="5">
        <f>-MIN(data!$B$4 / data!H3208 * data!O3208 / 100, data!M3208)</f>
        <v>0</v>
      </c>
      <c r="Q3208" s="4">
        <f t="shared" si="554"/>
        <v>0</v>
      </c>
      <c r="R3208" s="6">
        <f>-MIN(data!$B$5/(POWER(LN(H3208),2))*O3208/100, N3208)</f>
        <v>0</v>
      </c>
      <c r="S3208" s="6">
        <f t="shared" si="556"/>
        <v>0</v>
      </c>
      <c r="T3208" s="4">
        <f t="shared" si="557"/>
        <v>25.7</v>
      </c>
      <c r="U3208" s="4" t="e">
        <f t="shared" si="550"/>
        <v>#DIV/0!</v>
      </c>
      <c r="V3208" s="4" t="e">
        <f t="shared" si="551"/>
        <v>#DIV/0!</v>
      </c>
      <c r="W3208" s="6">
        <f t="shared" si="558"/>
        <v>68</v>
      </c>
      <c r="X3208" s="6" t="e">
        <f t="shared" si="552"/>
        <v>#DIV/0!</v>
      </c>
      <c r="Y3208" s="6" t="e">
        <f t="shared" si="553"/>
        <v>#DIV/0!</v>
      </c>
      <c r="AA3208" s="1">
        <f t="shared" si="559"/>
        <v>0</v>
      </c>
      <c r="AB3208" s="1">
        <f t="shared" si="560"/>
        <v>0</v>
      </c>
    </row>
    <row r="3209" spans="3:28" x14ac:dyDescent="0.25">
      <c r="C3209" s="1">
        <v>2004</v>
      </c>
      <c r="D3209" s="1" t="s">
        <v>90</v>
      </c>
      <c r="E3209" s="2" t="s">
        <v>280</v>
      </c>
      <c r="F3209">
        <v>3</v>
      </c>
      <c r="G3209">
        <v>5580244</v>
      </c>
      <c r="H3209" s="1">
        <v>838.89499999999998</v>
      </c>
      <c r="I3209" s="1">
        <v>4131</v>
      </c>
      <c r="J3209" s="1">
        <v>165240</v>
      </c>
      <c r="K3209" s="1">
        <v>153846.20000000001</v>
      </c>
      <c r="L3209" s="3">
        <v>100</v>
      </c>
      <c r="M3209">
        <v>25</v>
      </c>
      <c r="N3209">
        <v>65</v>
      </c>
      <c r="O3209" s="1">
        <f t="shared" si="555"/>
        <v>0</v>
      </c>
      <c r="P3209" s="5">
        <f>-MIN(data!$B$4 / data!H3209 * data!O3209 / 100, data!M3209)</f>
        <v>0</v>
      </c>
      <c r="Q3209" s="4">
        <f t="shared" si="554"/>
        <v>0</v>
      </c>
      <c r="R3209" s="6">
        <f>-MIN(data!$B$5/(POWER(LN(H3209),2))*O3209/100, N3209)</f>
        <v>0</v>
      </c>
      <c r="S3209" s="6">
        <f t="shared" si="556"/>
        <v>0</v>
      </c>
      <c r="T3209" s="4">
        <f t="shared" si="557"/>
        <v>25</v>
      </c>
      <c r="U3209" s="4" t="e">
        <f t="shared" si="550"/>
        <v>#DIV/0!</v>
      </c>
      <c r="V3209" s="4" t="e">
        <f t="shared" si="551"/>
        <v>#DIV/0!</v>
      </c>
      <c r="W3209" s="6">
        <f t="shared" si="558"/>
        <v>65</v>
      </c>
      <c r="X3209" s="6" t="e">
        <f t="shared" si="552"/>
        <v>#DIV/0!</v>
      </c>
      <c r="Y3209" s="6" t="e">
        <f t="shared" si="553"/>
        <v>#DIV/0!</v>
      </c>
      <c r="AA3209" s="1">
        <f t="shared" si="559"/>
        <v>0</v>
      </c>
      <c r="AB3209" s="1">
        <f t="shared" si="560"/>
        <v>0</v>
      </c>
    </row>
    <row r="3210" spans="3:28" x14ac:dyDescent="0.25">
      <c r="C3210" s="1">
        <v>2005</v>
      </c>
      <c r="D3210" s="1" t="s">
        <v>90</v>
      </c>
      <c r="E3210" s="2" t="s">
        <v>280</v>
      </c>
      <c r="F3210">
        <v>3</v>
      </c>
      <c r="G3210">
        <v>5765635</v>
      </c>
      <c r="H3210" s="1">
        <v>977.44269999999995</v>
      </c>
      <c r="I3210" s="1">
        <v>4109</v>
      </c>
      <c r="J3210" s="1">
        <v>169094.7</v>
      </c>
      <c r="K3210" s="1">
        <v>159677.4</v>
      </c>
      <c r="L3210" s="3">
        <v>100</v>
      </c>
      <c r="M3210">
        <v>24.3</v>
      </c>
      <c r="N3210">
        <v>62</v>
      </c>
      <c r="O3210" s="1">
        <f t="shared" si="555"/>
        <v>0</v>
      </c>
      <c r="P3210" s="5">
        <f>-MIN(data!$B$4 / data!H3210 * data!O3210 / 100, data!M3210)</f>
        <v>0</v>
      </c>
      <c r="Q3210" s="4">
        <f t="shared" si="554"/>
        <v>0</v>
      </c>
      <c r="R3210" s="6">
        <f>-MIN(data!$B$5/(POWER(LN(H3210),2))*O3210/100, N3210)</f>
        <v>0</v>
      </c>
      <c r="S3210" s="6">
        <f t="shared" si="556"/>
        <v>0</v>
      </c>
      <c r="T3210" s="4">
        <f t="shared" si="557"/>
        <v>24.3</v>
      </c>
      <c r="U3210" s="4" t="e">
        <f t="shared" si="550"/>
        <v>#DIV/0!</v>
      </c>
      <c r="V3210" s="4" t="e">
        <f t="shared" si="551"/>
        <v>#DIV/0!</v>
      </c>
      <c r="W3210" s="6">
        <f t="shared" si="558"/>
        <v>62</v>
      </c>
      <c r="X3210" s="6" t="e">
        <f t="shared" si="552"/>
        <v>#DIV/0!</v>
      </c>
      <c r="Y3210" s="6" t="e">
        <f t="shared" si="553"/>
        <v>#DIV/0!</v>
      </c>
      <c r="AA3210" s="1">
        <f t="shared" si="559"/>
        <v>0</v>
      </c>
      <c r="AB3210" s="1">
        <f t="shared" si="560"/>
        <v>0</v>
      </c>
    </row>
    <row r="3211" spans="3:28" x14ac:dyDescent="0.25">
      <c r="C3211" s="1">
        <v>2006</v>
      </c>
      <c r="D3211" s="1" t="s">
        <v>90</v>
      </c>
      <c r="E3211" s="2" t="s">
        <v>280</v>
      </c>
      <c r="F3211">
        <v>3</v>
      </c>
      <c r="G3211">
        <v>5991540</v>
      </c>
      <c r="H3211" s="1">
        <v>1049.2829999999999</v>
      </c>
      <c r="I3211" s="1">
        <v>4110</v>
      </c>
      <c r="J3211" s="1">
        <v>174152.5</v>
      </c>
      <c r="K3211" s="1">
        <v>165000</v>
      </c>
      <c r="L3211" s="3">
        <v>99</v>
      </c>
      <c r="M3211">
        <v>23.6</v>
      </c>
      <c r="N3211">
        <v>60</v>
      </c>
      <c r="O3211" s="1">
        <f t="shared" si="555"/>
        <v>0</v>
      </c>
      <c r="P3211" s="5">
        <f>-MIN(data!$B$4 / data!H3211 * data!O3211 / 100, data!M3211)</f>
        <v>0</v>
      </c>
      <c r="Q3211" s="4">
        <f t="shared" si="554"/>
        <v>0</v>
      </c>
      <c r="R3211" s="6">
        <f>-MIN(data!$B$5/(POWER(LN(H3211),2))*O3211/100, N3211)</f>
        <v>0</v>
      </c>
      <c r="S3211" s="6">
        <f t="shared" si="556"/>
        <v>0</v>
      </c>
      <c r="T3211" s="4">
        <f t="shared" si="557"/>
        <v>23.6</v>
      </c>
      <c r="U3211" s="4" t="e">
        <f t="shared" si="550"/>
        <v>#DIV/0!</v>
      </c>
      <c r="V3211" s="4" t="e">
        <f t="shared" si="551"/>
        <v>#DIV/0!</v>
      </c>
      <c r="W3211" s="6">
        <f t="shared" si="558"/>
        <v>60</v>
      </c>
      <c r="X3211" s="6" t="e">
        <f t="shared" si="552"/>
        <v>#DIV/0!</v>
      </c>
      <c r="Y3211" s="6" t="e">
        <f t="shared" si="553"/>
        <v>#DIV/0!</v>
      </c>
      <c r="AA3211" s="1">
        <f t="shared" si="559"/>
        <v>0</v>
      </c>
      <c r="AB3211" s="1">
        <f t="shared" si="560"/>
        <v>0</v>
      </c>
    </row>
    <row r="3212" spans="3:28" x14ac:dyDescent="0.25">
      <c r="C3212" s="1">
        <v>2007</v>
      </c>
      <c r="D3212" s="1" t="s">
        <v>90</v>
      </c>
      <c r="E3212" s="2" t="s">
        <v>280</v>
      </c>
      <c r="F3212">
        <v>3</v>
      </c>
      <c r="G3212">
        <v>6255280</v>
      </c>
      <c r="H3212" s="1">
        <v>1097.115</v>
      </c>
      <c r="I3212" s="1">
        <v>4134</v>
      </c>
      <c r="J3212" s="1">
        <v>179739.1</v>
      </c>
      <c r="K3212" s="1">
        <v>169491.5</v>
      </c>
      <c r="L3212" s="3">
        <v>99</v>
      </c>
      <c r="M3212">
        <v>23</v>
      </c>
      <c r="N3212">
        <v>59</v>
      </c>
      <c r="O3212" s="1">
        <f t="shared" si="555"/>
        <v>0</v>
      </c>
      <c r="P3212" s="5">
        <f>-MIN(data!$B$4 / data!H3212 * data!O3212 / 100, data!M3212)</f>
        <v>0</v>
      </c>
      <c r="Q3212" s="4">
        <f t="shared" si="554"/>
        <v>0</v>
      </c>
      <c r="R3212" s="6">
        <f>-MIN(data!$B$5/(POWER(LN(H3212),2))*O3212/100, N3212)</f>
        <v>0</v>
      </c>
      <c r="S3212" s="6">
        <f t="shared" si="556"/>
        <v>0</v>
      </c>
      <c r="T3212" s="4">
        <f t="shared" si="557"/>
        <v>23</v>
      </c>
      <c r="U3212" s="4" t="e">
        <f t="shared" ref="U3212:U3275" si="561">O3212*H3212/100/Q3212</f>
        <v>#DIV/0!</v>
      </c>
      <c r="V3212" s="4" t="e">
        <f t="shared" ref="V3212:V3275" si="562">U3212*G3212</f>
        <v>#DIV/0!</v>
      </c>
      <c r="W3212" s="6">
        <f t="shared" si="558"/>
        <v>59</v>
      </c>
      <c r="X3212" s="6" t="e">
        <f t="shared" ref="X3212:X3275" si="563">O3212*H3212/100/S3212</f>
        <v>#DIV/0!</v>
      </c>
      <c r="Y3212" s="6" t="e">
        <f t="shared" ref="Y3212:Y3275" si="564">X3212*G3212</f>
        <v>#DIV/0!</v>
      </c>
      <c r="AA3212" s="1">
        <f t="shared" si="559"/>
        <v>0</v>
      </c>
      <c r="AB3212" s="1">
        <f t="shared" si="560"/>
        <v>0</v>
      </c>
    </row>
    <row r="3213" spans="3:28" x14ac:dyDescent="0.25">
      <c r="C3213" s="1">
        <v>2008</v>
      </c>
      <c r="D3213" s="1" t="s">
        <v>90</v>
      </c>
      <c r="E3213" s="2" t="s">
        <v>280</v>
      </c>
      <c r="F3213">
        <v>3</v>
      </c>
      <c r="G3213">
        <v>6556478</v>
      </c>
      <c r="H3213" s="1">
        <v>967.43320000000006</v>
      </c>
      <c r="I3213" s="1">
        <v>4174</v>
      </c>
      <c r="J3213" s="1">
        <v>187174.9</v>
      </c>
      <c r="K3213" s="1">
        <v>172413.8</v>
      </c>
      <c r="L3213" s="3">
        <v>100</v>
      </c>
      <c r="M3213">
        <v>22.3</v>
      </c>
      <c r="N3213">
        <v>58</v>
      </c>
      <c r="O3213" s="1">
        <f t="shared" si="555"/>
        <v>0</v>
      </c>
      <c r="P3213" s="5">
        <f>-MIN(data!$B$4 / data!H3213 * data!O3213 / 100, data!M3213)</f>
        <v>0</v>
      </c>
      <c r="Q3213" s="4">
        <f t="shared" si="554"/>
        <v>0</v>
      </c>
      <c r="R3213" s="6">
        <f>-MIN(data!$B$5/(POWER(LN(H3213),2))*O3213/100, N3213)</f>
        <v>0</v>
      </c>
      <c r="S3213" s="6">
        <f t="shared" si="556"/>
        <v>0</v>
      </c>
      <c r="T3213" s="4">
        <f t="shared" si="557"/>
        <v>22.3</v>
      </c>
      <c r="U3213" s="4" t="e">
        <f t="shared" si="561"/>
        <v>#DIV/0!</v>
      </c>
      <c r="V3213" s="4" t="e">
        <f t="shared" si="562"/>
        <v>#DIV/0!</v>
      </c>
      <c r="W3213" s="6">
        <f t="shared" si="558"/>
        <v>58</v>
      </c>
      <c r="X3213" s="6" t="e">
        <f t="shared" si="563"/>
        <v>#DIV/0!</v>
      </c>
      <c r="Y3213" s="6" t="e">
        <f t="shared" si="564"/>
        <v>#DIV/0!</v>
      </c>
      <c r="AA3213" s="1">
        <f t="shared" si="559"/>
        <v>0</v>
      </c>
      <c r="AB3213" s="1">
        <f t="shared" si="560"/>
        <v>0</v>
      </c>
    </row>
    <row r="3214" spans="3:28" x14ac:dyDescent="0.25">
      <c r="C3214" s="1">
        <v>2009</v>
      </c>
      <c r="D3214" s="1" t="s">
        <v>90</v>
      </c>
      <c r="E3214" s="2" t="s">
        <v>280</v>
      </c>
      <c r="F3214">
        <v>3</v>
      </c>
      <c r="G3214">
        <v>6893260</v>
      </c>
      <c r="H3214" s="1">
        <v>932.16049999999996</v>
      </c>
      <c r="I3214" s="1">
        <v>4229</v>
      </c>
      <c r="J3214" s="1">
        <v>194884.8</v>
      </c>
      <c r="K3214" s="1">
        <v>189655.2</v>
      </c>
      <c r="L3214" s="3">
        <v>100</v>
      </c>
      <c r="M3214">
        <v>21.7</v>
      </c>
      <c r="N3214">
        <v>58</v>
      </c>
      <c r="O3214" s="1">
        <f t="shared" si="555"/>
        <v>0</v>
      </c>
      <c r="P3214" s="5">
        <f>-MIN(data!$B$4 / data!H3214 * data!O3214 / 100, data!M3214)</f>
        <v>0</v>
      </c>
      <c r="Q3214" s="4">
        <f t="shared" si="554"/>
        <v>0</v>
      </c>
      <c r="R3214" s="6">
        <f>-MIN(data!$B$5/(POWER(LN(H3214),2))*O3214/100, N3214)</f>
        <v>0</v>
      </c>
      <c r="S3214" s="6">
        <f t="shared" si="556"/>
        <v>0</v>
      </c>
      <c r="T3214" s="4">
        <f t="shared" si="557"/>
        <v>21.7</v>
      </c>
      <c r="U3214" s="4" t="e">
        <f t="shared" si="561"/>
        <v>#DIV/0!</v>
      </c>
      <c r="V3214" s="4" t="e">
        <f t="shared" si="562"/>
        <v>#DIV/0!</v>
      </c>
      <c r="W3214" s="6">
        <f t="shared" si="558"/>
        <v>58</v>
      </c>
      <c r="X3214" s="6" t="e">
        <f t="shared" si="563"/>
        <v>#DIV/0!</v>
      </c>
      <c r="Y3214" s="6" t="e">
        <f t="shared" si="564"/>
        <v>#DIV/0!</v>
      </c>
      <c r="AA3214" s="1">
        <f t="shared" si="559"/>
        <v>0</v>
      </c>
      <c r="AB3214" s="1">
        <f t="shared" si="560"/>
        <v>0</v>
      </c>
    </row>
    <row r="3215" spans="3:28" x14ac:dyDescent="0.25">
      <c r="C3215" s="1">
        <v>2010</v>
      </c>
      <c r="D3215" s="1" t="s">
        <v>90</v>
      </c>
      <c r="E3215" s="2" t="s">
        <v>280</v>
      </c>
      <c r="F3215">
        <v>3</v>
      </c>
      <c r="G3215">
        <v>7261539</v>
      </c>
      <c r="H3215" s="1">
        <v>830.38070000000005</v>
      </c>
      <c r="I3215" s="1">
        <v>4282</v>
      </c>
      <c r="J3215" s="1">
        <v>202938.4</v>
      </c>
      <c r="K3215" s="1">
        <v>186440.7</v>
      </c>
      <c r="L3215" s="3">
        <v>110</v>
      </c>
      <c r="M3215">
        <v>21.1</v>
      </c>
      <c r="N3215">
        <v>59</v>
      </c>
      <c r="O3215" s="1">
        <f t="shared" si="555"/>
        <v>0</v>
      </c>
      <c r="P3215" s="5">
        <f>-MIN(data!$B$4 / data!H3215 * data!O3215 / 100, data!M3215)</f>
        <v>0</v>
      </c>
      <c r="Q3215" s="4">
        <f t="shared" si="554"/>
        <v>0</v>
      </c>
      <c r="R3215" s="6">
        <f>-MIN(data!$B$5/(POWER(LN(H3215),2))*O3215/100, N3215)</f>
        <v>0</v>
      </c>
      <c r="S3215" s="6">
        <f t="shared" si="556"/>
        <v>0</v>
      </c>
      <c r="T3215" s="4">
        <f t="shared" si="557"/>
        <v>21.1</v>
      </c>
      <c r="U3215" s="4" t="e">
        <f t="shared" si="561"/>
        <v>#DIV/0!</v>
      </c>
      <c r="V3215" s="4" t="e">
        <f t="shared" si="562"/>
        <v>#DIV/0!</v>
      </c>
      <c r="W3215" s="6">
        <f t="shared" si="558"/>
        <v>59</v>
      </c>
      <c r="X3215" s="6" t="e">
        <f t="shared" si="563"/>
        <v>#DIV/0!</v>
      </c>
      <c r="Y3215" s="6" t="e">
        <f t="shared" si="564"/>
        <v>#DIV/0!</v>
      </c>
      <c r="AA3215" s="1">
        <f t="shared" si="559"/>
        <v>0</v>
      </c>
      <c r="AB3215" s="1">
        <f t="shared" si="560"/>
        <v>0</v>
      </c>
    </row>
    <row r="3216" spans="3:28" x14ac:dyDescent="0.25">
      <c r="C3216" s="1">
        <v>2011</v>
      </c>
      <c r="D3216" s="1" t="s">
        <v>90</v>
      </c>
      <c r="E3216" s="2" t="s">
        <v>280</v>
      </c>
      <c r="F3216">
        <v>3</v>
      </c>
      <c r="G3216">
        <v>7663131</v>
      </c>
      <c r="H3216" s="1">
        <v>728.66470000000004</v>
      </c>
      <c r="I3216" s="1">
        <v>4331</v>
      </c>
      <c r="J3216" s="1">
        <v>211268.3</v>
      </c>
      <c r="K3216" s="1">
        <v>186440.7</v>
      </c>
      <c r="L3216" s="3">
        <v>110</v>
      </c>
      <c r="M3216">
        <v>20.5</v>
      </c>
      <c r="N3216">
        <v>59</v>
      </c>
      <c r="O3216" s="1">
        <f t="shared" si="555"/>
        <v>0</v>
      </c>
      <c r="P3216" s="5">
        <f>-MIN(data!$B$4 / data!H3216 * data!O3216 / 100, data!M3216)</f>
        <v>0</v>
      </c>
      <c r="Q3216" s="4">
        <f t="shared" si="554"/>
        <v>0</v>
      </c>
      <c r="R3216" s="6">
        <f>-MIN(data!$B$5/(POWER(LN(H3216),2))*O3216/100, N3216)</f>
        <v>0</v>
      </c>
      <c r="S3216" s="6">
        <f t="shared" si="556"/>
        <v>0</v>
      </c>
      <c r="T3216" s="4">
        <f t="shared" si="557"/>
        <v>20.5</v>
      </c>
      <c r="U3216" s="4" t="e">
        <f t="shared" si="561"/>
        <v>#DIV/0!</v>
      </c>
      <c r="V3216" s="4" t="e">
        <f t="shared" si="562"/>
        <v>#DIV/0!</v>
      </c>
      <c r="W3216" s="6">
        <f t="shared" si="558"/>
        <v>59</v>
      </c>
      <c r="X3216" s="6" t="e">
        <f t="shared" si="563"/>
        <v>#DIV/0!</v>
      </c>
      <c r="Y3216" s="6" t="e">
        <f t="shared" si="564"/>
        <v>#DIV/0!</v>
      </c>
      <c r="AA3216" s="1">
        <f t="shared" si="559"/>
        <v>0</v>
      </c>
      <c r="AB3216" s="1">
        <f t="shared" si="560"/>
        <v>0</v>
      </c>
    </row>
    <row r="3217" spans="3:28" x14ac:dyDescent="0.25">
      <c r="C3217" s="1">
        <v>2012</v>
      </c>
      <c r="D3217" s="1" t="s">
        <v>90</v>
      </c>
      <c r="E3217" s="2" t="s">
        <v>280</v>
      </c>
      <c r="F3217">
        <v>3</v>
      </c>
      <c r="G3217">
        <v>8090872</v>
      </c>
      <c r="H3217" s="1">
        <v>743.6884</v>
      </c>
      <c r="I3217" s="1">
        <v>4363</v>
      </c>
      <c r="J3217" s="1">
        <v>219246.2</v>
      </c>
      <c r="K3217" s="1">
        <v>203389.8</v>
      </c>
      <c r="L3217" s="3">
        <v>110</v>
      </c>
      <c r="M3217">
        <v>19.899999999999999</v>
      </c>
      <c r="N3217">
        <v>59</v>
      </c>
      <c r="O3217" s="1">
        <f t="shared" si="555"/>
        <v>0</v>
      </c>
      <c r="P3217" s="5">
        <f>-MIN(data!$B$4 / data!H3217 * data!O3217 / 100, data!M3217)</f>
        <v>0</v>
      </c>
      <c r="Q3217" s="4">
        <f t="shared" si="554"/>
        <v>0</v>
      </c>
      <c r="R3217" s="6">
        <f>-MIN(data!$B$5/(POWER(LN(H3217),2))*O3217/100, N3217)</f>
        <v>0</v>
      </c>
      <c r="S3217" s="6">
        <f t="shared" si="556"/>
        <v>0</v>
      </c>
      <c r="T3217" s="4">
        <f t="shared" si="557"/>
        <v>19.899999999999999</v>
      </c>
      <c r="U3217" s="4" t="e">
        <f t="shared" si="561"/>
        <v>#DIV/0!</v>
      </c>
      <c r="V3217" s="4" t="e">
        <f t="shared" si="562"/>
        <v>#DIV/0!</v>
      </c>
      <c r="W3217" s="6">
        <f t="shared" si="558"/>
        <v>59</v>
      </c>
      <c r="X3217" s="6" t="e">
        <f t="shared" si="563"/>
        <v>#DIV/0!</v>
      </c>
      <c r="Y3217" s="6" t="e">
        <f t="shared" si="564"/>
        <v>#DIV/0!</v>
      </c>
      <c r="AA3217" s="1">
        <f t="shared" si="559"/>
        <v>0</v>
      </c>
      <c r="AB3217" s="1">
        <f t="shared" si="560"/>
        <v>0</v>
      </c>
    </row>
    <row r="3218" spans="3:28" x14ac:dyDescent="0.25">
      <c r="C3218" s="1">
        <v>2013</v>
      </c>
      <c r="D3218" s="1" t="s">
        <v>90</v>
      </c>
      <c r="E3218" s="2" t="s">
        <v>280</v>
      </c>
      <c r="F3218">
        <v>3</v>
      </c>
      <c r="G3218">
        <v>8520420</v>
      </c>
      <c r="H3218" s="1">
        <v>724.14819999999997</v>
      </c>
      <c r="I3218" s="1">
        <v>4369</v>
      </c>
      <c r="J3218" s="1">
        <v>227552.1</v>
      </c>
      <c r="K3218" s="1">
        <v>203389.8</v>
      </c>
      <c r="L3218" s="3">
        <v>120</v>
      </c>
      <c r="M3218">
        <v>19.2</v>
      </c>
      <c r="N3218">
        <v>59</v>
      </c>
      <c r="O3218" s="1">
        <f t="shared" si="555"/>
        <v>0</v>
      </c>
      <c r="P3218" s="5">
        <f>-MIN(data!$B$4 / data!H3218 * data!O3218 / 100, data!M3218)</f>
        <v>0</v>
      </c>
      <c r="Q3218" s="4">
        <f t="shared" si="554"/>
        <v>0</v>
      </c>
      <c r="R3218" s="6">
        <f>-MIN(data!$B$5/(POWER(LN(H3218),2))*O3218/100, N3218)</f>
        <v>0</v>
      </c>
      <c r="S3218" s="6">
        <f t="shared" si="556"/>
        <v>0</v>
      </c>
      <c r="T3218" s="4">
        <f t="shared" si="557"/>
        <v>19.2</v>
      </c>
      <c r="U3218" s="4" t="e">
        <f t="shared" si="561"/>
        <v>#DIV/0!</v>
      </c>
      <c r="V3218" s="4" t="e">
        <f t="shared" si="562"/>
        <v>#DIV/0!</v>
      </c>
      <c r="W3218" s="6">
        <f t="shared" si="558"/>
        <v>59</v>
      </c>
      <c r="X3218" s="6" t="e">
        <f t="shared" si="563"/>
        <v>#DIV/0!</v>
      </c>
      <c r="Y3218" s="6" t="e">
        <f t="shared" si="564"/>
        <v>#DIV/0!</v>
      </c>
      <c r="AA3218" s="1">
        <f t="shared" si="559"/>
        <v>0</v>
      </c>
      <c r="AB3218" s="1">
        <f t="shared" si="560"/>
        <v>0</v>
      </c>
    </row>
    <row r="3219" spans="3:28" x14ac:dyDescent="0.25">
      <c r="C3219" s="1">
        <v>2014</v>
      </c>
      <c r="D3219" s="1" t="s">
        <v>90</v>
      </c>
      <c r="E3219" s="2" t="s">
        <v>280</v>
      </c>
      <c r="F3219">
        <v>3</v>
      </c>
      <c r="G3219">
        <v>8920049</v>
      </c>
      <c r="H3219" s="1">
        <v>787.89110000000005</v>
      </c>
      <c r="I3219" s="1">
        <v>4359</v>
      </c>
      <c r="J3219" s="1">
        <v>233101.6</v>
      </c>
      <c r="K3219" s="1">
        <v>186440.7</v>
      </c>
      <c r="L3219" s="3">
        <v>120</v>
      </c>
      <c r="M3219">
        <v>18.7</v>
      </c>
      <c r="N3219">
        <v>59</v>
      </c>
      <c r="O3219" s="1">
        <f t="shared" si="555"/>
        <v>0</v>
      </c>
      <c r="P3219" s="5">
        <f>-MIN(data!$B$4 / data!H3219 * data!O3219 / 100, data!M3219)</f>
        <v>0</v>
      </c>
      <c r="Q3219" s="4">
        <f t="shared" si="554"/>
        <v>0</v>
      </c>
      <c r="R3219" s="6">
        <f>-MIN(data!$B$5/(POWER(LN(H3219),2))*O3219/100, N3219)</f>
        <v>0</v>
      </c>
      <c r="S3219" s="6">
        <f t="shared" si="556"/>
        <v>0</v>
      </c>
      <c r="T3219" s="4">
        <f t="shared" si="557"/>
        <v>18.7</v>
      </c>
      <c r="U3219" s="4" t="e">
        <f t="shared" si="561"/>
        <v>#DIV/0!</v>
      </c>
      <c r="V3219" s="4" t="e">
        <f t="shared" si="562"/>
        <v>#DIV/0!</v>
      </c>
      <c r="W3219" s="6">
        <f t="shared" si="558"/>
        <v>59</v>
      </c>
      <c r="X3219" s="6" t="e">
        <f t="shared" si="563"/>
        <v>#DIV/0!</v>
      </c>
      <c r="Y3219" s="6" t="e">
        <f t="shared" si="564"/>
        <v>#DIV/0!</v>
      </c>
      <c r="AA3219" s="1">
        <f t="shared" si="559"/>
        <v>0</v>
      </c>
      <c r="AB3219" s="1">
        <f t="shared" si="560"/>
        <v>0</v>
      </c>
    </row>
    <row r="3220" spans="3:28" x14ac:dyDescent="0.25">
      <c r="C3220" s="1">
        <v>2015</v>
      </c>
      <c r="D3220" s="1" t="s">
        <v>90</v>
      </c>
      <c r="E3220" s="2" t="s">
        <v>280</v>
      </c>
      <c r="F3220">
        <v>3</v>
      </c>
      <c r="G3220">
        <v>9266575</v>
      </c>
      <c r="H3220" s="1">
        <v>726.78290000000004</v>
      </c>
      <c r="I3220" s="1">
        <v>4312</v>
      </c>
      <c r="J3220" s="1">
        <v>238232</v>
      </c>
      <c r="L3220" s="3">
        <v>110</v>
      </c>
      <c r="M3220">
        <v>18.100000000000001</v>
      </c>
      <c r="N3220">
        <v>58</v>
      </c>
      <c r="O3220" s="1">
        <f t="shared" si="555"/>
        <v>0</v>
      </c>
      <c r="P3220" s="5">
        <f>-MIN(data!$B$4 / data!H3220 * data!O3220 / 100, data!M3220)</f>
        <v>0</v>
      </c>
      <c r="Q3220" s="4">
        <f t="shared" si="554"/>
        <v>0</v>
      </c>
      <c r="R3220" s="6">
        <f>-MIN(data!$B$5/(POWER(LN(H3220),2))*O3220/100, N3220)</f>
        <v>0</v>
      </c>
      <c r="S3220" s="6">
        <f t="shared" si="556"/>
        <v>0</v>
      </c>
      <c r="T3220" s="4">
        <f t="shared" si="557"/>
        <v>18.100000000000001</v>
      </c>
      <c r="U3220" s="4" t="e">
        <f t="shared" si="561"/>
        <v>#DIV/0!</v>
      </c>
      <c r="V3220" s="4" t="e">
        <f t="shared" si="562"/>
        <v>#DIV/0!</v>
      </c>
      <c r="W3220" s="6">
        <f t="shared" si="558"/>
        <v>58</v>
      </c>
      <c r="X3220" s="6" t="e">
        <f t="shared" si="563"/>
        <v>#DIV/0!</v>
      </c>
      <c r="Y3220" s="6" t="e">
        <f t="shared" si="564"/>
        <v>#DIV/0!</v>
      </c>
      <c r="AA3220" s="1">
        <f t="shared" si="559"/>
        <v>0</v>
      </c>
      <c r="AB3220" s="1">
        <f t="shared" si="560"/>
        <v>0</v>
      </c>
    </row>
    <row r="3221" spans="3:28" x14ac:dyDescent="0.25">
      <c r="C3221" s="1">
        <v>2016</v>
      </c>
      <c r="D3221" s="1" t="s">
        <v>90</v>
      </c>
      <c r="E3221" s="2" t="s">
        <v>280</v>
      </c>
      <c r="F3221">
        <v>3</v>
      </c>
      <c r="G3221">
        <v>9551467</v>
      </c>
      <c r="H3221" s="1">
        <v>736.08810000000005</v>
      </c>
      <c r="I3221" s="1">
        <v>4250</v>
      </c>
      <c r="J3221" s="1">
        <v>241477.3</v>
      </c>
      <c r="L3221" s="3"/>
      <c r="M3221">
        <v>17.600000000000001</v>
      </c>
      <c r="N3221"/>
      <c r="O3221" s="1">
        <f t="shared" si="555"/>
        <v>0</v>
      </c>
      <c r="P3221" s="5">
        <f>-MIN(data!$B$4 / data!H3221 * data!O3221 / 100, data!M3221)</f>
        <v>0</v>
      </c>
      <c r="Q3221" s="4">
        <f t="shared" si="554"/>
        <v>0</v>
      </c>
      <c r="R3221" s="6">
        <f>-MIN(data!$B$5/(POWER(LN(H3221),2))*O3221/100, N3221)</f>
        <v>0</v>
      </c>
      <c r="S3221" s="6">
        <f t="shared" si="556"/>
        <v>0</v>
      </c>
      <c r="T3221" s="4">
        <f t="shared" si="557"/>
        <v>17.600000000000001</v>
      </c>
      <c r="U3221" s="4" t="e">
        <f t="shared" si="561"/>
        <v>#DIV/0!</v>
      </c>
      <c r="V3221" s="4" t="e">
        <f t="shared" si="562"/>
        <v>#DIV/0!</v>
      </c>
      <c r="W3221" s="6">
        <f t="shared" si="558"/>
        <v>0</v>
      </c>
      <c r="X3221" s="6" t="e">
        <f t="shared" si="563"/>
        <v>#DIV/0!</v>
      </c>
      <c r="Y3221" s="6" t="e">
        <f t="shared" si="564"/>
        <v>#DIV/0!</v>
      </c>
      <c r="AA3221" s="1">
        <f t="shared" si="559"/>
        <v>0</v>
      </c>
      <c r="AB3221" s="1">
        <f t="shared" si="560"/>
        <v>0</v>
      </c>
    </row>
    <row r="3222" spans="3:28" x14ac:dyDescent="0.25">
      <c r="C3222" s="1">
        <v>1980</v>
      </c>
      <c r="D3222" s="1" t="s">
        <v>91</v>
      </c>
      <c r="E3222" s="2" t="s">
        <v>279</v>
      </c>
      <c r="F3222">
        <v>4</v>
      </c>
      <c r="G3222">
        <v>116782000</v>
      </c>
      <c r="H3222" s="1">
        <v>0</v>
      </c>
      <c r="I3222" s="1">
        <v>16729</v>
      </c>
      <c r="J3222" s="1">
        <v>1689798</v>
      </c>
      <c r="L3222" s="3"/>
      <c r="M3222">
        <v>9.9</v>
      </c>
      <c r="N3222"/>
      <c r="O3222" s="1">
        <f t="shared" si="555"/>
        <v>0</v>
      </c>
      <c r="P3222" s="5" t="e">
        <f>-MIN(data!$B$4 / data!H3222 * data!O3222 / 100, data!M3222)</f>
        <v>#DIV/0!</v>
      </c>
      <c r="Q3222" s="4" t="e">
        <f t="shared" si="554"/>
        <v>#DIV/0!</v>
      </c>
      <c r="R3222" s="6" t="e">
        <f>-MIN(data!$B$5/(POWER(LN(H3222),2))*O3222/100, N3222)</f>
        <v>#NUM!</v>
      </c>
      <c r="S3222" s="6" t="e">
        <f t="shared" si="556"/>
        <v>#NUM!</v>
      </c>
      <c r="T3222" s="4" t="e">
        <f t="shared" si="557"/>
        <v>#DIV/0!</v>
      </c>
      <c r="U3222" s="4" t="e">
        <f t="shared" si="561"/>
        <v>#DIV/0!</v>
      </c>
      <c r="V3222" s="4" t="e">
        <f t="shared" si="562"/>
        <v>#DIV/0!</v>
      </c>
      <c r="W3222" s="6" t="e">
        <f t="shared" si="558"/>
        <v>#NUM!</v>
      </c>
      <c r="X3222" s="6" t="e">
        <f t="shared" si="563"/>
        <v>#NUM!</v>
      </c>
      <c r="Y3222" s="6" t="e">
        <f t="shared" si="564"/>
        <v>#NUM!</v>
      </c>
      <c r="AA3222" s="1" t="e">
        <f t="shared" si="559"/>
        <v>#DIV/0!</v>
      </c>
      <c r="AB3222" s="1" t="e">
        <f t="shared" si="560"/>
        <v>#DIV/0!</v>
      </c>
    </row>
    <row r="3223" spans="3:28" x14ac:dyDescent="0.25">
      <c r="C3223" s="1">
        <v>1981</v>
      </c>
      <c r="D3223" s="1" t="s">
        <v>91</v>
      </c>
      <c r="E3223" s="2" t="s">
        <v>279</v>
      </c>
      <c r="F3223">
        <v>4</v>
      </c>
      <c r="G3223">
        <v>117648000</v>
      </c>
      <c r="H3223" s="1">
        <v>0</v>
      </c>
      <c r="I3223" s="1">
        <v>15335</v>
      </c>
      <c r="J3223" s="1">
        <v>1648925</v>
      </c>
      <c r="L3223" s="3"/>
      <c r="M3223">
        <v>9.3000000000000007</v>
      </c>
      <c r="N3223"/>
      <c r="O3223" s="1">
        <f t="shared" si="555"/>
        <v>0</v>
      </c>
      <c r="P3223" s="5" t="e">
        <f>-MIN(data!$B$4 / data!H3223 * data!O3223 / 100, data!M3223)</f>
        <v>#DIV/0!</v>
      </c>
      <c r="Q3223" s="4" t="e">
        <f t="shared" si="554"/>
        <v>#DIV/0!</v>
      </c>
      <c r="R3223" s="6" t="e">
        <f>-MIN(data!$B$5/(POWER(LN(H3223),2))*O3223/100, N3223)</f>
        <v>#NUM!</v>
      </c>
      <c r="S3223" s="6" t="e">
        <f t="shared" si="556"/>
        <v>#NUM!</v>
      </c>
      <c r="T3223" s="4" t="e">
        <f t="shared" si="557"/>
        <v>#DIV/0!</v>
      </c>
      <c r="U3223" s="4" t="e">
        <f t="shared" si="561"/>
        <v>#DIV/0!</v>
      </c>
      <c r="V3223" s="4" t="e">
        <f t="shared" si="562"/>
        <v>#DIV/0!</v>
      </c>
      <c r="W3223" s="6" t="e">
        <f t="shared" si="558"/>
        <v>#NUM!</v>
      </c>
      <c r="X3223" s="6" t="e">
        <f t="shared" si="563"/>
        <v>#NUM!</v>
      </c>
      <c r="Y3223" s="6" t="e">
        <f t="shared" si="564"/>
        <v>#NUM!</v>
      </c>
      <c r="AA3223" s="1" t="e">
        <f t="shared" si="559"/>
        <v>#DIV/0!</v>
      </c>
      <c r="AB3223" s="1" t="e">
        <f t="shared" si="560"/>
        <v>#DIV/0!</v>
      </c>
    </row>
    <row r="3224" spans="3:28" x14ac:dyDescent="0.25">
      <c r="C3224" s="1">
        <v>1982</v>
      </c>
      <c r="D3224" s="1" t="s">
        <v>91</v>
      </c>
      <c r="E3224" s="2" t="s">
        <v>279</v>
      </c>
      <c r="F3224">
        <v>4</v>
      </c>
      <c r="G3224">
        <v>118449000</v>
      </c>
      <c r="H3224" s="1">
        <v>0</v>
      </c>
      <c r="I3224" s="1">
        <v>14101</v>
      </c>
      <c r="J3224" s="1">
        <v>1602386</v>
      </c>
      <c r="L3224" s="3"/>
      <c r="M3224">
        <v>8.8000000000000007</v>
      </c>
      <c r="N3224"/>
      <c r="O3224" s="1">
        <f t="shared" si="555"/>
        <v>0</v>
      </c>
      <c r="P3224" s="5" t="e">
        <f>-MIN(data!$B$4 / data!H3224 * data!O3224 / 100, data!M3224)</f>
        <v>#DIV/0!</v>
      </c>
      <c r="Q3224" s="4" t="e">
        <f t="shared" si="554"/>
        <v>#DIV/0!</v>
      </c>
      <c r="R3224" s="6" t="e">
        <f>-MIN(data!$B$5/(POWER(LN(H3224),2))*O3224/100, N3224)</f>
        <v>#NUM!</v>
      </c>
      <c r="S3224" s="6" t="e">
        <f t="shared" si="556"/>
        <v>#NUM!</v>
      </c>
      <c r="T3224" s="4" t="e">
        <f t="shared" si="557"/>
        <v>#DIV/0!</v>
      </c>
      <c r="U3224" s="4" t="e">
        <f t="shared" si="561"/>
        <v>#DIV/0!</v>
      </c>
      <c r="V3224" s="4" t="e">
        <f t="shared" si="562"/>
        <v>#DIV/0!</v>
      </c>
      <c r="W3224" s="6" t="e">
        <f t="shared" si="558"/>
        <v>#NUM!</v>
      </c>
      <c r="X3224" s="6" t="e">
        <f t="shared" si="563"/>
        <v>#NUM!</v>
      </c>
      <c r="Y3224" s="6" t="e">
        <f t="shared" si="564"/>
        <v>#NUM!</v>
      </c>
      <c r="AA3224" s="1" t="e">
        <f t="shared" si="559"/>
        <v>#DIV/0!</v>
      </c>
      <c r="AB3224" s="1" t="e">
        <f t="shared" si="560"/>
        <v>#DIV/0!</v>
      </c>
    </row>
    <row r="3225" spans="3:28" x14ac:dyDescent="0.25">
      <c r="C3225" s="1">
        <v>1983</v>
      </c>
      <c r="D3225" s="1" t="s">
        <v>91</v>
      </c>
      <c r="E3225" s="2" t="s">
        <v>279</v>
      </c>
      <c r="F3225">
        <v>4</v>
      </c>
      <c r="G3225">
        <v>119259000</v>
      </c>
      <c r="H3225" s="1">
        <v>0</v>
      </c>
      <c r="I3225" s="1">
        <v>12986</v>
      </c>
      <c r="J3225" s="1">
        <v>1564578</v>
      </c>
      <c r="L3225" s="3"/>
      <c r="M3225">
        <v>8.3000000000000007</v>
      </c>
      <c r="N3225"/>
      <c r="O3225" s="1">
        <f t="shared" si="555"/>
        <v>0</v>
      </c>
      <c r="P3225" s="5" t="e">
        <f>-MIN(data!$B$4 / data!H3225 * data!O3225 / 100, data!M3225)</f>
        <v>#DIV/0!</v>
      </c>
      <c r="Q3225" s="4" t="e">
        <f t="shared" si="554"/>
        <v>#DIV/0!</v>
      </c>
      <c r="R3225" s="6" t="e">
        <f>-MIN(data!$B$5/(POWER(LN(H3225),2))*O3225/100, N3225)</f>
        <v>#NUM!</v>
      </c>
      <c r="S3225" s="6" t="e">
        <f t="shared" si="556"/>
        <v>#NUM!</v>
      </c>
      <c r="T3225" s="4" t="e">
        <f t="shared" si="557"/>
        <v>#DIV/0!</v>
      </c>
      <c r="U3225" s="4" t="e">
        <f t="shared" si="561"/>
        <v>#DIV/0!</v>
      </c>
      <c r="V3225" s="4" t="e">
        <f t="shared" si="562"/>
        <v>#DIV/0!</v>
      </c>
      <c r="W3225" s="6" t="e">
        <f t="shared" si="558"/>
        <v>#NUM!</v>
      </c>
      <c r="X3225" s="6" t="e">
        <f t="shared" si="563"/>
        <v>#NUM!</v>
      </c>
      <c r="Y3225" s="6" t="e">
        <f t="shared" si="564"/>
        <v>#NUM!</v>
      </c>
      <c r="AA3225" s="1" t="e">
        <f t="shared" si="559"/>
        <v>#DIV/0!</v>
      </c>
      <c r="AB3225" s="1" t="e">
        <f t="shared" si="560"/>
        <v>#DIV/0!</v>
      </c>
    </row>
    <row r="3226" spans="3:28" x14ac:dyDescent="0.25">
      <c r="C3226" s="1">
        <v>1984</v>
      </c>
      <c r="D3226" s="1" t="s">
        <v>91</v>
      </c>
      <c r="E3226" s="2" t="s">
        <v>279</v>
      </c>
      <c r="F3226">
        <v>4</v>
      </c>
      <c r="G3226">
        <v>120018000</v>
      </c>
      <c r="H3226" s="1">
        <v>0</v>
      </c>
      <c r="I3226" s="1">
        <v>11990</v>
      </c>
      <c r="J3226" s="1">
        <v>1517722</v>
      </c>
      <c r="L3226" s="3"/>
      <c r="M3226">
        <v>7.9</v>
      </c>
      <c r="N3226"/>
      <c r="O3226" s="1">
        <f t="shared" si="555"/>
        <v>0</v>
      </c>
      <c r="P3226" s="5" t="e">
        <f>-MIN(data!$B$4 / data!H3226 * data!O3226 / 100, data!M3226)</f>
        <v>#DIV/0!</v>
      </c>
      <c r="Q3226" s="4" t="e">
        <f t="shared" si="554"/>
        <v>#DIV/0!</v>
      </c>
      <c r="R3226" s="6" t="e">
        <f>-MIN(data!$B$5/(POWER(LN(H3226),2))*O3226/100, N3226)</f>
        <v>#NUM!</v>
      </c>
      <c r="S3226" s="6" t="e">
        <f t="shared" si="556"/>
        <v>#NUM!</v>
      </c>
      <c r="T3226" s="4" t="e">
        <f t="shared" si="557"/>
        <v>#DIV/0!</v>
      </c>
      <c r="U3226" s="4" t="e">
        <f t="shared" si="561"/>
        <v>#DIV/0!</v>
      </c>
      <c r="V3226" s="4" t="e">
        <f t="shared" si="562"/>
        <v>#DIV/0!</v>
      </c>
      <c r="W3226" s="6" t="e">
        <f t="shared" si="558"/>
        <v>#NUM!</v>
      </c>
      <c r="X3226" s="6" t="e">
        <f t="shared" si="563"/>
        <v>#NUM!</v>
      </c>
      <c r="Y3226" s="6" t="e">
        <f t="shared" si="564"/>
        <v>#NUM!</v>
      </c>
      <c r="AA3226" s="1" t="e">
        <f t="shared" si="559"/>
        <v>#DIV/0!</v>
      </c>
      <c r="AB3226" s="1" t="e">
        <f t="shared" si="560"/>
        <v>#DIV/0!</v>
      </c>
    </row>
    <row r="3227" spans="3:28" x14ac:dyDescent="0.25">
      <c r="C3227" s="1">
        <v>1985</v>
      </c>
      <c r="D3227" s="1" t="s">
        <v>91</v>
      </c>
      <c r="E3227" s="2" t="s">
        <v>279</v>
      </c>
      <c r="F3227">
        <v>4</v>
      </c>
      <c r="G3227">
        <v>120754000</v>
      </c>
      <c r="H3227" s="1">
        <v>0</v>
      </c>
      <c r="I3227" s="1">
        <v>11109</v>
      </c>
      <c r="J3227" s="1">
        <v>1481200</v>
      </c>
      <c r="L3227" s="3"/>
      <c r="M3227">
        <v>7.5</v>
      </c>
      <c r="N3227"/>
      <c r="O3227" s="1">
        <f t="shared" si="555"/>
        <v>0</v>
      </c>
      <c r="P3227" s="5" t="e">
        <f>-MIN(data!$B$4 / data!H3227 * data!O3227 / 100, data!M3227)</f>
        <v>#DIV/0!</v>
      </c>
      <c r="Q3227" s="4" t="e">
        <f t="shared" si="554"/>
        <v>#DIV/0!</v>
      </c>
      <c r="R3227" s="6" t="e">
        <f>-MIN(data!$B$5/(POWER(LN(H3227),2))*O3227/100, N3227)</f>
        <v>#NUM!</v>
      </c>
      <c r="S3227" s="6" t="e">
        <f t="shared" si="556"/>
        <v>#NUM!</v>
      </c>
      <c r="T3227" s="4" t="e">
        <f t="shared" si="557"/>
        <v>#DIV/0!</v>
      </c>
      <c r="U3227" s="4" t="e">
        <f t="shared" si="561"/>
        <v>#DIV/0!</v>
      </c>
      <c r="V3227" s="4" t="e">
        <f t="shared" si="562"/>
        <v>#DIV/0!</v>
      </c>
      <c r="W3227" s="6" t="e">
        <f t="shared" si="558"/>
        <v>#NUM!</v>
      </c>
      <c r="X3227" s="6" t="e">
        <f t="shared" si="563"/>
        <v>#NUM!</v>
      </c>
      <c r="Y3227" s="6" t="e">
        <f t="shared" si="564"/>
        <v>#NUM!</v>
      </c>
      <c r="AA3227" s="1" t="e">
        <f t="shared" si="559"/>
        <v>#DIV/0!</v>
      </c>
      <c r="AB3227" s="1" t="e">
        <f t="shared" si="560"/>
        <v>#DIV/0!</v>
      </c>
    </row>
    <row r="3228" spans="3:28" x14ac:dyDescent="0.25">
      <c r="C3228" s="1">
        <v>1986</v>
      </c>
      <c r="D3228" s="1" t="s">
        <v>91</v>
      </c>
      <c r="E3228" s="2" t="s">
        <v>279</v>
      </c>
      <c r="F3228">
        <v>4</v>
      </c>
      <c r="G3228">
        <v>121492000</v>
      </c>
      <c r="H3228" s="1">
        <v>0</v>
      </c>
      <c r="I3228" s="1">
        <v>10341</v>
      </c>
      <c r="J3228" s="1">
        <v>1456479</v>
      </c>
      <c r="L3228" s="3"/>
      <c r="M3228">
        <v>7.1</v>
      </c>
      <c r="N3228"/>
      <c r="O3228" s="1">
        <f t="shared" si="555"/>
        <v>0</v>
      </c>
      <c r="P3228" s="5" t="e">
        <f>-MIN(data!$B$4 / data!H3228 * data!O3228 / 100, data!M3228)</f>
        <v>#DIV/0!</v>
      </c>
      <c r="Q3228" s="4" t="e">
        <f t="shared" si="554"/>
        <v>#DIV/0!</v>
      </c>
      <c r="R3228" s="6" t="e">
        <f>-MIN(data!$B$5/(POWER(LN(H3228),2))*O3228/100, N3228)</f>
        <v>#NUM!</v>
      </c>
      <c r="S3228" s="6" t="e">
        <f t="shared" si="556"/>
        <v>#NUM!</v>
      </c>
      <c r="T3228" s="4" t="e">
        <f t="shared" si="557"/>
        <v>#DIV/0!</v>
      </c>
      <c r="U3228" s="4" t="e">
        <f t="shared" si="561"/>
        <v>#DIV/0!</v>
      </c>
      <c r="V3228" s="4" t="e">
        <f t="shared" si="562"/>
        <v>#DIV/0!</v>
      </c>
      <c r="W3228" s="6" t="e">
        <f t="shared" si="558"/>
        <v>#NUM!</v>
      </c>
      <c r="X3228" s="6" t="e">
        <f t="shared" si="563"/>
        <v>#NUM!</v>
      </c>
      <c r="Y3228" s="6" t="e">
        <f t="shared" si="564"/>
        <v>#NUM!</v>
      </c>
      <c r="AA3228" s="1" t="e">
        <f t="shared" si="559"/>
        <v>#DIV/0!</v>
      </c>
      <c r="AB3228" s="1" t="e">
        <f t="shared" si="560"/>
        <v>#DIV/0!</v>
      </c>
    </row>
    <row r="3229" spans="3:28" x14ac:dyDescent="0.25">
      <c r="C3229" s="1">
        <v>1987</v>
      </c>
      <c r="D3229" s="1" t="s">
        <v>91</v>
      </c>
      <c r="E3229" s="2" t="s">
        <v>279</v>
      </c>
      <c r="F3229">
        <v>4</v>
      </c>
      <c r="G3229">
        <v>122091000</v>
      </c>
      <c r="H3229" s="1">
        <v>0</v>
      </c>
      <c r="I3229" s="1">
        <v>9689</v>
      </c>
      <c r="J3229" s="1">
        <v>1424853</v>
      </c>
      <c r="L3229" s="3"/>
      <c r="M3229">
        <v>6.8</v>
      </c>
      <c r="N3229"/>
      <c r="O3229" s="1">
        <f t="shared" si="555"/>
        <v>0</v>
      </c>
      <c r="P3229" s="5" t="e">
        <f>-MIN(data!$B$4 / data!H3229 * data!O3229 / 100, data!M3229)</f>
        <v>#DIV/0!</v>
      </c>
      <c r="Q3229" s="4" t="e">
        <f t="shared" si="554"/>
        <v>#DIV/0!</v>
      </c>
      <c r="R3229" s="6" t="e">
        <f>-MIN(data!$B$5/(POWER(LN(H3229),2))*O3229/100, N3229)</f>
        <v>#NUM!</v>
      </c>
      <c r="S3229" s="6" t="e">
        <f t="shared" si="556"/>
        <v>#NUM!</v>
      </c>
      <c r="T3229" s="4" t="e">
        <f t="shared" si="557"/>
        <v>#DIV/0!</v>
      </c>
      <c r="U3229" s="4" t="e">
        <f t="shared" si="561"/>
        <v>#DIV/0!</v>
      </c>
      <c r="V3229" s="4" t="e">
        <f t="shared" si="562"/>
        <v>#DIV/0!</v>
      </c>
      <c r="W3229" s="6" t="e">
        <f t="shared" si="558"/>
        <v>#NUM!</v>
      </c>
      <c r="X3229" s="6" t="e">
        <f t="shared" si="563"/>
        <v>#NUM!</v>
      </c>
      <c r="Y3229" s="6" t="e">
        <f t="shared" si="564"/>
        <v>#NUM!</v>
      </c>
      <c r="AA3229" s="1" t="e">
        <f t="shared" si="559"/>
        <v>#DIV/0!</v>
      </c>
      <c r="AB3229" s="1" t="e">
        <f t="shared" si="560"/>
        <v>#DIV/0!</v>
      </c>
    </row>
    <row r="3230" spans="3:28" x14ac:dyDescent="0.25">
      <c r="C3230" s="1">
        <v>1988</v>
      </c>
      <c r="D3230" s="1" t="s">
        <v>91</v>
      </c>
      <c r="E3230" s="2" t="s">
        <v>279</v>
      </c>
      <c r="F3230">
        <v>4</v>
      </c>
      <c r="G3230">
        <v>122613000</v>
      </c>
      <c r="H3230" s="1">
        <v>0</v>
      </c>
      <c r="I3230" s="1">
        <v>9155</v>
      </c>
      <c r="J3230" s="1">
        <v>1387121</v>
      </c>
      <c r="L3230" s="3"/>
      <c r="M3230">
        <v>6.6</v>
      </c>
      <c r="N3230"/>
      <c r="O3230" s="1">
        <f t="shared" si="555"/>
        <v>0</v>
      </c>
      <c r="P3230" s="5" t="e">
        <f>-MIN(data!$B$4 / data!H3230 * data!O3230 / 100, data!M3230)</f>
        <v>#DIV/0!</v>
      </c>
      <c r="Q3230" s="4" t="e">
        <f t="shared" si="554"/>
        <v>#DIV/0!</v>
      </c>
      <c r="R3230" s="6" t="e">
        <f>-MIN(data!$B$5/(POWER(LN(H3230),2))*O3230/100, N3230)</f>
        <v>#NUM!</v>
      </c>
      <c r="S3230" s="6" t="e">
        <f t="shared" si="556"/>
        <v>#NUM!</v>
      </c>
      <c r="T3230" s="4" t="e">
        <f t="shared" si="557"/>
        <v>#DIV/0!</v>
      </c>
      <c r="U3230" s="4" t="e">
        <f t="shared" si="561"/>
        <v>#DIV/0!</v>
      </c>
      <c r="V3230" s="4" t="e">
        <f t="shared" si="562"/>
        <v>#DIV/0!</v>
      </c>
      <c r="W3230" s="6" t="e">
        <f t="shared" si="558"/>
        <v>#NUM!</v>
      </c>
      <c r="X3230" s="6" t="e">
        <f t="shared" si="563"/>
        <v>#NUM!</v>
      </c>
      <c r="Y3230" s="6" t="e">
        <f t="shared" si="564"/>
        <v>#NUM!</v>
      </c>
      <c r="AA3230" s="1" t="e">
        <f t="shared" si="559"/>
        <v>#DIV/0!</v>
      </c>
      <c r="AB3230" s="1" t="e">
        <f t="shared" si="560"/>
        <v>#DIV/0!</v>
      </c>
    </row>
    <row r="3231" spans="3:28" x14ac:dyDescent="0.25">
      <c r="C3231" s="1">
        <v>1989</v>
      </c>
      <c r="D3231" s="1" t="s">
        <v>91</v>
      </c>
      <c r="E3231" s="2" t="s">
        <v>279</v>
      </c>
      <c r="F3231">
        <v>4</v>
      </c>
      <c r="G3231">
        <v>123116000</v>
      </c>
      <c r="H3231" s="1">
        <v>0</v>
      </c>
      <c r="I3231" s="1">
        <v>8721</v>
      </c>
      <c r="J3231" s="1">
        <v>1341692</v>
      </c>
      <c r="L3231" s="3"/>
      <c r="M3231">
        <v>6.5</v>
      </c>
      <c r="N3231"/>
      <c r="O3231" s="1">
        <f t="shared" si="555"/>
        <v>0</v>
      </c>
      <c r="P3231" s="5" t="e">
        <f>-MIN(data!$B$4 / data!H3231 * data!O3231 / 100, data!M3231)</f>
        <v>#DIV/0!</v>
      </c>
      <c r="Q3231" s="4" t="e">
        <f t="shared" si="554"/>
        <v>#DIV/0!</v>
      </c>
      <c r="R3231" s="6" t="e">
        <f>-MIN(data!$B$5/(POWER(LN(H3231),2))*O3231/100, N3231)</f>
        <v>#NUM!</v>
      </c>
      <c r="S3231" s="6" t="e">
        <f t="shared" si="556"/>
        <v>#NUM!</v>
      </c>
      <c r="T3231" s="4" t="e">
        <f t="shared" si="557"/>
        <v>#DIV/0!</v>
      </c>
      <c r="U3231" s="4" t="e">
        <f t="shared" si="561"/>
        <v>#DIV/0!</v>
      </c>
      <c r="V3231" s="4" t="e">
        <f t="shared" si="562"/>
        <v>#DIV/0!</v>
      </c>
      <c r="W3231" s="6" t="e">
        <f t="shared" si="558"/>
        <v>#NUM!</v>
      </c>
      <c r="X3231" s="6" t="e">
        <f t="shared" si="563"/>
        <v>#NUM!</v>
      </c>
      <c r="Y3231" s="6" t="e">
        <f t="shared" si="564"/>
        <v>#NUM!</v>
      </c>
      <c r="AA3231" s="1" t="e">
        <f t="shared" si="559"/>
        <v>#DIV/0!</v>
      </c>
      <c r="AB3231" s="1" t="e">
        <f t="shared" si="560"/>
        <v>#DIV/0!</v>
      </c>
    </row>
    <row r="3232" spans="3:28" x14ac:dyDescent="0.25">
      <c r="C3232" s="1">
        <v>1990</v>
      </c>
      <c r="D3232" s="1" t="s">
        <v>91</v>
      </c>
      <c r="E3232" s="2" t="s">
        <v>279</v>
      </c>
      <c r="F3232">
        <v>4</v>
      </c>
      <c r="G3232">
        <v>123537000</v>
      </c>
      <c r="H3232" s="1">
        <v>0</v>
      </c>
      <c r="I3232" s="1">
        <v>8365</v>
      </c>
      <c r="J3232" s="1">
        <v>1327778</v>
      </c>
      <c r="K3232" s="1">
        <v>1142857</v>
      </c>
      <c r="L3232" s="3">
        <v>170</v>
      </c>
      <c r="M3232">
        <v>6.3</v>
      </c>
      <c r="N3232">
        <v>14</v>
      </c>
      <c r="O3232" s="1">
        <f t="shared" si="555"/>
        <v>0</v>
      </c>
      <c r="P3232" s="5" t="e">
        <f>-MIN(data!$B$4 / data!H3232 * data!O3232 / 100, data!M3232)</f>
        <v>#DIV/0!</v>
      </c>
      <c r="Q3232" s="4" t="e">
        <f t="shared" si="554"/>
        <v>#DIV/0!</v>
      </c>
      <c r="R3232" s="6" t="e">
        <f>-MIN(data!$B$5/(POWER(LN(H3232),2))*O3232/100, N3232)</f>
        <v>#NUM!</v>
      </c>
      <c r="S3232" s="6" t="e">
        <f t="shared" si="556"/>
        <v>#NUM!</v>
      </c>
      <c r="T3232" s="4" t="e">
        <f t="shared" si="557"/>
        <v>#DIV/0!</v>
      </c>
      <c r="U3232" s="4" t="e">
        <f t="shared" si="561"/>
        <v>#DIV/0!</v>
      </c>
      <c r="V3232" s="4" t="e">
        <f t="shared" si="562"/>
        <v>#DIV/0!</v>
      </c>
      <c r="W3232" s="6" t="e">
        <f t="shared" si="558"/>
        <v>#NUM!</v>
      </c>
      <c r="X3232" s="6" t="e">
        <f t="shared" si="563"/>
        <v>#NUM!</v>
      </c>
      <c r="Y3232" s="6" t="e">
        <f t="shared" si="564"/>
        <v>#NUM!</v>
      </c>
      <c r="AA3232" s="1" t="e">
        <f t="shared" si="559"/>
        <v>#DIV/0!</v>
      </c>
      <c r="AB3232" s="1" t="e">
        <f t="shared" si="560"/>
        <v>#DIV/0!</v>
      </c>
    </row>
    <row r="3233" spans="3:28" x14ac:dyDescent="0.25">
      <c r="C3233" s="1">
        <v>1991</v>
      </c>
      <c r="D3233" s="1" t="s">
        <v>91</v>
      </c>
      <c r="E3233" s="2" t="s">
        <v>279</v>
      </c>
      <c r="F3233">
        <v>4</v>
      </c>
      <c r="G3233">
        <v>123921000</v>
      </c>
      <c r="H3233" s="1">
        <v>0</v>
      </c>
      <c r="I3233" s="1">
        <v>8067</v>
      </c>
      <c r="J3233" s="1">
        <v>1301129</v>
      </c>
      <c r="K3233" s="1">
        <v>1153846</v>
      </c>
      <c r="L3233" s="3">
        <v>160</v>
      </c>
      <c r="M3233">
        <v>6.2</v>
      </c>
      <c r="N3233">
        <v>13</v>
      </c>
      <c r="O3233" s="1">
        <f t="shared" si="555"/>
        <v>0</v>
      </c>
      <c r="P3233" s="5" t="e">
        <f>-MIN(data!$B$4 / data!H3233 * data!O3233 / 100, data!M3233)</f>
        <v>#DIV/0!</v>
      </c>
      <c r="Q3233" s="4" t="e">
        <f t="shared" si="554"/>
        <v>#DIV/0!</v>
      </c>
      <c r="R3233" s="6" t="e">
        <f>-MIN(data!$B$5/(POWER(LN(H3233),2))*O3233/100, N3233)</f>
        <v>#NUM!</v>
      </c>
      <c r="S3233" s="6" t="e">
        <f t="shared" si="556"/>
        <v>#NUM!</v>
      </c>
      <c r="T3233" s="4" t="e">
        <f t="shared" si="557"/>
        <v>#DIV/0!</v>
      </c>
      <c r="U3233" s="4" t="e">
        <f t="shared" si="561"/>
        <v>#DIV/0!</v>
      </c>
      <c r="V3233" s="4" t="e">
        <f t="shared" si="562"/>
        <v>#DIV/0!</v>
      </c>
      <c r="W3233" s="6" t="e">
        <f t="shared" si="558"/>
        <v>#NUM!</v>
      </c>
      <c r="X3233" s="6" t="e">
        <f t="shared" si="563"/>
        <v>#NUM!</v>
      </c>
      <c r="Y3233" s="6" t="e">
        <f t="shared" si="564"/>
        <v>#NUM!</v>
      </c>
      <c r="AA3233" s="1" t="e">
        <f t="shared" si="559"/>
        <v>#DIV/0!</v>
      </c>
      <c r="AB3233" s="1" t="e">
        <f t="shared" si="560"/>
        <v>#DIV/0!</v>
      </c>
    </row>
    <row r="3234" spans="3:28" x14ac:dyDescent="0.25">
      <c r="C3234" s="1">
        <v>1992</v>
      </c>
      <c r="D3234" s="1" t="s">
        <v>91</v>
      </c>
      <c r="E3234" s="2" t="s">
        <v>279</v>
      </c>
      <c r="F3234">
        <v>4</v>
      </c>
      <c r="G3234">
        <v>124229000</v>
      </c>
      <c r="H3234" s="1">
        <v>0</v>
      </c>
      <c r="I3234" s="1">
        <v>7797</v>
      </c>
      <c r="J3234" s="1">
        <v>1278197</v>
      </c>
      <c r="K3234" s="1">
        <v>1166667</v>
      </c>
      <c r="L3234" s="3">
        <v>150</v>
      </c>
      <c r="M3234">
        <v>6.1</v>
      </c>
      <c r="N3234">
        <v>12</v>
      </c>
      <c r="O3234" s="1">
        <f t="shared" si="555"/>
        <v>0</v>
      </c>
      <c r="P3234" s="5" t="e">
        <f>-MIN(data!$B$4 / data!H3234 * data!O3234 / 100, data!M3234)</f>
        <v>#DIV/0!</v>
      </c>
      <c r="Q3234" s="4" t="e">
        <f t="shared" si="554"/>
        <v>#DIV/0!</v>
      </c>
      <c r="R3234" s="6" t="e">
        <f>-MIN(data!$B$5/(POWER(LN(H3234),2))*O3234/100, N3234)</f>
        <v>#NUM!</v>
      </c>
      <c r="S3234" s="6" t="e">
        <f t="shared" si="556"/>
        <v>#NUM!</v>
      </c>
      <c r="T3234" s="4" t="e">
        <f t="shared" si="557"/>
        <v>#DIV/0!</v>
      </c>
      <c r="U3234" s="4" t="e">
        <f t="shared" si="561"/>
        <v>#DIV/0!</v>
      </c>
      <c r="V3234" s="4" t="e">
        <f t="shared" si="562"/>
        <v>#DIV/0!</v>
      </c>
      <c r="W3234" s="6" t="e">
        <f t="shared" si="558"/>
        <v>#NUM!</v>
      </c>
      <c r="X3234" s="6" t="e">
        <f t="shared" si="563"/>
        <v>#NUM!</v>
      </c>
      <c r="Y3234" s="6" t="e">
        <f t="shared" si="564"/>
        <v>#NUM!</v>
      </c>
      <c r="AA3234" s="1" t="e">
        <f t="shared" si="559"/>
        <v>#DIV/0!</v>
      </c>
      <c r="AB3234" s="1" t="e">
        <f t="shared" si="560"/>
        <v>#DIV/0!</v>
      </c>
    </row>
    <row r="3235" spans="3:28" x14ac:dyDescent="0.25">
      <c r="C3235" s="1">
        <v>1993</v>
      </c>
      <c r="D3235" s="1" t="s">
        <v>91</v>
      </c>
      <c r="E3235" s="2" t="s">
        <v>279</v>
      </c>
      <c r="F3235">
        <v>4</v>
      </c>
      <c r="G3235">
        <v>124536000</v>
      </c>
      <c r="H3235" s="1">
        <v>0</v>
      </c>
      <c r="I3235" s="1">
        <v>7532</v>
      </c>
      <c r="J3235" s="1">
        <v>1255333</v>
      </c>
      <c r="K3235" s="1">
        <v>1083333</v>
      </c>
      <c r="L3235" s="3">
        <v>140</v>
      </c>
      <c r="M3235">
        <v>6</v>
      </c>
      <c r="N3235">
        <v>12</v>
      </c>
      <c r="O3235" s="1">
        <f t="shared" si="555"/>
        <v>0</v>
      </c>
      <c r="P3235" s="5" t="e">
        <f>-MIN(data!$B$4 / data!H3235 * data!O3235 / 100, data!M3235)</f>
        <v>#DIV/0!</v>
      </c>
      <c r="Q3235" s="4" t="e">
        <f t="shared" si="554"/>
        <v>#DIV/0!</v>
      </c>
      <c r="R3235" s="6" t="e">
        <f>-MIN(data!$B$5/(POWER(LN(H3235),2))*O3235/100, N3235)</f>
        <v>#NUM!</v>
      </c>
      <c r="S3235" s="6" t="e">
        <f t="shared" si="556"/>
        <v>#NUM!</v>
      </c>
      <c r="T3235" s="4" t="e">
        <f t="shared" si="557"/>
        <v>#DIV/0!</v>
      </c>
      <c r="U3235" s="4" t="e">
        <f t="shared" si="561"/>
        <v>#DIV/0!</v>
      </c>
      <c r="V3235" s="4" t="e">
        <f t="shared" si="562"/>
        <v>#DIV/0!</v>
      </c>
      <c r="W3235" s="6" t="e">
        <f t="shared" si="558"/>
        <v>#NUM!</v>
      </c>
      <c r="X3235" s="6" t="e">
        <f t="shared" si="563"/>
        <v>#NUM!</v>
      </c>
      <c r="Y3235" s="6" t="e">
        <f t="shared" si="564"/>
        <v>#NUM!</v>
      </c>
      <c r="AA3235" s="1" t="e">
        <f t="shared" si="559"/>
        <v>#DIV/0!</v>
      </c>
      <c r="AB3235" s="1" t="e">
        <f t="shared" si="560"/>
        <v>#DIV/0!</v>
      </c>
    </row>
    <row r="3236" spans="3:28" x14ac:dyDescent="0.25">
      <c r="C3236" s="1">
        <v>1994</v>
      </c>
      <c r="D3236" s="1" t="s">
        <v>91</v>
      </c>
      <c r="E3236" s="2" t="s">
        <v>279</v>
      </c>
      <c r="F3236">
        <v>4</v>
      </c>
      <c r="G3236">
        <v>124961000</v>
      </c>
      <c r="H3236" s="1">
        <v>12096.74</v>
      </c>
      <c r="I3236" s="1">
        <v>7251</v>
      </c>
      <c r="J3236" s="1">
        <v>1228983</v>
      </c>
      <c r="K3236" s="1">
        <v>1272727</v>
      </c>
      <c r="L3236" s="3">
        <v>130</v>
      </c>
      <c r="M3236">
        <v>5.9</v>
      </c>
      <c r="N3236">
        <v>11</v>
      </c>
      <c r="O3236" s="1">
        <f t="shared" si="555"/>
        <v>0</v>
      </c>
      <c r="P3236" s="5">
        <f>-MIN(data!$B$4 / data!H3236 * data!O3236 / 100, data!M3236)</f>
        <v>0</v>
      </c>
      <c r="Q3236" s="4">
        <f t="shared" si="554"/>
        <v>0</v>
      </c>
      <c r="R3236" s="6">
        <f>-MIN(data!$B$5/(POWER(LN(H3236),2))*O3236/100, N3236)</f>
        <v>0</v>
      </c>
      <c r="S3236" s="6">
        <f t="shared" si="556"/>
        <v>0</v>
      </c>
      <c r="T3236" s="4">
        <f t="shared" si="557"/>
        <v>5.9</v>
      </c>
      <c r="U3236" s="4" t="e">
        <f t="shared" si="561"/>
        <v>#DIV/0!</v>
      </c>
      <c r="V3236" s="4" t="e">
        <f t="shared" si="562"/>
        <v>#DIV/0!</v>
      </c>
      <c r="W3236" s="6">
        <f t="shared" si="558"/>
        <v>11</v>
      </c>
      <c r="X3236" s="6" t="e">
        <f t="shared" si="563"/>
        <v>#DIV/0!</v>
      </c>
      <c r="Y3236" s="6" t="e">
        <f t="shared" si="564"/>
        <v>#DIV/0!</v>
      </c>
      <c r="AA3236" s="1">
        <f t="shared" si="559"/>
        <v>0</v>
      </c>
      <c r="AB3236" s="1">
        <f t="shared" si="560"/>
        <v>0</v>
      </c>
    </row>
    <row r="3237" spans="3:28" x14ac:dyDescent="0.25">
      <c r="C3237" s="1">
        <v>1995</v>
      </c>
      <c r="D3237" s="1" t="s">
        <v>91</v>
      </c>
      <c r="E3237" s="2" t="s">
        <v>279</v>
      </c>
      <c r="F3237">
        <v>4</v>
      </c>
      <c r="G3237">
        <v>125439000</v>
      </c>
      <c r="H3237" s="1">
        <v>12304.38</v>
      </c>
      <c r="I3237" s="1">
        <v>6946</v>
      </c>
      <c r="J3237" s="1">
        <v>1218596</v>
      </c>
      <c r="K3237" s="1">
        <v>1181818</v>
      </c>
      <c r="L3237" s="3">
        <v>140</v>
      </c>
      <c r="M3237">
        <v>5.7</v>
      </c>
      <c r="N3237">
        <v>11</v>
      </c>
      <c r="O3237" s="1">
        <f t="shared" si="555"/>
        <v>0</v>
      </c>
      <c r="P3237" s="5">
        <f>-MIN(data!$B$4 / data!H3237 * data!O3237 / 100, data!M3237)</f>
        <v>0</v>
      </c>
      <c r="Q3237" s="4">
        <f t="shared" si="554"/>
        <v>0</v>
      </c>
      <c r="R3237" s="6">
        <f>-MIN(data!$B$5/(POWER(LN(H3237),2))*O3237/100, N3237)</f>
        <v>0</v>
      </c>
      <c r="S3237" s="6">
        <f t="shared" si="556"/>
        <v>0</v>
      </c>
      <c r="T3237" s="4">
        <f t="shared" si="557"/>
        <v>5.7</v>
      </c>
      <c r="U3237" s="4" t="e">
        <f t="shared" si="561"/>
        <v>#DIV/0!</v>
      </c>
      <c r="V3237" s="4" t="e">
        <f t="shared" si="562"/>
        <v>#DIV/0!</v>
      </c>
      <c r="W3237" s="6">
        <f t="shared" si="558"/>
        <v>11</v>
      </c>
      <c r="X3237" s="6" t="e">
        <f t="shared" si="563"/>
        <v>#DIV/0!</v>
      </c>
      <c r="Y3237" s="6" t="e">
        <f t="shared" si="564"/>
        <v>#DIV/0!</v>
      </c>
      <c r="AA3237" s="1">
        <f t="shared" si="559"/>
        <v>0</v>
      </c>
      <c r="AB3237" s="1">
        <f t="shared" si="560"/>
        <v>0</v>
      </c>
    </row>
    <row r="3238" spans="3:28" x14ac:dyDescent="0.25">
      <c r="C3238" s="1">
        <v>1996</v>
      </c>
      <c r="D3238" s="1" t="s">
        <v>91</v>
      </c>
      <c r="E3238" s="2" t="s">
        <v>279</v>
      </c>
      <c r="F3238">
        <v>4</v>
      </c>
      <c r="G3238">
        <v>125757000</v>
      </c>
      <c r="H3238" s="1">
        <v>12720.17</v>
      </c>
      <c r="I3238" s="1">
        <v>6616</v>
      </c>
      <c r="J3238" s="1">
        <v>1202909</v>
      </c>
      <c r="K3238" s="1">
        <v>1090909</v>
      </c>
      <c r="L3238" s="3">
        <v>130</v>
      </c>
      <c r="M3238">
        <v>5.5</v>
      </c>
      <c r="N3238">
        <v>11</v>
      </c>
      <c r="O3238" s="1">
        <f t="shared" si="555"/>
        <v>0</v>
      </c>
      <c r="P3238" s="5">
        <f>-MIN(data!$B$4 / data!H3238 * data!O3238 / 100, data!M3238)</f>
        <v>0</v>
      </c>
      <c r="Q3238" s="4">
        <f t="shared" si="554"/>
        <v>0</v>
      </c>
      <c r="R3238" s="6">
        <f>-MIN(data!$B$5/(POWER(LN(H3238),2))*O3238/100, N3238)</f>
        <v>0</v>
      </c>
      <c r="S3238" s="6">
        <f t="shared" si="556"/>
        <v>0</v>
      </c>
      <c r="T3238" s="4">
        <f t="shared" si="557"/>
        <v>5.5</v>
      </c>
      <c r="U3238" s="4" t="e">
        <f t="shared" si="561"/>
        <v>#DIV/0!</v>
      </c>
      <c r="V3238" s="4" t="e">
        <f t="shared" si="562"/>
        <v>#DIV/0!</v>
      </c>
      <c r="W3238" s="6">
        <f t="shared" si="558"/>
        <v>11</v>
      </c>
      <c r="X3238" s="6" t="e">
        <f t="shared" si="563"/>
        <v>#DIV/0!</v>
      </c>
      <c r="Y3238" s="6" t="e">
        <f t="shared" si="564"/>
        <v>#DIV/0!</v>
      </c>
      <c r="AA3238" s="1">
        <f t="shared" si="559"/>
        <v>0</v>
      </c>
      <c r="AB3238" s="1">
        <f t="shared" si="560"/>
        <v>0</v>
      </c>
    </row>
    <row r="3239" spans="3:28" x14ac:dyDescent="0.25">
      <c r="C3239" s="1">
        <v>1997</v>
      </c>
      <c r="D3239" s="1" t="s">
        <v>91</v>
      </c>
      <c r="E3239" s="2" t="s">
        <v>279</v>
      </c>
      <c r="F3239">
        <v>4</v>
      </c>
      <c r="G3239">
        <v>126057000</v>
      </c>
      <c r="H3239" s="1">
        <v>12931.09</v>
      </c>
      <c r="I3239" s="1">
        <v>6274</v>
      </c>
      <c r="J3239" s="1">
        <v>1206538</v>
      </c>
      <c r="K3239" s="1">
        <v>1200000</v>
      </c>
      <c r="L3239" s="3">
        <v>120</v>
      </c>
      <c r="M3239">
        <v>5.2</v>
      </c>
      <c r="N3239">
        <v>10</v>
      </c>
      <c r="O3239" s="1">
        <f t="shared" si="555"/>
        <v>0</v>
      </c>
      <c r="P3239" s="5">
        <f>-MIN(data!$B$4 / data!H3239 * data!O3239 / 100, data!M3239)</f>
        <v>0</v>
      </c>
      <c r="Q3239" s="4">
        <f t="shared" si="554"/>
        <v>0</v>
      </c>
      <c r="R3239" s="6">
        <f>-MIN(data!$B$5/(POWER(LN(H3239),2))*O3239/100, N3239)</f>
        <v>0</v>
      </c>
      <c r="S3239" s="6">
        <f t="shared" si="556"/>
        <v>0</v>
      </c>
      <c r="T3239" s="4">
        <f t="shared" si="557"/>
        <v>5.2</v>
      </c>
      <c r="U3239" s="4" t="e">
        <f t="shared" si="561"/>
        <v>#DIV/0!</v>
      </c>
      <c r="V3239" s="4" t="e">
        <f t="shared" si="562"/>
        <v>#DIV/0!</v>
      </c>
      <c r="W3239" s="6">
        <f t="shared" si="558"/>
        <v>10</v>
      </c>
      <c r="X3239" s="6" t="e">
        <f t="shared" si="563"/>
        <v>#DIV/0!</v>
      </c>
      <c r="Y3239" s="6" t="e">
        <f t="shared" si="564"/>
        <v>#DIV/0!</v>
      </c>
      <c r="AA3239" s="1">
        <f t="shared" si="559"/>
        <v>0</v>
      </c>
      <c r="AB3239" s="1">
        <f t="shared" si="560"/>
        <v>0</v>
      </c>
    </row>
    <row r="3240" spans="3:28" x14ac:dyDescent="0.25">
      <c r="C3240" s="1">
        <v>1998</v>
      </c>
      <c r="D3240" s="1" t="s">
        <v>91</v>
      </c>
      <c r="E3240" s="2" t="s">
        <v>279</v>
      </c>
      <c r="F3240">
        <v>4</v>
      </c>
      <c r="G3240">
        <v>126400000</v>
      </c>
      <c r="H3240" s="1">
        <v>12482.19</v>
      </c>
      <c r="I3240" s="1">
        <v>5933</v>
      </c>
      <c r="J3240" s="1">
        <v>1186600</v>
      </c>
      <c r="K3240" s="1">
        <v>1200000</v>
      </c>
      <c r="L3240" s="3">
        <v>120</v>
      </c>
      <c r="M3240">
        <v>5</v>
      </c>
      <c r="N3240">
        <v>10</v>
      </c>
      <c r="O3240" s="1">
        <f t="shared" si="555"/>
        <v>0</v>
      </c>
      <c r="P3240" s="5">
        <f>-MIN(data!$B$4 / data!H3240 * data!O3240 / 100, data!M3240)</f>
        <v>0</v>
      </c>
      <c r="Q3240" s="4">
        <f t="shared" si="554"/>
        <v>0</v>
      </c>
      <c r="R3240" s="6">
        <f>-MIN(data!$B$5/(POWER(LN(H3240),2))*O3240/100, N3240)</f>
        <v>0</v>
      </c>
      <c r="S3240" s="6">
        <f t="shared" si="556"/>
        <v>0</v>
      </c>
      <c r="T3240" s="4">
        <f t="shared" si="557"/>
        <v>5</v>
      </c>
      <c r="U3240" s="4" t="e">
        <f t="shared" si="561"/>
        <v>#DIV/0!</v>
      </c>
      <c r="V3240" s="4" t="e">
        <f t="shared" si="562"/>
        <v>#DIV/0!</v>
      </c>
      <c r="W3240" s="6">
        <f t="shared" si="558"/>
        <v>10</v>
      </c>
      <c r="X3240" s="6" t="e">
        <f t="shared" si="563"/>
        <v>#DIV/0!</v>
      </c>
      <c r="Y3240" s="6" t="e">
        <f t="shared" si="564"/>
        <v>#DIV/0!</v>
      </c>
      <c r="AA3240" s="1">
        <f t="shared" si="559"/>
        <v>0</v>
      </c>
      <c r="AB3240" s="1">
        <f t="shared" si="560"/>
        <v>0</v>
      </c>
    </row>
    <row r="3241" spans="3:28" x14ac:dyDescent="0.25">
      <c r="C3241" s="1">
        <v>1999</v>
      </c>
      <c r="D3241" s="1" t="s">
        <v>91</v>
      </c>
      <c r="E3241" s="2" t="s">
        <v>279</v>
      </c>
      <c r="F3241">
        <v>4</v>
      </c>
      <c r="G3241">
        <v>126631000</v>
      </c>
      <c r="H3241" s="1">
        <v>12407.47</v>
      </c>
      <c r="I3241" s="1">
        <v>5605</v>
      </c>
      <c r="J3241" s="1">
        <v>1192553</v>
      </c>
      <c r="K3241" s="1">
        <v>1100000</v>
      </c>
      <c r="L3241" s="3">
        <v>120</v>
      </c>
      <c r="M3241">
        <v>4.7</v>
      </c>
      <c r="N3241">
        <v>10</v>
      </c>
      <c r="O3241" s="1">
        <f t="shared" si="555"/>
        <v>0</v>
      </c>
      <c r="P3241" s="5">
        <f>-MIN(data!$B$4 / data!H3241 * data!O3241 / 100, data!M3241)</f>
        <v>0</v>
      </c>
      <c r="Q3241" s="4">
        <f t="shared" si="554"/>
        <v>0</v>
      </c>
      <c r="R3241" s="6">
        <f>-MIN(data!$B$5/(POWER(LN(H3241),2))*O3241/100, N3241)</f>
        <v>0</v>
      </c>
      <c r="S3241" s="6">
        <f t="shared" si="556"/>
        <v>0</v>
      </c>
      <c r="T3241" s="4">
        <f t="shared" si="557"/>
        <v>4.7</v>
      </c>
      <c r="U3241" s="4" t="e">
        <f t="shared" si="561"/>
        <v>#DIV/0!</v>
      </c>
      <c r="V3241" s="4" t="e">
        <f t="shared" si="562"/>
        <v>#DIV/0!</v>
      </c>
      <c r="W3241" s="6">
        <f t="shared" si="558"/>
        <v>10</v>
      </c>
      <c r="X3241" s="6" t="e">
        <f t="shared" si="563"/>
        <v>#DIV/0!</v>
      </c>
      <c r="Y3241" s="6" t="e">
        <f t="shared" si="564"/>
        <v>#DIV/0!</v>
      </c>
      <c r="AA3241" s="1">
        <f t="shared" si="559"/>
        <v>0</v>
      </c>
      <c r="AB3241" s="1">
        <f t="shared" si="560"/>
        <v>0</v>
      </c>
    </row>
    <row r="3242" spans="3:28" x14ac:dyDescent="0.25">
      <c r="C3242" s="1">
        <v>2000</v>
      </c>
      <c r="D3242" s="1" t="s">
        <v>91</v>
      </c>
      <c r="E3242" s="2" t="s">
        <v>279</v>
      </c>
      <c r="F3242">
        <v>4</v>
      </c>
      <c r="G3242">
        <v>126843000</v>
      </c>
      <c r="H3242" s="1">
        <v>12768.99</v>
      </c>
      <c r="I3242" s="1">
        <v>5299</v>
      </c>
      <c r="J3242" s="1">
        <v>1177556</v>
      </c>
      <c r="K3242" s="1">
        <v>1000000</v>
      </c>
      <c r="L3242" s="3">
        <v>110</v>
      </c>
      <c r="M3242">
        <v>4.5</v>
      </c>
      <c r="N3242">
        <v>10</v>
      </c>
      <c r="O3242" s="1">
        <f t="shared" si="555"/>
        <v>0</v>
      </c>
      <c r="P3242" s="5">
        <f>-MIN(data!$B$4 / data!H3242 * data!O3242 / 100, data!M3242)</f>
        <v>0</v>
      </c>
      <c r="Q3242" s="4">
        <f t="shared" si="554"/>
        <v>0</v>
      </c>
      <c r="R3242" s="6">
        <f>-MIN(data!$B$5/(POWER(LN(H3242),2))*O3242/100, N3242)</f>
        <v>0</v>
      </c>
      <c r="S3242" s="6">
        <f t="shared" si="556"/>
        <v>0</v>
      </c>
      <c r="T3242" s="4">
        <f t="shared" si="557"/>
        <v>4.5</v>
      </c>
      <c r="U3242" s="4" t="e">
        <f t="shared" si="561"/>
        <v>#DIV/0!</v>
      </c>
      <c r="V3242" s="4" t="e">
        <f t="shared" si="562"/>
        <v>#DIV/0!</v>
      </c>
      <c r="W3242" s="6">
        <f t="shared" si="558"/>
        <v>10</v>
      </c>
      <c r="X3242" s="6" t="e">
        <f t="shared" si="563"/>
        <v>#DIV/0!</v>
      </c>
      <c r="Y3242" s="6" t="e">
        <f t="shared" si="564"/>
        <v>#DIV/0!</v>
      </c>
      <c r="AA3242" s="1">
        <f t="shared" si="559"/>
        <v>0</v>
      </c>
      <c r="AB3242" s="1">
        <f t="shared" si="560"/>
        <v>0</v>
      </c>
    </row>
    <row r="3243" spans="3:28" x14ac:dyDescent="0.25">
      <c r="C3243" s="1">
        <v>2001</v>
      </c>
      <c r="D3243" s="1" t="s">
        <v>91</v>
      </c>
      <c r="E3243" s="2" t="s">
        <v>279</v>
      </c>
      <c r="F3243">
        <v>4</v>
      </c>
      <c r="G3243">
        <v>127149000</v>
      </c>
      <c r="H3243" s="1">
        <v>13064.58</v>
      </c>
      <c r="I3243" s="1">
        <v>5021</v>
      </c>
      <c r="J3243" s="1">
        <v>1167674</v>
      </c>
      <c r="K3243" s="1">
        <v>1066667</v>
      </c>
      <c r="L3243" s="3">
        <v>100</v>
      </c>
      <c r="M3243">
        <v>4.3</v>
      </c>
      <c r="N3243">
        <v>9</v>
      </c>
      <c r="O3243" s="1">
        <f t="shared" si="555"/>
        <v>0</v>
      </c>
      <c r="P3243" s="5">
        <f>-MIN(data!$B$4 / data!H3243 * data!O3243 / 100, data!M3243)</f>
        <v>0</v>
      </c>
      <c r="Q3243" s="4">
        <f t="shared" si="554"/>
        <v>0</v>
      </c>
      <c r="R3243" s="6">
        <f>-MIN(data!$B$5/(POWER(LN(H3243),2))*O3243/100, N3243)</f>
        <v>0</v>
      </c>
      <c r="S3243" s="6">
        <f t="shared" si="556"/>
        <v>0</v>
      </c>
      <c r="T3243" s="4">
        <f t="shared" si="557"/>
        <v>4.3</v>
      </c>
      <c r="U3243" s="4" t="e">
        <f t="shared" si="561"/>
        <v>#DIV/0!</v>
      </c>
      <c r="V3243" s="4" t="e">
        <f t="shared" si="562"/>
        <v>#DIV/0!</v>
      </c>
      <c r="W3243" s="6">
        <f t="shared" si="558"/>
        <v>9</v>
      </c>
      <c r="X3243" s="6" t="e">
        <f t="shared" si="563"/>
        <v>#DIV/0!</v>
      </c>
      <c r="Y3243" s="6" t="e">
        <f t="shared" si="564"/>
        <v>#DIV/0!</v>
      </c>
      <c r="AA3243" s="1">
        <f t="shared" si="559"/>
        <v>0</v>
      </c>
      <c r="AB3243" s="1">
        <f t="shared" si="560"/>
        <v>0</v>
      </c>
    </row>
    <row r="3244" spans="3:28" x14ac:dyDescent="0.25">
      <c r="C3244" s="1">
        <v>2002</v>
      </c>
      <c r="D3244" s="1" t="s">
        <v>91</v>
      </c>
      <c r="E3244" s="2" t="s">
        <v>279</v>
      </c>
      <c r="F3244">
        <v>4</v>
      </c>
      <c r="G3244">
        <v>127445000</v>
      </c>
      <c r="H3244" s="1">
        <v>12475.82</v>
      </c>
      <c r="I3244" s="1">
        <v>4779</v>
      </c>
      <c r="J3244" s="1">
        <v>1165610</v>
      </c>
      <c r="K3244" s="1">
        <v>1125000</v>
      </c>
      <c r="L3244" s="3">
        <v>96</v>
      </c>
      <c r="M3244">
        <v>4.0999999999999996</v>
      </c>
      <c r="N3244">
        <v>8</v>
      </c>
      <c r="O3244" s="1">
        <f t="shared" si="555"/>
        <v>0</v>
      </c>
      <c r="P3244" s="5">
        <f>-MIN(data!$B$4 / data!H3244 * data!O3244 / 100, data!M3244)</f>
        <v>0</v>
      </c>
      <c r="Q3244" s="4">
        <f t="shared" si="554"/>
        <v>0</v>
      </c>
      <c r="R3244" s="6">
        <f>-MIN(data!$B$5/(POWER(LN(H3244),2))*O3244/100, N3244)</f>
        <v>0</v>
      </c>
      <c r="S3244" s="6">
        <f t="shared" si="556"/>
        <v>0</v>
      </c>
      <c r="T3244" s="4">
        <f t="shared" si="557"/>
        <v>4.0999999999999996</v>
      </c>
      <c r="U3244" s="4" t="e">
        <f t="shared" si="561"/>
        <v>#DIV/0!</v>
      </c>
      <c r="V3244" s="4" t="e">
        <f t="shared" si="562"/>
        <v>#DIV/0!</v>
      </c>
      <c r="W3244" s="6">
        <f t="shared" si="558"/>
        <v>8</v>
      </c>
      <c r="X3244" s="6" t="e">
        <f t="shared" si="563"/>
        <v>#DIV/0!</v>
      </c>
      <c r="Y3244" s="6" t="e">
        <f t="shared" si="564"/>
        <v>#DIV/0!</v>
      </c>
      <c r="AA3244" s="1">
        <f t="shared" si="559"/>
        <v>0</v>
      </c>
      <c r="AB3244" s="1">
        <f t="shared" si="560"/>
        <v>0</v>
      </c>
    </row>
    <row r="3245" spans="3:28" x14ac:dyDescent="0.25">
      <c r="C3245" s="1">
        <v>2003</v>
      </c>
      <c r="D3245" s="1" t="s">
        <v>91</v>
      </c>
      <c r="E3245" s="2" t="s">
        <v>279</v>
      </c>
      <c r="F3245">
        <v>4</v>
      </c>
      <c r="G3245">
        <v>127718000</v>
      </c>
      <c r="H3245" s="1">
        <v>12476.98</v>
      </c>
      <c r="I3245" s="1">
        <v>4573</v>
      </c>
      <c r="J3245" s="1">
        <v>1143250</v>
      </c>
      <c r="K3245" s="1">
        <v>1062500</v>
      </c>
      <c r="L3245" s="3">
        <v>90</v>
      </c>
      <c r="M3245">
        <v>4</v>
      </c>
      <c r="N3245">
        <v>8</v>
      </c>
      <c r="O3245" s="1">
        <f t="shared" si="555"/>
        <v>0</v>
      </c>
      <c r="P3245" s="5">
        <f>-MIN(data!$B$4 / data!H3245 * data!O3245 / 100, data!M3245)</f>
        <v>0</v>
      </c>
      <c r="Q3245" s="4">
        <f t="shared" si="554"/>
        <v>0</v>
      </c>
      <c r="R3245" s="6">
        <f>-MIN(data!$B$5/(POWER(LN(H3245),2))*O3245/100, N3245)</f>
        <v>0</v>
      </c>
      <c r="S3245" s="6">
        <f t="shared" si="556"/>
        <v>0</v>
      </c>
      <c r="T3245" s="4">
        <f t="shared" si="557"/>
        <v>4</v>
      </c>
      <c r="U3245" s="4" t="e">
        <f t="shared" si="561"/>
        <v>#DIV/0!</v>
      </c>
      <c r="V3245" s="4" t="e">
        <f t="shared" si="562"/>
        <v>#DIV/0!</v>
      </c>
      <c r="W3245" s="6">
        <f t="shared" si="558"/>
        <v>8</v>
      </c>
      <c r="X3245" s="6" t="e">
        <f t="shared" si="563"/>
        <v>#DIV/0!</v>
      </c>
      <c r="Y3245" s="6" t="e">
        <f t="shared" si="564"/>
        <v>#DIV/0!</v>
      </c>
      <c r="AA3245" s="1">
        <f t="shared" si="559"/>
        <v>0</v>
      </c>
      <c r="AB3245" s="1">
        <f t="shared" si="560"/>
        <v>0</v>
      </c>
    </row>
    <row r="3246" spans="3:28" x14ac:dyDescent="0.25">
      <c r="C3246" s="1">
        <v>2004</v>
      </c>
      <c r="D3246" s="1" t="s">
        <v>91</v>
      </c>
      <c r="E3246" s="2" t="s">
        <v>279</v>
      </c>
      <c r="F3246">
        <v>4</v>
      </c>
      <c r="G3246">
        <v>127761000</v>
      </c>
      <c r="H3246" s="1">
        <v>12944.29</v>
      </c>
      <c r="I3246" s="1">
        <v>4398</v>
      </c>
      <c r="J3246" s="1">
        <v>1127692</v>
      </c>
      <c r="K3246" s="1">
        <v>1012500</v>
      </c>
      <c r="L3246" s="3">
        <v>85</v>
      </c>
      <c r="M3246">
        <v>3.9</v>
      </c>
      <c r="N3246">
        <v>8</v>
      </c>
      <c r="O3246" s="1">
        <f t="shared" si="555"/>
        <v>0</v>
      </c>
      <c r="P3246" s="5">
        <f>-MIN(data!$B$4 / data!H3246 * data!O3246 / 100, data!M3246)</f>
        <v>0</v>
      </c>
      <c r="Q3246" s="4">
        <f t="shared" si="554"/>
        <v>0</v>
      </c>
      <c r="R3246" s="6">
        <f>-MIN(data!$B$5/(POWER(LN(H3246),2))*O3246/100, N3246)</f>
        <v>0</v>
      </c>
      <c r="S3246" s="6">
        <f t="shared" si="556"/>
        <v>0</v>
      </c>
      <c r="T3246" s="4">
        <f t="shared" si="557"/>
        <v>3.9</v>
      </c>
      <c r="U3246" s="4" t="e">
        <f t="shared" si="561"/>
        <v>#DIV/0!</v>
      </c>
      <c r="V3246" s="4" t="e">
        <f t="shared" si="562"/>
        <v>#DIV/0!</v>
      </c>
      <c r="W3246" s="6">
        <f t="shared" si="558"/>
        <v>8</v>
      </c>
      <c r="X3246" s="6" t="e">
        <f t="shared" si="563"/>
        <v>#DIV/0!</v>
      </c>
      <c r="Y3246" s="6" t="e">
        <f t="shared" si="564"/>
        <v>#DIV/0!</v>
      </c>
      <c r="AA3246" s="1">
        <f t="shared" si="559"/>
        <v>0</v>
      </c>
      <c r="AB3246" s="1">
        <f t="shared" si="560"/>
        <v>0</v>
      </c>
    </row>
    <row r="3247" spans="3:28" x14ac:dyDescent="0.25">
      <c r="C3247" s="1">
        <v>2005</v>
      </c>
      <c r="D3247" s="1" t="s">
        <v>91</v>
      </c>
      <c r="E3247" s="2" t="s">
        <v>279</v>
      </c>
      <c r="F3247">
        <v>4</v>
      </c>
      <c r="G3247">
        <v>127773000</v>
      </c>
      <c r="H3247" s="1">
        <v>13810.86</v>
      </c>
      <c r="I3247" s="1">
        <v>4240</v>
      </c>
      <c r="J3247" s="1">
        <v>1145946</v>
      </c>
      <c r="K3247" s="1">
        <v>1071429</v>
      </c>
      <c r="L3247" s="3">
        <v>81</v>
      </c>
      <c r="M3247">
        <v>3.7</v>
      </c>
      <c r="N3247">
        <v>7</v>
      </c>
      <c r="O3247" s="1">
        <f t="shared" si="555"/>
        <v>0</v>
      </c>
      <c r="P3247" s="5">
        <f>-MIN(data!$B$4 / data!H3247 * data!O3247 / 100, data!M3247)</f>
        <v>0</v>
      </c>
      <c r="Q3247" s="4">
        <f t="shared" si="554"/>
        <v>0</v>
      </c>
      <c r="R3247" s="6">
        <f>-MIN(data!$B$5/(POWER(LN(H3247),2))*O3247/100, N3247)</f>
        <v>0</v>
      </c>
      <c r="S3247" s="6">
        <f t="shared" si="556"/>
        <v>0</v>
      </c>
      <c r="T3247" s="4">
        <f t="shared" si="557"/>
        <v>3.7</v>
      </c>
      <c r="U3247" s="4" t="e">
        <f t="shared" si="561"/>
        <v>#DIV/0!</v>
      </c>
      <c r="V3247" s="4" t="e">
        <f t="shared" si="562"/>
        <v>#DIV/0!</v>
      </c>
      <c r="W3247" s="6">
        <f t="shared" si="558"/>
        <v>7</v>
      </c>
      <c r="X3247" s="6" t="e">
        <f t="shared" si="563"/>
        <v>#DIV/0!</v>
      </c>
      <c r="Y3247" s="6" t="e">
        <f t="shared" si="564"/>
        <v>#DIV/0!</v>
      </c>
      <c r="AA3247" s="1">
        <f t="shared" si="559"/>
        <v>0</v>
      </c>
      <c r="AB3247" s="1">
        <f t="shared" si="560"/>
        <v>0</v>
      </c>
    </row>
    <row r="3248" spans="3:28" x14ac:dyDescent="0.25">
      <c r="C3248" s="1">
        <v>2006</v>
      </c>
      <c r="D3248" s="1" t="s">
        <v>91</v>
      </c>
      <c r="E3248" s="2" t="s">
        <v>279</v>
      </c>
      <c r="F3248">
        <v>4</v>
      </c>
      <c r="G3248">
        <v>127854000</v>
      </c>
      <c r="H3248" s="1">
        <v>14416.56</v>
      </c>
      <c r="I3248" s="1">
        <v>4091</v>
      </c>
      <c r="J3248" s="1">
        <v>1136389</v>
      </c>
      <c r="K3248" s="1">
        <v>1000000</v>
      </c>
      <c r="L3248" s="3">
        <v>75</v>
      </c>
      <c r="M3248">
        <v>3.6</v>
      </c>
      <c r="N3248">
        <v>7</v>
      </c>
      <c r="O3248" s="1">
        <f t="shared" si="555"/>
        <v>0</v>
      </c>
      <c r="P3248" s="5">
        <f>-MIN(data!$B$4 / data!H3248 * data!O3248 / 100, data!M3248)</f>
        <v>0</v>
      </c>
      <c r="Q3248" s="4">
        <f t="shared" si="554"/>
        <v>0</v>
      </c>
      <c r="R3248" s="6">
        <f>-MIN(data!$B$5/(POWER(LN(H3248),2))*O3248/100, N3248)</f>
        <v>0</v>
      </c>
      <c r="S3248" s="6">
        <f t="shared" si="556"/>
        <v>0</v>
      </c>
      <c r="T3248" s="4">
        <f t="shared" si="557"/>
        <v>3.6</v>
      </c>
      <c r="U3248" s="4" t="e">
        <f t="shared" si="561"/>
        <v>#DIV/0!</v>
      </c>
      <c r="V3248" s="4" t="e">
        <f t="shared" si="562"/>
        <v>#DIV/0!</v>
      </c>
      <c r="W3248" s="6">
        <f t="shared" si="558"/>
        <v>7</v>
      </c>
      <c r="X3248" s="6" t="e">
        <f t="shared" si="563"/>
        <v>#DIV/0!</v>
      </c>
      <c r="Y3248" s="6" t="e">
        <f t="shared" si="564"/>
        <v>#DIV/0!</v>
      </c>
      <c r="AA3248" s="1">
        <f t="shared" si="559"/>
        <v>0</v>
      </c>
      <c r="AB3248" s="1">
        <f t="shared" si="560"/>
        <v>0</v>
      </c>
    </row>
    <row r="3249" spans="3:28" x14ac:dyDescent="0.25">
      <c r="C3249" s="1">
        <v>2007</v>
      </c>
      <c r="D3249" s="1" t="s">
        <v>91</v>
      </c>
      <c r="E3249" s="2" t="s">
        <v>279</v>
      </c>
      <c r="F3249">
        <v>4</v>
      </c>
      <c r="G3249">
        <v>128001000</v>
      </c>
      <c r="H3249" s="1">
        <v>14729.58</v>
      </c>
      <c r="I3249" s="1">
        <v>3948</v>
      </c>
      <c r="J3249" s="1">
        <v>1128000</v>
      </c>
      <c r="K3249" s="1">
        <v>1116667</v>
      </c>
      <c r="L3249" s="3">
        <v>70</v>
      </c>
      <c r="M3249">
        <v>3.5</v>
      </c>
      <c r="N3249">
        <v>6</v>
      </c>
      <c r="O3249" s="1">
        <f t="shared" si="555"/>
        <v>0</v>
      </c>
      <c r="P3249" s="5">
        <f>-MIN(data!$B$4 / data!H3249 * data!O3249 / 100, data!M3249)</f>
        <v>0</v>
      </c>
      <c r="Q3249" s="4">
        <f t="shared" si="554"/>
        <v>0</v>
      </c>
      <c r="R3249" s="6">
        <f>-MIN(data!$B$5/(POWER(LN(H3249),2))*O3249/100, N3249)</f>
        <v>0</v>
      </c>
      <c r="S3249" s="6">
        <f t="shared" si="556"/>
        <v>0</v>
      </c>
      <c r="T3249" s="4">
        <f t="shared" si="557"/>
        <v>3.5</v>
      </c>
      <c r="U3249" s="4" t="e">
        <f t="shared" si="561"/>
        <v>#DIV/0!</v>
      </c>
      <c r="V3249" s="4" t="e">
        <f t="shared" si="562"/>
        <v>#DIV/0!</v>
      </c>
      <c r="W3249" s="6">
        <f t="shared" si="558"/>
        <v>6</v>
      </c>
      <c r="X3249" s="6" t="e">
        <f t="shared" si="563"/>
        <v>#DIV/0!</v>
      </c>
      <c r="Y3249" s="6" t="e">
        <f t="shared" si="564"/>
        <v>#DIV/0!</v>
      </c>
      <c r="AA3249" s="1">
        <f t="shared" si="559"/>
        <v>0</v>
      </c>
      <c r="AB3249" s="1">
        <f t="shared" si="560"/>
        <v>0</v>
      </c>
    </row>
    <row r="3250" spans="3:28" x14ac:dyDescent="0.25">
      <c r="C3250" s="1">
        <v>2008</v>
      </c>
      <c r="D3250" s="1" t="s">
        <v>91</v>
      </c>
      <c r="E3250" s="2" t="s">
        <v>279</v>
      </c>
      <c r="F3250">
        <v>4</v>
      </c>
      <c r="G3250">
        <v>128063000</v>
      </c>
      <c r="H3250" s="1">
        <v>14430.47</v>
      </c>
      <c r="I3250" s="1">
        <v>3808</v>
      </c>
      <c r="J3250" s="1">
        <v>1120000</v>
      </c>
      <c r="K3250" s="1">
        <v>1066667</v>
      </c>
      <c r="L3250" s="3">
        <v>67</v>
      </c>
      <c r="M3250">
        <v>3.4</v>
      </c>
      <c r="N3250">
        <v>6</v>
      </c>
      <c r="O3250" s="1">
        <f t="shared" si="555"/>
        <v>0</v>
      </c>
      <c r="P3250" s="5">
        <f>-MIN(data!$B$4 / data!H3250 * data!O3250 / 100, data!M3250)</f>
        <v>0</v>
      </c>
      <c r="Q3250" s="4">
        <f t="shared" si="554"/>
        <v>0</v>
      </c>
      <c r="R3250" s="6">
        <f>-MIN(data!$B$5/(POWER(LN(H3250),2))*O3250/100, N3250)</f>
        <v>0</v>
      </c>
      <c r="S3250" s="6">
        <f t="shared" si="556"/>
        <v>0</v>
      </c>
      <c r="T3250" s="4">
        <f t="shared" si="557"/>
        <v>3.4</v>
      </c>
      <c r="U3250" s="4" t="e">
        <f t="shared" si="561"/>
        <v>#DIV/0!</v>
      </c>
      <c r="V3250" s="4" t="e">
        <f t="shared" si="562"/>
        <v>#DIV/0!</v>
      </c>
      <c r="W3250" s="6">
        <f t="shared" si="558"/>
        <v>6</v>
      </c>
      <c r="X3250" s="6" t="e">
        <f t="shared" si="563"/>
        <v>#DIV/0!</v>
      </c>
      <c r="Y3250" s="6" t="e">
        <f t="shared" si="564"/>
        <v>#DIV/0!</v>
      </c>
      <c r="AA3250" s="1">
        <f t="shared" si="559"/>
        <v>0</v>
      </c>
      <c r="AB3250" s="1">
        <f t="shared" si="560"/>
        <v>0</v>
      </c>
    </row>
    <row r="3251" spans="3:28" x14ac:dyDescent="0.25">
      <c r="C3251" s="1">
        <v>2009</v>
      </c>
      <c r="D3251" s="1" t="s">
        <v>91</v>
      </c>
      <c r="E3251" s="2" t="s">
        <v>279</v>
      </c>
      <c r="F3251">
        <v>4</v>
      </c>
      <c r="G3251">
        <v>128047000</v>
      </c>
      <c r="H3251" s="1">
        <v>13210.5</v>
      </c>
      <c r="I3251" s="1">
        <v>3669</v>
      </c>
      <c r="J3251" s="1">
        <v>1111818</v>
      </c>
      <c r="K3251" s="1">
        <v>1016667</v>
      </c>
      <c r="L3251" s="3">
        <v>64</v>
      </c>
      <c r="M3251">
        <v>3.3</v>
      </c>
      <c r="N3251">
        <v>6</v>
      </c>
      <c r="O3251" s="1">
        <f t="shared" si="555"/>
        <v>0</v>
      </c>
      <c r="P3251" s="5">
        <f>-MIN(data!$B$4 / data!H3251 * data!O3251 / 100, data!M3251)</f>
        <v>0</v>
      </c>
      <c r="Q3251" s="4">
        <f t="shared" si="554"/>
        <v>0</v>
      </c>
      <c r="R3251" s="6">
        <f>-MIN(data!$B$5/(POWER(LN(H3251),2))*O3251/100, N3251)</f>
        <v>0</v>
      </c>
      <c r="S3251" s="6">
        <f t="shared" si="556"/>
        <v>0</v>
      </c>
      <c r="T3251" s="4">
        <f t="shared" si="557"/>
        <v>3.3</v>
      </c>
      <c r="U3251" s="4" t="e">
        <f t="shared" si="561"/>
        <v>#DIV/0!</v>
      </c>
      <c r="V3251" s="4" t="e">
        <f t="shared" si="562"/>
        <v>#DIV/0!</v>
      </c>
      <c r="W3251" s="6">
        <f t="shared" si="558"/>
        <v>6</v>
      </c>
      <c r="X3251" s="6" t="e">
        <f t="shared" si="563"/>
        <v>#DIV/0!</v>
      </c>
      <c r="Y3251" s="6" t="e">
        <f t="shared" si="564"/>
        <v>#DIV/0!</v>
      </c>
      <c r="AA3251" s="1">
        <f t="shared" si="559"/>
        <v>0</v>
      </c>
      <c r="AB3251" s="1">
        <f t="shared" si="560"/>
        <v>0</v>
      </c>
    </row>
    <row r="3252" spans="3:28" x14ac:dyDescent="0.25">
      <c r="C3252" s="1">
        <v>2010</v>
      </c>
      <c r="D3252" s="1" t="s">
        <v>91</v>
      </c>
      <c r="E3252" s="2" t="s">
        <v>279</v>
      </c>
      <c r="F3252">
        <v>4</v>
      </c>
      <c r="G3252">
        <v>128070000</v>
      </c>
      <c r="H3252" s="1">
        <v>13614.9</v>
      </c>
      <c r="I3252" s="1">
        <v>3534</v>
      </c>
      <c r="J3252" s="1">
        <v>1104375</v>
      </c>
      <c r="K3252" s="1">
        <v>1016667</v>
      </c>
      <c r="L3252" s="3">
        <v>61</v>
      </c>
      <c r="M3252">
        <v>3.2</v>
      </c>
      <c r="N3252">
        <v>6</v>
      </c>
      <c r="O3252" s="1">
        <f t="shared" si="555"/>
        <v>0</v>
      </c>
      <c r="P3252" s="5">
        <f>-MIN(data!$B$4 / data!H3252 * data!O3252 / 100, data!M3252)</f>
        <v>0</v>
      </c>
      <c r="Q3252" s="4">
        <f t="shared" si="554"/>
        <v>0</v>
      </c>
      <c r="R3252" s="6">
        <f>-MIN(data!$B$5/(POWER(LN(H3252),2))*O3252/100, N3252)</f>
        <v>0</v>
      </c>
      <c r="S3252" s="6">
        <f t="shared" si="556"/>
        <v>0</v>
      </c>
      <c r="T3252" s="4">
        <f t="shared" si="557"/>
        <v>3.2</v>
      </c>
      <c r="U3252" s="4" t="e">
        <f t="shared" si="561"/>
        <v>#DIV/0!</v>
      </c>
      <c r="V3252" s="4" t="e">
        <f t="shared" si="562"/>
        <v>#DIV/0!</v>
      </c>
      <c r="W3252" s="6">
        <f t="shared" si="558"/>
        <v>6</v>
      </c>
      <c r="X3252" s="6" t="e">
        <f t="shared" si="563"/>
        <v>#DIV/0!</v>
      </c>
      <c r="Y3252" s="6" t="e">
        <f t="shared" si="564"/>
        <v>#DIV/0!</v>
      </c>
      <c r="AA3252" s="1">
        <f t="shared" si="559"/>
        <v>0</v>
      </c>
      <c r="AB3252" s="1">
        <f t="shared" si="560"/>
        <v>0</v>
      </c>
    </row>
    <row r="3253" spans="3:28" x14ac:dyDescent="0.25">
      <c r="C3253" s="1">
        <v>2011</v>
      </c>
      <c r="D3253" s="1" t="s">
        <v>91</v>
      </c>
      <c r="E3253" s="2" t="s">
        <v>279</v>
      </c>
      <c r="F3253">
        <v>4</v>
      </c>
      <c r="G3253">
        <v>127833000</v>
      </c>
      <c r="H3253" s="1">
        <v>14051.97</v>
      </c>
      <c r="I3253" s="1">
        <v>3732</v>
      </c>
      <c r="J3253" s="1">
        <v>1097647</v>
      </c>
      <c r="K3253" s="1">
        <v>1016667</v>
      </c>
      <c r="L3253" s="3">
        <v>61</v>
      </c>
      <c r="M3253">
        <v>3.4</v>
      </c>
      <c r="N3253">
        <v>6</v>
      </c>
      <c r="O3253" s="1">
        <f t="shared" si="555"/>
        <v>0</v>
      </c>
      <c r="P3253" s="5">
        <f>-MIN(data!$B$4 / data!H3253 * data!O3253 / 100, data!M3253)</f>
        <v>0</v>
      </c>
      <c r="Q3253" s="4">
        <f t="shared" si="554"/>
        <v>0</v>
      </c>
      <c r="R3253" s="6">
        <f>-MIN(data!$B$5/(POWER(LN(H3253),2))*O3253/100, N3253)</f>
        <v>0</v>
      </c>
      <c r="S3253" s="6">
        <f t="shared" si="556"/>
        <v>0</v>
      </c>
      <c r="T3253" s="4">
        <f t="shared" si="557"/>
        <v>3.4</v>
      </c>
      <c r="U3253" s="4" t="e">
        <f t="shared" si="561"/>
        <v>#DIV/0!</v>
      </c>
      <c r="V3253" s="4" t="e">
        <f t="shared" si="562"/>
        <v>#DIV/0!</v>
      </c>
      <c r="W3253" s="6">
        <f t="shared" si="558"/>
        <v>6</v>
      </c>
      <c r="X3253" s="6" t="e">
        <f t="shared" si="563"/>
        <v>#DIV/0!</v>
      </c>
      <c r="Y3253" s="6" t="e">
        <f t="shared" si="564"/>
        <v>#DIV/0!</v>
      </c>
      <c r="AA3253" s="1">
        <f t="shared" si="559"/>
        <v>0</v>
      </c>
      <c r="AB3253" s="1">
        <f t="shared" si="560"/>
        <v>0</v>
      </c>
    </row>
    <row r="3254" spans="3:28" x14ac:dyDescent="0.25">
      <c r="C3254" s="1">
        <v>2012</v>
      </c>
      <c r="D3254" s="1" t="s">
        <v>91</v>
      </c>
      <c r="E3254" s="2" t="s">
        <v>279</v>
      </c>
      <c r="F3254">
        <v>4</v>
      </c>
      <c r="G3254">
        <v>127629000</v>
      </c>
      <c r="H3254" s="1">
        <v>14628.96</v>
      </c>
      <c r="I3254" s="1">
        <v>3277</v>
      </c>
      <c r="J3254" s="1">
        <v>1092333</v>
      </c>
      <c r="K3254" s="1">
        <v>983333.3</v>
      </c>
      <c r="L3254" s="3">
        <v>61</v>
      </c>
      <c r="M3254">
        <v>3</v>
      </c>
      <c r="N3254">
        <v>6</v>
      </c>
      <c r="O3254" s="1">
        <f t="shared" si="555"/>
        <v>0</v>
      </c>
      <c r="P3254" s="5">
        <f>-MIN(data!$B$4 / data!H3254 * data!O3254 / 100, data!M3254)</f>
        <v>0</v>
      </c>
      <c r="Q3254" s="4">
        <f t="shared" si="554"/>
        <v>0</v>
      </c>
      <c r="R3254" s="6">
        <f>-MIN(data!$B$5/(POWER(LN(H3254),2))*O3254/100, N3254)</f>
        <v>0</v>
      </c>
      <c r="S3254" s="6">
        <f t="shared" si="556"/>
        <v>0</v>
      </c>
      <c r="T3254" s="4">
        <f t="shared" si="557"/>
        <v>3</v>
      </c>
      <c r="U3254" s="4" t="e">
        <f t="shared" si="561"/>
        <v>#DIV/0!</v>
      </c>
      <c r="V3254" s="4" t="e">
        <f t="shared" si="562"/>
        <v>#DIV/0!</v>
      </c>
      <c r="W3254" s="6">
        <f t="shared" si="558"/>
        <v>6</v>
      </c>
      <c r="X3254" s="6" t="e">
        <f t="shared" si="563"/>
        <v>#DIV/0!</v>
      </c>
      <c r="Y3254" s="6" t="e">
        <f t="shared" si="564"/>
        <v>#DIV/0!</v>
      </c>
      <c r="AA3254" s="1">
        <f t="shared" si="559"/>
        <v>0</v>
      </c>
      <c r="AB3254" s="1">
        <f t="shared" si="560"/>
        <v>0</v>
      </c>
    </row>
    <row r="3255" spans="3:28" x14ac:dyDescent="0.25">
      <c r="C3255" s="1">
        <v>2013</v>
      </c>
      <c r="D3255" s="1" t="s">
        <v>91</v>
      </c>
      <c r="E3255" s="2" t="s">
        <v>279</v>
      </c>
      <c r="F3255">
        <v>4</v>
      </c>
      <c r="G3255">
        <v>127445000</v>
      </c>
      <c r="H3255" s="1">
        <v>15317.74</v>
      </c>
      <c r="I3255" s="1">
        <v>3152</v>
      </c>
      <c r="J3255" s="1">
        <v>1086897</v>
      </c>
      <c r="K3255" s="1">
        <v>950000</v>
      </c>
      <c r="L3255" s="3">
        <v>59</v>
      </c>
      <c r="M3255">
        <v>2.9</v>
      </c>
      <c r="N3255">
        <v>6</v>
      </c>
      <c r="O3255" s="1">
        <f t="shared" si="555"/>
        <v>0</v>
      </c>
      <c r="P3255" s="5">
        <f>-MIN(data!$B$4 / data!H3255 * data!O3255 / 100, data!M3255)</f>
        <v>0</v>
      </c>
      <c r="Q3255" s="4">
        <f t="shared" si="554"/>
        <v>0</v>
      </c>
      <c r="R3255" s="6">
        <f>-MIN(data!$B$5/(POWER(LN(H3255),2))*O3255/100, N3255)</f>
        <v>0</v>
      </c>
      <c r="S3255" s="6">
        <f t="shared" si="556"/>
        <v>0</v>
      </c>
      <c r="T3255" s="4">
        <f t="shared" si="557"/>
        <v>2.9</v>
      </c>
      <c r="U3255" s="4" t="e">
        <f t="shared" si="561"/>
        <v>#DIV/0!</v>
      </c>
      <c r="V3255" s="4" t="e">
        <f t="shared" si="562"/>
        <v>#DIV/0!</v>
      </c>
      <c r="W3255" s="6">
        <f t="shared" si="558"/>
        <v>6</v>
      </c>
      <c r="X3255" s="6" t="e">
        <f t="shared" si="563"/>
        <v>#DIV/0!</v>
      </c>
      <c r="Y3255" s="6" t="e">
        <f t="shared" si="564"/>
        <v>#DIV/0!</v>
      </c>
      <c r="AA3255" s="1">
        <f t="shared" si="559"/>
        <v>0</v>
      </c>
      <c r="AB3255" s="1">
        <f t="shared" si="560"/>
        <v>0</v>
      </c>
    </row>
    <row r="3256" spans="3:28" x14ac:dyDescent="0.25">
      <c r="C3256" s="1">
        <v>2014</v>
      </c>
      <c r="D3256" s="1" t="s">
        <v>91</v>
      </c>
      <c r="E3256" s="2" t="s">
        <v>279</v>
      </c>
      <c r="F3256">
        <v>4</v>
      </c>
      <c r="G3256">
        <v>127276000</v>
      </c>
      <c r="H3256" s="1">
        <v>16190.43</v>
      </c>
      <c r="I3256" s="1">
        <v>3030</v>
      </c>
      <c r="J3256" s="1">
        <v>1082143</v>
      </c>
      <c r="K3256" s="1">
        <v>933333.3</v>
      </c>
      <c r="L3256" s="3">
        <v>57</v>
      </c>
      <c r="M3256">
        <v>2.8</v>
      </c>
      <c r="N3256">
        <v>6</v>
      </c>
      <c r="O3256" s="1">
        <f t="shared" si="555"/>
        <v>0</v>
      </c>
      <c r="P3256" s="5">
        <f>-MIN(data!$B$4 / data!H3256 * data!O3256 / 100, data!M3256)</f>
        <v>0</v>
      </c>
      <c r="Q3256" s="4">
        <f t="shared" si="554"/>
        <v>0</v>
      </c>
      <c r="R3256" s="6">
        <f>-MIN(data!$B$5/(POWER(LN(H3256),2))*O3256/100, N3256)</f>
        <v>0</v>
      </c>
      <c r="S3256" s="6">
        <f t="shared" si="556"/>
        <v>0</v>
      </c>
      <c r="T3256" s="4">
        <f t="shared" si="557"/>
        <v>2.8</v>
      </c>
      <c r="U3256" s="4" t="e">
        <f t="shared" si="561"/>
        <v>#DIV/0!</v>
      </c>
      <c r="V3256" s="4" t="e">
        <f t="shared" si="562"/>
        <v>#DIV/0!</v>
      </c>
      <c r="W3256" s="6">
        <f t="shared" si="558"/>
        <v>6</v>
      </c>
      <c r="X3256" s="6" t="e">
        <f t="shared" si="563"/>
        <v>#DIV/0!</v>
      </c>
      <c r="Y3256" s="6" t="e">
        <f t="shared" si="564"/>
        <v>#DIV/0!</v>
      </c>
      <c r="AA3256" s="1">
        <f t="shared" si="559"/>
        <v>0</v>
      </c>
      <c r="AB3256" s="1">
        <f t="shared" si="560"/>
        <v>0</v>
      </c>
    </row>
    <row r="3257" spans="3:28" x14ac:dyDescent="0.25">
      <c r="C3257" s="1">
        <v>2015</v>
      </c>
      <c r="D3257" s="1" t="s">
        <v>91</v>
      </c>
      <c r="E3257" s="2" t="s">
        <v>279</v>
      </c>
      <c r="F3257">
        <v>4</v>
      </c>
      <c r="G3257">
        <v>127141000</v>
      </c>
      <c r="H3257" s="1">
        <v>16886.27</v>
      </c>
      <c r="I3257" s="1">
        <v>3215</v>
      </c>
      <c r="J3257" s="1">
        <v>1071667</v>
      </c>
      <c r="L3257" s="3">
        <v>56</v>
      </c>
      <c r="M3257">
        <v>3</v>
      </c>
      <c r="N3257">
        <v>5</v>
      </c>
      <c r="O3257" s="1">
        <f t="shared" si="555"/>
        <v>0</v>
      </c>
      <c r="P3257" s="5">
        <f>-MIN(data!$B$4 / data!H3257 * data!O3257 / 100, data!M3257)</f>
        <v>0</v>
      </c>
      <c r="Q3257" s="4">
        <f t="shared" si="554"/>
        <v>0</v>
      </c>
      <c r="R3257" s="6">
        <f>-MIN(data!$B$5/(POWER(LN(H3257),2))*O3257/100, N3257)</f>
        <v>0</v>
      </c>
      <c r="S3257" s="6">
        <f t="shared" si="556"/>
        <v>0</v>
      </c>
      <c r="T3257" s="4">
        <f t="shared" si="557"/>
        <v>3</v>
      </c>
      <c r="U3257" s="4" t="e">
        <f t="shared" si="561"/>
        <v>#DIV/0!</v>
      </c>
      <c r="V3257" s="4" t="e">
        <f t="shared" si="562"/>
        <v>#DIV/0!</v>
      </c>
      <c r="W3257" s="6">
        <f t="shared" si="558"/>
        <v>5</v>
      </c>
      <c r="X3257" s="6" t="e">
        <f t="shared" si="563"/>
        <v>#DIV/0!</v>
      </c>
      <c r="Y3257" s="6" t="e">
        <f t="shared" si="564"/>
        <v>#DIV/0!</v>
      </c>
      <c r="AA3257" s="1">
        <f t="shared" si="559"/>
        <v>0</v>
      </c>
      <c r="AB3257" s="1">
        <f t="shared" si="560"/>
        <v>0</v>
      </c>
    </row>
    <row r="3258" spans="3:28" x14ac:dyDescent="0.25">
      <c r="C3258" s="1">
        <v>2016</v>
      </c>
      <c r="D3258" s="1" t="s">
        <v>91</v>
      </c>
      <c r="E3258" s="2" t="s">
        <v>279</v>
      </c>
      <c r="F3258">
        <v>4</v>
      </c>
      <c r="G3258">
        <v>126994511</v>
      </c>
      <c r="H3258" s="1">
        <v>16762.009999999998</v>
      </c>
      <c r="I3258" s="1">
        <v>2798</v>
      </c>
      <c r="J3258" s="1">
        <v>1036296</v>
      </c>
      <c r="L3258" s="3"/>
      <c r="M3258">
        <v>2.7</v>
      </c>
      <c r="N3258"/>
      <c r="O3258" s="1">
        <f t="shared" si="555"/>
        <v>0</v>
      </c>
      <c r="P3258" s="5">
        <f>-MIN(data!$B$4 / data!H3258 * data!O3258 / 100, data!M3258)</f>
        <v>0</v>
      </c>
      <c r="Q3258" s="4">
        <f t="shared" si="554"/>
        <v>0</v>
      </c>
      <c r="R3258" s="6">
        <f>-MIN(data!$B$5/(POWER(LN(H3258),2))*O3258/100, N3258)</f>
        <v>0</v>
      </c>
      <c r="S3258" s="6">
        <f t="shared" si="556"/>
        <v>0</v>
      </c>
      <c r="T3258" s="4">
        <f t="shared" si="557"/>
        <v>2.7</v>
      </c>
      <c r="U3258" s="4" t="e">
        <f t="shared" si="561"/>
        <v>#DIV/0!</v>
      </c>
      <c r="V3258" s="4" t="e">
        <f t="shared" si="562"/>
        <v>#DIV/0!</v>
      </c>
      <c r="W3258" s="6">
        <f t="shared" si="558"/>
        <v>0</v>
      </c>
      <c r="X3258" s="6" t="e">
        <f t="shared" si="563"/>
        <v>#DIV/0!</v>
      </c>
      <c r="Y3258" s="6" t="e">
        <f t="shared" si="564"/>
        <v>#DIV/0!</v>
      </c>
      <c r="AA3258" s="1">
        <f t="shared" si="559"/>
        <v>0</v>
      </c>
      <c r="AB3258" s="1">
        <f t="shared" si="560"/>
        <v>0</v>
      </c>
    </row>
    <row r="3259" spans="3:28" x14ac:dyDescent="0.25">
      <c r="C3259" s="1">
        <v>1980</v>
      </c>
      <c r="D3259" s="1" t="s">
        <v>92</v>
      </c>
      <c r="E3259" s="2" t="s">
        <v>281</v>
      </c>
      <c r="F3259">
        <v>3</v>
      </c>
      <c r="G3259">
        <v>14796174</v>
      </c>
      <c r="H3259" s="1">
        <v>0</v>
      </c>
      <c r="I3259" s="1">
        <v>26150</v>
      </c>
      <c r="J3259" s="1">
        <v>373038.5</v>
      </c>
      <c r="L3259" s="3"/>
      <c r="M3259">
        <v>70.099999999999994</v>
      </c>
      <c r="N3259"/>
      <c r="O3259" s="1">
        <f t="shared" si="555"/>
        <v>0</v>
      </c>
      <c r="P3259" s="5" t="e">
        <f>-MIN(data!$B$4 / data!H3259 * data!O3259 / 100, data!M3259)</f>
        <v>#DIV/0!</v>
      </c>
      <c r="Q3259" s="4" t="e">
        <f t="shared" si="554"/>
        <v>#DIV/0!</v>
      </c>
      <c r="R3259" s="6" t="e">
        <f>-MIN(data!$B$5/(POWER(LN(H3259),2))*O3259/100, N3259)</f>
        <v>#NUM!</v>
      </c>
      <c r="S3259" s="6" t="e">
        <f t="shared" si="556"/>
        <v>#NUM!</v>
      </c>
      <c r="T3259" s="4" t="e">
        <f t="shared" si="557"/>
        <v>#DIV/0!</v>
      </c>
      <c r="U3259" s="4" t="e">
        <f t="shared" si="561"/>
        <v>#DIV/0!</v>
      </c>
      <c r="V3259" s="4" t="e">
        <f t="shared" si="562"/>
        <v>#DIV/0!</v>
      </c>
      <c r="W3259" s="6" t="e">
        <f t="shared" si="558"/>
        <v>#NUM!</v>
      </c>
      <c r="X3259" s="6" t="e">
        <f t="shared" si="563"/>
        <v>#NUM!</v>
      </c>
      <c r="Y3259" s="6" t="e">
        <f t="shared" si="564"/>
        <v>#NUM!</v>
      </c>
      <c r="AA3259" s="1" t="e">
        <f t="shared" si="559"/>
        <v>#DIV/0!</v>
      </c>
      <c r="AB3259" s="1" t="e">
        <f t="shared" si="560"/>
        <v>#DIV/0!</v>
      </c>
    </row>
    <row r="3260" spans="3:28" x14ac:dyDescent="0.25">
      <c r="C3260" s="1">
        <v>1981</v>
      </c>
      <c r="D3260" s="1" t="s">
        <v>92</v>
      </c>
      <c r="E3260" s="2" t="s">
        <v>281</v>
      </c>
      <c r="F3260">
        <v>3</v>
      </c>
      <c r="G3260">
        <v>14958908</v>
      </c>
      <c r="H3260" s="1">
        <v>0</v>
      </c>
      <c r="I3260" s="1">
        <v>25757</v>
      </c>
      <c r="J3260" s="1">
        <v>378779.4</v>
      </c>
      <c r="L3260" s="3"/>
      <c r="M3260">
        <v>68</v>
      </c>
      <c r="N3260"/>
      <c r="O3260" s="1">
        <f t="shared" si="555"/>
        <v>0</v>
      </c>
      <c r="P3260" s="5" t="e">
        <f>-MIN(data!$B$4 / data!H3260 * data!O3260 / 100, data!M3260)</f>
        <v>#DIV/0!</v>
      </c>
      <c r="Q3260" s="4" t="e">
        <f t="shared" si="554"/>
        <v>#DIV/0!</v>
      </c>
      <c r="R3260" s="6" t="e">
        <f>-MIN(data!$B$5/(POWER(LN(H3260),2))*O3260/100, N3260)</f>
        <v>#NUM!</v>
      </c>
      <c r="S3260" s="6" t="e">
        <f t="shared" si="556"/>
        <v>#NUM!</v>
      </c>
      <c r="T3260" s="4" t="e">
        <f t="shared" si="557"/>
        <v>#DIV/0!</v>
      </c>
      <c r="U3260" s="4" t="e">
        <f t="shared" si="561"/>
        <v>#DIV/0!</v>
      </c>
      <c r="V3260" s="4" t="e">
        <f t="shared" si="562"/>
        <v>#DIV/0!</v>
      </c>
      <c r="W3260" s="6" t="e">
        <f t="shared" si="558"/>
        <v>#NUM!</v>
      </c>
      <c r="X3260" s="6" t="e">
        <f t="shared" si="563"/>
        <v>#NUM!</v>
      </c>
      <c r="Y3260" s="6" t="e">
        <f t="shared" si="564"/>
        <v>#NUM!</v>
      </c>
      <c r="AA3260" s="1" t="e">
        <f t="shared" si="559"/>
        <v>#DIV/0!</v>
      </c>
      <c r="AB3260" s="1" t="e">
        <f t="shared" si="560"/>
        <v>#DIV/0!</v>
      </c>
    </row>
    <row r="3261" spans="3:28" x14ac:dyDescent="0.25">
      <c r="C3261" s="1">
        <v>1982</v>
      </c>
      <c r="D3261" s="1" t="s">
        <v>92</v>
      </c>
      <c r="E3261" s="2" t="s">
        <v>281</v>
      </c>
      <c r="F3261">
        <v>3</v>
      </c>
      <c r="G3261">
        <v>15128087</v>
      </c>
      <c r="H3261" s="1">
        <v>0</v>
      </c>
      <c r="I3261" s="1">
        <v>25345</v>
      </c>
      <c r="J3261" s="1">
        <v>385182.4</v>
      </c>
      <c r="L3261" s="3"/>
      <c r="M3261">
        <v>65.8</v>
      </c>
      <c r="N3261"/>
      <c r="O3261" s="1">
        <f t="shared" si="555"/>
        <v>0</v>
      </c>
      <c r="P3261" s="5" t="e">
        <f>-MIN(data!$B$4 / data!H3261 * data!O3261 / 100, data!M3261)</f>
        <v>#DIV/0!</v>
      </c>
      <c r="Q3261" s="4" t="e">
        <f t="shared" si="554"/>
        <v>#DIV/0!</v>
      </c>
      <c r="R3261" s="6" t="e">
        <f>-MIN(data!$B$5/(POWER(LN(H3261),2))*O3261/100, N3261)</f>
        <v>#NUM!</v>
      </c>
      <c r="S3261" s="6" t="e">
        <f t="shared" si="556"/>
        <v>#NUM!</v>
      </c>
      <c r="T3261" s="4" t="e">
        <f t="shared" si="557"/>
        <v>#DIV/0!</v>
      </c>
      <c r="U3261" s="4" t="e">
        <f t="shared" si="561"/>
        <v>#DIV/0!</v>
      </c>
      <c r="V3261" s="4" t="e">
        <f t="shared" si="562"/>
        <v>#DIV/0!</v>
      </c>
      <c r="W3261" s="6" t="e">
        <f t="shared" si="558"/>
        <v>#NUM!</v>
      </c>
      <c r="X3261" s="6" t="e">
        <f t="shared" si="563"/>
        <v>#NUM!</v>
      </c>
      <c r="Y3261" s="6" t="e">
        <f t="shared" si="564"/>
        <v>#NUM!</v>
      </c>
      <c r="AA3261" s="1" t="e">
        <f t="shared" si="559"/>
        <v>#DIV/0!</v>
      </c>
      <c r="AB3261" s="1" t="e">
        <f t="shared" si="560"/>
        <v>#DIV/0!</v>
      </c>
    </row>
    <row r="3262" spans="3:28" x14ac:dyDescent="0.25">
      <c r="C3262" s="1">
        <v>1983</v>
      </c>
      <c r="D3262" s="1" t="s">
        <v>92</v>
      </c>
      <c r="E3262" s="2" t="s">
        <v>281</v>
      </c>
      <c r="F3262">
        <v>3</v>
      </c>
      <c r="G3262">
        <v>15303309</v>
      </c>
      <c r="H3262" s="1">
        <v>0</v>
      </c>
      <c r="I3262" s="1">
        <v>24922</v>
      </c>
      <c r="J3262" s="1">
        <v>391855.3</v>
      </c>
      <c r="L3262" s="3"/>
      <c r="M3262">
        <v>63.6</v>
      </c>
      <c r="N3262"/>
      <c r="O3262" s="1">
        <f t="shared" si="555"/>
        <v>0</v>
      </c>
      <c r="P3262" s="5" t="e">
        <f>-MIN(data!$B$4 / data!H3262 * data!O3262 / 100, data!M3262)</f>
        <v>#DIV/0!</v>
      </c>
      <c r="Q3262" s="4" t="e">
        <f t="shared" si="554"/>
        <v>#DIV/0!</v>
      </c>
      <c r="R3262" s="6" t="e">
        <f>-MIN(data!$B$5/(POWER(LN(H3262),2))*O3262/100, N3262)</f>
        <v>#NUM!</v>
      </c>
      <c r="S3262" s="6" t="e">
        <f t="shared" si="556"/>
        <v>#NUM!</v>
      </c>
      <c r="T3262" s="4" t="e">
        <f t="shared" si="557"/>
        <v>#DIV/0!</v>
      </c>
      <c r="U3262" s="4" t="e">
        <f t="shared" si="561"/>
        <v>#DIV/0!</v>
      </c>
      <c r="V3262" s="4" t="e">
        <f t="shared" si="562"/>
        <v>#DIV/0!</v>
      </c>
      <c r="W3262" s="6" t="e">
        <f t="shared" si="558"/>
        <v>#NUM!</v>
      </c>
      <c r="X3262" s="6" t="e">
        <f t="shared" si="563"/>
        <v>#NUM!</v>
      </c>
      <c r="Y3262" s="6" t="e">
        <f t="shared" si="564"/>
        <v>#NUM!</v>
      </c>
      <c r="AA3262" s="1" t="e">
        <f t="shared" si="559"/>
        <v>#DIV/0!</v>
      </c>
      <c r="AB3262" s="1" t="e">
        <f t="shared" si="560"/>
        <v>#DIV/0!</v>
      </c>
    </row>
    <row r="3263" spans="3:28" x14ac:dyDescent="0.25">
      <c r="C3263" s="1">
        <v>1984</v>
      </c>
      <c r="D3263" s="1" t="s">
        <v>92</v>
      </c>
      <c r="E3263" s="2" t="s">
        <v>281</v>
      </c>
      <c r="F3263">
        <v>3</v>
      </c>
      <c r="G3263">
        <v>15483419</v>
      </c>
      <c r="H3263" s="1">
        <v>0</v>
      </c>
      <c r="I3263" s="1">
        <v>24479</v>
      </c>
      <c r="J3263" s="1">
        <v>398680.8</v>
      </c>
      <c r="L3263" s="3"/>
      <c r="M3263">
        <v>61.4</v>
      </c>
      <c r="N3263"/>
      <c r="O3263" s="1">
        <f t="shared" si="555"/>
        <v>0</v>
      </c>
      <c r="P3263" s="5" t="e">
        <f>-MIN(data!$B$4 / data!H3263 * data!O3263 / 100, data!M3263)</f>
        <v>#DIV/0!</v>
      </c>
      <c r="Q3263" s="4" t="e">
        <f t="shared" ref="Q3263:Q3326" si="565">-P3263*J3263/1000</f>
        <v>#DIV/0!</v>
      </c>
      <c r="R3263" s="6" t="e">
        <f>-MIN(data!$B$5/(POWER(LN(H3263),2))*O3263/100, N3263)</f>
        <v>#NUM!</v>
      </c>
      <c r="S3263" s="6" t="e">
        <f t="shared" si="556"/>
        <v>#NUM!</v>
      </c>
      <c r="T3263" s="4" t="e">
        <f t="shared" si="557"/>
        <v>#DIV/0!</v>
      </c>
      <c r="U3263" s="4" t="e">
        <f t="shared" si="561"/>
        <v>#DIV/0!</v>
      </c>
      <c r="V3263" s="4" t="e">
        <f t="shared" si="562"/>
        <v>#DIV/0!</v>
      </c>
      <c r="W3263" s="6" t="e">
        <f t="shared" si="558"/>
        <v>#NUM!</v>
      </c>
      <c r="X3263" s="6" t="e">
        <f t="shared" si="563"/>
        <v>#NUM!</v>
      </c>
      <c r="Y3263" s="6" t="e">
        <f t="shared" si="564"/>
        <v>#NUM!</v>
      </c>
      <c r="AA3263" s="1" t="e">
        <f t="shared" si="559"/>
        <v>#DIV/0!</v>
      </c>
      <c r="AB3263" s="1" t="e">
        <f t="shared" si="560"/>
        <v>#DIV/0!</v>
      </c>
    </row>
    <row r="3264" spans="3:28" x14ac:dyDescent="0.25">
      <c r="C3264" s="1">
        <v>1985</v>
      </c>
      <c r="D3264" s="1" t="s">
        <v>92</v>
      </c>
      <c r="E3264" s="2" t="s">
        <v>281</v>
      </c>
      <c r="F3264">
        <v>3</v>
      </c>
      <c r="G3264">
        <v>15665595</v>
      </c>
      <c r="H3264" s="1">
        <v>0</v>
      </c>
      <c r="I3264" s="1">
        <v>24003</v>
      </c>
      <c r="J3264" s="1">
        <v>404090.9</v>
      </c>
      <c r="L3264" s="3"/>
      <c r="M3264">
        <v>59.4</v>
      </c>
      <c r="N3264"/>
      <c r="O3264" s="1">
        <f t="shared" si="555"/>
        <v>0</v>
      </c>
      <c r="P3264" s="5" t="e">
        <f>-MIN(data!$B$4 / data!H3264 * data!O3264 / 100, data!M3264)</f>
        <v>#DIV/0!</v>
      </c>
      <c r="Q3264" s="4" t="e">
        <f t="shared" si="565"/>
        <v>#DIV/0!</v>
      </c>
      <c r="R3264" s="6" t="e">
        <f>-MIN(data!$B$5/(POWER(LN(H3264),2))*O3264/100, N3264)</f>
        <v>#NUM!</v>
      </c>
      <c r="S3264" s="6" t="e">
        <f t="shared" si="556"/>
        <v>#NUM!</v>
      </c>
      <c r="T3264" s="4" t="e">
        <f t="shared" si="557"/>
        <v>#DIV/0!</v>
      </c>
      <c r="U3264" s="4" t="e">
        <f t="shared" si="561"/>
        <v>#DIV/0!</v>
      </c>
      <c r="V3264" s="4" t="e">
        <f t="shared" si="562"/>
        <v>#DIV/0!</v>
      </c>
      <c r="W3264" s="6" t="e">
        <f t="shared" si="558"/>
        <v>#NUM!</v>
      </c>
      <c r="X3264" s="6" t="e">
        <f t="shared" si="563"/>
        <v>#NUM!</v>
      </c>
      <c r="Y3264" s="6" t="e">
        <f t="shared" si="564"/>
        <v>#NUM!</v>
      </c>
      <c r="AA3264" s="1" t="e">
        <f t="shared" si="559"/>
        <v>#DIV/0!</v>
      </c>
      <c r="AB3264" s="1" t="e">
        <f t="shared" si="560"/>
        <v>#DIV/0!</v>
      </c>
    </row>
    <row r="3265" spans="3:28" x14ac:dyDescent="0.25">
      <c r="C3265" s="1">
        <v>1986</v>
      </c>
      <c r="D3265" s="1" t="s">
        <v>92</v>
      </c>
      <c r="E3265" s="2" t="s">
        <v>281</v>
      </c>
      <c r="F3265">
        <v>3</v>
      </c>
      <c r="G3265">
        <v>15852525</v>
      </c>
      <c r="H3265" s="1">
        <v>0</v>
      </c>
      <c r="I3265" s="1">
        <v>23452</v>
      </c>
      <c r="J3265" s="1">
        <v>407860.9</v>
      </c>
      <c r="L3265" s="3"/>
      <c r="M3265">
        <v>57.5</v>
      </c>
      <c r="N3265"/>
      <c r="O3265" s="1">
        <f t="shared" si="555"/>
        <v>0</v>
      </c>
      <c r="P3265" s="5" t="e">
        <f>-MIN(data!$B$4 / data!H3265 * data!O3265 / 100, data!M3265)</f>
        <v>#DIV/0!</v>
      </c>
      <c r="Q3265" s="4" t="e">
        <f t="shared" si="565"/>
        <v>#DIV/0!</v>
      </c>
      <c r="R3265" s="6" t="e">
        <f>-MIN(data!$B$5/(POWER(LN(H3265),2))*O3265/100, N3265)</f>
        <v>#NUM!</v>
      </c>
      <c r="S3265" s="6" t="e">
        <f t="shared" si="556"/>
        <v>#NUM!</v>
      </c>
      <c r="T3265" s="4" t="e">
        <f t="shared" si="557"/>
        <v>#DIV/0!</v>
      </c>
      <c r="U3265" s="4" t="e">
        <f t="shared" si="561"/>
        <v>#DIV/0!</v>
      </c>
      <c r="V3265" s="4" t="e">
        <f t="shared" si="562"/>
        <v>#DIV/0!</v>
      </c>
      <c r="W3265" s="6" t="e">
        <f t="shared" si="558"/>
        <v>#NUM!</v>
      </c>
      <c r="X3265" s="6" t="e">
        <f t="shared" si="563"/>
        <v>#NUM!</v>
      </c>
      <c r="Y3265" s="6" t="e">
        <f t="shared" si="564"/>
        <v>#NUM!</v>
      </c>
      <c r="AA3265" s="1" t="e">
        <f t="shared" si="559"/>
        <v>#DIV/0!</v>
      </c>
      <c r="AB3265" s="1" t="e">
        <f t="shared" si="560"/>
        <v>#DIV/0!</v>
      </c>
    </row>
    <row r="3266" spans="3:28" x14ac:dyDescent="0.25">
      <c r="C3266" s="1">
        <v>1987</v>
      </c>
      <c r="D3266" s="1" t="s">
        <v>92</v>
      </c>
      <c r="E3266" s="2" t="s">
        <v>281</v>
      </c>
      <c r="F3266">
        <v>3</v>
      </c>
      <c r="G3266">
        <v>16039251</v>
      </c>
      <c r="H3266" s="1">
        <v>0</v>
      </c>
      <c r="I3266" s="1">
        <v>22789</v>
      </c>
      <c r="J3266" s="1">
        <v>409138.2</v>
      </c>
      <c r="L3266" s="3"/>
      <c r="M3266">
        <v>55.7</v>
      </c>
      <c r="N3266"/>
      <c r="O3266" s="1">
        <f t="shared" si="555"/>
        <v>0</v>
      </c>
      <c r="P3266" s="5" t="e">
        <f>-MIN(data!$B$4 / data!H3266 * data!O3266 / 100, data!M3266)</f>
        <v>#DIV/0!</v>
      </c>
      <c r="Q3266" s="4" t="e">
        <f t="shared" si="565"/>
        <v>#DIV/0!</v>
      </c>
      <c r="R3266" s="6" t="e">
        <f>-MIN(data!$B$5/(POWER(LN(H3266),2))*O3266/100, N3266)</f>
        <v>#NUM!</v>
      </c>
      <c r="S3266" s="6" t="e">
        <f t="shared" si="556"/>
        <v>#NUM!</v>
      </c>
      <c r="T3266" s="4" t="e">
        <f t="shared" si="557"/>
        <v>#DIV/0!</v>
      </c>
      <c r="U3266" s="4" t="e">
        <f t="shared" si="561"/>
        <v>#DIV/0!</v>
      </c>
      <c r="V3266" s="4" t="e">
        <f t="shared" si="562"/>
        <v>#DIV/0!</v>
      </c>
      <c r="W3266" s="6" t="e">
        <f t="shared" si="558"/>
        <v>#NUM!</v>
      </c>
      <c r="X3266" s="6" t="e">
        <f t="shared" si="563"/>
        <v>#NUM!</v>
      </c>
      <c r="Y3266" s="6" t="e">
        <f t="shared" si="564"/>
        <v>#NUM!</v>
      </c>
      <c r="AA3266" s="1" t="e">
        <f t="shared" si="559"/>
        <v>#DIV/0!</v>
      </c>
      <c r="AB3266" s="1" t="e">
        <f t="shared" si="560"/>
        <v>#DIV/0!</v>
      </c>
    </row>
    <row r="3267" spans="3:28" x14ac:dyDescent="0.25">
      <c r="C3267" s="1">
        <v>1988</v>
      </c>
      <c r="D3267" s="1" t="s">
        <v>92</v>
      </c>
      <c r="E3267" s="2" t="s">
        <v>281</v>
      </c>
      <c r="F3267">
        <v>3</v>
      </c>
      <c r="G3267">
        <v>16206002</v>
      </c>
      <c r="H3267" s="1">
        <v>0</v>
      </c>
      <c r="I3267" s="1">
        <v>22042</v>
      </c>
      <c r="J3267" s="1">
        <v>405930</v>
      </c>
      <c r="L3267" s="3"/>
      <c r="M3267">
        <v>54.3</v>
      </c>
      <c r="N3267"/>
      <c r="O3267" s="1">
        <f t="shared" ref="O3267:O3330" si="566">IF($A$3="Percentage of government revenue per capita",$B$3,0) + IF($A$3="Absolute extra revenue",AA3267,0) + IF($A$3="Absolute revenue per capita",AB3267,0)</f>
        <v>0</v>
      </c>
      <c r="P3267" s="5" t="e">
        <f>-MIN(data!$B$4 / data!H3267 * data!O3267 / 100, data!M3267)</f>
        <v>#DIV/0!</v>
      </c>
      <c r="Q3267" s="4" t="e">
        <f t="shared" si="565"/>
        <v>#DIV/0!</v>
      </c>
      <c r="R3267" s="6" t="e">
        <f>-MIN(data!$B$5/(POWER(LN(H3267),2))*O3267/100, N3267)</f>
        <v>#NUM!</v>
      </c>
      <c r="S3267" s="6" t="e">
        <f t="shared" ref="S3267:S3330" si="567">-R3267*K3267/100000</f>
        <v>#NUM!</v>
      </c>
      <c r="T3267" s="4" t="e">
        <f t="shared" ref="T3267:T3330" si="568">M3267+P3267</f>
        <v>#DIV/0!</v>
      </c>
      <c r="U3267" s="4" t="e">
        <f t="shared" si="561"/>
        <v>#DIV/0!</v>
      </c>
      <c r="V3267" s="4" t="e">
        <f t="shared" si="562"/>
        <v>#DIV/0!</v>
      </c>
      <c r="W3267" s="6" t="e">
        <f t="shared" ref="W3267:W3330" si="569">N3267+R3267</f>
        <v>#NUM!</v>
      </c>
      <c r="X3267" s="6" t="e">
        <f t="shared" si="563"/>
        <v>#NUM!</v>
      </c>
      <c r="Y3267" s="6" t="e">
        <f t="shared" si="564"/>
        <v>#NUM!</v>
      </c>
      <c r="AA3267" s="1" t="e">
        <f t="shared" si="559"/>
        <v>#DIV/0!</v>
      </c>
      <c r="AB3267" s="1" t="e">
        <f t="shared" si="560"/>
        <v>#DIV/0!</v>
      </c>
    </row>
    <row r="3268" spans="3:28" x14ac:dyDescent="0.25">
      <c r="C3268" s="1">
        <v>1989</v>
      </c>
      <c r="D3268" s="1" t="s">
        <v>92</v>
      </c>
      <c r="E3268" s="2" t="s">
        <v>281</v>
      </c>
      <c r="F3268">
        <v>3</v>
      </c>
      <c r="G3268">
        <v>16249500</v>
      </c>
      <c r="H3268" s="1">
        <v>0</v>
      </c>
      <c r="I3268" s="1">
        <v>21258</v>
      </c>
      <c r="J3268" s="1">
        <v>399586.5</v>
      </c>
      <c r="L3268" s="3"/>
      <c r="M3268">
        <v>53.2</v>
      </c>
      <c r="N3268"/>
      <c r="O3268" s="1">
        <f t="shared" si="566"/>
        <v>0</v>
      </c>
      <c r="P3268" s="5" t="e">
        <f>-MIN(data!$B$4 / data!H3268 * data!O3268 / 100, data!M3268)</f>
        <v>#DIV/0!</v>
      </c>
      <c r="Q3268" s="4" t="e">
        <f t="shared" si="565"/>
        <v>#DIV/0!</v>
      </c>
      <c r="R3268" s="6" t="e">
        <f>-MIN(data!$B$5/(POWER(LN(H3268),2))*O3268/100, N3268)</f>
        <v>#NUM!</v>
      </c>
      <c r="S3268" s="6" t="e">
        <f t="shared" si="567"/>
        <v>#NUM!</v>
      </c>
      <c r="T3268" s="4" t="e">
        <f t="shared" si="568"/>
        <v>#DIV/0!</v>
      </c>
      <c r="U3268" s="4" t="e">
        <f t="shared" si="561"/>
        <v>#DIV/0!</v>
      </c>
      <c r="V3268" s="4" t="e">
        <f t="shared" si="562"/>
        <v>#DIV/0!</v>
      </c>
      <c r="W3268" s="6" t="e">
        <f t="shared" si="569"/>
        <v>#NUM!</v>
      </c>
      <c r="X3268" s="6" t="e">
        <f t="shared" si="563"/>
        <v>#NUM!</v>
      </c>
      <c r="Y3268" s="6" t="e">
        <f t="shared" si="564"/>
        <v>#NUM!</v>
      </c>
      <c r="AA3268" s="1" t="e">
        <f t="shared" ref="AA3268:AA3331" si="570">$B$3*100/G3268/H3268</f>
        <v>#DIV/0!</v>
      </c>
      <c r="AB3268" s="1" t="e">
        <f t="shared" ref="AB3268:AB3331" si="571">$B$3/H3268*100</f>
        <v>#DIV/0!</v>
      </c>
    </row>
    <row r="3269" spans="3:28" x14ac:dyDescent="0.25">
      <c r="C3269" s="1">
        <v>1990</v>
      </c>
      <c r="D3269" s="1" t="s">
        <v>92</v>
      </c>
      <c r="E3269" s="2" t="s">
        <v>281</v>
      </c>
      <c r="F3269">
        <v>3</v>
      </c>
      <c r="G3269">
        <v>16348000</v>
      </c>
      <c r="H3269" s="1">
        <v>0</v>
      </c>
      <c r="I3269" s="1">
        <v>20469</v>
      </c>
      <c r="J3269" s="1">
        <v>389885.7</v>
      </c>
      <c r="K3269" s="1">
        <v>358974.4</v>
      </c>
      <c r="L3269" s="3">
        <v>300</v>
      </c>
      <c r="M3269">
        <v>52.5</v>
      </c>
      <c r="N3269">
        <v>78</v>
      </c>
      <c r="O3269" s="1">
        <f t="shared" si="566"/>
        <v>0</v>
      </c>
      <c r="P3269" s="5" t="e">
        <f>-MIN(data!$B$4 / data!H3269 * data!O3269 / 100, data!M3269)</f>
        <v>#DIV/0!</v>
      </c>
      <c r="Q3269" s="4" t="e">
        <f t="shared" si="565"/>
        <v>#DIV/0!</v>
      </c>
      <c r="R3269" s="6" t="e">
        <f>-MIN(data!$B$5/(POWER(LN(H3269),2))*O3269/100, N3269)</f>
        <v>#NUM!</v>
      </c>
      <c r="S3269" s="6" t="e">
        <f t="shared" si="567"/>
        <v>#NUM!</v>
      </c>
      <c r="T3269" s="4" t="e">
        <f t="shared" si="568"/>
        <v>#DIV/0!</v>
      </c>
      <c r="U3269" s="4" t="e">
        <f t="shared" si="561"/>
        <v>#DIV/0!</v>
      </c>
      <c r="V3269" s="4" t="e">
        <f t="shared" si="562"/>
        <v>#DIV/0!</v>
      </c>
      <c r="W3269" s="6" t="e">
        <f t="shared" si="569"/>
        <v>#NUM!</v>
      </c>
      <c r="X3269" s="6" t="e">
        <f t="shared" si="563"/>
        <v>#NUM!</v>
      </c>
      <c r="Y3269" s="6" t="e">
        <f t="shared" si="564"/>
        <v>#NUM!</v>
      </c>
      <c r="AA3269" s="1" t="e">
        <f t="shared" si="570"/>
        <v>#DIV/0!</v>
      </c>
      <c r="AB3269" s="1" t="e">
        <f t="shared" si="571"/>
        <v>#DIV/0!</v>
      </c>
    </row>
    <row r="3270" spans="3:28" x14ac:dyDescent="0.25">
      <c r="C3270" s="1">
        <v>1991</v>
      </c>
      <c r="D3270" s="1" t="s">
        <v>92</v>
      </c>
      <c r="E3270" s="2" t="s">
        <v>281</v>
      </c>
      <c r="F3270">
        <v>3</v>
      </c>
      <c r="G3270">
        <v>16450500</v>
      </c>
      <c r="H3270" s="1">
        <v>0</v>
      </c>
      <c r="I3270" s="1">
        <v>19671</v>
      </c>
      <c r="J3270" s="1">
        <v>375400.8</v>
      </c>
      <c r="K3270" s="1">
        <v>363636.4</v>
      </c>
      <c r="L3270" s="3">
        <v>280</v>
      </c>
      <c r="M3270">
        <v>52.4</v>
      </c>
      <c r="N3270">
        <v>77</v>
      </c>
      <c r="O3270" s="1">
        <f t="shared" si="566"/>
        <v>0</v>
      </c>
      <c r="P3270" s="5" t="e">
        <f>-MIN(data!$B$4 / data!H3270 * data!O3270 / 100, data!M3270)</f>
        <v>#DIV/0!</v>
      </c>
      <c r="Q3270" s="4" t="e">
        <f t="shared" si="565"/>
        <v>#DIV/0!</v>
      </c>
      <c r="R3270" s="6" t="e">
        <f>-MIN(data!$B$5/(POWER(LN(H3270),2))*O3270/100, N3270)</f>
        <v>#NUM!</v>
      </c>
      <c r="S3270" s="6" t="e">
        <f t="shared" si="567"/>
        <v>#NUM!</v>
      </c>
      <c r="T3270" s="4" t="e">
        <f t="shared" si="568"/>
        <v>#DIV/0!</v>
      </c>
      <c r="U3270" s="4" t="e">
        <f t="shared" si="561"/>
        <v>#DIV/0!</v>
      </c>
      <c r="V3270" s="4" t="e">
        <f t="shared" si="562"/>
        <v>#DIV/0!</v>
      </c>
      <c r="W3270" s="6" t="e">
        <f t="shared" si="569"/>
        <v>#NUM!</v>
      </c>
      <c r="X3270" s="6" t="e">
        <f t="shared" si="563"/>
        <v>#NUM!</v>
      </c>
      <c r="Y3270" s="6" t="e">
        <f t="shared" si="564"/>
        <v>#NUM!</v>
      </c>
      <c r="AA3270" s="1" t="e">
        <f t="shared" si="570"/>
        <v>#DIV/0!</v>
      </c>
      <c r="AB3270" s="1" t="e">
        <f t="shared" si="571"/>
        <v>#DIV/0!</v>
      </c>
    </row>
    <row r="3271" spans="3:28" x14ac:dyDescent="0.25">
      <c r="C3271" s="1">
        <v>1992</v>
      </c>
      <c r="D3271" s="1" t="s">
        <v>92</v>
      </c>
      <c r="E3271" s="2" t="s">
        <v>281</v>
      </c>
      <c r="F3271">
        <v>3</v>
      </c>
      <c r="G3271">
        <v>16439095</v>
      </c>
      <c r="H3271" s="1">
        <v>0</v>
      </c>
      <c r="I3271" s="1">
        <v>18880</v>
      </c>
      <c r="J3271" s="1">
        <v>358935.4</v>
      </c>
      <c r="K3271" s="1">
        <v>350000</v>
      </c>
      <c r="L3271" s="3">
        <v>280</v>
      </c>
      <c r="M3271">
        <v>52.6</v>
      </c>
      <c r="N3271">
        <v>80</v>
      </c>
      <c r="O3271" s="1">
        <f t="shared" si="566"/>
        <v>0</v>
      </c>
      <c r="P3271" s="5" t="e">
        <f>-MIN(data!$B$4 / data!H3271 * data!O3271 / 100, data!M3271)</f>
        <v>#DIV/0!</v>
      </c>
      <c r="Q3271" s="4" t="e">
        <f t="shared" si="565"/>
        <v>#DIV/0!</v>
      </c>
      <c r="R3271" s="6" t="e">
        <f>-MIN(data!$B$5/(POWER(LN(H3271),2))*O3271/100, N3271)</f>
        <v>#NUM!</v>
      </c>
      <c r="S3271" s="6" t="e">
        <f t="shared" si="567"/>
        <v>#NUM!</v>
      </c>
      <c r="T3271" s="4" t="e">
        <f t="shared" si="568"/>
        <v>#DIV/0!</v>
      </c>
      <c r="U3271" s="4" t="e">
        <f t="shared" si="561"/>
        <v>#DIV/0!</v>
      </c>
      <c r="V3271" s="4" t="e">
        <f t="shared" si="562"/>
        <v>#DIV/0!</v>
      </c>
      <c r="W3271" s="6" t="e">
        <f t="shared" si="569"/>
        <v>#NUM!</v>
      </c>
      <c r="X3271" s="6" t="e">
        <f t="shared" si="563"/>
        <v>#NUM!</v>
      </c>
      <c r="Y3271" s="6" t="e">
        <f t="shared" si="564"/>
        <v>#NUM!</v>
      </c>
      <c r="AA3271" s="1" t="e">
        <f t="shared" si="570"/>
        <v>#DIV/0!</v>
      </c>
      <c r="AB3271" s="1" t="e">
        <f t="shared" si="571"/>
        <v>#DIV/0!</v>
      </c>
    </row>
    <row r="3272" spans="3:28" x14ac:dyDescent="0.25">
      <c r="C3272" s="1">
        <v>1993</v>
      </c>
      <c r="D3272" s="1" t="s">
        <v>92</v>
      </c>
      <c r="E3272" s="2" t="s">
        <v>281</v>
      </c>
      <c r="F3272">
        <v>3</v>
      </c>
      <c r="G3272">
        <v>16330419</v>
      </c>
      <c r="H3272" s="1">
        <v>0</v>
      </c>
      <c r="I3272" s="1">
        <v>18008</v>
      </c>
      <c r="J3272" s="1">
        <v>340415.9</v>
      </c>
      <c r="K3272" s="1">
        <v>298850.59999999998</v>
      </c>
      <c r="L3272" s="3">
        <v>280</v>
      </c>
      <c r="M3272">
        <v>52.9</v>
      </c>
      <c r="N3272">
        <v>87</v>
      </c>
      <c r="O3272" s="1">
        <f t="shared" si="566"/>
        <v>0</v>
      </c>
      <c r="P3272" s="5" t="e">
        <f>-MIN(data!$B$4 / data!H3272 * data!O3272 / 100, data!M3272)</f>
        <v>#DIV/0!</v>
      </c>
      <c r="Q3272" s="4" t="e">
        <f t="shared" si="565"/>
        <v>#DIV/0!</v>
      </c>
      <c r="R3272" s="6" t="e">
        <f>-MIN(data!$B$5/(POWER(LN(H3272),2))*O3272/100, N3272)</f>
        <v>#NUM!</v>
      </c>
      <c r="S3272" s="6" t="e">
        <f t="shared" si="567"/>
        <v>#NUM!</v>
      </c>
      <c r="T3272" s="4" t="e">
        <f t="shared" si="568"/>
        <v>#DIV/0!</v>
      </c>
      <c r="U3272" s="4" t="e">
        <f t="shared" si="561"/>
        <v>#DIV/0!</v>
      </c>
      <c r="V3272" s="4" t="e">
        <f t="shared" si="562"/>
        <v>#DIV/0!</v>
      </c>
      <c r="W3272" s="6" t="e">
        <f t="shared" si="569"/>
        <v>#NUM!</v>
      </c>
      <c r="X3272" s="6" t="e">
        <f t="shared" si="563"/>
        <v>#NUM!</v>
      </c>
      <c r="Y3272" s="6" t="e">
        <f t="shared" si="564"/>
        <v>#NUM!</v>
      </c>
      <c r="AA3272" s="1" t="e">
        <f t="shared" si="570"/>
        <v>#DIV/0!</v>
      </c>
      <c r="AB3272" s="1" t="e">
        <f t="shared" si="571"/>
        <v>#DIV/0!</v>
      </c>
    </row>
    <row r="3273" spans="3:28" x14ac:dyDescent="0.25">
      <c r="C3273" s="1">
        <v>1994</v>
      </c>
      <c r="D3273" s="1" t="s">
        <v>92</v>
      </c>
      <c r="E3273" s="2" t="s">
        <v>281</v>
      </c>
      <c r="F3273">
        <v>3</v>
      </c>
      <c r="G3273">
        <v>16095199</v>
      </c>
      <c r="H3273" s="1">
        <v>831.14670000000001</v>
      </c>
      <c r="I3273" s="1">
        <v>17018</v>
      </c>
      <c r="J3273" s="1">
        <v>321094.3</v>
      </c>
      <c r="K3273" s="1">
        <v>302325.59999999998</v>
      </c>
      <c r="L3273" s="3">
        <v>260</v>
      </c>
      <c r="M3273">
        <v>53</v>
      </c>
      <c r="N3273">
        <v>86</v>
      </c>
      <c r="O3273" s="1">
        <f t="shared" si="566"/>
        <v>0</v>
      </c>
      <c r="P3273" s="5">
        <f>-MIN(data!$B$4 / data!H3273 * data!O3273 / 100, data!M3273)</f>
        <v>0</v>
      </c>
      <c r="Q3273" s="4">
        <f t="shared" si="565"/>
        <v>0</v>
      </c>
      <c r="R3273" s="6">
        <f>-MIN(data!$B$5/(POWER(LN(H3273),2))*O3273/100, N3273)</f>
        <v>0</v>
      </c>
      <c r="S3273" s="6">
        <f t="shared" si="567"/>
        <v>0</v>
      </c>
      <c r="T3273" s="4">
        <f t="shared" si="568"/>
        <v>53</v>
      </c>
      <c r="U3273" s="4" t="e">
        <f t="shared" si="561"/>
        <v>#DIV/0!</v>
      </c>
      <c r="V3273" s="4" t="e">
        <f t="shared" si="562"/>
        <v>#DIV/0!</v>
      </c>
      <c r="W3273" s="6">
        <f t="shared" si="569"/>
        <v>86</v>
      </c>
      <c r="X3273" s="6" t="e">
        <f t="shared" si="563"/>
        <v>#DIV/0!</v>
      </c>
      <c r="Y3273" s="6" t="e">
        <f t="shared" si="564"/>
        <v>#DIV/0!</v>
      </c>
      <c r="AA3273" s="1">
        <f t="shared" si="570"/>
        <v>0</v>
      </c>
      <c r="AB3273" s="1">
        <f t="shared" si="571"/>
        <v>0</v>
      </c>
    </row>
    <row r="3274" spans="3:28" x14ac:dyDescent="0.25">
      <c r="C3274" s="1">
        <v>1995</v>
      </c>
      <c r="D3274" s="1" t="s">
        <v>92</v>
      </c>
      <c r="E3274" s="2" t="s">
        <v>281</v>
      </c>
      <c r="F3274">
        <v>3</v>
      </c>
      <c r="G3274">
        <v>15815626</v>
      </c>
      <c r="H3274" s="1">
        <v>631.05359999999996</v>
      </c>
      <c r="I3274" s="1">
        <v>15917</v>
      </c>
      <c r="J3274" s="1">
        <v>301458.3</v>
      </c>
      <c r="K3274" s="1">
        <v>271739.09999999998</v>
      </c>
      <c r="L3274" s="3">
        <v>260</v>
      </c>
      <c r="M3274">
        <v>52.8</v>
      </c>
      <c r="N3274">
        <v>92</v>
      </c>
      <c r="O3274" s="1">
        <f t="shared" si="566"/>
        <v>0</v>
      </c>
      <c r="P3274" s="5">
        <f>-MIN(data!$B$4 / data!H3274 * data!O3274 / 100, data!M3274)</f>
        <v>0</v>
      </c>
      <c r="Q3274" s="4">
        <f t="shared" si="565"/>
        <v>0</v>
      </c>
      <c r="R3274" s="6">
        <f>-MIN(data!$B$5/(POWER(LN(H3274),2))*O3274/100, N3274)</f>
        <v>0</v>
      </c>
      <c r="S3274" s="6">
        <f t="shared" si="567"/>
        <v>0</v>
      </c>
      <c r="T3274" s="4">
        <f t="shared" si="568"/>
        <v>52.8</v>
      </c>
      <c r="U3274" s="4" t="e">
        <f t="shared" si="561"/>
        <v>#DIV/0!</v>
      </c>
      <c r="V3274" s="4" t="e">
        <f t="shared" si="562"/>
        <v>#DIV/0!</v>
      </c>
      <c r="W3274" s="6">
        <f t="shared" si="569"/>
        <v>92</v>
      </c>
      <c r="X3274" s="6" t="e">
        <f t="shared" si="563"/>
        <v>#DIV/0!</v>
      </c>
      <c r="Y3274" s="6" t="e">
        <f t="shared" si="564"/>
        <v>#DIV/0!</v>
      </c>
      <c r="AA3274" s="1">
        <f t="shared" si="570"/>
        <v>0</v>
      </c>
      <c r="AB3274" s="1">
        <f t="shared" si="571"/>
        <v>0</v>
      </c>
    </row>
    <row r="3275" spans="3:28" x14ac:dyDescent="0.25">
      <c r="C3275" s="1">
        <v>1996</v>
      </c>
      <c r="D3275" s="1" t="s">
        <v>92</v>
      </c>
      <c r="E3275" s="2" t="s">
        <v>281</v>
      </c>
      <c r="F3275">
        <v>3</v>
      </c>
      <c r="G3275">
        <v>15577894</v>
      </c>
      <c r="H3275" s="1">
        <v>504.27679999999998</v>
      </c>
      <c r="I3275" s="1">
        <v>14699</v>
      </c>
      <c r="J3275" s="1">
        <v>283764.5</v>
      </c>
      <c r="K3275" s="1">
        <v>241758.2</v>
      </c>
      <c r="L3275" s="3">
        <v>250</v>
      </c>
      <c r="M3275">
        <v>51.8</v>
      </c>
      <c r="N3275">
        <v>91</v>
      </c>
      <c r="O3275" s="1">
        <f t="shared" si="566"/>
        <v>0</v>
      </c>
      <c r="P3275" s="5">
        <f>-MIN(data!$B$4 / data!H3275 * data!O3275 / 100, data!M3275)</f>
        <v>0</v>
      </c>
      <c r="Q3275" s="4">
        <f t="shared" si="565"/>
        <v>0</v>
      </c>
      <c r="R3275" s="6">
        <f>-MIN(data!$B$5/(POWER(LN(H3275),2))*O3275/100, N3275)</f>
        <v>0</v>
      </c>
      <c r="S3275" s="6">
        <f t="shared" si="567"/>
        <v>0</v>
      </c>
      <c r="T3275" s="4">
        <f t="shared" si="568"/>
        <v>51.8</v>
      </c>
      <c r="U3275" s="4" t="e">
        <f t="shared" si="561"/>
        <v>#DIV/0!</v>
      </c>
      <c r="V3275" s="4" t="e">
        <f t="shared" si="562"/>
        <v>#DIV/0!</v>
      </c>
      <c r="W3275" s="6">
        <f t="shared" si="569"/>
        <v>91</v>
      </c>
      <c r="X3275" s="6" t="e">
        <f t="shared" si="563"/>
        <v>#DIV/0!</v>
      </c>
      <c r="Y3275" s="6" t="e">
        <f t="shared" si="564"/>
        <v>#DIV/0!</v>
      </c>
      <c r="AA3275" s="1">
        <f t="shared" si="570"/>
        <v>0</v>
      </c>
      <c r="AB3275" s="1">
        <f t="shared" si="571"/>
        <v>0</v>
      </c>
    </row>
    <row r="3276" spans="3:28" x14ac:dyDescent="0.25">
      <c r="C3276" s="1">
        <v>1997</v>
      </c>
      <c r="D3276" s="1" t="s">
        <v>92</v>
      </c>
      <c r="E3276" s="2" t="s">
        <v>281</v>
      </c>
      <c r="F3276">
        <v>3</v>
      </c>
      <c r="G3276">
        <v>15333703</v>
      </c>
      <c r="H3276" s="1">
        <v>530.08130000000006</v>
      </c>
      <c r="I3276" s="1">
        <v>13435</v>
      </c>
      <c r="J3276" s="1">
        <v>268163.7</v>
      </c>
      <c r="K3276" s="1">
        <v>229885.1</v>
      </c>
      <c r="L3276" s="3">
        <v>220</v>
      </c>
      <c r="M3276">
        <v>50.1</v>
      </c>
      <c r="N3276">
        <v>87</v>
      </c>
      <c r="O3276" s="1">
        <f t="shared" si="566"/>
        <v>0</v>
      </c>
      <c r="P3276" s="5">
        <f>-MIN(data!$B$4 / data!H3276 * data!O3276 / 100, data!M3276)</f>
        <v>0</v>
      </c>
      <c r="Q3276" s="4">
        <f t="shared" si="565"/>
        <v>0</v>
      </c>
      <c r="R3276" s="6">
        <f>-MIN(data!$B$5/(POWER(LN(H3276),2))*O3276/100, N3276)</f>
        <v>0</v>
      </c>
      <c r="S3276" s="6">
        <f t="shared" si="567"/>
        <v>0</v>
      </c>
      <c r="T3276" s="4">
        <f t="shared" si="568"/>
        <v>50.1</v>
      </c>
      <c r="U3276" s="4" t="e">
        <f t="shared" ref="U3276:U3339" si="572">O3276*H3276/100/Q3276</f>
        <v>#DIV/0!</v>
      </c>
      <c r="V3276" s="4" t="e">
        <f t="shared" ref="V3276:V3339" si="573">U3276*G3276</f>
        <v>#DIV/0!</v>
      </c>
      <c r="W3276" s="6">
        <f t="shared" si="569"/>
        <v>87</v>
      </c>
      <c r="X3276" s="6" t="e">
        <f t="shared" ref="X3276:X3339" si="574">O3276*H3276/100/S3276</f>
        <v>#DIV/0!</v>
      </c>
      <c r="Y3276" s="6" t="e">
        <f t="shared" ref="Y3276:Y3339" si="575">X3276*G3276</f>
        <v>#DIV/0!</v>
      </c>
      <c r="AA3276" s="1">
        <f t="shared" si="570"/>
        <v>0</v>
      </c>
      <c r="AB3276" s="1">
        <f t="shared" si="571"/>
        <v>0</v>
      </c>
    </row>
    <row r="3277" spans="3:28" x14ac:dyDescent="0.25">
      <c r="C3277" s="1">
        <v>1998</v>
      </c>
      <c r="D3277" s="1" t="s">
        <v>92</v>
      </c>
      <c r="E3277" s="2" t="s">
        <v>281</v>
      </c>
      <c r="F3277">
        <v>3</v>
      </c>
      <c r="G3277">
        <v>15071300</v>
      </c>
      <c r="H3277" s="1">
        <v>709.61389999999994</v>
      </c>
      <c r="I3277" s="1">
        <v>12241</v>
      </c>
      <c r="J3277" s="1">
        <v>255553.2</v>
      </c>
      <c r="K3277" s="1">
        <v>209876.5</v>
      </c>
      <c r="L3277" s="3">
        <v>200</v>
      </c>
      <c r="M3277">
        <v>47.9</v>
      </c>
      <c r="N3277">
        <v>81</v>
      </c>
      <c r="O3277" s="1">
        <f t="shared" si="566"/>
        <v>0</v>
      </c>
      <c r="P3277" s="5">
        <f>-MIN(data!$B$4 / data!H3277 * data!O3277 / 100, data!M3277)</f>
        <v>0</v>
      </c>
      <c r="Q3277" s="4">
        <f t="shared" si="565"/>
        <v>0</v>
      </c>
      <c r="R3277" s="6">
        <f>-MIN(data!$B$5/(POWER(LN(H3277),2))*O3277/100, N3277)</f>
        <v>0</v>
      </c>
      <c r="S3277" s="6">
        <f t="shared" si="567"/>
        <v>0</v>
      </c>
      <c r="T3277" s="4">
        <f t="shared" si="568"/>
        <v>47.9</v>
      </c>
      <c r="U3277" s="4" t="e">
        <f t="shared" si="572"/>
        <v>#DIV/0!</v>
      </c>
      <c r="V3277" s="4" t="e">
        <f t="shared" si="573"/>
        <v>#DIV/0!</v>
      </c>
      <c r="W3277" s="6">
        <f t="shared" si="569"/>
        <v>81</v>
      </c>
      <c r="X3277" s="6" t="e">
        <f t="shared" si="574"/>
        <v>#DIV/0!</v>
      </c>
      <c r="Y3277" s="6" t="e">
        <f t="shared" si="575"/>
        <v>#DIV/0!</v>
      </c>
      <c r="AA3277" s="1">
        <f t="shared" si="570"/>
        <v>0</v>
      </c>
      <c r="AB3277" s="1">
        <f t="shared" si="571"/>
        <v>0</v>
      </c>
    </row>
    <row r="3278" spans="3:28" x14ac:dyDescent="0.25">
      <c r="C3278" s="1">
        <v>1999</v>
      </c>
      <c r="D3278" s="1" t="s">
        <v>92</v>
      </c>
      <c r="E3278" s="2" t="s">
        <v>281</v>
      </c>
      <c r="F3278">
        <v>3</v>
      </c>
      <c r="G3278">
        <v>14928426</v>
      </c>
      <c r="H3278" s="1">
        <v>710.05409999999995</v>
      </c>
      <c r="I3278" s="1">
        <v>11196</v>
      </c>
      <c r="J3278" s="1">
        <v>246065.9</v>
      </c>
      <c r="K3278" s="1">
        <v>222222.2</v>
      </c>
      <c r="L3278" s="3">
        <v>170</v>
      </c>
      <c r="M3278">
        <v>45.5</v>
      </c>
      <c r="N3278">
        <v>72</v>
      </c>
      <c r="O3278" s="1">
        <f t="shared" si="566"/>
        <v>0</v>
      </c>
      <c r="P3278" s="5">
        <f>-MIN(data!$B$4 / data!H3278 * data!O3278 / 100, data!M3278)</f>
        <v>0</v>
      </c>
      <c r="Q3278" s="4">
        <f t="shared" si="565"/>
        <v>0</v>
      </c>
      <c r="R3278" s="6">
        <f>-MIN(data!$B$5/(POWER(LN(H3278),2))*O3278/100, N3278)</f>
        <v>0</v>
      </c>
      <c r="S3278" s="6">
        <f t="shared" si="567"/>
        <v>0</v>
      </c>
      <c r="T3278" s="4">
        <f t="shared" si="568"/>
        <v>45.5</v>
      </c>
      <c r="U3278" s="4" t="e">
        <f t="shared" si="572"/>
        <v>#DIV/0!</v>
      </c>
      <c r="V3278" s="4" t="e">
        <f t="shared" si="573"/>
        <v>#DIV/0!</v>
      </c>
      <c r="W3278" s="6">
        <f t="shared" si="569"/>
        <v>72</v>
      </c>
      <c r="X3278" s="6" t="e">
        <f t="shared" si="574"/>
        <v>#DIV/0!</v>
      </c>
      <c r="Y3278" s="6" t="e">
        <f t="shared" si="575"/>
        <v>#DIV/0!</v>
      </c>
      <c r="AA3278" s="1">
        <f t="shared" si="570"/>
        <v>0</v>
      </c>
      <c r="AB3278" s="1">
        <f t="shared" si="571"/>
        <v>0</v>
      </c>
    </row>
    <row r="3279" spans="3:28" x14ac:dyDescent="0.25">
      <c r="C3279" s="1">
        <v>2000</v>
      </c>
      <c r="D3279" s="1" t="s">
        <v>92</v>
      </c>
      <c r="E3279" s="2" t="s">
        <v>281</v>
      </c>
      <c r="F3279">
        <v>3</v>
      </c>
      <c r="G3279">
        <v>14883626</v>
      </c>
      <c r="H3279" s="1">
        <v>971.08219999999994</v>
      </c>
      <c r="I3279" s="1">
        <v>10353</v>
      </c>
      <c r="J3279" s="1">
        <v>240767.4</v>
      </c>
      <c r="K3279" s="1">
        <v>230769.2</v>
      </c>
      <c r="L3279" s="3">
        <v>160</v>
      </c>
      <c r="M3279">
        <v>43</v>
      </c>
      <c r="N3279">
        <v>65</v>
      </c>
      <c r="O3279" s="1">
        <f t="shared" si="566"/>
        <v>0</v>
      </c>
      <c r="P3279" s="5">
        <f>-MIN(data!$B$4 / data!H3279 * data!O3279 / 100, data!M3279)</f>
        <v>0</v>
      </c>
      <c r="Q3279" s="4">
        <f t="shared" si="565"/>
        <v>0</v>
      </c>
      <c r="R3279" s="6">
        <f>-MIN(data!$B$5/(POWER(LN(H3279),2))*O3279/100, N3279)</f>
        <v>0</v>
      </c>
      <c r="S3279" s="6">
        <f t="shared" si="567"/>
        <v>0</v>
      </c>
      <c r="T3279" s="4">
        <f t="shared" si="568"/>
        <v>43</v>
      </c>
      <c r="U3279" s="4" t="e">
        <f t="shared" si="572"/>
        <v>#DIV/0!</v>
      </c>
      <c r="V3279" s="4" t="e">
        <f t="shared" si="573"/>
        <v>#DIV/0!</v>
      </c>
      <c r="W3279" s="6">
        <f t="shared" si="569"/>
        <v>65</v>
      </c>
      <c r="X3279" s="6" t="e">
        <f t="shared" si="574"/>
        <v>#DIV/0!</v>
      </c>
      <c r="Y3279" s="6" t="e">
        <f t="shared" si="575"/>
        <v>#DIV/0!</v>
      </c>
      <c r="AA3279" s="1">
        <f t="shared" si="570"/>
        <v>0</v>
      </c>
      <c r="AB3279" s="1">
        <f t="shared" si="571"/>
        <v>0</v>
      </c>
    </row>
    <row r="3280" spans="3:28" x14ac:dyDescent="0.25">
      <c r="C3280" s="1">
        <v>2001</v>
      </c>
      <c r="D3280" s="1" t="s">
        <v>92</v>
      </c>
      <c r="E3280" s="2" t="s">
        <v>281</v>
      </c>
      <c r="F3280">
        <v>3</v>
      </c>
      <c r="G3280">
        <v>14858335</v>
      </c>
      <c r="H3280" s="1">
        <v>1308.83</v>
      </c>
      <c r="I3280" s="1">
        <v>9744</v>
      </c>
      <c r="J3280" s="1">
        <v>240000</v>
      </c>
      <c r="K3280" s="1">
        <v>233333.3</v>
      </c>
      <c r="L3280" s="3">
        <v>150</v>
      </c>
      <c r="M3280">
        <v>40.6</v>
      </c>
      <c r="N3280">
        <v>60</v>
      </c>
      <c r="O3280" s="1">
        <f t="shared" si="566"/>
        <v>0</v>
      </c>
      <c r="P3280" s="5">
        <f>-MIN(data!$B$4 / data!H3280 * data!O3280 / 100, data!M3280)</f>
        <v>0</v>
      </c>
      <c r="Q3280" s="4">
        <f t="shared" si="565"/>
        <v>0</v>
      </c>
      <c r="R3280" s="6">
        <f>-MIN(data!$B$5/(POWER(LN(H3280),2))*O3280/100, N3280)</f>
        <v>0</v>
      </c>
      <c r="S3280" s="6">
        <f t="shared" si="567"/>
        <v>0</v>
      </c>
      <c r="T3280" s="4">
        <f t="shared" si="568"/>
        <v>40.6</v>
      </c>
      <c r="U3280" s="4" t="e">
        <f t="shared" si="572"/>
        <v>#DIV/0!</v>
      </c>
      <c r="V3280" s="4" t="e">
        <f t="shared" si="573"/>
        <v>#DIV/0!</v>
      </c>
      <c r="W3280" s="6">
        <f t="shared" si="569"/>
        <v>60</v>
      </c>
      <c r="X3280" s="6" t="e">
        <f t="shared" si="574"/>
        <v>#DIV/0!</v>
      </c>
      <c r="Y3280" s="6" t="e">
        <f t="shared" si="575"/>
        <v>#DIV/0!</v>
      </c>
      <c r="AA3280" s="1">
        <f t="shared" si="570"/>
        <v>0</v>
      </c>
      <c r="AB3280" s="1">
        <f t="shared" si="571"/>
        <v>0</v>
      </c>
    </row>
    <row r="3281" spans="3:28" x14ac:dyDescent="0.25">
      <c r="C3281" s="1">
        <v>2002</v>
      </c>
      <c r="D3281" s="1" t="s">
        <v>92</v>
      </c>
      <c r="E3281" s="2" t="s">
        <v>281</v>
      </c>
      <c r="F3281">
        <v>3</v>
      </c>
      <c r="G3281">
        <v>14858948</v>
      </c>
      <c r="H3281" s="1">
        <v>1259.299</v>
      </c>
      <c r="I3281" s="1">
        <v>9342</v>
      </c>
      <c r="J3281" s="1">
        <v>244555</v>
      </c>
      <c r="K3281" s="1">
        <v>240740.7</v>
      </c>
      <c r="L3281" s="3">
        <v>140</v>
      </c>
      <c r="M3281">
        <v>38.200000000000003</v>
      </c>
      <c r="N3281">
        <v>54</v>
      </c>
      <c r="O3281" s="1">
        <f t="shared" si="566"/>
        <v>0</v>
      </c>
      <c r="P3281" s="5">
        <f>-MIN(data!$B$4 / data!H3281 * data!O3281 / 100, data!M3281)</f>
        <v>0</v>
      </c>
      <c r="Q3281" s="4">
        <f t="shared" si="565"/>
        <v>0</v>
      </c>
      <c r="R3281" s="6">
        <f>-MIN(data!$B$5/(POWER(LN(H3281),2))*O3281/100, N3281)</f>
        <v>0</v>
      </c>
      <c r="S3281" s="6">
        <f t="shared" si="567"/>
        <v>0</v>
      </c>
      <c r="T3281" s="4">
        <f t="shared" si="568"/>
        <v>38.200000000000003</v>
      </c>
      <c r="U3281" s="4" t="e">
        <f t="shared" si="572"/>
        <v>#DIV/0!</v>
      </c>
      <c r="V3281" s="4" t="e">
        <f t="shared" si="573"/>
        <v>#DIV/0!</v>
      </c>
      <c r="W3281" s="6">
        <f t="shared" si="569"/>
        <v>54</v>
      </c>
      <c r="X3281" s="6" t="e">
        <f t="shared" si="574"/>
        <v>#DIV/0!</v>
      </c>
      <c r="Y3281" s="6" t="e">
        <f t="shared" si="575"/>
        <v>#DIV/0!</v>
      </c>
      <c r="AA3281" s="1">
        <f t="shared" si="570"/>
        <v>0</v>
      </c>
      <c r="AB3281" s="1">
        <f t="shared" si="571"/>
        <v>0</v>
      </c>
    </row>
    <row r="3282" spans="3:28" x14ac:dyDescent="0.25">
      <c r="C3282" s="1">
        <v>2003</v>
      </c>
      <c r="D3282" s="1" t="s">
        <v>92</v>
      </c>
      <c r="E3282" s="2" t="s">
        <v>281</v>
      </c>
      <c r="F3282">
        <v>3</v>
      </c>
      <c r="G3282">
        <v>14909018</v>
      </c>
      <c r="H3282" s="1">
        <v>1548.3040000000001</v>
      </c>
      <c r="I3282" s="1">
        <v>9100</v>
      </c>
      <c r="J3282" s="1">
        <v>253481.9</v>
      </c>
      <c r="K3282" s="1">
        <v>260000</v>
      </c>
      <c r="L3282" s="3">
        <v>130</v>
      </c>
      <c r="M3282">
        <v>35.9</v>
      </c>
      <c r="N3282">
        <v>50</v>
      </c>
      <c r="O3282" s="1">
        <f t="shared" si="566"/>
        <v>0</v>
      </c>
      <c r="P3282" s="5">
        <f>-MIN(data!$B$4 / data!H3282 * data!O3282 / 100, data!M3282)</f>
        <v>0</v>
      </c>
      <c r="Q3282" s="4">
        <f t="shared" si="565"/>
        <v>0</v>
      </c>
      <c r="R3282" s="6">
        <f>-MIN(data!$B$5/(POWER(LN(H3282),2))*O3282/100, N3282)</f>
        <v>0</v>
      </c>
      <c r="S3282" s="6">
        <f t="shared" si="567"/>
        <v>0</v>
      </c>
      <c r="T3282" s="4">
        <f t="shared" si="568"/>
        <v>35.9</v>
      </c>
      <c r="U3282" s="4" t="e">
        <f t="shared" si="572"/>
        <v>#DIV/0!</v>
      </c>
      <c r="V3282" s="4" t="e">
        <f t="shared" si="573"/>
        <v>#DIV/0!</v>
      </c>
      <c r="W3282" s="6">
        <f t="shared" si="569"/>
        <v>50</v>
      </c>
      <c r="X3282" s="6" t="e">
        <f t="shared" si="574"/>
        <v>#DIV/0!</v>
      </c>
      <c r="Y3282" s="6" t="e">
        <f t="shared" si="575"/>
        <v>#DIV/0!</v>
      </c>
      <c r="AA3282" s="1">
        <f t="shared" si="570"/>
        <v>0</v>
      </c>
      <c r="AB3282" s="1">
        <f t="shared" si="571"/>
        <v>0</v>
      </c>
    </row>
    <row r="3283" spans="3:28" x14ac:dyDescent="0.25">
      <c r="C3283" s="1">
        <v>2004</v>
      </c>
      <c r="D3283" s="1" t="s">
        <v>92</v>
      </c>
      <c r="E3283" s="2" t="s">
        <v>281</v>
      </c>
      <c r="F3283">
        <v>3</v>
      </c>
      <c r="G3283">
        <v>15012985</v>
      </c>
      <c r="H3283" s="1">
        <v>1632.008</v>
      </c>
      <c r="I3283" s="1">
        <v>8966</v>
      </c>
      <c r="J3283" s="1">
        <v>266053.40000000002</v>
      </c>
      <c r="K3283" s="1">
        <v>282608.7</v>
      </c>
      <c r="L3283" s="3">
        <v>130</v>
      </c>
      <c r="M3283">
        <v>33.700000000000003</v>
      </c>
      <c r="N3283">
        <v>46</v>
      </c>
      <c r="O3283" s="1">
        <f t="shared" si="566"/>
        <v>0</v>
      </c>
      <c r="P3283" s="5">
        <f>-MIN(data!$B$4 / data!H3283 * data!O3283 / 100, data!M3283)</f>
        <v>0</v>
      </c>
      <c r="Q3283" s="4">
        <f t="shared" si="565"/>
        <v>0</v>
      </c>
      <c r="R3283" s="6">
        <f>-MIN(data!$B$5/(POWER(LN(H3283),2))*O3283/100, N3283)</f>
        <v>0</v>
      </c>
      <c r="S3283" s="6">
        <f t="shared" si="567"/>
        <v>0</v>
      </c>
      <c r="T3283" s="4">
        <f t="shared" si="568"/>
        <v>33.700000000000003</v>
      </c>
      <c r="U3283" s="4" t="e">
        <f t="shared" si="572"/>
        <v>#DIV/0!</v>
      </c>
      <c r="V3283" s="4" t="e">
        <f t="shared" si="573"/>
        <v>#DIV/0!</v>
      </c>
      <c r="W3283" s="6">
        <f t="shared" si="569"/>
        <v>46</v>
      </c>
      <c r="X3283" s="6" t="e">
        <f t="shared" si="574"/>
        <v>#DIV/0!</v>
      </c>
      <c r="Y3283" s="6" t="e">
        <f t="shared" si="575"/>
        <v>#DIV/0!</v>
      </c>
      <c r="AA3283" s="1">
        <f t="shared" si="570"/>
        <v>0</v>
      </c>
      <c r="AB3283" s="1">
        <f t="shared" si="571"/>
        <v>0</v>
      </c>
    </row>
    <row r="3284" spans="3:28" x14ac:dyDescent="0.25">
      <c r="C3284" s="1">
        <v>2005</v>
      </c>
      <c r="D3284" s="1" t="s">
        <v>92</v>
      </c>
      <c r="E3284" s="2" t="s">
        <v>281</v>
      </c>
      <c r="F3284">
        <v>3</v>
      </c>
      <c r="G3284">
        <v>15147029</v>
      </c>
      <c r="H3284" s="1">
        <v>2029.6179999999999</v>
      </c>
      <c r="I3284" s="1">
        <v>8874</v>
      </c>
      <c r="J3284" s="1">
        <v>281714.3</v>
      </c>
      <c r="K3284" s="1">
        <v>295454.5</v>
      </c>
      <c r="L3284" s="3">
        <v>130</v>
      </c>
      <c r="M3284">
        <v>31.5</v>
      </c>
      <c r="N3284">
        <v>44</v>
      </c>
      <c r="O3284" s="1">
        <f t="shared" si="566"/>
        <v>0</v>
      </c>
      <c r="P3284" s="5">
        <f>-MIN(data!$B$4 / data!H3284 * data!O3284 / 100, data!M3284)</f>
        <v>0</v>
      </c>
      <c r="Q3284" s="4">
        <f t="shared" si="565"/>
        <v>0</v>
      </c>
      <c r="R3284" s="6">
        <f>-MIN(data!$B$5/(POWER(LN(H3284),2))*O3284/100, N3284)</f>
        <v>0</v>
      </c>
      <c r="S3284" s="6">
        <f t="shared" si="567"/>
        <v>0</v>
      </c>
      <c r="T3284" s="4">
        <f t="shared" si="568"/>
        <v>31.5</v>
      </c>
      <c r="U3284" s="4" t="e">
        <f t="shared" si="572"/>
        <v>#DIV/0!</v>
      </c>
      <c r="V3284" s="4" t="e">
        <f t="shared" si="573"/>
        <v>#DIV/0!</v>
      </c>
      <c r="W3284" s="6">
        <f t="shared" si="569"/>
        <v>44</v>
      </c>
      <c r="X3284" s="6" t="e">
        <f t="shared" si="574"/>
        <v>#DIV/0!</v>
      </c>
      <c r="Y3284" s="6" t="e">
        <f t="shared" si="575"/>
        <v>#DIV/0!</v>
      </c>
      <c r="AA3284" s="1">
        <f t="shared" si="570"/>
        <v>0</v>
      </c>
      <c r="AB3284" s="1">
        <f t="shared" si="571"/>
        <v>0</v>
      </c>
    </row>
    <row r="3285" spans="3:28" x14ac:dyDescent="0.25">
      <c r="C3285" s="1">
        <v>2006</v>
      </c>
      <c r="D3285" s="1" t="s">
        <v>92</v>
      </c>
      <c r="E3285" s="2" t="s">
        <v>281</v>
      </c>
      <c r="F3285">
        <v>3</v>
      </c>
      <c r="G3285">
        <v>15308084</v>
      </c>
      <c r="H3285" s="1">
        <v>2191.48</v>
      </c>
      <c r="I3285" s="1">
        <v>8765</v>
      </c>
      <c r="J3285" s="1">
        <v>299146.8</v>
      </c>
      <c r="K3285" s="1">
        <v>292682.90000000002</v>
      </c>
      <c r="L3285" s="3">
        <v>130</v>
      </c>
      <c r="M3285">
        <v>29.3</v>
      </c>
      <c r="N3285">
        <v>41</v>
      </c>
      <c r="O3285" s="1">
        <f t="shared" si="566"/>
        <v>0</v>
      </c>
      <c r="P3285" s="5">
        <f>-MIN(data!$B$4 / data!H3285 * data!O3285 / 100, data!M3285)</f>
        <v>0</v>
      </c>
      <c r="Q3285" s="4">
        <f t="shared" si="565"/>
        <v>0</v>
      </c>
      <c r="R3285" s="6">
        <f>-MIN(data!$B$5/(POWER(LN(H3285),2))*O3285/100, N3285)</f>
        <v>0</v>
      </c>
      <c r="S3285" s="6">
        <f t="shared" si="567"/>
        <v>0</v>
      </c>
      <c r="T3285" s="4">
        <f t="shared" si="568"/>
        <v>29.3</v>
      </c>
      <c r="U3285" s="4" t="e">
        <f t="shared" si="572"/>
        <v>#DIV/0!</v>
      </c>
      <c r="V3285" s="4" t="e">
        <f t="shared" si="573"/>
        <v>#DIV/0!</v>
      </c>
      <c r="W3285" s="6">
        <f t="shared" si="569"/>
        <v>41</v>
      </c>
      <c r="X3285" s="6" t="e">
        <f t="shared" si="574"/>
        <v>#DIV/0!</v>
      </c>
      <c r="Y3285" s="6" t="e">
        <f t="shared" si="575"/>
        <v>#DIV/0!</v>
      </c>
      <c r="AA3285" s="1">
        <f t="shared" si="570"/>
        <v>0</v>
      </c>
      <c r="AB3285" s="1">
        <f t="shared" si="571"/>
        <v>0</v>
      </c>
    </row>
    <row r="3286" spans="3:28" x14ac:dyDescent="0.25">
      <c r="C3286" s="1">
        <v>2007</v>
      </c>
      <c r="D3286" s="1" t="s">
        <v>92</v>
      </c>
      <c r="E3286" s="2" t="s">
        <v>281</v>
      </c>
      <c r="F3286">
        <v>3</v>
      </c>
      <c r="G3286">
        <v>15484192</v>
      </c>
      <c r="H3286" s="1">
        <v>2458.2539999999999</v>
      </c>
      <c r="I3286" s="1">
        <v>8588</v>
      </c>
      <c r="J3286" s="1">
        <v>316900.40000000002</v>
      </c>
      <c r="K3286" s="1">
        <v>297297.3</v>
      </c>
      <c r="L3286" s="3">
        <v>120</v>
      </c>
      <c r="M3286">
        <v>27.1</v>
      </c>
      <c r="N3286">
        <v>37</v>
      </c>
      <c r="O3286" s="1">
        <f t="shared" si="566"/>
        <v>0</v>
      </c>
      <c r="P3286" s="5">
        <f>-MIN(data!$B$4 / data!H3286 * data!O3286 / 100, data!M3286)</f>
        <v>0</v>
      </c>
      <c r="Q3286" s="4">
        <f t="shared" si="565"/>
        <v>0</v>
      </c>
      <c r="R3286" s="6">
        <f>-MIN(data!$B$5/(POWER(LN(H3286),2))*O3286/100, N3286)</f>
        <v>0</v>
      </c>
      <c r="S3286" s="6">
        <f t="shared" si="567"/>
        <v>0</v>
      </c>
      <c r="T3286" s="4">
        <f t="shared" si="568"/>
        <v>27.1</v>
      </c>
      <c r="U3286" s="4" t="e">
        <f t="shared" si="572"/>
        <v>#DIV/0!</v>
      </c>
      <c r="V3286" s="4" t="e">
        <f t="shared" si="573"/>
        <v>#DIV/0!</v>
      </c>
      <c r="W3286" s="6">
        <f t="shared" si="569"/>
        <v>37</v>
      </c>
      <c r="X3286" s="6" t="e">
        <f t="shared" si="574"/>
        <v>#DIV/0!</v>
      </c>
      <c r="Y3286" s="6" t="e">
        <f t="shared" si="575"/>
        <v>#DIV/0!</v>
      </c>
      <c r="AA3286" s="1">
        <f t="shared" si="570"/>
        <v>0</v>
      </c>
      <c r="AB3286" s="1">
        <f t="shared" si="571"/>
        <v>0</v>
      </c>
    </row>
    <row r="3287" spans="3:28" x14ac:dyDescent="0.25">
      <c r="C3287" s="1">
        <v>2008</v>
      </c>
      <c r="D3287" s="1" t="s">
        <v>92</v>
      </c>
      <c r="E3287" s="2" t="s">
        <v>281</v>
      </c>
      <c r="F3287">
        <v>3</v>
      </c>
      <c r="G3287">
        <v>15674000</v>
      </c>
      <c r="H3287" s="1">
        <v>2460.7840000000001</v>
      </c>
      <c r="I3287" s="1">
        <v>8311</v>
      </c>
      <c r="J3287" s="1">
        <v>335121</v>
      </c>
      <c r="K3287" s="1">
        <v>290000</v>
      </c>
      <c r="L3287" s="3">
        <v>110</v>
      </c>
      <c r="M3287">
        <v>24.8</v>
      </c>
      <c r="N3287">
        <v>30</v>
      </c>
      <c r="O3287" s="1">
        <f t="shared" si="566"/>
        <v>0</v>
      </c>
      <c r="P3287" s="5">
        <f>-MIN(data!$B$4 / data!H3287 * data!O3287 / 100, data!M3287)</f>
        <v>0</v>
      </c>
      <c r="Q3287" s="4">
        <f t="shared" si="565"/>
        <v>0</v>
      </c>
      <c r="R3287" s="6">
        <f>-MIN(data!$B$5/(POWER(LN(H3287),2))*O3287/100, N3287)</f>
        <v>0</v>
      </c>
      <c r="S3287" s="6">
        <f t="shared" si="567"/>
        <v>0</v>
      </c>
      <c r="T3287" s="4">
        <f t="shared" si="568"/>
        <v>24.8</v>
      </c>
      <c r="U3287" s="4" t="e">
        <f t="shared" si="572"/>
        <v>#DIV/0!</v>
      </c>
      <c r="V3287" s="4" t="e">
        <f t="shared" si="573"/>
        <v>#DIV/0!</v>
      </c>
      <c r="W3287" s="6">
        <f t="shared" si="569"/>
        <v>30</v>
      </c>
      <c r="X3287" s="6" t="e">
        <f t="shared" si="574"/>
        <v>#DIV/0!</v>
      </c>
      <c r="Y3287" s="6" t="e">
        <f t="shared" si="575"/>
        <v>#DIV/0!</v>
      </c>
      <c r="AA3287" s="1">
        <f t="shared" si="570"/>
        <v>0</v>
      </c>
      <c r="AB3287" s="1">
        <f t="shared" si="571"/>
        <v>0</v>
      </c>
    </row>
    <row r="3288" spans="3:28" x14ac:dyDescent="0.25">
      <c r="C3288" s="1">
        <v>2009</v>
      </c>
      <c r="D3288" s="1" t="s">
        <v>92</v>
      </c>
      <c r="E3288" s="2" t="s">
        <v>281</v>
      </c>
      <c r="F3288">
        <v>3</v>
      </c>
      <c r="G3288">
        <v>16092822</v>
      </c>
      <c r="H3288" s="1">
        <v>1898.2190000000001</v>
      </c>
      <c r="I3288" s="1">
        <v>7927</v>
      </c>
      <c r="J3288" s="1">
        <v>350752.2</v>
      </c>
      <c r="K3288" s="1">
        <v>316666.7</v>
      </c>
      <c r="L3288" s="3">
        <v>87</v>
      </c>
      <c r="M3288">
        <v>22.6</v>
      </c>
      <c r="N3288">
        <v>24</v>
      </c>
      <c r="O3288" s="1">
        <f t="shared" si="566"/>
        <v>0</v>
      </c>
      <c r="P3288" s="5">
        <f>-MIN(data!$B$4 / data!H3288 * data!O3288 / 100, data!M3288)</f>
        <v>0</v>
      </c>
      <c r="Q3288" s="4">
        <f t="shared" si="565"/>
        <v>0</v>
      </c>
      <c r="R3288" s="6">
        <f>-MIN(data!$B$5/(POWER(LN(H3288),2))*O3288/100, N3288)</f>
        <v>0</v>
      </c>
      <c r="S3288" s="6">
        <f t="shared" si="567"/>
        <v>0</v>
      </c>
      <c r="T3288" s="4">
        <f t="shared" si="568"/>
        <v>22.6</v>
      </c>
      <c r="U3288" s="4" t="e">
        <f t="shared" si="572"/>
        <v>#DIV/0!</v>
      </c>
      <c r="V3288" s="4" t="e">
        <f t="shared" si="573"/>
        <v>#DIV/0!</v>
      </c>
      <c r="W3288" s="6">
        <f t="shared" si="569"/>
        <v>24</v>
      </c>
      <c r="X3288" s="6" t="e">
        <f t="shared" si="574"/>
        <v>#DIV/0!</v>
      </c>
      <c r="Y3288" s="6" t="e">
        <f t="shared" si="575"/>
        <v>#DIV/0!</v>
      </c>
      <c r="AA3288" s="1">
        <f t="shared" si="570"/>
        <v>0</v>
      </c>
      <c r="AB3288" s="1">
        <f t="shared" si="571"/>
        <v>0</v>
      </c>
    </row>
    <row r="3289" spans="3:28" x14ac:dyDescent="0.25">
      <c r="C3289" s="1">
        <v>2010</v>
      </c>
      <c r="D3289" s="1" t="s">
        <v>92</v>
      </c>
      <c r="E3289" s="2" t="s">
        <v>281</v>
      </c>
      <c r="F3289">
        <v>3</v>
      </c>
      <c r="G3289">
        <v>16321872</v>
      </c>
      <c r="H3289" s="1">
        <v>2171.4749999999999</v>
      </c>
      <c r="I3289" s="1">
        <v>7439</v>
      </c>
      <c r="J3289" s="1">
        <v>364656.9</v>
      </c>
      <c r="K3289" s="1">
        <v>320000</v>
      </c>
      <c r="L3289" s="3">
        <v>76</v>
      </c>
      <c r="M3289">
        <v>20.399999999999999</v>
      </c>
      <c r="N3289">
        <v>20</v>
      </c>
      <c r="O3289" s="1">
        <f t="shared" si="566"/>
        <v>0</v>
      </c>
      <c r="P3289" s="5">
        <f>-MIN(data!$B$4 / data!H3289 * data!O3289 / 100, data!M3289)</f>
        <v>0</v>
      </c>
      <c r="Q3289" s="4">
        <f t="shared" si="565"/>
        <v>0</v>
      </c>
      <c r="R3289" s="6">
        <f>-MIN(data!$B$5/(POWER(LN(H3289),2))*O3289/100, N3289)</f>
        <v>0</v>
      </c>
      <c r="S3289" s="6">
        <f t="shared" si="567"/>
        <v>0</v>
      </c>
      <c r="T3289" s="4">
        <f t="shared" si="568"/>
        <v>20.399999999999999</v>
      </c>
      <c r="U3289" s="4" t="e">
        <f t="shared" si="572"/>
        <v>#DIV/0!</v>
      </c>
      <c r="V3289" s="4" t="e">
        <f t="shared" si="573"/>
        <v>#DIV/0!</v>
      </c>
      <c r="W3289" s="6">
        <f t="shared" si="569"/>
        <v>20</v>
      </c>
      <c r="X3289" s="6" t="e">
        <f t="shared" si="574"/>
        <v>#DIV/0!</v>
      </c>
      <c r="Y3289" s="6" t="e">
        <f t="shared" si="575"/>
        <v>#DIV/0!</v>
      </c>
      <c r="AA3289" s="1">
        <f t="shared" si="570"/>
        <v>0</v>
      </c>
      <c r="AB3289" s="1">
        <f t="shared" si="571"/>
        <v>0</v>
      </c>
    </row>
    <row r="3290" spans="3:28" x14ac:dyDescent="0.25">
      <c r="C3290" s="1">
        <v>2011</v>
      </c>
      <c r="D3290" s="1" t="s">
        <v>92</v>
      </c>
      <c r="E3290" s="2" t="s">
        <v>281</v>
      </c>
      <c r="F3290">
        <v>3</v>
      </c>
      <c r="G3290">
        <v>16557201</v>
      </c>
      <c r="H3290" s="1">
        <v>2596.7170000000001</v>
      </c>
      <c r="I3290" s="1">
        <v>6869</v>
      </c>
      <c r="J3290" s="1">
        <v>375355.2</v>
      </c>
      <c r="K3290" s="1">
        <v>329411.8</v>
      </c>
      <c r="L3290" s="3">
        <v>64</v>
      </c>
      <c r="M3290">
        <v>18.3</v>
      </c>
      <c r="N3290">
        <v>17</v>
      </c>
      <c r="O3290" s="1">
        <f t="shared" si="566"/>
        <v>0</v>
      </c>
      <c r="P3290" s="5">
        <f>-MIN(data!$B$4 / data!H3290 * data!O3290 / 100, data!M3290)</f>
        <v>0</v>
      </c>
      <c r="Q3290" s="4">
        <f t="shared" si="565"/>
        <v>0</v>
      </c>
      <c r="R3290" s="6">
        <f>-MIN(data!$B$5/(POWER(LN(H3290),2))*O3290/100, N3290)</f>
        <v>0</v>
      </c>
      <c r="S3290" s="6">
        <f t="shared" si="567"/>
        <v>0</v>
      </c>
      <c r="T3290" s="4">
        <f t="shared" si="568"/>
        <v>18.3</v>
      </c>
      <c r="U3290" s="4" t="e">
        <f t="shared" si="572"/>
        <v>#DIV/0!</v>
      </c>
      <c r="V3290" s="4" t="e">
        <f t="shared" si="573"/>
        <v>#DIV/0!</v>
      </c>
      <c r="W3290" s="6">
        <f t="shared" si="569"/>
        <v>17</v>
      </c>
      <c r="X3290" s="6" t="e">
        <f t="shared" si="574"/>
        <v>#DIV/0!</v>
      </c>
      <c r="Y3290" s="6" t="e">
        <f t="shared" si="575"/>
        <v>#DIV/0!</v>
      </c>
      <c r="AA3290" s="1">
        <f t="shared" si="570"/>
        <v>0</v>
      </c>
      <c r="AB3290" s="1">
        <f t="shared" si="571"/>
        <v>0</v>
      </c>
    </row>
    <row r="3291" spans="3:28" x14ac:dyDescent="0.25">
      <c r="C3291" s="1">
        <v>2012</v>
      </c>
      <c r="D3291" s="1" t="s">
        <v>92</v>
      </c>
      <c r="E3291" s="2" t="s">
        <v>281</v>
      </c>
      <c r="F3291">
        <v>3</v>
      </c>
      <c r="G3291">
        <v>16792089</v>
      </c>
      <c r="H3291" s="1">
        <v>2613.8290000000002</v>
      </c>
      <c r="I3291" s="1">
        <v>6258</v>
      </c>
      <c r="J3291" s="1">
        <v>381585.4</v>
      </c>
      <c r="K3291" s="1">
        <v>340000</v>
      </c>
      <c r="L3291" s="3">
        <v>56</v>
      </c>
      <c r="M3291">
        <v>16.399999999999999</v>
      </c>
      <c r="N3291">
        <v>15</v>
      </c>
      <c r="O3291" s="1">
        <f t="shared" si="566"/>
        <v>0</v>
      </c>
      <c r="P3291" s="5">
        <f>-MIN(data!$B$4 / data!H3291 * data!O3291 / 100, data!M3291)</f>
        <v>0</v>
      </c>
      <c r="Q3291" s="4">
        <f t="shared" si="565"/>
        <v>0</v>
      </c>
      <c r="R3291" s="6">
        <f>-MIN(data!$B$5/(POWER(LN(H3291),2))*O3291/100, N3291)</f>
        <v>0</v>
      </c>
      <c r="S3291" s="6">
        <f t="shared" si="567"/>
        <v>0</v>
      </c>
      <c r="T3291" s="4">
        <f t="shared" si="568"/>
        <v>16.399999999999999</v>
      </c>
      <c r="U3291" s="4" t="e">
        <f t="shared" si="572"/>
        <v>#DIV/0!</v>
      </c>
      <c r="V3291" s="4" t="e">
        <f t="shared" si="573"/>
        <v>#DIV/0!</v>
      </c>
      <c r="W3291" s="6">
        <f t="shared" si="569"/>
        <v>15</v>
      </c>
      <c r="X3291" s="6" t="e">
        <f t="shared" si="574"/>
        <v>#DIV/0!</v>
      </c>
      <c r="Y3291" s="6" t="e">
        <f t="shared" si="575"/>
        <v>#DIV/0!</v>
      </c>
      <c r="AA3291" s="1">
        <f t="shared" si="570"/>
        <v>0</v>
      </c>
      <c r="AB3291" s="1">
        <f t="shared" si="571"/>
        <v>0</v>
      </c>
    </row>
    <row r="3292" spans="3:28" x14ac:dyDescent="0.25">
      <c r="C3292" s="1">
        <v>2013</v>
      </c>
      <c r="D3292" s="1" t="s">
        <v>92</v>
      </c>
      <c r="E3292" s="2" t="s">
        <v>281</v>
      </c>
      <c r="F3292">
        <v>3</v>
      </c>
      <c r="G3292">
        <v>17035550</v>
      </c>
      <c r="H3292" s="1">
        <v>2566.2040000000002</v>
      </c>
      <c r="I3292" s="1">
        <v>5661</v>
      </c>
      <c r="J3292" s="1">
        <v>385102</v>
      </c>
      <c r="K3292" s="1">
        <v>361538.5</v>
      </c>
      <c r="L3292" s="3">
        <v>51</v>
      </c>
      <c r="M3292">
        <v>14.7</v>
      </c>
      <c r="N3292">
        <v>13</v>
      </c>
      <c r="O3292" s="1">
        <f t="shared" si="566"/>
        <v>0</v>
      </c>
      <c r="P3292" s="5">
        <f>-MIN(data!$B$4 / data!H3292 * data!O3292 / 100, data!M3292)</f>
        <v>0</v>
      </c>
      <c r="Q3292" s="4">
        <f t="shared" si="565"/>
        <v>0</v>
      </c>
      <c r="R3292" s="6">
        <f>-MIN(data!$B$5/(POWER(LN(H3292),2))*O3292/100, N3292)</f>
        <v>0</v>
      </c>
      <c r="S3292" s="6">
        <f t="shared" si="567"/>
        <v>0</v>
      </c>
      <c r="T3292" s="4">
        <f t="shared" si="568"/>
        <v>14.7</v>
      </c>
      <c r="U3292" s="4" t="e">
        <f t="shared" si="572"/>
        <v>#DIV/0!</v>
      </c>
      <c r="V3292" s="4" t="e">
        <f t="shared" si="573"/>
        <v>#DIV/0!</v>
      </c>
      <c r="W3292" s="6">
        <f t="shared" si="569"/>
        <v>13</v>
      </c>
      <c r="X3292" s="6" t="e">
        <f t="shared" si="574"/>
        <v>#DIV/0!</v>
      </c>
      <c r="Y3292" s="6" t="e">
        <f t="shared" si="575"/>
        <v>#DIV/0!</v>
      </c>
      <c r="AA3292" s="1">
        <f t="shared" si="570"/>
        <v>0</v>
      </c>
      <c r="AB3292" s="1">
        <f t="shared" si="571"/>
        <v>0</v>
      </c>
    </row>
    <row r="3293" spans="3:28" x14ac:dyDescent="0.25">
      <c r="C3293" s="1">
        <v>2014</v>
      </c>
      <c r="D3293" s="1" t="s">
        <v>92</v>
      </c>
      <c r="E3293" s="2" t="s">
        <v>281</v>
      </c>
      <c r="F3293">
        <v>3</v>
      </c>
      <c r="G3293">
        <v>17288285</v>
      </c>
      <c r="H3293" s="1">
        <v>2527.3679999999999</v>
      </c>
      <c r="I3293" s="1">
        <v>5113</v>
      </c>
      <c r="J3293" s="1">
        <v>387348.5</v>
      </c>
      <c r="K3293" s="1">
        <v>375000</v>
      </c>
      <c r="L3293" s="3">
        <v>47</v>
      </c>
      <c r="M3293">
        <v>13.2</v>
      </c>
      <c r="N3293">
        <v>12</v>
      </c>
      <c r="O3293" s="1">
        <f t="shared" si="566"/>
        <v>0</v>
      </c>
      <c r="P3293" s="5">
        <f>-MIN(data!$B$4 / data!H3293 * data!O3293 / 100, data!M3293)</f>
        <v>0</v>
      </c>
      <c r="Q3293" s="4">
        <f t="shared" si="565"/>
        <v>0</v>
      </c>
      <c r="R3293" s="6">
        <f>-MIN(data!$B$5/(POWER(LN(H3293),2))*O3293/100, N3293)</f>
        <v>0</v>
      </c>
      <c r="S3293" s="6">
        <f t="shared" si="567"/>
        <v>0</v>
      </c>
      <c r="T3293" s="4">
        <f t="shared" si="568"/>
        <v>13.2</v>
      </c>
      <c r="U3293" s="4" t="e">
        <f t="shared" si="572"/>
        <v>#DIV/0!</v>
      </c>
      <c r="V3293" s="4" t="e">
        <f t="shared" si="573"/>
        <v>#DIV/0!</v>
      </c>
      <c r="W3293" s="6">
        <f t="shared" si="569"/>
        <v>12</v>
      </c>
      <c r="X3293" s="6" t="e">
        <f t="shared" si="574"/>
        <v>#DIV/0!</v>
      </c>
      <c r="Y3293" s="6" t="e">
        <f t="shared" si="575"/>
        <v>#DIV/0!</v>
      </c>
      <c r="AA3293" s="1">
        <f t="shared" si="570"/>
        <v>0</v>
      </c>
      <c r="AB3293" s="1">
        <f t="shared" si="571"/>
        <v>0</v>
      </c>
    </row>
    <row r="3294" spans="3:28" x14ac:dyDescent="0.25">
      <c r="C3294" s="1">
        <v>2015</v>
      </c>
      <c r="D3294" s="1" t="s">
        <v>92</v>
      </c>
      <c r="E3294" s="2" t="s">
        <v>281</v>
      </c>
      <c r="F3294">
        <v>3</v>
      </c>
      <c r="G3294">
        <v>17542806</v>
      </c>
      <c r="H3294" s="1">
        <v>1763.5619999999999</v>
      </c>
      <c r="I3294" s="1">
        <v>4620</v>
      </c>
      <c r="J3294" s="1">
        <v>385000</v>
      </c>
      <c r="L3294" s="3">
        <v>45</v>
      </c>
      <c r="M3294">
        <v>12</v>
      </c>
      <c r="N3294">
        <v>12</v>
      </c>
      <c r="O3294" s="1">
        <f t="shared" si="566"/>
        <v>0</v>
      </c>
      <c r="P3294" s="5">
        <f>-MIN(data!$B$4 / data!H3294 * data!O3294 / 100, data!M3294)</f>
        <v>0</v>
      </c>
      <c r="Q3294" s="4">
        <f t="shared" si="565"/>
        <v>0</v>
      </c>
      <c r="R3294" s="6">
        <f>-MIN(data!$B$5/(POWER(LN(H3294),2))*O3294/100, N3294)</f>
        <v>0</v>
      </c>
      <c r="S3294" s="6">
        <f t="shared" si="567"/>
        <v>0</v>
      </c>
      <c r="T3294" s="4">
        <f t="shared" si="568"/>
        <v>12</v>
      </c>
      <c r="U3294" s="4" t="e">
        <f t="shared" si="572"/>
        <v>#DIV/0!</v>
      </c>
      <c r="V3294" s="4" t="e">
        <f t="shared" si="573"/>
        <v>#DIV/0!</v>
      </c>
      <c r="W3294" s="6">
        <f t="shared" si="569"/>
        <v>12</v>
      </c>
      <c r="X3294" s="6" t="e">
        <f t="shared" si="574"/>
        <v>#DIV/0!</v>
      </c>
      <c r="Y3294" s="6" t="e">
        <f t="shared" si="575"/>
        <v>#DIV/0!</v>
      </c>
      <c r="AA3294" s="1">
        <f t="shared" si="570"/>
        <v>0</v>
      </c>
      <c r="AB3294" s="1">
        <f t="shared" si="571"/>
        <v>0</v>
      </c>
    </row>
    <row r="3295" spans="3:28" x14ac:dyDescent="0.25">
      <c r="C3295" s="1">
        <v>2016</v>
      </c>
      <c r="D3295" s="1" t="s">
        <v>92</v>
      </c>
      <c r="E3295" s="2" t="s">
        <v>281</v>
      </c>
      <c r="F3295">
        <v>3</v>
      </c>
      <c r="G3295">
        <v>17794055</v>
      </c>
      <c r="H3295" s="1">
        <v>1904.886</v>
      </c>
      <c r="I3295" s="1">
        <v>4178</v>
      </c>
      <c r="J3295" s="1">
        <v>383302.8</v>
      </c>
      <c r="L3295" s="3"/>
      <c r="M3295">
        <v>10.9</v>
      </c>
      <c r="N3295"/>
      <c r="O3295" s="1">
        <f t="shared" si="566"/>
        <v>0</v>
      </c>
      <c r="P3295" s="5">
        <f>-MIN(data!$B$4 / data!H3295 * data!O3295 / 100, data!M3295)</f>
        <v>0</v>
      </c>
      <c r="Q3295" s="4">
        <f t="shared" si="565"/>
        <v>0</v>
      </c>
      <c r="R3295" s="6">
        <f>-MIN(data!$B$5/(POWER(LN(H3295),2))*O3295/100, N3295)</f>
        <v>0</v>
      </c>
      <c r="S3295" s="6">
        <f t="shared" si="567"/>
        <v>0</v>
      </c>
      <c r="T3295" s="4">
        <f t="shared" si="568"/>
        <v>10.9</v>
      </c>
      <c r="U3295" s="4" t="e">
        <f t="shared" si="572"/>
        <v>#DIV/0!</v>
      </c>
      <c r="V3295" s="4" t="e">
        <f t="shared" si="573"/>
        <v>#DIV/0!</v>
      </c>
      <c r="W3295" s="6">
        <f t="shared" si="569"/>
        <v>0</v>
      </c>
      <c r="X3295" s="6" t="e">
        <f t="shared" si="574"/>
        <v>#DIV/0!</v>
      </c>
      <c r="Y3295" s="6" t="e">
        <f t="shared" si="575"/>
        <v>#DIV/0!</v>
      </c>
      <c r="AA3295" s="1">
        <f t="shared" si="570"/>
        <v>0</v>
      </c>
      <c r="AB3295" s="1">
        <f t="shared" si="571"/>
        <v>0</v>
      </c>
    </row>
    <row r="3296" spans="3:28" x14ac:dyDescent="0.25">
      <c r="C3296" s="1">
        <v>1980</v>
      </c>
      <c r="D3296" s="1" t="s">
        <v>93</v>
      </c>
      <c r="E3296" s="2" t="s">
        <v>282</v>
      </c>
      <c r="F3296">
        <v>2</v>
      </c>
      <c r="G3296">
        <v>16417197</v>
      </c>
      <c r="H3296" s="1">
        <v>142.30090000000001</v>
      </c>
      <c r="I3296" s="1">
        <v>83675</v>
      </c>
      <c r="J3296" s="1">
        <v>764155.3</v>
      </c>
      <c r="L3296" s="3"/>
      <c r="M3296">
        <v>109.5</v>
      </c>
      <c r="N3296"/>
      <c r="O3296" s="1">
        <f t="shared" si="566"/>
        <v>0</v>
      </c>
      <c r="P3296" s="5">
        <f>-MIN(data!$B$4 / data!H3296 * data!O3296 / 100, data!M3296)</f>
        <v>0</v>
      </c>
      <c r="Q3296" s="4">
        <f t="shared" si="565"/>
        <v>0</v>
      </c>
      <c r="R3296" s="6">
        <f>-MIN(data!$B$5/(POWER(LN(H3296),2))*O3296/100, N3296)</f>
        <v>0</v>
      </c>
      <c r="S3296" s="6">
        <f t="shared" si="567"/>
        <v>0</v>
      </c>
      <c r="T3296" s="4">
        <f t="shared" si="568"/>
        <v>109.5</v>
      </c>
      <c r="U3296" s="4" t="e">
        <f t="shared" si="572"/>
        <v>#DIV/0!</v>
      </c>
      <c r="V3296" s="4" t="e">
        <f t="shared" si="573"/>
        <v>#DIV/0!</v>
      </c>
      <c r="W3296" s="6">
        <f t="shared" si="569"/>
        <v>0</v>
      </c>
      <c r="X3296" s="6" t="e">
        <f t="shared" si="574"/>
        <v>#DIV/0!</v>
      </c>
      <c r="Y3296" s="6" t="e">
        <f t="shared" si="575"/>
        <v>#DIV/0!</v>
      </c>
      <c r="AA3296" s="1">
        <f t="shared" si="570"/>
        <v>0</v>
      </c>
      <c r="AB3296" s="1">
        <f t="shared" si="571"/>
        <v>0</v>
      </c>
    </row>
    <row r="3297" spans="3:28" x14ac:dyDescent="0.25">
      <c r="C3297" s="1">
        <v>1981</v>
      </c>
      <c r="D3297" s="1" t="s">
        <v>93</v>
      </c>
      <c r="E3297" s="2" t="s">
        <v>282</v>
      </c>
      <c r="F3297">
        <v>2</v>
      </c>
      <c r="G3297">
        <v>17063876</v>
      </c>
      <c r="H3297" s="1">
        <v>147.31659999999999</v>
      </c>
      <c r="I3297" s="1">
        <v>83667</v>
      </c>
      <c r="J3297" s="1">
        <v>789311.3</v>
      </c>
      <c r="L3297" s="3"/>
      <c r="M3297">
        <v>106</v>
      </c>
      <c r="N3297"/>
      <c r="O3297" s="1">
        <f t="shared" si="566"/>
        <v>0</v>
      </c>
      <c r="P3297" s="5">
        <f>-MIN(data!$B$4 / data!H3297 * data!O3297 / 100, data!M3297)</f>
        <v>0</v>
      </c>
      <c r="Q3297" s="4">
        <f t="shared" si="565"/>
        <v>0</v>
      </c>
      <c r="R3297" s="6">
        <f>-MIN(data!$B$5/(POWER(LN(H3297),2))*O3297/100, N3297)</f>
        <v>0</v>
      </c>
      <c r="S3297" s="6">
        <f t="shared" si="567"/>
        <v>0</v>
      </c>
      <c r="T3297" s="4">
        <f t="shared" si="568"/>
        <v>106</v>
      </c>
      <c r="U3297" s="4" t="e">
        <f t="shared" si="572"/>
        <v>#DIV/0!</v>
      </c>
      <c r="V3297" s="4" t="e">
        <f t="shared" si="573"/>
        <v>#DIV/0!</v>
      </c>
      <c r="W3297" s="6">
        <f t="shared" si="569"/>
        <v>0</v>
      </c>
      <c r="X3297" s="6" t="e">
        <f t="shared" si="574"/>
        <v>#DIV/0!</v>
      </c>
      <c r="Y3297" s="6" t="e">
        <f t="shared" si="575"/>
        <v>#DIV/0!</v>
      </c>
      <c r="AA3297" s="1">
        <f t="shared" si="570"/>
        <v>0</v>
      </c>
      <c r="AB3297" s="1">
        <f t="shared" si="571"/>
        <v>0</v>
      </c>
    </row>
    <row r="3298" spans="3:28" x14ac:dyDescent="0.25">
      <c r="C3298" s="1">
        <v>1982</v>
      </c>
      <c r="D3298" s="1" t="s">
        <v>93</v>
      </c>
      <c r="E3298" s="2" t="s">
        <v>282</v>
      </c>
      <c r="F3298">
        <v>2</v>
      </c>
      <c r="G3298">
        <v>17736326</v>
      </c>
      <c r="H3298" s="1">
        <v>135.44970000000001</v>
      </c>
      <c r="I3298" s="1">
        <v>83869</v>
      </c>
      <c r="J3298" s="1">
        <v>815053.4</v>
      </c>
      <c r="L3298" s="3"/>
      <c r="M3298">
        <v>102.9</v>
      </c>
      <c r="N3298"/>
      <c r="O3298" s="1">
        <f t="shared" si="566"/>
        <v>0</v>
      </c>
      <c r="P3298" s="5">
        <f>-MIN(data!$B$4 / data!H3298 * data!O3298 / 100, data!M3298)</f>
        <v>0</v>
      </c>
      <c r="Q3298" s="4">
        <f t="shared" si="565"/>
        <v>0</v>
      </c>
      <c r="R3298" s="6">
        <f>-MIN(data!$B$5/(POWER(LN(H3298),2))*O3298/100, N3298)</f>
        <v>0</v>
      </c>
      <c r="S3298" s="6">
        <f t="shared" si="567"/>
        <v>0</v>
      </c>
      <c r="T3298" s="4">
        <f t="shared" si="568"/>
        <v>102.9</v>
      </c>
      <c r="U3298" s="4" t="e">
        <f t="shared" si="572"/>
        <v>#DIV/0!</v>
      </c>
      <c r="V3298" s="4" t="e">
        <f t="shared" si="573"/>
        <v>#DIV/0!</v>
      </c>
      <c r="W3298" s="6">
        <f t="shared" si="569"/>
        <v>0</v>
      </c>
      <c r="X3298" s="6" t="e">
        <f t="shared" si="574"/>
        <v>#DIV/0!</v>
      </c>
      <c r="Y3298" s="6" t="e">
        <f t="shared" si="575"/>
        <v>#DIV/0!</v>
      </c>
      <c r="AA3298" s="1">
        <f t="shared" si="570"/>
        <v>0</v>
      </c>
      <c r="AB3298" s="1">
        <f t="shared" si="571"/>
        <v>0</v>
      </c>
    </row>
    <row r="3299" spans="3:28" x14ac:dyDescent="0.25">
      <c r="C3299" s="1">
        <v>1983</v>
      </c>
      <c r="D3299" s="1" t="s">
        <v>93</v>
      </c>
      <c r="E3299" s="2" t="s">
        <v>282</v>
      </c>
      <c r="F3299">
        <v>2</v>
      </c>
      <c r="G3299">
        <v>18431761</v>
      </c>
      <c r="H3299" s="1">
        <v>125.4473</v>
      </c>
      <c r="I3299" s="1">
        <v>84381</v>
      </c>
      <c r="J3299" s="1">
        <v>839611.9</v>
      </c>
      <c r="L3299" s="3"/>
      <c r="M3299">
        <v>100.5</v>
      </c>
      <c r="N3299"/>
      <c r="O3299" s="1">
        <f t="shared" si="566"/>
        <v>0</v>
      </c>
      <c r="P3299" s="5">
        <f>-MIN(data!$B$4 / data!H3299 * data!O3299 / 100, data!M3299)</f>
        <v>0</v>
      </c>
      <c r="Q3299" s="4">
        <f t="shared" si="565"/>
        <v>0</v>
      </c>
      <c r="R3299" s="6">
        <f>-MIN(data!$B$5/(POWER(LN(H3299),2))*O3299/100, N3299)</f>
        <v>0</v>
      </c>
      <c r="S3299" s="6">
        <f t="shared" si="567"/>
        <v>0</v>
      </c>
      <c r="T3299" s="4">
        <f t="shared" si="568"/>
        <v>100.5</v>
      </c>
      <c r="U3299" s="4" t="e">
        <f t="shared" si="572"/>
        <v>#DIV/0!</v>
      </c>
      <c r="V3299" s="4" t="e">
        <f t="shared" si="573"/>
        <v>#DIV/0!</v>
      </c>
      <c r="W3299" s="6">
        <f t="shared" si="569"/>
        <v>0</v>
      </c>
      <c r="X3299" s="6" t="e">
        <f t="shared" si="574"/>
        <v>#DIV/0!</v>
      </c>
      <c r="Y3299" s="6" t="e">
        <f t="shared" si="575"/>
        <v>#DIV/0!</v>
      </c>
      <c r="AA3299" s="1">
        <f t="shared" si="570"/>
        <v>0</v>
      </c>
      <c r="AB3299" s="1">
        <f t="shared" si="571"/>
        <v>0</v>
      </c>
    </row>
    <row r="3300" spans="3:28" x14ac:dyDescent="0.25">
      <c r="C3300" s="1">
        <v>1984</v>
      </c>
      <c r="D3300" s="1" t="s">
        <v>93</v>
      </c>
      <c r="E3300" s="2" t="s">
        <v>282</v>
      </c>
      <c r="F3300">
        <v>2</v>
      </c>
      <c r="G3300">
        <v>19146400</v>
      </c>
      <c r="H3300" s="1">
        <v>120.97880000000001</v>
      </c>
      <c r="I3300" s="1">
        <v>85198</v>
      </c>
      <c r="J3300" s="1">
        <v>864077.1</v>
      </c>
      <c r="L3300" s="3"/>
      <c r="M3300">
        <v>98.6</v>
      </c>
      <c r="N3300"/>
      <c r="O3300" s="1">
        <f t="shared" si="566"/>
        <v>0</v>
      </c>
      <c r="P3300" s="5">
        <f>-MIN(data!$B$4 / data!H3300 * data!O3300 / 100, data!M3300)</f>
        <v>0</v>
      </c>
      <c r="Q3300" s="4">
        <f t="shared" si="565"/>
        <v>0</v>
      </c>
      <c r="R3300" s="6">
        <f>-MIN(data!$B$5/(POWER(LN(H3300),2))*O3300/100, N3300)</f>
        <v>0</v>
      </c>
      <c r="S3300" s="6">
        <f t="shared" si="567"/>
        <v>0</v>
      </c>
      <c r="T3300" s="4">
        <f t="shared" si="568"/>
        <v>98.6</v>
      </c>
      <c r="U3300" s="4" t="e">
        <f t="shared" si="572"/>
        <v>#DIV/0!</v>
      </c>
      <c r="V3300" s="4" t="e">
        <f t="shared" si="573"/>
        <v>#DIV/0!</v>
      </c>
      <c r="W3300" s="6">
        <f t="shared" si="569"/>
        <v>0</v>
      </c>
      <c r="X3300" s="6" t="e">
        <f t="shared" si="574"/>
        <v>#DIV/0!</v>
      </c>
      <c r="Y3300" s="6" t="e">
        <f t="shared" si="575"/>
        <v>#DIV/0!</v>
      </c>
      <c r="AA3300" s="1">
        <f t="shared" si="570"/>
        <v>0</v>
      </c>
      <c r="AB3300" s="1">
        <f t="shared" si="571"/>
        <v>0</v>
      </c>
    </row>
    <row r="3301" spans="3:28" x14ac:dyDescent="0.25">
      <c r="C3301" s="1">
        <v>1985</v>
      </c>
      <c r="D3301" s="1" t="s">
        <v>93</v>
      </c>
      <c r="E3301" s="2" t="s">
        <v>282</v>
      </c>
      <c r="F3301">
        <v>2</v>
      </c>
      <c r="G3301">
        <v>19877083</v>
      </c>
      <c r="H3301" s="1">
        <v>118.9624</v>
      </c>
      <c r="I3301" s="1">
        <v>86462</v>
      </c>
      <c r="J3301" s="1">
        <v>887700.2</v>
      </c>
      <c r="L3301" s="3"/>
      <c r="M3301">
        <v>97.4</v>
      </c>
      <c r="N3301"/>
      <c r="O3301" s="1">
        <f t="shared" si="566"/>
        <v>0</v>
      </c>
      <c r="P3301" s="5">
        <f>-MIN(data!$B$4 / data!H3301 * data!O3301 / 100, data!M3301)</f>
        <v>0</v>
      </c>
      <c r="Q3301" s="4">
        <f t="shared" si="565"/>
        <v>0</v>
      </c>
      <c r="R3301" s="6">
        <f>-MIN(data!$B$5/(POWER(LN(H3301),2))*O3301/100, N3301)</f>
        <v>0</v>
      </c>
      <c r="S3301" s="6">
        <f t="shared" si="567"/>
        <v>0</v>
      </c>
      <c r="T3301" s="4">
        <f t="shared" si="568"/>
        <v>97.4</v>
      </c>
      <c r="U3301" s="4" t="e">
        <f t="shared" si="572"/>
        <v>#DIV/0!</v>
      </c>
      <c r="V3301" s="4" t="e">
        <f t="shared" si="573"/>
        <v>#DIV/0!</v>
      </c>
      <c r="W3301" s="6">
        <f t="shared" si="569"/>
        <v>0</v>
      </c>
      <c r="X3301" s="6" t="e">
        <f t="shared" si="574"/>
        <v>#DIV/0!</v>
      </c>
      <c r="Y3301" s="6" t="e">
        <f t="shared" si="575"/>
        <v>#DIV/0!</v>
      </c>
      <c r="AA3301" s="1">
        <f t="shared" si="570"/>
        <v>0</v>
      </c>
      <c r="AB3301" s="1">
        <f t="shared" si="571"/>
        <v>0</v>
      </c>
    </row>
    <row r="3302" spans="3:28" x14ac:dyDescent="0.25">
      <c r="C3302" s="1">
        <v>1986</v>
      </c>
      <c r="D3302" s="1" t="s">
        <v>93</v>
      </c>
      <c r="E3302" s="2" t="s">
        <v>282</v>
      </c>
      <c r="F3302">
        <v>2</v>
      </c>
      <c r="G3302">
        <v>20622560</v>
      </c>
      <c r="H3302" s="1">
        <v>123.92400000000001</v>
      </c>
      <c r="I3302" s="1">
        <v>88234</v>
      </c>
      <c r="J3302" s="1">
        <v>908692.1</v>
      </c>
      <c r="L3302" s="3"/>
      <c r="M3302">
        <v>97.1</v>
      </c>
      <c r="N3302"/>
      <c r="O3302" s="1">
        <f t="shared" si="566"/>
        <v>0</v>
      </c>
      <c r="P3302" s="5">
        <f>-MIN(data!$B$4 / data!H3302 * data!O3302 / 100, data!M3302)</f>
        <v>0</v>
      </c>
      <c r="Q3302" s="4">
        <f t="shared" si="565"/>
        <v>0</v>
      </c>
      <c r="R3302" s="6">
        <f>-MIN(data!$B$5/(POWER(LN(H3302),2))*O3302/100, N3302)</f>
        <v>0</v>
      </c>
      <c r="S3302" s="6">
        <f t="shared" si="567"/>
        <v>0</v>
      </c>
      <c r="T3302" s="4">
        <f t="shared" si="568"/>
        <v>97.1</v>
      </c>
      <c r="U3302" s="4" t="e">
        <f t="shared" si="572"/>
        <v>#DIV/0!</v>
      </c>
      <c r="V3302" s="4" t="e">
        <f t="shared" si="573"/>
        <v>#DIV/0!</v>
      </c>
      <c r="W3302" s="6">
        <f t="shared" si="569"/>
        <v>0</v>
      </c>
      <c r="X3302" s="6" t="e">
        <f t="shared" si="574"/>
        <v>#DIV/0!</v>
      </c>
      <c r="Y3302" s="6" t="e">
        <f t="shared" si="575"/>
        <v>#DIV/0!</v>
      </c>
      <c r="AA3302" s="1">
        <f t="shared" si="570"/>
        <v>0</v>
      </c>
      <c r="AB3302" s="1">
        <f t="shared" si="571"/>
        <v>0</v>
      </c>
    </row>
    <row r="3303" spans="3:28" x14ac:dyDescent="0.25">
      <c r="C3303" s="1">
        <v>1987</v>
      </c>
      <c r="D3303" s="1" t="s">
        <v>93</v>
      </c>
      <c r="E3303" s="2" t="s">
        <v>282</v>
      </c>
      <c r="F3303">
        <v>2</v>
      </c>
      <c r="G3303">
        <v>21382112</v>
      </c>
      <c r="H3303" s="1">
        <v>131.18719999999999</v>
      </c>
      <c r="I3303" s="1">
        <v>90525</v>
      </c>
      <c r="J3303" s="1">
        <v>927510.2</v>
      </c>
      <c r="L3303" s="3"/>
      <c r="M3303">
        <v>97.6</v>
      </c>
      <c r="N3303"/>
      <c r="O3303" s="1">
        <f t="shared" si="566"/>
        <v>0</v>
      </c>
      <c r="P3303" s="5">
        <f>-MIN(data!$B$4 / data!H3303 * data!O3303 / 100, data!M3303)</f>
        <v>0</v>
      </c>
      <c r="Q3303" s="4">
        <f t="shared" si="565"/>
        <v>0</v>
      </c>
      <c r="R3303" s="6">
        <f>-MIN(data!$B$5/(POWER(LN(H3303),2))*O3303/100, N3303)</f>
        <v>0</v>
      </c>
      <c r="S3303" s="6">
        <f t="shared" si="567"/>
        <v>0</v>
      </c>
      <c r="T3303" s="4">
        <f t="shared" si="568"/>
        <v>97.6</v>
      </c>
      <c r="U3303" s="4" t="e">
        <f t="shared" si="572"/>
        <v>#DIV/0!</v>
      </c>
      <c r="V3303" s="4" t="e">
        <f t="shared" si="573"/>
        <v>#DIV/0!</v>
      </c>
      <c r="W3303" s="6">
        <f t="shared" si="569"/>
        <v>0</v>
      </c>
      <c r="X3303" s="6" t="e">
        <f t="shared" si="574"/>
        <v>#DIV/0!</v>
      </c>
      <c r="Y3303" s="6" t="e">
        <f t="shared" si="575"/>
        <v>#DIV/0!</v>
      </c>
      <c r="AA3303" s="1">
        <f t="shared" si="570"/>
        <v>0</v>
      </c>
      <c r="AB3303" s="1">
        <f t="shared" si="571"/>
        <v>0</v>
      </c>
    </row>
    <row r="3304" spans="3:28" x14ac:dyDescent="0.25">
      <c r="C3304" s="1">
        <v>1988</v>
      </c>
      <c r="D3304" s="1" t="s">
        <v>93</v>
      </c>
      <c r="E3304" s="2" t="s">
        <v>282</v>
      </c>
      <c r="F3304">
        <v>2</v>
      </c>
      <c r="G3304">
        <v>22153676</v>
      </c>
      <c r="H3304" s="1">
        <v>140.6874</v>
      </c>
      <c r="I3304" s="1">
        <v>93414</v>
      </c>
      <c r="J3304" s="1">
        <v>943575.8</v>
      </c>
      <c r="L3304" s="3"/>
      <c r="M3304">
        <v>99</v>
      </c>
      <c r="N3304"/>
      <c r="O3304" s="1">
        <f t="shared" si="566"/>
        <v>0</v>
      </c>
      <c r="P3304" s="5">
        <f>-MIN(data!$B$4 / data!H3304 * data!O3304 / 100, data!M3304)</f>
        <v>0</v>
      </c>
      <c r="Q3304" s="4">
        <f t="shared" si="565"/>
        <v>0</v>
      </c>
      <c r="R3304" s="6">
        <f>-MIN(data!$B$5/(POWER(LN(H3304),2))*O3304/100, N3304)</f>
        <v>0</v>
      </c>
      <c r="S3304" s="6">
        <f t="shared" si="567"/>
        <v>0</v>
      </c>
      <c r="T3304" s="4">
        <f t="shared" si="568"/>
        <v>99</v>
      </c>
      <c r="U3304" s="4" t="e">
        <f t="shared" si="572"/>
        <v>#DIV/0!</v>
      </c>
      <c r="V3304" s="4" t="e">
        <f t="shared" si="573"/>
        <v>#DIV/0!</v>
      </c>
      <c r="W3304" s="6">
        <f t="shared" si="569"/>
        <v>0</v>
      </c>
      <c r="X3304" s="6" t="e">
        <f t="shared" si="574"/>
        <v>#DIV/0!</v>
      </c>
      <c r="Y3304" s="6" t="e">
        <f t="shared" si="575"/>
        <v>#DIV/0!</v>
      </c>
      <c r="AA3304" s="1">
        <f t="shared" si="570"/>
        <v>0</v>
      </c>
      <c r="AB3304" s="1">
        <f t="shared" si="571"/>
        <v>0</v>
      </c>
    </row>
    <row r="3305" spans="3:28" x14ac:dyDescent="0.25">
      <c r="C3305" s="1">
        <v>1989</v>
      </c>
      <c r="D3305" s="1" t="s">
        <v>93</v>
      </c>
      <c r="E3305" s="2" t="s">
        <v>282</v>
      </c>
      <c r="F3305">
        <v>2</v>
      </c>
      <c r="G3305">
        <v>22935092</v>
      </c>
      <c r="H3305" s="1">
        <v>141.17500000000001</v>
      </c>
      <c r="I3305" s="1">
        <v>96784</v>
      </c>
      <c r="J3305" s="1">
        <v>957309.6</v>
      </c>
      <c r="L3305" s="3"/>
      <c r="M3305">
        <v>101.1</v>
      </c>
      <c r="N3305"/>
      <c r="O3305" s="1">
        <f t="shared" si="566"/>
        <v>0</v>
      </c>
      <c r="P3305" s="5">
        <f>-MIN(data!$B$4 / data!H3305 * data!O3305 / 100, data!M3305)</f>
        <v>0</v>
      </c>
      <c r="Q3305" s="4">
        <f t="shared" si="565"/>
        <v>0</v>
      </c>
      <c r="R3305" s="6">
        <f>-MIN(data!$B$5/(POWER(LN(H3305),2))*O3305/100, N3305)</f>
        <v>0</v>
      </c>
      <c r="S3305" s="6">
        <f t="shared" si="567"/>
        <v>0</v>
      </c>
      <c r="T3305" s="4">
        <f t="shared" si="568"/>
        <v>101.1</v>
      </c>
      <c r="U3305" s="4" t="e">
        <f t="shared" si="572"/>
        <v>#DIV/0!</v>
      </c>
      <c r="V3305" s="4" t="e">
        <f t="shared" si="573"/>
        <v>#DIV/0!</v>
      </c>
      <c r="W3305" s="6">
        <f t="shared" si="569"/>
        <v>0</v>
      </c>
      <c r="X3305" s="6" t="e">
        <f t="shared" si="574"/>
        <v>#DIV/0!</v>
      </c>
      <c r="Y3305" s="6" t="e">
        <f t="shared" si="575"/>
        <v>#DIV/0!</v>
      </c>
      <c r="AA3305" s="1">
        <f t="shared" si="570"/>
        <v>0</v>
      </c>
      <c r="AB3305" s="1">
        <f t="shared" si="571"/>
        <v>0</v>
      </c>
    </row>
    <row r="3306" spans="3:28" x14ac:dyDescent="0.25">
      <c r="C3306" s="1">
        <v>1990</v>
      </c>
      <c r="D3306" s="1" t="s">
        <v>93</v>
      </c>
      <c r="E3306" s="2" t="s">
        <v>282</v>
      </c>
      <c r="F3306">
        <v>2</v>
      </c>
      <c r="G3306">
        <v>23724579</v>
      </c>
      <c r="H3306" s="1">
        <v>141.2808</v>
      </c>
      <c r="I3306" s="1">
        <v>100509</v>
      </c>
      <c r="J3306" s="1">
        <v>969228.5</v>
      </c>
      <c r="K3306" s="1">
        <v>975254.7</v>
      </c>
      <c r="L3306" s="3">
        <v>6800</v>
      </c>
      <c r="M3306">
        <v>103.7</v>
      </c>
      <c r="N3306">
        <v>687</v>
      </c>
      <c r="O3306" s="1">
        <f t="shared" si="566"/>
        <v>0</v>
      </c>
      <c r="P3306" s="5">
        <f>-MIN(data!$B$4 / data!H3306 * data!O3306 / 100, data!M3306)</f>
        <v>0</v>
      </c>
      <c r="Q3306" s="4">
        <f t="shared" si="565"/>
        <v>0</v>
      </c>
      <c r="R3306" s="6">
        <f>-MIN(data!$B$5/(POWER(LN(H3306),2))*O3306/100, N3306)</f>
        <v>0</v>
      </c>
      <c r="S3306" s="6">
        <f t="shared" si="567"/>
        <v>0</v>
      </c>
      <c r="T3306" s="4">
        <f t="shared" si="568"/>
        <v>103.7</v>
      </c>
      <c r="U3306" s="4" t="e">
        <f t="shared" si="572"/>
        <v>#DIV/0!</v>
      </c>
      <c r="V3306" s="4" t="e">
        <f t="shared" si="573"/>
        <v>#DIV/0!</v>
      </c>
      <c r="W3306" s="6">
        <f t="shared" si="569"/>
        <v>687</v>
      </c>
      <c r="X3306" s="6" t="e">
        <f t="shared" si="574"/>
        <v>#DIV/0!</v>
      </c>
      <c r="Y3306" s="6" t="e">
        <f t="shared" si="575"/>
        <v>#DIV/0!</v>
      </c>
      <c r="AA3306" s="1">
        <f t="shared" si="570"/>
        <v>0</v>
      </c>
      <c r="AB3306" s="1">
        <f t="shared" si="571"/>
        <v>0</v>
      </c>
    </row>
    <row r="3307" spans="3:28" x14ac:dyDescent="0.25">
      <c r="C3307" s="1">
        <v>1991</v>
      </c>
      <c r="D3307" s="1" t="s">
        <v>93</v>
      </c>
      <c r="E3307" s="2" t="s">
        <v>282</v>
      </c>
      <c r="F3307">
        <v>2</v>
      </c>
      <c r="G3307">
        <v>24521703</v>
      </c>
      <c r="H3307" s="1">
        <v>140.8151</v>
      </c>
      <c r="I3307" s="1">
        <v>104517</v>
      </c>
      <c r="J3307" s="1">
        <v>981380.3</v>
      </c>
      <c r="K3307" s="1">
        <v>988200.6</v>
      </c>
      <c r="L3307" s="3">
        <v>6700</v>
      </c>
      <c r="M3307">
        <v>106.5</v>
      </c>
      <c r="N3307">
        <v>678</v>
      </c>
      <c r="O3307" s="1">
        <f t="shared" si="566"/>
        <v>0</v>
      </c>
      <c r="P3307" s="5">
        <f>-MIN(data!$B$4 / data!H3307 * data!O3307 / 100, data!M3307)</f>
        <v>0</v>
      </c>
      <c r="Q3307" s="4">
        <f t="shared" si="565"/>
        <v>0</v>
      </c>
      <c r="R3307" s="6">
        <f>-MIN(data!$B$5/(POWER(LN(H3307),2))*O3307/100, N3307)</f>
        <v>0</v>
      </c>
      <c r="S3307" s="6">
        <f t="shared" si="567"/>
        <v>0</v>
      </c>
      <c r="T3307" s="4">
        <f t="shared" si="568"/>
        <v>106.5</v>
      </c>
      <c r="U3307" s="4" t="e">
        <f t="shared" si="572"/>
        <v>#DIV/0!</v>
      </c>
      <c r="V3307" s="4" t="e">
        <f t="shared" si="573"/>
        <v>#DIV/0!</v>
      </c>
      <c r="W3307" s="6">
        <f t="shared" si="569"/>
        <v>678</v>
      </c>
      <c r="X3307" s="6" t="e">
        <f t="shared" si="574"/>
        <v>#DIV/0!</v>
      </c>
      <c r="Y3307" s="6" t="e">
        <f t="shared" si="575"/>
        <v>#DIV/0!</v>
      </c>
      <c r="AA3307" s="1">
        <f t="shared" si="570"/>
        <v>0</v>
      </c>
      <c r="AB3307" s="1">
        <f t="shared" si="571"/>
        <v>0</v>
      </c>
    </row>
    <row r="3308" spans="3:28" x14ac:dyDescent="0.25">
      <c r="C3308" s="1">
        <v>1992</v>
      </c>
      <c r="D3308" s="1" t="s">
        <v>93</v>
      </c>
      <c r="E3308" s="2" t="s">
        <v>282</v>
      </c>
      <c r="F3308">
        <v>2</v>
      </c>
      <c r="G3308">
        <v>25326078</v>
      </c>
      <c r="H3308" s="1">
        <v>139.05770000000001</v>
      </c>
      <c r="I3308" s="1">
        <v>108575</v>
      </c>
      <c r="J3308" s="1">
        <v>994276.6</v>
      </c>
      <c r="K3308" s="1">
        <v>1013413</v>
      </c>
      <c r="L3308" s="3">
        <v>6700</v>
      </c>
      <c r="M3308">
        <v>109.2</v>
      </c>
      <c r="N3308">
        <v>671</v>
      </c>
      <c r="O3308" s="1">
        <f t="shared" si="566"/>
        <v>0</v>
      </c>
      <c r="P3308" s="5">
        <f>-MIN(data!$B$4 / data!H3308 * data!O3308 / 100, data!M3308)</f>
        <v>0</v>
      </c>
      <c r="Q3308" s="4">
        <f t="shared" si="565"/>
        <v>0</v>
      </c>
      <c r="R3308" s="6">
        <f>-MIN(data!$B$5/(POWER(LN(H3308),2))*O3308/100, N3308)</f>
        <v>0</v>
      </c>
      <c r="S3308" s="6">
        <f t="shared" si="567"/>
        <v>0</v>
      </c>
      <c r="T3308" s="4">
        <f t="shared" si="568"/>
        <v>109.2</v>
      </c>
      <c r="U3308" s="4" t="e">
        <f t="shared" si="572"/>
        <v>#DIV/0!</v>
      </c>
      <c r="V3308" s="4" t="e">
        <f t="shared" si="573"/>
        <v>#DIV/0!</v>
      </c>
      <c r="W3308" s="6">
        <f t="shared" si="569"/>
        <v>671</v>
      </c>
      <c r="X3308" s="6" t="e">
        <f t="shared" si="574"/>
        <v>#DIV/0!</v>
      </c>
      <c r="Y3308" s="6" t="e">
        <f t="shared" si="575"/>
        <v>#DIV/0!</v>
      </c>
      <c r="AA3308" s="1">
        <f t="shared" si="570"/>
        <v>0</v>
      </c>
      <c r="AB3308" s="1">
        <f t="shared" si="571"/>
        <v>0</v>
      </c>
    </row>
    <row r="3309" spans="3:28" x14ac:dyDescent="0.25">
      <c r="C3309" s="1">
        <v>1993</v>
      </c>
      <c r="D3309" s="1" t="s">
        <v>93</v>
      </c>
      <c r="E3309" s="2" t="s">
        <v>282</v>
      </c>
      <c r="F3309">
        <v>2</v>
      </c>
      <c r="G3309">
        <v>26136216</v>
      </c>
      <c r="H3309" s="1">
        <v>128.32759999999999</v>
      </c>
      <c r="I3309" s="1">
        <v>112525</v>
      </c>
      <c r="J3309" s="1">
        <v>1010099</v>
      </c>
      <c r="K3309" s="1">
        <v>1046338</v>
      </c>
      <c r="L3309" s="3">
        <v>6800</v>
      </c>
      <c r="M3309">
        <v>111.4</v>
      </c>
      <c r="N3309">
        <v>669</v>
      </c>
      <c r="O3309" s="1">
        <f t="shared" si="566"/>
        <v>0</v>
      </c>
      <c r="P3309" s="5">
        <f>-MIN(data!$B$4 / data!H3309 * data!O3309 / 100, data!M3309)</f>
        <v>0</v>
      </c>
      <c r="Q3309" s="4">
        <f t="shared" si="565"/>
        <v>0</v>
      </c>
      <c r="R3309" s="6">
        <f>-MIN(data!$B$5/(POWER(LN(H3309),2))*O3309/100, N3309)</f>
        <v>0</v>
      </c>
      <c r="S3309" s="6">
        <f t="shared" si="567"/>
        <v>0</v>
      </c>
      <c r="T3309" s="4">
        <f t="shared" si="568"/>
        <v>111.4</v>
      </c>
      <c r="U3309" s="4" t="e">
        <f t="shared" si="572"/>
        <v>#DIV/0!</v>
      </c>
      <c r="V3309" s="4" t="e">
        <f t="shared" si="573"/>
        <v>#DIV/0!</v>
      </c>
      <c r="W3309" s="6">
        <f t="shared" si="569"/>
        <v>669</v>
      </c>
      <c r="X3309" s="6" t="e">
        <f t="shared" si="574"/>
        <v>#DIV/0!</v>
      </c>
      <c r="Y3309" s="6" t="e">
        <f t="shared" si="575"/>
        <v>#DIV/0!</v>
      </c>
      <c r="AA3309" s="1">
        <f t="shared" si="570"/>
        <v>0</v>
      </c>
      <c r="AB3309" s="1">
        <f t="shared" si="571"/>
        <v>0</v>
      </c>
    </row>
    <row r="3310" spans="3:28" x14ac:dyDescent="0.25">
      <c r="C3310" s="1">
        <v>1994</v>
      </c>
      <c r="D3310" s="1" t="s">
        <v>93</v>
      </c>
      <c r="E3310" s="2" t="s">
        <v>282</v>
      </c>
      <c r="F3310">
        <v>2</v>
      </c>
      <c r="G3310">
        <v>26950513</v>
      </c>
      <c r="H3310" s="1">
        <v>162.96459999999999</v>
      </c>
      <c r="I3310" s="1">
        <v>116390</v>
      </c>
      <c r="J3310" s="1">
        <v>1029089</v>
      </c>
      <c r="K3310" s="1">
        <v>1067251</v>
      </c>
      <c r="L3310" s="3">
        <v>7000</v>
      </c>
      <c r="M3310">
        <v>113.1</v>
      </c>
      <c r="N3310">
        <v>684</v>
      </c>
      <c r="O3310" s="1">
        <f t="shared" si="566"/>
        <v>0</v>
      </c>
      <c r="P3310" s="5">
        <f>-MIN(data!$B$4 / data!H3310 * data!O3310 / 100, data!M3310)</f>
        <v>0</v>
      </c>
      <c r="Q3310" s="4">
        <f t="shared" si="565"/>
        <v>0</v>
      </c>
      <c r="R3310" s="6">
        <f>-MIN(data!$B$5/(POWER(LN(H3310),2))*O3310/100, N3310)</f>
        <v>0</v>
      </c>
      <c r="S3310" s="6">
        <f t="shared" si="567"/>
        <v>0</v>
      </c>
      <c r="T3310" s="4">
        <f t="shared" si="568"/>
        <v>113.1</v>
      </c>
      <c r="U3310" s="4" t="e">
        <f t="shared" si="572"/>
        <v>#DIV/0!</v>
      </c>
      <c r="V3310" s="4" t="e">
        <f t="shared" si="573"/>
        <v>#DIV/0!</v>
      </c>
      <c r="W3310" s="6">
        <f t="shared" si="569"/>
        <v>684</v>
      </c>
      <c r="X3310" s="6" t="e">
        <f t="shared" si="574"/>
        <v>#DIV/0!</v>
      </c>
      <c r="Y3310" s="6" t="e">
        <f t="shared" si="575"/>
        <v>#DIV/0!</v>
      </c>
      <c r="AA3310" s="1">
        <f t="shared" si="570"/>
        <v>0</v>
      </c>
      <c r="AB3310" s="1">
        <f t="shared" si="571"/>
        <v>0</v>
      </c>
    </row>
    <row r="3311" spans="3:28" x14ac:dyDescent="0.25">
      <c r="C3311" s="1">
        <v>1995</v>
      </c>
      <c r="D3311" s="1" t="s">
        <v>93</v>
      </c>
      <c r="E3311" s="2" t="s">
        <v>282</v>
      </c>
      <c r="F3311">
        <v>2</v>
      </c>
      <c r="G3311">
        <v>27768296</v>
      </c>
      <c r="H3311" s="1">
        <v>172.76769999999999</v>
      </c>
      <c r="I3311" s="1">
        <v>119903</v>
      </c>
      <c r="J3311" s="1">
        <v>1052704</v>
      </c>
      <c r="K3311" s="1">
        <v>1103152</v>
      </c>
      <c r="L3311" s="3">
        <v>7300</v>
      </c>
      <c r="M3311">
        <v>113.9</v>
      </c>
      <c r="N3311">
        <v>698</v>
      </c>
      <c r="O3311" s="1">
        <f t="shared" si="566"/>
        <v>0</v>
      </c>
      <c r="P3311" s="5">
        <f>-MIN(data!$B$4 / data!H3311 * data!O3311 / 100, data!M3311)</f>
        <v>0</v>
      </c>
      <c r="Q3311" s="4">
        <f t="shared" si="565"/>
        <v>0</v>
      </c>
      <c r="R3311" s="6">
        <f>-MIN(data!$B$5/(POWER(LN(H3311),2))*O3311/100, N3311)</f>
        <v>0</v>
      </c>
      <c r="S3311" s="6">
        <f t="shared" si="567"/>
        <v>0</v>
      </c>
      <c r="T3311" s="4">
        <f t="shared" si="568"/>
        <v>113.9</v>
      </c>
      <c r="U3311" s="4" t="e">
        <f t="shared" si="572"/>
        <v>#DIV/0!</v>
      </c>
      <c r="V3311" s="4" t="e">
        <f t="shared" si="573"/>
        <v>#DIV/0!</v>
      </c>
      <c r="W3311" s="6">
        <f t="shared" si="569"/>
        <v>698</v>
      </c>
      <c r="X3311" s="6" t="e">
        <f t="shared" si="574"/>
        <v>#DIV/0!</v>
      </c>
      <c r="Y3311" s="6" t="e">
        <f t="shared" si="575"/>
        <v>#DIV/0!</v>
      </c>
      <c r="AA3311" s="1">
        <f t="shared" si="570"/>
        <v>0</v>
      </c>
      <c r="AB3311" s="1">
        <f t="shared" si="571"/>
        <v>0</v>
      </c>
    </row>
    <row r="3312" spans="3:28" x14ac:dyDescent="0.25">
      <c r="C3312" s="1">
        <v>1996</v>
      </c>
      <c r="D3312" s="1" t="s">
        <v>93</v>
      </c>
      <c r="E3312" s="2" t="s">
        <v>282</v>
      </c>
      <c r="F3312">
        <v>2</v>
      </c>
      <c r="G3312">
        <v>28589451</v>
      </c>
      <c r="H3312" s="1">
        <v>161.12270000000001</v>
      </c>
      <c r="I3312" s="1">
        <v>122998</v>
      </c>
      <c r="J3312" s="1">
        <v>1078930</v>
      </c>
      <c r="K3312" s="1">
        <v>1115760</v>
      </c>
      <c r="L3312" s="3">
        <v>7700</v>
      </c>
      <c r="M3312">
        <v>114</v>
      </c>
      <c r="N3312">
        <v>717</v>
      </c>
      <c r="O3312" s="1">
        <f t="shared" si="566"/>
        <v>0</v>
      </c>
      <c r="P3312" s="5">
        <f>-MIN(data!$B$4 / data!H3312 * data!O3312 / 100, data!M3312)</f>
        <v>0</v>
      </c>
      <c r="Q3312" s="4">
        <f t="shared" si="565"/>
        <v>0</v>
      </c>
      <c r="R3312" s="6">
        <f>-MIN(data!$B$5/(POWER(LN(H3312),2))*O3312/100, N3312)</f>
        <v>0</v>
      </c>
      <c r="S3312" s="6">
        <f t="shared" si="567"/>
        <v>0</v>
      </c>
      <c r="T3312" s="4">
        <f t="shared" si="568"/>
        <v>114</v>
      </c>
      <c r="U3312" s="4" t="e">
        <f t="shared" si="572"/>
        <v>#DIV/0!</v>
      </c>
      <c r="V3312" s="4" t="e">
        <f t="shared" si="573"/>
        <v>#DIV/0!</v>
      </c>
      <c r="W3312" s="6">
        <f t="shared" si="569"/>
        <v>717</v>
      </c>
      <c r="X3312" s="6" t="e">
        <f t="shared" si="574"/>
        <v>#DIV/0!</v>
      </c>
      <c r="Y3312" s="6" t="e">
        <f t="shared" si="575"/>
        <v>#DIV/0!</v>
      </c>
      <c r="AA3312" s="1">
        <f t="shared" si="570"/>
        <v>0</v>
      </c>
      <c r="AB3312" s="1">
        <f t="shared" si="571"/>
        <v>0</v>
      </c>
    </row>
    <row r="3313" spans="3:28" x14ac:dyDescent="0.25">
      <c r="C3313" s="1">
        <v>1997</v>
      </c>
      <c r="D3313" s="1" t="s">
        <v>93</v>
      </c>
      <c r="E3313" s="2" t="s">
        <v>282</v>
      </c>
      <c r="F3313">
        <v>2</v>
      </c>
      <c r="G3313">
        <v>29415659</v>
      </c>
      <c r="H3313" s="1">
        <v>144.27099999999999</v>
      </c>
      <c r="I3313" s="1">
        <v>125319</v>
      </c>
      <c r="J3313" s="1">
        <v>1108037</v>
      </c>
      <c r="K3313" s="1">
        <v>1152263</v>
      </c>
      <c r="L3313" s="3">
        <v>8000</v>
      </c>
      <c r="M3313">
        <v>113.1</v>
      </c>
      <c r="N3313">
        <v>729</v>
      </c>
      <c r="O3313" s="1">
        <f t="shared" si="566"/>
        <v>0</v>
      </c>
      <c r="P3313" s="5">
        <f>-MIN(data!$B$4 / data!H3313 * data!O3313 / 100, data!M3313)</f>
        <v>0</v>
      </c>
      <c r="Q3313" s="4">
        <f t="shared" si="565"/>
        <v>0</v>
      </c>
      <c r="R3313" s="6">
        <f>-MIN(data!$B$5/(POWER(LN(H3313),2))*O3313/100, N3313)</f>
        <v>0</v>
      </c>
      <c r="S3313" s="6">
        <f t="shared" si="567"/>
        <v>0</v>
      </c>
      <c r="T3313" s="4">
        <f t="shared" si="568"/>
        <v>113.1</v>
      </c>
      <c r="U3313" s="4" t="e">
        <f t="shared" si="572"/>
        <v>#DIV/0!</v>
      </c>
      <c r="V3313" s="4" t="e">
        <f t="shared" si="573"/>
        <v>#DIV/0!</v>
      </c>
      <c r="W3313" s="6">
        <f t="shared" si="569"/>
        <v>729</v>
      </c>
      <c r="X3313" s="6" t="e">
        <f t="shared" si="574"/>
        <v>#DIV/0!</v>
      </c>
      <c r="Y3313" s="6" t="e">
        <f t="shared" si="575"/>
        <v>#DIV/0!</v>
      </c>
      <c r="AA3313" s="1">
        <f t="shared" si="570"/>
        <v>0</v>
      </c>
      <c r="AB3313" s="1">
        <f t="shared" si="571"/>
        <v>0</v>
      </c>
    </row>
    <row r="3314" spans="3:28" x14ac:dyDescent="0.25">
      <c r="C3314" s="1">
        <v>1998</v>
      </c>
      <c r="D3314" s="1" t="s">
        <v>93</v>
      </c>
      <c r="E3314" s="2" t="s">
        <v>282</v>
      </c>
      <c r="F3314">
        <v>2</v>
      </c>
      <c r="G3314">
        <v>30250488</v>
      </c>
      <c r="H3314" s="1">
        <v>159.04239999999999</v>
      </c>
      <c r="I3314" s="1">
        <v>126548</v>
      </c>
      <c r="J3314" s="1">
        <v>1139046</v>
      </c>
      <c r="K3314" s="1">
        <v>1187584</v>
      </c>
      <c r="L3314" s="3">
        <v>8400</v>
      </c>
      <c r="M3314">
        <v>111.1</v>
      </c>
      <c r="N3314">
        <v>741</v>
      </c>
      <c r="O3314" s="1">
        <f t="shared" si="566"/>
        <v>0</v>
      </c>
      <c r="P3314" s="5">
        <f>-MIN(data!$B$4 / data!H3314 * data!O3314 / 100, data!M3314)</f>
        <v>0</v>
      </c>
      <c r="Q3314" s="4">
        <f t="shared" si="565"/>
        <v>0</v>
      </c>
      <c r="R3314" s="6">
        <f>-MIN(data!$B$5/(POWER(LN(H3314),2))*O3314/100, N3314)</f>
        <v>0</v>
      </c>
      <c r="S3314" s="6">
        <f t="shared" si="567"/>
        <v>0</v>
      </c>
      <c r="T3314" s="4">
        <f t="shared" si="568"/>
        <v>111.1</v>
      </c>
      <c r="U3314" s="4" t="e">
        <f t="shared" si="572"/>
        <v>#DIV/0!</v>
      </c>
      <c r="V3314" s="4" t="e">
        <f t="shared" si="573"/>
        <v>#DIV/0!</v>
      </c>
      <c r="W3314" s="6">
        <f t="shared" si="569"/>
        <v>741</v>
      </c>
      <c r="X3314" s="6" t="e">
        <f t="shared" si="574"/>
        <v>#DIV/0!</v>
      </c>
      <c r="Y3314" s="6" t="e">
        <f t="shared" si="575"/>
        <v>#DIV/0!</v>
      </c>
      <c r="AA3314" s="1">
        <f t="shared" si="570"/>
        <v>0</v>
      </c>
      <c r="AB3314" s="1">
        <f t="shared" si="571"/>
        <v>0</v>
      </c>
    </row>
    <row r="3315" spans="3:28" x14ac:dyDescent="0.25">
      <c r="C3315" s="1">
        <v>1999</v>
      </c>
      <c r="D3315" s="1" t="s">
        <v>93</v>
      </c>
      <c r="E3315" s="2" t="s">
        <v>282</v>
      </c>
      <c r="F3315">
        <v>2</v>
      </c>
      <c r="G3315">
        <v>31098757</v>
      </c>
      <c r="H3315" s="1">
        <v>159.52699999999999</v>
      </c>
      <c r="I3315" s="1">
        <v>126587</v>
      </c>
      <c r="J3315" s="1">
        <v>1169935</v>
      </c>
      <c r="K3315" s="1">
        <v>1205298</v>
      </c>
      <c r="L3315" s="3">
        <v>8800</v>
      </c>
      <c r="M3315">
        <v>108.2</v>
      </c>
      <c r="N3315">
        <v>755</v>
      </c>
      <c r="O3315" s="1">
        <f t="shared" si="566"/>
        <v>0</v>
      </c>
      <c r="P3315" s="5">
        <f>-MIN(data!$B$4 / data!H3315 * data!O3315 / 100, data!M3315)</f>
        <v>0</v>
      </c>
      <c r="Q3315" s="4">
        <f t="shared" si="565"/>
        <v>0</v>
      </c>
      <c r="R3315" s="6">
        <f>-MIN(data!$B$5/(POWER(LN(H3315),2))*O3315/100, N3315)</f>
        <v>0</v>
      </c>
      <c r="S3315" s="6">
        <f t="shared" si="567"/>
        <v>0</v>
      </c>
      <c r="T3315" s="4">
        <f t="shared" si="568"/>
        <v>108.2</v>
      </c>
      <c r="U3315" s="4" t="e">
        <f t="shared" si="572"/>
        <v>#DIV/0!</v>
      </c>
      <c r="V3315" s="4" t="e">
        <f t="shared" si="573"/>
        <v>#DIV/0!</v>
      </c>
      <c r="W3315" s="6">
        <f t="shared" si="569"/>
        <v>755</v>
      </c>
      <c r="X3315" s="6" t="e">
        <f t="shared" si="574"/>
        <v>#DIV/0!</v>
      </c>
      <c r="Y3315" s="6" t="e">
        <f t="shared" si="575"/>
        <v>#DIV/0!</v>
      </c>
      <c r="AA3315" s="1">
        <f t="shared" si="570"/>
        <v>0</v>
      </c>
      <c r="AB3315" s="1">
        <f t="shared" si="571"/>
        <v>0</v>
      </c>
    </row>
    <row r="3316" spans="3:28" x14ac:dyDescent="0.25">
      <c r="C3316" s="1">
        <v>2000</v>
      </c>
      <c r="D3316" s="1" t="s">
        <v>93</v>
      </c>
      <c r="E3316" s="2" t="s">
        <v>282</v>
      </c>
      <c r="F3316">
        <v>2</v>
      </c>
      <c r="G3316">
        <v>31964557</v>
      </c>
      <c r="H3316" s="1">
        <v>139.74440000000001</v>
      </c>
      <c r="I3316" s="1">
        <v>125387</v>
      </c>
      <c r="J3316" s="1">
        <v>1199876</v>
      </c>
      <c r="K3316" s="1">
        <v>1238472</v>
      </c>
      <c r="L3316" s="3">
        <v>9100</v>
      </c>
      <c r="M3316">
        <v>104.5</v>
      </c>
      <c r="N3316">
        <v>759</v>
      </c>
      <c r="O3316" s="1">
        <f t="shared" si="566"/>
        <v>0</v>
      </c>
      <c r="P3316" s="5">
        <f>-MIN(data!$B$4 / data!H3316 * data!O3316 / 100, data!M3316)</f>
        <v>0</v>
      </c>
      <c r="Q3316" s="4">
        <f t="shared" si="565"/>
        <v>0</v>
      </c>
      <c r="R3316" s="6">
        <f>-MIN(data!$B$5/(POWER(LN(H3316),2))*O3316/100, N3316)</f>
        <v>0</v>
      </c>
      <c r="S3316" s="6">
        <f t="shared" si="567"/>
        <v>0</v>
      </c>
      <c r="T3316" s="4">
        <f t="shared" si="568"/>
        <v>104.5</v>
      </c>
      <c r="U3316" s="4" t="e">
        <f t="shared" si="572"/>
        <v>#DIV/0!</v>
      </c>
      <c r="V3316" s="4" t="e">
        <f t="shared" si="573"/>
        <v>#DIV/0!</v>
      </c>
      <c r="W3316" s="6">
        <f t="shared" si="569"/>
        <v>759</v>
      </c>
      <c r="X3316" s="6" t="e">
        <f t="shared" si="574"/>
        <v>#DIV/0!</v>
      </c>
      <c r="Y3316" s="6" t="e">
        <f t="shared" si="575"/>
        <v>#DIV/0!</v>
      </c>
      <c r="AA3316" s="1">
        <f t="shared" si="570"/>
        <v>0</v>
      </c>
      <c r="AB3316" s="1">
        <f t="shared" si="571"/>
        <v>0</v>
      </c>
    </row>
    <row r="3317" spans="3:28" x14ac:dyDescent="0.25">
      <c r="C3317" s="1">
        <v>2001</v>
      </c>
      <c r="D3317" s="1" t="s">
        <v>93</v>
      </c>
      <c r="E3317" s="2" t="s">
        <v>282</v>
      </c>
      <c r="F3317">
        <v>2</v>
      </c>
      <c r="G3317">
        <v>32848564</v>
      </c>
      <c r="H3317" s="1">
        <v>148.57310000000001</v>
      </c>
      <c r="I3317" s="1">
        <v>122852</v>
      </c>
      <c r="J3317" s="1">
        <v>1228520</v>
      </c>
      <c r="K3317" s="1">
        <v>1267974</v>
      </c>
      <c r="L3317" s="3">
        <v>9400</v>
      </c>
      <c r="M3317">
        <v>100</v>
      </c>
      <c r="N3317">
        <v>765</v>
      </c>
      <c r="O3317" s="1">
        <f t="shared" si="566"/>
        <v>0</v>
      </c>
      <c r="P3317" s="5">
        <f>-MIN(data!$B$4 / data!H3317 * data!O3317 / 100, data!M3317)</f>
        <v>0</v>
      </c>
      <c r="Q3317" s="4">
        <f t="shared" si="565"/>
        <v>0</v>
      </c>
      <c r="R3317" s="6">
        <f>-MIN(data!$B$5/(POWER(LN(H3317),2))*O3317/100, N3317)</f>
        <v>0</v>
      </c>
      <c r="S3317" s="6">
        <f t="shared" si="567"/>
        <v>0</v>
      </c>
      <c r="T3317" s="4">
        <f t="shared" si="568"/>
        <v>100</v>
      </c>
      <c r="U3317" s="4" t="e">
        <f t="shared" si="572"/>
        <v>#DIV/0!</v>
      </c>
      <c r="V3317" s="4" t="e">
        <f t="shared" si="573"/>
        <v>#DIV/0!</v>
      </c>
      <c r="W3317" s="6">
        <f t="shared" si="569"/>
        <v>765</v>
      </c>
      <c r="X3317" s="6" t="e">
        <f t="shared" si="574"/>
        <v>#DIV/0!</v>
      </c>
      <c r="Y3317" s="6" t="e">
        <f t="shared" si="575"/>
        <v>#DIV/0!</v>
      </c>
      <c r="AA3317" s="1">
        <f t="shared" si="570"/>
        <v>0</v>
      </c>
      <c r="AB3317" s="1">
        <f t="shared" si="571"/>
        <v>0</v>
      </c>
    </row>
    <row r="3318" spans="3:28" x14ac:dyDescent="0.25">
      <c r="C3318" s="1">
        <v>2002</v>
      </c>
      <c r="D3318" s="1" t="s">
        <v>93</v>
      </c>
      <c r="E3318" s="2" t="s">
        <v>282</v>
      </c>
      <c r="F3318">
        <v>2</v>
      </c>
      <c r="G3318">
        <v>33751739</v>
      </c>
      <c r="H3318" s="1">
        <v>139.5564</v>
      </c>
      <c r="I3318" s="1">
        <v>119454</v>
      </c>
      <c r="J3318" s="1">
        <v>1256088</v>
      </c>
      <c r="K3318" s="1">
        <v>1303781</v>
      </c>
      <c r="L3318" s="3">
        <v>9700</v>
      </c>
      <c r="M3318">
        <v>95.1</v>
      </c>
      <c r="N3318">
        <v>767</v>
      </c>
      <c r="O3318" s="1">
        <f t="shared" si="566"/>
        <v>0</v>
      </c>
      <c r="P3318" s="5">
        <f>-MIN(data!$B$4 / data!H3318 * data!O3318 / 100, data!M3318)</f>
        <v>0</v>
      </c>
      <c r="Q3318" s="4">
        <f t="shared" si="565"/>
        <v>0</v>
      </c>
      <c r="R3318" s="6">
        <f>-MIN(data!$B$5/(POWER(LN(H3318),2))*O3318/100, N3318)</f>
        <v>0</v>
      </c>
      <c r="S3318" s="6">
        <f t="shared" si="567"/>
        <v>0</v>
      </c>
      <c r="T3318" s="4">
        <f t="shared" si="568"/>
        <v>95.1</v>
      </c>
      <c r="U3318" s="4" t="e">
        <f t="shared" si="572"/>
        <v>#DIV/0!</v>
      </c>
      <c r="V3318" s="4" t="e">
        <f t="shared" si="573"/>
        <v>#DIV/0!</v>
      </c>
      <c r="W3318" s="6">
        <f t="shared" si="569"/>
        <v>767</v>
      </c>
      <c r="X3318" s="6" t="e">
        <f t="shared" si="574"/>
        <v>#DIV/0!</v>
      </c>
      <c r="Y3318" s="6" t="e">
        <f t="shared" si="575"/>
        <v>#DIV/0!</v>
      </c>
      <c r="AA3318" s="1">
        <f t="shared" si="570"/>
        <v>0</v>
      </c>
      <c r="AB3318" s="1">
        <f t="shared" si="571"/>
        <v>0</v>
      </c>
    </row>
    <row r="3319" spans="3:28" x14ac:dyDescent="0.25">
      <c r="C3319" s="1">
        <v>2003</v>
      </c>
      <c r="D3319" s="1" t="s">
        <v>93</v>
      </c>
      <c r="E3319" s="2" t="s">
        <v>282</v>
      </c>
      <c r="F3319">
        <v>2</v>
      </c>
      <c r="G3319">
        <v>34678779</v>
      </c>
      <c r="H3319" s="1">
        <v>135.10249999999999</v>
      </c>
      <c r="I3319" s="1">
        <v>115386</v>
      </c>
      <c r="J3319" s="1">
        <v>1283493</v>
      </c>
      <c r="K3319" s="1">
        <v>1302083</v>
      </c>
      <c r="L3319" s="3">
        <v>10000</v>
      </c>
      <c r="M3319">
        <v>89.9</v>
      </c>
      <c r="N3319">
        <v>768</v>
      </c>
      <c r="O3319" s="1">
        <f t="shared" si="566"/>
        <v>0</v>
      </c>
      <c r="P3319" s="5">
        <f>-MIN(data!$B$4 / data!H3319 * data!O3319 / 100, data!M3319)</f>
        <v>0</v>
      </c>
      <c r="Q3319" s="4">
        <f t="shared" si="565"/>
        <v>0</v>
      </c>
      <c r="R3319" s="6">
        <f>-MIN(data!$B$5/(POWER(LN(H3319),2))*O3319/100, N3319)</f>
        <v>0</v>
      </c>
      <c r="S3319" s="6">
        <f t="shared" si="567"/>
        <v>0</v>
      </c>
      <c r="T3319" s="4">
        <f t="shared" si="568"/>
        <v>89.9</v>
      </c>
      <c r="U3319" s="4" t="e">
        <f t="shared" si="572"/>
        <v>#DIV/0!</v>
      </c>
      <c r="V3319" s="4" t="e">
        <f t="shared" si="573"/>
        <v>#DIV/0!</v>
      </c>
      <c r="W3319" s="6">
        <f t="shared" si="569"/>
        <v>768</v>
      </c>
      <c r="X3319" s="6" t="e">
        <f t="shared" si="574"/>
        <v>#DIV/0!</v>
      </c>
      <c r="Y3319" s="6" t="e">
        <f t="shared" si="575"/>
        <v>#DIV/0!</v>
      </c>
      <c r="AA3319" s="1">
        <f t="shared" si="570"/>
        <v>0</v>
      </c>
      <c r="AB3319" s="1">
        <f t="shared" si="571"/>
        <v>0</v>
      </c>
    </row>
    <row r="3320" spans="3:28" x14ac:dyDescent="0.25">
      <c r="C3320" s="1">
        <v>2004</v>
      </c>
      <c r="D3320" s="1" t="s">
        <v>93</v>
      </c>
      <c r="E3320" s="2" t="s">
        <v>282</v>
      </c>
      <c r="F3320">
        <v>2</v>
      </c>
      <c r="G3320">
        <v>35635271</v>
      </c>
      <c r="H3320" s="1">
        <v>145.9057</v>
      </c>
      <c r="I3320" s="1">
        <v>110877</v>
      </c>
      <c r="J3320" s="1">
        <v>1309055</v>
      </c>
      <c r="K3320" s="1">
        <v>1318242</v>
      </c>
      <c r="L3320" s="3">
        <v>10000</v>
      </c>
      <c r="M3320">
        <v>84.7</v>
      </c>
      <c r="N3320">
        <v>751</v>
      </c>
      <c r="O3320" s="1">
        <f t="shared" si="566"/>
        <v>0</v>
      </c>
      <c r="P3320" s="5">
        <f>-MIN(data!$B$4 / data!H3320 * data!O3320 / 100, data!M3320)</f>
        <v>0</v>
      </c>
      <c r="Q3320" s="4">
        <f t="shared" si="565"/>
        <v>0</v>
      </c>
      <c r="R3320" s="6">
        <f>-MIN(data!$B$5/(POWER(LN(H3320),2))*O3320/100, N3320)</f>
        <v>0</v>
      </c>
      <c r="S3320" s="6">
        <f t="shared" si="567"/>
        <v>0</v>
      </c>
      <c r="T3320" s="4">
        <f t="shared" si="568"/>
        <v>84.7</v>
      </c>
      <c r="U3320" s="4" t="e">
        <f t="shared" si="572"/>
        <v>#DIV/0!</v>
      </c>
      <c r="V3320" s="4" t="e">
        <f t="shared" si="573"/>
        <v>#DIV/0!</v>
      </c>
      <c r="W3320" s="6">
        <f t="shared" si="569"/>
        <v>751</v>
      </c>
      <c r="X3320" s="6" t="e">
        <f t="shared" si="574"/>
        <v>#DIV/0!</v>
      </c>
      <c r="Y3320" s="6" t="e">
        <f t="shared" si="575"/>
        <v>#DIV/0!</v>
      </c>
      <c r="AA3320" s="1">
        <f t="shared" si="570"/>
        <v>0</v>
      </c>
      <c r="AB3320" s="1">
        <f t="shared" si="571"/>
        <v>0</v>
      </c>
    </row>
    <row r="3321" spans="3:28" x14ac:dyDescent="0.25">
      <c r="C3321" s="1">
        <v>2005</v>
      </c>
      <c r="D3321" s="1" t="s">
        <v>93</v>
      </c>
      <c r="E3321" s="2" t="s">
        <v>282</v>
      </c>
      <c r="F3321">
        <v>2</v>
      </c>
      <c r="G3321">
        <v>36624895</v>
      </c>
      <c r="H3321" s="1">
        <v>154.3681</v>
      </c>
      <c r="I3321" s="1">
        <v>105715</v>
      </c>
      <c r="J3321" s="1">
        <v>1334785</v>
      </c>
      <c r="K3321" s="1">
        <v>1346154</v>
      </c>
      <c r="L3321" s="3">
        <v>9900</v>
      </c>
      <c r="M3321">
        <v>79.2</v>
      </c>
      <c r="N3321">
        <v>728</v>
      </c>
      <c r="O3321" s="1">
        <f t="shared" si="566"/>
        <v>0</v>
      </c>
      <c r="P3321" s="5">
        <f>-MIN(data!$B$4 / data!H3321 * data!O3321 / 100, data!M3321)</f>
        <v>0</v>
      </c>
      <c r="Q3321" s="4">
        <f t="shared" si="565"/>
        <v>0</v>
      </c>
      <c r="R3321" s="6">
        <f>-MIN(data!$B$5/(POWER(LN(H3321),2))*O3321/100, N3321)</f>
        <v>0</v>
      </c>
      <c r="S3321" s="6">
        <f t="shared" si="567"/>
        <v>0</v>
      </c>
      <c r="T3321" s="4">
        <f t="shared" si="568"/>
        <v>79.2</v>
      </c>
      <c r="U3321" s="4" t="e">
        <f t="shared" si="572"/>
        <v>#DIV/0!</v>
      </c>
      <c r="V3321" s="4" t="e">
        <f t="shared" si="573"/>
        <v>#DIV/0!</v>
      </c>
      <c r="W3321" s="6">
        <f t="shared" si="569"/>
        <v>728</v>
      </c>
      <c r="X3321" s="6" t="e">
        <f t="shared" si="574"/>
        <v>#DIV/0!</v>
      </c>
      <c r="Y3321" s="6" t="e">
        <f t="shared" si="575"/>
        <v>#DIV/0!</v>
      </c>
      <c r="AA3321" s="1">
        <f t="shared" si="570"/>
        <v>0</v>
      </c>
      <c r="AB3321" s="1">
        <f t="shared" si="571"/>
        <v>0</v>
      </c>
    </row>
    <row r="3322" spans="3:28" x14ac:dyDescent="0.25">
      <c r="C3322" s="1">
        <v>2006</v>
      </c>
      <c r="D3322" s="1" t="s">
        <v>93</v>
      </c>
      <c r="E3322" s="2" t="s">
        <v>282</v>
      </c>
      <c r="F3322">
        <v>2</v>
      </c>
      <c r="G3322">
        <v>37649033</v>
      </c>
      <c r="H3322" s="1">
        <v>141.64099999999999</v>
      </c>
      <c r="I3322" s="1">
        <v>100858</v>
      </c>
      <c r="J3322" s="1">
        <v>1357443</v>
      </c>
      <c r="K3322" s="1">
        <v>1381766</v>
      </c>
      <c r="L3322" s="3">
        <v>9800</v>
      </c>
      <c r="M3322">
        <v>74.3</v>
      </c>
      <c r="N3322">
        <v>702</v>
      </c>
      <c r="O3322" s="1">
        <f t="shared" si="566"/>
        <v>0</v>
      </c>
      <c r="P3322" s="5">
        <f>-MIN(data!$B$4 / data!H3322 * data!O3322 / 100, data!M3322)</f>
        <v>0</v>
      </c>
      <c r="Q3322" s="4">
        <f t="shared" si="565"/>
        <v>0</v>
      </c>
      <c r="R3322" s="6">
        <f>-MIN(data!$B$5/(POWER(LN(H3322),2))*O3322/100, N3322)</f>
        <v>0</v>
      </c>
      <c r="S3322" s="6">
        <f t="shared" si="567"/>
        <v>0</v>
      </c>
      <c r="T3322" s="4">
        <f t="shared" si="568"/>
        <v>74.3</v>
      </c>
      <c r="U3322" s="4" t="e">
        <f t="shared" si="572"/>
        <v>#DIV/0!</v>
      </c>
      <c r="V3322" s="4" t="e">
        <f t="shared" si="573"/>
        <v>#DIV/0!</v>
      </c>
      <c r="W3322" s="6">
        <f t="shared" si="569"/>
        <v>702</v>
      </c>
      <c r="X3322" s="6" t="e">
        <f t="shared" si="574"/>
        <v>#DIV/0!</v>
      </c>
      <c r="Y3322" s="6" t="e">
        <f t="shared" si="575"/>
        <v>#DIV/0!</v>
      </c>
      <c r="AA3322" s="1">
        <f t="shared" si="570"/>
        <v>0</v>
      </c>
      <c r="AB3322" s="1">
        <f t="shared" si="571"/>
        <v>0</v>
      </c>
    </row>
    <row r="3323" spans="3:28" x14ac:dyDescent="0.25">
      <c r="C3323" s="1">
        <v>2007</v>
      </c>
      <c r="D3323" s="1" t="s">
        <v>93</v>
      </c>
      <c r="E3323" s="2" t="s">
        <v>282</v>
      </c>
      <c r="F3323">
        <v>2</v>
      </c>
      <c r="G3323">
        <v>38705932</v>
      </c>
      <c r="H3323" s="1">
        <v>147.02770000000001</v>
      </c>
      <c r="I3323" s="1">
        <v>96425</v>
      </c>
      <c r="J3323" s="1">
        <v>1379471</v>
      </c>
      <c r="K3323" s="1">
        <v>1397059</v>
      </c>
      <c r="L3323" s="3">
        <v>9700</v>
      </c>
      <c r="M3323">
        <v>69.900000000000006</v>
      </c>
      <c r="N3323">
        <v>680</v>
      </c>
      <c r="O3323" s="1">
        <f t="shared" si="566"/>
        <v>0</v>
      </c>
      <c r="P3323" s="5">
        <f>-MIN(data!$B$4 / data!H3323 * data!O3323 / 100, data!M3323)</f>
        <v>0</v>
      </c>
      <c r="Q3323" s="4">
        <f t="shared" si="565"/>
        <v>0</v>
      </c>
      <c r="R3323" s="6">
        <f>-MIN(data!$B$5/(POWER(LN(H3323),2))*O3323/100, N3323)</f>
        <v>0</v>
      </c>
      <c r="S3323" s="6">
        <f t="shared" si="567"/>
        <v>0</v>
      </c>
      <c r="T3323" s="4">
        <f t="shared" si="568"/>
        <v>69.900000000000006</v>
      </c>
      <c r="U3323" s="4" t="e">
        <f t="shared" si="572"/>
        <v>#DIV/0!</v>
      </c>
      <c r="V3323" s="4" t="e">
        <f t="shared" si="573"/>
        <v>#DIV/0!</v>
      </c>
      <c r="W3323" s="6">
        <f t="shared" si="569"/>
        <v>680</v>
      </c>
      <c r="X3323" s="6" t="e">
        <f t="shared" si="574"/>
        <v>#DIV/0!</v>
      </c>
      <c r="Y3323" s="6" t="e">
        <f t="shared" si="575"/>
        <v>#DIV/0!</v>
      </c>
      <c r="AA3323" s="1">
        <f t="shared" si="570"/>
        <v>0</v>
      </c>
      <c r="AB3323" s="1">
        <f t="shared" si="571"/>
        <v>0</v>
      </c>
    </row>
    <row r="3324" spans="3:28" x14ac:dyDescent="0.25">
      <c r="C3324" s="1">
        <v>2008</v>
      </c>
      <c r="D3324" s="1" t="s">
        <v>93</v>
      </c>
      <c r="E3324" s="2" t="s">
        <v>282</v>
      </c>
      <c r="F3324">
        <v>2</v>
      </c>
      <c r="G3324">
        <v>39791981</v>
      </c>
      <c r="H3324" s="1">
        <v>147.83500000000001</v>
      </c>
      <c r="I3324" s="1">
        <v>91475</v>
      </c>
      <c r="J3324" s="1">
        <v>1398700</v>
      </c>
      <c r="K3324" s="1">
        <v>1409091</v>
      </c>
      <c r="L3324" s="3">
        <v>9500</v>
      </c>
      <c r="M3324">
        <v>65.400000000000006</v>
      </c>
      <c r="N3324">
        <v>660</v>
      </c>
      <c r="O3324" s="1">
        <f t="shared" si="566"/>
        <v>0</v>
      </c>
      <c r="P3324" s="5">
        <f>-MIN(data!$B$4 / data!H3324 * data!O3324 / 100, data!M3324)</f>
        <v>0</v>
      </c>
      <c r="Q3324" s="4">
        <f t="shared" si="565"/>
        <v>0</v>
      </c>
      <c r="R3324" s="6">
        <f>-MIN(data!$B$5/(POWER(LN(H3324),2))*O3324/100, N3324)</f>
        <v>0</v>
      </c>
      <c r="S3324" s="6">
        <f t="shared" si="567"/>
        <v>0</v>
      </c>
      <c r="T3324" s="4">
        <f t="shared" si="568"/>
        <v>65.400000000000006</v>
      </c>
      <c r="U3324" s="4" t="e">
        <f t="shared" si="572"/>
        <v>#DIV/0!</v>
      </c>
      <c r="V3324" s="4" t="e">
        <f t="shared" si="573"/>
        <v>#DIV/0!</v>
      </c>
      <c r="W3324" s="6">
        <f t="shared" si="569"/>
        <v>660</v>
      </c>
      <c r="X3324" s="6" t="e">
        <f t="shared" si="574"/>
        <v>#DIV/0!</v>
      </c>
      <c r="Y3324" s="6" t="e">
        <f t="shared" si="575"/>
        <v>#DIV/0!</v>
      </c>
      <c r="AA3324" s="1">
        <f t="shared" si="570"/>
        <v>0</v>
      </c>
      <c r="AB3324" s="1">
        <f t="shared" si="571"/>
        <v>0</v>
      </c>
    </row>
    <row r="3325" spans="3:28" x14ac:dyDescent="0.25">
      <c r="C3325" s="1">
        <v>2009</v>
      </c>
      <c r="D3325" s="1" t="s">
        <v>93</v>
      </c>
      <c r="E3325" s="2" t="s">
        <v>282</v>
      </c>
      <c r="F3325">
        <v>2</v>
      </c>
      <c r="G3325">
        <v>40901792</v>
      </c>
      <c r="H3325" s="1">
        <v>146.59520000000001</v>
      </c>
      <c r="I3325" s="1">
        <v>86461</v>
      </c>
      <c r="J3325" s="1">
        <v>1415074</v>
      </c>
      <c r="K3325" s="1">
        <v>1421801</v>
      </c>
      <c r="L3325" s="3">
        <v>9300</v>
      </c>
      <c r="M3325">
        <v>61.1</v>
      </c>
      <c r="N3325">
        <v>633</v>
      </c>
      <c r="O3325" s="1">
        <f t="shared" si="566"/>
        <v>0</v>
      </c>
      <c r="P3325" s="5">
        <f>-MIN(data!$B$4 / data!H3325 * data!O3325 / 100, data!M3325)</f>
        <v>0</v>
      </c>
      <c r="Q3325" s="4">
        <f t="shared" si="565"/>
        <v>0</v>
      </c>
      <c r="R3325" s="6">
        <f>-MIN(data!$B$5/(POWER(LN(H3325),2))*O3325/100, N3325)</f>
        <v>0</v>
      </c>
      <c r="S3325" s="6">
        <f t="shared" si="567"/>
        <v>0</v>
      </c>
      <c r="T3325" s="4">
        <f t="shared" si="568"/>
        <v>61.1</v>
      </c>
      <c r="U3325" s="4" t="e">
        <f t="shared" si="572"/>
        <v>#DIV/0!</v>
      </c>
      <c r="V3325" s="4" t="e">
        <f t="shared" si="573"/>
        <v>#DIV/0!</v>
      </c>
      <c r="W3325" s="6">
        <f t="shared" si="569"/>
        <v>633</v>
      </c>
      <c r="X3325" s="6" t="e">
        <f t="shared" si="574"/>
        <v>#DIV/0!</v>
      </c>
      <c r="Y3325" s="6" t="e">
        <f t="shared" si="575"/>
        <v>#DIV/0!</v>
      </c>
      <c r="AA3325" s="1">
        <f t="shared" si="570"/>
        <v>0</v>
      </c>
      <c r="AB3325" s="1">
        <f t="shared" si="571"/>
        <v>0</v>
      </c>
    </row>
    <row r="3326" spans="3:28" x14ac:dyDescent="0.25">
      <c r="C3326" s="1">
        <v>2010</v>
      </c>
      <c r="D3326" s="1" t="s">
        <v>93</v>
      </c>
      <c r="E3326" s="2" t="s">
        <v>282</v>
      </c>
      <c r="F3326">
        <v>2</v>
      </c>
      <c r="G3326">
        <v>42030676</v>
      </c>
      <c r="H3326" s="1">
        <v>155.601</v>
      </c>
      <c r="I3326" s="1">
        <v>83411</v>
      </c>
      <c r="J3326" s="1">
        <v>1428271</v>
      </c>
      <c r="K3326" s="1">
        <v>1454545</v>
      </c>
      <c r="L3326" s="3">
        <v>9000</v>
      </c>
      <c r="M3326">
        <v>58.4</v>
      </c>
      <c r="N3326">
        <v>605</v>
      </c>
      <c r="O3326" s="1">
        <f t="shared" si="566"/>
        <v>0</v>
      </c>
      <c r="P3326" s="5">
        <f>-MIN(data!$B$4 / data!H3326 * data!O3326 / 100, data!M3326)</f>
        <v>0</v>
      </c>
      <c r="Q3326" s="4">
        <f t="shared" si="565"/>
        <v>0</v>
      </c>
      <c r="R3326" s="6">
        <f>-MIN(data!$B$5/(POWER(LN(H3326),2))*O3326/100, N3326)</f>
        <v>0</v>
      </c>
      <c r="S3326" s="6">
        <f t="shared" si="567"/>
        <v>0</v>
      </c>
      <c r="T3326" s="4">
        <f t="shared" si="568"/>
        <v>58.4</v>
      </c>
      <c r="U3326" s="4" t="e">
        <f t="shared" si="572"/>
        <v>#DIV/0!</v>
      </c>
      <c r="V3326" s="4" t="e">
        <f t="shared" si="573"/>
        <v>#DIV/0!</v>
      </c>
      <c r="W3326" s="6">
        <f t="shared" si="569"/>
        <v>605</v>
      </c>
      <c r="X3326" s="6" t="e">
        <f t="shared" si="574"/>
        <v>#DIV/0!</v>
      </c>
      <c r="Y3326" s="6" t="e">
        <f t="shared" si="575"/>
        <v>#DIV/0!</v>
      </c>
      <c r="AA3326" s="1">
        <f t="shared" si="570"/>
        <v>0</v>
      </c>
      <c r="AB3326" s="1">
        <f t="shared" si="571"/>
        <v>0</v>
      </c>
    </row>
    <row r="3327" spans="3:28" x14ac:dyDescent="0.25">
      <c r="C3327" s="1">
        <v>2011</v>
      </c>
      <c r="D3327" s="1" t="s">
        <v>93</v>
      </c>
      <c r="E3327" s="2" t="s">
        <v>282</v>
      </c>
      <c r="F3327">
        <v>2</v>
      </c>
      <c r="G3327">
        <v>43178257</v>
      </c>
      <c r="H3327" s="1">
        <v>162.7816</v>
      </c>
      <c r="I3327" s="1">
        <v>80980</v>
      </c>
      <c r="J3327" s="1">
        <v>1438366</v>
      </c>
      <c r="K3327" s="1">
        <v>1472603</v>
      </c>
      <c r="L3327" s="3">
        <v>8800</v>
      </c>
      <c r="M3327">
        <v>56.3</v>
      </c>
      <c r="N3327">
        <v>584</v>
      </c>
      <c r="O3327" s="1">
        <f t="shared" si="566"/>
        <v>0</v>
      </c>
      <c r="P3327" s="5">
        <f>-MIN(data!$B$4 / data!H3327 * data!O3327 / 100, data!M3327)</f>
        <v>0</v>
      </c>
      <c r="Q3327" s="4">
        <f t="shared" ref="Q3327:Q3390" si="576">-P3327*J3327/1000</f>
        <v>0</v>
      </c>
      <c r="R3327" s="6">
        <f>-MIN(data!$B$5/(POWER(LN(H3327),2))*O3327/100, N3327)</f>
        <v>0</v>
      </c>
      <c r="S3327" s="6">
        <f t="shared" si="567"/>
        <v>0</v>
      </c>
      <c r="T3327" s="4">
        <f t="shared" si="568"/>
        <v>56.3</v>
      </c>
      <c r="U3327" s="4" t="e">
        <f t="shared" si="572"/>
        <v>#DIV/0!</v>
      </c>
      <c r="V3327" s="4" t="e">
        <f t="shared" si="573"/>
        <v>#DIV/0!</v>
      </c>
      <c r="W3327" s="6">
        <f t="shared" si="569"/>
        <v>584</v>
      </c>
      <c r="X3327" s="6" t="e">
        <f t="shared" si="574"/>
        <v>#DIV/0!</v>
      </c>
      <c r="Y3327" s="6" t="e">
        <f t="shared" si="575"/>
        <v>#DIV/0!</v>
      </c>
      <c r="AA3327" s="1">
        <f t="shared" si="570"/>
        <v>0</v>
      </c>
      <c r="AB3327" s="1">
        <f t="shared" si="571"/>
        <v>0</v>
      </c>
    </row>
    <row r="3328" spans="3:28" x14ac:dyDescent="0.25">
      <c r="C3328" s="1">
        <v>2012</v>
      </c>
      <c r="D3328" s="1" t="s">
        <v>93</v>
      </c>
      <c r="E3328" s="2" t="s">
        <v>282</v>
      </c>
      <c r="F3328">
        <v>2</v>
      </c>
      <c r="G3328">
        <v>44343410</v>
      </c>
      <c r="H3328" s="1">
        <v>175.84569999999999</v>
      </c>
      <c r="I3328" s="1">
        <v>78810</v>
      </c>
      <c r="J3328" s="1">
        <v>1448713</v>
      </c>
      <c r="K3328" s="1">
        <v>1476868</v>
      </c>
      <c r="L3328" s="3">
        <v>8600</v>
      </c>
      <c r="M3328">
        <v>54.4</v>
      </c>
      <c r="N3328">
        <v>562</v>
      </c>
      <c r="O3328" s="1">
        <f t="shared" si="566"/>
        <v>0</v>
      </c>
      <c r="P3328" s="5">
        <f>-MIN(data!$B$4 / data!H3328 * data!O3328 / 100, data!M3328)</f>
        <v>0</v>
      </c>
      <c r="Q3328" s="4">
        <f t="shared" si="576"/>
        <v>0</v>
      </c>
      <c r="R3328" s="6">
        <f>-MIN(data!$B$5/(POWER(LN(H3328),2))*O3328/100, N3328)</f>
        <v>0</v>
      </c>
      <c r="S3328" s="6">
        <f t="shared" si="567"/>
        <v>0</v>
      </c>
      <c r="T3328" s="4">
        <f t="shared" si="568"/>
        <v>54.4</v>
      </c>
      <c r="U3328" s="4" t="e">
        <f t="shared" si="572"/>
        <v>#DIV/0!</v>
      </c>
      <c r="V3328" s="4" t="e">
        <f t="shared" si="573"/>
        <v>#DIV/0!</v>
      </c>
      <c r="W3328" s="6">
        <f t="shared" si="569"/>
        <v>562</v>
      </c>
      <c r="X3328" s="6" t="e">
        <f t="shared" si="574"/>
        <v>#DIV/0!</v>
      </c>
      <c r="Y3328" s="6" t="e">
        <f t="shared" si="575"/>
        <v>#DIV/0!</v>
      </c>
      <c r="AA3328" s="1">
        <f t="shared" si="570"/>
        <v>0</v>
      </c>
      <c r="AB3328" s="1">
        <f t="shared" si="571"/>
        <v>0</v>
      </c>
    </row>
    <row r="3329" spans="3:28" x14ac:dyDescent="0.25">
      <c r="C3329" s="1">
        <v>2013</v>
      </c>
      <c r="D3329" s="1" t="s">
        <v>93</v>
      </c>
      <c r="E3329" s="2" t="s">
        <v>282</v>
      </c>
      <c r="F3329">
        <v>2</v>
      </c>
      <c r="G3329">
        <v>45519889</v>
      </c>
      <c r="H3329" s="1">
        <v>170.73859999999999</v>
      </c>
      <c r="I3329" s="1">
        <v>76314</v>
      </c>
      <c r="J3329" s="1">
        <v>1459159</v>
      </c>
      <c r="K3329" s="1">
        <v>1518519</v>
      </c>
      <c r="L3329" s="3">
        <v>8300</v>
      </c>
      <c r="M3329">
        <v>52.3</v>
      </c>
      <c r="N3329">
        <v>540</v>
      </c>
      <c r="O3329" s="1">
        <f t="shared" si="566"/>
        <v>0</v>
      </c>
      <c r="P3329" s="5">
        <f>-MIN(data!$B$4 / data!H3329 * data!O3329 / 100, data!M3329)</f>
        <v>0</v>
      </c>
      <c r="Q3329" s="4">
        <f t="shared" si="576"/>
        <v>0</v>
      </c>
      <c r="R3329" s="6">
        <f>-MIN(data!$B$5/(POWER(LN(H3329),2))*O3329/100, N3329)</f>
        <v>0</v>
      </c>
      <c r="S3329" s="6">
        <f t="shared" si="567"/>
        <v>0</v>
      </c>
      <c r="T3329" s="4">
        <f t="shared" si="568"/>
        <v>52.3</v>
      </c>
      <c r="U3329" s="4" t="e">
        <f t="shared" si="572"/>
        <v>#DIV/0!</v>
      </c>
      <c r="V3329" s="4" t="e">
        <f t="shared" si="573"/>
        <v>#DIV/0!</v>
      </c>
      <c r="W3329" s="6">
        <f t="shared" si="569"/>
        <v>540</v>
      </c>
      <c r="X3329" s="6" t="e">
        <f t="shared" si="574"/>
        <v>#DIV/0!</v>
      </c>
      <c r="Y3329" s="6" t="e">
        <f t="shared" si="575"/>
        <v>#DIV/0!</v>
      </c>
      <c r="AA3329" s="1">
        <f t="shared" si="570"/>
        <v>0</v>
      </c>
      <c r="AB3329" s="1">
        <f t="shared" si="571"/>
        <v>0</v>
      </c>
    </row>
    <row r="3330" spans="3:28" x14ac:dyDescent="0.25">
      <c r="C3330" s="1">
        <v>2014</v>
      </c>
      <c r="D3330" s="1" t="s">
        <v>93</v>
      </c>
      <c r="E3330" s="2" t="s">
        <v>282</v>
      </c>
      <c r="F3330">
        <v>2</v>
      </c>
      <c r="G3330">
        <v>46699981</v>
      </c>
      <c r="H3330" s="1">
        <v>190.92310000000001</v>
      </c>
      <c r="I3330" s="1">
        <v>74261</v>
      </c>
      <c r="J3330" s="1">
        <v>1470515</v>
      </c>
      <c r="K3330" s="1">
        <v>1523810</v>
      </c>
      <c r="L3330" s="3">
        <v>8200</v>
      </c>
      <c r="M3330">
        <v>50.5</v>
      </c>
      <c r="N3330">
        <v>525</v>
      </c>
      <c r="O3330" s="1">
        <f t="shared" si="566"/>
        <v>0</v>
      </c>
      <c r="P3330" s="5">
        <f>-MIN(data!$B$4 / data!H3330 * data!O3330 / 100, data!M3330)</f>
        <v>0</v>
      </c>
      <c r="Q3330" s="4">
        <f t="shared" si="576"/>
        <v>0</v>
      </c>
      <c r="R3330" s="6">
        <f>-MIN(data!$B$5/(POWER(LN(H3330),2))*O3330/100, N3330)</f>
        <v>0</v>
      </c>
      <c r="S3330" s="6">
        <f t="shared" si="567"/>
        <v>0</v>
      </c>
      <c r="T3330" s="4">
        <f t="shared" si="568"/>
        <v>50.5</v>
      </c>
      <c r="U3330" s="4" t="e">
        <f t="shared" si="572"/>
        <v>#DIV/0!</v>
      </c>
      <c r="V3330" s="4" t="e">
        <f t="shared" si="573"/>
        <v>#DIV/0!</v>
      </c>
      <c r="W3330" s="6">
        <f t="shared" si="569"/>
        <v>525</v>
      </c>
      <c r="X3330" s="6" t="e">
        <f t="shared" si="574"/>
        <v>#DIV/0!</v>
      </c>
      <c r="Y3330" s="6" t="e">
        <f t="shared" si="575"/>
        <v>#DIV/0!</v>
      </c>
      <c r="AA3330" s="1">
        <f t="shared" si="570"/>
        <v>0</v>
      </c>
      <c r="AB3330" s="1">
        <f t="shared" si="571"/>
        <v>0</v>
      </c>
    </row>
    <row r="3331" spans="3:28" x14ac:dyDescent="0.25">
      <c r="C3331" s="1">
        <v>2015</v>
      </c>
      <c r="D3331" s="1" t="s">
        <v>93</v>
      </c>
      <c r="E3331" s="2" t="s">
        <v>282</v>
      </c>
      <c r="F3331">
        <v>2</v>
      </c>
      <c r="G3331">
        <v>47878336</v>
      </c>
      <c r="H3331" s="1">
        <v>192.93819999999999</v>
      </c>
      <c r="I3331" s="1">
        <v>72168</v>
      </c>
      <c r="J3331" s="1">
        <v>1481889</v>
      </c>
      <c r="L3331" s="3">
        <v>8000</v>
      </c>
      <c r="M3331">
        <v>48.7</v>
      </c>
      <c r="N3331">
        <v>510</v>
      </c>
      <c r="O3331" s="1">
        <f t="shared" ref="O3331:O3394" si="577">IF($A$3="Percentage of government revenue per capita",$B$3,0) + IF($A$3="Absolute extra revenue",AA3331,0) + IF($A$3="Absolute revenue per capita",AB3331,0)</f>
        <v>0</v>
      </c>
      <c r="P3331" s="5">
        <f>-MIN(data!$B$4 / data!H3331 * data!O3331 / 100, data!M3331)</f>
        <v>0</v>
      </c>
      <c r="Q3331" s="4">
        <f t="shared" si="576"/>
        <v>0</v>
      </c>
      <c r="R3331" s="6">
        <f>-MIN(data!$B$5/(POWER(LN(H3331),2))*O3331/100, N3331)</f>
        <v>0</v>
      </c>
      <c r="S3331" s="6">
        <f t="shared" ref="S3331:S3394" si="578">-R3331*K3331/100000</f>
        <v>0</v>
      </c>
      <c r="T3331" s="4">
        <f t="shared" ref="T3331:T3394" si="579">M3331+P3331</f>
        <v>48.7</v>
      </c>
      <c r="U3331" s="4" t="e">
        <f t="shared" si="572"/>
        <v>#DIV/0!</v>
      </c>
      <c r="V3331" s="4" t="e">
        <f t="shared" si="573"/>
        <v>#DIV/0!</v>
      </c>
      <c r="W3331" s="6">
        <f t="shared" ref="W3331:W3394" si="580">N3331+R3331</f>
        <v>510</v>
      </c>
      <c r="X3331" s="6" t="e">
        <f t="shared" si="574"/>
        <v>#DIV/0!</v>
      </c>
      <c r="Y3331" s="6" t="e">
        <f t="shared" si="575"/>
        <v>#DIV/0!</v>
      </c>
      <c r="AA3331" s="1">
        <f t="shared" si="570"/>
        <v>0</v>
      </c>
      <c r="AB3331" s="1">
        <f t="shared" si="571"/>
        <v>0</v>
      </c>
    </row>
    <row r="3332" spans="3:28" x14ac:dyDescent="0.25">
      <c r="C3332" s="1">
        <v>2016</v>
      </c>
      <c r="D3332" s="1" t="s">
        <v>93</v>
      </c>
      <c r="E3332" s="2" t="s">
        <v>282</v>
      </c>
      <c r="F3332">
        <v>2</v>
      </c>
      <c r="G3332">
        <v>49051686</v>
      </c>
      <c r="H3332" s="1">
        <v>194.64949999999999</v>
      </c>
      <c r="I3332" s="1">
        <v>70401</v>
      </c>
      <c r="J3332" s="1">
        <v>1494713</v>
      </c>
      <c r="L3332" s="3"/>
      <c r="M3332">
        <v>47.1</v>
      </c>
      <c r="N3332"/>
      <c r="O3332" s="1">
        <f t="shared" si="577"/>
        <v>0</v>
      </c>
      <c r="P3332" s="5">
        <f>-MIN(data!$B$4 / data!H3332 * data!O3332 / 100, data!M3332)</f>
        <v>0</v>
      </c>
      <c r="Q3332" s="4">
        <f t="shared" si="576"/>
        <v>0</v>
      </c>
      <c r="R3332" s="6">
        <f>-MIN(data!$B$5/(POWER(LN(H3332),2))*O3332/100, N3332)</f>
        <v>0</v>
      </c>
      <c r="S3332" s="6">
        <f t="shared" si="578"/>
        <v>0</v>
      </c>
      <c r="T3332" s="4">
        <f t="shared" si="579"/>
        <v>47.1</v>
      </c>
      <c r="U3332" s="4" t="e">
        <f t="shared" si="572"/>
        <v>#DIV/0!</v>
      </c>
      <c r="V3332" s="4" t="e">
        <f t="shared" si="573"/>
        <v>#DIV/0!</v>
      </c>
      <c r="W3332" s="6">
        <f t="shared" si="580"/>
        <v>0</v>
      </c>
      <c r="X3332" s="6" t="e">
        <f t="shared" si="574"/>
        <v>#DIV/0!</v>
      </c>
      <c r="Y3332" s="6" t="e">
        <f t="shared" si="575"/>
        <v>#DIV/0!</v>
      </c>
      <c r="AA3332" s="1">
        <f t="shared" ref="AA3332:AA3395" si="581">$B$3*100/G3332/H3332</f>
        <v>0</v>
      </c>
      <c r="AB3332" s="1">
        <f t="shared" ref="AB3332:AB3395" si="582">$B$3/H3332*100</f>
        <v>0</v>
      </c>
    </row>
    <row r="3333" spans="3:28" x14ac:dyDescent="0.25">
      <c r="C3333" s="1">
        <v>1980</v>
      </c>
      <c r="D3333" s="1" t="s">
        <v>94</v>
      </c>
      <c r="E3333" s="2" t="s">
        <v>286</v>
      </c>
      <c r="F3333">
        <v>2</v>
      </c>
      <c r="G3333">
        <v>3617400</v>
      </c>
      <c r="H3333" s="1">
        <v>0</v>
      </c>
      <c r="I3333" s="1">
        <v>10706</v>
      </c>
      <c r="J3333" s="1">
        <v>111404.8</v>
      </c>
      <c r="L3333" s="3"/>
      <c r="M3333">
        <v>96.1</v>
      </c>
      <c r="N3333"/>
      <c r="O3333" s="1">
        <f t="shared" si="577"/>
        <v>0</v>
      </c>
      <c r="P3333" s="5" t="e">
        <f>-MIN(data!$B$4 / data!H3333 * data!O3333 / 100, data!M3333)</f>
        <v>#DIV/0!</v>
      </c>
      <c r="Q3333" s="4" t="e">
        <f t="shared" si="576"/>
        <v>#DIV/0!</v>
      </c>
      <c r="R3333" s="6" t="e">
        <f>-MIN(data!$B$5/(POWER(LN(H3333),2))*O3333/100, N3333)</f>
        <v>#NUM!</v>
      </c>
      <c r="S3333" s="6" t="e">
        <f t="shared" si="578"/>
        <v>#NUM!</v>
      </c>
      <c r="T3333" s="4" t="e">
        <f t="shared" si="579"/>
        <v>#DIV/0!</v>
      </c>
      <c r="U3333" s="4" t="e">
        <f t="shared" si="572"/>
        <v>#DIV/0!</v>
      </c>
      <c r="V3333" s="4" t="e">
        <f t="shared" si="573"/>
        <v>#DIV/0!</v>
      </c>
      <c r="W3333" s="6" t="e">
        <f t="shared" si="580"/>
        <v>#NUM!</v>
      </c>
      <c r="X3333" s="6" t="e">
        <f t="shared" si="574"/>
        <v>#NUM!</v>
      </c>
      <c r="Y3333" s="6" t="e">
        <f t="shared" si="575"/>
        <v>#NUM!</v>
      </c>
      <c r="AA3333" s="1" t="e">
        <f t="shared" si="581"/>
        <v>#DIV/0!</v>
      </c>
      <c r="AB3333" s="1" t="e">
        <f t="shared" si="582"/>
        <v>#DIV/0!</v>
      </c>
    </row>
    <row r="3334" spans="3:28" x14ac:dyDescent="0.25">
      <c r="C3334" s="1">
        <v>1981</v>
      </c>
      <c r="D3334" s="1" t="s">
        <v>94</v>
      </c>
      <c r="E3334" s="2" t="s">
        <v>286</v>
      </c>
      <c r="F3334">
        <v>2</v>
      </c>
      <c r="G3334">
        <v>3685800</v>
      </c>
      <c r="H3334" s="1">
        <v>0</v>
      </c>
      <c r="I3334" s="1">
        <v>10592</v>
      </c>
      <c r="J3334" s="1">
        <v>114384.4</v>
      </c>
      <c r="L3334" s="3"/>
      <c r="M3334">
        <v>92.6</v>
      </c>
      <c r="N3334"/>
      <c r="O3334" s="1">
        <f t="shared" si="577"/>
        <v>0</v>
      </c>
      <c r="P3334" s="5" t="e">
        <f>-MIN(data!$B$4 / data!H3334 * data!O3334 / 100, data!M3334)</f>
        <v>#DIV/0!</v>
      </c>
      <c r="Q3334" s="4" t="e">
        <f t="shared" si="576"/>
        <v>#DIV/0!</v>
      </c>
      <c r="R3334" s="6" t="e">
        <f>-MIN(data!$B$5/(POWER(LN(H3334),2))*O3334/100, N3334)</f>
        <v>#NUM!</v>
      </c>
      <c r="S3334" s="6" t="e">
        <f t="shared" si="578"/>
        <v>#NUM!</v>
      </c>
      <c r="T3334" s="4" t="e">
        <f t="shared" si="579"/>
        <v>#DIV/0!</v>
      </c>
      <c r="U3334" s="4" t="e">
        <f t="shared" si="572"/>
        <v>#DIV/0!</v>
      </c>
      <c r="V3334" s="4" t="e">
        <f t="shared" si="573"/>
        <v>#DIV/0!</v>
      </c>
      <c r="W3334" s="6" t="e">
        <f t="shared" si="580"/>
        <v>#NUM!</v>
      </c>
      <c r="X3334" s="6" t="e">
        <f t="shared" si="574"/>
        <v>#NUM!</v>
      </c>
      <c r="Y3334" s="6" t="e">
        <f t="shared" si="575"/>
        <v>#NUM!</v>
      </c>
      <c r="AA3334" s="1" t="e">
        <f t="shared" si="581"/>
        <v>#DIV/0!</v>
      </c>
      <c r="AB3334" s="1" t="e">
        <f t="shared" si="582"/>
        <v>#DIV/0!</v>
      </c>
    </row>
    <row r="3335" spans="3:28" x14ac:dyDescent="0.25">
      <c r="C3335" s="1">
        <v>1982</v>
      </c>
      <c r="D3335" s="1" t="s">
        <v>94</v>
      </c>
      <c r="E3335" s="2" t="s">
        <v>286</v>
      </c>
      <c r="F3335">
        <v>2</v>
      </c>
      <c r="G3335">
        <v>3759300</v>
      </c>
      <c r="H3335" s="1">
        <v>0</v>
      </c>
      <c r="I3335" s="1">
        <v>10465</v>
      </c>
      <c r="J3335" s="1">
        <v>117716.5</v>
      </c>
      <c r="L3335" s="3"/>
      <c r="M3335">
        <v>88.9</v>
      </c>
      <c r="N3335"/>
      <c r="O3335" s="1">
        <f t="shared" si="577"/>
        <v>0</v>
      </c>
      <c r="P3335" s="5" t="e">
        <f>-MIN(data!$B$4 / data!H3335 * data!O3335 / 100, data!M3335)</f>
        <v>#DIV/0!</v>
      </c>
      <c r="Q3335" s="4" t="e">
        <f t="shared" si="576"/>
        <v>#DIV/0!</v>
      </c>
      <c r="R3335" s="6" t="e">
        <f>-MIN(data!$B$5/(POWER(LN(H3335),2))*O3335/100, N3335)</f>
        <v>#NUM!</v>
      </c>
      <c r="S3335" s="6" t="e">
        <f t="shared" si="578"/>
        <v>#NUM!</v>
      </c>
      <c r="T3335" s="4" t="e">
        <f t="shared" si="579"/>
        <v>#DIV/0!</v>
      </c>
      <c r="U3335" s="4" t="e">
        <f t="shared" si="572"/>
        <v>#DIV/0!</v>
      </c>
      <c r="V3335" s="4" t="e">
        <f t="shared" si="573"/>
        <v>#DIV/0!</v>
      </c>
      <c r="W3335" s="6" t="e">
        <f t="shared" si="580"/>
        <v>#NUM!</v>
      </c>
      <c r="X3335" s="6" t="e">
        <f t="shared" si="574"/>
        <v>#NUM!</v>
      </c>
      <c r="Y3335" s="6" t="e">
        <f t="shared" si="575"/>
        <v>#NUM!</v>
      </c>
      <c r="AA3335" s="1" t="e">
        <f t="shared" si="581"/>
        <v>#DIV/0!</v>
      </c>
      <c r="AB3335" s="1" t="e">
        <f t="shared" si="582"/>
        <v>#DIV/0!</v>
      </c>
    </row>
    <row r="3336" spans="3:28" x14ac:dyDescent="0.25">
      <c r="C3336" s="1">
        <v>1983</v>
      </c>
      <c r="D3336" s="1" t="s">
        <v>94</v>
      </c>
      <c r="E3336" s="2" t="s">
        <v>286</v>
      </c>
      <c r="F3336">
        <v>2</v>
      </c>
      <c r="G3336">
        <v>3838300</v>
      </c>
      <c r="H3336" s="1">
        <v>0</v>
      </c>
      <c r="I3336" s="1">
        <v>10308</v>
      </c>
      <c r="J3336" s="1">
        <v>121128.1</v>
      </c>
      <c r="L3336" s="3"/>
      <c r="M3336">
        <v>85.1</v>
      </c>
      <c r="N3336"/>
      <c r="O3336" s="1">
        <f t="shared" si="577"/>
        <v>0</v>
      </c>
      <c r="P3336" s="5" t="e">
        <f>-MIN(data!$B$4 / data!H3336 * data!O3336 / 100, data!M3336)</f>
        <v>#DIV/0!</v>
      </c>
      <c r="Q3336" s="4" t="e">
        <f t="shared" si="576"/>
        <v>#DIV/0!</v>
      </c>
      <c r="R3336" s="6" t="e">
        <f>-MIN(data!$B$5/(POWER(LN(H3336),2))*O3336/100, N3336)</f>
        <v>#NUM!</v>
      </c>
      <c r="S3336" s="6" t="e">
        <f t="shared" si="578"/>
        <v>#NUM!</v>
      </c>
      <c r="T3336" s="4" t="e">
        <f t="shared" si="579"/>
        <v>#DIV/0!</v>
      </c>
      <c r="U3336" s="4" t="e">
        <f t="shared" si="572"/>
        <v>#DIV/0!</v>
      </c>
      <c r="V3336" s="4" t="e">
        <f t="shared" si="573"/>
        <v>#DIV/0!</v>
      </c>
      <c r="W3336" s="6" t="e">
        <f t="shared" si="580"/>
        <v>#NUM!</v>
      </c>
      <c r="X3336" s="6" t="e">
        <f t="shared" si="574"/>
        <v>#NUM!</v>
      </c>
      <c r="Y3336" s="6" t="e">
        <f t="shared" si="575"/>
        <v>#NUM!</v>
      </c>
      <c r="AA3336" s="1" t="e">
        <f t="shared" si="581"/>
        <v>#DIV/0!</v>
      </c>
      <c r="AB3336" s="1" t="e">
        <f t="shared" si="582"/>
        <v>#DIV/0!</v>
      </c>
    </row>
    <row r="3337" spans="3:28" x14ac:dyDescent="0.25">
      <c r="C3337" s="1">
        <v>1984</v>
      </c>
      <c r="D3337" s="1" t="s">
        <v>94</v>
      </c>
      <c r="E3337" s="2" t="s">
        <v>286</v>
      </c>
      <c r="F3337">
        <v>2</v>
      </c>
      <c r="G3337">
        <v>3916400</v>
      </c>
      <c r="H3337" s="1">
        <v>0</v>
      </c>
      <c r="I3337" s="1">
        <v>10146</v>
      </c>
      <c r="J3337" s="1">
        <v>124490.8</v>
      </c>
      <c r="L3337" s="3"/>
      <c r="M3337">
        <v>81.5</v>
      </c>
      <c r="N3337"/>
      <c r="O3337" s="1">
        <f t="shared" si="577"/>
        <v>0</v>
      </c>
      <c r="P3337" s="5" t="e">
        <f>-MIN(data!$B$4 / data!H3337 * data!O3337 / 100, data!M3337)</f>
        <v>#DIV/0!</v>
      </c>
      <c r="Q3337" s="4" t="e">
        <f t="shared" si="576"/>
        <v>#DIV/0!</v>
      </c>
      <c r="R3337" s="6" t="e">
        <f>-MIN(data!$B$5/(POWER(LN(H3337),2))*O3337/100, N3337)</f>
        <v>#NUM!</v>
      </c>
      <c r="S3337" s="6" t="e">
        <f t="shared" si="578"/>
        <v>#NUM!</v>
      </c>
      <c r="T3337" s="4" t="e">
        <f t="shared" si="579"/>
        <v>#DIV/0!</v>
      </c>
      <c r="U3337" s="4" t="e">
        <f t="shared" si="572"/>
        <v>#DIV/0!</v>
      </c>
      <c r="V3337" s="4" t="e">
        <f t="shared" si="573"/>
        <v>#DIV/0!</v>
      </c>
      <c r="W3337" s="6" t="e">
        <f t="shared" si="580"/>
        <v>#NUM!</v>
      </c>
      <c r="X3337" s="6" t="e">
        <f t="shared" si="574"/>
        <v>#NUM!</v>
      </c>
      <c r="Y3337" s="6" t="e">
        <f t="shared" si="575"/>
        <v>#NUM!</v>
      </c>
      <c r="AA3337" s="1" t="e">
        <f t="shared" si="581"/>
        <v>#DIV/0!</v>
      </c>
      <c r="AB3337" s="1" t="e">
        <f t="shared" si="582"/>
        <v>#DIV/0!</v>
      </c>
    </row>
    <row r="3338" spans="3:28" x14ac:dyDescent="0.25">
      <c r="C3338" s="1">
        <v>1985</v>
      </c>
      <c r="D3338" s="1" t="s">
        <v>94</v>
      </c>
      <c r="E3338" s="2" t="s">
        <v>286</v>
      </c>
      <c r="F3338">
        <v>2</v>
      </c>
      <c r="G3338">
        <v>3990300</v>
      </c>
      <c r="H3338" s="1">
        <v>0</v>
      </c>
      <c r="I3338" s="1">
        <v>9961</v>
      </c>
      <c r="J3338" s="1">
        <v>127869.1</v>
      </c>
      <c r="L3338" s="3"/>
      <c r="M3338">
        <v>77.900000000000006</v>
      </c>
      <c r="N3338"/>
      <c r="O3338" s="1">
        <f t="shared" si="577"/>
        <v>0</v>
      </c>
      <c r="P3338" s="5" t="e">
        <f>-MIN(data!$B$4 / data!H3338 * data!O3338 / 100, data!M3338)</f>
        <v>#DIV/0!</v>
      </c>
      <c r="Q3338" s="4" t="e">
        <f t="shared" si="576"/>
        <v>#DIV/0!</v>
      </c>
      <c r="R3338" s="6" t="e">
        <f>-MIN(data!$B$5/(POWER(LN(H3338),2))*O3338/100, N3338)</f>
        <v>#NUM!</v>
      </c>
      <c r="S3338" s="6" t="e">
        <f t="shared" si="578"/>
        <v>#NUM!</v>
      </c>
      <c r="T3338" s="4" t="e">
        <f t="shared" si="579"/>
        <v>#DIV/0!</v>
      </c>
      <c r="U3338" s="4" t="e">
        <f t="shared" si="572"/>
        <v>#DIV/0!</v>
      </c>
      <c r="V3338" s="4" t="e">
        <f t="shared" si="573"/>
        <v>#DIV/0!</v>
      </c>
      <c r="W3338" s="6" t="e">
        <f t="shared" si="580"/>
        <v>#NUM!</v>
      </c>
      <c r="X3338" s="6" t="e">
        <f t="shared" si="574"/>
        <v>#NUM!</v>
      </c>
      <c r="Y3338" s="6" t="e">
        <f t="shared" si="575"/>
        <v>#NUM!</v>
      </c>
      <c r="AA3338" s="1" t="e">
        <f t="shared" si="581"/>
        <v>#DIV/0!</v>
      </c>
      <c r="AB3338" s="1" t="e">
        <f t="shared" si="582"/>
        <v>#DIV/0!</v>
      </c>
    </row>
    <row r="3339" spans="3:28" x14ac:dyDescent="0.25">
      <c r="C3339" s="1">
        <v>1986</v>
      </c>
      <c r="D3339" s="1" t="s">
        <v>94</v>
      </c>
      <c r="E3339" s="2" t="s">
        <v>286</v>
      </c>
      <c r="F3339">
        <v>2</v>
      </c>
      <c r="G3339">
        <v>4066500</v>
      </c>
      <c r="H3339" s="1">
        <v>0</v>
      </c>
      <c r="I3339" s="1">
        <v>9742</v>
      </c>
      <c r="J3339" s="1">
        <v>130765.1</v>
      </c>
      <c r="L3339" s="3"/>
      <c r="M3339">
        <v>74.5</v>
      </c>
      <c r="N3339"/>
      <c r="O3339" s="1">
        <f t="shared" si="577"/>
        <v>0</v>
      </c>
      <c r="P3339" s="5" t="e">
        <f>-MIN(data!$B$4 / data!H3339 * data!O3339 / 100, data!M3339)</f>
        <v>#DIV/0!</v>
      </c>
      <c r="Q3339" s="4" t="e">
        <f t="shared" si="576"/>
        <v>#DIV/0!</v>
      </c>
      <c r="R3339" s="6" t="e">
        <f>-MIN(data!$B$5/(POWER(LN(H3339),2))*O3339/100, N3339)</f>
        <v>#NUM!</v>
      </c>
      <c r="S3339" s="6" t="e">
        <f t="shared" si="578"/>
        <v>#NUM!</v>
      </c>
      <c r="T3339" s="4" t="e">
        <f t="shared" si="579"/>
        <v>#DIV/0!</v>
      </c>
      <c r="U3339" s="4" t="e">
        <f t="shared" si="572"/>
        <v>#DIV/0!</v>
      </c>
      <c r="V3339" s="4" t="e">
        <f t="shared" si="573"/>
        <v>#DIV/0!</v>
      </c>
      <c r="W3339" s="6" t="e">
        <f t="shared" si="580"/>
        <v>#NUM!</v>
      </c>
      <c r="X3339" s="6" t="e">
        <f t="shared" si="574"/>
        <v>#NUM!</v>
      </c>
      <c r="Y3339" s="6" t="e">
        <f t="shared" si="575"/>
        <v>#NUM!</v>
      </c>
      <c r="AA3339" s="1" t="e">
        <f t="shared" si="581"/>
        <v>#DIV/0!</v>
      </c>
      <c r="AB3339" s="1" t="e">
        <f t="shared" si="582"/>
        <v>#DIV/0!</v>
      </c>
    </row>
    <row r="3340" spans="3:28" x14ac:dyDescent="0.25">
      <c r="C3340" s="1">
        <v>1987</v>
      </c>
      <c r="D3340" s="1" t="s">
        <v>94</v>
      </c>
      <c r="E3340" s="2" t="s">
        <v>286</v>
      </c>
      <c r="F3340">
        <v>2</v>
      </c>
      <c r="G3340">
        <v>4144600</v>
      </c>
      <c r="H3340" s="1">
        <v>0</v>
      </c>
      <c r="I3340" s="1">
        <v>9516</v>
      </c>
      <c r="J3340" s="1">
        <v>133090.9</v>
      </c>
      <c r="L3340" s="3"/>
      <c r="M3340">
        <v>71.5</v>
      </c>
      <c r="N3340"/>
      <c r="O3340" s="1">
        <f t="shared" si="577"/>
        <v>0</v>
      </c>
      <c r="P3340" s="5" t="e">
        <f>-MIN(data!$B$4 / data!H3340 * data!O3340 / 100, data!M3340)</f>
        <v>#DIV/0!</v>
      </c>
      <c r="Q3340" s="4" t="e">
        <f t="shared" si="576"/>
        <v>#DIV/0!</v>
      </c>
      <c r="R3340" s="6" t="e">
        <f>-MIN(data!$B$5/(POWER(LN(H3340),2))*O3340/100, N3340)</f>
        <v>#NUM!</v>
      </c>
      <c r="S3340" s="6" t="e">
        <f t="shared" si="578"/>
        <v>#NUM!</v>
      </c>
      <c r="T3340" s="4" t="e">
        <f t="shared" si="579"/>
        <v>#DIV/0!</v>
      </c>
      <c r="U3340" s="4" t="e">
        <f t="shared" ref="U3340:U3403" si="583">O3340*H3340/100/Q3340</f>
        <v>#DIV/0!</v>
      </c>
      <c r="V3340" s="4" t="e">
        <f t="shared" ref="V3340:V3403" si="584">U3340*G3340</f>
        <v>#DIV/0!</v>
      </c>
      <c r="W3340" s="6" t="e">
        <f t="shared" si="580"/>
        <v>#NUM!</v>
      </c>
      <c r="X3340" s="6" t="e">
        <f t="shared" ref="X3340:X3403" si="585">O3340*H3340/100/S3340</f>
        <v>#NUM!</v>
      </c>
      <c r="Y3340" s="6" t="e">
        <f t="shared" ref="Y3340:Y3403" si="586">X3340*G3340</f>
        <v>#NUM!</v>
      </c>
      <c r="AA3340" s="1" t="e">
        <f t="shared" si="581"/>
        <v>#DIV/0!</v>
      </c>
      <c r="AB3340" s="1" t="e">
        <f t="shared" si="582"/>
        <v>#DIV/0!</v>
      </c>
    </row>
    <row r="3341" spans="3:28" x14ac:dyDescent="0.25">
      <c r="C3341" s="1">
        <v>1988</v>
      </c>
      <c r="D3341" s="1" t="s">
        <v>94</v>
      </c>
      <c r="E3341" s="2" t="s">
        <v>286</v>
      </c>
      <c r="F3341">
        <v>2</v>
      </c>
      <c r="G3341">
        <v>4218400</v>
      </c>
      <c r="H3341" s="1">
        <v>0</v>
      </c>
      <c r="I3341" s="1">
        <v>9295</v>
      </c>
      <c r="J3341" s="1">
        <v>134710.1</v>
      </c>
      <c r="L3341" s="3"/>
      <c r="M3341">
        <v>69</v>
      </c>
      <c r="N3341"/>
      <c r="O3341" s="1">
        <f t="shared" si="577"/>
        <v>0</v>
      </c>
      <c r="P3341" s="5" t="e">
        <f>-MIN(data!$B$4 / data!H3341 * data!O3341 / 100, data!M3341)</f>
        <v>#DIV/0!</v>
      </c>
      <c r="Q3341" s="4" t="e">
        <f t="shared" si="576"/>
        <v>#DIV/0!</v>
      </c>
      <c r="R3341" s="6" t="e">
        <f>-MIN(data!$B$5/(POWER(LN(H3341),2))*O3341/100, N3341)</f>
        <v>#NUM!</v>
      </c>
      <c r="S3341" s="6" t="e">
        <f t="shared" si="578"/>
        <v>#NUM!</v>
      </c>
      <c r="T3341" s="4" t="e">
        <f t="shared" si="579"/>
        <v>#DIV/0!</v>
      </c>
      <c r="U3341" s="4" t="e">
        <f t="shared" si="583"/>
        <v>#DIV/0!</v>
      </c>
      <c r="V3341" s="4" t="e">
        <f t="shared" si="584"/>
        <v>#DIV/0!</v>
      </c>
      <c r="W3341" s="6" t="e">
        <f t="shared" si="580"/>
        <v>#NUM!</v>
      </c>
      <c r="X3341" s="6" t="e">
        <f t="shared" si="585"/>
        <v>#NUM!</v>
      </c>
      <c r="Y3341" s="6" t="e">
        <f t="shared" si="586"/>
        <v>#NUM!</v>
      </c>
      <c r="AA3341" s="1" t="e">
        <f t="shared" si="581"/>
        <v>#DIV/0!</v>
      </c>
      <c r="AB3341" s="1" t="e">
        <f t="shared" si="582"/>
        <v>#DIV/0!</v>
      </c>
    </row>
    <row r="3342" spans="3:28" x14ac:dyDescent="0.25">
      <c r="C3342" s="1">
        <v>1989</v>
      </c>
      <c r="D3342" s="1" t="s">
        <v>94</v>
      </c>
      <c r="E3342" s="2" t="s">
        <v>286</v>
      </c>
      <c r="F3342">
        <v>2</v>
      </c>
      <c r="G3342">
        <v>4307500</v>
      </c>
      <c r="H3342" s="1">
        <v>0</v>
      </c>
      <c r="I3342" s="1">
        <v>9088</v>
      </c>
      <c r="J3342" s="1">
        <v>135641.79999999999</v>
      </c>
      <c r="L3342" s="3"/>
      <c r="M3342">
        <v>67</v>
      </c>
      <c r="N3342"/>
      <c r="O3342" s="1">
        <f t="shared" si="577"/>
        <v>0</v>
      </c>
      <c r="P3342" s="5" t="e">
        <f>-MIN(data!$B$4 / data!H3342 * data!O3342 / 100, data!M3342)</f>
        <v>#DIV/0!</v>
      </c>
      <c r="Q3342" s="4" t="e">
        <f t="shared" si="576"/>
        <v>#DIV/0!</v>
      </c>
      <c r="R3342" s="6" t="e">
        <f>-MIN(data!$B$5/(POWER(LN(H3342),2))*O3342/100, N3342)</f>
        <v>#NUM!</v>
      </c>
      <c r="S3342" s="6" t="e">
        <f t="shared" si="578"/>
        <v>#NUM!</v>
      </c>
      <c r="T3342" s="4" t="e">
        <f t="shared" si="579"/>
        <v>#DIV/0!</v>
      </c>
      <c r="U3342" s="4" t="e">
        <f t="shared" si="583"/>
        <v>#DIV/0!</v>
      </c>
      <c r="V3342" s="4" t="e">
        <f t="shared" si="584"/>
        <v>#DIV/0!</v>
      </c>
      <c r="W3342" s="6" t="e">
        <f t="shared" si="580"/>
        <v>#NUM!</v>
      </c>
      <c r="X3342" s="6" t="e">
        <f t="shared" si="585"/>
        <v>#NUM!</v>
      </c>
      <c r="Y3342" s="6" t="e">
        <f t="shared" si="586"/>
        <v>#NUM!</v>
      </c>
      <c r="AA3342" s="1" t="e">
        <f t="shared" si="581"/>
        <v>#DIV/0!</v>
      </c>
      <c r="AB3342" s="1" t="e">
        <f t="shared" si="582"/>
        <v>#DIV/0!</v>
      </c>
    </row>
    <row r="3343" spans="3:28" x14ac:dyDescent="0.25">
      <c r="C3343" s="1">
        <v>1990</v>
      </c>
      <c r="D3343" s="1" t="s">
        <v>94</v>
      </c>
      <c r="E3343" s="2" t="s">
        <v>286</v>
      </c>
      <c r="F3343">
        <v>2</v>
      </c>
      <c r="G3343">
        <v>4391200</v>
      </c>
      <c r="H3343" s="1">
        <v>0</v>
      </c>
      <c r="I3343" s="1">
        <v>8924</v>
      </c>
      <c r="J3343" s="1">
        <v>135623.1</v>
      </c>
      <c r="K3343" s="1">
        <v>137500</v>
      </c>
      <c r="L3343" s="3">
        <v>110</v>
      </c>
      <c r="M3343">
        <v>65.8</v>
      </c>
      <c r="N3343">
        <v>80</v>
      </c>
      <c r="O3343" s="1">
        <f t="shared" si="577"/>
        <v>0</v>
      </c>
      <c r="P3343" s="5" t="e">
        <f>-MIN(data!$B$4 / data!H3343 * data!O3343 / 100, data!M3343)</f>
        <v>#DIV/0!</v>
      </c>
      <c r="Q3343" s="4" t="e">
        <f t="shared" si="576"/>
        <v>#DIV/0!</v>
      </c>
      <c r="R3343" s="6" t="e">
        <f>-MIN(data!$B$5/(POWER(LN(H3343),2))*O3343/100, N3343)</f>
        <v>#NUM!</v>
      </c>
      <c r="S3343" s="6" t="e">
        <f t="shared" si="578"/>
        <v>#NUM!</v>
      </c>
      <c r="T3343" s="4" t="e">
        <f t="shared" si="579"/>
        <v>#DIV/0!</v>
      </c>
      <c r="U3343" s="4" t="e">
        <f t="shared" si="583"/>
        <v>#DIV/0!</v>
      </c>
      <c r="V3343" s="4" t="e">
        <f t="shared" si="584"/>
        <v>#DIV/0!</v>
      </c>
      <c r="W3343" s="6" t="e">
        <f t="shared" si="580"/>
        <v>#NUM!</v>
      </c>
      <c r="X3343" s="6" t="e">
        <f t="shared" si="585"/>
        <v>#NUM!</v>
      </c>
      <c r="Y3343" s="6" t="e">
        <f t="shared" si="586"/>
        <v>#NUM!</v>
      </c>
      <c r="AA3343" s="1" t="e">
        <f t="shared" si="581"/>
        <v>#DIV/0!</v>
      </c>
      <c r="AB3343" s="1" t="e">
        <f t="shared" si="582"/>
        <v>#DIV/0!</v>
      </c>
    </row>
    <row r="3344" spans="3:28" x14ac:dyDescent="0.25">
      <c r="C3344" s="1">
        <v>1991</v>
      </c>
      <c r="D3344" s="1" t="s">
        <v>94</v>
      </c>
      <c r="E3344" s="2" t="s">
        <v>286</v>
      </c>
      <c r="F3344">
        <v>2</v>
      </c>
      <c r="G3344">
        <v>4463600</v>
      </c>
      <c r="H3344" s="1">
        <v>0</v>
      </c>
      <c r="I3344" s="1">
        <v>8778</v>
      </c>
      <c r="J3344" s="1">
        <v>134838.70000000001</v>
      </c>
      <c r="K3344" s="1">
        <v>121951.2</v>
      </c>
      <c r="L3344" s="3">
        <v>110</v>
      </c>
      <c r="M3344">
        <v>65.099999999999994</v>
      </c>
      <c r="N3344">
        <v>82</v>
      </c>
      <c r="O3344" s="1">
        <f t="shared" si="577"/>
        <v>0</v>
      </c>
      <c r="P3344" s="5" t="e">
        <f>-MIN(data!$B$4 / data!H3344 * data!O3344 / 100, data!M3344)</f>
        <v>#DIV/0!</v>
      </c>
      <c r="Q3344" s="4" t="e">
        <f t="shared" si="576"/>
        <v>#DIV/0!</v>
      </c>
      <c r="R3344" s="6" t="e">
        <f>-MIN(data!$B$5/(POWER(LN(H3344),2))*O3344/100, N3344)</f>
        <v>#NUM!</v>
      </c>
      <c r="S3344" s="6" t="e">
        <f t="shared" si="578"/>
        <v>#NUM!</v>
      </c>
      <c r="T3344" s="4" t="e">
        <f t="shared" si="579"/>
        <v>#DIV/0!</v>
      </c>
      <c r="U3344" s="4" t="e">
        <f t="shared" si="583"/>
        <v>#DIV/0!</v>
      </c>
      <c r="V3344" s="4" t="e">
        <f t="shared" si="584"/>
        <v>#DIV/0!</v>
      </c>
      <c r="W3344" s="6" t="e">
        <f t="shared" si="580"/>
        <v>#NUM!</v>
      </c>
      <c r="X3344" s="6" t="e">
        <f t="shared" si="585"/>
        <v>#NUM!</v>
      </c>
      <c r="Y3344" s="6" t="e">
        <f t="shared" si="586"/>
        <v>#NUM!</v>
      </c>
      <c r="AA3344" s="1" t="e">
        <f t="shared" si="581"/>
        <v>#DIV/0!</v>
      </c>
      <c r="AB3344" s="1" t="e">
        <f t="shared" si="582"/>
        <v>#DIV/0!</v>
      </c>
    </row>
    <row r="3345" spans="3:28" x14ac:dyDescent="0.25">
      <c r="C3345" s="1">
        <v>1992</v>
      </c>
      <c r="D3345" s="1" t="s">
        <v>94</v>
      </c>
      <c r="E3345" s="2" t="s">
        <v>286</v>
      </c>
      <c r="F3345">
        <v>2</v>
      </c>
      <c r="G3345">
        <v>4515400</v>
      </c>
      <c r="H3345" s="1">
        <v>0</v>
      </c>
      <c r="I3345" s="1">
        <v>8589</v>
      </c>
      <c r="J3345" s="1">
        <v>133162.79999999999</v>
      </c>
      <c r="K3345" s="1">
        <v>139240.5</v>
      </c>
      <c r="L3345" s="3">
        <v>100</v>
      </c>
      <c r="M3345">
        <v>64.5</v>
      </c>
      <c r="N3345">
        <v>79</v>
      </c>
      <c r="O3345" s="1">
        <f t="shared" si="577"/>
        <v>0</v>
      </c>
      <c r="P3345" s="5" t="e">
        <f>-MIN(data!$B$4 / data!H3345 * data!O3345 / 100, data!M3345)</f>
        <v>#DIV/0!</v>
      </c>
      <c r="Q3345" s="4" t="e">
        <f t="shared" si="576"/>
        <v>#DIV/0!</v>
      </c>
      <c r="R3345" s="6" t="e">
        <f>-MIN(data!$B$5/(POWER(LN(H3345),2))*O3345/100, N3345)</f>
        <v>#NUM!</v>
      </c>
      <c r="S3345" s="6" t="e">
        <f t="shared" si="578"/>
        <v>#NUM!</v>
      </c>
      <c r="T3345" s="4" t="e">
        <f t="shared" si="579"/>
        <v>#DIV/0!</v>
      </c>
      <c r="U3345" s="4" t="e">
        <f t="shared" si="583"/>
        <v>#DIV/0!</v>
      </c>
      <c r="V3345" s="4" t="e">
        <f t="shared" si="584"/>
        <v>#DIV/0!</v>
      </c>
      <c r="W3345" s="6" t="e">
        <f t="shared" si="580"/>
        <v>#NUM!</v>
      </c>
      <c r="X3345" s="6" t="e">
        <f t="shared" si="585"/>
        <v>#NUM!</v>
      </c>
      <c r="Y3345" s="6" t="e">
        <f t="shared" si="586"/>
        <v>#NUM!</v>
      </c>
      <c r="AA3345" s="1" t="e">
        <f t="shared" si="581"/>
        <v>#DIV/0!</v>
      </c>
      <c r="AB3345" s="1" t="e">
        <f t="shared" si="582"/>
        <v>#DIV/0!</v>
      </c>
    </row>
    <row r="3346" spans="3:28" x14ac:dyDescent="0.25">
      <c r="C3346" s="1">
        <v>1993</v>
      </c>
      <c r="D3346" s="1" t="s">
        <v>94</v>
      </c>
      <c r="E3346" s="2" t="s">
        <v>286</v>
      </c>
      <c r="F3346">
        <v>2</v>
      </c>
      <c r="G3346">
        <v>4516700</v>
      </c>
      <c r="H3346" s="1">
        <v>0</v>
      </c>
      <c r="I3346" s="1">
        <v>8324</v>
      </c>
      <c r="J3346" s="1">
        <v>130880.5</v>
      </c>
      <c r="K3346" s="1">
        <v>134146.29999999999</v>
      </c>
      <c r="L3346" s="3">
        <v>110</v>
      </c>
      <c r="M3346">
        <v>63.6</v>
      </c>
      <c r="N3346">
        <v>82</v>
      </c>
      <c r="O3346" s="1">
        <f t="shared" si="577"/>
        <v>0</v>
      </c>
      <c r="P3346" s="5" t="e">
        <f>-MIN(data!$B$4 / data!H3346 * data!O3346 / 100, data!M3346)</f>
        <v>#DIV/0!</v>
      </c>
      <c r="Q3346" s="4" t="e">
        <f t="shared" si="576"/>
        <v>#DIV/0!</v>
      </c>
      <c r="R3346" s="6" t="e">
        <f>-MIN(data!$B$5/(POWER(LN(H3346),2))*O3346/100, N3346)</f>
        <v>#NUM!</v>
      </c>
      <c r="S3346" s="6" t="e">
        <f t="shared" si="578"/>
        <v>#NUM!</v>
      </c>
      <c r="T3346" s="4" t="e">
        <f t="shared" si="579"/>
        <v>#DIV/0!</v>
      </c>
      <c r="U3346" s="4" t="e">
        <f t="shared" si="583"/>
        <v>#DIV/0!</v>
      </c>
      <c r="V3346" s="4" t="e">
        <f t="shared" si="584"/>
        <v>#DIV/0!</v>
      </c>
      <c r="W3346" s="6" t="e">
        <f t="shared" si="580"/>
        <v>#NUM!</v>
      </c>
      <c r="X3346" s="6" t="e">
        <f t="shared" si="585"/>
        <v>#NUM!</v>
      </c>
      <c r="Y3346" s="6" t="e">
        <f t="shared" si="586"/>
        <v>#NUM!</v>
      </c>
      <c r="AA3346" s="1" t="e">
        <f t="shared" si="581"/>
        <v>#DIV/0!</v>
      </c>
      <c r="AB3346" s="1" t="e">
        <f t="shared" si="582"/>
        <v>#DIV/0!</v>
      </c>
    </row>
    <row r="3347" spans="3:28" x14ac:dyDescent="0.25">
      <c r="C3347" s="1">
        <v>1994</v>
      </c>
      <c r="D3347" s="1" t="s">
        <v>94</v>
      </c>
      <c r="E3347" s="2" t="s">
        <v>286</v>
      </c>
      <c r="F3347">
        <v>2</v>
      </c>
      <c r="G3347">
        <v>4515100</v>
      </c>
      <c r="H3347" s="1">
        <v>0</v>
      </c>
      <c r="I3347" s="1">
        <v>7979</v>
      </c>
      <c r="J3347" s="1">
        <v>127868.6</v>
      </c>
      <c r="K3347" s="1">
        <v>123595.5</v>
      </c>
      <c r="L3347" s="3">
        <v>110</v>
      </c>
      <c r="M3347">
        <v>62.4</v>
      </c>
      <c r="N3347">
        <v>89</v>
      </c>
      <c r="O3347" s="1">
        <f t="shared" si="577"/>
        <v>0</v>
      </c>
      <c r="P3347" s="5" t="e">
        <f>-MIN(data!$B$4 / data!H3347 * data!O3347 / 100, data!M3347)</f>
        <v>#DIV/0!</v>
      </c>
      <c r="Q3347" s="4" t="e">
        <f t="shared" si="576"/>
        <v>#DIV/0!</v>
      </c>
      <c r="R3347" s="6" t="e">
        <f>-MIN(data!$B$5/(POWER(LN(H3347),2))*O3347/100, N3347)</f>
        <v>#NUM!</v>
      </c>
      <c r="S3347" s="6" t="e">
        <f t="shared" si="578"/>
        <v>#NUM!</v>
      </c>
      <c r="T3347" s="4" t="e">
        <f t="shared" si="579"/>
        <v>#DIV/0!</v>
      </c>
      <c r="U3347" s="4" t="e">
        <f t="shared" si="583"/>
        <v>#DIV/0!</v>
      </c>
      <c r="V3347" s="4" t="e">
        <f t="shared" si="584"/>
        <v>#DIV/0!</v>
      </c>
      <c r="W3347" s="6" t="e">
        <f t="shared" si="580"/>
        <v>#NUM!</v>
      </c>
      <c r="X3347" s="6" t="e">
        <f t="shared" si="585"/>
        <v>#NUM!</v>
      </c>
      <c r="Y3347" s="6" t="e">
        <f t="shared" si="586"/>
        <v>#NUM!</v>
      </c>
      <c r="AA3347" s="1" t="e">
        <f t="shared" si="581"/>
        <v>#DIV/0!</v>
      </c>
      <c r="AB3347" s="1" t="e">
        <f t="shared" si="582"/>
        <v>#DIV/0!</v>
      </c>
    </row>
    <row r="3348" spans="3:28" x14ac:dyDescent="0.25">
      <c r="C3348" s="1">
        <v>1995</v>
      </c>
      <c r="D3348" s="1" t="s">
        <v>94</v>
      </c>
      <c r="E3348" s="2" t="s">
        <v>286</v>
      </c>
      <c r="F3348">
        <v>2</v>
      </c>
      <c r="G3348">
        <v>4560400</v>
      </c>
      <c r="H3348" s="1">
        <v>0</v>
      </c>
      <c r="I3348" s="1">
        <v>7559</v>
      </c>
      <c r="J3348" s="1">
        <v>124736</v>
      </c>
      <c r="K3348" s="1">
        <v>108695.7</v>
      </c>
      <c r="L3348" s="3">
        <v>110</v>
      </c>
      <c r="M3348">
        <v>60.6</v>
      </c>
      <c r="N3348">
        <v>92</v>
      </c>
      <c r="O3348" s="1">
        <f t="shared" si="577"/>
        <v>0</v>
      </c>
      <c r="P3348" s="5" t="e">
        <f>-MIN(data!$B$4 / data!H3348 * data!O3348 / 100, data!M3348)</f>
        <v>#DIV/0!</v>
      </c>
      <c r="Q3348" s="4" t="e">
        <f t="shared" si="576"/>
        <v>#DIV/0!</v>
      </c>
      <c r="R3348" s="6" t="e">
        <f>-MIN(data!$B$5/(POWER(LN(H3348),2))*O3348/100, N3348)</f>
        <v>#NUM!</v>
      </c>
      <c r="S3348" s="6" t="e">
        <f t="shared" si="578"/>
        <v>#NUM!</v>
      </c>
      <c r="T3348" s="4" t="e">
        <f t="shared" si="579"/>
        <v>#DIV/0!</v>
      </c>
      <c r="U3348" s="4" t="e">
        <f t="shared" si="583"/>
        <v>#DIV/0!</v>
      </c>
      <c r="V3348" s="4" t="e">
        <f t="shared" si="584"/>
        <v>#DIV/0!</v>
      </c>
      <c r="W3348" s="6" t="e">
        <f t="shared" si="580"/>
        <v>#NUM!</v>
      </c>
      <c r="X3348" s="6" t="e">
        <f t="shared" si="585"/>
        <v>#NUM!</v>
      </c>
      <c r="Y3348" s="6" t="e">
        <f t="shared" si="586"/>
        <v>#NUM!</v>
      </c>
      <c r="AA3348" s="1" t="e">
        <f t="shared" si="581"/>
        <v>#DIV/0!</v>
      </c>
      <c r="AB3348" s="1" t="e">
        <f t="shared" si="582"/>
        <v>#DIV/0!</v>
      </c>
    </row>
    <row r="3349" spans="3:28" x14ac:dyDescent="0.25">
      <c r="C3349" s="1">
        <v>1996</v>
      </c>
      <c r="D3349" s="1" t="s">
        <v>94</v>
      </c>
      <c r="E3349" s="2" t="s">
        <v>286</v>
      </c>
      <c r="F3349">
        <v>2</v>
      </c>
      <c r="G3349">
        <v>4628400</v>
      </c>
      <c r="H3349" s="1">
        <v>0</v>
      </c>
      <c r="I3349" s="1">
        <v>7086</v>
      </c>
      <c r="J3349" s="1">
        <v>121128.2</v>
      </c>
      <c r="K3349" s="1">
        <v>107058.8</v>
      </c>
      <c r="L3349" s="3">
        <v>100</v>
      </c>
      <c r="M3349">
        <v>58.5</v>
      </c>
      <c r="N3349">
        <v>85</v>
      </c>
      <c r="O3349" s="1">
        <f t="shared" si="577"/>
        <v>0</v>
      </c>
      <c r="P3349" s="5" t="e">
        <f>-MIN(data!$B$4 / data!H3349 * data!O3349 / 100, data!M3349)</f>
        <v>#DIV/0!</v>
      </c>
      <c r="Q3349" s="4" t="e">
        <f t="shared" si="576"/>
        <v>#DIV/0!</v>
      </c>
      <c r="R3349" s="6" t="e">
        <f>-MIN(data!$B$5/(POWER(LN(H3349),2))*O3349/100, N3349)</f>
        <v>#NUM!</v>
      </c>
      <c r="S3349" s="6" t="e">
        <f t="shared" si="578"/>
        <v>#NUM!</v>
      </c>
      <c r="T3349" s="4" t="e">
        <f t="shared" si="579"/>
        <v>#DIV/0!</v>
      </c>
      <c r="U3349" s="4" t="e">
        <f t="shared" si="583"/>
        <v>#DIV/0!</v>
      </c>
      <c r="V3349" s="4" t="e">
        <f t="shared" si="584"/>
        <v>#DIV/0!</v>
      </c>
      <c r="W3349" s="6" t="e">
        <f t="shared" si="580"/>
        <v>#NUM!</v>
      </c>
      <c r="X3349" s="6" t="e">
        <f t="shared" si="585"/>
        <v>#NUM!</v>
      </c>
      <c r="Y3349" s="6" t="e">
        <f t="shared" si="586"/>
        <v>#NUM!</v>
      </c>
      <c r="AA3349" s="1" t="e">
        <f t="shared" si="581"/>
        <v>#DIV/0!</v>
      </c>
      <c r="AB3349" s="1" t="e">
        <f t="shared" si="582"/>
        <v>#DIV/0!</v>
      </c>
    </row>
    <row r="3350" spans="3:28" x14ac:dyDescent="0.25">
      <c r="C3350" s="1">
        <v>1997</v>
      </c>
      <c r="D3350" s="1" t="s">
        <v>94</v>
      </c>
      <c r="E3350" s="2" t="s">
        <v>286</v>
      </c>
      <c r="F3350">
        <v>2</v>
      </c>
      <c r="G3350">
        <v>4696400</v>
      </c>
      <c r="H3350" s="1">
        <v>0</v>
      </c>
      <c r="I3350" s="1">
        <v>6607</v>
      </c>
      <c r="J3350" s="1">
        <v>117562.3</v>
      </c>
      <c r="K3350" s="1">
        <v>112820.5</v>
      </c>
      <c r="L3350" s="3">
        <v>91</v>
      </c>
      <c r="M3350">
        <v>56.2</v>
      </c>
      <c r="N3350">
        <v>78</v>
      </c>
      <c r="O3350" s="1">
        <f t="shared" si="577"/>
        <v>0</v>
      </c>
      <c r="P3350" s="5" t="e">
        <f>-MIN(data!$B$4 / data!H3350 * data!O3350 / 100, data!M3350)</f>
        <v>#DIV/0!</v>
      </c>
      <c r="Q3350" s="4" t="e">
        <f t="shared" si="576"/>
        <v>#DIV/0!</v>
      </c>
      <c r="R3350" s="6" t="e">
        <f>-MIN(data!$B$5/(POWER(LN(H3350),2))*O3350/100, N3350)</f>
        <v>#NUM!</v>
      </c>
      <c r="S3350" s="6" t="e">
        <f t="shared" si="578"/>
        <v>#NUM!</v>
      </c>
      <c r="T3350" s="4" t="e">
        <f t="shared" si="579"/>
        <v>#DIV/0!</v>
      </c>
      <c r="U3350" s="4" t="e">
        <f t="shared" si="583"/>
        <v>#DIV/0!</v>
      </c>
      <c r="V3350" s="4" t="e">
        <f t="shared" si="584"/>
        <v>#DIV/0!</v>
      </c>
      <c r="W3350" s="6" t="e">
        <f t="shared" si="580"/>
        <v>#NUM!</v>
      </c>
      <c r="X3350" s="6" t="e">
        <f t="shared" si="585"/>
        <v>#NUM!</v>
      </c>
      <c r="Y3350" s="6" t="e">
        <f t="shared" si="586"/>
        <v>#NUM!</v>
      </c>
      <c r="AA3350" s="1" t="e">
        <f t="shared" si="581"/>
        <v>#DIV/0!</v>
      </c>
      <c r="AB3350" s="1" t="e">
        <f t="shared" si="582"/>
        <v>#DIV/0!</v>
      </c>
    </row>
    <row r="3351" spans="3:28" x14ac:dyDescent="0.25">
      <c r="C3351" s="1">
        <v>1998</v>
      </c>
      <c r="D3351" s="1" t="s">
        <v>94</v>
      </c>
      <c r="E3351" s="2" t="s">
        <v>286</v>
      </c>
      <c r="F3351">
        <v>2</v>
      </c>
      <c r="G3351">
        <v>4769000</v>
      </c>
      <c r="H3351" s="1">
        <v>0</v>
      </c>
      <c r="I3351" s="1">
        <v>6139</v>
      </c>
      <c r="J3351" s="1">
        <v>113685.2</v>
      </c>
      <c r="K3351" s="1">
        <v>102597.4</v>
      </c>
      <c r="L3351" s="3">
        <v>88</v>
      </c>
      <c r="M3351">
        <v>54</v>
      </c>
      <c r="N3351">
        <v>77</v>
      </c>
      <c r="O3351" s="1">
        <f t="shared" si="577"/>
        <v>0</v>
      </c>
      <c r="P3351" s="5" t="e">
        <f>-MIN(data!$B$4 / data!H3351 * data!O3351 / 100, data!M3351)</f>
        <v>#DIV/0!</v>
      </c>
      <c r="Q3351" s="4" t="e">
        <f t="shared" si="576"/>
        <v>#DIV/0!</v>
      </c>
      <c r="R3351" s="6" t="e">
        <f>-MIN(data!$B$5/(POWER(LN(H3351),2))*O3351/100, N3351)</f>
        <v>#NUM!</v>
      </c>
      <c r="S3351" s="6" t="e">
        <f t="shared" si="578"/>
        <v>#NUM!</v>
      </c>
      <c r="T3351" s="4" t="e">
        <f t="shared" si="579"/>
        <v>#DIV/0!</v>
      </c>
      <c r="U3351" s="4" t="e">
        <f t="shared" si="583"/>
        <v>#DIV/0!</v>
      </c>
      <c r="V3351" s="4" t="e">
        <f t="shared" si="584"/>
        <v>#DIV/0!</v>
      </c>
      <c r="W3351" s="6" t="e">
        <f t="shared" si="580"/>
        <v>#NUM!</v>
      </c>
      <c r="X3351" s="6" t="e">
        <f t="shared" si="585"/>
        <v>#NUM!</v>
      </c>
      <c r="Y3351" s="6" t="e">
        <f t="shared" si="586"/>
        <v>#NUM!</v>
      </c>
      <c r="AA3351" s="1" t="e">
        <f t="shared" si="581"/>
        <v>#DIV/0!</v>
      </c>
      <c r="AB3351" s="1" t="e">
        <f t="shared" si="582"/>
        <v>#DIV/0!</v>
      </c>
    </row>
    <row r="3352" spans="3:28" x14ac:dyDescent="0.25">
      <c r="C3352" s="1">
        <v>1999</v>
      </c>
      <c r="D3352" s="1" t="s">
        <v>94</v>
      </c>
      <c r="E3352" s="2" t="s">
        <v>286</v>
      </c>
      <c r="F3352">
        <v>2</v>
      </c>
      <c r="G3352">
        <v>4840400</v>
      </c>
      <c r="H3352" s="1">
        <v>0</v>
      </c>
      <c r="I3352" s="1">
        <v>5695</v>
      </c>
      <c r="J3352" s="1">
        <v>110154.7</v>
      </c>
      <c r="K3352" s="1">
        <v>109722.2</v>
      </c>
      <c r="L3352" s="3">
        <v>79</v>
      </c>
      <c r="M3352">
        <v>51.7</v>
      </c>
      <c r="N3352">
        <v>72</v>
      </c>
      <c r="O3352" s="1">
        <f t="shared" si="577"/>
        <v>0</v>
      </c>
      <c r="P3352" s="5" t="e">
        <f>-MIN(data!$B$4 / data!H3352 * data!O3352 / 100, data!M3352)</f>
        <v>#DIV/0!</v>
      </c>
      <c r="Q3352" s="4" t="e">
        <f t="shared" si="576"/>
        <v>#DIV/0!</v>
      </c>
      <c r="R3352" s="6" t="e">
        <f>-MIN(data!$B$5/(POWER(LN(H3352),2))*O3352/100, N3352)</f>
        <v>#NUM!</v>
      </c>
      <c r="S3352" s="6" t="e">
        <f t="shared" si="578"/>
        <v>#NUM!</v>
      </c>
      <c r="T3352" s="4" t="e">
        <f t="shared" si="579"/>
        <v>#DIV/0!</v>
      </c>
      <c r="U3352" s="4" t="e">
        <f t="shared" si="583"/>
        <v>#DIV/0!</v>
      </c>
      <c r="V3352" s="4" t="e">
        <f t="shared" si="584"/>
        <v>#DIV/0!</v>
      </c>
      <c r="W3352" s="6" t="e">
        <f t="shared" si="580"/>
        <v>#NUM!</v>
      </c>
      <c r="X3352" s="6" t="e">
        <f t="shared" si="585"/>
        <v>#NUM!</v>
      </c>
      <c r="Y3352" s="6" t="e">
        <f t="shared" si="586"/>
        <v>#NUM!</v>
      </c>
      <c r="AA3352" s="1" t="e">
        <f t="shared" si="581"/>
        <v>#DIV/0!</v>
      </c>
      <c r="AB3352" s="1" t="e">
        <f t="shared" si="582"/>
        <v>#DIV/0!</v>
      </c>
    </row>
    <row r="3353" spans="3:28" x14ac:dyDescent="0.25">
      <c r="C3353" s="1">
        <v>2000</v>
      </c>
      <c r="D3353" s="1" t="s">
        <v>94</v>
      </c>
      <c r="E3353" s="2" t="s">
        <v>286</v>
      </c>
      <c r="F3353">
        <v>2</v>
      </c>
      <c r="G3353">
        <v>4898400</v>
      </c>
      <c r="H3353" s="1">
        <v>0</v>
      </c>
      <c r="I3353" s="1">
        <v>5305</v>
      </c>
      <c r="J3353" s="1">
        <v>107171.7</v>
      </c>
      <c r="K3353" s="1">
        <v>104054.1</v>
      </c>
      <c r="L3353" s="3">
        <v>79</v>
      </c>
      <c r="M3353">
        <v>49.5</v>
      </c>
      <c r="N3353">
        <v>74</v>
      </c>
      <c r="O3353" s="1">
        <f t="shared" si="577"/>
        <v>0</v>
      </c>
      <c r="P3353" s="5" t="e">
        <f>-MIN(data!$B$4 / data!H3353 * data!O3353 / 100, data!M3353)</f>
        <v>#DIV/0!</v>
      </c>
      <c r="Q3353" s="4" t="e">
        <f t="shared" si="576"/>
        <v>#DIV/0!</v>
      </c>
      <c r="R3353" s="6" t="e">
        <f>-MIN(data!$B$5/(POWER(LN(H3353),2))*O3353/100, N3353)</f>
        <v>#NUM!</v>
      </c>
      <c r="S3353" s="6" t="e">
        <f t="shared" si="578"/>
        <v>#NUM!</v>
      </c>
      <c r="T3353" s="4" t="e">
        <f t="shared" si="579"/>
        <v>#DIV/0!</v>
      </c>
      <c r="U3353" s="4" t="e">
        <f t="shared" si="583"/>
        <v>#DIV/0!</v>
      </c>
      <c r="V3353" s="4" t="e">
        <f t="shared" si="584"/>
        <v>#DIV/0!</v>
      </c>
      <c r="W3353" s="6" t="e">
        <f t="shared" si="580"/>
        <v>#NUM!</v>
      </c>
      <c r="X3353" s="6" t="e">
        <f t="shared" si="585"/>
        <v>#NUM!</v>
      </c>
      <c r="Y3353" s="6" t="e">
        <f t="shared" si="586"/>
        <v>#NUM!</v>
      </c>
      <c r="AA3353" s="1" t="e">
        <f t="shared" si="581"/>
        <v>#DIV/0!</v>
      </c>
      <c r="AB3353" s="1" t="e">
        <f t="shared" si="582"/>
        <v>#DIV/0!</v>
      </c>
    </row>
    <row r="3354" spans="3:28" x14ac:dyDescent="0.25">
      <c r="C3354" s="1">
        <v>2001</v>
      </c>
      <c r="D3354" s="1" t="s">
        <v>94</v>
      </c>
      <c r="E3354" s="2" t="s">
        <v>286</v>
      </c>
      <c r="F3354">
        <v>2</v>
      </c>
      <c r="G3354">
        <v>4945100</v>
      </c>
      <c r="H3354" s="1">
        <v>132.4973</v>
      </c>
      <c r="I3354" s="1">
        <v>4971</v>
      </c>
      <c r="J3354" s="1">
        <v>105095.1</v>
      </c>
      <c r="K3354" s="1">
        <v>119444.4</v>
      </c>
      <c r="L3354" s="3">
        <v>77</v>
      </c>
      <c r="M3354">
        <v>47.3</v>
      </c>
      <c r="N3354">
        <v>72</v>
      </c>
      <c r="O3354" s="1">
        <f t="shared" si="577"/>
        <v>0</v>
      </c>
      <c r="P3354" s="5">
        <f>-MIN(data!$B$4 / data!H3354 * data!O3354 / 100, data!M3354)</f>
        <v>0</v>
      </c>
      <c r="Q3354" s="4">
        <f t="shared" si="576"/>
        <v>0</v>
      </c>
      <c r="R3354" s="6">
        <f>-MIN(data!$B$5/(POWER(LN(H3354),2))*O3354/100, N3354)</f>
        <v>0</v>
      </c>
      <c r="S3354" s="6">
        <f t="shared" si="578"/>
        <v>0</v>
      </c>
      <c r="T3354" s="4">
        <f t="shared" si="579"/>
        <v>47.3</v>
      </c>
      <c r="U3354" s="4" t="e">
        <f t="shared" si="583"/>
        <v>#DIV/0!</v>
      </c>
      <c r="V3354" s="4" t="e">
        <f t="shared" si="584"/>
        <v>#DIV/0!</v>
      </c>
      <c r="W3354" s="6">
        <f t="shared" si="580"/>
        <v>72</v>
      </c>
      <c r="X3354" s="6" t="e">
        <f t="shared" si="585"/>
        <v>#DIV/0!</v>
      </c>
      <c r="Y3354" s="6" t="e">
        <f t="shared" si="586"/>
        <v>#DIV/0!</v>
      </c>
      <c r="AA3354" s="1">
        <f t="shared" si="581"/>
        <v>0</v>
      </c>
      <c r="AB3354" s="1">
        <f t="shared" si="582"/>
        <v>0</v>
      </c>
    </row>
    <row r="3355" spans="3:28" x14ac:dyDescent="0.25">
      <c r="C3355" s="1">
        <v>2002</v>
      </c>
      <c r="D3355" s="1" t="s">
        <v>94</v>
      </c>
      <c r="E3355" s="2" t="s">
        <v>286</v>
      </c>
      <c r="F3355">
        <v>2</v>
      </c>
      <c r="G3355">
        <v>4990700</v>
      </c>
      <c r="H3355" s="1">
        <v>146.00659999999999</v>
      </c>
      <c r="I3355" s="1">
        <v>4702</v>
      </c>
      <c r="J3355" s="1">
        <v>104026.5</v>
      </c>
      <c r="K3355" s="1">
        <v>108642</v>
      </c>
      <c r="L3355" s="3">
        <v>86</v>
      </c>
      <c r="M3355">
        <v>45.2</v>
      </c>
      <c r="N3355">
        <v>81</v>
      </c>
      <c r="O3355" s="1">
        <f t="shared" si="577"/>
        <v>0</v>
      </c>
      <c r="P3355" s="5">
        <f>-MIN(data!$B$4 / data!H3355 * data!O3355 / 100, data!M3355)</f>
        <v>0</v>
      </c>
      <c r="Q3355" s="4">
        <f t="shared" si="576"/>
        <v>0</v>
      </c>
      <c r="R3355" s="6">
        <f>-MIN(data!$B$5/(POWER(LN(H3355),2))*O3355/100, N3355)</f>
        <v>0</v>
      </c>
      <c r="S3355" s="6">
        <f t="shared" si="578"/>
        <v>0</v>
      </c>
      <c r="T3355" s="4">
        <f t="shared" si="579"/>
        <v>45.2</v>
      </c>
      <c r="U3355" s="4" t="e">
        <f t="shared" si="583"/>
        <v>#DIV/0!</v>
      </c>
      <c r="V3355" s="4" t="e">
        <f t="shared" si="584"/>
        <v>#DIV/0!</v>
      </c>
      <c r="W3355" s="6">
        <f t="shared" si="580"/>
        <v>81</v>
      </c>
      <c r="X3355" s="6" t="e">
        <f t="shared" si="585"/>
        <v>#DIV/0!</v>
      </c>
      <c r="Y3355" s="6" t="e">
        <f t="shared" si="586"/>
        <v>#DIV/0!</v>
      </c>
      <c r="AA3355" s="1">
        <f t="shared" si="581"/>
        <v>0</v>
      </c>
      <c r="AB3355" s="1">
        <f t="shared" si="582"/>
        <v>0</v>
      </c>
    </row>
    <row r="3356" spans="3:28" x14ac:dyDescent="0.25">
      <c r="C3356" s="1">
        <v>2003</v>
      </c>
      <c r="D3356" s="1" t="s">
        <v>94</v>
      </c>
      <c r="E3356" s="2" t="s">
        <v>286</v>
      </c>
      <c r="F3356">
        <v>2</v>
      </c>
      <c r="G3356">
        <v>5043300</v>
      </c>
      <c r="H3356" s="1">
        <v>155.14279999999999</v>
      </c>
      <c r="I3356" s="1">
        <v>4499</v>
      </c>
      <c r="J3356" s="1">
        <v>104143.5</v>
      </c>
      <c r="K3356" s="1">
        <v>107317.1</v>
      </c>
      <c r="L3356" s="3">
        <v>88</v>
      </c>
      <c r="M3356">
        <v>43.2</v>
      </c>
      <c r="N3356">
        <v>82</v>
      </c>
      <c r="O3356" s="1">
        <f t="shared" si="577"/>
        <v>0</v>
      </c>
      <c r="P3356" s="5">
        <f>-MIN(data!$B$4 / data!H3356 * data!O3356 / 100, data!M3356)</f>
        <v>0</v>
      </c>
      <c r="Q3356" s="4">
        <f t="shared" si="576"/>
        <v>0</v>
      </c>
      <c r="R3356" s="6">
        <f>-MIN(data!$B$5/(POWER(LN(H3356),2))*O3356/100, N3356)</f>
        <v>0</v>
      </c>
      <c r="S3356" s="6">
        <f t="shared" si="578"/>
        <v>0</v>
      </c>
      <c r="T3356" s="4">
        <f t="shared" si="579"/>
        <v>43.2</v>
      </c>
      <c r="U3356" s="4" t="e">
        <f t="shared" si="583"/>
        <v>#DIV/0!</v>
      </c>
      <c r="V3356" s="4" t="e">
        <f t="shared" si="584"/>
        <v>#DIV/0!</v>
      </c>
      <c r="W3356" s="6">
        <f t="shared" si="580"/>
        <v>82</v>
      </c>
      <c r="X3356" s="6" t="e">
        <f t="shared" si="585"/>
        <v>#DIV/0!</v>
      </c>
      <c r="Y3356" s="6" t="e">
        <f t="shared" si="586"/>
        <v>#DIV/0!</v>
      </c>
      <c r="AA3356" s="1">
        <f t="shared" si="581"/>
        <v>0</v>
      </c>
      <c r="AB3356" s="1">
        <f t="shared" si="582"/>
        <v>0</v>
      </c>
    </row>
    <row r="3357" spans="3:28" x14ac:dyDescent="0.25">
      <c r="C3357" s="1">
        <v>2004</v>
      </c>
      <c r="D3357" s="1" t="s">
        <v>94</v>
      </c>
      <c r="E3357" s="2" t="s">
        <v>286</v>
      </c>
      <c r="F3357">
        <v>2</v>
      </c>
      <c r="G3357">
        <v>5104700</v>
      </c>
      <c r="H3357" s="1">
        <v>168.66730000000001</v>
      </c>
      <c r="I3357" s="1">
        <v>4355</v>
      </c>
      <c r="J3357" s="1">
        <v>105447.9</v>
      </c>
      <c r="K3357" s="1">
        <v>118518.5</v>
      </c>
      <c r="L3357" s="3">
        <v>88</v>
      </c>
      <c r="M3357">
        <v>41.3</v>
      </c>
      <c r="N3357">
        <v>81</v>
      </c>
      <c r="O3357" s="1">
        <f t="shared" si="577"/>
        <v>0</v>
      </c>
      <c r="P3357" s="5">
        <f>-MIN(data!$B$4 / data!H3357 * data!O3357 / 100, data!M3357)</f>
        <v>0</v>
      </c>
      <c r="Q3357" s="4">
        <f t="shared" si="576"/>
        <v>0</v>
      </c>
      <c r="R3357" s="6">
        <f>-MIN(data!$B$5/(POWER(LN(H3357),2))*O3357/100, N3357)</f>
        <v>0</v>
      </c>
      <c r="S3357" s="6">
        <f t="shared" si="578"/>
        <v>0</v>
      </c>
      <c r="T3357" s="4">
        <f t="shared" si="579"/>
        <v>41.3</v>
      </c>
      <c r="U3357" s="4" t="e">
        <f t="shared" si="583"/>
        <v>#DIV/0!</v>
      </c>
      <c r="V3357" s="4" t="e">
        <f t="shared" si="584"/>
        <v>#DIV/0!</v>
      </c>
      <c r="W3357" s="6">
        <f t="shared" si="580"/>
        <v>81</v>
      </c>
      <c r="X3357" s="6" t="e">
        <f t="shared" si="585"/>
        <v>#DIV/0!</v>
      </c>
      <c r="Y3357" s="6" t="e">
        <f t="shared" si="586"/>
        <v>#DIV/0!</v>
      </c>
      <c r="AA3357" s="1">
        <f t="shared" si="581"/>
        <v>0</v>
      </c>
      <c r="AB3357" s="1">
        <f t="shared" si="582"/>
        <v>0</v>
      </c>
    </row>
    <row r="3358" spans="3:28" x14ac:dyDescent="0.25">
      <c r="C3358" s="1">
        <v>2005</v>
      </c>
      <c r="D3358" s="1" t="s">
        <v>94</v>
      </c>
      <c r="E3358" s="2" t="s">
        <v>286</v>
      </c>
      <c r="F3358">
        <v>2</v>
      </c>
      <c r="G3358">
        <v>5162600</v>
      </c>
      <c r="H3358" s="1">
        <v>176.94880000000001</v>
      </c>
      <c r="I3358" s="1">
        <v>4269</v>
      </c>
      <c r="J3358" s="1">
        <v>108075.9</v>
      </c>
      <c r="K3358" s="1">
        <v>129411.8</v>
      </c>
      <c r="L3358" s="3">
        <v>96</v>
      </c>
      <c r="M3358">
        <v>39.5</v>
      </c>
      <c r="N3358">
        <v>85</v>
      </c>
      <c r="O3358" s="1">
        <f t="shared" si="577"/>
        <v>0</v>
      </c>
      <c r="P3358" s="5">
        <f>-MIN(data!$B$4 / data!H3358 * data!O3358 / 100, data!M3358)</f>
        <v>0</v>
      </c>
      <c r="Q3358" s="4">
        <f t="shared" si="576"/>
        <v>0</v>
      </c>
      <c r="R3358" s="6">
        <f>-MIN(data!$B$5/(POWER(LN(H3358),2))*O3358/100, N3358)</f>
        <v>0</v>
      </c>
      <c r="S3358" s="6">
        <f t="shared" si="578"/>
        <v>0</v>
      </c>
      <c r="T3358" s="4">
        <f t="shared" si="579"/>
        <v>39.5</v>
      </c>
      <c r="U3358" s="4" t="e">
        <f t="shared" si="583"/>
        <v>#DIV/0!</v>
      </c>
      <c r="V3358" s="4" t="e">
        <f t="shared" si="584"/>
        <v>#DIV/0!</v>
      </c>
      <c r="W3358" s="6">
        <f t="shared" si="580"/>
        <v>85</v>
      </c>
      <c r="X3358" s="6" t="e">
        <f t="shared" si="585"/>
        <v>#DIV/0!</v>
      </c>
      <c r="Y3358" s="6" t="e">
        <f t="shared" si="586"/>
        <v>#DIV/0!</v>
      </c>
      <c r="AA3358" s="1">
        <f t="shared" si="581"/>
        <v>0</v>
      </c>
      <c r="AB3358" s="1">
        <f t="shared" si="582"/>
        <v>0</v>
      </c>
    </row>
    <row r="3359" spans="3:28" x14ac:dyDescent="0.25">
      <c r="C3359" s="1">
        <v>2006</v>
      </c>
      <c r="D3359" s="1" t="s">
        <v>94</v>
      </c>
      <c r="E3359" s="2" t="s">
        <v>286</v>
      </c>
      <c r="F3359">
        <v>2</v>
      </c>
      <c r="G3359">
        <v>5218400</v>
      </c>
      <c r="H3359" s="1">
        <v>195.5102</v>
      </c>
      <c r="I3359" s="1">
        <v>4226</v>
      </c>
      <c r="J3359" s="1">
        <v>112095.5</v>
      </c>
      <c r="K3359" s="1">
        <v>122222.2</v>
      </c>
      <c r="L3359" s="3">
        <v>110</v>
      </c>
      <c r="M3359">
        <v>37.700000000000003</v>
      </c>
      <c r="N3359">
        <v>90</v>
      </c>
      <c r="O3359" s="1">
        <f t="shared" si="577"/>
        <v>0</v>
      </c>
      <c r="P3359" s="5">
        <f>-MIN(data!$B$4 / data!H3359 * data!O3359 / 100, data!M3359)</f>
        <v>0</v>
      </c>
      <c r="Q3359" s="4">
        <f t="shared" si="576"/>
        <v>0</v>
      </c>
      <c r="R3359" s="6">
        <f>-MIN(data!$B$5/(POWER(LN(H3359),2))*O3359/100, N3359)</f>
        <v>0</v>
      </c>
      <c r="S3359" s="6">
        <f t="shared" si="578"/>
        <v>0</v>
      </c>
      <c r="T3359" s="4">
        <f t="shared" si="579"/>
        <v>37.700000000000003</v>
      </c>
      <c r="U3359" s="4" t="e">
        <f t="shared" si="583"/>
        <v>#DIV/0!</v>
      </c>
      <c r="V3359" s="4" t="e">
        <f t="shared" si="584"/>
        <v>#DIV/0!</v>
      </c>
      <c r="W3359" s="6">
        <f t="shared" si="580"/>
        <v>90</v>
      </c>
      <c r="X3359" s="6" t="e">
        <f t="shared" si="585"/>
        <v>#DIV/0!</v>
      </c>
      <c r="Y3359" s="6" t="e">
        <f t="shared" si="586"/>
        <v>#DIV/0!</v>
      </c>
      <c r="AA3359" s="1">
        <f t="shared" si="581"/>
        <v>0</v>
      </c>
      <c r="AB3359" s="1">
        <f t="shared" si="582"/>
        <v>0</v>
      </c>
    </row>
    <row r="3360" spans="3:28" x14ac:dyDescent="0.25">
      <c r="C3360" s="1">
        <v>2007</v>
      </c>
      <c r="D3360" s="1" t="s">
        <v>94</v>
      </c>
      <c r="E3360" s="2" t="s">
        <v>286</v>
      </c>
      <c r="F3360">
        <v>2</v>
      </c>
      <c r="G3360">
        <v>5268400</v>
      </c>
      <c r="H3360" s="1">
        <v>230.0376</v>
      </c>
      <c r="I3360" s="1">
        <v>4197</v>
      </c>
      <c r="J3360" s="1">
        <v>117234.6</v>
      </c>
      <c r="K3360" s="1">
        <v>134831.5</v>
      </c>
      <c r="L3360" s="3">
        <v>110</v>
      </c>
      <c r="M3360">
        <v>35.799999999999997</v>
      </c>
      <c r="N3360">
        <v>89</v>
      </c>
      <c r="O3360" s="1">
        <f t="shared" si="577"/>
        <v>0</v>
      </c>
      <c r="P3360" s="5">
        <f>-MIN(data!$B$4 / data!H3360 * data!O3360 / 100, data!M3360)</f>
        <v>0</v>
      </c>
      <c r="Q3360" s="4">
        <f t="shared" si="576"/>
        <v>0</v>
      </c>
      <c r="R3360" s="6">
        <f>-MIN(data!$B$5/(POWER(LN(H3360),2))*O3360/100, N3360)</f>
        <v>0</v>
      </c>
      <c r="S3360" s="6">
        <f t="shared" si="578"/>
        <v>0</v>
      </c>
      <c r="T3360" s="4">
        <f t="shared" si="579"/>
        <v>35.799999999999997</v>
      </c>
      <c r="U3360" s="4" t="e">
        <f t="shared" si="583"/>
        <v>#DIV/0!</v>
      </c>
      <c r="V3360" s="4" t="e">
        <f t="shared" si="584"/>
        <v>#DIV/0!</v>
      </c>
      <c r="W3360" s="6">
        <f t="shared" si="580"/>
        <v>89</v>
      </c>
      <c r="X3360" s="6" t="e">
        <f t="shared" si="585"/>
        <v>#DIV/0!</v>
      </c>
      <c r="Y3360" s="6" t="e">
        <f t="shared" si="586"/>
        <v>#DIV/0!</v>
      </c>
      <c r="AA3360" s="1">
        <f t="shared" si="581"/>
        <v>0</v>
      </c>
      <c r="AB3360" s="1">
        <f t="shared" si="582"/>
        <v>0</v>
      </c>
    </row>
    <row r="3361" spans="3:28" x14ac:dyDescent="0.25">
      <c r="C3361" s="1">
        <v>2008</v>
      </c>
      <c r="D3361" s="1" t="s">
        <v>94</v>
      </c>
      <c r="E3361" s="2" t="s">
        <v>286</v>
      </c>
      <c r="F3361">
        <v>2</v>
      </c>
      <c r="G3361">
        <v>5318700</v>
      </c>
      <c r="H3361" s="1">
        <v>246.74209999999999</v>
      </c>
      <c r="I3361" s="1">
        <v>4157</v>
      </c>
      <c r="J3361" s="1">
        <v>123353.1</v>
      </c>
      <c r="K3361" s="1">
        <v>134831.5</v>
      </c>
      <c r="L3361" s="3">
        <v>120</v>
      </c>
      <c r="M3361">
        <v>33.700000000000003</v>
      </c>
      <c r="N3361">
        <v>89</v>
      </c>
      <c r="O3361" s="1">
        <f t="shared" si="577"/>
        <v>0</v>
      </c>
      <c r="P3361" s="5">
        <f>-MIN(data!$B$4 / data!H3361 * data!O3361 / 100, data!M3361)</f>
        <v>0</v>
      </c>
      <c r="Q3361" s="4">
        <f t="shared" si="576"/>
        <v>0</v>
      </c>
      <c r="R3361" s="6">
        <f>-MIN(data!$B$5/(POWER(LN(H3361),2))*O3361/100, N3361)</f>
        <v>0</v>
      </c>
      <c r="S3361" s="6">
        <f t="shared" si="578"/>
        <v>0</v>
      </c>
      <c r="T3361" s="4">
        <f t="shared" si="579"/>
        <v>33.700000000000003</v>
      </c>
      <c r="U3361" s="4" t="e">
        <f t="shared" si="583"/>
        <v>#DIV/0!</v>
      </c>
      <c r="V3361" s="4" t="e">
        <f t="shared" si="584"/>
        <v>#DIV/0!</v>
      </c>
      <c r="W3361" s="6">
        <f t="shared" si="580"/>
        <v>89</v>
      </c>
      <c r="X3361" s="6" t="e">
        <f t="shared" si="585"/>
        <v>#DIV/0!</v>
      </c>
      <c r="Y3361" s="6" t="e">
        <f t="shared" si="586"/>
        <v>#DIV/0!</v>
      </c>
      <c r="AA3361" s="1">
        <f t="shared" si="581"/>
        <v>0</v>
      </c>
      <c r="AB3361" s="1">
        <f t="shared" si="582"/>
        <v>0</v>
      </c>
    </row>
    <row r="3362" spans="3:28" x14ac:dyDescent="0.25">
      <c r="C3362" s="1">
        <v>2009</v>
      </c>
      <c r="D3362" s="1" t="s">
        <v>94</v>
      </c>
      <c r="E3362" s="2" t="s">
        <v>286</v>
      </c>
      <c r="F3362">
        <v>2</v>
      </c>
      <c r="G3362">
        <v>5383300</v>
      </c>
      <c r="H3362" s="1">
        <v>242.04820000000001</v>
      </c>
      <c r="I3362" s="1">
        <v>4097</v>
      </c>
      <c r="J3362" s="1">
        <v>129651.9</v>
      </c>
      <c r="K3362" s="1">
        <v>134831.5</v>
      </c>
      <c r="L3362" s="3">
        <v>120</v>
      </c>
      <c r="M3362">
        <v>31.6</v>
      </c>
      <c r="N3362">
        <v>89</v>
      </c>
      <c r="O3362" s="1">
        <f t="shared" si="577"/>
        <v>0</v>
      </c>
      <c r="P3362" s="5">
        <f>-MIN(data!$B$4 / data!H3362 * data!O3362 / 100, data!M3362)</f>
        <v>0</v>
      </c>
      <c r="Q3362" s="4">
        <f t="shared" si="576"/>
        <v>0</v>
      </c>
      <c r="R3362" s="6">
        <f>-MIN(data!$B$5/(POWER(LN(H3362),2))*O3362/100, N3362)</f>
        <v>0</v>
      </c>
      <c r="S3362" s="6">
        <f t="shared" si="578"/>
        <v>0</v>
      </c>
      <c r="T3362" s="4">
        <f t="shared" si="579"/>
        <v>31.6</v>
      </c>
      <c r="U3362" s="4" t="e">
        <f t="shared" si="583"/>
        <v>#DIV/0!</v>
      </c>
      <c r="V3362" s="4" t="e">
        <f t="shared" si="584"/>
        <v>#DIV/0!</v>
      </c>
      <c r="W3362" s="6">
        <f t="shared" si="580"/>
        <v>89</v>
      </c>
      <c r="X3362" s="6" t="e">
        <f t="shared" si="585"/>
        <v>#DIV/0!</v>
      </c>
      <c r="Y3362" s="6" t="e">
        <f t="shared" si="586"/>
        <v>#DIV/0!</v>
      </c>
      <c r="AA3362" s="1">
        <f t="shared" si="581"/>
        <v>0</v>
      </c>
      <c r="AB3362" s="1">
        <f t="shared" si="582"/>
        <v>0</v>
      </c>
    </row>
    <row r="3363" spans="3:28" x14ac:dyDescent="0.25">
      <c r="C3363" s="1">
        <v>2010</v>
      </c>
      <c r="D3363" s="1" t="s">
        <v>94</v>
      </c>
      <c r="E3363" s="2" t="s">
        <v>286</v>
      </c>
      <c r="F3363">
        <v>2</v>
      </c>
      <c r="G3363">
        <v>5447900</v>
      </c>
      <c r="H3363" s="1">
        <v>244.03450000000001</v>
      </c>
      <c r="I3363" s="1">
        <v>4020</v>
      </c>
      <c r="J3363" s="1">
        <v>135810.79999999999</v>
      </c>
      <c r="K3363" s="1">
        <v>154761.9</v>
      </c>
      <c r="L3363" s="3">
        <v>120</v>
      </c>
      <c r="M3363">
        <v>29.6</v>
      </c>
      <c r="N3363">
        <v>84</v>
      </c>
      <c r="O3363" s="1">
        <f t="shared" si="577"/>
        <v>0</v>
      </c>
      <c r="P3363" s="5">
        <f>-MIN(data!$B$4 / data!H3363 * data!O3363 / 100, data!M3363)</f>
        <v>0</v>
      </c>
      <c r="Q3363" s="4">
        <f t="shared" si="576"/>
        <v>0</v>
      </c>
      <c r="R3363" s="6">
        <f>-MIN(data!$B$5/(POWER(LN(H3363),2))*O3363/100, N3363)</f>
        <v>0</v>
      </c>
      <c r="S3363" s="6">
        <f t="shared" si="578"/>
        <v>0</v>
      </c>
      <c r="T3363" s="4">
        <f t="shared" si="579"/>
        <v>29.6</v>
      </c>
      <c r="U3363" s="4" t="e">
        <f t="shared" si="583"/>
        <v>#DIV/0!</v>
      </c>
      <c r="V3363" s="4" t="e">
        <f t="shared" si="584"/>
        <v>#DIV/0!</v>
      </c>
      <c r="W3363" s="6">
        <f t="shared" si="580"/>
        <v>84</v>
      </c>
      <c r="X3363" s="6" t="e">
        <f t="shared" si="585"/>
        <v>#DIV/0!</v>
      </c>
      <c r="Y3363" s="6" t="e">
        <f t="shared" si="586"/>
        <v>#DIV/0!</v>
      </c>
      <c r="AA3363" s="1">
        <f t="shared" si="581"/>
        <v>0</v>
      </c>
      <c r="AB3363" s="1">
        <f t="shared" si="582"/>
        <v>0</v>
      </c>
    </row>
    <row r="3364" spans="3:28" x14ac:dyDescent="0.25">
      <c r="C3364" s="1">
        <v>2011</v>
      </c>
      <c r="D3364" s="1" t="s">
        <v>94</v>
      </c>
      <c r="E3364" s="2" t="s">
        <v>286</v>
      </c>
      <c r="F3364">
        <v>2</v>
      </c>
      <c r="G3364">
        <v>5514600</v>
      </c>
      <c r="H3364" s="1">
        <v>265.48320000000001</v>
      </c>
      <c r="I3364" s="1">
        <v>3926</v>
      </c>
      <c r="J3364" s="1">
        <v>141223</v>
      </c>
      <c r="K3364" s="1">
        <v>137931</v>
      </c>
      <c r="L3364" s="3">
        <v>130</v>
      </c>
      <c r="M3364">
        <v>27.8</v>
      </c>
      <c r="N3364">
        <v>87</v>
      </c>
      <c r="O3364" s="1">
        <f t="shared" si="577"/>
        <v>0</v>
      </c>
      <c r="P3364" s="5">
        <f>-MIN(data!$B$4 / data!H3364 * data!O3364 / 100, data!M3364)</f>
        <v>0</v>
      </c>
      <c r="Q3364" s="4">
        <f t="shared" si="576"/>
        <v>0</v>
      </c>
      <c r="R3364" s="6">
        <f>-MIN(data!$B$5/(POWER(LN(H3364),2))*O3364/100, N3364)</f>
        <v>0</v>
      </c>
      <c r="S3364" s="6">
        <f t="shared" si="578"/>
        <v>0</v>
      </c>
      <c r="T3364" s="4">
        <f t="shared" si="579"/>
        <v>27.8</v>
      </c>
      <c r="U3364" s="4" t="e">
        <f t="shared" si="583"/>
        <v>#DIV/0!</v>
      </c>
      <c r="V3364" s="4" t="e">
        <f t="shared" si="584"/>
        <v>#DIV/0!</v>
      </c>
      <c r="W3364" s="6">
        <f t="shared" si="580"/>
        <v>87</v>
      </c>
      <c r="X3364" s="6" t="e">
        <f t="shared" si="585"/>
        <v>#DIV/0!</v>
      </c>
      <c r="Y3364" s="6" t="e">
        <f t="shared" si="586"/>
        <v>#DIV/0!</v>
      </c>
      <c r="AA3364" s="1">
        <f t="shared" si="581"/>
        <v>0</v>
      </c>
      <c r="AB3364" s="1">
        <f t="shared" si="582"/>
        <v>0</v>
      </c>
    </row>
    <row r="3365" spans="3:28" x14ac:dyDescent="0.25">
      <c r="C3365" s="1">
        <v>2012</v>
      </c>
      <c r="D3365" s="1" t="s">
        <v>94</v>
      </c>
      <c r="E3365" s="2" t="s">
        <v>286</v>
      </c>
      <c r="F3365">
        <v>2</v>
      </c>
      <c r="G3365">
        <v>5607200</v>
      </c>
      <c r="H3365" s="1">
        <v>282.81880000000001</v>
      </c>
      <c r="I3365" s="1">
        <v>3816</v>
      </c>
      <c r="J3365" s="1">
        <v>145648.9</v>
      </c>
      <c r="K3365" s="1">
        <v>148148.1</v>
      </c>
      <c r="L3365" s="3">
        <v>120</v>
      </c>
      <c r="M3365">
        <v>26.2</v>
      </c>
      <c r="N3365">
        <v>81</v>
      </c>
      <c r="O3365" s="1">
        <f t="shared" si="577"/>
        <v>0</v>
      </c>
      <c r="P3365" s="5">
        <f>-MIN(data!$B$4 / data!H3365 * data!O3365 / 100, data!M3365)</f>
        <v>0</v>
      </c>
      <c r="Q3365" s="4">
        <f t="shared" si="576"/>
        <v>0</v>
      </c>
      <c r="R3365" s="6">
        <f>-MIN(data!$B$5/(POWER(LN(H3365),2))*O3365/100, N3365)</f>
        <v>0</v>
      </c>
      <c r="S3365" s="6">
        <f t="shared" si="578"/>
        <v>0</v>
      </c>
      <c r="T3365" s="4">
        <f t="shared" si="579"/>
        <v>26.2</v>
      </c>
      <c r="U3365" s="4" t="e">
        <f t="shared" si="583"/>
        <v>#DIV/0!</v>
      </c>
      <c r="V3365" s="4" t="e">
        <f t="shared" si="584"/>
        <v>#DIV/0!</v>
      </c>
      <c r="W3365" s="6">
        <f t="shared" si="580"/>
        <v>81</v>
      </c>
      <c r="X3365" s="6" t="e">
        <f t="shared" si="585"/>
        <v>#DIV/0!</v>
      </c>
      <c r="Y3365" s="6" t="e">
        <f t="shared" si="586"/>
        <v>#DIV/0!</v>
      </c>
      <c r="AA3365" s="1">
        <f t="shared" si="581"/>
        <v>0</v>
      </c>
      <c r="AB3365" s="1">
        <f t="shared" si="582"/>
        <v>0</v>
      </c>
    </row>
    <row r="3366" spans="3:28" x14ac:dyDescent="0.25">
      <c r="C3366" s="1">
        <v>2013</v>
      </c>
      <c r="D3366" s="1" t="s">
        <v>94</v>
      </c>
      <c r="E3366" s="2" t="s">
        <v>286</v>
      </c>
      <c r="F3366">
        <v>2</v>
      </c>
      <c r="G3366">
        <v>5719600</v>
      </c>
      <c r="H3366" s="1">
        <v>314.75659999999999</v>
      </c>
      <c r="I3366" s="1">
        <v>3690</v>
      </c>
      <c r="J3366" s="1">
        <v>148790.29999999999</v>
      </c>
      <c r="K3366" s="1">
        <v>151898.70000000001</v>
      </c>
      <c r="L3366" s="3">
        <v>120</v>
      </c>
      <c r="M3366">
        <v>24.8</v>
      </c>
      <c r="N3366">
        <v>79</v>
      </c>
      <c r="O3366" s="1">
        <f t="shared" si="577"/>
        <v>0</v>
      </c>
      <c r="P3366" s="5">
        <f>-MIN(data!$B$4 / data!H3366 * data!O3366 / 100, data!M3366)</f>
        <v>0</v>
      </c>
      <c r="Q3366" s="4">
        <f t="shared" si="576"/>
        <v>0</v>
      </c>
      <c r="R3366" s="6">
        <f>-MIN(data!$B$5/(POWER(LN(H3366),2))*O3366/100, N3366)</f>
        <v>0</v>
      </c>
      <c r="S3366" s="6">
        <f t="shared" si="578"/>
        <v>0</v>
      </c>
      <c r="T3366" s="4">
        <f t="shared" si="579"/>
        <v>24.8</v>
      </c>
      <c r="U3366" s="4" t="e">
        <f t="shared" si="583"/>
        <v>#DIV/0!</v>
      </c>
      <c r="V3366" s="4" t="e">
        <f t="shared" si="584"/>
        <v>#DIV/0!</v>
      </c>
      <c r="W3366" s="6">
        <f t="shared" si="580"/>
        <v>79</v>
      </c>
      <c r="X3366" s="6" t="e">
        <f t="shared" si="585"/>
        <v>#DIV/0!</v>
      </c>
      <c r="Y3366" s="6" t="e">
        <f t="shared" si="586"/>
        <v>#DIV/0!</v>
      </c>
      <c r="AA3366" s="1">
        <f t="shared" si="581"/>
        <v>0</v>
      </c>
      <c r="AB3366" s="1">
        <f t="shared" si="582"/>
        <v>0</v>
      </c>
    </row>
    <row r="3367" spans="3:28" x14ac:dyDescent="0.25">
      <c r="C3367" s="1">
        <v>2014</v>
      </c>
      <c r="D3367" s="1" t="s">
        <v>94</v>
      </c>
      <c r="E3367" s="2" t="s">
        <v>286</v>
      </c>
      <c r="F3367">
        <v>2</v>
      </c>
      <c r="G3367">
        <v>5835500</v>
      </c>
      <c r="H3367" s="1">
        <v>321.24630000000002</v>
      </c>
      <c r="I3367" s="1">
        <v>3545</v>
      </c>
      <c r="J3367" s="1">
        <v>150851.1</v>
      </c>
      <c r="K3367" s="1">
        <v>155844.20000000001</v>
      </c>
      <c r="L3367" s="3">
        <v>120</v>
      </c>
      <c r="M3367">
        <v>23.5</v>
      </c>
      <c r="N3367">
        <v>77</v>
      </c>
      <c r="O3367" s="1">
        <f t="shared" si="577"/>
        <v>0</v>
      </c>
      <c r="P3367" s="5">
        <f>-MIN(data!$B$4 / data!H3367 * data!O3367 / 100, data!M3367)</f>
        <v>0</v>
      </c>
      <c r="Q3367" s="4">
        <f t="shared" si="576"/>
        <v>0</v>
      </c>
      <c r="R3367" s="6">
        <f>-MIN(data!$B$5/(POWER(LN(H3367),2))*O3367/100, N3367)</f>
        <v>0</v>
      </c>
      <c r="S3367" s="6">
        <f t="shared" si="578"/>
        <v>0</v>
      </c>
      <c r="T3367" s="4">
        <f t="shared" si="579"/>
        <v>23.5</v>
      </c>
      <c r="U3367" s="4" t="e">
        <f t="shared" si="583"/>
        <v>#DIV/0!</v>
      </c>
      <c r="V3367" s="4" t="e">
        <f t="shared" si="584"/>
        <v>#DIV/0!</v>
      </c>
      <c r="W3367" s="6">
        <f t="shared" si="580"/>
        <v>77</v>
      </c>
      <c r="X3367" s="6" t="e">
        <f t="shared" si="585"/>
        <v>#DIV/0!</v>
      </c>
      <c r="Y3367" s="6" t="e">
        <f t="shared" si="586"/>
        <v>#DIV/0!</v>
      </c>
      <c r="AA3367" s="1">
        <f t="shared" si="581"/>
        <v>0</v>
      </c>
      <c r="AB3367" s="1">
        <f t="shared" si="582"/>
        <v>0</v>
      </c>
    </row>
    <row r="3368" spans="3:28" x14ac:dyDescent="0.25">
      <c r="C3368" s="1">
        <v>2015</v>
      </c>
      <c r="D3368" s="1" t="s">
        <v>94</v>
      </c>
      <c r="E3368" s="2" t="s">
        <v>286</v>
      </c>
      <c r="F3368">
        <v>2</v>
      </c>
      <c r="G3368">
        <v>5956900</v>
      </c>
      <c r="H3368" s="1">
        <v>340.63889999999998</v>
      </c>
      <c r="I3368" s="1">
        <v>3374</v>
      </c>
      <c r="J3368" s="1">
        <v>151300.4</v>
      </c>
      <c r="L3368" s="3">
        <v>120</v>
      </c>
      <c r="M3368">
        <v>22.3</v>
      </c>
      <c r="N3368">
        <v>76</v>
      </c>
      <c r="O3368" s="1">
        <f t="shared" si="577"/>
        <v>0</v>
      </c>
      <c r="P3368" s="5">
        <f>-MIN(data!$B$4 / data!H3368 * data!O3368 / 100, data!M3368)</f>
        <v>0</v>
      </c>
      <c r="Q3368" s="4">
        <f t="shared" si="576"/>
        <v>0</v>
      </c>
      <c r="R3368" s="6">
        <f>-MIN(data!$B$5/(POWER(LN(H3368),2))*O3368/100, N3368)</f>
        <v>0</v>
      </c>
      <c r="S3368" s="6">
        <f t="shared" si="578"/>
        <v>0</v>
      </c>
      <c r="T3368" s="4">
        <f t="shared" si="579"/>
        <v>22.3</v>
      </c>
      <c r="U3368" s="4" t="e">
        <f t="shared" si="583"/>
        <v>#DIV/0!</v>
      </c>
      <c r="V3368" s="4" t="e">
        <f t="shared" si="584"/>
        <v>#DIV/0!</v>
      </c>
      <c r="W3368" s="6">
        <f t="shared" si="580"/>
        <v>76</v>
      </c>
      <c r="X3368" s="6" t="e">
        <f t="shared" si="585"/>
        <v>#DIV/0!</v>
      </c>
      <c r="Y3368" s="6" t="e">
        <f t="shared" si="586"/>
        <v>#DIV/0!</v>
      </c>
      <c r="AA3368" s="1">
        <f t="shared" si="581"/>
        <v>0</v>
      </c>
      <c r="AB3368" s="1">
        <f t="shared" si="582"/>
        <v>0</v>
      </c>
    </row>
    <row r="3369" spans="3:28" x14ac:dyDescent="0.25">
      <c r="C3369" s="1">
        <v>2016</v>
      </c>
      <c r="D3369" s="1" t="s">
        <v>94</v>
      </c>
      <c r="E3369" s="2" t="s">
        <v>286</v>
      </c>
      <c r="F3369">
        <v>2</v>
      </c>
      <c r="G3369">
        <v>6079500</v>
      </c>
      <c r="H3369" s="1">
        <v>336.65640000000002</v>
      </c>
      <c r="I3369" s="1">
        <v>3181</v>
      </c>
      <c r="J3369" s="1">
        <v>150758.29999999999</v>
      </c>
      <c r="L3369" s="3"/>
      <c r="M3369">
        <v>21.1</v>
      </c>
      <c r="N3369"/>
      <c r="O3369" s="1">
        <f t="shared" si="577"/>
        <v>0</v>
      </c>
      <c r="P3369" s="5">
        <f>-MIN(data!$B$4 / data!H3369 * data!O3369 / 100, data!M3369)</f>
        <v>0</v>
      </c>
      <c r="Q3369" s="4">
        <f t="shared" si="576"/>
        <v>0</v>
      </c>
      <c r="R3369" s="6">
        <f>-MIN(data!$B$5/(POWER(LN(H3369),2))*O3369/100, N3369)</f>
        <v>0</v>
      </c>
      <c r="S3369" s="6">
        <f t="shared" si="578"/>
        <v>0</v>
      </c>
      <c r="T3369" s="4">
        <f t="shared" si="579"/>
        <v>21.1</v>
      </c>
      <c r="U3369" s="4" t="e">
        <f t="shared" si="583"/>
        <v>#DIV/0!</v>
      </c>
      <c r="V3369" s="4" t="e">
        <f t="shared" si="584"/>
        <v>#DIV/0!</v>
      </c>
      <c r="W3369" s="6">
        <f t="shared" si="580"/>
        <v>0</v>
      </c>
      <c r="X3369" s="6" t="e">
        <f t="shared" si="585"/>
        <v>#DIV/0!</v>
      </c>
      <c r="Y3369" s="6" t="e">
        <f t="shared" si="586"/>
        <v>#DIV/0!</v>
      </c>
      <c r="AA3369" s="1">
        <f t="shared" si="581"/>
        <v>0</v>
      </c>
      <c r="AB3369" s="1">
        <f t="shared" si="582"/>
        <v>0</v>
      </c>
    </row>
    <row r="3370" spans="3:28" x14ac:dyDescent="0.25">
      <c r="C3370" s="1">
        <v>1980</v>
      </c>
      <c r="D3370" s="1" t="s">
        <v>95</v>
      </c>
      <c r="E3370" s="2" t="s">
        <v>223</v>
      </c>
      <c r="F3370">
        <v>2</v>
      </c>
      <c r="G3370">
        <v>6693764</v>
      </c>
      <c r="H3370" s="1">
        <v>0</v>
      </c>
      <c r="I3370" s="1">
        <v>53879</v>
      </c>
      <c r="J3370" s="1">
        <v>301505.3</v>
      </c>
      <c r="L3370" s="3"/>
      <c r="M3370">
        <v>178.7</v>
      </c>
      <c r="N3370"/>
      <c r="O3370" s="1">
        <f t="shared" si="577"/>
        <v>0</v>
      </c>
      <c r="P3370" s="5" t="e">
        <f>-MIN(data!$B$4 / data!H3370 * data!O3370 / 100, data!M3370)</f>
        <v>#DIV/0!</v>
      </c>
      <c r="Q3370" s="4" t="e">
        <f t="shared" si="576"/>
        <v>#DIV/0!</v>
      </c>
      <c r="R3370" s="6" t="e">
        <f>-MIN(data!$B$5/(POWER(LN(H3370),2))*O3370/100, N3370)</f>
        <v>#NUM!</v>
      </c>
      <c r="S3370" s="6" t="e">
        <f t="shared" si="578"/>
        <v>#NUM!</v>
      </c>
      <c r="T3370" s="4" t="e">
        <f t="shared" si="579"/>
        <v>#DIV/0!</v>
      </c>
      <c r="U3370" s="4" t="e">
        <f t="shared" si="583"/>
        <v>#DIV/0!</v>
      </c>
      <c r="V3370" s="4" t="e">
        <f t="shared" si="584"/>
        <v>#DIV/0!</v>
      </c>
      <c r="W3370" s="6" t="e">
        <f t="shared" si="580"/>
        <v>#NUM!</v>
      </c>
      <c r="X3370" s="6" t="e">
        <f t="shared" si="585"/>
        <v>#NUM!</v>
      </c>
      <c r="Y3370" s="6" t="e">
        <f t="shared" si="586"/>
        <v>#NUM!</v>
      </c>
      <c r="AA3370" s="1" t="e">
        <f t="shared" si="581"/>
        <v>#DIV/0!</v>
      </c>
      <c r="AB3370" s="1" t="e">
        <f t="shared" si="582"/>
        <v>#DIV/0!</v>
      </c>
    </row>
    <row r="3371" spans="3:28" x14ac:dyDescent="0.25">
      <c r="C3371" s="1">
        <v>1981</v>
      </c>
      <c r="D3371" s="1" t="s">
        <v>95</v>
      </c>
      <c r="E3371" s="2" t="s">
        <v>223</v>
      </c>
      <c r="F3371">
        <v>2</v>
      </c>
      <c r="G3371">
        <v>6749847</v>
      </c>
      <c r="H3371" s="1">
        <v>0</v>
      </c>
      <c r="I3371" s="1">
        <v>49084</v>
      </c>
      <c r="J3371" s="1">
        <v>314037.09999999998</v>
      </c>
      <c r="L3371" s="3"/>
      <c r="M3371">
        <v>156.30000000000001</v>
      </c>
      <c r="N3371"/>
      <c r="O3371" s="1">
        <f t="shared" si="577"/>
        <v>0</v>
      </c>
      <c r="P3371" s="5" t="e">
        <f>-MIN(data!$B$4 / data!H3371 * data!O3371 / 100, data!M3371)</f>
        <v>#DIV/0!</v>
      </c>
      <c r="Q3371" s="4" t="e">
        <f t="shared" si="576"/>
        <v>#DIV/0!</v>
      </c>
      <c r="R3371" s="6" t="e">
        <f>-MIN(data!$B$5/(POWER(LN(H3371),2))*O3371/100, N3371)</f>
        <v>#NUM!</v>
      </c>
      <c r="S3371" s="6" t="e">
        <f t="shared" si="578"/>
        <v>#NUM!</v>
      </c>
      <c r="T3371" s="4" t="e">
        <f t="shared" si="579"/>
        <v>#DIV/0!</v>
      </c>
      <c r="U3371" s="4" t="e">
        <f t="shared" si="583"/>
        <v>#DIV/0!</v>
      </c>
      <c r="V3371" s="4" t="e">
        <f t="shared" si="584"/>
        <v>#DIV/0!</v>
      </c>
      <c r="W3371" s="6" t="e">
        <f t="shared" si="580"/>
        <v>#NUM!</v>
      </c>
      <c r="X3371" s="6" t="e">
        <f t="shared" si="585"/>
        <v>#NUM!</v>
      </c>
      <c r="Y3371" s="6" t="e">
        <f t="shared" si="586"/>
        <v>#NUM!</v>
      </c>
      <c r="AA3371" s="1" t="e">
        <f t="shared" si="581"/>
        <v>#DIV/0!</v>
      </c>
      <c r="AB3371" s="1" t="e">
        <f t="shared" si="582"/>
        <v>#DIV/0!</v>
      </c>
    </row>
    <row r="3372" spans="3:28" x14ac:dyDescent="0.25">
      <c r="C3372" s="1">
        <v>1982</v>
      </c>
      <c r="D3372" s="1" t="s">
        <v>95</v>
      </c>
      <c r="E3372" s="2" t="s">
        <v>223</v>
      </c>
      <c r="F3372">
        <v>2</v>
      </c>
      <c r="G3372">
        <v>6919801</v>
      </c>
      <c r="H3372" s="1">
        <v>0</v>
      </c>
      <c r="I3372" s="1">
        <v>45693</v>
      </c>
      <c r="J3372" s="1">
        <v>328490.3</v>
      </c>
      <c r="L3372" s="3"/>
      <c r="M3372">
        <v>139.1</v>
      </c>
      <c r="N3372"/>
      <c r="O3372" s="1">
        <f t="shared" si="577"/>
        <v>0</v>
      </c>
      <c r="P3372" s="5" t="e">
        <f>-MIN(data!$B$4 / data!H3372 * data!O3372 / 100, data!M3372)</f>
        <v>#DIV/0!</v>
      </c>
      <c r="Q3372" s="4" t="e">
        <f t="shared" si="576"/>
        <v>#DIV/0!</v>
      </c>
      <c r="R3372" s="6" t="e">
        <f>-MIN(data!$B$5/(POWER(LN(H3372),2))*O3372/100, N3372)</f>
        <v>#NUM!</v>
      </c>
      <c r="S3372" s="6" t="e">
        <f t="shared" si="578"/>
        <v>#NUM!</v>
      </c>
      <c r="T3372" s="4" t="e">
        <f t="shared" si="579"/>
        <v>#DIV/0!</v>
      </c>
      <c r="U3372" s="4" t="e">
        <f t="shared" si="583"/>
        <v>#DIV/0!</v>
      </c>
      <c r="V3372" s="4" t="e">
        <f t="shared" si="584"/>
        <v>#DIV/0!</v>
      </c>
      <c r="W3372" s="6" t="e">
        <f t="shared" si="580"/>
        <v>#NUM!</v>
      </c>
      <c r="X3372" s="6" t="e">
        <f t="shared" si="585"/>
        <v>#NUM!</v>
      </c>
      <c r="Y3372" s="6" t="e">
        <f t="shared" si="586"/>
        <v>#NUM!</v>
      </c>
      <c r="AA3372" s="1" t="e">
        <f t="shared" si="581"/>
        <v>#DIV/0!</v>
      </c>
      <c r="AB3372" s="1" t="e">
        <f t="shared" si="582"/>
        <v>#DIV/0!</v>
      </c>
    </row>
    <row r="3373" spans="3:28" x14ac:dyDescent="0.25">
      <c r="C3373" s="1">
        <v>1983</v>
      </c>
      <c r="D3373" s="1" t="s">
        <v>95</v>
      </c>
      <c r="E3373" s="2" t="s">
        <v>223</v>
      </c>
      <c r="F3373">
        <v>2</v>
      </c>
      <c r="G3373">
        <v>7169997</v>
      </c>
      <c r="H3373" s="1">
        <v>0</v>
      </c>
      <c r="I3373" s="1">
        <v>44010</v>
      </c>
      <c r="J3373" s="1">
        <v>343024.2</v>
      </c>
      <c r="L3373" s="3"/>
      <c r="M3373">
        <v>128.30000000000001</v>
      </c>
      <c r="N3373"/>
      <c r="O3373" s="1">
        <f t="shared" si="577"/>
        <v>0</v>
      </c>
      <c r="P3373" s="5" t="e">
        <f>-MIN(data!$B$4 / data!H3373 * data!O3373 / 100, data!M3373)</f>
        <v>#DIV/0!</v>
      </c>
      <c r="Q3373" s="4" t="e">
        <f t="shared" si="576"/>
        <v>#DIV/0!</v>
      </c>
      <c r="R3373" s="6" t="e">
        <f>-MIN(data!$B$5/(POWER(LN(H3373),2))*O3373/100, N3373)</f>
        <v>#NUM!</v>
      </c>
      <c r="S3373" s="6" t="e">
        <f t="shared" si="578"/>
        <v>#NUM!</v>
      </c>
      <c r="T3373" s="4" t="e">
        <f t="shared" si="579"/>
        <v>#DIV/0!</v>
      </c>
      <c r="U3373" s="4" t="e">
        <f t="shared" si="583"/>
        <v>#DIV/0!</v>
      </c>
      <c r="V3373" s="4" t="e">
        <f t="shared" si="584"/>
        <v>#DIV/0!</v>
      </c>
      <c r="W3373" s="6" t="e">
        <f t="shared" si="580"/>
        <v>#NUM!</v>
      </c>
      <c r="X3373" s="6" t="e">
        <f t="shared" si="585"/>
        <v>#NUM!</v>
      </c>
      <c r="Y3373" s="6" t="e">
        <f t="shared" si="586"/>
        <v>#NUM!</v>
      </c>
      <c r="AA3373" s="1" t="e">
        <f t="shared" si="581"/>
        <v>#DIV/0!</v>
      </c>
      <c r="AB3373" s="1" t="e">
        <f t="shared" si="582"/>
        <v>#DIV/0!</v>
      </c>
    </row>
    <row r="3374" spans="3:28" x14ac:dyDescent="0.25">
      <c r="C3374" s="1">
        <v>1984</v>
      </c>
      <c r="D3374" s="1" t="s">
        <v>95</v>
      </c>
      <c r="E3374" s="2" t="s">
        <v>223</v>
      </c>
      <c r="F3374">
        <v>2</v>
      </c>
      <c r="G3374">
        <v>7447853</v>
      </c>
      <c r="H3374" s="1">
        <v>0</v>
      </c>
      <c r="I3374" s="1">
        <v>43539</v>
      </c>
      <c r="J3374" s="1">
        <v>355710.8</v>
      </c>
      <c r="L3374" s="3"/>
      <c r="M3374">
        <v>122.4</v>
      </c>
      <c r="N3374"/>
      <c r="O3374" s="1">
        <f t="shared" si="577"/>
        <v>0</v>
      </c>
      <c r="P3374" s="5" t="e">
        <f>-MIN(data!$B$4 / data!H3374 * data!O3374 / 100, data!M3374)</f>
        <v>#DIV/0!</v>
      </c>
      <c r="Q3374" s="4" t="e">
        <f t="shared" si="576"/>
        <v>#DIV/0!</v>
      </c>
      <c r="R3374" s="6" t="e">
        <f>-MIN(data!$B$5/(POWER(LN(H3374),2))*O3374/100, N3374)</f>
        <v>#NUM!</v>
      </c>
      <c r="S3374" s="6" t="e">
        <f t="shared" si="578"/>
        <v>#NUM!</v>
      </c>
      <c r="T3374" s="4" t="e">
        <f t="shared" si="579"/>
        <v>#DIV/0!</v>
      </c>
      <c r="U3374" s="4" t="e">
        <f t="shared" si="583"/>
        <v>#DIV/0!</v>
      </c>
      <c r="V3374" s="4" t="e">
        <f t="shared" si="584"/>
        <v>#DIV/0!</v>
      </c>
      <c r="W3374" s="6" t="e">
        <f t="shared" si="580"/>
        <v>#NUM!</v>
      </c>
      <c r="X3374" s="6" t="e">
        <f t="shared" si="585"/>
        <v>#NUM!</v>
      </c>
      <c r="Y3374" s="6" t="e">
        <f t="shared" si="586"/>
        <v>#NUM!</v>
      </c>
      <c r="AA3374" s="1" t="e">
        <f t="shared" si="581"/>
        <v>#DIV/0!</v>
      </c>
      <c r="AB3374" s="1" t="e">
        <f t="shared" si="582"/>
        <v>#DIV/0!</v>
      </c>
    </row>
    <row r="3375" spans="3:28" x14ac:dyDescent="0.25">
      <c r="C3375" s="1">
        <v>1985</v>
      </c>
      <c r="D3375" s="1" t="s">
        <v>95</v>
      </c>
      <c r="E3375" s="2" t="s">
        <v>223</v>
      </c>
      <c r="F3375">
        <v>2</v>
      </c>
      <c r="G3375">
        <v>7714880</v>
      </c>
      <c r="H3375" s="1">
        <v>0</v>
      </c>
      <c r="I3375" s="1">
        <v>43580</v>
      </c>
      <c r="J3375" s="1">
        <v>365911</v>
      </c>
      <c r="L3375" s="3"/>
      <c r="M3375">
        <v>119.1</v>
      </c>
      <c r="N3375"/>
      <c r="O3375" s="1">
        <f t="shared" si="577"/>
        <v>0</v>
      </c>
      <c r="P3375" s="5" t="e">
        <f>-MIN(data!$B$4 / data!H3375 * data!O3375 / 100, data!M3375)</f>
        <v>#DIV/0!</v>
      </c>
      <c r="Q3375" s="4" t="e">
        <f t="shared" si="576"/>
        <v>#DIV/0!</v>
      </c>
      <c r="R3375" s="6" t="e">
        <f>-MIN(data!$B$5/(POWER(LN(H3375),2))*O3375/100, N3375)</f>
        <v>#NUM!</v>
      </c>
      <c r="S3375" s="6" t="e">
        <f t="shared" si="578"/>
        <v>#NUM!</v>
      </c>
      <c r="T3375" s="4" t="e">
        <f t="shared" si="579"/>
        <v>#DIV/0!</v>
      </c>
      <c r="U3375" s="4" t="e">
        <f t="shared" si="583"/>
        <v>#DIV/0!</v>
      </c>
      <c r="V3375" s="4" t="e">
        <f t="shared" si="584"/>
        <v>#DIV/0!</v>
      </c>
      <c r="W3375" s="6" t="e">
        <f t="shared" si="580"/>
        <v>#NUM!</v>
      </c>
      <c r="X3375" s="6" t="e">
        <f t="shared" si="585"/>
        <v>#NUM!</v>
      </c>
      <c r="Y3375" s="6" t="e">
        <f t="shared" si="586"/>
        <v>#NUM!</v>
      </c>
      <c r="AA3375" s="1" t="e">
        <f t="shared" si="581"/>
        <v>#DIV/0!</v>
      </c>
      <c r="AB3375" s="1" t="e">
        <f t="shared" si="582"/>
        <v>#DIV/0!</v>
      </c>
    </row>
    <row r="3376" spans="3:28" x14ac:dyDescent="0.25">
      <c r="C3376" s="1">
        <v>1986</v>
      </c>
      <c r="D3376" s="1" t="s">
        <v>95</v>
      </c>
      <c r="E3376" s="2" t="s">
        <v>223</v>
      </c>
      <c r="F3376">
        <v>2</v>
      </c>
      <c r="G3376">
        <v>7960949</v>
      </c>
      <c r="H3376" s="1">
        <v>0</v>
      </c>
      <c r="I3376" s="1">
        <v>43749</v>
      </c>
      <c r="J3376" s="1">
        <v>373285</v>
      </c>
      <c r="L3376" s="3"/>
      <c r="M3376">
        <v>117.2</v>
      </c>
      <c r="N3376"/>
      <c r="O3376" s="1">
        <f t="shared" si="577"/>
        <v>0</v>
      </c>
      <c r="P3376" s="5" t="e">
        <f>-MIN(data!$B$4 / data!H3376 * data!O3376 / 100, data!M3376)</f>
        <v>#DIV/0!</v>
      </c>
      <c r="Q3376" s="4" t="e">
        <f t="shared" si="576"/>
        <v>#DIV/0!</v>
      </c>
      <c r="R3376" s="6" t="e">
        <f>-MIN(data!$B$5/(POWER(LN(H3376),2))*O3376/100, N3376)</f>
        <v>#NUM!</v>
      </c>
      <c r="S3376" s="6" t="e">
        <f t="shared" si="578"/>
        <v>#NUM!</v>
      </c>
      <c r="T3376" s="4" t="e">
        <f t="shared" si="579"/>
        <v>#DIV/0!</v>
      </c>
      <c r="U3376" s="4" t="e">
        <f t="shared" si="583"/>
        <v>#DIV/0!</v>
      </c>
      <c r="V3376" s="4" t="e">
        <f t="shared" si="584"/>
        <v>#DIV/0!</v>
      </c>
      <c r="W3376" s="6" t="e">
        <f t="shared" si="580"/>
        <v>#NUM!</v>
      </c>
      <c r="X3376" s="6" t="e">
        <f t="shared" si="585"/>
        <v>#NUM!</v>
      </c>
      <c r="Y3376" s="6" t="e">
        <f t="shared" si="586"/>
        <v>#NUM!</v>
      </c>
      <c r="AA3376" s="1" t="e">
        <f t="shared" si="581"/>
        <v>#DIV/0!</v>
      </c>
      <c r="AB3376" s="1" t="e">
        <f t="shared" si="582"/>
        <v>#DIV/0!</v>
      </c>
    </row>
    <row r="3377" spans="3:28" x14ac:dyDescent="0.25">
      <c r="C3377" s="1">
        <v>1987</v>
      </c>
      <c r="D3377" s="1" t="s">
        <v>95</v>
      </c>
      <c r="E3377" s="2" t="s">
        <v>223</v>
      </c>
      <c r="F3377">
        <v>2</v>
      </c>
      <c r="G3377">
        <v>8198082</v>
      </c>
      <c r="H3377" s="1">
        <v>0</v>
      </c>
      <c r="I3377" s="1">
        <v>43976</v>
      </c>
      <c r="J3377" s="1">
        <v>377800.7</v>
      </c>
      <c r="L3377" s="3"/>
      <c r="M3377">
        <v>116.4</v>
      </c>
      <c r="N3377"/>
      <c r="O3377" s="1">
        <f t="shared" si="577"/>
        <v>0</v>
      </c>
      <c r="P3377" s="5" t="e">
        <f>-MIN(data!$B$4 / data!H3377 * data!O3377 / 100, data!M3377)</f>
        <v>#DIV/0!</v>
      </c>
      <c r="Q3377" s="4" t="e">
        <f t="shared" si="576"/>
        <v>#DIV/0!</v>
      </c>
      <c r="R3377" s="6" t="e">
        <f>-MIN(data!$B$5/(POWER(LN(H3377),2))*O3377/100, N3377)</f>
        <v>#NUM!</v>
      </c>
      <c r="S3377" s="6" t="e">
        <f t="shared" si="578"/>
        <v>#NUM!</v>
      </c>
      <c r="T3377" s="4" t="e">
        <f t="shared" si="579"/>
        <v>#DIV/0!</v>
      </c>
      <c r="U3377" s="4" t="e">
        <f t="shared" si="583"/>
        <v>#DIV/0!</v>
      </c>
      <c r="V3377" s="4" t="e">
        <f t="shared" si="584"/>
        <v>#DIV/0!</v>
      </c>
      <c r="W3377" s="6" t="e">
        <f t="shared" si="580"/>
        <v>#NUM!</v>
      </c>
      <c r="X3377" s="6" t="e">
        <f t="shared" si="585"/>
        <v>#NUM!</v>
      </c>
      <c r="Y3377" s="6" t="e">
        <f t="shared" si="586"/>
        <v>#NUM!</v>
      </c>
      <c r="AA3377" s="1" t="e">
        <f t="shared" si="581"/>
        <v>#DIV/0!</v>
      </c>
      <c r="AB3377" s="1" t="e">
        <f t="shared" si="582"/>
        <v>#DIV/0!</v>
      </c>
    </row>
    <row r="3378" spans="3:28" x14ac:dyDescent="0.25">
      <c r="C3378" s="1">
        <v>1988</v>
      </c>
      <c r="D3378" s="1" t="s">
        <v>95</v>
      </c>
      <c r="E3378" s="2" t="s">
        <v>223</v>
      </c>
      <c r="F3378">
        <v>2</v>
      </c>
      <c r="G3378">
        <v>8435912</v>
      </c>
      <c r="H3378" s="1">
        <v>0</v>
      </c>
      <c r="I3378" s="1">
        <v>44107</v>
      </c>
      <c r="J3378" s="1">
        <v>380232.8</v>
      </c>
      <c r="L3378" s="3"/>
      <c r="M3378">
        <v>116</v>
      </c>
      <c r="N3378"/>
      <c r="O3378" s="1">
        <f t="shared" si="577"/>
        <v>0</v>
      </c>
      <c r="P3378" s="5" t="e">
        <f>-MIN(data!$B$4 / data!H3378 * data!O3378 / 100, data!M3378)</f>
        <v>#DIV/0!</v>
      </c>
      <c r="Q3378" s="4" t="e">
        <f t="shared" si="576"/>
        <v>#DIV/0!</v>
      </c>
      <c r="R3378" s="6" t="e">
        <f>-MIN(data!$B$5/(POWER(LN(H3378),2))*O3378/100, N3378)</f>
        <v>#NUM!</v>
      </c>
      <c r="S3378" s="6" t="e">
        <f t="shared" si="578"/>
        <v>#NUM!</v>
      </c>
      <c r="T3378" s="4" t="e">
        <f t="shared" si="579"/>
        <v>#DIV/0!</v>
      </c>
      <c r="U3378" s="4" t="e">
        <f t="shared" si="583"/>
        <v>#DIV/0!</v>
      </c>
      <c r="V3378" s="4" t="e">
        <f t="shared" si="584"/>
        <v>#DIV/0!</v>
      </c>
      <c r="W3378" s="6" t="e">
        <f t="shared" si="580"/>
        <v>#NUM!</v>
      </c>
      <c r="X3378" s="6" t="e">
        <f t="shared" si="585"/>
        <v>#NUM!</v>
      </c>
      <c r="Y3378" s="6" t="e">
        <f t="shared" si="586"/>
        <v>#NUM!</v>
      </c>
      <c r="AA3378" s="1" t="e">
        <f t="shared" si="581"/>
        <v>#DIV/0!</v>
      </c>
      <c r="AB3378" s="1" t="e">
        <f t="shared" si="582"/>
        <v>#DIV/0!</v>
      </c>
    </row>
    <row r="3379" spans="3:28" x14ac:dyDescent="0.25">
      <c r="C3379" s="1">
        <v>1989</v>
      </c>
      <c r="D3379" s="1" t="s">
        <v>95</v>
      </c>
      <c r="E3379" s="2" t="s">
        <v>223</v>
      </c>
      <c r="F3379">
        <v>2</v>
      </c>
      <c r="G3379">
        <v>8691334</v>
      </c>
      <c r="H3379" s="1">
        <v>0</v>
      </c>
      <c r="I3379" s="1">
        <v>44181</v>
      </c>
      <c r="J3379" s="1">
        <v>380870.7</v>
      </c>
      <c r="L3379" s="3"/>
      <c r="M3379">
        <v>116</v>
      </c>
      <c r="N3379"/>
      <c r="O3379" s="1">
        <f t="shared" si="577"/>
        <v>0</v>
      </c>
      <c r="P3379" s="5" t="e">
        <f>-MIN(data!$B$4 / data!H3379 * data!O3379 / 100, data!M3379)</f>
        <v>#DIV/0!</v>
      </c>
      <c r="Q3379" s="4" t="e">
        <f t="shared" si="576"/>
        <v>#DIV/0!</v>
      </c>
      <c r="R3379" s="6" t="e">
        <f>-MIN(data!$B$5/(POWER(LN(H3379),2))*O3379/100, N3379)</f>
        <v>#NUM!</v>
      </c>
      <c r="S3379" s="6" t="e">
        <f t="shared" si="578"/>
        <v>#NUM!</v>
      </c>
      <c r="T3379" s="4" t="e">
        <f t="shared" si="579"/>
        <v>#DIV/0!</v>
      </c>
      <c r="U3379" s="4" t="e">
        <f t="shared" si="583"/>
        <v>#DIV/0!</v>
      </c>
      <c r="V3379" s="4" t="e">
        <f t="shared" si="584"/>
        <v>#DIV/0!</v>
      </c>
      <c r="W3379" s="6" t="e">
        <f t="shared" si="580"/>
        <v>#NUM!</v>
      </c>
      <c r="X3379" s="6" t="e">
        <f t="shared" si="585"/>
        <v>#NUM!</v>
      </c>
      <c r="Y3379" s="6" t="e">
        <f t="shared" si="586"/>
        <v>#NUM!</v>
      </c>
      <c r="AA3379" s="1" t="e">
        <f t="shared" si="581"/>
        <v>#DIV/0!</v>
      </c>
      <c r="AB3379" s="1" t="e">
        <f t="shared" si="582"/>
        <v>#DIV/0!</v>
      </c>
    </row>
    <row r="3380" spans="3:28" x14ac:dyDescent="0.25">
      <c r="C3380" s="1">
        <v>1990</v>
      </c>
      <c r="D3380" s="1" t="s">
        <v>95</v>
      </c>
      <c r="E3380" s="2" t="s">
        <v>223</v>
      </c>
      <c r="F3380">
        <v>2</v>
      </c>
      <c r="G3380">
        <v>8975597</v>
      </c>
      <c r="H3380" s="1">
        <v>0</v>
      </c>
      <c r="I3380" s="1">
        <v>44063</v>
      </c>
      <c r="J3380" s="1">
        <v>380181.2</v>
      </c>
      <c r="K3380" s="1">
        <v>352941.2</v>
      </c>
      <c r="L3380" s="3">
        <v>3900</v>
      </c>
      <c r="M3380">
        <v>115.9</v>
      </c>
      <c r="N3380">
        <v>1020</v>
      </c>
      <c r="O3380" s="1">
        <f t="shared" si="577"/>
        <v>0</v>
      </c>
      <c r="P3380" s="5" t="e">
        <f>-MIN(data!$B$4 / data!H3380 * data!O3380 / 100, data!M3380)</f>
        <v>#DIV/0!</v>
      </c>
      <c r="Q3380" s="4" t="e">
        <f t="shared" si="576"/>
        <v>#DIV/0!</v>
      </c>
      <c r="R3380" s="6" t="e">
        <f>-MIN(data!$B$5/(POWER(LN(H3380),2))*O3380/100, N3380)</f>
        <v>#NUM!</v>
      </c>
      <c r="S3380" s="6" t="e">
        <f t="shared" si="578"/>
        <v>#NUM!</v>
      </c>
      <c r="T3380" s="4" t="e">
        <f t="shared" si="579"/>
        <v>#DIV/0!</v>
      </c>
      <c r="U3380" s="4" t="e">
        <f t="shared" si="583"/>
        <v>#DIV/0!</v>
      </c>
      <c r="V3380" s="4" t="e">
        <f t="shared" si="584"/>
        <v>#DIV/0!</v>
      </c>
      <c r="W3380" s="6" t="e">
        <f t="shared" si="580"/>
        <v>#NUM!</v>
      </c>
      <c r="X3380" s="6" t="e">
        <f t="shared" si="585"/>
        <v>#NUM!</v>
      </c>
      <c r="Y3380" s="6" t="e">
        <f t="shared" si="586"/>
        <v>#NUM!</v>
      </c>
      <c r="AA3380" s="1" t="e">
        <f t="shared" si="581"/>
        <v>#DIV/0!</v>
      </c>
      <c r="AB3380" s="1" t="e">
        <f t="shared" si="582"/>
        <v>#DIV/0!</v>
      </c>
    </row>
    <row r="3381" spans="3:28" x14ac:dyDescent="0.25">
      <c r="C3381" s="1">
        <v>1991</v>
      </c>
      <c r="D3381" s="1" t="s">
        <v>95</v>
      </c>
      <c r="E3381" s="2" t="s">
        <v>223</v>
      </c>
      <c r="F3381">
        <v>2</v>
      </c>
      <c r="G3381">
        <v>9289299</v>
      </c>
      <c r="H3381" s="1">
        <v>0</v>
      </c>
      <c r="I3381" s="1">
        <v>43849</v>
      </c>
      <c r="J3381" s="1">
        <v>378334.8</v>
      </c>
      <c r="K3381" s="1">
        <v>356020.9</v>
      </c>
      <c r="L3381" s="3">
        <v>3600</v>
      </c>
      <c r="M3381">
        <v>115.9</v>
      </c>
      <c r="N3381">
        <v>955</v>
      </c>
      <c r="O3381" s="1">
        <f t="shared" si="577"/>
        <v>0</v>
      </c>
      <c r="P3381" s="5" t="e">
        <f>-MIN(data!$B$4 / data!H3381 * data!O3381 / 100, data!M3381)</f>
        <v>#DIV/0!</v>
      </c>
      <c r="Q3381" s="4" t="e">
        <f t="shared" si="576"/>
        <v>#DIV/0!</v>
      </c>
      <c r="R3381" s="6" t="e">
        <f>-MIN(data!$B$5/(POWER(LN(H3381),2))*O3381/100, N3381)</f>
        <v>#NUM!</v>
      </c>
      <c r="S3381" s="6" t="e">
        <f t="shared" si="578"/>
        <v>#NUM!</v>
      </c>
      <c r="T3381" s="4" t="e">
        <f t="shared" si="579"/>
        <v>#DIV/0!</v>
      </c>
      <c r="U3381" s="4" t="e">
        <f t="shared" si="583"/>
        <v>#DIV/0!</v>
      </c>
      <c r="V3381" s="4" t="e">
        <f t="shared" si="584"/>
        <v>#DIV/0!</v>
      </c>
      <c r="W3381" s="6" t="e">
        <f t="shared" si="580"/>
        <v>#NUM!</v>
      </c>
      <c r="X3381" s="6" t="e">
        <f t="shared" si="585"/>
        <v>#NUM!</v>
      </c>
      <c r="Y3381" s="6" t="e">
        <f t="shared" si="586"/>
        <v>#NUM!</v>
      </c>
      <c r="AA3381" s="1" t="e">
        <f t="shared" si="581"/>
        <v>#DIV/0!</v>
      </c>
      <c r="AB3381" s="1" t="e">
        <f t="shared" si="582"/>
        <v>#DIV/0!</v>
      </c>
    </row>
    <row r="3382" spans="3:28" x14ac:dyDescent="0.25">
      <c r="C3382" s="1">
        <v>1992</v>
      </c>
      <c r="D3382" s="1" t="s">
        <v>95</v>
      </c>
      <c r="E3382" s="2" t="s">
        <v>223</v>
      </c>
      <c r="F3382">
        <v>2</v>
      </c>
      <c r="G3382">
        <v>9623889</v>
      </c>
      <c r="H3382" s="1">
        <v>0</v>
      </c>
      <c r="I3382" s="1">
        <v>43651</v>
      </c>
      <c r="J3382" s="1">
        <v>375331</v>
      </c>
      <c r="K3382" s="1">
        <v>345982.1</v>
      </c>
      <c r="L3382" s="3">
        <v>3400</v>
      </c>
      <c r="M3382">
        <v>116.3</v>
      </c>
      <c r="N3382">
        <v>896</v>
      </c>
      <c r="O3382" s="1">
        <f t="shared" si="577"/>
        <v>0</v>
      </c>
      <c r="P3382" s="5" t="e">
        <f>-MIN(data!$B$4 / data!H3382 * data!O3382 / 100, data!M3382)</f>
        <v>#DIV/0!</v>
      </c>
      <c r="Q3382" s="4" t="e">
        <f t="shared" si="576"/>
        <v>#DIV/0!</v>
      </c>
      <c r="R3382" s="6" t="e">
        <f>-MIN(data!$B$5/(POWER(LN(H3382),2))*O3382/100, N3382)</f>
        <v>#NUM!</v>
      </c>
      <c r="S3382" s="6" t="e">
        <f t="shared" si="578"/>
        <v>#NUM!</v>
      </c>
      <c r="T3382" s="4" t="e">
        <f t="shared" si="579"/>
        <v>#DIV/0!</v>
      </c>
      <c r="U3382" s="4" t="e">
        <f t="shared" si="583"/>
        <v>#DIV/0!</v>
      </c>
      <c r="V3382" s="4" t="e">
        <f t="shared" si="584"/>
        <v>#DIV/0!</v>
      </c>
      <c r="W3382" s="6" t="e">
        <f t="shared" si="580"/>
        <v>#NUM!</v>
      </c>
      <c r="X3382" s="6" t="e">
        <f t="shared" si="585"/>
        <v>#NUM!</v>
      </c>
      <c r="Y3382" s="6" t="e">
        <f t="shared" si="586"/>
        <v>#NUM!</v>
      </c>
      <c r="AA3382" s="1" t="e">
        <f t="shared" si="581"/>
        <v>#DIV/0!</v>
      </c>
      <c r="AB3382" s="1" t="e">
        <f t="shared" si="582"/>
        <v>#DIV/0!</v>
      </c>
    </row>
    <row r="3383" spans="3:28" x14ac:dyDescent="0.25">
      <c r="C3383" s="1">
        <v>1993</v>
      </c>
      <c r="D3383" s="1" t="s">
        <v>95</v>
      </c>
      <c r="E3383" s="2" t="s">
        <v>223</v>
      </c>
      <c r="F3383">
        <v>2</v>
      </c>
      <c r="G3383">
        <v>9970733</v>
      </c>
      <c r="H3383" s="1">
        <v>0</v>
      </c>
      <c r="I3383" s="1">
        <v>43612</v>
      </c>
      <c r="J3383" s="1">
        <v>372116</v>
      </c>
      <c r="K3383" s="1">
        <v>344418.1</v>
      </c>
      <c r="L3383" s="3">
        <v>3100</v>
      </c>
      <c r="M3383">
        <v>117.2</v>
      </c>
      <c r="N3383">
        <v>842</v>
      </c>
      <c r="O3383" s="1">
        <f t="shared" si="577"/>
        <v>0</v>
      </c>
      <c r="P3383" s="5" t="e">
        <f>-MIN(data!$B$4 / data!H3383 * data!O3383 / 100, data!M3383)</f>
        <v>#DIV/0!</v>
      </c>
      <c r="Q3383" s="4" t="e">
        <f t="shared" si="576"/>
        <v>#DIV/0!</v>
      </c>
      <c r="R3383" s="6" t="e">
        <f>-MIN(data!$B$5/(POWER(LN(H3383),2))*O3383/100, N3383)</f>
        <v>#NUM!</v>
      </c>
      <c r="S3383" s="6" t="e">
        <f t="shared" si="578"/>
        <v>#NUM!</v>
      </c>
      <c r="T3383" s="4" t="e">
        <f t="shared" si="579"/>
        <v>#DIV/0!</v>
      </c>
      <c r="U3383" s="4" t="e">
        <f t="shared" si="583"/>
        <v>#DIV/0!</v>
      </c>
      <c r="V3383" s="4" t="e">
        <f t="shared" si="584"/>
        <v>#DIV/0!</v>
      </c>
      <c r="W3383" s="6" t="e">
        <f t="shared" si="580"/>
        <v>#NUM!</v>
      </c>
      <c r="X3383" s="6" t="e">
        <f t="shared" si="585"/>
        <v>#NUM!</v>
      </c>
      <c r="Y3383" s="6" t="e">
        <f t="shared" si="586"/>
        <v>#NUM!</v>
      </c>
      <c r="AA3383" s="1" t="e">
        <f t="shared" si="581"/>
        <v>#DIV/0!</v>
      </c>
      <c r="AB3383" s="1" t="e">
        <f t="shared" si="582"/>
        <v>#DIV/0!</v>
      </c>
    </row>
    <row r="3384" spans="3:28" x14ac:dyDescent="0.25">
      <c r="C3384" s="1">
        <v>1994</v>
      </c>
      <c r="D3384" s="1" t="s">
        <v>95</v>
      </c>
      <c r="E3384" s="2" t="s">
        <v>223</v>
      </c>
      <c r="F3384">
        <v>2</v>
      </c>
      <c r="G3384">
        <v>10317899</v>
      </c>
      <c r="H3384" s="1">
        <v>26.69847</v>
      </c>
      <c r="I3384" s="1">
        <v>43668</v>
      </c>
      <c r="J3384" s="1">
        <v>368195.6</v>
      </c>
      <c r="K3384" s="1">
        <v>342205.3</v>
      </c>
      <c r="L3384" s="3">
        <v>2900</v>
      </c>
      <c r="M3384">
        <v>118.6</v>
      </c>
      <c r="N3384">
        <v>789</v>
      </c>
      <c r="O3384" s="1">
        <f t="shared" si="577"/>
        <v>0</v>
      </c>
      <c r="P3384" s="5">
        <f>-MIN(data!$B$4 / data!H3384 * data!O3384 / 100, data!M3384)</f>
        <v>0</v>
      </c>
      <c r="Q3384" s="4">
        <f t="shared" si="576"/>
        <v>0</v>
      </c>
      <c r="R3384" s="6">
        <f>-MIN(data!$B$5/(POWER(LN(H3384),2))*O3384/100, N3384)</f>
        <v>0</v>
      </c>
      <c r="S3384" s="6">
        <f t="shared" si="578"/>
        <v>0</v>
      </c>
      <c r="T3384" s="4">
        <f t="shared" si="579"/>
        <v>118.6</v>
      </c>
      <c r="U3384" s="4" t="e">
        <f t="shared" si="583"/>
        <v>#DIV/0!</v>
      </c>
      <c r="V3384" s="4" t="e">
        <f t="shared" si="584"/>
        <v>#DIV/0!</v>
      </c>
      <c r="W3384" s="6">
        <f t="shared" si="580"/>
        <v>789</v>
      </c>
      <c r="X3384" s="6" t="e">
        <f t="shared" si="585"/>
        <v>#DIV/0!</v>
      </c>
      <c r="Y3384" s="6" t="e">
        <f t="shared" si="586"/>
        <v>#DIV/0!</v>
      </c>
      <c r="AA3384" s="1">
        <f t="shared" si="581"/>
        <v>0</v>
      </c>
      <c r="AB3384" s="1">
        <f t="shared" si="582"/>
        <v>0</v>
      </c>
    </row>
    <row r="3385" spans="3:28" x14ac:dyDescent="0.25">
      <c r="C3385" s="1">
        <v>1995</v>
      </c>
      <c r="D3385" s="1" t="s">
        <v>95</v>
      </c>
      <c r="E3385" s="2" t="s">
        <v>223</v>
      </c>
      <c r="F3385">
        <v>2</v>
      </c>
      <c r="G3385">
        <v>10656138</v>
      </c>
      <c r="H3385" s="1">
        <v>26.052119999999999</v>
      </c>
      <c r="I3385" s="1">
        <v>43577</v>
      </c>
      <c r="J3385" s="1">
        <v>363747.9</v>
      </c>
      <c r="K3385" s="1">
        <v>328767.09999999998</v>
      </c>
      <c r="L3385" s="3">
        <v>2700</v>
      </c>
      <c r="M3385">
        <v>119.8</v>
      </c>
      <c r="N3385">
        <v>730</v>
      </c>
      <c r="O3385" s="1">
        <f t="shared" si="577"/>
        <v>0</v>
      </c>
      <c r="P3385" s="5">
        <f>-MIN(data!$B$4 / data!H3385 * data!O3385 / 100, data!M3385)</f>
        <v>0</v>
      </c>
      <c r="Q3385" s="4">
        <f t="shared" si="576"/>
        <v>0</v>
      </c>
      <c r="R3385" s="6">
        <f>-MIN(data!$B$5/(POWER(LN(H3385),2))*O3385/100, N3385)</f>
        <v>0</v>
      </c>
      <c r="S3385" s="6">
        <f t="shared" si="578"/>
        <v>0</v>
      </c>
      <c r="T3385" s="4">
        <f t="shared" si="579"/>
        <v>119.8</v>
      </c>
      <c r="U3385" s="4" t="e">
        <f t="shared" si="583"/>
        <v>#DIV/0!</v>
      </c>
      <c r="V3385" s="4" t="e">
        <f t="shared" si="584"/>
        <v>#DIV/0!</v>
      </c>
      <c r="W3385" s="6">
        <f t="shared" si="580"/>
        <v>730</v>
      </c>
      <c r="X3385" s="6" t="e">
        <f t="shared" si="585"/>
        <v>#DIV/0!</v>
      </c>
      <c r="Y3385" s="6" t="e">
        <f t="shared" si="586"/>
        <v>#DIV/0!</v>
      </c>
      <c r="AA3385" s="1">
        <f t="shared" si="581"/>
        <v>0</v>
      </c>
      <c r="AB3385" s="1">
        <f t="shared" si="582"/>
        <v>0</v>
      </c>
    </row>
    <row r="3386" spans="3:28" x14ac:dyDescent="0.25">
      <c r="C3386" s="1">
        <v>1996</v>
      </c>
      <c r="D3386" s="1" t="s">
        <v>95</v>
      </c>
      <c r="E3386" s="2" t="s">
        <v>223</v>
      </c>
      <c r="F3386">
        <v>2</v>
      </c>
      <c r="G3386">
        <v>10982917</v>
      </c>
      <c r="H3386" s="1">
        <v>28.594360000000002</v>
      </c>
      <c r="I3386" s="1">
        <v>43223</v>
      </c>
      <c r="J3386" s="1">
        <v>358995</v>
      </c>
      <c r="K3386" s="1">
        <v>322580.59999999998</v>
      </c>
      <c r="L3386" s="3">
        <v>2400</v>
      </c>
      <c r="M3386">
        <v>120.4</v>
      </c>
      <c r="N3386">
        <v>682</v>
      </c>
      <c r="O3386" s="1">
        <f t="shared" si="577"/>
        <v>0</v>
      </c>
      <c r="P3386" s="5">
        <f>-MIN(data!$B$4 / data!H3386 * data!O3386 / 100, data!M3386)</f>
        <v>0</v>
      </c>
      <c r="Q3386" s="4">
        <f t="shared" si="576"/>
        <v>0</v>
      </c>
      <c r="R3386" s="6">
        <f>-MIN(data!$B$5/(POWER(LN(H3386),2))*O3386/100, N3386)</f>
        <v>0</v>
      </c>
      <c r="S3386" s="6">
        <f t="shared" si="578"/>
        <v>0</v>
      </c>
      <c r="T3386" s="4">
        <f t="shared" si="579"/>
        <v>120.4</v>
      </c>
      <c r="U3386" s="4" t="e">
        <f t="shared" si="583"/>
        <v>#DIV/0!</v>
      </c>
      <c r="V3386" s="4" t="e">
        <f t="shared" si="584"/>
        <v>#DIV/0!</v>
      </c>
      <c r="W3386" s="6">
        <f t="shared" si="580"/>
        <v>682</v>
      </c>
      <c r="X3386" s="6" t="e">
        <f t="shared" si="585"/>
        <v>#DIV/0!</v>
      </c>
      <c r="Y3386" s="6" t="e">
        <f t="shared" si="586"/>
        <v>#DIV/0!</v>
      </c>
      <c r="AA3386" s="1">
        <f t="shared" si="581"/>
        <v>0</v>
      </c>
      <c r="AB3386" s="1">
        <f t="shared" si="582"/>
        <v>0</v>
      </c>
    </row>
    <row r="3387" spans="3:28" x14ac:dyDescent="0.25">
      <c r="C3387" s="1">
        <v>1997</v>
      </c>
      <c r="D3387" s="1" t="s">
        <v>95</v>
      </c>
      <c r="E3387" s="2" t="s">
        <v>223</v>
      </c>
      <c r="F3387">
        <v>2</v>
      </c>
      <c r="G3387">
        <v>11298600</v>
      </c>
      <c r="H3387" s="1">
        <v>30.826899999999998</v>
      </c>
      <c r="I3387" s="1">
        <v>42442</v>
      </c>
      <c r="J3387" s="1">
        <v>354273.8</v>
      </c>
      <c r="K3387" s="1">
        <v>315955.8</v>
      </c>
      <c r="L3387" s="3">
        <v>2200</v>
      </c>
      <c r="M3387">
        <v>119.8</v>
      </c>
      <c r="N3387">
        <v>633</v>
      </c>
      <c r="O3387" s="1">
        <f t="shared" si="577"/>
        <v>0</v>
      </c>
      <c r="P3387" s="5">
        <f>-MIN(data!$B$4 / data!H3387 * data!O3387 / 100, data!M3387)</f>
        <v>0</v>
      </c>
      <c r="Q3387" s="4">
        <f t="shared" si="576"/>
        <v>0</v>
      </c>
      <c r="R3387" s="6">
        <f>-MIN(data!$B$5/(POWER(LN(H3387),2))*O3387/100, N3387)</f>
        <v>0</v>
      </c>
      <c r="S3387" s="6">
        <f t="shared" si="578"/>
        <v>0</v>
      </c>
      <c r="T3387" s="4">
        <f t="shared" si="579"/>
        <v>119.8</v>
      </c>
      <c r="U3387" s="4" t="e">
        <f t="shared" si="583"/>
        <v>#DIV/0!</v>
      </c>
      <c r="V3387" s="4" t="e">
        <f t="shared" si="584"/>
        <v>#DIV/0!</v>
      </c>
      <c r="W3387" s="6">
        <f t="shared" si="580"/>
        <v>633</v>
      </c>
      <c r="X3387" s="6" t="e">
        <f t="shared" si="585"/>
        <v>#DIV/0!</v>
      </c>
      <c r="Y3387" s="6" t="e">
        <f t="shared" si="586"/>
        <v>#DIV/0!</v>
      </c>
      <c r="AA3387" s="1">
        <f t="shared" si="581"/>
        <v>0</v>
      </c>
      <c r="AB3387" s="1">
        <f t="shared" si="582"/>
        <v>0</v>
      </c>
    </row>
    <row r="3388" spans="3:28" x14ac:dyDescent="0.25">
      <c r="C3388" s="1">
        <v>1998</v>
      </c>
      <c r="D3388" s="1" t="s">
        <v>95</v>
      </c>
      <c r="E3388" s="2" t="s">
        <v>223</v>
      </c>
      <c r="F3388">
        <v>2</v>
      </c>
      <c r="G3388">
        <v>11600508</v>
      </c>
      <c r="H3388" s="1">
        <v>29.112819999999999</v>
      </c>
      <c r="I3388" s="1">
        <v>41224</v>
      </c>
      <c r="J3388" s="1">
        <v>349060.1</v>
      </c>
      <c r="K3388" s="1">
        <v>309278.40000000002</v>
      </c>
      <c r="L3388" s="3">
        <v>2000</v>
      </c>
      <c r="M3388">
        <v>118.1</v>
      </c>
      <c r="N3388">
        <v>582</v>
      </c>
      <c r="O3388" s="1">
        <f t="shared" si="577"/>
        <v>0</v>
      </c>
      <c r="P3388" s="5">
        <f>-MIN(data!$B$4 / data!H3388 * data!O3388 / 100, data!M3388)</f>
        <v>0</v>
      </c>
      <c r="Q3388" s="4">
        <f t="shared" si="576"/>
        <v>0</v>
      </c>
      <c r="R3388" s="6">
        <f>-MIN(data!$B$5/(POWER(LN(H3388),2))*O3388/100, N3388)</f>
        <v>0</v>
      </c>
      <c r="S3388" s="6">
        <f t="shared" si="578"/>
        <v>0</v>
      </c>
      <c r="T3388" s="4">
        <f t="shared" si="579"/>
        <v>118.1</v>
      </c>
      <c r="U3388" s="4" t="e">
        <f t="shared" si="583"/>
        <v>#DIV/0!</v>
      </c>
      <c r="V3388" s="4" t="e">
        <f t="shared" si="584"/>
        <v>#DIV/0!</v>
      </c>
      <c r="W3388" s="6">
        <f t="shared" si="580"/>
        <v>582</v>
      </c>
      <c r="X3388" s="6" t="e">
        <f t="shared" si="585"/>
        <v>#DIV/0!</v>
      </c>
      <c r="Y3388" s="6" t="e">
        <f t="shared" si="586"/>
        <v>#DIV/0!</v>
      </c>
      <c r="AA3388" s="1">
        <f t="shared" si="581"/>
        <v>0</v>
      </c>
      <c r="AB3388" s="1">
        <f t="shared" si="582"/>
        <v>0</v>
      </c>
    </row>
    <row r="3389" spans="3:28" x14ac:dyDescent="0.25">
      <c r="C3389" s="1">
        <v>1999</v>
      </c>
      <c r="D3389" s="1" t="s">
        <v>95</v>
      </c>
      <c r="E3389" s="2" t="s">
        <v>223</v>
      </c>
      <c r="F3389">
        <v>2</v>
      </c>
      <c r="G3389">
        <v>11886458</v>
      </c>
      <c r="H3389" s="1">
        <v>39.191560000000003</v>
      </c>
      <c r="I3389" s="1">
        <v>39257</v>
      </c>
      <c r="J3389" s="1">
        <v>344359.6</v>
      </c>
      <c r="K3389" s="1">
        <v>319548.90000000002</v>
      </c>
      <c r="L3389" s="3">
        <v>1800</v>
      </c>
      <c r="M3389">
        <v>114</v>
      </c>
      <c r="N3389">
        <v>532</v>
      </c>
      <c r="O3389" s="1">
        <f t="shared" si="577"/>
        <v>0</v>
      </c>
      <c r="P3389" s="5">
        <f>-MIN(data!$B$4 / data!H3389 * data!O3389 / 100, data!M3389)</f>
        <v>0</v>
      </c>
      <c r="Q3389" s="4">
        <f t="shared" si="576"/>
        <v>0</v>
      </c>
      <c r="R3389" s="6">
        <f>-MIN(data!$B$5/(POWER(LN(H3389),2))*O3389/100, N3389)</f>
        <v>0</v>
      </c>
      <c r="S3389" s="6">
        <f t="shared" si="578"/>
        <v>0</v>
      </c>
      <c r="T3389" s="4">
        <f t="shared" si="579"/>
        <v>114</v>
      </c>
      <c r="U3389" s="4" t="e">
        <f t="shared" si="583"/>
        <v>#DIV/0!</v>
      </c>
      <c r="V3389" s="4" t="e">
        <f t="shared" si="584"/>
        <v>#DIV/0!</v>
      </c>
      <c r="W3389" s="6">
        <f t="shared" si="580"/>
        <v>532</v>
      </c>
      <c r="X3389" s="6" t="e">
        <f t="shared" si="585"/>
        <v>#DIV/0!</v>
      </c>
      <c r="Y3389" s="6" t="e">
        <f t="shared" si="586"/>
        <v>#DIV/0!</v>
      </c>
      <c r="AA3389" s="1">
        <f t="shared" si="581"/>
        <v>0</v>
      </c>
      <c r="AB3389" s="1">
        <f t="shared" si="582"/>
        <v>0</v>
      </c>
    </row>
    <row r="3390" spans="3:28" x14ac:dyDescent="0.25">
      <c r="C3390" s="1">
        <v>2000</v>
      </c>
      <c r="D3390" s="1" t="s">
        <v>95</v>
      </c>
      <c r="E3390" s="2" t="s">
        <v>223</v>
      </c>
      <c r="F3390">
        <v>2</v>
      </c>
      <c r="G3390">
        <v>12155239</v>
      </c>
      <c r="H3390" s="1">
        <v>43.120229999999999</v>
      </c>
      <c r="I3390" s="1">
        <v>36349</v>
      </c>
      <c r="J3390" s="1">
        <v>339710.3</v>
      </c>
      <c r="K3390" s="1">
        <v>309917.40000000002</v>
      </c>
      <c r="L3390" s="3">
        <v>1700</v>
      </c>
      <c r="M3390">
        <v>107</v>
      </c>
      <c r="N3390">
        <v>484</v>
      </c>
      <c r="O3390" s="1">
        <f t="shared" si="577"/>
        <v>0</v>
      </c>
      <c r="P3390" s="5">
        <f>-MIN(data!$B$4 / data!H3390 * data!O3390 / 100, data!M3390)</f>
        <v>0</v>
      </c>
      <c r="Q3390" s="4">
        <f t="shared" si="576"/>
        <v>0</v>
      </c>
      <c r="R3390" s="6">
        <f>-MIN(data!$B$5/(POWER(LN(H3390),2))*O3390/100, N3390)</f>
        <v>0</v>
      </c>
      <c r="S3390" s="6">
        <f t="shared" si="578"/>
        <v>0</v>
      </c>
      <c r="T3390" s="4">
        <f t="shared" si="579"/>
        <v>107</v>
      </c>
      <c r="U3390" s="4" t="e">
        <f t="shared" si="583"/>
        <v>#DIV/0!</v>
      </c>
      <c r="V3390" s="4" t="e">
        <f t="shared" si="584"/>
        <v>#DIV/0!</v>
      </c>
      <c r="W3390" s="6">
        <f t="shared" si="580"/>
        <v>484</v>
      </c>
      <c r="X3390" s="6" t="e">
        <f t="shared" si="585"/>
        <v>#DIV/0!</v>
      </c>
      <c r="Y3390" s="6" t="e">
        <f t="shared" si="586"/>
        <v>#DIV/0!</v>
      </c>
      <c r="AA3390" s="1">
        <f t="shared" si="581"/>
        <v>0</v>
      </c>
      <c r="AB3390" s="1">
        <f t="shared" si="582"/>
        <v>0</v>
      </c>
    </row>
    <row r="3391" spans="3:28" x14ac:dyDescent="0.25">
      <c r="C3391" s="1">
        <v>2001</v>
      </c>
      <c r="D3391" s="1" t="s">
        <v>95</v>
      </c>
      <c r="E3391" s="2" t="s">
        <v>223</v>
      </c>
      <c r="F3391">
        <v>2</v>
      </c>
      <c r="G3391">
        <v>12405408</v>
      </c>
      <c r="H3391" s="1">
        <v>44.125790000000002</v>
      </c>
      <c r="I3391" s="1">
        <v>32762</v>
      </c>
      <c r="J3391" s="1">
        <v>336365.5</v>
      </c>
      <c r="K3391" s="1">
        <v>317460.3</v>
      </c>
      <c r="L3391" s="3">
        <v>1500</v>
      </c>
      <c r="M3391">
        <v>97.4</v>
      </c>
      <c r="N3391">
        <v>441</v>
      </c>
      <c r="O3391" s="1">
        <f t="shared" si="577"/>
        <v>0</v>
      </c>
      <c r="P3391" s="5">
        <f>-MIN(data!$B$4 / data!H3391 * data!O3391 / 100, data!M3391)</f>
        <v>0</v>
      </c>
      <c r="Q3391" s="4">
        <f t="shared" ref="Q3391:Q3454" si="587">-P3391*J3391/1000</f>
        <v>0</v>
      </c>
      <c r="R3391" s="6">
        <f>-MIN(data!$B$5/(POWER(LN(H3391),2))*O3391/100, N3391)</f>
        <v>0</v>
      </c>
      <c r="S3391" s="6">
        <f t="shared" si="578"/>
        <v>0</v>
      </c>
      <c r="T3391" s="4">
        <f t="shared" si="579"/>
        <v>97.4</v>
      </c>
      <c r="U3391" s="4" t="e">
        <f t="shared" si="583"/>
        <v>#DIV/0!</v>
      </c>
      <c r="V3391" s="4" t="e">
        <f t="shared" si="584"/>
        <v>#DIV/0!</v>
      </c>
      <c r="W3391" s="6">
        <f t="shared" si="580"/>
        <v>441</v>
      </c>
      <c r="X3391" s="6" t="e">
        <f t="shared" si="585"/>
        <v>#DIV/0!</v>
      </c>
      <c r="Y3391" s="6" t="e">
        <f t="shared" si="586"/>
        <v>#DIV/0!</v>
      </c>
      <c r="AA3391" s="1">
        <f t="shared" si="581"/>
        <v>0</v>
      </c>
      <c r="AB3391" s="1">
        <f t="shared" si="582"/>
        <v>0</v>
      </c>
    </row>
    <row r="3392" spans="3:28" x14ac:dyDescent="0.25">
      <c r="C3392" s="1">
        <v>2002</v>
      </c>
      <c r="D3392" s="1" t="s">
        <v>95</v>
      </c>
      <c r="E3392" s="2" t="s">
        <v>223</v>
      </c>
      <c r="F3392">
        <v>2</v>
      </c>
      <c r="G3392">
        <v>12637727</v>
      </c>
      <c r="H3392" s="1">
        <v>48.871429999999997</v>
      </c>
      <c r="I3392" s="1">
        <v>29240</v>
      </c>
      <c r="J3392" s="1">
        <v>334937</v>
      </c>
      <c r="K3392" s="1">
        <v>323383.09999999998</v>
      </c>
      <c r="L3392" s="3">
        <v>1400</v>
      </c>
      <c r="M3392">
        <v>87.3</v>
      </c>
      <c r="N3392">
        <v>402</v>
      </c>
      <c r="O3392" s="1">
        <f t="shared" si="577"/>
        <v>0</v>
      </c>
      <c r="P3392" s="5">
        <f>-MIN(data!$B$4 / data!H3392 * data!O3392 / 100, data!M3392)</f>
        <v>0</v>
      </c>
      <c r="Q3392" s="4">
        <f t="shared" si="587"/>
        <v>0</v>
      </c>
      <c r="R3392" s="6">
        <f>-MIN(data!$B$5/(POWER(LN(H3392),2))*O3392/100, N3392)</f>
        <v>0</v>
      </c>
      <c r="S3392" s="6">
        <f t="shared" si="578"/>
        <v>0</v>
      </c>
      <c r="T3392" s="4">
        <f t="shared" si="579"/>
        <v>87.3</v>
      </c>
      <c r="U3392" s="4" t="e">
        <f t="shared" si="583"/>
        <v>#DIV/0!</v>
      </c>
      <c r="V3392" s="4" t="e">
        <f t="shared" si="584"/>
        <v>#DIV/0!</v>
      </c>
      <c r="W3392" s="6">
        <f t="shared" si="580"/>
        <v>402</v>
      </c>
      <c r="X3392" s="6" t="e">
        <f t="shared" si="585"/>
        <v>#DIV/0!</v>
      </c>
      <c r="Y3392" s="6" t="e">
        <f t="shared" si="586"/>
        <v>#DIV/0!</v>
      </c>
      <c r="AA3392" s="1">
        <f t="shared" si="581"/>
        <v>0</v>
      </c>
      <c r="AB3392" s="1">
        <f t="shared" si="582"/>
        <v>0</v>
      </c>
    </row>
    <row r="3393" spans="3:28" x14ac:dyDescent="0.25">
      <c r="C3393" s="1">
        <v>2003</v>
      </c>
      <c r="D3393" s="1" t="s">
        <v>95</v>
      </c>
      <c r="E3393" s="2" t="s">
        <v>223</v>
      </c>
      <c r="F3393">
        <v>2</v>
      </c>
      <c r="G3393">
        <v>12856163</v>
      </c>
      <c r="H3393" s="1">
        <v>46.301690000000001</v>
      </c>
      <c r="I3393" s="1">
        <v>26305</v>
      </c>
      <c r="J3393" s="1">
        <v>335095.5</v>
      </c>
      <c r="K3393" s="1">
        <v>326975.5</v>
      </c>
      <c r="L3393" s="3">
        <v>1300</v>
      </c>
      <c r="M3393">
        <v>78.5</v>
      </c>
      <c r="N3393">
        <v>367</v>
      </c>
      <c r="O3393" s="1">
        <f t="shared" si="577"/>
        <v>0</v>
      </c>
      <c r="P3393" s="5">
        <f>-MIN(data!$B$4 / data!H3393 * data!O3393 / 100, data!M3393)</f>
        <v>0</v>
      </c>
      <c r="Q3393" s="4">
        <f t="shared" si="587"/>
        <v>0</v>
      </c>
      <c r="R3393" s="6">
        <f>-MIN(data!$B$5/(POWER(LN(H3393),2))*O3393/100, N3393)</f>
        <v>0</v>
      </c>
      <c r="S3393" s="6">
        <f t="shared" si="578"/>
        <v>0</v>
      </c>
      <c r="T3393" s="4">
        <f t="shared" si="579"/>
        <v>78.5</v>
      </c>
      <c r="U3393" s="4" t="e">
        <f t="shared" si="583"/>
        <v>#DIV/0!</v>
      </c>
      <c r="V3393" s="4" t="e">
        <f t="shared" si="584"/>
        <v>#DIV/0!</v>
      </c>
      <c r="W3393" s="6">
        <f t="shared" si="580"/>
        <v>367</v>
      </c>
      <c r="X3393" s="6" t="e">
        <f t="shared" si="585"/>
        <v>#DIV/0!</v>
      </c>
      <c r="Y3393" s="6" t="e">
        <f t="shared" si="586"/>
        <v>#DIV/0!</v>
      </c>
      <c r="AA3393" s="1">
        <f t="shared" si="581"/>
        <v>0</v>
      </c>
      <c r="AB3393" s="1">
        <f t="shared" si="582"/>
        <v>0</v>
      </c>
    </row>
    <row r="3394" spans="3:28" x14ac:dyDescent="0.25">
      <c r="C3394" s="1">
        <v>2004</v>
      </c>
      <c r="D3394" s="1" t="s">
        <v>95</v>
      </c>
      <c r="E3394" s="2" t="s">
        <v>223</v>
      </c>
      <c r="F3394">
        <v>2</v>
      </c>
      <c r="G3394">
        <v>13066469</v>
      </c>
      <c r="H3394" s="1">
        <v>56.646889999999999</v>
      </c>
      <c r="I3394" s="1">
        <v>24034</v>
      </c>
      <c r="J3394" s="1">
        <v>337082.7</v>
      </c>
      <c r="K3394" s="1">
        <v>322580.59999999998</v>
      </c>
      <c r="L3394" s="3">
        <v>1200</v>
      </c>
      <c r="M3394">
        <v>71.3</v>
      </c>
      <c r="N3394">
        <v>341</v>
      </c>
      <c r="O3394" s="1">
        <f t="shared" si="577"/>
        <v>0</v>
      </c>
      <c r="P3394" s="5">
        <f>-MIN(data!$B$4 / data!H3394 * data!O3394 / 100, data!M3394)</f>
        <v>0</v>
      </c>
      <c r="Q3394" s="4">
        <f t="shared" si="587"/>
        <v>0</v>
      </c>
      <c r="R3394" s="6">
        <f>-MIN(data!$B$5/(POWER(LN(H3394),2))*O3394/100, N3394)</f>
        <v>0</v>
      </c>
      <c r="S3394" s="6">
        <f t="shared" si="578"/>
        <v>0</v>
      </c>
      <c r="T3394" s="4">
        <f t="shared" si="579"/>
        <v>71.3</v>
      </c>
      <c r="U3394" s="4" t="e">
        <f t="shared" si="583"/>
        <v>#DIV/0!</v>
      </c>
      <c r="V3394" s="4" t="e">
        <f t="shared" si="584"/>
        <v>#DIV/0!</v>
      </c>
      <c r="W3394" s="6">
        <f t="shared" si="580"/>
        <v>341</v>
      </c>
      <c r="X3394" s="6" t="e">
        <f t="shared" si="585"/>
        <v>#DIV/0!</v>
      </c>
      <c r="Y3394" s="6" t="e">
        <f t="shared" si="586"/>
        <v>#DIV/0!</v>
      </c>
      <c r="AA3394" s="1">
        <f t="shared" si="581"/>
        <v>0</v>
      </c>
      <c r="AB3394" s="1">
        <f t="shared" si="582"/>
        <v>0</v>
      </c>
    </row>
    <row r="3395" spans="3:28" x14ac:dyDescent="0.25">
      <c r="C3395" s="1">
        <v>2005</v>
      </c>
      <c r="D3395" s="1" t="s">
        <v>95</v>
      </c>
      <c r="E3395" s="2" t="s">
        <v>223</v>
      </c>
      <c r="F3395">
        <v>2</v>
      </c>
      <c r="G3395">
        <v>13273354</v>
      </c>
      <c r="H3395" s="1">
        <v>63.152729999999998</v>
      </c>
      <c r="I3395" s="1">
        <v>22262</v>
      </c>
      <c r="J3395" s="1">
        <v>340918.8</v>
      </c>
      <c r="K3395" s="1">
        <v>317460.3</v>
      </c>
      <c r="L3395" s="3">
        <v>1100</v>
      </c>
      <c r="M3395">
        <v>65.3</v>
      </c>
      <c r="N3395">
        <v>315</v>
      </c>
      <c r="O3395" s="1">
        <f t="shared" ref="O3395:O3458" si="588">IF($A$3="Percentage of government revenue per capita",$B$3,0) + IF($A$3="Absolute extra revenue",AA3395,0) + IF($A$3="Absolute revenue per capita",AB3395,0)</f>
        <v>0</v>
      </c>
      <c r="P3395" s="5">
        <f>-MIN(data!$B$4 / data!H3395 * data!O3395 / 100, data!M3395)</f>
        <v>0</v>
      </c>
      <c r="Q3395" s="4">
        <f t="shared" si="587"/>
        <v>0</v>
      </c>
      <c r="R3395" s="6">
        <f>-MIN(data!$B$5/(POWER(LN(H3395),2))*O3395/100, N3395)</f>
        <v>0</v>
      </c>
      <c r="S3395" s="6">
        <f t="shared" ref="S3395:S3458" si="589">-R3395*K3395/100000</f>
        <v>0</v>
      </c>
      <c r="T3395" s="4">
        <f t="shared" ref="T3395:T3458" si="590">M3395+P3395</f>
        <v>65.3</v>
      </c>
      <c r="U3395" s="4" t="e">
        <f t="shared" si="583"/>
        <v>#DIV/0!</v>
      </c>
      <c r="V3395" s="4" t="e">
        <f t="shared" si="584"/>
        <v>#DIV/0!</v>
      </c>
      <c r="W3395" s="6">
        <f t="shared" ref="W3395:W3458" si="591">N3395+R3395</f>
        <v>315</v>
      </c>
      <c r="X3395" s="6" t="e">
        <f t="shared" si="585"/>
        <v>#DIV/0!</v>
      </c>
      <c r="Y3395" s="6" t="e">
        <f t="shared" si="586"/>
        <v>#DIV/0!</v>
      </c>
      <c r="AA3395" s="1">
        <f t="shared" si="581"/>
        <v>0</v>
      </c>
      <c r="AB3395" s="1">
        <f t="shared" si="582"/>
        <v>0</v>
      </c>
    </row>
    <row r="3396" spans="3:28" x14ac:dyDescent="0.25">
      <c r="C3396" s="1">
        <v>2006</v>
      </c>
      <c r="D3396" s="1" t="s">
        <v>95</v>
      </c>
      <c r="E3396" s="2" t="s">
        <v>223</v>
      </c>
      <c r="F3396">
        <v>2</v>
      </c>
      <c r="G3396">
        <v>13477709</v>
      </c>
      <c r="H3396" s="1">
        <v>65.549899999999994</v>
      </c>
      <c r="I3396" s="1">
        <v>20853</v>
      </c>
      <c r="J3396" s="1">
        <v>345248.3</v>
      </c>
      <c r="K3396" s="1">
        <v>323943.7</v>
      </c>
      <c r="L3396" s="3">
        <v>1000</v>
      </c>
      <c r="M3396">
        <v>60.4</v>
      </c>
      <c r="N3396">
        <v>284</v>
      </c>
      <c r="O3396" s="1">
        <f t="shared" si="588"/>
        <v>0</v>
      </c>
      <c r="P3396" s="5">
        <f>-MIN(data!$B$4 / data!H3396 * data!O3396 / 100, data!M3396)</f>
        <v>0</v>
      </c>
      <c r="Q3396" s="4">
        <f t="shared" si="587"/>
        <v>0</v>
      </c>
      <c r="R3396" s="6">
        <f>-MIN(data!$B$5/(POWER(LN(H3396),2))*O3396/100, N3396)</f>
        <v>0</v>
      </c>
      <c r="S3396" s="6">
        <f t="shared" si="589"/>
        <v>0</v>
      </c>
      <c r="T3396" s="4">
        <f t="shared" si="590"/>
        <v>60.4</v>
      </c>
      <c r="U3396" s="4" t="e">
        <f t="shared" si="583"/>
        <v>#DIV/0!</v>
      </c>
      <c r="V3396" s="4" t="e">
        <f t="shared" si="584"/>
        <v>#DIV/0!</v>
      </c>
      <c r="W3396" s="6">
        <f t="shared" si="591"/>
        <v>284</v>
      </c>
      <c r="X3396" s="6" t="e">
        <f t="shared" si="585"/>
        <v>#DIV/0!</v>
      </c>
      <c r="Y3396" s="6" t="e">
        <f t="shared" si="586"/>
        <v>#DIV/0!</v>
      </c>
      <c r="AA3396" s="1">
        <f t="shared" ref="AA3396:AA3459" si="592">$B$3*100/G3396/H3396</f>
        <v>0</v>
      </c>
      <c r="AB3396" s="1">
        <f t="shared" ref="AB3396:AB3459" si="593">$B$3/H3396*100</f>
        <v>0</v>
      </c>
    </row>
    <row r="3397" spans="3:28" x14ac:dyDescent="0.25">
      <c r="C3397" s="1">
        <v>2007</v>
      </c>
      <c r="D3397" s="1" t="s">
        <v>95</v>
      </c>
      <c r="E3397" s="2" t="s">
        <v>223</v>
      </c>
      <c r="F3397">
        <v>2</v>
      </c>
      <c r="G3397">
        <v>13679962</v>
      </c>
      <c r="H3397" s="1">
        <v>81.271519999999995</v>
      </c>
      <c r="I3397" s="1">
        <v>19614</v>
      </c>
      <c r="J3397" s="1">
        <v>350250</v>
      </c>
      <c r="K3397" s="1">
        <v>334630.40000000002</v>
      </c>
      <c r="L3397" s="3">
        <v>920</v>
      </c>
      <c r="M3397">
        <v>56</v>
      </c>
      <c r="N3397">
        <v>257</v>
      </c>
      <c r="O3397" s="1">
        <f t="shared" si="588"/>
        <v>0</v>
      </c>
      <c r="P3397" s="5">
        <f>-MIN(data!$B$4 / data!H3397 * data!O3397 / 100, data!M3397)</f>
        <v>0</v>
      </c>
      <c r="Q3397" s="4">
        <f t="shared" si="587"/>
        <v>0</v>
      </c>
      <c r="R3397" s="6">
        <f>-MIN(data!$B$5/(POWER(LN(H3397),2))*O3397/100, N3397)</f>
        <v>0</v>
      </c>
      <c r="S3397" s="6">
        <f t="shared" si="589"/>
        <v>0</v>
      </c>
      <c r="T3397" s="4">
        <f t="shared" si="590"/>
        <v>56</v>
      </c>
      <c r="U3397" s="4" t="e">
        <f t="shared" si="583"/>
        <v>#DIV/0!</v>
      </c>
      <c r="V3397" s="4" t="e">
        <f t="shared" si="584"/>
        <v>#DIV/0!</v>
      </c>
      <c r="W3397" s="6">
        <f t="shared" si="591"/>
        <v>257</v>
      </c>
      <c r="X3397" s="6" t="e">
        <f t="shared" si="585"/>
        <v>#DIV/0!</v>
      </c>
      <c r="Y3397" s="6" t="e">
        <f t="shared" si="586"/>
        <v>#DIV/0!</v>
      </c>
      <c r="AA3397" s="1">
        <f t="shared" si="592"/>
        <v>0</v>
      </c>
      <c r="AB3397" s="1">
        <f t="shared" si="593"/>
        <v>0</v>
      </c>
    </row>
    <row r="3398" spans="3:28" x14ac:dyDescent="0.25">
      <c r="C3398" s="1">
        <v>2008</v>
      </c>
      <c r="D3398" s="1" t="s">
        <v>95</v>
      </c>
      <c r="E3398" s="2" t="s">
        <v>223</v>
      </c>
      <c r="F3398">
        <v>2</v>
      </c>
      <c r="G3398">
        <v>13883834</v>
      </c>
      <c r="H3398" s="1">
        <v>95.591260000000005</v>
      </c>
      <c r="I3398" s="1">
        <v>18419</v>
      </c>
      <c r="J3398" s="1">
        <v>354894</v>
      </c>
      <c r="K3398" s="1">
        <v>333333.3</v>
      </c>
      <c r="L3398" s="3">
        <v>860</v>
      </c>
      <c r="M3398">
        <v>51.9</v>
      </c>
      <c r="N3398">
        <v>237</v>
      </c>
      <c r="O3398" s="1">
        <f t="shared" si="588"/>
        <v>0</v>
      </c>
      <c r="P3398" s="5">
        <f>-MIN(data!$B$4 / data!H3398 * data!O3398 / 100, data!M3398)</f>
        <v>0</v>
      </c>
      <c r="Q3398" s="4">
        <f t="shared" si="587"/>
        <v>0</v>
      </c>
      <c r="R3398" s="6">
        <f>-MIN(data!$B$5/(POWER(LN(H3398),2))*O3398/100, N3398)</f>
        <v>0</v>
      </c>
      <c r="S3398" s="6">
        <f t="shared" si="589"/>
        <v>0</v>
      </c>
      <c r="T3398" s="4">
        <f t="shared" si="590"/>
        <v>51.9</v>
      </c>
      <c r="U3398" s="4" t="e">
        <f t="shared" si="583"/>
        <v>#DIV/0!</v>
      </c>
      <c r="V3398" s="4" t="e">
        <f t="shared" si="584"/>
        <v>#DIV/0!</v>
      </c>
      <c r="W3398" s="6">
        <f t="shared" si="591"/>
        <v>237</v>
      </c>
      <c r="X3398" s="6" t="e">
        <f t="shared" si="585"/>
        <v>#DIV/0!</v>
      </c>
      <c r="Y3398" s="6" t="e">
        <f t="shared" si="586"/>
        <v>#DIV/0!</v>
      </c>
      <c r="AA3398" s="1">
        <f t="shared" si="592"/>
        <v>0</v>
      </c>
      <c r="AB3398" s="1">
        <f t="shared" si="593"/>
        <v>0</v>
      </c>
    </row>
    <row r="3399" spans="3:28" x14ac:dyDescent="0.25">
      <c r="C3399" s="1">
        <v>2009</v>
      </c>
      <c r="D3399" s="1" t="s">
        <v>95</v>
      </c>
      <c r="E3399" s="2" t="s">
        <v>223</v>
      </c>
      <c r="F3399">
        <v>2</v>
      </c>
      <c r="G3399">
        <v>14093604</v>
      </c>
      <c r="H3399" s="1">
        <v>81.678420000000003</v>
      </c>
      <c r="I3399" s="1">
        <v>17225</v>
      </c>
      <c r="J3399" s="1">
        <v>358108.1</v>
      </c>
      <c r="K3399" s="1">
        <v>341013.8</v>
      </c>
      <c r="L3399" s="3">
        <v>790</v>
      </c>
      <c r="M3399">
        <v>48.1</v>
      </c>
      <c r="N3399">
        <v>217</v>
      </c>
      <c r="O3399" s="1">
        <f t="shared" si="588"/>
        <v>0</v>
      </c>
      <c r="P3399" s="5">
        <f>-MIN(data!$B$4 / data!H3399 * data!O3399 / 100, data!M3399)</f>
        <v>0</v>
      </c>
      <c r="Q3399" s="4">
        <f t="shared" si="587"/>
        <v>0</v>
      </c>
      <c r="R3399" s="6">
        <f>-MIN(data!$B$5/(POWER(LN(H3399),2))*O3399/100, N3399)</f>
        <v>0</v>
      </c>
      <c r="S3399" s="6">
        <f t="shared" si="589"/>
        <v>0</v>
      </c>
      <c r="T3399" s="4">
        <f t="shared" si="590"/>
        <v>48.1</v>
      </c>
      <c r="U3399" s="4" t="e">
        <f t="shared" si="583"/>
        <v>#DIV/0!</v>
      </c>
      <c r="V3399" s="4" t="e">
        <f t="shared" si="584"/>
        <v>#DIV/0!</v>
      </c>
      <c r="W3399" s="6">
        <f t="shared" si="591"/>
        <v>217</v>
      </c>
      <c r="X3399" s="6" t="e">
        <f t="shared" si="585"/>
        <v>#DIV/0!</v>
      </c>
      <c r="Y3399" s="6" t="e">
        <f t="shared" si="586"/>
        <v>#DIV/0!</v>
      </c>
      <c r="AA3399" s="1">
        <f t="shared" si="592"/>
        <v>0</v>
      </c>
      <c r="AB3399" s="1">
        <f t="shared" si="593"/>
        <v>0</v>
      </c>
    </row>
    <row r="3400" spans="3:28" x14ac:dyDescent="0.25">
      <c r="C3400" s="1">
        <v>2010</v>
      </c>
      <c r="D3400" s="1" t="s">
        <v>95</v>
      </c>
      <c r="E3400" s="2" t="s">
        <v>223</v>
      </c>
      <c r="F3400">
        <v>2</v>
      </c>
      <c r="G3400">
        <v>14312212</v>
      </c>
      <c r="H3400" s="1">
        <v>90.097110000000001</v>
      </c>
      <c r="I3400" s="1">
        <v>16049</v>
      </c>
      <c r="J3400" s="1">
        <v>361464</v>
      </c>
      <c r="K3400" s="1">
        <v>341584.2</v>
      </c>
      <c r="L3400" s="3">
        <v>740</v>
      </c>
      <c r="M3400">
        <v>44.4</v>
      </c>
      <c r="N3400">
        <v>202</v>
      </c>
      <c r="O3400" s="1">
        <f t="shared" si="588"/>
        <v>0</v>
      </c>
      <c r="P3400" s="5">
        <f>-MIN(data!$B$4 / data!H3400 * data!O3400 / 100, data!M3400)</f>
        <v>0</v>
      </c>
      <c r="Q3400" s="4">
        <f t="shared" si="587"/>
        <v>0</v>
      </c>
      <c r="R3400" s="6">
        <f>-MIN(data!$B$5/(POWER(LN(H3400),2))*O3400/100, N3400)</f>
        <v>0</v>
      </c>
      <c r="S3400" s="6">
        <f t="shared" si="589"/>
        <v>0</v>
      </c>
      <c r="T3400" s="4">
        <f t="shared" si="590"/>
        <v>44.4</v>
      </c>
      <c r="U3400" s="4" t="e">
        <f t="shared" si="583"/>
        <v>#DIV/0!</v>
      </c>
      <c r="V3400" s="4" t="e">
        <f t="shared" si="584"/>
        <v>#DIV/0!</v>
      </c>
      <c r="W3400" s="6">
        <f t="shared" si="591"/>
        <v>202</v>
      </c>
      <c r="X3400" s="6" t="e">
        <f t="shared" si="585"/>
        <v>#DIV/0!</v>
      </c>
      <c r="Y3400" s="6" t="e">
        <f t="shared" si="586"/>
        <v>#DIV/0!</v>
      </c>
      <c r="AA3400" s="1">
        <f t="shared" si="592"/>
        <v>0</v>
      </c>
      <c r="AB3400" s="1">
        <f t="shared" si="593"/>
        <v>0</v>
      </c>
    </row>
    <row r="3401" spans="3:28" x14ac:dyDescent="0.25">
      <c r="C3401" s="1">
        <v>2011</v>
      </c>
      <c r="D3401" s="1" t="s">
        <v>95</v>
      </c>
      <c r="E3401" s="2" t="s">
        <v>223</v>
      </c>
      <c r="F3401">
        <v>2</v>
      </c>
      <c r="G3401">
        <v>14541423</v>
      </c>
      <c r="H3401" s="1">
        <v>95.608239999999995</v>
      </c>
      <c r="I3401" s="1">
        <v>14907</v>
      </c>
      <c r="J3401" s="1">
        <v>362700.7</v>
      </c>
      <c r="K3401" s="1">
        <v>351063.8</v>
      </c>
      <c r="L3401" s="3">
        <v>690</v>
      </c>
      <c r="M3401">
        <v>41.1</v>
      </c>
      <c r="N3401">
        <v>188</v>
      </c>
      <c r="O3401" s="1">
        <f t="shared" si="588"/>
        <v>0</v>
      </c>
      <c r="P3401" s="5">
        <f>-MIN(data!$B$4 / data!H3401 * data!O3401 / 100, data!M3401)</f>
        <v>0</v>
      </c>
      <c r="Q3401" s="4">
        <f t="shared" si="587"/>
        <v>0</v>
      </c>
      <c r="R3401" s="6">
        <f>-MIN(data!$B$5/(POWER(LN(H3401),2))*O3401/100, N3401)</f>
        <v>0</v>
      </c>
      <c r="S3401" s="6">
        <f t="shared" si="589"/>
        <v>0</v>
      </c>
      <c r="T3401" s="4">
        <f t="shared" si="590"/>
        <v>41.1</v>
      </c>
      <c r="U3401" s="4" t="e">
        <f t="shared" si="583"/>
        <v>#DIV/0!</v>
      </c>
      <c r="V3401" s="4" t="e">
        <f t="shared" si="584"/>
        <v>#DIV/0!</v>
      </c>
      <c r="W3401" s="6">
        <f t="shared" si="591"/>
        <v>188</v>
      </c>
      <c r="X3401" s="6" t="e">
        <f t="shared" si="585"/>
        <v>#DIV/0!</v>
      </c>
      <c r="Y3401" s="6" t="e">
        <f t="shared" si="586"/>
        <v>#DIV/0!</v>
      </c>
      <c r="AA3401" s="1">
        <f t="shared" si="592"/>
        <v>0</v>
      </c>
      <c r="AB3401" s="1">
        <f t="shared" si="593"/>
        <v>0</v>
      </c>
    </row>
    <row r="3402" spans="3:28" x14ac:dyDescent="0.25">
      <c r="C3402" s="1">
        <v>2012</v>
      </c>
      <c r="D3402" s="1" t="s">
        <v>95</v>
      </c>
      <c r="E3402" s="2" t="s">
        <v>223</v>
      </c>
      <c r="F3402">
        <v>2</v>
      </c>
      <c r="G3402">
        <v>14780454</v>
      </c>
      <c r="H3402" s="1">
        <v>110.46720000000001</v>
      </c>
      <c r="I3402" s="1">
        <v>13872</v>
      </c>
      <c r="J3402" s="1">
        <v>364094.5</v>
      </c>
      <c r="K3402" s="1">
        <v>359550.6</v>
      </c>
      <c r="L3402" s="3">
        <v>660</v>
      </c>
      <c r="M3402">
        <v>38.1</v>
      </c>
      <c r="N3402">
        <v>178</v>
      </c>
      <c r="O3402" s="1">
        <f t="shared" si="588"/>
        <v>0</v>
      </c>
      <c r="P3402" s="5">
        <f>-MIN(data!$B$4 / data!H3402 * data!O3402 / 100, data!M3402)</f>
        <v>0</v>
      </c>
      <c r="Q3402" s="4">
        <f t="shared" si="587"/>
        <v>0</v>
      </c>
      <c r="R3402" s="6">
        <f>-MIN(data!$B$5/(POWER(LN(H3402),2))*O3402/100, N3402)</f>
        <v>0</v>
      </c>
      <c r="S3402" s="6">
        <f t="shared" si="589"/>
        <v>0</v>
      </c>
      <c r="T3402" s="4">
        <f t="shared" si="590"/>
        <v>38.1</v>
      </c>
      <c r="U3402" s="4" t="e">
        <f t="shared" si="583"/>
        <v>#DIV/0!</v>
      </c>
      <c r="V3402" s="4" t="e">
        <f t="shared" si="584"/>
        <v>#DIV/0!</v>
      </c>
      <c r="W3402" s="6">
        <f t="shared" si="591"/>
        <v>178</v>
      </c>
      <c r="X3402" s="6" t="e">
        <f t="shared" si="585"/>
        <v>#DIV/0!</v>
      </c>
      <c r="Y3402" s="6" t="e">
        <f t="shared" si="586"/>
        <v>#DIV/0!</v>
      </c>
      <c r="AA3402" s="1">
        <f t="shared" si="592"/>
        <v>0</v>
      </c>
      <c r="AB3402" s="1">
        <f t="shared" si="593"/>
        <v>0</v>
      </c>
    </row>
    <row r="3403" spans="3:28" x14ac:dyDescent="0.25">
      <c r="C3403" s="1">
        <v>2013</v>
      </c>
      <c r="D3403" s="1" t="s">
        <v>95</v>
      </c>
      <c r="E3403" s="2" t="s">
        <v>223</v>
      </c>
      <c r="F3403">
        <v>2</v>
      </c>
      <c r="G3403">
        <v>15026332</v>
      </c>
      <c r="H3403" s="1">
        <v>126.7128</v>
      </c>
      <c r="I3403" s="1">
        <v>13010</v>
      </c>
      <c r="J3403" s="1">
        <v>364425.8</v>
      </c>
      <c r="K3403" s="1">
        <v>358381.5</v>
      </c>
      <c r="L3403" s="3">
        <v>640</v>
      </c>
      <c r="M3403">
        <v>35.700000000000003</v>
      </c>
      <c r="N3403">
        <v>173</v>
      </c>
      <c r="O3403" s="1">
        <f t="shared" si="588"/>
        <v>0</v>
      </c>
      <c r="P3403" s="5">
        <f>-MIN(data!$B$4 / data!H3403 * data!O3403 / 100, data!M3403)</f>
        <v>0</v>
      </c>
      <c r="Q3403" s="4">
        <f t="shared" si="587"/>
        <v>0</v>
      </c>
      <c r="R3403" s="6">
        <f>-MIN(data!$B$5/(POWER(LN(H3403),2))*O3403/100, N3403)</f>
        <v>0</v>
      </c>
      <c r="S3403" s="6">
        <f t="shared" si="589"/>
        <v>0</v>
      </c>
      <c r="T3403" s="4">
        <f t="shared" si="590"/>
        <v>35.700000000000003</v>
      </c>
      <c r="U3403" s="4" t="e">
        <f t="shared" si="583"/>
        <v>#DIV/0!</v>
      </c>
      <c r="V3403" s="4" t="e">
        <f t="shared" si="584"/>
        <v>#DIV/0!</v>
      </c>
      <c r="W3403" s="6">
        <f t="shared" si="591"/>
        <v>173</v>
      </c>
      <c r="X3403" s="6" t="e">
        <f t="shared" si="585"/>
        <v>#DIV/0!</v>
      </c>
      <c r="Y3403" s="6" t="e">
        <f t="shared" si="586"/>
        <v>#DIV/0!</v>
      </c>
      <c r="AA3403" s="1">
        <f t="shared" si="592"/>
        <v>0</v>
      </c>
      <c r="AB3403" s="1">
        <f t="shared" si="593"/>
        <v>0</v>
      </c>
    </row>
    <row r="3404" spans="3:28" x14ac:dyDescent="0.25">
      <c r="C3404" s="1">
        <v>2014</v>
      </c>
      <c r="D3404" s="1" t="s">
        <v>95</v>
      </c>
      <c r="E3404" s="2" t="s">
        <v>223</v>
      </c>
      <c r="F3404">
        <v>2</v>
      </c>
      <c r="G3404">
        <v>15274503</v>
      </c>
      <c r="H3404" s="1">
        <v>161.18350000000001</v>
      </c>
      <c r="I3404" s="1">
        <v>12280</v>
      </c>
      <c r="J3404" s="1">
        <v>365476.2</v>
      </c>
      <c r="K3404" s="1">
        <v>353293.4</v>
      </c>
      <c r="L3404" s="3">
        <v>620</v>
      </c>
      <c r="M3404">
        <v>33.6</v>
      </c>
      <c r="N3404">
        <v>167</v>
      </c>
      <c r="O3404" s="1">
        <f t="shared" si="588"/>
        <v>0</v>
      </c>
      <c r="P3404" s="5">
        <f>-MIN(data!$B$4 / data!H3404 * data!O3404 / 100, data!M3404)</f>
        <v>0</v>
      </c>
      <c r="Q3404" s="4">
        <f t="shared" si="587"/>
        <v>0</v>
      </c>
      <c r="R3404" s="6">
        <f>-MIN(data!$B$5/(POWER(LN(H3404),2))*O3404/100, N3404)</f>
        <v>0</v>
      </c>
      <c r="S3404" s="6">
        <f t="shared" si="589"/>
        <v>0</v>
      </c>
      <c r="T3404" s="4">
        <f t="shared" si="590"/>
        <v>33.6</v>
      </c>
      <c r="U3404" s="4" t="e">
        <f t="shared" ref="U3404:U3467" si="594">O3404*H3404/100/Q3404</f>
        <v>#DIV/0!</v>
      </c>
      <c r="V3404" s="4" t="e">
        <f t="shared" ref="V3404:V3467" si="595">U3404*G3404</f>
        <v>#DIV/0!</v>
      </c>
      <c r="W3404" s="6">
        <f t="shared" si="591"/>
        <v>167</v>
      </c>
      <c r="X3404" s="6" t="e">
        <f t="shared" ref="X3404:X3467" si="596">O3404*H3404/100/S3404</f>
        <v>#DIV/0!</v>
      </c>
      <c r="Y3404" s="6" t="e">
        <f t="shared" ref="Y3404:Y3467" si="597">X3404*G3404</f>
        <v>#DIV/0!</v>
      </c>
      <c r="AA3404" s="1">
        <f t="shared" si="592"/>
        <v>0</v>
      </c>
      <c r="AB3404" s="1">
        <f t="shared" si="593"/>
        <v>0</v>
      </c>
    </row>
    <row r="3405" spans="3:28" x14ac:dyDescent="0.25">
      <c r="C3405" s="1">
        <v>2015</v>
      </c>
      <c r="D3405" s="1" t="s">
        <v>95</v>
      </c>
      <c r="E3405" s="2" t="s">
        <v>223</v>
      </c>
      <c r="F3405">
        <v>2</v>
      </c>
      <c r="G3405">
        <v>15521436</v>
      </c>
      <c r="H3405" s="1">
        <v>162.7098</v>
      </c>
      <c r="I3405" s="1">
        <v>11694</v>
      </c>
      <c r="J3405" s="1">
        <v>365437.5</v>
      </c>
      <c r="L3405" s="3">
        <v>590</v>
      </c>
      <c r="M3405">
        <v>32</v>
      </c>
      <c r="N3405">
        <v>161</v>
      </c>
      <c r="O3405" s="1">
        <f t="shared" si="588"/>
        <v>0</v>
      </c>
      <c r="P3405" s="5">
        <f>-MIN(data!$B$4 / data!H3405 * data!O3405 / 100, data!M3405)</f>
        <v>0</v>
      </c>
      <c r="Q3405" s="4">
        <f t="shared" si="587"/>
        <v>0</v>
      </c>
      <c r="R3405" s="6">
        <f>-MIN(data!$B$5/(POWER(LN(H3405),2))*O3405/100, N3405)</f>
        <v>0</v>
      </c>
      <c r="S3405" s="6">
        <f t="shared" si="589"/>
        <v>0</v>
      </c>
      <c r="T3405" s="4">
        <f t="shared" si="590"/>
        <v>32</v>
      </c>
      <c r="U3405" s="4" t="e">
        <f t="shared" si="594"/>
        <v>#DIV/0!</v>
      </c>
      <c r="V3405" s="4" t="e">
        <f t="shared" si="595"/>
        <v>#DIV/0!</v>
      </c>
      <c r="W3405" s="6">
        <f t="shared" si="591"/>
        <v>161</v>
      </c>
      <c r="X3405" s="6" t="e">
        <f t="shared" si="596"/>
        <v>#DIV/0!</v>
      </c>
      <c r="Y3405" s="6" t="e">
        <f t="shared" si="597"/>
        <v>#DIV/0!</v>
      </c>
      <c r="AA3405" s="1">
        <f t="shared" si="592"/>
        <v>0</v>
      </c>
      <c r="AB3405" s="1">
        <f t="shared" si="593"/>
        <v>0</v>
      </c>
    </row>
    <row r="3406" spans="3:28" x14ac:dyDescent="0.25">
      <c r="C3406" s="1">
        <v>2016</v>
      </c>
      <c r="D3406" s="1" t="s">
        <v>95</v>
      </c>
      <c r="E3406" s="2" t="s">
        <v>223</v>
      </c>
      <c r="F3406">
        <v>2</v>
      </c>
      <c r="G3406">
        <v>15766293</v>
      </c>
      <c r="H3406" s="1">
        <v>186.4521</v>
      </c>
      <c r="I3406" s="1">
        <v>11181</v>
      </c>
      <c r="J3406" s="1">
        <v>365392.2</v>
      </c>
      <c r="L3406" s="3"/>
      <c r="M3406">
        <v>30.6</v>
      </c>
      <c r="N3406"/>
      <c r="O3406" s="1">
        <f t="shared" si="588"/>
        <v>0</v>
      </c>
      <c r="P3406" s="5">
        <f>-MIN(data!$B$4 / data!H3406 * data!O3406 / 100, data!M3406)</f>
        <v>0</v>
      </c>
      <c r="Q3406" s="4">
        <f t="shared" si="587"/>
        <v>0</v>
      </c>
      <c r="R3406" s="6">
        <f>-MIN(data!$B$5/(POWER(LN(H3406),2))*O3406/100, N3406)</f>
        <v>0</v>
      </c>
      <c r="S3406" s="6">
        <f t="shared" si="589"/>
        <v>0</v>
      </c>
      <c r="T3406" s="4">
        <f t="shared" si="590"/>
        <v>30.6</v>
      </c>
      <c r="U3406" s="4" t="e">
        <f t="shared" si="594"/>
        <v>#DIV/0!</v>
      </c>
      <c r="V3406" s="4" t="e">
        <f t="shared" si="595"/>
        <v>#DIV/0!</v>
      </c>
      <c r="W3406" s="6">
        <f t="shared" si="591"/>
        <v>0</v>
      </c>
      <c r="X3406" s="6" t="e">
        <f t="shared" si="596"/>
        <v>#DIV/0!</v>
      </c>
      <c r="Y3406" s="6" t="e">
        <f t="shared" si="597"/>
        <v>#DIV/0!</v>
      </c>
      <c r="AA3406" s="1">
        <f t="shared" si="592"/>
        <v>0</v>
      </c>
      <c r="AB3406" s="1">
        <f t="shared" si="593"/>
        <v>0</v>
      </c>
    </row>
    <row r="3407" spans="3:28" x14ac:dyDescent="0.25">
      <c r="C3407" s="1">
        <v>1980</v>
      </c>
      <c r="D3407" s="1" t="s">
        <v>96</v>
      </c>
      <c r="E3407" s="2" t="s">
        <v>283</v>
      </c>
      <c r="F3407">
        <v>2</v>
      </c>
      <c r="G3407">
        <v>59301</v>
      </c>
      <c r="H3407" s="1">
        <v>949.39020000000005</v>
      </c>
      <c r="I3407" s="1">
        <v>249</v>
      </c>
      <c r="J3407" s="1">
        <v>2056.152</v>
      </c>
      <c r="L3407" s="3"/>
      <c r="M3407">
        <v>121.1</v>
      </c>
      <c r="N3407"/>
      <c r="O3407" s="1">
        <f t="shared" si="588"/>
        <v>0</v>
      </c>
      <c r="P3407" s="5">
        <f>-MIN(data!$B$4 / data!H3407 * data!O3407 / 100, data!M3407)</f>
        <v>0</v>
      </c>
      <c r="Q3407" s="4">
        <f t="shared" si="587"/>
        <v>0</v>
      </c>
      <c r="R3407" s="6">
        <f>-MIN(data!$B$5/(POWER(LN(H3407),2))*O3407/100, N3407)</f>
        <v>0</v>
      </c>
      <c r="S3407" s="6">
        <f t="shared" si="589"/>
        <v>0</v>
      </c>
      <c r="T3407" s="4">
        <f t="shared" si="590"/>
        <v>121.1</v>
      </c>
      <c r="U3407" s="4" t="e">
        <f t="shared" si="594"/>
        <v>#DIV/0!</v>
      </c>
      <c r="V3407" s="4" t="e">
        <f t="shared" si="595"/>
        <v>#DIV/0!</v>
      </c>
      <c r="W3407" s="6">
        <f t="shared" si="591"/>
        <v>0</v>
      </c>
      <c r="X3407" s="6" t="e">
        <f t="shared" si="596"/>
        <v>#DIV/0!</v>
      </c>
      <c r="Y3407" s="6" t="e">
        <f t="shared" si="597"/>
        <v>#DIV/0!</v>
      </c>
      <c r="AA3407" s="1">
        <f t="shared" si="592"/>
        <v>0</v>
      </c>
      <c r="AB3407" s="1">
        <f t="shared" si="593"/>
        <v>0</v>
      </c>
    </row>
    <row r="3408" spans="3:28" x14ac:dyDescent="0.25">
      <c r="C3408" s="1">
        <v>1981</v>
      </c>
      <c r="D3408" s="1" t="s">
        <v>96</v>
      </c>
      <c r="E3408" s="2" t="s">
        <v>283</v>
      </c>
      <c r="F3408">
        <v>2</v>
      </c>
      <c r="G3408">
        <v>60104</v>
      </c>
      <c r="H3408" s="1">
        <v>803.3691</v>
      </c>
      <c r="I3408" s="1">
        <v>254</v>
      </c>
      <c r="J3408" s="1">
        <v>2106.136</v>
      </c>
      <c r="L3408" s="3"/>
      <c r="M3408">
        <v>120.6</v>
      </c>
      <c r="N3408"/>
      <c r="O3408" s="1">
        <f t="shared" si="588"/>
        <v>0</v>
      </c>
      <c r="P3408" s="5">
        <f>-MIN(data!$B$4 / data!H3408 * data!O3408 / 100, data!M3408)</f>
        <v>0</v>
      </c>
      <c r="Q3408" s="4">
        <f t="shared" si="587"/>
        <v>0</v>
      </c>
      <c r="R3408" s="6">
        <f>-MIN(data!$B$5/(POWER(LN(H3408),2))*O3408/100, N3408)</f>
        <v>0</v>
      </c>
      <c r="S3408" s="6">
        <f t="shared" si="589"/>
        <v>0</v>
      </c>
      <c r="T3408" s="4">
        <f t="shared" si="590"/>
        <v>120.6</v>
      </c>
      <c r="U3408" s="4" t="e">
        <f t="shared" si="594"/>
        <v>#DIV/0!</v>
      </c>
      <c r="V3408" s="4" t="e">
        <f t="shared" si="595"/>
        <v>#DIV/0!</v>
      </c>
      <c r="W3408" s="6">
        <f t="shared" si="591"/>
        <v>0</v>
      </c>
      <c r="X3408" s="6" t="e">
        <f t="shared" si="596"/>
        <v>#DIV/0!</v>
      </c>
      <c r="Y3408" s="6" t="e">
        <f t="shared" si="597"/>
        <v>#DIV/0!</v>
      </c>
      <c r="AA3408" s="1">
        <f t="shared" si="592"/>
        <v>0</v>
      </c>
      <c r="AB3408" s="1">
        <f t="shared" si="593"/>
        <v>0</v>
      </c>
    </row>
    <row r="3409" spans="3:28" x14ac:dyDescent="0.25">
      <c r="C3409" s="1">
        <v>1982</v>
      </c>
      <c r="D3409" s="1" t="s">
        <v>96</v>
      </c>
      <c r="E3409" s="2" t="s">
        <v>283</v>
      </c>
      <c r="F3409">
        <v>2</v>
      </c>
      <c r="G3409">
        <v>60887</v>
      </c>
      <c r="H3409" s="1">
        <v>696.72580000000005</v>
      </c>
      <c r="I3409" s="1">
        <v>259</v>
      </c>
      <c r="J3409" s="1">
        <v>2160.1329999999998</v>
      </c>
      <c r="L3409" s="3"/>
      <c r="M3409">
        <v>119.9</v>
      </c>
      <c r="N3409"/>
      <c r="O3409" s="1">
        <f t="shared" si="588"/>
        <v>0</v>
      </c>
      <c r="P3409" s="5">
        <f>-MIN(data!$B$4 / data!H3409 * data!O3409 / 100, data!M3409)</f>
        <v>0</v>
      </c>
      <c r="Q3409" s="4">
        <f t="shared" si="587"/>
        <v>0</v>
      </c>
      <c r="R3409" s="6">
        <f>-MIN(data!$B$5/(POWER(LN(H3409),2))*O3409/100, N3409)</f>
        <v>0</v>
      </c>
      <c r="S3409" s="6">
        <f t="shared" si="589"/>
        <v>0</v>
      </c>
      <c r="T3409" s="4">
        <f t="shared" si="590"/>
        <v>119.9</v>
      </c>
      <c r="U3409" s="4" t="e">
        <f t="shared" si="594"/>
        <v>#DIV/0!</v>
      </c>
      <c r="V3409" s="4" t="e">
        <f t="shared" si="595"/>
        <v>#DIV/0!</v>
      </c>
      <c r="W3409" s="6">
        <f t="shared" si="591"/>
        <v>0</v>
      </c>
      <c r="X3409" s="6" t="e">
        <f t="shared" si="596"/>
        <v>#DIV/0!</v>
      </c>
      <c r="Y3409" s="6" t="e">
        <f t="shared" si="597"/>
        <v>#DIV/0!</v>
      </c>
      <c r="AA3409" s="1">
        <f t="shared" si="592"/>
        <v>0</v>
      </c>
      <c r="AB3409" s="1">
        <f t="shared" si="593"/>
        <v>0</v>
      </c>
    </row>
    <row r="3410" spans="3:28" x14ac:dyDescent="0.25">
      <c r="C3410" s="1">
        <v>1983</v>
      </c>
      <c r="D3410" s="1" t="s">
        <v>96</v>
      </c>
      <c r="E3410" s="2" t="s">
        <v>283</v>
      </c>
      <c r="F3410">
        <v>2</v>
      </c>
      <c r="G3410">
        <v>61733</v>
      </c>
      <c r="H3410" s="1">
        <v>674.81</v>
      </c>
      <c r="I3410" s="1">
        <v>263</v>
      </c>
      <c r="J3410" s="1">
        <v>2215.67</v>
      </c>
      <c r="L3410" s="3"/>
      <c r="M3410">
        <v>118.7</v>
      </c>
      <c r="N3410"/>
      <c r="O3410" s="1">
        <f t="shared" si="588"/>
        <v>0</v>
      </c>
      <c r="P3410" s="5">
        <f>-MIN(data!$B$4 / data!H3410 * data!O3410 / 100, data!M3410)</f>
        <v>0</v>
      </c>
      <c r="Q3410" s="4">
        <f t="shared" si="587"/>
        <v>0</v>
      </c>
      <c r="R3410" s="6">
        <f>-MIN(data!$B$5/(POWER(LN(H3410),2))*O3410/100, N3410)</f>
        <v>0</v>
      </c>
      <c r="S3410" s="6">
        <f t="shared" si="589"/>
        <v>0</v>
      </c>
      <c r="T3410" s="4">
        <f t="shared" si="590"/>
        <v>118.7</v>
      </c>
      <c r="U3410" s="4" t="e">
        <f t="shared" si="594"/>
        <v>#DIV/0!</v>
      </c>
      <c r="V3410" s="4" t="e">
        <f t="shared" si="595"/>
        <v>#DIV/0!</v>
      </c>
      <c r="W3410" s="6">
        <f t="shared" si="591"/>
        <v>0</v>
      </c>
      <c r="X3410" s="6" t="e">
        <f t="shared" si="596"/>
        <v>#DIV/0!</v>
      </c>
      <c r="Y3410" s="6" t="e">
        <f t="shared" si="597"/>
        <v>#DIV/0!</v>
      </c>
      <c r="AA3410" s="1">
        <f t="shared" si="592"/>
        <v>0</v>
      </c>
      <c r="AB3410" s="1">
        <f t="shared" si="593"/>
        <v>0</v>
      </c>
    </row>
    <row r="3411" spans="3:28" x14ac:dyDescent="0.25">
      <c r="C3411" s="1">
        <v>1984</v>
      </c>
      <c r="D3411" s="1" t="s">
        <v>96</v>
      </c>
      <c r="E3411" s="2" t="s">
        <v>283</v>
      </c>
      <c r="F3411">
        <v>2</v>
      </c>
      <c r="G3411">
        <v>62744</v>
      </c>
      <c r="H3411" s="1">
        <v>640.91800000000001</v>
      </c>
      <c r="I3411" s="1">
        <v>266</v>
      </c>
      <c r="J3411" s="1">
        <v>2271.5630000000001</v>
      </c>
      <c r="L3411" s="3"/>
      <c r="M3411">
        <v>117.1</v>
      </c>
      <c r="N3411"/>
      <c r="O3411" s="1">
        <f t="shared" si="588"/>
        <v>0</v>
      </c>
      <c r="P3411" s="5">
        <f>-MIN(data!$B$4 / data!H3411 * data!O3411 / 100, data!M3411)</f>
        <v>0</v>
      </c>
      <c r="Q3411" s="4">
        <f t="shared" si="587"/>
        <v>0</v>
      </c>
      <c r="R3411" s="6">
        <f>-MIN(data!$B$5/(POWER(LN(H3411),2))*O3411/100, N3411)</f>
        <v>0</v>
      </c>
      <c r="S3411" s="6">
        <f t="shared" si="589"/>
        <v>0</v>
      </c>
      <c r="T3411" s="4">
        <f t="shared" si="590"/>
        <v>117.1</v>
      </c>
      <c r="U3411" s="4" t="e">
        <f t="shared" si="594"/>
        <v>#DIV/0!</v>
      </c>
      <c r="V3411" s="4" t="e">
        <f t="shared" si="595"/>
        <v>#DIV/0!</v>
      </c>
      <c r="W3411" s="6">
        <f t="shared" si="591"/>
        <v>0</v>
      </c>
      <c r="X3411" s="6" t="e">
        <f t="shared" si="596"/>
        <v>#DIV/0!</v>
      </c>
      <c r="Y3411" s="6" t="e">
        <f t="shared" si="597"/>
        <v>#DIV/0!</v>
      </c>
      <c r="AA3411" s="1">
        <f t="shared" si="592"/>
        <v>0</v>
      </c>
      <c r="AB3411" s="1">
        <f t="shared" si="593"/>
        <v>0</v>
      </c>
    </row>
    <row r="3412" spans="3:28" x14ac:dyDescent="0.25">
      <c r="C3412" s="1">
        <v>1985</v>
      </c>
      <c r="D3412" s="1" t="s">
        <v>96</v>
      </c>
      <c r="E3412" s="2" t="s">
        <v>283</v>
      </c>
      <c r="F3412">
        <v>2</v>
      </c>
      <c r="G3412">
        <v>63986</v>
      </c>
      <c r="H3412" s="1">
        <v>646.01099999999997</v>
      </c>
      <c r="I3412" s="1">
        <v>267</v>
      </c>
      <c r="J3412" s="1">
        <v>2325.7840000000001</v>
      </c>
      <c r="L3412" s="3"/>
      <c r="M3412">
        <v>114.8</v>
      </c>
      <c r="N3412"/>
      <c r="O3412" s="1">
        <f t="shared" si="588"/>
        <v>0</v>
      </c>
      <c r="P3412" s="5">
        <f>-MIN(data!$B$4 / data!H3412 * data!O3412 / 100, data!M3412)</f>
        <v>0</v>
      </c>
      <c r="Q3412" s="4">
        <f t="shared" si="587"/>
        <v>0</v>
      </c>
      <c r="R3412" s="6">
        <f>-MIN(data!$B$5/(POWER(LN(H3412),2))*O3412/100, N3412)</f>
        <v>0</v>
      </c>
      <c r="S3412" s="6">
        <f t="shared" si="589"/>
        <v>0</v>
      </c>
      <c r="T3412" s="4">
        <f t="shared" si="590"/>
        <v>114.8</v>
      </c>
      <c r="U3412" s="4" t="e">
        <f t="shared" si="594"/>
        <v>#DIV/0!</v>
      </c>
      <c r="V3412" s="4" t="e">
        <f t="shared" si="595"/>
        <v>#DIV/0!</v>
      </c>
      <c r="W3412" s="6">
        <f t="shared" si="591"/>
        <v>0</v>
      </c>
      <c r="X3412" s="6" t="e">
        <f t="shared" si="596"/>
        <v>#DIV/0!</v>
      </c>
      <c r="Y3412" s="6" t="e">
        <f t="shared" si="597"/>
        <v>#DIV/0!</v>
      </c>
      <c r="AA3412" s="1">
        <f t="shared" si="592"/>
        <v>0</v>
      </c>
      <c r="AB3412" s="1">
        <f t="shared" si="593"/>
        <v>0</v>
      </c>
    </row>
    <row r="3413" spans="3:28" x14ac:dyDescent="0.25">
      <c r="C3413" s="1">
        <v>1986</v>
      </c>
      <c r="D3413" s="1" t="s">
        <v>96</v>
      </c>
      <c r="E3413" s="2" t="s">
        <v>283</v>
      </c>
      <c r="F3413">
        <v>2</v>
      </c>
      <c r="G3413">
        <v>65505</v>
      </c>
      <c r="H3413" s="1">
        <v>713.93089999999995</v>
      </c>
      <c r="I3413" s="1">
        <v>266</v>
      </c>
      <c r="J3413" s="1">
        <v>2381.3789999999999</v>
      </c>
      <c r="L3413" s="3"/>
      <c r="M3413">
        <v>111.7</v>
      </c>
      <c r="N3413"/>
      <c r="O3413" s="1">
        <f t="shared" si="588"/>
        <v>0</v>
      </c>
      <c r="P3413" s="5">
        <f>-MIN(data!$B$4 / data!H3413 * data!O3413 / 100, data!M3413)</f>
        <v>0</v>
      </c>
      <c r="Q3413" s="4">
        <f t="shared" si="587"/>
        <v>0</v>
      </c>
      <c r="R3413" s="6">
        <f>-MIN(data!$B$5/(POWER(LN(H3413),2))*O3413/100, N3413)</f>
        <v>0</v>
      </c>
      <c r="S3413" s="6">
        <f t="shared" si="589"/>
        <v>0</v>
      </c>
      <c r="T3413" s="4">
        <f t="shared" si="590"/>
        <v>111.7</v>
      </c>
      <c r="U3413" s="4" t="e">
        <f t="shared" si="594"/>
        <v>#DIV/0!</v>
      </c>
      <c r="V3413" s="4" t="e">
        <f t="shared" si="595"/>
        <v>#DIV/0!</v>
      </c>
      <c r="W3413" s="6">
        <f t="shared" si="591"/>
        <v>0</v>
      </c>
      <c r="X3413" s="6" t="e">
        <f t="shared" si="596"/>
        <v>#DIV/0!</v>
      </c>
      <c r="Y3413" s="6" t="e">
        <f t="shared" si="597"/>
        <v>#DIV/0!</v>
      </c>
      <c r="AA3413" s="1">
        <f t="shared" si="592"/>
        <v>0</v>
      </c>
      <c r="AB3413" s="1">
        <f t="shared" si="593"/>
        <v>0</v>
      </c>
    </row>
    <row r="3414" spans="3:28" x14ac:dyDescent="0.25">
      <c r="C3414" s="1">
        <v>1987</v>
      </c>
      <c r="D3414" s="1" t="s">
        <v>96</v>
      </c>
      <c r="E3414" s="2" t="s">
        <v>283</v>
      </c>
      <c r="F3414">
        <v>2</v>
      </c>
      <c r="G3414">
        <v>67248</v>
      </c>
      <c r="H3414" s="1">
        <v>655.58780000000002</v>
      </c>
      <c r="I3414" s="1">
        <v>263</v>
      </c>
      <c r="J3414" s="1">
        <v>2432.9319999999998</v>
      </c>
      <c r="L3414" s="3"/>
      <c r="M3414">
        <v>108.1</v>
      </c>
      <c r="N3414"/>
      <c r="O3414" s="1">
        <f t="shared" si="588"/>
        <v>0</v>
      </c>
      <c r="P3414" s="5">
        <f>-MIN(data!$B$4 / data!H3414 * data!O3414 / 100, data!M3414)</f>
        <v>0</v>
      </c>
      <c r="Q3414" s="4">
        <f t="shared" si="587"/>
        <v>0</v>
      </c>
      <c r="R3414" s="6">
        <f>-MIN(data!$B$5/(POWER(LN(H3414),2))*O3414/100, N3414)</f>
        <v>0</v>
      </c>
      <c r="S3414" s="6">
        <f t="shared" si="589"/>
        <v>0</v>
      </c>
      <c r="T3414" s="4">
        <f t="shared" si="590"/>
        <v>108.1</v>
      </c>
      <c r="U3414" s="4" t="e">
        <f t="shared" si="594"/>
        <v>#DIV/0!</v>
      </c>
      <c r="V3414" s="4" t="e">
        <f t="shared" si="595"/>
        <v>#DIV/0!</v>
      </c>
      <c r="W3414" s="6">
        <f t="shared" si="591"/>
        <v>0</v>
      </c>
      <c r="X3414" s="6" t="e">
        <f t="shared" si="596"/>
        <v>#DIV/0!</v>
      </c>
      <c r="Y3414" s="6" t="e">
        <f t="shared" si="597"/>
        <v>#DIV/0!</v>
      </c>
      <c r="AA3414" s="1">
        <f t="shared" si="592"/>
        <v>0</v>
      </c>
      <c r="AB3414" s="1">
        <f t="shared" si="593"/>
        <v>0</v>
      </c>
    </row>
    <row r="3415" spans="3:28" x14ac:dyDescent="0.25">
      <c r="C3415" s="1">
        <v>1988</v>
      </c>
      <c r="D3415" s="1" t="s">
        <v>96</v>
      </c>
      <c r="E3415" s="2" t="s">
        <v>283</v>
      </c>
      <c r="F3415">
        <v>2</v>
      </c>
      <c r="G3415">
        <v>69089</v>
      </c>
      <c r="H3415" s="1">
        <v>626.70090000000005</v>
      </c>
      <c r="I3415" s="1">
        <v>258</v>
      </c>
      <c r="J3415" s="1">
        <v>2478.386</v>
      </c>
      <c r="L3415" s="3"/>
      <c r="M3415">
        <v>104.1</v>
      </c>
      <c r="N3415"/>
      <c r="O3415" s="1">
        <f t="shared" si="588"/>
        <v>0</v>
      </c>
      <c r="P3415" s="5">
        <f>-MIN(data!$B$4 / data!H3415 * data!O3415 / 100, data!M3415)</f>
        <v>0</v>
      </c>
      <c r="Q3415" s="4">
        <f t="shared" si="587"/>
        <v>0</v>
      </c>
      <c r="R3415" s="6">
        <f>-MIN(data!$B$5/(POWER(LN(H3415),2))*O3415/100, N3415)</f>
        <v>0</v>
      </c>
      <c r="S3415" s="6">
        <f t="shared" si="589"/>
        <v>0</v>
      </c>
      <c r="T3415" s="4">
        <f t="shared" si="590"/>
        <v>104.1</v>
      </c>
      <c r="U3415" s="4" t="e">
        <f t="shared" si="594"/>
        <v>#DIV/0!</v>
      </c>
      <c r="V3415" s="4" t="e">
        <f t="shared" si="595"/>
        <v>#DIV/0!</v>
      </c>
      <c r="W3415" s="6">
        <f t="shared" si="591"/>
        <v>0</v>
      </c>
      <c r="X3415" s="6" t="e">
        <f t="shared" si="596"/>
        <v>#DIV/0!</v>
      </c>
      <c r="Y3415" s="6" t="e">
        <f t="shared" si="597"/>
        <v>#DIV/0!</v>
      </c>
      <c r="AA3415" s="1">
        <f t="shared" si="592"/>
        <v>0</v>
      </c>
      <c r="AB3415" s="1">
        <f t="shared" si="593"/>
        <v>0</v>
      </c>
    </row>
    <row r="3416" spans="3:28" x14ac:dyDescent="0.25">
      <c r="C3416" s="1">
        <v>1989</v>
      </c>
      <c r="D3416" s="1" t="s">
        <v>96</v>
      </c>
      <c r="E3416" s="2" t="s">
        <v>283</v>
      </c>
      <c r="F3416">
        <v>2</v>
      </c>
      <c r="G3416">
        <v>70853</v>
      </c>
      <c r="H3416" s="1">
        <v>628.89800000000002</v>
      </c>
      <c r="I3416" s="1">
        <v>252</v>
      </c>
      <c r="J3416" s="1">
        <v>2525.0500000000002</v>
      </c>
      <c r="L3416" s="3"/>
      <c r="M3416">
        <v>99.8</v>
      </c>
      <c r="N3416"/>
      <c r="O3416" s="1">
        <f t="shared" si="588"/>
        <v>0</v>
      </c>
      <c r="P3416" s="5">
        <f>-MIN(data!$B$4 / data!H3416 * data!O3416 / 100, data!M3416)</f>
        <v>0</v>
      </c>
      <c r="Q3416" s="4">
        <f t="shared" si="587"/>
        <v>0</v>
      </c>
      <c r="R3416" s="6">
        <f>-MIN(data!$B$5/(POWER(LN(H3416),2))*O3416/100, N3416)</f>
        <v>0</v>
      </c>
      <c r="S3416" s="6">
        <f t="shared" si="589"/>
        <v>0</v>
      </c>
      <c r="T3416" s="4">
        <f t="shared" si="590"/>
        <v>99.8</v>
      </c>
      <c r="U3416" s="4" t="e">
        <f t="shared" si="594"/>
        <v>#DIV/0!</v>
      </c>
      <c r="V3416" s="4" t="e">
        <f t="shared" si="595"/>
        <v>#DIV/0!</v>
      </c>
      <c r="W3416" s="6">
        <f t="shared" si="591"/>
        <v>0</v>
      </c>
      <c r="X3416" s="6" t="e">
        <f t="shared" si="596"/>
        <v>#DIV/0!</v>
      </c>
      <c r="Y3416" s="6" t="e">
        <f t="shared" si="597"/>
        <v>#DIV/0!</v>
      </c>
      <c r="AA3416" s="1">
        <f t="shared" si="592"/>
        <v>0</v>
      </c>
      <c r="AB3416" s="1">
        <f t="shared" si="593"/>
        <v>0</v>
      </c>
    </row>
    <row r="3417" spans="3:28" x14ac:dyDescent="0.25">
      <c r="C3417" s="1">
        <v>1990</v>
      </c>
      <c r="D3417" s="1" t="s">
        <v>96</v>
      </c>
      <c r="E3417" s="2" t="s">
        <v>283</v>
      </c>
      <c r="F3417">
        <v>2</v>
      </c>
      <c r="G3417">
        <v>72400</v>
      </c>
      <c r="H3417" s="1">
        <v>706.88440000000003</v>
      </c>
      <c r="I3417" s="1">
        <v>245</v>
      </c>
      <c r="J3417" s="1">
        <v>2560.0839999999998</v>
      </c>
      <c r="K3417" s="1">
        <v>2564.1030000000001</v>
      </c>
      <c r="L3417" s="3">
        <v>6</v>
      </c>
      <c r="M3417">
        <v>95.7</v>
      </c>
      <c r="N3417">
        <v>234</v>
      </c>
      <c r="O3417" s="1">
        <f t="shared" si="588"/>
        <v>0</v>
      </c>
      <c r="P3417" s="5">
        <f>-MIN(data!$B$4 / data!H3417 * data!O3417 / 100, data!M3417)</f>
        <v>0</v>
      </c>
      <c r="Q3417" s="4">
        <f t="shared" si="587"/>
        <v>0</v>
      </c>
      <c r="R3417" s="6">
        <f>-MIN(data!$B$5/(POWER(LN(H3417),2))*O3417/100, N3417)</f>
        <v>0</v>
      </c>
      <c r="S3417" s="6">
        <f t="shared" si="589"/>
        <v>0</v>
      </c>
      <c r="T3417" s="4">
        <f t="shared" si="590"/>
        <v>95.7</v>
      </c>
      <c r="U3417" s="4" t="e">
        <f t="shared" si="594"/>
        <v>#DIV/0!</v>
      </c>
      <c r="V3417" s="4" t="e">
        <f t="shared" si="595"/>
        <v>#DIV/0!</v>
      </c>
      <c r="W3417" s="6">
        <f t="shared" si="591"/>
        <v>234</v>
      </c>
      <c r="X3417" s="6" t="e">
        <f t="shared" si="596"/>
        <v>#DIV/0!</v>
      </c>
      <c r="Y3417" s="6" t="e">
        <f t="shared" si="597"/>
        <v>#DIV/0!</v>
      </c>
      <c r="AA3417" s="1">
        <f t="shared" si="592"/>
        <v>0</v>
      </c>
      <c r="AB3417" s="1">
        <f t="shared" si="593"/>
        <v>0</v>
      </c>
    </row>
    <row r="3418" spans="3:28" x14ac:dyDescent="0.25">
      <c r="C3418" s="1">
        <v>1991</v>
      </c>
      <c r="D3418" s="1" t="s">
        <v>96</v>
      </c>
      <c r="E3418" s="2" t="s">
        <v>283</v>
      </c>
      <c r="F3418">
        <v>2</v>
      </c>
      <c r="G3418">
        <v>73692</v>
      </c>
      <c r="H3418" s="1">
        <v>761.79049999999995</v>
      </c>
      <c r="I3418" s="1">
        <v>238</v>
      </c>
      <c r="J3418" s="1">
        <v>2589.7710000000002</v>
      </c>
      <c r="K3418" s="1">
        <v>2586.2069999999999</v>
      </c>
      <c r="L3418" s="3">
        <v>6</v>
      </c>
      <c r="M3418">
        <v>91.9</v>
      </c>
      <c r="N3418">
        <v>232</v>
      </c>
      <c r="O3418" s="1">
        <f t="shared" si="588"/>
        <v>0</v>
      </c>
      <c r="P3418" s="5">
        <f>-MIN(data!$B$4 / data!H3418 * data!O3418 / 100, data!M3418)</f>
        <v>0</v>
      </c>
      <c r="Q3418" s="4">
        <f t="shared" si="587"/>
        <v>0</v>
      </c>
      <c r="R3418" s="6">
        <f>-MIN(data!$B$5/(POWER(LN(H3418),2))*O3418/100, N3418)</f>
        <v>0</v>
      </c>
      <c r="S3418" s="6">
        <f t="shared" si="589"/>
        <v>0</v>
      </c>
      <c r="T3418" s="4">
        <f t="shared" si="590"/>
        <v>91.9</v>
      </c>
      <c r="U3418" s="4" t="e">
        <f t="shared" si="594"/>
        <v>#DIV/0!</v>
      </c>
      <c r="V3418" s="4" t="e">
        <f t="shared" si="595"/>
        <v>#DIV/0!</v>
      </c>
      <c r="W3418" s="6">
        <f t="shared" si="591"/>
        <v>232</v>
      </c>
      <c r="X3418" s="6" t="e">
        <f t="shared" si="596"/>
        <v>#DIV/0!</v>
      </c>
      <c r="Y3418" s="6" t="e">
        <f t="shared" si="597"/>
        <v>#DIV/0!</v>
      </c>
      <c r="AA3418" s="1">
        <f t="shared" si="592"/>
        <v>0</v>
      </c>
      <c r="AB3418" s="1">
        <f t="shared" si="593"/>
        <v>0</v>
      </c>
    </row>
    <row r="3419" spans="3:28" x14ac:dyDescent="0.25">
      <c r="C3419" s="1">
        <v>1992</v>
      </c>
      <c r="D3419" s="1" t="s">
        <v>96</v>
      </c>
      <c r="E3419" s="2" t="s">
        <v>283</v>
      </c>
      <c r="F3419">
        <v>2</v>
      </c>
      <c r="G3419">
        <v>74766</v>
      </c>
      <c r="H3419" s="1">
        <v>1092.664</v>
      </c>
      <c r="I3419" s="1">
        <v>232</v>
      </c>
      <c r="J3419" s="1">
        <v>2615.558</v>
      </c>
      <c r="K3419" s="1">
        <v>2631.5790000000002</v>
      </c>
      <c r="L3419" s="3">
        <v>6</v>
      </c>
      <c r="M3419">
        <v>88.7</v>
      </c>
      <c r="N3419">
        <v>228</v>
      </c>
      <c r="O3419" s="1">
        <f t="shared" si="588"/>
        <v>0</v>
      </c>
      <c r="P3419" s="5">
        <f>-MIN(data!$B$4 / data!H3419 * data!O3419 / 100, data!M3419)</f>
        <v>0</v>
      </c>
      <c r="Q3419" s="4">
        <f t="shared" si="587"/>
        <v>0</v>
      </c>
      <c r="R3419" s="6">
        <f>-MIN(data!$B$5/(POWER(LN(H3419),2))*O3419/100, N3419)</f>
        <v>0</v>
      </c>
      <c r="S3419" s="6">
        <f t="shared" si="589"/>
        <v>0</v>
      </c>
      <c r="T3419" s="4">
        <f t="shared" si="590"/>
        <v>88.7</v>
      </c>
      <c r="U3419" s="4" t="e">
        <f t="shared" si="594"/>
        <v>#DIV/0!</v>
      </c>
      <c r="V3419" s="4" t="e">
        <f t="shared" si="595"/>
        <v>#DIV/0!</v>
      </c>
      <c r="W3419" s="6">
        <f t="shared" si="591"/>
        <v>228</v>
      </c>
      <c r="X3419" s="6" t="e">
        <f t="shared" si="596"/>
        <v>#DIV/0!</v>
      </c>
      <c r="Y3419" s="6" t="e">
        <f t="shared" si="597"/>
        <v>#DIV/0!</v>
      </c>
      <c r="AA3419" s="1">
        <f t="shared" si="592"/>
        <v>0</v>
      </c>
      <c r="AB3419" s="1">
        <f t="shared" si="593"/>
        <v>0</v>
      </c>
    </row>
    <row r="3420" spans="3:28" x14ac:dyDescent="0.25">
      <c r="C3420" s="1">
        <v>1993</v>
      </c>
      <c r="D3420" s="1" t="s">
        <v>96</v>
      </c>
      <c r="E3420" s="2" t="s">
        <v>283</v>
      </c>
      <c r="F3420">
        <v>2</v>
      </c>
      <c r="G3420">
        <v>75716</v>
      </c>
      <c r="H3420" s="1">
        <v>771.30110000000002</v>
      </c>
      <c r="I3420" s="1">
        <v>225</v>
      </c>
      <c r="J3420" s="1">
        <v>2619.3249999999998</v>
      </c>
      <c r="K3420" s="1">
        <v>2702.703</v>
      </c>
      <c r="L3420" s="3">
        <v>6</v>
      </c>
      <c r="M3420">
        <v>85.9</v>
      </c>
      <c r="N3420">
        <v>222</v>
      </c>
      <c r="O3420" s="1">
        <f t="shared" si="588"/>
        <v>0</v>
      </c>
      <c r="P3420" s="5">
        <f>-MIN(data!$B$4 / data!H3420 * data!O3420 / 100, data!M3420)</f>
        <v>0</v>
      </c>
      <c r="Q3420" s="4">
        <f t="shared" si="587"/>
        <v>0</v>
      </c>
      <c r="R3420" s="6">
        <f>-MIN(data!$B$5/(POWER(LN(H3420),2))*O3420/100, N3420)</f>
        <v>0</v>
      </c>
      <c r="S3420" s="6">
        <f t="shared" si="589"/>
        <v>0</v>
      </c>
      <c r="T3420" s="4">
        <f t="shared" si="590"/>
        <v>85.9</v>
      </c>
      <c r="U3420" s="4" t="e">
        <f t="shared" si="594"/>
        <v>#DIV/0!</v>
      </c>
      <c r="V3420" s="4" t="e">
        <f t="shared" si="595"/>
        <v>#DIV/0!</v>
      </c>
      <c r="W3420" s="6">
        <f t="shared" si="591"/>
        <v>222</v>
      </c>
      <c r="X3420" s="6" t="e">
        <f t="shared" si="596"/>
        <v>#DIV/0!</v>
      </c>
      <c r="Y3420" s="6" t="e">
        <f t="shared" si="597"/>
        <v>#DIV/0!</v>
      </c>
      <c r="AA3420" s="1">
        <f t="shared" si="592"/>
        <v>0</v>
      </c>
      <c r="AB3420" s="1">
        <f t="shared" si="593"/>
        <v>0</v>
      </c>
    </row>
    <row r="3421" spans="3:28" x14ac:dyDescent="0.25">
      <c r="C3421" s="1">
        <v>1994</v>
      </c>
      <c r="D3421" s="1" t="s">
        <v>96</v>
      </c>
      <c r="E3421" s="2" t="s">
        <v>283</v>
      </c>
      <c r="F3421">
        <v>2</v>
      </c>
      <c r="G3421">
        <v>76670</v>
      </c>
      <c r="H3421" s="1">
        <v>712.81709999999998</v>
      </c>
      <c r="I3421" s="1">
        <v>219</v>
      </c>
      <c r="J3421" s="1">
        <v>2619.6170000000002</v>
      </c>
      <c r="K3421" s="1">
        <v>2325.5810000000001</v>
      </c>
      <c r="L3421" s="3">
        <v>6</v>
      </c>
      <c r="M3421">
        <v>83.6</v>
      </c>
      <c r="N3421">
        <v>215</v>
      </c>
      <c r="O3421" s="1">
        <f t="shared" si="588"/>
        <v>0</v>
      </c>
      <c r="P3421" s="5">
        <f>-MIN(data!$B$4 / data!H3421 * data!O3421 / 100, data!M3421)</f>
        <v>0</v>
      </c>
      <c r="Q3421" s="4">
        <f t="shared" si="587"/>
        <v>0</v>
      </c>
      <c r="R3421" s="6">
        <f>-MIN(data!$B$5/(POWER(LN(H3421),2))*O3421/100, N3421)</f>
        <v>0</v>
      </c>
      <c r="S3421" s="6">
        <f t="shared" si="589"/>
        <v>0</v>
      </c>
      <c r="T3421" s="4">
        <f t="shared" si="590"/>
        <v>83.6</v>
      </c>
      <c r="U3421" s="4" t="e">
        <f t="shared" si="594"/>
        <v>#DIV/0!</v>
      </c>
      <c r="V3421" s="4" t="e">
        <f t="shared" si="595"/>
        <v>#DIV/0!</v>
      </c>
      <c r="W3421" s="6">
        <f t="shared" si="591"/>
        <v>215</v>
      </c>
      <c r="X3421" s="6" t="e">
        <f t="shared" si="596"/>
        <v>#DIV/0!</v>
      </c>
      <c r="Y3421" s="6" t="e">
        <f t="shared" si="597"/>
        <v>#DIV/0!</v>
      </c>
      <c r="AA3421" s="1">
        <f t="shared" si="592"/>
        <v>0</v>
      </c>
      <c r="AB3421" s="1">
        <f t="shared" si="593"/>
        <v>0</v>
      </c>
    </row>
    <row r="3422" spans="3:28" x14ac:dyDescent="0.25">
      <c r="C3422" s="1">
        <v>1995</v>
      </c>
      <c r="D3422" s="1" t="s">
        <v>96</v>
      </c>
      <c r="E3422" s="2" t="s">
        <v>283</v>
      </c>
      <c r="F3422">
        <v>2</v>
      </c>
      <c r="G3422">
        <v>77723</v>
      </c>
      <c r="H3422" s="1">
        <v>873.39149999999995</v>
      </c>
      <c r="I3422" s="1">
        <v>213</v>
      </c>
      <c r="J3422" s="1">
        <v>2616.7080000000001</v>
      </c>
      <c r="K3422" s="1">
        <v>2415.4589999999998</v>
      </c>
      <c r="L3422" s="3">
        <v>5</v>
      </c>
      <c r="M3422">
        <v>81.400000000000006</v>
      </c>
      <c r="N3422">
        <v>207</v>
      </c>
      <c r="O3422" s="1">
        <f t="shared" si="588"/>
        <v>0</v>
      </c>
      <c r="P3422" s="5">
        <f>-MIN(data!$B$4 / data!H3422 * data!O3422 / 100, data!M3422)</f>
        <v>0</v>
      </c>
      <c r="Q3422" s="4">
        <f t="shared" si="587"/>
        <v>0</v>
      </c>
      <c r="R3422" s="6">
        <f>-MIN(data!$B$5/(POWER(LN(H3422),2))*O3422/100, N3422)</f>
        <v>0</v>
      </c>
      <c r="S3422" s="6">
        <f t="shared" si="589"/>
        <v>0</v>
      </c>
      <c r="T3422" s="4">
        <f t="shared" si="590"/>
        <v>81.400000000000006</v>
      </c>
      <c r="U3422" s="4" t="e">
        <f t="shared" si="594"/>
        <v>#DIV/0!</v>
      </c>
      <c r="V3422" s="4" t="e">
        <f t="shared" si="595"/>
        <v>#DIV/0!</v>
      </c>
      <c r="W3422" s="6">
        <f t="shared" si="591"/>
        <v>207</v>
      </c>
      <c r="X3422" s="6" t="e">
        <f t="shared" si="596"/>
        <v>#DIV/0!</v>
      </c>
      <c r="Y3422" s="6" t="e">
        <f t="shared" si="597"/>
        <v>#DIV/0!</v>
      </c>
      <c r="AA3422" s="1">
        <f t="shared" si="592"/>
        <v>0</v>
      </c>
      <c r="AB3422" s="1">
        <f t="shared" si="593"/>
        <v>0</v>
      </c>
    </row>
    <row r="3423" spans="3:28" x14ac:dyDescent="0.25">
      <c r="C3423" s="1">
        <v>1996</v>
      </c>
      <c r="D3423" s="1" t="s">
        <v>96</v>
      </c>
      <c r="E3423" s="2" t="s">
        <v>283</v>
      </c>
      <c r="F3423">
        <v>2</v>
      </c>
      <c r="G3423">
        <v>78903</v>
      </c>
      <c r="H3423" s="1">
        <v>533.53009999999995</v>
      </c>
      <c r="I3423" s="1">
        <v>207</v>
      </c>
      <c r="J3423" s="1">
        <v>2607.0529999999999</v>
      </c>
      <c r="K3423" s="1">
        <v>2525.2530000000002</v>
      </c>
      <c r="L3423" s="3">
        <v>5</v>
      </c>
      <c r="M3423">
        <v>79.400000000000006</v>
      </c>
      <c r="N3423">
        <v>198</v>
      </c>
      <c r="O3423" s="1">
        <f t="shared" si="588"/>
        <v>0</v>
      </c>
      <c r="P3423" s="5">
        <f>-MIN(data!$B$4 / data!H3423 * data!O3423 / 100, data!M3423)</f>
        <v>0</v>
      </c>
      <c r="Q3423" s="4">
        <f t="shared" si="587"/>
        <v>0</v>
      </c>
      <c r="R3423" s="6">
        <f>-MIN(data!$B$5/(POWER(LN(H3423),2))*O3423/100, N3423)</f>
        <v>0</v>
      </c>
      <c r="S3423" s="6">
        <f t="shared" si="589"/>
        <v>0</v>
      </c>
      <c r="T3423" s="4">
        <f t="shared" si="590"/>
        <v>79.400000000000006</v>
      </c>
      <c r="U3423" s="4" t="e">
        <f t="shared" si="594"/>
        <v>#DIV/0!</v>
      </c>
      <c r="V3423" s="4" t="e">
        <f t="shared" si="595"/>
        <v>#DIV/0!</v>
      </c>
      <c r="W3423" s="6">
        <f t="shared" si="591"/>
        <v>198</v>
      </c>
      <c r="X3423" s="6" t="e">
        <f t="shared" si="596"/>
        <v>#DIV/0!</v>
      </c>
      <c r="Y3423" s="6" t="e">
        <f t="shared" si="597"/>
        <v>#DIV/0!</v>
      </c>
      <c r="AA3423" s="1">
        <f t="shared" si="592"/>
        <v>0</v>
      </c>
      <c r="AB3423" s="1">
        <f t="shared" si="593"/>
        <v>0</v>
      </c>
    </row>
    <row r="3424" spans="3:28" x14ac:dyDescent="0.25">
      <c r="C3424" s="1">
        <v>1997</v>
      </c>
      <c r="D3424" s="1" t="s">
        <v>96</v>
      </c>
      <c r="E3424" s="2" t="s">
        <v>283</v>
      </c>
      <c r="F3424">
        <v>2</v>
      </c>
      <c r="G3424">
        <v>80187</v>
      </c>
      <c r="H3424" s="1">
        <v>991.85289999999998</v>
      </c>
      <c r="I3424" s="1">
        <v>201</v>
      </c>
      <c r="J3424" s="1">
        <v>2593.5479999999998</v>
      </c>
      <c r="K3424" s="1">
        <v>2631.5790000000002</v>
      </c>
      <c r="L3424" s="3">
        <v>5</v>
      </c>
      <c r="M3424">
        <v>77.5</v>
      </c>
      <c r="N3424">
        <v>190</v>
      </c>
      <c r="O3424" s="1">
        <f t="shared" si="588"/>
        <v>0</v>
      </c>
      <c r="P3424" s="5">
        <f>-MIN(data!$B$4 / data!H3424 * data!O3424 / 100, data!M3424)</f>
        <v>0</v>
      </c>
      <c r="Q3424" s="4">
        <f t="shared" si="587"/>
        <v>0</v>
      </c>
      <c r="R3424" s="6">
        <f>-MIN(data!$B$5/(POWER(LN(H3424),2))*O3424/100, N3424)</f>
        <v>0</v>
      </c>
      <c r="S3424" s="6">
        <f t="shared" si="589"/>
        <v>0</v>
      </c>
      <c r="T3424" s="4">
        <f t="shared" si="590"/>
        <v>77.5</v>
      </c>
      <c r="U3424" s="4" t="e">
        <f t="shared" si="594"/>
        <v>#DIV/0!</v>
      </c>
      <c r="V3424" s="4" t="e">
        <f t="shared" si="595"/>
        <v>#DIV/0!</v>
      </c>
      <c r="W3424" s="6">
        <f t="shared" si="591"/>
        <v>190</v>
      </c>
      <c r="X3424" s="6" t="e">
        <f t="shared" si="596"/>
        <v>#DIV/0!</v>
      </c>
      <c r="Y3424" s="6" t="e">
        <f t="shared" si="597"/>
        <v>#DIV/0!</v>
      </c>
      <c r="AA3424" s="1">
        <f t="shared" si="592"/>
        <v>0</v>
      </c>
      <c r="AB3424" s="1">
        <f t="shared" si="593"/>
        <v>0</v>
      </c>
    </row>
    <row r="3425" spans="3:28" x14ac:dyDescent="0.25">
      <c r="C3425" s="1">
        <v>1998</v>
      </c>
      <c r="D3425" s="1" t="s">
        <v>96</v>
      </c>
      <c r="E3425" s="2" t="s">
        <v>283</v>
      </c>
      <c r="F3425">
        <v>2</v>
      </c>
      <c r="G3425">
        <v>81556</v>
      </c>
      <c r="H3425" s="1">
        <v>1133.713</v>
      </c>
      <c r="I3425" s="1">
        <v>194</v>
      </c>
      <c r="J3425" s="1">
        <v>2572.944</v>
      </c>
      <c r="K3425" s="1">
        <v>2197.8020000000001</v>
      </c>
      <c r="L3425" s="3">
        <v>5</v>
      </c>
      <c r="M3425">
        <v>75.400000000000006</v>
      </c>
      <c r="N3425">
        <v>182</v>
      </c>
      <c r="O3425" s="1">
        <f t="shared" si="588"/>
        <v>0</v>
      </c>
      <c r="P3425" s="5">
        <f>-MIN(data!$B$4 / data!H3425 * data!O3425 / 100, data!M3425)</f>
        <v>0</v>
      </c>
      <c r="Q3425" s="4">
        <f t="shared" si="587"/>
        <v>0</v>
      </c>
      <c r="R3425" s="6">
        <f>-MIN(data!$B$5/(POWER(LN(H3425),2))*O3425/100, N3425)</f>
        <v>0</v>
      </c>
      <c r="S3425" s="6">
        <f t="shared" si="589"/>
        <v>0</v>
      </c>
      <c r="T3425" s="4">
        <f t="shared" si="590"/>
        <v>75.400000000000006</v>
      </c>
      <c r="U3425" s="4" t="e">
        <f t="shared" si="594"/>
        <v>#DIV/0!</v>
      </c>
      <c r="V3425" s="4" t="e">
        <f t="shared" si="595"/>
        <v>#DIV/0!</v>
      </c>
      <c r="W3425" s="6">
        <f t="shared" si="591"/>
        <v>182</v>
      </c>
      <c r="X3425" s="6" t="e">
        <f t="shared" si="596"/>
        <v>#DIV/0!</v>
      </c>
      <c r="Y3425" s="6" t="e">
        <f t="shared" si="597"/>
        <v>#DIV/0!</v>
      </c>
      <c r="AA3425" s="1">
        <f t="shared" si="592"/>
        <v>0</v>
      </c>
      <c r="AB3425" s="1">
        <f t="shared" si="593"/>
        <v>0</v>
      </c>
    </row>
    <row r="3426" spans="3:28" x14ac:dyDescent="0.25">
      <c r="C3426" s="1">
        <v>1999</v>
      </c>
      <c r="D3426" s="1" t="s">
        <v>96</v>
      </c>
      <c r="E3426" s="2" t="s">
        <v>283</v>
      </c>
      <c r="F3426">
        <v>2</v>
      </c>
      <c r="G3426">
        <v>82972</v>
      </c>
      <c r="H3426" s="1">
        <v>906.10569999999996</v>
      </c>
      <c r="I3426" s="1">
        <v>188</v>
      </c>
      <c r="J3426" s="1">
        <v>2568.306</v>
      </c>
      <c r="K3426" s="1">
        <v>2298.8510000000001</v>
      </c>
      <c r="L3426" s="3">
        <v>4</v>
      </c>
      <c r="M3426">
        <v>73.2</v>
      </c>
      <c r="N3426">
        <v>174</v>
      </c>
      <c r="O3426" s="1">
        <f t="shared" si="588"/>
        <v>0</v>
      </c>
      <c r="P3426" s="5">
        <f>-MIN(data!$B$4 / data!H3426 * data!O3426 / 100, data!M3426)</f>
        <v>0</v>
      </c>
      <c r="Q3426" s="4">
        <f t="shared" si="587"/>
        <v>0</v>
      </c>
      <c r="R3426" s="6">
        <f>-MIN(data!$B$5/(POWER(LN(H3426),2))*O3426/100, N3426)</f>
        <v>0</v>
      </c>
      <c r="S3426" s="6">
        <f t="shared" si="589"/>
        <v>0</v>
      </c>
      <c r="T3426" s="4">
        <f t="shared" si="590"/>
        <v>73.2</v>
      </c>
      <c r="U3426" s="4" t="e">
        <f t="shared" si="594"/>
        <v>#DIV/0!</v>
      </c>
      <c r="V3426" s="4" t="e">
        <f t="shared" si="595"/>
        <v>#DIV/0!</v>
      </c>
      <c r="W3426" s="6">
        <f t="shared" si="591"/>
        <v>174</v>
      </c>
      <c r="X3426" s="6" t="e">
        <f t="shared" si="596"/>
        <v>#DIV/0!</v>
      </c>
      <c r="Y3426" s="6" t="e">
        <f t="shared" si="597"/>
        <v>#DIV/0!</v>
      </c>
      <c r="AA3426" s="1">
        <f t="shared" si="592"/>
        <v>0</v>
      </c>
      <c r="AB3426" s="1">
        <f t="shared" si="593"/>
        <v>0</v>
      </c>
    </row>
    <row r="3427" spans="3:28" x14ac:dyDescent="0.25">
      <c r="C3427" s="1">
        <v>2000</v>
      </c>
      <c r="D3427" s="1" t="s">
        <v>96</v>
      </c>
      <c r="E3427" s="2" t="s">
        <v>283</v>
      </c>
      <c r="F3427">
        <v>2</v>
      </c>
      <c r="G3427">
        <v>84396</v>
      </c>
      <c r="H3427" s="1">
        <v>913.24940000000004</v>
      </c>
      <c r="I3427" s="1">
        <v>183</v>
      </c>
      <c r="J3427" s="1">
        <v>2570.2249999999999</v>
      </c>
      <c r="K3427" s="1">
        <v>2409.6390000000001</v>
      </c>
      <c r="L3427" s="3">
        <v>4</v>
      </c>
      <c r="M3427">
        <v>71.2</v>
      </c>
      <c r="N3427">
        <v>166</v>
      </c>
      <c r="O3427" s="1">
        <f t="shared" si="588"/>
        <v>0</v>
      </c>
      <c r="P3427" s="5">
        <f>-MIN(data!$B$4 / data!H3427 * data!O3427 / 100, data!M3427)</f>
        <v>0</v>
      </c>
      <c r="Q3427" s="4">
        <f t="shared" si="587"/>
        <v>0</v>
      </c>
      <c r="R3427" s="6">
        <f>-MIN(data!$B$5/(POWER(LN(H3427),2))*O3427/100, N3427)</f>
        <v>0</v>
      </c>
      <c r="S3427" s="6">
        <f t="shared" si="589"/>
        <v>0</v>
      </c>
      <c r="T3427" s="4">
        <f t="shared" si="590"/>
        <v>71.2</v>
      </c>
      <c r="U3427" s="4" t="e">
        <f t="shared" si="594"/>
        <v>#DIV/0!</v>
      </c>
      <c r="V3427" s="4" t="e">
        <f t="shared" si="595"/>
        <v>#DIV/0!</v>
      </c>
      <c r="W3427" s="6">
        <f t="shared" si="591"/>
        <v>166</v>
      </c>
      <c r="X3427" s="6" t="e">
        <f t="shared" si="596"/>
        <v>#DIV/0!</v>
      </c>
      <c r="Y3427" s="6" t="e">
        <f t="shared" si="597"/>
        <v>#DIV/0!</v>
      </c>
      <c r="AA3427" s="1">
        <f t="shared" si="592"/>
        <v>0</v>
      </c>
      <c r="AB3427" s="1">
        <f t="shared" si="593"/>
        <v>0</v>
      </c>
    </row>
    <row r="3428" spans="3:28" x14ac:dyDescent="0.25">
      <c r="C3428" s="1">
        <v>2001</v>
      </c>
      <c r="D3428" s="1" t="s">
        <v>96</v>
      </c>
      <c r="E3428" s="2" t="s">
        <v>283</v>
      </c>
      <c r="F3428">
        <v>2</v>
      </c>
      <c r="G3428">
        <v>85849</v>
      </c>
      <c r="H3428" s="1">
        <v>727.59270000000004</v>
      </c>
      <c r="I3428" s="1">
        <v>178</v>
      </c>
      <c r="J3428" s="1">
        <v>2564.8409999999999</v>
      </c>
      <c r="K3428" s="1">
        <v>2500</v>
      </c>
      <c r="L3428" s="3">
        <v>4</v>
      </c>
      <c r="M3428">
        <v>69.400000000000006</v>
      </c>
      <c r="N3428">
        <v>160</v>
      </c>
      <c r="O3428" s="1">
        <f t="shared" si="588"/>
        <v>0</v>
      </c>
      <c r="P3428" s="5">
        <f>-MIN(data!$B$4 / data!H3428 * data!O3428 / 100, data!M3428)</f>
        <v>0</v>
      </c>
      <c r="Q3428" s="4">
        <f t="shared" si="587"/>
        <v>0</v>
      </c>
      <c r="R3428" s="6">
        <f>-MIN(data!$B$5/(POWER(LN(H3428),2))*O3428/100, N3428)</f>
        <v>0</v>
      </c>
      <c r="S3428" s="6">
        <f t="shared" si="589"/>
        <v>0</v>
      </c>
      <c r="T3428" s="4">
        <f t="shared" si="590"/>
        <v>69.400000000000006</v>
      </c>
      <c r="U3428" s="4" t="e">
        <f t="shared" si="594"/>
        <v>#DIV/0!</v>
      </c>
      <c r="V3428" s="4" t="e">
        <f t="shared" si="595"/>
        <v>#DIV/0!</v>
      </c>
      <c r="W3428" s="6">
        <f t="shared" si="591"/>
        <v>160</v>
      </c>
      <c r="X3428" s="6" t="e">
        <f t="shared" si="596"/>
        <v>#DIV/0!</v>
      </c>
      <c r="Y3428" s="6" t="e">
        <f t="shared" si="597"/>
        <v>#DIV/0!</v>
      </c>
      <c r="AA3428" s="1">
        <f t="shared" si="592"/>
        <v>0</v>
      </c>
      <c r="AB3428" s="1">
        <f t="shared" si="593"/>
        <v>0</v>
      </c>
    </row>
    <row r="3429" spans="3:28" x14ac:dyDescent="0.25">
      <c r="C3429" s="1">
        <v>2002</v>
      </c>
      <c r="D3429" s="1" t="s">
        <v>96</v>
      </c>
      <c r="E3429" s="2" t="s">
        <v>283</v>
      </c>
      <c r="F3429">
        <v>2</v>
      </c>
      <c r="G3429">
        <v>87305</v>
      </c>
      <c r="H3429" s="1">
        <v>0</v>
      </c>
      <c r="I3429" s="1">
        <v>176</v>
      </c>
      <c r="J3429" s="1">
        <v>2592.047</v>
      </c>
      <c r="K3429" s="1">
        <v>2614.3789999999999</v>
      </c>
      <c r="L3429" s="3">
        <v>4</v>
      </c>
      <c r="M3429">
        <v>67.900000000000006</v>
      </c>
      <c r="N3429">
        <v>153</v>
      </c>
      <c r="O3429" s="1">
        <f t="shared" si="588"/>
        <v>0</v>
      </c>
      <c r="P3429" s="5" t="e">
        <f>-MIN(data!$B$4 / data!H3429 * data!O3429 / 100, data!M3429)</f>
        <v>#DIV/0!</v>
      </c>
      <c r="Q3429" s="4" t="e">
        <f t="shared" si="587"/>
        <v>#DIV/0!</v>
      </c>
      <c r="R3429" s="6" t="e">
        <f>-MIN(data!$B$5/(POWER(LN(H3429),2))*O3429/100, N3429)</f>
        <v>#NUM!</v>
      </c>
      <c r="S3429" s="6" t="e">
        <f t="shared" si="589"/>
        <v>#NUM!</v>
      </c>
      <c r="T3429" s="4" t="e">
        <f t="shared" si="590"/>
        <v>#DIV/0!</v>
      </c>
      <c r="U3429" s="4" t="e">
        <f t="shared" si="594"/>
        <v>#DIV/0!</v>
      </c>
      <c r="V3429" s="4" t="e">
        <f t="shared" si="595"/>
        <v>#DIV/0!</v>
      </c>
      <c r="W3429" s="6" t="e">
        <f t="shared" si="591"/>
        <v>#NUM!</v>
      </c>
      <c r="X3429" s="6" t="e">
        <f t="shared" si="596"/>
        <v>#NUM!</v>
      </c>
      <c r="Y3429" s="6" t="e">
        <f t="shared" si="597"/>
        <v>#NUM!</v>
      </c>
      <c r="AA3429" s="1" t="e">
        <f t="shared" si="592"/>
        <v>#DIV/0!</v>
      </c>
      <c r="AB3429" s="1" t="e">
        <f t="shared" si="593"/>
        <v>#DIV/0!</v>
      </c>
    </row>
    <row r="3430" spans="3:28" x14ac:dyDescent="0.25">
      <c r="C3430" s="1">
        <v>2003</v>
      </c>
      <c r="D3430" s="1" t="s">
        <v>96</v>
      </c>
      <c r="E3430" s="2" t="s">
        <v>283</v>
      </c>
      <c r="F3430">
        <v>2</v>
      </c>
      <c r="G3430">
        <v>88835</v>
      </c>
      <c r="H3430" s="1">
        <v>0</v>
      </c>
      <c r="I3430" s="1">
        <v>174</v>
      </c>
      <c r="J3430" s="1">
        <v>2604.79</v>
      </c>
      <c r="K3430" s="1">
        <v>2739.7260000000001</v>
      </c>
      <c r="L3430" s="3">
        <v>4</v>
      </c>
      <c r="M3430">
        <v>66.8</v>
      </c>
      <c r="N3430">
        <v>146</v>
      </c>
      <c r="O3430" s="1">
        <f t="shared" si="588"/>
        <v>0</v>
      </c>
      <c r="P3430" s="5" t="e">
        <f>-MIN(data!$B$4 / data!H3430 * data!O3430 / 100, data!M3430)</f>
        <v>#DIV/0!</v>
      </c>
      <c r="Q3430" s="4" t="e">
        <f t="shared" si="587"/>
        <v>#DIV/0!</v>
      </c>
      <c r="R3430" s="6" t="e">
        <f>-MIN(data!$B$5/(POWER(LN(H3430),2))*O3430/100, N3430)</f>
        <v>#NUM!</v>
      </c>
      <c r="S3430" s="6" t="e">
        <f t="shared" si="589"/>
        <v>#NUM!</v>
      </c>
      <c r="T3430" s="4" t="e">
        <f t="shared" si="590"/>
        <v>#DIV/0!</v>
      </c>
      <c r="U3430" s="4" t="e">
        <f t="shared" si="594"/>
        <v>#DIV/0!</v>
      </c>
      <c r="V3430" s="4" t="e">
        <f t="shared" si="595"/>
        <v>#DIV/0!</v>
      </c>
      <c r="W3430" s="6" t="e">
        <f t="shared" si="591"/>
        <v>#NUM!</v>
      </c>
      <c r="X3430" s="6" t="e">
        <f t="shared" si="596"/>
        <v>#NUM!</v>
      </c>
      <c r="Y3430" s="6" t="e">
        <f t="shared" si="597"/>
        <v>#NUM!</v>
      </c>
      <c r="AA3430" s="1" t="e">
        <f t="shared" si="592"/>
        <v>#DIV/0!</v>
      </c>
      <c r="AB3430" s="1" t="e">
        <f t="shared" si="593"/>
        <v>#DIV/0!</v>
      </c>
    </row>
    <row r="3431" spans="3:28" x14ac:dyDescent="0.25">
      <c r="C3431" s="1">
        <v>2004</v>
      </c>
      <c r="D3431" s="1" t="s">
        <v>96</v>
      </c>
      <c r="E3431" s="2" t="s">
        <v>283</v>
      </c>
      <c r="F3431">
        <v>2</v>
      </c>
      <c r="G3431">
        <v>90499</v>
      </c>
      <c r="H3431" s="1">
        <v>762.49480000000005</v>
      </c>
      <c r="I3431" s="1">
        <v>175</v>
      </c>
      <c r="J3431" s="1">
        <v>2639.5169999999998</v>
      </c>
      <c r="K3431" s="1">
        <v>2857.143</v>
      </c>
      <c r="L3431" s="3">
        <v>4</v>
      </c>
      <c r="M3431">
        <v>66.3</v>
      </c>
      <c r="N3431">
        <v>140</v>
      </c>
      <c r="O3431" s="1">
        <f t="shared" si="588"/>
        <v>0</v>
      </c>
      <c r="P3431" s="5">
        <f>-MIN(data!$B$4 / data!H3431 * data!O3431 / 100, data!M3431)</f>
        <v>0</v>
      </c>
      <c r="Q3431" s="4">
        <f t="shared" si="587"/>
        <v>0</v>
      </c>
      <c r="R3431" s="6">
        <f>-MIN(data!$B$5/(POWER(LN(H3431),2))*O3431/100, N3431)</f>
        <v>0</v>
      </c>
      <c r="S3431" s="6">
        <f t="shared" si="589"/>
        <v>0</v>
      </c>
      <c r="T3431" s="4">
        <f t="shared" si="590"/>
        <v>66.3</v>
      </c>
      <c r="U3431" s="4" t="e">
        <f t="shared" si="594"/>
        <v>#DIV/0!</v>
      </c>
      <c r="V3431" s="4" t="e">
        <f t="shared" si="595"/>
        <v>#DIV/0!</v>
      </c>
      <c r="W3431" s="6">
        <f t="shared" si="591"/>
        <v>140</v>
      </c>
      <c r="X3431" s="6" t="e">
        <f t="shared" si="596"/>
        <v>#DIV/0!</v>
      </c>
      <c r="Y3431" s="6" t="e">
        <f t="shared" si="597"/>
        <v>#DIV/0!</v>
      </c>
      <c r="AA3431" s="1">
        <f t="shared" si="592"/>
        <v>0</v>
      </c>
      <c r="AB3431" s="1">
        <f t="shared" si="593"/>
        <v>0</v>
      </c>
    </row>
    <row r="3432" spans="3:28" x14ac:dyDescent="0.25">
      <c r="C3432" s="1">
        <v>2005</v>
      </c>
      <c r="D3432" s="1" t="s">
        <v>96</v>
      </c>
      <c r="E3432" s="2" t="s">
        <v>283</v>
      </c>
      <c r="F3432">
        <v>2</v>
      </c>
      <c r="G3432">
        <v>92325</v>
      </c>
      <c r="H3432" s="1">
        <v>695.56960000000004</v>
      </c>
      <c r="I3432" s="1">
        <v>177</v>
      </c>
      <c r="J3432" s="1">
        <v>2673.7159999999999</v>
      </c>
      <c r="K3432" s="1">
        <v>2962.9630000000002</v>
      </c>
      <c r="L3432" s="3">
        <v>4</v>
      </c>
      <c r="M3432">
        <v>66.2</v>
      </c>
      <c r="N3432">
        <v>135</v>
      </c>
      <c r="O3432" s="1">
        <f t="shared" si="588"/>
        <v>0</v>
      </c>
      <c r="P3432" s="5">
        <f>-MIN(data!$B$4 / data!H3432 * data!O3432 / 100, data!M3432)</f>
        <v>0</v>
      </c>
      <c r="Q3432" s="4">
        <f t="shared" si="587"/>
        <v>0</v>
      </c>
      <c r="R3432" s="6">
        <f>-MIN(data!$B$5/(POWER(LN(H3432),2))*O3432/100, N3432)</f>
        <v>0</v>
      </c>
      <c r="S3432" s="6">
        <f t="shared" si="589"/>
        <v>0</v>
      </c>
      <c r="T3432" s="4">
        <f t="shared" si="590"/>
        <v>66.2</v>
      </c>
      <c r="U3432" s="4" t="e">
        <f t="shared" si="594"/>
        <v>#DIV/0!</v>
      </c>
      <c r="V3432" s="4" t="e">
        <f t="shared" si="595"/>
        <v>#DIV/0!</v>
      </c>
      <c r="W3432" s="6">
        <f t="shared" si="591"/>
        <v>135</v>
      </c>
      <c r="X3432" s="6" t="e">
        <f t="shared" si="596"/>
        <v>#DIV/0!</v>
      </c>
      <c r="Y3432" s="6" t="e">
        <f t="shared" si="597"/>
        <v>#DIV/0!</v>
      </c>
      <c r="AA3432" s="1">
        <f t="shared" si="592"/>
        <v>0</v>
      </c>
      <c r="AB3432" s="1">
        <f t="shared" si="593"/>
        <v>0</v>
      </c>
    </row>
    <row r="3433" spans="3:28" x14ac:dyDescent="0.25">
      <c r="C3433" s="1">
        <v>2006</v>
      </c>
      <c r="D3433" s="1" t="s">
        <v>96</v>
      </c>
      <c r="E3433" s="2" t="s">
        <v>283</v>
      </c>
      <c r="F3433">
        <v>2</v>
      </c>
      <c r="G3433">
        <v>94343</v>
      </c>
      <c r="H3433" s="1">
        <v>691.13649999999996</v>
      </c>
      <c r="I3433" s="1">
        <v>181</v>
      </c>
      <c r="J3433" s="1">
        <v>2730.0149999999999</v>
      </c>
      <c r="K3433" s="1">
        <v>3125</v>
      </c>
      <c r="L3433" s="3">
        <v>4</v>
      </c>
      <c r="M3433">
        <v>66.3</v>
      </c>
      <c r="N3433">
        <v>128</v>
      </c>
      <c r="O3433" s="1">
        <f t="shared" si="588"/>
        <v>0</v>
      </c>
      <c r="P3433" s="5">
        <f>-MIN(data!$B$4 / data!H3433 * data!O3433 / 100, data!M3433)</f>
        <v>0</v>
      </c>
      <c r="Q3433" s="4">
        <f t="shared" si="587"/>
        <v>0</v>
      </c>
      <c r="R3433" s="6">
        <f>-MIN(data!$B$5/(POWER(LN(H3433),2))*O3433/100, N3433)</f>
        <v>0</v>
      </c>
      <c r="S3433" s="6">
        <f t="shared" si="589"/>
        <v>0</v>
      </c>
      <c r="T3433" s="4">
        <f t="shared" si="590"/>
        <v>66.3</v>
      </c>
      <c r="U3433" s="4" t="e">
        <f t="shared" si="594"/>
        <v>#DIV/0!</v>
      </c>
      <c r="V3433" s="4" t="e">
        <f t="shared" si="595"/>
        <v>#DIV/0!</v>
      </c>
      <c r="W3433" s="6">
        <f t="shared" si="591"/>
        <v>128</v>
      </c>
      <c r="X3433" s="6" t="e">
        <f t="shared" si="596"/>
        <v>#DIV/0!</v>
      </c>
      <c r="Y3433" s="6" t="e">
        <f t="shared" si="597"/>
        <v>#DIV/0!</v>
      </c>
      <c r="AA3433" s="1">
        <f t="shared" si="592"/>
        <v>0</v>
      </c>
      <c r="AB3433" s="1">
        <f t="shared" si="593"/>
        <v>0</v>
      </c>
    </row>
    <row r="3434" spans="3:28" x14ac:dyDescent="0.25">
      <c r="C3434" s="1">
        <v>2007</v>
      </c>
      <c r="D3434" s="1" t="s">
        <v>96</v>
      </c>
      <c r="E3434" s="2" t="s">
        <v>283</v>
      </c>
      <c r="F3434">
        <v>2</v>
      </c>
      <c r="G3434">
        <v>96527</v>
      </c>
      <c r="H3434" s="1">
        <v>652.02890000000002</v>
      </c>
      <c r="I3434" s="1">
        <v>184</v>
      </c>
      <c r="J3434" s="1">
        <v>2771.0839999999998</v>
      </c>
      <c r="K3434" s="1">
        <v>2439.0239999999999</v>
      </c>
      <c r="L3434" s="3">
        <v>4</v>
      </c>
      <c r="M3434">
        <v>66.400000000000006</v>
      </c>
      <c r="N3434">
        <v>123</v>
      </c>
      <c r="O3434" s="1">
        <f t="shared" si="588"/>
        <v>0</v>
      </c>
      <c r="P3434" s="5">
        <f>-MIN(data!$B$4 / data!H3434 * data!O3434 / 100, data!M3434)</f>
        <v>0</v>
      </c>
      <c r="Q3434" s="4">
        <f t="shared" si="587"/>
        <v>0</v>
      </c>
      <c r="R3434" s="6">
        <f>-MIN(data!$B$5/(POWER(LN(H3434),2))*O3434/100, N3434)</f>
        <v>0</v>
      </c>
      <c r="S3434" s="6">
        <f t="shared" si="589"/>
        <v>0</v>
      </c>
      <c r="T3434" s="4">
        <f t="shared" si="590"/>
        <v>66.400000000000006</v>
      </c>
      <c r="U3434" s="4" t="e">
        <f t="shared" si="594"/>
        <v>#DIV/0!</v>
      </c>
      <c r="V3434" s="4" t="e">
        <f t="shared" si="595"/>
        <v>#DIV/0!</v>
      </c>
      <c r="W3434" s="6">
        <f t="shared" si="591"/>
        <v>123</v>
      </c>
      <c r="X3434" s="6" t="e">
        <f t="shared" si="596"/>
        <v>#DIV/0!</v>
      </c>
      <c r="Y3434" s="6" t="e">
        <f t="shared" si="597"/>
        <v>#DIV/0!</v>
      </c>
      <c r="AA3434" s="1">
        <f t="shared" si="592"/>
        <v>0</v>
      </c>
      <c r="AB3434" s="1">
        <f t="shared" si="593"/>
        <v>0</v>
      </c>
    </row>
    <row r="3435" spans="3:28" x14ac:dyDescent="0.25">
      <c r="C3435" s="1">
        <v>2008</v>
      </c>
      <c r="D3435" s="1" t="s">
        <v>96</v>
      </c>
      <c r="E3435" s="2" t="s">
        <v>283</v>
      </c>
      <c r="F3435">
        <v>2</v>
      </c>
      <c r="G3435">
        <v>98761</v>
      </c>
      <c r="H3435" s="1">
        <v>641.67930000000001</v>
      </c>
      <c r="I3435" s="1">
        <v>188</v>
      </c>
      <c r="J3435" s="1">
        <v>2835.596</v>
      </c>
      <c r="K3435" s="1">
        <v>2521.0079999999998</v>
      </c>
      <c r="L3435" s="3">
        <v>3</v>
      </c>
      <c r="M3435">
        <v>66.3</v>
      </c>
      <c r="N3435">
        <v>119</v>
      </c>
      <c r="O3435" s="1">
        <f t="shared" si="588"/>
        <v>0</v>
      </c>
      <c r="P3435" s="5">
        <f>-MIN(data!$B$4 / data!H3435 * data!O3435 / 100, data!M3435)</f>
        <v>0</v>
      </c>
      <c r="Q3435" s="4">
        <f t="shared" si="587"/>
        <v>0</v>
      </c>
      <c r="R3435" s="6">
        <f>-MIN(data!$B$5/(POWER(LN(H3435),2))*O3435/100, N3435)</f>
        <v>0</v>
      </c>
      <c r="S3435" s="6">
        <f t="shared" si="589"/>
        <v>0</v>
      </c>
      <c r="T3435" s="4">
        <f t="shared" si="590"/>
        <v>66.3</v>
      </c>
      <c r="U3435" s="4" t="e">
        <f t="shared" si="594"/>
        <v>#DIV/0!</v>
      </c>
      <c r="V3435" s="4" t="e">
        <f t="shared" si="595"/>
        <v>#DIV/0!</v>
      </c>
      <c r="W3435" s="6">
        <f t="shared" si="591"/>
        <v>119</v>
      </c>
      <c r="X3435" s="6" t="e">
        <f t="shared" si="596"/>
        <v>#DIV/0!</v>
      </c>
      <c r="Y3435" s="6" t="e">
        <f t="shared" si="597"/>
        <v>#DIV/0!</v>
      </c>
      <c r="AA3435" s="1">
        <f t="shared" si="592"/>
        <v>0</v>
      </c>
      <c r="AB3435" s="1">
        <f t="shared" si="593"/>
        <v>0</v>
      </c>
    </row>
    <row r="3436" spans="3:28" x14ac:dyDescent="0.25">
      <c r="C3436" s="1">
        <v>2009</v>
      </c>
      <c r="D3436" s="1" t="s">
        <v>96</v>
      </c>
      <c r="E3436" s="2" t="s">
        <v>283</v>
      </c>
      <c r="F3436">
        <v>2</v>
      </c>
      <c r="G3436">
        <v>100930</v>
      </c>
      <c r="H3436" s="1">
        <v>650.72820000000002</v>
      </c>
      <c r="I3436" s="1">
        <v>190</v>
      </c>
      <c r="J3436" s="1">
        <v>2887.538</v>
      </c>
      <c r="K3436" s="1">
        <v>2631.5790000000002</v>
      </c>
      <c r="L3436" s="3">
        <v>3</v>
      </c>
      <c r="M3436">
        <v>65.8</v>
      </c>
      <c r="N3436">
        <v>114</v>
      </c>
      <c r="O3436" s="1">
        <f t="shared" si="588"/>
        <v>0</v>
      </c>
      <c r="P3436" s="5">
        <f>-MIN(data!$B$4 / data!H3436 * data!O3436 / 100, data!M3436)</f>
        <v>0</v>
      </c>
      <c r="Q3436" s="4">
        <f t="shared" si="587"/>
        <v>0</v>
      </c>
      <c r="R3436" s="6">
        <f>-MIN(data!$B$5/(POWER(LN(H3436),2))*O3436/100, N3436)</f>
        <v>0</v>
      </c>
      <c r="S3436" s="6">
        <f t="shared" si="589"/>
        <v>0</v>
      </c>
      <c r="T3436" s="4">
        <f t="shared" si="590"/>
        <v>65.8</v>
      </c>
      <c r="U3436" s="4" t="e">
        <f t="shared" si="594"/>
        <v>#DIV/0!</v>
      </c>
      <c r="V3436" s="4" t="e">
        <f t="shared" si="595"/>
        <v>#DIV/0!</v>
      </c>
      <c r="W3436" s="6">
        <f t="shared" si="591"/>
        <v>114</v>
      </c>
      <c r="X3436" s="6" t="e">
        <f t="shared" si="596"/>
        <v>#DIV/0!</v>
      </c>
      <c r="Y3436" s="6" t="e">
        <f t="shared" si="597"/>
        <v>#DIV/0!</v>
      </c>
      <c r="AA3436" s="1">
        <f t="shared" si="592"/>
        <v>0</v>
      </c>
      <c r="AB3436" s="1">
        <f t="shared" si="593"/>
        <v>0</v>
      </c>
    </row>
    <row r="3437" spans="3:28" x14ac:dyDescent="0.25">
      <c r="C3437" s="1">
        <v>2010</v>
      </c>
      <c r="D3437" s="1" t="s">
        <v>96</v>
      </c>
      <c r="E3437" s="2" t="s">
        <v>283</v>
      </c>
      <c r="F3437">
        <v>2</v>
      </c>
      <c r="G3437">
        <v>102927</v>
      </c>
      <c r="H3437" s="1">
        <v>712.14319999999998</v>
      </c>
      <c r="I3437" s="1">
        <v>191</v>
      </c>
      <c r="J3437" s="1">
        <v>2942.989</v>
      </c>
      <c r="K3437" s="1">
        <v>2752.2939999999999</v>
      </c>
      <c r="L3437" s="3">
        <v>3</v>
      </c>
      <c r="M3437">
        <v>64.900000000000006</v>
      </c>
      <c r="N3437">
        <v>109</v>
      </c>
      <c r="O3437" s="1">
        <f t="shared" si="588"/>
        <v>0</v>
      </c>
      <c r="P3437" s="5">
        <f>-MIN(data!$B$4 / data!H3437 * data!O3437 / 100, data!M3437)</f>
        <v>0</v>
      </c>
      <c r="Q3437" s="4">
        <f t="shared" si="587"/>
        <v>0</v>
      </c>
      <c r="R3437" s="6">
        <f>-MIN(data!$B$5/(POWER(LN(H3437),2))*O3437/100, N3437)</f>
        <v>0</v>
      </c>
      <c r="S3437" s="6">
        <f t="shared" si="589"/>
        <v>0</v>
      </c>
      <c r="T3437" s="4">
        <f t="shared" si="590"/>
        <v>64.900000000000006</v>
      </c>
      <c r="U3437" s="4" t="e">
        <f t="shared" si="594"/>
        <v>#DIV/0!</v>
      </c>
      <c r="V3437" s="4" t="e">
        <f t="shared" si="595"/>
        <v>#DIV/0!</v>
      </c>
      <c r="W3437" s="6">
        <f t="shared" si="591"/>
        <v>109</v>
      </c>
      <c r="X3437" s="6" t="e">
        <f t="shared" si="596"/>
        <v>#DIV/0!</v>
      </c>
      <c r="Y3437" s="6" t="e">
        <f t="shared" si="597"/>
        <v>#DIV/0!</v>
      </c>
      <c r="AA3437" s="1">
        <f t="shared" si="592"/>
        <v>0</v>
      </c>
      <c r="AB3437" s="1">
        <f t="shared" si="593"/>
        <v>0</v>
      </c>
    </row>
    <row r="3438" spans="3:28" x14ac:dyDescent="0.25">
      <c r="C3438" s="1">
        <v>2011</v>
      </c>
      <c r="D3438" s="1" t="s">
        <v>96</v>
      </c>
      <c r="E3438" s="2" t="s">
        <v>283</v>
      </c>
      <c r="F3438">
        <v>2</v>
      </c>
      <c r="G3438">
        <v>104728</v>
      </c>
      <c r="H3438" s="1">
        <v>547.33960000000002</v>
      </c>
      <c r="I3438" s="1">
        <v>191</v>
      </c>
      <c r="J3438" s="1">
        <v>2998.43</v>
      </c>
      <c r="K3438" s="1">
        <v>2857.143</v>
      </c>
      <c r="L3438" s="3">
        <v>3</v>
      </c>
      <c r="M3438">
        <v>63.7</v>
      </c>
      <c r="N3438">
        <v>105</v>
      </c>
      <c r="O3438" s="1">
        <f t="shared" si="588"/>
        <v>0</v>
      </c>
      <c r="P3438" s="5">
        <f>-MIN(data!$B$4 / data!H3438 * data!O3438 / 100, data!M3438)</f>
        <v>0</v>
      </c>
      <c r="Q3438" s="4">
        <f t="shared" si="587"/>
        <v>0</v>
      </c>
      <c r="R3438" s="6">
        <f>-MIN(data!$B$5/(POWER(LN(H3438),2))*O3438/100, N3438)</f>
        <v>0</v>
      </c>
      <c r="S3438" s="6">
        <f t="shared" si="589"/>
        <v>0</v>
      </c>
      <c r="T3438" s="4">
        <f t="shared" si="590"/>
        <v>63.7</v>
      </c>
      <c r="U3438" s="4" t="e">
        <f t="shared" si="594"/>
        <v>#DIV/0!</v>
      </c>
      <c r="V3438" s="4" t="e">
        <f t="shared" si="595"/>
        <v>#DIV/0!</v>
      </c>
      <c r="W3438" s="6">
        <f t="shared" si="591"/>
        <v>105</v>
      </c>
      <c r="X3438" s="6" t="e">
        <f t="shared" si="596"/>
        <v>#DIV/0!</v>
      </c>
      <c r="Y3438" s="6" t="e">
        <f t="shared" si="597"/>
        <v>#DIV/0!</v>
      </c>
      <c r="AA3438" s="1">
        <f t="shared" si="592"/>
        <v>0</v>
      </c>
      <c r="AB3438" s="1">
        <f t="shared" si="593"/>
        <v>0</v>
      </c>
    </row>
    <row r="3439" spans="3:28" x14ac:dyDescent="0.25">
      <c r="C3439" s="1">
        <v>2012</v>
      </c>
      <c r="D3439" s="1" t="s">
        <v>96</v>
      </c>
      <c r="E3439" s="2" t="s">
        <v>283</v>
      </c>
      <c r="F3439">
        <v>2</v>
      </c>
      <c r="G3439">
        <v>106370</v>
      </c>
      <c r="H3439" s="1">
        <v>791.94209999999998</v>
      </c>
      <c r="I3439" s="1">
        <v>189</v>
      </c>
      <c r="J3439" s="1">
        <v>3033.7080000000001</v>
      </c>
      <c r="K3439" s="1">
        <v>2970.297</v>
      </c>
      <c r="L3439" s="3">
        <v>3</v>
      </c>
      <c r="M3439">
        <v>62.3</v>
      </c>
      <c r="N3439">
        <v>101</v>
      </c>
      <c r="O3439" s="1">
        <f t="shared" si="588"/>
        <v>0</v>
      </c>
      <c r="P3439" s="5">
        <f>-MIN(data!$B$4 / data!H3439 * data!O3439 / 100, data!M3439)</f>
        <v>0</v>
      </c>
      <c r="Q3439" s="4">
        <f t="shared" si="587"/>
        <v>0</v>
      </c>
      <c r="R3439" s="6">
        <f>-MIN(data!$B$5/(POWER(LN(H3439),2))*O3439/100, N3439)</f>
        <v>0</v>
      </c>
      <c r="S3439" s="6">
        <f t="shared" si="589"/>
        <v>0</v>
      </c>
      <c r="T3439" s="4">
        <f t="shared" si="590"/>
        <v>62.3</v>
      </c>
      <c r="U3439" s="4" t="e">
        <f t="shared" si="594"/>
        <v>#DIV/0!</v>
      </c>
      <c r="V3439" s="4" t="e">
        <f t="shared" si="595"/>
        <v>#DIV/0!</v>
      </c>
      <c r="W3439" s="6">
        <f t="shared" si="591"/>
        <v>101</v>
      </c>
      <c r="X3439" s="6" t="e">
        <f t="shared" si="596"/>
        <v>#DIV/0!</v>
      </c>
      <c r="Y3439" s="6" t="e">
        <f t="shared" si="597"/>
        <v>#DIV/0!</v>
      </c>
      <c r="AA3439" s="1">
        <f t="shared" si="592"/>
        <v>0</v>
      </c>
      <c r="AB3439" s="1">
        <f t="shared" si="593"/>
        <v>0</v>
      </c>
    </row>
    <row r="3440" spans="3:28" x14ac:dyDescent="0.25">
      <c r="C3440" s="1">
        <v>2013</v>
      </c>
      <c r="D3440" s="1" t="s">
        <v>96</v>
      </c>
      <c r="E3440" s="2" t="s">
        <v>283</v>
      </c>
      <c r="F3440">
        <v>2</v>
      </c>
      <c r="G3440">
        <v>107890</v>
      </c>
      <c r="H3440" s="1">
        <v>1040.7</v>
      </c>
      <c r="I3440" s="1">
        <v>188</v>
      </c>
      <c r="J3440" s="1">
        <v>3087.0279999999998</v>
      </c>
      <c r="K3440" s="1">
        <v>3125</v>
      </c>
      <c r="L3440" s="3">
        <v>3</v>
      </c>
      <c r="M3440">
        <v>60.9</v>
      </c>
      <c r="N3440">
        <v>96</v>
      </c>
      <c r="O3440" s="1">
        <f t="shared" si="588"/>
        <v>0</v>
      </c>
      <c r="P3440" s="5">
        <f>-MIN(data!$B$4 / data!H3440 * data!O3440 / 100, data!M3440)</f>
        <v>0</v>
      </c>
      <c r="Q3440" s="4">
        <f t="shared" si="587"/>
        <v>0</v>
      </c>
      <c r="R3440" s="6">
        <f>-MIN(data!$B$5/(POWER(LN(H3440),2))*O3440/100, N3440)</f>
        <v>0</v>
      </c>
      <c r="S3440" s="6">
        <f t="shared" si="589"/>
        <v>0</v>
      </c>
      <c r="T3440" s="4">
        <f t="shared" si="590"/>
        <v>60.9</v>
      </c>
      <c r="U3440" s="4" t="e">
        <f t="shared" si="594"/>
        <v>#DIV/0!</v>
      </c>
      <c r="V3440" s="4" t="e">
        <f t="shared" si="595"/>
        <v>#DIV/0!</v>
      </c>
      <c r="W3440" s="6">
        <f t="shared" si="591"/>
        <v>96</v>
      </c>
      <c r="X3440" s="6" t="e">
        <f t="shared" si="596"/>
        <v>#DIV/0!</v>
      </c>
      <c r="Y3440" s="6" t="e">
        <f t="shared" si="597"/>
        <v>#DIV/0!</v>
      </c>
      <c r="AA3440" s="1">
        <f t="shared" si="592"/>
        <v>0</v>
      </c>
      <c r="AB3440" s="1">
        <f t="shared" si="593"/>
        <v>0</v>
      </c>
    </row>
    <row r="3441" spans="3:28" x14ac:dyDescent="0.25">
      <c r="C3441" s="1">
        <v>2014</v>
      </c>
      <c r="D3441" s="1" t="s">
        <v>96</v>
      </c>
      <c r="E3441" s="2" t="s">
        <v>283</v>
      </c>
      <c r="F3441">
        <v>2</v>
      </c>
      <c r="G3441">
        <v>109391</v>
      </c>
      <c r="H3441" s="1">
        <v>1414.893</v>
      </c>
      <c r="I3441" s="1">
        <v>185</v>
      </c>
      <c r="J3441" s="1">
        <v>3119.73</v>
      </c>
      <c r="K3441" s="1">
        <v>3225.806</v>
      </c>
      <c r="L3441" s="3">
        <v>3</v>
      </c>
      <c r="M3441">
        <v>59.3</v>
      </c>
      <c r="N3441">
        <v>93</v>
      </c>
      <c r="O3441" s="1">
        <f t="shared" si="588"/>
        <v>0</v>
      </c>
      <c r="P3441" s="5">
        <f>-MIN(data!$B$4 / data!H3441 * data!O3441 / 100, data!M3441)</f>
        <v>0</v>
      </c>
      <c r="Q3441" s="4">
        <f t="shared" si="587"/>
        <v>0</v>
      </c>
      <c r="R3441" s="6">
        <f>-MIN(data!$B$5/(POWER(LN(H3441),2))*O3441/100, N3441)</f>
        <v>0</v>
      </c>
      <c r="S3441" s="6">
        <f t="shared" si="589"/>
        <v>0</v>
      </c>
      <c r="T3441" s="4">
        <f t="shared" si="590"/>
        <v>59.3</v>
      </c>
      <c r="U3441" s="4" t="e">
        <f t="shared" si="594"/>
        <v>#DIV/0!</v>
      </c>
      <c r="V3441" s="4" t="e">
        <f t="shared" si="595"/>
        <v>#DIV/0!</v>
      </c>
      <c r="W3441" s="6">
        <f t="shared" si="591"/>
        <v>93</v>
      </c>
      <c r="X3441" s="6" t="e">
        <f t="shared" si="596"/>
        <v>#DIV/0!</v>
      </c>
      <c r="Y3441" s="6" t="e">
        <f t="shared" si="597"/>
        <v>#DIV/0!</v>
      </c>
      <c r="AA3441" s="1">
        <f t="shared" si="592"/>
        <v>0</v>
      </c>
      <c r="AB3441" s="1">
        <f t="shared" si="593"/>
        <v>0</v>
      </c>
    </row>
    <row r="3442" spans="3:28" x14ac:dyDescent="0.25">
      <c r="C3442" s="1">
        <v>2015</v>
      </c>
      <c r="D3442" s="1" t="s">
        <v>96</v>
      </c>
      <c r="E3442" s="2" t="s">
        <v>283</v>
      </c>
      <c r="F3442">
        <v>2</v>
      </c>
      <c r="G3442">
        <v>110930</v>
      </c>
      <c r="H3442" s="1">
        <v>1907.039</v>
      </c>
      <c r="I3442" s="1">
        <v>183</v>
      </c>
      <c r="J3442" s="1">
        <v>3166.09</v>
      </c>
      <c r="L3442" s="3">
        <v>3</v>
      </c>
      <c r="M3442">
        <v>57.8</v>
      </c>
      <c r="N3442">
        <v>90</v>
      </c>
      <c r="O3442" s="1">
        <f t="shared" si="588"/>
        <v>0</v>
      </c>
      <c r="P3442" s="5">
        <f>-MIN(data!$B$4 / data!H3442 * data!O3442 / 100, data!M3442)</f>
        <v>0</v>
      </c>
      <c r="Q3442" s="4">
        <f t="shared" si="587"/>
        <v>0</v>
      </c>
      <c r="R3442" s="6">
        <f>-MIN(data!$B$5/(POWER(LN(H3442),2))*O3442/100, N3442)</f>
        <v>0</v>
      </c>
      <c r="S3442" s="6">
        <f t="shared" si="589"/>
        <v>0</v>
      </c>
      <c r="T3442" s="4">
        <f t="shared" si="590"/>
        <v>57.8</v>
      </c>
      <c r="U3442" s="4" t="e">
        <f t="shared" si="594"/>
        <v>#DIV/0!</v>
      </c>
      <c r="V3442" s="4" t="e">
        <f t="shared" si="595"/>
        <v>#DIV/0!</v>
      </c>
      <c r="W3442" s="6">
        <f t="shared" si="591"/>
        <v>90</v>
      </c>
      <c r="X3442" s="6" t="e">
        <f t="shared" si="596"/>
        <v>#DIV/0!</v>
      </c>
      <c r="Y3442" s="6" t="e">
        <f t="shared" si="597"/>
        <v>#DIV/0!</v>
      </c>
      <c r="AA3442" s="1">
        <f t="shared" si="592"/>
        <v>0</v>
      </c>
      <c r="AB3442" s="1">
        <f t="shared" si="593"/>
        <v>0</v>
      </c>
    </row>
    <row r="3443" spans="3:28" x14ac:dyDescent="0.25">
      <c r="C3443" s="1">
        <v>2016</v>
      </c>
      <c r="D3443" s="1" t="s">
        <v>96</v>
      </c>
      <c r="E3443" s="2" t="s">
        <v>283</v>
      </c>
      <c r="F3443">
        <v>2</v>
      </c>
      <c r="G3443">
        <v>112524</v>
      </c>
      <c r="H3443" s="1">
        <v>1549.366</v>
      </c>
      <c r="I3443" s="1">
        <v>179</v>
      </c>
      <c r="J3443" s="1">
        <v>3185.0529999999999</v>
      </c>
      <c r="L3443" s="3"/>
      <c r="M3443">
        <v>56.2</v>
      </c>
      <c r="N3443"/>
      <c r="O3443" s="1">
        <f t="shared" si="588"/>
        <v>0</v>
      </c>
      <c r="P3443" s="5">
        <f>-MIN(data!$B$4 / data!H3443 * data!O3443 / 100, data!M3443)</f>
        <v>0</v>
      </c>
      <c r="Q3443" s="4">
        <f t="shared" si="587"/>
        <v>0</v>
      </c>
      <c r="R3443" s="6">
        <f>-MIN(data!$B$5/(POWER(LN(H3443),2))*O3443/100, N3443)</f>
        <v>0</v>
      </c>
      <c r="S3443" s="6">
        <f t="shared" si="589"/>
        <v>0</v>
      </c>
      <c r="T3443" s="4">
        <f t="shared" si="590"/>
        <v>56.2</v>
      </c>
      <c r="U3443" s="4" t="e">
        <f t="shared" si="594"/>
        <v>#DIV/0!</v>
      </c>
      <c r="V3443" s="4" t="e">
        <f t="shared" si="595"/>
        <v>#DIV/0!</v>
      </c>
      <c r="W3443" s="6">
        <f t="shared" si="591"/>
        <v>0</v>
      </c>
      <c r="X3443" s="6" t="e">
        <f t="shared" si="596"/>
        <v>#DIV/0!</v>
      </c>
      <c r="Y3443" s="6" t="e">
        <f t="shared" si="597"/>
        <v>#DIV/0!</v>
      </c>
      <c r="AA3443" s="1">
        <f t="shared" si="592"/>
        <v>0</v>
      </c>
      <c r="AB3443" s="1">
        <f t="shared" si="593"/>
        <v>0</v>
      </c>
    </row>
    <row r="3444" spans="3:28" x14ac:dyDescent="0.25">
      <c r="C3444" s="1">
        <v>1980</v>
      </c>
      <c r="D3444" s="1" t="s">
        <v>97</v>
      </c>
      <c r="E3444" s="2" t="s">
        <v>337</v>
      </c>
      <c r="F3444">
        <v>4</v>
      </c>
      <c r="G3444">
        <v>43205</v>
      </c>
      <c r="H3444" s="1">
        <v>0</v>
      </c>
      <c r="I3444" s="1">
        <v>57</v>
      </c>
      <c r="J3444" s="1">
        <v>1113.2809999999999</v>
      </c>
      <c r="L3444" s="3"/>
      <c r="M3444">
        <v>51.2</v>
      </c>
      <c r="N3444"/>
      <c r="O3444" s="1">
        <f t="shared" si="588"/>
        <v>0</v>
      </c>
      <c r="P3444" s="5" t="e">
        <f>-MIN(data!$B$4 / data!H3444 * data!O3444 / 100, data!M3444)</f>
        <v>#DIV/0!</v>
      </c>
      <c r="Q3444" s="4" t="e">
        <f t="shared" si="587"/>
        <v>#DIV/0!</v>
      </c>
      <c r="R3444" s="6" t="e">
        <f>-MIN(data!$B$5/(POWER(LN(H3444),2))*O3444/100, N3444)</f>
        <v>#NUM!</v>
      </c>
      <c r="S3444" s="6" t="e">
        <f t="shared" si="589"/>
        <v>#NUM!</v>
      </c>
      <c r="T3444" s="4" t="e">
        <f t="shared" si="590"/>
        <v>#DIV/0!</v>
      </c>
      <c r="U3444" s="4" t="e">
        <f t="shared" si="594"/>
        <v>#DIV/0!</v>
      </c>
      <c r="V3444" s="4" t="e">
        <f t="shared" si="595"/>
        <v>#DIV/0!</v>
      </c>
      <c r="W3444" s="6" t="e">
        <f t="shared" si="591"/>
        <v>#NUM!</v>
      </c>
      <c r="X3444" s="6" t="e">
        <f t="shared" si="596"/>
        <v>#NUM!</v>
      </c>
      <c r="Y3444" s="6" t="e">
        <f t="shared" si="597"/>
        <v>#NUM!</v>
      </c>
      <c r="AA3444" s="1" t="e">
        <f t="shared" si="592"/>
        <v>#DIV/0!</v>
      </c>
      <c r="AB3444" s="1" t="e">
        <f t="shared" si="593"/>
        <v>#DIV/0!</v>
      </c>
    </row>
    <row r="3445" spans="3:28" x14ac:dyDescent="0.25">
      <c r="C3445" s="1">
        <v>1981</v>
      </c>
      <c r="D3445" s="1" t="s">
        <v>97</v>
      </c>
      <c r="E3445" s="2" t="s">
        <v>337</v>
      </c>
      <c r="F3445">
        <v>4</v>
      </c>
      <c r="G3445">
        <v>42960</v>
      </c>
      <c r="H3445" s="1">
        <v>0</v>
      </c>
      <c r="I3445" s="1">
        <v>54</v>
      </c>
      <c r="J3445" s="1">
        <v>1108.83</v>
      </c>
      <c r="L3445" s="3"/>
      <c r="M3445">
        <v>48.7</v>
      </c>
      <c r="N3445"/>
      <c r="O3445" s="1">
        <f t="shared" si="588"/>
        <v>0</v>
      </c>
      <c r="P3445" s="5" t="e">
        <f>-MIN(data!$B$4 / data!H3445 * data!O3445 / 100, data!M3445)</f>
        <v>#DIV/0!</v>
      </c>
      <c r="Q3445" s="4" t="e">
        <f t="shared" si="587"/>
        <v>#DIV/0!</v>
      </c>
      <c r="R3445" s="6" t="e">
        <f>-MIN(data!$B$5/(POWER(LN(H3445),2))*O3445/100, N3445)</f>
        <v>#NUM!</v>
      </c>
      <c r="S3445" s="6" t="e">
        <f t="shared" si="589"/>
        <v>#NUM!</v>
      </c>
      <c r="T3445" s="4" t="e">
        <f t="shared" si="590"/>
        <v>#DIV/0!</v>
      </c>
      <c r="U3445" s="4" t="e">
        <f t="shared" si="594"/>
        <v>#DIV/0!</v>
      </c>
      <c r="V3445" s="4" t="e">
        <f t="shared" si="595"/>
        <v>#DIV/0!</v>
      </c>
      <c r="W3445" s="6" t="e">
        <f t="shared" si="591"/>
        <v>#NUM!</v>
      </c>
      <c r="X3445" s="6" t="e">
        <f t="shared" si="596"/>
        <v>#NUM!</v>
      </c>
      <c r="Y3445" s="6" t="e">
        <f t="shared" si="597"/>
        <v>#NUM!</v>
      </c>
      <c r="AA3445" s="1" t="e">
        <f t="shared" si="592"/>
        <v>#DIV/0!</v>
      </c>
      <c r="AB3445" s="1" t="e">
        <f t="shared" si="593"/>
        <v>#DIV/0!</v>
      </c>
    </row>
    <row r="3446" spans="3:28" x14ac:dyDescent="0.25">
      <c r="C3446" s="1">
        <v>1982</v>
      </c>
      <c r="D3446" s="1" t="s">
        <v>97</v>
      </c>
      <c r="E3446" s="2" t="s">
        <v>337</v>
      </c>
      <c r="F3446">
        <v>4</v>
      </c>
      <c r="G3446">
        <v>42728</v>
      </c>
      <c r="H3446" s="1">
        <v>0</v>
      </c>
      <c r="I3446" s="1">
        <v>51</v>
      </c>
      <c r="J3446" s="1">
        <v>1108.6959999999999</v>
      </c>
      <c r="L3446" s="3"/>
      <c r="M3446">
        <v>46</v>
      </c>
      <c r="N3446"/>
      <c r="O3446" s="1">
        <f t="shared" si="588"/>
        <v>0</v>
      </c>
      <c r="P3446" s="5" t="e">
        <f>-MIN(data!$B$4 / data!H3446 * data!O3446 / 100, data!M3446)</f>
        <v>#DIV/0!</v>
      </c>
      <c r="Q3446" s="4" t="e">
        <f t="shared" si="587"/>
        <v>#DIV/0!</v>
      </c>
      <c r="R3446" s="6" t="e">
        <f>-MIN(data!$B$5/(POWER(LN(H3446),2))*O3446/100, N3446)</f>
        <v>#NUM!</v>
      </c>
      <c r="S3446" s="6" t="e">
        <f t="shared" si="589"/>
        <v>#NUM!</v>
      </c>
      <c r="T3446" s="4" t="e">
        <f t="shared" si="590"/>
        <v>#DIV/0!</v>
      </c>
      <c r="U3446" s="4" t="e">
        <f t="shared" si="594"/>
        <v>#DIV/0!</v>
      </c>
      <c r="V3446" s="4" t="e">
        <f t="shared" si="595"/>
        <v>#DIV/0!</v>
      </c>
      <c r="W3446" s="6" t="e">
        <f t="shared" si="591"/>
        <v>#NUM!</v>
      </c>
      <c r="X3446" s="6" t="e">
        <f t="shared" si="596"/>
        <v>#NUM!</v>
      </c>
      <c r="Y3446" s="6" t="e">
        <f t="shared" si="597"/>
        <v>#NUM!</v>
      </c>
      <c r="AA3446" s="1" t="e">
        <f t="shared" si="592"/>
        <v>#DIV/0!</v>
      </c>
      <c r="AB3446" s="1" t="e">
        <f t="shared" si="593"/>
        <v>#DIV/0!</v>
      </c>
    </row>
    <row r="3447" spans="3:28" x14ac:dyDescent="0.25">
      <c r="C3447" s="1">
        <v>1983</v>
      </c>
      <c r="D3447" s="1" t="s">
        <v>97</v>
      </c>
      <c r="E3447" s="2" t="s">
        <v>337</v>
      </c>
      <c r="F3447">
        <v>4</v>
      </c>
      <c r="G3447">
        <v>42482</v>
      </c>
      <c r="H3447" s="1">
        <v>0</v>
      </c>
      <c r="I3447" s="1">
        <v>47</v>
      </c>
      <c r="J3447" s="1">
        <v>1082.9490000000001</v>
      </c>
      <c r="L3447" s="3"/>
      <c r="M3447">
        <v>43.4</v>
      </c>
      <c r="N3447"/>
      <c r="O3447" s="1">
        <f t="shared" si="588"/>
        <v>0</v>
      </c>
      <c r="P3447" s="5" t="e">
        <f>-MIN(data!$B$4 / data!H3447 * data!O3447 / 100, data!M3447)</f>
        <v>#DIV/0!</v>
      </c>
      <c r="Q3447" s="4" t="e">
        <f t="shared" si="587"/>
        <v>#DIV/0!</v>
      </c>
      <c r="R3447" s="6" t="e">
        <f>-MIN(data!$B$5/(POWER(LN(H3447),2))*O3447/100, N3447)</f>
        <v>#NUM!</v>
      </c>
      <c r="S3447" s="6" t="e">
        <f t="shared" si="589"/>
        <v>#NUM!</v>
      </c>
      <c r="T3447" s="4" t="e">
        <f t="shared" si="590"/>
        <v>#DIV/0!</v>
      </c>
      <c r="U3447" s="4" t="e">
        <f t="shared" si="594"/>
        <v>#DIV/0!</v>
      </c>
      <c r="V3447" s="4" t="e">
        <f t="shared" si="595"/>
        <v>#DIV/0!</v>
      </c>
      <c r="W3447" s="6" t="e">
        <f t="shared" si="591"/>
        <v>#NUM!</v>
      </c>
      <c r="X3447" s="6" t="e">
        <f t="shared" si="596"/>
        <v>#NUM!</v>
      </c>
      <c r="Y3447" s="6" t="e">
        <f t="shared" si="597"/>
        <v>#NUM!</v>
      </c>
      <c r="AA3447" s="1" t="e">
        <f t="shared" si="592"/>
        <v>#DIV/0!</v>
      </c>
      <c r="AB3447" s="1" t="e">
        <f t="shared" si="593"/>
        <v>#DIV/0!</v>
      </c>
    </row>
    <row r="3448" spans="3:28" x14ac:dyDescent="0.25">
      <c r="C3448" s="1">
        <v>1984</v>
      </c>
      <c r="D3448" s="1" t="s">
        <v>97</v>
      </c>
      <c r="E3448" s="2" t="s">
        <v>337</v>
      </c>
      <c r="F3448">
        <v>4</v>
      </c>
      <c r="G3448">
        <v>42199</v>
      </c>
      <c r="H3448" s="1">
        <v>0</v>
      </c>
      <c r="I3448" s="1">
        <v>44</v>
      </c>
      <c r="J3448" s="1">
        <v>1075.7950000000001</v>
      </c>
      <c r="L3448" s="3"/>
      <c r="M3448">
        <v>40.9</v>
      </c>
      <c r="N3448"/>
      <c r="O3448" s="1">
        <f t="shared" si="588"/>
        <v>0</v>
      </c>
      <c r="P3448" s="5" t="e">
        <f>-MIN(data!$B$4 / data!H3448 * data!O3448 / 100, data!M3448)</f>
        <v>#DIV/0!</v>
      </c>
      <c r="Q3448" s="4" t="e">
        <f t="shared" si="587"/>
        <v>#DIV/0!</v>
      </c>
      <c r="R3448" s="6" t="e">
        <f>-MIN(data!$B$5/(POWER(LN(H3448),2))*O3448/100, N3448)</f>
        <v>#NUM!</v>
      </c>
      <c r="S3448" s="6" t="e">
        <f t="shared" si="589"/>
        <v>#NUM!</v>
      </c>
      <c r="T3448" s="4" t="e">
        <f t="shared" si="590"/>
        <v>#DIV/0!</v>
      </c>
      <c r="U3448" s="4" t="e">
        <f t="shared" si="594"/>
        <v>#DIV/0!</v>
      </c>
      <c r="V3448" s="4" t="e">
        <f t="shared" si="595"/>
        <v>#DIV/0!</v>
      </c>
      <c r="W3448" s="6" t="e">
        <f t="shared" si="591"/>
        <v>#NUM!</v>
      </c>
      <c r="X3448" s="6" t="e">
        <f t="shared" si="596"/>
        <v>#NUM!</v>
      </c>
      <c r="Y3448" s="6" t="e">
        <f t="shared" si="597"/>
        <v>#NUM!</v>
      </c>
      <c r="AA3448" s="1" t="e">
        <f t="shared" si="592"/>
        <v>#DIV/0!</v>
      </c>
      <c r="AB3448" s="1" t="e">
        <f t="shared" si="593"/>
        <v>#DIV/0!</v>
      </c>
    </row>
    <row r="3449" spans="3:28" x14ac:dyDescent="0.25">
      <c r="C3449" s="1">
        <v>1985</v>
      </c>
      <c r="D3449" s="1" t="s">
        <v>97</v>
      </c>
      <c r="E3449" s="2" t="s">
        <v>337</v>
      </c>
      <c r="F3449">
        <v>4</v>
      </c>
      <c r="G3449">
        <v>41866</v>
      </c>
      <c r="H3449" s="1">
        <v>1278.816</v>
      </c>
      <c r="I3449" s="1">
        <v>41</v>
      </c>
      <c r="J3449" s="1">
        <v>1059.432</v>
      </c>
      <c r="L3449" s="3"/>
      <c r="M3449">
        <v>38.700000000000003</v>
      </c>
      <c r="N3449"/>
      <c r="O3449" s="1">
        <f t="shared" si="588"/>
        <v>0</v>
      </c>
      <c r="P3449" s="5">
        <f>-MIN(data!$B$4 / data!H3449 * data!O3449 / 100, data!M3449)</f>
        <v>0</v>
      </c>
      <c r="Q3449" s="4">
        <f t="shared" si="587"/>
        <v>0</v>
      </c>
      <c r="R3449" s="6">
        <f>-MIN(data!$B$5/(POWER(LN(H3449),2))*O3449/100, N3449)</f>
        <v>0</v>
      </c>
      <c r="S3449" s="6">
        <f t="shared" si="589"/>
        <v>0</v>
      </c>
      <c r="T3449" s="4">
        <f t="shared" si="590"/>
        <v>38.700000000000003</v>
      </c>
      <c r="U3449" s="4" t="e">
        <f t="shared" si="594"/>
        <v>#DIV/0!</v>
      </c>
      <c r="V3449" s="4" t="e">
        <f t="shared" si="595"/>
        <v>#DIV/0!</v>
      </c>
      <c r="W3449" s="6">
        <f t="shared" si="591"/>
        <v>0</v>
      </c>
      <c r="X3449" s="6" t="e">
        <f t="shared" si="596"/>
        <v>#DIV/0!</v>
      </c>
      <c r="Y3449" s="6" t="e">
        <f t="shared" si="597"/>
        <v>#DIV/0!</v>
      </c>
      <c r="AA3449" s="1">
        <f t="shared" si="592"/>
        <v>0</v>
      </c>
      <c r="AB3449" s="1">
        <f t="shared" si="593"/>
        <v>0</v>
      </c>
    </row>
    <row r="3450" spans="3:28" x14ac:dyDescent="0.25">
      <c r="C3450" s="1">
        <v>1986</v>
      </c>
      <c r="D3450" s="1" t="s">
        <v>97</v>
      </c>
      <c r="E3450" s="2" t="s">
        <v>337</v>
      </c>
      <c r="F3450">
        <v>4</v>
      </c>
      <c r="G3450">
        <v>41479</v>
      </c>
      <c r="H3450" s="1">
        <v>1461.3489999999999</v>
      </c>
      <c r="I3450" s="1">
        <v>38</v>
      </c>
      <c r="J3450" s="1">
        <v>1035.422</v>
      </c>
      <c r="L3450" s="3"/>
      <c r="M3450">
        <v>36.700000000000003</v>
      </c>
      <c r="N3450"/>
      <c r="O3450" s="1">
        <f t="shared" si="588"/>
        <v>0</v>
      </c>
      <c r="P3450" s="5">
        <f>-MIN(data!$B$4 / data!H3450 * data!O3450 / 100, data!M3450)</f>
        <v>0</v>
      </c>
      <c r="Q3450" s="4">
        <f t="shared" si="587"/>
        <v>0</v>
      </c>
      <c r="R3450" s="6">
        <f>-MIN(data!$B$5/(POWER(LN(H3450),2))*O3450/100, N3450)</f>
        <v>0</v>
      </c>
      <c r="S3450" s="6">
        <f t="shared" si="589"/>
        <v>0</v>
      </c>
      <c r="T3450" s="4">
        <f t="shared" si="590"/>
        <v>36.700000000000003</v>
      </c>
      <c r="U3450" s="4" t="e">
        <f t="shared" si="594"/>
        <v>#DIV/0!</v>
      </c>
      <c r="V3450" s="4" t="e">
        <f t="shared" si="595"/>
        <v>#DIV/0!</v>
      </c>
      <c r="W3450" s="6">
        <f t="shared" si="591"/>
        <v>0</v>
      </c>
      <c r="X3450" s="6" t="e">
        <f t="shared" si="596"/>
        <v>#DIV/0!</v>
      </c>
      <c r="Y3450" s="6" t="e">
        <f t="shared" si="597"/>
        <v>#DIV/0!</v>
      </c>
      <c r="AA3450" s="1">
        <f t="shared" si="592"/>
        <v>0</v>
      </c>
      <c r="AB3450" s="1">
        <f t="shared" si="593"/>
        <v>0</v>
      </c>
    </row>
    <row r="3451" spans="3:28" x14ac:dyDescent="0.25">
      <c r="C3451" s="1">
        <v>1987</v>
      </c>
      <c r="D3451" s="1" t="s">
        <v>97</v>
      </c>
      <c r="E3451" s="2" t="s">
        <v>337</v>
      </c>
      <c r="F3451">
        <v>4</v>
      </c>
      <c r="G3451">
        <v>41041</v>
      </c>
      <c r="H3451" s="1">
        <v>1540.8710000000001</v>
      </c>
      <c r="I3451" s="1">
        <v>35</v>
      </c>
      <c r="J3451" s="1">
        <v>1000</v>
      </c>
      <c r="L3451" s="3"/>
      <c r="M3451">
        <v>35</v>
      </c>
      <c r="N3451"/>
      <c r="O3451" s="1">
        <f t="shared" si="588"/>
        <v>0</v>
      </c>
      <c r="P3451" s="5">
        <f>-MIN(data!$B$4 / data!H3451 * data!O3451 / 100, data!M3451)</f>
        <v>0</v>
      </c>
      <c r="Q3451" s="4">
        <f t="shared" si="587"/>
        <v>0</v>
      </c>
      <c r="R3451" s="6">
        <f>-MIN(data!$B$5/(POWER(LN(H3451),2))*O3451/100, N3451)</f>
        <v>0</v>
      </c>
      <c r="S3451" s="6">
        <f t="shared" si="589"/>
        <v>0</v>
      </c>
      <c r="T3451" s="4">
        <f t="shared" si="590"/>
        <v>35</v>
      </c>
      <c r="U3451" s="4" t="e">
        <f t="shared" si="594"/>
        <v>#DIV/0!</v>
      </c>
      <c r="V3451" s="4" t="e">
        <f t="shared" si="595"/>
        <v>#DIV/0!</v>
      </c>
      <c r="W3451" s="6">
        <f t="shared" si="591"/>
        <v>0</v>
      </c>
      <c r="X3451" s="6" t="e">
        <f t="shared" si="596"/>
        <v>#DIV/0!</v>
      </c>
      <c r="Y3451" s="6" t="e">
        <f t="shared" si="597"/>
        <v>#DIV/0!</v>
      </c>
      <c r="AA3451" s="1">
        <f t="shared" si="592"/>
        <v>0</v>
      </c>
      <c r="AB3451" s="1">
        <f t="shared" si="593"/>
        <v>0</v>
      </c>
    </row>
    <row r="3452" spans="3:28" x14ac:dyDescent="0.25">
      <c r="C3452" s="1">
        <v>1988</v>
      </c>
      <c r="D3452" s="1" t="s">
        <v>97</v>
      </c>
      <c r="E3452" s="2" t="s">
        <v>337</v>
      </c>
      <c r="F3452">
        <v>4</v>
      </c>
      <c r="G3452">
        <v>40641</v>
      </c>
      <c r="H3452" s="1">
        <v>1668.712</v>
      </c>
      <c r="I3452" s="1">
        <v>33</v>
      </c>
      <c r="J3452" s="1">
        <v>982.14290000000005</v>
      </c>
      <c r="L3452" s="3"/>
      <c r="M3452">
        <v>33.6</v>
      </c>
      <c r="N3452"/>
      <c r="O3452" s="1">
        <f t="shared" si="588"/>
        <v>0</v>
      </c>
      <c r="P3452" s="5">
        <f>-MIN(data!$B$4 / data!H3452 * data!O3452 / 100, data!M3452)</f>
        <v>0</v>
      </c>
      <c r="Q3452" s="4">
        <f t="shared" si="587"/>
        <v>0</v>
      </c>
      <c r="R3452" s="6">
        <f>-MIN(data!$B$5/(POWER(LN(H3452),2))*O3452/100, N3452)</f>
        <v>0</v>
      </c>
      <c r="S3452" s="6">
        <f t="shared" si="589"/>
        <v>0</v>
      </c>
      <c r="T3452" s="4">
        <f t="shared" si="590"/>
        <v>33.6</v>
      </c>
      <c r="U3452" s="4" t="e">
        <f t="shared" si="594"/>
        <v>#DIV/0!</v>
      </c>
      <c r="V3452" s="4" t="e">
        <f t="shared" si="595"/>
        <v>#DIV/0!</v>
      </c>
      <c r="W3452" s="6">
        <f t="shared" si="591"/>
        <v>0</v>
      </c>
      <c r="X3452" s="6" t="e">
        <f t="shared" si="596"/>
        <v>#DIV/0!</v>
      </c>
      <c r="Y3452" s="6" t="e">
        <f t="shared" si="597"/>
        <v>#DIV/0!</v>
      </c>
      <c r="AA3452" s="1">
        <f t="shared" si="592"/>
        <v>0</v>
      </c>
      <c r="AB3452" s="1">
        <f t="shared" si="593"/>
        <v>0</v>
      </c>
    </row>
    <row r="3453" spans="3:28" x14ac:dyDescent="0.25">
      <c r="C3453" s="1">
        <v>1989</v>
      </c>
      <c r="D3453" s="1" t="s">
        <v>97</v>
      </c>
      <c r="E3453" s="2" t="s">
        <v>337</v>
      </c>
      <c r="F3453">
        <v>4</v>
      </c>
      <c r="G3453">
        <v>40354</v>
      </c>
      <c r="H3453" s="1">
        <v>1900.153</v>
      </c>
      <c r="I3453" s="1">
        <v>31</v>
      </c>
      <c r="J3453" s="1">
        <v>953.84619999999995</v>
      </c>
      <c r="L3453" s="3"/>
      <c r="M3453">
        <v>32.5</v>
      </c>
      <c r="N3453"/>
      <c r="O3453" s="1">
        <f t="shared" si="588"/>
        <v>0</v>
      </c>
      <c r="P3453" s="5">
        <f>-MIN(data!$B$4 / data!H3453 * data!O3453 / 100, data!M3453)</f>
        <v>0</v>
      </c>
      <c r="Q3453" s="4">
        <f t="shared" si="587"/>
        <v>0</v>
      </c>
      <c r="R3453" s="6">
        <f>-MIN(data!$B$5/(POWER(LN(H3453),2))*O3453/100, N3453)</f>
        <v>0</v>
      </c>
      <c r="S3453" s="6">
        <f t="shared" si="589"/>
        <v>0</v>
      </c>
      <c r="T3453" s="4">
        <f t="shared" si="590"/>
        <v>32.5</v>
      </c>
      <c r="U3453" s="4" t="e">
        <f t="shared" si="594"/>
        <v>#DIV/0!</v>
      </c>
      <c r="V3453" s="4" t="e">
        <f t="shared" si="595"/>
        <v>#DIV/0!</v>
      </c>
      <c r="W3453" s="6">
        <f t="shared" si="591"/>
        <v>0</v>
      </c>
      <c r="X3453" s="6" t="e">
        <f t="shared" si="596"/>
        <v>#DIV/0!</v>
      </c>
      <c r="Y3453" s="6" t="e">
        <f t="shared" si="597"/>
        <v>#DIV/0!</v>
      </c>
      <c r="AA3453" s="1">
        <f t="shared" si="592"/>
        <v>0</v>
      </c>
      <c r="AB3453" s="1">
        <f t="shared" si="593"/>
        <v>0</v>
      </c>
    </row>
    <row r="3454" spans="3:28" x14ac:dyDescent="0.25">
      <c r="C3454" s="1">
        <v>1990</v>
      </c>
      <c r="D3454" s="1" t="s">
        <v>97</v>
      </c>
      <c r="E3454" s="2" t="s">
        <v>337</v>
      </c>
      <c r="F3454">
        <v>4</v>
      </c>
      <c r="G3454">
        <v>40259</v>
      </c>
      <c r="H3454" s="1">
        <v>1966.001</v>
      </c>
      <c r="I3454" s="1">
        <v>30</v>
      </c>
      <c r="J3454" s="1">
        <v>949.36710000000005</v>
      </c>
      <c r="L3454" s="3"/>
      <c r="M3454">
        <v>31.6</v>
      </c>
      <c r="N3454"/>
      <c r="O3454" s="1">
        <f t="shared" si="588"/>
        <v>0</v>
      </c>
      <c r="P3454" s="5">
        <f>-MIN(data!$B$4 / data!H3454 * data!O3454 / 100, data!M3454)</f>
        <v>0</v>
      </c>
      <c r="Q3454" s="4">
        <f t="shared" si="587"/>
        <v>0</v>
      </c>
      <c r="R3454" s="6">
        <f>-MIN(data!$B$5/(POWER(LN(H3454),2))*O3454/100, N3454)</f>
        <v>0</v>
      </c>
      <c r="S3454" s="6">
        <f t="shared" si="589"/>
        <v>0</v>
      </c>
      <c r="T3454" s="4">
        <f t="shared" si="590"/>
        <v>31.6</v>
      </c>
      <c r="U3454" s="4" t="e">
        <f t="shared" si="594"/>
        <v>#DIV/0!</v>
      </c>
      <c r="V3454" s="4" t="e">
        <f t="shared" si="595"/>
        <v>#DIV/0!</v>
      </c>
      <c r="W3454" s="6">
        <f t="shared" si="591"/>
        <v>0</v>
      </c>
      <c r="X3454" s="6" t="e">
        <f t="shared" si="596"/>
        <v>#DIV/0!</v>
      </c>
      <c r="Y3454" s="6" t="e">
        <f t="shared" si="597"/>
        <v>#DIV/0!</v>
      </c>
      <c r="AA3454" s="1">
        <f t="shared" si="592"/>
        <v>0</v>
      </c>
      <c r="AB3454" s="1">
        <f t="shared" si="593"/>
        <v>0</v>
      </c>
    </row>
    <row r="3455" spans="3:28" x14ac:dyDescent="0.25">
      <c r="C3455" s="1">
        <v>1991</v>
      </c>
      <c r="D3455" s="1" t="s">
        <v>97</v>
      </c>
      <c r="E3455" s="2" t="s">
        <v>337</v>
      </c>
      <c r="F3455">
        <v>4</v>
      </c>
      <c r="G3455">
        <v>40379</v>
      </c>
      <c r="H3455" s="1">
        <v>1884.0840000000001</v>
      </c>
      <c r="I3455" s="1">
        <v>28</v>
      </c>
      <c r="J3455" s="1">
        <v>909.09090000000003</v>
      </c>
      <c r="L3455" s="3"/>
      <c r="M3455">
        <v>30.8</v>
      </c>
      <c r="N3455"/>
      <c r="O3455" s="1">
        <f t="shared" si="588"/>
        <v>0</v>
      </c>
      <c r="P3455" s="5">
        <f>-MIN(data!$B$4 / data!H3455 * data!O3455 / 100, data!M3455)</f>
        <v>0</v>
      </c>
      <c r="Q3455" s="4">
        <f t="shared" ref="Q3455:Q3518" si="598">-P3455*J3455/1000</f>
        <v>0</v>
      </c>
      <c r="R3455" s="6">
        <f>-MIN(data!$B$5/(POWER(LN(H3455),2))*O3455/100, N3455)</f>
        <v>0</v>
      </c>
      <c r="S3455" s="6">
        <f t="shared" si="589"/>
        <v>0</v>
      </c>
      <c r="T3455" s="4">
        <f t="shared" si="590"/>
        <v>30.8</v>
      </c>
      <c r="U3455" s="4" t="e">
        <f t="shared" si="594"/>
        <v>#DIV/0!</v>
      </c>
      <c r="V3455" s="4" t="e">
        <f t="shared" si="595"/>
        <v>#DIV/0!</v>
      </c>
      <c r="W3455" s="6">
        <f t="shared" si="591"/>
        <v>0</v>
      </c>
      <c r="X3455" s="6" t="e">
        <f t="shared" si="596"/>
        <v>#DIV/0!</v>
      </c>
      <c r="Y3455" s="6" t="e">
        <f t="shared" si="597"/>
        <v>#DIV/0!</v>
      </c>
      <c r="AA3455" s="1">
        <f t="shared" si="592"/>
        <v>0</v>
      </c>
      <c r="AB3455" s="1">
        <f t="shared" si="593"/>
        <v>0</v>
      </c>
    </row>
    <row r="3456" spans="3:28" x14ac:dyDescent="0.25">
      <c r="C3456" s="1">
        <v>1992</v>
      </c>
      <c r="D3456" s="1" t="s">
        <v>97</v>
      </c>
      <c r="E3456" s="2" t="s">
        <v>337</v>
      </c>
      <c r="F3456">
        <v>4</v>
      </c>
      <c r="G3456">
        <v>40697</v>
      </c>
      <c r="H3456" s="1">
        <v>2019.9860000000001</v>
      </c>
      <c r="I3456" s="1">
        <v>27</v>
      </c>
      <c r="J3456" s="1">
        <v>891.08910000000003</v>
      </c>
      <c r="L3456" s="3"/>
      <c r="M3456">
        <v>30.3</v>
      </c>
      <c r="N3456"/>
      <c r="O3456" s="1">
        <f t="shared" si="588"/>
        <v>0</v>
      </c>
      <c r="P3456" s="5">
        <f>-MIN(data!$B$4 / data!H3456 * data!O3456 / 100, data!M3456)</f>
        <v>0</v>
      </c>
      <c r="Q3456" s="4">
        <f t="shared" si="598"/>
        <v>0</v>
      </c>
      <c r="R3456" s="6">
        <f>-MIN(data!$B$5/(POWER(LN(H3456),2))*O3456/100, N3456)</f>
        <v>0</v>
      </c>
      <c r="S3456" s="6">
        <f t="shared" si="589"/>
        <v>0</v>
      </c>
      <c r="T3456" s="4">
        <f t="shared" si="590"/>
        <v>30.3</v>
      </c>
      <c r="U3456" s="4" t="e">
        <f t="shared" si="594"/>
        <v>#DIV/0!</v>
      </c>
      <c r="V3456" s="4" t="e">
        <f t="shared" si="595"/>
        <v>#DIV/0!</v>
      </c>
      <c r="W3456" s="6">
        <f t="shared" si="591"/>
        <v>0</v>
      </c>
      <c r="X3456" s="6" t="e">
        <f t="shared" si="596"/>
        <v>#DIV/0!</v>
      </c>
      <c r="Y3456" s="6" t="e">
        <f t="shared" si="597"/>
        <v>#DIV/0!</v>
      </c>
      <c r="AA3456" s="1">
        <f t="shared" si="592"/>
        <v>0</v>
      </c>
      <c r="AB3456" s="1">
        <f t="shared" si="593"/>
        <v>0</v>
      </c>
    </row>
    <row r="3457" spans="3:28" x14ac:dyDescent="0.25">
      <c r="C3457" s="1">
        <v>1993</v>
      </c>
      <c r="D3457" s="1" t="s">
        <v>97</v>
      </c>
      <c r="E3457" s="2" t="s">
        <v>337</v>
      </c>
      <c r="F3457">
        <v>4</v>
      </c>
      <c r="G3457">
        <v>41135</v>
      </c>
      <c r="H3457" s="1">
        <v>2255.6309999999999</v>
      </c>
      <c r="I3457" s="1">
        <v>27</v>
      </c>
      <c r="J3457" s="1">
        <v>909.09090000000003</v>
      </c>
      <c r="L3457" s="3"/>
      <c r="M3457">
        <v>29.7</v>
      </c>
      <c r="N3457"/>
      <c r="O3457" s="1">
        <f t="shared" si="588"/>
        <v>0</v>
      </c>
      <c r="P3457" s="5">
        <f>-MIN(data!$B$4 / data!H3457 * data!O3457 / 100, data!M3457)</f>
        <v>0</v>
      </c>
      <c r="Q3457" s="4">
        <f t="shared" si="598"/>
        <v>0</v>
      </c>
      <c r="R3457" s="6">
        <f>-MIN(data!$B$5/(POWER(LN(H3457),2))*O3457/100, N3457)</f>
        <v>0</v>
      </c>
      <c r="S3457" s="6">
        <f t="shared" si="589"/>
        <v>0</v>
      </c>
      <c r="T3457" s="4">
        <f t="shared" si="590"/>
        <v>29.7</v>
      </c>
      <c r="U3457" s="4" t="e">
        <f t="shared" si="594"/>
        <v>#DIV/0!</v>
      </c>
      <c r="V3457" s="4" t="e">
        <f t="shared" si="595"/>
        <v>#DIV/0!</v>
      </c>
      <c r="W3457" s="6">
        <f t="shared" si="591"/>
        <v>0</v>
      </c>
      <c r="X3457" s="6" t="e">
        <f t="shared" si="596"/>
        <v>#DIV/0!</v>
      </c>
      <c r="Y3457" s="6" t="e">
        <f t="shared" si="597"/>
        <v>#DIV/0!</v>
      </c>
      <c r="AA3457" s="1">
        <f t="shared" si="592"/>
        <v>0</v>
      </c>
      <c r="AB3457" s="1">
        <f t="shared" si="593"/>
        <v>0</v>
      </c>
    </row>
    <row r="3458" spans="3:28" x14ac:dyDescent="0.25">
      <c r="C3458" s="1">
        <v>1994</v>
      </c>
      <c r="D3458" s="1" t="s">
        <v>97</v>
      </c>
      <c r="E3458" s="2" t="s">
        <v>337</v>
      </c>
      <c r="F3458">
        <v>4</v>
      </c>
      <c r="G3458">
        <v>41617</v>
      </c>
      <c r="H3458" s="1">
        <v>2420.1010000000001</v>
      </c>
      <c r="I3458" s="1">
        <v>26</v>
      </c>
      <c r="J3458" s="1">
        <v>890.41099999999994</v>
      </c>
      <c r="L3458" s="3"/>
      <c r="M3458">
        <v>29.2</v>
      </c>
      <c r="N3458"/>
      <c r="O3458" s="1">
        <f t="shared" si="588"/>
        <v>0</v>
      </c>
      <c r="P3458" s="5">
        <f>-MIN(data!$B$4 / data!H3458 * data!O3458 / 100, data!M3458)</f>
        <v>0</v>
      </c>
      <c r="Q3458" s="4">
        <f t="shared" si="598"/>
        <v>0</v>
      </c>
      <c r="R3458" s="6">
        <f>-MIN(data!$B$5/(POWER(LN(H3458),2))*O3458/100, N3458)</f>
        <v>0</v>
      </c>
      <c r="S3458" s="6">
        <f t="shared" si="589"/>
        <v>0</v>
      </c>
      <c r="T3458" s="4">
        <f t="shared" si="590"/>
        <v>29.2</v>
      </c>
      <c r="U3458" s="4" t="e">
        <f t="shared" si="594"/>
        <v>#DIV/0!</v>
      </c>
      <c r="V3458" s="4" t="e">
        <f t="shared" si="595"/>
        <v>#DIV/0!</v>
      </c>
      <c r="W3458" s="6">
        <f t="shared" si="591"/>
        <v>0</v>
      </c>
      <c r="X3458" s="6" t="e">
        <f t="shared" si="596"/>
        <v>#DIV/0!</v>
      </c>
      <c r="Y3458" s="6" t="e">
        <f t="shared" si="597"/>
        <v>#DIV/0!</v>
      </c>
      <c r="AA3458" s="1">
        <f t="shared" si="592"/>
        <v>0</v>
      </c>
      <c r="AB3458" s="1">
        <f t="shared" si="593"/>
        <v>0</v>
      </c>
    </row>
    <row r="3459" spans="3:28" x14ac:dyDescent="0.25">
      <c r="C3459" s="1">
        <v>1995</v>
      </c>
      <c r="D3459" s="1" t="s">
        <v>97</v>
      </c>
      <c r="E3459" s="2" t="s">
        <v>337</v>
      </c>
      <c r="F3459">
        <v>4</v>
      </c>
      <c r="G3459">
        <v>42074</v>
      </c>
      <c r="H3459" s="1">
        <v>2707.931</v>
      </c>
      <c r="I3459" s="1">
        <v>25</v>
      </c>
      <c r="J3459" s="1">
        <v>877.19299999999998</v>
      </c>
      <c r="L3459" s="3"/>
      <c r="M3459">
        <v>28.5</v>
      </c>
      <c r="N3459"/>
      <c r="O3459" s="1">
        <f t="shared" ref="O3459:O3522" si="599">IF($A$3="Percentage of government revenue per capita",$B$3,0) + IF($A$3="Absolute extra revenue",AA3459,0) + IF($A$3="Absolute revenue per capita",AB3459,0)</f>
        <v>0</v>
      </c>
      <c r="P3459" s="5">
        <f>-MIN(data!$B$4 / data!H3459 * data!O3459 / 100, data!M3459)</f>
        <v>0</v>
      </c>
      <c r="Q3459" s="4">
        <f t="shared" si="598"/>
        <v>0</v>
      </c>
      <c r="R3459" s="6">
        <f>-MIN(data!$B$5/(POWER(LN(H3459),2))*O3459/100, N3459)</f>
        <v>0</v>
      </c>
      <c r="S3459" s="6">
        <f t="shared" ref="S3459:S3522" si="600">-R3459*K3459/100000</f>
        <v>0</v>
      </c>
      <c r="T3459" s="4">
        <f t="shared" ref="T3459:T3522" si="601">M3459+P3459</f>
        <v>28.5</v>
      </c>
      <c r="U3459" s="4" t="e">
        <f t="shared" si="594"/>
        <v>#DIV/0!</v>
      </c>
      <c r="V3459" s="4" t="e">
        <f t="shared" si="595"/>
        <v>#DIV/0!</v>
      </c>
      <c r="W3459" s="6">
        <f t="shared" ref="W3459:W3522" si="602">N3459+R3459</f>
        <v>0</v>
      </c>
      <c r="X3459" s="6" t="e">
        <f t="shared" si="596"/>
        <v>#DIV/0!</v>
      </c>
      <c r="Y3459" s="6" t="e">
        <f t="shared" si="597"/>
        <v>#DIV/0!</v>
      </c>
      <c r="AA3459" s="1">
        <f t="shared" si="592"/>
        <v>0</v>
      </c>
      <c r="AB3459" s="1">
        <f t="shared" si="593"/>
        <v>0</v>
      </c>
    </row>
    <row r="3460" spans="3:28" x14ac:dyDescent="0.25">
      <c r="C3460" s="1">
        <v>1996</v>
      </c>
      <c r="D3460" s="1" t="s">
        <v>97</v>
      </c>
      <c r="E3460" s="2" t="s">
        <v>337</v>
      </c>
      <c r="F3460">
        <v>4</v>
      </c>
      <c r="G3460">
        <v>42475</v>
      </c>
      <c r="H3460" s="1">
        <v>2853.4870000000001</v>
      </c>
      <c r="I3460" s="1">
        <v>24</v>
      </c>
      <c r="J3460" s="1">
        <v>869.5652</v>
      </c>
      <c r="L3460" s="3"/>
      <c r="M3460">
        <v>27.6</v>
      </c>
      <c r="N3460"/>
      <c r="O3460" s="1">
        <f t="shared" si="599"/>
        <v>0</v>
      </c>
      <c r="P3460" s="5">
        <f>-MIN(data!$B$4 / data!H3460 * data!O3460 / 100, data!M3460)</f>
        <v>0</v>
      </c>
      <c r="Q3460" s="4">
        <f t="shared" si="598"/>
        <v>0</v>
      </c>
      <c r="R3460" s="6">
        <f>-MIN(data!$B$5/(POWER(LN(H3460),2))*O3460/100, N3460)</f>
        <v>0</v>
      </c>
      <c r="S3460" s="6">
        <f t="shared" si="600"/>
        <v>0</v>
      </c>
      <c r="T3460" s="4">
        <f t="shared" si="601"/>
        <v>27.6</v>
      </c>
      <c r="U3460" s="4" t="e">
        <f t="shared" si="594"/>
        <v>#DIV/0!</v>
      </c>
      <c r="V3460" s="4" t="e">
        <f t="shared" si="595"/>
        <v>#DIV/0!</v>
      </c>
      <c r="W3460" s="6">
        <f t="shared" si="602"/>
        <v>0</v>
      </c>
      <c r="X3460" s="6" t="e">
        <f t="shared" si="596"/>
        <v>#DIV/0!</v>
      </c>
      <c r="Y3460" s="6" t="e">
        <f t="shared" si="597"/>
        <v>#DIV/0!</v>
      </c>
      <c r="AA3460" s="1">
        <f t="shared" ref="AA3460:AA3523" si="603">$B$3*100/G3460/H3460</f>
        <v>0</v>
      </c>
      <c r="AB3460" s="1">
        <f t="shared" ref="AB3460:AB3523" si="604">$B$3/H3460*100</f>
        <v>0</v>
      </c>
    </row>
    <row r="3461" spans="3:28" x14ac:dyDescent="0.25">
      <c r="C3461" s="1">
        <v>1997</v>
      </c>
      <c r="D3461" s="1" t="s">
        <v>97</v>
      </c>
      <c r="E3461" s="2" t="s">
        <v>337</v>
      </c>
      <c r="F3461">
        <v>4</v>
      </c>
      <c r="G3461">
        <v>42854</v>
      </c>
      <c r="H3461" s="1">
        <v>2998.3890000000001</v>
      </c>
      <c r="I3461" s="1">
        <v>24</v>
      </c>
      <c r="J3461" s="1">
        <v>905.66039999999998</v>
      </c>
      <c r="L3461" s="3"/>
      <c r="M3461">
        <v>26.5</v>
      </c>
      <c r="N3461"/>
      <c r="O3461" s="1">
        <f t="shared" si="599"/>
        <v>0</v>
      </c>
      <c r="P3461" s="5">
        <f>-MIN(data!$B$4 / data!H3461 * data!O3461 / 100, data!M3461)</f>
        <v>0</v>
      </c>
      <c r="Q3461" s="4">
        <f t="shared" si="598"/>
        <v>0</v>
      </c>
      <c r="R3461" s="6">
        <f>-MIN(data!$B$5/(POWER(LN(H3461),2))*O3461/100, N3461)</f>
        <v>0</v>
      </c>
      <c r="S3461" s="6">
        <f t="shared" si="600"/>
        <v>0</v>
      </c>
      <c r="T3461" s="4">
        <f t="shared" si="601"/>
        <v>26.5</v>
      </c>
      <c r="U3461" s="4" t="e">
        <f t="shared" si="594"/>
        <v>#DIV/0!</v>
      </c>
      <c r="V3461" s="4" t="e">
        <f t="shared" si="595"/>
        <v>#DIV/0!</v>
      </c>
      <c r="W3461" s="6">
        <f t="shared" si="602"/>
        <v>0</v>
      </c>
      <c r="X3461" s="6" t="e">
        <f t="shared" si="596"/>
        <v>#DIV/0!</v>
      </c>
      <c r="Y3461" s="6" t="e">
        <f t="shared" si="597"/>
        <v>#DIV/0!</v>
      </c>
      <c r="AA3461" s="1">
        <f t="shared" si="603"/>
        <v>0</v>
      </c>
      <c r="AB3461" s="1">
        <f t="shared" si="604"/>
        <v>0</v>
      </c>
    </row>
    <row r="3462" spans="3:28" x14ac:dyDescent="0.25">
      <c r="C3462" s="1">
        <v>1998</v>
      </c>
      <c r="D3462" s="1" t="s">
        <v>97</v>
      </c>
      <c r="E3462" s="2" t="s">
        <v>337</v>
      </c>
      <c r="F3462">
        <v>4</v>
      </c>
      <c r="G3462">
        <v>43221</v>
      </c>
      <c r="H3462" s="1">
        <v>3092.4940000000001</v>
      </c>
      <c r="I3462" s="1">
        <v>22</v>
      </c>
      <c r="J3462" s="1">
        <v>869.5652</v>
      </c>
      <c r="L3462" s="3"/>
      <c r="M3462">
        <v>25.3</v>
      </c>
      <c r="N3462"/>
      <c r="O3462" s="1">
        <f t="shared" si="599"/>
        <v>0</v>
      </c>
      <c r="P3462" s="5">
        <f>-MIN(data!$B$4 / data!H3462 * data!O3462 / 100, data!M3462)</f>
        <v>0</v>
      </c>
      <c r="Q3462" s="4">
        <f t="shared" si="598"/>
        <v>0</v>
      </c>
      <c r="R3462" s="6">
        <f>-MIN(data!$B$5/(POWER(LN(H3462),2))*O3462/100, N3462)</f>
        <v>0</v>
      </c>
      <c r="S3462" s="6">
        <f t="shared" si="600"/>
        <v>0</v>
      </c>
      <c r="T3462" s="4">
        <f t="shared" si="601"/>
        <v>25.3</v>
      </c>
      <c r="U3462" s="4" t="e">
        <f t="shared" si="594"/>
        <v>#DIV/0!</v>
      </c>
      <c r="V3462" s="4" t="e">
        <f t="shared" si="595"/>
        <v>#DIV/0!</v>
      </c>
      <c r="W3462" s="6">
        <f t="shared" si="602"/>
        <v>0</v>
      </c>
      <c r="X3462" s="6" t="e">
        <f t="shared" si="596"/>
        <v>#DIV/0!</v>
      </c>
      <c r="Y3462" s="6" t="e">
        <f t="shared" si="597"/>
        <v>#DIV/0!</v>
      </c>
      <c r="AA3462" s="1">
        <f t="shared" si="603"/>
        <v>0</v>
      </c>
      <c r="AB3462" s="1">
        <f t="shared" si="604"/>
        <v>0</v>
      </c>
    </row>
    <row r="3463" spans="3:28" x14ac:dyDescent="0.25">
      <c r="C3463" s="1">
        <v>1999</v>
      </c>
      <c r="D3463" s="1" t="s">
        <v>97</v>
      </c>
      <c r="E3463" s="2" t="s">
        <v>337</v>
      </c>
      <c r="F3463">
        <v>4</v>
      </c>
      <c r="G3463">
        <v>43614</v>
      </c>
      <c r="H3463" s="1">
        <v>3092.8240000000001</v>
      </c>
      <c r="I3463" s="1">
        <v>21</v>
      </c>
      <c r="J3463" s="1">
        <v>878.66110000000003</v>
      </c>
      <c r="L3463" s="3"/>
      <c r="M3463">
        <v>23.9</v>
      </c>
      <c r="N3463"/>
      <c r="O3463" s="1">
        <f t="shared" si="599"/>
        <v>0</v>
      </c>
      <c r="P3463" s="5">
        <f>-MIN(data!$B$4 / data!H3463 * data!O3463 / 100, data!M3463)</f>
        <v>0</v>
      </c>
      <c r="Q3463" s="4">
        <f t="shared" si="598"/>
        <v>0</v>
      </c>
      <c r="R3463" s="6">
        <f>-MIN(data!$B$5/(POWER(LN(H3463),2))*O3463/100, N3463)</f>
        <v>0</v>
      </c>
      <c r="S3463" s="6">
        <f t="shared" si="600"/>
        <v>0</v>
      </c>
      <c r="T3463" s="4">
        <f t="shared" si="601"/>
        <v>23.9</v>
      </c>
      <c r="U3463" s="4" t="e">
        <f t="shared" si="594"/>
        <v>#DIV/0!</v>
      </c>
      <c r="V3463" s="4" t="e">
        <f t="shared" si="595"/>
        <v>#DIV/0!</v>
      </c>
      <c r="W3463" s="6">
        <f t="shared" si="602"/>
        <v>0</v>
      </c>
      <c r="X3463" s="6" t="e">
        <f t="shared" si="596"/>
        <v>#DIV/0!</v>
      </c>
      <c r="Y3463" s="6" t="e">
        <f t="shared" si="597"/>
        <v>#DIV/0!</v>
      </c>
      <c r="AA3463" s="1">
        <f t="shared" si="603"/>
        <v>0</v>
      </c>
      <c r="AB3463" s="1">
        <f t="shared" si="604"/>
        <v>0</v>
      </c>
    </row>
    <row r="3464" spans="3:28" x14ac:dyDescent="0.25">
      <c r="C3464" s="1">
        <v>2000</v>
      </c>
      <c r="D3464" s="1" t="s">
        <v>97</v>
      </c>
      <c r="E3464" s="2" t="s">
        <v>337</v>
      </c>
      <c r="F3464">
        <v>4</v>
      </c>
      <c r="G3464">
        <v>44074</v>
      </c>
      <c r="H3464" s="1">
        <v>3139.6979999999999</v>
      </c>
      <c r="I3464" s="1">
        <v>20</v>
      </c>
      <c r="J3464" s="1">
        <v>888.88890000000004</v>
      </c>
      <c r="L3464" s="3"/>
      <c r="M3464">
        <v>22.5</v>
      </c>
      <c r="N3464"/>
      <c r="O3464" s="1">
        <f t="shared" si="599"/>
        <v>0</v>
      </c>
      <c r="P3464" s="5">
        <f>-MIN(data!$B$4 / data!H3464 * data!O3464 / 100, data!M3464)</f>
        <v>0</v>
      </c>
      <c r="Q3464" s="4">
        <f t="shared" si="598"/>
        <v>0</v>
      </c>
      <c r="R3464" s="6">
        <f>-MIN(data!$B$5/(POWER(LN(H3464),2))*O3464/100, N3464)</f>
        <v>0</v>
      </c>
      <c r="S3464" s="6">
        <f t="shared" si="600"/>
        <v>0</v>
      </c>
      <c r="T3464" s="4">
        <f t="shared" si="601"/>
        <v>22.5</v>
      </c>
      <c r="U3464" s="4" t="e">
        <f t="shared" si="594"/>
        <v>#DIV/0!</v>
      </c>
      <c r="V3464" s="4" t="e">
        <f t="shared" si="595"/>
        <v>#DIV/0!</v>
      </c>
      <c r="W3464" s="6">
        <f t="shared" si="602"/>
        <v>0</v>
      </c>
      <c r="X3464" s="6" t="e">
        <f t="shared" si="596"/>
        <v>#DIV/0!</v>
      </c>
      <c r="Y3464" s="6" t="e">
        <f t="shared" si="597"/>
        <v>#DIV/0!</v>
      </c>
      <c r="AA3464" s="1">
        <f t="shared" si="603"/>
        <v>0</v>
      </c>
      <c r="AB3464" s="1">
        <f t="shared" si="604"/>
        <v>0</v>
      </c>
    </row>
    <row r="3465" spans="3:28" x14ac:dyDescent="0.25">
      <c r="C3465" s="1">
        <v>2001</v>
      </c>
      <c r="D3465" s="1" t="s">
        <v>97</v>
      </c>
      <c r="E3465" s="2" t="s">
        <v>337</v>
      </c>
      <c r="F3465">
        <v>4</v>
      </c>
      <c r="G3465">
        <v>44599</v>
      </c>
      <c r="H3465" s="1">
        <v>3136.721</v>
      </c>
      <c r="I3465" s="1">
        <v>19</v>
      </c>
      <c r="J3465" s="1">
        <v>900.47389999999996</v>
      </c>
      <c r="L3465" s="3"/>
      <c r="M3465">
        <v>21.1</v>
      </c>
      <c r="N3465"/>
      <c r="O3465" s="1">
        <f t="shared" si="599"/>
        <v>0</v>
      </c>
      <c r="P3465" s="5">
        <f>-MIN(data!$B$4 / data!H3465 * data!O3465 / 100, data!M3465)</f>
        <v>0</v>
      </c>
      <c r="Q3465" s="4">
        <f t="shared" si="598"/>
        <v>0</v>
      </c>
      <c r="R3465" s="6">
        <f>-MIN(data!$B$5/(POWER(LN(H3465),2))*O3465/100, N3465)</f>
        <v>0</v>
      </c>
      <c r="S3465" s="6">
        <f t="shared" si="600"/>
        <v>0</v>
      </c>
      <c r="T3465" s="4">
        <f t="shared" si="601"/>
        <v>21.1</v>
      </c>
      <c r="U3465" s="4" t="e">
        <f t="shared" si="594"/>
        <v>#DIV/0!</v>
      </c>
      <c r="V3465" s="4" t="e">
        <f t="shared" si="595"/>
        <v>#DIV/0!</v>
      </c>
      <c r="W3465" s="6">
        <f t="shared" si="602"/>
        <v>0</v>
      </c>
      <c r="X3465" s="6" t="e">
        <f t="shared" si="596"/>
        <v>#DIV/0!</v>
      </c>
      <c r="Y3465" s="6" t="e">
        <f t="shared" si="597"/>
        <v>#DIV/0!</v>
      </c>
      <c r="AA3465" s="1">
        <f t="shared" si="603"/>
        <v>0</v>
      </c>
      <c r="AB3465" s="1">
        <f t="shared" si="604"/>
        <v>0</v>
      </c>
    </row>
    <row r="3466" spans="3:28" x14ac:dyDescent="0.25">
      <c r="C3466" s="1">
        <v>2002</v>
      </c>
      <c r="D3466" s="1" t="s">
        <v>97</v>
      </c>
      <c r="E3466" s="2" t="s">
        <v>337</v>
      </c>
      <c r="F3466">
        <v>4</v>
      </c>
      <c r="G3466">
        <v>45165</v>
      </c>
      <c r="H3466" s="1">
        <v>3464.864</v>
      </c>
      <c r="I3466" s="1">
        <v>17</v>
      </c>
      <c r="J3466" s="1">
        <v>858.58590000000004</v>
      </c>
      <c r="L3466" s="3"/>
      <c r="M3466">
        <v>19.8</v>
      </c>
      <c r="N3466"/>
      <c r="O3466" s="1">
        <f t="shared" si="599"/>
        <v>0</v>
      </c>
      <c r="P3466" s="5">
        <f>-MIN(data!$B$4 / data!H3466 * data!O3466 / 100, data!M3466)</f>
        <v>0</v>
      </c>
      <c r="Q3466" s="4">
        <f t="shared" si="598"/>
        <v>0</v>
      </c>
      <c r="R3466" s="6">
        <f>-MIN(data!$B$5/(POWER(LN(H3466),2))*O3466/100, N3466)</f>
        <v>0</v>
      </c>
      <c r="S3466" s="6">
        <f t="shared" si="600"/>
        <v>0</v>
      </c>
      <c r="T3466" s="4">
        <f t="shared" si="601"/>
        <v>19.8</v>
      </c>
      <c r="U3466" s="4" t="e">
        <f t="shared" si="594"/>
        <v>#DIV/0!</v>
      </c>
      <c r="V3466" s="4" t="e">
        <f t="shared" si="595"/>
        <v>#DIV/0!</v>
      </c>
      <c r="W3466" s="6">
        <f t="shared" si="602"/>
        <v>0</v>
      </c>
      <c r="X3466" s="6" t="e">
        <f t="shared" si="596"/>
        <v>#DIV/0!</v>
      </c>
      <c r="Y3466" s="6" t="e">
        <f t="shared" si="597"/>
        <v>#DIV/0!</v>
      </c>
      <c r="AA3466" s="1">
        <f t="shared" si="603"/>
        <v>0</v>
      </c>
      <c r="AB3466" s="1">
        <f t="shared" si="604"/>
        <v>0</v>
      </c>
    </row>
    <row r="3467" spans="3:28" x14ac:dyDescent="0.25">
      <c r="C3467" s="1">
        <v>2003</v>
      </c>
      <c r="D3467" s="1" t="s">
        <v>97</v>
      </c>
      <c r="E3467" s="2" t="s">
        <v>337</v>
      </c>
      <c r="F3467">
        <v>4</v>
      </c>
      <c r="G3467">
        <v>45746</v>
      </c>
      <c r="H3467" s="1">
        <v>3564.9119999999998</v>
      </c>
      <c r="I3467" s="1">
        <v>16</v>
      </c>
      <c r="J3467" s="1">
        <v>855.61500000000001</v>
      </c>
      <c r="L3467" s="3"/>
      <c r="M3467">
        <v>18.7</v>
      </c>
      <c r="N3467"/>
      <c r="O3467" s="1">
        <f t="shared" si="599"/>
        <v>0</v>
      </c>
      <c r="P3467" s="5">
        <f>-MIN(data!$B$4 / data!H3467 * data!O3467 / 100, data!M3467)</f>
        <v>0</v>
      </c>
      <c r="Q3467" s="4">
        <f t="shared" si="598"/>
        <v>0</v>
      </c>
      <c r="R3467" s="6">
        <f>-MIN(data!$B$5/(POWER(LN(H3467),2))*O3467/100, N3467)</f>
        <v>0</v>
      </c>
      <c r="S3467" s="6">
        <f t="shared" si="600"/>
        <v>0</v>
      </c>
      <c r="T3467" s="4">
        <f t="shared" si="601"/>
        <v>18.7</v>
      </c>
      <c r="U3467" s="4" t="e">
        <f t="shared" si="594"/>
        <v>#DIV/0!</v>
      </c>
      <c r="V3467" s="4" t="e">
        <f t="shared" si="595"/>
        <v>#DIV/0!</v>
      </c>
      <c r="W3467" s="6">
        <f t="shared" si="602"/>
        <v>0</v>
      </c>
      <c r="X3467" s="6" t="e">
        <f t="shared" si="596"/>
        <v>#DIV/0!</v>
      </c>
      <c r="Y3467" s="6" t="e">
        <f t="shared" si="597"/>
        <v>#DIV/0!</v>
      </c>
      <c r="AA3467" s="1">
        <f t="shared" si="603"/>
        <v>0</v>
      </c>
      <c r="AB3467" s="1">
        <f t="shared" si="604"/>
        <v>0</v>
      </c>
    </row>
    <row r="3468" spans="3:28" x14ac:dyDescent="0.25">
      <c r="C3468" s="1">
        <v>2004</v>
      </c>
      <c r="D3468" s="1" t="s">
        <v>97</v>
      </c>
      <c r="E3468" s="2" t="s">
        <v>337</v>
      </c>
      <c r="F3468">
        <v>4</v>
      </c>
      <c r="G3468">
        <v>46324</v>
      </c>
      <c r="H3468" s="1">
        <v>3463.63</v>
      </c>
      <c r="I3468" s="1">
        <v>15</v>
      </c>
      <c r="J3468" s="1">
        <v>852.27269999999999</v>
      </c>
      <c r="L3468" s="3"/>
      <c r="M3468">
        <v>17.600000000000001</v>
      </c>
      <c r="N3468"/>
      <c r="O3468" s="1">
        <f t="shared" si="599"/>
        <v>0</v>
      </c>
      <c r="P3468" s="5">
        <f>-MIN(data!$B$4 / data!H3468 * data!O3468 / 100, data!M3468)</f>
        <v>0</v>
      </c>
      <c r="Q3468" s="4">
        <f t="shared" si="598"/>
        <v>0</v>
      </c>
      <c r="R3468" s="6">
        <f>-MIN(data!$B$5/(POWER(LN(H3468),2))*O3468/100, N3468)</f>
        <v>0</v>
      </c>
      <c r="S3468" s="6">
        <f t="shared" si="600"/>
        <v>0</v>
      </c>
      <c r="T3468" s="4">
        <f t="shared" si="601"/>
        <v>17.600000000000001</v>
      </c>
      <c r="U3468" s="4" t="e">
        <f t="shared" ref="U3468:U3531" si="605">O3468*H3468/100/Q3468</f>
        <v>#DIV/0!</v>
      </c>
      <c r="V3468" s="4" t="e">
        <f t="shared" ref="V3468:V3531" si="606">U3468*G3468</f>
        <v>#DIV/0!</v>
      </c>
      <c r="W3468" s="6">
        <f t="shared" si="602"/>
        <v>0</v>
      </c>
      <c r="X3468" s="6" t="e">
        <f t="shared" ref="X3468:X3531" si="607">O3468*H3468/100/S3468</f>
        <v>#DIV/0!</v>
      </c>
      <c r="Y3468" s="6" t="e">
        <f t="shared" ref="Y3468:Y3531" si="608">X3468*G3468</f>
        <v>#DIV/0!</v>
      </c>
      <c r="AA3468" s="1">
        <f t="shared" si="603"/>
        <v>0</v>
      </c>
      <c r="AB3468" s="1">
        <f t="shared" si="604"/>
        <v>0</v>
      </c>
    </row>
    <row r="3469" spans="3:28" x14ac:dyDescent="0.25">
      <c r="C3469" s="1">
        <v>2005</v>
      </c>
      <c r="D3469" s="1" t="s">
        <v>97</v>
      </c>
      <c r="E3469" s="2" t="s">
        <v>337</v>
      </c>
      <c r="F3469">
        <v>4</v>
      </c>
      <c r="G3469">
        <v>46857</v>
      </c>
      <c r="H3469" s="1">
        <v>3572.643</v>
      </c>
      <c r="I3469" s="1">
        <v>15</v>
      </c>
      <c r="J3469" s="1">
        <v>898.20360000000005</v>
      </c>
      <c r="L3469" s="3"/>
      <c r="M3469">
        <v>16.7</v>
      </c>
      <c r="N3469"/>
      <c r="O3469" s="1">
        <f t="shared" si="599"/>
        <v>0</v>
      </c>
      <c r="P3469" s="5">
        <f>-MIN(data!$B$4 / data!H3469 * data!O3469 / 100, data!M3469)</f>
        <v>0</v>
      </c>
      <c r="Q3469" s="4">
        <f t="shared" si="598"/>
        <v>0</v>
      </c>
      <c r="R3469" s="6">
        <f>-MIN(data!$B$5/(POWER(LN(H3469),2))*O3469/100, N3469)</f>
        <v>0</v>
      </c>
      <c r="S3469" s="6">
        <f t="shared" si="600"/>
        <v>0</v>
      </c>
      <c r="T3469" s="4">
        <f t="shared" si="601"/>
        <v>16.7</v>
      </c>
      <c r="U3469" s="4" t="e">
        <f t="shared" si="605"/>
        <v>#DIV/0!</v>
      </c>
      <c r="V3469" s="4" t="e">
        <f t="shared" si="606"/>
        <v>#DIV/0!</v>
      </c>
      <c r="W3469" s="6">
        <f t="shared" si="602"/>
        <v>0</v>
      </c>
      <c r="X3469" s="6" t="e">
        <f t="shared" si="607"/>
        <v>#DIV/0!</v>
      </c>
      <c r="Y3469" s="6" t="e">
        <f t="shared" si="608"/>
        <v>#DIV/0!</v>
      </c>
      <c r="AA3469" s="1">
        <f t="shared" si="603"/>
        <v>0</v>
      </c>
      <c r="AB3469" s="1">
        <f t="shared" si="604"/>
        <v>0</v>
      </c>
    </row>
    <row r="3470" spans="3:28" x14ac:dyDescent="0.25">
      <c r="C3470" s="1">
        <v>2006</v>
      </c>
      <c r="D3470" s="1" t="s">
        <v>97</v>
      </c>
      <c r="E3470" s="2" t="s">
        <v>337</v>
      </c>
      <c r="F3470">
        <v>4</v>
      </c>
      <c r="G3470">
        <v>47339</v>
      </c>
      <c r="H3470" s="1">
        <v>3669.8139999999999</v>
      </c>
      <c r="I3470" s="1">
        <v>14</v>
      </c>
      <c r="J3470" s="1">
        <v>880.50310000000002</v>
      </c>
      <c r="L3470" s="3"/>
      <c r="M3470">
        <v>15.9</v>
      </c>
      <c r="N3470"/>
      <c r="O3470" s="1">
        <f t="shared" si="599"/>
        <v>0</v>
      </c>
      <c r="P3470" s="5">
        <f>-MIN(data!$B$4 / data!H3470 * data!O3470 / 100, data!M3470)</f>
        <v>0</v>
      </c>
      <c r="Q3470" s="4">
        <f t="shared" si="598"/>
        <v>0</v>
      </c>
      <c r="R3470" s="6">
        <f>-MIN(data!$B$5/(POWER(LN(H3470),2))*O3470/100, N3470)</f>
        <v>0</v>
      </c>
      <c r="S3470" s="6">
        <f t="shared" si="600"/>
        <v>0</v>
      </c>
      <c r="T3470" s="4">
        <f t="shared" si="601"/>
        <v>15.9</v>
      </c>
      <c r="U3470" s="4" t="e">
        <f t="shared" si="605"/>
        <v>#DIV/0!</v>
      </c>
      <c r="V3470" s="4" t="e">
        <f t="shared" si="606"/>
        <v>#DIV/0!</v>
      </c>
      <c r="W3470" s="6">
        <f t="shared" si="602"/>
        <v>0</v>
      </c>
      <c r="X3470" s="6" t="e">
        <f t="shared" si="607"/>
        <v>#DIV/0!</v>
      </c>
      <c r="Y3470" s="6" t="e">
        <f t="shared" si="608"/>
        <v>#DIV/0!</v>
      </c>
      <c r="AA3470" s="1">
        <f t="shared" si="603"/>
        <v>0</v>
      </c>
      <c r="AB3470" s="1">
        <f t="shared" si="604"/>
        <v>0</v>
      </c>
    </row>
    <row r="3471" spans="3:28" x14ac:dyDescent="0.25">
      <c r="C3471" s="1">
        <v>2007</v>
      </c>
      <c r="D3471" s="1" t="s">
        <v>97</v>
      </c>
      <c r="E3471" s="2" t="s">
        <v>337</v>
      </c>
      <c r="F3471">
        <v>4</v>
      </c>
      <c r="G3471">
        <v>47778</v>
      </c>
      <c r="H3471" s="1">
        <v>3770.3580000000002</v>
      </c>
      <c r="I3471" s="1">
        <v>14</v>
      </c>
      <c r="J3471" s="1">
        <v>915.03269999999998</v>
      </c>
      <c r="L3471" s="3"/>
      <c r="M3471">
        <v>15.3</v>
      </c>
      <c r="N3471"/>
      <c r="O3471" s="1">
        <f t="shared" si="599"/>
        <v>0</v>
      </c>
      <c r="P3471" s="5">
        <f>-MIN(data!$B$4 / data!H3471 * data!O3471 / 100, data!M3471)</f>
        <v>0</v>
      </c>
      <c r="Q3471" s="4">
        <f t="shared" si="598"/>
        <v>0</v>
      </c>
      <c r="R3471" s="6">
        <f>-MIN(data!$B$5/(POWER(LN(H3471),2))*O3471/100, N3471)</f>
        <v>0</v>
      </c>
      <c r="S3471" s="6">
        <f t="shared" si="600"/>
        <v>0</v>
      </c>
      <c r="T3471" s="4">
        <f t="shared" si="601"/>
        <v>15.3</v>
      </c>
      <c r="U3471" s="4" t="e">
        <f t="shared" si="605"/>
        <v>#DIV/0!</v>
      </c>
      <c r="V3471" s="4" t="e">
        <f t="shared" si="606"/>
        <v>#DIV/0!</v>
      </c>
      <c r="W3471" s="6">
        <f t="shared" si="602"/>
        <v>0</v>
      </c>
      <c r="X3471" s="6" t="e">
        <f t="shared" si="607"/>
        <v>#DIV/0!</v>
      </c>
      <c r="Y3471" s="6" t="e">
        <f t="shared" si="608"/>
        <v>#DIV/0!</v>
      </c>
      <c r="AA3471" s="1">
        <f t="shared" si="603"/>
        <v>0</v>
      </c>
      <c r="AB3471" s="1">
        <f t="shared" si="604"/>
        <v>0</v>
      </c>
    </row>
    <row r="3472" spans="3:28" x14ac:dyDescent="0.25">
      <c r="C3472" s="1">
        <v>2008</v>
      </c>
      <c r="D3472" s="1" t="s">
        <v>97</v>
      </c>
      <c r="E3472" s="2" t="s">
        <v>337</v>
      </c>
      <c r="F3472">
        <v>4</v>
      </c>
      <c r="G3472">
        <v>48185</v>
      </c>
      <c r="H3472" s="1">
        <v>4101.3950000000004</v>
      </c>
      <c r="I3472" s="1">
        <v>13</v>
      </c>
      <c r="J3472" s="1">
        <v>878.37840000000006</v>
      </c>
      <c r="L3472" s="3"/>
      <c r="M3472">
        <v>14.8</v>
      </c>
      <c r="N3472"/>
      <c r="O3472" s="1">
        <f t="shared" si="599"/>
        <v>0</v>
      </c>
      <c r="P3472" s="5">
        <f>-MIN(data!$B$4 / data!H3472 * data!O3472 / 100, data!M3472)</f>
        <v>0</v>
      </c>
      <c r="Q3472" s="4">
        <f t="shared" si="598"/>
        <v>0</v>
      </c>
      <c r="R3472" s="6">
        <f>-MIN(data!$B$5/(POWER(LN(H3472),2))*O3472/100, N3472)</f>
        <v>0</v>
      </c>
      <c r="S3472" s="6">
        <f t="shared" si="600"/>
        <v>0</v>
      </c>
      <c r="T3472" s="4">
        <f t="shared" si="601"/>
        <v>14.8</v>
      </c>
      <c r="U3472" s="4" t="e">
        <f t="shared" si="605"/>
        <v>#DIV/0!</v>
      </c>
      <c r="V3472" s="4" t="e">
        <f t="shared" si="606"/>
        <v>#DIV/0!</v>
      </c>
      <c r="W3472" s="6">
        <f t="shared" si="602"/>
        <v>0</v>
      </c>
      <c r="X3472" s="6" t="e">
        <f t="shared" si="607"/>
        <v>#DIV/0!</v>
      </c>
      <c r="Y3472" s="6" t="e">
        <f t="shared" si="608"/>
        <v>#DIV/0!</v>
      </c>
      <c r="AA3472" s="1">
        <f t="shared" si="603"/>
        <v>0</v>
      </c>
      <c r="AB3472" s="1">
        <f t="shared" si="604"/>
        <v>0</v>
      </c>
    </row>
    <row r="3473" spans="3:28" x14ac:dyDescent="0.25">
      <c r="C3473" s="1">
        <v>2009</v>
      </c>
      <c r="D3473" s="1" t="s">
        <v>97</v>
      </c>
      <c r="E3473" s="2" t="s">
        <v>337</v>
      </c>
      <c r="F3473">
        <v>4</v>
      </c>
      <c r="G3473">
        <v>48599</v>
      </c>
      <c r="H3473" s="1">
        <v>3825.3980000000001</v>
      </c>
      <c r="I3473" s="1">
        <v>13</v>
      </c>
      <c r="J3473" s="1">
        <v>902.77779999999996</v>
      </c>
      <c r="L3473" s="3"/>
      <c r="M3473">
        <v>14.4</v>
      </c>
      <c r="N3473"/>
      <c r="O3473" s="1">
        <f t="shared" si="599"/>
        <v>0</v>
      </c>
      <c r="P3473" s="5">
        <f>-MIN(data!$B$4 / data!H3473 * data!O3473 / 100, data!M3473)</f>
        <v>0</v>
      </c>
      <c r="Q3473" s="4">
        <f t="shared" si="598"/>
        <v>0</v>
      </c>
      <c r="R3473" s="6">
        <f>-MIN(data!$B$5/(POWER(LN(H3473),2))*O3473/100, N3473)</f>
        <v>0</v>
      </c>
      <c r="S3473" s="6">
        <f t="shared" si="600"/>
        <v>0</v>
      </c>
      <c r="T3473" s="4">
        <f t="shared" si="601"/>
        <v>14.4</v>
      </c>
      <c r="U3473" s="4" t="e">
        <f t="shared" si="605"/>
        <v>#DIV/0!</v>
      </c>
      <c r="V3473" s="4" t="e">
        <f t="shared" si="606"/>
        <v>#DIV/0!</v>
      </c>
      <c r="W3473" s="6">
        <f t="shared" si="602"/>
        <v>0</v>
      </c>
      <c r="X3473" s="6" t="e">
        <f t="shared" si="607"/>
        <v>#DIV/0!</v>
      </c>
      <c r="Y3473" s="6" t="e">
        <f t="shared" si="608"/>
        <v>#DIV/0!</v>
      </c>
      <c r="AA3473" s="1">
        <f t="shared" si="603"/>
        <v>0</v>
      </c>
      <c r="AB3473" s="1">
        <f t="shared" si="604"/>
        <v>0</v>
      </c>
    </row>
    <row r="3474" spans="3:28" x14ac:dyDescent="0.25">
      <c r="C3474" s="1">
        <v>2010</v>
      </c>
      <c r="D3474" s="1" t="s">
        <v>97</v>
      </c>
      <c r="E3474" s="2" t="s">
        <v>337</v>
      </c>
      <c r="F3474">
        <v>4</v>
      </c>
      <c r="G3474">
        <v>49016</v>
      </c>
      <c r="H3474" s="1">
        <v>3975.0309999999999</v>
      </c>
      <c r="I3474" s="1">
        <v>13</v>
      </c>
      <c r="J3474" s="1">
        <v>915.49300000000005</v>
      </c>
      <c r="L3474" s="3"/>
      <c r="M3474">
        <v>14.2</v>
      </c>
      <c r="N3474"/>
      <c r="O3474" s="1">
        <f t="shared" si="599"/>
        <v>0</v>
      </c>
      <c r="P3474" s="5">
        <f>-MIN(data!$B$4 / data!H3474 * data!O3474 / 100, data!M3474)</f>
        <v>0</v>
      </c>
      <c r="Q3474" s="4">
        <f t="shared" si="598"/>
        <v>0</v>
      </c>
      <c r="R3474" s="6">
        <f>-MIN(data!$B$5/(POWER(LN(H3474),2))*O3474/100, N3474)</f>
        <v>0</v>
      </c>
      <c r="S3474" s="6">
        <f t="shared" si="600"/>
        <v>0</v>
      </c>
      <c r="T3474" s="4">
        <f t="shared" si="601"/>
        <v>14.2</v>
      </c>
      <c r="U3474" s="4" t="e">
        <f t="shared" si="605"/>
        <v>#DIV/0!</v>
      </c>
      <c r="V3474" s="4" t="e">
        <f t="shared" si="606"/>
        <v>#DIV/0!</v>
      </c>
      <c r="W3474" s="6">
        <f t="shared" si="602"/>
        <v>0</v>
      </c>
      <c r="X3474" s="6" t="e">
        <f t="shared" si="607"/>
        <v>#DIV/0!</v>
      </c>
      <c r="Y3474" s="6" t="e">
        <f t="shared" si="608"/>
        <v>#DIV/0!</v>
      </c>
      <c r="AA3474" s="1">
        <f t="shared" si="603"/>
        <v>0</v>
      </c>
      <c r="AB3474" s="1">
        <f t="shared" si="604"/>
        <v>0</v>
      </c>
    </row>
    <row r="3475" spans="3:28" x14ac:dyDescent="0.25">
      <c r="C3475" s="1">
        <v>2011</v>
      </c>
      <c r="D3475" s="1" t="s">
        <v>97</v>
      </c>
      <c r="E3475" s="2" t="s">
        <v>337</v>
      </c>
      <c r="F3475">
        <v>4</v>
      </c>
      <c r="G3475">
        <v>49447</v>
      </c>
      <c r="H3475" s="1">
        <v>3589.2449999999999</v>
      </c>
      <c r="I3475" s="1">
        <v>13</v>
      </c>
      <c r="J3475" s="1">
        <v>928.57140000000004</v>
      </c>
      <c r="L3475" s="3"/>
      <c r="M3475">
        <v>14</v>
      </c>
      <c r="N3475"/>
      <c r="O3475" s="1">
        <f t="shared" si="599"/>
        <v>0</v>
      </c>
      <c r="P3475" s="5">
        <f>-MIN(data!$B$4 / data!H3475 * data!O3475 / 100, data!M3475)</f>
        <v>0</v>
      </c>
      <c r="Q3475" s="4">
        <f t="shared" si="598"/>
        <v>0</v>
      </c>
      <c r="R3475" s="6">
        <f>-MIN(data!$B$5/(POWER(LN(H3475),2))*O3475/100, N3475)</f>
        <v>0</v>
      </c>
      <c r="S3475" s="6">
        <f t="shared" si="600"/>
        <v>0</v>
      </c>
      <c r="T3475" s="4">
        <f t="shared" si="601"/>
        <v>14</v>
      </c>
      <c r="U3475" s="4" t="e">
        <f t="shared" si="605"/>
        <v>#DIV/0!</v>
      </c>
      <c r="V3475" s="4" t="e">
        <f t="shared" si="606"/>
        <v>#DIV/0!</v>
      </c>
      <c r="W3475" s="6">
        <f t="shared" si="602"/>
        <v>0</v>
      </c>
      <c r="X3475" s="6" t="e">
        <f t="shared" si="607"/>
        <v>#DIV/0!</v>
      </c>
      <c r="Y3475" s="6" t="e">
        <f t="shared" si="608"/>
        <v>#DIV/0!</v>
      </c>
      <c r="AA3475" s="1">
        <f t="shared" si="603"/>
        <v>0</v>
      </c>
      <c r="AB3475" s="1">
        <f t="shared" si="604"/>
        <v>0</v>
      </c>
    </row>
    <row r="3476" spans="3:28" x14ac:dyDescent="0.25">
      <c r="C3476" s="1">
        <v>2012</v>
      </c>
      <c r="D3476" s="1" t="s">
        <v>97</v>
      </c>
      <c r="E3476" s="2" t="s">
        <v>337</v>
      </c>
      <c r="F3476">
        <v>4</v>
      </c>
      <c r="G3476">
        <v>49887</v>
      </c>
      <c r="H3476" s="1">
        <v>3703.6709999999998</v>
      </c>
      <c r="I3476" s="1">
        <v>12</v>
      </c>
      <c r="J3476" s="1">
        <v>863.30939999999998</v>
      </c>
      <c r="L3476" s="3"/>
      <c r="M3476">
        <v>13.9</v>
      </c>
      <c r="N3476"/>
      <c r="O3476" s="1">
        <f t="shared" si="599"/>
        <v>0</v>
      </c>
      <c r="P3476" s="5">
        <f>-MIN(data!$B$4 / data!H3476 * data!O3476 / 100, data!M3476)</f>
        <v>0</v>
      </c>
      <c r="Q3476" s="4">
        <f t="shared" si="598"/>
        <v>0</v>
      </c>
      <c r="R3476" s="6">
        <f>-MIN(data!$B$5/(POWER(LN(H3476),2))*O3476/100, N3476)</f>
        <v>0</v>
      </c>
      <c r="S3476" s="6">
        <f t="shared" si="600"/>
        <v>0</v>
      </c>
      <c r="T3476" s="4">
        <f t="shared" si="601"/>
        <v>13.9</v>
      </c>
      <c r="U3476" s="4" t="e">
        <f t="shared" si="605"/>
        <v>#DIV/0!</v>
      </c>
      <c r="V3476" s="4" t="e">
        <f t="shared" si="606"/>
        <v>#DIV/0!</v>
      </c>
      <c r="W3476" s="6">
        <f t="shared" si="602"/>
        <v>0</v>
      </c>
      <c r="X3476" s="6" t="e">
        <f t="shared" si="607"/>
        <v>#DIV/0!</v>
      </c>
      <c r="Y3476" s="6" t="e">
        <f t="shared" si="608"/>
        <v>#DIV/0!</v>
      </c>
      <c r="AA3476" s="1">
        <f t="shared" si="603"/>
        <v>0</v>
      </c>
      <c r="AB3476" s="1">
        <f t="shared" si="604"/>
        <v>0</v>
      </c>
    </row>
    <row r="3477" spans="3:28" x14ac:dyDescent="0.25">
      <c r="C3477" s="1">
        <v>2013</v>
      </c>
      <c r="D3477" s="1" t="s">
        <v>97</v>
      </c>
      <c r="E3477" s="2" t="s">
        <v>337</v>
      </c>
      <c r="F3477">
        <v>4</v>
      </c>
      <c r="G3477">
        <v>50331</v>
      </c>
      <c r="H3477" s="1">
        <v>3532.0929999999998</v>
      </c>
      <c r="I3477" s="1">
        <v>12</v>
      </c>
      <c r="J3477" s="1">
        <v>863.30939999999998</v>
      </c>
      <c r="L3477" s="3"/>
      <c r="M3477">
        <v>13.9</v>
      </c>
      <c r="N3477"/>
      <c r="O3477" s="1">
        <f t="shared" si="599"/>
        <v>0</v>
      </c>
      <c r="P3477" s="5">
        <f>-MIN(data!$B$4 / data!H3477 * data!O3477 / 100, data!M3477)</f>
        <v>0</v>
      </c>
      <c r="Q3477" s="4">
        <f t="shared" si="598"/>
        <v>0</v>
      </c>
      <c r="R3477" s="6">
        <f>-MIN(data!$B$5/(POWER(LN(H3477),2))*O3477/100, N3477)</f>
        <v>0</v>
      </c>
      <c r="S3477" s="6">
        <f t="shared" si="600"/>
        <v>0</v>
      </c>
      <c r="T3477" s="4">
        <f t="shared" si="601"/>
        <v>13.9</v>
      </c>
      <c r="U3477" s="4" t="e">
        <f t="shared" si="605"/>
        <v>#DIV/0!</v>
      </c>
      <c r="V3477" s="4" t="e">
        <f t="shared" si="606"/>
        <v>#DIV/0!</v>
      </c>
      <c r="W3477" s="6">
        <f t="shared" si="602"/>
        <v>0</v>
      </c>
      <c r="X3477" s="6" t="e">
        <f t="shared" si="607"/>
        <v>#DIV/0!</v>
      </c>
      <c r="Y3477" s="6" t="e">
        <f t="shared" si="608"/>
        <v>#DIV/0!</v>
      </c>
      <c r="AA3477" s="1">
        <f t="shared" si="603"/>
        <v>0</v>
      </c>
      <c r="AB3477" s="1">
        <f t="shared" si="604"/>
        <v>0</v>
      </c>
    </row>
    <row r="3478" spans="3:28" x14ac:dyDescent="0.25">
      <c r="C3478" s="1">
        <v>2014</v>
      </c>
      <c r="D3478" s="1" t="s">
        <v>97</v>
      </c>
      <c r="E3478" s="2" t="s">
        <v>337</v>
      </c>
      <c r="F3478">
        <v>4</v>
      </c>
      <c r="G3478">
        <v>50774</v>
      </c>
      <c r="H3478" s="1">
        <v>3892.6439999999998</v>
      </c>
      <c r="I3478" s="1">
        <v>12</v>
      </c>
      <c r="J3478" s="1">
        <v>863.30939999999998</v>
      </c>
      <c r="L3478" s="3"/>
      <c r="M3478">
        <v>13.9</v>
      </c>
      <c r="N3478"/>
      <c r="O3478" s="1">
        <f t="shared" si="599"/>
        <v>0</v>
      </c>
      <c r="P3478" s="5">
        <f>-MIN(data!$B$4 / data!H3478 * data!O3478 / 100, data!M3478)</f>
        <v>0</v>
      </c>
      <c r="Q3478" s="4">
        <f t="shared" si="598"/>
        <v>0</v>
      </c>
      <c r="R3478" s="6">
        <f>-MIN(data!$B$5/(POWER(LN(H3478),2))*O3478/100, N3478)</f>
        <v>0</v>
      </c>
      <c r="S3478" s="6">
        <f t="shared" si="600"/>
        <v>0</v>
      </c>
      <c r="T3478" s="4">
        <f t="shared" si="601"/>
        <v>13.9</v>
      </c>
      <c r="U3478" s="4" t="e">
        <f t="shared" si="605"/>
        <v>#DIV/0!</v>
      </c>
      <c r="V3478" s="4" t="e">
        <f t="shared" si="606"/>
        <v>#DIV/0!</v>
      </c>
      <c r="W3478" s="6">
        <f t="shared" si="602"/>
        <v>0</v>
      </c>
      <c r="X3478" s="6" t="e">
        <f t="shared" si="607"/>
        <v>#DIV/0!</v>
      </c>
      <c r="Y3478" s="6" t="e">
        <f t="shared" si="608"/>
        <v>#DIV/0!</v>
      </c>
      <c r="AA3478" s="1">
        <f t="shared" si="603"/>
        <v>0</v>
      </c>
      <c r="AB3478" s="1">
        <f t="shared" si="604"/>
        <v>0</v>
      </c>
    </row>
    <row r="3479" spans="3:28" x14ac:dyDescent="0.25">
      <c r="C3479" s="1">
        <v>2015</v>
      </c>
      <c r="D3479" s="1" t="s">
        <v>97</v>
      </c>
      <c r="E3479" s="2" t="s">
        <v>337</v>
      </c>
      <c r="F3479">
        <v>4</v>
      </c>
      <c r="G3479">
        <v>51203</v>
      </c>
      <c r="H3479" s="1">
        <v>6487.8639999999996</v>
      </c>
      <c r="I3479" s="1">
        <v>12</v>
      </c>
      <c r="J3479" s="1">
        <v>863.30939999999998</v>
      </c>
      <c r="L3479" s="3"/>
      <c r="M3479">
        <v>13.9</v>
      </c>
      <c r="N3479"/>
      <c r="O3479" s="1">
        <f t="shared" si="599"/>
        <v>0</v>
      </c>
      <c r="P3479" s="5">
        <f>-MIN(data!$B$4 / data!H3479 * data!O3479 / 100, data!M3479)</f>
        <v>0</v>
      </c>
      <c r="Q3479" s="4">
        <f t="shared" si="598"/>
        <v>0</v>
      </c>
      <c r="R3479" s="6">
        <f>-MIN(data!$B$5/(POWER(LN(H3479),2))*O3479/100, N3479)</f>
        <v>0</v>
      </c>
      <c r="S3479" s="6">
        <f t="shared" si="600"/>
        <v>0</v>
      </c>
      <c r="T3479" s="4">
        <f t="shared" si="601"/>
        <v>13.9</v>
      </c>
      <c r="U3479" s="4" t="e">
        <f t="shared" si="605"/>
        <v>#DIV/0!</v>
      </c>
      <c r="V3479" s="4" t="e">
        <f t="shared" si="606"/>
        <v>#DIV/0!</v>
      </c>
      <c r="W3479" s="6">
        <f t="shared" si="602"/>
        <v>0</v>
      </c>
      <c r="X3479" s="6" t="e">
        <f t="shared" si="607"/>
        <v>#DIV/0!</v>
      </c>
      <c r="Y3479" s="6" t="e">
        <f t="shared" si="608"/>
        <v>#DIV/0!</v>
      </c>
      <c r="AA3479" s="1">
        <f t="shared" si="603"/>
        <v>0</v>
      </c>
      <c r="AB3479" s="1">
        <f t="shared" si="604"/>
        <v>0</v>
      </c>
    </row>
    <row r="3480" spans="3:28" x14ac:dyDescent="0.25">
      <c r="C3480" s="1">
        <v>2016</v>
      </c>
      <c r="D3480" s="1" t="s">
        <v>97</v>
      </c>
      <c r="E3480" s="2" t="s">
        <v>337</v>
      </c>
      <c r="F3480">
        <v>4</v>
      </c>
      <c r="G3480">
        <v>51625</v>
      </c>
      <c r="H3480" s="1">
        <v>5539.3029999999999</v>
      </c>
      <c r="I3480" s="1">
        <v>12</v>
      </c>
      <c r="J3480" s="1">
        <v>869.5652</v>
      </c>
      <c r="L3480" s="3"/>
      <c r="M3480">
        <v>13.8</v>
      </c>
      <c r="N3480"/>
      <c r="O3480" s="1">
        <f t="shared" si="599"/>
        <v>0</v>
      </c>
      <c r="P3480" s="5">
        <f>-MIN(data!$B$4 / data!H3480 * data!O3480 / 100, data!M3480)</f>
        <v>0</v>
      </c>
      <c r="Q3480" s="4">
        <f t="shared" si="598"/>
        <v>0</v>
      </c>
      <c r="R3480" s="6">
        <f>-MIN(data!$B$5/(POWER(LN(H3480),2))*O3480/100, N3480)</f>
        <v>0</v>
      </c>
      <c r="S3480" s="6">
        <f t="shared" si="600"/>
        <v>0</v>
      </c>
      <c r="T3480" s="4">
        <f t="shared" si="601"/>
        <v>13.8</v>
      </c>
      <c r="U3480" s="4" t="e">
        <f t="shared" si="605"/>
        <v>#DIV/0!</v>
      </c>
      <c r="V3480" s="4" t="e">
        <f t="shared" si="606"/>
        <v>#DIV/0!</v>
      </c>
      <c r="W3480" s="6">
        <f t="shared" si="602"/>
        <v>0</v>
      </c>
      <c r="X3480" s="6" t="e">
        <f t="shared" si="607"/>
        <v>#DIV/0!</v>
      </c>
      <c r="Y3480" s="6" t="e">
        <f t="shared" si="608"/>
        <v>#DIV/0!</v>
      </c>
      <c r="AA3480" s="1">
        <f t="shared" si="603"/>
        <v>0</v>
      </c>
      <c r="AB3480" s="1">
        <f t="shared" si="604"/>
        <v>0</v>
      </c>
    </row>
    <row r="3481" spans="3:28" x14ac:dyDescent="0.25">
      <c r="C3481" s="1">
        <v>1980</v>
      </c>
      <c r="D3481" s="1" t="s">
        <v>98</v>
      </c>
      <c r="E3481" s="2" t="s">
        <v>284</v>
      </c>
      <c r="F3481">
        <v>4</v>
      </c>
      <c r="G3481">
        <v>38123775</v>
      </c>
      <c r="H3481" s="1">
        <v>809.15719999999999</v>
      </c>
      <c r="I3481" s="1">
        <v>29539</v>
      </c>
      <c r="J3481" s="1">
        <v>820527.8</v>
      </c>
      <c r="L3481" s="3"/>
      <c r="M3481">
        <v>36</v>
      </c>
      <c r="N3481"/>
      <c r="O3481" s="1">
        <f t="shared" si="599"/>
        <v>0</v>
      </c>
      <c r="P3481" s="5">
        <f>-MIN(data!$B$4 / data!H3481 * data!O3481 / 100, data!M3481)</f>
        <v>0</v>
      </c>
      <c r="Q3481" s="4">
        <f t="shared" si="598"/>
        <v>0</v>
      </c>
      <c r="R3481" s="6">
        <f>-MIN(data!$B$5/(POWER(LN(H3481),2))*O3481/100, N3481)</f>
        <v>0</v>
      </c>
      <c r="S3481" s="6">
        <f t="shared" si="600"/>
        <v>0</v>
      </c>
      <c r="T3481" s="4">
        <f t="shared" si="601"/>
        <v>36</v>
      </c>
      <c r="U3481" s="4" t="e">
        <f t="shared" si="605"/>
        <v>#DIV/0!</v>
      </c>
      <c r="V3481" s="4" t="e">
        <f t="shared" si="606"/>
        <v>#DIV/0!</v>
      </c>
      <c r="W3481" s="6">
        <f t="shared" si="602"/>
        <v>0</v>
      </c>
      <c r="X3481" s="6" t="e">
        <f t="shared" si="607"/>
        <v>#DIV/0!</v>
      </c>
      <c r="Y3481" s="6" t="e">
        <f t="shared" si="608"/>
        <v>#DIV/0!</v>
      </c>
      <c r="AA3481" s="1">
        <f t="shared" si="603"/>
        <v>0</v>
      </c>
      <c r="AB3481" s="1">
        <f t="shared" si="604"/>
        <v>0</v>
      </c>
    </row>
    <row r="3482" spans="3:28" x14ac:dyDescent="0.25">
      <c r="C3482" s="1">
        <v>1981</v>
      </c>
      <c r="D3482" s="1" t="s">
        <v>98</v>
      </c>
      <c r="E3482" s="2" t="s">
        <v>284</v>
      </c>
      <c r="F3482">
        <v>4</v>
      </c>
      <c r="G3482">
        <v>38723248</v>
      </c>
      <c r="H3482" s="1">
        <v>873.35339999999997</v>
      </c>
      <c r="I3482" s="1">
        <v>27255</v>
      </c>
      <c r="J3482" s="1">
        <v>808753.7</v>
      </c>
      <c r="L3482" s="3"/>
      <c r="M3482">
        <v>33.700000000000003</v>
      </c>
      <c r="N3482"/>
      <c r="O3482" s="1">
        <f t="shared" si="599"/>
        <v>0</v>
      </c>
      <c r="P3482" s="5">
        <f>-MIN(data!$B$4 / data!H3482 * data!O3482 / 100, data!M3482)</f>
        <v>0</v>
      </c>
      <c r="Q3482" s="4">
        <f t="shared" si="598"/>
        <v>0</v>
      </c>
      <c r="R3482" s="6">
        <f>-MIN(data!$B$5/(POWER(LN(H3482),2))*O3482/100, N3482)</f>
        <v>0</v>
      </c>
      <c r="S3482" s="6">
        <f t="shared" si="600"/>
        <v>0</v>
      </c>
      <c r="T3482" s="4">
        <f t="shared" si="601"/>
        <v>33.700000000000003</v>
      </c>
      <c r="U3482" s="4" t="e">
        <f t="shared" si="605"/>
        <v>#DIV/0!</v>
      </c>
      <c r="V3482" s="4" t="e">
        <f t="shared" si="606"/>
        <v>#DIV/0!</v>
      </c>
      <c r="W3482" s="6">
        <f t="shared" si="602"/>
        <v>0</v>
      </c>
      <c r="X3482" s="6" t="e">
        <f t="shared" si="607"/>
        <v>#DIV/0!</v>
      </c>
      <c r="Y3482" s="6" t="e">
        <f t="shared" si="608"/>
        <v>#DIV/0!</v>
      </c>
      <c r="AA3482" s="1">
        <f t="shared" si="603"/>
        <v>0</v>
      </c>
      <c r="AB3482" s="1">
        <f t="shared" si="604"/>
        <v>0</v>
      </c>
    </row>
    <row r="3483" spans="3:28" x14ac:dyDescent="0.25">
      <c r="C3483" s="1">
        <v>1982</v>
      </c>
      <c r="D3483" s="1" t="s">
        <v>98</v>
      </c>
      <c r="E3483" s="2" t="s">
        <v>284</v>
      </c>
      <c r="F3483">
        <v>4</v>
      </c>
      <c r="G3483">
        <v>39326352</v>
      </c>
      <c r="H3483" s="1">
        <v>984.72519999999997</v>
      </c>
      <c r="I3483" s="1">
        <v>24904</v>
      </c>
      <c r="J3483" s="1">
        <v>793121</v>
      </c>
      <c r="L3483" s="3"/>
      <c r="M3483">
        <v>31.4</v>
      </c>
      <c r="N3483"/>
      <c r="O3483" s="1">
        <f t="shared" si="599"/>
        <v>0</v>
      </c>
      <c r="P3483" s="5">
        <f>-MIN(data!$B$4 / data!H3483 * data!O3483 / 100, data!M3483)</f>
        <v>0</v>
      </c>
      <c r="Q3483" s="4">
        <f t="shared" si="598"/>
        <v>0</v>
      </c>
      <c r="R3483" s="6">
        <f>-MIN(data!$B$5/(POWER(LN(H3483),2))*O3483/100, N3483)</f>
        <v>0</v>
      </c>
      <c r="S3483" s="6">
        <f t="shared" si="600"/>
        <v>0</v>
      </c>
      <c r="T3483" s="4">
        <f t="shared" si="601"/>
        <v>31.4</v>
      </c>
      <c r="U3483" s="4" t="e">
        <f t="shared" si="605"/>
        <v>#DIV/0!</v>
      </c>
      <c r="V3483" s="4" t="e">
        <f t="shared" si="606"/>
        <v>#DIV/0!</v>
      </c>
      <c r="W3483" s="6">
        <f t="shared" si="602"/>
        <v>0</v>
      </c>
      <c r="X3483" s="6" t="e">
        <f t="shared" si="607"/>
        <v>#DIV/0!</v>
      </c>
      <c r="Y3483" s="6" t="e">
        <f t="shared" si="608"/>
        <v>#DIV/0!</v>
      </c>
      <c r="AA3483" s="1">
        <f t="shared" si="603"/>
        <v>0</v>
      </c>
      <c r="AB3483" s="1">
        <f t="shared" si="604"/>
        <v>0</v>
      </c>
    </row>
    <row r="3484" spans="3:28" x14ac:dyDescent="0.25">
      <c r="C3484" s="1">
        <v>1983</v>
      </c>
      <c r="D3484" s="1" t="s">
        <v>98</v>
      </c>
      <c r="E3484" s="2" t="s">
        <v>284</v>
      </c>
      <c r="F3484">
        <v>4</v>
      </c>
      <c r="G3484">
        <v>39910403</v>
      </c>
      <c r="H3484" s="1">
        <v>1108.0930000000001</v>
      </c>
      <c r="I3484" s="1">
        <v>22492</v>
      </c>
      <c r="J3484" s="1">
        <v>775586.2</v>
      </c>
      <c r="L3484" s="3"/>
      <c r="M3484">
        <v>29</v>
      </c>
      <c r="N3484"/>
      <c r="O3484" s="1">
        <f t="shared" si="599"/>
        <v>0</v>
      </c>
      <c r="P3484" s="5">
        <f>-MIN(data!$B$4 / data!H3484 * data!O3484 / 100, data!M3484)</f>
        <v>0</v>
      </c>
      <c r="Q3484" s="4">
        <f t="shared" si="598"/>
        <v>0</v>
      </c>
      <c r="R3484" s="6">
        <f>-MIN(data!$B$5/(POWER(LN(H3484),2))*O3484/100, N3484)</f>
        <v>0</v>
      </c>
      <c r="S3484" s="6">
        <f t="shared" si="600"/>
        <v>0</v>
      </c>
      <c r="T3484" s="4">
        <f t="shared" si="601"/>
        <v>29</v>
      </c>
      <c r="U3484" s="4" t="e">
        <f t="shared" si="605"/>
        <v>#DIV/0!</v>
      </c>
      <c r="V3484" s="4" t="e">
        <f t="shared" si="606"/>
        <v>#DIV/0!</v>
      </c>
      <c r="W3484" s="6">
        <f t="shared" si="602"/>
        <v>0</v>
      </c>
      <c r="X3484" s="6" t="e">
        <f t="shared" si="607"/>
        <v>#DIV/0!</v>
      </c>
      <c r="Y3484" s="6" t="e">
        <f t="shared" si="608"/>
        <v>#DIV/0!</v>
      </c>
      <c r="AA3484" s="1">
        <f t="shared" si="603"/>
        <v>0</v>
      </c>
      <c r="AB3484" s="1">
        <f t="shared" si="604"/>
        <v>0</v>
      </c>
    </row>
    <row r="3485" spans="3:28" x14ac:dyDescent="0.25">
      <c r="C3485" s="1">
        <v>1984</v>
      </c>
      <c r="D3485" s="1" t="s">
        <v>98</v>
      </c>
      <c r="E3485" s="2" t="s">
        <v>284</v>
      </c>
      <c r="F3485">
        <v>4</v>
      </c>
      <c r="G3485">
        <v>40405956</v>
      </c>
      <c r="H3485" s="1">
        <v>1144.9659999999999</v>
      </c>
      <c r="I3485" s="1">
        <v>20054</v>
      </c>
      <c r="J3485" s="1">
        <v>751086.1</v>
      </c>
      <c r="L3485" s="3"/>
      <c r="M3485">
        <v>26.7</v>
      </c>
      <c r="N3485"/>
      <c r="O3485" s="1">
        <f t="shared" si="599"/>
        <v>0</v>
      </c>
      <c r="P3485" s="5">
        <f>-MIN(data!$B$4 / data!H3485 * data!O3485 / 100, data!M3485)</f>
        <v>0</v>
      </c>
      <c r="Q3485" s="4">
        <f t="shared" si="598"/>
        <v>0</v>
      </c>
      <c r="R3485" s="6">
        <f>-MIN(data!$B$5/(POWER(LN(H3485),2))*O3485/100, N3485)</f>
        <v>0</v>
      </c>
      <c r="S3485" s="6">
        <f t="shared" si="600"/>
        <v>0</v>
      </c>
      <c r="T3485" s="4">
        <f t="shared" si="601"/>
        <v>26.7</v>
      </c>
      <c r="U3485" s="4" t="e">
        <f t="shared" si="605"/>
        <v>#DIV/0!</v>
      </c>
      <c r="V3485" s="4" t="e">
        <f t="shared" si="606"/>
        <v>#DIV/0!</v>
      </c>
      <c r="W3485" s="6">
        <f t="shared" si="602"/>
        <v>0</v>
      </c>
      <c r="X3485" s="6" t="e">
        <f t="shared" si="607"/>
        <v>#DIV/0!</v>
      </c>
      <c r="Y3485" s="6" t="e">
        <f t="shared" si="608"/>
        <v>#DIV/0!</v>
      </c>
      <c r="AA3485" s="1">
        <f t="shared" si="603"/>
        <v>0</v>
      </c>
      <c r="AB3485" s="1">
        <f t="shared" si="604"/>
        <v>0</v>
      </c>
    </row>
    <row r="3486" spans="3:28" x14ac:dyDescent="0.25">
      <c r="C3486" s="1">
        <v>1985</v>
      </c>
      <c r="D3486" s="1" t="s">
        <v>98</v>
      </c>
      <c r="E3486" s="2" t="s">
        <v>284</v>
      </c>
      <c r="F3486">
        <v>4</v>
      </c>
      <c r="G3486">
        <v>40805744</v>
      </c>
      <c r="H3486" s="1">
        <v>1202.691</v>
      </c>
      <c r="I3486" s="1">
        <v>17706</v>
      </c>
      <c r="J3486" s="1">
        <v>725655.7</v>
      </c>
      <c r="L3486" s="3"/>
      <c r="M3486">
        <v>24.4</v>
      </c>
      <c r="N3486"/>
      <c r="O3486" s="1">
        <f t="shared" si="599"/>
        <v>0</v>
      </c>
      <c r="P3486" s="5">
        <f>-MIN(data!$B$4 / data!H3486 * data!O3486 / 100, data!M3486)</f>
        <v>0</v>
      </c>
      <c r="Q3486" s="4">
        <f t="shared" si="598"/>
        <v>0</v>
      </c>
      <c r="R3486" s="6">
        <f>-MIN(data!$B$5/(POWER(LN(H3486),2))*O3486/100, N3486)</f>
        <v>0</v>
      </c>
      <c r="S3486" s="6">
        <f t="shared" si="600"/>
        <v>0</v>
      </c>
      <c r="T3486" s="4">
        <f t="shared" si="601"/>
        <v>24.4</v>
      </c>
      <c r="U3486" s="4" t="e">
        <f t="shared" si="605"/>
        <v>#DIV/0!</v>
      </c>
      <c r="V3486" s="4" t="e">
        <f t="shared" si="606"/>
        <v>#DIV/0!</v>
      </c>
      <c r="W3486" s="6">
        <f t="shared" si="602"/>
        <v>0</v>
      </c>
      <c r="X3486" s="6" t="e">
        <f t="shared" si="607"/>
        <v>#DIV/0!</v>
      </c>
      <c r="Y3486" s="6" t="e">
        <f t="shared" si="608"/>
        <v>#DIV/0!</v>
      </c>
      <c r="AA3486" s="1">
        <f t="shared" si="603"/>
        <v>0</v>
      </c>
      <c r="AB3486" s="1">
        <f t="shared" si="604"/>
        <v>0</v>
      </c>
    </row>
    <row r="3487" spans="3:28" x14ac:dyDescent="0.25">
      <c r="C3487" s="1">
        <v>1986</v>
      </c>
      <c r="D3487" s="1" t="s">
        <v>98</v>
      </c>
      <c r="E3487" s="2" t="s">
        <v>284</v>
      </c>
      <c r="F3487">
        <v>4</v>
      </c>
      <c r="G3487">
        <v>41213674</v>
      </c>
      <c r="H3487" s="1">
        <v>1294.6790000000001</v>
      </c>
      <c r="I3487" s="1">
        <v>15542</v>
      </c>
      <c r="J3487" s="1">
        <v>700090.1</v>
      </c>
      <c r="L3487" s="3"/>
      <c r="M3487">
        <v>22.2</v>
      </c>
      <c r="N3487"/>
      <c r="O3487" s="1">
        <f t="shared" si="599"/>
        <v>0</v>
      </c>
      <c r="P3487" s="5">
        <f>-MIN(data!$B$4 / data!H3487 * data!O3487 / 100, data!M3487)</f>
        <v>0</v>
      </c>
      <c r="Q3487" s="4">
        <f t="shared" si="598"/>
        <v>0</v>
      </c>
      <c r="R3487" s="6">
        <f>-MIN(data!$B$5/(POWER(LN(H3487),2))*O3487/100, N3487)</f>
        <v>0</v>
      </c>
      <c r="S3487" s="6">
        <f t="shared" si="600"/>
        <v>0</v>
      </c>
      <c r="T3487" s="4">
        <f t="shared" si="601"/>
        <v>22.2</v>
      </c>
      <c r="U3487" s="4" t="e">
        <f t="shared" si="605"/>
        <v>#DIV/0!</v>
      </c>
      <c r="V3487" s="4" t="e">
        <f t="shared" si="606"/>
        <v>#DIV/0!</v>
      </c>
      <c r="W3487" s="6">
        <f t="shared" si="602"/>
        <v>0</v>
      </c>
      <c r="X3487" s="6" t="e">
        <f t="shared" si="607"/>
        <v>#DIV/0!</v>
      </c>
      <c r="Y3487" s="6" t="e">
        <f t="shared" si="608"/>
        <v>#DIV/0!</v>
      </c>
      <c r="AA3487" s="1">
        <f t="shared" si="603"/>
        <v>0</v>
      </c>
      <c r="AB3487" s="1">
        <f t="shared" si="604"/>
        <v>0</v>
      </c>
    </row>
    <row r="3488" spans="3:28" x14ac:dyDescent="0.25">
      <c r="C3488" s="1">
        <v>1987</v>
      </c>
      <c r="D3488" s="1" t="s">
        <v>98</v>
      </c>
      <c r="E3488" s="2" t="s">
        <v>284</v>
      </c>
      <c r="F3488">
        <v>4</v>
      </c>
      <c r="G3488">
        <v>41621690</v>
      </c>
      <c r="H3488" s="1">
        <v>1425.2439999999999</v>
      </c>
      <c r="I3488" s="1">
        <v>13697</v>
      </c>
      <c r="J3488" s="1">
        <v>678069.3</v>
      </c>
      <c r="L3488" s="3"/>
      <c r="M3488">
        <v>20.2</v>
      </c>
      <c r="N3488"/>
      <c r="O3488" s="1">
        <f t="shared" si="599"/>
        <v>0</v>
      </c>
      <c r="P3488" s="5">
        <f>-MIN(data!$B$4 / data!H3488 * data!O3488 / 100, data!M3488)</f>
        <v>0</v>
      </c>
      <c r="Q3488" s="4">
        <f t="shared" si="598"/>
        <v>0</v>
      </c>
      <c r="R3488" s="6">
        <f>-MIN(data!$B$5/(POWER(LN(H3488),2))*O3488/100, N3488)</f>
        <v>0</v>
      </c>
      <c r="S3488" s="6">
        <f t="shared" si="600"/>
        <v>0</v>
      </c>
      <c r="T3488" s="4">
        <f t="shared" si="601"/>
        <v>20.2</v>
      </c>
      <c r="U3488" s="4" t="e">
        <f t="shared" si="605"/>
        <v>#DIV/0!</v>
      </c>
      <c r="V3488" s="4" t="e">
        <f t="shared" si="606"/>
        <v>#DIV/0!</v>
      </c>
      <c r="W3488" s="6">
        <f t="shared" si="602"/>
        <v>0</v>
      </c>
      <c r="X3488" s="6" t="e">
        <f t="shared" si="607"/>
        <v>#DIV/0!</v>
      </c>
      <c r="Y3488" s="6" t="e">
        <f t="shared" si="608"/>
        <v>#DIV/0!</v>
      </c>
      <c r="AA3488" s="1">
        <f t="shared" si="603"/>
        <v>0</v>
      </c>
      <c r="AB3488" s="1">
        <f t="shared" si="604"/>
        <v>0</v>
      </c>
    </row>
    <row r="3489" spans="3:28" x14ac:dyDescent="0.25">
      <c r="C3489" s="1">
        <v>1988</v>
      </c>
      <c r="D3489" s="1" t="s">
        <v>98</v>
      </c>
      <c r="E3489" s="2" t="s">
        <v>284</v>
      </c>
      <c r="F3489">
        <v>4</v>
      </c>
      <c r="G3489">
        <v>42031247</v>
      </c>
      <c r="H3489" s="1">
        <v>1641.8140000000001</v>
      </c>
      <c r="I3489" s="1">
        <v>12217</v>
      </c>
      <c r="J3489" s="1">
        <v>663967.4</v>
      </c>
      <c r="L3489" s="3"/>
      <c r="M3489">
        <v>18.399999999999999</v>
      </c>
      <c r="N3489"/>
      <c r="O3489" s="1">
        <f t="shared" si="599"/>
        <v>0</v>
      </c>
      <c r="P3489" s="5">
        <f>-MIN(data!$B$4 / data!H3489 * data!O3489 / 100, data!M3489)</f>
        <v>0</v>
      </c>
      <c r="Q3489" s="4">
        <f t="shared" si="598"/>
        <v>0</v>
      </c>
      <c r="R3489" s="6">
        <f>-MIN(data!$B$5/(POWER(LN(H3489),2))*O3489/100, N3489)</f>
        <v>0</v>
      </c>
      <c r="S3489" s="6">
        <f t="shared" si="600"/>
        <v>0</v>
      </c>
      <c r="T3489" s="4">
        <f t="shared" si="601"/>
        <v>18.399999999999999</v>
      </c>
      <c r="U3489" s="4" t="e">
        <f t="shared" si="605"/>
        <v>#DIV/0!</v>
      </c>
      <c r="V3489" s="4" t="e">
        <f t="shared" si="606"/>
        <v>#DIV/0!</v>
      </c>
      <c r="W3489" s="6">
        <f t="shared" si="602"/>
        <v>0</v>
      </c>
      <c r="X3489" s="6" t="e">
        <f t="shared" si="607"/>
        <v>#DIV/0!</v>
      </c>
      <c r="Y3489" s="6" t="e">
        <f t="shared" si="608"/>
        <v>#DIV/0!</v>
      </c>
      <c r="AA3489" s="1">
        <f t="shared" si="603"/>
        <v>0</v>
      </c>
      <c r="AB3489" s="1">
        <f t="shared" si="604"/>
        <v>0</v>
      </c>
    </row>
    <row r="3490" spans="3:28" x14ac:dyDescent="0.25">
      <c r="C3490" s="1">
        <v>1989</v>
      </c>
      <c r="D3490" s="1" t="s">
        <v>98</v>
      </c>
      <c r="E3490" s="2" t="s">
        <v>284</v>
      </c>
      <c r="F3490">
        <v>4</v>
      </c>
      <c r="G3490">
        <v>42449038</v>
      </c>
      <c r="H3490" s="1">
        <v>1797.5429999999999</v>
      </c>
      <c r="I3490" s="1">
        <v>11073</v>
      </c>
      <c r="J3490" s="1">
        <v>659107.1</v>
      </c>
      <c r="L3490" s="3"/>
      <c r="M3490">
        <v>16.8</v>
      </c>
      <c r="N3490"/>
      <c r="O3490" s="1">
        <f t="shared" si="599"/>
        <v>0</v>
      </c>
      <c r="P3490" s="5">
        <f>-MIN(data!$B$4 / data!H3490 * data!O3490 / 100, data!M3490)</f>
        <v>0</v>
      </c>
      <c r="Q3490" s="4">
        <f t="shared" si="598"/>
        <v>0</v>
      </c>
      <c r="R3490" s="6">
        <f>-MIN(data!$B$5/(POWER(LN(H3490),2))*O3490/100, N3490)</f>
        <v>0</v>
      </c>
      <c r="S3490" s="6">
        <f t="shared" si="600"/>
        <v>0</v>
      </c>
      <c r="T3490" s="4">
        <f t="shared" si="601"/>
        <v>16.8</v>
      </c>
      <c r="U3490" s="4" t="e">
        <f t="shared" si="605"/>
        <v>#DIV/0!</v>
      </c>
      <c r="V3490" s="4" t="e">
        <f t="shared" si="606"/>
        <v>#DIV/0!</v>
      </c>
      <c r="W3490" s="6">
        <f t="shared" si="602"/>
        <v>0</v>
      </c>
      <c r="X3490" s="6" t="e">
        <f t="shared" si="607"/>
        <v>#DIV/0!</v>
      </c>
      <c r="Y3490" s="6" t="e">
        <f t="shared" si="608"/>
        <v>#DIV/0!</v>
      </c>
      <c r="AA3490" s="1">
        <f t="shared" si="603"/>
        <v>0</v>
      </c>
      <c r="AB3490" s="1">
        <f t="shared" si="604"/>
        <v>0</v>
      </c>
    </row>
    <row r="3491" spans="3:28" x14ac:dyDescent="0.25">
      <c r="C3491" s="1">
        <v>1990</v>
      </c>
      <c r="D3491" s="1" t="s">
        <v>98</v>
      </c>
      <c r="E3491" s="2" t="s">
        <v>284</v>
      </c>
      <c r="F3491">
        <v>4</v>
      </c>
      <c r="G3491">
        <v>42869283</v>
      </c>
      <c r="H3491" s="1">
        <v>2015.502</v>
      </c>
      <c r="I3491" s="1">
        <v>10195</v>
      </c>
      <c r="J3491" s="1">
        <v>657741.9</v>
      </c>
      <c r="K3491" s="1">
        <v>666666.69999999995</v>
      </c>
      <c r="L3491" s="3">
        <v>140</v>
      </c>
      <c r="M3491">
        <v>15.5</v>
      </c>
      <c r="N3491">
        <v>21</v>
      </c>
      <c r="O3491" s="1">
        <f t="shared" si="599"/>
        <v>0</v>
      </c>
      <c r="P3491" s="5">
        <f>-MIN(data!$B$4 / data!H3491 * data!O3491 / 100, data!M3491)</f>
        <v>0</v>
      </c>
      <c r="Q3491" s="4">
        <f t="shared" si="598"/>
        <v>0</v>
      </c>
      <c r="R3491" s="6">
        <f>-MIN(data!$B$5/(POWER(LN(H3491),2))*O3491/100, N3491)</f>
        <v>0</v>
      </c>
      <c r="S3491" s="6">
        <f t="shared" si="600"/>
        <v>0</v>
      </c>
      <c r="T3491" s="4">
        <f t="shared" si="601"/>
        <v>15.5</v>
      </c>
      <c r="U3491" s="4" t="e">
        <f t="shared" si="605"/>
        <v>#DIV/0!</v>
      </c>
      <c r="V3491" s="4" t="e">
        <f t="shared" si="606"/>
        <v>#DIV/0!</v>
      </c>
      <c r="W3491" s="6">
        <f t="shared" si="602"/>
        <v>21</v>
      </c>
      <c r="X3491" s="6" t="e">
        <f t="shared" si="607"/>
        <v>#DIV/0!</v>
      </c>
      <c r="Y3491" s="6" t="e">
        <f t="shared" si="608"/>
        <v>#DIV/0!</v>
      </c>
      <c r="AA3491" s="1">
        <f t="shared" si="603"/>
        <v>0</v>
      </c>
      <c r="AB3491" s="1">
        <f t="shared" si="604"/>
        <v>0</v>
      </c>
    </row>
    <row r="3492" spans="3:28" x14ac:dyDescent="0.25">
      <c r="C3492" s="1">
        <v>1991</v>
      </c>
      <c r="D3492" s="1" t="s">
        <v>98</v>
      </c>
      <c r="E3492" s="2" t="s">
        <v>284</v>
      </c>
      <c r="F3492">
        <v>4</v>
      </c>
      <c r="G3492">
        <v>43295704</v>
      </c>
      <c r="H3492" s="1">
        <v>2174.5309999999999</v>
      </c>
      <c r="I3492" s="1">
        <v>9497</v>
      </c>
      <c r="J3492" s="1">
        <v>668802.80000000005</v>
      </c>
      <c r="K3492" s="1">
        <v>666666.69999999995</v>
      </c>
      <c r="L3492" s="3">
        <v>140</v>
      </c>
      <c r="M3492">
        <v>14.2</v>
      </c>
      <c r="N3492">
        <v>21</v>
      </c>
      <c r="O3492" s="1">
        <f t="shared" si="599"/>
        <v>0</v>
      </c>
      <c r="P3492" s="5">
        <f>-MIN(data!$B$4 / data!H3492 * data!O3492 / 100, data!M3492)</f>
        <v>0</v>
      </c>
      <c r="Q3492" s="4">
        <f t="shared" si="598"/>
        <v>0</v>
      </c>
      <c r="R3492" s="6">
        <f>-MIN(data!$B$5/(POWER(LN(H3492),2))*O3492/100, N3492)</f>
        <v>0</v>
      </c>
      <c r="S3492" s="6">
        <f t="shared" si="600"/>
        <v>0</v>
      </c>
      <c r="T3492" s="4">
        <f t="shared" si="601"/>
        <v>14.2</v>
      </c>
      <c r="U3492" s="4" t="e">
        <f t="shared" si="605"/>
        <v>#DIV/0!</v>
      </c>
      <c r="V3492" s="4" t="e">
        <f t="shared" si="606"/>
        <v>#DIV/0!</v>
      </c>
      <c r="W3492" s="6">
        <f t="shared" si="602"/>
        <v>21</v>
      </c>
      <c r="X3492" s="6" t="e">
        <f t="shared" si="607"/>
        <v>#DIV/0!</v>
      </c>
      <c r="Y3492" s="6" t="e">
        <f t="shared" si="608"/>
        <v>#DIV/0!</v>
      </c>
      <c r="AA3492" s="1">
        <f t="shared" si="603"/>
        <v>0</v>
      </c>
      <c r="AB3492" s="1">
        <f t="shared" si="604"/>
        <v>0</v>
      </c>
    </row>
    <row r="3493" spans="3:28" x14ac:dyDescent="0.25">
      <c r="C3493" s="1">
        <v>1992</v>
      </c>
      <c r="D3493" s="1" t="s">
        <v>98</v>
      </c>
      <c r="E3493" s="2" t="s">
        <v>284</v>
      </c>
      <c r="F3493">
        <v>4</v>
      </c>
      <c r="G3493">
        <v>43747962</v>
      </c>
      <c r="H3493" s="1">
        <v>2347.1529999999998</v>
      </c>
      <c r="I3493" s="1">
        <v>8894</v>
      </c>
      <c r="J3493" s="1">
        <v>678931.3</v>
      </c>
      <c r="K3493" s="1">
        <v>650000</v>
      </c>
      <c r="L3493" s="3">
        <v>140</v>
      </c>
      <c r="M3493">
        <v>13.1</v>
      </c>
      <c r="N3493">
        <v>20</v>
      </c>
      <c r="O3493" s="1">
        <f t="shared" si="599"/>
        <v>0</v>
      </c>
      <c r="P3493" s="5">
        <f>-MIN(data!$B$4 / data!H3493 * data!O3493 / 100, data!M3493)</f>
        <v>0</v>
      </c>
      <c r="Q3493" s="4">
        <f t="shared" si="598"/>
        <v>0</v>
      </c>
      <c r="R3493" s="6">
        <f>-MIN(data!$B$5/(POWER(LN(H3493),2))*O3493/100, N3493)</f>
        <v>0</v>
      </c>
      <c r="S3493" s="6">
        <f t="shared" si="600"/>
        <v>0</v>
      </c>
      <c r="T3493" s="4">
        <f t="shared" si="601"/>
        <v>13.1</v>
      </c>
      <c r="U3493" s="4" t="e">
        <f t="shared" si="605"/>
        <v>#DIV/0!</v>
      </c>
      <c r="V3493" s="4" t="e">
        <f t="shared" si="606"/>
        <v>#DIV/0!</v>
      </c>
      <c r="W3493" s="6">
        <f t="shared" si="602"/>
        <v>20</v>
      </c>
      <c r="X3493" s="6" t="e">
        <f t="shared" si="607"/>
        <v>#DIV/0!</v>
      </c>
      <c r="Y3493" s="6" t="e">
        <f t="shared" si="608"/>
        <v>#DIV/0!</v>
      </c>
      <c r="AA3493" s="1">
        <f t="shared" si="603"/>
        <v>0</v>
      </c>
      <c r="AB3493" s="1">
        <f t="shared" si="604"/>
        <v>0</v>
      </c>
    </row>
    <row r="3494" spans="3:28" x14ac:dyDescent="0.25">
      <c r="C3494" s="1">
        <v>1993</v>
      </c>
      <c r="D3494" s="1" t="s">
        <v>98</v>
      </c>
      <c r="E3494" s="2" t="s">
        <v>284</v>
      </c>
      <c r="F3494">
        <v>4</v>
      </c>
      <c r="G3494">
        <v>44194628</v>
      </c>
      <c r="H3494" s="1">
        <v>2513.35</v>
      </c>
      <c r="I3494" s="1">
        <v>8319</v>
      </c>
      <c r="J3494" s="1">
        <v>687520.7</v>
      </c>
      <c r="K3494" s="1">
        <v>684210.5</v>
      </c>
      <c r="L3494" s="3">
        <v>130</v>
      </c>
      <c r="M3494">
        <v>12.1</v>
      </c>
      <c r="N3494">
        <v>19</v>
      </c>
      <c r="O3494" s="1">
        <f t="shared" si="599"/>
        <v>0</v>
      </c>
      <c r="P3494" s="5">
        <f>-MIN(data!$B$4 / data!H3494 * data!O3494 / 100, data!M3494)</f>
        <v>0</v>
      </c>
      <c r="Q3494" s="4">
        <f t="shared" si="598"/>
        <v>0</v>
      </c>
      <c r="R3494" s="6">
        <f>-MIN(data!$B$5/(POWER(LN(H3494),2))*O3494/100, N3494)</f>
        <v>0</v>
      </c>
      <c r="S3494" s="6">
        <f t="shared" si="600"/>
        <v>0</v>
      </c>
      <c r="T3494" s="4">
        <f t="shared" si="601"/>
        <v>12.1</v>
      </c>
      <c r="U3494" s="4" t="e">
        <f t="shared" si="605"/>
        <v>#DIV/0!</v>
      </c>
      <c r="V3494" s="4" t="e">
        <f t="shared" si="606"/>
        <v>#DIV/0!</v>
      </c>
      <c r="W3494" s="6">
        <f t="shared" si="602"/>
        <v>19</v>
      </c>
      <c r="X3494" s="6" t="e">
        <f t="shared" si="607"/>
        <v>#DIV/0!</v>
      </c>
      <c r="Y3494" s="6" t="e">
        <f t="shared" si="608"/>
        <v>#DIV/0!</v>
      </c>
      <c r="AA3494" s="1">
        <f t="shared" si="603"/>
        <v>0</v>
      </c>
      <c r="AB3494" s="1">
        <f t="shared" si="604"/>
        <v>0</v>
      </c>
    </row>
    <row r="3495" spans="3:28" x14ac:dyDescent="0.25">
      <c r="C3495" s="1">
        <v>1994</v>
      </c>
      <c r="D3495" s="1" t="s">
        <v>98</v>
      </c>
      <c r="E3495" s="2" t="s">
        <v>284</v>
      </c>
      <c r="F3495">
        <v>4</v>
      </c>
      <c r="G3495">
        <v>44641540</v>
      </c>
      <c r="H3495" s="1">
        <v>2681.69</v>
      </c>
      <c r="I3495" s="1">
        <v>7739</v>
      </c>
      <c r="J3495" s="1">
        <v>690982.1</v>
      </c>
      <c r="K3495" s="1">
        <v>684210.5</v>
      </c>
      <c r="L3495" s="3">
        <v>130</v>
      </c>
      <c r="M3495">
        <v>11.2</v>
      </c>
      <c r="N3495">
        <v>19</v>
      </c>
      <c r="O3495" s="1">
        <f t="shared" si="599"/>
        <v>0</v>
      </c>
      <c r="P3495" s="5">
        <f>-MIN(data!$B$4 / data!H3495 * data!O3495 / 100, data!M3495)</f>
        <v>0</v>
      </c>
      <c r="Q3495" s="4">
        <f t="shared" si="598"/>
        <v>0</v>
      </c>
      <c r="R3495" s="6">
        <f>-MIN(data!$B$5/(POWER(LN(H3495),2))*O3495/100, N3495)</f>
        <v>0</v>
      </c>
      <c r="S3495" s="6">
        <f t="shared" si="600"/>
        <v>0</v>
      </c>
      <c r="T3495" s="4">
        <f t="shared" si="601"/>
        <v>11.2</v>
      </c>
      <c r="U3495" s="4" t="e">
        <f t="shared" si="605"/>
        <v>#DIV/0!</v>
      </c>
      <c r="V3495" s="4" t="e">
        <f t="shared" si="606"/>
        <v>#DIV/0!</v>
      </c>
      <c r="W3495" s="6">
        <f t="shared" si="602"/>
        <v>19</v>
      </c>
      <c r="X3495" s="6" t="e">
        <f t="shared" si="607"/>
        <v>#DIV/0!</v>
      </c>
      <c r="Y3495" s="6" t="e">
        <f t="shared" si="608"/>
        <v>#DIV/0!</v>
      </c>
      <c r="AA3495" s="1">
        <f t="shared" si="603"/>
        <v>0</v>
      </c>
      <c r="AB3495" s="1">
        <f t="shared" si="604"/>
        <v>0</v>
      </c>
    </row>
    <row r="3496" spans="3:28" x14ac:dyDescent="0.25">
      <c r="C3496" s="1">
        <v>1995</v>
      </c>
      <c r="D3496" s="1" t="s">
        <v>98</v>
      </c>
      <c r="E3496" s="2" t="s">
        <v>284</v>
      </c>
      <c r="F3496">
        <v>4</v>
      </c>
      <c r="G3496">
        <v>45092991</v>
      </c>
      <c r="H3496" s="1">
        <v>3018.63</v>
      </c>
      <c r="I3496" s="1">
        <v>7149</v>
      </c>
      <c r="J3496" s="1">
        <v>687403.8</v>
      </c>
      <c r="K3496" s="1">
        <v>631578.9</v>
      </c>
      <c r="L3496" s="3">
        <v>130</v>
      </c>
      <c r="M3496">
        <v>10.4</v>
      </c>
      <c r="N3496">
        <v>19</v>
      </c>
      <c r="O3496" s="1">
        <f t="shared" si="599"/>
        <v>0</v>
      </c>
      <c r="P3496" s="5">
        <f>-MIN(data!$B$4 / data!H3496 * data!O3496 / 100, data!M3496)</f>
        <v>0</v>
      </c>
      <c r="Q3496" s="4">
        <f t="shared" si="598"/>
        <v>0</v>
      </c>
      <c r="R3496" s="6">
        <f>-MIN(data!$B$5/(POWER(LN(H3496),2))*O3496/100, N3496)</f>
        <v>0</v>
      </c>
      <c r="S3496" s="6">
        <f t="shared" si="600"/>
        <v>0</v>
      </c>
      <c r="T3496" s="4">
        <f t="shared" si="601"/>
        <v>10.4</v>
      </c>
      <c r="U3496" s="4" t="e">
        <f t="shared" si="605"/>
        <v>#DIV/0!</v>
      </c>
      <c r="V3496" s="4" t="e">
        <f t="shared" si="606"/>
        <v>#DIV/0!</v>
      </c>
      <c r="W3496" s="6">
        <f t="shared" si="602"/>
        <v>19</v>
      </c>
      <c r="X3496" s="6" t="e">
        <f t="shared" si="607"/>
        <v>#DIV/0!</v>
      </c>
      <c r="Y3496" s="6" t="e">
        <f t="shared" si="608"/>
        <v>#DIV/0!</v>
      </c>
      <c r="AA3496" s="1">
        <f t="shared" si="603"/>
        <v>0</v>
      </c>
      <c r="AB3496" s="1">
        <f t="shared" si="604"/>
        <v>0</v>
      </c>
    </row>
    <row r="3497" spans="3:28" x14ac:dyDescent="0.25">
      <c r="C3497" s="1">
        <v>1996</v>
      </c>
      <c r="D3497" s="1" t="s">
        <v>98</v>
      </c>
      <c r="E3497" s="2" t="s">
        <v>284</v>
      </c>
      <c r="F3497">
        <v>4</v>
      </c>
      <c r="G3497">
        <v>45524681</v>
      </c>
      <c r="H3497" s="1">
        <v>3300.5920000000001</v>
      </c>
      <c r="I3497" s="1">
        <v>6550</v>
      </c>
      <c r="J3497" s="1">
        <v>682291.7</v>
      </c>
      <c r="K3497" s="1">
        <v>578947.4</v>
      </c>
      <c r="L3497" s="3">
        <v>120</v>
      </c>
      <c r="M3497">
        <v>9.6</v>
      </c>
      <c r="N3497">
        <v>19</v>
      </c>
      <c r="O3497" s="1">
        <f t="shared" si="599"/>
        <v>0</v>
      </c>
      <c r="P3497" s="5">
        <f>-MIN(data!$B$4 / data!H3497 * data!O3497 / 100, data!M3497)</f>
        <v>0</v>
      </c>
      <c r="Q3497" s="4">
        <f t="shared" si="598"/>
        <v>0</v>
      </c>
      <c r="R3497" s="6">
        <f>-MIN(data!$B$5/(POWER(LN(H3497),2))*O3497/100, N3497)</f>
        <v>0</v>
      </c>
      <c r="S3497" s="6">
        <f t="shared" si="600"/>
        <v>0</v>
      </c>
      <c r="T3497" s="4">
        <f t="shared" si="601"/>
        <v>9.6</v>
      </c>
      <c r="U3497" s="4" t="e">
        <f t="shared" si="605"/>
        <v>#DIV/0!</v>
      </c>
      <c r="V3497" s="4" t="e">
        <f t="shared" si="606"/>
        <v>#DIV/0!</v>
      </c>
      <c r="W3497" s="6">
        <f t="shared" si="602"/>
        <v>19</v>
      </c>
      <c r="X3497" s="6" t="e">
        <f t="shared" si="607"/>
        <v>#DIV/0!</v>
      </c>
      <c r="Y3497" s="6" t="e">
        <f t="shared" si="608"/>
        <v>#DIV/0!</v>
      </c>
      <c r="AA3497" s="1">
        <f t="shared" si="603"/>
        <v>0</v>
      </c>
      <c r="AB3497" s="1">
        <f t="shared" si="604"/>
        <v>0</v>
      </c>
    </row>
    <row r="3498" spans="3:28" x14ac:dyDescent="0.25">
      <c r="C3498" s="1">
        <v>1997</v>
      </c>
      <c r="D3498" s="1" t="s">
        <v>98</v>
      </c>
      <c r="E3498" s="2" t="s">
        <v>284</v>
      </c>
      <c r="F3498">
        <v>4</v>
      </c>
      <c r="G3498">
        <v>45953580</v>
      </c>
      <c r="H3498" s="1">
        <v>3502.527</v>
      </c>
      <c r="I3498" s="1">
        <v>5957</v>
      </c>
      <c r="J3498" s="1">
        <v>661888.9</v>
      </c>
      <c r="K3498" s="1">
        <v>555555.6</v>
      </c>
      <c r="L3498" s="3">
        <v>110</v>
      </c>
      <c r="M3498">
        <v>9</v>
      </c>
      <c r="N3498">
        <v>18</v>
      </c>
      <c r="O3498" s="1">
        <f t="shared" si="599"/>
        <v>0</v>
      </c>
      <c r="P3498" s="5">
        <f>-MIN(data!$B$4 / data!H3498 * data!O3498 / 100, data!M3498)</f>
        <v>0</v>
      </c>
      <c r="Q3498" s="4">
        <f t="shared" si="598"/>
        <v>0</v>
      </c>
      <c r="R3498" s="6">
        <f>-MIN(data!$B$5/(POWER(LN(H3498),2))*O3498/100, N3498)</f>
        <v>0</v>
      </c>
      <c r="S3498" s="6">
        <f t="shared" si="600"/>
        <v>0</v>
      </c>
      <c r="T3498" s="4">
        <f t="shared" si="601"/>
        <v>9</v>
      </c>
      <c r="U3498" s="4" t="e">
        <f t="shared" si="605"/>
        <v>#DIV/0!</v>
      </c>
      <c r="V3498" s="4" t="e">
        <f t="shared" si="606"/>
        <v>#DIV/0!</v>
      </c>
      <c r="W3498" s="6">
        <f t="shared" si="602"/>
        <v>18</v>
      </c>
      <c r="X3498" s="6" t="e">
        <f t="shared" si="607"/>
        <v>#DIV/0!</v>
      </c>
      <c r="Y3498" s="6" t="e">
        <f t="shared" si="608"/>
        <v>#DIV/0!</v>
      </c>
      <c r="AA3498" s="1">
        <f t="shared" si="603"/>
        <v>0</v>
      </c>
      <c r="AB3498" s="1">
        <f t="shared" si="604"/>
        <v>0</v>
      </c>
    </row>
    <row r="3499" spans="3:28" x14ac:dyDescent="0.25">
      <c r="C3499" s="1">
        <v>1998</v>
      </c>
      <c r="D3499" s="1" t="s">
        <v>98</v>
      </c>
      <c r="E3499" s="2" t="s">
        <v>284</v>
      </c>
      <c r="F3499">
        <v>4</v>
      </c>
      <c r="G3499">
        <v>46286503</v>
      </c>
      <c r="H3499" s="1">
        <v>3417.4</v>
      </c>
      <c r="I3499" s="1">
        <v>5399</v>
      </c>
      <c r="J3499" s="1">
        <v>642738.1</v>
      </c>
      <c r="K3499" s="1">
        <v>535294.1</v>
      </c>
      <c r="L3499" s="3">
        <v>100</v>
      </c>
      <c r="M3499">
        <v>8.4</v>
      </c>
      <c r="N3499">
        <v>17</v>
      </c>
      <c r="O3499" s="1">
        <f t="shared" si="599"/>
        <v>0</v>
      </c>
      <c r="P3499" s="5">
        <f>-MIN(data!$B$4 / data!H3499 * data!O3499 / 100, data!M3499)</f>
        <v>0</v>
      </c>
      <c r="Q3499" s="4">
        <f t="shared" si="598"/>
        <v>0</v>
      </c>
      <c r="R3499" s="6">
        <f>-MIN(data!$B$5/(POWER(LN(H3499),2))*O3499/100, N3499)</f>
        <v>0</v>
      </c>
      <c r="S3499" s="6">
        <f t="shared" si="600"/>
        <v>0</v>
      </c>
      <c r="T3499" s="4">
        <f t="shared" si="601"/>
        <v>8.4</v>
      </c>
      <c r="U3499" s="4" t="e">
        <f t="shared" si="605"/>
        <v>#DIV/0!</v>
      </c>
      <c r="V3499" s="4" t="e">
        <f t="shared" si="606"/>
        <v>#DIV/0!</v>
      </c>
      <c r="W3499" s="6">
        <f t="shared" si="602"/>
        <v>17</v>
      </c>
      <c r="X3499" s="6" t="e">
        <f t="shared" si="607"/>
        <v>#DIV/0!</v>
      </c>
      <c r="Y3499" s="6" t="e">
        <f t="shared" si="608"/>
        <v>#DIV/0!</v>
      </c>
      <c r="AA3499" s="1">
        <f t="shared" si="603"/>
        <v>0</v>
      </c>
      <c r="AB3499" s="1">
        <f t="shared" si="604"/>
        <v>0</v>
      </c>
    </row>
    <row r="3500" spans="3:28" x14ac:dyDescent="0.25">
      <c r="C3500" s="1">
        <v>1999</v>
      </c>
      <c r="D3500" s="1" t="s">
        <v>98</v>
      </c>
      <c r="E3500" s="2" t="s">
        <v>284</v>
      </c>
      <c r="F3500">
        <v>4</v>
      </c>
      <c r="G3500">
        <v>46616677</v>
      </c>
      <c r="H3500" s="1">
        <v>3820.268</v>
      </c>
      <c r="I3500" s="1">
        <v>4884</v>
      </c>
      <c r="J3500" s="1">
        <v>618227.80000000005</v>
      </c>
      <c r="K3500" s="1">
        <v>531250</v>
      </c>
      <c r="L3500" s="3">
        <v>91</v>
      </c>
      <c r="M3500">
        <v>7.9</v>
      </c>
      <c r="N3500">
        <v>16</v>
      </c>
      <c r="O3500" s="1">
        <f t="shared" si="599"/>
        <v>0</v>
      </c>
      <c r="P3500" s="5">
        <f>-MIN(data!$B$4 / data!H3500 * data!O3500 / 100, data!M3500)</f>
        <v>0</v>
      </c>
      <c r="Q3500" s="4">
        <f t="shared" si="598"/>
        <v>0</v>
      </c>
      <c r="R3500" s="6">
        <f>-MIN(data!$B$5/(POWER(LN(H3500),2))*O3500/100, N3500)</f>
        <v>0</v>
      </c>
      <c r="S3500" s="6">
        <f t="shared" si="600"/>
        <v>0</v>
      </c>
      <c r="T3500" s="4">
        <f t="shared" si="601"/>
        <v>7.9</v>
      </c>
      <c r="U3500" s="4" t="e">
        <f t="shared" si="605"/>
        <v>#DIV/0!</v>
      </c>
      <c r="V3500" s="4" t="e">
        <f t="shared" si="606"/>
        <v>#DIV/0!</v>
      </c>
      <c r="W3500" s="6">
        <f t="shared" si="602"/>
        <v>16</v>
      </c>
      <c r="X3500" s="6" t="e">
        <f t="shared" si="607"/>
        <v>#DIV/0!</v>
      </c>
      <c r="Y3500" s="6" t="e">
        <f t="shared" si="608"/>
        <v>#DIV/0!</v>
      </c>
      <c r="AA3500" s="1">
        <f t="shared" si="603"/>
        <v>0</v>
      </c>
      <c r="AB3500" s="1">
        <f t="shared" si="604"/>
        <v>0</v>
      </c>
    </row>
    <row r="3501" spans="3:28" x14ac:dyDescent="0.25">
      <c r="C3501" s="1">
        <v>2000</v>
      </c>
      <c r="D3501" s="1" t="s">
        <v>98</v>
      </c>
      <c r="E3501" s="2" t="s">
        <v>284</v>
      </c>
      <c r="F3501">
        <v>4</v>
      </c>
      <c r="G3501">
        <v>47008111</v>
      </c>
      <c r="H3501" s="1">
        <v>4390.884</v>
      </c>
      <c r="I3501" s="1">
        <v>4421</v>
      </c>
      <c r="J3501" s="1">
        <v>589466.69999999995</v>
      </c>
      <c r="K3501" s="1">
        <v>468750</v>
      </c>
      <c r="L3501" s="3">
        <v>85</v>
      </c>
      <c r="M3501">
        <v>7.5</v>
      </c>
      <c r="N3501">
        <v>16</v>
      </c>
      <c r="O3501" s="1">
        <f t="shared" si="599"/>
        <v>0</v>
      </c>
      <c r="P3501" s="5">
        <f>-MIN(data!$B$4 / data!H3501 * data!O3501 / 100, data!M3501)</f>
        <v>0</v>
      </c>
      <c r="Q3501" s="4">
        <f t="shared" si="598"/>
        <v>0</v>
      </c>
      <c r="R3501" s="6">
        <f>-MIN(data!$B$5/(POWER(LN(H3501),2))*O3501/100, N3501)</f>
        <v>0</v>
      </c>
      <c r="S3501" s="6">
        <f t="shared" si="600"/>
        <v>0</v>
      </c>
      <c r="T3501" s="4">
        <f t="shared" si="601"/>
        <v>7.5</v>
      </c>
      <c r="U3501" s="4" t="e">
        <f t="shared" si="605"/>
        <v>#DIV/0!</v>
      </c>
      <c r="V3501" s="4" t="e">
        <f t="shared" si="606"/>
        <v>#DIV/0!</v>
      </c>
      <c r="W3501" s="6">
        <f t="shared" si="602"/>
        <v>16</v>
      </c>
      <c r="X3501" s="6" t="e">
        <f t="shared" si="607"/>
        <v>#DIV/0!</v>
      </c>
      <c r="Y3501" s="6" t="e">
        <f t="shared" si="608"/>
        <v>#DIV/0!</v>
      </c>
      <c r="AA3501" s="1">
        <f t="shared" si="603"/>
        <v>0</v>
      </c>
      <c r="AB3501" s="1">
        <f t="shared" si="604"/>
        <v>0</v>
      </c>
    </row>
    <row r="3502" spans="3:28" x14ac:dyDescent="0.25">
      <c r="C3502" s="1">
        <v>2001</v>
      </c>
      <c r="D3502" s="1" t="s">
        <v>98</v>
      </c>
      <c r="E3502" s="2" t="s">
        <v>284</v>
      </c>
      <c r="F3502">
        <v>4</v>
      </c>
      <c r="G3502">
        <v>47370164</v>
      </c>
      <c r="H3502" s="1">
        <v>4601.51</v>
      </c>
      <c r="I3502" s="1">
        <v>4007</v>
      </c>
      <c r="J3502" s="1">
        <v>564366.19999999995</v>
      </c>
      <c r="K3502" s="1">
        <v>507142.9</v>
      </c>
      <c r="L3502" s="3">
        <v>75</v>
      </c>
      <c r="M3502">
        <v>7.1</v>
      </c>
      <c r="N3502">
        <v>14</v>
      </c>
      <c r="O3502" s="1">
        <f t="shared" si="599"/>
        <v>0</v>
      </c>
      <c r="P3502" s="5">
        <f>-MIN(data!$B$4 / data!H3502 * data!O3502 / 100, data!M3502)</f>
        <v>0</v>
      </c>
      <c r="Q3502" s="4">
        <f t="shared" si="598"/>
        <v>0</v>
      </c>
      <c r="R3502" s="6">
        <f>-MIN(data!$B$5/(POWER(LN(H3502),2))*O3502/100, N3502)</f>
        <v>0</v>
      </c>
      <c r="S3502" s="6">
        <f t="shared" si="600"/>
        <v>0</v>
      </c>
      <c r="T3502" s="4">
        <f t="shared" si="601"/>
        <v>7.1</v>
      </c>
      <c r="U3502" s="4" t="e">
        <f t="shared" si="605"/>
        <v>#DIV/0!</v>
      </c>
      <c r="V3502" s="4" t="e">
        <f t="shared" si="606"/>
        <v>#DIV/0!</v>
      </c>
      <c r="W3502" s="6">
        <f t="shared" si="602"/>
        <v>14</v>
      </c>
      <c r="X3502" s="6" t="e">
        <f t="shared" si="607"/>
        <v>#DIV/0!</v>
      </c>
      <c r="Y3502" s="6" t="e">
        <f t="shared" si="608"/>
        <v>#DIV/0!</v>
      </c>
      <c r="AA3502" s="1">
        <f t="shared" si="603"/>
        <v>0</v>
      </c>
      <c r="AB3502" s="1">
        <f t="shared" si="604"/>
        <v>0</v>
      </c>
    </row>
    <row r="3503" spans="3:28" x14ac:dyDescent="0.25">
      <c r="C3503" s="1">
        <v>2002</v>
      </c>
      <c r="D3503" s="1" t="s">
        <v>98</v>
      </c>
      <c r="E3503" s="2" t="s">
        <v>284</v>
      </c>
      <c r="F3503">
        <v>4</v>
      </c>
      <c r="G3503">
        <v>47644736</v>
      </c>
      <c r="H3503" s="1">
        <v>4951.8419999999996</v>
      </c>
      <c r="I3503" s="1">
        <v>3631</v>
      </c>
      <c r="J3503" s="1">
        <v>541940.30000000005</v>
      </c>
      <c r="K3503" s="1">
        <v>500000</v>
      </c>
      <c r="L3503" s="3">
        <v>71</v>
      </c>
      <c r="M3503">
        <v>6.7</v>
      </c>
      <c r="N3503">
        <v>14</v>
      </c>
      <c r="O3503" s="1">
        <f t="shared" si="599"/>
        <v>0</v>
      </c>
      <c r="P3503" s="5">
        <f>-MIN(data!$B$4 / data!H3503 * data!O3503 / 100, data!M3503)</f>
        <v>0</v>
      </c>
      <c r="Q3503" s="4">
        <f t="shared" si="598"/>
        <v>0</v>
      </c>
      <c r="R3503" s="6">
        <f>-MIN(data!$B$5/(POWER(LN(H3503),2))*O3503/100, N3503)</f>
        <v>0</v>
      </c>
      <c r="S3503" s="6">
        <f t="shared" si="600"/>
        <v>0</v>
      </c>
      <c r="T3503" s="4">
        <f t="shared" si="601"/>
        <v>6.7</v>
      </c>
      <c r="U3503" s="4" t="e">
        <f t="shared" si="605"/>
        <v>#DIV/0!</v>
      </c>
      <c r="V3503" s="4" t="e">
        <f t="shared" si="606"/>
        <v>#DIV/0!</v>
      </c>
      <c r="W3503" s="6">
        <f t="shared" si="602"/>
        <v>14</v>
      </c>
      <c r="X3503" s="6" t="e">
        <f t="shared" si="607"/>
        <v>#DIV/0!</v>
      </c>
      <c r="Y3503" s="6" t="e">
        <f t="shared" si="608"/>
        <v>#DIV/0!</v>
      </c>
      <c r="AA3503" s="1">
        <f t="shared" si="603"/>
        <v>0</v>
      </c>
      <c r="AB3503" s="1">
        <f t="shared" si="604"/>
        <v>0</v>
      </c>
    </row>
    <row r="3504" spans="3:28" x14ac:dyDescent="0.25">
      <c r="C3504" s="1">
        <v>2003</v>
      </c>
      <c r="D3504" s="1" t="s">
        <v>98</v>
      </c>
      <c r="E3504" s="2" t="s">
        <v>284</v>
      </c>
      <c r="F3504">
        <v>4</v>
      </c>
      <c r="G3504">
        <v>47892330</v>
      </c>
      <c r="H3504" s="1">
        <v>5245.5320000000002</v>
      </c>
      <c r="I3504" s="1">
        <v>3281</v>
      </c>
      <c r="J3504" s="1">
        <v>520793.7</v>
      </c>
      <c r="K3504" s="1">
        <v>440000</v>
      </c>
      <c r="L3504" s="3">
        <v>70</v>
      </c>
      <c r="M3504">
        <v>6.3</v>
      </c>
      <c r="N3504">
        <v>15</v>
      </c>
      <c r="O3504" s="1">
        <f t="shared" si="599"/>
        <v>0</v>
      </c>
      <c r="P3504" s="5">
        <f>-MIN(data!$B$4 / data!H3504 * data!O3504 / 100, data!M3504)</f>
        <v>0</v>
      </c>
      <c r="Q3504" s="4">
        <f t="shared" si="598"/>
        <v>0</v>
      </c>
      <c r="R3504" s="6">
        <f>-MIN(data!$B$5/(POWER(LN(H3504),2))*O3504/100, N3504)</f>
        <v>0</v>
      </c>
      <c r="S3504" s="6">
        <f t="shared" si="600"/>
        <v>0</v>
      </c>
      <c r="T3504" s="4">
        <f t="shared" si="601"/>
        <v>6.3</v>
      </c>
      <c r="U3504" s="4" t="e">
        <f t="shared" si="605"/>
        <v>#DIV/0!</v>
      </c>
      <c r="V3504" s="4" t="e">
        <f t="shared" si="606"/>
        <v>#DIV/0!</v>
      </c>
      <c r="W3504" s="6">
        <f t="shared" si="602"/>
        <v>15</v>
      </c>
      <c r="X3504" s="6" t="e">
        <f t="shared" si="607"/>
        <v>#DIV/0!</v>
      </c>
      <c r="Y3504" s="6" t="e">
        <f t="shared" si="608"/>
        <v>#DIV/0!</v>
      </c>
      <c r="AA3504" s="1">
        <f t="shared" si="603"/>
        <v>0</v>
      </c>
      <c r="AB3504" s="1">
        <f t="shared" si="604"/>
        <v>0</v>
      </c>
    </row>
    <row r="3505" spans="3:28" x14ac:dyDescent="0.25">
      <c r="C3505" s="1">
        <v>2004</v>
      </c>
      <c r="D3505" s="1" t="s">
        <v>98</v>
      </c>
      <c r="E3505" s="2" t="s">
        <v>284</v>
      </c>
      <c r="F3505">
        <v>4</v>
      </c>
      <c r="G3505">
        <v>48082519</v>
      </c>
      <c r="H3505" s="1">
        <v>5346.5020000000004</v>
      </c>
      <c r="I3505" s="1">
        <v>2961</v>
      </c>
      <c r="J3505" s="1">
        <v>501864.4</v>
      </c>
      <c r="K3505" s="1">
        <v>478571.4</v>
      </c>
      <c r="L3505" s="3">
        <v>66</v>
      </c>
      <c r="M3505">
        <v>5.9</v>
      </c>
      <c r="N3505">
        <v>14</v>
      </c>
      <c r="O3505" s="1">
        <f t="shared" si="599"/>
        <v>0</v>
      </c>
      <c r="P3505" s="5">
        <f>-MIN(data!$B$4 / data!H3505 * data!O3505 / 100, data!M3505)</f>
        <v>0</v>
      </c>
      <c r="Q3505" s="4">
        <f t="shared" si="598"/>
        <v>0</v>
      </c>
      <c r="R3505" s="6">
        <f>-MIN(data!$B$5/(POWER(LN(H3505),2))*O3505/100, N3505)</f>
        <v>0</v>
      </c>
      <c r="S3505" s="6">
        <f t="shared" si="600"/>
        <v>0</v>
      </c>
      <c r="T3505" s="4">
        <f t="shared" si="601"/>
        <v>5.9</v>
      </c>
      <c r="U3505" s="4" t="e">
        <f t="shared" si="605"/>
        <v>#DIV/0!</v>
      </c>
      <c r="V3505" s="4" t="e">
        <f t="shared" si="606"/>
        <v>#DIV/0!</v>
      </c>
      <c r="W3505" s="6">
        <f t="shared" si="602"/>
        <v>14</v>
      </c>
      <c r="X3505" s="6" t="e">
        <f t="shared" si="607"/>
        <v>#DIV/0!</v>
      </c>
      <c r="Y3505" s="6" t="e">
        <f t="shared" si="608"/>
        <v>#DIV/0!</v>
      </c>
      <c r="AA3505" s="1">
        <f t="shared" si="603"/>
        <v>0</v>
      </c>
      <c r="AB3505" s="1">
        <f t="shared" si="604"/>
        <v>0</v>
      </c>
    </row>
    <row r="3506" spans="3:28" x14ac:dyDescent="0.25">
      <c r="C3506" s="1">
        <v>2005</v>
      </c>
      <c r="D3506" s="1" t="s">
        <v>98</v>
      </c>
      <c r="E3506" s="2" t="s">
        <v>284</v>
      </c>
      <c r="F3506">
        <v>4</v>
      </c>
      <c r="G3506">
        <v>48184561</v>
      </c>
      <c r="H3506" s="1">
        <v>5763.6189999999997</v>
      </c>
      <c r="I3506" s="1">
        <v>2677</v>
      </c>
      <c r="J3506" s="1">
        <v>486727.3</v>
      </c>
      <c r="K3506" s="1">
        <v>428571.4</v>
      </c>
      <c r="L3506" s="3">
        <v>67</v>
      </c>
      <c r="M3506">
        <v>5.5</v>
      </c>
      <c r="N3506">
        <v>14</v>
      </c>
      <c r="O3506" s="1">
        <f t="shared" si="599"/>
        <v>0</v>
      </c>
      <c r="P3506" s="5">
        <f>-MIN(data!$B$4 / data!H3506 * data!O3506 / 100, data!M3506)</f>
        <v>0</v>
      </c>
      <c r="Q3506" s="4">
        <f t="shared" si="598"/>
        <v>0</v>
      </c>
      <c r="R3506" s="6">
        <f>-MIN(data!$B$5/(POWER(LN(H3506),2))*O3506/100, N3506)</f>
        <v>0</v>
      </c>
      <c r="S3506" s="6">
        <f t="shared" si="600"/>
        <v>0</v>
      </c>
      <c r="T3506" s="4">
        <f t="shared" si="601"/>
        <v>5.5</v>
      </c>
      <c r="U3506" s="4" t="e">
        <f t="shared" si="605"/>
        <v>#DIV/0!</v>
      </c>
      <c r="V3506" s="4" t="e">
        <f t="shared" si="606"/>
        <v>#DIV/0!</v>
      </c>
      <c r="W3506" s="6">
        <f t="shared" si="602"/>
        <v>14</v>
      </c>
      <c r="X3506" s="6" t="e">
        <f t="shared" si="607"/>
        <v>#DIV/0!</v>
      </c>
      <c r="Y3506" s="6" t="e">
        <f t="shared" si="608"/>
        <v>#DIV/0!</v>
      </c>
      <c r="AA3506" s="1">
        <f t="shared" si="603"/>
        <v>0</v>
      </c>
      <c r="AB3506" s="1">
        <f t="shared" si="604"/>
        <v>0</v>
      </c>
    </row>
    <row r="3507" spans="3:28" x14ac:dyDescent="0.25">
      <c r="C3507" s="1">
        <v>2006</v>
      </c>
      <c r="D3507" s="1" t="s">
        <v>98</v>
      </c>
      <c r="E3507" s="2" t="s">
        <v>284</v>
      </c>
      <c r="F3507">
        <v>4</v>
      </c>
      <c r="G3507">
        <v>48438292</v>
      </c>
      <c r="H3507" s="1">
        <v>6302.18</v>
      </c>
      <c r="I3507" s="1">
        <v>2433</v>
      </c>
      <c r="J3507" s="1">
        <v>467884.6</v>
      </c>
      <c r="K3507" s="1">
        <v>507692.3</v>
      </c>
      <c r="L3507" s="3">
        <v>60</v>
      </c>
      <c r="M3507">
        <v>5.2</v>
      </c>
      <c r="N3507">
        <v>13</v>
      </c>
      <c r="O3507" s="1">
        <f t="shared" si="599"/>
        <v>0</v>
      </c>
      <c r="P3507" s="5">
        <f>-MIN(data!$B$4 / data!H3507 * data!O3507 / 100, data!M3507)</f>
        <v>0</v>
      </c>
      <c r="Q3507" s="4">
        <f t="shared" si="598"/>
        <v>0</v>
      </c>
      <c r="R3507" s="6">
        <f>-MIN(data!$B$5/(POWER(LN(H3507),2))*O3507/100, N3507)</f>
        <v>0</v>
      </c>
      <c r="S3507" s="6">
        <f t="shared" si="600"/>
        <v>0</v>
      </c>
      <c r="T3507" s="4">
        <f t="shared" si="601"/>
        <v>5.2</v>
      </c>
      <c r="U3507" s="4" t="e">
        <f t="shared" si="605"/>
        <v>#DIV/0!</v>
      </c>
      <c r="V3507" s="4" t="e">
        <f t="shared" si="606"/>
        <v>#DIV/0!</v>
      </c>
      <c r="W3507" s="6">
        <f t="shared" si="602"/>
        <v>13</v>
      </c>
      <c r="X3507" s="6" t="e">
        <f t="shared" si="607"/>
        <v>#DIV/0!</v>
      </c>
      <c r="Y3507" s="6" t="e">
        <f t="shared" si="608"/>
        <v>#DIV/0!</v>
      </c>
      <c r="AA3507" s="1">
        <f t="shared" si="603"/>
        <v>0</v>
      </c>
      <c r="AB3507" s="1">
        <f t="shared" si="604"/>
        <v>0</v>
      </c>
    </row>
    <row r="3508" spans="3:28" x14ac:dyDescent="0.25">
      <c r="C3508" s="1">
        <v>2007</v>
      </c>
      <c r="D3508" s="1" t="s">
        <v>98</v>
      </c>
      <c r="E3508" s="2" t="s">
        <v>284</v>
      </c>
      <c r="F3508">
        <v>4</v>
      </c>
      <c r="G3508">
        <v>48683638</v>
      </c>
      <c r="H3508" s="1">
        <v>6912.6620000000003</v>
      </c>
      <c r="I3508" s="1">
        <v>2233</v>
      </c>
      <c r="J3508" s="1">
        <v>465208.3</v>
      </c>
      <c r="K3508" s="1">
        <v>471428.6</v>
      </c>
      <c r="L3508" s="3">
        <v>66</v>
      </c>
      <c r="M3508">
        <v>4.8</v>
      </c>
      <c r="N3508">
        <v>14</v>
      </c>
      <c r="O3508" s="1">
        <f t="shared" si="599"/>
        <v>0</v>
      </c>
      <c r="P3508" s="5">
        <f>-MIN(data!$B$4 / data!H3508 * data!O3508 / 100, data!M3508)</f>
        <v>0</v>
      </c>
      <c r="Q3508" s="4">
        <f t="shared" si="598"/>
        <v>0</v>
      </c>
      <c r="R3508" s="6">
        <f>-MIN(data!$B$5/(POWER(LN(H3508),2))*O3508/100, N3508)</f>
        <v>0</v>
      </c>
      <c r="S3508" s="6">
        <f t="shared" si="600"/>
        <v>0</v>
      </c>
      <c r="T3508" s="4">
        <f t="shared" si="601"/>
        <v>4.8</v>
      </c>
      <c r="U3508" s="4" t="e">
        <f t="shared" si="605"/>
        <v>#DIV/0!</v>
      </c>
      <c r="V3508" s="4" t="e">
        <f t="shared" si="606"/>
        <v>#DIV/0!</v>
      </c>
      <c r="W3508" s="6">
        <f t="shared" si="602"/>
        <v>14</v>
      </c>
      <c r="X3508" s="6" t="e">
        <f t="shared" si="607"/>
        <v>#DIV/0!</v>
      </c>
      <c r="Y3508" s="6" t="e">
        <f t="shared" si="608"/>
        <v>#DIV/0!</v>
      </c>
      <c r="AA3508" s="1">
        <f t="shared" si="603"/>
        <v>0</v>
      </c>
      <c r="AB3508" s="1">
        <f t="shared" si="604"/>
        <v>0</v>
      </c>
    </row>
    <row r="3509" spans="3:28" x14ac:dyDescent="0.25">
      <c r="C3509" s="1">
        <v>2008</v>
      </c>
      <c r="D3509" s="1" t="s">
        <v>98</v>
      </c>
      <c r="E3509" s="2" t="s">
        <v>284</v>
      </c>
      <c r="F3509">
        <v>4</v>
      </c>
      <c r="G3509">
        <v>49054708</v>
      </c>
      <c r="H3509" s="1">
        <v>7143.9219999999996</v>
      </c>
      <c r="I3509" s="1">
        <v>2076</v>
      </c>
      <c r="J3509" s="1">
        <v>461333.3</v>
      </c>
      <c r="K3509" s="1">
        <v>500000</v>
      </c>
      <c r="L3509" s="3">
        <v>66</v>
      </c>
      <c r="M3509">
        <v>4.5</v>
      </c>
      <c r="N3509">
        <v>14</v>
      </c>
      <c r="O3509" s="1">
        <f t="shared" si="599"/>
        <v>0</v>
      </c>
      <c r="P3509" s="5">
        <f>-MIN(data!$B$4 / data!H3509 * data!O3509 / 100, data!M3509)</f>
        <v>0</v>
      </c>
      <c r="Q3509" s="4">
        <f t="shared" si="598"/>
        <v>0</v>
      </c>
      <c r="R3509" s="6">
        <f>-MIN(data!$B$5/(POWER(LN(H3509),2))*O3509/100, N3509)</f>
        <v>0</v>
      </c>
      <c r="S3509" s="6">
        <f t="shared" si="600"/>
        <v>0</v>
      </c>
      <c r="T3509" s="4">
        <f t="shared" si="601"/>
        <v>4.5</v>
      </c>
      <c r="U3509" s="4" t="e">
        <f t="shared" si="605"/>
        <v>#DIV/0!</v>
      </c>
      <c r="V3509" s="4" t="e">
        <f t="shared" si="606"/>
        <v>#DIV/0!</v>
      </c>
      <c r="W3509" s="6">
        <f t="shared" si="602"/>
        <v>14</v>
      </c>
      <c r="X3509" s="6" t="e">
        <f t="shared" si="607"/>
        <v>#DIV/0!</v>
      </c>
      <c r="Y3509" s="6" t="e">
        <f t="shared" si="608"/>
        <v>#DIV/0!</v>
      </c>
      <c r="AA3509" s="1">
        <f t="shared" si="603"/>
        <v>0</v>
      </c>
      <c r="AB3509" s="1">
        <f t="shared" si="604"/>
        <v>0</v>
      </c>
    </row>
    <row r="3510" spans="3:28" x14ac:dyDescent="0.25">
      <c r="C3510" s="1">
        <v>2009</v>
      </c>
      <c r="D3510" s="1" t="s">
        <v>98</v>
      </c>
      <c r="E3510" s="2" t="s">
        <v>284</v>
      </c>
      <c r="F3510">
        <v>4</v>
      </c>
      <c r="G3510">
        <v>49307835</v>
      </c>
      <c r="H3510" s="1">
        <v>6997.0389999999998</v>
      </c>
      <c r="I3510" s="1">
        <v>1954</v>
      </c>
      <c r="J3510" s="1">
        <v>454418.6</v>
      </c>
      <c r="K3510" s="1">
        <v>453333.3</v>
      </c>
      <c r="L3510" s="3">
        <v>70</v>
      </c>
      <c r="M3510">
        <v>4.3</v>
      </c>
      <c r="N3510">
        <v>15</v>
      </c>
      <c r="O3510" s="1">
        <f t="shared" si="599"/>
        <v>0</v>
      </c>
      <c r="P3510" s="5">
        <f>-MIN(data!$B$4 / data!H3510 * data!O3510 / 100, data!M3510)</f>
        <v>0</v>
      </c>
      <c r="Q3510" s="4">
        <f t="shared" si="598"/>
        <v>0</v>
      </c>
      <c r="R3510" s="6">
        <f>-MIN(data!$B$5/(POWER(LN(H3510),2))*O3510/100, N3510)</f>
        <v>0</v>
      </c>
      <c r="S3510" s="6">
        <f t="shared" si="600"/>
        <v>0</v>
      </c>
      <c r="T3510" s="4">
        <f t="shared" si="601"/>
        <v>4.3</v>
      </c>
      <c r="U3510" s="4" t="e">
        <f t="shared" si="605"/>
        <v>#DIV/0!</v>
      </c>
      <c r="V3510" s="4" t="e">
        <f t="shared" si="606"/>
        <v>#DIV/0!</v>
      </c>
      <c r="W3510" s="6">
        <f t="shared" si="602"/>
        <v>15</v>
      </c>
      <c r="X3510" s="6" t="e">
        <f t="shared" si="607"/>
        <v>#DIV/0!</v>
      </c>
      <c r="Y3510" s="6" t="e">
        <f t="shared" si="608"/>
        <v>#DIV/0!</v>
      </c>
      <c r="AA3510" s="1">
        <f t="shared" si="603"/>
        <v>0</v>
      </c>
      <c r="AB3510" s="1">
        <f t="shared" si="604"/>
        <v>0</v>
      </c>
    </row>
    <row r="3511" spans="3:28" x14ac:dyDescent="0.25">
      <c r="C3511" s="1">
        <v>2010</v>
      </c>
      <c r="D3511" s="1" t="s">
        <v>98</v>
      </c>
      <c r="E3511" s="2" t="s">
        <v>284</v>
      </c>
      <c r="F3511">
        <v>4</v>
      </c>
      <c r="G3511">
        <v>49554112</v>
      </c>
      <c r="H3511" s="1">
        <v>7061.1980000000003</v>
      </c>
      <c r="I3511" s="1">
        <v>1860</v>
      </c>
      <c r="J3511" s="1">
        <v>453658.5</v>
      </c>
      <c r="K3511" s="1">
        <v>433333.3</v>
      </c>
      <c r="L3511" s="3">
        <v>68</v>
      </c>
      <c r="M3511">
        <v>4.0999999999999996</v>
      </c>
      <c r="N3511">
        <v>15</v>
      </c>
      <c r="O3511" s="1">
        <f t="shared" si="599"/>
        <v>0</v>
      </c>
      <c r="P3511" s="5">
        <f>-MIN(data!$B$4 / data!H3511 * data!O3511 / 100, data!M3511)</f>
        <v>0</v>
      </c>
      <c r="Q3511" s="4">
        <f t="shared" si="598"/>
        <v>0</v>
      </c>
      <c r="R3511" s="6">
        <f>-MIN(data!$B$5/(POWER(LN(H3511),2))*O3511/100, N3511)</f>
        <v>0</v>
      </c>
      <c r="S3511" s="6">
        <f t="shared" si="600"/>
        <v>0</v>
      </c>
      <c r="T3511" s="4">
        <f t="shared" si="601"/>
        <v>4.0999999999999996</v>
      </c>
      <c r="U3511" s="4" t="e">
        <f t="shared" si="605"/>
        <v>#DIV/0!</v>
      </c>
      <c r="V3511" s="4" t="e">
        <f t="shared" si="606"/>
        <v>#DIV/0!</v>
      </c>
      <c r="W3511" s="6">
        <f t="shared" si="602"/>
        <v>15</v>
      </c>
      <c r="X3511" s="6" t="e">
        <f t="shared" si="607"/>
        <v>#DIV/0!</v>
      </c>
      <c r="Y3511" s="6" t="e">
        <f t="shared" si="608"/>
        <v>#DIV/0!</v>
      </c>
      <c r="AA3511" s="1">
        <f t="shared" si="603"/>
        <v>0</v>
      </c>
      <c r="AB3511" s="1">
        <f t="shared" si="604"/>
        <v>0</v>
      </c>
    </row>
    <row r="3512" spans="3:28" x14ac:dyDescent="0.25">
      <c r="C3512" s="1">
        <v>2011</v>
      </c>
      <c r="D3512" s="1" t="s">
        <v>98</v>
      </c>
      <c r="E3512" s="2" t="s">
        <v>284</v>
      </c>
      <c r="F3512">
        <v>4</v>
      </c>
      <c r="G3512">
        <v>49936638</v>
      </c>
      <c r="H3512" s="1">
        <v>7571.8729999999996</v>
      </c>
      <c r="I3512" s="1">
        <v>1785</v>
      </c>
      <c r="J3512" s="1">
        <v>446250</v>
      </c>
      <c r="K3512" s="1">
        <v>428571.4</v>
      </c>
      <c r="L3512" s="3">
        <v>65</v>
      </c>
      <c r="M3512">
        <v>4</v>
      </c>
      <c r="N3512">
        <v>14</v>
      </c>
      <c r="O3512" s="1">
        <f t="shared" si="599"/>
        <v>0</v>
      </c>
      <c r="P3512" s="5">
        <f>-MIN(data!$B$4 / data!H3512 * data!O3512 / 100, data!M3512)</f>
        <v>0</v>
      </c>
      <c r="Q3512" s="4">
        <f t="shared" si="598"/>
        <v>0</v>
      </c>
      <c r="R3512" s="6">
        <f>-MIN(data!$B$5/(POWER(LN(H3512),2))*O3512/100, N3512)</f>
        <v>0</v>
      </c>
      <c r="S3512" s="6">
        <f t="shared" si="600"/>
        <v>0</v>
      </c>
      <c r="T3512" s="4">
        <f t="shared" si="601"/>
        <v>4</v>
      </c>
      <c r="U3512" s="4" t="e">
        <f t="shared" si="605"/>
        <v>#DIV/0!</v>
      </c>
      <c r="V3512" s="4" t="e">
        <f t="shared" si="606"/>
        <v>#DIV/0!</v>
      </c>
      <c r="W3512" s="6">
        <f t="shared" si="602"/>
        <v>14</v>
      </c>
      <c r="X3512" s="6" t="e">
        <f t="shared" si="607"/>
        <v>#DIV/0!</v>
      </c>
      <c r="Y3512" s="6" t="e">
        <f t="shared" si="608"/>
        <v>#DIV/0!</v>
      </c>
      <c r="AA3512" s="1">
        <f t="shared" si="603"/>
        <v>0</v>
      </c>
      <c r="AB3512" s="1">
        <f t="shared" si="604"/>
        <v>0</v>
      </c>
    </row>
    <row r="3513" spans="3:28" x14ac:dyDescent="0.25">
      <c r="C3513" s="1">
        <v>2012</v>
      </c>
      <c r="D3513" s="1" t="s">
        <v>98</v>
      </c>
      <c r="E3513" s="2" t="s">
        <v>284</v>
      </c>
      <c r="F3513">
        <v>4</v>
      </c>
      <c r="G3513">
        <v>50199853</v>
      </c>
      <c r="H3513" s="1">
        <v>7801.9570000000003</v>
      </c>
      <c r="I3513" s="1">
        <v>1723</v>
      </c>
      <c r="J3513" s="1">
        <v>453421.1</v>
      </c>
      <c r="K3513" s="1">
        <v>430769.2</v>
      </c>
      <c r="L3513" s="3">
        <v>60</v>
      </c>
      <c r="M3513">
        <v>3.8</v>
      </c>
      <c r="N3513">
        <v>13</v>
      </c>
      <c r="O3513" s="1">
        <f t="shared" si="599"/>
        <v>0</v>
      </c>
      <c r="P3513" s="5">
        <f>-MIN(data!$B$4 / data!H3513 * data!O3513 / 100, data!M3513)</f>
        <v>0</v>
      </c>
      <c r="Q3513" s="4">
        <f t="shared" si="598"/>
        <v>0</v>
      </c>
      <c r="R3513" s="6">
        <f>-MIN(data!$B$5/(POWER(LN(H3513),2))*O3513/100, N3513)</f>
        <v>0</v>
      </c>
      <c r="S3513" s="6">
        <f t="shared" si="600"/>
        <v>0</v>
      </c>
      <c r="T3513" s="4">
        <f t="shared" si="601"/>
        <v>3.8</v>
      </c>
      <c r="U3513" s="4" t="e">
        <f t="shared" si="605"/>
        <v>#DIV/0!</v>
      </c>
      <c r="V3513" s="4" t="e">
        <f t="shared" si="606"/>
        <v>#DIV/0!</v>
      </c>
      <c r="W3513" s="6">
        <f t="shared" si="602"/>
        <v>13</v>
      </c>
      <c r="X3513" s="6" t="e">
        <f t="shared" si="607"/>
        <v>#DIV/0!</v>
      </c>
      <c r="Y3513" s="6" t="e">
        <f t="shared" si="608"/>
        <v>#DIV/0!</v>
      </c>
      <c r="AA3513" s="1">
        <f t="shared" si="603"/>
        <v>0</v>
      </c>
      <c r="AB3513" s="1">
        <f t="shared" si="604"/>
        <v>0</v>
      </c>
    </row>
    <row r="3514" spans="3:28" x14ac:dyDescent="0.25">
      <c r="C3514" s="1">
        <v>2013</v>
      </c>
      <c r="D3514" s="1" t="s">
        <v>98</v>
      </c>
      <c r="E3514" s="2" t="s">
        <v>284</v>
      </c>
      <c r="F3514">
        <v>4</v>
      </c>
      <c r="G3514">
        <v>50428893</v>
      </c>
      <c r="H3514" s="1">
        <v>7839.8710000000001</v>
      </c>
      <c r="I3514" s="1">
        <v>1668</v>
      </c>
      <c r="J3514" s="1">
        <v>450810.8</v>
      </c>
      <c r="K3514" s="1">
        <v>441666.7</v>
      </c>
      <c r="L3514" s="3">
        <v>56</v>
      </c>
      <c r="M3514">
        <v>3.7</v>
      </c>
      <c r="N3514">
        <v>12</v>
      </c>
      <c r="O3514" s="1">
        <f t="shared" si="599"/>
        <v>0</v>
      </c>
      <c r="P3514" s="5">
        <f>-MIN(data!$B$4 / data!H3514 * data!O3514 / 100, data!M3514)</f>
        <v>0</v>
      </c>
      <c r="Q3514" s="4">
        <f t="shared" si="598"/>
        <v>0</v>
      </c>
      <c r="R3514" s="6">
        <f>-MIN(data!$B$5/(POWER(LN(H3514),2))*O3514/100, N3514)</f>
        <v>0</v>
      </c>
      <c r="S3514" s="6">
        <f t="shared" si="600"/>
        <v>0</v>
      </c>
      <c r="T3514" s="4">
        <f t="shared" si="601"/>
        <v>3.7</v>
      </c>
      <c r="U3514" s="4" t="e">
        <f t="shared" si="605"/>
        <v>#DIV/0!</v>
      </c>
      <c r="V3514" s="4" t="e">
        <f t="shared" si="606"/>
        <v>#DIV/0!</v>
      </c>
      <c r="W3514" s="6">
        <f t="shared" si="602"/>
        <v>12</v>
      </c>
      <c r="X3514" s="6" t="e">
        <f t="shared" si="607"/>
        <v>#DIV/0!</v>
      </c>
      <c r="Y3514" s="6" t="e">
        <f t="shared" si="608"/>
        <v>#DIV/0!</v>
      </c>
      <c r="AA3514" s="1">
        <f t="shared" si="603"/>
        <v>0</v>
      </c>
      <c r="AB3514" s="1">
        <f t="shared" si="604"/>
        <v>0</v>
      </c>
    </row>
    <row r="3515" spans="3:28" x14ac:dyDescent="0.25">
      <c r="C3515" s="1">
        <v>2014</v>
      </c>
      <c r="D3515" s="1" t="s">
        <v>98</v>
      </c>
      <c r="E3515" s="2" t="s">
        <v>284</v>
      </c>
      <c r="F3515">
        <v>4</v>
      </c>
      <c r="G3515">
        <v>50746659</v>
      </c>
      <c r="H3515" s="1">
        <v>8087.5870000000004</v>
      </c>
      <c r="I3515" s="1">
        <v>1617</v>
      </c>
      <c r="J3515" s="1">
        <v>449166.7</v>
      </c>
      <c r="K3515" s="1">
        <v>416666.7</v>
      </c>
      <c r="L3515" s="3">
        <v>53</v>
      </c>
      <c r="M3515">
        <v>3.6</v>
      </c>
      <c r="N3515">
        <v>12</v>
      </c>
      <c r="O3515" s="1">
        <f t="shared" si="599"/>
        <v>0</v>
      </c>
      <c r="P3515" s="5">
        <f>-MIN(data!$B$4 / data!H3515 * data!O3515 / 100, data!M3515)</f>
        <v>0</v>
      </c>
      <c r="Q3515" s="4">
        <f t="shared" si="598"/>
        <v>0</v>
      </c>
      <c r="R3515" s="6">
        <f>-MIN(data!$B$5/(POWER(LN(H3515),2))*O3515/100, N3515)</f>
        <v>0</v>
      </c>
      <c r="S3515" s="6">
        <f t="shared" si="600"/>
        <v>0</v>
      </c>
      <c r="T3515" s="4">
        <f t="shared" si="601"/>
        <v>3.6</v>
      </c>
      <c r="U3515" s="4" t="e">
        <f t="shared" si="605"/>
        <v>#DIV/0!</v>
      </c>
      <c r="V3515" s="4" t="e">
        <f t="shared" si="606"/>
        <v>#DIV/0!</v>
      </c>
      <c r="W3515" s="6">
        <f t="shared" si="602"/>
        <v>12</v>
      </c>
      <c r="X3515" s="6" t="e">
        <f t="shared" si="607"/>
        <v>#DIV/0!</v>
      </c>
      <c r="Y3515" s="6" t="e">
        <f t="shared" si="608"/>
        <v>#DIV/0!</v>
      </c>
      <c r="AA3515" s="1">
        <f t="shared" si="603"/>
        <v>0</v>
      </c>
      <c r="AB3515" s="1">
        <f t="shared" si="604"/>
        <v>0</v>
      </c>
    </row>
    <row r="3516" spans="3:28" x14ac:dyDescent="0.25">
      <c r="C3516" s="1">
        <v>2015</v>
      </c>
      <c r="D3516" s="1" t="s">
        <v>98</v>
      </c>
      <c r="E3516" s="2" t="s">
        <v>284</v>
      </c>
      <c r="F3516">
        <v>4</v>
      </c>
      <c r="G3516">
        <v>51014947</v>
      </c>
      <c r="H3516" s="1">
        <v>8351.6049999999996</v>
      </c>
      <c r="I3516" s="1">
        <v>1570</v>
      </c>
      <c r="J3516" s="1">
        <v>448571.4</v>
      </c>
      <c r="L3516" s="3">
        <v>50</v>
      </c>
      <c r="M3516">
        <v>3.5</v>
      </c>
      <c r="N3516">
        <v>11</v>
      </c>
      <c r="O3516" s="1">
        <f t="shared" si="599"/>
        <v>0</v>
      </c>
      <c r="P3516" s="5">
        <f>-MIN(data!$B$4 / data!H3516 * data!O3516 / 100, data!M3516)</f>
        <v>0</v>
      </c>
      <c r="Q3516" s="4">
        <f t="shared" si="598"/>
        <v>0</v>
      </c>
      <c r="R3516" s="6">
        <f>-MIN(data!$B$5/(POWER(LN(H3516),2))*O3516/100, N3516)</f>
        <v>0</v>
      </c>
      <c r="S3516" s="6">
        <f t="shared" si="600"/>
        <v>0</v>
      </c>
      <c r="T3516" s="4">
        <f t="shared" si="601"/>
        <v>3.5</v>
      </c>
      <c r="U3516" s="4" t="e">
        <f t="shared" si="605"/>
        <v>#DIV/0!</v>
      </c>
      <c r="V3516" s="4" t="e">
        <f t="shared" si="606"/>
        <v>#DIV/0!</v>
      </c>
      <c r="W3516" s="6">
        <f t="shared" si="602"/>
        <v>11</v>
      </c>
      <c r="X3516" s="6" t="e">
        <f t="shared" si="607"/>
        <v>#DIV/0!</v>
      </c>
      <c r="Y3516" s="6" t="e">
        <f t="shared" si="608"/>
        <v>#DIV/0!</v>
      </c>
      <c r="AA3516" s="1">
        <f t="shared" si="603"/>
        <v>0</v>
      </c>
      <c r="AB3516" s="1">
        <f t="shared" si="604"/>
        <v>0</v>
      </c>
    </row>
    <row r="3517" spans="3:28" x14ac:dyDescent="0.25">
      <c r="C3517" s="1">
        <v>2016</v>
      </c>
      <c r="D3517" s="1" t="s">
        <v>98</v>
      </c>
      <c r="E3517" s="2" t="s">
        <v>284</v>
      </c>
      <c r="F3517">
        <v>4</v>
      </c>
      <c r="G3517">
        <v>51245707</v>
      </c>
      <c r="H3517" s="1">
        <v>8784.3490000000002</v>
      </c>
      <c r="I3517" s="1">
        <v>1525</v>
      </c>
      <c r="J3517" s="1">
        <v>448529.4</v>
      </c>
      <c r="L3517" s="3"/>
      <c r="M3517">
        <v>3.4</v>
      </c>
      <c r="N3517"/>
      <c r="O3517" s="1">
        <f t="shared" si="599"/>
        <v>0</v>
      </c>
      <c r="P3517" s="5">
        <f>-MIN(data!$B$4 / data!H3517 * data!O3517 / 100, data!M3517)</f>
        <v>0</v>
      </c>
      <c r="Q3517" s="4">
        <f t="shared" si="598"/>
        <v>0</v>
      </c>
      <c r="R3517" s="6">
        <f>-MIN(data!$B$5/(POWER(LN(H3517),2))*O3517/100, N3517)</f>
        <v>0</v>
      </c>
      <c r="S3517" s="6">
        <f t="shared" si="600"/>
        <v>0</v>
      </c>
      <c r="T3517" s="4">
        <f t="shared" si="601"/>
        <v>3.4</v>
      </c>
      <c r="U3517" s="4" t="e">
        <f t="shared" si="605"/>
        <v>#DIV/0!</v>
      </c>
      <c r="V3517" s="4" t="e">
        <f t="shared" si="606"/>
        <v>#DIV/0!</v>
      </c>
      <c r="W3517" s="6">
        <f t="shared" si="602"/>
        <v>0</v>
      </c>
      <c r="X3517" s="6" t="e">
        <f t="shared" si="607"/>
        <v>#DIV/0!</v>
      </c>
      <c r="Y3517" s="6" t="e">
        <f t="shared" si="608"/>
        <v>#DIV/0!</v>
      </c>
      <c r="AA3517" s="1">
        <f t="shared" si="603"/>
        <v>0</v>
      </c>
      <c r="AB3517" s="1">
        <f t="shared" si="604"/>
        <v>0</v>
      </c>
    </row>
    <row r="3518" spans="3:28" x14ac:dyDescent="0.25">
      <c r="C3518" s="1">
        <v>1980</v>
      </c>
      <c r="D3518" s="1" t="s">
        <v>99</v>
      </c>
      <c r="E3518" s="2" t="s">
        <v>285</v>
      </c>
      <c r="F3518">
        <v>4</v>
      </c>
      <c r="G3518">
        <v>1368677</v>
      </c>
      <c r="H3518" s="1">
        <v>0</v>
      </c>
      <c r="I3518" s="1">
        <v>1810</v>
      </c>
      <c r="J3518" s="1">
        <v>50000</v>
      </c>
      <c r="L3518" s="3"/>
      <c r="M3518">
        <v>36.200000000000003</v>
      </c>
      <c r="N3518"/>
      <c r="O3518" s="1">
        <f t="shared" si="599"/>
        <v>0</v>
      </c>
      <c r="P3518" s="5" t="e">
        <f>-MIN(data!$B$4 / data!H3518 * data!O3518 / 100, data!M3518)</f>
        <v>#DIV/0!</v>
      </c>
      <c r="Q3518" s="4" t="e">
        <f t="shared" si="598"/>
        <v>#DIV/0!</v>
      </c>
      <c r="R3518" s="6" t="e">
        <f>-MIN(data!$B$5/(POWER(LN(H3518),2))*O3518/100, N3518)</f>
        <v>#NUM!</v>
      </c>
      <c r="S3518" s="6" t="e">
        <f t="shared" si="600"/>
        <v>#NUM!</v>
      </c>
      <c r="T3518" s="4" t="e">
        <f t="shared" si="601"/>
        <v>#DIV/0!</v>
      </c>
      <c r="U3518" s="4" t="e">
        <f t="shared" si="605"/>
        <v>#DIV/0!</v>
      </c>
      <c r="V3518" s="4" t="e">
        <f t="shared" si="606"/>
        <v>#DIV/0!</v>
      </c>
      <c r="W3518" s="6" t="e">
        <f t="shared" si="602"/>
        <v>#NUM!</v>
      </c>
      <c r="X3518" s="6" t="e">
        <f t="shared" si="607"/>
        <v>#NUM!</v>
      </c>
      <c r="Y3518" s="6" t="e">
        <f t="shared" si="608"/>
        <v>#NUM!</v>
      </c>
      <c r="AA3518" s="1" t="e">
        <f t="shared" si="603"/>
        <v>#DIV/0!</v>
      </c>
      <c r="AB3518" s="1" t="e">
        <f t="shared" si="604"/>
        <v>#DIV/0!</v>
      </c>
    </row>
    <row r="3519" spans="3:28" x14ac:dyDescent="0.25">
      <c r="C3519" s="1">
        <v>1981</v>
      </c>
      <c r="D3519" s="1" t="s">
        <v>99</v>
      </c>
      <c r="E3519" s="2" t="s">
        <v>285</v>
      </c>
      <c r="F3519">
        <v>4</v>
      </c>
      <c r="G3519">
        <v>1439331</v>
      </c>
      <c r="H3519" s="1">
        <v>0</v>
      </c>
      <c r="I3519" s="1">
        <v>1715</v>
      </c>
      <c r="J3519" s="1">
        <v>51812.69</v>
      </c>
      <c r="L3519" s="3"/>
      <c r="M3519">
        <v>33.1</v>
      </c>
      <c r="N3519"/>
      <c r="O3519" s="1">
        <f t="shared" si="599"/>
        <v>0</v>
      </c>
      <c r="P3519" s="5" t="e">
        <f>-MIN(data!$B$4 / data!H3519 * data!O3519 / 100, data!M3519)</f>
        <v>#DIV/0!</v>
      </c>
      <c r="Q3519" s="4" t="e">
        <f t="shared" ref="Q3519:Q3582" si="609">-P3519*J3519/1000</f>
        <v>#DIV/0!</v>
      </c>
      <c r="R3519" s="6" t="e">
        <f>-MIN(data!$B$5/(POWER(LN(H3519),2))*O3519/100, N3519)</f>
        <v>#NUM!</v>
      </c>
      <c r="S3519" s="6" t="e">
        <f t="shared" si="600"/>
        <v>#NUM!</v>
      </c>
      <c r="T3519" s="4" t="e">
        <f t="shared" si="601"/>
        <v>#DIV/0!</v>
      </c>
      <c r="U3519" s="4" t="e">
        <f t="shared" si="605"/>
        <v>#DIV/0!</v>
      </c>
      <c r="V3519" s="4" t="e">
        <f t="shared" si="606"/>
        <v>#DIV/0!</v>
      </c>
      <c r="W3519" s="6" t="e">
        <f t="shared" si="602"/>
        <v>#NUM!</v>
      </c>
      <c r="X3519" s="6" t="e">
        <f t="shared" si="607"/>
        <v>#NUM!</v>
      </c>
      <c r="Y3519" s="6" t="e">
        <f t="shared" si="608"/>
        <v>#NUM!</v>
      </c>
      <c r="AA3519" s="1" t="e">
        <f t="shared" si="603"/>
        <v>#DIV/0!</v>
      </c>
      <c r="AB3519" s="1" t="e">
        <f t="shared" si="604"/>
        <v>#DIV/0!</v>
      </c>
    </row>
    <row r="3520" spans="3:28" x14ac:dyDescent="0.25">
      <c r="C3520" s="1">
        <v>1982</v>
      </c>
      <c r="D3520" s="1" t="s">
        <v>99</v>
      </c>
      <c r="E3520" s="2" t="s">
        <v>285</v>
      </c>
      <c r="F3520">
        <v>4</v>
      </c>
      <c r="G3520">
        <v>1507645</v>
      </c>
      <c r="H3520" s="1">
        <v>0</v>
      </c>
      <c r="I3520" s="1">
        <v>1609</v>
      </c>
      <c r="J3520" s="1">
        <v>53455.15</v>
      </c>
      <c r="L3520" s="3"/>
      <c r="M3520">
        <v>30.1</v>
      </c>
      <c r="N3520"/>
      <c r="O3520" s="1">
        <f t="shared" si="599"/>
        <v>0</v>
      </c>
      <c r="P3520" s="5" t="e">
        <f>-MIN(data!$B$4 / data!H3520 * data!O3520 / 100, data!M3520)</f>
        <v>#DIV/0!</v>
      </c>
      <c r="Q3520" s="4" t="e">
        <f t="shared" si="609"/>
        <v>#DIV/0!</v>
      </c>
      <c r="R3520" s="6" t="e">
        <f>-MIN(data!$B$5/(POWER(LN(H3520),2))*O3520/100, N3520)</f>
        <v>#NUM!</v>
      </c>
      <c r="S3520" s="6" t="e">
        <f t="shared" si="600"/>
        <v>#NUM!</v>
      </c>
      <c r="T3520" s="4" t="e">
        <f t="shared" si="601"/>
        <v>#DIV/0!</v>
      </c>
      <c r="U3520" s="4" t="e">
        <f t="shared" si="605"/>
        <v>#DIV/0!</v>
      </c>
      <c r="V3520" s="4" t="e">
        <f t="shared" si="606"/>
        <v>#DIV/0!</v>
      </c>
      <c r="W3520" s="6" t="e">
        <f t="shared" si="602"/>
        <v>#NUM!</v>
      </c>
      <c r="X3520" s="6" t="e">
        <f t="shared" si="607"/>
        <v>#NUM!</v>
      </c>
      <c r="Y3520" s="6" t="e">
        <f t="shared" si="608"/>
        <v>#NUM!</v>
      </c>
      <c r="AA3520" s="1" t="e">
        <f t="shared" si="603"/>
        <v>#DIV/0!</v>
      </c>
      <c r="AB3520" s="1" t="e">
        <f t="shared" si="604"/>
        <v>#DIV/0!</v>
      </c>
    </row>
    <row r="3521" spans="3:28" x14ac:dyDescent="0.25">
      <c r="C3521" s="1">
        <v>1983</v>
      </c>
      <c r="D3521" s="1" t="s">
        <v>99</v>
      </c>
      <c r="E3521" s="2" t="s">
        <v>285</v>
      </c>
      <c r="F3521">
        <v>4</v>
      </c>
      <c r="G3521">
        <v>1576968</v>
      </c>
      <c r="H3521" s="1">
        <v>0</v>
      </c>
      <c r="I3521" s="1">
        <v>1499</v>
      </c>
      <c r="J3521" s="1">
        <v>54708.03</v>
      </c>
      <c r="L3521" s="3"/>
      <c r="M3521">
        <v>27.4</v>
      </c>
      <c r="N3521"/>
      <c r="O3521" s="1">
        <f t="shared" si="599"/>
        <v>0</v>
      </c>
      <c r="P3521" s="5" t="e">
        <f>-MIN(data!$B$4 / data!H3521 * data!O3521 / 100, data!M3521)</f>
        <v>#DIV/0!</v>
      </c>
      <c r="Q3521" s="4" t="e">
        <f t="shared" si="609"/>
        <v>#DIV/0!</v>
      </c>
      <c r="R3521" s="6" t="e">
        <f>-MIN(data!$B$5/(POWER(LN(H3521),2))*O3521/100, N3521)</f>
        <v>#NUM!</v>
      </c>
      <c r="S3521" s="6" t="e">
        <f t="shared" si="600"/>
        <v>#NUM!</v>
      </c>
      <c r="T3521" s="4" t="e">
        <f t="shared" si="601"/>
        <v>#DIV/0!</v>
      </c>
      <c r="U3521" s="4" t="e">
        <f t="shared" si="605"/>
        <v>#DIV/0!</v>
      </c>
      <c r="V3521" s="4" t="e">
        <f t="shared" si="606"/>
        <v>#DIV/0!</v>
      </c>
      <c r="W3521" s="6" t="e">
        <f t="shared" si="602"/>
        <v>#NUM!</v>
      </c>
      <c r="X3521" s="6" t="e">
        <f t="shared" si="607"/>
        <v>#NUM!</v>
      </c>
      <c r="Y3521" s="6" t="e">
        <f t="shared" si="608"/>
        <v>#NUM!</v>
      </c>
      <c r="AA3521" s="1" t="e">
        <f t="shared" si="603"/>
        <v>#DIV/0!</v>
      </c>
      <c r="AB3521" s="1" t="e">
        <f t="shared" si="604"/>
        <v>#DIV/0!</v>
      </c>
    </row>
    <row r="3522" spans="3:28" x14ac:dyDescent="0.25">
      <c r="C3522" s="1">
        <v>1984</v>
      </c>
      <c r="D3522" s="1" t="s">
        <v>99</v>
      </c>
      <c r="E3522" s="2" t="s">
        <v>285</v>
      </c>
      <c r="F3522">
        <v>4</v>
      </c>
      <c r="G3522">
        <v>1652150</v>
      </c>
      <c r="H3522" s="1">
        <v>0</v>
      </c>
      <c r="I3522" s="1">
        <v>1393</v>
      </c>
      <c r="J3522" s="1">
        <v>55720</v>
      </c>
      <c r="L3522" s="3"/>
      <c r="M3522">
        <v>25</v>
      </c>
      <c r="N3522"/>
      <c r="O3522" s="1">
        <f t="shared" si="599"/>
        <v>0</v>
      </c>
      <c r="P3522" s="5" t="e">
        <f>-MIN(data!$B$4 / data!H3522 * data!O3522 / 100, data!M3522)</f>
        <v>#DIV/0!</v>
      </c>
      <c r="Q3522" s="4" t="e">
        <f t="shared" si="609"/>
        <v>#DIV/0!</v>
      </c>
      <c r="R3522" s="6" t="e">
        <f>-MIN(data!$B$5/(POWER(LN(H3522),2))*O3522/100, N3522)</f>
        <v>#NUM!</v>
      </c>
      <c r="S3522" s="6" t="e">
        <f t="shared" si="600"/>
        <v>#NUM!</v>
      </c>
      <c r="T3522" s="4" t="e">
        <f t="shared" si="601"/>
        <v>#DIV/0!</v>
      </c>
      <c r="U3522" s="4" t="e">
        <f t="shared" si="605"/>
        <v>#DIV/0!</v>
      </c>
      <c r="V3522" s="4" t="e">
        <f t="shared" si="606"/>
        <v>#DIV/0!</v>
      </c>
      <c r="W3522" s="6" t="e">
        <f t="shared" si="602"/>
        <v>#NUM!</v>
      </c>
      <c r="X3522" s="6" t="e">
        <f t="shared" si="607"/>
        <v>#NUM!</v>
      </c>
      <c r="Y3522" s="6" t="e">
        <f t="shared" si="608"/>
        <v>#NUM!</v>
      </c>
      <c r="AA3522" s="1" t="e">
        <f t="shared" si="603"/>
        <v>#DIV/0!</v>
      </c>
      <c r="AB3522" s="1" t="e">
        <f t="shared" si="604"/>
        <v>#DIV/0!</v>
      </c>
    </row>
    <row r="3523" spans="3:28" x14ac:dyDescent="0.25">
      <c r="C3523" s="1">
        <v>1985</v>
      </c>
      <c r="D3523" s="1" t="s">
        <v>99</v>
      </c>
      <c r="E3523" s="2" t="s">
        <v>285</v>
      </c>
      <c r="F3523">
        <v>4</v>
      </c>
      <c r="G3523">
        <v>1735274</v>
      </c>
      <c r="H3523" s="1">
        <v>0</v>
      </c>
      <c r="I3523" s="1">
        <v>1297</v>
      </c>
      <c r="J3523" s="1">
        <v>56147.19</v>
      </c>
      <c r="L3523" s="3"/>
      <c r="M3523">
        <v>23.1</v>
      </c>
      <c r="N3523"/>
      <c r="O3523" s="1">
        <f t="shared" ref="O3523:O3586" si="610">IF($A$3="Percentage of government revenue per capita",$B$3,0) + IF($A$3="Absolute extra revenue",AA3523,0) + IF($A$3="Absolute revenue per capita",AB3523,0)</f>
        <v>0</v>
      </c>
      <c r="P3523" s="5" t="e">
        <f>-MIN(data!$B$4 / data!H3523 * data!O3523 / 100, data!M3523)</f>
        <v>#DIV/0!</v>
      </c>
      <c r="Q3523" s="4" t="e">
        <f t="shared" si="609"/>
        <v>#DIV/0!</v>
      </c>
      <c r="R3523" s="6" t="e">
        <f>-MIN(data!$B$5/(POWER(LN(H3523),2))*O3523/100, N3523)</f>
        <v>#NUM!</v>
      </c>
      <c r="S3523" s="6" t="e">
        <f t="shared" ref="S3523:S3586" si="611">-R3523*K3523/100000</f>
        <v>#NUM!</v>
      </c>
      <c r="T3523" s="4" t="e">
        <f t="shared" ref="T3523:T3586" si="612">M3523+P3523</f>
        <v>#DIV/0!</v>
      </c>
      <c r="U3523" s="4" t="e">
        <f t="shared" si="605"/>
        <v>#DIV/0!</v>
      </c>
      <c r="V3523" s="4" t="e">
        <f t="shared" si="606"/>
        <v>#DIV/0!</v>
      </c>
      <c r="W3523" s="6" t="e">
        <f t="shared" ref="W3523:W3586" si="613">N3523+R3523</f>
        <v>#NUM!</v>
      </c>
      <c r="X3523" s="6" t="e">
        <f t="shared" si="607"/>
        <v>#NUM!</v>
      </c>
      <c r="Y3523" s="6" t="e">
        <f t="shared" si="608"/>
        <v>#NUM!</v>
      </c>
      <c r="AA3523" s="1" t="e">
        <f t="shared" si="603"/>
        <v>#DIV/0!</v>
      </c>
      <c r="AB3523" s="1" t="e">
        <f t="shared" si="604"/>
        <v>#DIV/0!</v>
      </c>
    </row>
    <row r="3524" spans="3:28" x14ac:dyDescent="0.25">
      <c r="C3524" s="1">
        <v>1986</v>
      </c>
      <c r="D3524" s="1" t="s">
        <v>99</v>
      </c>
      <c r="E3524" s="2" t="s">
        <v>285</v>
      </c>
      <c r="F3524">
        <v>4</v>
      </c>
      <c r="G3524">
        <v>1832310</v>
      </c>
      <c r="H3524" s="1">
        <v>0</v>
      </c>
      <c r="I3524" s="1">
        <v>1211</v>
      </c>
      <c r="J3524" s="1">
        <v>55806.45</v>
      </c>
      <c r="L3524" s="3"/>
      <c r="M3524">
        <v>21.7</v>
      </c>
      <c r="N3524"/>
      <c r="O3524" s="1">
        <f t="shared" si="610"/>
        <v>0</v>
      </c>
      <c r="P3524" s="5" t="e">
        <f>-MIN(data!$B$4 / data!H3524 * data!O3524 / 100, data!M3524)</f>
        <v>#DIV/0!</v>
      </c>
      <c r="Q3524" s="4" t="e">
        <f t="shared" si="609"/>
        <v>#DIV/0!</v>
      </c>
      <c r="R3524" s="6" t="e">
        <f>-MIN(data!$B$5/(POWER(LN(H3524),2))*O3524/100, N3524)</f>
        <v>#NUM!</v>
      </c>
      <c r="S3524" s="6" t="e">
        <f t="shared" si="611"/>
        <v>#NUM!</v>
      </c>
      <c r="T3524" s="4" t="e">
        <f t="shared" si="612"/>
        <v>#DIV/0!</v>
      </c>
      <c r="U3524" s="4" t="e">
        <f t="shared" si="605"/>
        <v>#DIV/0!</v>
      </c>
      <c r="V3524" s="4" t="e">
        <f t="shared" si="606"/>
        <v>#DIV/0!</v>
      </c>
      <c r="W3524" s="6" t="e">
        <f t="shared" si="613"/>
        <v>#NUM!</v>
      </c>
      <c r="X3524" s="6" t="e">
        <f t="shared" si="607"/>
        <v>#NUM!</v>
      </c>
      <c r="Y3524" s="6" t="e">
        <f t="shared" si="608"/>
        <v>#NUM!</v>
      </c>
      <c r="AA3524" s="1" t="e">
        <f t="shared" ref="AA3524:AA3587" si="614">$B$3*100/G3524/H3524</f>
        <v>#DIV/0!</v>
      </c>
      <c r="AB3524" s="1" t="e">
        <f t="shared" ref="AB3524:AB3587" si="615">$B$3/H3524*100</f>
        <v>#DIV/0!</v>
      </c>
    </row>
    <row r="3525" spans="3:28" x14ac:dyDescent="0.25">
      <c r="C3525" s="1">
        <v>1987</v>
      </c>
      <c r="D3525" s="1" t="s">
        <v>99</v>
      </c>
      <c r="E3525" s="2" t="s">
        <v>285</v>
      </c>
      <c r="F3525">
        <v>4</v>
      </c>
      <c r="G3525">
        <v>1938909</v>
      </c>
      <c r="H3525" s="1">
        <v>0</v>
      </c>
      <c r="I3525" s="1">
        <v>1127</v>
      </c>
      <c r="J3525" s="1">
        <v>54708.74</v>
      </c>
      <c r="L3525" s="3"/>
      <c r="M3525">
        <v>20.6</v>
      </c>
      <c r="N3525"/>
      <c r="O3525" s="1">
        <f t="shared" si="610"/>
        <v>0</v>
      </c>
      <c r="P3525" s="5" t="e">
        <f>-MIN(data!$B$4 / data!H3525 * data!O3525 / 100, data!M3525)</f>
        <v>#DIV/0!</v>
      </c>
      <c r="Q3525" s="4" t="e">
        <f t="shared" si="609"/>
        <v>#DIV/0!</v>
      </c>
      <c r="R3525" s="6" t="e">
        <f>-MIN(data!$B$5/(POWER(LN(H3525),2))*O3525/100, N3525)</f>
        <v>#NUM!</v>
      </c>
      <c r="S3525" s="6" t="e">
        <f t="shared" si="611"/>
        <v>#NUM!</v>
      </c>
      <c r="T3525" s="4" t="e">
        <f t="shared" si="612"/>
        <v>#DIV/0!</v>
      </c>
      <c r="U3525" s="4" t="e">
        <f t="shared" si="605"/>
        <v>#DIV/0!</v>
      </c>
      <c r="V3525" s="4" t="e">
        <f t="shared" si="606"/>
        <v>#DIV/0!</v>
      </c>
      <c r="W3525" s="6" t="e">
        <f t="shared" si="613"/>
        <v>#NUM!</v>
      </c>
      <c r="X3525" s="6" t="e">
        <f t="shared" si="607"/>
        <v>#NUM!</v>
      </c>
      <c r="Y3525" s="6" t="e">
        <f t="shared" si="608"/>
        <v>#NUM!</v>
      </c>
      <c r="AA3525" s="1" t="e">
        <f t="shared" si="614"/>
        <v>#DIV/0!</v>
      </c>
      <c r="AB3525" s="1" t="e">
        <f t="shared" si="615"/>
        <v>#DIV/0!</v>
      </c>
    </row>
    <row r="3526" spans="3:28" x14ac:dyDescent="0.25">
      <c r="C3526" s="1">
        <v>1988</v>
      </c>
      <c r="D3526" s="1" t="s">
        <v>99</v>
      </c>
      <c r="E3526" s="2" t="s">
        <v>285</v>
      </c>
      <c r="F3526">
        <v>4</v>
      </c>
      <c r="G3526">
        <v>2034857</v>
      </c>
      <c r="H3526" s="1">
        <v>0</v>
      </c>
      <c r="I3526" s="1">
        <v>1035</v>
      </c>
      <c r="J3526" s="1">
        <v>52538.07</v>
      </c>
      <c r="L3526" s="3"/>
      <c r="M3526">
        <v>19.7</v>
      </c>
      <c r="N3526"/>
      <c r="O3526" s="1">
        <f t="shared" si="610"/>
        <v>0</v>
      </c>
      <c r="P3526" s="5" t="e">
        <f>-MIN(data!$B$4 / data!H3526 * data!O3526 / 100, data!M3526)</f>
        <v>#DIV/0!</v>
      </c>
      <c r="Q3526" s="4" t="e">
        <f t="shared" si="609"/>
        <v>#DIV/0!</v>
      </c>
      <c r="R3526" s="6" t="e">
        <f>-MIN(data!$B$5/(POWER(LN(H3526),2))*O3526/100, N3526)</f>
        <v>#NUM!</v>
      </c>
      <c r="S3526" s="6" t="e">
        <f t="shared" si="611"/>
        <v>#NUM!</v>
      </c>
      <c r="T3526" s="4" t="e">
        <f t="shared" si="612"/>
        <v>#DIV/0!</v>
      </c>
      <c r="U3526" s="4" t="e">
        <f t="shared" si="605"/>
        <v>#DIV/0!</v>
      </c>
      <c r="V3526" s="4" t="e">
        <f t="shared" si="606"/>
        <v>#DIV/0!</v>
      </c>
      <c r="W3526" s="6" t="e">
        <f t="shared" si="613"/>
        <v>#NUM!</v>
      </c>
      <c r="X3526" s="6" t="e">
        <f t="shared" si="607"/>
        <v>#NUM!</v>
      </c>
      <c r="Y3526" s="6" t="e">
        <f t="shared" si="608"/>
        <v>#NUM!</v>
      </c>
      <c r="AA3526" s="1" t="e">
        <f t="shared" si="614"/>
        <v>#DIV/0!</v>
      </c>
      <c r="AB3526" s="1" t="e">
        <f t="shared" si="615"/>
        <v>#DIV/0!</v>
      </c>
    </row>
    <row r="3527" spans="3:28" x14ac:dyDescent="0.25">
      <c r="C3527" s="1">
        <v>1989</v>
      </c>
      <c r="D3527" s="1" t="s">
        <v>99</v>
      </c>
      <c r="E3527" s="2" t="s">
        <v>285</v>
      </c>
      <c r="F3527">
        <v>4</v>
      </c>
      <c r="G3527">
        <v>2092777</v>
      </c>
      <c r="H3527" s="1">
        <v>0</v>
      </c>
      <c r="I3527" s="1">
        <v>934</v>
      </c>
      <c r="J3527" s="1">
        <v>50215.05</v>
      </c>
      <c r="L3527" s="3"/>
      <c r="M3527">
        <v>18.600000000000001</v>
      </c>
      <c r="N3527"/>
      <c r="O3527" s="1">
        <f t="shared" si="610"/>
        <v>0</v>
      </c>
      <c r="P3527" s="5" t="e">
        <f>-MIN(data!$B$4 / data!H3527 * data!O3527 / 100, data!M3527)</f>
        <v>#DIV/0!</v>
      </c>
      <c r="Q3527" s="4" t="e">
        <f t="shared" si="609"/>
        <v>#DIV/0!</v>
      </c>
      <c r="R3527" s="6" t="e">
        <f>-MIN(data!$B$5/(POWER(LN(H3527),2))*O3527/100, N3527)</f>
        <v>#NUM!</v>
      </c>
      <c r="S3527" s="6" t="e">
        <f t="shared" si="611"/>
        <v>#NUM!</v>
      </c>
      <c r="T3527" s="4" t="e">
        <f t="shared" si="612"/>
        <v>#DIV/0!</v>
      </c>
      <c r="U3527" s="4" t="e">
        <f t="shared" si="605"/>
        <v>#DIV/0!</v>
      </c>
      <c r="V3527" s="4" t="e">
        <f t="shared" si="606"/>
        <v>#DIV/0!</v>
      </c>
      <c r="W3527" s="6" t="e">
        <f t="shared" si="613"/>
        <v>#NUM!</v>
      </c>
      <c r="X3527" s="6" t="e">
        <f t="shared" si="607"/>
        <v>#NUM!</v>
      </c>
      <c r="Y3527" s="6" t="e">
        <f t="shared" si="608"/>
        <v>#NUM!</v>
      </c>
      <c r="AA3527" s="1" t="e">
        <f t="shared" si="614"/>
        <v>#DIV/0!</v>
      </c>
      <c r="AB3527" s="1" t="e">
        <f t="shared" si="615"/>
        <v>#DIV/0!</v>
      </c>
    </row>
    <row r="3528" spans="3:28" x14ac:dyDescent="0.25">
      <c r="C3528" s="1">
        <v>1990</v>
      </c>
      <c r="D3528" s="1" t="s">
        <v>99</v>
      </c>
      <c r="E3528" s="2" t="s">
        <v>285</v>
      </c>
      <c r="F3528">
        <v>4</v>
      </c>
      <c r="G3528">
        <v>2095344</v>
      </c>
      <c r="H3528" s="1">
        <v>0</v>
      </c>
      <c r="I3528" s="1">
        <v>835</v>
      </c>
      <c r="J3528" s="1">
        <v>47443.18</v>
      </c>
      <c r="K3528" s="1">
        <v>28571.43</v>
      </c>
      <c r="L3528" s="3">
        <v>3</v>
      </c>
      <c r="M3528">
        <v>17.600000000000001</v>
      </c>
      <c r="N3528">
        <v>7</v>
      </c>
      <c r="O3528" s="1">
        <f t="shared" si="610"/>
        <v>0</v>
      </c>
      <c r="P3528" s="5" t="e">
        <f>-MIN(data!$B$4 / data!H3528 * data!O3528 / 100, data!M3528)</f>
        <v>#DIV/0!</v>
      </c>
      <c r="Q3528" s="4" t="e">
        <f t="shared" si="609"/>
        <v>#DIV/0!</v>
      </c>
      <c r="R3528" s="6" t="e">
        <f>-MIN(data!$B$5/(POWER(LN(H3528),2))*O3528/100, N3528)</f>
        <v>#NUM!</v>
      </c>
      <c r="S3528" s="6" t="e">
        <f t="shared" si="611"/>
        <v>#NUM!</v>
      </c>
      <c r="T3528" s="4" t="e">
        <f t="shared" si="612"/>
        <v>#DIV/0!</v>
      </c>
      <c r="U3528" s="4" t="e">
        <f t="shared" si="605"/>
        <v>#DIV/0!</v>
      </c>
      <c r="V3528" s="4" t="e">
        <f t="shared" si="606"/>
        <v>#DIV/0!</v>
      </c>
      <c r="W3528" s="6" t="e">
        <f t="shared" si="613"/>
        <v>#NUM!</v>
      </c>
      <c r="X3528" s="6" t="e">
        <f t="shared" si="607"/>
        <v>#NUM!</v>
      </c>
      <c r="Y3528" s="6" t="e">
        <f t="shared" si="608"/>
        <v>#NUM!</v>
      </c>
      <c r="AA3528" s="1" t="e">
        <f t="shared" si="614"/>
        <v>#DIV/0!</v>
      </c>
      <c r="AB3528" s="1" t="e">
        <f t="shared" si="615"/>
        <v>#DIV/0!</v>
      </c>
    </row>
    <row r="3529" spans="3:28" x14ac:dyDescent="0.25">
      <c r="C3529" s="1">
        <v>1991</v>
      </c>
      <c r="D3529" s="1" t="s">
        <v>99</v>
      </c>
      <c r="E3529" s="2" t="s">
        <v>285</v>
      </c>
      <c r="F3529">
        <v>4</v>
      </c>
      <c r="G3529">
        <v>2031296</v>
      </c>
      <c r="H3529" s="1">
        <v>0</v>
      </c>
      <c r="I3529" s="1">
        <v>877</v>
      </c>
      <c r="J3529" s="1">
        <v>45206.19</v>
      </c>
      <c r="K3529" s="1">
        <v>40000</v>
      </c>
      <c r="L3529" s="3">
        <v>2</v>
      </c>
      <c r="M3529">
        <v>19.399999999999999</v>
      </c>
      <c r="N3529">
        <v>5</v>
      </c>
      <c r="O3529" s="1">
        <f t="shared" si="610"/>
        <v>0</v>
      </c>
      <c r="P3529" s="5" t="e">
        <f>-MIN(data!$B$4 / data!H3529 * data!O3529 / 100, data!M3529)</f>
        <v>#DIV/0!</v>
      </c>
      <c r="Q3529" s="4" t="e">
        <f t="shared" si="609"/>
        <v>#DIV/0!</v>
      </c>
      <c r="R3529" s="6" t="e">
        <f>-MIN(data!$B$5/(POWER(LN(H3529),2))*O3529/100, N3529)</f>
        <v>#NUM!</v>
      </c>
      <c r="S3529" s="6" t="e">
        <f t="shared" si="611"/>
        <v>#NUM!</v>
      </c>
      <c r="T3529" s="4" t="e">
        <f t="shared" si="612"/>
        <v>#DIV/0!</v>
      </c>
      <c r="U3529" s="4" t="e">
        <f t="shared" si="605"/>
        <v>#DIV/0!</v>
      </c>
      <c r="V3529" s="4" t="e">
        <f t="shared" si="606"/>
        <v>#DIV/0!</v>
      </c>
      <c r="W3529" s="6" t="e">
        <f t="shared" si="613"/>
        <v>#NUM!</v>
      </c>
      <c r="X3529" s="6" t="e">
        <f t="shared" si="607"/>
        <v>#NUM!</v>
      </c>
      <c r="Y3529" s="6" t="e">
        <f t="shared" si="608"/>
        <v>#NUM!</v>
      </c>
      <c r="AA3529" s="1" t="e">
        <f t="shared" si="614"/>
        <v>#DIV/0!</v>
      </c>
      <c r="AB3529" s="1" t="e">
        <f t="shared" si="615"/>
        <v>#DIV/0!</v>
      </c>
    </row>
    <row r="3530" spans="3:28" x14ac:dyDescent="0.25">
      <c r="C3530" s="1">
        <v>1992</v>
      </c>
      <c r="D3530" s="1" t="s">
        <v>99</v>
      </c>
      <c r="E3530" s="2" t="s">
        <v>285</v>
      </c>
      <c r="F3530">
        <v>4</v>
      </c>
      <c r="G3530"/>
      <c r="H3530" s="1">
        <v>0</v>
      </c>
      <c r="I3530" s="1">
        <v>675</v>
      </c>
      <c r="J3530" s="1">
        <v>42187.5</v>
      </c>
      <c r="K3530" s="1">
        <v>50000</v>
      </c>
      <c r="L3530" s="3">
        <v>2</v>
      </c>
      <c r="M3530">
        <v>16</v>
      </c>
      <c r="N3530">
        <v>6</v>
      </c>
      <c r="O3530" s="1">
        <f t="shared" si="610"/>
        <v>0</v>
      </c>
      <c r="P3530" s="5" t="e">
        <f>-MIN(data!$B$4 / data!H3530 * data!O3530 / 100, data!M3530)</f>
        <v>#DIV/0!</v>
      </c>
      <c r="Q3530" s="4" t="e">
        <f t="shared" si="609"/>
        <v>#DIV/0!</v>
      </c>
      <c r="R3530" s="6" t="e">
        <f>-MIN(data!$B$5/(POWER(LN(H3530),2))*O3530/100, N3530)</f>
        <v>#NUM!</v>
      </c>
      <c r="S3530" s="6" t="e">
        <f t="shared" si="611"/>
        <v>#NUM!</v>
      </c>
      <c r="T3530" s="4" t="e">
        <f t="shared" si="612"/>
        <v>#DIV/0!</v>
      </c>
      <c r="U3530" s="4" t="e">
        <f t="shared" si="605"/>
        <v>#DIV/0!</v>
      </c>
      <c r="V3530" s="4" t="e">
        <f t="shared" si="606"/>
        <v>#DIV/0!</v>
      </c>
      <c r="W3530" s="6" t="e">
        <f t="shared" si="613"/>
        <v>#NUM!</v>
      </c>
      <c r="X3530" s="6" t="e">
        <f t="shared" si="607"/>
        <v>#NUM!</v>
      </c>
      <c r="Y3530" s="6" t="e">
        <f t="shared" si="608"/>
        <v>#NUM!</v>
      </c>
      <c r="AA3530" s="1" t="e">
        <f t="shared" si="614"/>
        <v>#DIV/0!</v>
      </c>
      <c r="AB3530" s="1" t="e">
        <f t="shared" si="615"/>
        <v>#DIV/0!</v>
      </c>
    </row>
    <row r="3531" spans="3:28" x14ac:dyDescent="0.25">
      <c r="C3531" s="1">
        <v>1993</v>
      </c>
      <c r="D3531" s="1" t="s">
        <v>99</v>
      </c>
      <c r="E3531" s="2" t="s">
        <v>285</v>
      </c>
      <c r="F3531">
        <v>4</v>
      </c>
      <c r="G3531"/>
      <c r="H3531" s="1">
        <v>0</v>
      </c>
      <c r="I3531" s="1">
        <v>624</v>
      </c>
      <c r="J3531" s="1">
        <v>40519.480000000003</v>
      </c>
      <c r="K3531" s="1">
        <v>42857.14</v>
      </c>
      <c r="L3531" s="3">
        <v>3</v>
      </c>
      <c r="M3531">
        <v>15.4</v>
      </c>
      <c r="N3531">
        <v>7</v>
      </c>
      <c r="O3531" s="1">
        <f t="shared" si="610"/>
        <v>0</v>
      </c>
      <c r="P3531" s="5" t="e">
        <f>-MIN(data!$B$4 / data!H3531 * data!O3531 / 100, data!M3531)</f>
        <v>#DIV/0!</v>
      </c>
      <c r="Q3531" s="4" t="e">
        <f t="shared" si="609"/>
        <v>#DIV/0!</v>
      </c>
      <c r="R3531" s="6" t="e">
        <f>-MIN(data!$B$5/(POWER(LN(H3531),2))*O3531/100, N3531)</f>
        <v>#NUM!</v>
      </c>
      <c r="S3531" s="6" t="e">
        <f t="shared" si="611"/>
        <v>#NUM!</v>
      </c>
      <c r="T3531" s="4" t="e">
        <f t="shared" si="612"/>
        <v>#DIV/0!</v>
      </c>
      <c r="U3531" s="4" t="e">
        <f t="shared" si="605"/>
        <v>#DIV/0!</v>
      </c>
      <c r="V3531" s="4" t="e">
        <f t="shared" si="606"/>
        <v>#DIV/0!</v>
      </c>
      <c r="W3531" s="6" t="e">
        <f t="shared" si="613"/>
        <v>#NUM!</v>
      </c>
      <c r="X3531" s="6" t="e">
        <f t="shared" si="607"/>
        <v>#NUM!</v>
      </c>
      <c r="Y3531" s="6" t="e">
        <f t="shared" si="608"/>
        <v>#NUM!</v>
      </c>
      <c r="AA3531" s="1" t="e">
        <f t="shared" si="614"/>
        <v>#DIV/0!</v>
      </c>
      <c r="AB3531" s="1" t="e">
        <f t="shared" si="615"/>
        <v>#DIV/0!</v>
      </c>
    </row>
    <row r="3532" spans="3:28" x14ac:dyDescent="0.25">
      <c r="C3532" s="1">
        <v>1994</v>
      </c>
      <c r="D3532" s="1" t="s">
        <v>99</v>
      </c>
      <c r="E3532" s="2" t="s">
        <v>285</v>
      </c>
      <c r="F3532">
        <v>4</v>
      </c>
      <c r="G3532"/>
      <c r="H3532" s="1">
        <v>0</v>
      </c>
      <c r="I3532" s="1">
        <v>592</v>
      </c>
      <c r="J3532" s="1">
        <v>39466.67</v>
      </c>
      <c r="K3532" s="1">
        <v>37500</v>
      </c>
      <c r="L3532" s="3">
        <v>3</v>
      </c>
      <c r="M3532">
        <v>15</v>
      </c>
      <c r="N3532">
        <v>8</v>
      </c>
      <c r="O3532" s="1">
        <f t="shared" si="610"/>
        <v>0</v>
      </c>
      <c r="P3532" s="5" t="e">
        <f>-MIN(data!$B$4 / data!H3532 * data!O3532 / 100, data!M3532)</f>
        <v>#DIV/0!</v>
      </c>
      <c r="Q3532" s="4" t="e">
        <f t="shared" si="609"/>
        <v>#DIV/0!</v>
      </c>
      <c r="R3532" s="6" t="e">
        <f>-MIN(data!$B$5/(POWER(LN(H3532),2))*O3532/100, N3532)</f>
        <v>#NUM!</v>
      </c>
      <c r="S3532" s="6" t="e">
        <f t="shared" si="611"/>
        <v>#NUM!</v>
      </c>
      <c r="T3532" s="4" t="e">
        <f t="shared" si="612"/>
        <v>#DIV/0!</v>
      </c>
      <c r="U3532" s="4" t="e">
        <f t="shared" ref="U3532:U3595" si="616">O3532*H3532/100/Q3532</f>
        <v>#DIV/0!</v>
      </c>
      <c r="V3532" s="4" t="e">
        <f t="shared" ref="V3532:V3595" si="617">U3532*G3532</f>
        <v>#DIV/0!</v>
      </c>
      <c r="W3532" s="6" t="e">
        <f t="shared" si="613"/>
        <v>#NUM!</v>
      </c>
      <c r="X3532" s="6" t="e">
        <f t="shared" ref="X3532:X3595" si="618">O3532*H3532/100/S3532</f>
        <v>#NUM!</v>
      </c>
      <c r="Y3532" s="6" t="e">
        <f t="shared" ref="Y3532:Y3595" si="619">X3532*G3532</f>
        <v>#NUM!</v>
      </c>
      <c r="AA3532" s="1" t="e">
        <f t="shared" si="614"/>
        <v>#DIV/0!</v>
      </c>
      <c r="AB3532" s="1" t="e">
        <f t="shared" si="615"/>
        <v>#DIV/0!</v>
      </c>
    </row>
    <row r="3533" spans="3:28" x14ac:dyDescent="0.25">
      <c r="C3533" s="1">
        <v>1995</v>
      </c>
      <c r="D3533" s="1" t="s">
        <v>99</v>
      </c>
      <c r="E3533" s="2" t="s">
        <v>285</v>
      </c>
      <c r="F3533">
        <v>4</v>
      </c>
      <c r="G3533">
        <v>1605901</v>
      </c>
      <c r="H3533" s="1">
        <v>19629.150000000001</v>
      </c>
      <c r="I3533" s="1">
        <v>576</v>
      </c>
      <c r="J3533" s="1">
        <v>39452.050000000003</v>
      </c>
      <c r="K3533" s="1">
        <v>33333.33</v>
      </c>
      <c r="L3533" s="3">
        <v>3</v>
      </c>
      <c r="M3533">
        <v>14.6</v>
      </c>
      <c r="N3533">
        <v>9</v>
      </c>
      <c r="O3533" s="1">
        <f t="shared" si="610"/>
        <v>0</v>
      </c>
      <c r="P3533" s="5">
        <f>-MIN(data!$B$4 / data!H3533 * data!O3533 / 100, data!M3533)</f>
        <v>0</v>
      </c>
      <c r="Q3533" s="4">
        <f t="shared" si="609"/>
        <v>0</v>
      </c>
      <c r="R3533" s="6">
        <f>-MIN(data!$B$5/(POWER(LN(H3533),2))*O3533/100, N3533)</f>
        <v>0</v>
      </c>
      <c r="S3533" s="6">
        <f t="shared" si="611"/>
        <v>0</v>
      </c>
      <c r="T3533" s="4">
        <f t="shared" si="612"/>
        <v>14.6</v>
      </c>
      <c r="U3533" s="4" t="e">
        <f t="shared" si="616"/>
        <v>#DIV/0!</v>
      </c>
      <c r="V3533" s="4" t="e">
        <f t="shared" si="617"/>
        <v>#DIV/0!</v>
      </c>
      <c r="W3533" s="6">
        <f t="shared" si="613"/>
        <v>9</v>
      </c>
      <c r="X3533" s="6" t="e">
        <f t="shared" si="618"/>
        <v>#DIV/0!</v>
      </c>
      <c r="Y3533" s="6" t="e">
        <f t="shared" si="619"/>
        <v>#DIV/0!</v>
      </c>
      <c r="AA3533" s="1">
        <f t="shared" si="614"/>
        <v>0</v>
      </c>
      <c r="AB3533" s="1">
        <f t="shared" si="615"/>
        <v>0</v>
      </c>
    </row>
    <row r="3534" spans="3:28" x14ac:dyDescent="0.25">
      <c r="C3534" s="1">
        <v>1996</v>
      </c>
      <c r="D3534" s="1" t="s">
        <v>99</v>
      </c>
      <c r="E3534" s="2" t="s">
        <v>285</v>
      </c>
      <c r="F3534">
        <v>4</v>
      </c>
      <c r="G3534">
        <v>1626857</v>
      </c>
      <c r="H3534" s="1">
        <v>20716.29</v>
      </c>
      <c r="I3534" s="1">
        <v>569</v>
      </c>
      <c r="J3534" s="1">
        <v>40070.42</v>
      </c>
      <c r="K3534" s="1">
        <v>33333.33</v>
      </c>
      <c r="L3534" s="3">
        <v>3</v>
      </c>
      <c r="M3534">
        <v>14.2</v>
      </c>
      <c r="N3534">
        <v>9</v>
      </c>
      <c r="O3534" s="1">
        <f t="shared" si="610"/>
        <v>0</v>
      </c>
      <c r="P3534" s="5">
        <f>-MIN(data!$B$4 / data!H3534 * data!O3534 / 100, data!M3534)</f>
        <v>0</v>
      </c>
      <c r="Q3534" s="4">
        <f t="shared" si="609"/>
        <v>0</v>
      </c>
      <c r="R3534" s="6">
        <f>-MIN(data!$B$5/(POWER(LN(H3534),2))*O3534/100, N3534)</f>
        <v>0</v>
      </c>
      <c r="S3534" s="6">
        <f t="shared" si="611"/>
        <v>0</v>
      </c>
      <c r="T3534" s="4">
        <f t="shared" si="612"/>
        <v>14.2</v>
      </c>
      <c r="U3534" s="4" t="e">
        <f t="shared" si="616"/>
        <v>#DIV/0!</v>
      </c>
      <c r="V3534" s="4" t="e">
        <f t="shared" si="617"/>
        <v>#DIV/0!</v>
      </c>
      <c r="W3534" s="6">
        <f t="shared" si="613"/>
        <v>9</v>
      </c>
      <c r="X3534" s="6" t="e">
        <f t="shared" si="618"/>
        <v>#DIV/0!</v>
      </c>
      <c r="Y3534" s="6" t="e">
        <f t="shared" si="619"/>
        <v>#DIV/0!</v>
      </c>
      <c r="AA3534" s="1">
        <f t="shared" si="614"/>
        <v>0</v>
      </c>
      <c r="AB3534" s="1">
        <f t="shared" si="615"/>
        <v>0</v>
      </c>
    </row>
    <row r="3535" spans="3:28" x14ac:dyDescent="0.25">
      <c r="C3535" s="1">
        <v>1997</v>
      </c>
      <c r="D3535" s="1" t="s">
        <v>99</v>
      </c>
      <c r="E3535" s="2" t="s">
        <v>285</v>
      </c>
      <c r="F3535">
        <v>4</v>
      </c>
      <c r="G3535">
        <v>1710256</v>
      </c>
      <c r="H3535" s="1">
        <v>25605.25</v>
      </c>
      <c r="I3535" s="1">
        <v>566</v>
      </c>
      <c r="J3535" s="1">
        <v>41014.49</v>
      </c>
      <c r="K3535" s="1">
        <v>37500</v>
      </c>
      <c r="L3535" s="3">
        <v>3</v>
      </c>
      <c r="M3535">
        <v>13.8</v>
      </c>
      <c r="N3535">
        <v>8</v>
      </c>
      <c r="O3535" s="1">
        <f t="shared" si="610"/>
        <v>0</v>
      </c>
      <c r="P3535" s="5">
        <f>-MIN(data!$B$4 / data!H3535 * data!O3535 / 100, data!M3535)</f>
        <v>0</v>
      </c>
      <c r="Q3535" s="4">
        <f t="shared" si="609"/>
        <v>0</v>
      </c>
      <c r="R3535" s="6">
        <f>-MIN(data!$B$5/(POWER(LN(H3535),2))*O3535/100, N3535)</f>
        <v>0</v>
      </c>
      <c r="S3535" s="6">
        <f t="shared" si="611"/>
        <v>0</v>
      </c>
      <c r="T3535" s="4">
        <f t="shared" si="612"/>
        <v>13.8</v>
      </c>
      <c r="U3535" s="4" t="e">
        <f t="shared" si="616"/>
        <v>#DIV/0!</v>
      </c>
      <c r="V3535" s="4" t="e">
        <f t="shared" si="617"/>
        <v>#DIV/0!</v>
      </c>
      <c r="W3535" s="6">
        <f t="shared" si="613"/>
        <v>8</v>
      </c>
      <c r="X3535" s="6" t="e">
        <f t="shared" si="618"/>
        <v>#DIV/0!</v>
      </c>
      <c r="Y3535" s="6" t="e">
        <f t="shared" si="619"/>
        <v>#DIV/0!</v>
      </c>
      <c r="AA3535" s="1">
        <f t="shared" si="614"/>
        <v>0</v>
      </c>
      <c r="AB3535" s="1">
        <f t="shared" si="615"/>
        <v>0</v>
      </c>
    </row>
    <row r="3536" spans="3:28" x14ac:dyDescent="0.25">
      <c r="C3536" s="1">
        <v>1998</v>
      </c>
      <c r="D3536" s="1" t="s">
        <v>99</v>
      </c>
      <c r="E3536" s="2" t="s">
        <v>285</v>
      </c>
      <c r="F3536">
        <v>4</v>
      </c>
      <c r="G3536">
        <v>1831119</v>
      </c>
      <c r="H3536" s="1">
        <v>26377.68</v>
      </c>
      <c r="I3536" s="1">
        <v>564</v>
      </c>
      <c r="J3536" s="1">
        <v>42089.55</v>
      </c>
      <c r="K3536" s="1">
        <v>37500</v>
      </c>
      <c r="L3536" s="3">
        <v>3</v>
      </c>
      <c r="M3536">
        <v>13.4</v>
      </c>
      <c r="N3536">
        <v>8</v>
      </c>
      <c r="O3536" s="1">
        <f t="shared" si="610"/>
        <v>0</v>
      </c>
      <c r="P3536" s="5">
        <f>-MIN(data!$B$4 / data!H3536 * data!O3536 / 100, data!M3536)</f>
        <v>0</v>
      </c>
      <c r="Q3536" s="4">
        <f t="shared" si="609"/>
        <v>0</v>
      </c>
      <c r="R3536" s="6">
        <f>-MIN(data!$B$5/(POWER(LN(H3536),2))*O3536/100, N3536)</f>
        <v>0</v>
      </c>
      <c r="S3536" s="6">
        <f t="shared" si="611"/>
        <v>0</v>
      </c>
      <c r="T3536" s="4">
        <f t="shared" si="612"/>
        <v>13.4</v>
      </c>
      <c r="U3536" s="4" t="e">
        <f t="shared" si="616"/>
        <v>#DIV/0!</v>
      </c>
      <c r="V3536" s="4" t="e">
        <f t="shared" si="617"/>
        <v>#DIV/0!</v>
      </c>
      <c r="W3536" s="6">
        <f t="shared" si="613"/>
        <v>8</v>
      </c>
      <c r="X3536" s="6" t="e">
        <f t="shared" si="618"/>
        <v>#DIV/0!</v>
      </c>
      <c r="Y3536" s="6" t="e">
        <f t="shared" si="619"/>
        <v>#DIV/0!</v>
      </c>
      <c r="AA3536" s="1">
        <f t="shared" si="614"/>
        <v>0</v>
      </c>
      <c r="AB3536" s="1">
        <f t="shared" si="615"/>
        <v>0</v>
      </c>
    </row>
    <row r="3537" spans="3:28" x14ac:dyDescent="0.25">
      <c r="C3537" s="1">
        <v>1999</v>
      </c>
      <c r="D3537" s="1" t="s">
        <v>99</v>
      </c>
      <c r="E3537" s="2" t="s">
        <v>285</v>
      </c>
      <c r="F3537">
        <v>4</v>
      </c>
      <c r="G3537">
        <v>1951636</v>
      </c>
      <c r="H3537" s="1">
        <v>15526.27</v>
      </c>
      <c r="I3537" s="1">
        <v>561</v>
      </c>
      <c r="J3537" s="1">
        <v>43153.85</v>
      </c>
      <c r="K3537" s="1">
        <v>42857.14</v>
      </c>
      <c r="L3537" s="3">
        <v>3</v>
      </c>
      <c r="M3537">
        <v>13</v>
      </c>
      <c r="N3537">
        <v>7</v>
      </c>
      <c r="O3537" s="1">
        <f t="shared" si="610"/>
        <v>0</v>
      </c>
      <c r="P3537" s="5">
        <f>-MIN(data!$B$4 / data!H3537 * data!O3537 / 100, data!M3537)</f>
        <v>0</v>
      </c>
      <c r="Q3537" s="4">
        <f t="shared" si="609"/>
        <v>0</v>
      </c>
      <c r="R3537" s="6">
        <f>-MIN(data!$B$5/(POWER(LN(H3537),2))*O3537/100, N3537)</f>
        <v>0</v>
      </c>
      <c r="S3537" s="6">
        <f t="shared" si="611"/>
        <v>0</v>
      </c>
      <c r="T3537" s="4">
        <f t="shared" si="612"/>
        <v>13</v>
      </c>
      <c r="U3537" s="4" t="e">
        <f t="shared" si="616"/>
        <v>#DIV/0!</v>
      </c>
      <c r="V3537" s="4" t="e">
        <f t="shared" si="617"/>
        <v>#DIV/0!</v>
      </c>
      <c r="W3537" s="6">
        <f t="shared" si="613"/>
        <v>7</v>
      </c>
      <c r="X3537" s="6" t="e">
        <f t="shared" si="618"/>
        <v>#DIV/0!</v>
      </c>
      <c r="Y3537" s="6" t="e">
        <f t="shared" si="619"/>
        <v>#DIV/0!</v>
      </c>
      <c r="AA3537" s="1">
        <f t="shared" si="614"/>
        <v>0</v>
      </c>
      <c r="AB3537" s="1">
        <f t="shared" si="615"/>
        <v>0</v>
      </c>
    </row>
    <row r="3538" spans="3:28" x14ac:dyDescent="0.25">
      <c r="C3538" s="1">
        <v>2000</v>
      </c>
      <c r="D3538" s="1" t="s">
        <v>99</v>
      </c>
      <c r="E3538" s="2" t="s">
        <v>285</v>
      </c>
      <c r="F3538">
        <v>4</v>
      </c>
      <c r="G3538">
        <v>2045123</v>
      </c>
      <c r="H3538" s="1">
        <v>21875.58</v>
      </c>
      <c r="I3538" s="1">
        <v>557</v>
      </c>
      <c r="J3538" s="1">
        <v>43858.27</v>
      </c>
      <c r="K3538" s="1">
        <v>42857.14</v>
      </c>
      <c r="L3538" s="3">
        <v>3</v>
      </c>
      <c r="M3538">
        <v>12.7</v>
      </c>
      <c r="N3538">
        <v>7</v>
      </c>
      <c r="O3538" s="1">
        <f t="shared" si="610"/>
        <v>0</v>
      </c>
      <c r="P3538" s="5">
        <f>-MIN(data!$B$4 / data!H3538 * data!O3538 / 100, data!M3538)</f>
        <v>0</v>
      </c>
      <c r="Q3538" s="4">
        <f t="shared" si="609"/>
        <v>0</v>
      </c>
      <c r="R3538" s="6">
        <f>-MIN(data!$B$5/(POWER(LN(H3538),2))*O3538/100, N3538)</f>
        <v>0</v>
      </c>
      <c r="S3538" s="6">
        <f t="shared" si="611"/>
        <v>0</v>
      </c>
      <c r="T3538" s="4">
        <f t="shared" si="612"/>
        <v>12.7</v>
      </c>
      <c r="U3538" s="4" t="e">
        <f t="shared" si="616"/>
        <v>#DIV/0!</v>
      </c>
      <c r="V3538" s="4" t="e">
        <f t="shared" si="617"/>
        <v>#DIV/0!</v>
      </c>
      <c r="W3538" s="6">
        <f t="shared" si="613"/>
        <v>7</v>
      </c>
      <c r="X3538" s="6" t="e">
        <f t="shared" si="618"/>
        <v>#DIV/0!</v>
      </c>
      <c r="Y3538" s="6" t="e">
        <f t="shared" si="619"/>
        <v>#DIV/0!</v>
      </c>
      <c r="AA3538" s="1">
        <f t="shared" si="614"/>
        <v>0</v>
      </c>
      <c r="AB3538" s="1">
        <f t="shared" si="615"/>
        <v>0</v>
      </c>
    </row>
    <row r="3539" spans="3:28" x14ac:dyDescent="0.25">
      <c r="C3539" s="1">
        <v>2001</v>
      </c>
      <c r="D3539" s="1" t="s">
        <v>99</v>
      </c>
      <c r="E3539" s="2" t="s">
        <v>285</v>
      </c>
      <c r="F3539">
        <v>4</v>
      </c>
      <c r="G3539">
        <v>2103282</v>
      </c>
      <c r="H3539" s="1">
        <v>28663.759999999998</v>
      </c>
      <c r="I3539" s="1">
        <v>555</v>
      </c>
      <c r="J3539" s="1">
        <v>44400</v>
      </c>
      <c r="K3539" s="1">
        <v>42857.14</v>
      </c>
      <c r="L3539" s="3">
        <v>3</v>
      </c>
      <c r="M3539">
        <v>12.5</v>
      </c>
      <c r="N3539">
        <v>7</v>
      </c>
      <c r="O3539" s="1">
        <f t="shared" si="610"/>
        <v>0</v>
      </c>
      <c r="P3539" s="5">
        <f>-MIN(data!$B$4 / data!H3539 * data!O3539 / 100, data!M3539)</f>
        <v>0</v>
      </c>
      <c r="Q3539" s="4">
        <f t="shared" si="609"/>
        <v>0</v>
      </c>
      <c r="R3539" s="6">
        <f>-MIN(data!$B$5/(POWER(LN(H3539),2))*O3539/100, N3539)</f>
        <v>0</v>
      </c>
      <c r="S3539" s="6">
        <f t="shared" si="611"/>
        <v>0</v>
      </c>
      <c r="T3539" s="4">
        <f t="shared" si="612"/>
        <v>12.5</v>
      </c>
      <c r="U3539" s="4" t="e">
        <f t="shared" si="616"/>
        <v>#DIV/0!</v>
      </c>
      <c r="V3539" s="4" t="e">
        <f t="shared" si="617"/>
        <v>#DIV/0!</v>
      </c>
      <c r="W3539" s="6">
        <f t="shared" si="613"/>
        <v>7</v>
      </c>
      <c r="X3539" s="6" t="e">
        <f t="shared" si="618"/>
        <v>#DIV/0!</v>
      </c>
      <c r="Y3539" s="6" t="e">
        <f t="shared" si="619"/>
        <v>#DIV/0!</v>
      </c>
      <c r="AA3539" s="1">
        <f t="shared" si="614"/>
        <v>0</v>
      </c>
      <c r="AB3539" s="1">
        <f t="shared" si="615"/>
        <v>0</v>
      </c>
    </row>
    <row r="3540" spans="3:28" x14ac:dyDescent="0.25">
      <c r="C3540" s="1">
        <v>2002</v>
      </c>
      <c r="D3540" s="1" t="s">
        <v>99</v>
      </c>
      <c r="E3540" s="2" t="s">
        <v>285</v>
      </c>
      <c r="F3540">
        <v>4</v>
      </c>
      <c r="G3540">
        <v>2136997</v>
      </c>
      <c r="H3540" s="1">
        <v>20387.560000000001</v>
      </c>
      <c r="I3540" s="1">
        <v>555</v>
      </c>
      <c r="J3540" s="1">
        <v>45121.95</v>
      </c>
      <c r="K3540" s="1">
        <v>50000</v>
      </c>
      <c r="L3540" s="3">
        <v>3</v>
      </c>
      <c r="M3540">
        <v>12.3</v>
      </c>
      <c r="N3540">
        <v>6</v>
      </c>
      <c r="O3540" s="1">
        <f t="shared" si="610"/>
        <v>0</v>
      </c>
      <c r="P3540" s="5">
        <f>-MIN(data!$B$4 / data!H3540 * data!O3540 / 100, data!M3540)</f>
        <v>0</v>
      </c>
      <c r="Q3540" s="4">
        <f t="shared" si="609"/>
        <v>0</v>
      </c>
      <c r="R3540" s="6">
        <f>-MIN(data!$B$5/(POWER(LN(H3540),2))*O3540/100, N3540)</f>
        <v>0</v>
      </c>
      <c r="S3540" s="6">
        <f t="shared" si="611"/>
        <v>0</v>
      </c>
      <c r="T3540" s="4">
        <f t="shared" si="612"/>
        <v>12.3</v>
      </c>
      <c r="U3540" s="4" t="e">
        <f t="shared" si="616"/>
        <v>#DIV/0!</v>
      </c>
      <c r="V3540" s="4" t="e">
        <f t="shared" si="617"/>
        <v>#DIV/0!</v>
      </c>
      <c r="W3540" s="6">
        <f t="shared" si="613"/>
        <v>6</v>
      </c>
      <c r="X3540" s="6" t="e">
        <f t="shared" si="618"/>
        <v>#DIV/0!</v>
      </c>
      <c r="Y3540" s="6" t="e">
        <f t="shared" si="619"/>
        <v>#DIV/0!</v>
      </c>
      <c r="AA3540" s="1">
        <f t="shared" si="614"/>
        <v>0</v>
      </c>
      <c r="AB3540" s="1">
        <f t="shared" si="615"/>
        <v>0</v>
      </c>
    </row>
    <row r="3541" spans="3:28" x14ac:dyDescent="0.25">
      <c r="C3541" s="1">
        <v>2003</v>
      </c>
      <c r="D3541" s="1" t="s">
        <v>99</v>
      </c>
      <c r="E3541" s="2" t="s">
        <v>285</v>
      </c>
      <c r="F3541">
        <v>4</v>
      </c>
      <c r="G3541">
        <v>2161626</v>
      </c>
      <c r="H3541" s="1">
        <v>21038.1</v>
      </c>
      <c r="I3541" s="1">
        <v>557</v>
      </c>
      <c r="J3541" s="1">
        <v>45655.74</v>
      </c>
      <c r="K3541" s="1">
        <v>50000</v>
      </c>
      <c r="L3541" s="3">
        <v>3</v>
      </c>
      <c r="M3541">
        <v>12.2</v>
      </c>
      <c r="N3541">
        <v>6</v>
      </c>
      <c r="O3541" s="1">
        <f t="shared" si="610"/>
        <v>0</v>
      </c>
      <c r="P3541" s="5">
        <f>-MIN(data!$B$4 / data!H3541 * data!O3541 / 100, data!M3541)</f>
        <v>0</v>
      </c>
      <c r="Q3541" s="4">
        <f t="shared" si="609"/>
        <v>0</v>
      </c>
      <c r="R3541" s="6">
        <f>-MIN(data!$B$5/(POWER(LN(H3541),2))*O3541/100, N3541)</f>
        <v>0</v>
      </c>
      <c r="S3541" s="6">
        <f t="shared" si="611"/>
        <v>0</v>
      </c>
      <c r="T3541" s="4">
        <f t="shared" si="612"/>
        <v>12.2</v>
      </c>
      <c r="U3541" s="4" t="e">
        <f t="shared" si="616"/>
        <v>#DIV/0!</v>
      </c>
      <c r="V3541" s="4" t="e">
        <f t="shared" si="617"/>
        <v>#DIV/0!</v>
      </c>
      <c r="W3541" s="6">
        <f t="shared" si="613"/>
        <v>6</v>
      </c>
      <c r="X3541" s="6" t="e">
        <f t="shared" si="618"/>
        <v>#DIV/0!</v>
      </c>
      <c r="Y3541" s="6" t="e">
        <f t="shared" si="619"/>
        <v>#DIV/0!</v>
      </c>
      <c r="AA3541" s="1">
        <f t="shared" si="614"/>
        <v>0</v>
      </c>
      <c r="AB3541" s="1">
        <f t="shared" si="615"/>
        <v>0</v>
      </c>
    </row>
    <row r="3542" spans="3:28" x14ac:dyDescent="0.25">
      <c r="C3542" s="1">
        <v>2004</v>
      </c>
      <c r="D3542" s="1" t="s">
        <v>99</v>
      </c>
      <c r="E3542" s="2" t="s">
        <v>285</v>
      </c>
      <c r="F3542">
        <v>4</v>
      </c>
      <c r="G3542">
        <v>2200492</v>
      </c>
      <c r="H3542" s="1">
        <v>20462.21</v>
      </c>
      <c r="I3542" s="1">
        <v>562</v>
      </c>
      <c r="J3542" s="1">
        <v>46833.33</v>
      </c>
      <c r="K3542" s="1">
        <v>50000</v>
      </c>
      <c r="L3542" s="3">
        <v>3</v>
      </c>
      <c r="M3542">
        <v>12</v>
      </c>
      <c r="N3542">
        <v>6</v>
      </c>
      <c r="O3542" s="1">
        <f t="shared" si="610"/>
        <v>0</v>
      </c>
      <c r="P3542" s="5">
        <f>-MIN(data!$B$4 / data!H3542 * data!O3542 / 100, data!M3542)</f>
        <v>0</v>
      </c>
      <c r="Q3542" s="4">
        <f t="shared" si="609"/>
        <v>0</v>
      </c>
      <c r="R3542" s="6">
        <f>-MIN(data!$B$5/(POWER(LN(H3542),2))*O3542/100, N3542)</f>
        <v>0</v>
      </c>
      <c r="S3542" s="6">
        <f t="shared" si="611"/>
        <v>0</v>
      </c>
      <c r="T3542" s="4">
        <f t="shared" si="612"/>
        <v>12</v>
      </c>
      <c r="U3542" s="4" t="e">
        <f t="shared" si="616"/>
        <v>#DIV/0!</v>
      </c>
      <c r="V3542" s="4" t="e">
        <f t="shared" si="617"/>
        <v>#DIV/0!</v>
      </c>
      <c r="W3542" s="6">
        <f t="shared" si="613"/>
        <v>6</v>
      </c>
      <c r="X3542" s="6" t="e">
        <f t="shared" si="618"/>
        <v>#DIV/0!</v>
      </c>
      <c r="Y3542" s="6" t="e">
        <f t="shared" si="619"/>
        <v>#DIV/0!</v>
      </c>
      <c r="AA3542" s="1">
        <f t="shared" si="614"/>
        <v>0</v>
      </c>
      <c r="AB3542" s="1">
        <f t="shared" si="615"/>
        <v>0</v>
      </c>
    </row>
    <row r="3543" spans="3:28" x14ac:dyDescent="0.25">
      <c r="C3543" s="1">
        <v>2005</v>
      </c>
      <c r="D3543" s="1" t="s">
        <v>99</v>
      </c>
      <c r="E3543" s="2" t="s">
        <v>285</v>
      </c>
      <c r="F3543">
        <v>4</v>
      </c>
      <c r="G3543">
        <v>2270198</v>
      </c>
      <c r="H3543" s="1">
        <v>21434.11</v>
      </c>
      <c r="I3543" s="1">
        <v>570</v>
      </c>
      <c r="J3543" s="1">
        <v>48305.08</v>
      </c>
      <c r="K3543" s="1">
        <v>50000</v>
      </c>
      <c r="L3543" s="3">
        <v>3</v>
      </c>
      <c r="M3543">
        <v>11.8</v>
      </c>
      <c r="N3543">
        <v>6</v>
      </c>
      <c r="O3543" s="1">
        <f t="shared" si="610"/>
        <v>0</v>
      </c>
      <c r="P3543" s="5">
        <f>-MIN(data!$B$4 / data!H3543 * data!O3543 / 100, data!M3543)</f>
        <v>0</v>
      </c>
      <c r="Q3543" s="4">
        <f t="shared" si="609"/>
        <v>0</v>
      </c>
      <c r="R3543" s="6">
        <f>-MIN(data!$B$5/(POWER(LN(H3543),2))*O3543/100, N3543)</f>
        <v>0</v>
      </c>
      <c r="S3543" s="6">
        <f t="shared" si="611"/>
        <v>0</v>
      </c>
      <c r="T3543" s="4">
        <f t="shared" si="612"/>
        <v>11.8</v>
      </c>
      <c r="U3543" s="4" t="e">
        <f t="shared" si="616"/>
        <v>#DIV/0!</v>
      </c>
      <c r="V3543" s="4" t="e">
        <f t="shared" si="617"/>
        <v>#DIV/0!</v>
      </c>
      <c r="W3543" s="6">
        <f t="shared" si="613"/>
        <v>6</v>
      </c>
      <c r="X3543" s="6" t="e">
        <f t="shared" si="618"/>
        <v>#DIV/0!</v>
      </c>
      <c r="Y3543" s="6" t="e">
        <f t="shared" si="619"/>
        <v>#DIV/0!</v>
      </c>
      <c r="AA3543" s="1">
        <f t="shared" si="614"/>
        <v>0</v>
      </c>
      <c r="AB3543" s="1">
        <f t="shared" si="615"/>
        <v>0</v>
      </c>
    </row>
    <row r="3544" spans="3:28" x14ac:dyDescent="0.25">
      <c r="C3544" s="1">
        <v>2006</v>
      </c>
      <c r="D3544" s="1" t="s">
        <v>99</v>
      </c>
      <c r="E3544" s="2" t="s">
        <v>285</v>
      </c>
      <c r="F3544">
        <v>4</v>
      </c>
      <c r="G3544">
        <v>2373672</v>
      </c>
      <c r="H3544" s="1">
        <v>31742.16</v>
      </c>
      <c r="I3544" s="1">
        <v>582</v>
      </c>
      <c r="J3544" s="1">
        <v>50172.41</v>
      </c>
      <c r="K3544" s="1">
        <v>50000</v>
      </c>
      <c r="L3544" s="3">
        <v>3</v>
      </c>
      <c r="M3544">
        <v>11.6</v>
      </c>
      <c r="N3544">
        <v>6</v>
      </c>
      <c r="O3544" s="1">
        <f t="shared" si="610"/>
        <v>0</v>
      </c>
      <c r="P3544" s="5">
        <f>-MIN(data!$B$4 / data!H3544 * data!O3544 / 100, data!M3544)</f>
        <v>0</v>
      </c>
      <c r="Q3544" s="4">
        <f t="shared" si="609"/>
        <v>0</v>
      </c>
      <c r="R3544" s="6">
        <f>-MIN(data!$B$5/(POWER(LN(H3544),2))*O3544/100, N3544)</f>
        <v>0</v>
      </c>
      <c r="S3544" s="6">
        <f t="shared" si="611"/>
        <v>0</v>
      </c>
      <c r="T3544" s="4">
        <f t="shared" si="612"/>
        <v>11.6</v>
      </c>
      <c r="U3544" s="4" t="e">
        <f t="shared" si="616"/>
        <v>#DIV/0!</v>
      </c>
      <c r="V3544" s="4" t="e">
        <f t="shared" si="617"/>
        <v>#DIV/0!</v>
      </c>
      <c r="W3544" s="6">
        <f t="shared" si="613"/>
        <v>6</v>
      </c>
      <c r="X3544" s="6" t="e">
        <f t="shared" si="618"/>
        <v>#DIV/0!</v>
      </c>
      <c r="Y3544" s="6" t="e">
        <f t="shared" si="619"/>
        <v>#DIV/0!</v>
      </c>
      <c r="AA3544" s="1">
        <f t="shared" si="614"/>
        <v>0</v>
      </c>
      <c r="AB3544" s="1">
        <f t="shared" si="615"/>
        <v>0</v>
      </c>
    </row>
    <row r="3545" spans="3:28" x14ac:dyDescent="0.25">
      <c r="C3545" s="1">
        <v>2007</v>
      </c>
      <c r="D3545" s="1" t="s">
        <v>99</v>
      </c>
      <c r="E3545" s="2" t="s">
        <v>285</v>
      </c>
      <c r="F3545">
        <v>4</v>
      </c>
      <c r="G3545">
        <v>2504019</v>
      </c>
      <c r="H3545" s="1">
        <v>30628.49</v>
      </c>
      <c r="I3545" s="1">
        <v>597</v>
      </c>
      <c r="J3545" s="1">
        <v>51913.04</v>
      </c>
      <c r="K3545" s="1">
        <v>50000</v>
      </c>
      <c r="L3545" s="3">
        <v>3</v>
      </c>
      <c r="M3545">
        <v>11.5</v>
      </c>
      <c r="N3545">
        <v>6</v>
      </c>
      <c r="O3545" s="1">
        <f t="shared" si="610"/>
        <v>0</v>
      </c>
      <c r="P3545" s="5">
        <f>-MIN(data!$B$4 / data!H3545 * data!O3545 / 100, data!M3545)</f>
        <v>0</v>
      </c>
      <c r="Q3545" s="4">
        <f t="shared" si="609"/>
        <v>0</v>
      </c>
      <c r="R3545" s="6">
        <f>-MIN(data!$B$5/(POWER(LN(H3545),2))*O3545/100, N3545)</f>
        <v>0</v>
      </c>
      <c r="S3545" s="6">
        <f t="shared" si="611"/>
        <v>0</v>
      </c>
      <c r="T3545" s="4">
        <f t="shared" si="612"/>
        <v>11.5</v>
      </c>
      <c r="U3545" s="4" t="e">
        <f t="shared" si="616"/>
        <v>#DIV/0!</v>
      </c>
      <c r="V3545" s="4" t="e">
        <f t="shared" si="617"/>
        <v>#DIV/0!</v>
      </c>
      <c r="W3545" s="6">
        <f t="shared" si="613"/>
        <v>6</v>
      </c>
      <c r="X3545" s="6" t="e">
        <f t="shared" si="618"/>
        <v>#DIV/0!</v>
      </c>
      <c r="Y3545" s="6" t="e">
        <f t="shared" si="619"/>
        <v>#DIV/0!</v>
      </c>
      <c r="AA3545" s="1">
        <f t="shared" si="614"/>
        <v>0</v>
      </c>
      <c r="AB3545" s="1">
        <f t="shared" si="615"/>
        <v>0</v>
      </c>
    </row>
    <row r="3546" spans="3:28" x14ac:dyDescent="0.25">
      <c r="C3546" s="1">
        <v>2008</v>
      </c>
      <c r="D3546" s="1" t="s">
        <v>99</v>
      </c>
      <c r="E3546" s="2" t="s">
        <v>285</v>
      </c>
      <c r="F3546">
        <v>4</v>
      </c>
      <c r="G3546">
        <v>2656009</v>
      </c>
      <c r="H3546" s="1">
        <v>28514.13</v>
      </c>
      <c r="I3546" s="1">
        <v>610</v>
      </c>
      <c r="J3546" s="1">
        <v>53982.3</v>
      </c>
      <c r="K3546" s="1">
        <v>50000</v>
      </c>
      <c r="L3546" s="3">
        <v>3</v>
      </c>
      <c r="M3546">
        <v>11.3</v>
      </c>
      <c r="N3546">
        <v>6</v>
      </c>
      <c r="O3546" s="1">
        <f t="shared" si="610"/>
        <v>0</v>
      </c>
      <c r="P3546" s="5">
        <f>-MIN(data!$B$4 / data!H3546 * data!O3546 / 100, data!M3546)</f>
        <v>0</v>
      </c>
      <c r="Q3546" s="4">
        <f t="shared" si="609"/>
        <v>0</v>
      </c>
      <c r="R3546" s="6">
        <f>-MIN(data!$B$5/(POWER(LN(H3546),2))*O3546/100, N3546)</f>
        <v>0</v>
      </c>
      <c r="S3546" s="6">
        <f t="shared" si="611"/>
        <v>0</v>
      </c>
      <c r="T3546" s="4">
        <f t="shared" si="612"/>
        <v>11.3</v>
      </c>
      <c r="U3546" s="4" t="e">
        <f t="shared" si="616"/>
        <v>#DIV/0!</v>
      </c>
      <c r="V3546" s="4" t="e">
        <f t="shared" si="617"/>
        <v>#DIV/0!</v>
      </c>
      <c r="W3546" s="6">
        <f t="shared" si="613"/>
        <v>6</v>
      </c>
      <c r="X3546" s="6" t="e">
        <f t="shared" si="618"/>
        <v>#DIV/0!</v>
      </c>
      <c r="Y3546" s="6" t="e">
        <f t="shared" si="619"/>
        <v>#DIV/0!</v>
      </c>
      <c r="AA3546" s="1">
        <f t="shared" si="614"/>
        <v>0</v>
      </c>
      <c r="AB3546" s="1">
        <f t="shared" si="615"/>
        <v>0</v>
      </c>
    </row>
    <row r="3547" spans="3:28" x14ac:dyDescent="0.25">
      <c r="C3547" s="1">
        <v>2009</v>
      </c>
      <c r="D3547" s="1" t="s">
        <v>99</v>
      </c>
      <c r="E3547" s="2" t="s">
        <v>285</v>
      </c>
      <c r="F3547">
        <v>4</v>
      </c>
      <c r="G3547">
        <v>2821045</v>
      </c>
      <c r="H3547" s="1">
        <v>33000.589999999997</v>
      </c>
      <c r="I3547" s="1">
        <v>619</v>
      </c>
      <c r="J3547" s="1">
        <v>55765.77</v>
      </c>
      <c r="K3547" s="1">
        <v>60000</v>
      </c>
      <c r="L3547" s="3">
        <v>3</v>
      </c>
      <c r="M3547">
        <v>11.1</v>
      </c>
      <c r="N3547">
        <v>5</v>
      </c>
      <c r="O3547" s="1">
        <f t="shared" si="610"/>
        <v>0</v>
      </c>
      <c r="P3547" s="5">
        <f>-MIN(data!$B$4 / data!H3547 * data!O3547 / 100, data!M3547)</f>
        <v>0</v>
      </c>
      <c r="Q3547" s="4">
        <f t="shared" si="609"/>
        <v>0</v>
      </c>
      <c r="R3547" s="6">
        <f>-MIN(data!$B$5/(POWER(LN(H3547),2))*O3547/100, N3547)</f>
        <v>0</v>
      </c>
      <c r="S3547" s="6">
        <f t="shared" si="611"/>
        <v>0</v>
      </c>
      <c r="T3547" s="4">
        <f t="shared" si="612"/>
        <v>11.1</v>
      </c>
      <c r="U3547" s="4" t="e">
        <f t="shared" si="616"/>
        <v>#DIV/0!</v>
      </c>
      <c r="V3547" s="4" t="e">
        <f t="shared" si="617"/>
        <v>#DIV/0!</v>
      </c>
      <c r="W3547" s="6">
        <f t="shared" si="613"/>
        <v>5</v>
      </c>
      <c r="X3547" s="6" t="e">
        <f t="shared" si="618"/>
        <v>#DIV/0!</v>
      </c>
      <c r="Y3547" s="6" t="e">
        <f t="shared" si="619"/>
        <v>#DIV/0!</v>
      </c>
      <c r="AA3547" s="1">
        <f t="shared" si="614"/>
        <v>0</v>
      </c>
      <c r="AB3547" s="1">
        <f t="shared" si="615"/>
        <v>0</v>
      </c>
    </row>
    <row r="3548" spans="3:28" x14ac:dyDescent="0.25">
      <c r="C3548" s="1">
        <v>2010</v>
      </c>
      <c r="D3548" s="1" t="s">
        <v>99</v>
      </c>
      <c r="E3548" s="2" t="s">
        <v>285</v>
      </c>
      <c r="F3548">
        <v>4</v>
      </c>
      <c r="G3548">
        <v>2991884</v>
      </c>
      <c r="H3548" s="1">
        <v>23439.62</v>
      </c>
      <c r="I3548" s="1">
        <v>622</v>
      </c>
      <c r="J3548" s="1">
        <v>57592.59</v>
      </c>
      <c r="K3548" s="1">
        <v>60000</v>
      </c>
      <c r="L3548" s="3">
        <v>3</v>
      </c>
      <c r="M3548">
        <v>10.8</v>
      </c>
      <c r="N3548">
        <v>5</v>
      </c>
      <c r="O3548" s="1">
        <f t="shared" si="610"/>
        <v>0</v>
      </c>
      <c r="P3548" s="5">
        <f>-MIN(data!$B$4 / data!H3548 * data!O3548 / 100, data!M3548)</f>
        <v>0</v>
      </c>
      <c r="Q3548" s="4">
        <f t="shared" si="609"/>
        <v>0</v>
      </c>
      <c r="R3548" s="6">
        <f>-MIN(data!$B$5/(POWER(LN(H3548),2))*O3548/100, N3548)</f>
        <v>0</v>
      </c>
      <c r="S3548" s="6">
        <f t="shared" si="611"/>
        <v>0</v>
      </c>
      <c r="T3548" s="4">
        <f t="shared" si="612"/>
        <v>10.8</v>
      </c>
      <c r="U3548" s="4" t="e">
        <f t="shared" si="616"/>
        <v>#DIV/0!</v>
      </c>
      <c r="V3548" s="4" t="e">
        <f t="shared" si="617"/>
        <v>#DIV/0!</v>
      </c>
      <c r="W3548" s="6">
        <f t="shared" si="613"/>
        <v>5</v>
      </c>
      <c r="X3548" s="6" t="e">
        <f t="shared" si="618"/>
        <v>#DIV/0!</v>
      </c>
      <c r="Y3548" s="6" t="e">
        <f t="shared" si="619"/>
        <v>#DIV/0!</v>
      </c>
      <c r="AA3548" s="1">
        <f t="shared" si="614"/>
        <v>0</v>
      </c>
      <c r="AB3548" s="1">
        <f t="shared" si="615"/>
        <v>0</v>
      </c>
    </row>
    <row r="3549" spans="3:28" x14ac:dyDescent="0.25">
      <c r="C3549" s="1">
        <v>2011</v>
      </c>
      <c r="D3549" s="1" t="s">
        <v>99</v>
      </c>
      <c r="E3549" s="2" t="s">
        <v>285</v>
      </c>
      <c r="F3549">
        <v>4</v>
      </c>
      <c r="G3549">
        <v>3168060</v>
      </c>
      <c r="H3549" s="1">
        <v>23017.38</v>
      </c>
      <c r="I3549" s="1">
        <v>617</v>
      </c>
      <c r="J3549" s="1">
        <v>59326.92</v>
      </c>
      <c r="K3549" s="1">
        <v>75000</v>
      </c>
      <c r="L3549" s="3">
        <v>3</v>
      </c>
      <c r="M3549">
        <v>10.4</v>
      </c>
      <c r="N3549">
        <v>4</v>
      </c>
      <c r="O3549" s="1">
        <f t="shared" si="610"/>
        <v>0</v>
      </c>
      <c r="P3549" s="5">
        <f>-MIN(data!$B$4 / data!H3549 * data!O3549 / 100, data!M3549)</f>
        <v>0</v>
      </c>
      <c r="Q3549" s="4">
        <f t="shared" si="609"/>
        <v>0</v>
      </c>
      <c r="R3549" s="6">
        <f>-MIN(data!$B$5/(POWER(LN(H3549),2))*O3549/100, N3549)</f>
        <v>0</v>
      </c>
      <c r="S3549" s="6">
        <f t="shared" si="611"/>
        <v>0</v>
      </c>
      <c r="T3549" s="4">
        <f t="shared" si="612"/>
        <v>10.4</v>
      </c>
      <c r="U3549" s="4" t="e">
        <f t="shared" si="616"/>
        <v>#DIV/0!</v>
      </c>
      <c r="V3549" s="4" t="e">
        <f t="shared" si="617"/>
        <v>#DIV/0!</v>
      </c>
      <c r="W3549" s="6">
        <f t="shared" si="613"/>
        <v>4</v>
      </c>
      <c r="X3549" s="6" t="e">
        <f t="shared" si="618"/>
        <v>#DIV/0!</v>
      </c>
      <c r="Y3549" s="6" t="e">
        <f t="shared" si="619"/>
        <v>#DIV/0!</v>
      </c>
      <c r="AA3549" s="1">
        <f t="shared" si="614"/>
        <v>0</v>
      </c>
      <c r="AB3549" s="1">
        <f t="shared" si="615"/>
        <v>0</v>
      </c>
    </row>
    <row r="3550" spans="3:28" x14ac:dyDescent="0.25">
      <c r="C3550" s="1">
        <v>2012</v>
      </c>
      <c r="D3550" s="1" t="s">
        <v>99</v>
      </c>
      <c r="E3550" s="2" t="s">
        <v>285</v>
      </c>
      <c r="F3550">
        <v>4</v>
      </c>
      <c r="G3550">
        <v>3348853</v>
      </c>
      <c r="H3550" s="1">
        <v>27451.84</v>
      </c>
      <c r="I3550" s="1">
        <v>606</v>
      </c>
      <c r="J3550" s="1">
        <v>60600</v>
      </c>
      <c r="K3550" s="1">
        <v>75000</v>
      </c>
      <c r="L3550" s="3">
        <v>3</v>
      </c>
      <c r="M3550">
        <v>10</v>
      </c>
      <c r="N3550">
        <v>4</v>
      </c>
      <c r="O3550" s="1">
        <f t="shared" si="610"/>
        <v>0</v>
      </c>
      <c r="P3550" s="5">
        <f>-MIN(data!$B$4 / data!H3550 * data!O3550 / 100, data!M3550)</f>
        <v>0</v>
      </c>
      <c r="Q3550" s="4">
        <f t="shared" si="609"/>
        <v>0</v>
      </c>
      <c r="R3550" s="6">
        <f>-MIN(data!$B$5/(POWER(LN(H3550),2))*O3550/100, N3550)</f>
        <v>0</v>
      </c>
      <c r="S3550" s="6">
        <f t="shared" si="611"/>
        <v>0</v>
      </c>
      <c r="T3550" s="4">
        <f t="shared" si="612"/>
        <v>10</v>
      </c>
      <c r="U3550" s="4" t="e">
        <f t="shared" si="616"/>
        <v>#DIV/0!</v>
      </c>
      <c r="V3550" s="4" t="e">
        <f t="shared" si="617"/>
        <v>#DIV/0!</v>
      </c>
      <c r="W3550" s="6">
        <f t="shared" si="613"/>
        <v>4</v>
      </c>
      <c r="X3550" s="6" t="e">
        <f t="shared" si="618"/>
        <v>#DIV/0!</v>
      </c>
      <c r="Y3550" s="6" t="e">
        <f t="shared" si="619"/>
        <v>#DIV/0!</v>
      </c>
      <c r="AA3550" s="1">
        <f t="shared" si="614"/>
        <v>0</v>
      </c>
      <c r="AB3550" s="1">
        <f t="shared" si="615"/>
        <v>0</v>
      </c>
    </row>
    <row r="3551" spans="3:28" x14ac:dyDescent="0.25">
      <c r="C3551" s="1">
        <v>2013</v>
      </c>
      <c r="D3551" s="1" t="s">
        <v>99</v>
      </c>
      <c r="E3551" s="2" t="s">
        <v>285</v>
      </c>
      <c r="F3551">
        <v>4</v>
      </c>
      <c r="G3551">
        <v>3526378</v>
      </c>
      <c r="H3551" s="1">
        <v>28126.34</v>
      </c>
      <c r="I3551" s="1">
        <v>592</v>
      </c>
      <c r="J3551" s="1">
        <v>62315.79</v>
      </c>
      <c r="K3551" s="1">
        <v>75000</v>
      </c>
      <c r="L3551" s="3">
        <v>3</v>
      </c>
      <c r="M3551">
        <v>9.5</v>
      </c>
      <c r="N3551">
        <v>4</v>
      </c>
      <c r="O3551" s="1">
        <f t="shared" si="610"/>
        <v>0</v>
      </c>
      <c r="P3551" s="5">
        <f>-MIN(data!$B$4 / data!H3551 * data!O3551 / 100, data!M3551)</f>
        <v>0</v>
      </c>
      <c r="Q3551" s="4">
        <f t="shared" si="609"/>
        <v>0</v>
      </c>
      <c r="R3551" s="6">
        <f>-MIN(data!$B$5/(POWER(LN(H3551),2))*O3551/100, N3551)</f>
        <v>0</v>
      </c>
      <c r="S3551" s="6">
        <f t="shared" si="611"/>
        <v>0</v>
      </c>
      <c r="T3551" s="4">
        <f t="shared" si="612"/>
        <v>9.5</v>
      </c>
      <c r="U3551" s="4" t="e">
        <f t="shared" si="616"/>
        <v>#DIV/0!</v>
      </c>
      <c r="V3551" s="4" t="e">
        <f t="shared" si="617"/>
        <v>#DIV/0!</v>
      </c>
      <c r="W3551" s="6">
        <f t="shared" si="613"/>
        <v>4</v>
      </c>
      <c r="X3551" s="6" t="e">
        <f t="shared" si="618"/>
        <v>#DIV/0!</v>
      </c>
      <c r="Y3551" s="6" t="e">
        <f t="shared" si="619"/>
        <v>#DIV/0!</v>
      </c>
      <c r="AA3551" s="1">
        <f t="shared" si="614"/>
        <v>0</v>
      </c>
      <c r="AB3551" s="1">
        <f t="shared" si="615"/>
        <v>0</v>
      </c>
    </row>
    <row r="3552" spans="3:28" x14ac:dyDescent="0.25">
      <c r="C3552" s="1">
        <v>2014</v>
      </c>
      <c r="D3552" s="1" t="s">
        <v>99</v>
      </c>
      <c r="E3552" s="2" t="s">
        <v>285</v>
      </c>
      <c r="F3552">
        <v>4</v>
      </c>
      <c r="G3552">
        <v>3690942</v>
      </c>
      <c r="H3552" s="1">
        <v>28820.240000000002</v>
      </c>
      <c r="I3552" s="1">
        <v>576</v>
      </c>
      <c r="J3552" s="1">
        <v>63296.7</v>
      </c>
      <c r="K3552" s="1">
        <v>75000</v>
      </c>
      <c r="L3552" s="3">
        <v>3</v>
      </c>
      <c r="M3552">
        <v>9.1</v>
      </c>
      <c r="N3552">
        <v>4</v>
      </c>
      <c r="O3552" s="1">
        <f t="shared" si="610"/>
        <v>0</v>
      </c>
      <c r="P3552" s="5">
        <f>-MIN(data!$B$4 / data!H3552 * data!O3552 / 100, data!M3552)</f>
        <v>0</v>
      </c>
      <c r="Q3552" s="4">
        <f t="shared" si="609"/>
        <v>0</v>
      </c>
      <c r="R3552" s="6">
        <f>-MIN(data!$B$5/(POWER(LN(H3552),2))*O3552/100, N3552)</f>
        <v>0</v>
      </c>
      <c r="S3552" s="6">
        <f t="shared" si="611"/>
        <v>0</v>
      </c>
      <c r="T3552" s="4">
        <f t="shared" si="612"/>
        <v>9.1</v>
      </c>
      <c r="U3552" s="4" t="e">
        <f t="shared" si="616"/>
        <v>#DIV/0!</v>
      </c>
      <c r="V3552" s="4" t="e">
        <f t="shared" si="617"/>
        <v>#DIV/0!</v>
      </c>
      <c r="W3552" s="6">
        <f t="shared" si="613"/>
        <v>4</v>
      </c>
      <c r="X3552" s="6" t="e">
        <f t="shared" si="618"/>
        <v>#DIV/0!</v>
      </c>
      <c r="Y3552" s="6" t="e">
        <f t="shared" si="619"/>
        <v>#DIV/0!</v>
      </c>
      <c r="AA3552" s="1">
        <f t="shared" si="614"/>
        <v>0</v>
      </c>
      <c r="AB3552" s="1">
        <f t="shared" si="615"/>
        <v>0</v>
      </c>
    </row>
    <row r="3553" spans="3:28" x14ac:dyDescent="0.25">
      <c r="C3553" s="1">
        <v>2015</v>
      </c>
      <c r="D3553" s="1" t="s">
        <v>99</v>
      </c>
      <c r="E3553" s="2" t="s">
        <v>285</v>
      </c>
      <c r="F3553">
        <v>4</v>
      </c>
      <c r="G3553">
        <v>3835591</v>
      </c>
      <c r="H3553" s="1">
        <v>30466.04</v>
      </c>
      <c r="I3553" s="1">
        <v>560</v>
      </c>
      <c r="J3553" s="1">
        <v>63636.36</v>
      </c>
      <c r="L3553" s="3">
        <v>3</v>
      </c>
      <c r="M3553">
        <v>8.8000000000000007</v>
      </c>
      <c r="N3553">
        <v>4</v>
      </c>
      <c r="O3553" s="1">
        <f t="shared" si="610"/>
        <v>0</v>
      </c>
      <c r="P3553" s="5">
        <f>-MIN(data!$B$4 / data!H3553 * data!O3553 / 100, data!M3553)</f>
        <v>0</v>
      </c>
      <c r="Q3553" s="4">
        <f t="shared" si="609"/>
        <v>0</v>
      </c>
      <c r="R3553" s="6">
        <f>-MIN(data!$B$5/(POWER(LN(H3553),2))*O3553/100, N3553)</f>
        <v>0</v>
      </c>
      <c r="S3553" s="6">
        <f t="shared" si="611"/>
        <v>0</v>
      </c>
      <c r="T3553" s="4">
        <f t="shared" si="612"/>
        <v>8.8000000000000007</v>
      </c>
      <c r="U3553" s="4" t="e">
        <f t="shared" si="616"/>
        <v>#DIV/0!</v>
      </c>
      <c r="V3553" s="4" t="e">
        <f t="shared" si="617"/>
        <v>#DIV/0!</v>
      </c>
      <c r="W3553" s="6">
        <f t="shared" si="613"/>
        <v>4</v>
      </c>
      <c r="X3553" s="6" t="e">
        <f t="shared" si="618"/>
        <v>#DIV/0!</v>
      </c>
      <c r="Y3553" s="6" t="e">
        <f t="shared" si="619"/>
        <v>#DIV/0!</v>
      </c>
      <c r="AA3553" s="1">
        <f t="shared" si="614"/>
        <v>0</v>
      </c>
      <c r="AB3553" s="1">
        <f t="shared" si="615"/>
        <v>0</v>
      </c>
    </row>
    <row r="3554" spans="3:28" x14ac:dyDescent="0.25">
      <c r="C3554" s="1">
        <v>2016</v>
      </c>
      <c r="D3554" s="1" t="s">
        <v>99</v>
      </c>
      <c r="E3554" s="2" t="s">
        <v>285</v>
      </c>
      <c r="F3554">
        <v>4</v>
      </c>
      <c r="G3554">
        <v>3956873</v>
      </c>
      <c r="H3554" s="1">
        <v>19063.23</v>
      </c>
      <c r="I3554" s="1">
        <v>543</v>
      </c>
      <c r="J3554" s="1">
        <v>64642.86</v>
      </c>
      <c r="L3554" s="3"/>
      <c r="M3554">
        <v>8.4</v>
      </c>
      <c r="N3554"/>
      <c r="O3554" s="1">
        <f t="shared" si="610"/>
        <v>0</v>
      </c>
      <c r="P3554" s="5">
        <f>-MIN(data!$B$4 / data!H3554 * data!O3554 / 100, data!M3554)</f>
        <v>0</v>
      </c>
      <c r="Q3554" s="4">
        <f t="shared" si="609"/>
        <v>0</v>
      </c>
      <c r="R3554" s="6">
        <f>-MIN(data!$B$5/(POWER(LN(H3554),2))*O3554/100, N3554)</f>
        <v>0</v>
      </c>
      <c r="S3554" s="6">
        <f t="shared" si="611"/>
        <v>0</v>
      </c>
      <c r="T3554" s="4">
        <f t="shared" si="612"/>
        <v>8.4</v>
      </c>
      <c r="U3554" s="4" t="e">
        <f t="shared" si="616"/>
        <v>#DIV/0!</v>
      </c>
      <c r="V3554" s="4" t="e">
        <f t="shared" si="617"/>
        <v>#DIV/0!</v>
      </c>
      <c r="W3554" s="6">
        <f t="shared" si="613"/>
        <v>0</v>
      </c>
      <c r="X3554" s="6" t="e">
        <f t="shared" si="618"/>
        <v>#DIV/0!</v>
      </c>
      <c r="Y3554" s="6" t="e">
        <f t="shared" si="619"/>
        <v>#DIV/0!</v>
      </c>
      <c r="AA3554" s="1">
        <f t="shared" si="614"/>
        <v>0</v>
      </c>
      <c r="AB3554" s="1">
        <f t="shared" si="615"/>
        <v>0</v>
      </c>
    </row>
    <row r="3555" spans="3:28" x14ac:dyDescent="0.25">
      <c r="C3555" s="1">
        <v>1980</v>
      </c>
      <c r="D3555" s="1" t="s">
        <v>100</v>
      </c>
      <c r="E3555" s="2" t="s">
        <v>287</v>
      </c>
      <c r="F3555">
        <v>2</v>
      </c>
      <c r="G3555">
        <v>3258144</v>
      </c>
      <c r="H3555" s="1">
        <v>0</v>
      </c>
      <c r="L3555" s="3"/>
      <c r="M3555">
        <v>203.3</v>
      </c>
      <c r="N3555"/>
      <c r="O3555" s="1">
        <f t="shared" si="610"/>
        <v>0</v>
      </c>
      <c r="P3555" s="5" t="e">
        <f>-MIN(data!$B$4 / data!H3555 * data!O3555 / 100, data!M3555)</f>
        <v>#DIV/0!</v>
      </c>
      <c r="Q3555" s="4" t="e">
        <f t="shared" si="609"/>
        <v>#DIV/0!</v>
      </c>
      <c r="R3555" s="6" t="e">
        <f>-MIN(data!$B$5/(POWER(LN(H3555),2))*O3555/100, N3555)</f>
        <v>#NUM!</v>
      </c>
      <c r="S3555" s="6" t="e">
        <f t="shared" si="611"/>
        <v>#NUM!</v>
      </c>
      <c r="T3555" s="4" t="e">
        <f t="shared" si="612"/>
        <v>#DIV/0!</v>
      </c>
      <c r="U3555" s="4" t="e">
        <f t="shared" si="616"/>
        <v>#DIV/0!</v>
      </c>
      <c r="V3555" s="4" t="e">
        <f t="shared" si="617"/>
        <v>#DIV/0!</v>
      </c>
      <c r="W3555" s="6" t="e">
        <f t="shared" si="613"/>
        <v>#NUM!</v>
      </c>
      <c r="X3555" s="6" t="e">
        <f t="shared" si="618"/>
        <v>#NUM!</v>
      </c>
      <c r="Y3555" s="6" t="e">
        <f t="shared" si="619"/>
        <v>#NUM!</v>
      </c>
      <c r="AA3555" s="1" t="e">
        <f t="shared" si="614"/>
        <v>#DIV/0!</v>
      </c>
      <c r="AB3555" s="1" t="e">
        <f t="shared" si="615"/>
        <v>#DIV/0!</v>
      </c>
    </row>
    <row r="3556" spans="3:28" x14ac:dyDescent="0.25">
      <c r="C3556" s="1">
        <v>1981</v>
      </c>
      <c r="D3556" s="1" t="s">
        <v>100</v>
      </c>
      <c r="E3556" s="2" t="s">
        <v>287</v>
      </c>
      <c r="F3556">
        <v>2</v>
      </c>
      <c r="G3556">
        <v>3323366</v>
      </c>
      <c r="H3556" s="1">
        <v>0</v>
      </c>
      <c r="L3556" s="3"/>
      <c r="M3556">
        <v>198</v>
      </c>
      <c r="N3556"/>
      <c r="O3556" s="1">
        <f t="shared" si="610"/>
        <v>0</v>
      </c>
      <c r="P3556" s="5" t="e">
        <f>-MIN(data!$B$4 / data!H3556 * data!O3556 / 100, data!M3556)</f>
        <v>#DIV/0!</v>
      </c>
      <c r="Q3556" s="4" t="e">
        <f t="shared" si="609"/>
        <v>#DIV/0!</v>
      </c>
      <c r="R3556" s="6" t="e">
        <f>-MIN(data!$B$5/(POWER(LN(H3556),2))*O3556/100, N3556)</f>
        <v>#NUM!</v>
      </c>
      <c r="S3556" s="6" t="e">
        <f t="shared" si="611"/>
        <v>#NUM!</v>
      </c>
      <c r="T3556" s="4" t="e">
        <f t="shared" si="612"/>
        <v>#DIV/0!</v>
      </c>
      <c r="U3556" s="4" t="e">
        <f t="shared" si="616"/>
        <v>#DIV/0!</v>
      </c>
      <c r="V3556" s="4" t="e">
        <f t="shared" si="617"/>
        <v>#DIV/0!</v>
      </c>
      <c r="W3556" s="6" t="e">
        <f t="shared" si="613"/>
        <v>#NUM!</v>
      </c>
      <c r="X3556" s="6" t="e">
        <f t="shared" si="618"/>
        <v>#NUM!</v>
      </c>
      <c r="Y3556" s="6" t="e">
        <f t="shared" si="619"/>
        <v>#NUM!</v>
      </c>
      <c r="AA3556" s="1" t="e">
        <f t="shared" si="614"/>
        <v>#DIV/0!</v>
      </c>
      <c r="AB3556" s="1" t="e">
        <f t="shared" si="615"/>
        <v>#DIV/0!</v>
      </c>
    </row>
    <row r="3557" spans="3:28" x14ac:dyDescent="0.25">
      <c r="C3557" s="1">
        <v>1982</v>
      </c>
      <c r="D3557" s="1" t="s">
        <v>100</v>
      </c>
      <c r="E3557" s="2" t="s">
        <v>287</v>
      </c>
      <c r="F3557">
        <v>2</v>
      </c>
      <c r="G3557">
        <v>3401191</v>
      </c>
      <c r="H3557" s="1">
        <v>0</v>
      </c>
      <c r="L3557" s="3"/>
      <c r="M3557">
        <v>192.8</v>
      </c>
      <c r="N3557"/>
      <c r="O3557" s="1">
        <f t="shared" si="610"/>
        <v>0</v>
      </c>
      <c r="P3557" s="5" t="e">
        <f>-MIN(data!$B$4 / data!H3557 * data!O3557 / 100, data!M3557)</f>
        <v>#DIV/0!</v>
      </c>
      <c r="Q3557" s="4" t="e">
        <f t="shared" si="609"/>
        <v>#DIV/0!</v>
      </c>
      <c r="R3557" s="6" t="e">
        <f>-MIN(data!$B$5/(POWER(LN(H3557),2))*O3557/100, N3557)</f>
        <v>#NUM!</v>
      </c>
      <c r="S3557" s="6" t="e">
        <f t="shared" si="611"/>
        <v>#NUM!</v>
      </c>
      <c r="T3557" s="4" t="e">
        <f t="shared" si="612"/>
        <v>#DIV/0!</v>
      </c>
      <c r="U3557" s="4" t="e">
        <f t="shared" si="616"/>
        <v>#DIV/0!</v>
      </c>
      <c r="V3557" s="4" t="e">
        <f t="shared" si="617"/>
        <v>#DIV/0!</v>
      </c>
      <c r="W3557" s="6" t="e">
        <f t="shared" si="613"/>
        <v>#NUM!</v>
      </c>
      <c r="X3557" s="6" t="e">
        <f t="shared" si="618"/>
        <v>#NUM!</v>
      </c>
      <c r="Y3557" s="6" t="e">
        <f t="shared" si="619"/>
        <v>#NUM!</v>
      </c>
      <c r="AA3557" s="1" t="e">
        <f t="shared" si="614"/>
        <v>#DIV/0!</v>
      </c>
      <c r="AB3557" s="1" t="e">
        <f t="shared" si="615"/>
        <v>#DIV/0!</v>
      </c>
    </row>
    <row r="3558" spans="3:28" x14ac:dyDescent="0.25">
      <c r="C3558" s="1">
        <v>1983</v>
      </c>
      <c r="D3558" s="1" t="s">
        <v>100</v>
      </c>
      <c r="E3558" s="2" t="s">
        <v>287</v>
      </c>
      <c r="F3558">
        <v>2</v>
      </c>
      <c r="G3558">
        <v>3489903</v>
      </c>
      <c r="H3558" s="1">
        <v>0</v>
      </c>
      <c r="I3558" s="1">
        <v>27113</v>
      </c>
      <c r="J3558" s="1">
        <v>144294.79999999999</v>
      </c>
      <c r="L3558" s="3"/>
      <c r="M3558">
        <v>187.9</v>
      </c>
      <c r="N3558"/>
      <c r="O3558" s="1">
        <f t="shared" si="610"/>
        <v>0</v>
      </c>
      <c r="P3558" s="5" t="e">
        <f>-MIN(data!$B$4 / data!H3558 * data!O3558 / 100, data!M3558)</f>
        <v>#DIV/0!</v>
      </c>
      <c r="Q3558" s="4" t="e">
        <f t="shared" si="609"/>
        <v>#DIV/0!</v>
      </c>
      <c r="R3558" s="6" t="e">
        <f>-MIN(data!$B$5/(POWER(LN(H3558),2))*O3558/100, N3558)</f>
        <v>#NUM!</v>
      </c>
      <c r="S3558" s="6" t="e">
        <f t="shared" si="611"/>
        <v>#NUM!</v>
      </c>
      <c r="T3558" s="4" t="e">
        <f t="shared" si="612"/>
        <v>#DIV/0!</v>
      </c>
      <c r="U3558" s="4" t="e">
        <f t="shared" si="616"/>
        <v>#DIV/0!</v>
      </c>
      <c r="V3558" s="4" t="e">
        <f t="shared" si="617"/>
        <v>#DIV/0!</v>
      </c>
      <c r="W3558" s="6" t="e">
        <f t="shared" si="613"/>
        <v>#NUM!</v>
      </c>
      <c r="X3558" s="6" t="e">
        <f t="shared" si="618"/>
        <v>#NUM!</v>
      </c>
      <c r="Y3558" s="6" t="e">
        <f t="shared" si="619"/>
        <v>#NUM!</v>
      </c>
      <c r="AA3558" s="1" t="e">
        <f t="shared" si="614"/>
        <v>#DIV/0!</v>
      </c>
      <c r="AB3558" s="1" t="e">
        <f t="shared" si="615"/>
        <v>#DIV/0!</v>
      </c>
    </row>
    <row r="3559" spans="3:28" x14ac:dyDescent="0.25">
      <c r="C3559" s="1">
        <v>1984</v>
      </c>
      <c r="D3559" s="1" t="s">
        <v>100</v>
      </c>
      <c r="E3559" s="2" t="s">
        <v>287</v>
      </c>
      <c r="F3559">
        <v>2</v>
      </c>
      <c r="G3559">
        <v>3586316</v>
      </c>
      <c r="H3559" s="1">
        <v>20.132860000000001</v>
      </c>
      <c r="I3559" s="1">
        <v>27092</v>
      </c>
      <c r="J3559" s="1">
        <v>148043.70000000001</v>
      </c>
      <c r="L3559" s="3"/>
      <c r="M3559">
        <v>183</v>
      </c>
      <c r="N3559"/>
      <c r="O3559" s="1">
        <f t="shared" si="610"/>
        <v>0</v>
      </c>
      <c r="P3559" s="5">
        <f>-MIN(data!$B$4 / data!H3559 * data!O3559 / 100, data!M3559)</f>
        <v>0</v>
      </c>
      <c r="Q3559" s="4">
        <f t="shared" si="609"/>
        <v>0</v>
      </c>
      <c r="R3559" s="6">
        <f>-MIN(data!$B$5/(POWER(LN(H3559),2))*O3559/100, N3559)</f>
        <v>0</v>
      </c>
      <c r="S3559" s="6">
        <f t="shared" si="611"/>
        <v>0</v>
      </c>
      <c r="T3559" s="4">
        <f t="shared" si="612"/>
        <v>183</v>
      </c>
      <c r="U3559" s="4" t="e">
        <f t="shared" si="616"/>
        <v>#DIV/0!</v>
      </c>
      <c r="V3559" s="4" t="e">
        <f t="shared" si="617"/>
        <v>#DIV/0!</v>
      </c>
      <c r="W3559" s="6">
        <f t="shared" si="613"/>
        <v>0</v>
      </c>
      <c r="X3559" s="6" t="e">
        <f t="shared" si="618"/>
        <v>#DIV/0!</v>
      </c>
      <c r="Y3559" s="6" t="e">
        <f t="shared" si="619"/>
        <v>#DIV/0!</v>
      </c>
      <c r="AA3559" s="1">
        <f t="shared" si="614"/>
        <v>0</v>
      </c>
      <c r="AB3559" s="1">
        <f t="shared" si="615"/>
        <v>0</v>
      </c>
    </row>
    <row r="3560" spans="3:28" x14ac:dyDescent="0.25">
      <c r="C3560" s="1">
        <v>1985</v>
      </c>
      <c r="D3560" s="1" t="s">
        <v>100</v>
      </c>
      <c r="E3560" s="2" t="s">
        <v>287</v>
      </c>
      <c r="F3560">
        <v>2</v>
      </c>
      <c r="G3560">
        <v>3687898</v>
      </c>
      <c r="H3560" s="1">
        <v>26.491540000000001</v>
      </c>
      <c r="I3560" s="1">
        <v>27090</v>
      </c>
      <c r="J3560" s="1">
        <v>152191</v>
      </c>
      <c r="L3560" s="3"/>
      <c r="M3560">
        <v>178</v>
      </c>
      <c r="N3560"/>
      <c r="O3560" s="1">
        <f t="shared" si="610"/>
        <v>0</v>
      </c>
      <c r="P3560" s="5">
        <f>-MIN(data!$B$4 / data!H3560 * data!O3560 / 100, data!M3560)</f>
        <v>0</v>
      </c>
      <c r="Q3560" s="4">
        <f t="shared" si="609"/>
        <v>0</v>
      </c>
      <c r="R3560" s="6">
        <f>-MIN(data!$B$5/(POWER(LN(H3560),2))*O3560/100, N3560)</f>
        <v>0</v>
      </c>
      <c r="S3560" s="6">
        <f t="shared" si="611"/>
        <v>0</v>
      </c>
      <c r="T3560" s="4">
        <f t="shared" si="612"/>
        <v>178</v>
      </c>
      <c r="U3560" s="4" t="e">
        <f t="shared" si="616"/>
        <v>#DIV/0!</v>
      </c>
      <c r="V3560" s="4" t="e">
        <f t="shared" si="617"/>
        <v>#DIV/0!</v>
      </c>
      <c r="W3560" s="6">
        <f t="shared" si="613"/>
        <v>0</v>
      </c>
      <c r="X3560" s="6" t="e">
        <f t="shared" si="618"/>
        <v>#DIV/0!</v>
      </c>
      <c r="Y3560" s="6" t="e">
        <f t="shared" si="619"/>
        <v>#DIV/0!</v>
      </c>
      <c r="AA3560" s="1">
        <f t="shared" si="614"/>
        <v>0</v>
      </c>
      <c r="AB3560" s="1">
        <f t="shared" si="615"/>
        <v>0</v>
      </c>
    </row>
    <row r="3561" spans="3:28" x14ac:dyDescent="0.25">
      <c r="C3561" s="1">
        <v>1986</v>
      </c>
      <c r="D3561" s="1" t="s">
        <v>100</v>
      </c>
      <c r="E3561" s="2" t="s">
        <v>287</v>
      </c>
      <c r="F3561">
        <v>2</v>
      </c>
      <c r="G3561">
        <v>3794198</v>
      </c>
      <c r="H3561" s="1">
        <v>32.866869999999999</v>
      </c>
      <c r="I3561" s="1">
        <v>27140</v>
      </c>
      <c r="J3561" s="1">
        <v>156607</v>
      </c>
      <c r="L3561" s="3"/>
      <c r="M3561">
        <v>173.3</v>
      </c>
      <c r="N3561"/>
      <c r="O3561" s="1">
        <f t="shared" si="610"/>
        <v>0</v>
      </c>
      <c r="P3561" s="5">
        <f>-MIN(data!$B$4 / data!H3561 * data!O3561 / 100, data!M3561)</f>
        <v>0</v>
      </c>
      <c r="Q3561" s="4">
        <f t="shared" si="609"/>
        <v>0</v>
      </c>
      <c r="R3561" s="6">
        <f>-MIN(data!$B$5/(POWER(LN(H3561),2))*O3561/100, N3561)</f>
        <v>0</v>
      </c>
      <c r="S3561" s="6">
        <f t="shared" si="611"/>
        <v>0</v>
      </c>
      <c r="T3561" s="4">
        <f t="shared" si="612"/>
        <v>173.3</v>
      </c>
      <c r="U3561" s="4" t="e">
        <f t="shared" si="616"/>
        <v>#DIV/0!</v>
      </c>
      <c r="V3561" s="4" t="e">
        <f t="shared" si="617"/>
        <v>#DIV/0!</v>
      </c>
      <c r="W3561" s="6">
        <f t="shared" si="613"/>
        <v>0</v>
      </c>
      <c r="X3561" s="6" t="e">
        <f t="shared" si="618"/>
        <v>#DIV/0!</v>
      </c>
      <c r="Y3561" s="6" t="e">
        <f t="shared" si="619"/>
        <v>#DIV/0!</v>
      </c>
      <c r="AA3561" s="1">
        <f t="shared" si="614"/>
        <v>0</v>
      </c>
      <c r="AB3561" s="1">
        <f t="shared" si="615"/>
        <v>0</v>
      </c>
    </row>
    <row r="3562" spans="3:28" x14ac:dyDescent="0.25">
      <c r="C3562" s="1">
        <v>1987</v>
      </c>
      <c r="D3562" s="1" t="s">
        <v>100</v>
      </c>
      <c r="E3562" s="2" t="s">
        <v>287</v>
      </c>
      <c r="F3562">
        <v>2</v>
      </c>
      <c r="G3562">
        <v>3905530</v>
      </c>
      <c r="H3562" s="1">
        <v>26.36956</v>
      </c>
      <c r="I3562" s="1">
        <v>27183</v>
      </c>
      <c r="J3562" s="1">
        <v>161227.79999999999</v>
      </c>
      <c r="L3562" s="3"/>
      <c r="M3562">
        <v>168.6</v>
      </c>
      <c r="N3562"/>
      <c r="O3562" s="1">
        <f t="shared" si="610"/>
        <v>0</v>
      </c>
      <c r="P3562" s="5">
        <f>-MIN(data!$B$4 / data!H3562 * data!O3562 / 100, data!M3562)</f>
        <v>0</v>
      </c>
      <c r="Q3562" s="4">
        <f t="shared" si="609"/>
        <v>0</v>
      </c>
      <c r="R3562" s="6">
        <f>-MIN(data!$B$5/(POWER(LN(H3562),2))*O3562/100, N3562)</f>
        <v>0</v>
      </c>
      <c r="S3562" s="6">
        <f t="shared" si="611"/>
        <v>0</v>
      </c>
      <c r="T3562" s="4">
        <f t="shared" si="612"/>
        <v>168.6</v>
      </c>
      <c r="U3562" s="4" t="e">
        <f t="shared" si="616"/>
        <v>#DIV/0!</v>
      </c>
      <c r="V3562" s="4" t="e">
        <f t="shared" si="617"/>
        <v>#DIV/0!</v>
      </c>
      <c r="W3562" s="6">
        <f t="shared" si="613"/>
        <v>0</v>
      </c>
      <c r="X3562" s="6" t="e">
        <f t="shared" si="618"/>
        <v>#DIV/0!</v>
      </c>
      <c r="Y3562" s="6" t="e">
        <f t="shared" si="619"/>
        <v>#DIV/0!</v>
      </c>
      <c r="AA3562" s="1">
        <f t="shared" si="614"/>
        <v>0</v>
      </c>
      <c r="AB3562" s="1">
        <f t="shared" si="615"/>
        <v>0</v>
      </c>
    </row>
    <row r="3563" spans="3:28" x14ac:dyDescent="0.25">
      <c r="C3563" s="1">
        <v>1988</v>
      </c>
      <c r="D3563" s="1" t="s">
        <v>100</v>
      </c>
      <c r="E3563" s="2" t="s">
        <v>287</v>
      </c>
      <c r="F3563">
        <v>2</v>
      </c>
      <c r="G3563">
        <v>4020811</v>
      </c>
      <c r="H3563" s="1">
        <v>24.375800000000002</v>
      </c>
      <c r="I3563" s="1">
        <v>27192</v>
      </c>
      <c r="J3563" s="1">
        <v>165906</v>
      </c>
      <c r="L3563" s="3"/>
      <c r="M3563">
        <v>163.9</v>
      </c>
      <c r="N3563"/>
      <c r="O3563" s="1">
        <f t="shared" si="610"/>
        <v>0</v>
      </c>
      <c r="P3563" s="5">
        <f>-MIN(data!$B$4 / data!H3563 * data!O3563 / 100, data!M3563)</f>
        <v>0</v>
      </c>
      <c r="Q3563" s="4">
        <f t="shared" si="609"/>
        <v>0</v>
      </c>
      <c r="R3563" s="6">
        <f>-MIN(data!$B$5/(POWER(LN(H3563),2))*O3563/100, N3563)</f>
        <v>0</v>
      </c>
      <c r="S3563" s="6">
        <f t="shared" si="611"/>
        <v>0</v>
      </c>
      <c r="T3563" s="4">
        <f t="shared" si="612"/>
        <v>163.9</v>
      </c>
      <c r="U3563" s="4" t="e">
        <f t="shared" si="616"/>
        <v>#DIV/0!</v>
      </c>
      <c r="V3563" s="4" t="e">
        <f t="shared" si="617"/>
        <v>#DIV/0!</v>
      </c>
      <c r="W3563" s="6">
        <f t="shared" si="613"/>
        <v>0</v>
      </c>
      <c r="X3563" s="6" t="e">
        <f t="shared" si="618"/>
        <v>#DIV/0!</v>
      </c>
      <c r="Y3563" s="6" t="e">
        <f t="shared" si="619"/>
        <v>#DIV/0!</v>
      </c>
      <c r="AA3563" s="1">
        <f t="shared" si="614"/>
        <v>0</v>
      </c>
      <c r="AB3563" s="1">
        <f t="shared" si="615"/>
        <v>0</v>
      </c>
    </row>
    <row r="3564" spans="3:28" x14ac:dyDescent="0.25">
      <c r="C3564" s="1">
        <v>1989</v>
      </c>
      <c r="D3564" s="1" t="s">
        <v>100</v>
      </c>
      <c r="E3564" s="2" t="s">
        <v>287</v>
      </c>
      <c r="F3564">
        <v>2</v>
      </c>
      <c r="G3564">
        <v>4138845</v>
      </c>
      <c r="H3564" s="1">
        <v>18.532260000000001</v>
      </c>
      <c r="I3564" s="1">
        <v>27125</v>
      </c>
      <c r="J3564" s="1">
        <v>170597.5</v>
      </c>
      <c r="L3564" s="3"/>
      <c r="M3564">
        <v>159</v>
      </c>
      <c r="N3564"/>
      <c r="O3564" s="1">
        <f t="shared" si="610"/>
        <v>0</v>
      </c>
      <c r="P3564" s="5">
        <f>-MIN(data!$B$4 / data!H3564 * data!O3564 / 100, data!M3564)</f>
        <v>0</v>
      </c>
      <c r="Q3564" s="4">
        <f t="shared" si="609"/>
        <v>0</v>
      </c>
      <c r="R3564" s="6">
        <f>-MIN(data!$B$5/(POWER(LN(H3564),2))*O3564/100, N3564)</f>
        <v>0</v>
      </c>
      <c r="S3564" s="6">
        <f t="shared" si="611"/>
        <v>0</v>
      </c>
      <c r="T3564" s="4">
        <f t="shared" si="612"/>
        <v>159</v>
      </c>
      <c r="U3564" s="4" t="e">
        <f t="shared" si="616"/>
        <v>#DIV/0!</v>
      </c>
      <c r="V3564" s="4" t="e">
        <f t="shared" si="617"/>
        <v>#DIV/0!</v>
      </c>
      <c r="W3564" s="6">
        <f t="shared" si="613"/>
        <v>0</v>
      </c>
      <c r="X3564" s="6" t="e">
        <f t="shared" si="618"/>
        <v>#DIV/0!</v>
      </c>
      <c r="Y3564" s="6" t="e">
        <f t="shared" si="619"/>
        <v>#DIV/0!</v>
      </c>
      <c r="AA3564" s="1">
        <f t="shared" si="614"/>
        <v>0</v>
      </c>
      <c r="AB3564" s="1">
        <f t="shared" si="615"/>
        <v>0</v>
      </c>
    </row>
    <row r="3565" spans="3:28" x14ac:dyDescent="0.25">
      <c r="C3565" s="1">
        <v>1990</v>
      </c>
      <c r="D3565" s="1" t="s">
        <v>100</v>
      </c>
      <c r="E3565" s="2" t="s">
        <v>287</v>
      </c>
      <c r="F3565">
        <v>2</v>
      </c>
      <c r="G3565">
        <v>4258472</v>
      </c>
      <c r="H3565" s="1">
        <v>22.961480000000002</v>
      </c>
      <c r="I3565" s="1">
        <v>26969</v>
      </c>
      <c r="J3565" s="1">
        <v>174896.2</v>
      </c>
      <c r="K3565" s="1">
        <v>176795.6</v>
      </c>
      <c r="L3565" s="3">
        <v>1700</v>
      </c>
      <c r="M3565">
        <v>154.19999999999999</v>
      </c>
      <c r="N3565">
        <v>905</v>
      </c>
      <c r="O3565" s="1">
        <f t="shared" si="610"/>
        <v>0</v>
      </c>
      <c r="P3565" s="5">
        <f>-MIN(data!$B$4 / data!H3565 * data!O3565 / 100, data!M3565)</f>
        <v>0</v>
      </c>
      <c r="Q3565" s="4">
        <f t="shared" si="609"/>
        <v>0</v>
      </c>
      <c r="R3565" s="6">
        <f>-MIN(data!$B$5/(POWER(LN(H3565),2))*O3565/100, N3565)</f>
        <v>0</v>
      </c>
      <c r="S3565" s="6">
        <f t="shared" si="611"/>
        <v>0</v>
      </c>
      <c r="T3565" s="4">
        <f t="shared" si="612"/>
        <v>154.19999999999999</v>
      </c>
      <c r="U3565" s="4" t="e">
        <f t="shared" si="616"/>
        <v>#DIV/0!</v>
      </c>
      <c r="V3565" s="4" t="e">
        <f t="shared" si="617"/>
        <v>#DIV/0!</v>
      </c>
      <c r="W3565" s="6">
        <f t="shared" si="613"/>
        <v>905</v>
      </c>
      <c r="X3565" s="6" t="e">
        <f t="shared" si="618"/>
        <v>#DIV/0!</v>
      </c>
      <c r="Y3565" s="6" t="e">
        <f t="shared" si="619"/>
        <v>#DIV/0!</v>
      </c>
      <c r="AA3565" s="1">
        <f t="shared" si="614"/>
        <v>0</v>
      </c>
      <c r="AB3565" s="1">
        <f t="shared" si="615"/>
        <v>0</v>
      </c>
    </row>
    <row r="3566" spans="3:28" x14ac:dyDescent="0.25">
      <c r="C3566" s="1">
        <v>1991</v>
      </c>
      <c r="D3566" s="1" t="s">
        <v>100</v>
      </c>
      <c r="E3566" s="2" t="s">
        <v>287</v>
      </c>
      <c r="F3566">
        <v>2</v>
      </c>
      <c r="G3566">
        <v>4379236</v>
      </c>
      <c r="H3566" s="1">
        <v>24.271619999999999</v>
      </c>
      <c r="I3566" s="1">
        <v>26682</v>
      </c>
      <c r="J3566" s="1">
        <v>178714</v>
      </c>
      <c r="K3566" s="1">
        <v>173812.3</v>
      </c>
      <c r="L3566" s="3">
        <v>1600</v>
      </c>
      <c r="M3566">
        <v>149.30000000000001</v>
      </c>
      <c r="N3566">
        <v>863</v>
      </c>
      <c r="O3566" s="1">
        <f t="shared" si="610"/>
        <v>0</v>
      </c>
      <c r="P3566" s="5">
        <f>-MIN(data!$B$4 / data!H3566 * data!O3566 / 100, data!M3566)</f>
        <v>0</v>
      </c>
      <c r="Q3566" s="4">
        <f t="shared" si="609"/>
        <v>0</v>
      </c>
      <c r="R3566" s="6">
        <f>-MIN(data!$B$5/(POWER(LN(H3566),2))*O3566/100, N3566)</f>
        <v>0</v>
      </c>
      <c r="S3566" s="6">
        <f t="shared" si="611"/>
        <v>0</v>
      </c>
      <c r="T3566" s="4">
        <f t="shared" si="612"/>
        <v>149.30000000000001</v>
      </c>
      <c r="U3566" s="4" t="e">
        <f t="shared" si="616"/>
        <v>#DIV/0!</v>
      </c>
      <c r="V3566" s="4" t="e">
        <f t="shared" si="617"/>
        <v>#DIV/0!</v>
      </c>
      <c r="W3566" s="6">
        <f t="shared" si="613"/>
        <v>863</v>
      </c>
      <c r="X3566" s="6" t="e">
        <f t="shared" si="618"/>
        <v>#DIV/0!</v>
      </c>
      <c r="Y3566" s="6" t="e">
        <f t="shared" si="619"/>
        <v>#DIV/0!</v>
      </c>
      <c r="AA3566" s="1">
        <f t="shared" si="614"/>
        <v>0</v>
      </c>
      <c r="AB3566" s="1">
        <f t="shared" si="615"/>
        <v>0</v>
      </c>
    </row>
    <row r="3567" spans="3:28" x14ac:dyDescent="0.25">
      <c r="C3567" s="1">
        <v>1992</v>
      </c>
      <c r="D3567" s="1" t="s">
        <v>100</v>
      </c>
      <c r="E3567" s="2" t="s">
        <v>287</v>
      </c>
      <c r="F3567">
        <v>2</v>
      </c>
      <c r="G3567">
        <v>4500351</v>
      </c>
      <c r="H3567" s="1">
        <v>24.40213</v>
      </c>
      <c r="I3567" s="1">
        <v>26245</v>
      </c>
      <c r="J3567" s="1">
        <v>181500.7</v>
      </c>
      <c r="K3567" s="1">
        <v>183150.2</v>
      </c>
      <c r="L3567" s="3">
        <v>1500</v>
      </c>
      <c r="M3567">
        <v>144.6</v>
      </c>
      <c r="N3567">
        <v>819</v>
      </c>
      <c r="O3567" s="1">
        <f t="shared" si="610"/>
        <v>0</v>
      </c>
      <c r="P3567" s="5">
        <f>-MIN(data!$B$4 / data!H3567 * data!O3567 / 100, data!M3567)</f>
        <v>0</v>
      </c>
      <c r="Q3567" s="4">
        <f t="shared" si="609"/>
        <v>0</v>
      </c>
      <c r="R3567" s="6">
        <f>-MIN(data!$B$5/(POWER(LN(H3567),2))*O3567/100, N3567)</f>
        <v>0</v>
      </c>
      <c r="S3567" s="6">
        <f t="shared" si="611"/>
        <v>0</v>
      </c>
      <c r="T3567" s="4">
        <f t="shared" si="612"/>
        <v>144.6</v>
      </c>
      <c r="U3567" s="4" t="e">
        <f t="shared" si="616"/>
        <v>#DIV/0!</v>
      </c>
      <c r="V3567" s="4" t="e">
        <f t="shared" si="617"/>
        <v>#DIV/0!</v>
      </c>
      <c r="W3567" s="6">
        <f t="shared" si="613"/>
        <v>819</v>
      </c>
      <c r="X3567" s="6" t="e">
        <f t="shared" si="618"/>
        <v>#DIV/0!</v>
      </c>
      <c r="Y3567" s="6" t="e">
        <f t="shared" si="619"/>
        <v>#DIV/0!</v>
      </c>
      <c r="AA3567" s="1">
        <f t="shared" si="614"/>
        <v>0</v>
      </c>
      <c r="AB3567" s="1">
        <f t="shared" si="615"/>
        <v>0</v>
      </c>
    </row>
    <row r="3568" spans="3:28" x14ac:dyDescent="0.25">
      <c r="C3568" s="1">
        <v>1993</v>
      </c>
      <c r="D3568" s="1" t="s">
        <v>100</v>
      </c>
      <c r="E3568" s="2" t="s">
        <v>287</v>
      </c>
      <c r="F3568">
        <v>2</v>
      </c>
      <c r="G3568">
        <v>4619944</v>
      </c>
      <c r="H3568" s="1">
        <v>29.595320000000001</v>
      </c>
      <c r="I3568" s="1">
        <v>25665</v>
      </c>
      <c r="J3568" s="1">
        <v>183321.4</v>
      </c>
      <c r="K3568" s="1">
        <v>180878.6</v>
      </c>
      <c r="L3568" s="3">
        <v>1500</v>
      </c>
      <c r="M3568">
        <v>140</v>
      </c>
      <c r="N3568">
        <v>774</v>
      </c>
      <c r="O3568" s="1">
        <f t="shared" si="610"/>
        <v>0</v>
      </c>
      <c r="P3568" s="5">
        <f>-MIN(data!$B$4 / data!H3568 * data!O3568 / 100, data!M3568)</f>
        <v>0</v>
      </c>
      <c r="Q3568" s="4">
        <f t="shared" si="609"/>
        <v>0</v>
      </c>
      <c r="R3568" s="6">
        <f>-MIN(data!$B$5/(POWER(LN(H3568),2))*O3568/100, N3568)</f>
        <v>0</v>
      </c>
      <c r="S3568" s="6">
        <f t="shared" si="611"/>
        <v>0</v>
      </c>
      <c r="T3568" s="4">
        <f t="shared" si="612"/>
        <v>140</v>
      </c>
      <c r="U3568" s="4" t="e">
        <f t="shared" si="616"/>
        <v>#DIV/0!</v>
      </c>
      <c r="V3568" s="4" t="e">
        <f t="shared" si="617"/>
        <v>#DIV/0!</v>
      </c>
      <c r="W3568" s="6">
        <f t="shared" si="613"/>
        <v>774</v>
      </c>
      <c r="X3568" s="6" t="e">
        <f t="shared" si="618"/>
        <v>#DIV/0!</v>
      </c>
      <c r="Y3568" s="6" t="e">
        <f t="shared" si="619"/>
        <v>#DIV/0!</v>
      </c>
      <c r="AA3568" s="1">
        <f t="shared" si="614"/>
        <v>0</v>
      </c>
      <c r="AB3568" s="1">
        <f t="shared" si="615"/>
        <v>0</v>
      </c>
    </row>
    <row r="3569" spans="3:28" x14ac:dyDescent="0.25">
      <c r="C3569" s="1">
        <v>1994</v>
      </c>
      <c r="D3569" s="1" t="s">
        <v>100</v>
      </c>
      <c r="E3569" s="2" t="s">
        <v>287</v>
      </c>
      <c r="F3569">
        <v>2</v>
      </c>
      <c r="G3569">
        <v>4735845</v>
      </c>
      <c r="H3569" s="1">
        <v>31.121839999999999</v>
      </c>
      <c r="I3569" s="1">
        <v>24941</v>
      </c>
      <c r="J3569" s="1">
        <v>184066.4</v>
      </c>
      <c r="K3569" s="1">
        <v>177111.7</v>
      </c>
      <c r="L3569" s="3">
        <v>1400</v>
      </c>
      <c r="M3569">
        <v>135.5</v>
      </c>
      <c r="N3569">
        <v>734</v>
      </c>
      <c r="O3569" s="1">
        <f t="shared" si="610"/>
        <v>0</v>
      </c>
      <c r="P3569" s="5">
        <f>-MIN(data!$B$4 / data!H3569 * data!O3569 / 100, data!M3569)</f>
        <v>0</v>
      </c>
      <c r="Q3569" s="4">
        <f t="shared" si="609"/>
        <v>0</v>
      </c>
      <c r="R3569" s="6">
        <f>-MIN(data!$B$5/(POWER(LN(H3569),2))*O3569/100, N3569)</f>
        <v>0</v>
      </c>
      <c r="S3569" s="6">
        <f t="shared" si="611"/>
        <v>0</v>
      </c>
      <c r="T3569" s="4">
        <f t="shared" si="612"/>
        <v>135.5</v>
      </c>
      <c r="U3569" s="4" t="e">
        <f t="shared" si="616"/>
        <v>#DIV/0!</v>
      </c>
      <c r="V3569" s="4" t="e">
        <f t="shared" si="617"/>
        <v>#DIV/0!</v>
      </c>
      <c r="W3569" s="6">
        <f t="shared" si="613"/>
        <v>734</v>
      </c>
      <c r="X3569" s="6" t="e">
        <f t="shared" si="618"/>
        <v>#DIV/0!</v>
      </c>
      <c r="Y3569" s="6" t="e">
        <f t="shared" si="619"/>
        <v>#DIV/0!</v>
      </c>
      <c r="AA3569" s="1">
        <f t="shared" si="614"/>
        <v>0</v>
      </c>
      <c r="AB3569" s="1">
        <f t="shared" si="615"/>
        <v>0</v>
      </c>
    </row>
    <row r="3570" spans="3:28" x14ac:dyDescent="0.25">
      <c r="C3570" s="1">
        <v>1995</v>
      </c>
      <c r="D3570" s="1" t="s">
        <v>100</v>
      </c>
      <c r="E3570" s="2" t="s">
        <v>287</v>
      </c>
      <c r="F3570">
        <v>2</v>
      </c>
      <c r="G3570">
        <v>4846483</v>
      </c>
      <c r="H3570" s="1">
        <v>31.234539999999999</v>
      </c>
      <c r="I3570" s="1">
        <v>24109</v>
      </c>
      <c r="J3570" s="1">
        <v>183617.7</v>
      </c>
      <c r="K3570" s="1">
        <v>172661.9</v>
      </c>
      <c r="L3570" s="3">
        <v>1300</v>
      </c>
      <c r="M3570">
        <v>131.30000000000001</v>
      </c>
      <c r="N3570">
        <v>695</v>
      </c>
      <c r="O3570" s="1">
        <f t="shared" si="610"/>
        <v>0</v>
      </c>
      <c r="P3570" s="5">
        <f>-MIN(data!$B$4 / data!H3570 * data!O3570 / 100, data!M3570)</f>
        <v>0</v>
      </c>
      <c r="Q3570" s="4">
        <f t="shared" si="609"/>
        <v>0</v>
      </c>
      <c r="R3570" s="6">
        <f>-MIN(data!$B$5/(POWER(LN(H3570),2))*O3570/100, N3570)</f>
        <v>0</v>
      </c>
      <c r="S3570" s="6">
        <f t="shared" si="611"/>
        <v>0</v>
      </c>
      <c r="T3570" s="4">
        <f t="shared" si="612"/>
        <v>131.30000000000001</v>
      </c>
      <c r="U3570" s="4" t="e">
        <f t="shared" si="616"/>
        <v>#DIV/0!</v>
      </c>
      <c r="V3570" s="4" t="e">
        <f t="shared" si="617"/>
        <v>#DIV/0!</v>
      </c>
      <c r="W3570" s="6">
        <f t="shared" si="613"/>
        <v>695</v>
      </c>
      <c r="X3570" s="6" t="e">
        <f t="shared" si="618"/>
        <v>#DIV/0!</v>
      </c>
      <c r="Y3570" s="6" t="e">
        <f t="shared" si="619"/>
        <v>#DIV/0!</v>
      </c>
      <c r="AA3570" s="1">
        <f t="shared" si="614"/>
        <v>0</v>
      </c>
      <c r="AB3570" s="1">
        <f t="shared" si="615"/>
        <v>0</v>
      </c>
    </row>
    <row r="3571" spans="3:28" x14ac:dyDescent="0.25">
      <c r="C3571" s="1">
        <v>1996</v>
      </c>
      <c r="D3571" s="1" t="s">
        <v>100</v>
      </c>
      <c r="E3571" s="2" t="s">
        <v>287</v>
      </c>
      <c r="F3571">
        <v>2</v>
      </c>
      <c r="G3571">
        <v>4951195</v>
      </c>
      <c r="H3571" s="1">
        <v>35.330539999999999</v>
      </c>
      <c r="I3571" s="1">
        <v>23174</v>
      </c>
      <c r="J3571" s="1">
        <v>182185.5</v>
      </c>
      <c r="K3571" s="1">
        <v>165662.70000000001</v>
      </c>
      <c r="L3571" s="3">
        <v>1200</v>
      </c>
      <c r="M3571">
        <v>127.2</v>
      </c>
      <c r="N3571">
        <v>664</v>
      </c>
      <c r="O3571" s="1">
        <f t="shared" si="610"/>
        <v>0</v>
      </c>
      <c r="P3571" s="5">
        <f>-MIN(data!$B$4 / data!H3571 * data!O3571 / 100, data!M3571)</f>
        <v>0</v>
      </c>
      <c r="Q3571" s="4">
        <f t="shared" si="609"/>
        <v>0</v>
      </c>
      <c r="R3571" s="6">
        <f>-MIN(data!$B$5/(POWER(LN(H3571),2))*O3571/100, N3571)</f>
        <v>0</v>
      </c>
      <c r="S3571" s="6">
        <f t="shared" si="611"/>
        <v>0</v>
      </c>
      <c r="T3571" s="4">
        <f t="shared" si="612"/>
        <v>127.2</v>
      </c>
      <c r="U3571" s="4" t="e">
        <f t="shared" si="616"/>
        <v>#DIV/0!</v>
      </c>
      <c r="V3571" s="4" t="e">
        <f t="shared" si="617"/>
        <v>#DIV/0!</v>
      </c>
      <c r="W3571" s="6">
        <f t="shared" si="613"/>
        <v>664</v>
      </c>
      <c r="X3571" s="6" t="e">
        <f t="shared" si="618"/>
        <v>#DIV/0!</v>
      </c>
      <c r="Y3571" s="6" t="e">
        <f t="shared" si="619"/>
        <v>#DIV/0!</v>
      </c>
      <c r="AA3571" s="1">
        <f t="shared" si="614"/>
        <v>0</v>
      </c>
      <c r="AB3571" s="1">
        <f t="shared" si="615"/>
        <v>0</v>
      </c>
    </row>
    <row r="3572" spans="3:28" x14ac:dyDescent="0.25">
      <c r="C3572" s="1">
        <v>1997</v>
      </c>
      <c r="D3572" s="1" t="s">
        <v>100</v>
      </c>
      <c r="E3572" s="2" t="s">
        <v>287</v>
      </c>
      <c r="F3572">
        <v>2</v>
      </c>
      <c r="G3572">
        <v>5050315</v>
      </c>
      <c r="H3572" s="1">
        <v>31.188389999999998</v>
      </c>
      <c r="I3572" s="1">
        <v>22193</v>
      </c>
      <c r="J3572" s="1">
        <v>179991.9</v>
      </c>
      <c r="K3572" s="1">
        <v>174050.6</v>
      </c>
      <c r="L3572" s="3">
        <v>1100</v>
      </c>
      <c r="M3572">
        <v>123.3</v>
      </c>
      <c r="N3572">
        <v>632</v>
      </c>
      <c r="O3572" s="1">
        <f t="shared" si="610"/>
        <v>0</v>
      </c>
      <c r="P3572" s="5">
        <f>-MIN(data!$B$4 / data!H3572 * data!O3572 / 100, data!M3572)</f>
        <v>0</v>
      </c>
      <c r="Q3572" s="4">
        <f t="shared" si="609"/>
        <v>0</v>
      </c>
      <c r="R3572" s="6">
        <f>-MIN(data!$B$5/(POWER(LN(H3572),2))*O3572/100, N3572)</f>
        <v>0</v>
      </c>
      <c r="S3572" s="6">
        <f t="shared" si="611"/>
        <v>0</v>
      </c>
      <c r="T3572" s="4">
        <f t="shared" si="612"/>
        <v>123.3</v>
      </c>
      <c r="U3572" s="4" t="e">
        <f t="shared" si="616"/>
        <v>#DIV/0!</v>
      </c>
      <c r="V3572" s="4" t="e">
        <f t="shared" si="617"/>
        <v>#DIV/0!</v>
      </c>
      <c r="W3572" s="6">
        <f t="shared" si="613"/>
        <v>632</v>
      </c>
      <c r="X3572" s="6" t="e">
        <f t="shared" si="618"/>
        <v>#DIV/0!</v>
      </c>
      <c r="Y3572" s="6" t="e">
        <f t="shared" si="619"/>
        <v>#DIV/0!</v>
      </c>
      <c r="AA3572" s="1">
        <f t="shared" si="614"/>
        <v>0</v>
      </c>
      <c r="AB3572" s="1">
        <f t="shared" si="615"/>
        <v>0</v>
      </c>
    </row>
    <row r="3573" spans="3:28" x14ac:dyDescent="0.25">
      <c r="C3573" s="1">
        <v>1998</v>
      </c>
      <c r="D3573" s="1" t="s">
        <v>100</v>
      </c>
      <c r="E3573" s="2" t="s">
        <v>287</v>
      </c>
      <c r="F3573">
        <v>2</v>
      </c>
      <c r="G3573">
        <v>5144602</v>
      </c>
      <c r="H3573" s="1">
        <v>51.151249999999997</v>
      </c>
      <c r="I3573" s="1">
        <v>21190</v>
      </c>
      <c r="J3573" s="1">
        <v>177173.9</v>
      </c>
      <c r="K3573" s="1">
        <v>164451.79999999999</v>
      </c>
      <c r="L3573" s="3">
        <v>1100</v>
      </c>
      <c r="M3573">
        <v>119.6</v>
      </c>
      <c r="N3573">
        <v>602</v>
      </c>
      <c r="O3573" s="1">
        <f t="shared" si="610"/>
        <v>0</v>
      </c>
      <c r="P3573" s="5">
        <f>-MIN(data!$B$4 / data!H3573 * data!O3573 / 100, data!M3573)</f>
        <v>0</v>
      </c>
      <c r="Q3573" s="4">
        <f t="shared" si="609"/>
        <v>0</v>
      </c>
      <c r="R3573" s="6">
        <f>-MIN(data!$B$5/(POWER(LN(H3573),2))*O3573/100, N3573)</f>
        <v>0</v>
      </c>
      <c r="S3573" s="6">
        <f t="shared" si="611"/>
        <v>0</v>
      </c>
      <c r="T3573" s="4">
        <f t="shared" si="612"/>
        <v>119.6</v>
      </c>
      <c r="U3573" s="4" t="e">
        <f t="shared" si="616"/>
        <v>#DIV/0!</v>
      </c>
      <c r="V3573" s="4" t="e">
        <f t="shared" si="617"/>
        <v>#DIV/0!</v>
      </c>
      <c r="W3573" s="6">
        <f t="shared" si="613"/>
        <v>602</v>
      </c>
      <c r="X3573" s="6" t="e">
        <f t="shared" si="618"/>
        <v>#DIV/0!</v>
      </c>
      <c r="Y3573" s="6" t="e">
        <f t="shared" si="619"/>
        <v>#DIV/0!</v>
      </c>
      <c r="AA3573" s="1">
        <f t="shared" si="614"/>
        <v>0</v>
      </c>
      <c r="AB3573" s="1">
        <f t="shared" si="615"/>
        <v>0</v>
      </c>
    </row>
    <row r="3574" spans="3:28" x14ac:dyDescent="0.25">
      <c r="C3574" s="1">
        <v>1999</v>
      </c>
      <c r="D3574" s="1" t="s">
        <v>100</v>
      </c>
      <c r="E3574" s="2" t="s">
        <v>287</v>
      </c>
      <c r="F3574">
        <v>2</v>
      </c>
      <c r="G3574">
        <v>5235346</v>
      </c>
      <c r="H3574" s="1">
        <v>60.533819999999999</v>
      </c>
      <c r="I3574" s="1">
        <v>20204</v>
      </c>
      <c r="J3574" s="1">
        <v>174172.4</v>
      </c>
      <c r="K3574" s="1">
        <v>162303.70000000001</v>
      </c>
      <c r="L3574" s="3">
        <v>990</v>
      </c>
      <c r="M3574">
        <v>116</v>
      </c>
      <c r="N3574">
        <v>573</v>
      </c>
      <c r="O3574" s="1">
        <f t="shared" si="610"/>
        <v>0</v>
      </c>
      <c r="P3574" s="5">
        <f>-MIN(data!$B$4 / data!H3574 * data!O3574 / 100, data!M3574)</f>
        <v>0</v>
      </c>
      <c r="Q3574" s="4">
        <f t="shared" si="609"/>
        <v>0</v>
      </c>
      <c r="R3574" s="6">
        <f>-MIN(data!$B$5/(POWER(LN(H3574),2))*O3574/100, N3574)</f>
        <v>0</v>
      </c>
      <c r="S3574" s="6">
        <f t="shared" si="611"/>
        <v>0</v>
      </c>
      <c r="T3574" s="4">
        <f t="shared" si="612"/>
        <v>116</v>
      </c>
      <c r="U3574" s="4" t="e">
        <f t="shared" si="616"/>
        <v>#DIV/0!</v>
      </c>
      <c r="V3574" s="4" t="e">
        <f t="shared" si="617"/>
        <v>#DIV/0!</v>
      </c>
      <c r="W3574" s="6">
        <f t="shared" si="613"/>
        <v>573</v>
      </c>
      <c r="X3574" s="6" t="e">
        <f t="shared" si="618"/>
        <v>#DIV/0!</v>
      </c>
      <c r="Y3574" s="6" t="e">
        <f t="shared" si="619"/>
        <v>#DIV/0!</v>
      </c>
      <c r="AA3574" s="1">
        <f t="shared" si="614"/>
        <v>0</v>
      </c>
      <c r="AB3574" s="1">
        <f t="shared" si="615"/>
        <v>0</v>
      </c>
    </row>
    <row r="3575" spans="3:28" x14ac:dyDescent="0.25">
      <c r="C3575" s="1">
        <v>2000</v>
      </c>
      <c r="D3575" s="1" t="s">
        <v>100</v>
      </c>
      <c r="E3575" s="2" t="s">
        <v>287</v>
      </c>
      <c r="F3575">
        <v>2</v>
      </c>
      <c r="G3575">
        <v>5323700</v>
      </c>
      <c r="H3575" s="1">
        <v>80.543189999999996</v>
      </c>
      <c r="I3575" s="1">
        <v>19268</v>
      </c>
      <c r="J3575" s="1">
        <v>171119</v>
      </c>
      <c r="K3575" s="1">
        <v>159340.70000000001</v>
      </c>
      <c r="L3575" s="3">
        <v>930</v>
      </c>
      <c r="M3575">
        <v>112.6</v>
      </c>
      <c r="N3575">
        <v>546</v>
      </c>
      <c r="O3575" s="1">
        <f t="shared" si="610"/>
        <v>0</v>
      </c>
      <c r="P3575" s="5">
        <f>-MIN(data!$B$4 / data!H3575 * data!O3575 / 100, data!M3575)</f>
        <v>0</v>
      </c>
      <c r="Q3575" s="4">
        <f t="shared" si="609"/>
        <v>0</v>
      </c>
      <c r="R3575" s="6">
        <f>-MIN(data!$B$5/(POWER(LN(H3575),2))*O3575/100, N3575)</f>
        <v>0</v>
      </c>
      <c r="S3575" s="6">
        <f t="shared" si="611"/>
        <v>0</v>
      </c>
      <c r="T3575" s="4">
        <f t="shared" si="612"/>
        <v>112.6</v>
      </c>
      <c r="U3575" s="4" t="e">
        <f t="shared" si="616"/>
        <v>#DIV/0!</v>
      </c>
      <c r="V3575" s="4" t="e">
        <f t="shared" si="617"/>
        <v>#DIV/0!</v>
      </c>
      <c r="W3575" s="6">
        <f t="shared" si="613"/>
        <v>546</v>
      </c>
      <c r="X3575" s="6" t="e">
        <f t="shared" si="618"/>
        <v>#DIV/0!</v>
      </c>
      <c r="Y3575" s="6" t="e">
        <f t="shared" si="619"/>
        <v>#DIV/0!</v>
      </c>
      <c r="AA3575" s="1">
        <f t="shared" si="614"/>
        <v>0</v>
      </c>
      <c r="AB3575" s="1">
        <f t="shared" si="615"/>
        <v>0</v>
      </c>
    </row>
    <row r="3576" spans="3:28" x14ac:dyDescent="0.25">
      <c r="C3576" s="1">
        <v>2001</v>
      </c>
      <c r="D3576" s="1" t="s">
        <v>100</v>
      </c>
      <c r="E3576" s="2" t="s">
        <v>287</v>
      </c>
      <c r="F3576">
        <v>2</v>
      </c>
      <c r="G3576">
        <v>5409582</v>
      </c>
      <c r="H3576" s="1">
        <v>84.0334</v>
      </c>
      <c r="I3576" s="1">
        <v>18396</v>
      </c>
      <c r="J3576" s="1">
        <v>168615.9</v>
      </c>
      <c r="K3576" s="1">
        <v>157996.1</v>
      </c>
      <c r="L3576" s="3">
        <v>870</v>
      </c>
      <c r="M3576">
        <v>109.1</v>
      </c>
      <c r="N3576">
        <v>519</v>
      </c>
      <c r="O3576" s="1">
        <f t="shared" si="610"/>
        <v>0</v>
      </c>
      <c r="P3576" s="5">
        <f>-MIN(data!$B$4 / data!H3576 * data!O3576 / 100, data!M3576)</f>
        <v>0</v>
      </c>
      <c r="Q3576" s="4">
        <f t="shared" si="609"/>
        <v>0</v>
      </c>
      <c r="R3576" s="6">
        <f>-MIN(data!$B$5/(POWER(LN(H3576),2))*O3576/100, N3576)</f>
        <v>0</v>
      </c>
      <c r="S3576" s="6">
        <f t="shared" si="611"/>
        <v>0</v>
      </c>
      <c r="T3576" s="4">
        <f t="shared" si="612"/>
        <v>109.1</v>
      </c>
      <c r="U3576" s="4" t="e">
        <f t="shared" si="616"/>
        <v>#DIV/0!</v>
      </c>
      <c r="V3576" s="4" t="e">
        <f t="shared" si="617"/>
        <v>#DIV/0!</v>
      </c>
      <c r="W3576" s="6">
        <f t="shared" si="613"/>
        <v>519</v>
      </c>
      <c r="X3576" s="6" t="e">
        <f t="shared" si="618"/>
        <v>#DIV/0!</v>
      </c>
      <c r="Y3576" s="6" t="e">
        <f t="shared" si="619"/>
        <v>#DIV/0!</v>
      </c>
      <c r="AA3576" s="1">
        <f t="shared" si="614"/>
        <v>0</v>
      </c>
      <c r="AB3576" s="1">
        <f t="shared" si="615"/>
        <v>0</v>
      </c>
    </row>
    <row r="3577" spans="3:28" x14ac:dyDescent="0.25">
      <c r="C3577" s="1">
        <v>2002</v>
      </c>
      <c r="D3577" s="1" t="s">
        <v>100</v>
      </c>
      <c r="E3577" s="2" t="s">
        <v>287</v>
      </c>
      <c r="F3577">
        <v>2</v>
      </c>
      <c r="G3577">
        <v>5493246</v>
      </c>
      <c r="H3577" s="1">
        <v>86.190659999999994</v>
      </c>
      <c r="I3577" s="1">
        <v>17594</v>
      </c>
      <c r="J3577" s="1">
        <v>166452.20000000001</v>
      </c>
      <c r="K3577" s="1">
        <v>158215</v>
      </c>
      <c r="L3577" s="3">
        <v>820</v>
      </c>
      <c r="M3577">
        <v>105.7</v>
      </c>
      <c r="N3577">
        <v>493</v>
      </c>
      <c r="O3577" s="1">
        <f t="shared" si="610"/>
        <v>0</v>
      </c>
      <c r="P3577" s="5">
        <f>-MIN(data!$B$4 / data!H3577 * data!O3577 / 100, data!M3577)</f>
        <v>0</v>
      </c>
      <c r="Q3577" s="4">
        <f t="shared" si="609"/>
        <v>0</v>
      </c>
      <c r="R3577" s="6">
        <f>-MIN(data!$B$5/(POWER(LN(H3577),2))*O3577/100, N3577)</f>
        <v>0</v>
      </c>
      <c r="S3577" s="6">
        <f t="shared" si="611"/>
        <v>0</v>
      </c>
      <c r="T3577" s="4">
        <f t="shared" si="612"/>
        <v>105.7</v>
      </c>
      <c r="U3577" s="4" t="e">
        <f t="shared" si="616"/>
        <v>#DIV/0!</v>
      </c>
      <c r="V3577" s="4" t="e">
        <f t="shared" si="617"/>
        <v>#DIV/0!</v>
      </c>
      <c r="W3577" s="6">
        <f t="shared" si="613"/>
        <v>493</v>
      </c>
      <c r="X3577" s="6" t="e">
        <f t="shared" si="618"/>
        <v>#DIV/0!</v>
      </c>
      <c r="Y3577" s="6" t="e">
        <f t="shared" si="619"/>
        <v>#DIV/0!</v>
      </c>
      <c r="AA3577" s="1">
        <f t="shared" si="614"/>
        <v>0</v>
      </c>
      <c r="AB3577" s="1">
        <f t="shared" si="615"/>
        <v>0</v>
      </c>
    </row>
    <row r="3578" spans="3:28" x14ac:dyDescent="0.25">
      <c r="C3578" s="1">
        <v>2003</v>
      </c>
      <c r="D3578" s="1" t="s">
        <v>100</v>
      </c>
      <c r="E3578" s="2" t="s">
        <v>287</v>
      </c>
      <c r="F3578">
        <v>2</v>
      </c>
      <c r="G3578">
        <v>5576640</v>
      </c>
      <c r="H3578" s="1">
        <v>75.552719999999994</v>
      </c>
      <c r="I3578" s="1">
        <v>16883</v>
      </c>
      <c r="J3578" s="1">
        <v>164873</v>
      </c>
      <c r="K3578" s="1">
        <v>158119.70000000001</v>
      </c>
      <c r="L3578" s="3">
        <v>780</v>
      </c>
      <c r="M3578">
        <v>102.4</v>
      </c>
      <c r="N3578">
        <v>468</v>
      </c>
      <c r="O3578" s="1">
        <f t="shared" si="610"/>
        <v>0</v>
      </c>
      <c r="P3578" s="5">
        <f>-MIN(data!$B$4 / data!H3578 * data!O3578 / 100, data!M3578)</f>
        <v>0</v>
      </c>
      <c r="Q3578" s="4">
        <f t="shared" si="609"/>
        <v>0</v>
      </c>
      <c r="R3578" s="6">
        <f>-MIN(data!$B$5/(POWER(LN(H3578),2))*O3578/100, N3578)</f>
        <v>0</v>
      </c>
      <c r="S3578" s="6">
        <f t="shared" si="611"/>
        <v>0</v>
      </c>
      <c r="T3578" s="4">
        <f t="shared" si="612"/>
        <v>102.4</v>
      </c>
      <c r="U3578" s="4" t="e">
        <f t="shared" si="616"/>
        <v>#DIV/0!</v>
      </c>
      <c r="V3578" s="4" t="e">
        <f t="shared" si="617"/>
        <v>#DIV/0!</v>
      </c>
      <c r="W3578" s="6">
        <f t="shared" si="613"/>
        <v>468</v>
      </c>
      <c r="X3578" s="6" t="e">
        <f t="shared" si="618"/>
        <v>#DIV/0!</v>
      </c>
      <c r="Y3578" s="6" t="e">
        <f t="shared" si="619"/>
        <v>#DIV/0!</v>
      </c>
      <c r="AA3578" s="1">
        <f t="shared" si="614"/>
        <v>0</v>
      </c>
      <c r="AB3578" s="1">
        <f t="shared" si="615"/>
        <v>0</v>
      </c>
    </row>
    <row r="3579" spans="3:28" x14ac:dyDescent="0.25">
      <c r="C3579" s="1">
        <v>2004</v>
      </c>
      <c r="D3579" s="1" t="s">
        <v>100</v>
      </c>
      <c r="E3579" s="2" t="s">
        <v>287</v>
      </c>
      <c r="F3579">
        <v>2</v>
      </c>
      <c r="G3579">
        <v>5662208</v>
      </c>
      <c r="H3579" s="1">
        <v>80.420839999999998</v>
      </c>
      <c r="I3579" s="1">
        <v>16253</v>
      </c>
      <c r="J3579" s="1">
        <v>164006.1</v>
      </c>
      <c r="K3579" s="1">
        <v>157657.70000000001</v>
      </c>
      <c r="L3579" s="3">
        <v>740</v>
      </c>
      <c r="M3579">
        <v>99.1</v>
      </c>
      <c r="N3579">
        <v>444</v>
      </c>
      <c r="O3579" s="1">
        <f t="shared" si="610"/>
        <v>0</v>
      </c>
      <c r="P3579" s="5">
        <f>-MIN(data!$B$4 / data!H3579 * data!O3579 / 100, data!M3579)</f>
        <v>0</v>
      </c>
      <c r="Q3579" s="4">
        <f t="shared" si="609"/>
        <v>0</v>
      </c>
      <c r="R3579" s="6">
        <f>-MIN(data!$B$5/(POWER(LN(H3579),2))*O3579/100, N3579)</f>
        <v>0</v>
      </c>
      <c r="S3579" s="6">
        <f t="shared" si="611"/>
        <v>0</v>
      </c>
      <c r="T3579" s="4">
        <f t="shared" si="612"/>
        <v>99.1</v>
      </c>
      <c r="U3579" s="4" t="e">
        <f t="shared" si="616"/>
        <v>#DIV/0!</v>
      </c>
      <c r="V3579" s="4" t="e">
        <f t="shared" si="617"/>
        <v>#DIV/0!</v>
      </c>
      <c r="W3579" s="6">
        <f t="shared" si="613"/>
        <v>444</v>
      </c>
      <c r="X3579" s="6" t="e">
        <f t="shared" si="618"/>
        <v>#DIV/0!</v>
      </c>
      <c r="Y3579" s="6" t="e">
        <f t="shared" si="619"/>
        <v>#DIV/0!</v>
      </c>
      <c r="AA3579" s="1">
        <f t="shared" si="614"/>
        <v>0</v>
      </c>
      <c r="AB3579" s="1">
        <f t="shared" si="615"/>
        <v>0</v>
      </c>
    </row>
    <row r="3580" spans="3:28" x14ac:dyDescent="0.25">
      <c r="C3580" s="1">
        <v>2005</v>
      </c>
      <c r="D3580" s="1" t="s">
        <v>100</v>
      </c>
      <c r="E3580" s="2" t="s">
        <v>287</v>
      </c>
      <c r="F3580">
        <v>2</v>
      </c>
      <c r="G3580">
        <v>5751676</v>
      </c>
      <c r="H3580" s="1">
        <v>87.915710000000004</v>
      </c>
      <c r="I3580" s="1">
        <v>15688</v>
      </c>
      <c r="J3580" s="1">
        <v>163587.1</v>
      </c>
      <c r="K3580" s="1">
        <v>160287.1</v>
      </c>
      <c r="L3580" s="3">
        <v>700</v>
      </c>
      <c r="M3580">
        <v>95.9</v>
      </c>
      <c r="N3580">
        <v>418</v>
      </c>
      <c r="O3580" s="1">
        <f t="shared" si="610"/>
        <v>0</v>
      </c>
      <c r="P3580" s="5">
        <f>-MIN(data!$B$4 / data!H3580 * data!O3580 / 100, data!M3580)</f>
        <v>0</v>
      </c>
      <c r="Q3580" s="4">
        <f t="shared" si="609"/>
        <v>0</v>
      </c>
      <c r="R3580" s="6">
        <f>-MIN(data!$B$5/(POWER(LN(H3580),2))*O3580/100, N3580)</f>
        <v>0</v>
      </c>
      <c r="S3580" s="6">
        <f t="shared" si="611"/>
        <v>0</v>
      </c>
      <c r="T3580" s="4">
        <f t="shared" si="612"/>
        <v>95.9</v>
      </c>
      <c r="U3580" s="4" t="e">
        <f t="shared" si="616"/>
        <v>#DIV/0!</v>
      </c>
      <c r="V3580" s="4" t="e">
        <f t="shared" si="617"/>
        <v>#DIV/0!</v>
      </c>
      <c r="W3580" s="6">
        <f t="shared" si="613"/>
        <v>418</v>
      </c>
      <c r="X3580" s="6" t="e">
        <f t="shared" si="618"/>
        <v>#DIV/0!</v>
      </c>
      <c r="Y3580" s="6" t="e">
        <f t="shared" si="619"/>
        <v>#DIV/0!</v>
      </c>
      <c r="AA3580" s="1">
        <f t="shared" si="614"/>
        <v>0</v>
      </c>
      <c r="AB3580" s="1">
        <f t="shared" si="615"/>
        <v>0</v>
      </c>
    </row>
    <row r="3581" spans="3:28" x14ac:dyDescent="0.25">
      <c r="C3581" s="1">
        <v>2006</v>
      </c>
      <c r="D3581" s="1" t="s">
        <v>100</v>
      </c>
      <c r="E3581" s="2" t="s">
        <v>287</v>
      </c>
      <c r="F3581">
        <v>2</v>
      </c>
      <c r="G3581">
        <v>5846074</v>
      </c>
      <c r="H3581" s="1">
        <v>96.743870000000001</v>
      </c>
      <c r="I3581" s="1">
        <v>15166</v>
      </c>
      <c r="J3581" s="1">
        <v>163779.70000000001</v>
      </c>
      <c r="K3581" s="1">
        <v>160714.29999999999</v>
      </c>
      <c r="L3581" s="3">
        <v>670</v>
      </c>
      <c r="M3581">
        <v>92.6</v>
      </c>
      <c r="N3581">
        <v>392</v>
      </c>
      <c r="O3581" s="1">
        <f t="shared" si="610"/>
        <v>0</v>
      </c>
      <c r="P3581" s="5">
        <f>-MIN(data!$B$4 / data!H3581 * data!O3581 / 100, data!M3581)</f>
        <v>0</v>
      </c>
      <c r="Q3581" s="4">
        <f t="shared" si="609"/>
        <v>0</v>
      </c>
      <c r="R3581" s="6">
        <f>-MIN(data!$B$5/(POWER(LN(H3581),2))*O3581/100, N3581)</f>
        <v>0</v>
      </c>
      <c r="S3581" s="6">
        <f t="shared" si="611"/>
        <v>0</v>
      </c>
      <c r="T3581" s="4">
        <f t="shared" si="612"/>
        <v>92.6</v>
      </c>
      <c r="U3581" s="4" t="e">
        <f t="shared" si="616"/>
        <v>#DIV/0!</v>
      </c>
      <c r="V3581" s="4" t="e">
        <f t="shared" si="617"/>
        <v>#DIV/0!</v>
      </c>
      <c r="W3581" s="6">
        <f t="shared" si="613"/>
        <v>392</v>
      </c>
      <c r="X3581" s="6" t="e">
        <f t="shared" si="618"/>
        <v>#DIV/0!</v>
      </c>
      <c r="Y3581" s="6" t="e">
        <f t="shared" si="619"/>
        <v>#DIV/0!</v>
      </c>
      <c r="AA3581" s="1">
        <f t="shared" si="614"/>
        <v>0</v>
      </c>
      <c r="AB3581" s="1">
        <f t="shared" si="615"/>
        <v>0</v>
      </c>
    </row>
    <row r="3582" spans="3:28" x14ac:dyDescent="0.25">
      <c r="C3582" s="1">
        <v>2007</v>
      </c>
      <c r="D3582" s="1" t="s">
        <v>100</v>
      </c>
      <c r="E3582" s="2" t="s">
        <v>287</v>
      </c>
      <c r="F3582">
        <v>2</v>
      </c>
      <c r="G3582">
        <v>5944948</v>
      </c>
      <c r="H3582" s="1">
        <v>113.9898</v>
      </c>
      <c r="I3582" s="1">
        <v>14666</v>
      </c>
      <c r="J3582" s="1">
        <v>164049.20000000001</v>
      </c>
      <c r="K3582" s="1">
        <v>161202.20000000001</v>
      </c>
      <c r="L3582" s="3">
        <v>630</v>
      </c>
      <c r="M3582">
        <v>89.4</v>
      </c>
      <c r="N3582">
        <v>366</v>
      </c>
      <c r="O3582" s="1">
        <f t="shared" si="610"/>
        <v>0</v>
      </c>
      <c r="P3582" s="5">
        <f>-MIN(data!$B$4 / data!H3582 * data!O3582 / 100, data!M3582)</f>
        <v>0</v>
      </c>
      <c r="Q3582" s="4">
        <f t="shared" si="609"/>
        <v>0</v>
      </c>
      <c r="R3582" s="6">
        <f>-MIN(data!$B$5/(POWER(LN(H3582),2))*O3582/100, N3582)</f>
        <v>0</v>
      </c>
      <c r="S3582" s="6">
        <f t="shared" si="611"/>
        <v>0</v>
      </c>
      <c r="T3582" s="4">
        <f t="shared" si="612"/>
        <v>89.4</v>
      </c>
      <c r="U3582" s="4" t="e">
        <f t="shared" si="616"/>
        <v>#DIV/0!</v>
      </c>
      <c r="V3582" s="4" t="e">
        <f t="shared" si="617"/>
        <v>#DIV/0!</v>
      </c>
      <c r="W3582" s="6">
        <f t="shared" si="613"/>
        <v>366</v>
      </c>
      <c r="X3582" s="6" t="e">
        <f t="shared" si="618"/>
        <v>#DIV/0!</v>
      </c>
      <c r="Y3582" s="6" t="e">
        <f t="shared" si="619"/>
        <v>#DIV/0!</v>
      </c>
      <c r="AA3582" s="1">
        <f t="shared" si="614"/>
        <v>0</v>
      </c>
      <c r="AB3582" s="1">
        <f t="shared" si="615"/>
        <v>0</v>
      </c>
    </row>
    <row r="3583" spans="3:28" x14ac:dyDescent="0.25">
      <c r="C3583" s="1">
        <v>2008</v>
      </c>
      <c r="D3583" s="1" t="s">
        <v>100</v>
      </c>
      <c r="E3583" s="2" t="s">
        <v>287</v>
      </c>
      <c r="F3583">
        <v>2</v>
      </c>
      <c r="G3583">
        <v>6046620</v>
      </c>
      <c r="H3583" s="1">
        <v>125.1874</v>
      </c>
      <c r="I3583" s="1">
        <v>14195</v>
      </c>
      <c r="J3583" s="1">
        <v>164484.4</v>
      </c>
      <c r="K3583" s="1">
        <v>161290.29999999999</v>
      </c>
      <c r="L3583" s="3">
        <v>590</v>
      </c>
      <c r="M3583">
        <v>86.3</v>
      </c>
      <c r="N3583">
        <v>341</v>
      </c>
      <c r="O3583" s="1">
        <f t="shared" si="610"/>
        <v>0</v>
      </c>
      <c r="P3583" s="5">
        <f>-MIN(data!$B$4 / data!H3583 * data!O3583 / 100, data!M3583)</f>
        <v>0</v>
      </c>
      <c r="Q3583" s="4">
        <f t="shared" ref="Q3583:Q3646" si="620">-P3583*J3583/1000</f>
        <v>0</v>
      </c>
      <c r="R3583" s="6">
        <f>-MIN(data!$B$5/(POWER(LN(H3583),2))*O3583/100, N3583)</f>
        <v>0</v>
      </c>
      <c r="S3583" s="6">
        <f t="shared" si="611"/>
        <v>0</v>
      </c>
      <c r="T3583" s="4">
        <f t="shared" si="612"/>
        <v>86.3</v>
      </c>
      <c r="U3583" s="4" t="e">
        <f t="shared" si="616"/>
        <v>#DIV/0!</v>
      </c>
      <c r="V3583" s="4" t="e">
        <f t="shared" si="617"/>
        <v>#DIV/0!</v>
      </c>
      <c r="W3583" s="6">
        <f t="shared" si="613"/>
        <v>341</v>
      </c>
      <c r="X3583" s="6" t="e">
        <f t="shared" si="618"/>
        <v>#DIV/0!</v>
      </c>
      <c r="Y3583" s="6" t="e">
        <f t="shared" si="619"/>
        <v>#DIV/0!</v>
      </c>
      <c r="AA3583" s="1">
        <f t="shared" si="614"/>
        <v>0</v>
      </c>
      <c r="AB3583" s="1">
        <f t="shared" si="615"/>
        <v>0</v>
      </c>
    </row>
    <row r="3584" spans="3:28" x14ac:dyDescent="0.25">
      <c r="C3584" s="1">
        <v>2009</v>
      </c>
      <c r="D3584" s="1" t="s">
        <v>100</v>
      </c>
      <c r="E3584" s="2" t="s">
        <v>287</v>
      </c>
      <c r="F3584">
        <v>2</v>
      </c>
      <c r="G3584">
        <v>6148623</v>
      </c>
      <c r="H3584" s="1">
        <v>137.04599999999999</v>
      </c>
      <c r="I3584" s="1">
        <v>13731</v>
      </c>
      <c r="J3584" s="1">
        <v>164837.9</v>
      </c>
      <c r="K3584" s="1">
        <v>164557</v>
      </c>
      <c r="L3584" s="3">
        <v>550</v>
      </c>
      <c r="M3584">
        <v>83.3</v>
      </c>
      <c r="N3584">
        <v>316</v>
      </c>
      <c r="O3584" s="1">
        <f t="shared" si="610"/>
        <v>0</v>
      </c>
      <c r="P3584" s="5">
        <f>-MIN(data!$B$4 / data!H3584 * data!O3584 / 100, data!M3584)</f>
        <v>0</v>
      </c>
      <c r="Q3584" s="4">
        <f t="shared" si="620"/>
        <v>0</v>
      </c>
      <c r="R3584" s="6">
        <f>-MIN(data!$B$5/(POWER(LN(H3584),2))*O3584/100, N3584)</f>
        <v>0</v>
      </c>
      <c r="S3584" s="6">
        <f t="shared" si="611"/>
        <v>0</v>
      </c>
      <c r="T3584" s="4">
        <f t="shared" si="612"/>
        <v>83.3</v>
      </c>
      <c r="U3584" s="4" t="e">
        <f t="shared" si="616"/>
        <v>#DIV/0!</v>
      </c>
      <c r="V3584" s="4" t="e">
        <f t="shared" si="617"/>
        <v>#DIV/0!</v>
      </c>
      <c r="W3584" s="6">
        <f t="shared" si="613"/>
        <v>316</v>
      </c>
      <c r="X3584" s="6" t="e">
        <f t="shared" si="618"/>
        <v>#DIV/0!</v>
      </c>
      <c r="Y3584" s="6" t="e">
        <f t="shared" si="619"/>
        <v>#DIV/0!</v>
      </c>
      <c r="AA3584" s="1">
        <f t="shared" si="614"/>
        <v>0</v>
      </c>
      <c r="AB3584" s="1">
        <f t="shared" si="615"/>
        <v>0</v>
      </c>
    </row>
    <row r="3585" spans="3:28" x14ac:dyDescent="0.25">
      <c r="C3585" s="1">
        <v>2010</v>
      </c>
      <c r="D3585" s="1" t="s">
        <v>100</v>
      </c>
      <c r="E3585" s="2" t="s">
        <v>287</v>
      </c>
      <c r="F3585">
        <v>2</v>
      </c>
      <c r="G3585">
        <v>6249165</v>
      </c>
      <c r="H3585" s="1">
        <v>157.06049999999999</v>
      </c>
      <c r="I3585" s="1">
        <v>13265</v>
      </c>
      <c r="J3585" s="1">
        <v>164987.6</v>
      </c>
      <c r="K3585" s="1">
        <v>163265.29999999999</v>
      </c>
      <c r="L3585" s="3">
        <v>520</v>
      </c>
      <c r="M3585">
        <v>80.400000000000006</v>
      </c>
      <c r="N3585">
        <v>294</v>
      </c>
      <c r="O3585" s="1">
        <f t="shared" si="610"/>
        <v>0</v>
      </c>
      <c r="P3585" s="5">
        <f>-MIN(data!$B$4 / data!H3585 * data!O3585 / 100, data!M3585)</f>
        <v>0</v>
      </c>
      <c r="Q3585" s="4">
        <f t="shared" si="620"/>
        <v>0</v>
      </c>
      <c r="R3585" s="6">
        <f>-MIN(data!$B$5/(POWER(LN(H3585),2))*O3585/100, N3585)</f>
        <v>0</v>
      </c>
      <c r="S3585" s="6">
        <f t="shared" si="611"/>
        <v>0</v>
      </c>
      <c r="T3585" s="4">
        <f t="shared" si="612"/>
        <v>80.400000000000006</v>
      </c>
      <c r="U3585" s="4" t="e">
        <f t="shared" si="616"/>
        <v>#DIV/0!</v>
      </c>
      <c r="V3585" s="4" t="e">
        <f t="shared" si="617"/>
        <v>#DIV/0!</v>
      </c>
      <c r="W3585" s="6">
        <f t="shared" si="613"/>
        <v>294</v>
      </c>
      <c r="X3585" s="6" t="e">
        <f t="shared" si="618"/>
        <v>#DIV/0!</v>
      </c>
      <c r="Y3585" s="6" t="e">
        <f t="shared" si="619"/>
        <v>#DIV/0!</v>
      </c>
      <c r="AA3585" s="1">
        <f t="shared" si="614"/>
        <v>0</v>
      </c>
      <c r="AB3585" s="1">
        <f t="shared" si="615"/>
        <v>0</v>
      </c>
    </row>
    <row r="3586" spans="3:28" x14ac:dyDescent="0.25">
      <c r="C3586" s="1">
        <v>2011</v>
      </c>
      <c r="D3586" s="1" t="s">
        <v>100</v>
      </c>
      <c r="E3586" s="2" t="s">
        <v>287</v>
      </c>
      <c r="F3586">
        <v>2</v>
      </c>
      <c r="G3586">
        <v>6347567</v>
      </c>
      <c r="H3586" s="1">
        <v>171.66569999999999</v>
      </c>
      <c r="I3586" s="1">
        <v>12795</v>
      </c>
      <c r="J3586" s="1">
        <v>164671.79999999999</v>
      </c>
      <c r="K3586" s="1">
        <v>162361.60000000001</v>
      </c>
      <c r="L3586" s="3">
        <v>480</v>
      </c>
      <c r="M3586">
        <v>77.7</v>
      </c>
      <c r="N3586">
        <v>271</v>
      </c>
      <c r="O3586" s="1">
        <f t="shared" si="610"/>
        <v>0</v>
      </c>
      <c r="P3586" s="5">
        <f>-MIN(data!$B$4 / data!H3586 * data!O3586 / 100, data!M3586)</f>
        <v>0</v>
      </c>
      <c r="Q3586" s="4">
        <f t="shared" si="620"/>
        <v>0</v>
      </c>
      <c r="R3586" s="6">
        <f>-MIN(data!$B$5/(POWER(LN(H3586),2))*O3586/100, N3586)</f>
        <v>0</v>
      </c>
      <c r="S3586" s="6">
        <f t="shared" si="611"/>
        <v>0</v>
      </c>
      <c r="T3586" s="4">
        <f t="shared" si="612"/>
        <v>77.7</v>
      </c>
      <c r="U3586" s="4" t="e">
        <f t="shared" si="616"/>
        <v>#DIV/0!</v>
      </c>
      <c r="V3586" s="4" t="e">
        <f t="shared" si="617"/>
        <v>#DIV/0!</v>
      </c>
      <c r="W3586" s="6">
        <f t="shared" si="613"/>
        <v>271</v>
      </c>
      <c r="X3586" s="6" t="e">
        <f t="shared" si="618"/>
        <v>#DIV/0!</v>
      </c>
      <c r="Y3586" s="6" t="e">
        <f t="shared" si="619"/>
        <v>#DIV/0!</v>
      </c>
      <c r="AA3586" s="1">
        <f t="shared" si="614"/>
        <v>0</v>
      </c>
      <c r="AB3586" s="1">
        <f t="shared" si="615"/>
        <v>0</v>
      </c>
    </row>
    <row r="3587" spans="3:28" x14ac:dyDescent="0.25">
      <c r="C3587" s="1">
        <v>2012</v>
      </c>
      <c r="D3587" s="1" t="s">
        <v>100</v>
      </c>
      <c r="E3587" s="2" t="s">
        <v>287</v>
      </c>
      <c r="F3587">
        <v>2</v>
      </c>
      <c r="G3587">
        <v>6444530</v>
      </c>
      <c r="H3587" s="1">
        <v>196.59460000000001</v>
      </c>
      <c r="I3587" s="1">
        <v>12314</v>
      </c>
      <c r="J3587" s="1">
        <v>164186.70000000001</v>
      </c>
      <c r="K3587" s="1">
        <v>164000</v>
      </c>
      <c r="L3587" s="3">
        <v>440</v>
      </c>
      <c r="M3587">
        <v>75</v>
      </c>
      <c r="N3587">
        <v>250</v>
      </c>
      <c r="O3587" s="1">
        <f t="shared" ref="O3587:O3650" si="621">IF($A$3="Percentage of government revenue per capita",$B$3,0) + IF($A$3="Absolute extra revenue",AA3587,0) + IF($A$3="Absolute revenue per capita",AB3587,0)</f>
        <v>0</v>
      </c>
      <c r="P3587" s="5">
        <f>-MIN(data!$B$4 / data!H3587 * data!O3587 / 100, data!M3587)</f>
        <v>0</v>
      </c>
      <c r="Q3587" s="4">
        <f t="shared" si="620"/>
        <v>0</v>
      </c>
      <c r="R3587" s="6">
        <f>-MIN(data!$B$5/(POWER(LN(H3587),2))*O3587/100, N3587)</f>
        <v>0</v>
      </c>
      <c r="S3587" s="6">
        <f t="shared" ref="S3587:S3650" si="622">-R3587*K3587/100000</f>
        <v>0</v>
      </c>
      <c r="T3587" s="4">
        <f t="shared" ref="T3587:T3650" si="623">M3587+P3587</f>
        <v>75</v>
      </c>
      <c r="U3587" s="4" t="e">
        <f t="shared" si="616"/>
        <v>#DIV/0!</v>
      </c>
      <c r="V3587" s="4" t="e">
        <f t="shared" si="617"/>
        <v>#DIV/0!</v>
      </c>
      <c r="W3587" s="6">
        <f t="shared" ref="W3587:W3650" si="624">N3587+R3587</f>
        <v>250</v>
      </c>
      <c r="X3587" s="6" t="e">
        <f t="shared" si="618"/>
        <v>#DIV/0!</v>
      </c>
      <c r="Y3587" s="6" t="e">
        <f t="shared" si="619"/>
        <v>#DIV/0!</v>
      </c>
      <c r="AA3587" s="1">
        <f t="shared" si="614"/>
        <v>0</v>
      </c>
      <c r="AB3587" s="1">
        <f t="shared" si="615"/>
        <v>0</v>
      </c>
    </row>
    <row r="3588" spans="3:28" x14ac:dyDescent="0.25">
      <c r="C3588" s="1">
        <v>2013</v>
      </c>
      <c r="D3588" s="1" t="s">
        <v>100</v>
      </c>
      <c r="E3588" s="2" t="s">
        <v>287</v>
      </c>
      <c r="F3588">
        <v>2</v>
      </c>
      <c r="G3588">
        <v>6541304</v>
      </c>
      <c r="H3588" s="1">
        <v>213.62809999999999</v>
      </c>
      <c r="I3588" s="1">
        <v>11862</v>
      </c>
      <c r="J3588" s="1">
        <v>163613.79999999999</v>
      </c>
      <c r="K3588" s="1">
        <v>165217.4</v>
      </c>
      <c r="L3588" s="3">
        <v>410</v>
      </c>
      <c r="M3588">
        <v>72.5</v>
      </c>
      <c r="N3588">
        <v>230</v>
      </c>
      <c r="O3588" s="1">
        <f t="shared" si="621"/>
        <v>0</v>
      </c>
      <c r="P3588" s="5">
        <f>-MIN(data!$B$4 / data!H3588 * data!O3588 / 100, data!M3588)</f>
        <v>0</v>
      </c>
      <c r="Q3588" s="4">
        <f t="shared" si="620"/>
        <v>0</v>
      </c>
      <c r="R3588" s="6">
        <f>-MIN(data!$B$5/(POWER(LN(H3588),2))*O3588/100, N3588)</f>
        <v>0</v>
      </c>
      <c r="S3588" s="6">
        <f t="shared" si="622"/>
        <v>0</v>
      </c>
      <c r="T3588" s="4">
        <f t="shared" si="623"/>
        <v>72.5</v>
      </c>
      <c r="U3588" s="4" t="e">
        <f t="shared" si="616"/>
        <v>#DIV/0!</v>
      </c>
      <c r="V3588" s="4" t="e">
        <f t="shared" si="617"/>
        <v>#DIV/0!</v>
      </c>
      <c r="W3588" s="6">
        <f t="shared" si="624"/>
        <v>230</v>
      </c>
      <c r="X3588" s="6" t="e">
        <f t="shared" si="618"/>
        <v>#DIV/0!</v>
      </c>
      <c r="Y3588" s="6" t="e">
        <f t="shared" si="619"/>
        <v>#DIV/0!</v>
      </c>
      <c r="AA3588" s="1">
        <f t="shared" ref="AA3588:AA3651" si="625">$B$3*100/G3588/H3588</f>
        <v>0</v>
      </c>
      <c r="AB3588" s="1">
        <f t="shared" ref="AB3588:AB3651" si="626">$B$3/H3588*100</f>
        <v>0</v>
      </c>
    </row>
    <row r="3589" spans="3:28" x14ac:dyDescent="0.25">
      <c r="C3589" s="1">
        <v>2014</v>
      </c>
      <c r="D3589" s="1" t="s">
        <v>100</v>
      </c>
      <c r="E3589" s="2" t="s">
        <v>287</v>
      </c>
      <c r="F3589">
        <v>2</v>
      </c>
      <c r="G3589">
        <v>6639756</v>
      </c>
      <c r="H3589" s="1">
        <v>252.98849999999999</v>
      </c>
      <c r="I3589" s="1">
        <v>11427</v>
      </c>
      <c r="J3589" s="1">
        <v>163010</v>
      </c>
      <c r="K3589" s="1">
        <v>164319.20000000001</v>
      </c>
      <c r="L3589" s="3">
        <v>380</v>
      </c>
      <c r="M3589">
        <v>70.099999999999994</v>
      </c>
      <c r="N3589">
        <v>213</v>
      </c>
      <c r="O3589" s="1">
        <f t="shared" si="621"/>
        <v>0</v>
      </c>
      <c r="P3589" s="5">
        <f>-MIN(data!$B$4 / data!H3589 * data!O3589 / 100, data!M3589)</f>
        <v>0</v>
      </c>
      <c r="Q3589" s="4">
        <f t="shared" si="620"/>
        <v>0</v>
      </c>
      <c r="R3589" s="6">
        <f>-MIN(data!$B$5/(POWER(LN(H3589),2))*O3589/100, N3589)</f>
        <v>0</v>
      </c>
      <c r="S3589" s="6">
        <f t="shared" si="622"/>
        <v>0</v>
      </c>
      <c r="T3589" s="4">
        <f t="shared" si="623"/>
        <v>70.099999999999994</v>
      </c>
      <c r="U3589" s="4" t="e">
        <f t="shared" si="616"/>
        <v>#DIV/0!</v>
      </c>
      <c r="V3589" s="4" t="e">
        <f t="shared" si="617"/>
        <v>#DIV/0!</v>
      </c>
      <c r="W3589" s="6">
        <f t="shared" si="624"/>
        <v>213</v>
      </c>
      <c r="X3589" s="6" t="e">
        <f t="shared" si="618"/>
        <v>#DIV/0!</v>
      </c>
      <c r="Y3589" s="6" t="e">
        <f t="shared" si="619"/>
        <v>#DIV/0!</v>
      </c>
      <c r="AA3589" s="1">
        <f t="shared" si="625"/>
        <v>0</v>
      </c>
      <c r="AB3589" s="1">
        <f t="shared" si="626"/>
        <v>0</v>
      </c>
    </row>
    <row r="3590" spans="3:28" x14ac:dyDescent="0.25">
      <c r="C3590" s="1">
        <v>2015</v>
      </c>
      <c r="D3590" s="1" t="s">
        <v>100</v>
      </c>
      <c r="E3590" s="2" t="s">
        <v>287</v>
      </c>
      <c r="F3590">
        <v>2</v>
      </c>
      <c r="G3590">
        <v>6741164</v>
      </c>
      <c r="H3590" s="1">
        <v>252.8321</v>
      </c>
      <c r="I3590" s="1">
        <v>11010</v>
      </c>
      <c r="J3590" s="1">
        <v>162150.20000000001</v>
      </c>
      <c r="L3590" s="3">
        <v>350</v>
      </c>
      <c r="M3590">
        <v>67.900000000000006</v>
      </c>
      <c r="N3590">
        <v>197</v>
      </c>
      <c r="O3590" s="1">
        <f t="shared" si="621"/>
        <v>0</v>
      </c>
      <c r="P3590" s="5">
        <f>-MIN(data!$B$4 / data!H3590 * data!O3590 / 100, data!M3590)</f>
        <v>0</v>
      </c>
      <c r="Q3590" s="4">
        <f t="shared" si="620"/>
        <v>0</v>
      </c>
      <c r="R3590" s="6">
        <f>-MIN(data!$B$5/(POWER(LN(H3590),2))*O3590/100, N3590)</f>
        <v>0</v>
      </c>
      <c r="S3590" s="6">
        <f t="shared" si="622"/>
        <v>0</v>
      </c>
      <c r="T3590" s="4">
        <f t="shared" si="623"/>
        <v>67.900000000000006</v>
      </c>
      <c r="U3590" s="4" t="e">
        <f t="shared" si="616"/>
        <v>#DIV/0!</v>
      </c>
      <c r="V3590" s="4" t="e">
        <f t="shared" si="617"/>
        <v>#DIV/0!</v>
      </c>
      <c r="W3590" s="6">
        <f t="shared" si="624"/>
        <v>197</v>
      </c>
      <c r="X3590" s="6" t="e">
        <f t="shared" si="618"/>
        <v>#DIV/0!</v>
      </c>
      <c r="Y3590" s="6" t="e">
        <f t="shared" si="619"/>
        <v>#DIV/0!</v>
      </c>
      <c r="AA3590" s="1">
        <f t="shared" si="625"/>
        <v>0</v>
      </c>
      <c r="AB3590" s="1">
        <f t="shared" si="626"/>
        <v>0</v>
      </c>
    </row>
    <row r="3591" spans="3:28" x14ac:dyDescent="0.25">
      <c r="C3591" s="1">
        <v>2016</v>
      </c>
      <c r="D3591" s="1" t="s">
        <v>100</v>
      </c>
      <c r="E3591" s="2" t="s">
        <v>287</v>
      </c>
      <c r="F3591">
        <v>2</v>
      </c>
      <c r="G3591">
        <v>6845846</v>
      </c>
      <c r="H3591" s="1">
        <v>235.80029999999999</v>
      </c>
      <c r="I3591" s="1">
        <v>10592</v>
      </c>
      <c r="J3591" s="1">
        <v>161463.4</v>
      </c>
      <c r="L3591" s="3"/>
      <c r="M3591">
        <v>65.599999999999994</v>
      </c>
      <c r="N3591"/>
      <c r="O3591" s="1">
        <f t="shared" si="621"/>
        <v>0</v>
      </c>
      <c r="P3591" s="5">
        <f>-MIN(data!$B$4 / data!H3591 * data!O3591 / 100, data!M3591)</f>
        <v>0</v>
      </c>
      <c r="Q3591" s="4">
        <f t="shared" si="620"/>
        <v>0</v>
      </c>
      <c r="R3591" s="6">
        <f>-MIN(data!$B$5/(POWER(LN(H3591),2))*O3591/100, N3591)</f>
        <v>0</v>
      </c>
      <c r="S3591" s="6">
        <f t="shared" si="622"/>
        <v>0</v>
      </c>
      <c r="T3591" s="4">
        <f t="shared" si="623"/>
        <v>65.599999999999994</v>
      </c>
      <c r="U3591" s="4" t="e">
        <f t="shared" si="616"/>
        <v>#DIV/0!</v>
      </c>
      <c r="V3591" s="4" t="e">
        <f t="shared" si="617"/>
        <v>#DIV/0!</v>
      </c>
      <c r="W3591" s="6">
        <f t="shared" si="624"/>
        <v>0</v>
      </c>
      <c r="X3591" s="6" t="e">
        <f t="shared" si="618"/>
        <v>#DIV/0!</v>
      </c>
      <c r="Y3591" s="6" t="e">
        <f t="shared" si="619"/>
        <v>#DIV/0!</v>
      </c>
      <c r="AA3591" s="1">
        <f t="shared" si="625"/>
        <v>0</v>
      </c>
      <c r="AB3591" s="1">
        <f t="shared" si="626"/>
        <v>0</v>
      </c>
    </row>
    <row r="3592" spans="3:28" x14ac:dyDescent="0.25">
      <c r="C3592" s="1">
        <v>1980</v>
      </c>
      <c r="D3592" s="1" t="s">
        <v>101</v>
      </c>
      <c r="E3592" s="2" t="s">
        <v>289</v>
      </c>
      <c r="F3592">
        <v>3</v>
      </c>
      <c r="G3592">
        <v>2588929</v>
      </c>
      <c r="H3592" s="1">
        <v>0</v>
      </c>
      <c r="I3592" s="1">
        <v>3907</v>
      </c>
      <c r="J3592" s="1">
        <v>77984.03</v>
      </c>
      <c r="L3592" s="3"/>
      <c r="M3592">
        <v>50.1</v>
      </c>
      <c r="N3592"/>
      <c r="O3592" s="1">
        <f t="shared" si="621"/>
        <v>0</v>
      </c>
      <c r="P3592" s="5" t="e">
        <f>-MIN(data!$B$4 / data!H3592 * data!O3592 / 100, data!M3592)</f>
        <v>#DIV/0!</v>
      </c>
      <c r="Q3592" s="4" t="e">
        <f t="shared" si="620"/>
        <v>#DIV/0!</v>
      </c>
      <c r="R3592" s="6" t="e">
        <f>-MIN(data!$B$5/(POWER(LN(H3592),2))*O3592/100, N3592)</f>
        <v>#NUM!</v>
      </c>
      <c r="S3592" s="6" t="e">
        <f t="shared" si="622"/>
        <v>#NUM!</v>
      </c>
      <c r="T3592" s="4" t="e">
        <f t="shared" si="623"/>
        <v>#DIV/0!</v>
      </c>
      <c r="U3592" s="4" t="e">
        <f t="shared" si="616"/>
        <v>#DIV/0!</v>
      </c>
      <c r="V3592" s="4" t="e">
        <f t="shared" si="617"/>
        <v>#DIV/0!</v>
      </c>
      <c r="W3592" s="6" t="e">
        <f t="shared" si="624"/>
        <v>#NUM!</v>
      </c>
      <c r="X3592" s="6" t="e">
        <f t="shared" si="618"/>
        <v>#NUM!</v>
      </c>
      <c r="Y3592" s="6" t="e">
        <f t="shared" si="619"/>
        <v>#NUM!</v>
      </c>
      <c r="AA3592" s="1" t="e">
        <f t="shared" si="625"/>
        <v>#DIV/0!</v>
      </c>
      <c r="AB3592" s="1" t="e">
        <f t="shared" si="626"/>
        <v>#DIV/0!</v>
      </c>
    </row>
    <row r="3593" spans="3:28" x14ac:dyDescent="0.25">
      <c r="C3593" s="1">
        <v>1981</v>
      </c>
      <c r="D3593" s="1" t="s">
        <v>101</v>
      </c>
      <c r="E3593" s="2" t="s">
        <v>289</v>
      </c>
      <c r="F3593">
        <v>3</v>
      </c>
      <c r="G3593">
        <v>2594302</v>
      </c>
      <c r="H3593" s="1">
        <v>0</v>
      </c>
      <c r="I3593" s="1">
        <v>3758</v>
      </c>
      <c r="J3593" s="1">
        <v>77484.539999999994</v>
      </c>
      <c r="L3593" s="3"/>
      <c r="M3593">
        <v>48.5</v>
      </c>
      <c r="N3593"/>
      <c r="O3593" s="1">
        <f t="shared" si="621"/>
        <v>0</v>
      </c>
      <c r="P3593" s="5" t="e">
        <f>-MIN(data!$B$4 / data!H3593 * data!O3593 / 100, data!M3593)</f>
        <v>#DIV/0!</v>
      </c>
      <c r="Q3593" s="4" t="e">
        <f t="shared" si="620"/>
        <v>#DIV/0!</v>
      </c>
      <c r="R3593" s="6" t="e">
        <f>-MIN(data!$B$5/(POWER(LN(H3593),2))*O3593/100, N3593)</f>
        <v>#NUM!</v>
      </c>
      <c r="S3593" s="6" t="e">
        <f t="shared" si="622"/>
        <v>#NUM!</v>
      </c>
      <c r="T3593" s="4" t="e">
        <f t="shared" si="623"/>
        <v>#DIV/0!</v>
      </c>
      <c r="U3593" s="4" t="e">
        <f t="shared" si="616"/>
        <v>#DIV/0!</v>
      </c>
      <c r="V3593" s="4" t="e">
        <f t="shared" si="617"/>
        <v>#DIV/0!</v>
      </c>
      <c r="W3593" s="6" t="e">
        <f t="shared" si="624"/>
        <v>#NUM!</v>
      </c>
      <c r="X3593" s="6" t="e">
        <f t="shared" si="618"/>
        <v>#NUM!</v>
      </c>
      <c r="Y3593" s="6" t="e">
        <f t="shared" si="619"/>
        <v>#NUM!</v>
      </c>
      <c r="AA3593" s="1" t="e">
        <f t="shared" si="625"/>
        <v>#DIV/0!</v>
      </c>
      <c r="AB3593" s="1" t="e">
        <f t="shared" si="626"/>
        <v>#DIV/0!</v>
      </c>
    </row>
    <row r="3594" spans="3:28" x14ac:dyDescent="0.25">
      <c r="C3594" s="1">
        <v>1982</v>
      </c>
      <c r="D3594" s="1" t="s">
        <v>101</v>
      </c>
      <c r="E3594" s="2" t="s">
        <v>289</v>
      </c>
      <c r="F3594">
        <v>3</v>
      </c>
      <c r="G3594">
        <v>2606139</v>
      </c>
      <c r="H3594" s="1">
        <v>0</v>
      </c>
      <c r="I3594" s="1">
        <v>3591</v>
      </c>
      <c r="J3594" s="1">
        <v>76895.070000000007</v>
      </c>
      <c r="L3594" s="3"/>
      <c r="M3594">
        <v>46.7</v>
      </c>
      <c r="N3594"/>
      <c r="O3594" s="1">
        <f t="shared" si="621"/>
        <v>0</v>
      </c>
      <c r="P3594" s="5" t="e">
        <f>-MIN(data!$B$4 / data!H3594 * data!O3594 / 100, data!M3594)</f>
        <v>#DIV/0!</v>
      </c>
      <c r="Q3594" s="4" t="e">
        <f t="shared" si="620"/>
        <v>#DIV/0!</v>
      </c>
      <c r="R3594" s="6" t="e">
        <f>-MIN(data!$B$5/(POWER(LN(H3594),2))*O3594/100, N3594)</f>
        <v>#NUM!</v>
      </c>
      <c r="S3594" s="6" t="e">
        <f t="shared" si="622"/>
        <v>#NUM!</v>
      </c>
      <c r="T3594" s="4" t="e">
        <f t="shared" si="623"/>
        <v>#DIV/0!</v>
      </c>
      <c r="U3594" s="4" t="e">
        <f t="shared" si="616"/>
        <v>#DIV/0!</v>
      </c>
      <c r="V3594" s="4" t="e">
        <f t="shared" si="617"/>
        <v>#DIV/0!</v>
      </c>
      <c r="W3594" s="6" t="e">
        <f t="shared" si="624"/>
        <v>#NUM!</v>
      </c>
      <c r="X3594" s="6" t="e">
        <f t="shared" si="618"/>
        <v>#NUM!</v>
      </c>
      <c r="Y3594" s="6" t="e">
        <f t="shared" si="619"/>
        <v>#NUM!</v>
      </c>
      <c r="AA3594" s="1" t="e">
        <f t="shared" si="625"/>
        <v>#DIV/0!</v>
      </c>
      <c r="AB3594" s="1" t="e">
        <f t="shared" si="626"/>
        <v>#DIV/0!</v>
      </c>
    </row>
    <row r="3595" spans="3:28" x14ac:dyDescent="0.25">
      <c r="C3595" s="1">
        <v>1983</v>
      </c>
      <c r="D3595" s="1" t="s">
        <v>101</v>
      </c>
      <c r="E3595" s="2" t="s">
        <v>289</v>
      </c>
      <c r="F3595">
        <v>3</v>
      </c>
      <c r="G3595">
        <v>2622072</v>
      </c>
      <c r="H3595" s="1">
        <v>0</v>
      </c>
      <c r="I3595" s="1">
        <v>3410</v>
      </c>
      <c r="J3595" s="1">
        <v>75946.55</v>
      </c>
      <c r="L3595" s="3"/>
      <c r="M3595">
        <v>44.9</v>
      </c>
      <c r="N3595"/>
      <c r="O3595" s="1">
        <f t="shared" si="621"/>
        <v>0</v>
      </c>
      <c r="P3595" s="5" t="e">
        <f>-MIN(data!$B$4 / data!H3595 * data!O3595 / 100, data!M3595)</f>
        <v>#DIV/0!</v>
      </c>
      <c r="Q3595" s="4" t="e">
        <f t="shared" si="620"/>
        <v>#DIV/0!</v>
      </c>
      <c r="R3595" s="6" t="e">
        <f>-MIN(data!$B$5/(POWER(LN(H3595),2))*O3595/100, N3595)</f>
        <v>#NUM!</v>
      </c>
      <c r="S3595" s="6" t="e">
        <f t="shared" si="622"/>
        <v>#NUM!</v>
      </c>
      <c r="T3595" s="4" t="e">
        <f t="shared" si="623"/>
        <v>#DIV/0!</v>
      </c>
      <c r="U3595" s="4" t="e">
        <f t="shared" si="616"/>
        <v>#DIV/0!</v>
      </c>
      <c r="V3595" s="4" t="e">
        <f t="shared" si="617"/>
        <v>#DIV/0!</v>
      </c>
      <c r="W3595" s="6" t="e">
        <f t="shared" si="624"/>
        <v>#NUM!</v>
      </c>
      <c r="X3595" s="6" t="e">
        <f t="shared" si="618"/>
        <v>#NUM!</v>
      </c>
      <c r="Y3595" s="6" t="e">
        <f t="shared" si="619"/>
        <v>#NUM!</v>
      </c>
      <c r="AA3595" s="1" t="e">
        <f t="shared" si="625"/>
        <v>#DIV/0!</v>
      </c>
      <c r="AB3595" s="1" t="e">
        <f t="shared" si="626"/>
        <v>#DIV/0!</v>
      </c>
    </row>
    <row r="3596" spans="3:28" x14ac:dyDescent="0.25">
      <c r="C3596" s="1">
        <v>1984</v>
      </c>
      <c r="D3596" s="1" t="s">
        <v>101</v>
      </c>
      <c r="E3596" s="2" t="s">
        <v>289</v>
      </c>
      <c r="F3596">
        <v>3</v>
      </c>
      <c r="G3596">
        <v>2638054</v>
      </c>
      <c r="H3596" s="1">
        <v>0</v>
      </c>
      <c r="I3596" s="1">
        <v>3222</v>
      </c>
      <c r="J3596" s="1">
        <v>74930.23</v>
      </c>
      <c r="L3596" s="3"/>
      <c r="M3596">
        <v>43</v>
      </c>
      <c r="N3596"/>
      <c r="O3596" s="1">
        <f t="shared" si="621"/>
        <v>0</v>
      </c>
      <c r="P3596" s="5" t="e">
        <f>-MIN(data!$B$4 / data!H3596 * data!O3596 / 100, data!M3596)</f>
        <v>#DIV/0!</v>
      </c>
      <c r="Q3596" s="4" t="e">
        <f t="shared" si="620"/>
        <v>#DIV/0!</v>
      </c>
      <c r="R3596" s="6" t="e">
        <f>-MIN(data!$B$5/(POWER(LN(H3596),2))*O3596/100, N3596)</f>
        <v>#NUM!</v>
      </c>
      <c r="S3596" s="6" t="e">
        <f t="shared" si="622"/>
        <v>#NUM!</v>
      </c>
      <c r="T3596" s="4" t="e">
        <f t="shared" si="623"/>
        <v>#DIV/0!</v>
      </c>
      <c r="U3596" s="4" t="e">
        <f t="shared" ref="U3596:U3659" si="627">O3596*H3596/100/Q3596</f>
        <v>#DIV/0!</v>
      </c>
      <c r="V3596" s="4" t="e">
        <f t="shared" ref="V3596:V3659" si="628">U3596*G3596</f>
        <v>#DIV/0!</v>
      </c>
      <c r="W3596" s="6" t="e">
        <f t="shared" si="624"/>
        <v>#NUM!</v>
      </c>
      <c r="X3596" s="6" t="e">
        <f t="shared" ref="X3596:X3659" si="629">O3596*H3596/100/S3596</f>
        <v>#NUM!</v>
      </c>
      <c r="Y3596" s="6" t="e">
        <f t="shared" ref="Y3596:Y3659" si="630">X3596*G3596</f>
        <v>#NUM!</v>
      </c>
      <c r="AA3596" s="1" t="e">
        <f t="shared" si="625"/>
        <v>#DIV/0!</v>
      </c>
      <c r="AB3596" s="1" t="e">
        <f t="shared" si="626"/>
        <v>#DIV/0!</v>
      </c>
    </row>
    <row r="3597" spans="3:28" x14ac:dyDescent="0.25">
      <c r="C3597" s="1">
        <v>1985</v>
      </c>
      <c r="D3597" s="1" t="s">
        <v>101</v>
      </c>
      <c r="E3597" s="2" t="s">
        <v>289</v>
      </c>
      <c r="F3597">
        <v>3</v>
      </c>
      <c r="G3597">
        <v>2651995</v>
      </c>
      <c r="H3597" s="1">
        <v>0</v>
      </c>
      <c r="I3597" s="1">
        <v>3032</v>
      </c>
      <c r="J3597" s="1">
        <v>73771.289999999994</v>
      </c>
      <c r="L3597" s="3"/>
      <c r="M3597">
        <v>41.1</v>
      </c>
      <c r="N3597"/>
      <c r="O3597" s="1">
        <f t="shared" si="621"/>
        <v>0</v>
      </c>
      <c r="P3597" s="5" t="e">
        <f>-MIN(data!$B$4 / data!H3597 * data!O3597 / 100, data!M3597)</f>
        <v>#DIV/0!</v>
      </c>
      <c r="Q3597" s="4" t="e">
        <f t="shared" si="620"/>
        <v>#DIV/0!</v>
      </c>
      <c r="R3597" s="6" t="e">
        <f>-MIN(data!$B$5/(POWER(LN(H3597),2))*O3597/100, N3597)</f>
        <v>#NUM!</v>
      </c>
      <c r="S3597" s="6" t="e">
        <f t="shared" si="622"/>
        <v>#NUM!</v>
      </c>
      <c r="T3597" s="4" t="e">
        <f t="shared" si="623"/>
        <v>#DIV/0!</v>
      </c>
      <c r="U3597" s="4" t="e">
        <f t="shared" si="627"/>
        <v>#DIV/0!</v>
      </c>
      <c r="V3597" s="4" t="e">
        <f t="shared" si="628"/>
        <v>#DIV/0!</v>
      </c>
      <c r="W3597" s="6" t="e">
        <f t="shared" si="624"/>
        <v>#NUM!</v>
      </c>
      <c r="X3597" s="6" t="e">
        <f t="shared" si="629"/>
        <v>#NUM!</v>
      </c>
      <c r="Y3597" s="6" t="e">
        <f t="shared" si="630"/>
        <v>#NUM!</v>
      </c>
      <c r="AA3597" s="1" t="e">
        <f t="shared" si="625"/>
        <v>#DIV/0!</v>
      </c>
      <c r="AB3597" s="1" t="e">
        <f t="shared" si="626"/>
        <v>#DIV/0!</v>
      </c>
    </row>
    <row r="3598" spans="3:28" x14ac:dyDescent="0.25">
      <c r="C3598" s="1">
        <v>1986</v>
      </c>
      <c r="D3598" s="1" t="s">
        <v>101</v>
      </c>
      <c r="E3598" s="2" t="s">
        <v>289</v>
      </c>
      <c r="F3598">
        <v>3</v>
      </c>
      <c r="G3598">
        <v>2660872</v>
      </c>
      <c r="H3598" s="1">
        <v>0</v>
      </c>
      <c r="I3598" s="1">
        <v>2847</v>
      </c>
      <c r="J3598" s="1">
        <v>72442.75</v>
      </c>
      <c r="L3598" s="3"/>
      <c r="M3598">
        <v>39.299999999999997</v>
      </c>
      <c r="N3598"/>
      <c r="O3598" s="1">
        <f t="shared" si="621"/>
        <v>0</v>
      </c>
      <c r="P3598" s="5" t="e">
        <f>-MIN(data!$B$4 / data!H3598 * data!O3598 / 100, data!M3598)</f>
        <v>#DIV/0!</v>
      </c>
      <c r="Q3598" s="4" t="e">
        <f t="shared" si="620"/>
        <v>#DIV/0!</v>
      </c>
      <c r="R3598" s="6" t="e">
        <f>-MIN(data!$B$5/(POWER(LN(H3598),2))*O3598/100, N3598)</f>
        <v>#NUM!</v>
      </c>
      <c r="S3598" s="6" t="e">
        <f t="shared" si="622"/>
        <v>#NUM!</v>
      </c>
      <c r="T3598" s="4" t="e">
        <f t="shared" si="623"/>
        <v>#DIV/0!</v>
      </c>
      <c r="U3598" s="4" t="e">
        <f t="shared" si="627"/>
        <v>#DIV/0!</v>
      </c>
      <c r="V3598" s="4" t="e">
        <f t="shared" si="628"/>
        <v>#DIV/0!</v>
      </c>
      <c r="W3598" s="6" t="e">
        <f t="shared" si="624"/>
        <v>#NUM!</v>
      </c>
      <c r="X3598" s="6" t="e">
        <f t="shared" si="629"/>
        <v>#NUM!</v>
      </c>
      <c r="Y3598" s="6" t="e">
        <f t="shared" si="630"/>
        <v>#NUM!</v>
      </c>
      <c r="AA3598" s="1" t="e">
        <f t="shared" si="625"/>
        <v>#DIV/0!</v>
      </c>
      <c r="AB3598" s="1" t="e">
        <f t="shared" si="626"/>
        <v>#DIV/0!</v>
      </c>
    </row>
    <row r="3599" spans="3:28" x14ac:dyDescent="0.25">
      <c r="C3599" s="1">
        <v>1987</v>
      </c>
      <c r="D3599" s="1" t="s">
        <v>101</v>
      </c>
      <c r="E3599" s="2" t="s">
        <v>289</v>
      </c>
      <c r="F3599">
        <v>3</v>
      </c>
      <c r="G3599">
        <v>2667960</v>
      </c>
      <c r="H3599" s="1">
        <v>0</v>
      </c>
      <c r="I3599" s="1">
        <v>2669</v>
      </c>
      <c r="J3599" s="1">
        <v>71363.64</v>
      </c>
      <c r="L3599" s="3"/>
      <c r="M3599">
        <v>37.4</v>
      </c>
      <c r="N3599"/>
      <c r="O3599" s="1">
        <f t="shared" si="621"/>
        <v>0</v>
      </c>
      <c r="P3599" s="5" t="e">
        <f>-MIN(data!$B$4 / data!H3599 * data!O3599 / 100, data!M3599)</f>
        <v>#DIV/0!</v>
      </c>
      <c r="Q3599" s="4" t="e">
        <f t="shared" si="620"/>
        <v>#DIV/0!</v>
      </c>
      <c r="R3599" s="6" t="e">
        <f>-MIN(data!$B$5/(POWER(LN(H3599),2))*O3599/100, N3599)</f>
        <v>#NUM!</v>
      </c>
      <c r="S3599" s="6" t="e">
        <f t="shared" si="622"/>
        <v>#NUM!</v>
      </c>
      <c r="T3599" s="4" t="e">
        <f t="shared" si="623"/>
        <v>#DIV/0!</v>
      </c>
      <c r="U3599" s="4" t="e">
        <f t="shared" si="627"/>
        <v>#DIV/0!</v>
      </c>
      <c r="V3599" s="4" t="e">
        <f t="shared" si="628"/>
        <v>#DIV/0!</v>
      </c>
      <c r="W3599" s="6" t="e">
        <f t="shared" si="624"/>
        <v>#NUM!</v>
      </c>
      <c r="X3599" s="6" t="e">
        <f t="shared" si="629"/>
        <v>#NUM!</v>
      </c>
      <c r="Y3599" s="6" t="e">
        <f t="shared" si="630"/>
        <v>#NUM!</v>
      </c>
      <c r="AA3599" s="1" t="e">
        <f t="shared" si="625"/>
        <v>#DIV/0!</v>
      </c>
      <c r="AB3599" s="1" t="e">
        <f t="shared" si="626"/>
        <v>#DIV/0!</v>
      </c>
    </row>
    <row r="3600" spans="3:28" x14ac:dyDescent="0.25">
      <c r="C3600" s="1">
        <v>1988</v>
      </c>
      <c r="D3600" s="1" t="s">
        <v>101</v>
      </c>
      <c r="E3600" s="2" t="s">
        <v>289</v>
      </c>
      <c r="F3600">
        <v>3</v>
      </c>
      <c r="G3600">
        <v>2684675</v>
      </c>
      <c r="H3600" s="1">
        <v>0</v>
      </c>
      <c r="I3600" s="1">
        <v>2504</v>
      </c>
      <c r="J3600" s="1">
        <v>70140.06</v>
      </c>
      <c r="L3600" s="3"/>
      <c r="M3600">
        <v>35.700000000000003</v>
      </c>
      <c r="N3600"/>
      <c r="O3600" s="1">
        <f t="shared" si="621"/>
        <v>0</v>
      </c>
      <c r="P3600" s="5" t="e">
        <f>-MIN(data!$B$4 / data!H3600 * data!O3600 / 100, data!M3600)</f>
        <v>#DIV/0!</v>
      </c>
      <c r="Q3600" s="4" t="e">
        <f t="shared" si="620"/>
        <v>#DIV/0!</v>
      </c>
      <c r="R3600" s="6" t="e">
        <f>-MIN(data!$B$5/(POWER(LN(H3600),2))*O3600/100, N3600)</f>
        <v>#NUM!</v>
      </c>
      <c r="S3600" s="6" t="e">
        <f t="shared" si="622"/>
        <v>#NUM!</v>
      </c>
      <c r="T3600" s="4" t="e">
        <f t="shared" si="623"/>
        <v>#DIV/0!</v>
      </c>
      <c r="U3600" s="4" t="e">
        <f t="shared" si="627"/>
        <v>#DIV/0!</v>
      </c>
      <c r="V3600" s="4" t="e">
        <f t="shared" si="628"/>
        <v>#DIV/0!</v>
      </c>
      <c r="W3600" s="6" t="e">
        <f t="shared" si="624"/>
        <v>#NUM!</v>
      </c>
      <c r="X3600" s="6" t="e">
        <f t="shared" si="629"/>
        <v>#NUM!</v>
      </c>
      <c r="Y3600" s="6" t="e">
        <f t="shared" si="630"/>
        <v>#NUM!</v>
      </c>
      <c r="AA3600" s="1" t="e">
        <f t="shared" si="625"/>
        <v>#DIV/0!</v>
      </c>
      <c r="AB3600" s="1" t="e">
        <f t="shared" si="626"/>
        <v>#DIV/0!</v>
      </c>
    </row>
    <row r="3601" spans="3:28" x14ac:dyDescent="0.25">
      <c r="C3601" s="1">
        <v>1989</v>
      </c>
      <c r="D3601" s="1" t="s">
        <v>101</v>
      </c>
      <c r="E3601" s="2" t="s">
        <v>289</v>
      </c>
      <c r="F3601">
        <v>3</v>
      </c>
      <c r="G3601">
        <v>2726440</v>
      </c>
      <c r="H3601" s="1">
        <v>0</v>
      </c>
      <c r="I3601" s="1">
        <v>2355</v>
      </c>
      <c r="J3601" s="1">
        <v>69264.710000000006</v>
      </c>
      <c r="L3601" s="3"/>
      <c r="M3601">
        <v>34</v>
      </c>
      <c r="N3601"/>
      <c r="O3601" s="1">
        <f t="shared" si="621"/>
        <v>0</v>
      </c>
      <c r="P3601" s="5" t="e">
        <f>-MIN(data!$B$4 / data!H3601 * data!O3601 / 100, data!M3601)</f>
        <v>#DIV/0!</v>
      </c>
      <c r="Q3601" s="4" t="e">
        <f t="shared" si="620"/>
        <v>#DIV/0!</v>
      </c>
      <c r="R3601" s="6" t="e">
        <f>-MIN(data!$B$5/(POWER(LN(H3601),2))*O3601/100, N3601)</f>
        <v>#NUM!</v>
      </c>
      <c r="S3601" s="6" t="e">
        <f t="shared" si="622"/>
        <v>#NUM!</v>
      </c>
      <c r="T3601" s="4" t="e">
        <f t="shared" si="623"/>
        <v>#DIV/0!</v>
      </c>
      <c r="U3601" s="4" t="e">
        <f t="shared" si="627"/>
        <v>#DIV/0!</v>
      </c>
      <c r="V3601" s="4" t="e">
        <f t="shared" si="628"/>
        <v>#DIV/0!</v>
      </c>
      <c r="W3601" s="6" t="e">
        <f t="shared" si="624"/>
        <v>#NUM!</v>
      </c>
      <c r="X3601" s="6" t="e">
        <f t="shared" si="629"/>
        <v>#NUM!</v>
      </c>
      <c r="Y3601" s="6" t="e">
        <f t="shared" si="630"/>
        <v>#NUM!</v>
      </c>
      <c r="AA3601" s="1" t="e">
        <f t="shared" si="625"/>
        <v>#DIV/0!</v>
      </c>
      <c r="AB3601" s="1" t="e">
        <f t="shared" si="626"/>
        <v>#DIV/0!</v>
      </c>
    </row>
    <row r="3602" spans="3:28" x14ac:dyDescent="0.25">
      <c r="C3602" s="1">
        <v>1990</v>
      </c>
      <c r="D3602" s="1" t="s">
        <v>101</v>
      </c>
      <c r="E3602" s="2" t="s">
        <v>289</v>
      </c>
      <c r="F3602">
        <v>3</v>
      </c>
      <c r="G3602">
        <v>2803044</v>
      </c>
      <c r="H3602" s="1">
        <v>0</v>
      </c>
      <c r="I3602" s="1">
        <v>2220</v>
      </c>
      <c r="J3602" s="1">
        <v>68518.52</v>
      </c>
      <c r="K3602" s="1">
        <v>64864.86</v>
      </c>
      <c r="L3602" s="3">
        <v>50</v>
      </c>
      <c r="M3602">
        <v>32.4</v>
      </c>
      <c r="N3602">
        <v>74</v>
      </c>
      <c r="O3602" s="1">
        <f t="shared" si="621"/>
        <v>0</v>
      </c>
      <c r="P3602" s="5" t="e">
        <f>-MIN(data!$B$4 / data!H3602 * data!O3602 / 100, data!M3602)</f>
        <v>#DIV/0!</v>
      </c>
      <c r="Q3602" s="4" t="e">
        <f t="shared" si="620"/>
        <v>#DIV/0!</v>
      </c>
      <c r="R3602" s="6" t="e">
        <f>-MIN(data!$B$5/(POWER(LN(H3602),2))*O3602/100, N3602)</f>
        <v>#NUM!</v>
      </c>
      <c r="S3602" s="6" t="e">
        <f t="shared" si="622"/>
        <v>#NUM!</v>
      </c>
      <c r="T3602" s="4" t="e">
        <f t="shared" si="623"/>
        <v>#DIV/0!</v>
      </c>
      <c r="U3602" s="4" t="e">
        <f t="shared" si="627"/>
        <v>#DIV/0!</v>
      </c>
      <c r="V3602" s="4" t="e">
        <f t="shared" si="628"/>
        <v>#DIV/0!</v>
      </c>
      <c r="W3602" s="6" t="e">
        <f t="shared" si="624"/>
        <v>#NUM!</v>
      </c>
      <c r="X3602" s="6" t="e">
        <f t="shared" si="629"/>
        <v>#NUM!</v>
      </c>
      <c r="Y3602" s="6" t="e">
        <f t="shared" si="630"/>
        <v>#NUM!</v>
      </c>
      <c r="AA3602" s="1" t="e">
        <f t="shared" si="625"/>
        <v>#DIV/0!</v>
      </c>
      <c r="AB3602" s="1" t="e">
        <f t="shared" si="626"/>
        <v>#DIV/0!</v>
      </c>
    </row>
    <row r="3603" spans="3:28" x14ac:dyDescent="0.25">
      <c r="C3603" s="1">
        <v>1991</v>
      </c>
      <c r="D3603" s="1" t="s">
        <v>101</v>
      </c>
      <c r="E3603" s="2" t="s">
        <v>289</v>
      </c>
      <c r="F3603">
        <v>3</v>
      </c>
      <c r="G3603">
        <v>2921706</v>
      </c>
      <c r="H3603" s="1">
        <v>0</v>
      </c>
      <c r="I3603" s="1">
        <v>2097</v>
      </c>
      <c r="J3603" s="1">
        <v>67864.08</v>
      </c>
      <c r="K3603" s="1">
        <v>61971.83</v>
      </c>
      <c r="L3603" s="3">
        <v>48</v>
      </c>
      <c r="M3603">
        <v>30.9</v>
      </c>
      <c r="N3603">
        <v>71</v>
      </c>
      <c r="O3603" s="1">
        <f t="shared" si="621"/>
        <v>0</v>
      </c>
      <c r="P3603" s="5" t="e">
        <f>-MIN(data!$B$4 / data!H3603 * data!O3603 / 100, data!M3603)</f>
        <v>#DIV/0!</v>
      </c>
      <c r="Q3603" s="4" t="e">
        <f t="shared" si="620"/>
        <v>#DIV/0!</v>
      </c>
      <c r="R3603" s="6" t="e">
        <f>-MIN(data!$B$5/(POWER(LN(H3603),2))*O3603/100, N3603)</f>
        <v>#NUM!</v>
      </c>
      <c r="S3603" s="6" t="e">
        <f t="shared" si="622"/>
        <v>#NUM!</v>
      </c>
      <c r="T3603" s="4" t="e">
        <f t="shared" si="623"/>
        <v>#DIV/0!</v>
      </c>
      <c r="U3603" s="4" t="e">
        <f t="shared" si="627"/>
        <v>#DIV/0!</v>
      </c>
      <c r="V3603" s="4" t="e">
        <f t="shared" si="628"/>
        <v>#DIV/0!</v>
      </c>
      <c r="W3603" s="6" t="e">
        <f t="shared" si="624"/>
        <v>#NUM!</v>
      </c>
      <c r="X3603" s="6" t="e">
        <f t="shared" si="629"/>
        <v>#NUM!</v>
      </c>
      <c r="Y3603" s="6" t="e">
        <f t="shared" si="630"/>
        <v>#NUM!</v>
      </c>
      <c r="AA3603" s="1" t="e">
        <f t="shared" si="625"/>
        <v>#DIV/0!</v>
      </c>
      <c r="AB3603" s="1" t="e">
        <f t="shared" si="626"/>
        <v>#DIV/0!</v>
      </c>
    </row>
    <row r="3604" spans="3:28" x14ac:dyDescent="0.25">
      <c r="C3604" s="1">
        <v>1992</v>
      </c>
      <c r="D3604" s="1" t="s">
        <v>101</v>
      </c>
      <c r="E3604" s="2" t="s">
        <v>289</v>
      </c>
      <c r="F3604">
        <v>3</v>
      </c>
      <c r="G3604">
        <v>3076132</v>
      </c>
      <c r="H3604" s="1">
        <v>0</v>
      </c>
      <c r="I3604" s="1">
        <v>1987</v>
      </c>
      <c r="J3604" s="1">
        <v>67355.929999999993</v>
      </c>
      <c r="K3604" s="1">
        <v>63076.92</v>
      </c>
      <c r="L3604" s="3">
        <v>44</v>
      </c>
      <c r="M3604">
        <v>29.5</v>
      </c>
      <c r="N3604">
        <v>65</v>
      </c>
      <c r="O3604" s="1">
        <f t="shared" si="621"/>
        <v>0</v>
      </c>
      <c r="P3604" s="5" t="e">
        <f>-MIN(data!$B$4 / data!H3604 * data!O3604 / 100, data!M3604)</f>
        <v>#DIV/0!</v>
      </c>
      <c r="Q3604" s="4" t="e">
        <f t="shared" si="620"/>
        <v>#DIV/0!</v>
      </c>
      <c r="R3604" s="6" t="e">
        <f>-MIN(data!$B$5/(POWER(LN(H3604),2))*O3604/100, N3604)</f>
        <v>#NUM!</v>
      </c>
      <c r="S3604" s="6" t="e">
        <f t="shared" si="622"/>
        <v>#NUM!</v>
      </c>
      <c r="T3604" s="4" t="e">
        <f t="shared" si="623"/>
        <v>#DIV/0!</v>
      </c>
      <c r="U3604" s="4" t="e">
        <f t="shared" si="627"/>
        <v>#DIV/0!</v>
      </c>
      <c r="V3604" s="4" t="e">
        <f t="shared" si="628"/>
        <v>#DIV/0!</v>
      </c>
      <c r="W3604" s="6" t="e">
        <f t="shared" si="624"/>
        <v>#NUM!</v>
      </c>
      <c r="X3604" s="6" t="e">
        <f t="shared" si="629"/>
        <v>#NUM!</v>
      </c>
      <c r="Y3604" s="6" t="e">
        <f t="shared" si="630"/>
        <v>#NUM!</v>
      </c>
      <c r="AA3604" s="1" t="e">
        <f t="shared" si="625"/>
        <v>#DIV/0!</v>
      </c>
      <c r="AB3604" s="1" t="e">
        <f t="shared" si="626"/>
        <v>#DIV/0!</v>
      </c>
    </row>
    <row r="3605" spans="3:28" x14ac:dyDescent="0.25">
      <c r="C3605" s="1">
        <v>1993</v>
      </c>
      <c r="D3605" s="1" t="s">
        <v>101</v>
      </c>
      <c r="E3605" s="2" t="s">
        <v>289</v>
      </c>
      <c r="F3605">
        <v>3</v>
      </c>
      <c r="G3605">
        <v>3246126</v>
      </c>
      <c r="H3605" s="1">
        <v>707.53899999999999</v>
      </c>
      <c r="I3605" s="1">
        <v>1887</v>
      </c>
      <c r="J3605" s="1">
        <v>66914.89</v>
      </c>
      <c r="K3605" s="1">
        <v>62295.08</v>
      </c>
      <c r="L3605" s="3">
        <v>41</v>
      </c>
      <c r="M3605">
        <v>28.2</v>
      </c>
      <c r="N3605">
        <v>61</v>
      </c>
      <c r="O3605" s="1">
        <f t="shared" si="621"/>
        <v>0</v>
      </c>
      <c r="P3605" s="5">
        <f>-MIN(data!$B$4 / data!H3605 * data!O3605 / 100, data!M3605)</f>
        <v>0</v>
      </c>
      <c r="Q3605" s="4">
        <f t="shared" si="620"/>
        <v>0</v>
      </c>
      <c r="R3605" s="6">
        <f>-MIN(data!$B$5/(POWER(LN(H3605),2))*O3605/100, N3605)</f>
        <v>0</v>
      </c>
      <c r="S3605" s="6">
        <f t="shared" si="622"/>
        <v>0</v>
      </c>
      <c r="T3605" s="4">
        <f t="shared" si="623"/>
        <v>28.2</v>
      </c>
      <c r="U3605" s="4" t="e">
        <f t="shared" si="627"/>
        <v>#DIV/0!</v>
      </c>
      <c r="V3605" s="4" t="e">
        <f t="shared" si="628"/>
        <v>#DIV/0!</v>
      </c>
      <c r="W3605" s="6">
        <f t="shared" si="624"/>
        <v>61</v>
      </c>
      <c r="X3605" s="6" t="e">
        <f t="shared" si="629"/>
        <v>#DIV/0!</v>
      </c>
      <c r="Y3605" s="6" t="e">
        <f t="shared" si="630"/>
        <v>#DIV/0!</v>
      </c>
      <c r="AA3605" s="1">
        <f t="shared" si="625"/>
        <v>0</v>
      </c>
      <c r="AB3605" s="1">
        <f t="shared" si="626"/>
        <v>0</v>
      </c>
    </row>
    <row r="3606" spans="3:28" x14ac:dyDescent="0.25">
      <c r="C3606" s="1">
        <v>1994</v>
      </c>
      <c r="D3606" s="1" t="s">
        <v>101</v>
      </c>
      <c r="E3606" s="2" t="s">
        <v>289</v>
      </c>
      <c r="F3606">
        <v>3</v>
      </c>
      <c r="G3606">
        <v>3403357</v>
      </c>
      <c r="H3606" s="1">
        <v>755.34730000000002</v>
      </c>
      <c r="I3606" s="1">
        <v>1793</v>
      </c>
      <c r="J3606" s="1">
        <v>66407.41</v>
      </c>
      <c r="K3606" s="1">
        <v>63157.89</v>
      </c>
      <c r="L3606" s="3">
        <v>38</v>
      </c>
      <c r="M3606">
        <v>27</v>
      </c>
      <c r="N3606">
        <v>57</v>
      </c>
      <c r="O3606" s="1">
        <f t="shared" si="621"/>
        <v>0</v>
      </c>
      <c r="P3606" s="5">
        <f>-MIN(data!$B$4 / data!H3606 * data!O3606 / 100, data!M3606)</f>
        <v>0</v>
      </c>
      <c r="Q3606" s="4">
        <f t="shared" si="620"/>
        <v>0</v>
      </c>
      <c r="R3606" s="6">
        <f>-MIN(data!$B$5/(POWER(LN(H3606),2))*O3606/100, N3606)</f>
        <v>0</v>
      </c>
      <c r="S3606" s="6">
        <f t="shared" si="622"/>
        <v>0</v>
      </c>
      <c r="T3606" s="4">
        <f t="shared" si="623"/>
        <v>27</v>
      </c>
      <c r="U3606" s="4" t="e">
        <f t="shared" si="627"/>
        <v>#DIV/0!</v>
      </c>
      <c r="V3606" s="4" t="e">
        <f t="shared" si="628"/>
        <v>#DIV/0!</v>
      </c>
      <c r="W3606" s="6">
        <f t="shared" si="624"/>
        <v>57</v>
      </c>
      <c r="X3606" s="6" t="e">
        <f t="shared" si="629"/>
        <v>#DIV/0!</v>
      </c>
      <c r="Y3606" s="6" t="e">
        <f t="shared" si="630"/>
        <v>#DIV/0!</v>
      </c>
      <c r="AA3606" s="1">
        <f t="shared" si="625"/>
        <v>0</v>
      </c>
      <c r="AB3606" s="1">
        <f t="shared" si="626"/>
        <v>0</v>
      </c>
    </row>
    <row r="3607" spans="3:28" x14ac:dyDescent="0.25">
      <c r="C3607" s="1">
        <v>1995</v>
      </c>
      <c r="D3607" s="1" t="s">
        <v>101</v>
      </c>
      <c r="E3607" s="2" t="s">
        <v>289</v>
      </c>
      <c r="F3607">
        <v>3</v>
      </c>
      <c r="G3607">
        <v>3528380</v>
      </c>
      <c r="H3607" s="1">
        <v>891.05550000000005</v>
      </c>
      <c r="I3607" s="1">
        <v>1704</v>
      </c>
      <c r="J3607" s="1">
        <v>66046.509999999995</v>
      </c>
      <c r="K3607" s="1">
        <v>62962.96</v>
      </c>
      <c r="L3607" s="3">
        <v>36</v>
      </c>
      <c r="M3607">
        <v>25.8</v>
      </c>
      <c r="N3607">
        <v>54</v>
      </c>
      <c r="O3607" s="1">
        <f t="shared" si="621"/>
        <v>0</v>
      </c>
      <c r="P3607" s="5">
        <f>-MIN(data!$B$4 / data!H3607 * data!O3607 / 100, data!M3607)</f>
        <v>0</v>
      </c>
      <c r="Q3607" s="4">
        <f t="shared" si="620"/>
        <v>0</v>
      </c>
      <c r="R3607" s="6">
        <f>-MIN(data!$B$5/(POWER(LN(H3607),2))*O3607/100, N3607)</f>
        <v>0</v>
      </c>
      <c r="S3607" s="6">
        <f t="shared" si="622"/>
        <v>0</v>
      </c>
      <c r="T3607" s="4">
        <f t="shared" si="623"/>
        <v>25.8</v>
      </c>
      <c r="U3607" s="4" t="e">
        <f t="shared" si="627"/>
        <v>#DIV/0!</v>
      </c>
      <c r="V3607" s="4" t="e">
        <f t="shared" si="628"/>
        <v>#DIV/0!</v>
      </c>
      <c r="W3607" s="6">
        <f t="shared" si="624"/>
        <v>54</v>
      </c>
      <c r="X3607" s="6" t="e">
        <f t="shared" si="629"/>
        <v>#DIV/0!</v>
      </c>
      <c r="Y3607" s="6" t="e">
        <f t="shared" si="630"/>
        <v>#DIV/0!</v>
      </c>
      <c r="AA3607" s="1">
        <f t="shared" si="625"/>
        <v>0</v>
      </c>
      <c r="AB3607" s="1">
        <f t="shared" si="626"/>
        <v>0</v>
      </c>
    </row>
    <row r="3608" spans="3:28" x14ac:dyDescent="0.25">
      <c r="C3608" s="1">
        <v>1996</v>
      </c>
      <c r="D3608" s="1" t="s">
        <v>101</v>
      </c>
      <c r="E3608" s="2" t="s">
        <v>289</v>
      </c>
      <c r="F3608">
        <v>3</v>
      </c>
      <c r="G3608">
        <v>3610665</v>
      </c>
      <c r="H3608" s="1">
        <v>997.25059999999996</v>
      </c>
      <c r="I3608" s="1">
        <v>1617</v>
      </c>
      <c r="J3608" s="1">
        <v>65731.710000000006</v>
      </c>
      <c r="K3608" s="1">
        <v>62745.1</v>
      </c>
      <c r="L3608" s="3">
        <v>34</v>
      </c>
      <c r="M3608">
        <v>24.6</v>
      </c>
      <c r="N3608">
        <v>51</v>
      </c>
      <c r="O3608" s="1">
        <f t="shared" si="621"/>
        <v>0</v>
      </c>
      <c r="P3608" s="5">
        <f>-MIN(data!$B$4 / data!H3608 * data!O3608 / 100, data!M3608)</f>
        <v>0</v>
      </c>
      <c r="Q3608" s="4">
        <f t="shared" si="620"/>
        <v>0</v>
      </c>
      <c r="R3608" s="6">
        <f>-MIN(data!$B$5/(POWER(LN(H3608),2))*O3608/100, N3608)</f>
        <v>0</v>
      </c>
      <c r="S3608" s="6">
        <f t="shared" si="622"/>
        <v>0</v>
      </c>
      <c r="T3608" s="4">
        <f t="shared" si="623"/>
        <v>24.6</v>
      </c>
      <c r="U3608" s="4" t="e">
        <f t="shared" si="627"/>
        <v>#DIV/0!</v>
      </c>
      <c r="V3608" s="4" t="e">
        <f t="shared" si="628"/>
        <v>#DIV/0!</v>
      </c>
      <c r="W3608" s="6">
        <f t="shared" si="624"/>
        <v>51</v>
      </c>
      <c r="X3608" s="6" t="e">
        <f t="shared" si="629"/>
        <v>#DIV/0!</v>
      </c>
      <c r="Y3608" s="6" t="e">
        <f t="shared" si="630"/>
        <v>#DIV/0!</v>
      </c>
      <c r="AA3608" s="1">
        <f t="shared" si="625"/>
        <v>0</v>
      </c>
      <c r="AB3608" s="1">
        <f t="shared" si="626"/>
        <v>0</v>
      </c>
    </row>
    <row r="3609" spans="3:28" x14ac:dyDescent="0.25">
      <c r="C3609" s="1">
        <v>1997</v>
      </c>
      <c r="D3609" s="1" t="s">
        <v>101</v>
      </c>
      <c r="E3609" s="2" t="s">
        <v>289</v>
      </c>
      <c r="F3609">
        <v>3</v>
      </c>
      <c r="G3609">
        <v>3658424</v>
      </c>
      <c r="H3609" s="1">
        <v>0</v>
      </c>
      <c r="I3609" s="1">
        <v>1527</v>
      </c>
      <c r="J3609" s="1">
        <v>65256.41</v>
      </c>
      <c r="K3609" s="1">
        <v>61224.49</v>
      </c>
      <c r="L3609" s="3">
        <v>32</v>
      </c>
      <c r="M3609">
        <v>23.4</v>
      </c>
      <c r="N3609">
        <v>49</v>
      </c>
      <c r="O3609" s="1">
        <f t="shared" si="621"/>
        <v>0</v>
      </c>
      <c r="P3609" s="5" t="e">
        <f>-MIN(data!$B$4 / data!H3609 * data!O3609 / 100, data!M3609)</f>
        <v>#DIV/0!</v>
      </c>
      <c r="Q3609" s="4" t="e">
        <f t="shared" si="620"/>
        <v>#DIV/0!</v>
      </c>
      <c r="R3609" s="6" t="e">
        <f>-MIN(data!$B$5/(POWER(LN(H3609),2))*O3609/100, N3609)</f>
        <v>#NUM!</v>
      </c>
      <c r="S3609" s="6" t="e">
        <f t="shared" si="622"/>
        <v>#NUM!</v>
      </c>
      <c r="T3609" s="4" t="e">
        <f t="shared" si="623"/>
        <v>#DIV/0!</v>
      </c>
      <c r="U3609" s="4" t="e">
        <f t="shared" si="627"/>
        <v>#DIV/0!</v>
      </c>
      <c r="V3609" s="4" t="e">
        <f t="shared" si="628"/>
        <v>#DIV/0!</v>
      </c>
      <c r="W3609" s="6" t="e">
        <f t="shared" si="624"/>
        <v>#NUM!</v>
      </c>
      <c r="X3609" s="6" t="e">
        <f t="shared" si="629"/>
        <v>#NUM!</v>
      </c>
      <c r="Y3609" s="6" t="e">
        <f t="shared" si="630"/>
        <v>#NUM!</v>
      </c>
      <c r="AA3609" s="1" t="e">
        <f t="shared" si="625"/>
        <v>#DIV/0!</v>
      </c>
      <c r="AB3609" s="1" t="e">
        <f t="shared" si="626"/>
        <v>#DIV/0!</v>
      </c>
    </row>
    <row r="3610" spans="3:28" x14ac:dyDescent="0.25">
      <c r="C3610" s="1">
        <v>1998</v>
      </c>
      <c r="D3610" s="1" t="s">
        <v>101</v>
      </c>
      <c r="E3610" s="2" t="s">
        <v>289</v>
      </c>
      <c r="F3610">
        <v>3</v>
      </c>
      <c r="G3610">
        <v>3693520</v>
      </c>
      <c r="H3610" s="1">
        <v>0</v>
      </c>
      <c r="I3610" s="1">
        <v>1436</v>
      </c>
      <c r="J3610" s="1">
        <v>64394.62</v>
      </c>
      <c r="K3610" s="1">
        <v>59574.47</v>
      </c>
      <c r="L3610" s="3">
        <v>30</v>
      </c>
      <c r="M3610">
        <v>22.3</v>
      </c>
      <c r="N3610">
        <v>47</v>
      </c>
      <c r="O3610" s="1">
        <f t="shared" si="621"/>
        <v>0</v>
      </c>
      <c r="P3610" s="5" t="e">
        <f>-MIN(data!$B$4 / data!H3610 * data!O3610 / 100, data!M3610)</f>
        <v>#DIV/0!</v>
      </c>
      <c r="Q3610" s="4" t="e">
        <f t="shared" si="620"/>
        <v>#DIV/0!</v>
      </c>
      <c r="R3610" s="6" t="e">
        <f>-MIN(data!$B$5/(POWER(LN(H3610),2))*O3610/100, N3610)</f>
        <v>#NUM!</v>
      </c>
      <c r="S3610" s="6" t="e">
        <f t="shared" si="622"/>
        <v>#NUM!</v>
      </c>
      <c r="T3610" s="4" t="e">
        <f t="shared" si="623"/>
        <v>#DIV/0!</v>
      </c>
      <c r="U3610" s="4" t="e">
        <f t="shared" si="627"/>
        <v>#DIV/0!</v>
      </c>
      <c r="V3610" s="4" t="e">
        <f t="shared" si="628"/>
        <v>#DIV/0!</v>
      </c>
      <c r="W3610" s="6" t="e">
        <f t="shared" si="624"/>
        <v>#NUM!</v>
      </c>
      <c r="X3610" s="6" t="e">
        <f t="shared" si="629"/>
        <v>#NUM!</v>
      </c>
      <c r="Y3610" s="6" t="e">
        <f t="shared" si="630"/>
        <v>#NUM!</v>
      </c>
      <c r="AA3610" s="1" t="e">
        <f t="shared" si="625"/>
        <v>#DIV/0!</v>
      </c>
      <c r="AB3610" s="1" t="e">
        <f t="shared" si="626"/>
        <v>#DIV/0!</v>
      </c>
    </row>
    <row r="3611" spans="3:28" x14ac:dyDescent="0.25">
      <c r="C3611" s="1">
        <v>1999</v>
      </c>
      <c r="D3611" s="1" t="s">
        <v>101</v>
      </c>
      <c r="E3611" s="2" t="s">
        <v>289</v>
      </c>
      <c r="F3611">
        <v>3</v>
      </c>
      <c r="G3611">
        <v>3747766</v>
      </c>
      <c r="H3611" s="1">
        <v>0</v>
      </c>
      <c r="I3611" s="1">
        <v>1346</v>
      </c>
      <c r="J3611" s="1">
        <v>63791.47</v>
      </c>
      <c r="K3611" s="1">
        <v>57777.78</v>
      </c>
      <c r="L3611" s="3">
        <v>28</v>
      </c>
      <c r="M3611">
        <v>21.1</v>
      </c>
      <c r="N3611">
        <v>45</v>
      </c>
      <c r="O3611" s="1">
        <f t="shared" si="621"/>
        <v>0</v>
      </c>
      <c r="P3611" s="5" t="e">
        <f>-MIN(data!$B$4 / data!H3611 * data!O3611 / 100, data!M3611)</f>
        <v>#DIV/0!</v>
      </c>
      <c r="Q3611" s="4" t="e">
        <f t="shared" si="620"/>
        <v>#DIV/0!</v>
      </c>
      <c r="R3611" s="6" t="e">
        <f>-MIN(data!$B$5/(POWER(LN(H3611),2))*O3611/100, N3611)</f>
        <v>#NUM!</v>
      </c>
      <c r="S3611" s="6" t="e">
        <f t="shared" si="622"/>
        <v>#NUM!</v>
      </c>
      <c r="T3611" s="4" t="e">
        <f t="shared" si="623"/>
        <v>#DIV/0!</v>
      </c>
      <c r="U3611" s="4" t="e">
        <f t="shared" si="627"/>
        <v>#DIV/0!</v>
      </c>
      <c r="V3611" s="4" t="e">
        <f t="shared" si="628"/>
        <v>#DIV/0!</v>
      </c>
      <c r="W3611" s="6" t="e">
        <f t="shared" si="624"/>
        <v>#NUM!</v>
      </c>
      <c r="X3611" s="6" t="e">
        <f t="shared" si="629"/>
        <v>#NUM!</v>
      </c>
      <c r="Y3611" s="6" t="e">
        <f t="shared" si="630"/>
        <v>#NUM!</v>
      </c>
      <c r="AA3611" s="1" t="e">
        <f t="shared" si="625"/>
        <v>#DIV/0!</v>
      </c>
      <c r="AB3611" s="1" t="e">
        <f t="shared" si="626"/>
        <v>#DIV/0!</v>
      </c>
    </row>
    <row r="3612" spans="3:28" x14ac:dyDescent="0.25">
      <c r="C3612" s="1">
        <v>2000</v>
      </c>
      <c r="D3612" s="1" t="s">
        <v>101</v>
      </c>
      <c r="E3612" s="2" t="s">
        <v>289</v>
      </c>
      <c r="F3612">
        <v>3</v>
      </c>
      <c r="G3612">
        <v>3842778</v>
      </c>
      <c r="H3612" s="1">
        <v>916.95209999999997</v>
      </c>
      <c r="I3612" s="1">
        <v>1253</v>
      </c>
      <c r="J3612" s="1">
        <v>62650</v>
      </c>
      <c r="K3612" s="1">
        <v>57142.86</v>
      </c>
      <c r="L3612" s="3">
        <v>26</v>
      </c>
      <c r="M3612">
        <v>20</v>
      </c>
      <c r="N3612">
        <v>42</v>
      </c>
      <c r="O3612" s="1">
        <f t="shared" si="621"/>
        <v>0</v>
      </c>
      <c r="P3612" s="5">
        <f>-MIN(data!$B$4 / data!H3612 * data!O3612 / 100, data!M3612)</f>
        <v>0</v>
      </c>
      <c r="Q3612" s="4">
        <f t="shared" si="620"/>
        <v>0</v>
      </c>
      <c r="R3612" s="6">
        <f>-MIN(data!$B$5/(POWER(LN(H3612),2))*O3612/100, N3612)</f>
        <v>0</v>
      </c>
      <c r="S3612" s="6">
        <f t="shared" si="622"/>
        <v>0</v>
      </c>
      <c r="T3612" s="4">
        <f t="shared" si="623"/>
        <v>20</v>
      </c>
      <c r="U3612" s="4" t="e">
        <f t="shared" si="627"/>
        <v>#DIV/0!</v>
      </c>
      <c r="V3612" s="4" t="e">
        <f t="shared" si="628"/>
        <v>#DIV/0!</v>
      </c>
      <c r="W3612" s="6">
        <f t="shared" si="624"/>
        <v>42</v>
      </c>
      <c r="X3612" s="6" t="e">
        <f t="shared" si="629"/>
        <v>#DIV/0!</v>
      </c>
      <c r="Y3612" s="6" t="e">
        <f t="shared" si="630"/>
        <v>#DIV/0!</v>
      </c>
      <c r="AA3612" s="1">
        <f t="shared" si="625"/>
        <v>0</v>
      </c>
      <c r="AB3612" s="1">
        <f t="shared" si="626"/>
        <v>0</v>
      </c>
    </row>
    <row r="3613" spans="3:28" x14ac:dyDescent="0.25">
      <c r="C3613" s="1">
        <v>2001</v>
      </c>
      <c r="D3613" s="1" t="s">
        <v>101</v>
      </c>
      <c r="E3613" s="2" t="s">
        <v>289</v>
      </c>
      <c r="F3613">
        <v>3</v>
      </c>
      <c r="G3613">
        <v>3991001</v>
      </c>
      <c r="H3613" s="1">
        <v>917.94060000000002</v>
      </c>
      <c r="I3613" s="1">
        <v>1156</v>
      </c>
      <c r="J3613" s="1">
        <v>61489.36</v>
      </c>
      <c r="K3613" s="1">
        <v>53846.15</v>
      </c>
      <c r="L3613" s="3">
        <v>24</v>
      </c>
      <c r="M3613">
        <v>18.8</v>
      </c>
      <c r="N3613">
        <v>39</v>
      </c>
      <c r="O3613" s="1">
        <f t="shared" si="621"/>
        <v>0</v>
      </c>
      <c r="P3613" s="5">
        <f>-MIN(data!$B$4 / data!H3613 * data!O3613 / 100, data!M3613)</f>
        <v>0</v>
      </c>
      <c r="Q3613" s="4">
        <f t="shared" si="620"/>
        <v>0</v>
      </c>
      <c r="R3613" s="6">
        <f>-MIN(data!$B$5/(POWER(LN(H3613),2))*O3613/100, N3613)</f>
        <v>0</v>
      </c>
      <c r="S3613" s="6">
        <f t="shared" si="622"/>
        <v>0</v>
      </c>
      <c r="T3613" s="4">
        <f t="shared" si="623"/>
        <v>18.8</v>
      </c>
      <c r="U3613" s="4" t="e">
        <f t="shared" si="627"/>
        <v>#DIV/0!</v>
      </c>
      <c r="V3613" s="4" t="e">
        <f t="shared" si="628"/>
        <v>#DIV/0!</v>
      </c>
      <c r="W3613" s="6">
        <f t="shared" si="624"/>
        <v>39</v>
      </c>
      <c r="X3613" s="6" t="e">
        <f t="shared" si="629"/>
        <v>#DIV/0!</v>
      </c>
      <c r="Y3613" s="6" t="e">
        <f t="shared" si="630"/>
        <v>#DIV/0!</v>
      </c>
      <c r="AA3613" s="1">
        <f t="shared" si="625"/>
        <v>0</v>
      </c>
      <c r="AB3613" s="1">
        <f t="shared" si="626"/>
        <v>0</v>
      </c>
    </row>
    <row r="3614" spans="3:28" x14ac:dyDescent="0.25">
      <c r="C3614" s="1">
        <v>2002</v>
      </c>
      <c r="D3614" s="1" t="s">
        <v>101</v>
      </c>
      <c r="E3614" s="2" t="s">
        <v>289</v>
      </c>
      <c r="F3614">
        <v>3</v>
      </c>
      <c r="G3614">
        <v>4182205</v>
      </c>
      <c r="H3614" s="1">
        <v>1055.4490000000001</v>
      </c>
      <c r="I3614" s="1">
        <v>1056</v>
      </c>
      <c r="J3614" s="1">
        <v>60000</v>
      </c>
      <c r="K3614" s="1">
        <v>52777.78</v>
      </c>
      <c r="L3614" s="3">
        <v>21</v>
      </c>
      <c r="M3614">
        <v>17.600000000000001</v>
      </c>
      <c r="N3614">
        <v>36</v>
      </c>
      <c r="O3614" s="1">
        <f t="shared" si="621"/>
        <v>0</v>
      </c>
      <c r="P3614" s="5">
        <f>-MIN(data!$B$4 / data!H3614 * data!O3614 / 100, data!M3614)</f>
        <v>0</v>
      </c>
      <c r="Q3614" s="4">
        <f t="shared" si="620"/>
        <v>0</v>
      </c>
      <c r="R3614" s="6">
        <f>-MIN(data!$B$5/(POWER(LN(H3614),2))*O3614/100, N3614)</f>
        <v>0</v>
      </c>
      <c r="S3614" s="6">
        <f t="shared" si="622"/>
        <v>0</v>
      </c>
      <c r="T3614" s="4">
        <f t="shared" si="623"/>
        <v>17.600000000000001</v>
      </c>
      <c r="U3614" s="4" t="e">
        <f t="shared" si="627"/>
        <v>#DIV/0!</v>
      </c>
      <c r="V3614" s="4" t="e">
        <f t="shared" si="628"/>
        <v>#DIV/0!</v>
      </c>
      <c r="W3614" s="6">
        <f t="shared" si="624"/>
        <v>36</v>
      </c>
      <c r="X3614" s="6" t="e">
        <f t="shared" si="629"/>
        <v>#DIV/0!</v>
      </c>
      <c r="Y3614" s="6" t="e">
        <f t="shared" si="630"/>
        <v>#DIV/0!</v>
      </c>
      <c r="AA3614" s="1">
        <f t="shared" si="625"/>
        <v>0</v>
      </c>
      <c r="AB3614" s="1">
        <f t="shared" si="626"/>
        <v>0</v>
      </c>
    </row>
    <row r="3615" spans="3:28" x14ac:dyDescent="0.25">
      <c r="C3615" s="1">
        <v>2003</v>
      </c>
      <c r="D3615" s="1" t="s">
        <v>101</v>
      </c>
      <c r="E3615" s="2" t="s">
        <v>289</v>
      </c>
      <c r="F3615">
        <v>3</v>
      </c>
      <c r="G3615">
        <v>4388375</v>
      </c>
      <c r="H3615" s="1">
        <v>1152.0889999999999</v>
      </c>
      <c r="I3615" s="1">
        <v>958</v>
      </c>
      <c r="J3615" s="1">
        <v>58060.61</v>
      </c>
      <c r="K3615" s="1">
        <v>51515.15</v>
      </c>
      <c r="L3615" s="3">
        <v>19</v>
      </c>
      <c r="M3615">
        <v>16.5</v>
      </c>
      <c r="N3615">
        <v>33</v>
      </c>
      <c r="O3615" s="1">
        <f t="shared" si="621"/>
        <v>0</v>
      </c>
      <c r="P3615" s="5">
        <f>-MIN(data!$B$4 / data!H3615 * data!O3615 / 100, data!M3615)</f>
        <v>0</v>
      </c>
      <c r="Q3615" s="4">
        <f t="shared" si="620"/>
        <v>0</v>
      </c>
      <c r="R3615" s="6">
        <f>-MIN(data!$B$5/(POWER(LN(H3615),2))*O3615/100, N3615)</f>
        <v>0</v>
      </c>
      <c r="S3615" s="6">
        <f t="shared" si="622"/>
        <v>0</v>
      </c>
      <c r="T3615" s="4">
        <f t="shared" si="623"/>
        <v>16.5</v>
      </c>
      <c r="U3615" s="4" t="e">
        <f t="shared" si="627"/>
        <v>#DIV/0!</v>
      </c>
      <c r="V3615" s="4" t="e">
        <f t="shared" si="628"/>
        <v>#DIV/0!</v>
      </c>
      <c r="W3615" s="6">
        <f t="shared" si="624"/>
        <v>33</v>
      </c>
      <c r="X3615" s="6" t="e">
        <f t="shared" si="629"/>
        <v>#DIV/0!</v>
      </c>
      <c r="Y3615" s="6" t="e">
        <f t="shared" si="630"/>
        <v>#DIV/0!</v>
      </c>
      <c r="AA3615" s="1">
        <f t="shared" si="625"/>
        <v>0</v>
      </c>
      <c r="AB3615" s="1">
        <f t="shared" si="626"/>
        <v>0</v>
      </c>
    </row>
    <row r="3616" spans="3:28" x14ac:dyDescent="0.25">
      <c r="C3616" s="1">
        <v>2004</v>
      </c>
      <c r="D3616" s="1" t="s">
        <v>101</v>
      </c>
      <c r="E3616" s="2" t="s">
        <v>289</v>
      </c>
      <c r="F3616">
        <v>3</v>
      </c>
      <c r="G3616">
        <v>4569378</v>
      </c>
      <c r="H3616" s="1">
        <v>1244.0719999999999</v>
      </c>
      <c r="I3616" s="1">
        <v>864</v>
      </c>
      <c r="J3616" s="1">
        <v>56470.59</v>
      </c>
      <c r="K3616" s="1">
        <v>50000</v>
      </c>
      <c r="L3616" s="3">
        <v>17</v>
      </c>
      <c r="M3616">
        <v>15.3</v>
      </c>
      <c r="N3616">
        <v>30</v>
      </c>
      <c r="O3616" s="1">
        <f t="shared" si="621"/>
        <v>0</v>
      </c>
      <c r="P3616" s="5">
        <f>-MIN(data!$B$4 / data!H3616 * data!O3616 / 100, data!M3616)</f>
        <v>0</v>
      </c>
      <c r="Q3616" s="4">
        <f t="shared" si="620"/>
        <v>0</v>
      </c>
      <c r="R3616" s="6">
        <f>-MIN(data!$B$5/(POWER(LN(H3616),2))*O3616/100, N3616)</f>
        <v>0</v>
      </c>
      <c r="S3616" s="6">
        <f t="shared" si="622"/>
        <v>0</v>
      </c>
      <c r="T3616" s="4">
        <f t="shared" si="623"/>
        <v>15.3</v>
      </c>
      <c r="U3616" s="4" t="e">
        <f t="shared" si="627"/>
        <v>#DIV/0!</v>
      </c>
      <c r="V3616" s="4" t="e">
        <f t="shared" si="628"/>
        <v>#DIV/0!</v>
      </c>
      <c r="W3616" s="6">
        <f t="shared" si="624"/>
        <v>30</v>
      </c>
      <c r="X3616" s="6" t="e">
        <f t="shared" si="629"/>
        <v>#DIV/0!</v>
      </c>
      <c r="Y3616" s="6" t="e">
        <f t="shared" si="630"/>
        <v>#DIV/0!</v>
      </c>
      <c r="AA3616" s="1">
        <f t="shared" si="625"/>
        <v>0</v>
      </c>
      <c r="AB3616" s="1">
        <f t="shared" si="626"/>
        <v>0</v>
      </c>
    </row>
    <row r="3617" spans="3:28" x14ac:dyDescent="0.25">
      <c r="C3617" s="1">
        <v>2005</v>
      </c>
      <c r="D3617" s="1" t="s">
        <v>101</v>
      </c>
      <c r="E3617" s="2" t="s">
        <v>289</v>
      </c>
      <c r="F3617">
        <v>3</v>
      </c>
      <c r="G3617">
        <v>4698763</v>
      </c>
      <c r="H3617" s="1">
        <v>1197.2149999999999</v>
      </c>
      <c r="I3617" s="1">
        <v>778</v>
      </c>
      <c r="J3617" s="1">
        <v>54788.73</v>
      </c>
      <c r="K3617" s="1">
        <v>48148.15</v>
      </c>
      <c r="L3617" s="3">
        <v>15</v>
      </c>
      <c r="M3617">
        <v>14.2</v>
      </c>
      <c r="N3617">
        <v>27</v>
      </c>
      <c r="O3617" s="1">
        <f t="shared" si="621"/>
        <v>0</v>
      </c>
      <c r="P3617" s="5">
        <f>-MIN(data!$B$4 / data!H3617 * data!O3617 / 100, data!M3617)</f>
        <v>0</v>
      </c>
      <c r="Q3617" s="4">
        <f t="shared" si="620"/>
        <v>0</v>
      </c>
      <c r="R3617" s="6">
        <f>-MIN(data!$B$5/(POWER(LN(H3617),2))*O3617/100, N3617)</f>
        <v>0</v>
      </c>
      <c r="S3617" s="6">
        <f t="shared" si="622"/>
        <v>0</v>
      </c>
      <c r="T3617" s="4">
        <f t="shared" si="623"/>
        <v>14.2</v>
      </c>
      <c r="U3617" s="4" t="e">
        <f t="shared" si="627"/>
        <v>#DIV/0!</v>
      </c>
      <c r="V3617" s="4" t="e">
        <f t="shared" si="628"/>
        <v>#DIV/0!</v>
      </c>
      <c r="W3617" s="6">
        <f t="shared" si="624"/>
        <v>27</v>
      </c>
      <c r="X3617" s="6" t="e">
        <f t="shared" si="629"/>
        <v>#DIV/0!</v>
      </c>
      <c r="Y3617" s="6" t="e">
        <f t="shared" si="630"/>
        <v>#DIV/0!</v>
      </c>
      <c r="AA3617" s="1">
        <f t="shared" si="625"/>
        <v>0</v>
      </c>
      <c r="AB3617" s="1">
        <f t="shared" si="626"/>
        <v>0</v>
      </c>
    </row>
    <row r="3618" spans="3:28" x14ac:dyDescent="0.25">
      <c r="C3618" s="1">
        <v>2006</v>
      </c>
      <c r="D3618" s="1" t="s">
        <v>101</v>
      </c>
      <c r="E3618" s="2" t="s">
        <v>289</v>
      </c>
      <c r="F3618">
        <v>3</v>
      </c>
      <c r="G3618">
        <v>4759753</v>
      </c>
      <c r="H3618" s="1">
        <v>1150.835</v>
      </c>
      <c r="I3618" s="1">
        <v>706</v>
      </c>
      <c r="J3618" s="1">
        <v>53893.13</v>
      </c>
      <c r="K3618" s="1">
        <v>50000</v>
      </c>
      <c r="L3618" s="3">
        <v>13</v>
      </c>
      <c r="M3618">
        <v>13.1</v>
      </c>
      <c r="N3618">
        <v>24</v>
      </c>
      <c r="O3618" s="1">
        <f t="shared" si="621"/>
        <v>0</v>
      </c>
      <c r="P3618" s="5">
        <f>-MIN(data!$B$4 / data!H3618 * data!O3618 / 100, data!M3618)</f>
        <v>0</v>
      </c>
      <c r="Q3618" s="4">
        <f t="shared" si="620"/>
        <v>0</v>
      </c>
      <c r="R3618" s="6">
        <f>-MIN(data!$B$5/(POWER(LN(H3618),2))*O3618/100, N3618)</f>
        <v>0</v>
      </c>
      <c r="S3618" s="6">
        <f t="shared" si="622"/>
        <v>0</v>
      </c>
      <c r="T3618" s="4">
        <f t="shared" si="623"/>
        <v>13.1</v>
      </c>
      <c r="U3618" s="4" t="e">
        <f t="shared" si="627"/>
        <v>#DIV/0!</v>
      </c>
      <c r="V3618" s="4" t="e">
        <f t="shared" si="628"/>
        <v>#DIV/0!</v>
      </c>
      <c r="W3618" s="6">
        <f t="shared" si="624"/>
        <v>24</v>
      </c>
      <c r="X3618" s="6" t="e">
        <f t="shared" si="629"/>
        <v>#DIV/0!</v>
      </c>
      <c r="Y3618" s="6" t="e">
        <f t="shared" si="630"/>
        <v>#DIV/0!</v>
      </c>
      <c r="AA3618" s="1">
        <f t="shared" si="625"/>
        <v>0</v>
      </c>
      <c r="AB3618" s="1">
        <f t="shared" si="626"/>
        <v>0</v>
      </c>
    </row>
    <row r="3619" spans="3:28" x14ac:dyDescent="0.25">
      <c r="C3619" s="1">
        <v>2007</v>
      </c>
      <c r="D3619" s="1" t="s">
        <v>101</v>
      </c>
      <c r="E3619" s="2" t="s">
        <v>289</v>
      </c>
      <c r="F3619">
        <v>3</v>
      </c>
      <c r="G3619">
        <v>4767344</v>
      </c>
      <c r="H3619" s="1">
        <v>1305.962</v>
      </c>
      <c r="I3619" s="1">
        <v>654</v>
      </c>
      <c r="J3619" s="1">
        <v>53606.559999999998</v>
      </c>
      <c r="K3619" s="1">
        <v>52173.91</v>
      </c>
      <c r="L3619" s="3">
        <v>12</v>
      </c>
      <c r="M3619">
        <v>12.2</v>
      </c>
      <c r="N3619">
        <v>23</v>
      </c>
      <c r="O3619" s="1">
        <f t="shared" si="621"/>
        <v>0</v>
      </c>
      <c r="P3619" s="5">
        <f>-MIN(data!$B$4 / data!H3619 * data!O3619 / 100, data!M3619)</f>
        <v>0</v>
      </c>
      <c r="Q3619" s="4">
        <f t="shared" si="620"/>
        <v>0</v>
      </c>
      <c r="R3619" s="6">
        <f>-MIN(data!$B$5/(POWER(LN(H3619),2))*O3619/100, N3619)</f>
        <v>0</v>
      </c>
      <c r="S3619" s="6">
        <f t="shared" si="622"/>
        <v>0</v>
      </c>
      <c r="T3619" s="4">
        <f t="shared" si="623"/>
        <v>12.2</v>
      </c>
      <c r="U3619" s="4" t="e">
        <f t="shared" si="627"/>
        <v>#DIV/0!</v>
      </c>
      <c r="V3619" s="4" t="e">
        <f t="shared" si="628"/>
        <v>#DIV/0!</v>
      </c>
      <c r="W3619" s="6">
        <f t="shared" si="624"/>
        <v>23</v>
      </c>
      <c r="X3619" s="6" t="e">
        <f t="shared" si="629"/>
        <v>#DIV/0!</v>
      </c>
      <c r="Y3619" s="6" t="e">
        <f t="shared" si="630"/>
        <v>#DIV/0!</v>
      </c>
      <c r="AA3619" s="1">
        <f t="shared" si="625"/>
        <v>0</v>
      </c>
      <c r="AB3619" s="1">
        <f t="shared" si="626"/>
        <v>0</v>
      </c>
    </row>
    <row r="3620" spans="3:28" x14ac:dyDescent="0.25">
      <c r="C3620" s="1">
        <v>2008</v>
      </c>
      <c r="D3620" s="1" t="s">
        <v>101</v>
      </c>
      <c r="E3620" s="2" t="s">
        <v>289</v>
      </c>
      <c r="F3620">
        <v>3</v>
      </c>
      <c r="G3620">
        <v>4764741</v>
      </c>
      <c r="H3620" s="1">
        <v>1460.758</v>
      </c>
      <c r="I3620" s="1">
        <v>625</v>
      </c>
      <c r="J3620" s="1">
        <v>54824.56</v>
      </c>
      <c r="K3620" s="1">
        <v>57142.86</v>
      </c>
      <c r="L3620" s="3">
        <v>12</v>
      </c>
      <c r="M3620">
        <v>11.4</v>
      </c>
      <c r="N3620">
        <v>21</v>
      </c>
      <c r="O3620" s="1">
        <f t="shared" si="621"/>
        <v>0</v>
      </c>
      <c r="P3620" s="5">
        <f>-MIN(data!$B$4 / data!H3620 * data!O3620 / 100, data!M3620)</f>
        <v>0</v>
      </c>
      <c r="Q3620" s="4">
        <f t="shared" si="620"/>
        <v>0</v>
      </c>
      <c r="R3620" s="6">
        <f>-MIN(data!$B$5/(POWER(LN(H3620),2))*O3620/100, N3620)</f>
        <v>0</v>
      </c>
      <c r="S3620" s="6">
        <f t="shared" si="622"/>
        <v>0</v>
      </c>
      <c r="T3620" s="4">
        <f t="shared" si="623"/>
        <v>11.4</v>
      </c>
      <c r="U3620" s="4" t="e">
        <f t="shared" si="627"/>
        <v>#DIV/0!</v>
      </c>
      <c r="V3620" s="4" t="e">
        <f t="shared" si="628"/>
        <v>#DIV/0!</v>
      </c>
      <c r="W3620" s="6">
        <f t="shared" si="624"/>
        <v>21</v>
      </c>
      <c r="X3620" s="6" t="e">
        <f t="shared" si="629"/>
        <v>#DIV/0!</v>
      </c>
      <c r="Y3620" s="6" t="e">
        <f t="shared" si="630"/>
        <v>#DIV/0!</v>
      </c>
      <c r="AA3620" s="1">
        <f t="shared" si="625"/>
        <v>0</v>
      </c>
      <c r="AB3620" s="1">
        <f t="shared" si="626"/>
        <v>0</v>
      </c>
    </row>
    <row r="3621" spans="3:28" x14ac:dyDescent="0.25">
      <c r="C3621" s="1">
        <v>2009</v>
      </c>
      <c r="D3621" s="1" t="s">
        <v>101</v>
      </c>
      <c r="E3621" s="2" t="s">
        <v>289</v>
      </c>
      <c r="F3621">
        <v>3</v>
      </c>
      <c r="G3621">
        <v>4813026</v>
      </c>
      <c r="H3621" s="1">
        <v>1618.1010000000001</v>
      </c>
      <c r="I3621" s="1">
        <v>614</v>
      </c>
      <c r="J3621" s="1">
        <v>56851.85</v>
      </c>
      <c r="K3621" s="1">
        <v>60000</v>
      </c>
      <c r="L3621" s="3">
        <v>12</v>
      </c>
      <c r="M3621">
        <v>10.8</v>
      </c>
      <c r="N3621">
        <v>20</v>
      </c>
      <c r="O3621" s="1">
        <f t="shared" si="621"/>
        <v>0</v>
      </c>
      <c r="P3621" s="5">
        <f>-MIN(data!$B$4 / data!H3621 * data!O3621 / 100, data!M3621)</f>
        <v>0</v>
      </c>
      <c r="Q3621" s="4">
        <f t="shared" si="620"/>
        <v>0</v>
      </c>
      <c r="R3621" s="6">
        <f>-MIN(data!$B$5/(POWER(LN(H3621),2))*O3621/100, N3621)</f>
        <v>0</v>
      </c>
      <c r="S3621" s="6">
        <f t="shared" si="622"/>
        <v>0</v>
      </c>
      <c r="T3621" s="4">
        <f t="shared" si="623"/>
        <v>10.8</v>
      </c>
      <c r="U3621" s="4" t="e">
        <f t="shared" si="627"/>
        <v>#DIV/0!</v>
      </c>
      <c r="V3621" s="4" t="e">
        <f t="shared" si="628"/>
        <v>#DIV/0!</v>
      </c>
      <c r="W3621" s="6">
        <f t="shared" si="624"/>
        <v>20</v>
      </c>
      <c r="X3621" s="6" t="e">
        <f t="shared" si="629"/>
        <v>#DIV/0!</v>
      </c>
      <c r="Y3621" s="6" t="e">
        <f t="shared" si="630"/>
        <v>#DIV/0!</v>
      </c>
      <c r="AA3621" s="1">
        <f t="shared" si="625"/>
        <v>0</v>
      </c>
      <c r="AB3621" s="1">
        <f t="shared" si="626"/>
        <v>0</v>
      </c>
    </row>
    <row r="3622" spans="3:28" x14ac:dyDescent="0.25">
      <c r="C3622" s="1">
        <v>2010</v>
      </c>
      <c r="D3622" s="1" t="s">
        <v>101</v>
      </c>
      <c r="E3622" s="2" t="s">
        <v>289</v>
      </c>
      <c r="F3622">
        <v>3</v>
      </c>
      <c r="G3622">
        <v>4953061</v>
      </c>
      <c r="H3622" s="1">
        <v>1558.33</v>
      </c>
      <c r="I3622" s="1">
        <v>617</v>
      </c>
      <c r="J3622" s="1">
        <v>59902.91</v>
      </c>
      <c r="K3622" s="1">
        <v>63157.89</v>
      </c>
      <c r="L3622" s="3">
        <v>12</v>
      </c>
      <c r="M3622">
        <v>10.3</v>
      </c>
      <c r="N3622">
        <v>19</v>
      </c>
      <c r="O3622" s="1">
        <f t="shared" si="621"/>
        <v>0</v>
      </c>
      <c r="P3622" s="5">
        <f>-MIN(data!$B$4 / data!H3622 * data!O3622 / 100, data!M3622)</f>
        <v>0</v>
      </c>
      <c r="Q3622" s="4">
        <f t="shared" si="620"/>
        <v>0</v>
      </c>
      <c r="R3622" s="6">
        <f>-MIN(data!$B$5/(POWER(LN(H3622),2))*O3622/100, N3622)</f>
        <v>0</v>
      </c>
      <c r="S3622" s="6">
        <f t="shared" si="622"/>
        <v>0</v>
      </c>
      <c r="T3622" s="4">
        <f t="shared" si="623"/>
        <v>10.3</v>
      </c>
      <c r="U3622" s="4" t="e">
        <f t="shared" si="627"/>
        <v>#DIV/0!</v>
      </c>
      <c r="V3622" s="4" t="e">
        <f t="shared" si="628"/>
        <v>#DIV/0!</v>
      </c>
      <c r="W3622" s="6">
        <f t="shared" si="624"/>
        <v>19</v>
      </c>
      <c r="X3622" s="6" t="e">
        <f t="shared" si="629"/>
        <v>#DIV/0!</v>
      </c>
      <c r="Y3622" s="6" t="e">
        <f t="shared" si="630"/>
        <v>#DIV/0!</v>
      </c>
      <c r="AA3622" s="1">
        <f t="shared" si="625"/>
        <v>0</v>
      </c>
      <c r="AB3622" s="1">
        <f t="shared" si="626"/>
        <v>0</v>
      </c>
    </row>
    <row r="3623" spans="3:28" x14ac:dyDescent="0.25">
      <c r="C3623" s="1">
        <v>2011</v>
      </c>
      <c r="D3623" s="1" t="s">
        <v>101</v>
      </c>
      <c r="E3623" s="2" t="s">
        <v>289</v>
      </c>
      <c r="F3623">
        <v>3</v>
      </c>
      <c r="G3623">
        <v>5202343</v>
      </c>
      <c r="H3623" s="1">
        <v>1623.2270000000001</v>
      </c>
      <c r="I3623" s="1">
        <v>630</v>
      </c>
      <c r="J3623" s="1">
        <v>64285.71</v>
      </c>
      <c r="K3623" s="1">
        <v>72222.22</v>
      </c>
      <c r="L3623" s="3">
        <v>12</v>
      </c>
      <c r="M3623">
        <v>9.8000000000000007</v>
      </c>
      <c r="N3623">
        <v>18</v>
      </c>
      <c r="O3623" s="1">
        <f t="shared" si="621"/>
        <v>0</v>
      </c>
      <c r="P3623" s="5">
        <f>-MIN(data!$B$4 / data!H3623 * data!O3623 / 100, data!M3623)</f>
        <v>0</v>
      </c>
      <c r="Q3623" s="4">
        <f t="shared" si="620"/>
        <v>0</v>
      </c>
      <c r="R3623" s="6">
        <f>-MIN(data!$B$5/(POWER(LN(H3623),2))*O3623/100, N3623)</f>
        <v>0</v>
      </c>
      <c r="S3623" s="6">
        <f t="shared" si="622"/>
        <v>0</v>
      </c>
      <c r="T3623" s="4">
        <f t="shared" si="623"/>
        <v>9.8000000000000007</v>
      </c>
      <c r="U3623" s="4" t="e">
        <f t="shared" si="627"/>
        <v>#DIV/0!</v>
      </c>
      <c r="V3623" s="4" t="e">
        <f t="shared" si="628"/>
        <v>#DIV/0!</v>
      </c>
      <c r="W3623" s="6">
        <f t="shared" si="624"/>
        <v>18</v>
      </c>
      <c r="X3623" s="6" t="e">
        <f t="shared" si="629"/>
        <v>#DIV/0!</v>
      </c>
      <c r="Y3623" s="6" t="e">
        <f t="shared" si="630"/>
        <v>#DIV/0!</v>
      </c>
      <c r="AA3623" s="1">
        <f t="shared" si="625"/>
        <v>0</v>
      </c>
      <c r="AB3623" s="1">
        <f t="shared" si="626"/>
        <v>0</v>
      </c>
    </row>
    <row r="3624" spans="3:28" x14ac:dyDescent="0.25">
      <c r="C3624" s="1">
        <v>2012</v>
      </c>
      <c r="D3624" s="1" t="s">
        <v>101</v>
      </c>
      <c r="E3624" s="2" t="s">
        <v>289</v>
      </c>
      <c r="F3624">
        <v>3</v>
      </c>
      <c r="G3624">
        <v>5538634</v>
      </c>
      <c r="H3624" s="1">
        <v>1438.867</v>
      </c>
      <c r="I3624" s="1">
        <v>647</v>
      </c>
      <c r="J3624" s="1">
        <v>68829.789999999994</v>
      </c>
      <c r="K3624" s="1">
        <v>76470.59</v>
      </c>
      <c r="L3624" s="3">
        <v>13</v>
      </c>
      <c r="M3624">
        <v>9.4</v>
      </c>
      <c r="N3624">
        <v>17</v>
      </c>
      <c r="O3624" s="1">
        <f t="shared" si="621"/>
        <v>0</v>
      </c>
      <c r="P3624" s="5">
        <f>-MIN(data!$B$4 / data!H3624 * data!O3624 / 100, data!M3624)</f>
        <v>0</v>
      </c>
      <c r="Q3624" s="4">
        <f t="shared" si="620"/>
        <v>0</v>
      </c>
      <c r="R3624" s="6">
        <f>-MIN(data!$B$5/(POWER(LN(H3624),2))*O3624/100, N3624)</f>
        <v>0</v>
      </c>
      <c r="S3624" s="6">
        <f t="shared" si="622"/>
        <v>0</v>
      </c>
      <c r="T3624" s="4">
        <f t="shared" si="623"/>
        <v>9.4</v>
      </c>
      <c r="U3624" s="4" t="e">
        <f t="shared" si="627"/>
        <v>#DIV/0!</v>
      </c>
      <c r="V3624" s="4" t="e">
        <f t="shared" si="628"/>
        <v>#DIV/0!</v>
      </c>
      <c r="W3624" s="6">
        <f t="shared" si="624"/>
        <v>17</v>
      </c>
      <c r="X3624" s="6" t="e">
        <f t="shared" si="629"/>
        <v>#DIV/0!</v>
      </c>
      <c r="Y3624" s="6" t="e">
        <f t="shared" si="630"/>
        <v>#DIV/0!</v>
      </c>
      <c r="AA3624" s="1">
        <f t="shared" si="625"/>
        <v>0</v>
      </c>
      <c r="AB3624" s="1">
        <f t="shared" si="626"/>
        <v>0</v>
      </c>
    </row>
    <row r="3625" spans="3:28" x14ac:dyDescent="0.25">
      <c r="C3625" s="1">
        <v>2013</v>
      </c>
      <c r="D3625" s="1" t="s">
        <v>101</v>
      </c>
      <c r="E3625" s="2" t="s">
        <v>289</v>
      </c>
      <c r="F3625">
        <v>3</v>
      </c>
      <c r="G3625">
        <v>5914621</v>
      </c>
      <c r="H3625" s="1">
        <v>1302.5340000000001</v>
      </c>
      <c r="I3625" s="1">
        <v>664</v>
      </c>
      <c r="J3625" s="1">
        <v>73777.78</v>
      </c>
      <c r="K3625" s="1">
        <v>81250</v>
      </c>
      <c r="L3625" s="3">
        <v>13</v>
      </c>
      <c r="M3625">
        <v>9</v>
      </c>
      <c r="N3625">
        <v>16</v>
      </c>
      <c r="O3625" s="1">
        <f t="shared" si="621"/>
        <v>0</v>
      </c>
      <c r="P3625" s="5">
        <f>-MIN(data!$B$4 / data!H3625 * data!O3625 / 100, data!M3625)</f>
        <v>0</v>
      </c>
      <c r="Q3625" s="4">
        <f t="shared" si="620"/>
        <v>0</v>
      </c>
      <c r="R3625" s="6">
        <f>-MIN(data!$B$5/(POWER(LN(H3625),2))*O3625/100, N3625)</f>
        <v>0</v>
      </c>
      <c r="S3625" s="6">
        <f t="shared" si="622"/>
        <v>0</v>
      </c>
      <c r="T3625" s="4">
        <f t="shared" si="623"/>
        <v>9</v>
      </c>
      <c r="U3625" s="4" t="e">
        <f t="shared" si="627"/>
        <v>#DIV/0!</v>
      </c>
      <c r="V3625" s="4" t="e">
        <f t="shared" si="628"/>
        <v>#DIV/0!</v>
      </c>
      <c r="W3625" s="6">
        <f t="shared" si="624"/>
        <v>16</v>
      </c>
      <c r="X3625" s="6" t="e">
        <f t="shared" si="629"/>
        <v>#DIV/0!</v>
      </c>
      <c r="Y3625" s="6" t="e">
        <f t="shared" si="630"/>
        <v>#DIV/0!</v>
      </c>
      <c r="AA3625" s="1">
        <f t="shared" si="625"/>
        <v>0</v>
      </c>
      <c r="AB3625" s="1">
        <f t="shared" si="626"/>
        <v>0</v>
      </c>
    </row>
    <row r="3626" spans="3:28" x14ac:dyDescent="0.25">
      <c r="C3626" s="1">
        <v>2014</v>
      </c>
      <c r="D3626" s="1" t="s">
        <v>101</v>
      </c>
      <c r="E3626" s="2" t="s">
        <v>289</v>
      </c>
      <c r="F3626">
        <v>3</v>
      </c>
      <c r="G3626">
        <v>6262410</v>
      </c>
      <c r="H3626" s="1">
        <v>1331.838</v>
      </c>
      <c r="I3626" s="1">
        <v>679</v>
      </c>
      <c r="J3626" s="1">
        <v>78045.98</v>
      </c>
      <c r="K3626" s="1">
        <v>81250</v>
      </c>
      <c r="L3626" s="3">
        <v>13</v>
      </c>
      <c r="M3626">
        <v>8.6999999999999993</v>
      </c>
      <c r="N3626">
        <v>16</v>
      </c>
      <c r="O3626" s="1">
        <f t="shared" si="621"/>
        <v>0</v>
      </c>
      <c r="P3626" s="5">
        <f>-MIN(data!$B$4 / data!H3626 * data!O3626 / 100, data!M3626)</f>
        <v>0</v>
      </c>
      <c r="Q3626" s="4">
        <f t="shared" si="620"/>
        <v>0</v>
      </c>
      <c r="R3626" s="6">
        <f>-MIN(data!$B$5/(POWER(LN(H3626),2))*O3626/100, N3626)</f>
        <v>0</v>
      </c>
      <c r="S3626" s="6">
        <f t="shared" si="622"/>
        <v>0</v>
      </c>
      <c r="T3626" s="4">
        <f t="shared" si="623"/>
        <v>8.6999999999999993</v>
      </c>
      <c r="U3626" s="4" t="e">
        <f t="shared" si="627"/>
        <v>#DIV/0!</v>
      </c>
      <c r="V3626" s="4" t="e">
        <f t="shared" si="628"/>
        <v>#DIV/0!</v>
      </c>
      <c r="W3626" s="6">
        <f t="shared" si="624"/>
        <v>16</v>
      </c>
      <c r="X3626" s="6" t="e">
        <f t="shared" si="629"/>
        <v>#DIV/0!</v>
      </c>
      <c r="Y3626" s="6" t="e">
        <f t="shared" si="630"/>
        <v>#DIV/0!</v>
      </c>
      <c r="AA3626" s="1">
        <f t="shared" si="625"/>
        <v>0</v>
      </c>
      <c r="AB3626" s="1">
        <f t="shared" si="626"/>
        <v>0</v>
      </c>
    </row>
    <row r="3627" spans="3:28" x14ac:dyDescent="0.25">
      <c r="C3627" s="1">
        <v>2015</v>
      </c>
      <c r="D3627" s="1" t="s">
        <v>101</v>
      </c>
      <c r="E3627" s="2" t="s">
        <v>289</v>
      </c>
      <c r="F3627">
        <v>3</v>
      </c>
      <c r="G3627">
        <v>6532678</v>
      </c>
      <c r="H3627" s="1">
        <v>1141.8630000000001</v>
      </c>
      <c r="I3627" s="1">
        <v>689</v>
      </c>
      <c r="J3627" s="1">
        <v>82023.81</v>
      </c>
      <c r="L3627" s="3">
        <v>13</v>
      </c>
      <c r="M3627">
        <v>8.4</v>
      </c>
      <c r="N3627">
        <v>15</v>
      </c>
      <c r="O3627" s="1">
        <f t="shared" si="621"/>
        <v>0</v>
      </c>
      <c r="P3627" s="5">
        <f>-MIN(data!$B$4 / data!H3627 * data!O3627 / 100, data!M3627)</f>
        <v>0</v>
      </c>
      <c r="Q3627" s="4">
        <f t="shared" si="620"/>
        <v>0</v>
      </c>
      <c r="R3627" s="6">
        <f>-MIN(data!$B$5/(POWER(LN(H3627),2))*O3627/100, N3627)</f>
        <v>0</v>
      </c>
      <c r="S3627" s="6">
        <f t="shared" si="622"/>
        <v>0</v>
      </c>
      <c r="T3627" s="4">
        <f t="shared" si="623"/>
        <v>8.4</v>
      </c>
      <c r="U3627" s="4" t="e">
        <f t="shared" si="627"/>
        <v>#DIV/0!</v>
      </c>
      <c r="V3627" s="4" t="e">
        <f t="shared" si="628"/>
        <v>#DIV/0!</v>
      </c>
      <c r="W3627" s="6">
        <f t="shared" si="624"/>
        <v>15</v>
      </c>
      <c r="X3627" s="6" t="e">
        <f t="shared" si="629"/>
        <v>#DIV/0!</v>
      </c>
      <c r="Y3627" s="6" t="e">
        <f t="shared" si="630"/>
        <v>#DIV/0!</v>
      </c>
      <c r="AA3627" s="1">
        <f t="shared" si="625"/>
        <v>0</v>
      </c>
      <c r="AB3627" s="1">
        <f t="shared" si="626"/>
        <v>0</v>
      </c>
    </row>
    <row r="3628" spans="3:28" x14ac:dyDescent="0.25">
      <c r="C3628" s="1">
        <v>2016</v>
      </c>
      <c r="D3628" s="1" t="s">
        <v>101</v>
      </c>
      <c r="E3628" s="2" t="s">
        <v>289</v>
      </c>
      <c r="F3628">
        <v>3</v>
      </c>
      <c r="G3628">
        <v>6711121</v>
      </c>
      <c r="H3628" s="1">
        <v>1138.21</v>
      </c>
      <c r="I3628" s="1">
        <v>692</v>
      </c>
      <c r="J3628" s="1">
        <v>85432.1</v>
      </c>
      <c r="L3628" s="3"/>
      <c r="M3628">
        <v>8.1</v>
      </c>
      <c r="N3628"/>
      <c r="O3628" s="1">
        <f t="shared" si="621"/>
        <v>0</v>
      </c>
      <c r="P3628" s="5">
        <f>-MIN(data!$B$4 / data!H3628 * data!O3628 / 100, data!M3628)</f>
        <v>0</v>
      </c>
      <c r="Q3628" s="4">
        <f t="shared" si="620"/>
        <v>0</v>
      </c>
      <c r="R3628" s="6">
        <f>-MIN(data!$B$5/(POWER(LN(H3628),2))*O3628/100, N3628)</f>
        <v>0</v>
      </c>
      <c r="S3628" s="6">
        <f t="shared" si="622"/>
        <v>0</v>
      </c>
      <c r="T3628" s="4">
        <f t="shared" si="623"/>
        <v>8.1</v>
      </c>
      <c r="U3628" s="4" t="e">
        <f t="shared" si="627"/>
        <v>#DIV/0!</v>
      </c>
      <c r="V3628" s="4" t="e">
        <f t="shared" si="628"/>
        <v>#DIV/0!</v>
      </c>
      <c r="W3628" s="6">
        <f t="shared" si="624"/>
        <v>0</v>
      </c>
      <c r="X3628" s="6" t="e">
        <f t="shared" si="629"/>
        <v>#DIV/0!</v>
      </c>
      <c r="Y3628" s="6" t="e">
        <f t="shared" si="630"/>
        <v>#DIV/0!</v>
      </c>
      <c r="AA3628" s="1">
        <f t="shared" si="625"/>
        <v>0</v>
      </c>
      <c r="AB3628" s="1">
        <f t="shared" si="626"/>
        <v>0</v>
      </c>
    </row>
    <row r="3629" spans="3:28" x14ac:dyDescent="0.25">
      <c r="C3629" s="1">
        <v>1980</v>
      </c>
      <c r="D3629" s="1" t="s">
        <v>102</v>
      </c>
      <c r="E3629" s="2" t="s">
        <v>291</v>
      </c>
      <c r="F3629">
        <v>1</v>
      </c>
      <c r="G3629">
        <v>1853001</v>
      </c>
      <c r="H3629" s="1">
        <v>0</v>
      </c>
      <c r="I3629" s="1">
        <v>21317</v>
      </c>
      <c r="J3629" s="1">
        <v>87905.15</v>
      </c>
      <c r="L3629" s="3"/>
      <c r="M3629">
        <v>242.5</v>
      </c>
      <c r="N3629"/>
      <c r="O3629" s="1">
        <f t="shared" si="621"/>
        <v>0</v>
      </c>
      <c r="P3629" s="5" t="e">
        <f>-MIN(data!$B$4 / data!H3629 * data!O3629 / 100, data!M3629)</f>
        <v>#DIV/0!</v>
      </c>
      <c r="Q3629" s="4" t="e">
        <f t="shared" si="620"/>
        <v>#DIV/0!</v>
      </c>
      <c r="R3629" s="6" t="e">
        <f>-MIN(data!$B$5/(POWER(LN(H3629),2))*O3629/100, N3629)</f>
        <v>#NUM!</v>
      </c>
      <c r="S3629" s="6" t="e">
        <f t="shared" si="622"/>
        <v>#NUM!</v>
      </c>
      <c r="T3629" s="4" t="e">
        <f t="shared" si="623"/>
        <v>#DIV/0!</v>
      </c>
      <c r="U3629" s="4" t="e">
        <f t="shared" si="627"/>
        <v>#DIV/0!</v>
      </c>
      <c r="V3629" s="4" t="e">
        <f t="shared" si="628"/>
        <v>#DIV/0!</v>
      </c>
      <c r="W3629" s="6" t="e">
        <f t="shared" si="624"/>
        <v>#NUM!</v>
      </c>
      <c r="X3629" s="6" t="e">
        <f t="shared" si="629"/>
        <v>#NUM!</v>
      </c>
      <c r="Y3629" s="6" t="e">
        <f t="shared" si="630"/>
        <v>#NUM!</v>
      </c>
      <c r="AA3629" s="1" t="e">
        <f t="shared" si="625"/>
        <v>#DIV/0!</v>
      </c>
      <c r="AB3629" s="1" t="e">
        <f t="shared" si="626"/>
        <v>#DIV/0!</v>
      </c>
    </row>
    <row r="3630" spans="3:28" x14ac:dyDescent="0.25">
      <c r="C3630" s="1">
        <v>1981</v>
      </c>
      <c r="D3630" s="1" t="s">
        <v>102</v>
      </c>
      <c r="E3630" s="2" t="s">
        <v>291</v>
      </c>
      <c r="F3630">
        <v>1</v>
      </c>
      <c r="G3630">
        <v>1918826</v>
      </c>
      <c r="H3630" s="1">
        <v>0</v>
      </c>
      <c r="I3630" s="1">
        <v>21685</v>
      </c>
      <c r="J3630" s="1">
        <v>90467.25</v>
      </c>
      <c r="L3630" s="3"/>
      <c r="M3630">
        <v>239.7</v>
      </c>
      <c r="N3630"/>
      <c r="O3630" s="1">
        <f t="shared" si="621"/>
        <v>0</v>
      </c>
      <c r="P3630" s="5" t="e">
        <f>-MIN(data!$B$4 / data!H3630 * data!O3630 / 100, data!M3630)</f>
        <v>#DIV/0!</v>
      </c>
      <c r="Q3630" s="4" t="e">
        <f t="shared" si="620"/>
        <v>#DIV/0!</v>
      </c>
      <c r="R3630" s="6" t="e">
        <f>-MIN(data!$B$5/(POWER(LN(H3630),2))*O3630/100, N3630)</f>
        <v>#NUM!</v>
      </c>
      <c r="S3630" s="6" t="e">
        <f t="shared" si="622"/>
        <v>#NUM!</v>
      </c>
      <c r="T3630" s="4" t="e">
        <f t="shared" si="623"/>
        <v>#DIV/0!</v>
      </c>
      <c r="U3630" s="4" t="e">
        <f t="shared" si="627"/>
        <v>#DIV/0!</v>
      </c>
      <c r="V3630" s="4" t="e">
        <f t="shared" si="628"/>
        <v>#DIV/0!</v>
      </c>
      <c r="W3630" s="6" t="e">
        <f t="shared" si="624"/>
        <v>#NUM!</v>
      </c>
      <c r="X3630" s="6" t="e">
        <f t="shared" si="629"/>
        <v>#NUM!</v>
      </c>
      <c r="Y3630" s="6" t="e">
        <f t="shared" si="630"/>
        <v>#NUM!</v>
      </c>
      <c r="AA3630" s="1" t="e">
        <f t="shared" si="625"/>
        <v>#DIV/0!</v>
      </c>
      <c r="AB3630" s="1" t="e">
        <f t="shared" si="626"/>
        <v>#DIV/0!</v>
      </c>
    </row>
    <row r="3631" spans="3:28" x14ac:dyDescent="0.25">
      <c r="C3631" s="1">
        <v>1982</v>
      </c>
      <c r="D3631" s="1" t="s">
        <v>102</v>
      </c>
      <c r="E3631" s="2" t="s">
        <v>291</v>
      </c>
      <c r="F3631">
        <v>1</v>
      </c>
      <c r="G3631">
        <v>1989483</v>
      </c>
      <c r="H3631" s="1">
        <v>0</v>
      </c>
      <c r="I3631" s="1">
        <v>22044</v>
      </c>
      <c r="J3631" s="1">
        <v>92855.94</v>
      </c>
      <c r="L3631" s="3"/>
      <c r="M3631">
        <v>237.4</v>
      </c>
      <c r="N3631"/>
      <c r="O3631" s="1">
        <f t="shared" si="621"/>
        <v>0</v>
      </c>
      <c r="P3631" s="5" t="e">
        <f>-MIN(data!$B$4 / data!H3631 * data!O3631 / 100, data!M3631)</f>
        <v>#DIV/0!</v>
      </c>
      <c r="Q3631" s="4" t="e">
        <f t="shared" si="620"/>
        <v>#DIV/0!</v>
      </c>
      <c r="R3631" s="6" t="e">
        <f>-MIN(data!$B$5/(POWER(LN(H3631),2))*O3631/100, N3631)</f>
        <v>#NUM!</v>
      </c>
      <c r="S3631" s="6" t="e">
        <f t="shared" si="622"/>
        <v>#NUM!</v>
      </c>
      <c r="T3631" s="4" t="e">
        <f t="shared" si="623"/>
        <v>#DIV/0!</v>
      </c>
      <c r="U3631" s="4" t="e">
        <f t="shared" si="627"/>
        <v>#DIV/0!</v>
      </c>
      <c r="V3631" s="4" t="e">
        <f t="shared" si="628"/>
        <v>#DIV/0!</v>
      </c>
      <c r="W3631" s="6" t="e">
        <f t="shared" si="624"/>
        <v>#NUM!</v>
      </c>
      <c r="X3631" s="6" t="e">
        <f t="shared" si="629"/>
        <v>#NUM!</v>
      </c>
      <c r="Y3631" s="6" t="e">
        <f t="shared" si="630"/>
        <v>#NUM!</v>
      </c>
      <c r="AA3631" s="1" t="e">
        <f t="shared" si="625"/>
        <v>#DIV/0!</v>
      </c>
      <c r="AB3631" s="1" t="e">
        <f t="shared" si="626"/>
        <v>#DIV/0!</v>
      </c>
    </row>
    <row r="3632" spans="3:28" x14ac:dyDescent="0.25">
      <c r="C3632" s="1">
        <v>1983</v>
      </c>
      <c r="D3632" s="1" t="s">
        <v>102</v>
      </c>
      <c r="E3632" s="2" t="s">
        <v>291</v>
      </c>
      <c r="F3632">
        <v>1</v>
      </c>
      <c r="G3632">
        <v>2057227</v>
      </c>
      <c r="H3632" s="1">
        <v>0</v>
      </c>
      <c r="I3632" s="1">
        <v>22430</v>
      </c>
      <c r="J3632" s="1">
        <v>94961.9</v>
      </c>
      <c r="L3632" s="3"/>
      <c r="M3632">
        <v>236.2</v>
      </c>
      <c r="N3632"/>
      <c r="O3632" s="1">
        <f t="shared" si="621"/>
        <v>0</v>
      </c>
      <c r="P3632" s="5" t="e">
        <f>-MIN(data!$B$4 / data!H3632 * data!O3632 / 100, data!M3632)</f>
        <v>#DIV/0!</v>
      </c>
      <c r="Q3632" s="4" t="e">
        <f t="shared" si="620"/>
        <v>#DIV/0!</v>
      </c>
      <c r="R3632" s="6" t="e">
        <f>-MIN(data!$B$5/(POWER(LN(H3632),2))*O3632/100, N3632)</f>
        <v>#NUM!</v>
      </c>
      <c r="S3632" s="6" t="e">
        <f t="shared" si="622"/>
        <v>#NUM!</v>
      </c>
      <c r="T3632" s="4" t="e">
        <f t="shared" si="623"/>
        <v>#DIV/0!</v>
      </c>
      <c r="U3632" s="4" t="e">
        <f t="shared" si="627"/>
        <v>#DIV/0!</v>
      </c>
      <c r="V3632" s="4" t="e">
        <f t="shared" si="628"/>
        <v>#DIV/0!</v>
      </c>
      <c r="W3632" s="6" t="e">
        <f t="shared" si="624"/>
        <v>#NUM!</v>
      </c>
      <c r="X3632" s="6" t="e">
        <f t="shared" si="629"/>
        <v>#NUM!</v>
      </c>
      <c r="Y3632" s="6" t="e">
        <f t="shared" si="630"/>
        <v>#NUM!</v>
      </c>
      <c r="AA3632" s="1" t="e">
        <f t="shared" si="625"/>
        <v>#DIV/0!</v>
      </c>
      <c r="AB3632" s="1" t="e">
        <f t="shared" si="626"/>
        <v>#DIV/0!</v>
      </c>
    </row>
    <row r="3633" spans="3:28" x14ac:dyDescent="0.25">
      <c r="C3633" s="1">
        <v>1984</v>
      </c>
      <c r="D3633" s="1" t="s">
        <v>102</v>
      </c>
      <c r="E3633" s="2" t="s">
        <v>291</v>
      </c>
      <c r="F3633">
        <v>1</v>
      </c>
      <c r="G3633">
        <v>2111671</v>
      </c>
      <c r="H3633" s="1">
        <v>0</v>
      </c>
      <c r="I3633" s="1">
        <v>22831</v>
      </c>
      <c r="J3633" s="1">
        <v>96700.55</v>
      </c>
      <c r="L3633" s="3"/>
      <c r="M3633">
        <v>236.1</v>
      </c>
      <c r="N3633"/>
      <c r="O3633" s="1">
        <f t="shared" si="621"/>
        <v>0</v>
      </c>
      <c r="P3633" s="5" t="e">
        <f>-MIN(data!$B$4 / data!H3633 * data!O3633 / 100, data!M3633)</f>
        <v>#DIV/0!</v>
      </c>
      <c r="Q3633" s="4" t="e">
        <f t="shared" si="620"/>
        <v>#DIV/0!</v>
      </c>
      <c r="R3633" s="6" t="e">
        <f>-MIN(data!$B$5/(POWER(LN(H3633),2))*O3633/100, N3633)</f>
        <v>#NUM!</v>
      </c>
      <c r="S3633" s="6" t="e">
        <f t="shared" si="622"/>
        <v>#NUM!</v>
      </c>
      <c r="T3633" s="4" t="e">
        <f t="shared" si="623"/>
        <v>#DIV/0!</v>
      </c>
      <c r="U3633" s="4" t="e">
        <f t="shared" si="627"/>
        <v>#DIV/0!</v>
      </c>
      <c r="V3633" s="4" t="e">
        <f t="shared" si="628"/>
        <v>#DIV/0!</v>
      </c>
      <c r="W3633" s="6" t="e">
        <f t="shared" si="624"/>
        <v>#NUM!</v>
      </c>
      <c r="X3633" s="6" t="e">
        <f t="shared" si="629"/>
        <v>#NUM!</v>
      </c>
      <c r="Y3633" s="6" t="e">
        <f t="shared" si="630"/>
        <v>#NUM!</v>
      </c>
      <c r="AA3633" s="1" t="e">
        <f t="shared" si="625"/>
        <v>#DIV/0!</v>
      </c>
      <c r="AB3633" s="1" t="e">
        <f t="shared" si="626"/>
        <v>#DIV/0!</v>
      </c>
    </row>
    <row r="3634" spans="3:28" x14ac:dyDescent="0.25">
      <c r="C3634" s="1">
        <v>1985</v>
      </c>
      <c r="D3634" s="1" t="s">
        <v>102</v>
      </c>
      <c r="E3634" s="2" t="s">
        <v>291</v>
      </c>
      <c r="F3634">
        <v>1</v>
      </c>
      <c r="G3634">
        <v>2145754</v>
      </c>
      <c r="H3634" s="1">
        <v>0</v>
      </c>
      <c r="I3634" s="1">
        <v>23296</v>
      </c>
      <c r="J3634" s="1">
        <v>98005.89</v>
      </c>
      <c r="L3634" s="3"/>
      <c r="M3634">
        <v>237.7</v>
      </c>
      <c r="N3634"/>
      <c r="O3634" s="1">
        <f t="shared" si="621"/>
        <v>0</v>
      </c>
      <c r="P3634" s="5" t="e">
        <f>-MIN(data!$B$4 / data!H3634 * data!O3634 / 100, data!M3634)</f>
        <v>#DIV/0!</v>
      </c>
      <c r="Q3634" s="4" t="e">
        <f t="shared" si="620"/>
        <v>#DIV/0!</v>
      </c>
      <c r="R3634" s="6" t="e">
        <f>-MIN(data!$B$5/(POWER(LN(H3634),2))*O3634/100, N3634)</f>
        <v>#NUM!</v>
      </c>
      <c r="S3634" s="6" t="e">
        <f t="shared" si="622"/>
        <v>#NUM!</v>
      </c>
      <c r="T3634" s="4" t="e">
        <f t="shared" si="623"/>
        <v>#DIV/0!</v>
      </c>
      <c r="U3634" s="4" t="e">
        <f t="shared" si="627"/>
        <v>#DIV/0!</v>
      </c>
      <c r="V3634" s="4" t="e">
        <f t="shared" si="628"/>
        <v>#DIV/0!</v>
      </c>
      <c r="W3634" s="6" t="e">
        <f t="shared" si="624"/>
        <v>#NUM!</v>
      </c>
      <c r="X3634" s="6" t="e">
        <f t="shared" si="629"/>
        <v>#NUM!</v>
      </c>
      <c r="Y3634" s="6" t="e">
        <f t="shared" si="630"/>
        <v>#NUM!</v>
      </c>
      <c r="AA3634" s="1" t="e">
        <f t="shared" si="625"/>
        <v>#DIV/0!</v>
      </c>
      <c r="AB3634" s="1" t="e">
        <f t="shared" si="626"/>
        <v>#DIV/0!</v>
      </c>
    </row>
    <row r="3635" spans="3:28" x14ac:dyDescent="0.25">
      <c r="C3635" s="1">
        <v>1986</v>
      </c>
      <c r="D3635" s="1" t="s">
        <v>102</v>
      </c>
      <c r="E3635" s="2" t="s">
        <v>291</v>
      </c>
      <c r="F3635">
        <v>1</v>
      </c>
      <c r="G3635">
        <v>2158429</v>
      </c>
      <c r="H3635" s="1">
        <v>0</v>
      </c>
      <c r="I3635" s="1">
        <v>23778</v>
      </c>
      <c r="J3635" s="1">
        <v>98663.9</v>
      </c>
      <c r="L3635" s="3"/>
      <c r="M3635">
        <v>241</v>
      </c>
      <c r="N3635"/>
      <c r="O3635" s="1">
        <f t="shared" si="621"/>
        <v>0</v>
      </c>
      <c r="P3635" s="5" t="e">
        <f>-MIN(data!$B$4 / data!H3635 * data!O3635 / 100, data!M3635)</f>
        <v>#DIV/0!</v>
      </c>
      <c r="Q3635" s="4" t="e">
        <f t="shared" si="620"/>
        <v>#DIV/0!</v>
      </c>
      <c r="R3635" s="6" t="e">
        <f>-MIN(data!$B$5/(POWER(LN(H3635),2))*O3635/100, N3635)</f>
        <v>#NUM!</v>
      </c>
      <c r="S3635" s="6" t="e">
        <f t="shared" si="622"/>
        <v>#NUM!</v>
      </c>
      <c r="T3635" s="4" t="e">
        <f t="shared" si="623"/>
        <v>#DIV/0!</v>
      </c>
      <c r="U3635" s="4" t="e">
        <f t="shared" si="627"/>
        <v>#DIV/0!</v>
      </c>
      <c r="V3635" s="4" t="e">
        <f t="shared" si="628"/>
        <v>#DIV/0!</v>
      </c>
      <c r="W3635" s="6" t="e">
        <f t="shared" si="624"/>
        <v>#NUM!</v>
      </c>
      <c r="X3635" s="6" t="e">
        <f t="shared" si="629"/>
        <v>#NUM!</v>
      </c>
      <c r="Y3635" s="6" t="e">
        <f t="shared" si="630"/>
        <v>#NUM!</v>
      </c>
      <c r="AA3635" s="1" t="e">
        <f t="shared" si="625"/>
        <v>#DIV/0!</v>
      </c>
      <c r="AB3635" s="1" t="e">
        <f t="shared" si="626"/>
        <v>#DIV/0!</v>
      </c>
    </row>
    <row r="3636" spans="3:28" x14ac:dyDescent="0.25">
      <c r="C3636" s="1">
        <v>1987</v>
      </c>
      <c r="D3636" s="1" t="s">
        <v>102</v>
      </c>
      <c r="E3636" s="2" t="s">
        <v>291</v>
      </c>
      <c r="F3636">
        <v>1</v>
      </c>
      <c r="G3636">
        <v>2153316</v>
      </c>
      <c r="H3636" s="1">
        <v>0</v>
      </c>
      <c r="I3636" s="1">
        <v>24246</v>
      </c>
      <c r="J3636" s="1">
        <v>98721.5</v>
      </c>
      <c r="L3636" s="3"/>
      <c r="M3636">
        <v>245.6</v>
      </c>
      <c r="N3636"/>
      <c r="O3636" s="1">
        <f t="shared" si="621"/>
        <v>0</v>
      </c>
      <c r="P3636" s="5" t="e">
        <f>-MIN(data!$B$4 / data!H3636 * data!O3636 / 100, data!M3636)</f>
        <v>#DIV/0!</v>
      </c>
      <c r="Q3636" s="4" t="e">
        <f t="shared" si="620"/>
        <v>#DIV/0!</v>
      </c>
      <c r="R3636" s="6" t="e">
        <f>-MIN(data!$B$5/(POWER(LN(H3636),2))*O3636/100, N3636)</f>
        <v>#NUM!</v>
      </c>
      <c r="S3636" s="6" t="e">
        <f t="shared" si="622"/>
        <v>#NUM!</v>
      </c>
      <c r="T3636" s="4" t="e">
        <f t="shared" si="623"/>
        <v>#DIV/0!</v>
      </c>
      <c r="U3636" s="4" t="e">
        <f t="shared" si="627"/>
        <v>#DIV/0!</v>
      </c>
      <c r="V3636" s="4" t="e">
        <f t="shared" si="628"/>
        <v>#DIV/0!</v>
      </c>
      <c r="W3636" s="6" t="e">
        <f t="shared" si="624"/>
        <v>#NUM!</v>
      </c>
      <c r="X3636" s="6" t="e">
        <f t="shared" si="629"/>
        <v>#NUM!</v>
      </c>
      <c r="Y3636" s="6" t="e">
        <f t="shared" si="630"/>
        <v>#NUM!</v>
      </c>
      <c r="AA3636" s="1" t="e">
        <f t="shared" si="625"/>
        <v>#DIV/0!</v>
      </c>
      <c r="AB3636" s="1" t="e">
        <f t="shared" si="626"/>
        <v>#DIV/0!</v>
      </c>
    </row>
    <row r="3637" spans="3:28" x14ac:dyDescent="0.25">
      <c r="C3637" s="1">
        <v>1988</v>
      </c>
      <c r="D3637" s="1" t="s">
        <v>102</v>
      </c>
      <c r="E3637" s="2" t="s">
        <v>291</v>
      </c>
      <c r="F3637">
        <v>1</v>
      </c>
      <c r="G3637">
        <v>2134097</v>
      </c>
      <c r="H3637" s="1">
        <v>0</v>
      </c>
      <c r="I3637" s="1">
        <v>24637</v>
      </c>
      <c r="J3637" s="1">
        <v>98116.29</v>
      </c>
      <c r="L3637" s="3"/>
      <c r="M3637">
        <v>251.1</v>
      </c>
      <c r="N3637"/>
      <c r="O3637" s="1">
        <f t="shared" si="621"/>
        <v>0</v>
      </c>
      <c r="P3637" s="5" t="e">
        <f>-MIN(data!$B$4 / data!H3637 * data!O3637 / 100, data!M3637)</f>
        <v>#DIV/0!</v>
      </c>
      <c r="Q3637" s="4" t="e">
        <f t="shared" si="620"/>
        <v>#DIV/0!</v>
      </c>
      <c r="R3637" s="6" t="e">
        <f>-MIN(data!$B$5/(POWER(LN(H3637),2))*O3637/100, N3637)</f>
        <v>#NUM!</v>
      </c>
      <c r="S3637" s="6" t="e">
        <f t="shared" si="622"/>
        <v>#NUM!</v>
      </c>
      <c r="T3637" s="4" t="e">
        <f t="shared" si="623"/>
        <v>#DIV/0!</v>
      </c>
      <c r="U3637" s="4" t="e">
        <f t="shared" si="627"/>
        <v>#DIV/0!</v>
      </c>
      <c r="V3637" s="4" t="e">
        <f t="shared" si="628"/>
        <v>#DIV/0!</v>
      </c>
      <c r="W3637" s="6" t="e">
        <f t="shared" si="624"/>
        <v>#NUM!</v>
      </c>
      <c r="X3637" s="6" t="e">
        <f t="shared" si="629"/>
        <v>#NUM!</v>
      </c>
      <c r="Y3637" s="6" t="e">
        <f t="shared" si="630"/>
        <v>#NUM!</v>
      </c>
      <c r="AA3637" s="1" t="e">
        <f t="shared" si="625"/>
        <v>#DIV/0!</v>
      </c>
      <c r="AB3637" s="1" t="e">
        <f t="shared" si="626"/>
        <v>#DIV/0!</v>
      </c>
    </row>
    <row r="3638" spans="3:28" x14ac:dyDescent="0.25">
      <c r="C3638" s="1">
        <v>1989</v>
      </c>
      <c r="D3638" s="1" t="s">
        <v>102</v>
      </c>
      <c r="E3638" s="2" t="s">
        <v>291</v>
      </c>
      <c r="F3638">
        <v>1</v>
      </c>
      <c r="G3638">
        <v>2106431</v>
      </c>
      <c r="H3638" s="1">
        <v>0</v>
      </c>
      <c r="I3638" s="1">
        <v>24867</v>
      </c>
      <c r="J3638" s="1">
        <v>97023.02</v>
      </c>
      <c r="L3638" s="3"/>
      <c r="M3638">
        <v>256.3</v>
      </c>
      <c r="N3638"/>
      <c r="O3638" s="1">
        <f t="shared" si="621"/>
        <v>0</v>
      </c>
      <c r="P3638" s="5" t="e">
        <f>-MIN(data!$B$4 / data!H3638 * data!O3638 / 100, data!M3638)</f>
        <v>#DIV/0!</v>
      </c>
      <c r="Q3638" s="4" t="e">
        <f t="shared" si="620"/>
        <v>#DIV/0!</v>
      </c>
      <c r="R3638" s="6" t="e">
        <f>-MIN(data!$B$5/(POWER(LN(H3638),2))*O3638/100, N3638)</f>
        <v>#NUM!</v>
      </c>
      <c r="S3638" s="6" t="e">
        <f t="shared" si="622"/>
        <v>#NUM!</v>
      </c>
      <c r="T3638" s="4" t="e">
        <f t="shared" si="623"/>
        <v>#DIV/0!</v>
      </c>
      <c r="U3638" s="4" t="e">
        <f t="shared" si="627"/>
        <v>#DIV/0!</v>
      </c>
      <c r="V3638" s="4" t="e">
        <f t="shared" si="628"/>
        <v>#DIV/0!</v>
      </c>
      <c r="W3638" s="6" t="e">
        <f t="shared" si="624"/>
        <v>#NUM!</v>
      </c>
      <c r="X3638" s="6" t="e">
        <f t="shared" si="629"/>
        <v>#NUM!</v>
      </c>
      <c r="Y3638" s="6" t="e">
        <f t="shared" si="630"/>
        <v>#NUM!</v>
      </c>
      <c r="AA3638" s="1" t="e">
        <f t="shared" si="625"/>
        <v>#DIV/0!</v>
      </c>
      <c r="AB3638" s="1" t="e">
        <f t="shared" si="626"/>
        <v>#DIV/0!</v>
      </c>
    </row>
    <row r="3639" spans="3:28" x14ac:dyDescent="0.25">
      <c r="C3639" s="1">
        <v>1990</v>
      </c>
      <c r="D3639" s="1" t="s">
        <v>102</v>
      </c>
      <c r="E3639" s="2" t="s">
        <v>291</v>
      </c>
      <c r="F3639">
        <v>1</v>
      </c>
      <c r="G3639">
        <v>2075912</v>
      </c>
      <c r="H3639" s="1">
        <v>0</v>
      </c>
      <c r="I3639" s="1">
        <v>24897</v>
      </c>
      <c r="J3639" s="1">
        <v>95573.9</v>
      </c>
      <c r="K3639" s="1">
        <v>100000</v>
      </c>
      <c r="L3639" s="3">
        <v>1400</v>
      </c>
      <c r="M3639">
        <v>260.5</v>
      </c>
      <c r="N3639">
        <v>1500</v>
      </c>
      <c r="O3639" s="1">
        <f t="shared" si="621"/>
        <v>0</v>
      </c>
      <c r="P3639" s="5" t="e">
        <f>-MIN(data!$B$4 / data!H3639 * data!O3639 / 100, data!M3639)</f>
        <v>#DIV/0!</v>
      </c>
      <c r="Q3639" s="4" t="e">
        <f t="shared" si="620"/>
        <v>#DIV/0!</v>
      </c>
      <c r="R3639" s="6" t="e">
        <f>-MIN(data!$B$5/(POWER(LN(H3639),2))*O3639/100, N3639)</f>
        <v>#NUM!</v>
      </c>
      <c r="S3639" s="6" t="e">
        <f t="shared" si="622"/>
        <v>#NUM!</v>
      </c>
      <c r="T3639" s="4" t="e">
        <f t="shared" si="623"/>
        <v>#DIV/0!</v>
      </c>
      <c r="U3639" s="4" t="e">
        <f t="shared" si="627"/>
        <v>#DIV/0!</v>
      </c>
      <c r="V3639" s="4" t="e">
        <f t="shared" si="628"/>
        <v>#DIV/0!</v>
      </c>
      <c r="W3639" s="6" t="e">
        <f t="shared" si="624"/>
        <v>#NUM!</v>
      </c>
      <c r="X3639" s="6" t="e">
        <f t="shared" si="629"/>
        <v>#NUM!</v>
      </c>
      <c r="Y3639" s="6" t="e">
        <f t="shared" si="630"/>
        <v>#NUM!</v>
      </c>
      <c r="AA3639" s="1" t="e">
        <f t="shared" si="625"/>
        <v>#DIV/0!</v>
      </c>
      <c r="AB3639" s="1" t="e">
        <f t="shared" si="626"/>
        <v>#DIV/0!</v>
      </c>
    </row>
    <row r="3640" spans="3:28" x14ac:dyDescent="0.25">
      <c r="C3640" s="1">
        <v>1991</v>
      </c>
      <c r="D3640" s="1" t="s">
        <v>102</v>
      </c>
      <c r="E3640" s="2" t="s">
        <v>291</v>
      </c>
      <c r="F3640">
        <v>1</v>
      </c>
      <c r="G3640">
        <v>2040139</v>
      </c>
      <c r="H3640" s="1">
        <v>0</v>
      </c>
      <c r="I3640" s="1">
        <v>24689</v>
      </c>
      <c r="J3640" s="1">
        <v>94125.05</v>
      </c>
      <c r="K3640" s="1">
        <v>103658.5</v>
      </c>
      <c r="L3640" s="3">
        <v>1500</v>
      </c>
      <c r="M3640">
        <v>262.3</v>
      </c>
      <c r="N3640">
        <v>1640</v>
      </c>
      <c r="O3640" s="1">
        <f t="shared" si="621"/>
        <v>0</v>
      </c>
      <c r="P3640" s="5" t="e">
        <f>-MIN(data!$B$4 / data!H3640 * data!O3640 / 100, data!M3640)</f>
        <v>#DIV/0!</v>
      </c>
      <c r="Q3640" s="4" t="e">
        <f t="shared" si="620"/>
        <v>#DIV/0!</v>
      </c>
      <c r="R3640" s="6" t="e">
        <f>-MIN(data!$B$5/(POWER(LN(H3640),2))*O3640/100, N3640)</f>
        <v>#NUM!</v>
      </c>
      <c r="S3640" s="6" t="e">
        <f t="shared" si="622"/>
        <v>#NUM!</v>
      </c>
      <c r="T3640" s="4" t="e">
        <f t="shared" si="623"/>
        <v>#DIV/0!</v>
      </c>
      <c r="U3640" s="4" t="e">
        <f t="shared" si="627"/>
        <v>#DIV/0!</v>
      </c>
      <c r="V3640" s="4" t="e">
        <f t="shared" si="628"/>
        <v>#DIV/0!</v>
      </c>
      <c r="W3640" s="6" t="e">
        <f t="shared" si="624"/>
        <v>#NUM!</v>
      </c>
      <c r="X3640" s="6" t="e">
        <f t="shared" si="629"/>
        <v>#NUM!</v>
      </c>
      <c r="Y3640" s="6" t="e">
        <f t="shared" si="630"/>
        <v>#NUM!</v>
      </c>
      <c r="AA3640" s="1" t="e">
        <f t="shared" si="625"/>
        <v>#DIV/0!</v>
      </c>
      <c r="AB3640" s="1" t="e">
        <f t="shared" si="626"/>
        <v>#DIV/0!</v>
      </c>
    </row>
    <row r="3641" spans="3:28" x14ac:dyDescent="0.25">
      <c r="C3641" s="1">
        <v>1992</v>
      </c>
      <c r="D3641" s="1" t="s">
        <v>102</v>
      </c>
      <c r="E3641" s="2" t="s">
        <v>291</v>
      </c>
      <c r="F3641">
        <v>1</v>
      </c>
      <c r="G3641">
        <v>2001624</v>
      </c>
      <c r="H3641" s="1">
        <v>0</v>
      </c>
      <c r="I3641" s="1">
        <v>24290</v>
      </c>
      <c r="J3641" s="1">
        <v>92922.72</v>
      </c>
      <c r="K3641" s="1">
        <v>94972.07</v>
      </c>
      <c r="L3641" s="3">
        <v>1700</v>
      </c>
      <c r="M3641">
        <v>261.39999999999998</v>
      </c>
      <c r="N3641">
        <v>1790</v>
      </c>
      <c r="O3641" s="1">
        <f t="shared" si="621"/>
        <v>0</v>
      </c>
      <c r="P3641" s="5" t="e">
        <f>-MIN(data!$B$4 / data!H3641 * data!O3641 / 100, data!M3641)</f>
        <v>#DIV/0!</v>
      </c>
      <c r="Q3641" s="4" t="e">
        <f t="shared" si="620"/>
        <v>#DIV/0!</v>
      </c>
      <c r="R3641" s="6" t="e">
        <f>-MIN(data!$B$5/(POWER(LN(H3641),2))*O3641/100, N3641)</f>
        <v>#NUM!</v>
      </c>
      <c r="S3641" s="6" t="e">
        <f t="shared" si="622"/>
        <v>#NUM!</v>
      </c>
      <c r="T3641" s="4" t="e">
        <f t="shared" si="623"/>
        <v>#DIV/0!</v>
      </c>
      <c r="U3641" s="4" t="e">
        <f t="shared" si="627"/>
        <v>#DIV/0!</v>
      </c>
      <c r="V3641" s="4" t="e">
        <f t="shared" si="628"/>
        <v>#DIV/0!</v>
      </c>
      <c r="W3641" s="6" t="e">
        <f t="shared" si="624"/>
        <v>#NUM!</v>
      </c>
      <c r="X3641" s="6" t="e">
        <f t="shared" si="629"/>
        <v>#NUM!</v>
      </c>
      <c r="Y3641" s="6" t="e">
        <f t="shared" si="630"/>
        <v>#NUM!</v>
      </c>
      <c r="AA3641" s="1" t="e">
        <f t="shared" si="625"/>
        <v>#DIV/0!</v>
      </c>
      <c r="AB3641" s="1" t="e">
        <f t="shared" si="626"/>
        <v>#DIV/0!</v>
      </c>
    </row>
    <row r="3642" spans="3:28" x14ac:dyDescent="0.25">
      <c r="C3642" s="1">
        <v>1993</v>
      </c>
      <c r="D3642" s="1" t="s">
        <v>102</v>
      </c>
      <c r="E3642" s="2" t="s">
        <v>291</v>
      </c>
      <c r="F3642">
        <v>1</v>
      </c>
      <c r="G3642">
        <v>1976699</v>
      </c>
      <c r="H3642" s="1">
        <v>0</v>
      </c>
      <c r="I3642" s="1">
        <v>23788</v>
      </c>
      <c r="J3642" s="1">
        <v>92308.89</v>
      </c>
      <c r="K3642" s="1">
        <v>97297.3</v>
      </c>
      <c r="L3642" s="3">
        <v>1700</v>
      </c>
      <c r="M3642">
        <v>257.7</v>
      </c>
      <c r="N3642">
        <v>1850</v>
      </c>
      <c r="O3642" s="1">
        <f t="shared" si="621"/>
        <v>0</v>
      </c>
      <c r="P3642" s="5" t="e">
        <f>-MIN(data!$B$4 / data!H3642 * data!O3642 / 100, data!M3642)</f>
        <v>#DIV/0!</v>
      </c>
      <c r="Q3642" s="4" t="e">
        <f t="shared" si="620"/>
        <v>#DIV/0!</v>
      </c>
      <c r="R3642" s="6" t="e">
        <f>-MIN(data!$B$5/(POWER(LN(H3642),2))*O3642/100, N3642)</f>
        <v>#NUM!</v>
      </c>
      <c r="S3642" s="6" t="e">
        <f t="shared" si="622"/>
        <v>#NUM!</v>
      </c>
      <c r="T3642" s="4" t="e">
        <f t="shared" si="623"/>
        <v>#DIV/0!</v>
      </c>
      <c r="U3642" s="4" t="e">
        <f t="shared" si="627"/>
        <v>#DIV/0!</v>
      </c>
      <c r="V3642" s="4" t="e">
        <f t="shared" si="628"/>
        <v>#DIV/0!</v>
      </c>
      <c r="W3642" s="6" t="e">
        <f t="shared" si="624"/>
        <v>#NUM!</v>
      </c>
      <c r="X3642" s="6" t="e">
        <f t="shared" si="629"/>
        <v>#NUM!</v>
      </c>
      <c r="Y3642" s="6" t="e">
        <f t="shared" si="630"/>
        <v>#NUM!</v>
      </c>
      <c r="AA3642" s="1" t="e">
        <f t="shared" si="625"/>
        <v>#DIV/0!</v>
      </c>
      <c r="AB3642" s="1" t="e">
        <f t="shared" si="626"/>
        <v>#DIV/0!</v>
      </c>
    </row>
    <row r="3643" spans="3:28" x14ac:dyDescent="0.25">
      <c r="C3643" s="1">
        <v>1994</v>
      </c>
      <c r="D3643" s="1" t="s">
        <v>102</v>
      </c>
      <c r="E3643" s="2" t="s">
        <v>291</v>
      </c>
      <c r="F3643">
        <v>1</v>
      </c>
      <c r="G3643">
        <v>1986493</v>
      </c>
      <c r="H3643" s="1">
        <v>0</v>
      </c>
      <c r="I3643" s="1">
        <v>23259</v>
      </c>
      <c r="J3643" s="1">
        <v>92481.11</v>
      </c>
      <c r="K3643" s="1">
        <v>95238.1</v>
      </c>
      <c r="L3643" s="3">
        <v>1800</v>
      </c>
      <c r="M3643">
        <v>251.5</v>
      </c>
      <c r="N3643">
        <v>1890</v>
      </c>
      <c r="O3643" s="1">
        <f t="shared" si="621"/>
        <v>0</v>
      </c>
      <c r="P3643" s="5" t="e">
        <f>-MIN(data!$B$4 / data!H3643 * data!O3643 / 100, data!M3643)</f>
        <v>#DIV/0!</v>
      </c>
      <c r="Q3643" s="4" t="e">
        <f t="shared" si="620"/>
        <v>#DIV/0!</v>
      </c>
      <c r="R3643" s="6" t="e">
        <f>-MIN(data!$B$5/(POWER(LN(H3643),2))*O3643/100, N3643)</f>
        <v>#NUM!</v>
      </c>
      <c r="S3643" s="6" t="e">
        <f t="shared" si="622"/>
        <v>#NUM!</v>
      </c>
      <c r="T3643" s="4" t="e">
        <f t="shared" si="623"/>
        <v>#DIV/0!</v>
      </c>
      <c r="U3643" s="4" t="e">
        <f t="shared" si="627"/>
        <v>#DIV/0!</v>
      </c>
      <c r="V3643" s="4" t="e">
        <f t="shared" si="628"/>
        <v>#DIV/0!</v>
      </c>
      <c r="W3643" s="6" t="e">
        <f t="shared" si="624"/>
        <v>#NUM!</v>
      </c>
      <c r="X3643" s="6" t="e">
        <f t="shared" si="629"/>
        <v>#NUM!</v>
      </c>
      <c r="Y3643" s="6" t="e">
        <f t="shared" si="630"/>
        <v>#NUM!</v>
      </c>
      <c r="AA3643" s="1" t="e">
        <f t="shared" si="625"/>
        <v>#DIV/0!</v>
      </c>
      <c r="AB3643" s="1" t="e">
        <f t="shared" si="626"/>
        <v>#DIV/0!</v>
      </c>
    </row>
    <row r="3644" spans="3:28" x14ac:dyDescent="0.25">
      <c r="C3644" s="1">
        <v>1995</v>
      </c>
      <c r="D3644" s="1" t="s">
        <v>102</v>
      </c>
      <c r="E3644" s="2" t="s">
        <v>291</v>
      </c>
      <c r="F3644">
        <v>1</v>
      </c>
      <c r="G3644">
        <v>2044661</v>
      </c>
      <c r="H3644" s="1">
        <v>0</v>
      </c>
      <c r="I3644" s="1">
        <v>22768</v>
      </c>
      <c r="J3644" s="1">
        <v>93618.42</v>
      </c>
      <c r="K3644" s="1">
        <v>94444.44</v>
      </c>
      <c r="L3644" s="3">
        <v>1800</v>
      </c>
      <c r="M3644">
        <v>243.2</v>
      </c>
      <c r="N3644">
        <v>1800</v>
      </c>
      <c r="O3644" s="1">
        <f t="shared" si="621"/>
        <v>0</v>
      </c>
      <c r="P3644" s="5" t="e">
        <f>-MIN(data!$B$4 / data!H3644 * data!O3644 / 100, data!M3644)</f>
        <v>#DIV/0!</v>
      </c>
      <c r="Q3644" s="4" t="e">
        <f t="shared" si="620"/>
        <v>#DIV/0!</v>
      </c>
      <c r="R3644" s="6" t="e">
        <f>-MIN(data!$B$5/(POWER(LN(H3644),2))*O3644/100, N3644)</f>
        <v>#NUM!</v>
      </c>
      <c r="S3644" s="6" t="e">
        <f t="shared" si="622"/>
        <v>#NUM!</v>
      </c>
      <c r="T3644" s="4" t="e">
        <f t="shared" si="623"/>
        <v>#DIV/0!</v>
      </c>
      <c r="U3644" s="4" t="e">
        <f t="shared" si="627"/>
        <v>#DIV/0!</v>
      </c>
      <c r="V3644" s="4" t="e">
        <f t="shared" si="628"/>
        <v>#DIV/0!</v>
      </c>
      <c r="W3644" s="6" t="e">
        <f t="shared" si="624"/>
        <v>#NUM!</v>
      </c>
      <c r="X3644" s="6" t="e">
        <f t="shared" si="629"/>
        <v>#NUM!</v>
      </c>
      <c r="Y3644" s="6" t="e">
        <f t="shared" si="630"/>
        <v>#NUM!</v>
      </c>
      <c r="AA3644" s="1" t="e">
        <f t="shared" si="625"/>
        <v>#DIV/0!</v>
      </c>
      <c r="AB3644" s="1" t="e">
        <f t="shared" si="626"/>
        <v>#DIV/0!</v>
      </c>
    </row>
    <row r="3645" spans="3:28" x14ac:dyDescent="0.25">
      <c r="C3645" s="1">
        <v>1996</v>
      </c>
      <c r="D3645" s="1" t="s">
        <v>102</v>
      </c>
      <c r="E3645" s="2" t="s">
        <v>291</v>
      </c>
      <c r="F3645">
        <v>1</v>
      </c>
      <c r="G3645">
        <v>2160478</v>
      </c>
      <c r="H3645" s="1">
        <v>0</v>
      </c>
      <c r="I3645" s="1">
        <v>22355</v>
      </c>
      <c r="J3645" s="1">
        <v>95697.77</v>
      </c>
      <c r="K3645" s="1">
        <v>98159.51</v>
      </c>
      <c r="L3645" s="3">
        <v>1700</v>
      </c>
      <c r="M3645">
        <v>233.6</v>
      </c>
      <c r="N3645">
        <v>1630</v>
      </c>
      <c r="O3645" s="1">
        <f t="shared" si="621"/>
        <v>0</v>
      </c>
      <c r="P3645" s="5" t="e">
        <f>-MIN(data!$B$4 / data!H3645 * data!O3645 / 100, data!M3645)</f>
        <v>#DIV/0!</v>
      </c>
      <c r="Q3645" s="4" t="e">
        <f t="shared" si="620"/>
        <v>#DIV/0!</v>
      </c>
      <c r="R3645" s="6" t="e">
        <f>-MIN(data!$B$5/(POWER(LN(H3645),2))*O3645/100, N3645)</f>
        <v>#NUM!</v>
      </c>
      <c r="S3645" s="6" t="e">
        <f t="shared" si="622"/>
        <v>#NUM!</v>
      </c>
      <c r="T3645" s="4" t="e">
        <f t="shared" si="623"/>
        <v>#DIV/0!</v>
      </c>
      <c r="U3645" s="4" t="e">
        <f t="shared" si="627"/>
        <v>#DIV/0!</v>
      </c>
      <c r="V3645" s="4" t="e">
        <f t="shared" si="628"/>
        <v>#DIV/0!</v>
      </c>
      <c r="W3645" s="6" t="e">
        <f t="shared" si="624"/>
        <v>#NUM!</v>
      </c>
      <c r="X3645" s="6" t="e">
        <f t="shared" si="629"/>
        <v>#NUM!</v>
      </c>
      <c r="Y3645" s="6" t="e">
        <f t="shared" si="630"/>
        <v>#NUM!</v>
      </c>
      <c r="AA3645" s="1" t="e">
        <f t="shared" si="625"/>
        <v>#DIV/0!</v>
      </c>
      <c r="AB3645" s="1" t="e">
        <f t="shared" si="626"/>
        <v>#DIV/0!</v>
      </c>
    </row>
    <row r="3646" spans="3:28" x14ac:dyDescent="0.25">
      <c r="C3646" s="1">
        <v>1997</v>
      </c>
      <c r="D3646" s="1" t="s">
        <v>102</v>
      </c>
      <c r="E3646" s="2" t="s">
        <v>291</v>
      </c>
      <c r="F3646">
        <v>1</v>
      </c>
      <c r="G3646">
        <v>2326202</v>
      </c>
      <c r="H3646" s="1">
        <v>0</v>
      </c>
      <c r="I3646" s="1">
        <v>21964</v>
      </c>
      <c r="J3646" s="1">
        <v>98581.69</v>
      </c>
      <c r="K3646" s="1">
        <v>101351.4</v>
      </c>
      <c r="L3646" s="3">
        <v>1600</v>
      </c>
      <c r="M3646">
        <v>222.8</v>
      </c>
      <c r="N3646">
        <v>1480</v>
      </c>
      <c r="O3646" s="1">
        <f t="shared" si="621"/>
        <v>0</v>
      </c>
      <c r="P3646" s="5" t="e">
        <f>-MIN(data!$B$4 / data!H3646 * data!O3646 / 100, data!M3646)</f>
        <v>#DIV/0!</v>
      </c>
      <c r="Q3646" s="4" t="e">
        <f t="shared" si="620"/>
        <v>#DIV/0!</v>
      </c>
      <c r="R3646" s="6" t="e">
        <f>-MIN(data!$B$5/(POWER(LN(H3646),2))*O3646/100, N3646)</f>
        <v>#NUM!</v>
      </c>
      <c r="S3646" s="6" t="e">
        <f t="shared" si="622"/>
        <v>#NUM!</v>
      </c>
      <c r="T3646" s="4" t="e">
        <f t="shared" si="623"/>
        <v>#DIV/0!</v>
      </c>
      <c r="U3646" s="4" t="e">
        <f t="shared" si="627"/>
        <v>#DIV/0!</v>
      </c>
      <c r="V3646" s="4" t="e">
        <f t="shared" si="628"/>
        <v>#DIV/0!</v>
      </c>
      <c r="W3646" s="6" t="e">
        <f t="shared" si="624"/>
        <v>#NUM!</v>
      </c>
      <c r="X3646" s="6" t="e">
        <f t="shared" si="629"/>
        <v>#NUM!</v>
      </c>
      <c r="Y3646" s="6" t="e">
        <f t="shared" si="630"/>
        <v>#NUM!</v>
      </c>
      <c r="AA3646" s="1" t="e">
        <f t="shared" si="625"/>
        <v>#DIV/0!</v>
      </c>
      <c r="AB3646" s="1" t="e">
        <f t="shared" si="626"/>
        <v>#DIV/0!</v>
      </c>
    </row>
    <row r="3647" spans="3:28" x14ac:dyDescent="0.25">
      <c r="C3647" s="1">
        <v>1998</v>
      </c>
      <c r="D3647" s="1" t="s">
        <v>102</v>
      </c>
      <c r="E3647" s="2" t="s">
        <v>291</v>
      </c>
      <c r="F3647">
        <v>1</v>
      </c>
      <c r="G3647">
        <v>2517481</v>
      </c>
      <c r="H3647" s="1">
        <v>0</v>
      </c>
      <c r="I3647" s="1">
        <v>21555</v>
      </c>
      <c r="J3647" s="1">
        <v>102156.4</v>
      </c>
      <c r="K3647" s="1">
        <v>109489.1</v>
      </c>
      <c r="L3647" s="3">
        <v>1500</v>
      </c>
      <c r="M3647">
        <v>211</v>
      </c>
      <c r="N3647">
        <v>1370</v>
      </c>
      <c r="O3647" s="1">
        <f t="shared" si="621"/>
        <v>0</v>
      </c>
      <c r="P3647" s="5" t="e">
        <f>-MIN(data!$B$4 / data!H3647 * data!O3647 / 100, data!M3647)</f>
        <v>#DIV/0!</v>
      </c>
      <c r="Q3647" s="4" t="e">
        <f t="shared" ref="Q3647:Q3710" si="631">-P3647*J3647/1000</f>
        <v>#DIV/0!</v>
      </c>
      <c r="R3647" s="6" t="e">
        <f>-MIN(data!$B$5/(POWER(LN(H3647),2))*O3647/100, N3647)</f>
        <v>#NUM!</v>
      </c>
      <c r="S3647" s="6" t="e">
        <f t="shared" si="622"/>
        <v>#NUM!</v>
      </c>
      <c r="T3647" s="4" t="e">
        <f t="shared" si="623"/>
        <v>#DIV/0!</v>
      </c>
      <c r="U3647" s="4" t="e">
        <f t="shared" si="627"/>
        <v>#DIV/0!</v>
      </c>
      <c r="V3647" s="4" t="e">
        <f t="shared" si="628"/>
        <v>#DIV/0!</v>
      </c>
      <c r="W3647" s="6" t="e">
        <f t="shared" si="624"/>
        <v>#NUM!</v>
      </c>
      <c r="X3647" s="6" t="e">
        <f t="shared" si="629"/>
        <v>#NUM!</v>
      </c>
      <c r="Y3647" s="6" t="e">
        <f t="shared" si="630"/>
        <v>#NUM!</v>
      </c>
      <c r="AA3647" s="1" t="e">
        <f t="shared" si="625"/>
        <v>#DIV/0!</v>
      </c>
      <c r="AB3647" s="1" t="e">
        <f t="shared" si="626"/>
        <v>#DIV/0!</v>
      </c>
    </row>
    <row r="3648" spans="3:28" x14ac:dyDescent="0.25">
      <c r="C3648" s="1">
        <v>1999</v>
      </c>
      <c r="D3648" s="1" t="s">
        <v>102</v>
      </c>
      <c r="E3648" s="2" t="s">
        <v>291</v>
      </c>
      <c r="F3648">
        <v>1</v>
      </c>
      <c r="G3648">
        <v>2699712</v>
      </c>
      <c r="H3648" s="1">
        <v>0</v>
      </c>
      <c r="I3648" s="1">
        <v>21082</v>
      </c>
      <c r="J3648" s="1">
        <v>106099.6</v>
      </c>
      <c r="K3648" s="1">
        <v>115384.6</v>
      </c>
      <c r="L3648" s="3">
        <v>1500</v>
      </c>
      <c r="M3648">
        <v>198.7</v>
      </c>
      <c r="N3648">
        <v>1300</v>
      </c>
      <c r="O3648" s="1">
        <f t="shared" si="621"/>
        <v>0</v>
      </c>
      <c r="P3648" s="5" t="e">
        <f>-MIN(data!$B$4 / data!H3648 * data!O3648 / 100, data!M3648)</f>
        <v>#DIV/0!</v>
      </c>
      <c r="Q3648" s="4" t="e">
        <f t="shared" si="631"/>
        <v>#DIV/0!</v>
      </c>
      <c r="R3648" s="6" t="e">
        <f>-MIN(data!$B$5/(POWER(LN(H3648),2))*O3648/100, N3648)</f>
        <v>#NUM!</v>
      </c>
      <c r="S3648" s="6" t="e">
        <f t="shared" si="622"/>
        <v>#NUM!</v>
      </c>
      <c r="T3648" s="4" t="e">
        <f t="shared" si="623"/>
        <v>#DIV/0!</v>
      </c>
      <c r="U3648" s="4" t="e">
        <f t="shared" si="627"/>
        <v>#DIV/0!</v>
      </c>
      <c r="V3648" s="4" t="e">
        <f t="shared" si="628"/>
        <v>#DIV/0!</v>
      </c>
      <c r="W3648" s="6" t="e">
        <f t="shared" si="624"/>
        <v>#NUM!</v>
      </c>
      <c r="X3648" s="6" t="e">
        <f t="shared" si="629"/>
        <v>#NUM!</v>
      </c>
      <c r="Y3648" s="6" t="e">
        <f t="shared" si="630"/>
        <v>#NUM!</v>
      </c>
      <c r="AA3648" s="1" t="e">
        <f t="shared" si="625"/>
        <v>#DIV/0!</v>
      </c>
      <c r="AB3648" s="1" t="e">
        <f t="shared" si="626"/>
        <v>#DIV/0!</v>
      </c>
    </row>
    <row r="3649" spans="3:28" x14ac:dyDescent="0.25">
      <c r="C3649" s="1">
        <v>2000</v>
      </c>
      <c r="D3649" s="1" t="s">
        <v>102</v>
      </c>
      <c r="E3649" s="2" t="s">
        <v>291</v>
      </c>
      <c r="F3649">
        <v>1</v>
      </c>
      <c r="G3649">
        <v>2848456</v>
      </c>
      <c r="H3649" s="1">
        <v>82.440719999999999</v>
      </c>
      <c r="I3649" s="1">
        <v>20515</v>
      </c>
      <c r="J3649" s="1">
        <v>110236.4</v>
      </c>
      <c r="K3649" s="1">
        <v>118110.2</v>
      </c>
      <c r="L3649" s="3">
        <v>1500</v>
      </c>
      <c r="M3649">
        <v>186.1</v>
      </c>
      <c r="N3649">
        <v>1270</v>
      </c>
      <c r="O3649" s="1">
        <f t="shared" si="621"/>
        <v>0</v>
      </c>
      <c r="P3649" s="5">
        <f>-MIN(data!$B$4 / data!H3649 * data!O3649 / 100, data!M3649)</f>
        <v>0</v>
      </c>
      <c r="Q3649" s="4">
        <f t="shared" si="631"/>
        <v>0</v>
      </c>
      <c r="R3649" s="6">
        <f>-MIN(data!$B$5/(POWER(LN(H3649),2))*O3649/100, N3649)</f>
        <v>0</v>
      </c>
      <c r="S3649" s="6">
        <f t="shared" si="622"/>
        <v>0</v>
      </c>
      <c r="T3649" s="4">
        <f t="shared" si="623"/>
        <v>186.1</v>
      </c>
      <c r="U3649" s="4" t="e">
        <f t="shared" si="627"/>
        <v>#DIV/0!</v>
      </c>
      <c r="V3649" s="4" t="e">
        <f t="shared" si="628"/>
        <v>#DIV/0!</v>
      </c>
      <c r="W3649" s="6">
        <f t="shared" si="624"/>
        <v>1270</v>
      </c>
      <c r="X3649" s="6" t="e">
        <f t="shared" si="629"/>
        <v>#DIV/0!</v>
      </c>
      <c r="Y3649" s="6" t="e">
        <f t="shared" si="630"/>
        <v>#DIV/0!</v>
      </c>
      <c r="AA3649" s="1">
        <f t="shared" si="625"/>
        <v>0</v>
      </c>
      <c r="AB3649" s="1">
        <f t="shared" si="626"/>
        <v>0</v>
      </c>
    </row>
    <row r="3650" spans="3:28" x14ac:dyDescent="0.25">
      <c r="C3650" s="1">
        <v>2001</v>
      </c>
      <c r="D3650" s="1" t="s">
        <v>102</v>
      </c>
      <c r="E3650" s="2" t="s">
        <v>291</v>
      </c>
      <c r="F3650">
        <v>1</v>
      </c>
      <c r="G3650">
        <v>2953927</v>
      </c>
      <c r="H3650" s="1">
        <v>64.320939999999993</v>
      </c>
      <c r="I3650" s="1">
        <v>19829</v>
      </c>
      <c r="J3650" s="1">
        <v>114354.1</v>
      </c>
      <c r="K3650" s="1">
        <v>126984.1</v>
      </c>
      <c r="L3650" s="3">
        <v>1500</v>
      </c>
      <c r="M3650">
        <v>173.4</v>
      </c>
      <c r="N3650">
        <v>1260</v>
      </c>
      <c r="O3650" s="1">
        <f t="shared" si="621"/>
        <v>0</v>
      </c>
      <c r="P3650" s="5">
        <f>-MIN(data!$B$4 / data!H3650 * data!O3650 / 100, data!M3650)</f>
        <v>0</v>
      </c>
      <c r="Q3650" s="4">
        <f t="shared" si="631"/>
        <v>0</v>
      </c>
      <c r="R3650" s="6">
        <f>-MIN(data!$B$5/(POWER(LN(H3650),2))*O3650/100, N3650)</f>
        <v>0</v>
      </c>
      <c r="S3650" s="6">
        <f t="shared" si="622"/>
        <v>0</v>
      </c>
      <c r="T3650" s="4">
        <f t="shared" si="623"/>
        <v>173.4</v>
      </c>
      <c r="U3650" s="4" t="e">
        <f t="shared" si="627"/>
        <v>#DIV/0!</v>
      </c>
      <c r="V3650" s="4" t="e">
        <f t="shared" si="628"/>
        <v>#DIV/0!</v>
      </c>
      <c r="W3650" s="6">
        <f t="shared" si="624"/>
        <v>1260</v>
      </c>
      <c r="X3650" s="6" t="e">
        <f t="shared" si="629"/>
        <v>#DIV/0!</v>
      </c>
      <c r="Y3650" s="6" t="e">
        <f t="shared" si="630"/>
        <v>#DIV/0!</v>
      </c>
      <c r="AA3650" s="1">
        <f t="shared" si="625"/>
        <v>0</v>
      </c>
      <c r="AB3650" s="1">
        <f t="shared" si="626"/>
        <v>0</v>
      </c>
    </row>
    <row r="3651" spans="3:28" x14ac:dyDescent="0.25">
      <c r="C3651" s="1">
        <v>2002</v>
      </c>
      <c r="D3651" s="1" t="s">
        <v>102</v>
      </c>
      <c r="E3651" s="2" t="s">
        <v>291</v>
      </c>
      <c r="F3651">
        <v>1</v>
      </c>
      <c r="G3651">
        <v>3024729</v>
      </c>
      <c r="H3651" s="1">
        <v>70.306929999999994</v>
      </c>
      <c r="I3651" s="1">
        <v>19046</v>
      </c>
      <c r="J3651" s="1">
        <v>118298.1</v>
      </c>
      <c r="K3651" s="1">
        <v>120000</v>
      </c>
      <c r="L3651" s="3">
        <v>1600</v>
      </c>
      <c r="M3651">
        <v>161</v>
      </c>
      <c r="N3651">
        <v>1250</v>
      </c>
      <c r="O3651" s="1">
        <f t="shared" ref="O3651:O3714" si="632">IF($A$3="Percentage of government revenue per capita",$B$3,0) + IF($A$3="Absolute extra revenue",AA3651,0) + IF($A$3="Absolute revenue per capita",AB3651,0)</f>
        <v>0</v>
      </c>
      <c r="P3651" s="5">
        <f>-MIN(data!$B$4 / data!H3651 * data!O3651 / 100, data!M3651)</f>
        <v>0</v>
      </c>
      <c r="Q3651" s="4">
        <f t="shared" si="631"/>
        <v>0</v>
      </c>
      <c r="R3651" s="6">
        <f>-MIN(data!$B$5/(POWER(LN(H3651),2))*O3651/100, N3651)</f>
        <v>0</v>
      </c>
      <c r="S3651" s="6">
        <f t="shared" ref="S3651:S3714" si="633">-R3651*K3651/100000</f>
        <v>0</v>
      </c>
      <c r="T3651" s="4">
        <f t="shared" ref="T3651:T3714" si="634">M3651+P3651</f>
        <v>161</v>
      </c>
      <c r="U3651" s="4" t="e">
        <f t="shared" si="627"/>
        <v>#DIV/0!</v>
      </c>
      <c r="V3651" s="4" t="e">
        <f t="shared" si="628"/>
        <v>#DIV/0!</v>
      </c>
      <c r="W3651" s="6">
        <f t="shared" ref="W3651:W3714" si="635">N3651+R3651</f>
        <v>1250</v>
      </c>
      <c r="X3651" s="6" t="e">
        <f t="shared" si="629"/>
        <v>#DIV/0!</v>
      </c>
      <c r="Y3651" s="6" t="e">
        <f t="shared" si="630"/>
        <v>#DIV/0!</v>
      </c>
      <c r="AA3651" s="1">
        <f t="shared" si="625"/>
        <v>0</v>
      </c>
      <c r="AB3651" s="1">
        <f t="shared" si="626"/>
        <v>0</v>
      </c>
    </row>
    <row r="3652" spans="3:28" x14ac:dyDescent="0.25">
      <c r="C3652" s="1">
        <v>2003</v>
      </c>
      <c r="D3652" s="1" t="s">
        <v>102</v>
      </c>
      <c r="E3652" s="2" t="s">
        <v>291</v>
      </c>
      <c r="F3652">
        <v>1</v>
      </c>
      <c r="G3652">
        <v>3077058</v>
      </c>
      <c r="H3652" s="1">
        <v>36.950600000000001</v>
      </c>
      <c r="I3652" s="1">
        <v>18185</v>
      </c>
      <c r="J3652" s="1">
        <v>121965.1</v>
      </c>
      <c r="K3652" s="1">
        <v>125000</v>
      </c>
      <c r="L3652" s="3">
        <v>1500</v>
      </c>
      <c r="M3652">
        <v>149.1</v>
      </c>
      <c r="N3652">
        <v>1200</v>
      </c>
      <c r="O3652" s="1">
        <f t="shared" si="632"/>
        <v>0</v>
      </c>
      <c r="P3652" s="5">
        <f>-MIN(data!$B$4 / data!H3652 * data!O3652 / 100, data!M3652)</f>
        <v>0</v>
      </c>
      <c r="Q3652" s="4">
        <f t="shared" si="631"/>
        <v>0</v>
      </c>
      <c r="R3652" s="6">
        <f>-MIN(data!$B$5/(POWER(LN(H3652),2))*O3652/100, N3652)</f>
        <v>0</v>
      </c>
      <c r="S3652" s="6">
        <f t="shared" si="633"/>
        <v>0</v>
      </c>
      <c r="T3652" s="4">
        <f t="shared" si="634"/>
        <v>149.1</v>
      </c>
      <c r="U3652" s="4" t="e">
        <f t="shared" si="627"/>
        <v>#DIV/0!</v>
      </c>
      <c r="V3652" s="4" t="e">
        <f t="shared" si="628"/>
        <v>#DIV/0!</v>
      </c>
      <c r="W3652" s="6">
        <f t="shared" si="635"/>
        <v>1200</v>
      </c>
      <c r="X3652" s="6" t="e">
        <f t="shared" si="629"/>
        <v>#DIV/0!</v>
      </c>
      <c r="Y3652" s="6" t="e">
        <f t="shared" si="630"/>
        <v>#DIV/0!</v>
      </c>
      <c r="AA3652" s="1">
        <f t="shared" ref="AA3652:AA3715" si="636">$B$3*100/G3652/H3652</f>
        <v>0</v>
      </c>
      <c r="AB3652" s="1">
        <f t="shared" ref="AB3652:AB3715" si="637">$B$3/H3652*100</f>
        <v>0</v>
      </c>
    </row>
    <row r="3653" spans="3:28" x14ac:dyDescent="0.25">
      <c r="C3653" s="1">
        <v>2004</v>
      </c>
      <c r="D3653" s="1" t="s">
        <v>102</v>
      </c>
      <c r="E3653" s="2" t="s">
        <v>291</v>
      </c>
      <c r="F3653">
        <v>1</v>
      </c>
      <c r="G3653">
        <v>3135651</v>
      </c>
      <c r="H3653" s="1">
        <v>49.812829999999998</v>
      </c>
      <c r="I3653" s="1">
        <v>17305</v>
      </c>
      <c r="J3653" s="1">
        <v>125398.6</v>
      </c>
      <c r="K3653" s="1">
        <v>126126.1</v>
      </c>
      <c r="L3653" s="3">
        <v>1500</v>
      </c>
      <c r="M3653">
        <v>138</v>
      </c>
      <c r="N3653">
        <v>1110</v>
      </c>
      <c r="O3653" s="1">
        <f t="shared" si="632"/>
        <v>0</v>
      </c>
      <c r="P3653" s="5">
        <f>-MIN(data!$B$4 / data!H3653 * data!O3653 / 100, data!M3653)</f>
        <v>0</v>
      </c>
      <c r="Q3653" s="4">
        <f t="shared" si="631"/>
        <v>0</v>
      </c>
      <c r="R3653" s="6">
        <f>-MIN(data!$B$5/(POWER(LN(H3653),2))*O3653/100, N3653)</f>
        <v>0</v>
      </c>
      <c r="S3653" s="6">
        <f t="shared" si="633"/>
        <v>0</v>
      </c>
      <c r="T3653" s="4">
        <f t="shared" si="634"/>
        <v>138</v>
      </c>
      <c r="U3653" s="4" t="e">
        <f t="shared" si="627"/>
        <v>#DIV/0!</v>
      </c>
      <c r="V3653" s="4" t="e">
        <f t="shared" si="628"/>
        <v>#DIV/0!</v>
      </c>
      <c r="W3653" s="6">
        <f t="shared" si="635"/>
        <v>1110</v>
      </c>
      <c r="X3653" s="6" t="e">
        <f t="shared" si="629"/>
        <v>#DIV/0!</v>
      </c>
      <c r="Y3653" s="6" t="e">
        <f t="shared" si="630"/>
        <v>#DIV/0!</v>
      </c>
      <c r="AA3653" s="1">
        <f t="shared" si="636"/>
        <v>0</v>
      </c>
      <c r="AB3653" s="1">
        <f t="shared" si="637"/>
        <v>0</v>
      </c>
    </row>
    <row r="3654" spans="3:28" x14ac:dyDescent="0.25">
      <c r="C3654" s="1">
        <v>2005</v>
      </c>
      <c r="D3654" s="1" t="s">
        <v>102</v>
      </c>
      <c r="E3654" s="2" t="s">
        <v>291</v>
      </c>
      <c r="F3654">
        <v>1</v>
      </c>
      <c r="G3654">
        <v>3218116</v>
      </c>
      <c r="H3654" s="1">
        <v>54.912419999999997</v>
      </c>
      <c r="I3654" s="1">
        <v>16476</v>
      </c>
      <c r="J3654" s="1">
        <v>128417.8</v>
      </c>
      <c r="K3654" s="1">
        <v>127451</v>
      </c>
      <c r="L3654" s="3">
        <v>1400</v>
      </c>
      <c r="M3654">
        <v>128.30000000000001</v>
      </c>
      <c r="N3654">
        <v>1020</v>
      </c>
      <c r="O3654" s="1">
        <f t="shared" si="632"/>
        <v>0</v>
      </c>
      <c r="P3654" s="5">
        <f>-MIN(data!$B$4 / data!H3654 * data!O3654 / 100, data!M3654)</f>
        <v>0</v>
      </c>
      <c r="Q3654" s="4">
        <f t="shared" si="631"/>
        <v>0</v>
      </c>
      <c r="R3654" s="6">
        <f>-MIN(data!$B$5/(POWER(LN(H3654),2))*O3654/100, N3654)</f>
        <v>0</v>
      </c>
      <c r="S3654" s="6">
        <f t="shared" si="633"/>
        <v>0</v>
      </c>
      <c r="T3654" s="4">
        <f t="shared" si="634"/>
        <v>128.30000000000001</v>
      </c>
      <c r="U3654" s="4" t="e">
        <f t="shared" si="627"/>
        <v>#DIV/0!</v>
      </c>
      <c r="V3654" s="4" t="e">
        <f t="shared" si="628"/>
        <v>#DIV/0!</v>
      </c>
      <c r="W3654" s="6">
        <f t="shared" si="635"/>
        <v>1020</v>
      </c>
      <c r="X3654" s="6" t="e">
        <f t="shared" si="629"/>
        <v>#DIV/0!</v>
      </c>
      <c r="Y3654" s="6" t="e">
        <f t="shared" si="630"/>
        <v>#DIV/0!</v>
      </c>
      <c r="AA3654" s="1">
        <f t="shared" si="636"/>
        <v>0</v>
      </c>
      <c r="AB3654" s="1">
        <f t="shared" si="637"/>
        <v>0</v>
      </c>
    </row>
    <row r="3655" spans="3:28" x14ac:dyDescent="0.25">
      <c r="C3655" s="1">
        <v>2006</v>
      </c>
      <c r="D3655" s="1" t="s">
        <v>102</v>
      </c>
      <c r="E3655" s="2" t="s">
        <v>291</v>
      </c>
      <c r="F3655">
        <v>1</v>
      </c>
      <c r="G3655">
        <v>3329211</v>
      </c>
      <c r="H3655" s="1">
        <v>88.747870000000006</v>
      </c>
      <c r="I3655" s="1">
        <v>15744</v>
      </c>
      <c r="J3655" s="1">
        <v>131309.4</v>
      </c>
      <c r="K3655" s="1">
        <v>128342.2</v>
      </c>
      <c r="L3655" s="3">
        <v>1300</v>
      </c>
      <c r="M3655">
        <v>119.9</v>
      </c>
      <c r="N3655">
        <v>935</v>
      </c>
      <c r="O3655" s="1">
        <f t="shared" si="632"/>
        <v>0</v>
      </c>
      <c r="P3655" s="5">
        <f>-MIN(data!$B$4 / data!H3655 * data!O3655 / 100, data!M3655)</f>
        <v>0</v>
      </c>
      <c r="Q3655" s="4">
        <f t="shared" si="631"/>
        <v>0</v>
      </c>
      <c r="R3655" s="6">
        <f>-MIN(data!$B$5/(POWER(LN(H3655),2))*O3655/100, N3655)</f>
        <v>0</v>
      </c>
      <c r="S3655" s="6">
        <f t="shared" si="633"/>
        <v>0</v>
      </c>
      <c r="T3655" s="4">
        <f t="shared" si="634"/>
        <v>119.9</v>
      </c>
      <c r="U3655" s="4" t="e">
        <f t="shared" si="627"/>
        <v>#DIV/0!</v>
      </c>
      <c r="V3655" s="4" t="e">
        <f t="shared" si="628"/>
        <v>#DIV/0!</v>
      </c>
      <c r="W3655" s="6">
        <f t="shared" si="635"/>
        <v>935</v>
      </c>
      <c r="X3655" s="6" t="e">
        <f t="shared" si="629"/>
        <v>#DIV/0!</v>
      </c>
      <c r="Y3655" s="6" t="e">
        <f t="shared" si="630"/>
        <v>#DIV/0!</v>
      </c>
      <c r="AA3655" s="1">
        <f t="shared" si="636"/>
        <v>0</v>
      </c>
      <c r="AB3655" s="1">
        <f t="shared" si="637"/>
        <v>0</v>
      </c>
    </row>
    <row r="3656" spans="3:28" x14ac:dyDescent="0.25">
      <c r="C3656" s="1">
        <v>2007</v>
      </c>
      <c r="D3656" s="1" t="s">
        <v>102</v>
      </c>
      <c r="E3656" s="2" t="s">
        <v>291</v>
      </c>
      <c r="F3656">
        <v>1</v>
      </c>
      <c r="G3656">
        <v>3461911</v>
      </c>
      <c r="H3656" s="1">
        <v>102.789</v>
      </c>
      <c r="I3656" s="1">
        <v>15124</v>
      </c>
      <c r="J3656" s="1">
        <v>133840.70000000001</v>
      </c>
      <c r="K3656" s="1">
        <v>134831.5</v>
      </c>
      <c r="L3656" s="3">
        <v>1200</v>
      </c>
      <c r="M3656">
        <v>113</v>
      </c>
      <c r="N3656">
        <v>890</v>
      </c>
      <c r="O3656" s="1">
        <f t="shared" si="632"/>
        <v>0</v>
      </c>
      <c r="P3656" s="5">
        <f>-MIN(data!$B$4 / data!H3656 * data!O3656 / 100, data!M3656)</f>
        <v>0</v>
      </c>
      <c r="Q3656" s="4">
        <f t="shared" si="631"/>
        <v>0</v>
      </c>
      <c r="R3656" s="6">
        <f>-MIN(data!$B$5/(POWER(LN(H3656),2))*O3656/100, N3656)</f>
        <v>0</v>
      </c>
      <c r="S3656" s="6">
        <f t="shared" si="633"/>
        <v>0</v>
      </c>
      <c r="T3656" s="4">
        <f t="shared" si="634"/>
        <v>113</v>
      </c>
      <c r="U3656" s="4" t="e">
        <f t="shared" si="627"/>
        <v>#DIV/0!</v>
      </c>
      <c r="V3656" s="4" t="e">
        <f t="shared" si="628"/>
        <v>#DIV/0!</v>
      </c>
      <c r="W3656" s="6">
        <f t="shared" si="635"/>
        <v>890</v>
      </c>
      <c r="X3656" s="6" t="e">
        <f t="shared" si="629"/>
        <v>#DIV/0!</v>
      </c>
      <c r="Y3656" s="6" t="e">
        <f t="shared" si="630"/>
        <v>#DIV/0!</v>
      </c>
      <c r="AA3656" s="1">
        <f t="shared" si="636"/>
        <v>0</v>
      </c>
      <c r="AB3656" s="1">
        <f t="shared" si="637"/>
        <v>0</v>
      </c>
    </row>
    <row r="3657" spans="3:28" x14ac:dyDescent="0.25">
      <c r="C3657" s="1">
        <v>2008</v>
      </c>
      <c r="D3657" s="1" t="s">
        <v>102</v>
      </c>
      <c r="E3657" s="2" t="s">
        <v>291</v>
      </c>
      <c r="F3657">
        <v>1</v>
      </c>
      <c r="G3657">
        <v>3607860</v>
      </c>
      <c r="H3657" s="1">
        <v>105.3318</v>
      </c>
      <c r="I3657" s="1">
        <v>14589</v>
      </c>
      <c r="J3657" s="1">
        <v>136218.5</v>
      </c>
      <c r="K3657" s="1">
        <v>141010.6</v>
      </c>
      <c r="L3657" s="3">
        <v>1200</v>
      </c>
      <c r="M3657">
        <v>107.1</v>
      </c>
      <c r="N3657">
        <v>851</v>
      </c>
      <c r="O3657" s="1">
        <f t="shared" si="632"/>
        <v>0</v>
      </c>
      <c r="P3657" s="5">
        <f>-MIN(data!$B$4 / data!H3657 * data!O3657 / 100, data!M3657)</f>
        <v>0</v>
      </c>
      <c r="Q3657" s="4">
        <f t="shared" si="631"/>
        <v>0</v>
      </c>
      <c r="R3657" s="6">
        <f>-MIN(data!$B$5/(POWER(LN(H3657),2))*O3657/100, N3657)</f>
        <v>0</v>
      </c>
      <c r="S3657" s="6">
        <f t="shared" si="633"/>
        <v>0</v>
      </c>
      <c r="T3657" s="4">
        <f t="shared" si="634"/>
        <v>107.1</v>
      </c>
      <c r="U3657" s="4" t="e">
        <f t="shared" si="627"/>
        <v>#DIV/0!</v>
      </c>
      <c r="V3657" s="4" t="e">
        <f t="shared" si="628"/>
        <v>#DIV/0!</v>
      </c>
      <c r="W3657" s="6">
        <f t="shared" si="635"/>
        <v>851</v>
      </c>
      <c r="X3657" s="6" t="e">
        <f t="shared" si="629"/>
        <v>#DIV/0!</v>
      </c>
      <c r="Y3657" s="6" t="e">
        <f t="shared" si="630"/>
        <v>#DIV/0!</v>
      </c>
      <c r="AA3657" s="1">
        <f t="shared" si="636"/>
        <v>0</v>
      </c>
      <c r="AB3657" s="1">
        <f t="shared" si="637"/>
        <v>0</v>
      </c>
    </row>
    <row r="3658" spans="3:28" x14ac:dyDescent="0.25">
      <c r="C3658" s="1">
        <v>2009</v>
      </c>
      <c r="D3658" s="1" t="s">
        <v>102</v>
      </c>
      <c r="E3658" s="2" t="s">
        <v>291</v>
      </c>
      <c r="F3658">
        <v>1</v>
      </c>
      <c r="G3658">
        <v>3754133</v>
      </c>
      <c r="H3658" s="1">
        <v>92.798900000000003</v>
      </c>
      <c r="I3658" s="1">
        <v>14158</v>
      </c>
      <c r="J3658" s="1">
        <v>138668</v>
      </c>
      <c r="K3658" s="1">
        <v>144752.70000000001</v>
      </c>
      <c r="L3658" s="3">
        <v>1200</v>
      </c>
      <c r="M3658">
        <v>102.1</v>
      </c>
      <c r="N3658">
        <v>829</v>
      </c>
      <c r="O3658" s="1">
        <f t="shared" si="632"/>
        <v>0</v>
      </c>
      <c r="P3658" s="5">
        <f>-MIN(data!$B$4 / data!H3658 * data!O3658 / 100, data!M3658)</f>
        <v>0</v>
      </c>
      <c r="Q3658" s="4">
        <f t="shared" si="631"/>
        <v>0</v>
      </c>
      <c r="R3658" s="6">
        <f>-MIN(data!$B$5/(POWER(LN(H3658),2))*O3658/100, N3658)</f>
        <v>0</v>
      </c>
      <c r="S3658" s="6">
        <f t="shared" si="633"/>
        <v>0</v>
      </c>
      <c r="T3658" s="4">
        <f t="shared" si="634"/>
        <v>102.1</v>
      </c>
      <c r="U3658" s="4" t="e">
        <f t="shared" si="627"/>
        <v>#DIV/0!</v>
      </c>
      <c r="V3658" s="4" t="e">
        <f t="shared" si="628"/>
        <v>#DIV/0!</v>
      </c>
      <c r="W3658" s="6">
        <f t="shared" si="635"/>
        <v>829</v>
      </c>
      <c r="X3658" s="6" t="e">
        <f t="shared" si="629"/>
        <v>#DIV/0!</v>
      </c>
      <c r="Y3658" s="6" t="e">
        <f t="shared" si="630"/>
        <v>#DIV/0!</v>
      </c>
      <c r="AA3658" s="1">
        <f t="shared" si="636"/>
        <v>0</v>
      </c>
      <c r="AB3658" s="1">
        <f t="shared" si="637"/>
        <v>0</v>
      </c>
    </row>
    <row r="3659" spans="3:28" x14ac:dyDescent="0.25">
      <c r="C3659" s="1">
        <v>2010</v>
      </c>
      <c r="D3659" s="1" t="s">
        <v>102</v>
      </c>
      <c r="E3659" s="2" t="s">
        <v>291</v>
      </c>
      <c r="F3659">
        <v>1</v>
      </c>
      <c r="G3659">
        <v>3891356</v>
      </c>
      <c r="H3659" s="1">
        <v>109.2612</v>
      </c>
      <c r="I3659" s="1">
        <v>13756</v>
      </c>
      <c r="J3659" s="1">
        <v>141087.20000000001</v>
      </c>
      <c r="K3659" s="1">
        <v>147965.5</v>
      </c>
      <c r="L3659" s="3">
        <v>1200</v>
      </c>
      <c r="M3659">
        <v>97.5</v>
      </c>
      <c r="N3659">
        <v>811</v>
      </c>
      <c r="O3659" s="1">
        <f t="shared" si="632"/>
        <v>0</v>
      </c>
      <c r="P3659" s="5">
        <f>-MIN(data!$B$4 / data!H3659 * data!O3659 / 100, data!M3659)</f>
        <v>0</v>
      </c>
      <c r="Q3659" s="4">
        <f t="shared" si="631"/>
        <v>0</v>
      </c>
      <c r="R3659" s="6">
        <f>-MIN(data!$B$5/(POWER(LN(H3659),2))*O3659/100, N3659)</f>
        <v>0</v>
      </c>
      <c r="S3659" s="6">
        <f t="shared" si="633"/>
        <v>0</v>
      </c>
      <c r="T3659" s="4">
        <f t="shared" si="634"/>
        <v>97.5</v>
      </c>
      <c r="U3659" s="4" t="e">
        <f t="shared" si="627"/>
        <v>#DIV/0!</v>
      </c>
      <c r="V3659" s="4" t="e">
        <f t="shared" si="628"/>
        <v>#DIV/0!</v>
      </c>
      <c r="W3659" s="6">
        <f t="shared" si="635"/>
        <v>811</v>
      </c>
      <c r="X3659" s="6" t="e">
        <f t="shared" si="629"/>
        <v>#DIV/0!</v>
      </c>
      <c r="Y3659" s="6" t="e">
        <f t="shared" si="630"/>
        <v>#DIV/0!</v>
      </c>
      <c r="AA3659" s="1">
        <f t="shared" si="636"/>
        <v>0</v>
      </c>
      <c r="AB3659" s="1">
        <f t="shared" si="637"/>
        <v>0</v>
      </c>
    </row>
    <row r="3660" spans="3:28" x14ac:dyDescent="0.25">
      <c r="C3660" s="1">
        <v>2011</v>
      </c>
      <c r="D3660" s="1" t="s">
        <v>102</v>
      </c>
      <c r="E3660" s="2" t="s">
        <v>291</v>
      </c>
      <c r="F3660">
        <v>1</v>
      </c>
      <c r="G3660">
        <v>4017443</v>
      </c>
      <c r="H3660" s="1">
        <v>116.9327</v>
      </c>
      <c r="I3660" s="1">
        <v>13401</v>
      </c>
      <c r="J3660" s="1">
        <v>143479.70000000001</v>
      </c>
      <c r="K3660" s="1">
        <v>150375.9</v>
      </c>
      <c r="L3660" s="3">
        <v>1200</v>
      </c>
      <c r="M3660">
        <v>93.4</v>
      </c>
      <c r="N3660">
        <v>798</v>
      </c>
      <c r="O3660" s="1">
        <f t="shared" si="632"/>
        <v>0</v>
      </c>
      <c r="P3660" s="5">
        <f>-MIN(data!$B$4 / data!H3660 * data!O3660 / 100, data!M3660)</f>
        <v>0</v>
      </c>
      <c r="Q3660" s="4">
        <f t="shared" si="631"/>
        <v>0</v>
      </c>
      <c r="R3660" s="6">
        <f>-MIN(data!$B$5/(POWER(LN(H3660),2))*O3660/100, N3660)</f>
        <v>0</v>
      </c>
      <c r="S3660" s="6">
        <f t="shared" si="633"/>
        <v>0</v>
      </c>
      <c r="T3660" s="4">
        <f t="shared" si="634"/>
        <v>93.4</v>
      </c>
      <c r="U3660" s="4" t="e">
        <f t="shared" ref="U3660:U3723" si="638">O3660*H3660/100/Q3660</f>
        <v>#DIV/0!</v>
      </c>
      <c r="V3660" s="4" t="e">
        <f t="shared" ref="V3660:V3723" si="639">U3660*G3660</f>
        <v>#DIV/0!</v>
      </c>
      <c r="W3660" s="6">
        <f t="shared" si="635"/>
        <v>798</v>
      </c>
      <c r="X3660" s="6" t="e">
        <f t="shared" ref="X3660:X3723" si="640">O3660*H3660/100/S3660</f>
        <v>#DIV/0!</v>
      </c>
      <c r="Y3660" s="6" t="e">
        <f t="shared" ref="Y3660:Y3723" si="641">X3660*G3660</f>
        <v>#DIV/0!</v>
      </c>
      <c r="AA3660" s="1">
        <f t="shared" si="636"/>
        <v>0</v>
      </c>
      <c r="AB3660" s="1">
        <f t="shared" si="637"/>
        <v>0</v>
      </c>
    </row>
    <row r="3661" spans="3:28" x14ac:dyDescent="0.25">
      <c r="C3661" s="1">
        <v>2012</v>
      </c>
      <c r="D3661" s="1" t="s">
        <v>102</v>
      </c>
      <c r="E3661" s="2" t="s">
        <v>291</v>
      </c>
      <c r="F3661">
        <v>1</v>
      </c>
      <c r="G3661">
        <v>4135659</v>
      </c>
      <c r="H3661" s="1">
        <v>139.21090000000001</v>
      </c>
      <c r="I3661" s="1">
        <v>13085</v>
      </c>
      <c r="J3661" s="1">
        <v>145875.1</v>
      </c>
      <c r="K3661" s="1">
        <v>152477.79999999999</v>
      </c>
      <c r="L3661" s="3">
        <v>1200</v>
      </c>
      <c r="M3661">
        <v>89.7</v>
      </c>
      <c r="N3661">
        <v>787</v>
      </c>
      <c r="O3661" s="1">
        <f t="shared" si="632"/>
        <v>0</v>
      </c>
      <c r="P3661" s="5">
        <f>-MIN(data!$B$4 / data!H3661 * data!O3661 / 100, data!M3661)</f>
        <v>0</v>
      </c>
      <c r="Q3661" s="4">
        <f t="shared" si="631"/>
        <v>0</v>
      </c>
      <c r="R3661" s="6">
        <f>-MIN(data!$B$5/(POWER(LN(H3661),2))*O3661/100, N3661)</f>
        <v>0</v>
      </c>
      <c r="S3661" s="6">
        <f t="shared" si="633"/>
        <v>0</v>
      </c>
      <c r="T3661" s="4">
        <f t="shared" si="634"/>
        <v>89.7</v>
      </c>
      <c r="U3661" s="4" t="e">
        <f t="shared" si="638"/>
        <v>#DIV/0!</v>
      </c>
      <c r="V3661" s="4" t="e">
        <f t="shared" si="639"/>
        <v>#DIV/0!</v>
      </c>
      <c r="W3661" s="6">
        <f t="shared" si="635"/>
        <v>787</v>
      </c>
      <c r="X3661" s="6" t="e">
        <f t="shared" si="640"/>
        <v>#DIV/0!</v>
      </c>
      <c r="Y3661" s="6" t="e">
        <f t="shared" si="641"/>
        <v>#DIV/0!</v>
      </c>
      <c r="AA3661" s="1">
        <f t="shared" si="636"/>
        <v>0</v>
      </c>
      <c r="AB3661" s="1">
        <f t="shared" si="637"/>
        <v>0</v>
      </c>
    </row>
    <row r="3662" spans="3:28" x14ac:dyDescent="0.25">
      <c r="C3662" s="1">
        <v>2013</v>
      </c>
      <c r="D3662" s="1" t="s">
        <v>102</v>
      </c>
      <c r="E3662" s="2" t="s">
        <v>291</v>
      </c>
      <c r="F3662">
        <v>1</v>
      </c>
      <c r="G3662">
        <v>4248334</v>
      </c>
      <c r="H3662" s="1">
        <v>154.9607</v>
      </c>
      <c r="I3662" s="1">
        <v>12783</v>
      </c>
      <c r="J3662" s="1">
        <v>148122.79999999999</v>
      </c>
      <c r="K3662" s="1">
        <v>144357</v>
      </c>
      <c r="L3662" s="3">
        <v>1200</v>
      </c>
      <c r="M3662">
        <v>86.3</v>
      </c>
      <c r="N3662">
        <v>762</v>
      </c>
      <c r="O3662" s="1">
        <f t="shared" si="632"/>
        <v>0</v>
      </c>
      <c r="P3662" s="5">
        <f>-MIN(data!$B$4 / data!H3662 * data!O3662 / 100, data!M3662)</f>
        <v>0</v>
      </c>
      <c r="Q3662" s="4">
        <f t="shared" si="631"/>
        <v>0</v>
      </c>
      <c r="R3662" s="6">
        <f>-MIN(data!$B$5/(POWER(LN(H3662),2))*O3662/100, N3662)</f>
        <v>0</v>
      </c>
      <c r="S3662" s="6">
        <f t="shared" si="633"/>
        <v>0</v>
      </c>
      <c r="T3662" s="4">
        <f t="shared" si="634"/>
        <v>86.3</v>
      </c>
      <c r="U3662" s="4" t="e">
        <f t="shared" si="638"/>
        <v>#DIV/0!</v>
      </c>
      <c r="V3662" s="4" t="e">
        <f t="shared" si="639"/>
        <v>#DIV/0!</v>
      </c>
      <c r="W3662" s="6">
        <f t="shared" si="635"/>
        <v>762</v>
      </c>
      <c r="X3662" s="6" t="e">
        <f t="shared" si="640"/>
        <v>#DIV/0!</v>
      </c>
      <c r="Y3662" s="6" t="e">
        <f t="shared" si="641"/>
        <v>#DIV/0!</v>
      </c>
      <c r="AA3662" s="1">
        <f t="shared" si="636"/>
        <v>0</v>
      </c>
      <c r="AB3662" s="1">
        <f t="shared" si="637"/>
        <v>0</v>
      </c>
    </row>
    <row r="3663" spans="3:28" x14ac:dyDescent="0.25">
      <c r="C3663" s="1">
        <v>2014</v>
      </c>
      <c r="D3663" s="1" t="s">
        <v>102</v>
      </c>
      <c r="E3663" s="2" t="s">
        <v>291</v>
      </c>
      <c r="F3663">
        <v>1</v>
      </c>
      <c r="G3663">
        <v>4359505</v>
      </c>
      <c r="H3663" s="1">
        <v>137.0018</v>
      </c>
      <c r="I3663" s="1">
        <v>12499</v>
      </c>
      <c r="J3663" s="1">
        <v>150590.39999999999</v>
      </c>
      <c r="K3663" s="1">
        <v>148448</v>
      </c>
      <c r="L3663" s="3">
        <v>1100</v>
      </c>
      <c r="M3663">
        <v>83</v>
      </c>
      <c r="N3663">
        <v>741</v>
      </c>
      <c r="O3663" s="1">
        <f t="shared" si="632"/>
        <v>0</v>
      </c>
      <c r="P3663" s="5">
        <f>-MIN(data!$B$4 / data!H3663 * data!O3663 / 100, data!M3663)</f>
        <v>0</v>
      </c>
      <c r="Q3663" s="4">
        <f t="shared" si="631"/>
        <v>0</v>
      </c>
      <c r="R3663" s="6">
        <f>-MIN(data!$B$5/(POWER(LN(H3663),2))*O3663/100, N3663)</f>
        <v>0</v>
      </c>
      <c r="S3663" s="6">
        <f t="shared" si="633"/>
        <v>0</v>
      </c>
      <c r="T3663" s="4">
        <f t="shared" si="634"/>
        <v>83</v>
      </c>
      <c r="U3663" s="4" t="e">
        <f t="shared" si="638"/>
        <v>#DIV/0!</v>
      </c>
      <c r="V3663" s="4" t="e">
        <f t="shared" si="639"/>
        <v>#DIV/0!</v>
      </c>
      <c r="W3663" s="6">
        <f t="shared" si="635"/>
        <v>741</v>
      </c>
      <c r="X3663" s="6" t="e">
        <f t="shared" si="640"/>
        <v>#DIV/0!</v>
      </c>
      <c r="Y3663" s="6" t="e">
        <f t="shared" si="641"/>
        <v>#DIV/0!</v>
      </c>
      <c r="AA3663" s="1">
        <f t="shared" si="636"/>
        <v>0</v>
      </c>
      <c r="AB3663" s="1">
        <f t="shared" si="637"/>
        <v>0</v>
      </c>
    </row>
    <row r="3664" spans="3:28" x14ac:dyDescent="0.25">
      <c r="C3664" s="1">
        <v>2015</v>
      </c>
      <c r="D3664" s="1" t="s">
        <v>102</v>
      </c>
      <c r="E3664" s="2" t="s">
        <v>291</v>
      </c>
      <c r="F3664">
        <v>1</v>
      </c>
      <c r="G3664">
        <v>4472230</v>
      </c>
      <c r="H3664" s="1">
        <v>125.3197</v>
      </c>
      <c r="I3664" s="1">
        <v>12238</v>
      </c>
      <c r="J3664" s="1">
        <v>152784</v>
      </c>
      <c r="L3664" s="3">
        <v>1100</v>
      </c>
      <c r="M3664">
        <v>80.099999999999994</v>
      </c>
      <c r="N3664">
        <v>725</v>
      </c>
      <c r="O3664" s="1">
        <f t="shared" si="632"/>
        <v>0</v>
      </c>
      <c r="P3664" s="5">
        <f>-MIN(data!$B$4 / data!H3664 * data!O3664 / 100, data!M3664)</f>
        <v>0</v>
      </c>
      <c r="Q3664" s="4">
        <f t="shared" si="631"/>
        <v>0</v>
      </c>
      <c r="R3664" s="6">
        <f>-MIN(data!$B$5/(POWER(LN(H3664),2))*O3664/100, N3664)</f>
        <v>0</v>
      </c>
      <c r="S3664" s="6">
        <f t="shared" si="633"/>
        <v>0</v>
      </c>
      <c r="T3664" s="4">
        <f t="shared" si="634"/>
        <v>80.099999999999994</v>
      </c>
      <c r="U3664" s="4" t="e">
        <f t="shared" si="638"/>
        <v>#DIV/0!</v>
      </c>
      <c r="V3664" s="4" t="e">
        <f t="shared" si="639"/>
        <v>#DIV/0!</v>
      </c>
      <c r="W3664" s="6">
        <f t="shared" si="635"/>
        <v>725</v>
      </c>
      <c r="X3664" s="6" t="e">
        <f t="shared" si="640"/>
        <v>#DIV/0!</v>
      </c>
      <c r="Y3664" s="6" t="e">
        <f t="shared" si="641"/>
        <v>#DIV/0!</v>
      </c>
      <c r="AA3664" s="1">
        <f t="shared" si="636"/>
        <v>0</v>
      </c>
      <c r="AB3664" s="1">
        <f t="shared" si="637"/>
        <v>0</v>
      </c>
    </row>
    <row r="3665" spans="3:28" x14ac:dyDescent="0.25">
      <c r="C3665" s="1">
        <v>2016</v>
      </c>
      <c r="D3665" s="1" t="s">
        <v>102</v>
      </c>
      <c r="E3665" s="2" t="s">
        <v>291</v>
      </c>
      <c r="F3665">
        <v>1</v>
      </c>
      <c r="G3665">
        <v>4586788</v>
      </c>
      <c r="H3665" s="1">
        <v>118.20659999999999</v>
      </c>
      <c r="I3665" s="1">
        <v>12000</v>
      </c>
      <c r="J3665" s="1">
        <v>155038.79999999999</v>
      </c>
      <c r="L3665" s="3"/>
      <c r="M3665">
        <v>77.400000000000006</v>
      </c>
      <c r="N3665"/>
      <c r="O3665" s="1">
        <f t="shared" si="632"/>
        <v>0</v>
      </c>
      <c r="P3665" s="5">
        <f>-MIN(data!$B$4 / data!H3665 * data!O3665 / 100, data!M3665)</f>
        <v>0</v>
      </c>
      <c r="Q3665" s="4">
        <f t="shared" si="631"/>
        <v>0</v>
      </c>
      <c r="R3665" s="6">
        <f>-MIN(data!$B$5/(POWER(LN(H3665),2))*O3665/100, N3665)</f>
        <v>0</v>
      </c>
      <c r="S3665" s="6">
        <f t="shared" si="633"/>
        <v>0</v>
      </c>
      <c r="T3665" s="4">
        <f t="shared" si="634"/>
        <v>77.400000000000006</v>
      </c>
      <c r="U3665" s="4" t="e">
        <f t="shared" si="638"/>
        <v>#DIV/0!</v>
      </c>
      <c r="V3665" s="4" t="e">
        <f t="shared" si="639"/>
        <v>#DIV/0!</v>
      </c>
      <c r="W3665" s="6">
        <f t="shared" si="635"/>
        <v>0</v>
      </c>
      <c r="X3665" s="6" t="e">
        <f t="shared" si="640"/>
        <v>#DIV/0!</v>
      </c>
      <c r="Y3665" s="6" t="e">
        <f t="shared" si="641"/>
        <v>#DIV/0!</v>
      </c>
      <c r="AA3665" s="1">
        <f t="shared" si="636"/>
        <v>0</v>
      </c>
      <c r="AB3665" s="1">
        <f t="shared" si="637"/>
        <v>0</v>
      </c>
    </row>
    <row r="3666" spans="3:28" x14ac:dyDescent="0.25">
      <c r="C3666" s="1">
        <v>1980</v>
      </c>
      <c r="D3666" s="1" t="s">
        <v>103</v>
      </c>
      <c r="E3666" s="2" t="s">
        <v>292</v>
      </c>
      <c r="F3666">
        <v>3</v>
      </c>
      <c r="G3666">
        <v>3219466</v>
      </c>
      <c r="H3666" s="1">
        <v>0</v>
      </c>
      <c r="I3666" s="1">
        <v>9060</v>
      </c>
      <c r="J3666" s="1">
        <v>128147.1</v>
      </c>
      <c r="L3666" s="3"/>
      <c r="M3666">
        <v>70.7</v>
      </c>
      <c r="N3666"/>
      <c r="O3666" s="1">
        <f t="shared" si="632"/>
        <v>0</v>
      </c>
      <c r="P3666" s="5" t="e">
        <f>-MIN(data!$B$4 / data!H3666 * data!O3666 / 100, data!M3666)</f>
        <v>#DIV/0!</v>
      </c>
      <c r="Q3666" s="4" t="e">
        <f t="shared" si="631"/>
        <v>#DIV/0!</v>
      </c>
      <c r="R3666" s="6" t="e">
        <f>-MIN(data!$B$5/(POWER(LN(H3666),2))*O3666/100, N3666)</f>
        <v>#NUM!</v>
      </c>
      <c r="S3666" s="6" t="e">
        <f t="shared" si="633"/>
        <v>#NUM!</v>
      </c>
      <c r="T3666" s="4" t="e">
        <f t="shared" si="634"/>
        <v>#DIV/0!</v>
      </c>
      <c r="U3666" s="4" t="e">
        <f t="shared" si="638"/>
        <v>#DIV/0!</v>
      </c>
      <c r="V3666" s="4" t="e">
        <f t="shared" si="639"/>
        <v>#DIV/0!</v>
      </c>
      <c r="W3666" s="6" t="e">
        <f t="shared" si="635"/>
        <v>#NUM!</v>
      </c>
      <c r="X3666" s="6" t="e">
        <f t="shared" si="640"/>
        <v>#NUM!</v>
      </c>
      <c r="Y3666" s="6" t="e">
        <f t="shared" si="641"/>
        <v>#NUM!</v>
      </c>
      <c r="AA3666" s="1" t="e">
        <f t="shared" si="636"/>
        <v>#DIV/0!</v>
      </c>
      <c r="AB3666" s="1" t="e">
        <f t="shared" si="637"/>
        <v>#DIV/0!</v>
      </c>
    </row>
    <row r="3667" spans="3:28" x14ac:dyDescent="0.25">
      <c r="C3667" s="1">
        <v>1981</v>
      </c>
      <c r="D3667" s="1" t="s">
        <v>103</v>
      </c>
      <c r="E3667" s="2" t="s">
        <v>292</v>
      </c>
      <c r="F3667">
        <v>3</v>
      </c>
      <c r="G3667">
        <v>3347781</v>
      </c>
      <c r="H3667" s="1">
        <v>0</v>
      </c>
      <c r="I3667" s="1">
        <v>8666</v>
      </c>
      <c r="J3667" s="1">
        <v>129150.5</v>
      </c>
      <c r="L3667" s="3"/>
      <c r="M3667">
        <v>67.099999999999994</v>
      </c>
      <c r="N3667"/>
      <c r="O3667" s="1">
        <f t="shared" si="632"/>
        <v>0</v>
      </c>
      <c r="P3667" s="5" t="e">
        <f>-MIN(data!$B$4 / data!H3667 * data!O3667 / 100, data!M3667)</f>
        <v>#DIV/0!</v>
      </c>
      <c r="Q3667" s="4" t="e">
        <f t="shared" si="631"/>
        <v>#DIV/0!</v>
      </c>
      <c r="R3667" s="6" t="e">
        <f>-MIN(data!$B$5/(POWER(LN(H3667),2))*O3667/100, N3667)</f>
        <v>#NUM!</v>
      </c>
      <c r="S3667" s="6" t="e">
        <f t="shared" si="633"/>
        <v>#NUM!</v>
      </c>
      <c r="T3667" s="4" t="e">
        <f t="shared" si="634"/>
        <v>#DIV/0!</v>
      </c>
      <c r="U3667" s="4" t="e">
        <f t="shared" si="638"/>
        <v>#DIV/0!</v>
      </c>
      <c r="V3667" s="4" t="e">
        <f t="shared" si="639"/>
        <v>#DIV/0!</v>
      </c>
      <c r="W3667" s="6" t="e">
        <f t="shared" si="635"/>
        <v>#NUM!</v>
      </c>
      <c r="X3667" s="6" t="e">
        <f t="shared" si="640"/>
        <v>#NUM!</v>
      </c>
      <c r="Y3667" s="6" t="e">
        <f t="shared" si="641"/>
        <v>#NUM!</v>
      </c>
      <c r="AA3667" s="1" t="e">
        <f t="shared" si="636"/>
        <v>#DIV/0!</v>
      </c>
      <c r="AB3667" s="1" t="e">
        <f t="shared" si="637"/>
        <v>#DIV/0!</v>
      </c>
    </row>
    <row r="3668" spans="3:28" x14ac:dyDescent="0.25">
      <c r="C3668" s="1">
        <v>1982</v>
      </c>
      <c r="D3668" s="1" t="s">
        <v>103</v>
      </c>
      <c r="E3668" s="2" t="s">
        <v>292</v>
      </c>
      <c r="F3668">
        <v>3</v>
      </c>
      <c r="G3668">
        <v>3480454</v>
      </c>
      <c r="H3668" s="1">
        <v>0</v>
      </c>
      <c r="I3668" s="1">
        <v>8288</v>
      </c>
      <c r="J3668" s="1">
        <v>129906</v>
      </c>
      <c r="L3668" s="3"/>
      <c r="M3668">
        <v>63.8</v>
      </c>
      <c r="N3668"/>
      <c r="O3668" s="1">
        <f t="shared" si="632"/>
        <v>0</v>
      </c>
      <c r="P3668" s="5" t="e">
        <f>-MIN(data!$B$4 / data!H3668 * data!O3668 / 100, data!M3668)</f>
        <v>#DIV/0!</v>
      </c>
      <c r="Q3668" s="4" t="e">
        <f t="shared" si="631"/>
        <v>#DIV/0!</v>
      </c>
      <c r="R3668" s="6" t="e">
        <f>-MIN(data!$B$5/(POWER(LN(H3668),2))*O3668/100, N3668)</f>
        <v>#NUM!</v>
      </c>
      <c r="S3668" s="6" t="e">
        <f t="shared" si="633"/>
        <v>#NUM!</v>
      </c>
      <c r="T3668" s="4" t="e">
        <f t="shared" si="634"/>
        <v>#DIV/0!</v>
      </c>
      <c r="U3668" s="4" t="e">
        <f t="shared" si="638"/>
        <v>#DIV/0!</v>
      </c>
      <c r="V3668" s="4" t="e">
        <f t="shared" si="639"/>
        <v>#DIV/0!</v>
      </c>
      <c r="W3668" s="6" t="e">
        <f t="shared" si="635"/>
        <v>#NUM!</v>
      </c>
      <c r="X3668" s="6" t="e">
        <f t="shared" si="640"/>
        <v>#NUM!</v>
      </c>
      <c r="Y3668" s="6" t="e">
        <f t="shared" si="641"/>
        <v>#NUM!</v>
      </c>
      <c r="AA3668" s="1" t="e">
        <f t="shared" si="636"/>
        <v>#DIV/0!</v>
      </c>
      <c r="AB3668" s="1" t="e">
        <f t="shared" si="637"/>
        <v>#DIV/0!</v>
      </c>
    </row>
    <row r="3669" spans="3:28" x14ac:dyDescent="0.25">
      <c r="C3669" s="1">
        <v>1983</v>
      </c>
      <c r="D3669" s="1" t="s">
        <v>103</v>
      </c>
      <c r="E3669" s="2" t="s">
        <v>292</v>
      </c>
      <c r="F3669">
        <v>3</v>
      </c>
      <c r="G3669">
        <v>3614689</v>
      </c>
      <c r="H3669" s="1">
        <v>0</v>
      </c>
      <c r="I3669" s="1">
        <v>7918</v>
      </c>
      <c r="J3669" s="1">
        <v>130660.1</v>
      </c>
      <c r="L3669" s="3"/>
      <c r="M3669">
        <v>60.6</v>
      </c>
      <c r="N3669"/>
      <c r="O3669" s="1">
        <f t="shared" si="632"/>
        <v>0</v>
      </c>
      <c r="P3669" s="5" t="e">
        <f>-MIN(data!$B$4 / data!H3669 * data!O3669 / 100, data!M3669)</f>
        <v>#DIV/0!</v>
      </c>
      <c r="Q3669" s="4" t="e">
        <f t="shared" si="631"/>
        <v>#DIV/0!</v>
      </c>
      <c r="R3669" s="6" t="e">
        <f>-MIN(data!$B$5/(POWER(LN(H3669),2))*O3669/100, N3669)</f>
        <v>#NUM!</v>
      </c>
      <c r="S3669" s="6" t="e">
        <f t="shared" si="633"/>
        <v>#NUM!</v>
      </c>
      <c r="T3669" s="4" t="e">
        <f t="shared" si="634"/>
        <v>#DIV/0!</v>
      </c>
      <c r="U3669" s="4" t="e">
        <f t="shared" si="638"/>
        <v>#DIV/0!</v>
      </c>
      <c r="V3669" s="4" t="e">
        <f t="shared" si="639"/>
        <v>#DIV/0!</v>
      </c>
      <c r="W3669" s="6" t="e">
        <f t="shared" si="635"/>
        <v>#NUM!</v>
      </c>
      <c r="X3669" s="6" t="e">
        <f t="shared" si="640"/>
        <v>#NUM!</v>
      </c>
      <c r="Y3669" s="6" t="e">
        <f t="shared" si="641"/>
        <v>#NUM!</v>
      </c>
      <c r="AA3669" s="1" t="e">
        <f t="shared" si="636"/>
        <v>#DIV/0!</v>
      </c>
      <c r="AB3669" s="1" t="e">
        <f t="shared" si="637"/>
        <v>#DIV/0!</v>
      </c>
    </row>
    <row r="3670" spans="3:28" x14ac:dyDescent="0.25">
      <c r="C3670" s="1">
        <v>1984</v>
      </c>
      <c r="D3670" s="1" t="s">
        <v>103</v>
      </c>
      <c r="E3670" s="2" t="s">
        <v>292</v>
      </c>
      <c r="F3670">
        <v>3</v>
      </c>
      <c r="G3670">
        <v>3746715</v>
      </c>
      <c r="H3670" s="1">
        <v>0</v>
      </c>
      <c r="I3670" s="1">
        <v>7570</v>
      </c>
      <c r="J3670" s="1">
        <v>131652.20000000001</v>
      </c>
      <c r="L3670" s="3"/>
      <c r="M3670">
        <v>57.5</v>
      </c>
      <c r="N3670"/>
      <c r="O3670" s="1">
        <f t="shared" si="632"/>
        <v>0</v>
      </c>
      <c r="P3670" s="5" t="e">
        <f>-MIN(data!$B$4 / data!H3670 * data!O3670 / 100, data!M3670)</f>
        <v>#DIV/0!</v>
      </c>
      <c r="Q3670" s="4" t="e">
        <f t="shared" si="631"/>
        <v>#DIV/0!</v>
      </c>
      <c r="R3670" s="6" t="e">
        <f>-MIN(data!$B$5/(POWER(LN(H3670),2))*O3670/100, N3670)</f>
        <v>#NUM!</v>
      </c>
      <c r="S3670" s="6" t="e">
        <f t="shared" si="633"/>
        <v>#NUM!</v>
      </c>
      <c r="T3670" s="4" t="e">
        <f t="shared" si="634"/>
        <v>#DIV/0!</v>
      </c>
      <c r="U3670" s="4" t="e">
        <f t="shared" si="638"/>
        <v>#DIV/0!</v>
      </c>
      <c r="V3670" s="4" t="e">
        <f t="shared" si="639"/>
        <v>#DIV/0!</v>
      </c>
      <c r="W3670" s="6" t="e">
        <f t="shared" si="635"/>
        <v>#NUM!</v>
      </c>
      <c r="X3670" s="6" t="e">
        <f t="shared" si="640"/>
        <v>#NUM!</v>
      </c>
      <c r="Y3670" s="6" t="e">
        <f t="shared" si="641"/>
        <v>#NUM!</v>
      </c>
      <c r="AA3670" s="1" t="e">
        <f t="shared" si="636"/>
        <v>#DIV/0!</v>
      </c>
      <c r="AB3670" s="1" t="e">
        <f t="shared" si="637"/>
        <v>#DIV/0!</v>
      </c>
    </row>
    <row r="3671" spans="3:28" x14ac:dyDescent="0.25">
      <c r="C3671" s="1">
        <v>1985</v>
      </c>
      <c r="D3671" s="1" t="s">
        <v>103</v>
      </c>
      <c r="E3671" s="2" t="s">
        <v>292</v>
      </c>
      <c r="F3671">
        <v>3</v>
      </c>
      <c r="G3671">
        <v>3873781</v>
      </c>
      <c r="H3671" s="1">
        <v>0</v>
      </c>
      <c r="I3671" s="1">
        <v>7219</v>
      </c>
      <c r="J3671" s="1">
        <v>132216.1</v>
      </c>
      <c r="L3671" s="3"/>
      <c r="M3671">
        <v>54.6</v>
      </c>
      <c r="N3671"/>
      <c r="O3671" s="1">
        <f t="shared" si="632"/>
        <v>0</v>
      </c>
      <c r="P3671" s="5" t="e">
        <f>-MIN(data!$B$4 / data!H3671 * data!O3671 / 100, data!M3671)</f>
        <v>#DIV/0!</v>
      </c>
      <c r="Q3671" s="4" t="e">
        <f t="shared" si="631"/>
        <v>#DIV/0!</v>
      </c>
      <c r="R3671" s="6" t="e">
        <f>-MIN(data!$B$5/(POWER(LN(H3671),2))*O3671/100, N3671)</f>
        <v>#NUM!</v>
      </c>
      <c r="S3671" s="6" t="e">
        <f t="shared" si="633"/>
        <v>#NUM!</v>
      </c>
      <c r="T3671" s="4" t="e">
        <f t="shared" si="634"/>
        <v>#DIV/0!</v>
      </c>
      <c r="U3671" s="4" t="e">
        <f t="shared" si="638"/>
        <v>#DIV/0!</v>
      </c>
      <c r="V3671" s="4" t="e">
        <f t="shared" si="639"/>
        <v>#DIV/0!</v>
      </c>
      <c r="W3671" s="6" t="e">
        <f t="shared" si="635"/>
        <v>#NUM!</v>
      </c>
      <c r="X3671" s="6" t="e">
        <f t="shared" si="640"/>
        <v>#NUM!</v>
      </c>
      <c r="Y3671" s="6" t="e">
        <f t="shared" si="641"/>
        <v>#NUM!</v>
      </c>
      <c r="AA3671" s="1" t="e">
        <f t="shared" si="636"/>
        <v>#DIV/0!</v>
      </c>
      <c r="AB3671" s="1" t="e">
        <f t="shared" si="637"/>
        <v>#DIV/0!</v>
      </c>
    </row>
    <row r="3672" spans="3:28" x14ac:dyDescent="0.25">
      <c r="C3672" s="1">
        <v>1986</v>
      </c>
      <c r="D3672" s="1" t="s">
        <v>103</v>
      </c>
      <c r="E3672" s="2" t="s">
        <v>292</v>
      </c>
      <c r="F3672">
        <v>3</v>
      </c>
      <c r="G3672">
        <v>3994597</v>
      </c>
      <c r="H3672" s="1">
        <v>0</v>
      </c>
      <c r="I3672" s="1">
        <v>6886</v>
      </c>
      <c r="J3672" s="1">
        <v>132934.39999999999</v>
      </c>
      <c r="L3672" s="3"/>
      <c r="M3672">
        <v>51.8</v>
      </c>
      <c r="N3672"/>
      <c r="O3672" s="1">
        <f t="shared" si="632"/>
        <v>0</v>
      </c>
      <c r="P3672" s="5" t="e">
        <f>-MIN(data!$B$4 / data!H3672 * data!O3672 / 100, data!M3672)</f>
        <v>#DIV/0!</v>
      </c>
      <c r="Q3672" s="4" t="e">
        <f t="shared" si="631"/>
        <v>#DIV/0!</v>
      </c>
      <c r="R3672" s="6" t="e">
        <f>-MIN(data!$B$5/(POWER(LN(H3672),2))*O3672/100, N3672)</f>
        <v>#NUM!</v>
      </c>
      <c r="S3672" s="6" t="e">
        <f t="shared" si="633"/>
        <v>#NUM!</v>
      </c>
      <c r="T3672" s="4" t="e">
        <f t="shared" si="634"/>
        <v>#DIV/0!</v>
      </c>
      <c r="U3672" s="4" t="e">
        <f t="shared" si="638"/>
        <v>#DIV/0!</v>
      </c>
      <c r="V3672" s="4" t="e">
        <f t="shared" si="639"/>
        <v>#DIV/0!</v>
      </c>
      <c r="W3672" s="6" t="e">
        <f t="shared" si="635"/>
        <v>#NUM!</v>
      </c>
      <c r="X3672" s="6" t="e">
        <f t="shared" si="640"/>
        <v>#NUM!</v>
      </c>
      <c r="Y3672" s="6" t="e">
        <f t="shared" si="641"/>
        <v>#NUM!</v>
      </c>
      <c r="AA3672" s="1" t="e">
        <f t="shared" si="636"/>
        <v>#DIV/0!</v>
      </c>
      <c r="AB3672" s="1" t="e">
        <f t="shared" si="637"/>
        <v>#DIV/0!</v>
      </c>
    </row>
    <row r="3673" spans="3:28" x14ac:dyDescent="0.25">
      <c r="C3673" s="1">
        <v>1987</v>
      </c>
      <c r="D3673" s="1" t="s">
        <v>103</v>
      </c>
      <c r="E3673" s="2" t="s">
        <v>292</v>
      </c>
      <c r="F3673">
        <v>3</v>
      </c>
      <c r="G3673">
        <v>4109725</v>
      </c>
      <c r="H3673" s="1">
        <v>0</v>
      </c>
      <c r="I3673" s="1">
        <v>6530</v>
      </c>
      <c r="J3673" s="1">
        <v>132993.9</v>
      </c>
      <c r="L3673" s="3"/>
      <c r="M3673">
        <v>49.1</v>
      </c>
      <c r="N3673"/>
      <c r="O3673" s="1">
        <f t="shared" si="632"/>
        <v>0</v>
      </c>
      <c r="P3673" s="5" t="e">
        <f>-MIN(data!$B$4 / data!H3673 * data!O3673 / 100, data!M3673)</f>
        <v>#DIV/0!</v>
      </c>
      <c r="Q3673" s="4" t="e">
        <f t="shared" si="631"/>
        <v>#DIV/0!</v>
      </c>
      <c r="R3673" s="6" t="e">
        <f>-MIN(data!$B$5/(POWER(LN(H3673),2))*O3673/100, N3673)</f>
        <v>#NUM!</v>
      </c>
      <c r="S3673" s="6" t="e">
        <f t="shared" si="633"/>
        <v>#NUM!</v>
      </c>
      <c r="T3673" s="4" t="e">
        <f t="shared" si="634"/>
        <v>#DIV/0!</v>
      </c>
      <c r="U3673" s="4" t="e">
        <f t="shared" si="638"/>
        <v>#DIV/0!</v>
      </c>
      <c r="V3673" s="4" t="e">
        <f t="shared" si="639"/>
        <v>#DIV/0!</v>
      </c>
      <c r="W3673" s="6" t="e">
        <f t="shared" si="635"/>
        <v>#NUM!</v>
      </c>
      <c r="X3673" s="6" t="e">
        <f t="shared" si="640"/>
        <v>#NUM!</v>
      </c>
      <c r="Y3673" s="6" t="e">
        <f t="shared" si="641"/>
        <v>#NUM!</v>
      </c>
      <c r="AA3673" s="1" t="e">
        <f t="shared" si="636"/>
        <v>#DIV/0!</v>
      </c>
      <c r="AB3673" s="1" t="e">
        <f t="shared" si="637"/>
        <v>#DIV/0!</v>
      </c>
    </row>
    <row r="3674" spans="3:28" x14ac:dyDescent="0.25">
      <c r="C3674" s="1">
        <v>1988</v>
      </c>
      <c r="D3674" s="1" t="s">
        <v>103</v>
      </c>
      <c r="E3674" s="2" t="s">
        <v>292</v>
      </c>
      <c r="F3674">
        <v>3</v>
      </c>
      <c r="G3674">
        <v>4220450</v>
      </c>
      <c r="H3674" s="1">
        <v>0</v>
      </c>
      <c r="I3674" s="1">
        <v>6171</v>
      </c>
      <c r="J3674" s="1">
        <v>132709.70000000001</v>
      </c>
      <c r="L3674" s="3"/>
      <c r="M3674">
        <v>46.5</v>
      </c>
      <c r="N3674"/>
      <c r="O3674" s="1">
        <f t="shared" si="632"/>
        <v>0</v>
      </c>
      <c r="P3674" s="5" t="e">
        <f>-MIN(data!$B$4 / data!H3674 * data!O3674 / 100, data!M3674)</f>
        <v>#DIV/0!</v>
      </c>
      <c r="Q3674" s="4" t="e">
        <f t="shared" si="631"/>
        <v>#DIV/0!</v>
      </c>
      <c r="R3674" s="6" t="e">
        <f>-MIN(data!$B$5/(POWER(LN(H3674),2))*O3674/100, N3674)</f>
        <v>#NUM!</v>
      </c>
      <c r="S3674" s="6" t="e">
        <f t="shared" si="633"/>
        <v>#NUM!</v>
      </c>
      <c r="T3674" s="4" t="e">
        <f t="shared" si="634"/>
        <v>#DIV/0!</v>
      </c>
      <c r="U3674" s="4" t="e">
        <f t="shared" si="638"/>
        <v>#DIV/0!</v>
      </c>
      <c r="V3674" s="4" t="e">
        <f t="shared" si="639"/>
        <v>#DIV/0!</v>
      </c>
      <c r="W3674" s="6" t="e">
        <f t="shared" si="635"/>
        <v>#NUM!</v>
      </c>
      <c r="X3674" s="6" t="e">
        <f t="shared" si="640"/>
        <v>#NUM!</v>
      </c>
      <c r="Y3674" s="6" t="e">
        <f t="shared" si="641"/>
        <v>#NUM!</v>
      </c>
      <c r="AA3674" s="1" t="e">
        <f t="shared" si="636"/>
        <v>#DIV/0!</v>
      </c>
      <c r="AB3674" s="1" t="e">
        <f t="shared" si="637"/>
        <v>#DIV/0!</v>
      </c>
    </row>
    <row r="3675" spans="3:28" x14ac:dyDescent="0.25">
      <c r="C3675" s="1">
        <v>1989</v>
      </c>
      <c r="D3675" s="1" t="s">
        <v>103</v>
      </c>
      <c r="E3675" s="2" t="s">
        <v>292</v>
      </c>
      <c r="F3675">
        <v>3</v>
      </c>
      <c r="G3675">
        <v>4328939</v>
      </c>
      <c r="H3675" s="1">
        <v>0</v>
      </c>
      <c r="I3675" s="1">
        <v>5811</v>
      </c>
      <c r="J3675" s="1">
        <v>132068.20000000001</v>
      </c>
      <c r="L3675" s="3"/>
      <c r="M3675">
        <v>44</v>
      </c>
      <c r="N3675"/>
      <c r="O3675" s="1">
        <f t="shared" si="632"/>
        <v>0</v>
      </c>
      <c r="P3675" s="5" t="e">
        <f>-MIN(data!$B$4 / data!H3675 * data!O3675 / 100, data!M3675)</f>
        <v>#DIV/0!</v>
      </c>
      <c r="Q3675" s="4" t="e">
        <f t="shared" si="631"/>
        <v>#DIV/0!</v>
      </c>
      <c r="R3675" s="6" t="e">
        <f>-MIN(data!$B$5/(POWER(LN(H3675),2))*O3675/100, N3675)</f>
        <v>#NUM!</v>
      </c>
      <c r="S3675" s="6" t="e">
        <f t="shared" si="633"/>
        <v>#NUM!</v>
      </c>
      <c r="T3675" s="4" t="e">
        <f t="shared" si="634"/>
        <v>#DIV/0!</v>
      </c>
      <c r="U3675" s="4" t="e">
        <f t="shared" si="638"/>
        <v>#DIV/0!</v>
      </c>
      <c r="V3675" s="4" t="e">
        <f t="shared" si="639"/>
        <v>#DIV/0!</v>
      </c>
      <c r="W3675" s="6" t="e">
        <f t="shared" si="635"/>
        <v>#NUM!</v>
      </c>
      <c r="X3675" s="6" t="e">
        <f t="shared" si="640"/>
        <v>#NUM!</v>
      </c>
      <c r="Y3675" s="6" t="e">
        <f t="shared" si="641"/>
        <v>#NUM!</v>
      </c>
      <c r="AA3675" s="1" t="e">
        <f t="shared" si="636"/>
        <v>#DIV/0!</v>
      </c>
      <c r="AB3675" s="1" t="e">
        <f t="shared" si="637"/>
        <v>#DIV/0!</v>
      </c>
    </row>
    <row r="3676" spans="3:28" x14ac:dyDescent="0.25">
      <c r="C3676" s="1">
        <v>1990</v>
      </c>
      <c r="D3676" s="1" t="s">
        <v>103</v>
      </c>
      <c r="E3676" s="2" t="s">
        <v>292</v>
      </c>
      <c r="F3676">
        <v>3</v>
      </c>
      <c r="G3676">
        <v>4436661</v>
      </c>
      <c r="H3676" s="1">
        <v>0</v>
      </c>
      <c r="I3676" s="1">
        <v>5460</v>
      </c>
      <c r="J3676" s="1">
        <v>130622</v>
      </c>
      <c r="K3676" s="1">
        <v>112820.5</v>
      </c>
      <c r="L3676" s="3">
        <v>49</v>
      </c>
      <c r="M3676">
        <v>41.8</v>
      </c>
      <c r="N3676">
        <v>39</v>
      </c>
      <c r="O3676" s="1">
        <f t="shared" si="632"/>
        <v>0</v>
      </c>
      <c r="P3676" s="5" t="e">
        <f>-MIN(data!$B$4 / data!H3676 * data!O3676 / 100, data!M3676)</f>
        <v>#DIV/0!</v>
      </c>
      <c r="Q3676" s="4" t="e">
        <f t="shared" si="631"/>
        <v>#DIV/0!</v>
      </c>
      <c r="R3676" s="6" t="e">
        <f>-MIN(data!$B$5/(POWER(LN(H3676),2))*O3676/100, N3676)</f>
        <v>#NUM!</v>
      </c>
      <c r="S3676" s="6" t="e">
        <f t="shared" si="633"/>
        <v>#NUM!</v>
      </c>
      <c r="T3676" s="4" t="e">
        <f t="shared" si="634"/>
        <v>#DIV/0!</v>
      </c>
      <c r="U3676" s="4" t="e">
        <f t="shared" si="638"/>
        <v>#DIV/0!</v>
      </c>
      <c r="V3676" s="4" t="e">
        <f t="shared" si="639"/>
        <v>#DIV/0!</v>
      </c>
      <c r="W3676" s="6" t="e">
        <f t="shared" si="635"/>
        <v>#NUM!</v>
      </c>
      <c r="X3676" s="6" t="e">
        <f t="shared" si="640"/>
        <v>#NUM!</v>
      </c>
      <c r="Y3676" s="6" t="e">
        <f t="shared" si="641"/>
        <v>#NUM!</v>
      </c>
      <c r="AA3676" s="1" t="e">
        <f t="shared" si="636"/>
        <v>#DIV/0!</v>
      </c>
      <c r="AB3676" s="1" t="e">
        <f t="shared" si="637"/>
        <v>#DIV/0!</v>
      </c>
    </row>
    <row r="3677" spans="3:28" x14ac:dyDescent="0.25">
      <c r="C3677" s="1">
        <v>1991</v>
      </c>
      <c r="D3677" s="1" t="s">
        <v>103</v>
      </c>
      <c r="E3677" s="2" t="s">
        <v>292</v>
      </c>
      <c r="F3677">
        <v>3</v>
      </c>
      <c r="G3677">
        <v>4544242</v>
      </c>
      <c r="H3677" s="1">
        <v>0</v>
      </c>
      <c r="I3677" s="1">
        <v>5117</v>
      </c>
      <c r="J3677" s="1">
        <v>128891.7</v>
      </c>
      <c r="K3677" s="1">
        <v>111428.6</v>
      </c>
      <c r="L3677" s="3">
        <v>44</v>
      </c>
      <c r="M3677">
        <v>39.700000000000003</v>
      </c>
      <c r="N3677">
        <v>35</v>
      </c>
      <c r="O3677" s="1">
        <f t="shared" si="632"/>
        <v>0</v>
      </c>
      <c r="P3677" s="5" t="e">
        <f>-MIN(data!$B$4 / data!H3677 * data!O3677 / 100, data!M3677)</f>
        <v>#DIV/0!</v>
      </c>
      <c r="Q3677" s="4" t="e">
        <f t="shared" si="631"/>
        <v>#DIV/0!</v>
      </c>
      <c r="R3677" s="6" t="e">
        <f>-MIN(data!$B$5/(POWER(LN(H3677),2))*O3677/100, N3677)</f>
        <v>#NUM!</v>
      </c>
      <c r="S3677" s="6" t="e">
        <f t="shared" si="633"/>
        <v>#NUM!</v>
      </c>
      <c r="T3677" s="4" t="e">
        <f t="shared" si="634"/>
        <v>#DIV/0!</v>
      </c>
      <c r="U3677" s="4" t="e">
        <f t="shared" si="638"/>
        <v>#DIV/0!</v>
      </c>
      <c r="V3677" s="4" t="e">
        <f t="shared" si="639"/>
        <v>#DIV/0!</v>
      </c>
      <c r="W3677" s="6" t="e">
        <f t="shared" si="635"/>
        <v>#NUM!</v>
      </c>
      <c r="X3677" s="6" t="e">
        <f t="shared" si="640"/>
        <v>#NUM!</v>
      </c>
      <c r="Y3677" s="6" t="e">
        <f t="shared" si="641"/>
        <v>#NUM!</v>
      </c>
      <c r="AA3677" s="1" t="e">
        <f t="shared" si="636"/>
        <v>#DIV/0!</v>
      </c>
      <c r="AB3677" s="1" t="e">
        <f t="shared" si="637"/>
        <v>#DIV/0!</v>
      </c>
    </row>
    <row r="3678" spans="3:28" x14ac:dyDescent="0.25">
      <c r="C3678" s="1">
        <v>1992</v>
      </c>
      <c r="D3678" s="1" t="s">
        <v>103</v>
      </c>
      <c r="E3678" s="2" t="s">
        <v>292</v>
      </c>
      <c r="F3678">
        <v>3</v>
      </c>
      <c r="G3678">
        <v>4650885</v>
      </c>
      <c r="H3678" s="1">
        <v>0</v>
      </c>
      <c r="I3678" s="1">
        <v>4793</v>
      </c>
      <c r="J3678" s="1">
        <v>127135.3</v>
      </c>
      <c r="K3678" s="1">
        <v>106250</v>
      </c>
      <c r="L3678" s="3">
        <v>39</v>
      </c>
      <c r="M3678">
        <v>37.700000000000003</v>
      </c>
      <c r="N3678">
        <v>32</v>
      </c>
      <c r="O3678" s="1">
        <f t="shared" si="632"/>
        <v>0</v>
      </c>
      <c r="P3678" s="5" t="e">
        <f>-MIN(data!$B$4 / data!H3678 * data!O3678 / 100, data!M3678)</f>
        <v>#DIV/0!</v>
      </c>
      <c r="Q3678" s="4" t="e">
        <f t="shared" si="631"/>
        <v>#DIV/0!</v>
      </c>
      <c r="R3678" s="6" t="e">
        <f>-MIN(data!$B$5/(POWER(LN(H3678),2))*O3678/100, N3678)</f>
        <v>#NUM!</v>
      </c>
      <c r="S3678" s="6" t="e">
        <f t="shared" si="633"/>
        <v>#NUM!</v>
      </c>
      <c r="T3678" s="4" t="e">
        <f t="shared" si="634"/>
        <v>#DIV/0!</v>
      </c>
      <c r="U3678" s="4" t="e">
        <f t="shared" si="638"/>
        <v>#DIV/0!</v>
      </c>
      <c r="V3678" s="4" t="e">
        <f t="shared" si="639"/>
        <v>#DIV/0!</v>
      </c>
      <c r="W3678" s="6" t="e">
        <f t="shared" si="635"/>
        <v>#NUM!</v>
      </c>
      <c r="X3678" s="6" t="e">
        <f t="shared" si="640"/>
        <v>#NUM!</v>
      </c>
      <c r="Y3678" s="6" t="e">
        <f t="shared" si="641"/>
        <v>#NUM!</v>
      </c>
      <c r="AA3678" s="1" t="e">
        <f t="shared" si="636"/>
        <v>#DIV/0!</v>
      </c>
      <c r="AB3678" s="1" t="e">
        <f t="shared" si="637"/>
        <v>#DIV/0!</v>
      </c>
    </row>
    <row r="3679" spans="3:28" x14ac:dyDescent="0.25">
      <c r="C3679" s="1">
        <v>1993</v>
      </c>
      <c r="D3679" s="1" t="s">
        <v>103</v>
      </c>
      <c r="E3679" s="2" t="s">
        <v>292</v>
      </c>
      <c r="F3679">
        <v>3</v>
      </c>
      <c r="G3679">
        <v>4755133</v>
      </c>
      <c r="H3679" s="1">
        <v>0</v>
      </c>
      <c r="I3679" s="1">
        <v>4503</v>
      </c>
      <c r="J3679" s="1">
        <v>125083.3</v>
      </c>
      <c r="K3679" s="1">
        <v>106896.6</v>
      </c>
      <c r="L3679" s="3">
        <v>34</v>
      </c>
      <c r="M3679">
        <v>36</v>
      </c>
      <c r="N3679">
        <v>29</v>
      </c>
      <c r="O3679" s="1">
        <f t="shared" si="632"/>
        <v>0</v>
      </c>
      <c r="P3679" s="5" t="e">
        <f>-MIN(data!$B$4 / data!H3679 * data!O3679 / 100, data!M3679)</f>
        <v>#DIV/0!</v>
      </c>
      <c r="Q3679" s="4" t="e">
        <f t="shared" si="631"/>
        <v>#DIV/0!</v>
      </c>
      <c r="R3679" s="6" t="e">
        <f>-MIN(data!$B$5/(POWER(LN(H3679),2))*O3679/100, N3679)</f>
        <v>#NUM!</v>
      </c>
      <c r="S3679" s="6" t="e">
        <f t="shared" si="633"/>
        <v>#NUM!</v>
      </c>
      <c r="T3679" s="4" t="e">
        <f t="shared" si="634"/>
        <v>#DIV/0!</v>
      </c>
      <c r="U3679" s="4" t="e">
        <f t="shared" si="638"/>
        <v>#DIV/0!</v>
      </c>
      <c r="V3679" s="4" t="e">
        <f t="shared" si="639"/>
        <v>#DIV/0!</v>
      </c>
      <c r="W3679" s="6" t="e">
        <f t="shared" si="635"/>
        <v>#NUM!</v>
      </c>
      <c r="X3679" s="6" t="e">
        <f t="shared" si="640"/>
        <v>#NUM!</v>
      </c>
      <c r="Y3679" s="6" t="e">
        <f t="shared" si="641"/>
        <v>#NUM!</v>
      </c>
      <c r="AA3679" s="1" t="e">
        <f t="shared" si="636"/>
        <v>#DIV/0!</v>
      </c>
      <c r="AB3679" s="1" t="e">
        <f t="shared" si="637"/>
        <v>#DIV/0!</v>
      </c>
    </row>
    <row r="3680" spans="3:28" x14ac:dyDescent="0.25">
      <c r="C3680" s="1">
        <v>1994</v>
      </c>
      <c r="D3680" s="1" t="s">
        <v>103</v>
      </c>
      <c r="E3680" s="2" t="s">
        <v>292</v>
      </c>
      <c r="F3680">
        <v>3</v>
      </c>
      <c r="G3680">
        <v>4854875</v>
      </c>
      <c r="H3680" s="1">
        <v>0</v>
      </c>
      <c r="I3680" s="1">
        <v>4239</v>
      </c>
      <c r="J3680" s="1">
        <v>122869.6</v>
      </c>
      <c r="K3680" s="1">
        <v>103703.7</v>
      </c>
      <c r="L3680" s="3">
        <v>31</v>
      </c>
      <c r="M3680">
        <v>34.5</v>
      </c>
      <c r="N3680">
        <v>27</v>
      </c>
      <c r="O3680" s="1">
        <f t="shared" si="632"/>
        <v>0</v>
      </c>
      <c r="P3680" s="5" t="e">
        <f>-MIN(data!$B$4 / data!H3680 * data!O3680 / 100, data!M3680)</f>
        <v>#DIV/0!</v>
      </c>
      <c r="Q3680" s="4" t="e">
        <f t="shared" si="631"/>
        <v>#DIV/0!</v>
      </c>
      <c r="R3680" s="6" t="e">
        <f>-MIN(data!$B$5/(POWER(LN(H3680),2))*O3680/100, N3680)</f>
        <v>#NUM!</v>
      </c>
      <c r="S3680" s="6" t="e">
        <f t="shared" si="633"/>
        <v>#NUM!</v>
      </c>
      <c r="T3680" s="4" t="e">
        <f t="shared" si="634"/>
        <v>#DIV/0!</v>
      </c>
      <c r="U3680" s="4" t="e">
        <f t="shared" si="638"/>
        <v>#DIV/0!</v>
      </c>
      <c r="V3680" s="4" t="e">
        <f t="shared" si="639"/>
        <v>#DIV/0!</v>
      </c>
      <c r="W3680" s="6" t="e">
        <f t="shared" si="635"/>
        <v>#NUM!</v>
      </c>
      <c r="X3680" s="6" t="e">
        <f t="shared" si="640"/>
        <v>#NUM!</v>
      </c>
      <c r="Y3680" s="6" t="e">
        <f t="shared" si="641"/>
        <v>#NUM!</v>
      </c>
      <c r="AA3680" s="1" t="e">
        <f t="shared" si="636"/>
        <v>#DIV/0!</v>
      </c>
      <c r="AB3680" s="1" t="e">
        <f t="shared" si="637"/>
        <v>#DIV/0!</v>
      </c>
    </row>
    <row r="3681" spans="3:28" x14ac:dyDescent="0.25">
      <c r="C3681" s="1">
        <v>1995</v>
      </c>
      <c r="D3681" s="1" t="s">
        <v>103</v>
      </c>
      <c r="E3681" s="2" t="s">
        <v>292</v>
      </c>
      <c r="F3681">
        <v>3</v>
      </c>
      <c r="G3681">
        <v>4948798</v>
      </c>
      <c r="H3681" s="1">
        <v>0</v>
      </c>
      <c r="I3681" s="1">
        <v>4011</v>
      </c>
      <c r="J3681" s="1">
        <v>121178.2</v>
      </c>
      <c r="K3681" s="1">
        <v>104000</v>
      </c>
      <c r="L3681" s="3">
        <v>28</v>
      </c>
      <c r="M3681">
        <v>33.1</v>
      </c>
      <c r="N3681">
        <v>25</v>
      </c>
      <c r="O3681" s="1">
        <f t="shared" si="632"/>
        <v>0</v>
      </c>
      <c r="P3681" s="5" t="e">
        <f>-MIN(data!$B$4 / data!H3681 * data!O3681 / 100, data!M3681)</f>
        <v>#DIV/0!</v>
      </c>
      <c r="Q3681" s="4" t="e">
        <f t="shared" si="631"/>
        <v>#DIV/0!</v>
      </c>
      <c r="R3681" s="6" t="e">
        <f>-MIN(data!$B$5/(POWER(LN(H3681),2))*O3681/100, N3681)</f>
        <v>#NUM!</v>
      </c>
      <c r="S3681" s="6" t="e">
        <f t="shared" si="633"/>
        <v>#NUM!</v>
      </c>
      <c r="T3681" s="4" t="e">
        <f t="shared" si="634"/>
        <v>#DIV/0!</v>
      </c>
      <c r="U3681" s="4" t="e">
        <f t="shared" si="638"/>
        <v>#DIV/0!</v>
      </c>
      <c r="V3681" s="4" t="e">
        <f t="shared" si="639"/>
        <v>#DIV/0!</v>
      </c>
      <c r="W3681" s="6" t="e">
        <f t="shared" si="635"/>
        <v>#NUM!</v>
      </c>
      <c r="X3681" s="6" t="e">
        <f t="shared" si="640"/>
        <v>#NUM!</v>
      </c>
      <c r="Y3681" s="6" t="e">
        <f t="shared" si="641"/>
        <v>#NUM!</v>
      </c>
      <c r="AA3681" s="1" t="e">
        <f t="shared" si="636"/>
        <v>#DIV/0!</v>
      </c>
      <c r="AB3681" s="1" t="e">
        <f t="shared" si="637"/>
        <v>#DIV/0!</v>
      </c>
    </row>
    <row r="3682" spans="3:28" x14ac:dyDescent="0.25">
      <c r="C3682" s="1">
        <v>1996</v>
      </c>
      <c r="D3682" s="1" t="s">
        <v>103</v>
      </c>
      <c r="E3682" s="2" t="s">
        <v>292</v>
      </c>
      <c r="F3682">
        <v>3</v>
      </c>
      <c r="G3682">
        <v>5036171</v>
      </c>
      <c r="H3682" s="1">
        <v>0</v>
      </c>
      <c r="I3682" s="1">
        <v>3814</v>
      </c>
      <c r="J3682" s="1">
        <v>119561.1</v>
      </c>
      <c r="K3682" s="1">
        <v>104347.8</v>
      </c>
      <c r="L3682" s="3">
        <v>26</v>
      </c>
      <c r="M3682">
        <v>31.9</v>
      </c>
      <c r="N3682">
        <v>23</v>
      </c>
      <c r="O3682" s="1">
        <f t="shared" si="632"/>
        <v>0</v>
      </c>
      <c r="P3682" s="5" t="e">
        <f>-MIN(data!$B$4 / data!H3682 * data!O3682 / 100, data!M3682)</f>
        <v>#DIV/0!</v>
      </c>
      <c r="Q3682" s="4" t="e">
        <f t="shared" si="631"/>
        <v>#DIV/0!</v>
      </c>
      <c r="R3682" s="6" t="e">
        <f>-MIN(data!$B$5/(POWER(LN(H3682),2))*O3682/100, N3682)</f>
        <v>#NUM!</v>
      </c>
      <c r="S3682" s="6" t="e">
        <f t="shared" si="633"/>
        <v>#NUM!</v>
      </c>
      <c r="T3682" s="4" t="e">
        <f t="shared" si="634"/>
        <v>#DIV/0!</v>
      </c>
      <c r="U3682" s="4" t="e">
        <f t="shared" si="638"/>
        <v>#DIV/0!</v>
      </c>
      <c r="V3682" s="4" t="e">
        <f t="shared" si="639"/>
        <v>#DIV/0!</v>
      </c>
      <c r="W3682" s="6" t="e">
        <f t="shared" si="635"/>
        <v>#NUM!</v>
      </c>
      <c r="X3682" s="6" t="e">
        <f t="shared" si="640"/>
        <v>#NUM!</v>
      </c>
      <c r="Y3682" s="6" t="e">
        <f t="shared" si="641"/>
        <v>#NUM!</v>
      </c>
      <c r="AA3682" s="1" t="e">
        <f t="shared" si="636"/>
        <v>#DIV/0!</v>
      </c>
      <c r="AB3682" s="1" t="e">
        <f t="shared" si="637"/>
        <v>#DIV/0!</v>
      </c>
    </row>
    <row r="3683" spans="3:28" x14ac:dyDescent="0.25">
      <c r="C3683" s="1">
        <v>1997</v>
      </c>
      <c r="D3683" s="1" t="s">
        <v>103</v>
      </c>
      <c r="E3683" s="2" t="s">
        <v>292</v>
      </c>
      <c r="F3683">
        <v>3</v>
      </c>
      <c r="G3683">
        <v>5118007</v>
      </c>
      <c r="H3683" s="1">
        <v>0</v>
      </c>
      <c r="I3683" s="1">
        <v>3644</v>
      </c>
      <c r="J3683" s="1">
        <v>118311.7</v>
      </c>
      <c r="K3683" s="1">
        <v>104761.9</v>
      </c>
      <c r="L3683" s="3">
        <v>24</v>
      </c>
      <c r="M3683">
        <v>30.8</v>
      </c>
      <c r="N3683">
        <v>21</v>
      </c>
      <c r="O3683" s="1">
        <f t="shared" si="632"/>
        <v>0</v>
      </c>
      <c r="P3683" s="5" t="e">
        <f>-MIN(data!$B$4 / data!H3683 * data!O3683 / 100, data!M3683)</f>
        <v>#DIV/0!</v>
      </c>
      <c r="Q3683" s="4" t="e">
        <f t="shared" si="631"/>
        <v>#DIV/0!</v>
      </c>
      <c r="R3683" s="6" t="e">
        <f>-MIN(data!$B$5/(POWER(LN(H3683),2))*O3683/100, N3683)</f>
        <v>#NUM!</v>
      </c>
      <c r="S3683" s="6" t="e">
        <f t="shared" si="633"/>
        <v>#NUM!</v>
      </c>
      <c r="T3683" s="4" t="e">
        <f t="shared" si="634"/>
        <v>#DIV/0!</v>
      </c>
      <c r="U3683" s="4" t="e">
        <f t="shared" si="638"/>
        <v>#DIV/0!</v>
      </c>
      <c r="V3683" s="4" t="e">
        <f t="shared" si="639"/>
        <v>#DIV/0!</v>
      </c>
      <c r="W3683" s="6" t="e">
        <f t="shared" si="635"/>
        <v>#NUM!</v>
      </c>
      <c r="X3683" s="6" t="e">
        <f t="shared" si="640"/>
        <v>#NUM!</v>
      </c>
      <c r="Y3683" s="6" t="e">
        <f t="shared" si="641"/>
        <v>#NUM!</v>
      </c>
      <c r="AA3683" s="1" t="e">
        <f t="shared" si="636"/>
        <v>#DIV/0!</v>
      </c>
      <c r="AB3683" s="1" t="e">
        <f t="shared" si="637"/>
        <v>#DIV/0!</v>
      </c>
    </row>
    <row r="3684" spans="3:28" x14ac:dyDescent="0.25">
      <c r="C3684" s="1">
        <v>1998</v>
      </c>
      <c r="D3684" s="1" t="s">
        <v>103</v>
      </c>
      <c r="E3684" s="2" t="s">
        <v>292</v>
      </c>
      <c r="F3684">
        <v>3</v>
      </c>
      <c r="G3684">
        <v>5196780</v>
      </c>
      <c r="H3684" s="1">
        <v>0</v>
      </c>
      <c r="I3684" s="1">
        <v>3499</v>
      </c>
      <c r="J3684" s="1">
        <v>117416.1</v>
      </c>
      <c r="K3684" s="1">
        <v>105000</v>
      </c>
      <c r="L3684" s="3">
        <v>22</v>
      </c>
      <c r="M3684">
        <v>29.8</v>
      </c>
      <c r="N3684">
        <v>20</v>
      </c>
      <c r="O3684" s="1">
        <f t="shared" si="632"/>
        <v>0</v>
      </c>
      <c r="P3684" s="5" t="e">
        <f>-MIN(data!$B$4 / data!H3684 * data!O3684 / 100, data!M3684)</f>
        <v>#DIV/0!</v>
      </c>
      <c r="Q3684" s="4" t="e">
        <f t="shared" si="631"/>
        <v>#DIV/0!</v>
      </c>
      <c r="R3684" s="6" t="e">
        <f>-MIN(data!$B$5/(POWER(LN(H3684),2))*O3684/100, N3684)</f>
        <v>#NUM!</v>
      </c>
      <c r="S3684" s="6" t="e">
        <f t="shared" si="633"/>
        <v>#NUM!</v>
      </c>
      <c r="T3684" s="4" t="e">
        <f t="shared" si="634"/>
        <v>#DIV/0!</v>
      </c>
      <c r="U3684" s="4" t="e">
        <f t="shared" si="638"/>
        <v>#DIV/0!</v>
      </c>
      <c r="V3684" s="4" t="e">
        <f t="shared" si="639"/>
        <v>#DIV/0!</v>
      </c>
      <c r="W3684" s="6" t="e">
        <f t="shared" si="635"/>
        <v>#NUM!</v>
      </c>
      <c r="X3684" s="6" t="e">
        <f t="shared" si="640"/>
        <v>#NUM!</v>
      </c>
      <c r="Y3684" s="6" t="e">
        <f t="shared" si="641"/>
        <v>#NUM!</v>
      </c>
      <c r="AA3684" s="1" t="e">
        <f t="shared" si="636"/>
        <v>#DIV/0!</v>
      </c>
      <c r="AB3684" s="1" t="e">
        <f t="shared" si="637"/>
        <v>#DIV/0!</v>
      </c>
    </row>
    <row r="3685" spans="3:28" x14ac:dyDescent="0.25">
      <c r="C3685" s="1">
        <v>1999</v>
      </c>
      <c r="D3685" s="1" t="s">
        <v>103</v>
      </c>
      <c r="E3685" s="2" t="s">
        <v>292</v>
      </c>
      <c r="F3685">
        <v>3</v>
      </c>
      <c r="G3685">
        <v>5275926</v>
      </c>
      <c r="H3685" s="1">
        <v>2957.9459999999999</v>
      </c>
      <c r="I3685" s="1">
        <v>3372</v>
      </c>
      <c r="J3685" s="1">
        <v>116678.2</v>
      </c>
      <c r="K3685" s="1">
        <v>111111.1</v>
      </c>
      <c r="L3685" s="3">
        <v>21</v>
      </c>
      <c r="M3685">
        <v>28.9</v>
      </c>
      <c r="N3685">
        <v>18</v>
      </c>
      <c r="O3685" s="1">
        <f t="shared" si="632"/>
        <v>0</v>
      </c>
      <c r="P3685" s="5">
        <f>-MIN(data!$B$4 / data!H3685 * data!O3685 / 100, data!M3685)</f>
        <v>0</v>
      </c>
      <c r="Q3685" s="4">
        <f t="shared" si="631"/>
        <v>0</v>
      </c>
      <c r="R3685" s="6">
        <f>-MIN(data!$B$5/(POWER(LN(H3685),2))*O3685/100, N3685)</f>
        <v>0</v>
      </c>
      <c r="S3685" s="6">
        <f t="shared" si="633"/>
        <v>0</v>
      </c>
      <c r="T3685" s="4">
        <f t="shared" si="634"/>
        <v>28.9</v>
      </c>
      <c r="U3685" s="4" t="e">
        <f t="shared" si="638"/>
        <v>#DIV/0!</v>
      </c>
      <c r="V3685" s="4" t="e">
        <f t="shared" si="639"/>
        <v>#DIV/0!</v>
      </c>
      <c r="W3685" s="6">
        <f t="shared" si="635"/>
        <v>18</v>
      </c>
      <c r="X3685" s="6" t="e">
        <f t="shared" si="640"/>
        <v>#DIV/0!</v>
      </c>
      <c r="Y3685" s="6" t="e">
        <f t="shared" si="641"/>
        <v>#DIV/0!</v>
      </c>
      <c r="AA3685" s="1">
        <f t="shared" si="636"/>
        <v>0</v>
      </c>
      <c r="AB3685" s="1">
        <f t="shared" si="637"/>
        <v>0</v>
      </c>
    </row>
    <row r="3686" spans="3:28" x14ac:dyDescent="0.25">
      <c r="C3686" s="1">
        <v>2000</v>
      </c>
      <c r="D3686" s="1" t="s">
        <v>103</v>
      </c>
      <c r="E3686" s="2" t="s">
        <v>292</v>
      </c>
      <c r="F3686">
        <v>3</v>
      </c>
      <c r="G3686">
        <v>5357891</v>
      </c>
      <c r="H3686" s="1">
        <v>3376.6129999999998</v>
      </c>
      <c r="I3686" s="1">
        <v>3264</v>
      </c>
      <c r="J3686" s="1">
        <v>116156.6</v>
      </c>
      <c r="K3686" s="1">
        <v>105882.4</v>
      </c>
      <c r="L3686" s="3">
        <v>20</v>
      </c>
      <c r="M3686">
        <v>28.1</v>
      </c>
      <c r="N3686">
        <v>17</v>
      </c>
      <c r="O3686" s="1">
        <f t="shared" si="632"/>
        <v>0</v>
      </c>
      <c r="P3686" s="5">
        <f>-MIN(data!$B$4 / data!H3686 * data!O3686 / 100, data!M3686)</f>
        <v>0</v>
      </c>
      <c r="Q3686" s="4">
        <f t="shared" si="631"/>
        <v>0</v>
      </c>
      <c r="R3686" s="6">
        <f>-MIN(data!$B$5/(POWER(LN(H3686),2))*O3686/100, N3686)</f>
        <v>0</v>
      </c>
      <c r="S3686" s="6">
        <f t="shared" si="633"/>
        <v>0</v>
      </c>
      <c r="T3686" s="4">
        <f t="shared" si="634"/>
        <v>28.1</v>
      </c>
      <c r="U3686" s="4" t="e">
        <f t="shared" si="638"/>
        <v>#DIV/0!</v>
      </c>
      <c r="V3686" s="4" t="e">
        <f t="shared" si="639"/>
        <v>#DIV/0!</v>
      </c>
      <c r="W3686" s="6">
        <f t="shared" si="635"/>
        <v>17</v>
      </c>
      <c r="X3686" s="6" t="e">
        <f t="shared" si="640"/>
        <v>#DIV/0!</v>
      </c>
      <c r="Y3686" s="6" t="e">
        <f t="shared" si="641"/>
        <v>#DIV/0!</v>
      </c>
      <c r="AA3686" s="1">
        <f t="shared" si="636"/>
        <v>0</v>
      </c>
      <c r="AB3686" s="1">
        <f t="shared" si="637"/>
        <v>0</v>
      </c>
    </row>
    <row r="3687" spans="3:28" x14ac:dyDescent="0.25">
      <c r="C3687" s="1">
        <v>2001</v>
      </c>
      <c r="D3687" s="1" t="s">
        <v>103</v>
      </c>
      <c r="E3687" s="2" t="s">
        <v>292</v>
      </c>
      <c r="F3687">
        <v>3</v>
      </c>
      <c r="G3687">
        <v>5443248</v>
      </c>
      <c r="H3687" s="1">
        <v>3187.0630000000001</v>
      </c>
      <c r="I3687" s="1">
        <v>3172</v>
      </c>
      <c r="J3687" s="1">
        <v>116190.5</v>
      </c>
      <c r="K3687" s="1">
        <v>106250</v>
      </c>
      <c r="L3687" s="3">
        <v>18</v>
      </c>
      <c r="M3687">
        <v>27.3</v>
      </c>
      <c r="N3687">
        <v>16</v>
      </c>
      <c r="O3687" s="1">
        <f t="shared" si="632"/>
        <v>0</v>
      </c>
      <c r="P3687" s="5">
        <f>-MIN(data!$B$4 / data!H3687 * data!O3687 / 100, data!M3687)</f>
        <v>0</v>
      </c>
      <c r="Q3687" s="4">
        <f t="shared" si="631"/>
        <v>0</v>
      </c>
      <c r="R3687" s="6">
        <f>-MIN(data!$B$5/(POWER(LN(H3687),2))*O3687/100, N3687)</f>
        <v>0</v>
      </c>
      <c r="S3687" s="6">
        <f t="shared" si="633"/>
        <v>0</v>
      </c>
      <c r="T3687" s="4">
        <f t="shared" si="634"/>
        <v>27.3</v>
      </c>
      <c r="U3687" s="4" t="e">
        <f t="shared" si="638"/>
        <v>#DIV/0!</v>
      </c>
      <c r="V3687" s="4" t="e">
        <f t="shared" si="639"/>
        <v>#DIV/0!</v>
      </c>
      <c r="W3687" s="6">
        <f t="shared" si="635"/>
        <v>16</v>
      </c>
      <c r="X3687" s="6" t="e">
        <f t="shared" si="640"/>
        <v>#DIV/0!</v>
      </c>
      <c r="Y3687" s="6" t="e">
        <f t="shared" si="641"/>
        <v>#DIV/0!</v>
      </c>
      <c r="AA3687" s="1">
        <f t="shared" si="636"/>
        <v>0</v>
      </c>
      <c r="AB3687" s="1">
        <f t="shared" si="637"/>
        <v>0</v>
      </c>
    </row>
    <row r="3688" spans="3:28" x14ac:dyDescent="0.25">
      <c r="C3688" s="1">
        <v>2002</v>
      </c>
      <c r="D3688" s="1" t="s">
        <v>103</v>
      </c>
      <c r="E3688" s="2" t="s">
        <v>292</v>
      </c>
      <c r="F3688">
        <v>3</v>
      </c>
      <c r="G3688">
        <v>5531089</v>
      </c>
      <c r="H3688" s="1">
        <v>4173.3720000000003</v>
      </c>
      <c r="I3688" s="1">
        <v>3090</v>
      </c>
      <c r="J3688" s="1">
        <v>117045.5</v>
      </c>
      <c r="K3688" s="1">
        <v>114285.7</v>
      </c>
      <c r="L3688" s="3">
        <v>17</v>
      </c>
      <c r="M3688">
        <v>26.4</v>
      </c>
      <c r="N3688">
        <v>14</v>
      </c>
      <c r="O3688" s="1">
        <f t="shared" si="632"/>
        <v>0</v>
      </c>
      <c r="P3688" s="5">
        <f>-MIN(data!$B$4 / data!H3688 * data!O3688 / 100, data!M3688)</f>
        <v>0</v>
      </c>
      <c r="Q3688" s="4">
        <f t="shared" si="631"/>
        <v>0</v>
      </c>
      <c r="R3688" s="6">
        <f>-MIN(data!$B$5/(POWER(LN(H3688),2))*O3688/100, N3688)</f>
        <v>0</v>
      </c>
      <c r="S3688" s="6">
        <f t="shared" si="633"/>
        <v>0</v>
      </c>
      <c r="T3688" s="4">
        <f t="shared" si="634"/>
        <v>26.4</v>
      </c>
      <c r="U3688" s="4" t="e">
        <f t="shared" si="638"/>
        <v>#DIV/0!</v>
      </c>
      <c r="V3688" s="4" t="e">
        <f t="shared" si="639"/>
        <v>#DIV/0!</v>
      </c>
      <c r="W3688" s="6">
        <f t="shared" si="635"/>
        <v>14</v>
      </c>
      <c r="X3688" s="6" t="e">
        <f t="shared" si="640"/>
        <v>#DIV/0!</v>
      </c>
      <c r="Y3688" s="6" t="e">
        <f t="shared" si="641"/>
        <v>#DIV/0!</v>
      </c>
      <c r="AA3688" s="1">
        <f t="shared" si="636"/>
        <v>0</v>
      </c>
      <c r="AB3688" s="1">
        <f t="shared" si="637"/>
        <v>0</v>
      </c>
    </row>
    <row r="3689" spans="3:28" x14ac:dyDescent="0.25">
      <c r="C3689" s="1">
        <v>2003</v>
      </c>
      <c r="D3689" s="1" t="s">
        <v>103</v>
      </c>
      <c r="E3689" s="2" t="s">
        <v>292</v>
      </c>
      <c r="F3689">
        <v>3</v>
      </c>
      <c r="G3689">
        <v>5620547</v>
      </c>
      <c r="H3689" s="1">
        <v>4643.3879999999999</v>
      </c>
      <c r="I3689" s="1">
        <v>3004</v>
      </c>
      <c r="J3689" s="1">
        <v>117803.9</v>
      </c>
      <c r="K3689" s="1">
        <v>115384.6</v>
      </c>
      <c r="L3689" s="3">
        <v>16</v>
      </c>
      <c r="M3689">
        <v>25.5</v>
      </c>
      <c r="N3689">
        <v>13</v>
      </c>
      <c r="O3689" s="1">
        <f t="shared" si="632"/>
        <v>0</v>
      </c>
      <c r="P3689" s="5">
        <f>-MIN(data!$B$4 / data!H3689 * data!O3689 / 100, data!M3689)</f>
        <v>0</v>
      </c>
      <c r="Q3689" s="4">
        <f t="shared" si="631"/>
        <v>0</v>
      </c>
      <c r="R3689" s="6">
        <f>-MIN(data!$B$5/(POWER(LN(H3689),2))*O3689/100, N3689)</f>
        <v>0</v>
      </c>
      <c r="S3689" s="6">
        <f t="shared" si="633"/>
        <v>0</v>
      </c>
      <c r="T3689" s="4">
        <f t="shared" si="634"/>
        <v>25.5</v>
      </c>
      <c r="U3689" s="4" t="e">
        <f t="shared" si="638"/>
        <v>#DIV/0!</v>
      </c>
      <c r="V3689" s="4" t="e">
        <f t="shared" si="639"/>
        <v>#DIV/0!</v>
      </c>
      <c r="W3689" s="6">
        <f t="shared" si="635"/>
        <v>13</v>
      </c>
      <c r="X3689" s="6" t="e">
        <f t="shared" si="640"/>
        <v>#DIV/0!</v>
      </c>
      <c r="Y3689" s="6" t="e">
        <f t="shared" si="641"/>
        <v>#DIV/0!</v>
      </c>
      <c r="AA3689" s="1">
        <f t="shared" si="636"/>
        <v>0</v>
      </c>
      <c r="AB3689" s="1">
        <f t="shared" si="637"/>
        <v>0</v>
      </c>
    </row>
    <row r="3690" spans="3:28" x14ac:dyDescent="0.25">
      <c r="C3690" s="1">
        <v>2004</v>
      </c>
      <c r="D3690" s="1" t="s">
        <v>103</v>
      </c>
      <c r="E3690" s="2" t="s">
        <v>292</v>
      </c>
      <c r="F3690">
        <v>3</v>
      </c>
      <c r="G3690">
        <v>5710154</v>
      </c>
      <c r="H3690" s="1">
        <v>5221.7420000000002</v>
      </c>
      <c r="I3690" s="1">
        <v>2904</v>
      </c>
      <c r="J3690" s="1">
        <v>119016.4</v>
      </c>
      <c r="K3690" s="1">
        <v>116666.7</v>
      </c>
      <c r="L3690" s="3">
        <v>15</v>
      </c>
      <c r="M3690">
        <v>24.4</v>
      </c>
      <c r="N3690">
        <v>12</v>
      </c>
      <c r="O3690" s="1">
        <f t="shared" si="632"/>
        <v>0</v>
      </c>
      <c r="P3690" s="5">
        <f>-MIN(data!$B$4 / data!H3690 * data!O3690 / 100, data!M3690)</f>
        <v>0</v>
      </c>
      <c r="Q3690" s="4">
        <f t="shared" si="631"/>
        <v>0</v>
      </c>
      <c r="R3690" s="6">
        <f>-MIN(data!$B$5/(POWER(LN(H3690),2))*O3690/100, N3690)</f>
        <v>0</v>
      </c>
      <c r="S3690" s="6">
        <f t="shared" si="633"/>
        <v>0</v>
      </c>
      <c r="T3690" s="4">
        <f t="shared" si="634"/>
        <v>24.4</v>
      </c>
      <c r="U3690" s="4" t="e">
        <f t="shared" si="638"/>
        <v>#DIV/0!</v>
      </c>
      <c r="V3690" s="4" t="e">
        <f t="shared" si="639"/>
        <v>#DIV/0!</v>
      </c>
      <c r="W3690" s="6">
        <f t="shared" si="635"/>
        <v>12</v>
      </c>
      <c r="X3690" s="6" t="e">
        <f t="shared" si="640"/>
        <v>#DIV/0!</v>
      </c>
      <c r="Y3690" s="6" t="e">
        <f t="shared" si="641"/>
        <v>#DIV/0!</v>
      </c>
      <c r="AA3690" s="1">
        <f t="shared" si="636"/>
        <v>0</v>
      </c>
      <c r="AB3690" s="1">
        <f t="shared" si="637"/>
        <v>0</v>
      </c>
    </row>
    <row r="3691" spans="3:28" x14ac:dyDescent="0.25">
      <c r="C3691" s="1">
        <v>2005</v>
      </c>
      <c r="D3691" s="1" t="s">
        <v>103</v>
      </c>
      <c r="E3691" s="2" t="s">
        <v>292</v>
      </c>
      <c r="F3691">
        <v>3</v>
      </c>
      <c r="G3691">
        <v>5798614</v>
      </c>
      <c r="H3691" s="1">
        <v>6429.3760000000002</v>
      </c>
      <c r="I3691" s="1">
        <v>2785</v>
      </c>
      <c r="J3691" s="1">
        <v>120562.8</v>
      </c>
      <c r="K3691" s="1">
        <v>127272.7</v>
      </c>
      <c r="L3691" s="3">
        <v>14</v>
      </c>
      <c r="M3691">
        <v>23.1</v>
      </c>
      <c r="N3691">
        <v>11</v>
      </c>
      <c r="O3691" s="1">
        <f t="shared" si="632"/>
        <v>0</v>
      </c>
      <c r="P3691" s="5">
        <f>-MIN(data!$B$4 / data!H3691 * data!O3691 / 100, data!M3691)</f>
        <v>0</v>
      </c>
      <c r="Q3691" s="4">
        <f t="shared" si="631"/>
        <v>0</v>
      </c>
      <c r="R3691" s="6">
        <f>-MIN(data!$B$5/(POWER(LN(H3691),2))*O3691/100, N3691)</f>
        <v>0</v>
      </c>
      <c r="S3691" s="6">
        <f t="shared" si="633"/>
        <v>0</v>
      </c>
      <c r="T3691" s="4">
        <f t="shared" si="634"/>
        <v>23.1</v>
      </c>
      <c r="U3691" s="4" t="e">
        <f t="shared" si="638"/>
        <v>#DIV/0!</v>
      </c>
      <c r="V3691" s="4" t="e">
        <f t="shared" si="639"/>
        <v>#DIV/0!</v>
      </c>
      <c r="W3691" s="6">
        <f t="shared" si="635"/>
        <v>11</v>
      </c>
      <c r="X3691" s="6" t="e">
        <f t="shared" si="640"/>
        <v>#DIV/0!</v>
      </c>
      <c r="Y3691" s="6" t="e">
        <f t="shared" si="641"/>
        <v>#DIV/0!</v>
      </c>
      <c r="AA3691" s="1">
        <f t="shared" si="636"/>
        <v>0</v>
      </c>
      <c r="AB3691" s="1">
        <f t="shared" si="637"/>
        <v>0</v>
      </c>
    </row>
    <row r="3692" spans="3:28" x14ac:dyDescent="0.25">
      <c r="C3692" s="1">
        <v>2006</v>
      </c>
      <c r="D3692" s="1" t="s">
        <v>103</v>
      </c>
      <c r="E3692" s="2" t="s">
        <v>292</v>
      </c>
      <c r="F3692">
        <v>3</v>
      </c>
      <c r="G3692">
        <v>5886872</v>
      </c>
      <c r="H3692" s="1">
        <v>6982.4719999999998</v>
      </c>
      <c r="I3692" s="1">
        <v>2650</v>
      </c>
      <c r="J3692" s="1">
        <v>122119.8</v>
      </c>
      <c r="K3692" s="1">
        <v>130000</v>
      </c>
      <c r="L3692" s="3">
        <v>14</v>
      </c>
      <c r="M3692">
        <v>21.7</v>
      </c>
      <c r="N3692">
        <v>10</v>
      </c>
      <c r="O3692" s="1">
        <f t="shared" si="632"/>
        <v>0</v>
      </c>
      <c r="P3692" s="5">
        <f>-MIN(data!$B$4 / data!H3692 * data!O3692 / 100, data!M3692)</f>
        <v>0</v>
      </c>
      <c r="Q3692" s="4">
        <f t="shared" si="631"/>
        <v>0</v>
      </c>
      <c r="R3692" s="6">
        <f>-MIN(data!$B$5/(POWER(LN(H3692),2))*O3692/100, N3692)</f>
        <v>0</v>
      </c>
      <c r="S3692" s="6">
        <f t="shared" si="633"/>
        <v>0</v>
      </c>
      <c r="T3692" s="4">
        <f t="shared" si="634"/>
        <v>21.7</v>
      </c>
      <c r="U3692" s="4" t="e">
        <f t="shared" si="638"/>
        <v>#DIV/0!</v>
      </c>
      <c r="V3692" s="4" t="e">
        <f t="shared" si="639"/>
        <v>#DIV/0!</v>
      </c>
      <c r="W3692" s="6">
        <f t="shared" si="635"/>
        <v>10</v>
      </c>
      <c r="X3692" s="6" t="e">
        <f t="shared" si="640"/>
        <v>#DIV/0!</v>
      </c>
      <c r="Y3692" s="6" t="e">
        <f t="shared" si="641"/>
        <v>#DIV/0!</v>
      </c>
      <c r="AA3692" s="1">
        <f t="shared" si="636"/>
        <v>0</v>
      </c>
      <c r="AB3692" s="1">
        <f t="shared" si="637"/>
        <v>0</v>
      </c>
    </row>
    <row r="3693" spans="3:28" x14ac:dyDescent="0.25">
      <c r="C3693" s="1">
        <v>2007</v>
      </c>
      <c r="D3693" s="1" t="s">
        <v>103</v>
      </c>
      <c r="E3693" s="2" t="s">
        <v>292</v>
      </c>
      <c r="F3693">
        <v>3</v>
      </c>
      <c r="G3693">
        <v>5974787</v>
      </c>
      <c r="H3693" s="1">
        <v>7303.8789999999999</v>
      </c>
      <c r="I3693" s="1">
        <v>2504</v>
      </c>
      <c r="J3693" s="1">
        <v>123960.4</v>
      </c>
      <c r="K3693" s="1">
        <v>133333.29999999999</v>
      </c>
      <c r="L3693" s="3">
        <v>13</v>
      </c>
      <c r="M3693">
        <v>20.2</v>
      </c>
      <c r="N3693">
        <v>9</v>
      </c>
      <c r="O3693" s="1">
        <f t="shared" si="632"/>
        <v>0</v>
      </c>
      <c r="P3693" s="5">
        <f>-MIN(data!$B$4 / data!H3693 * data!O3693 / 100, data!M3693)</f>
        <v>0</v>
      </c>
      <c r="Q3693" s="4">
        <f t="shared" si="631"/>
        <v>0</v>
      </c>
      <c r="R3693" s="6">
        <f>-MIN(data!$B$5/(POWER(LN(H3693),2))*O3693/100, N3693)</f>
        <v>0</v>
      </c>
      <c r="S3693" s="6">
        <f t="shared" si="633"/>
        <v>0</v>
      </c>
      <c r="T3693" s="4">
        <f t="shared" si="634"/>
        <v>20.2</v>
      </c>
      <c r="U3693" s="4" t="e">
        <f t="shared" si="638"/>
        <v>#DIV/0!</v>
      </c>
      <c r="V3693" s="4" t="e">
        <f t="shared" si="639"/>
        <v>#DIV/0!</v>
      </c>
      <c r="W3693" s="6">
        <f t="shared" si="635"/>
        <v>9</v>
      </c>
      <c r="X3693" s="6" t="e">
        <f t="shared" si="640"/>
        <v>#DIV/0!</v>
      </c>
      <c r="Y3693" s="6" t="e">
        <f t="shared" si="641"/>
        <v>#DIV/0!</v>
      </c>
      <c r="AA3693" s="1">
        <f t="shared" si="636"/>
        <v>0</v>
      </c>
      <c r="AB3693" s="1">
        <f t="shared" si="637"/>
        <v>0</v>
      </c>
    </row>
    <row r="3694" spans="3:28" x14ac:dyDescent="0.25">
      <c r="C3694" s="1">
        <v>2008</v>
      </c>
      <c r="D3694" s="1" t="s">
        <v>103</v>
      </c>
      <c r="E3694" s="2" t="s">
        <v>292</v>
      </c>
      <c r="F3694">
        <v>3</v>
      </c>
      <c r="G3694">
        <v>6058748</v>
      </c>
      <c r="H3694" s="1">
        <v>9557.6659999999993</v>
      </c>
      <c r="I3694" s="1">
        <v>2366</v>
      </c>
      <c r="J3694" s="1">
        <v>125851.1</v>
      </c>
      <c r="K3694" s="1">
        <v>133333.29999999999</v>
      </c>
      <c r="L3694" s="3">
        <v>12</v>
      </c>
      <c r="M3694">
        <v>18.8</v>
      </c>
      <c r="N3694">
        <v>9</v>
      </c>
      <c r="O3694" s="1">
        <f t="shared" si="632"/>
        <v>0</v>
      </c>
      <c r="P3694" s="5">
        <f>-MIN(data!$B$4 / data!H3694 * data!O3694 / 100, data!M3694)</f>
        <v>0</v>
      </c>
      <c r="Q3694" s="4">
        <f t="shared" si="631"/>
        <v>0</v>
      </c>
      <c r="R3694" s="6">
        <f>-MIN(data!$B$5/(POWER(LN(H3694),2))*O3694/100, N3694)</f>
        <v>0</v>
      </c>
      <c r="S3694" s="6">
        <f t="shared" si="633"/>
        <v>0</v>
      </c>
      <c r="T3694" s="4">
        <f t="shared" si="634"/>
        <v>18.8</v>
      </c>
      <c r="U3694" s="4" t="e">
        <f t="shared" si="638"/>
        <v>#DIV/0!</v>
      </c>
      <c r="V3694" s="4" t="e">
        <f t="shared" si="639"/>
        <v>#DIV/0!</v>
      </c>
      <c r="W3694" s="6">
        <f t="shared" si="635"/>
        <v>9</v>
      </c>
      <c r="X3694" s="6" t="e">
        <f t="shared" si="640"/>
        <v>#DIV/0!</v>
      </c>
      <c r="Y3694" s="6" t="e">
        <f t="shared" si="641"/>
        <v>#DIV/0!</v>
      </c>
      <c r="AA3694" s="1">
        <f t="shared" si="636"/>
        <v>0</v>
      </c>
      <c r="AB3694" s="1">
        <f t="shared" si="637"/>
        <v>0</v>
      </c>
    </row>
    <row r="3695" spans="3:28" x14ac:dyDescent="0.25">
      <c r="C3695" s="1">
        <v>2009</v>
      </c>
      <c r="D3695" s="1" t="s">
        <v>103</v>
      </c>
      <c r="E3695" s="2" t="s">
        <v>292</v>
      </c>
      <c r="F3695">
        <v>3</v>
      </c>
      <c r="G3695">
        <v>6133984</v>
      </c>
      <c r="H3695" s="1">
        <v>9473.7970000000005</v>
      </c>
      <c r="I3695" s="1">
        <v>2248</v>
      </c>
      <c r="J3695" s="1">
        <v>127727.3</v>
      </c>
      <c r="K3695" s="1">
        <v>133333.29999999999</v>
      </c>
      <c r="L3695" s="3">
        <v>12</v>
      </c>
      <c r="M3695">
        <v>17.600000000000001</v>
      </c>
      <c r="N3695">
        <v>9</v>
      </c>
      <c r="O3695" s="1">
        <f t="shared" si="632"/>
        <v>0</v>
      </c>
      <c r="P3695" s="5">
        <f>-MIN(data!$B$4 / data!H3695 * data!O3695 / 100, data!M3695)</f>
        <v>0</v>
      </c>
      <c r="Q3695" s="4">
        <f t="shared" si="631"/>
        <v>0</v>
      </c>
      <c r="R3695" s="6">
        <f>-MIN(data!$B$5/(POWER(LN(H3695),2))*O3695/100, N3695)</f>
        <v>0</v>
      </c>
      <c r="S3695" s="6">
        <f t="shared" si="633"/>
        <v>0</v>
      </c>
      <c r="T3695" s="4">
        <f t="shared" si="634"/>
        <v>17.600000000000001</v>
      </c>
      <c r="U3695" s="4" t="e">
        <f t="shared" si="638"/>
        <v>#DIV/0!</v>
      </c>
      <c r="V3695" s="4" t="e">
        <f t="shared" si="639"/>
        <v>#DIV/0!</v>
      </c>
      <c r="W3695" s="6">
        <f t="shared" si="635"/>
        <v>9</v>
      </c>
      <c r="X3695" s="6" t="e">
        <f t="shared" si="640"/>
        <v>#DIV/0!</v>
      </c>
      <c r="Y3695" s="6" t="e">
        <f t="shared" si="641"/>
        <v>#DIV/0!</v>
      </c>
      <c r="AA3695" s="1">
        <f t="shared" si="636"/>
        <v>0</v>
      </c>
      <c r="AB3695" s="1">
        <f t="shared" si="637"/>
        <v>0</v>
      </c>
    </row>
    <row r="3696" spans="3:28" x14ac:dyDescent="0.25">
      <c r="C3696" s="1">
        <v>2010</v>
      </c>
      <c r="D3696" s="1" t="s">
        <v>103</v>
      </c>
      <c r="E3696" s="2" t="s">
        <v>292</v>
      </c>
      <c r="F3696">
        <v>3</v>
      </c>
      <c r="G3696">
        <v>6197663</v>
      </c>
      <c r="H3696" s="1">
        <v>8492.3989999999994</v>
      </c>
      <c r="I3696" s="1">
        <v>2148</v>
      </c>
      <c r="J3696" s="1">
        <v>129397.6</v>
      </c>
      <c r="K3696" s="1">
        <v>133333.29999999999</v>
      </c>
      <c r="L3696" s="3">
        <v>12</v>
      </c>
      <c r="M3696">
        <v>16.600000000000001</v>
      </c>
      <c r="N3696">
        <v>9</v>
      </c>
      <c r="O3696" s="1">
        <f t="shared" si="632"/>
        <v>0</v>
      </c>
      <c r="P3696" s="5">
        <f>-MIN(data!$B$4 / data!H3696 * data!O3696 / 100, data!M3696)</f>
        <v>0</v>
      </c>
      <c r="Q3696" s="4">
        <f t="shared" si="631"/>
        <v>0</v>
      </c>
      <c r="R3696" s="6">
        <f>-MIN(data!$B$5/(POWER(LN(H3696),2))*O3696/100, N3696)</f>
        <v>0</v>
      </c>
      <c r="S3696" s="6">
        <f t="shared" si="633"/>
        <v>0</v>
      </c>
      <c r="T3696" s="4">
        <f t="shared" si="634"/>
        <v>16.600000000000001</v>
      </c>
      <c r="U3696" s="4" t="e">
        <f t="shared" si="638"/>
        <v>#DIV/0!</v>
      </c>
      <c r="V3696" s="4" t="e">
        <f t="shared" si="639"/>
        <v>#DIV/0!</v>
      </c>
      <c r="W3696" s="6">
        <f t="shared" si="635"/>
        <v>9</v>
      </c>
      <c r="X3696" s="6" t="e">
        <f t="shared" si="640"/>
        <v>#DIV/0!</v>
      </c>
      <c r="Y3696" s="6" t="e">
        <f t="shared" si="641"/>
        <v>#DIV/0!</v>
      </c>
      <c r="AA3696" s="1">
        <f t="shared" si="636"/>
        <v>0</v>
      </c>
      <c r="AB3696" s="1">
        <f t="shared" si="637"/>
        <v>0</v>
      </c>
    </row>
    <row r="3697" spans="3:28" x14ac:dyDescent="0.25">
      <c r="C3697" s="1">
        <v>2011</v>
      </c>
      <c r="D3697" s="1" t="s">
        <v>103</v>
      </c>
      <c r="E3697" s="2" t="s">
        <v>292</v>
      </c>
      <c r="F3697">
        <v>3</v>
      </c>
      <c r="G3697">
        <v>6247439</v>
      </c>
      <c r="H3697" s="1">
        <v>2465.5859999999998</v>
      </c>
      <c r="I3697" s="1">
        <v>2291</v>
      </c>
      <c r="J3697" s="1">
        <v>130170.5</v>
      </c>
      <c r="K3697" s="1">
        <v>133333.29999999999</v>
      </c>
      <c r="L3697" s="3">
        <v>12</v>
      </c>
      <c r="M3697">
        <v>17.600000000000001</v>
      </c>
      <c r="N3697">
        <v>9</v>
      </c>
      <c r="O3697" s="1">
        <f t="shared" si="632"/>
        <v>0</v>
      </c>
      <c r="P3697" s="5">
        <f>-MIN(data!$B$4 / data!H3697 * data!O3697 / 100, data!M3697)</f>
        <v>0</v>
      </c>
      <c r="Q3697" s="4">
        <f t="shared" si="631"/>
        <v>0</v>
      </c>
      <c r="R3697" s="6">
        <f>-MIN(data!$B$5/(POWER(LN(H3697),2))*O3697/100, N3697)</f>
        <v>0</v>
      </c>
      <c r="S3697" s="6">
        <f t="shared" si="633"/>
        <v>0</v>
      </c>
      <c r="T3697" s="4">
        <f t="shared" si="634"/>
        <v>17.600000000000001</v>
      </c>
      <c r="U3697" s="4" t="e">
        <f t="shared" si="638"/>
        <v>#DIV/0!</v>
      </c>
      <c r="V3697" s="4" t="e">
        <f t="shared" si="639"/>
        <v>#DIV/0!</v>
      </c>
      <c r="W3697" s="6">
        <f t="shared" si="635"/>
        <v>9</v>
      </c>
      <c r="X3697" s="6" t="e">
        <f t="shared" si="640"/>
        <v>#DIV/0!</v>
      </c>
      <c r="Y3697" s="6" t="e">
        <f t="shared" si="641"/>
        <v>#DIV/0!</v>
      </c>
      <c r="AA3697" s="1">
        <f t="shared" si="636"/>
        <v>0</v>
      </c>
      <c r="AB3697" s="1">
        <f t="shared" si="637"/>
        <v>0</v>
      </c>
    </row>
    <row r="3698" spans="3:28" x14ac:dyDescent="0.25">
      <c r="C3698" s="1">
        <v>2012</v>
      </c>
      <c r="D3698" s="1" t="s">
        <v>103</v>
      </c>
      <c r="E3698" s="2" t="s">
        <v>292</v>
      </c>
      <c r="F3698">
        <v>3</v>
      </c>
      <c r="G3698">
        <v>6285750</v>
      </c>
      <c r="H3698" s="1">
        <v>7474.4359999999997</v>
      </c>
      <c r="I3698" s="1">
        <v>1966</v>
      </c>
      <c r="J3698" s="1">
        <v>131066.7</v>
      </c>
      <c r="K3698" s="1">
        <v>133333.29999999999</v>
      </c>
      <c r="L3698" s="3">
        <v>12</v>
      </c>
      <c r="M3698">
        <v>15</v>
      </c>
      <c r="N3698">
        <v>9</v>
      </c>
      <c r="O3698" s="1">
        <f t="shared" si="632"/>
        <v>0</v>
      </c>
      <c r="P3698" s="5">
        <f>-MIN(data!$B$4 / data!H3698 * data!O3698 / 100, data!M3698)</f>
        <v>0</v>
      </c>
      <c r="Q3698" s="4">
        <f t="shared" si="631"/>
        <v>0</v>
      </c>
      <c r="R3698" s="6">
        <f>-MIN(data!$B$5/(POWER(LN(H3698),2))*O3698/100, N3698)</f>
        <v>0</v>
      </c>
      <c r="S3698" s="6">
        <f t="shared" si="633"/>
        <v>0</v>
      </c>
      <c r="T3698" s="4">
        <f t="shared" si="634"/>
        <v>15</v>
      </c>
      <c r="U3698" s="4" t="e">
        <f t="shared" si="638"/>
        <v>#DIV/0!</v>
      </c>
      <c r="V3698" s="4" t="e">
        <f t="shared" si="639"/>
        <v>#DIV/0!</v>
      </c>
      <c r="W3698" s="6">
        <f t="shared" si="635"/>
        <v>9</v>
      </c>
      <c r="X3698" s="6" t="e">
        <f t="shared" si="640"/>
        <v>#DIV/0!</v>
      </c>
      <c r="Y3698" s="6" t="e">
        <f t="shared" si="641"/>
        <v>#DIV/0!</v>
      </c>
      <c r="AA3698" s="1">
        <f t="shared" si="636"/>
        <v>0</v>
      </c>
      <c r="AB3698" s="1">
        <f t="shared" si="637"/>
        <v>0</v>
      </c>
    </row>
    <row r="3699" spans="3:28" x14ac:dyDescent="0.25">
      <c r="C3699" s="1">
        <v>2013</v>
      </c>
      <c r="D3699" s="1" t="s">
        <v>103</v>
      </c>
      <c r="E3699" s="2" t="s">
        <v>292</v>
      </c>
      <c r="F3699">
        <v>3</v>
      </c>
      <c r="G3699">
        <v>6320359</v>
      </c>
      <c r="H3699" s="1">
        <v>6832.5540000000001</v>
      </c>
      <c r="I3699" s="1">
        <v>1880</v>
      </c>
      <c r="J3699" s="1">
        <v>130555.6</v>
      </c>
      <c r="K3699" s="1">
        <v>133333.29999999999</v>
      </c>
      <c r="L3699" s="3">
        <v>12</v>
      </c>
      <c r="M3699">
        <v>14.4</v>
      </c>
      <c r="N3699">
        <v>9</v>
      </c>
      <c r="O3699" s="1">
        <f t="shared" si="632"/>
        <v>0</v>
      </c>
      <c r="P3699" s="5">
        <f>-MIN(data!$B$4 / data!H3699 * data!O3699 / 100, data!M3699)</f>
        <v>0</v>
      </c>
      <c r="Q3699" s="4">
        <f t="shared" si="631"/>
        <v>0</v>
      </c>
      <c r="R3699" s="6">
        <f>-MIN(data!$B$5/(POWER(LN(H3699),2))*O3699/100, N3699)</f>
        <v>0</v>
      </c>
      <c r="S3699" s="6">
        <f t="shared" si="633"/>
        <v>0</v>
      </c>
      <c r="T3699" s="4">
        <f t="shared" si="634"/>
        <v>14.4</v>
      </c>
      <c r="U3699" s="4" t="e">
        <f t="shared" si="638"/>
        <v>#DIV/0!</v>
      </c>
      <c r="V3699" s="4" t="e">
        <f t="shared" si="639"/>
        <v>#DIV/0!</v>
      </c>
      <c r="W3699" s="6">
        <f t="shared" si="635"/>
        <v>9</v>
      </c>
      <c r="X3699" s="6" t="e">
        <f t="shared" si="640"/>
        <v>#DIV/0!</v>
      </c>
      <c r="Y3699" s="6" t="e">
        <f t="shared" si="641"/>
        <v>#DIV/0!</v>
      </c>
      <c r="AA3699" s="1">
        <f t="shared" si="636"/>
        <v>0</v>
      </c>
      <c r="AB3699" s="1">
        <f t="shared" si="637"/>
        <v>0</v>
      </c>
    </row>
    <row r="3700" spans="3:28" x14ac:dyDescent="0.25">
      <c r="C3700" s="1">
        <v>2014</v>
      </c>
      <c r="D3700" s="1" t="s">
        <v>103</v>
      </c>
      <c r="E3700" s="2" t="s">
        <v>292</v>
      </c>
      <c r="F3700">
        <v>3</v>
      </c>
      <c r="G3700">
        <v>6362037</v>
      </c>
      <c r="H3700" s="1">
        <v>4524.5780000000004</v>
      </c>
      <c r="I3700" s="1">
        <v>1796</v>
      </c>
      <c r="J3700" s="1">
        <v>130144.9</v>
      </c>
      <c r="K3700" s="1">
        <v>133333.29999999999</v>
      </c>
      <c r="L3700" s="3">
        <v>12</v>
      </c>
      <c r="M3700">
        <v>13.8</v>
      </c>
      <c r="N3700">
        <v>9</v>
      </c>
      <c r="O3700" s="1">
        <f t="shared" si="632"/>
        <v>0</v>
      </c>
      <c r="P3700" s="5">
        <f>-MIN(data!$B$4 / data!H3700 * data!O3700 / 100, data!M3700)</f>
        <v>0</v>
      </c>
      <c r="Q3700" s="4">
        <f t="shared" si="631"/>
        <v>0</v>
      </c>
      <c r="R3700" s="6">
        <f>-MIN(data!$B$5/(POWER(LN(H3700),2))*O3700/100, N3700)</f>
        <v>0</v>
      </c>
      <c r="S3700" s="6">
        <f t="shared" si="633"/>
        <v>0</v>
      </c>
      <c r="T3700" s="4">
        <f t="shared" si="634"/>
        <v>13.8</v>
      </c>
      <c r="U3700" s="4" t="e">
        <f t="shared" si="638"/>
        <v>#DIV/0!</v>
      </c>
      <c r="V3700" s="4" t="e">
        <f t="shared" si="639"/>
        <v>#DIV/0!</v>
      </c>
      <c r="W3700" s="6">
        <f t="shared" si="635"/>
        <v>9</v>
      </c>
      <c r="X3700" s="6" t="e">
        <f t="shared" si="640"/>
        <v>#DIV/0!</v>
      </c>
      <c r="Y3700" s="6" t="e">
        <f t="shared" si="641"/>
        <v>#DIV/0!</v>
      </c>
      <c r="AA3700" s="1">
        <f t="shared" si="636"/>
        <v>0</v>
      </c>
      <c r="AB3700" s="1">
        <f t="shared" si="637"/>
        <v>0</v>
      </c>
    </row>
    <row r="3701" spans="3:28" x14ac:dyDescent="0.25">
      <c r="C3701" s="1">
        <v>2015</v>
      </c>
      <c r="D3701" s="1" t="s">
        <v>103</v>
      </c>
      <c r="E3701" s="2" t="s">
        <v>292</v>
      </c>
      <c r="F3701">
        <v>3</v>
      </c>
      <c r="G3701">
        <v>6418315</v>
      </c>
      <c r="H3701" s="1">
        <v>2922.81</v>
      </c>
      <c r="I3701" s="1">
        <v>1711</v>
      </c>
      <c r="J3701" s="1">
        <v>128646.6</v>
      </c>
      <c r="L3701" s="3">
        <v>12</v>
      </c>
      <c r="M3701">
        <v>13.3</v>
      </c>
      <c r="N3701">
        <v>9</v>
      </c>
      <c r="O3701" s="1">
        <f t="shared" si="632"/>
        <v>0</v>
      </c>
      <c r="P3701" s="5">
        <f>-MIN(data!$B$4 / data!H3701 * data!O3701 / 100, data!M3701)</f>
        <v>0</v>
      </c>
      <c r="Q3701" s="4">
        <f t="shared" si="631"/>
        <v>0</v>
      </c>
      <c r="R3701" s="6">
        <f>-MIN(data!$B$5/(POWER(LN(H3701),2))*O3701/100, N3701)</f>
        <v>0</v>
      </c>
      <c r="S3701" s="6">
        <f t="shared" si="633"/>
        <v>0</v>
      </c>
      <c r="T3701" s="4">
        <f t="shared" si="634"/>
        <v>13.3</v>
      </c>
      <c r="U3701" s="4" t="e">
        <f t="shared" si="638"/>
        <v>#DIV/0!</v>
      </c>
      <c r="V3701" s="4" t="e">
        <f t="shared" si="639"/>
        <v>#DIV/0!</v>
      </c>
      <c r="W3701" s="6">
        <f t="shared" si="635"/>
        <v>9</v>
      </c>
      <c r="X3701" s="6" t="e">
        <f t="shared" si="640"/>
        <v>#DIV/0!</v>
      </c>
      <c r="Y3701" s="6" t="e">
        <f t="shared" si="641"/>
        <v>#DIV/0!</v>
      </c>
      <c r="AA3701" s="1">
        <f t="shared" si="636"/>
        <v>0</v>
      </c>
      <c r="AB3701" s="1">
        <f t="shared" si="637"/>
        <v>0</v>
      </c>
    </row>
    <row r="3702" spans="3:28" x14ac:dyDescent="0.25">
      <c r="C3702" s="1">
        <v>2016</v>
      </c>
      <c r="D3702" s="1" t="s">
        <v>103</v>
      </c>
      <c r="E3702" s="2" t="s">
        <v>292</v>
      </c>
      <c r="F3702">
        <v>3</v>
      </c>
      <c r="G3702">
        <v>6492164</v>
      </c>
      <c r="H3702" s="1">
        <v>1607.9369999999999</v>
      </c>
      <c r="I3702" s="1">
        <v>1625</v>
      </c>
      <c r="J3702" s="1">
        <v>126953.1</v>
      </c>
      <c r="L3702" s="3"/>
      <c r="M3702">
        <v>12.8</v>
      </c>
      <c r="N3702"/>
      <c r="O3702" s="1">
        <f t="shared" si="632"/>
        <v>0</v>
      </c>
      <c r="P3702" s="5">
        <f>-MIN(data!$B$4 / data!H3702 * data!O3702 / 100, data!M3702)</f>
        <v>0</v>
      </c>
      <c r="Q3702" s="4">
        <f t="shared" si="631"/>
        <v>0</v>
      </c>
      <c r="R3702" s="6">
        <f>-MIN(data!$B$5/(POWER(LN(H3702),2))*O3702/100, N3702)</f>
        <v>0</v>
      </c>
      <c r="S3702" s="6">
        <f t="shared" si="633"/>
        <v>0</v>
      </c>
      <c r="T3702" s="4">
        <f t="shared" si="634"/>
        <v>12.8</v>
      </c>
      <c r="U3702" s="4" t="e">
        <f t="shared" si="638"/>
        <v>#DIV/0!</v>
      </c>
      <c r="V3702" s="4" t="e">
        <f t="shared" si="639"/>
        <v>#DIV/0!</v>
      </c>
      <c r="W3702" s="6">
        <f t="shared" si="635"/>
        <v>0</v>
      </c>
      <c r="X3702" s="6" t="e">
        <f t="shared" si="640"/>
        <v>#DIV/0!</v>
      </c>
      <c r="Y3702" s="6" t="e">
        <f t="shared" si="641"/>
        <v>#DIV/0!</v>
      </c>
      <c r="AA3702" s="1">
        <f t="shared" si="636"/>
        <v>0</v>
      </c>
      <c r="AB3702" s="1">
        <f t="shared" si="637"/>
        <v>0</v>
      </c>
    </row>
    <row r="3703" spans="3:28" x14ac:dyDescent="0.25">
      <c r="C3703" s="1">
        <v>1980</v>
      </c>
      <c r="D3703" s="1" t="s">
        <v>104</v>
      </c>
      <c r="E3703" s="2" t="s">
        <v>338</v>
      </c>
      <c r="F3703">
        <v>3</v>
      </c>
      <c r="G3703">
        <v>117822</v>
      </c>
      <c r="H3703" s="1">
        <v>765.07309999999995</v>
      </c>
      <c r="I3703" s="1">
        <v>131</v>
      </c>
      <c r="J3703" s="1">
        <v>4198.7179999999998</v>
      </c>
      <c r="L3703" s="3"/>
      <c r="M3703">
        <v>31.2</v>
      </c>
      <c r="N3703"/>
      <c r="O3703" s="1">
        <f t="shared" si="632"/>
        <v>0</v>
      </c>
      <c r="P3703" s="5">
        <f>-MIN(data!$B$4 / data!H3703 * data!O3703 / 100, data!M3703)</f>
        <v>0</v>
      </c>
      <c r="Q3703" s="4">
        <f t="shared" si="631"/>
        <v>0</v>
      </c>
      <c r="R3703" s="6">
        <f>-MIN(data!$B$5/(POWER(LN(H3703),2))*O3703/100, N3703)</f>
        <v>0</v>
      </c>
      <c r="S3703" s="6">
        <f t="shared" si="633"/>
        <v>0</v>
      </c>
      <c r="T3703" s="4">
        <f t="shared" si="634"/>
        <v>31.2</v>
      </c>
      <c r="U3703" s="4" t="e">
        <f t="shared" si="638"/>
        <v>#DIV/0!</v>
      </c>
      <c r="V3703" s="4" t="e">
        <f t="shared" si="639"/>
        <v>#DIV/0!</v>
      </c>
      <c r="W3703" s="6">
        <f t="shared" si="635"/>
        <v>0</v>
      </c>
      <c r="X3703" s="6" t="e">
        <f t="shared" si="640"/>
        <v>#DIV/0!</v>
      </c>
      <c r="Y3703" s="6" t="e">
        <f t="shared" si="641"/>
        <v>#DIV/0!</v>
      </c>
      <c r="AA3703" s="1">
        <f t="shared" si="636"/>
        <v>0</v>
      </c>
      <c r="AB3703" s="1">
        <f t="shared" si="637"/>
        <v>0</v>
      </c>
    </row>
    <row r="3704" spans="3:28" x14ac:dyDescent="0.25">
      <c r="C3704" s="1">
        <v>1981</v>
      </c>
      <c r="D3704" s="1" t="s">
        <v>104</v>
      </c>
      <c r="E3704" s="2" t="s">
        <v>338</v>
      </c>
      <c r="F3704">
        <v>3</v>
      </c>
      <c r="G3704">
        <v>119430</v>
      </c>
      <c r="H3704" s="1">
        <v>730.59439999999995</v>
      </c>
      <c r="I3704" s="1">
        <v>124</v>
      </c>
      <c r="J3704" s="1">
        <v>4175.0839999999998</v>
      </c>
      <c r="L3704" s="3"/>
      <c r="M3704">
        <v>29.7</v>
      </c>
      <c r="N3704"/>
      <c r="O3704" s="1">
        <f t="shared" si="632"/>
        <v>0</v>
      </c>
      <c r="P3704" s="5">
        <f>-MIN(data!$B$4 / data!H3704 * data!O3704 / 100, data!M3704)</f>
        <v>0</v>
      </c>
      <c r="Q3704" s="4">
        <f t="shared" si="631"/>
        <v>0</v>
      </c>
      <c r="R3704" s="6">
        <f>-MIN(data!$B$5/(POWER(LN(H3704),2))*O3704/100, N3704)</f>
        <v>0</v>
      </c>
      <c r="S3704" s="6">
        <f t="shared" si="633"/>
        <v>0</v>
      </c>
      <c r="T3704" s="4">
        <f t="shared" si="634"/>
        <v>29.7</v>
      </c>
      <c r="U3704" s="4" t="e">
        <f t="shared" si="638"/>
        <v>#DIV/0!</v>
      </c>
      <c r="V3704" s="4" t="e">
        <f t="shared" si="639"/>
        <v>#DIV/0!</v>
      </c>
      <c r="W3704" s="6">
        <f t="shared" si="635"/>
        <v>0</v>
      </c>
      <c r="X3704" s="6" t="e">
        <f t="shared" si="640"/>
        <v>#DIV/0!</v>
      </c>
      <c r="Y3704" s="6" t="e">
        <f t="shared" si="641"/>
        <v>#DIV/0!</v>
      </c>
      <c r="AA3704" s="1">
        <f t="shared" si="636"/>
        <v>0</v>
      </c>
      <c r="AB3704" s="1">
        <f t="shared" si="637"/>
        <v>0</v>
      </c>
    </row>
    <row r="3705" spans="3:28" x14ac:dyDescent="0.25">
      <c r="C3705" s="1">
        <v>1982</v>
      </c>
      <c r="D3705" s="1" t="s">
        <v>104</v>
      </c>
      <c r="E3705" s="2" t="s">
        <v>338</v>
      </c>
      <c r="F3705">
        <v>3</v>
      </c>
      <c r="G3705">
        <v>120988</v>
      </c>
      <c r="H3705" s="1">
        <v>938.38080000000002</v>
      </c>
      <c r="I3705" s="1">
        <v>118</v>
      </c>
      <c r="J3705" s="1">
        <v>4140.3509999999997</v>
      </c>
      <c r="L3705" s="3"/>
      <c r="M3705">
        <v>28.5</v>
      </c>
      <c r="N3705"/>
      <c r="O3705" s="1">
        <f t="shared" si="632"/>
        <v>0</v>
      </c>
      <c r="P3705" s="5">
        <f>-MIN(data!$B$4 / data!H3705 * data!O3705 / 100, data!M3705)</f>
        <v>0</v>
      </c>
      <c r="Q3705" s="4">
        <f t="shared" si="631"/>
        <v>0</v>
      </c>
      <c r="R3705" s="6">
        <f>-MIN(data!$B$5/(POWER(LN(H3705),2))*O3705/100, N3705)</f>
        <v>0</v>
      </c>
      <c r="S3705" s="6">
        <f t="shared" si="633"/>
        <v>0</v>
      </c>
      <c r="T3705" s="4">
        <f t="shared" si="634"/>
        <v>28.5</v>
      </c>
      <c r="U3705" s="4" t="e">
        <f t="shared" si="638"/>
        <v>#DIV/0!</v>
      </c>
      <c r="V3705" s="4" t="e">
        <f t="shared" si="639"/>
        <v>#DIV/0!</v>
      </c>
      <c r="W3705" s="6">
        <f t="shared" si="635"/>
        <v>0</v>
      </c>
      <c r="X3705" s="6" t="e">
        <f t="shared" si="640"/>
        <v>#DIV/0!</v>
      </c>
      <c r="Y3705" s="6" t="e">
        <f t="shared" si="641"/>
        <v>#DIV/0!</v>
      </c>
      <c r="AA3705" s="1">
        <f t="shared" si="636"/>
        <v>0</v>
      </c>
      <c r="AB3705" s="1">
        <f t="shared" si="637"/>
        <v>0</v>
      </c>
    </row>
    <row r="3706" spans="3:28" x14ac:dyDescent="0.25">
      <c r="C3706" s="1">
        <v>1983</v>
      </c>
      <c r="D3706" s="1" t="s">
        <v>104</v>
      </c>
      <c r="E3706" s="2" t="s">
        <v>338</v>
      </c>
      <c r="F3706">
        <v>3</v>
      </c>
      <c r="G3706">
        <v>122564</v>
      </c>
      <c r="H3706" s="1">
        <v>942.55730000000005</v>
      </c>
      <c r="I3706" s="1">
        <v>113</v>
      </c>
      <c r="J3706" s="1">
        <v>4109.0910000000003</v>
      </c>
      <c r="L3706" s="3"/>
      <c r="M3706">
        <v>27.5</v>
      </c>
      <c r="N3706"/>
      <c r="O3706" s="1">
        <f t="shared" si="632"/>
        <v>0</v>
      </c>
      <c r="P3706" s="5">
        <f>-MIN(data!$B$4 / data!H3706 * data!O3706 / 100, data!M3706)</f>
        <v>0</v>
      </c>
      <c r="Q3706" s="4">
        <f t="shared" si="631"/>
        <v>0</v>
      </c>
      <c r="R3706" s="6">
        <f>-MIN(data!$B$5/(POWER(LN(H3706),2))*O3706/100, N3706)</f>
        <v>0</v>
      </c>
      <c r="S3706" s="6">
        <f t="shared" si="633"/>
        <v>0</v>
      </c>
      <c r="T3706" s="4">
        <f t="shared" si="634"/>
        <v>27.5</v>
      </c>
      <c r="U3706" s="4" t="e">
        <f t="shared" si="638"/>
        <v>#DIV/0!</v>
      </c>
      <c r="V3706" s="4" t="e">
        <f t="shared" si="639"/>
        <v>#DIV/0!</v>
      </c>
      <c r="W3706" s="6">
        <f t="shared" si="635"/>
        <v>0</v>
      </c>
      <c r="X3706" s="6" t="e">
        <f t="shared" si="640"/>
        <v>#DIV/0!</v>
      </c>
      <c r="Y3706" s="6" t="e">
        <f t="shared" si="641"/>
        <v>#DIV/0!</v>
      </c>
      <c r="AA3706" s="1">
        <f t="shared" si="636"/>
        <v>0</v>
      </c>
      <c r="AB3706" s="1">
        <f t="shared" si="637"/>
        <v>0</v>
      </c>
    </row>
    <row r="3707" spans="3:28" x14ac:dyDescent="0.25">
      <c r="C3707" s="1">
        <v>1984</v>
      </c>
      <c r="D3707" s="1" t="s">
        <v>104</v>
      </c>
      <c r="E3707" s="2" t="s">
        <v>338</v>
      </c>
      <c r="F3707">
        <v>3</v>
      </c>
      <c r="G3707">
        <v>124292</v>
      </c>
      <c r="H3707" s="1">
        <v>0</v>
      </c>
      <c r="I3707" s="1">
        <v>108</v>
      </c>
      <c r="J3707" s="1">
        <v>4075.4720000000002</v>
      </c>
      <c r="L3707" s="3"/>
      <c r="M3707">
        <v>26.5</v>
      </c>
      <c r="N3707"/>
      <c r="O3707" s="1">
        <f t="shared" si="632"/>
        <v>0</v>
      </c>
      <c r="P3707" s="5" t="e">
        <f>-MIN(data!$B$4 / data!H3707 * data!O3707 / 100, data!M3707)</f>
        <v>#DIV/0!</v>
      </c>
      <c r="Q3707" s="4" t="e">
        <f t="shared" si="631"/>
        <v>#DIV/0!</v>
      </c>
      <c r="R3707" s="6" t="e">
        <f>-MIN(data!$B$5/(POWER(LN(H3707),2))*O3707/100, N3707)</f>
        <v>#NUM!</v>
      </c>
      <c r="S3707" s="6" t="e">
        <f t="shared" si="633"/>
        <v>#NUM!</v>
      </c>
      <c r="T3707" s="4" t="e">
        <f t="shared" si="634"/>
        <v>#DIV/0!</v>
      </c>
      <c r="U3707" s="4" t="e">
        <f t="shared" si="638"/>
        <v>#DIV/0!</v>
      </c>
      <c r="V3707" s="4" t="e">
        <f t="shared" si="639"/>
        <v>#DIV/0!</v>
      </c>
      <c r="W3707" s="6" t="e">
        <f t="shared" si="635"/>
        <v>#NUM!</v>
      </c>
      <c r="X3707" s="6" t="e">
        <f t="shared" si="640"/>
        <v>#NUM!</v>
      </c>
      <c r="Y3707" s="6" t="e">
        <f t="shared" si="641"/>
        <v>#NUM!</v>
      </c>
      <c r="AA3707" s="1" t="e">
        <f t="shared" si="636"/>
        <v>#DIV/0!</v>
      </c>
      <c r="AB3707" s="1" t="e">
        <f t="shared" si="637"/>
        <v>#DIV/0!</v>
      </c>
    </row>
    <row r="3708" spans="3:28" x14ac:dyDescent="0.25">
      <c r="C3708" s="1">
        <v>1985</v>
      </c>
      <c r="D3708" s="1" t="s">
        <v>104</v>
      </c>
      <c r="E3708" s="2" t="s">
        <v>338</v>
      </c>
      <c r="F3708">
        <v>3</v>
      </c>
      <c r="G3708">
        <v>126244</v>
      </c>
      <c r="H3708" s="1">
        <v>0</v>
      </c>
      <c r="I3708" s="1">
        <v>104</v>
      </c>
      <c r="J3708" s="1">
        <v>4046.6930000000002</v>
      </c>
      <c r="L3708" s="3"/>
      <c r="M3708">
        <v>25.7</v>
      </c>
      <c r="N3708"/>
      <c r="O3708" s="1">
        <f t="shared" si="632"/>
        <v>0</v>
      </c>
      <c r="P3708" s="5" t="e">
        <f>-MIN(data!$B$4 / data!H3708 * data!O3708 / 100, data!M3708)</f>
        <v>#DIV/0!</v>
      </c>
      <c r="Q3708" s="4" t="e">
        <f t="shared" si="631"/>
        <v>#DIV/0!</v>
      </c>
      <c r="R3708" s="6" t="e">
        <f>-MIN(data!$B$5/(POWER(LN(H3708),2))*O3708/100, N3708)</f>
        <v>#NUM!</v>
      </c>
      <c r="S3708" s="6" t="e">
        <f t="shared" si="633"/>
        <v>#NUM!</v>
      </c>
      <c r="T3708" s="4" t="e">
        <f t="shared" si="634"/>
        <v>#DIV/0!</v>
      </c>
      <c r="U3708" s="4" t="e">
        <f t="shared" si="638"/>
        <v>#DIV/0!</v>
      </c>
      <c r="V3708" s="4" t="e">
        <f t="shared" si="639"/>
        <v>#DIV/0!</v>
      </c>
      <c r="W3708" s="6" t="e">
        <f t="shared" si="635"/>
        <v>#NUM!</v>
      </c>
      <c r="X3708" s="6" t="e">
        <f t="shared" si="640"/>
        <v>#NUM!</v>
      </c>
      <c r="Y3708" s="6" t="e">
        <f t="shared" si="641"/>
        <v>#NUM!</v>
      </c>
      <c r="AA3708" s="1" t="e">
        <f t="shared" si="636"/>
        <v>#DIV/0!</v>
      </c>
      <c r="AB3708" s="1" t="e">
        <f t="shared" si="637"/>
        <v>#DIV/0!</v>
      </c>
    </row>
    <row r="3709" spans="3:28" x14ac:dyDescent="0.25">
      <c r="C3709" s="1">
        <v>1986</v>
      </c>
      <c r="D3709" s="1" t="s">
        <v>104</v>
      </c>
      <c r="E3709" s="2" t="s">
        <v>338</v>
      </c>
      <c r="F3709">
        <v>3</v>
      </c>
      <c r="G3709">
        <v>128449</v>
      </c>
      <c r="H3709" s="1">
        <v>0</v>
      </c>
      <c r="I3709" s="1">
        <v>100</v>
      </c>
      <c r="J3709" s="1">
        <v>4032.2579999999998</v>
      </c>
      <c r="L3709" s="3"/>
      <c r="M3709">
        <v>24.8</v>
      </c>
      <c r="N3709"/>
      <c r="O3709" s="1">
        <f t="shared" si="632"/>
        <v>0</v>
      </c>
      <c r="P3709" s="5" t="e">
        <f>-MIN(data!$B$4 / data!H3709 * data!O3709 / 100, data!M3709)</f>
        <v>#DIV/0!</v>
      </c>
      <c r="Q3709" s="4" t="e">
        <f t="shared" si="631"/>
        <v>#DIV/0!</v>
      </c>
      <c r="R3709" s="6" t="e">
        <f>-MIN(data!$B$5/(POWER(LN(H3709),2))*O3709/100, N3709)</f>
        <v>#NUM!</v>
      </c>
      <c r="S3709" s="6" t="e">
        <f t="shared" si="633"/>
        <v>#NUM!</v>
      </c>
      <c r="T3709" s="4" t="e">
        <f t="shared" si="634"/>
        <v>#DIV/0!</v>
      </c>
      <c r="U3709" s="4" t="e">
        <f t="shared" si="638"/>
        <v>#DIV/0!</v>
      </c>
      <c r="V3709" s="4" t="e">
        <f t="shared" si="639"/>
        <v>#DIV/0!</v>
      </c>
      <c r="W3709" s="6" t="e">
        <f t="shared" si="635"/>
        <v>#NUM!</v>
      </c>
      <c r="X3709" s="6" t="e">
        <f t="shared" si="640"/>
        <v>#NUM!</v>
      </c>
      <c r="Y3709" s="6" t="e">
        <f t="shared" si="641"/>
        <v>#NUM!</v>
      </c>
      <c r="AA3709" s="1" t="e">
        <f t="shared" si="636"/>
        <v>#DIV/0!</v>
      </c>
      <c r="AB3709" s="1" t="e">
        <f t="shared" si="637"/>
        <v>#DIV/0!</v>
      </c>
    </row>
    <row r="3710" spans="3:28" x14ac:dyDescent="0.25">
      <c r="C3710" s="1">
        <v>1987</v>
      </c>
      <c r="D3710" s="1" t="s">
        <v>104</v>
      </c>
      <c r="E3710" s="2" t="s">
        <v>338</v>
      </c>
      <c r="F3710">
        <v>3</v>
      </c>
      <c r="G3710">
        <v>130856</v>
      </c>
      <c r="H3710" s="1">
        <v>0</v>
      </c>
      <c r="I3710" s="1">
        <v>97</v>
      </c>
      <c r="J3710" s="1">
        <v>4024.8960000000002</v>
      </c>
      <c r="L3710" s="3"/>
      <c r="M3710">
        <v>24.1</v>
      </c>
      <c r="N3710"/>
      <c r="O3710" s="1">
        <f t="shared" si="632"/>
        <v>0</v>
      </c>
      <c r="P3710" s="5" t="e">
        <f>-MIN(data!$B$4 / data!H3710 * data!O3710 / 100, data!M3710)</f>
        <v>#DIV/0!</v>
      </c>
      <c r="Q3710" s="4" t="e">
        <f t="shared" si="631"/>
        <v>#DIV/0!</v>
      </c>
      <c r="R3710" s="6" t="e">
        <f>-MIN(data!$B$5/(POWER(LN(H3710),2))*O3710/100, N3710)</f>
        <v>#NUM!</v>
      </c>
      <c r="S3710" s="6" t="e">
        <f t="shared" si="633"/>
        <v>#NUM!</v>
      </c>
      <c r="T3710" s="4" t="e">
        <f t="shared" si="634"/>
        <v>#DIV/0!</v>
      </c>
      <c r="U3710" s="4" t="e">
        <f t="shared" si="638"/>
        <v>#DIV/0!</v>
      </c>
      <c r="V3710" s="4" t="e">
        <f t="shared" si="639"/>
        <v>#DIV/0!</v>
      </c>
      <c r="W3710" s="6" t="e">
        <f t="shared" si="635"/>
        <v>#NUM!</v>
      </c>
      <c r="X3710" s="6" t="e">
        <f t="shared" si="640"/>
        <v>#NUM!</v>
      </c>
      <c r="Y3710" s="6" t="e">
        <f t="shared" si="641"/>
        <v>#NUM!</v>
      </c>
      <c r="AA3710" s="1" t="e">
        <f t="shared" si="636"/>
        <v>#DIV/0!</v>
      </c>
      <c r="AB3710" s="1" t="e">
        <f t="shared" si="637"/>
        <v>#DIV/0!</v>
      </c>
    </row>
    <row r="3711" spans="3:28" x14ac:dyDescent="0.25">
      <c r="C3711" s="1">
        <v>1988</v>
      </c>
      <c r="D3711" s="1" t="s">
        <v>104</v>
      </c>
      <c r="E3711" s="2" t="s">
        <v>338</v>
      </c>
      <c r="F3711">
        <v>3</v>
      </c>
      <c r="G3711">
        <v>133367</v>
      </c>
      <c r="H3711" s="1">
        <v>0</v>
      </c>
      <c r="I3711" s="1">
        <v>93</v>
      </c>
      <c r="J3711" s="1">
        <v>3974.3589999999999</v>
      </c>
      <c r="L3711" s="3"/>
      <c r="M3711">
        <v>23.4</v>
      </c>
      <c r="N3711"/>
      <c r="O3711" s="1">
        <f t="shared" si="632"/>
        <v>0</v>
      </c>
      <c r="P3711" s="5" t="e">
        <f>-MIN(data!$B$4 / data!H3711 * data!O3711 / 100, data!M3711)</f>
        <v>#DIV/0!</v>
      </c>
      <c r="Q3711" s="4" t="e">
        <f t="shared" ref="Q3711:Q3774" si="642">-P3711*J3711/1000</f>
        <v>#DIV/0!</v>
      </c>
      <c r="R3711" s="6" t="e">
        <f>-MIN(data!$B$5/(POWER(LN(H3711),2))*O3711/100, N3711)</f>
        <v>#NUM!</v>
      </c>
      <c r="S3711" s="6" t="e">
        <f t="shared" si="633"/>
        <v>#NUM!</v>
      </c>
      <c r="T3711" s="4" t="e">
        <f t="shared" si="634"/>
        <v>#DIV/0!</v>
      </c>
      <c r="U3711" s="4" t="e">
        <f t="shared" si="638"/>
        <v>#DIV/0!</v>
      </c>
      <c r="V3711" s="4" t="e">
        <f t="shared" si="639"/>
        <v>#DIV/0!</v>
      </c>
      <c r="W3711" s="6" t="e">
        <f t="shared" si="635"/>
        <v>#NUM!</v>
      </c>
      <c r="X3711" s="6" t="e">
        <f t="shared" si="640"/>
        <v>#NUM!</v>
      </c>
      <c r="Y3711" s="6" t="e">
        <f t="shared" si="641"/>
        <v>#NUM!</v>
      </c>
      <c r="AA3711" s="1" t="e">
        <f t="shared" si="636"/>
        <v>#DIV/0!</v>
      </c>
      <c r="AB3711" s="1" t="e">
        <f t="shared" si="637"/>
        <v>#DIV/0!</v>
      </c>
    </row>
    <row r="3712" spans="3:28" x14ac:dyDescent="0.25">
      <c r="C3712" s="1">
        <v>1989</v>
      </c>
      <c r="D3712" s="1" t="s">
        <v>104</v>
      </c>
      <c r="E3712" s="2" t="s">
        <v>338</v>
      </c>
      <c r="F3712">
        <v>3</v>
      </c>
      <c r="G3712">
        <v>135788</v>
      </c>
      <c r="H3712" s="1">
        <v>1452.856</v>
      </c>
      <c r="I3712" s="1">
        <v>90</v>
      </c>
      <c r="J3712" s="1">
        <v>3947.3679999999999</v>
      </c>
      <c r="L3712" s="3"/>
      <c r="M3712">
        <v>22.8</v>
      </c>
      <c r="N3712"/>
      <c r="O3712" s="1">
        <f t="shared" si="632"/>
        <v>0</v>
      </c>
      <c r="P3712" s="5">
        <f>-MIN(data!$B$4 / data!H3712 * data!O3712 / 100, data!M3712)</f>
        <v>0</v>
      </c>
      <c r="Q3712" s="4">
        <f t="shared" si="642"/>
        <v>0</v>
      </c>
      <c r="R3712" s="6">
        <f>-MIN(data!$B$5/(POWER(LN(H3712),2))*O3712/100, N3712)</f>
        <v>0</v>
      </c>
      <c r="S3712" s="6">
        <f t="shared" si="633"/>
        <v>0</v>
      </c>
      <c r="T3712" s="4">
        <f t="shared" si="634"/>
        <v>22.8</v>
      </c>
      <c r="U3712" s="4" t="e">
        <f t="shared" si="638"/>
        <v>#DIV/0!</v>
      </c>
      <c r="V3712" s="4" t="e">
        <f t="shared" si="639"/>
        <v>#DIV/0!</v>
      </c>
      <c r="W3712" s="6">
        <f t="shared" si="635"/>
        <v>0</v>
      </c>
      <c r="X3712" s="6" t="e">
        <f t="shared" si="640"/>
        <v>#DIV/0!</v>
      </c>
      <c r="Y3712" s="6" t="e">
        <f t="shared" si="641"/>
        <v>#DIV/0!</v>
      </c>
      <c r="AA3712" s="1">
        <f t="shared" si="636"/>
        <v>0</v>
      </c>
      <c r="AB3712" s="1">
        <f t="shared" si="637"/>
        <v>0</v>
      </c>
    </row>
    <row r="3713" spans="3:28" x14ac:dyDescent="0.25">
      <c r="C3713" s="1">
        <v>1990</v>
      </c>
      <c r="D3713" s="1" t="s">
        <v>104</v>
      </c>
      <c r="E3713" s="2" t="s">
        <v>338</v>
      </c>
      <c r="F3713">
        <v>3</v>
      </c>
      <c r="G3713">
        <v>138020</v>
      </c>
      <c r="H3713" s="1">
        <v>1423.4159999999999</v>
      </c>
      <c r="I3713" s="1">
        <v>87</v>
      </c>
      <c r="J3713" s="1">
        <v>3901.3449999999998</v>
      </c>
      <c r="K3713" s="1">
        <v>4444.4440000000004</v>
      </c>
      <c r="L3713" s="3">
        <v>2</v>
      </c>
      <c r="M3713">
        <v>22.3</v>
      </c>
      <c r="N3713">
        <v>45</v>
      </c>
      <c r="O3713" s="1">
        <f t="shared" si="632"/>
        <v>0</v>
      </c>
      <c r="P3713" s="5">
        <f>-MIN(data!$B$4 / data!H3713 * data!O3713 / 100, data!M3713)</f>
        <v>0</v>
      </c>
      <c r="Q3713" s="4">
        <f t="shared" si="642"/>
        <v>0</v>
      </c>
      <c r="R3713" s="6">
        <f>-MIN(data!$B$5/(POWER(LN(H3713),2))*O3713/100, N3713)</f>
        <v>0</v>
      </c>
      <c r="S3713" s="6">
        <f t="shared" si="633"/>
        <v>0</v>
      </c>
      <c r="T3713" s="4">
        <f t="shared" si="634"/>
        <v>22.3</v>
      </c>
      <c r="U3713" s="4" t="e">
        <f t="shared" si="638"/>
        <v>#DIV/0!</v>
      </c>
      <c r="V3713" s="4" t="e">
        <f t="shared" si="639"/>
        <v>#DIV/0!</v>
      </c>
      <c r="W3713" s="6">
        <f t="shared" si="635"/>
        <v>45</v>
      </c>
      <c r="X3713" s="6" t="e">
        <f t="shared" si="640"/>
        <v>#DIV/0!</v>
      </c>
      <c r="Y3713" s="6" t="e">
        <f t="shared" si="641"/>
        <v>#DIV/0!</v>
      </c>
      <c r="AA3713" s="1">
        <f t="shared" si="636"/>
        <v>0</v>
      </c>
      <c r="AB3713" s="1">
        <f t="shared" si="637"/>
        <v>0</v>
      </c>
    </row>
    <row r="3714" spans="3:28" x14ac:dyDescent="0.25">
      <c r="C3714" s="1">
        <v>1991</v>
      </c>
      <c r="D3714" s="1" t="s">
        <v>104</v>
      </c>
      <c r="E3714" s="2" t="s">
        <v>338</v>
      </c>
      <c r="F3714">
        <v>3</v>
      </c>
      <c r="G3714">
        <v>139995</v>
      </c>
      <c r="H3714" s="1">
        <v>1507.768</v>
      </c>
      <c r="I3714" s="1">
        <v>85</v>
      </c>
      <c r="J3714" s="1">
        <v>3881.279</v>
      </c>
      <c r="K3714" s="1">
        <v>2380.9520000000002</v>
      </c>
      <c r="L3714" s="3">
        <v>2</v>
      </c>
      <c r="M3714">
        <v>21.9</v>
      </c>
      <c r="N3714">
        <v>42</v>
      </c>
      <c r="O3714" s="1">
        <f t="shared" si="632"/>
        <v>0</v>
      </c>
      <c r="P3714" s="5">
        <f>-MIN(data!$B$4 / data!H3714 * data!O3714 / 100, data!M3714)</f>
        <v>0</v>
      </c>
      <c r="Q3714" s="4">
        <f t="shared" si="642"/>
        <v>0</v>
      </c>
      <c r="R3714" s="6">
        <f>-MIN(data!$B$5/(POWER(LN(H3714),2))*O3714/100, N3714)</f>
        <v>0</v>
      </c>
      <c r="S3714" s="6">
        <f t="shared" si="633"/>
        <v>0</v>
      </c>
      <c r="T3714" s="4">
        <f t="shared" si="634"/>
        <v>21.9</v>
      </c>
      <c r="U3714" s="4" t="e">
        <f t="shared" si="638"/>
        <v>#DIV/0!</v>
      </c>
      <c r="V3714" s="4" t="e">
        <f t="shared" si="639"/>
        <v>#DIV/0!</v>
      </c>
      <c r="W3714" s="6">
        <f t="shared" si="635"/>
        <v>42</v>
      </c>
      <c r="X3714" s="6" t="e">
        <f t="shared" si="640"/>
        <v>#DIV/0!</v>
      </c>
      <c r="Y3714" s="6" t="e">
        <f t="shared" si="641"/>
        <v>#DIV/0!</v>
      </c>
      <c r="AA3714" s="1">
        <f t="shared" si="636"/>
        <v>0</v>
      </c>
      <c r="AB3714" s="1">
        <f t="shared" si="637"/>
        <v>0</v>
      </c>
    </row>
    <row r="3715" spans="3:28" x14ac:dyDescent="0.25">
      <c r="C3715" s="1">
        <v>1992</v>
      </c>
      <c r="D3715" s="1" t="s">
        <v>104</v>
      </c>
      <c r="E3715" s="2" t="s">
        <v>338</v>
      </c>
      <c r="F3715">
        <v>3</v>
      </c>
      <c r="G3715">
        <v>141760</v>
      </c>
      <c r="H3715" s="1">
        <v>1608.116</v>
      </c>
      <c r="I3715" s="1">
        <v>82</v>
      </c>
      <c r="J3715" s="1">
        <v>3831.7759999999998</v>
      </c>
      <c r="K3715" s="1">
        <v>2500</v>
      </c>
      <c r="L3715" s="3">
        <v>1</v>
      </c>
      <c r="M3715">
        <v>21.4</v>
      </c>
      <c r="N3715">
        <v>40</v>
      </c>
      <c r="O3715" s="1">
        <f t="shared" ref="O3715:O3778" si="643">IF($A$3="Percentage of government revenue per capita",$B$3,0) + IF($A$3="Absolute extra revenue",AA3715,0) + IF($A$3="Absolute revenue per capita",AB3715,0)</f>
        <v>0</v>
      </c>
      <c r="P3715" s="5">
        <f>-MIN(data!$B$4 / data!H3715 * data!O3715 / 100, data!M3715)</f>
        <v>0</v>
      </c>
      <c r="Q3715" s="4">
        <f t="shared" si="642"/>
        <v>0</v>
      </c>
      <c r="R3715" s="6">
        <f>-MIN(data!$B$5/(POWER(LN(H3715),2))*O3715/100, N3715)</f>
        <v>0</v>
      </c>
      <c r="S3715" s="6">
        <f t="shared" ref="S3715:S3778" si="644">-R3715*K3715/100000</f>
        <v>0</v>
      </c>
      <c r="T3715" s="4">
        <f t="shared" ref="T3715:T3778" si="645">M3715+P3715</f>
        <v>21.4</v>
      </c>
      <c r="U3715" s="4" t="e">
        <f t="shared" si="638"/>
        <v>#DIV/0!</v>
      </c>
      <c r="V3715" s="4" t="e">
        <f t="shared" si="639"/>
        <v>#DIV/0!</v>
      </c>
      <c r="W3715" s="6">
        <f t="shared" ref="W3715:W3778" si="646">N3715+R3715</f>
        <v>40</v>
      </c>
      <c r="X3715" s="6" t="e">
        <f t="shared" si="640"/>
        <v>#DIV/0!</v>
      </c>
      <c r="Y3715" s="6" t="e">
        <f t="shared" si="641"/>
        <v>#DIV/0!</v>
      </c>
      <c r="AA3715" s="1">
        <f t="shared" si="636"/>
        <v>0</v>
      </c>
      <c r="AB3715" s="1">
        <f t="shared" si="637"/>
        <v>0</v>
      </c>
    </row>
    <row r="3716" spans="3:28" x14ac:dyDescent="0.25">
      <c r="C3716" s="1">
        <v>1993</v>
      </c>
      <c r="D3716" s="1" t="s">
        <v>104</v>
      </c>
      <c r="E3716" s="2" t="s">
        <v>338</v>
      </c>
      <c r="F3716">
        <v>3</v>
      </c>
      <c r="G3716">
        <v>143409</v>
      </c>
      <c r="H3716" s="1">
        <v>1517.454</v>
      </c>
      <c r="I3716" s="1">
        <v>78</v>
      </c>
      <c r="J3716" s="1">
        <v>3732.0569999999998</v>
      </c>
      <c r="K3716" s="1">
        <v>2564.1030000000001</v>
      </c>
      <c r="L3716" s="3">
        <v>1</v>
      </c>
      <c r="M3716">
        <v>20.9</v>
      </c>
      <c r="N3716">
        <v>39</v>
      </c>
      <c r="O3716" s="1">
        <f t="shared" si="643"/>
        <v>0</v>
      </c>
      <c r="P3716" s="5">
        <f>-MIN(data!$B$4 / data!H3716 * data!O3716 / 100, data!M3716)</f>
        <v>0</v>
      </c>
      <c r="Q3716" s="4">
        <f t="shared" si="642"/>
        <v>0</v>
      </c>
      <c r="R3716" s="6">
        <f>-MIN(data!$B$5/(POWER(LN(H3716),2))*O3716/100, N3716)</f>
        <v>0</v>
      </c>
      <c r="S3716" s="6">
        <f t="shared" si="644"/>
        <v>0</v>
      </c>
      <c r="T3716" s="4">
        <f t="shared" si="645"/>
        <v>20.9</v>
      </c>
      <c r="U3716" s="4" t="e">
        <f t="shared" si="638"/>
        <v>#DIV/0!</v>
      </c>
      <c r="V3716" s="4" t="e">
        <f t="shared" si="639"/>
        <v>#DIV/0!</v>
      </c>
      <c r="W3716" s="6">
        <f t="shared" si="646"/>
        <v>39</v>
      </c>
      <c r="X3716" s="6" t="e">
        <f t="shared" si="640"/>
        <v>#DIV/0!</v>
      </c>
      <c r="Y3716" s="6" t="e">
        <f t="shared" si="641"/>
        <v>#DIV/0!</v>
      </c>
      <c r="AA3716" s="1">
        <f t="shared" ref="AA3716:AA3779" si="647">$B$3*100/G3716/H3716</f>
        <v>0</v>
      </c>
      <c r="AB3716" s="1">
        <f t="shared" ref="AB3716:AB3779" si="648">$B$3/H3716*100</f>
        <v>0</v>
      </c>
    </row>
    <row r="3717" spans="3:28" x14ac:dyDescent="0.25">
      <c r="C3717" s="1">
        <v>1994</v>
      </c>
      <c r="D3717" s="1" t="s">
        <v>104</v>
      </c>
      <c r="E3717" s="2" t="s">
        <v>338</v>
      </c>
      <c r="F3717">
        <v>3</v>
      </c>
      <c r="G3717">
        <v>145083</v>
      </c>
      <c r="H3717" s="1">
        <v>1455.4159999999999</v>
      </c>
      <c r="I3717" s="1">
        <v>75</v>
      </c>
      <c r="J3717" s="1">
        <v>3676.471</v>
      </c>
      <c r="K3717" s="1">
        <v>5000</v>
      </c>
      <c r="L3717" s="3">
        <v>1</v>
      </c>
      <c r="M3717">
        <v>20.399999999999999</v>
      </c>
      <c r="N3717">
        <v>40</v>
      </c>
      <c r="O3717" s="1">
        <f t="shared" si="643"/>
        <v>0</v>
      </c>
      <c r="P3717" s="5">
        <f>-MIN(data!$B$4 / data!H3717 * data!O3717 / 100, data!M3717)</f>
        <v>0</v>
      </c>
      <c r="Q3717" s="4">
        <f t="shared" si="642"/>
        <v>0</v>
      </c>
      <c r="R3717" s="6">
        <f>-MIN(data!$B$5/(POWER(LN(H3717),2))*O3717/100, N3717)</f>
        <v>0</v>
      </c>
      <c r="S3717" s="6">
        <f t="shared" si="644"/>
        <v>0</v>
      </c>
      <c r="T3717" s="4">
        <f t="shared" si="645"/>
        <v>20.399999999999999</v>
      </c>
      <c r="U3717" s="4" t="e">
        <f t="shared" si="638"/>
        <v>#DIV/0!</v>
      </c>
      <c r="V3717" s="4" t="e">
        <f t="shared" si="639"/>
        <v>#DIV/0!</v>
      </c>
      <c r="W3717" s="6">
        <f t="shared" si="646"/>
        <v>40</v>
      </c>
      <c r="X3717" s="6" t="e">
        <f t="shared" si="640"/>
        <v>#DIV/0!</v>
      </c>
      <c r="Y3717" s="6" t="e">
        <f t="shared" si="641"/>
        <v>#DIV/0!</v>
      </c>
      <c r="AA3717" s="1">
        <f t="shared" si="647"/>
        <v>0</v>
      </c>
      <c r="AB3717" s="1">
        <f t="shared" si="648"/>
        <v>0</v>
      </c>
    </row>
    <row r="3718" spans="3:28" x14ac:dyDescent="0.25">
      <c r="C3718" s="1">
        <v>1995</v>
      </c>
      <c r="D3718" s="1" t="s">
        <v>104</v>
      </c>
      <c r="E3718" s="2" t="s">
        <v>338</v>
      </c>
      <c r="F3718">
        <v>3</v>
      </c>
      <c r="G3718">
        <v>146870</v>
      </c>
      <c r="H3718" s="1">
        <v>1482.5160000000001</v>
      </c>
      <c r="I3718" s="1">
        <v>72</v>
      </c>
      <c r="J3718" s="1">
        <v>3618.09</v>
      </c>
      <c r="K3718" s="1">
        <v>4651.1629999999996</v>
      </c>
      <c r="L3718" s="3">
        <v>2</v>
      </c>
      <c r="M3718">
        <v>19.899999999999999</v>
      </c>
      <c r="N3718">
        <v>43</v>
      </c>
      <c r="O3718" s="1">
        <f t="shared" si="643"/>
        <v>0</v>
      </c>
      <c r="P3718" s="5">
        <f>-MIN(data!$B$4 / data!H3718 * data!O3718 / 100, data!M3718)</f>
        <v>0</v>
      </c>
      <c r="Q3718" s="4">
        <f t="shared" si="642"/>
        <v>0</v>
      </c>
      <c r="R3718" s="6">
        <f>-MIN(data!$B$5/(POWER(LN(H3718),2))*O3718/100, N3718)</f>
        <v>0</v>
      </c>
      <c r="S3718" s="6">
        <f t="shared" si="644"/>
        <v>0</v>
      </c>
      <c r="T3718" s="4">
        <f t="shared" si="645"/>
        <v>19.899999999999999</v>
      </c>
      <c r="U3718" s="4" t="e">
        <f t="shared" si="638"/>
        <v>#DIV/0!</v>
      </c>
      <c r="V3718" s="4" t="e">
        <f t="shared" si="639"/>
        <v>#DIV/0!</v>
      </c>
      <c r="W3718" s="6">
        <f t="shared" si="646"/>
        <v>43</v>
      </c>
      <c r="X3718" s="6" t="e">
        <f t="shared" si="640"/>
        <v>#DIV/0!</v>
      </c>
      <c r="Y3718" s="6" t="e">
        <f t="shared" si="641"/>
        <v>#DIV/0!</v>
      </c>
      <c r="AA3718" s="1">
        <f t="shared" si="647"/>
        <v>0</v>
      </c>
      <c r="AB3718" s="1">
        <f t="shared" si="648"/>
        <v>0</v>
      </c>
    </row>
    <row r="3719" spans="3:28" x14ac:dyDescent="0.25">
      <c r="C3719" s="1">
        <v>1996</v>
      </c>
      <c r="D3719" s="1" t="s">
        <v>104</v>
      </c>
      <c r="E3719" s="2" t="s">
        <v>338</v>
      </c>
      <c r="F3719">
        <v>3</v>
      </c>
      <c r="G3719">
        <v>148834</v>
      </c>
      <c r="H3719" s="1">
        <v>1465.7470000000001</v>
      </c>
      <c r="I3719" s="1">
        <v>68</v>
      </c>
      <c r="J3719" s="1">
        <v>3505.1550000000002</v>
      </c>
      <c r="K3719" s="1">
        <v>4347.826</v>
      </c>
      <c r="L3719" s="3">
        <v>2</v>
      </c>
      <c r="M3719">
        <v>19.399999999999999</v>
      </c>
      <c r="N3719">
        <v>46</v>
      </c>
      <c r="O3719" s="1">
        <f t="shared" si="643"/>
        <v>0</v>
      </c>
      <c r="P3719" s="5">
        <f>-MIN(data!$B$4 / data!H3719 * data!O3719 / 100, data!M3719)</f>
        <v>0</v>
      </c>
      <c r="Q3719" s="4">
        <f t="shared" si="642"/>
        <v>0</v>
      </c>
      <c r="R3719" s="6">
        <f>-MIN(data!$B$5/(POWER(LN(H3719),2))*O3719/100, N3719)</f>
        <v>0</v>
      </c>
      <c r="S3719" s="6">
        <f t="shared" si="644"/>
        <v>0</v>
      </c>
      <c r="T3719" s="4">
        <f t="shared" si="645"/>
        <v>19.399999999999999</v>
      </c>
      <c r="U3719" s="4" t="e">
        <f t="shared" si="638"/>
        <v>#DIV/0!</v>
      </c>
      <c r="V3719" s="4" t="e">
        <f t="shared" si="639"/>
        <v>#DIV/0!</v>
      </c>
      <c r="W3719" s="6">
        <f t="shared" si="646"/>
        <v>46</v>
      </c>
      <c r="X3719" s="6" t="e">
        <f t="shared" si="640"/>
        <v>#DIV/0!</v>
      </c>
      <c r="Y3719" s="6" t="e">
        <f t="shared" si="641"/>
        <v>#DIV/0!</v>
      </c>
      <c r="AA3719" s="1">
        <f t="shared" si="647"/>
        <v>0</v>
      </c>
      <c r="AB3719" s="1">
        <f t="shared" si="648"/>
        <v>0</v>
      </c>
    </row>
    <row r="3720" spans="3:28" x14ac:dyDescent="0.25">
      <c r="C3720" s="1">
        <v>1997</v>
      </c>
      <c r="D3720" s="1" t="s">
        <v>104</v>
      </c>
      <c r="E3720" s="2" t="s">
        <v>338</v>
      </c>
      <c r="F3720">
        <v>3</v>
      </c>
      <c r="G3720">
        <v>150913</v>
      </c>
      <c r="H3720" s="1">
        <v>1428.5309999999999</v>
      </c>
      <c r="I3720" s="1">
        <v>65</v>
      </c>
      <c r="J3720" s="1">
        <v>3421.0529999999999</v>
      </c>
      <c r="K3720" s="1">
        <v>4081.6329999999998</v>
      </c>
      <c r="L3720" s="3">
        <v>2</v>
      </c>
      <c r="M3720">
        <v>19</v>
      </c>
      <c r="N3720">
        <v>49</v>
      </c>
      <c r="O3720" s="1">
        <f t="shared" si="643"/>
        <v>0</v>
      </c>
      <c r="P3720" s="5">
        <f>-MIN(data!$B$4 / data!H3720 * data!O3720 / 100, data!M3720)</f>
        <v>0</v>
      </c>
      <c r="Q3720" s="4">
        <f t="shared" si="642"/>
        <v>0</v>
      </c>
      <c r="R3720" s="6">
        <f>-MIN(data!$B$5/(POWER(LN(H3720),2))*O3720/100, N3720)</f>
        <v>0</v>
      </c>
      <c r="S3720" s="6">
        <f t="shared" si="644"/>
        <v>0</v>
      </c>
      <c r="T3720" s="4">
        <f t="shared" si="645"/>
        <v>19</v>
      </c>
      <c r="U3720" s="4" t="e">
        <f t="shared" si="638"/>
        <v>#DIV/0!</v>
      </c>
      <c r="V3720" s="4" t="e">
        <f t="shared" si="639"/>
        <v>#DIV/0!</v>
      </c>
      <c r="W3720" s="6">
        <f t="shared" si="646"/>
        <v>49</v>
      </c>
      <c r="X3720" s="6" t="e">
        <f t="shared" si="640"/>
        <v>#DIV/0!</v>
      </c>
      <c r="Y3720" s="6" t="e">
        <f t="shared" si="641"/>
        <v>#DIV/0!</v>
      </c>
      <c r="AA3720" s="1">
        <f t="shared" si="647"/>
        <v>0</v>
      </c>
      <c r="AB3720" s="1">
        <f t="shared" si="648"/>
        <v>0</v>
      </c>
    </row>
    <row r="3721" spans="3:28" x14ac:dyDescent="0.25">
      <c r="C3721" s="1">
        <v>1998</v>
      </c>
      <c r="D3721" s="1" t="s">
        <v>104</v>
      </c>
      <c r="E3721" s="2" t="s">
        <v>338</v>
      </c>
      <c r="F3721">
        <v>3</v>
      </c>
      <c r="G3721">
        <v>153021</v>
      </c>
      <c r="H3721" s="1">
        <v>1600.7149999999999</v>
      </c>
      <c r="I3721" s="1">
        <v>61</v>
      </c>
      <c r="J3721" s="1">
        <v>3279.57</v>
      </c>
      <c r="K3721" s="1">
        <v>3921.569</v>
      </c>
      <c r="L3721" s="3">
        <v>2</v>
      </c>
      <c r="M3721">
        <v>18.600000000000001</v>
      </c>
      <c r="N3721">
        <v>51</v>
      </c>
      <c r="O3721" s="1">
        <f t="shared" si="643"/>
        <v>0</v>
      </c>
      <c r="P3721" s="5">
        <f>-MIN(data!$B$4 / data!H3721 * data!O3721 / 100, data!M3721)</f>
        <v>0</v>
      </c>
      <c r="Q3721" s="4">
        <f t="shared" si="642"/>
        <v>0</v>
      </c>
      <c r="R3721" s="6">
        <f>-MIN(data!$B$5/(POWER(LN(H3721),2))*O3721/100, N3721)</f>
        <v>0</v>
      </c>
      <c r="S3721" s="6">
        <f t="shared" si="644"/>
        <v>0</v>
      </c>
      <c r="T3721" s="4">
        <f t="shared" si="645"/>
        <v>18.600000000000001</v>
      </c>
      <c r="U3721" s="4" t="e">
        <f t="shared" si="638"/>
        <v>#DIV/0!</v>
      </c>
      <c r="V3721" s="4" t="e">
        <f t="shared" si="639"/>
        <v>#DIV/0!</v>
      </c>
      <c r="W3721" s="6">
        <f t="shared" si="646"/>
        <v>51</v>
      </c>
      <c r="X3721" s="6" t="e">
        <f t="shared" si="640"/>
        <v>#DIV/0!</v>
      </c>
      <c r="Y3721" s="6" t="e">
        <f t="shared" si="641"/>
        <v>#DIV/0!</v>
      </c>
      <c r="AA3721" s="1">
        <f t="shared" si="647"/>
        <v>0</v>
      </c>
      <c r="AB3721" s="1">
        <f t="shared" si="648"/>
        <v>0</v>
      </c>
    </row>
    <row r="3722" spans="3:28" x14ac:dyDescent="0.25">
      <c r="C3722" s="1">
        <v>1999</v>
      </c>
      <c r="D3722" s="1" t="s">
        <v>104</v>
      </c>
      <c r="E3722" s="2" t="s">
        <v>338</v>
      </c>
      <c r="F3722">
        <v>3</v>
      </c>
      <c r="G3722">
        <v>154995</v>
      </c>
      <c r="H3722" s="1">
        <v>1635.8989999999999</v>
      </c>
      <c r="I3722" s="1">
        <v>58</v>
      </c>
      <c r="J3722" s="1">
        <v>3169.3989999999999</v>
      </c>
      <c r="K3722" s="1">
        <v>3846.154</v>
      </c>
      <c r="L3722" s="3">
        <v>2</v>
      </c>
      <c r="M3722">
        <v>18.3</v>
      </c>
      <c r="N3722">
        <v>52</v>
      </c>
      <c r="O3722" s="1">
        <f t="shared" si="643"/>
        <v>0</v>
      </c>
      <c r="P3722" s="5">
        <f>-MIN(data!$B$4 / data!H3722 * data!O3722 / 100, data!M3722)</f>
        <v>0</v>
      </c>
      <c r="Q3722" s="4">
        <f t="shared" si="642"/>
        <v>0</v>
      </c>
      <c r="R3722" s="6">
        <f>-MIN(data!$B$5/(POWER(LN(H3722),2))*O3722/100, N3722)</f>
        <v>0</v>
      </c>
      <c r="S3722" s="6">
        <f t="shared" si="644"/>
        <v>0</v>
      </c>
      <c r="T3722" s="4">
        <f t="shared" si="645"/>
        <v>18.3</v>
      </c>
      <c r="U3722" s="4" t="e">
        <f t="shared" si="638"/>
        <v>#DIV/0!</v>
      </c>
      <c r="V3722" s="4" t="e">
        <f t="shared" si="639"/>
        <v>#DIV/0!</v>
      </c>
      <c r="W3722" s="6">
        <f t="shared" si="646"/>
        <v>52</v>
      </c>
      <c r="X3722" s="6" t="e">
        <f t="shared" si="640"/>
        <v>#DIV/0!</v>
      </c>
      <c r="Y3722" s="6" t="e">
        <f t="shared" si="641"/>
        <v>#DIV/0!</v>
      </c>
      <c r="AA3722" s="1">
        <f t="shared" si="647"/>
        <v>0</v>
      </c>
      <c r="AB3722" s="1">
        <f t="shared" si="648"/>
        <v>0</v>
      </c>
    </row>
    <row r="3723" spans="3:28" x14ac:dyDescent="0.25">
      <c r="C3723" s="1">
        <v>2000</v>
      </c>
      <c r="D3723" s="1" t="s">
        <v>104</v>
      </c>
      <c r="E3723" s="2" t="s">
        <v>338</v>
      </c>
      <c r="F3723">
        <v>3</v>
      </c>
      <c r="G3723">
        <v>156729</v>
      </c>
      <c r="H3723" s="1">
        <v>1648.712</v>
      </c>
      <c r="I3723" s="1">
        <v>55</v>
      </c>
      <c r="J3723" s="1">
        <v>3038.674</v>
      </c>
      <c r="K3723" s="1">
        <v>3703.7040000000002</v>
      </c>
      <c r="L3723" s="3">
        <v>2</v>
      </c>
      <c r="M3723">
        <v>18.100000000000001</v>
      </c>
      <c r="N3723">
        <v>54</v>
      </c>
      <c r="O3723" s="1">
        <f t="shared" si="643"/>
        <v>0</v>
      </c>
      <c r="P3723" s="5">
        <f>-MIN(data!$B$4 / data!H3723 * data!O3723 / 100, data!M3723)</f>
        <v>0</v>
      </c>
      <c r="Q3723" s="4">
        <f t="shared" si="642"/>
        <v>0</v>
      </c>
      <c r="R3723" s="6">
        <f>-MIN(data!$B$5/(POWER(LN(H3723),2))*O3723/100, N3723)</f>
        <v>0</v>
      </c>
      <c r="S3723" s="6">
        <f t="shared" si="644"/>
        <v>0</v>
      </c>
      <c r="T3723" s="4">
        <f t="shared" si="645"/>
        <v>18.100000000000001</v>
      </c>
      <c r="U3723" s="4" t="e">
        <f t="shared" si="638"/>
        <v>#DIV/0!</v>
      </c>
      <c r="V3723" s="4" t="e">
        <f t="shared" si="639"/>
        <v>#DIV/0!</v>
      </c>
      <c r="W3723" s="6">
        <f t="shared" si="646"/>
        <v>54</v>
      </c>
      <c r="X3723" s="6" t="e">
        <f t="shared" si="640"/>
        <v>#DIV/0!</v>
      </c>
      <c r="Y3723" s="6" t="e">
        <f t="shared" si="641"/>
        <v>#DIV/0!</v>
      </c>
      <c r="AA3723" s="1">
        <f t="shared" si="647"/>
        <v>0</v>
      </c>
      <c r="AB3723" s="1">
        <f t="shared" si="648"/>
        <v>0</v>
      </c>
    </row>
    <row r="3724" spans="3:28" x14ac:dyDescent="0.25">
      <c r="C3724" s="1">
        <v>2001</v>
      </c>
      <c r="D3724" s="1" t="s">
        <v>104</v>
      </c>
      <c r="E3724" s="2" t="s">
        <v>338</v>
      </c>
      <c r="F3724">
        <v>3</v>
      </c>
      <c r="G3724">
        <v>158179</v>
      </c>
      <c r="H3724" s="1">
        <v>1479.48</v>
      </c>
      <c r="I3724" s="1">
        <v>52</v>
      </c>
      <c r="J3724" s="1">
        <v>2888.8890000000001</v>
      </c>
      <c r="K3724" s="1">
        <v>3448.2759999999998</v>
      </c>
      <c r="L3724" s="3">
        <v>2</v>
      </c>
      <c r="M3724">
        <v>18</v>
      </c>
      <c r="N3724">
        <v>58</v>
      </c>
      <c r="O3724" s="1">
        <f t="shared" si="643"/>
        <v>0</v>
      </c>
      <c r="P3724" s="5">
        <f>-MIN(data!$B$4 / data!H3724 * data!O3724 / 100, data!M3724)</f>
        <v>0</v>
      </c>
      <c r="Q3724" s="4">
        <f t="shared" si="642"/>
        <v>0</v>
      </c>
      <c r="R3724" s="6">
        <f>-MIN(data!$B$5/(POWER(LN(H3724),2))*O3724/100, N3724)</f>
        <v>0</v>
      </c>
      <c r="S3724" s="6">
        <f t="shared" si="644"/>
        <v>0</v>
      </c>
      <c r="T3724" s="4">
        <f t="shared" si="645"/>
        <v>18</v>
      </c>
      <c r="U3724" s="4" t="e">
        <f t="shared" ref="U3724:U3787" si="649">O3724*H3724/100/Q3724</f>
        <v>#DIV/0!</v>
      </c>
      <c r="V3724" s="4" t="e">
        <f t="shared" ref="V3724:V3787" si="650">U3724*G3724</f>
        <v>#DIV/0!</v>
      </c>
      <c r="W3724" s="6">
        <f t="shared" si="646"/>
        <v>58</v>
      </c>
      <c r="X3724" s="6" t="e">
        <f t="shared" ref="X3724:X3787" si="651">O3724*H3724/100/S3724</f>
        <v>#DIV/0!</v>
      </c>
      <c r="Y3724" s="6" t="e">
        <f t="shared" ref="Y3724:Y3787" si="652">X3724*G3724</f>
        <v>#DIV/0!</v>
      </c>
      <c r="AA3724" s="1">
        <f t="shared" si="647"/>
        <v>0</v>
      </c>
      <c r="AB3724" s="1">
        <f t="shared" si="648"/>
        <v>0</v>
      </c>
    </row>
    <row r="3725" spans="3:28" x14ac:dyDescent="0.25">
      <c r="C3725" s="1">
        <v>2002</v>
      </c>
      <c r="D3725" s="1" t="s">
        <v>104</v>
      </c>
      <c r="E3725" s="2" t="s">
        <v>338</v>
      </c>
      <c r="F3725">
        <v>3</v>
      </c>
      <c r="G3725">
        <v>159392</v>
      </c>
      <c r="H3725" s="1">
        <v>1478.54</v>
      </c>
      <c r="I3725" s="1">
        <v>49</v>
      </c>
      <c r="J3725" s="1">
        <v>2722.2220000000002</v>
      </c>
      <c r="K3725" s="1">
        <v>3225.806</v>
      </c>
      <c r="L3725" s="3">
        <v>2</v>
      </c>
      <c r="M3725">
        <v>18</v>
      </c>
      <c r="N3725">
        <v>62</v>
      </c>
      <c r="O3725" s="1">
        <f t="shared" si="643"/>
        <v>0</v>
      </c>
      <c r="P3725" s="5">
        <f>-MIN(data!$B$4 / data!H3725 * data!O3725 / 100, data!M3725)</f>
        <v>0</v>
      </c>
      <c r="Q3725" s="4">
        <f t="shared" si="642"/>
        <v>0</v>
      </c>
      <c r="R3725" s="6">
        <f>-MIN(data!$B$5/(POWER(LN(H3725),2))*O3725/100, N3725)</f>
        <v>0</v>
      </c>
      <c r="S3725" s="6">
        <f t="shared" si="644"/>
        <v>0</v>
      </c>
      <c r="T3725" s="4">
        <f t="shared" si="645"/>
        <v>18</v>
      </c>
      <c r="U3725" s="4" t="e">
        <f t="shared" si="649"/>
        <v>#DIV/0!</v>
      </c>
      <c r="V3725" s="4" t="e">
        <f t="shared" si="650"/>
        <v>#DIV/0!</v>
      </c>
      <c r="W3725" s="6">
        <f t="shared" si="646"/>
        <v>62</v>
      </c>
      <c r="X3725" s="6" t="e">
        <f t="shared" si="651"/>
        <v>#DIV/0!</v>
      </c>
      <c r="Y3725" s="6" t="e">
        <f t="shared" si="652"/>
        <v>#DIV/0!</v>
      </c>
      <c r="AA3725" s="1">
        <f t="shared" si="647"/>
        <v>0</v>
      </c>
      <c r="AB3725" s="1">
        <f t="shared" si="648"/>
        <v>0</v>
      </c>
    </row>
    <row r="3726" spans="3:28" x14ac:dyDescent="0.25">
      <c r="C3726" s="1">
        <v>2003</v>
      </c>
      <c r="D3726" s="1" t="s">
        <v>104</v>
      </c>
      <c r="E3726" s="2" t="s">
        <v>338</v>
      </c>
      <c r="F3726">
        <v>3</v>
      </c>
      <c r="G3726">
        <v>160530</v>
      </c>
      <c r="H3726" s="1">
        <v>1441.4369999999999</v>
      </c>
      <c r="I3726" s="1">
        <v>47</v>
      </c>
      <c r="J3726" s="1">
        <v>2596.6849999999999</v>
      </c>
      <c r="K3726" s="1">
        <v>2941.1759999999999</v>
      </c>
      <c r="L3726" s="3">
        <v>2</v>
      </c>
      <c r="M3726">
        <v>18.100000000000001</v>
      </c>
      <c r="N3726">
        <v>68</v>
      </c>
      <c r="O3726" s="1">
        <f t="shared" si="643"/>
        <v>0</v>
      </c>
      <c r="P3726" s="5">
        <f>-MIN(data!$B$4 / data!H3726 * data!O3726 / 100, data!M3726)</f>
        <v>0</v>
      </c>
      <c r="Q3726" s="4">
        <f t="shared" si="642"/>
        <v>0</v>
      </c>
      <c r="R3726" s="6">
        <f>-MIN(data!$B$5/(POWER(LN(H3726),2))*O3726/100, N3726)</f>
        <v>0</v>
      </c>
      <c r="S3726" s="6">
        <f t="shared" si="644"/>
        <v>0</v>
      </c>
      <c r="T3726" s="4">
        <f t="shared" si="645"/>
        <v>18.100000000000001</v>
      </c>
      <c r="U3726" s="4" t="e">
        <f t="shared" si="649"/>
        <v>#DIV/0!</v>
      </c>
      <c r="V3726" s="4" t="e">
        <f t="shared" si="650"/>
        <v>#DIV/0!</v>
      </c>
      <c r="W3726" s="6">
        <f t="shared" si="646"/>
        <v>68</v>
      </c>
      <c r="X3726" s="6" t="e">
        <f t="shared" si="651"/>
        <v>#DIV/0!</v>
      </c>
      <c r="Y3726" s="6" t="e">
        <f t="shared" si="652"/>
        <v>#DIV/0!</v>
      </c>
      <c r="AA3726" s="1">
        <f t="shared" si="647"/>
        <v>0</v>
      </c>
      <c r="AB3726" s="1">
        <f t="shared" si="648"/>
        <v>0</v>
      </c>
    </row>
    <row r="3727" spans="3:28" x14ac:dyDescent="0.25">
      <c r="C3727" s="1">
        <v>2004</v>
      </c>
      <c r="D3727" s="1" t="s">
        <v>104</v>
      </c>
      <c r="E3727" s="2" t="s">
        <v>338</v>
      </c>
      <c r="F3727">
        <v>3</v>
      </c>
      <c r="G3727">
        <v>161816</v>
      </c>
      <c r="H3727" s="1">
        <v>1643.5239999999999</v>
      </c>
      <c r="I3727" s="1">
        <v>46</v>
      </c>
      <c r="J3727" s="1">
        <v>2527.473</v>
      </c>
      <c r="K3727" s="1">
        <v>2941.1759999999999</v>
      </c>
      <c r="L3727" s="3">
        <v>2</v>
      </c>
      <c r="M3727">
        <v>18.2</v>
      </c>
      <c r="N3727">
        <v>68</v>
      </c>
      <c r="O3727" s="1">
        <f t="shared" si="643"/>
        <v>0</v>
      </c>
      <c r="P3727" s="5">
        <f>-MIN(data!$B$4 / data!H3727 * data!O3727 / 100, data!M3727)</f>
        <v>0</v>
      </c>
      <c r="Q3727" s="4">
        <f t="shared" si="642"/>
        <v>0</v>
      </c>
      <c r="R3727" s="6">
        <f>-MIN(data!$B$5/(POWER(LN(H3727),2))*O3727/100, N3727)</f>
        <v>0</v>
      </c>
      <c r="S3727" s="6">
        <f t="shared" si="644"/>
        <v>0</v>
      </c>
      <c r="T3727" s="4">
        <f t="shared" si="645"/>
        <v>18.2</v>
      </c>
      <c r="U3727" s="4" t="e">
        <f t="shared" si="649"/>
        <v>#DIV/0!</v>
      </c>
      <c r="V3727" s="4" t="e">
        <f t="shared" si="650"/>
        <v>#DIV/0!</v>
      </c>
      <c r="W3727" s="6">
        <f t="shared" si="646"/>
        <v>68</v>
      </c>
      <c r="X3727" s="6" t="e">
        <f t="shared" si="651"/>
        <v>#DIV/0!</v>
      </c>
      <c r="Y3727" s="6" t="e">
        <f t="shared" si="652"/>
        <v>#DIV/0!</v>
      </c>
      <c r="AA3727" s="1">
        <f t="shared" si="647"/>
        <v>0</v>
      </c>
      <c r="AB3727" s="1">
        <f t="shared" si="648"/>
        <v>0</v>
      </c>
    </row>
    <row r="3728" spans="3:28" x14ac:dyDescent="0.25">
      <c r="C3728" s="1">
        <v>2005</v>
      </c>
      <c r="D3728" s="1" t="s">
        <v>104</v>
      </c>
      <c r="E3728" s="2" t="s">
        <v>338</v>
      </c>
      <c r="F3728">
        <v>3</v>
      </c>
      <c r="G3728">
        <v>163417</v>
      </c>
      <c r="H3728" s="1">
        <v>1631.402</v>
      </c>
      <c r="I3728" s="1">
        <v>45</v>
      </c>
      <c r="J3728" s="1">
        <v>2459.0160000000001</v>
      </c>
      <c r="K3728" s="1">
        <v>2985.0749999999998</v>
      </c>
      <c r="L3728" s="3">
        <v>2</v>
      </c>
      <c r="M3728">
        <v>18.3</v>
      </c>
      <c r="N3728">
        <v>67</v>
      </c>
      <c r="O3728" s="1">
        <f t="shared" si="643"/>
        <v>0</v>
      </c>
      <c r="P3728" s="5">
        <f>-MIN(data!$B$4 / data!H3728 * data!O3728 / 100, data!M3728)</f>
        <v>0</v>
      </c>
      <c r="Q3728" s="4">
        <f t="shared" si="642"/>
        <v>0</v>
      </c>
      <c r="R3728" s="6">
        <f>-MIN(data!$B$5/(POWER(LN(H3728),2))*O3728/100, N3728)</f>
        <v>0</v>
      </c>
      <c r="S3728" s="6">
        <f t="shared" si="644"/>
        <v>0</v>
      </c>
      <c r="T3728" s="4">
        <f t="shared" si="645"/>
        <v>18.3</v>
      </c>
      <c r="U3728" s="4" t="e">
        <f t="shared" si="649"/>
        <v>#DIV/0!</v>
      </c>
      <c r="V3728" s="4" t="e">
        <f t="shared" si="650"/>
        <v>#DIV/0!</v>
      </c>
      <c r="W3728" s="6">
        <f t="shared" si="646"/>
        <v>67</v>
      </c>
      <c r="X3728" s="6" t="e">
        <f t="shared" si="651"/>
        <v>#DIV/0!</v>
      </c>
      <c r="Y3728" s="6" t="e">
        <f t="shared" si="652"/>
        <v>#DIV/0!</v>
      </c>
      <c r="AA3728" s="1">
        <f t="shared" si="647"/>
        <v>0</v>
      </c>
      <c r="AB3728" s="1">
        <f t="shared" si="648"/>
        <v>0</v>
      </c>
    </row>
    <row r="3729" spans="3:28" x14ac:dyDescent="0.25">
      <c r="C3729" s="1">
        <v>2006</v>
      </c>
      <c r="D3729" s="1" t="s">
        <v>104</v>
      </c>
      <c r="E3729" s="2" t="s">
        <v>338</v>
      </c>
      <c r="F3729">
        <v>3</v>
      </c>
      <c r="G3729">
        <v>165381</v>
      </c>
      <c r="H3729" s="1">
        <v>1689.5309999999999</v>
      </c>
      <c r="I3729" s="1">
        <v>44</v>
      </c>
      <c r="J3729" s="1">
        <v>2391.3040000000001</v>
      </c>
      <c r="K3729" s="1">
        <v>3389.8310000000001</v>
      </c>
      <c r="L3729" s="3">
        <v>2</v>
      </c>
      <c r="M3729">
        <v>18.399999999999999</v>
      </c>
      <c r="N3729">
        <v>59</v>
      </c>
      <c r="O3729" s="1">
        <f t="shared" si="643"/>
        <v>0</v>
      </c>
      <c r="P3729" s="5">
        <f>-MIN(data!$B$4 / data!H3729 * data!O3729 / 100, data!M3729)</f>
        <v>0</v>
      </c>
      <c r="Q3729" s="4">
        <f t="shared" si="642"/>
        <v>0</v>
      </c>
      <c r="R3729" s="6">
        <f>-MIN(data!$B$5/(POWER(LN(H3729),2))*O3729/100, N3729)</f>
        <v>0</v>
      </c>
      <c r="S3729" s="6">
        <f t="shared" si="644"/>
        <v>0</v>
      </c>
      <c r="T3729" s="4">
        <f t="shared" si="645"/>
        <v>18.399999999999999</v>
      </c>
      <c r="U3729" s="4" t="e">
        <f t="shared" si="649"/>
        <v>#DIV/0!</v>
      </c>
      <c r="V3729" s="4" t="e">
        <f t="shared" si="650"/>
        <v>#DIV/0!</v>
      </c>
      <c r="W3729" s="6">
        <f t="shared" si="646"/>
        <v>59</v>
      </c>
      <c r="X3729" s="6" t="e">
        <f t="shared" si="651"/>
        <v>#DIV/0!</v>
      </c>
      <c r="Y3729" s="6" t="e">
        <f t="shared" si="652"/>
        <v>#DIV/0!</v>
      </c>
      <c r="AA3729" s="1">
        <f t="shared" si="647"/>
        <v>0</v>
      </c>
      <c r="AB3729" s="1">
        <f t="shared" si="648"/>
        <v>0</v>
      </c>
    </row>
    <row r="3730" spans="3:28" x14ac:dyDescent="0.25">
      <c r="C3730" s="1">
        <v>2007</v>
      </c>
      <c r="D3730" s="1" t="s">
        <v>104</v>
      </c>
      <c r="E3730" s="2" t="s">
        <v>338</v>
      </c>
      <c r="F3730">
        <v>3</v>
      </c>
      <c r="G3730">
        <v>167639</v>
      </c>
      <c r="H3730" s="1">
        <v>1640.1079999999999</v>
      </c>
      <c r="I3730" s="1">
        <v>43</v>
      </c>
      <c r="J3730" s="1">
        <v>2324.3240000000001</v>
      </c>
      <c r="K3730" s="1">
        <v>3278.6889999999999</v>
      </c>
      <c r="L3730" s="3">
        <v>2</v>
      </c>
      <c r="M3730">
        <v>18.5</v>
      </c>
      <c r="N3730">
        <v>61</v>
      </c>
      <c r="O3730" s="1">
        <f t="shared" si="643"/>
        <v>0</v>
      </c>
      <c r="P3730" s="5">
        <f>-MIN(data!$B$4 / data!H3730 * data!O3730 / 100, data!M3730)</f>
        <v>0</v>
      </c>
      <c r="Q3730" s="4">
        <f t="shared" si="642"/>
        <v>0</v>
      </c>
      <c r="R3730" s="6">
        <f>-MIN(data!$B$5/(POWER(LN(H3730),2))*O3730/100, N3730)</f>
        <v>0</v>
      </c>
      <c r="S3730" s="6">
        <f t="shared" si="644"/>
        <v>0</v>
      </c>
      <c r="T3730" s="4">
        <f t="shared" si="645"/>
        <v>18.5</v>
      </c>
      <c r="U3730" s="4" t="e">
        <f t="shared" si="649"/>
        <v>#DIV/0!</v>
      </c>
      <c r="V3730" s="4" t="e">
        <f t="shared" si="650"/>
        <v>#DIV/0!</v>
      </c>
      <c r="W3730" s="6">
        <f t="shared" si="646"/>
        <v>61</v>
      </c>
      <c r="X3730" s="6" t="e">
        <f t="shared" si="651"/>
        <v>#DIV/0!</v>
      </c>
      <c r="Y3730" s="6" t="e">
        <f t="shared" si="652"/>
        <v>#DIV/0!</v>
      </c>
      <c r="AA3730" s="1">
        <f t="shared" si="647"/>
        <v>0</v>
      </c>
      <c r="AB3730" s="1">
        <f t="shared" si="648"/>
        <v>0</v>
      </c>
    </row>
    <row r="3731" spans="3:28" x14ac:dyDescent="0.25">
      <c r="C3731" s="1">
        <v>2008</v>
      </c>
      <c r="D3731" s="1" t="s">
        <v>104</v>
      </c>
      <c r="E3731" s="2" t="s">
        <v>338</v>
      </c>
      <c r="F3731">
        <v>3</v>
      </c>
      <c r="G3731">
        <v>170011</v>
      </c>
      <c r="H3731" s="1">
        <v>1878.394</v>
      </c>
      <c r="I3731" s="1">
        <v>43</v>
      </c>
      <c r="J3731" s="1">
        <v>2324.3240000000001</v>
      </c>
      <c r="K3731" s="1">
        <v>3448.2759999999998</v>
      </c>
      <c r="L3731" s="3">
        <v>2</v>
      </c>
      <c r="M3731">
        <v>18.5</v>
      </c>
      <c r="N3731">
        <v>58</v>
      </c>
      <c r="O3731" s="1">
        <f t="shared" si="643"/>
        <v>0</v>
      </c>
      <c r="P3731" s="5">
        <f>-MIN(data!$B$4 / data!H3731 * data!O3731 / 100, data!M3731)</f>
        <v>0</v>
      </c>
      <c r="Q3731" s="4">
        <f t="shared" si="642"/>
        <v>0</v>
      </c>
      <c r="R3731" s="6">
        <f>-MIN(data!$B$5/(POWER(LN(H3731),2))*O3731/100, N3731)</f>
        <v>0</v>
      </c>
      <c r="S3731" s="6">
        <f t="shared" si="644"/>
        <v>0</v>
      </c>
      <c r="T3731" s="4">
        <f t="shared" si="645"/>
        <v>18.5</v>
      </c>
      <c r="U3731" s="4" t="e">
        <f t="shared" si="649"/>
        <v>#DIV/0!</v>
      </c>
      <c r="V3731" s="4" t="e">
        <f t="shared" si="650"/>
        <v>#DIV/0!</v>
      </c>
      <c r="W3731" s="6">
        <f t="shared" si="646"/>
        <v>58</v>
      </c>
      <c r="X3731" s="6" t="e">
        <f t="shared" si="651"/>
        <v>#DIV/0!</v>
      </c>
      <c r="Y3731" s="6" t="e">
        <f t="shared" si="652"/>
        <v>#DIV/0!</v>
      </c>
      <c r="AA3731" s="1">
        <f t="shared" si="647"/>
        <v>0</v>
      </c>
      <c r="AB3731" s="1">
        <f t="shared" si="648"/>
        <v>0</v>
      </c>
    </row>
    <row r="3732" spans="3:28" x14ac:dyDescent="0.25">
      <c r="C3732" s="1">
        <v>2009</v>
      </c>
      <c r="D3732" s="1" t="s">
        <v>104</v>
      </c>
      <c r="E3732" s="2" t="s">
        <v>338</v>
      </c>
      <c r="F3732">
        <v>3</v>
      </c>
      <c r="G3732">
        <v>172221</v>
      </c>
      <c r="H3732" s="1">
        <v>1831.377</v>
      </c>
      <c r="I3732" s="1">
        <v>42</v>
      </c>
      <c r="J3732" s="1">
        <v>2270.27</v>
      </c>
      <c r="K3732" s="1">
        <v>3571.4290000000001</v>
      </c>
      <c r="L3732" s="3">
        <v>2</v>
      </c>
      <c r="M3732">
        <v>18.5</v>
      </c>
      <c r="N3732">
        <v>56</v>
      </c>
      <c r="O3732" s="1">
        <f t="shared" si="643"/>
        <v>0</v>
      </c>
      <c r="P3732" s="5">
        <f>-MIN(data!$B$4 / data!H3732 * data!O3732 / 100, data!M3732)</f>
        <v>0</v>
      </c>
      <c r="Q3732" s="4">
        <f t="shared" si="642"/>
        <v>0</v>
      </c>
      <c r="R3732" s="6">
        <f>-MIN(data!$B$5/(POWER(LN(H3732),2))*O3732/100, N3732)</f>
        <v>0</v>
      </c>
      <c r="S3732" s="6">
        <f t="shared" si="644"/>
        <v>0</v>
      </c>
      <c r="T3732" s="4">
        <f t="shared" si="645"/>
        <v>18.5</v>
      </c>
      <c r="U3732" s="4" t="e">
        <f t="shared" si="649"/>
        <v>#DIV/0!</v>
      </c>
      <c r="V3732" s="4" t="e">
        <f t="shared" si="650"/>
        <v>#DIV/0!</v>
      </c>
      <c r="W3732" s="6">
        <f t="shared" si="646"/>
        <v>56</v>
      </c>
      <c r="X3732" s="6" t="e">
        <f t="shared" si="651"/>
        <v>#DIV/0!</v>
      </c>
      <c r="Y3732" s="6" t="e">
        <f t="shared" si="652"/>
        <v>#DIV/0!</v>
      </c>
      <c r="AA3732" s="1">
        <f t="shared" si="647"/>
        <v>0</v>
      </c>
      <c r="AB3732" s="1">
        <f t="shared" si="648"/>
        <v>0</v>
      </c>
    </row>
    <row r="3733" spans="3:28" x14ac:dyDescent="0.25">
      <c r="C3733" s="1">
        <v>2010</v>
      </c>
      <c r="D3733" s="1" t="s">
        <v>104</v>
      </c>
      <c r="E3733" s="2" t="s">
        <v>338</v>
      </c>
      <c r="F3733">
        <v>3</v>
      </c>
      <c r="G3733">
        <v>174085</v>
      </c>
      <c r="H3733" s="1">
        <v>1672.598</v>
      </c>
      <c r="I3733" s="1">
        <v>42</v>
      </c>
      <c r="J3733" s="1">
        <v>2282.6089999999999</v>
      </c>
      <c r="K3733" s="1">
        <v>1851.8520000000001</v>
      </c>
      <c r="L3733" s="3">
        <v>2</v>
      </c>
      <c r="M3733">
        <v>18.399999999999999</v>
      </c>
      <c r="N3733">
        <v>54</v>
      </c>
      <c r="O3733" s="1">
        <f t="shared" si="643"/>
        <v>0</v>
      </c>
      <c r="P3733" s="5">
        <f>-MIN(data!$B$4 / data!H3733 * data!O3733 / 100, data!M3733)</f>
        <v>0</v>
      </c>
      <c r="Q3733" s="4">
        <f t="shared" si="642"/>
        <v>0</v>
      </c>
      <c r="R3733" s="6">
        <f>-MIN(data!$B$5/(POWER(LN(H3733),2))*O3733/100, N3733)</f>
        <v>0</v>
      </c>
      <c r="S3733" s="6">
        <f t="shared" si="644"/>
        <v>0</v>
      </c>
      <c r="T3733" s="4">
        <f t="shared" si="645"/>
        <v>18.399999999999999</v>
      </c>
      <c r="U3733" s="4" t="e">
        <f t="shared" si="649"/>
        <v>#DIV/0!</v>
      </c>
      <c r="V3733" s="4" t="e">
        <f t="shared" si="650"/>
        <v>#DIV/0!</v>
      </c>
      <c r="W3733" s="6">
        <f t="shared" si="646"/>
        <v>54</v>
      </c>
      <c r="X3733" s="6" t="e">
        <f t="shared" si="651"/>
        <v>#DIV/0!</v>
      </c>
      <c r="Y3733" s="6" t="e">
        <f t="shared" si="652"/>
        <v>#DIV/0!</v>
      </c>
      <c r="AA3733" s="1">
        <f t="shared" si="647"/>
        <v>0</v>
      </c>
      <c r="AB3733" s="1">
        <f t="shared" si="648"/>
        <v>0</v>
      </c>
    </row>
    <row r="3734" spans="3:28" x14ac:dyDescent="0.25">
      <c r="C3734" s="1">
        <v>2011</v>
      </c>
      <c r="D3734" s="1" t="s">
        <v>104</v>
      </c>
      <c r="E3734" s="2" t="s">
        <v>338</v>
      </c>
      <c r="F3734">
        <v>3</v>
      </c>
      <c r="G3734">
        <v>175544</v>
      </c>
      <c r="H3734" s="1">
        <v>1746.4480000000001</v>
      </c>
      <c r="I3734" s="1">
        <v>41</v>
      </c>
      <c r="J3734" s="1">
        <v>2240.4369999999999</v>
      </c>
      <c r="K3734" s="1">
        <v>1923.077</v>
      </c>
      <c r="L3734" s="3">
        <v>1</v>
      </c>
      <c r="M3734">
        <v>18.3</v>
      </c>
      <c r="N3734">
        <v>52</v>
      </c>
      <c r="O3734" s="1">
        <f t="shared" si="643"/>
        <v>0</v>
      </c>
      <c r="P3734" s="5">
        <f>-MIN(data!$B$4 / data!H3734 * data!O3734 / 100, data!M3734)</f>
        <v>0</v>
      </c>
      <c r="Q3734" s="4">
        <f t="shared" si="642"/>
        <v>0</v>
      </c>
      <c r="R3734" s="6">
        <f>-MIN(data!$B$5/(POWER(LN(H3734),2))*O3734/100, N3734)</f>
        <v>0</v>
      </c>
      <c r="S3734" s="6">
        <f t="shared" si="644"/>
        <v>0</v>
      </c>
      <c r="T3734" s="4">
        <f t="shared" si="645"/>
        <v>18.3</v>
      </c>
      <c r="U3734" s="4" t="e">
        <f t="shared" si="649"/>
        <v>#DIV/0!</v>
      </c>
      <c r="V3734" s="4" t="e">
        <f t="shared" si="650"/>
        <v>#DIV/0!</v>
      </c>
      <c r="W3734" s="6">
        <f t="shared" si="646"/>
        <v>52</v>
      </c>
      <c r="X3734" s="6" t="e">
        <f t="shared" si="651"/>
        <v>#DIV/0!</v>
      </c>
      <c r="Y3734" s="6" t="e">
        <f t="shared" si="652"/>
        <v>#DIV/0!</v>
      </c>
      <c r="AA3734" s="1">
        <f t="shared" si="647"/>
        <v>0</v>
      </c>
      <c r="AB3734" s="1">
        <f t="shared" si="648"/>
        <v>0</v>
      </c>
    </row>
    <row r="3735" spans="3:28" x14ac:dyDescent="0.25">
      <c r="C3735" s="1">
        <v>2012</v>
      </c>
      <c r="D3735" s="1" t="s">
        <v>104</v>
      </c>
      <c r="E3735" s="2" t="s">
        <v>338</v>
      </c>
      <c r="F3735">
        <v>3</v>
      </c>
      <c r="G3735">
        <v>176646</v>
      </c>
      <c r="H3735" s="1">
        <v>1717.7729999999999</v>
      </c>
      <c r="I3735" s="1">
        <v>40</v>
      </c>
      <c r="J3735" s="1">
        <v>2209.9450000000002</v>
      </c>
      <c r="K3735" s="1">
        <v>2000</v>
      </c>
      <c r="L3735" s="3">
        <v>1</v>
      </c>
      <c r="M3735">
        <v>18.100000000000001</v>
      </c>
      <c r="N3735">
        <v>50</v>
      </c>
      <c r="O3735" s="1">
        <f t="shared" si="643"/>
        <v>0</v>
      </c>
      <c r="P3735" s="5">
        <f>-MIN(data!$B$4 / data!H3735 * data!O3735 / 100, data!M3735)</f>
        <v>0</v>
      </c>
      <c r="Q3735" s="4">
        <f t="shared" si="642"/>
        <v>0</v>
      </c>
      <c r="R3735" s="6">
        <f>-MIN(data!$B$5/(POWER(LN(H3735),2))*O3735/100, N3735)</f>
        <v>0</v>
      </c>
      <c r="S3735" s="6">
        <f t="shared" si="644"/>
        <v>0</v>
      </c>
      <c r="T3735" s="4">
        <f t="shared" si="645"/>
        <v>18.100000000000001</v>
      </c>
      <c r="U3735" s="4" t="e">
        <f t="shared" si="649"/>
        <v>#DIV/0!</v>
      </c>
      <c r="V3735" s="4" t="e">
        <f t="shared" si="650"/>
        <v>#DIV/0!</v>
      </c>
      <c r="W3735" s="6">
        <f t="shared" si="646"/>
        <v>50</v>
      </c>
      <c r="X3735" s="6" t="e">
        <f t="shared" si="651"/>
        <v>#DIV/0!</v>
      </c>
      <c r="Y3735" s="6" t="e">
        <f t="shared" si="652"/>
        <v>#DIV/0!</v>
      </c>
      <c r="AA3735" s="1">
        <f t="shared" si="647"/>
        <v>0</v>
      </c>
      <c r="AB3735" s="1">
        <f t="shared" si="648"/>
        <v>0</v>
      </c>
    </row>
    <row r="3736" spans="3:28" x14ac:dyDescent="0.25">
      <c r="C3736" s="1">
        <v>2013</v>
      </c>
      <c r="D3736" s="1" t="s">
        <v>104</v>
      </c>
      <c r="E3736" s="2" t="s">
        <v>338</v>
      </c>
      <c r="F3736">
        <v>3</v>
      </c>
      <c r="G3736">
        <v>177513</v>
      </c>
      <c r="H3736" s="1">
        <v>1724.9880000000001</v>
      </c>
      <c r="I3736" s="1">
        <v>39</v>
      </c>
      <c r="J3736" s="1">
        <v>2178.7710000000002</v>
      </c>
      <c r="K3736" s="1">
        <v>2040.816</v>
      </c>
      <c r="L3736" s="3">
        <v>1</v>
      </c>
      <c r="M3736">
        <v>17.899999999999999</v>
      </c>
      <c r="N3736">
        <v>49</v>
      </c>
      <c r="O3736" s="1">
        <f t="shared" si="643"/>
        <v>0</v>
      </c>
      <c r="P3736" s="5">
        <f>-MIN(data!$B$4 / data!H3736 * data!O3736 / 100, data!M3736)</f>
        <v>0</v>
      </c>
      <c r="Q3736" s="4">
        <f t="shared" si="642"/>
        <v>0</v>
      </c>
      <c r="R3736" s="6">
        <f>-MIN(data!$B$5/(POWER(LN(H3736),2))*O3736/100, N3736)</f>
        <v>0</v>
      </c>
      <c r="S3736" s="6">
        <f t="shared" si="644"/>
        <v>0</v>
      </c>
      <c r="T3736" s="4">
        <f t="shared" si="645"/>
        <v>17.899999999999999</v>
      </c>
      <c r="U3736" s="4" t="e">
        <f t="shared" si="649"/>
        <v>#DIV/0!</v>
      </c>
      <c r="V3736" s="4" t="e">
        <f t="shared" si="650"/>
        <v>#DIV/0!</v>
      </c>
      <c r="W3736" s="6">
        <f t="shared" si="646"/>
        <v>49</v>
      </c>
      <c r="X3736" s="6" t="e">
        <f t="shared" si="651"/>
        <v>#DIV/0!</v>
      </c>
      <c r="Y3736" s="6" t="e">
        <f t="shared" si="652"/>
        <v>#DIV/0!</v>
      </c>
      <c r="AA3736" s="1">
        <f t="shared" si="647"/>
        <v>0</v>
      </c>
      <c r="AB3736" s="1">
        <f t="shared" si="648"/>
        <v>0</v>
      </c>
    </row>
    <row r="3737" spans="3:28" x14ac:dyDescent="0.25">
      <c r="C3737" s="1">
        <v>2014</v>
      </c>
      <c r="D3737" s="1" t="s">
        <v>104</v>
      </c>
      <c r="E3737" s="2" t="s">
        <v>338</v>
      </c>
      <c r="F3737">
        <v>3</v>
      </c>
      <c r="G3737">
        <v>178296</v>
      </c>
      <c r="H3737" s="1">
        <v>1717.4929999999999</v>
      </c>
      <c r="I3737" s="1">
        <v>39</v>
      </c>
      <c r="J3737" s="1">
        <v>2215.9090000000001</v>
      </c>
      <c r="K3737" s="1">
        <v>2040.816</v>
      </c>
      <c r="L3737" s="3">
        <v>1</v>
      </c>
      <c r="M3737">
        <v>17.600000000000001</v>
      </c>
      <c r="N3737">
        <v>49</v>
      </c>
      <c r="O3737" s="1">
        <f t="shared" si="643"/>
        <v>0</v>
      </c>
      <c r="P3737" s="5">
        <f>-MIN(data!$B$4 / data!H3737 * data!O3737 / 100, data!M3737)</f>
        <v>0</v>
      </c>
      <c r="Q3737" s="4">
        <f t="shared" si="642"/>
        <v>0</v>
      </c>
      <c r="R3737" s="6">
        <f>-MIN(data!$B$5/(POWER(LN(H3737),2))*O3737/100, N3737)</f>
        <v>0</v>
      </c>
      <c r="S3737" s="6">
        <f t="shared" si="644"/>
        <v>0</v>
      </c>
      <c r="T3737" s="4">
        <f t="shared" si="645"/>
        <v>17.600000000000001</v>
      </c>
      <c r="U3737" s="4" t="e">
        <f t="shared" si="649"/>
        <v>#DIV/0!</v>
      </c>
      <c r="V3737" s="4" t="e">
        <f t="shared" si="650"/>
        <v>#DIV/0!</v>
      </c>
      <c r="W3737" s="6">
        <f t="shared" si="646"/>
        <v>49</v>
      </c>
      <c r="X3737" s="6" t="e">
        <f t="shared" si="651"/>
        <v>#DIV/0!</v>
      </c>
      <c r="Y3737" s="6" t="e">
        <f t="shared" si="652"/>
        <v>#DIV/0!</v>
      </c>
      <c r="AA3737" s="1">
        <f t="shared" si="647"/>
        <v>0</v>
      </c>
      <c r="AB3737" s="1">
        <f t="shared" si="648"/>
        <v>0</v>
      </c>
    </row>
    <row r="3738" spans="3:28" x14ac:dyDescent="0.25">
      <c r="C3738" s="1">
        <v>2015</v>
      </c>
      <c r="D3738" s="1" t="s">
        <v>104</v>
      </c>
      <c r="E3738" s="2" t="s">
        <v>338</v>
      </c>
      <c r="F3738">
        <v>3</v>
      </c>
      <c r="G3738">
        <v>179126</v>
      </c>
      <c r="H3738" s="1">
        <v>1761.213</v>
      </c>
      <c r="I3738" s="1">
        <v>38</v>
      </c>
      <c r="J3738" s="1">
        <v>2196.5320000000002</v>
      </c>
      <c r="L3738" s="3">
        <v>1</v>
      </c>
      <c r="M3738">
        <v>17.3</v>
      </c>
      <c r="N3738">
        <v>48</v>
      </c>
      <c r="O3738" s="1">
        <f t="shared" si="643"/>
        <v>0</v>
      </c>
      <c r="P3738" s="5">
        <f>-MIN(data!$B$4 / data!H3738 * data!O3738 / 100, data!M3738)</f>
        <v>0</v>
      </c>
      <c r="Q3738" s="4">
        <f t="shared" si="642"/>
        <v>0</v>
      </c>
      <c r="R3738" s="6">
        <f>-MIN(data!$B$5/(POWER(LN(H3738),2))*O3738/100, N3738)</f>
        <v>0</v>
      </c>
      <c r="S3738" s="6">
        <f t="shared" si="644"/>
        <v>0</v>
      </c>
      <c r="T3738" s="4">
        <f t="shared" si="645"/>
        <v>17.3</v>
      </c>
      <c r="U3738" s="4" t="e">
        <f t="shared" si="649"/>
        <v>#DIV/0!</v>
      </c>
      <c r="V3738" s="4" t="e">
        <f t="shared" si="650"/>
        <v>#DIV/0!</v>
      </c>
      <c r="W3738" s="6">
        <f t="shared" si="646"/>
        <v>48</v>
      </c>
      <c r="X3738" s="6" t="e">
        <f t="shared" si="651"/>
        <v>#DIV/0!</v>
      </c>
      <c r="Y3738" s="6" t="e">
        <f t="shared" si="652"/>
        <v>#DIV/0!</v>
      </c>
      <c r="AA3738" s="1">
        <f t="shared" si="647"/>
        <v>0</v>
      </c>
      <c r="AB3738" s="1">
        <f t="shared" si="648"/>
        <v>0</v>
      </c>
    </row>
    <row r="3739" spans="3:28" x14ac:dyDescent="0.25">
      <c r="C3739" s="1">
        <v>2016</v>
      </c>
      <c r="D3739" s="1" t="s">
        <v>104</v>
      </c>
      <c r="E3739" s="2" t="s">
        <v>338</v>
      </c>
      <c r="F3739">
        <v>3</v>
      </c>
      <c r="G3739">
        <v>180024</v>
      </c>
      <c r="H3739" s="1">
        <v>0</v>
      </c>
      <c r="I3739" s="1">
        <v>37</v>
      </c>
      <c r="J3739" s="1">
        <v>2176.471</v>
      </c>
      <c r="L3739" s="3"/>
      <c r="M3739">
        <v>17</v>
      </c>
      <c r="N3739"/>
      <c r="O3739" s="1">
        <f t="shared" si="643"/>
        <v>0</v>
      </c>
      <c r="P3739" s="5" t="e">
        <f>-MIN(data!$B$4 / data!H3739 * data!O3739 / 100, data!M3739)</f>
        <v>#DIV/0!</v>
      </c>
      <c r="Q3739" s="4" t="e">
        <f t="shared" si="642"/>
        <v>#DIV/0!</v>
      </c>
      <c r="R3739" s="6" t="e">
        <f>-MIN(data!$B$5/(POWER(LN(H3739),2))*O3739/100, N3739)</f>
        <v>#NUM!</v>
      </c>
      <c r="S3739" s="6" t="e">
        <f t="shared" si="644"/>
        <v>#NUM!</v>
      </c>
      <c r="T3739" s="4" t="e">
        <f t="shared" si="645"/>
        <v>#DIV/0!</v>
      </c>
      <c r="U3739" s="4" t="e">
        <f t="shared" si="649"/>
        <v>#DIV/0!</v>
      </c>
      <c r="V3739" s="4" t="e">
        <f t="shared" si="650"/>
        <v>#DIV/0!</v>
      </c>
      <c r="W3739" s="6" t="e">
        <f t="shared" si="646"/>
        <v>#NUM!</v>
      </c>
      <c r="X3739" s="6" t="e">
        <f t="shared" si="651"/>
        <v>#NUM!</v>
      </c>
      <c r="Y3739" s="6" t="e">
        <f t="shared" si="652"/>
        <v>#NUM!</v>
      </c>
      <c r="AA3739" s="1" t="e">
        <f t="shared" si="647"/>
        <v>#DIV/0!</v>
      </c>
      <c r="AB3739" s="1" t="e">
        <f t="shared" si="648"/>
        <v>#DIV/0!</v>
      </c>
    </row>
    <row r="3740" spans="3:28" x14ac:dyDescent="0.25">
      <c r="C3740" s="1">
        <v>1980</v>
      </c>
      <c r="D3740" s="1" t="s">
        <v>105</v>
      </c>
      <c r="E3740" s="2" t="s">
        <v>356</v>
      </c>
      <c r="F3740">
        <v>2</v>
      </c>
      <c r="G3740">
        <v>15035834</v>
      </c>
      <c r="H3740" s="1">
        <v>0</v>
      </c>
      <c r="I3740" s="1">
        <v>20076</v>
      </c>
      <c r="J3740" s="1">
        <v>400718.6</v>
      </c>
      <c r="L3740" s="3"/>
      <c r="M3740">
        <v>50.1</v>
      </c>
      <c r="N3740"/>
      <c r="O3740" s="1">
        <f t="shared" si="643"/>
        <v>0</v>
      </c>
      <c r="P3740" s="5" t="e">
        <f>-MIN(data!$B$4 / data!H3740 * data!O3740 / 100, data!M3740)</f>
        <v>#DIV/0!</v>
      </c>
      <c r="Q3740" s="4" t="e">
        <f t="shared" si="642"/>
        <v>#DIV/0!</v>
      </c>
      <c r="R3740" s="6" t="e">
        <f>-MIN(data!$B$5/(POWER(LN(H3740),2))*O3740/100, N3740)</f>
        <v>#NUM!</v>
      </c>
      <c r="S3740" s="6" t="e">
        <f t="shared" si="644"/>
        <v>#NUM!</v>
      </c>
      <c r="T3740" s="4" t="e">
        <f t="shared" si="645"/>
        <v>#DIV/0!</v>
      </c>
      <c r="U3740" s="4" t="e">
        <f t="shared" si="649"/>
        <v>#DIV/0!</v>
      </c>
      <c r="V3740" s="4" t="e">
        <f t="shared" si="650"/>
        <v>#DIV/0!</v>
      </c>
      <c r="W3740" s="6" t="e">
        <f t="shared" si="646"/>
        <v>#NUM!</v>
      </c>
      <c r="X3740" s="6" t="e">
        <f t="shared" si="651"/>
        <v>#NUM!</v>
      </c>
      <c r="Y3740" s="6" t="e">
        <f t="shared" si="652"/>
        <v>#NUM!</v>
      </c>
      <c r="AA3740" s="1" t="e">
        <f t="shared" si="647"/>
        <v>#DIV/0!</v>
      </c>
      <c r="AB3740" s="1" t="e">
        <f t="shared" si="648"/>
        <v>#DIV/0!</v>
      </c>
    </row>
    <row r="3741" spans="3:28" x14ac:dyDescent="0.25">
      <c r="C3741" s="1">
        <v>1981</v>
      </c>
      <c r="D3741" s="1" t="s">
        <v>105</v>
      </c>
      <c r="E3741" s="2" t="s">
        <v>356</v>
      </c>
      <c r="F3741">
        <v>2</v>
      </c>
      <c r="G3741">
        <v>15272831</v>
      </c>
      <c r="H3741" s="1">
        <v>0</v>
      </c>
      <c r="I3741" s="1">
        <v>18653</v>
      </c>
      <c r="J3741" s="1">
        <v>402004.3</v>
      </c>
      <c r="L3741" s="3"/>
      <c r="M3741">
        <v>46.4</v>
      </c>
      <c r="N3741"/>
      <c r="O3741" s="1">
        <f t="shared" si="643"/>
        <v>0</v>
      </c>
      <c r="P3741" s="5" t="e">
        <f>-MIN(data!$B$4 / data!H3741 * data!O3741 / 100, data!M3741)</f>
        <v>#DIV/0!</v>
      </c>
      <c r="Q3741" s="4" t="e">
        <f t="shared" si="642"/>
        <v>#DIV/0!</v>
      </c>
      <c r="R3741" s="6" t="e">
        <f>-MIN(data!$B$5/(POWER(LN(H3741),2))*O3741/100, N3741)</f>
        <v>#NUM!</v>
      </c>
      <c r="S3741" s="6" t="e">
        <f t="shared" si="644"/>
        <v>#NUM!</v>
      </c>
      <c r="T3741" s="4" t="e">
        <f t="shared" si="645"/>
        <v>#DIV/0!</v>
      </c>
      <c r="U3741" s="4" t="e">
        <f t="shared" si="649"/>
        <v>#DIV/0!</v>
      </c>
      <c r="V3741" s="4" t="e">
        <f t="shared" si="650"/>
        <v>#DIV/0!</v>
      </c>
      <c r="W3741" s="6" t="e">
        <f t="shared" si="646"/>
        <v>#NUM!</v>
      </c>
      <c r="X3741" s="6" t="e">
        <f t="shared" si="651"/>
        <v>#NUM!</v>
      </c>
      <c r="Y3741" s="6" t="e">
        <f t="shared" si="652"/>
        <v>#NUM!</v>
      </c>
      <c r="AA3741" s="1" t="e">
        <f t="shared" si="647"/>
        <v>#DIV/0!</v>
      </c>
      <c r="AB3741" s="1" t="e">
        <f t="shared" si="648"/>
        <v>#DIV/0!</v>
      </c>
    </row>
    <row r="3742" spans="3:28" x14ac:dyDescent="0.25">
      <c r="C3742" s="1">
        <v>1982</v>
      </c>
      <c r="D3742" s="1" t="s">
        <v>105</v>
      </c>
      <c r="E3742" s="2" t="s">
        <v>356</v>
      </c>
      <c r="F3742">
        <v>2</v>
      </c>
      <c r="G3742">
        <v>15501207</v>
      </c>
      <c r="H3742" s="1">
        <v>0</v>
      </c>
      <c r="I3742" s="1">
        <v>17050</v>
      </c>
      <c r="J3742" s="1">
        <v>401176.5</v>
      </c>
      <c r="L3742" s="3"/>
      <c r="M3742">
        <v>42.5</v>
      </c>
      <c r="N3742"/>
      <c r="O3742" s="1">
        <f t="shared" si="643"/>
        <v>0</v>
      </c>
      <c r="P3742" s="5" t="e">
        <f>-MIN(data!$B$4 / data!H3742 * data!O3742 / 100, data!M3742)</f>
        <v>#DIV/0!</v>
      </c>
      <c r="Q3742" s="4" t="e">
        <f t="shared" si="642"/>
        <v>#DIV/0!</v>
      </c>
      <c r="R3742" s="6" t="e">
        <f>-MIN(data!$B$5/(POWER(LN(H3742),2))*O3742/100, N3742)</f>
        <v>#NUM!</v>
      </c>
      <c r="S3742" s="6" t="e">
        <f t="shared" si="644"/>
        <v>#NUM!</v>
      </c>
      <c r="T3742" s="4" t="e">
        <f t="shared" si="645"/>
        <v>#DIV/0!</v>
      </c>
      <c r="U3742" s="4" t="e">
        <f t="shared" si="649"/>
        <v>#DIV/0!</v>
      </c>
      <c r="V3742" s="4" t="e">
        <f t="shared" si="650"/>
        <v>#DIV/0!</v>
      </c>
      <c r="W3742" s="6" t="e">
        <f t="shared" si="646"/>
        <v>#NUM!</v>
      </c>
      <c r="X3742" s="6" t="e">
        <f t="shared" si="651"/>
        <v>#NUM!</v>
      </c>
      <c r="Y3742" s="6" t="e">
        <f t="shared" si="652"/>
        <v>#NUM!</v>
      </c>
      <c r="AA3742" s="1" t="e">
        <f t="shared" si="647"/>
        <v>#DIV/0!</v>
      </c>
      <c r="AB3742" s="1" t="e">
        <f t="shared" si="648"/>
        <v>#DIV/0!</v>
      </c>
    </row>
    <row r="3743" spans="3:28" x14ac:dyDescent="0.25">
      <c r="C3743" s="1">
        <v>1983</v>
      </c>
      <c r="D3743" s="1" t="s">
        <v>105</v>
      </c>
      <c r="E3743" s="2" t="s">
        <v>356</v>
      </c>
      <c r="F3743">
        <v>2</v>
      </c>
      <c r="G3743">
        <v>15724651</v>
      </c>
      <c r="H3743" s="1">
        <v>0</v>
      </c>
      <c r="I3743" s="1">
        <v>15286</v>
      </c>
      <c r="J3743" s="1">
        <v>399112.3</v>
      </c>
      <c r="L3743" s="3"/>
      <c r="M3743">
        <v>38.299999999999997</v>
      </c>
      <c r="N3743"/>
      <c r="O3743" s="1">
        <f t="shared" si="643"/>
        <v>0</v>
      </c>
      <c r="P3743" s="5" t="e">
        <f>-MIN(data!$B$4 / data!H3743 * data!O3743 / 100, data!M3743)</f>
        <v>#DIV/0!</v>
      </c>
      <c r="Q3743" s="4" t="e">
        <f t="shared" si="642"/>
        <v>#DIV/0!</v>
      </c>
      <c r="R3743" s="6" t="e">
        <f>-MIN(data!$B$5/(POWER(LN(H3743),2))*O3743/100, N3743)</f>
        <v>#NUM!</v>
      </c>
      <c r="S3743" s="6" t="e">
        <f t="shared" si="644"/>
        <v>#NUM!</v>
      </c>
      <c r="T3743" s="4" t="e">
        <f t="shared" si="645"/>
        <v>#DIV/0!</v>
      </c>
      <c r="U3743" s="4" t="e">
        <f t="shared" si="649"/>
        <v>#DIV/0!</v>
      </c>
      <c r="V3743" s="4" t="e">
        <f t="shared" si="650"/>
        <v>#DIV/0!</v>
      </c>
      <c r="W3743" s="6" t="e">
        <f t="shared" si="646"/>
        <v>#NUM!</v>
      </c>
      <c r="X3743" s="6" t="e">
        <f t="shared" si="651"/>
        <v>#NUM!</v>
      </c>
      <c r="Y3743" s="6" t="e">
        <f t="shared" si="652"/>
        <v>#NUM!</v>
      </c>
      <c r="AA3743" s="1" t="e">
        <f t="shared" si="647"/>
        <v>#DIV/0!</v>
      </c>
      <c r="AB3743" s="1" t="e">
        <f t="shared" si="648"/>
        <v>#DIV/0!</v>
      </c>
    </row>
    <row r="3744" spans="3:28" x14ac:dyDescent="0.25">
      <c r="C3744" s="1">
        <v>1984</v>
      </c>
      <c r="D3744" s="1" t="s">
        <v>105</v>
      </c>
      <c r="E3744" s="2" t="s">
        <v>356</v>
      </c>
      <c r="F3744">
        <v>2</v>
      </c>
      <c r="G3744">
        <v>15948487</v>
      </c>
      <c r="H3744" s="1">
        <v>0</v>
      </c>
      <c r="I3744" s="1">
        <v>13487</v>
      </c>
      <c r="J3744" s="1">
        <v>394356.7</v>
      </c>
      <c r="L3744" s="3"/>
      <c r="M3744">
        <v>34.200000000000003</v>
      </c>
      <c r="N3744"/>
      <c r="O3744" s="1">
        <f t="shared" si="643"/>
        <v>0</v>
      </c>
      <c r="P3744" s="5" t="e">
        <f>-MIN(data!$B$4 / data!H3744 * data!O3744 / 100, data!M3744)</f>
        <v>#DIV/0!</v>
      </c>
      <c r="Q3744" s="4" t="e">
        <f t="shared" si="642"/>
        <v>#DIV/0!</v>
      </c>
      <c r="R3744" s="6" t="e">
        <f>-MIN(data!$B$5/(POWER(LN(H3744),2))*O3744/100, N3744)</f>
        <v>#NUM!</v>
      </c>
      <c r="S3744" s="6" t="e">
        <f t="shared" si="644"/>
        <v>#NUM!</v>
      </c>
      <c r="T3744" s="4" t="e">
        <f t="shared" si="645"/>
        <v>#DIV/0!</v>
      </c>
      <c r="U3744" s="4" t="e">
        <f t="shared" si="649"/>
        <v>#DIV/0!</v>
      </c>
      <c r="V3744" s="4" t="e">
        <f t="shared" si="650"/>
        <v>#DIV/0!</v>
      </c>
      <c r="W3744" s="6" t="e">
        <f t="shared" si="646"/>
        <v>#NUM!</v>
      </c>
      <c r="X3744" s="6" t="e">
        <f t="shared" si="651"/>
        <v>#NUM!</v>
      </c>
      <c r="Y3744" s="6" t="e">
        <f t="shared" si="652"/>
        <v>#NUM!</v>
      </c>
      <c r="AA3744" s="1" t="e">
        <f t="shared" si="647"/>
        <v>#DIV/0!</v>
      </c>
      <c r="AB3744" s="1" t="e">
        <f t="shared" si="648"/>
        <v>#DIV/0!</v>
      </c>
    </row>
    <row r="3745" spans="3:28" x14ac:dyDescent="0.25">
      <c r="C3745" s="1">
        <v>1985</v>
      </c>
      <c r="D3745" s="1" t="s">
        <v>105</v>
      </c>
      <c r="E3745" s="2" t="s">
        <v>356</v>
      </c>
      <c r="F3745">
        <v>2</v>
      </c>
      <c r="G3745">
        <v>16176280</v>
      </c>
      <c r="H3745" s="1">
        <v>0</v>
      </c>
      <c r="I3745" s="1">
        <v>11782</v>
      </c>
      <c r="J3745" s="1">
        <v>388844.9</v>
      </c>
      <c r="L3745" s="3"/>
      <c r="M3745">
        <v>30.3</v>
      </c>
      <c r="N3745"/>
      <c r="O3745" s="1">
        <f t="shared" si="643"/>
        <v>0</v>
      </c>
      <c r="P3745" s="5" t="e">
        <f>-MIN(data!$B$4 / data!H3745 * data!O3745 / 100, data!M3745)</f>
        <v>#DIV/0!</v>
      </c>
      <c r="Q3745" s="4" t="e">
        <f t="shared" si="642"/>
        <v>#DIV/0!</v>
      </c>
      <c r="R3745" s="6" t="e">
        <f>-MIN(data!$B$5/(POWER(LN(H3745),2))*O3745/100, N3745)</f>
        <v>#NUM!</v>
      </c>
      <c r="S3745" s="6" t="e">
        <f t="shared" si="644"/>
        <v>#NUM!</v>
      </c>
      <c r="T3745" s="4" t="e">
        <f t="shared" si="645"/>
        <v>#DIV/0!</v>
      </c>
      <c r="U3745" s="4" t="e">
        <f t="shared" si="649"/>
        <v>#DIV/0!</v>
      </c>
      <c r="V3745" s="4" t="e">
        <f t="shared" si="650"/>
        <v>#DIV/0!</v>
      </c>
      <c r="W3745" s="6" t="e">
        <f t="shared" si="646"/>
        <v>#NUM!</v>
      </c>
      <c r="X3745" s="6" t="e">
        <f t="shared" si="651"/>
        <v>#NUM!</v>
      </c>
      <c r="Y3745" s="6" t="e">
        <f t="shared" si="652"/>
        <v>#NUM!</v>
      </c>
      <c r="AA3745" s="1" t="e">
        <f t="shared" si="647"/>
        <v>#DIV/0!</v>
      </c>
      <c r="AB3745" s="1" t="e">
        <f t="shared" si="648"/>
        <v>#DIV/0!</v>
      </c>
    </row>
    <row r="3746" spans="3:28" x14ac:dyDescent="0.25">
      <c r="C3746" s="1">
        <v>1986</v>
      </c>
      <c r="D3746" s="1" t="s">
        <v>105</v>
      </c>
      <c r="E3746" s="2" t="s">
        <v>356</v>
      </c>
      <c r="F3746">
        <v>2</v>
      </c>
      <c r="G3746">
        <v>16408859</v>
      </c>
      <c r="H3746" s="1">
        <v>0</v>
      </c>
      <c r="I3746" s="1">
        <v>10288</v>
      </c>
      <c r="J3746" s="1">
        <v>382453.5</v>
      </c>
      <c r="L3746" s="3"/>
      <c r="M3746">
        <v>26.9</v>
      </c>
      <c r="N3746"/>
      <c r="O3746" s="1">
        <f t="shared" si="643"/>
        <v>0</v>
      </c>
      <c r="P3746" s="5" t="e">
        <f>-MIN(data!$B$4 / data!H3746 * data!O3746 / 100, data!M3746)</f>
        <v>#DIV/0!</v>
      </c>
      <c r="Q3746" s="4" t="e">
        <f t="shared" si="642"/>
        <v>#DIV/0!</v>
      </c>
      <c r="R3746" s="6" t="e">
        <f>-MIN(data!$B$5/(POWER(LN(H3746),2))*O3746/100, N3746)</f>
        <v>#NUM!</v>
      </c>
      <c r="S3746" s="6" t="e">
        <f t="shared" si="644"/>
        <v>#NUM!</v>
      </c>
      <c r="T3746" s="4" t="e">
        <f t="shared" si="645"/>
        <v>#DIV/0!</v>
      </c>
      <c r="U3746" s="4" t="e">
        <f t="shared" si="649"/>
        <v>#DIV/0!</v>
      </c>
      <c r="V3746" s="4" t="e">
        <f t="shared" si="650"/>
        <v>#DIV/0!</v>
      </c>
      <c r="W3746" s="6" t="e">
        <f t="shared" si="646"/>
        <v>#NUM!</v>
      </c>
      <c r="X3746" s="6" t="e">
        <f t="shared" si="651"/>
        <v>#NUM!</v>
      </c>
      <c r="Y3746" s="6" t="e">
        <f t="shared" si="652"/>
        <v>#NUM!</v>
      </c>
      <c r="AA3746" s="1" t="e">
        <f t="shared" si="647"/>
        <v>#DIV/0!</v>
      </c>
      <c r="AB3746" s="1" t="e">
        <f t="shared" si="648"/>
        <v>#DIV/0!</v>
      </c>
    </row>
    <row r="3747" spans="3:28" x14ac:dyDescent="0.25">
      <c r="C3747" s="1">
        <v>1987</v>
      </c>
      <c r="D3747" s="1" t="s">
        <v>105</v>
      </c>
      <c r="E3747" s="2" t="s">
        <v>356</v>
      </c>
      <c r="F3747">
        <v>2</v>
      </c>
      <c r="G3747">
        <v>16643952</v>
      </c>
      <c r="H3747" s="1">
        <v>0</v>
      </c>
      <c r="I3747" s="1">
        <v>9121</v>
      </c>
      <c r="J3747" s="1">
        <v>376900.8</v>
      </c>
      <c r="L3747" s="3"/>
      <c r="M3747">
        <v>24.2</v>
      </c>
      <c r="N3747"/>
      <c r="O3747" s="1">
        <f t="shared" si="643"/>
        <v>0</v>
      </c>
      <c r="P3747" s="5" t="e">
        <f>-MIN(data!$B$4 / data!H3747 * data!O3747 / 100, data!M3747)</f>
        <v>#DIV/0!</v>
      </c>
      <c r="Q3747" s="4" t="e">
        <f t="shared" si="642"/>
        <v>#DIV/0!</v>
      </c>
      <c r="R3747" s="6" t="e">
        <f>-MIN(data!$B$5/(POWER(LN(H3747),2))*O3747/100, N3747)</f>
        <v>#NUM!</v>
      </c>
      <c r="S3747" s="6" t="e">
        <f t="shared" si="644"/>
        <v>#NUM!</v>
      </c>
      <c r="T3747" s="4" t="e">
        <f t="shared" si="645"/>
        <v>#DIV/0!</v>
      </c>
      <c r="U3747" s="4" t="e">
        <f t="shared" si="649"/>
        <v>#DIV/0!</v>
      </c>
      <c r="V3747" s="4" t="e">
        <f t="shared" si="650"/>
        <v>#DIV/0!</v>
      </c>
      <c r="W3747" s="6" t="e">
        <f t="shared" si="646"/>
        <v>#NUM!</v>
      </c>
      <c r="X3747" s="6" t="e">
        <f t="shared" si="651"/>
        <v>#NUM!</v>
      </c>
      <c r="Y3747" s="6" t="e">
        <f t="shared" si="652"/>
        <v>#NUM!</v>
      </c>
      <c r="AA3747" s="1" t="e">
        <f t="shared" si="647"/>
        <v>#DIV/0!</v>
      </c>
      <c r="AB3747" s="1" t="e">
        <f t="shared" si="648"/>
        <v>#DIV/0!</v>
      </c>
    </row>
    <row r="3748" spans="3:28" x14ac:dyDescent="0.25">
      <c r="C3748" s="1">
        <v>1988</v>
      </c>
      <c r="D3748" s="1" t="s">
        <v>105</v>
      </c>
      <c r="E3748" s="2" t="s">
        <v>356</v>
      </c>
      <c r="F3748">
        <v>2</v>
      </c>
      <c r="G3748">
        <v>16878189</v>
      </c>
      <c r="H3748" s="1">
        <v>0</v>
      </c>
      <c r="I3748" s="1">
        <v>8341</v>
      </c>
      <c r="J3748" s="1">
        <v>370711.1</v>
      </c>
      <c r="L3748" s="3"/>
      <c r="M3748">
        <v>22.5</v>
      </c>
      <c r="N3748"/>
      <c r="O3748" s="1">
        <f t="shared" si="643"/>
        <v>0</v>
      </c>
      <c r="P3748" s="5" t="e">
        <f>-MIN(data!$B$4 / data!H3748 * data!O3748 / 100, data!M3748)</f>
        <v>#DIV/0!</v>
      </c>
      <c r="Q3748" s="4" t="e">
        <f t="shared" si="642"/>
        <v>#DIV/0!</v>
      </c>
      <c r="R3748" s="6" t="e">
        <f>-MIN(data!$B$5/(POWER(LN(H3748),2))*O3748/100, N3748)</f>
        <v>#NUM!</v>
      </c>
      <c r="S3748" s="6" t="e">
        <f t="shared" si="644"/>
        <v>#NUM!</v>
      </c>
      <c r="T3748" s="4" t="e">
        <f t="shared" si="645"/>
        <v>#DIV/0!</v>
      </c>
      <c r="U3748" s="4" t="e">
        <f t="shared" si="649"/>
        <v>#DIV/0!</v>
      </c>
      <c r="V3748" s="4" t="e">
        <f t="shared" si="650"/>
        <v>#DIV/0!</v>
      </c>
      <c r="W3748" s="6" t="e">
        <f t="shared" si="646"/>
        <v>#NUM!</v>
      </c>
      <c r="X3748" s="6" t="e">
        <f t="shared" si="651"/>
        <v>#NUM!</v>
      </c>
      <c r="Y3748" s="6" t="e">
        <f t="shared" si="652"/>
        <v>#NUM!</v>
      </c>
      <c r="AA3748" s="1" t="e">
        <f t="shared" si="647"/>
        <v>#DIV/0!</v>
      </c>
      <c r="AB3748" s="1" t="e">
        <f t="shared" si="648"/>
        <v>#DIV/0!</v>
      </c>
    </row>
    <row r="3749" spans="3:28" x14ac:dyDescent="0.25">
      <c r="C3749" s="1">
        <v>1989</v>
      </c>
      <c r="D3749" s="1" t="s">
        <v>105</v>
      </c>
      <c r="E3749" s="2" t="s">
        <v>356</v>
      </c>
      <c r="F3749">
        <v>2</v>
      </c>
      <c r="G3749">
        <v>17106753</v>
      </c>
      <c r="H3749" s="1">
        <v>0</v>
      </c>
      <c r="I3749" s="1">
        <v>7889</v>
      </c>
      <c r="J3749" s="1">
        <v>365231.5</v>
      </c>
      <c r="L3749" s="3"/>
      <c r="M3749">
        <v>21.6</v>
      </c>
      <c r="N3749"/>
      <c r="O3749" s="1">
        <f t="shared" si="643"/>
        <v>0</v>
      </c>
      <c r="P3749" s="5" t="e">
        <f>-MIN(data!$B$4 / data!H3749 * data!O3749 / 100, data!M3749)</f>
        <v>#DIV/0!</v>
      </c>
      <c r="Q3749" s="4" t="e">
        <f t="shared" si="642"/>
        <v>#DIV/0!</v>
      </c>
      <c r="R3749" s="6" t="e">
        <f>-MIN(data!$B$5/(POWER(LN(H3749),2))*O3749/100, N3749)</f>
        <v>#NUM!</v>
      </c>
      <c r="S3749" s="6" t="e">
        <f t="shared" si="644"/>
        <v>#NUM!</v>
      </c>
      <c r="T3749" s="4" t="e">
        <f t="shared" si="645"/>
        <v>#DIV/0!</v>
      </c>
      <c r="U3749" s="4" t="e">
        <f t="shared" si="649"/>
        <v>#DIV/0!</v>
      </c>
      <c r="V3749" s="4" t="e">
        <f t="shared" si="650"/>
        <v>#DIV/0!</v>
      </c>
      <c r="W3749" s="6" t="e">
        <f t="shared" si="646"/>
        <v>#NUM!</v>
      </c>
      <c r="X3749" s="6" t="e">
        <f t="shared" si="651"/>
        <v>#NUM!</v>
      </c>
      <c r="Y3749" s="6" t="e">
        <f t="shared" si="652"/>
        <v>#NUM!</v>
      </c>
      <c r="AA3749" s="1" t="e">
        <f t="shared" si="647"/>
        <v>#DIV/0!</v>
      </c>
      <c r="AB3749" s="1" t="e">
        <f t="shared" si="648"/>
        <v>#DIV/0!</v>
      </c>
    </row>
    <row r="3750" spans="3:28" x14ac:dyDescent="0.25">
      <c r="C3750" s="1">
        <v>1990</v>
      </c>
      <c r="D3750" s="1" t="s">
        <v>105</v>
      </c>
      <c r="E3750" s="2" t="s">
        <v>356</v>
      </c>
      <c r="F3750">
        <v>2</v>
      </c>
      <c r="G3750">
        <v>17325773</v>
      </c>
      <c r="H3750" s="1">
        <v>211.2843</v>
      </c>
      <c r="I3750" s="1">
        <v>7661</v>
      </c>
      <c r="J3750" s="1">
        <v>359671.4</v>
      </c>
      <c r="K3750" s="1">
        <v>346666.7</v>
      </c>
      <c r="L3750" s="3">
        <v>270</v>
      </c>
      <c r="M3750">
        <v>21.3</v>
      </c>
      <c r="N3750">
        <v>75</v>
      </c>
      <c r="O3750" s="1">
        <f t="shared" si="643"/>
        <v>0</v>
      </c>
      <c r="P3750" s="5">
        <f>-MIN(data!$B$4 / data!H3750 * data!O3750 / 100, data!M3750)</f>
        <v>0</v>
      </c>
      <c r="Q3750" s="4">
        <f t="shared" si="642"/>
        <v>0</v>
      </c>
      <c r="R3750" s="6">
        <f>-MIN(data!$B$5/(POWER(LN(H3750),2))*O3750/100, N3750)</f>
        <v>0</v>
      </c>
      <c r="S3750" s="6">
        <f t="shared" si="644"/>
        <v>0</v>
      </c>
      <c r="T3750" s="4">
        <f t="shared" si="645"/>
        <v>21.3</v>
      </c>
      <c r="U3750" s="4" t="e">
        <f t="shared" si="649"/>
        <v>#DIV/0!</v>
      </c>
      <c r="V3750" s="4" t="e">
        <f t="shared" si="650"/>
        <v>#DIV/0!</v>
      </c>
      <c r="W3750" s="6">
        <f t="shared" si="646"/>
        <v>75</v>
      </c>
      <c r="X3750" s="6" t="e">
        <f t="shared" si="651"/>
        <v>#DIV/0!</v>
      </c>
      <c r="Y3750" s="6" t="e">
        <f t="shared" si="652"/>
        <v>#DIV/0!</v>
      </c>
      <c r="AA3750" s="1">
        <f t="shared" si="647"/>
        <v>0</v>
      </c>
      <c r="AB3750" s="1">
        <f t="shared" si="648"/>
        <v>0</v>
      </c>
    </row>
    <row r="3751" spans="3:28" x14ac:dyDescent="0.25">
      <c r="C3751" s="1">
        <v>1991</v>
      </c>
      <c r="D3751" s="1" t="s">
        <v>105</v>
      </c>
      <c r="E3751" s="2" t="s">
        <v>356</v>
      </c>
      <c r="F3751">
        <v>2</v>
      </c>
      <c r="G3751">
        <v>17535729</v>
      </c>
      <c r="H3751" s="1">
        <v>213.1934</v>
      </c>
      <c r="I3751" s="1">
        <v>7572</v>
      </c>
      <c r="J3751" s="1">
        <v>355493</v>
      </c>
      <c r="K3751" s="1">
        <v>342465.8</v>
      </c>
      <c r="L3751" s="3">
        <v>260</v>
      </c>
      <c r="M3751">
        <v>21.3</v>
      </c>
      <c r="N3751">
        <v>73</v>
      </c>
      <c r="O3751" s="1">
        <f t="shared" si="643"/>
        <v>0</v>
      </c>
      <c r="P3751" s="5">
        <f>-MIN(data!$B$4 / data!H3751 * data!O3751 / 100, data!M3751)</f>
        <v>0</v>
      </c>
      <c r="Q3751" s="4">
        <f t="shared" si="642"/>
        <v>0</v>
      </c>
      <c r="R3751" s="6">
        <f>-MIN(data!$B$5/(POWER(LN(H3751),2))*O3751/100, N3751)</f>
        <v>0</v>
      </c>
      <c r="S3751" s="6">
        <f t="shared" si="644"/>
        <v>0</v>
      </c>
      <c r="T3751" s="4">
        <f t="shared" si="645"/>
        <v>21.3</v>
      </c>
      <c r="U3751" s="4" t="e">
        <f t="shared" si="649"/>
        <v>#DIV/0!</v>
      </c>
      <c r="V3751" s="4" t="e">
        <f t="shared" si="650"/>
        <v>#DIV/0!</v>
      </c>
      <c r="W3751" s="6">
        <f t="shared" si="646"/>
        <v>73</v>
      </c>
      <c r="X3751" s="6" t="e">
        <f t="shared" si="651"/>
        <v>#DIV/0!</v>
      </c>
      <c r="Y3751" s="6" t="e">
        <f t="shared" si="652"/>
        <v>#DIV/0!</v>
      </c>
      <c r="AA3751" s="1">
        <f t="shared" si="647"/>
        <v>0</v>
      </c>
      <c r="AB3751" s="1">
        <f t="shared" si="648"/>
        <v>0</v>
      </c>
    </row>
    <row r="3752" spans="3:28" x14ac:dyDescent="0.25">
      <c r="C3752" s="1">
        <v>1992</v>
      </c>
      <c r="D3752" s="1" t="s">
        <v>105</v>
      </c>
      <c r="E3752" s="2" t="s">
        <v>356</v>
      </c>
      <c r="F3752">
        <v>2</v>
      </c>
      <c r="G3752">
        <v>17736821</v>
      </c>
      <c r="H3752" s="1">
        <v>216.24340000000001</v>
      </c>
      <c r="I3752" s="1">
        <v>7513</v>
      </c>
      <c r="J3752" s="1">
        <v>352723</v>
      </c>
      <c r="K3752" s="1">
        <v>333333.3</v>
      </c>
      <c r="L3752" s="3">
        <v>250</v>
      </c>
      <c r="M3752">
        <v>21.3</v>
      </c>
      <c r="N3752">
        <v>72</v>
      </c>
      <c r="O3752" s="1">
        <f t="shared" si="643"/>
        <v>0</v>
      </c>
      <c r="P3752" s="5">
        <f>-MIN(data!$B$4 / data!H3752 * data!O3752 / 100, data!M3752)</f>
        <v>0</v>
      </c>
      <c r="Q3752" s="4">
        <f t="shared" si="642"/>
        <v>0</v>
      </c>
      <c r="R3752" s="6">
        <f>-MIN(data!$B$5/(POWER(LN(H3752),2))*O3752/100, N3752)</f>
        <v>0</v>
      </c>
      <c r="S3752" s="6">
        <f t="shared" si="644"/>
        <v>0</v>
      </c>
      <c r="T3752" s="4">
        <f t="shared" si="645"/>
        <v>21.3</v>
      </c>
      <c r="U3752" s="4" t="e">
        <f t="shared" si="649"/>
        <v>#DIV/0!</v>
      </c>
      <c r="V3752" s="4" t="e">
        <f t="shared" si="650"/>
        <v>#DIV/0!</v>
      </c>
      <c r="W3752" s="6">
        <f t="shared" si="646"/>
        <v>72</v>
      </c>
      <c r="X3752" s="6" t="e">
        <f t="shared" si="651"/>
        <v>#DIV/0!</v>
      </c>
      <c r="Y3752" s="6" t="e">
        <f t="shared" si="652"/>
        <v>#DIV/0!</v>
      </c>
      <c r="AA3752" s="1">
        <f t="shared" si="647"/>
        <v>0</v>
      </c>
      <c r="AB3752" s="1">
        <f t="shared" si="648"/>
        <v>0</v>
      </c>
    </row>
    <row r="3753" spans="3:28" x14ac:dyDescent="0.25">
      <c r="C3753" s="1">
        <v>1993</v>
      </c>
      <c r="D3753" s="1" t="s">
        <v>105</v>
      </c>
      <c r="E3753" s="2" t="s">
        <v>356</v>
      </c>
      <c r="F3753">
        <v>2</v>
      </c>
      <c r="G3753">
        <v>17924823</v>
      </c>
      <c r="H3753" s="1">
        <v>223.5044</v>
      </c>
      <c r="I3753" s="1">
        <v>7386</v>
      </c>
      <c r="J3753" s="1">
        <v>350047.4</v>
      </c>
      <c r="K3753" s="1">
        <v>352941.2</v>
      </c>
      <c r="L3753" s="3">
        <v>240</v>
      </c>
      <c r="M3753">
        <v>21.1</v>
      </c>
      <c r="N3753">
        <v>68</v>
      </c>
      <c r="O3753" s="1">
        <f t="shared" si="643"/>
        <v>0</v>
      </c>
      <c r="P3753" s="5">
        <f>-MIN(data!$B$4 / data!H3753 * data!O3753 / 100, data!M3753)</f>
        <v>0</v>
      </c>
      <c r="Q3753" s="4">
        <f t="shared" si="642"/>
        <v>0</v>
      </c>
      <c r="R3753" s="6">
        <f>-MIN(data!$B$5/(POWER(LN(H3753),2))*O3753/100, N3753)</f>
        <v>0</v>
      </c>
      <c r="S3753" s="6">
        <f t="shared" si="644"/>
        <v>0</v>
      </c>
      <c r="T3753" s="4">
        <f t="shared" si="645"/>
        <v>21.1</v>
      </c>
      <c r="U3753" s="4" t="e">
        <f t="shared" si="649"/>
        <v>#DIV/0!</v>
      </c>
      <c r="V3753" s="4" t="e">
        <f t="shared" si="650"/>
        <v>#DIV/0!</v>
      </c>
      <c r="W3753" s="6">
        <f t="shared" si="646"/>
        <v>68</v>
      </c>
      <c r="X3753" s="6" t="e">
        <f t="shared" si="651"/>
        <v>#DIV/0!</v>
      </c>
      <c r="Y3753" s="6" t="e">
        <f t="shared" si="652"/>
        <v>#DIV/0!</v>
      </c>
      <c r="AA3753" s="1">
        <f t="shared" si="647"/>
        <v>0</v>
      </c>
      <c r="AB3753" s="1">
        <f t="shared" si="648"/>
        <v>0</v>
      </c>
    </row>
    <row r="3754" spans="3:28" x14ac:dyDescent="0.25">
      <c r="C3754" s="1">
        <v>1994</v>
      </c>
      <c r="D3754" s="1" t="s">
        <v>105</v>
      </c>
      <c r="E3754" s="2" t="s">
        <v>356</v>
      </c>
      <c r="F3754">
        <v>2</v>
      </c>
      <c r="G3754">
        <v>18094477</v>
      </c>
      <c r="H3754" s="1">
        <v>225.38210000000001</v>
      </c>
      <c r="I3754" s="1">
        <v>7169</v>
      </c>
      <c r="J3754" s="1">
        <v>348009.7</v>
      </c>
      <c r="K3754" s="1">
        <v>347826.1</v>
      </c>
      <c r="L3754" s="3">
        <v>240</v>
      </c>
      <c r="M3754">
        <v>20.6</v>
      </c>
      <c r="N3754">
        <v>69</v>
      </c>
      <c r="O3754" s="1">
        <f t="shared" si="643"/>
        <v>0</v>
      </c>
      <c r="P3754" s="5">
        <f>-MIN(data!$B$4 / data!H3754 * data!O3754 / 100, data!M3754)</f>
        <v>0</v>
      </c>
      <c r="Q3754" s="4">
        <f t="shared" si="642"/>
        <v>0</v>
      </c>
      <c r="R3754" s="6">
        <f>-MIN(data!$B$5/(POWER(LN(H3754),2))*O3754/100, N3754)</f>
        <v>0</v>
      </c>
      <c r="S3754" s="6">
        <f t="shared" si="644"/>
        <v>0</v>
      </c>
      <c r="T3754" s="4">
        <f t="shared" si="645"/>
        <v>20.6</v>
      </c>
      <c r="U3754" s="4" t="e">
        <f t="shared" si="649"/>
        <v>#DIV/0!</v>
      </c>
      <c r="V3754" s="4" t="e">
        <f t="shared" si="650"/>
        <v>#DIV/0!</v>
      </c>
      <c r="W3754" s="6">
        <f t="shared" si="646"/>
        <v>69</v>
      </c>
      <c r="X3754" s="6" t="e">
        <f t="shared" si="651"/>
        <v>#DIV/0!</v>
      </c>
      <c r="Y3754" s="6" t="e">
        <f t="shared" si="652"/>
        <v>#DIV/0!</v>
      </c>
      <c r="AA3754" s="1">
        <f t="shared" si="647"/>
        <v>0</v>
      </c>
      <c r="AB3754" s="1">
        <f t="shared" si="648"/>
        <v>0</v>
      </c>
    </row>
    <row r="3755" spans="3:28" x14ac:dyDescent="0.25">
      <c r="C3755" s="1">
        <v>1995</v>
      </c>
      <c r="D3755" s="1" t="s">
        <v>105</v>
      </c>
      <c r="E3755" s="2" t="s">
        <v>356</v>
      </c>
      <c r="F3755">
        <v>2</v>
      </c>
      <c r="G3755">
        <v>18242912</v>
      </c>
      <c r="H3755" s="1">
        <v>253.18299999999999</v>
      </c>
      <c r="I3755" s="1">
        <v>6910</v>
      </c>
      <c r="J3755" s="1">
        <v>345500</v>
      </c>
      <c r="K3755" s="1">
        <v>328571.40000000002</v>
      </c>
      <c r="L3755" s="3">
        <v>240</v>
      </c>
      <c r="M3755">
        <v>20</v>
      </c>
      <c r="N3755">
        <v>70</v>
      </c>
      <c r="O3755" s="1">
        <f t="shared" si="643"/>
        <v>0</v>
      </c>
      <c r="P3755" s="5">
        <f>-MIN(data!$B$4 / data!H3755 * data!O3755 / 100, data!M3755)</f>
        <v>0</v>
      </c>
      <c r="Q3755" s="4">
        <f t="shared" si="642"/>
        <v>0</v>
      </c>
      <c r="R3755" s="6">
        <f>-MIN(data!$B$5/(POWER(LN(H3755),2))*O3755/100, N3755)</f>
        <v>0</v>
      </c>
      <c r="S3755" s="6">
        <f t="shared" si="644"/>
        <v>0</v>
      </c>
      <c r="T3755" s="4">
        <f t="shared" si="645"/>
        <v>20</v>
      </c>
      <c r="U3755" s="4" t="e">
        <f t="shared" si="649"/>
        <v>#DIV/0!</v>
      </c>
      <c r="V3755" s="4" t="e">
        <f t="shared" si="650"/>
        <v>#DIV/0!</v>
      </c>
      <c r="W3755" s="6">
        <f t="shared" si="646"/>
        <v>70</v>
      </c>
      <c r="X3755" s="6" t="e">
        <f t="shared" si="651"/>
        <v>#DIV/0!</v>
      </c>
      <c r="Y3755" s="6" t="e">
        <f t="shared" si="652"/>
        <v>#DIV/0!</v>
      </c>
      <c r="AA3755" s="1">
        <f t="shared" si="647"/>
        <v>0</v>
      </c>
      <c r="AB3755" s="1">
        <f t="shared" si="648"/>
        <v>0</v>
      </c>
    </row>
    <row r="3756" spans="3:28" x14ac:dyDescent="0.25">
      <c r="C3756" s="1">
        <v>1996</v>
      </c>
      <c r="D3756" s="1" t="s">
        <v>105</v>
      </c>
      <c r="E3756" s="2" t="s">
        <v>356</v>
      </c>
      <c r="F3756">
        <v>2</v>
      </c>
      <c r="G3756">
        <v>18367288</v>
      </c>
      <c r="H3756" s="1">
        <v>243.75380000000001</v>
      </c>
      <c r="I3756" s="1">
        <v>6642</v>
      </c>
      <c r="J3756" s="1">
        <v>344145.1</v>
      </c>
      <c r="K3756" s="1">
        <v>338235.3</v>
      </c>
      <c r="L3756" s="3">
        <v>230</v>
      </c>
      <c r="M3756">
        <v>19.3</v>
      </c>
      <c r="N3756">
        <v>68</v>
      </c>
      <c r="O3756" s="1">
        <f t="shared" si="643"/>
        <v>0</v>
      </c>
      <c r="P3756" s="5">
        <f>-MIN(data!$B$4 / data!H3756 * data!O3756 / 100, data!M3756)</f>
        <v>0</v>
      </c>
      <c r="Q3756" s="4">
        <f t="shared" si="642"/>
        <v>0</v>
      </c>
      <c r="R3756" s="6">
        <f>-MIN(data!$B$5/(POWER(LN(H3756),2))*O3756/100, N3756)</f>
        <v>0</v>
      </c>
      <c r="S3756" s="6">
        <f t="shared" si="644"/>
        <v>0</v>
      </c>
      <c r="T3756" s="4">
        <f t="shared" si="645"/>
        <v>19.3</v>
      </c>
      <c r="U3756" s="4" t="e">
        <f t="shared" si="649"/>
        <v>#DIV/0!</v>
      </c>
      <c r="V3756" s="4" t="e">
        <f t="shared" si="650"/>
        <v>#DIV/0!</v>
      </c>
      <c r="W3756" s="6">
        <f t="shared" si="646"/>
        <v>68</v>
      </c>
      <c r="X3756" s="6" t="e">
        <f t="shared" si="651"/>
        <v>#DIV/0!</v>
      </c>
      <c r="Y3756" s="6" t="e">
        <f t="shared" si="652"/>
        <v>#DIV/0!</v>
      </c>
      <c r="AA3756" s="1">
        <f t="shared" si="647"/>
        <v>0</v>
      </c>
      <c r="AB3756" s="1">
        <f t="shared" si="648"/>
        <v>0</v>
      </c>
    </row>
    <row r="3757" spans="3:28" x14ac:dyDescent="0.25">
      <c r="C3757" s="1">
        <v>1997</v>
      </c>
      <c r="D3757" s="1" t="s">
        <v>105</v>
      </c>
      <c r="E3757" s="2" t="s">
        <v>356</v>
      </c>
      <c r="F3757">
        <v>2</v>
      </c>
      <c r="G3757">
        <v>18470900</v>
      </c>
      <c r="H3757" s="1">
        <v>250.69919999999999</v>
      </c>
      <c r="I3757" s="1">
        <v>6379</v>
      </c>
      <c r="J3757" s="1">
        <v>342957</v>
      </c>
      <c r="K3757" s="1">
        <v>313432.8</v>
      </c>
      <c r="L3757" s="3">
        <v>230</v>
      </c>
      <c r="M3757">
        <v>18.600000000000001</v>
      </c>
      <c r="N3757">
        <v>67</v>
      </c>
      <c r="O3757" s="1">
        <f t="shared" si="643"/>
        <v>0</v>
      </c>
      <c r="P3757" s="5">
        <f>-MIN(data!$B$4 / data!H3757 * data!O3757 / 100, data!M3757)</f>
        <v>0</v>
      </c>
      <c r="Q3757" s="4">
        <f t="shared" si="642"/>
        <v>0</v>
      </c>
      <c r="R3757" s="6">
        <f>-MIN(data!$B$5/(POWER(LN(H3757),2))*O3757/100, N3757)</f>
        <v>0</v>
      </c>
      <c r="S3757" s="6">
        <f t="shared" si="644"/>
        <v>0</v>
      </c>
      <c r="T3757" s="4">
        <f t="shared" si="645"/>
        <v>18.600000000000001</v>
      </c>
      <c r="U3757" s="4" t="e">
        <f t="shared" si="649"/>
        <v>#DIV/0!</v>
      </c>
      <c r="V3757" s="4" t="e">
        <f t="shared" si="650"/>
        <v>#DIV/0!</v>
      </c>
      <c r="W3757" s="6">
        <f t="shared" si="646"/>
        <v>67</v>
      </c>
      <c r="X3757" s="6" t="e">
        <f t="shared" si="651"/>
        <v>#DIV/0!</v>
      </c>
      <c r="Y3757" s="6" t="e">
        <f t="shared" si="652"/>
        <v>#DIV/0!</v>
      </c>
      <c r="AA3757" s="1">
        <f t="shared" si="647"/>
        <v>0</v>
      </c>
      <c r="AB3757" s="1">
        <f t="shared" si="648"/>
        <v>0</v>
      </c>
    </row>
    <row r="3758" spans="3:28" x14ac:dyDescent="0.25">
      <c r="C3758" s="1">
        <v>1998</v>
      </c>
      <c r="D3758" s="1" t="s">
        <v>105</v>
      </c>
      <c r="E3758" s="2" t="s">
        <v>356</v>
      </c>
      <c r="F3758">
        <v>2</v>
      </c>
      <c r="G3758">
        <v>18564599</v>
      </c>
      <c r="H3758" s="1">
        <v>242.45179999999999</v>
      </c>
      <c r="I3758" s="1">
        <v>6127</v>
      </c>
      <c r="J3758" s="1">
        <v>342290.5</v>
      </c>
      <c r="K3758" s="1">
        <v>333333.3</v>
      </c>
      <c r="L3758" s="3">
        <v>210</v>
      </c>
      <c r="M3758">
        <v>17.899999999999999</v>
      </c>
      <c r="N3758">
        <v>60</v>
      </c>
      <c r="O3758" s="1">
        <f t="shared" si="643"/>
        <v>0</v>
      </c>
      <c r="P3758" s="5">
        <f>-MIN(data!$B$4 / data!H3758 * data!O3758 / 100, data!M3758)</f>
        <v>0</v>
      </c>
      <c r="Q3758" s="4">
        <f t="shared" si="642"/>
        <v>0</v>
      </c>
      <c r="R3758" s="6">
        <f>-MIN(data!$B$5/(POWER(LN(H3758),2))*O3758/100, N3758)</f>
        <v>0</v>
      </c>
      <c r="S3758" s="6">
        <f t="shared" si="644"/>
        <v>0</v>
      </c>
      <c r="T3758" s="4">
        <f t="shared" si="645"/>
        <v>17.899999999999999</v>
      </c>
      <c r="U3758" s="4" t="e">
        <f t="shared" si="649"/>
        <v>#DIV/0!</v>
      </c>
      <c r="V3758" s="4" t="e">
        <f t="shared" si="650"/>
        <v>#DIV/0!</v>
      </c>
      <c r="W3758" s="6">
        <f t="shared" si="646"/>
        <v>60</v>
      </c>
      <c r="X3758" s="6" t="e">
        <f t="shared" si="651"/>
        <v>#DIV/0!</v>
      </c>
      <c r="Y3758" s="6" t="e">
        <f t="shared" si="652"/>
        <v>#DIV/0!</v>
      </c>
      <c r="AA3758" s="1">
        <f t="shared" si="647"/>
        <v>0</v>
      </c>
      <c r="AB3758" s="1">
        <f t="shared" si="648"/>
        <v>0</v>
      </c>
    </row>
    <row r="3759" spans="3:28" x14ac:dyDescent="0.25">
      <c r="C3759" s="1">
        <v>1999</v>
      </c>
      <c r="D3759" s="1" t="s">
        <v>105</v>
      </c>
      <c r="E3759" s="2" t="s">
        <v>356</v>
      </c>
      <c r="F3759">
        <v>2</v>
      </c>
      <c r="G3759">
        <v>18663284</v>
      </c>
      <c r="H3759" s="1">
        <v>259.16390000000001</v>
      </c>
      <c r="I3759" s="1">
        <v>5899</v>
      </c>
      <c r="J3759" s="1">
        <v>344970.8</v>
      </c>
      <c r="K3759" s="1">
        <v>344827.6</v>
      </c>
      <c r="L3759" s="3">
        <v>200</v>
      </c>
      <c r="M3759">
        <v>17.100000000000001</v>
      </c>
      <c r="N3759">
        <v>58</v>
      </c>
      <c r="O3759" s="1">
        <f t="shared" si="643"/>
        <v>0</v>
      </c>
      <c r="P3759" s="5">
        <f>-MIN(data!$B$4 / data!H3759 * data!O3759 / 100, data!M3759)</f>
        <v>0</v>
      </c>
      <c r="Q3759" s="4">
        <f t="shared" si="642"/>
        <v>0</v>
      </c>
      <c r="R3759" s="6">
        <f>-MIN(data!$B$5/(POWER(LN(H3759),2))*O3759/100, N3759)</f>
        <v>0</v>
      </c>
      <c r="S3759" s="6">
        <f t="shared" si="644"/>
        <v>0</v>
      </c>
      <c r="T3759" s="4">
        <f t="shared" si="645"/>
        <v>17.100000000000001</v>
      </c>
      <c r="U3759" s="4" t="e">
        <f t="shared" si="649"/>
        <v>#DIV/0!</v>
      </c>
      <c r="V3759" s="4" t="e">
        <f t="shared" si="650"/>
        <v>#DIV/0!</v>
      </c>
      <c r="W3759" s="6">
        <f t="shared" si="646"/>
        <v>58</v>
      </c>
      <c r="X3759" s="6" t="e">
        <f t="shared" si="651"/>
        <v>#DIV/0!</v>
      </c>
      <c r="Y3759" s="6" t="e">
        <f t="shared" si="652"/>
        <v>#DIV/0!</v>
      </c>
      <c r="AA3759" s="1">
        <f t="shared" si="647"/>
        <v>0</v>
      </c>
      <c r="AB3759" s="1">
        <f t="shared" si="648"/>
        <v>0</v>
      </c>
    </row>
    <row r="3760" spans="3:28" x14ac:dyDescent="0.25">
      <c r="C3760" s="1">
        <v>2000</v>
      </c>
      <c r="D3760" s="1" t="s">
        <v>105</v>
      </c>
      <c r="E3760" s="2" t="s">
        <v>356</v>
      </c>
      <c r="F3760">
        <v>2</v>
      </c>
      <c r="G3760">
        <v>18777601</v>
      </c>
      <c r="H3760" s="1">
        <v>258.98779999999999</v>
      </c>
      <c r="I3760" s="1">
        <v>5713</v>
      </c>
      <c r="J3760" s="1">
        <v>346242.4</v>
      </c>
      <c r="K3760" s="1">
        <v>280701.8</v>
      </c>
      <c r="L3760" s="3">
        <v>200</v>
      </c>
      <c r="M3760">
        <v>16.5</v>
      </c>
      <c r="N3760">
        <v>57</v>
      </c>
      <c r="O3760" s="1">
        <f t="shared" si="643"/>
        <v>0</v>
      </c>
      <c r="P3760" s="5">
        <f>-MIN(data!$B$4 / data!H3760 * data!O3760 / 100, data!M3760)</f>
        <v>0</v>
      </c>
      <c r="Q3760" s="4">
        <f t="shared" si="642"/>
        <v>0</v>
      </c>
      <c r="R3760" s="6">
        <f>-MIN(data!$B$5/(POWER(LN(H3760),2))*O3760/100, N3760)</f>
        <v>0</v>
      </c>
      <c r="S3760" s="6">
        <f t="shared" si="644"/>
        <v>0</v>
      </c>
      <c r="T3760" s="4">
        <f t="shared" si="645"/>
        <v>16.5</v>
      </c>
      <c r="U3760" s="4" t="e">
        <f t="shared" si="649"/>
        <v>#DIV/0!</v>
      </c>
      <c r="V3760" s="4" t="e">
        <f t="shared" si="650"/>
        <v>#DIV/0!</v>
      </c>
      <c r="W3760" s="6">
        <f t="shared" si="646"/>
        <v>57</v>
      </c>
      <c r="X3760" s="6" t="e">
        <f t="shared" si="651"/>
        <v>#DIV/0!</v>
      </c>
      <c r="Y3760" s="6" t="e">
        <f t="shared" si="652"/>
        <v>#DIV/0!</v>
      </c>
      <c r="AA3760" s="1">
        <f t="shared" si="647"/>
        <v>0</v>
      </c>
      <c r="AB3760" s="1">
        <f t="shared" si="648"/>
        <v>0</v>
      </c>
    </row>
    <row r="3761" spans="3:28" x14ac:dyDescent="0.25">
      <c r="C3761" s="1">
        <v>2001</v>
      </c>
      <c r="D3761" s="1" t="s">
        <v>105</v>
      </c>
      <c r="E3761" s="2" t="s">
        <v>356</v>
      </c>
      <c r="F3761">
        <v>2</v>
      </c>
      <c r="G3761">
        <v>18911730</v>
      </c>
      <c r="H3761" s="1">
        <v>250.85740000000001</v>
      </c>
      <c r="I3761" s="1">
        <v>5575</v>
      </c>
      <c r="J3761" s="1">
        <v>348437.5</v>
      </c>
      <c r="K3761" s="1">
        <v>340425.5</v>
      </c>
      <c r="L3761" s="3">
        <v>160</v>
      </c>
      <c r="M3761">
        <v>16</v>
      </c>
      <c r="N3761">
        <v>47</v>
      </c>
      <c r="O3761" s="1">
        <f t="shared" si="643"/>
        <v>0</v>
      </c>
      <c r="P3761" s="5">
        <f>-MIN(data!$B$4 / data!H3761 * data!O3761 / 100, data!M3761)</f>
        <v>0</v>
      </c>
      <c r="Q3761" s="4">
        <f t="shared" si="642"/>
        <v>0</v>
      </c>
      <c r="R3761" s="6">
        <f>-MIN(data!$B$5/(POWER(LN(H3761),2))*O3761/100, N3761)</f>
        <v>0</v>
      </c>
      <c r="S3761" s="6">
        <f t="shared" si="644"/>
        <v>0</v>
      </c>
      <c r="T3761" s="4">
        <f t="shared" si="645"/>
        <v>16</v>
      </c>
      <c r="U3761" s="4" t="e">
        <f t="shared" si="649"/>
        <v>#DIV/0!</v>
      </c>
      <c r="V3761" s="4" t="e">
        <f t="shared" si="650"/>
        <v>#DIV/0!</v>
      </c>
      <c r="W3761" s="6">
        <f t="shared" si="646"/>
        <v>47</v>
      </c>
      <c r="X3761" s="6" t="e">
        <f t="shared" si="651"/>
        <v>#DIV/0!</v>
      </c>
      <c r="Y3761" s="6" t="e">
        <f t="shared" si="652"/>
        <v>#DIV/0!</v>
      </c>
      <c r="AA3761" s="1">
        <f t="shared" si="647"/>
        <v>0</v>
      </c>
      <c r="AB3761" s="1">
        <f t="shared" si="648"/>
        <v>0</v>
      </c>
    </row>
    <row r="3762" spans="3:28" x14ac:dyDescent="0.25">
      <c r="C3762" s="1">
        <v>2002</v>
      </c>
      <c r="D3762" s="1" t="s">
        <v>105</v>
      </c>
      <c r="E3762" s="2" t="s">
        <v>356</v>
      </c>
      <c r="F3762">
        <v>2</v>
      </c>
      <c r="G3762">
        <v>19062482</v>
      </c>
      <c r="H3762" s="1">
        <v>255.4281</v>
      </c>
      <c r="I3762" s="1">
        <v>5475</v>
      </c>
      <c r="J3762" s="1">
        <v>350961.5</v>
      </c>
      <c r="K3762" s="1">
        <v>377777.8</v>
      </c>
      <c r="L3762" s="3">
        <v>160</v>
      </c>
      <c r="M3762">
        <v>15.6</v>
      </c>
      <c r="N3762">
        <v>45</v>
      </c>
      <c r="O3762" s="1">
        <f t="shared" si="643"/>
        <v>0</v>
      </c>
      <c r="P3762" s="5">
        <f>-MIN(data!$B$4 / data!H3762 * data!O3762 / 100, data!M3762)</f>
        <v>0</v>
      </c>
      <c r="Q3762" s="4">
        <f t="shared" si="642"/>
        <v>0</v>
      </c>
      <c r="R3762" s="6">
        <f>-MIN(data!$B$5/(POWER(LN(H3762),2))*O3762/100, N3762)</f>
        <v>0</v>
      </c>
      <c r="S3762" s="6">
        <f t="shared" si="644"/>
        <v>0</v>
      </c>
      <c r="T3762" s="4">
        <f t="shared" si="645"/>
        <v>15.6</v>
      </c>
      <c r="U3762" s="4" t="e">
        <f t="shared" si="649"/>
        <v>#DIV/0!</v>
      </c>
      <c r="V3762" s="4" t="e">
        <f t="shared" si="650"/>
        <v>#DIV/0!</v>
      </c>
      <c r="W3762" s="6">
        <f t="shared" si="646"/>
        <v>45</v>
      </c>
      <c r="X3762" s="6" t="e">
        <f t="shared" si="651"/>
        <v>#DIV/0!</v>
      </c>
      <c r="Y3762" s="6" t="e">
        <f t="shared" si="652"/>
        <v>#DIV/0!</v>
      </c>
      <c r="AA3762" s="1">
        <f t="shared" si="647"/>
        <v>0</v>
      </c>
      <c r="AB3762" s="1">
        <f t="shared" si="648"/>
        <v>0</v>
      </c>
    </row>
    <row r="3763" spans="3:28" x14ac:dyDescent="0.25">
      <c r="C3763" s="1">
        <v>2003</v>
      </c>
      <c r="D3763" s="1" t="s">
        <v>105</v>
      </c>
      <c r="E3763" s="2" t="s">
        <v>356</v>
      </c>
      <c r="F3763">
        <v>2</v>
      </c>
      <c r="G3763">
        <v>19224037</v>
      </c>
      <c r="H3763" s="1">
        <v>256.1481</v>
      </c>
      <c r="I3763" s="1">
        <v>5396</v>
      </c>
      <c r="J3763" s="1">
        <v>355000</v>
      </c>
      <c r="K3763" s="1">
        <v>347826.1</v>
      </c>
      <c r="L3763" s="3">
        <v>170</v>
      </c>
      <c r="M3763">
        <v>15.2</v>
      </c>
      <c r="N3763">
        <v>46</v>
      </c>
      <c r="O3763" s="1">
        <f t="shared" si="643"/>
        <v>0</v>
      </c>
      <c r="P3763" s="5">
        <f>-MIN(data!$B$4 / data!H3763 * data!O3763 / 100, data!M3763)</f>
        <v>0</v>
      </c>
      <c r="Q3763" s="4">
        <f t="shared" si="642"/>
        <v>0</v>
      </c>
      <c r="R3763" s="6">
        <f>-MIN(data!$B$5/(POWER(LN(H3763),2))*O3763/100, N3763)</f>
        <v>0</v>
      </c>
      <c r="S3763" s="6">
        <f t="shared" si="644"/>
        <v>0</v>
      </c>
      <c r="T3763" s="4">
        <f t="shared" si="645"/>
        <v>15.2</v>
      </c>
      <c r="U3763" s="4" t="e">
        <f t="shared" si="649"/>
        <v>#DIV/0!</v>
      </c>
      <c r="V3763" s="4" t="e">
        <f t="shared" si="650"/>
        <v>#DIV/0!</v>
      </c>
      <c r="W3763" s="6">
        <f t="shared" si="646"/>
        <v>46</v>
      </c>
      <c r="X3763" s="6" t="e">
        <f t="shared" si="651"/>
        <v>#DIV/0!</v>
      </c>
      <c r="Y3763" s="6" t="e">
        <f t="shared" si="652"/>
        <v>#DIV/0!</v>
      </c>
      <c r="AA3763" s="1">
        <f t="shared" si="647"/>
        <v>0</v>
      </c>
      <c r="AB3763" s="1">
        <f t="shared" si="648"/>
        <v>0</v>
      </c>
    </row>
    <row r="3764" spans="3:28" x14ac:dyDescent="0.25">
      <c r="C3764" s="1">
        <v>2004</v>
      </c>
      <c r="D3764" s="1" t="s">
        <v>105</v>
      </c>
      <c r="E3764" s="2" t="s">
        <v>356</v>
      </c>
      <c r="F3764">
        <v>2</v>
      </c>
      <c r="G3764">
        <v>19387153</v>
      </c>
      <c r="H3764" s="1">
        <v>262.97179999999997</v>
      </c>
      <c r="I3764" s="1">
        <v>10419</v>
      </c>
      <c r="J3764" s="1">
        <v>356815.1</v>
      </c>
      <c r="K3764" s="1">
        <v>363636.4</v>
      </c>
      <c r="L3764" s="3">
        <v>160</v>
      </c>
      <c r="M3764">
        <v>29.2</v>
      </c>
      <c r="N3764">
        <v>44</v>
      </c>
      <c r="O3764" s="1">
        <f t="shared" si="643"/>
        <v>0</v>
      </c>
      <c r="P3764" s="5">
        <f>-MIN(data!$B$4 / data!H3764 * data!O3764 / 100, data!M3764)</f>
        <v>0</v>
      </c>
      <c r="Q3764" s="4">
        <f t="shared" si="642"/>
        <v>0</v>
      </c>
      <c r="R3764" s="6">
        <f>-MIN(data!$B$5/(POWER(LN(H3764),2))*O3764/100, N3764)</f>
        <v>0</v>
      </c>
      <c r="S3764" s="6">
        <f t="shared" si="644"/>
        <v>0</v>
      </c>
      <c r="T3764" s="4">
        <f t="shared" si="645"/>
        <v>29.2</v>
      </c>
      <c r="U3764" s="4" t="e">
        <f t="shared" si="649"/>
        <v>#DIV/0!</v>
      </c>
      <c r="V3764" s="4" t="e">
        <f t="shared" si="650"/>
        <v>#DIV/0!</v>
      </c>
      <c r="W3764" s="6">
        <f t="shared" si="646"/>
        <v>44</v>
      </c>
      <c r="X3764" s="6" t="e">
        <f t="shared" si="651"/>
        <v>#DIV/0!</v>
      </c>
      <c r="Y3764" s="6" t="e">
        <f t="shared" si="652"/>
        <v>#DIV/0!</v>
      </c>
      <c r="AA3764" s="1">
        <f t="shared" si="647"/>
        <v>0</v>
      </c>
      <c r="AB3764" s="1">
        <f t="shared" si="648"/>
        <v>0</v>
      </c>
    </row>
    <row r="3765" spans="3:28" x14ac:dyDescent="0.25">
      <c r="C3765" s="1">
        <v>2005</v>
      </c>
      <c r="D3765" s="1" t="s">
        <v>105</v>
      </c>
      <c r="E3765" s="2" t="s">
        <v>356</v>
      </c>
      <c r="F3765">
        <v>2</v>
      </c>
      <c r="G3765">
        <v>19544988</v>
      </c>
      <c r="H3765" s="1">
        <v>288.2063</v>
      </c>
      <c r="I3765" s="1">
        <v>5142</v>
      </c>
      <c r="J3765" s="1">
        <v>359580.4</v>
      </c>
      <c r="K3765" s="1">
        <v>348837.2</v>
      </c>
      <c r="L3765" s="3">
        <v>160</v>
      </c>
      <c r="M3765">
        <v>14.3</v>
      </c>
      <c r="N3765">
        <v>43</v>
      </c>
      <c r="O3765" s="1">
        <f t="shared" si="643"/>
        <v>0</v>
      </c>
      <c r="P3765" s="5">
        <f>-MIN(data!$B$4 / data!H3765 * data!O3765 / 100, data!M3765)</f>
        <v>0</v>
      </c>
      <c r="Q3765" s="4">
        <f t="shared" si="642"/>
        <v>0</v>
      </c>
      <c r="R3765" s="6">
        <f>-MIN(data!$B$5/(POWER(LN(H3765),2))*O3765/100, N3765)</f>
        <v>0</v>
      </c>
      <c r="S3765" s="6">
        <f t="shared" si="644"/>
        <v>0</v>
      </c>
      <c r="T3765" s="4">
        <f t="shared" si="645"/>
        <v>14.3</v>
      </c>
      <c r="U3765" s="4" t="e">
        <f t="shared" si="649"/>
        <v>#DIV/0!</v>
      </c>
      <c r="V3765" s="4" t="e">
        <f t="shared" si="650"/>
        <v>#DIV/0!</v>
      </c>
      <c r="W3765" s="6">
        <f t="shared" si="646"/>
        <v>43</v>
      </c>
      <c r="X3765" s="6" t="e">
        <f t="shared" si="651"/>
        <v>#DIV/0!</v>
      </c>
      <c r="Y3765" s="6" t="e">
        <f t="shared" si="652"/>
        <v>#DIV/0!</v>
      </c>
      <c r="AA3765" s="1">
        <f t="shared" si="647"/>
        <v>0</v>
      </c>
      <c r="AB3765" s="1">
        <f t="shared" si="648"/>
        <v>0</v>
      </c>
    </row>
    <row r="3766" spans="3:28" x14ac:dyDescent="0.25">
      <c r="C3766" s="1">
        <v>2006</v>
      </c>
      <c r="D3766" s="1" t="s">
        <v>105</v>
      </c>
      <c r="E3766" s="2" t="s">
        <v>356</v>
      </c>
      <c r="F3766">
        <v>2</v>
      </c>
      <c r="G3766">
        <v>19695972</v>
      </c>
      <c r="H3766" s="1">
        <v>322.72149999999999</v>
      </c>
      <c r="I3766" s="1">
        <v>4912</v>
      </c>
      <c r="J3766" s="1">
        <v>363851.9</v>
      </c>
      <c r="K3766" s="1">
        <v>333333.3</v>
      </c>
      <c r="L3766" s="3">
        <v>150</v>
      </c>
      <c r="M3766">
        <v>13.5</v>
      </c>
      <c r="N3766">
        <v>42</v>
      </c>
      <c r="O3766" s="1">
        <f t="shared" si="643"/>
        <v>0</v>
      </c>
      <c r="P3766" s="5">
        <f>-MIN(data!$B$4 / data!H3766 * data!O3766 / 100, data!M3766)</f>
        <v>0</v>
      </c>
      <c r="Q3766" s="4">
        <f t="shared" si="642"/>
        <v>0</v>
      </c>
      <c r="R3766" s="6">
        <f>-MIN(data!$B$5/(POWER(LN(H3766),2))*O3766/100, N3766)</f>
        <v>0</v>
      </c>
      <c r="S3766" s="6">
        <f t="shared" si="644"/>
        <v>0</v>
      </c>
      <c r="T3766" s="4">
        <f t="shared" si="645"/>
        <v>13.5</v>
      </c>
      <c r="U3766" s="4" t="e">
        <f t="shared" si="649"/>
        <v>#DIV/0!</v>
      </c>
      <c r="V3766" s="4" t="e">
        <f t="shared" si="650"/>
        <v>#DIV/0!</v>
      </c>
      <c r="W3766" s="6">
        <f t="shared" si="646"/>
        <v>42</v>
      </c>
      <c r="X3766" s="6" t="e">
        <f t="shared" si="651"/>
        <v>#DIV/0!</v>
      </c>
      <c r="Y3766" s="6" t="e">
        <f t="shared" si="652"/>
        <v>#DIV/0!</v>
      </c>
      <c r="AA3766" s="1">
        <f t="shared" si="647"/>
        <v>0</v>
      </c>
      <c r="AB3766" s="1">
        <f t="shared" si="648"/>
        <v>0</v>
      </c>
    </row>
    <row r="3767" spans="3:28" x14ac:dyDescent="0.25">
      <c r="C3767" s="1">
        <v>2007</v>
      </c>
      <c r="D3767" s="1" t="s">
        <v>105</v>
      </c>
      <c r="E3767" s="2" t="s">
        <v>356</v>
      </c>
      <c r="F3767">
        <v>2</v>
      </c>
      <c r="G3767">
        <v>19842044</v>
      </c>
      <c r="H3767" s="1">
        <v>332.4683</v>
      </c>
      <c r="I3767" s="1">
        <v>4662</v>
      </c>
      <c r="J3767" s="1">
        <v>364218.8</v>
      </c>
      <c r="K3767" s="1">
        <v>358974.4</v>
      </c>
      <c r="L3767" s="3">
        <v>140</v>
      </c>
      <c r="M3767">
        <v>12.8</v>
      </c>
      <c r="N3767">
        <v>39</v>
      </c>
      <c r="O3767" s="1">
        <f t="shared" si="643"/>
        <v>0</v>
      </c>
      <c r="P3767" s="5">
        <f>-MIN(data!$B$4 / data!H3767 * data!O3767 / 100, data!M3767)</f>
        <v>0</v>
      </c>
      <c r="Q3767" s="4">
        <f t="shared" si="642"/>
        <v>0</v>
      </c>
      <c r="R3767" s="6">
        <f>-MIN(data!$B$5/(POWER(LN(H3767),2))*O3767/100, N3767)</f>
        <v>0</v>
      </c>
      <c r="S3767" s="6">
        <f t="shared" si="644"/>
        <v>0</v>
      </c>
      <c r="T3767" s="4">
        <f t="shared" si="645"/>
        <v>12.8</v>
      </c>
      <c r="U3767" s="4" t="e">
        <f t="shared" si="649"/>
        <v>#DIV/0!</v>
      </c>
      <c r="V3767" s="4" t="e">
        <f t="shared" si="650"/>
        <v>#DIV/0!</v>
      </c>
      <c r="W3767" s="6">
        <f t="shared" si="646"/>
        <v>39</v>
      </c>
      <c r="X3767" s="6" t="e">
        <f t="shared" si="651"/>
        <v>#DIV/0!</v>
      </c>
      <c r="Y3767" s="6" t="e">
        <f t="shared" si="652"/>
        <v>#DIV/0!</v>
      </c>
      <c r="AA3767" s="1">
        <f t="shared" si="647"/>
        <v>0</v>
      </c>
      <c r="AB3767" s="1">
        <f t="shared" si="648"/>
        <v>0</v>
      </c>
    </row>
    <row r="3768" spans="3:28" x14ac:dyDescent="0.25">
      <c r="C3768" s="1">
        <v>2008</v>
      </c>
      <c r="D3768" s="1" t="s">
        <v>105</v>
      </c>
      <c r="E3768" s="2" t="s">
        <v>356</v>
      </c>
      <c r="F3768">
        <v>2</v>
      </c>
      <c r="G3768">
        <v>19983984</v>
      </c>
      <c r="H3768" s="1">
        <v>329.44380000000001</v>
      </c>
      <c r="I3768" s="1">
        <v>4456</v>
      </c>
      <c r="J3768" s="1">
        <v>362276.4</v>
      </c>
      <c r="K3768" s="1">
        <v>342105.3</v>
      </c>
      <c r="L3768" s="3">
        <v>140</v>
      </c>
      <c r="M3768">
        <v>12.3</v>
      </c>
      <c r="N3768">
        <v>38</v>
      </c>
      <c r="O3768" s="1">
        <f t="shared" si="643"/>
        <v>0</v>
      </c>
      <c r="P3768" s="5">
        <f>-MIN(data!$B$4 / data!H3768 * data!O3768 / 100, data!M3768)</f>
        <v>0</v>
      </c>
      <c r="Q3768" s="4">
        <f t="shared" si="642"/>
        <v>0</v>
      </c>
      <c r="R3768" s="6">
        <f>-MIN(data!$B$5/(POWER(LN(H3768),2))*O3768/100, N3768)</f>
        <v>0</v>
      </c>
      <c r="S3768" s="6">
        <f t="shared" si="644"/>
        <v>0</v>
      </c>
      <c r="T3768" s="4">
        <f t="shared" si="645"/>
        <v>12.3</v>
      </c>
      <c r="U3768" s="4" t="e">
        <f t="shared" si="649"/>
        <v>#DIV/0!</v>
      </c>
      <c r="V3768" s="4" t="e">
        <f t="shared" si="650"/>
        <v>#DIV/0!</v>
      </c>
      <c r="W3768" s="6">
        <f t="shared" si="646"/>
        <v>38</v>
      </c>
      <c r="X3768" s="6" t="e">
        <f t="shared" si="651"/>
        <v>#DIV/0!</v>
      </c>
      <c r="Y3768" s="6" t="e">
        <f t="shared" si="652"/>
        <v>#DIV/0!</v>
      </c>
      <c r="AA3768" s="1">
        <f t="shared" si="647"/>
        <v>0</v>
      </c>
      <c r="AB3768" s="1">
        <f t="shared" si="648"/>
        <v>0</v>
      </c>
    </row>
    <row r="3769" spans="3:28" x14ac:dyDescent="0.25">
      <c r="C3769" s="1">
        <v>2009</v>
      </c>
      <c r="D3769" s="1" t="s">
        <v>105</v>
      </c>
      <c r="E3769" s="2" t="s">
        <v>356</v>
      </c>
      <c r="F3769">
        <v>2</v>
      </c>
      <c r="G3769">
        <v>20123508</v>
      </c>
      <c r="H3769" s="1">
        <v>329.8646</v>
      </c>
      <c r="I3769" s="1">
        <v>4290</v>
      </c>
      <c r="J3769" s="1">
        <v>360504.2</v>
      </c>
      <c r="K3769" s="1">
        <v>333333.3</v>
      </c>
      <c r="L3769" s="3">
        <v>130</v>
      </c>
      <c r="M3769">
        <v>11.9</v>
      </c>
      <c r="N3769">
        <v>36</v>
      </c>
      <c r="O3769" s="1">
        <f t="shared" si="643"/>
        <v>0</v>
      </c>
      <c r="P3769" s="5">
        <f>-MIN(data!$B$4 / data!H3769 * data!O3769 / 100, data!M3769)</f>
        <v>0</v>
      </c>
      <c r="Q3769" s="4">
        <f t="shared" si="642"/>
        <v>0</v>
      </c>
      <c r="R3769" s="6">
        <f>-MIN(data!$B$5/(POWER(LN(H3769),2))*O3769/100, N3769)</f>
        <v>0</v>
      </c>
      <c r="S3769" s="6">
        <f t="shared" si="644"/>
        <v>0</v>
      </c>
      <c r="T3769" s="4">
        <f t="shared" si="645"/>
        <v>11.9</v>
      </c>
      <c r="U3769" s="4" t="e">
        <f t="shared" si="649"/>
        <v>#DIV/0!</v>
      </c>
      <c r="V3769" s="4" t="e">
        <f t="shared" si="650"/>
        <v>#DIV/0!</v>
      </c>
      <c r="W3769" s="6">
        <f t="shared" si="646"/>
        <v>36</v>
      </c>
      <c r="X3769" s="6" t="e">
        <f t="shared" si="651"/>
        <v>#DIV/0!</v>
      </c>
      <c r="Y3769" s="6" t="e">
        <f t="shared" si="652"/>
        <v>#DIV/0!</v>
      </c>
      <c r="AA3769" s="1">
        <f t="shared" si="647"/>
        <v>0</v>
      </c>
      <c r="AB3769" s="1">
        <f t="shared" si="648"/>
        <v>0</v>
      </c>
    </row>
    <row r="3770" spans="3:28" x14ac:dyDescent="0.25">
      <c r="C3770" s="1">
        <v>2010</v>
      </c>
      <c r="D3770" s="1" t="s">
        <v>105</v>
      </c>
      <c r="E3770" s="2" t="s">
        <v>356</v>
      </c>
      <c r="F3770">
        <v>2</v>
      </c>
      <c r="G3770">
        <v>20261737</v>
      </c>
      <c r="H3770" s="1">
        <v>356.67529999999999</v>
      </c>
      <c r="I3770" s="1">
        <v>4126</v>
      </c>
      <c r="J3770" s="1">
        <v>355689.7</v>
      </c>
      <c r="K3770" s="1">
        <v>342857.1</v>
      </c>
      <c r="L3770" s="3">
        <v>120</v>
      </c>
      <c r="M3770">
        <v>11.6</v>
      </c>
      <c r="N3770">
        <v>35</v>
      </c>
      <c r="O3770" s="1">
        <f t="shared" si="643"/>
        <v>0</v>
      </c>
      <c r="P3770" s="5">
        <f>-MIN(data!$B$4 / data!H3770 * data!O3770 / 100, data!M3770)</f>
        <v>0</v>
      </c>
      <c r="Q3770" s="4">
        <f t="shared" si="642"/>
        <v>0</v>
      </c>
      <c r="R3770" s="6">
        <f>-MIN(data!$B$5/(POWER(LN(H3770),2))*O3770/100, N3770)</f>
        <v>0</v>
      </c>
      <c r="S3770" s="6">
        <f t="shared" si="644"/>
        <v>0</v>
      </c>
      <c r="T3770" s="4">
        <f t="shared" si="645"/>
        <v>11.6</v>
      </c>
      <c r="U3770" s="4" t="e">
        <f t="shared" si="649"/>
        <v>#DIV/0!</v>
      </c>
      <c r="V3770" s="4" t="e">
        <f t="shared" si="650"/>
        <v>#DIV/0!</v>
      </c>
      <c r="W3770" s="6">
        <f t="shared" si="646"/>
        <v>35</v>
      </c>
      <c r="X3770" s="6" t="e">
        <f t="shared" si="651"/>
        <v>#DIV/0!</v>
      </c>
      <c r="Y3770" s="6" t="e">
        <f t="shared" si="652"/>
        <v>#DIV/0!</v>
      </c>
      <c r="AA3770" s="1">
        <f t="shared" si="647"/>
        <v>0</v>
      </c>
      <c r="AB3770" s="1">
        <f t="shared" si="648"/>
        <v>0</v>
      </c>
    </row>
    <row r="3771" spans="3:28" x14ac:dyDescent="0.25">
      <c r="C3771" s="1">
        <v>2011</v>
      </c>
      <c r="D3771" s="1" t="s">
        <v>105</v>
      </c>
      <c r="E3771" s="2" t="s">
        <v>356</v>
      </c>
      <c r="F3771">
        <v>2</v>
      </c>
      <c r="G3771">
        <v>20398670</v>
      </c>
      <c r="H3771" s="1">
        <v>390.38799999999998</v>
      </c>
      <c r="I3771" s="1">
        <v>3939</v>
      </c>
      <c r="J3771" s="1">
        <v>351696.4</v>
      </c>
      <c r="K3771" s="1">
        <v>333333.3</v>
      </c>
      <c r="L3771" s="3">
        <v>120</v>
      </c>
      <c r="M3771">
        <v>11.2</v>
      </c>
      <c r="N3771">
        <v>33</v>
      </c>
      <c r="O3771" s="1">
        <f t="shared" si="643"/>
        <v>0</v>
      </c>
      <c r="P3771" s="5">
        <f>-MIN(data!$B$4 / data!H3771 * data!O3771 / 100, data!M3771)</f>
        <v>0</v>
      </c>
      <c r="Q3771" s="4">
        <f t="shared" si="642"/>
        <v>0</v>
      </c>
      <c r="R3771" s="6">
        <f>-MIN(data!$B$5/(POWER(LN(H3771),2))*O3771/100, N3771)</f>
        <v>0</v>
      </c>
      <c r="S3771" s="6">
        <f t="shared" si="644"/>
        <v>0</v>
      </c>
      <c r="T3771" s="4">
        <f t="shared" si="645"/>
        <v>11.2</v>
      </c>
      <c r="U3771" s="4" t="e">
        <f t="shared" si="649"/>
        <v>#DIV/0!</v>
      </c>
      <c r="V3771" s="4" t="e">
        <f t="shared" si="650"/>
        <v>#DIV/0!</v>
      </c>
      <c r="W3771" s="6">
        <f t="shared" si="646"/>
        <v>33</v>
      </c>
      <c r="X3771" s="6" t="e">
        <f t="shared" si="651"/>
        <v>#DIV/0!</v>
      </c>
      <c r="Y3771" s="6" t="e">
        <f t="shared" si="652"/>
        <v>#DIV/0!</v>
      </c>
      <c r="AA3771" s="1">
        <f t="shared" si="647"/>
        <v>0</v>
      </c>
      <c r="AB3771" s="1">
        <f t="shared" si="648"/>
        <v>0</v>
      </c>
    </row>
    <row r="3772" spans="3:28" x14ac:dyDescent="0.25">
      <c r="C3772" s="1">
        <v>2012</v>
      </c>
      <c r="D3772" s="1" t="s">
        <v>105</v>
      </c>
      <c r="E3772" s="2" t="s">
        <v>356</v>
      </c>
      <c r="F3772">
        <v>2</v>
      </c>
      <c r="G3772">
        <v>20425000</v>
      </c>
      <c r="H3772" s="1">
        <v>395.30680000000001</v>
      </c>
      <c r="I3772" s="1">
        <v>3734</v>
      </c>
      <c r="J3772" s="1">
        <v>345740.7</v>
      </c>
      <c r="K3772" s="1">
        <v>343750</v>
      </c>
      <c r="L3772" s="3">
        <v>110</v>
      </c>
      <c r="M3772">
        <v>10.8</v>
      </c>
      <c r="N3772">
        <v>32</v>
      </c>
      <c r="O3772" s="1">
        <f t="shared" si="643"/>
        <v>0</v>
      </c>
      <c r="P3772" s="5">
        <f>-MIN(data!$B$4 / data!H3772 * data!O3772 / 100, data!M3772)</f>
        <v>0</v>
      </c>
      <c r="Q3772" s="4">
        <f t="shared" si="642"/>
        <v>0</v>
      </c>
      <c r="R3772" s="6">
        <f>-MIN(data!$B$5/(POWER(LN(H3772),2))*O3772/100, N3772)</f>
        <v>0</v>
      </c>
      <c r="S3772" s="6">
        <f t="shared" si="644"/>
        <v>0</v>
      </c>
      <c r="T3772" s="4">
        <f t="shared" si="645"/>
        <v>10.8</v>
      </c>
      <c r="U3772" s="4" t="e">
        <f t="shared" si="649"/>
        <v>#DIV/0!</v>
      </c>
      <c r="V3772" s="4" t="e">
        <f t="shared" si="650"/>
        <v>#DIV/0!</v>
      </c>
      <c r="W3772" s="6">
        <f t="shared" si="646"/>
        <v>32</v>
      </c>
      <c r="X3772" s="6" t="e">
        <f t="shared" si="651"/>
        <v>#DIV/0!</v>
      </c>
      <c r="Y3772" s="6" t="e">
        <f t="shared" si="652"/>
        <v>#DIV/0!</v>
      </c>
      <c r="AA3772" s="1">
        <f t="shared" si="647"/>
        <v>0</v>
      </c>
      <c r="AB3772" s="1">
        <f t="shared" si="648"/>
        <v>0</v>
      </c>
    </row>
    <row r="3773" spans="3:28" x14ac:dyDescent="0.25">
      <c r="C3773" s="1">
        <v>2013</v>
      </c>
      <c r="D3773" s="1" t="s">
        <v>105</v>
      </c>
      <c r="E3773" s="2" t="s">
        <v>356</v>
      </c>
      <c r="F3773">
        <v>2</v>
      </c>
      <c r="G3773">
        <v>20585000</v>
      </c>
      <c r="H3773" s="1">
        <v>399.82229999999998</v>
      </c>
      <c r="I3773" s="1">
        <v>3522</v>
      </c>
      <c r="J3773" s="1">
        <v>338653.8</v>
      </c>
      <c r="K3773" s="1">
        <v>312500</v>
      </c>
      <c r="L3773" s="3">
        <v>110</v>
      </c>
      <c r="M3773">
        <v>10.4</v>
      </c>
      <c r="N3773">
        <v>32</v>
      </c>
      <c r="O3773" s="1">
        <f t="shared" si="643"/>
        <v>0</v>
      </c>
      <c r="P3773" s="5">
        <f>-MIN(data!$B$4 / data!H3773 * data!O3773 / 100, data!M3773)</f>
        <v>0</v>
      </c>
      <c r="Q3773" s="4">
        <f t="shared" si="642"/>
        <v>0</v>
      </c>
      <c r="R3773" s="6">
        <f>-MIN(data!$B$5/(POWER(LN(H3773),2))*O3773/100, N3773)</f>
        <v>0</v>
      </c>
      <c r="S3773" s="6">
        <f t="shared" si="644"/>
        <v>0</v>
      </c>
      <c r="T3773" s="4">
        <f t="shared" si="645"/>
        <v>10.4</v>
      </c>
      <c r="U3773" s="4" t="e">
        <f t="shared" si="649"/>
        <v>#DIV/0!</v>
      </c>
      <c r="V3773" s="4" t="e">
        <f t="shared" si="650"/>
        <v>#DIV/0!</v>
      </c>
      <c r="W3773" s="6">
        <f t="shared" si="646"/>
        <v>32</v>
      </c>
      <c r="X3773" s="6" t="e">
        <f t="shared" si="651"/>
        <v>#DIV/0!</v>
      </c>
      <c r="Y3773" s="6" t="e">
        <f t="shared" si="652"/>
        <v>#DIV/0!</v>
      </c>
      <c r="AA3773" s="1">
        <f t="shared" si="647"/>
        <v>0</v>
      </c>
      <c r="AB3773" s="1">
        <f t="shared" si="648"/>
        <v>0</v>
      </c>
    </row>
    <row r="3774" spans="3:28" x14ac:dyDescent="0.25">
      <c r="C3774" s="1">
        <v>2014</v>
      </c>
      <c r="D3774" s="1" t="s">
        <v>105</v>
      </c>
      <c r="E3774" s="2" t="s">
        <v>356</v>
      </c>
      <c r="F3774">
        <v>2</v>
      </c>
      <c r="G3774">
        <v>20778000</v>
      </c>
      <c r="H3774" s="1">
        <v>398.58109999999999</v>
      </c>
      <c r="I3774" s="1">
        <v>3316</v>
      </c>
      <c r="J3774" s="1">
        <v>331600</v>
      </c>
      <c r="K3774" s="1">
        <v>316129</v>
      </c>
      <c r="L3774" s="3">
        <v>100</v>
      </c>
      <c r="M3774">
        <v>10</v>
      </c>
      <c r="N3774">
        <v>31</v>
      </c>
      <c r="O3774" s="1">
        <f t="shared" si="643"/>
        <v>0</v>
      </c>
      <c r="P3774" s="5">
        <f>-MIN(data!$B$4 / data!H3774 * data!O3774 / 100, data!M3774)</f>
        <v>0</v>
      </c>
      <c r="Q3774" s="4">
        <f t="shared" si="642"/>
        <v>0</v>
      </c>
      <c r="R3774" s="6">
        <f>-MIN(data!$B$5/(POWER(LN(H3774),2))*O3774/100, N3774)</f>
        <v>0</v>
      </c>
      <c r="S3774" s="6">
        <f t="shared" si="644"/>
        <v>0</v>
      </c>
      <c r="T3774" s="4">
        <f t="shared" si="645"/>
        <v>10</v>
      </c>
      <c r="U3774" s="4" t="e">
        <f t="shared" si="649"/>
        <v>#DIV/0!</v>
      </c>
      <c r="V3774" s="4" t="e">
        <f t="shared" si="650"/>
        <v>#DIV/0!</v>
      </c>
      <c r="W3774" s="6">
        <f t="shared" si="646"/>
        <v>31</v>
      </c>
      <c r="X3774" s="6" t="e">
        <f t="shared" si="651"/>
        <v>#DIV/0!</v>
      </c>
      <c r="Y3774" s="6" t="e">
        <f t="shared" si="652"/>
        <v>#DIV/0!</v>
      </c>
      <c r="AA3774" s="1">
        <f t="shared" si="647"/>
        <v>0</v>
      </c>
      <c r="AB3774" s="1">
        <f t="shared" si="648"/>
        <v>0</v>
      </c>
    </row>
    <row r="3775" spans="3:28" x14ac:dyDescent="0.25">
      <c r="C3775" s="1">
        <v>2015</v>
      </c>
      <c r="D3775" s="1" t="s">
        <v>105</v>
      </c>
      <c r="E3775" s="2" t="s">
        <v>356</v>
      </c>
      <c r="F3775">
        <v>2</v>
      </c>
      <c r="G3775">
        <v>20970000</v>
      </c>
      <c r="H3775" s="1">
        <v>484.37380000000002</v>
      </c>
      <c r="I3775" s="1">
        <v>3122</v>
      </c>
      <c r="J3775" s="1">
        <v>328631.59999999998</v>
      </c>
      <c r="L3775" s="3">
        <v>98</v>
      </c>
      <c r="M3775">
        <v>9.5</v>
      </c>
      <c r="N3775">
        <v>30</v>
      </c>
      <c r="O3775" s="1">
        <f t="shared" si="643"/>
        <v>0</v>
      </c>
      <c r="P3775" s="5">
        <f>-MIN(data!$B$4 / data!H3775 * data!O3775 / 100, data!M3775)</f>
        <v>0</v>
      </c>
      <c r="Q3775" s="4">
        <f t="shared" ref="Q3775:Q3838" si="653">-P3775*J3775/1000</f>
        <v>0</v>
      </c>
      <c r="R3775" s="6">
        <f>-MIN(data!$B$5/(POWER(LN(H3775),2))*O3775/100, N3775)</f>
        <v>0</v>
      </c>
      <c r="S3775" s="6">
        <f t="shared" si="644"/>
        <v>0</v>
      </c>
      <c r="T3775" s="4">
        <f t="shared" si="645"/>
        <v>9.5</v>
      </c>
      <c r="U3775" s="4" t="e">
        <f t="shared" si="649"/>
        <v>#DIV/0!</v>
      </c>
      <c r="V3775" s="4" t="e">
        <f t="shared" si="650"/>
        <v>#DIV/0!</v>
      </c>
      <c r="W3775" s="6">
        <f t="shared" si="646"/>
        <v>30</v>
      </c>
      <c r="X3775" s="6" t="e">
        <f t="shared" si="651"/>
        <v>#DIV/0!</v>
      </c>
      <c r="Y3775" s="6" t="e">
        <f t="shared" si="652"/>
        <v>#DIV/0!</v>
      </c>
      <c r="AA3775" s="1">
        <f t="shared" si="647"/>
        <v>0</v>
      </c>
      <c r="AB3775" s="1">
        <f t="shared" si="648"/>
        <v>0</v>
      </c>
    </row>
    <row r="3776" spans="3:28" x14ac:dyDescent="0.25">
      <c r="C3776" s="1">
        <v>2016</v>
      </c>
      <c r="D3776" s="1" t="s">
        <v>105</v>
      </c>
      <c r="E3776" s="2" t="s">
        <v>356</v>
      </c>
      <c r="F3776">
        <v>2</v>
      </c>
      <c r="G3776">
        <v>21203000</v>
      </c>
      <c r="H3776" s="1">
        <v>536.72820000000002</v>
      </c>
      <c r="I3776" s="1">
        <v>2946</v>
      </c>
      <c r="J3776" s="1">
        <v>323736.3</v>
      </c>
      <c r="L3776" s="3"/>
      <c r="M3776">
        <v>9.1</v>
      </c>
      <c r="N3776"/>
      <c r="O3776" s="1">
        <f t="shared" si="643"/>
        <v>0</v>
      </c>
      <c r="P3776" s="5">
        <f>-MIN(data!$B$4 / data!H3776 * data!O3776 / 100, data!M3776)</f>
        <v>0</v>
      </c>
      <c r="Q3776" s="4">
        <f t="shared" si="653"/>
        <v>0</v>
      </c>
      <c r="R3776" s="6">
        <f>-MIN(data!$B$5/(POWER(LN(H3776),2))*O3776/100, N3776)</f>
        <v>0</v>
      </c>
      <c r="S3776" s="6">
        <f t="shared" si="644"/>
        <v>0</v>
      </c>
      <c r="T3776" s="4">
        <f t="shared" si="645"/>
        <v>9.1</v>
      </c>
      <c r="U3776" s="4" t="e">
        <f t="shared" si="649"/>
        <v>#DIV/0!</v>
      </c>
      <c r="V3776" s="4" t="e">
        <f t="shared" si="650"/>
        <v>#DIV/0!</v>
      </c>
      <c r="W3776" s="6">
        <f t="shared" si="646"/>
        <v>0</v>
      </c>
      <c r="X3776" s="6" t="e">
        <f t="shared" si="651"/>
        <v>#DIV/0!</v>
      </c>
      <c r="Y3776" s="6" t="e">
        <f t="shared" si="652"/>
        <v>#DIV/0!</v>
      </c>
      <c r="AA3776" s="1">
        <f t="shared" si="647"/>
        <v>0</v>
      </c>
      <c r="AB3776" s="1">
        <f t="shared" si="648"/>
        <v>0</v>
      </c>
    </row>
    <row r="3777" spans="3:28" x14ac:dyDescent="0.25">
      <c r="C3777" s="1">
        <v>1980</v>
      </c>
      <c r="D3777" s="1" t="s">
        <v>106</v>
      </c>
      <c r="E3777" s="2" t="s">
        <v>290</v>
      </c>
      <c r="F3777">
        <v>2</v>
      </c>
      <c r="G3777">
        <v>1340255</v>
      </c>
      <c r="H3777" s="1">
        <v>151.29409999999999</v>
      </c>
      <c r="I3777" s="1">
        <v>6448</v>
      </c>
      <c r="J3777" s="1">
        <v>52252.84</v>
      </c>
      <c r="L3777" s="3"/>
      <c r="M3777">
        <v>123.4</v>
      </c>
      <c r="N3777"/>
      <c r="O3777" s="1">
        <f t="shared" si="643"/>
        <v>0</v>
      </c>
      <c r="P3777" s="5">
        <f>-MIN(data!$B$4 / data!H3777 * data!O3777 / 100, data!M3777)</f>
        <v>0</v>
      </c>
      <c r="Q3777" s="4">
        <f t="shared" si="653"/>
        <v>0</v>
      </c>
      <c r="R3777" s="6">
        <f>-MIN(data!$B$5/(POWER(LN(H3777),2))*O3777/100, N3777)</f>
        <v>0</v>
      </c>
      <c r="S3777" s="6">
        <f t="shared" si="644"/>
        <v>0</v>
      </c>
      <c r="T3777" s="4">
        <f t="shared" si="645"/>
        <v>123.4</v>
      </c>
      <c r="U3777" s="4" t="e">
        <f t="shared" si="649"/>
        <v>#DIV/0!</v>
      </c>
      <c r="V3777" s="4" t="e">
        <f t="shared" si="650"/>
        <v>#DIV/0!</v>
      </c>
      <c r="W3777" s="6">
        <f t="shared" si="646"/>
        <v>0</v>
      </c>
      <c r="X3777" s="6" t="e">
        <f t="shared" si="651"/>
        <v>#DIV/0!</v>
      </c>
      <c r="Y3777" s="6" t="e">
        <f t="shared" si="652"/>
        <v>#DIV/0!</v>
      </c>
      <c r="AA3777" s="1">
        <f t="shared" si="647"/>
        <v>0</v>
      </c>
      <c r="AB3777" s="1">
        <f t="shared" si="648"/>
        <v>0</v>
      </c>
    </row>
    <row r="3778" spans="3:28" x14ac:dyDescent="0.25">
      <c r="C3778" s="1">
        <v>1981</v>
      </c>
      <c r="D3778" s="1" t="s">
        <v>106</v>
      </c>
      <c r="E3778" s="2" t="s">
        <v>290</v>
      </c>
      <c r="F3778">
        <v>2</v>
      </c>
      <c r="G3778">
        <v>1377799</v>
      </c>
      <c r="H3778" s="1">
        <v>138.86539999999999</v>
      </c>
      <c r="I3778" s="1">
        <v>6245</v>
      </c>
      <c r="J3778" s="1">
        <v>53058.62</v>
      </c>
      <c r="L3778" s="3"/>
      <c r="M3778">
        <v>117.7</v>
      </c>
      <c r="N3778"/>
      <c r="O3778" s="1">
        <f t="shared" si="643"/>
        <v>0</v>
      </c>
      <c r="P3778" s="5">
        <f>-MIN(data!$B$4 / data!H3778 * data!O3778 / 100, data!M3778)</f>
        <v>0</v>
      </c>
      <c r="Q3778" s="4">
        <f t="shared" si="653"/>
        <v>0</v>
      </c>
      <c r="R3778" s="6">
        <f>-MIN(data!$B$5/(POWER(LN(H3778),2))*O3778/100, N3778)</f>
        <v>0</v>
      </c>
      <c r="S3778" s="6">
        <f t="shared" si="644"/>
        <v>0</v>
      </c>
      <c r="T3778" s="4">
        <f t="shared" si="645"/>
        <v>117.7</v>
      </c>
      <c r="U3778" s="4" t="e">
        <f t="shared" si="649"/>
        <v>#DIV/0!</v>
      </c>
      <c r="V3778" s="4" t="e">
        <f t="shared" si="650"/>
        <v>#DIV/0!</v>
      </c>
      <c r="W3778" s="6">
        <f t="shared" si="646"/>
        <v>0</v>
      </c>
      <c r="X3778" s="6" t="e">
        <f t="shared" si="651"/>
        <v>#DIV/0!</v>
      </c>
      <c r="Y3778" s="6" t="e">
        <f t="shared" si="652"/>
        <v>#DIV/0!</v>
      </c>
      <c r="AA3778" s="1">
        <f t="shared" si="647"/>
        <v>0</v>
      </c>
      <c r="AB3778" s="1">
        <f t="shared" si="648"/>
        <v>0</v>
      </c>
    </row>
    <row r="3779" spans="3:28" x14ac:dyDescent="0.25">
      <c r="C3779" s="1">
        <v>1982</v>
      </c>
      <c r="D3779" s="1" t="s">
        <v>106</v>
      </c>
      <c r="E3779" s="2" t="s">
        <v>290</v>
      </c>
      <c r="F3779">
        <v>2</v>
      </c>
      <c r="G3779">
        <v>1415367</v>
      </c>
      <c r="H3779" s="1">
        <v>156.56479999999999</v>
      </c>
      <c r="I3779" s="1">
        <v>6038</v>
      </c>
      <c r="J3779" s="1">
        <v>53766.7</v>
      </c>
      <c r="L3779" s="3"/>
      <c r="M3779">
        <v>112.3</v>
      </c>
      <c r="N3779"/>
      <c r="O3779" s="1">
        <f t="shared" ref="O3779:O3842" si="654">IF($A$3="Percentage of government revenue per capita",$B$3,0) + IF($A$3="Absolute extra revenue",AA3779,0) + IF($A$3="Absolute revenue per capita",AB3779,0)</f>
        <v>0</v>
      </c>
      <c r="P3779" s="5">
        <f>-MIN(data!$B$4 / data!H3779 * data!O3779 / 100, data!M3779)</f>
        <v>0</v>
      </c>
      <c r="Q3779" s="4">
        <f t="shared" si="653"/>
        <v>0</v>
      </c>
      <c r="R3779" s="6">
        <f>-MIN(data!$B$5/(POWER(LN(H3779),2))*O3779/100, N3779)</f>
        <v>0</v>
      </c>
      <c r="S3779" s="6">
        <f t="shared" ref="S3779:S3842" si="655">-R3779*K3779/100000</f>
        <v>0</v>
      </c>
      <c r="T3779" s="4">
        <f t="shared" ref="T3779:T3842" si="656">M3779+P3779</f>
        <v>112.3</v>
      </c>
      <c r="U3779" s="4" t="e">
        <f t="shared" si="649"/>
        <v>#DIV/0!</v>
      </c>
      <c r="V3779" s="4" t="e">
        <f t="shared" si="650"/>
        <v>#DIV/0!</v>
      </c>
      <c r="W3779" s="6">
        <f t="shared" ref="W3779:W3842" si="657">N3779+R3779</f>
        <v>0</v>
      </c>
      <c r="X3779" s="6" t="e">
        <f t="shared" si="651"/>
        <v>#DIV/0!</v>
      </c>
      <c r="Y3779" s="6" t="e">
        <f t="shared" si="652"/>
        <v>#DIV/0!</v>
      </c>
      <c r="AA3779" s="1">
        <f t="shared" si="647"/>
        <v>0</v>
      </c>
      <c r="AB3779" s="1">
        <f t="shared" si="648"/>
        <v>0</v>
      </c>
    </row>
    <row r="3780" spans="3:28" x14ac:dyDescent="0.25">
      <c r="C3780" s="1">
        <v>1983</v>
      </c>
      <c r="D3780" s="1" t="s">
        <v>106</v>
      </c>
      <c r="E3780" s="2" t="s">
        <v>290</v>
      </c>
      <c r="F3780">
        <v>2</v>
      </c>
      <c r="G3780">
        <v>1452728</v>
      </c>
      <c r="H3780" s="1">
        <v>180.0412</v>
      </c>
      <c r="I3780" s="1">
        <v>5839</v>
      </c>
      <c r="J3780" s="1">
        <v>54417.52</v>
      </c>
      <c r="L3780" s="3"/>
      <c r="M3780">
        <v>107.3</v>
      </c>
      <c r="N3780"/>
      <c r="O3780" s="1">
        <f t="shared" si="654"/>
        <v>0</v>
      </c>
      <c r="P3780" s="5">
        <f>-MIN(data!$B$4 / data!H3780 * data!O3780 / 100, data!M3780)</f>
        <v>0</v>
      </c>
      <c r="Q3780" s="4">
        <f t="shared" si="653"/>
        <v>0</v>
      </c>
      <c r="R3780" s="6">
        <f>-MIN(data!$B$5/(POWER(LN(H3780),2))*O3780/100, N3780)</f>
        <v>0</v>
      </c>
      <c r="S3780" s="6">
        <f t="shared" si="655"/>
        <v>0</v>
      </c>
      <c r="T3780" s="4">
        <f t="shared" si="656"/>
        <v>107.3</v>
      </c>
      <c r="U3780" s="4" t="e">
        <f t="shared" si="649"/>
        <v>#DIV/0!</v>
      </c>
      <c r="V3780" s="4" t="e">
        <f t="shared" si="650"/>
        <v>#DIV/0!</v>
      </c>
      <c r="W3780" s="6">
        <f t="shared" si="657"/>
        <v>0</v>
      </c>
      <c r="X3780" s="6" t="e">
        <f t="shared" si="651"/>
        <v>#DIV/0!</v>
      </c>
      <c r="Y3780" s="6" t="e">
        <f t="shared" si="652"/>
        <v>#DIV/0!</v>
      </c>
      <c r="AA3780" s="1">
        <f t="shared" ref="AA3780:AA3843" si="658">$B$3*100/G3780/H3780</f>
        <v>0</v>
      </c>
      <c r="AB3780" s="1">
        <f t="shared" ref="AB3780:AB3843" si="659">$B$3/H3780*100</f>
        <v>0</v>
      </c>
    </row>
    <row r="3781" spans="3:28" x14ac:dyDescent="0.25">
      <c r="C3781" s="1">
        <v>1984</v>
      </c>
      <c r="D3781" s="1" t="s">
        <v>106</v>
      </c>
      <c r="E3781" s="2" t="s">
        <v>290</v>
      </c>
      <c r="F3781">
        <v>2</v>
      </c>
      <c r="G3781">
        <v>1489691</v>
      </c>
      <c r="H3781" s="1">
        <v>207.72290000000001</v>
      </c>
      <c r="I3781" s="1">
        <v>5657</v>
      </c>
      <c r="J3781" s="1">
        <v>54922.33</v>
      </c>
      <c r="L3781" s="3"/>
      <c r="M3781">
        <v>103</v>
      </c>
      <c r="N3781"/>
      <c r="O3781" s="1">
        <f t="shared" si="654"/>
        <v>0</v>
      </c>
      <c r="P3781" s="5">
        <f>-MIN(data!$B$4 / data!H3781 * data!O3781 / 100, data!M3781)</f>
        <v>0</v>
      </c>
      <c r="Q3781" s="4">
        <f t="shared" si="653"/>
        <v>0</v>
      </c>
      <c r="R3781" s="6">
        <f>-MIN(data!$B$5/(POWER(LN(H3781),2))*O3781/100, N3781)</f>
        <v>0</v>
      </c>
      <c r="S3781" s="6">
        <f t="shared" si="655"/>
        <v>0</v>
      </c>
      <c r="T3781" s="4">
        <f t="shared" si="656"/>
        <v>103</v>
      </c>
      <c r="U3781" s="4" t="e">
        <f t="shared" si="649"/>
        <v>#DIV/0!</v>
      </c>
      <c r="V3781" s="4" t="e">
        <f t="shared" si="650"/>
        <v>#DIV/0!</v>
      </c>
      <c r="W3781" s="6">
        <f t="shared" si="657"/>
        <v>0</v>
      </c>
      <c r="X3781" s="6" t="e">
        <f t="shared" si="651"/>
        <v>#DIV/0!</v>
      </c>
      <c r="Y3781" s="6" t="e">
        <f t="shared" si="652"/>
        <v>#DIV/0!</v>
      </c>
      <c r="AA3781" s="1">
        <f t="shared" si="658"/>
        <v>0</v>
      </c>
      <c r="AB3781" s="1">
        <f t="shared" si="659"/>
        <v>0</v>
      </c>
    </row>
    <row r="3782" spans="3:28" x14ac:dyDescent="0.25">
      <c r="C3782" s="1">
        <v>1985</v>
      </c>
      <c r="D3782" s="1" t="s">
        <v>106</v>
      </c>
      <c r="E3782" s="2" t="s">
        <v>290</v>
      </c>
      <c r="F3782">
        <v>2</v>
      </c>
      <c r="G3782">
        <v>1526131</v>
      </c>
      <c r="H3782" s="1">
        <v>188.3486</v>
      </c>
      <c r="I3782" s="1">
        <v>5488</v>
      </c>
      <c r="J3782" s="1">
        <v>55322.58</v>
      </c>
      <c r="L3782" s="3"/>
      <c r="M3782">
        <v>99.2</v>
      </c>
      <c r="N3782"/>
      <c r="O3782" s="1">
        <f t="shared" si="654"/>
        <v>0</v>
      </c>
      <c r="P3782" s="5">
        <f>-MIN(data!$B$4 / data!H3782 * data!O3782 / 100, data!M3782)</f>
        <v>0</v>
      </c>
      <c r="Q3782" s="4">
        <f t="shared" si="653"/>
        <v>0</v>
      </c>
      <c r="R3782" s="6">
        <f>-MIN(data!$B$5/(POWER(LN(H3782),2))*O3782/100, N3782)</f>
        <v>0</v>
      </c>
      <c r="S3782" s="6">
        <f t="shared" si="655"/>
        <v>0</v>
      </c>
      <c r="T3782" s="4">
        <f t="shared" si="656"/>
        <v>99.2</v>
      </c>
      <c r="U3782" s="4" t="e">
        <f t="shared" si="649"/>
        <v>#DIV/0!</v>
      </c>
      <c r="V3782" s="4" t="e">
        <f t="shared" si="650"/>
        <v>#DIV/0!</v>
      </c>
      <c r="W3782" s="6">
        <f t="shared" si="657"/>
        <v>0</v>
      </c>
      <c r="X3782" s="6" t="e">
        <f t="shared" si="651"/>
        <v>#DIV/0!</v>
      </c>
      <c r="Y3782" s="6" t="e">
        <f t="shared" si="652"/>
        <v>#DIV/0!</v>
      </c>
      <c r="AA3782" s="1">
        <f t="shared" si="658"/>
        <v>0</v>
      </c>
      <c r="AB3782" s="1">
        <f t="shared" si="659"/>
        <v>0</v>
      </c>
    </row>
    <row r="3783" spans="3:28" x14ac:dyDescent="0.25">
      <c r="C3783" s="1">
        <v>1986</v>
      </c>
      <c r="D3783" s="1" t="s">
        <v>106</v>
      </c>
      <c r="E3783" s="2" t="s">
        <v>290</v>
      </c>
      <c r="F3783">
        <v>2</v>
      </c>
      <c r="G3783">
        <v>1561692</v>
      </c>
      <c r="H3783" s="1">
        <v>176.92699999999999</v>
      </c>
      <c r="I3783" s="1">
        <v>5337</v>
      </c>
      <c r="J3783" s="1">
        <v>55593.75</v>
      </c>
      <c r="L3783" s="3"/>
      <c r="M3783">
        <v>96</v>
      </c>
      <c r="N3783"/>
      <c r="O3783" s="1">
        <f t="shared" si="654"/>
        <v>0</v>
      </c>
      <c r="P3783" s="5">
        <f>-MIN(data!$B$4 / data!H3783 * data!O3783 / 100, data!M3783)</f>
        <v>0</v>
      </c>
      <c r="Q3783" s="4">
        <f t="shared" si="653"/>
        <v>0</v>
      </c>
      <c r="R3783" s="6">
        <f>-MIN(data!$B$5/(POWER(LN(H3783),2))*O3783/100, N3783)</f>
        <v>0</v>
      </c>
      <c r="S3783" s="6">
        <f t="shared" si="655"/>
        <v>0</v>
      </c>
      <c r="T3783" s="4">
        <f t="shared" si="656"/>
        <v>96</v>
      </c>
      <c r="U3783" s="4" t="e">
        <f t="shared" si="649"/>
        <v>#DIV/0!</v>
      </c>
      <c r="V3783" s="4" t="e">
        <f t="shared" si="650"/>
        <v>#DIV/0!</v>
      </c>
      <c r="W3783" s="6">
        <f t="shared" si="657"/>
        <v>0</v>
      </c>
      <c r="X3783" s="6" t="e">
        <f t="shared" si="651"/>
        <v>#DIV/0!</v>
      </c>
      <c r="Y3783" s="6" t="e">
        <f t="shared" si="652"/>
        <v>#DIV/0!</v>
      </c>
      <c r="AA3783" s="1">
        <f t="shared" si="658"/>
        <v>0</v>
      </c>
      <c r="AB3783" s="1">
        <f t="shared" si="659"/>
        <v>0</v>
      </c>
    </row>
    <row r="3784" spans="3:28" x14ac:dyDescent="0.25">
      <c r="C3784" s="1">
        <v>1987</v>
      </c>
      <c r="D3784" s="1" t="s">
        <v>106</v>
      </c>
      <c r="E3784" s="2" t="s">
        <v>290</v>
      </c>
      <c r="F3784">
        <v>2</v>
      </c>
      <c r="G3784">
        <v>1596394</v>
      </c>
      <c r="H3784" s="1">
        <v>171.4503</v>
      </c>
      <c r="I3784" s="1">
        <v>5209</v>
      </c>
      <c r="J3784" s="1">
        <v>55830.65</v>
      </c>
      <c r="L3784" s="3"/>
      <c r="M3784">
        <v>93.3</v>
      </c>
      <c r="N3784"/>
      <c r="O3784" s="1">
        <f t="shared" si="654"/>
        <v>0</v>
      </c>
      <c r="P3784" s="5">
        <f>-MIN(data!$B$4 / data!H3784 * data!O3784 / 100, data!M3784)</f>
        <v>0</v>
      </c>
      <c r="Q3784" s="4">
        <f t="shared" si="653"/>
        <v>0</v>
      </c>
      <c r="R3784" s="6">
        <f>-MIN(data!$B$5/(POWER(LN(H3784),2))*O3784/100, N3784)</f>
        <v>0</v>
      </c>
      <c r="S3784" s="6">
        <f t="shared" si="655"/>
        <v>0</v>
      </c>
      <c r="T3784" s="4">
        <f t="shared" si="656"/>
        <v>93.3</v>
      </c>
      <c r="U3784" s="4" t="e">
        <f t="shared" si="649"/>
        <v>#DIV/0!</v>
      </c>
      <c r="V3784" s="4" t="e">
        <f t="shared" si="650"/>
        <v>#DIV/0!</v>
      </c>
      <c r="W3784" s="6">
        <f t="shared" si="657"/>
        <v>0</v>
      </c>
      <c r="X3784" s="6" t="e">
        <f t="shared" si="651"/>
        <v>#DIV/0!</v>
      </c>
      <c r="Y3784" s="6" t="e">
        <f t="shared" si="652"/>
        <v>#DIV/0!</v>
      </c>
      <c r="AA3784" s="1">
        <f t="shared" si="658"/>
        <v>0</v>
      </c>
      <c r="AB3784" s="1">
        <f t="shared" si="659"/>
        <v>0</v>
      </c>
    </row>
    <row r="3785" spans="3:28" x14ac:dyDescent="0.25">
      <c r="C3785" s="1">
        <v>1988</v>
      </c>
      <c r="D3785" s="1" t="s">
        <v>106</v>
      </c>
      <c r="E3785" s="2" t="s">
        <v>290</v>
      </c>
      <c r="F3785">
        <v>2</v>
      </c>
      <c r="G3785">
        <v>1630996</v>
      </c>
      <c r="H3785" s="1">
        <v>174.61750000000001</v>
      </c>
      <c r="I3785" s="1">
        <v>5112</v>
      </c>
      <c r="J3785" s="1">
        <v>55991.24</v>
      </c>
      <c r="L3785" s="3"/>
      <c r="M3785">
        <v>91.3</v>
      </c>
      <c r="N3785"/>
      <c r="O3785" s="1">
        <f t="shared" si="654"/>
        <v>0</v>
      </c>
      <c r="P3785" s="5">
        <f>-MIN(data!$B$4 / data!H3785 * data!O3785 / 100, data!M3785)</f>
        <v>0</v>
      </c>
      <c r="Q3785" s="4">
        <f t="shared" si="653"/>
        <v>0</v>
      </c>
      <c r="R3785" s="6">
        <f>-MIN(data!$B$5/(POWER(LN(H3785),2))*O3785/100, N3785)</f>
        <v>0</v>
      </c>
      <c r="S3785" s="6">
        <f t="shared" si="655"/>
        <v>0</v>
      </c>
      <c r="T3785" s="4">
        <f t="shared" si="656"/>
        <v>91.3</v>
      </c>
      <c r="U3785" s="4" t="e">
        <f t="shared" si="649"/>
        <v>#DIV/0!</v>
      </c>
      <c r="V3785" s="4" t="e">
        <f t="shared" si="650"/>
        <v>#DIV/0!</v>
      </c>
      <c r="W3785" s="6">
        <f t="shared" si="657"/>
        <v>0</v>
      </c>
      <c r="X3785" s="6" t="e">
        <f t="shared" si="651"/>
        <v>#DIV/0!</v>
      </c>
      <c r="Y3785" s="6" t="e">
        <f t="shared" si="652"/>
        <v>#DIV/0!</v>
      </c>
      <c r="AA3785" s="1">
        <f t="shared" si="658"/>
        <v>0</v>
      </c>
      <c r="AB3785" s="1">
        <f t="shared" si="659"/>
        <v>0</v>
      </c>
    </row>
    <row r="3786" spans="3:28" x14ac:dyDescent="0.25">
      <c r="C3786" s="1">
        <v>1989</v>
      </c>
      <c r="D3786" s="1" t="s">
        <v>106</v>
      </c>
      <c r="E3786" s="2" t="s">
        <v>290</v>
      </c>
      <c r="F3786">
        <v>2</v>
      </c>
      <c r="G3786">
        <v>1666563</v>
      </c>
      <c r="H3786" s="1">
        <v>217.2963</v>
      </c>
      <c r="I3786" s="1">
        <v>5038</v>
      </c>
      <c r="J3786" s="1">
        <v>56164.99</v>
      </c>
      <c r="L3786" s="3"/>
      <c r="M3786">
        <v>89.7</v>
      </c>
      <c r="N3786"/>
      <c r="O3786" s="1">
        <f t="shared" si="654"/>
        <v>0</v>
      </c>
      <c r="P3786" s="5">
        <f>-MIN(data!$B$4 / data!H3786 * data!O3786 / 100, data!M3786)</f>
        <v>0</v>
      </c>
      <c r="Q3786" s="4">
        <f t="shared" si="653"/>
        <v>0</v>
      </c>
      <c r="R3786" s="6">
        <f>-MIN(data!$B$5/(POWER(LN(H3786),2))*O3786/100, N3786)</f>
        <v>0</v>
      </c>
      <c r="S3786" s="6">
        <f t="shared" si="655"/>
        <v>0</v>
      </c>
      <c r="T3786" s="4">
        <f t="shared" si="656"/>
        <v>89.7</v>
      </c>
      <c r="U3786" s="4" t="e">
        <f t="shared" si="649"/>
        <v>#DIV/0!</v>
      </c>
      <c r="V3786" s="4" t="e">
        <f t="shared" si="650"/>
        <v>#DIV/0!</v>
      </c>
      <c r="W3786" s="6">
        <f t="shared" si="657"/>
        <v>0</v>
      </c>
      <c r="X3786" s="6" t="e">
        <f t="shared" si="651"/>
        <v>#DIV/0!</v>
      </c>
      <c r="Y3786" s="6" t="e">
        <f t="shared" si="652"/>
        <v>#DIV/0!</v>
      </c>
      <c r="AA3786" s="1">
        <f t="shared" si="658"/>
        <v>0</v>
      </c>
      <c r="AB3786" s="1">
        <f t="shared" si="659"/>
        <v>0</v>
      </c>
    </row>
    <row r="3787" spans="3:28" x14ac:dyDescent="0.25">
      <c r="C3787" s="1">
        <v>1990</v>
      </c>
      <c r="D3787" s="1" t="s">
        <v>106</v>
      </c>
      <c r="E3787" s="2" t="s">
        <v>290</v>
      </c>
      <c r="F3787">
        <v>2</v>
      </c>
      <c r="G3787">
        <v>1703747</v>
      </c>
      <c r="H3787" s="1">
        <v>226.42019999999999</v>
      </c>
      <c r="I3787" s="1">
        <v>5004</v>
      </c>
      <c r="J3787" s="1">
        <v>56351.35</v>
      </c>
      <c r="K3787" s="1">
        <v>52464.23</v>
      </c>
      <c r="L3787" s="3">
        <v>360</v>
      </c>
      <c r="M3787">
        <v>88.8</v>
      </c>
      <c r="N3787">
        <v>629</v>
      </c>
      <c r="O3787" s="1">
        <f t="shared" si="654"/>
        <v>0</v>
      </c>
      <c r="P3787" s="5">
        <f>-MIN(data!$B$4 / data!H3787 * data!O3787 / 100, data!M3787)</f>
        <v>0</v>
      </c>
      <c r="Q3787" s="4">
        <f t="shared" si="653"/>
        <v>0</v>
      </c>
      <c r="R3787" s="6">
        <f>-MIN(data!$B$5/(POWER(LN(H3787),2))*O3787/100, N3787)</f>
        <v>0</v>
      </c>
      <c r="S3787" s="6">
        <f t="shared" si="655"/>
        <v>0</v>
      </c>
      <c r="T3787" s="4">
        <f t="shared" si="656"/>
        <v>88.8</v>
      </c>
      <c r="U3787" s="4" t="e">
        <f t="shared" si="649"/>
        <v>#DIV/0!</v>
      </c>
      <c r="V3787" s="4" t="e">
        <f t="shared" si="650"/>
        <v>#DIV/0!</v>
      </c>
      <c r="W3787" s="6">
        <f t="shared" si="657"/>
        <v>629</v>
      </c>
      <c r="X3787" s="6" t="e">
        <f t="shared" si="651"/>
        <v>#DIV/0!</v>
      </c>
      <c r="Y3787" s="6" t="e">
        <f t="shared" si="652"/>
        <v>#DIV/0!</v>
      </c>
      <c r="AA3787" s="1">
        <f t="shared" si="658"/>
        <v>0</v>
      </c>
      <c r="AB3787" s="1">
        <f t="shared" si="659"/>
        <v>0</v>
      </c>
    </row>
    <row r="3788" spans="3:28" x14ac:dyDescent="0.25">
      <c r="C3788" s="1">
        <v>1991</v>
      </c>
      <c r="D3788" s="1" t="s">
        <v>106</v>
      </c>
      <c r="E3788" s="2" t="s">
        <v>290</v>
      </c>
      <c r="F3788">
        <v>2</v>
      </c>
      <c r="G3788">
        <v>1742539</v>
      </c>
      <c r="H3788" s="1">
        <v>255.47280000000001</v>
      </c>
      <c r="I3788" s="1">
        <v>5015</v>
      </c>
      <c r="J3788" s="1">
        <v>56602.71</v>
      </c>
      <c r="K3788" s="1">
        <v>54607.51</v>
      </c>
      <c r="L3788" s="3">
        <v>330</v>
      </c>
      <c r="M3788">
        <v>88.6</v>
      </c>
      <c r="N3788">
        <v>586</v>
      </c>
      <c r="O3788" s="1">
        <f t="shared" si="654"/>
        <v>0</v>
      </c>
      <c r="P3788" s="5">
        <f>-MIN(data!$B$4 / data!H3788 * data!O3788 / 100, data!M3788)</f>
        <v>0</v>
      </c>
      <c r="Q3788" s="4">
        <f t="shared" si="653"/>
        <v>0</v>
      </c>
      <c r="R3788" s="6">
        <f>-MIN(data!$B$5/(POWER(LN(H3788),2))*O3788/100, N3788)</f>
        <v>0</v>
      </c>
      <c r="S3788" s="6">
        <f t="shared" si="655"/>
        <v>0</v>
      </c>
      <c r="T3788" s="4">
        <f t="shared" si="656"/>
        <v>88.6</v>
      </c>
      <c r="U3788" s="4" t="e">
        <f t="shared" ref="U3788:U3851" si="660">O3788*H3788/100/Q3788</f>
        <v>#DIV/0!</v>
      </c>
      <c r="V3788" s="4" t="e">
        <f t="shared" ref="V3788:V3851" si="661">U3788*G3788</f>
        <v>#DIV/0!</v>
      </c>
      <c r="W3788" s="6">
        <f t="shared" si="657"/>
        <v>586</v>
      </c>
      <c r="X3788" s="6" t="e">
        <f t="shared" ref="X3788:X3851" si="662">O3788*H3788/100/S3788</f>
        <v>#DIV/0!</v>
      </c>
      <c r="Y3788" s="6" t="e">
        <f t="shared" ref="Y3788:Y3851" si="663">X3788*G3788</f>
        <v>#DIV/0!</v>
      </c>
      <c r="AA3788" s="1">
        <f t="shared" si="658"/>
        <v>0</v>
      </c>
      <c r="AB3788" s="1">
        <f t="shared" si="659"/>
        <v>0</v>
      </c>
    </row>
    <row r="3789" spans="3:28" x14ac:dyDescent="0.25">
      <c r="C3789" s="1">
        <v>1992</v>
      </c>
      <c r="D3789" s="1" t="s">
        <v>106</v>
      </c>
      <c r="E3789" s="2" t="s">
        <v>290</v>
      </c>
      <c r="F3789">
        <v>2</v>
      </c>
      <c r="G3789">
        <v>1782285</v>
      </c>
      <c r="H3789" s="1">
        <v>272.84820000000002</v>
      </c>
      <c r="I3789" s="1">
        <v>5081</v>
      </c>
      <c r="J3789" s="1">
        <v>56898.1</v>
      </c>
      <c r="K3789" s="1">
        <v>54347.83</v>
      </c>
      <c r="L3789" s="3">
        <v>320</v>
      </c>
      <c r="M3789">
        <v>89.3</v>
      </c>
      <c r="N3789">
        <v>552</v>
      </c>
      <c r="O3789" s="1">
        <f t="shared" si="654"/>
        <v>0</v>
      </c>
      <c r="P3789" s="5">
        <f>-MIN(data!$B$4 / data!H3789 * data!O3789 / 100, data!M3789)</f>
        <v>0</v>
      </c>
      <c r="Q3789" s="4">
        <f t="shared" si="653"/>
        <v>0</v>
      </c>
      <c r="R3789" s="6">
        <f>-MIN(data!$B$5/(POWER(LN(H3789),2))*O3789/100, N3789)</f>
        <v>0</v>
      </c>
      <c r="S3789" s="6">
        <f t="shared" si="655"/>
        <v>0</v>
      </c>
      <c r="T3789" s="4">
        <f t="shared" si="656"/>
        <v>89.3</v>
      </c>
      <c r="U3789" s="4" t="e">
        <f t="shared" si="660"/>
        <v>#DIV/0!</v>
      </c>
      <c r="V3789" s="4" t="e">
        <f t="shared" si="661"/>
        <v>#DIV/0!</v>
      </c>
      <c r="W3789" s="6">
        <f t="shared" si="657"/>
        <v>552</v>
      </c>
      <c r="X3789" s="6" t="e">
        <f t="shared" si="662"/>
        <v>#DIV/0!</v>
      </c>
      <c r="Y3789" s="6" t="e">
        <f t="shared" si="663"/>
        <v>#DIV/0!</v>
      </c>
      <c r="AA3789" s="1">
        <f t="shared" si="658"/>
        <v>0</v>
      </c>
      <c r="AB3789" s="1">
        <f t="shared" si="659"/>
        <v>0</v>
      </c>
    </row>
    <row r="3790" spans="3:28" x14ac:dyDescent="0.25">
      <c r="C3790" s="1">
        <v>1993</v>
      </c>
      <c r="D3790" s="1" t="s">
        <v>106</v>
      </c>
      <c r="E3790" s="2" t="s">
        <v>290</v>
      </c>
      <c r="F3790">
        <v>2</v>
      </c>
      <c r="G3790">
        <v>1822236</v>
      </c>
      <c r="H3790" s="1">
        <v>305.4948</v>
      </c>
      <c r="I3790" s="1">
        <v>5215</v>
      </c>
      <c r="J3790" s="1">
        <v>57307.69</v>
      </c>
      <c r="K3790" s="1">
        <v>56926</v>
      </c>
      <c r="L3790" s="3">
        <v>300</v>
      </c>
      <c r="M3790">
        <v>91</v>
      </c>
      <c r="N3790">
        <v>527</v>
      </c>
      <c r="O3790" s="1">
        <f t="shared" si="654"/>
        <v>0</v>
      </c>
      <c r="P3790" s="5">
        <f>-MIN(data!$B$4 / data!H3790 * data!O3790 / 100, data!M3790)</f>
        <v>0</v>
      </c>
      <c r="Q3790" s="4">
        <f t="shared" si="653"/>
        <v>0</v>
      </c>
      <c r="R3790" s="6">
        <f>-MIN(data!$B$5/(POWER(LN(H3790),2))*O3790/100, N3790)</f>
        <v>0</v>
      </c>
      <c r="S3790" s="6">
        <f t="shared" si="655"/>
        <v>0</v>
      </c>
      <c r="T3790" s="4">
        <f t="shared" si="656"/>
        <v>91</v>
      </c>
      <c r="U3790" s="4" t="e">
        <f t="shared" si="660"/>
        <v>#DIV/0!</v>
      </c>
      <c r="V3790" s="4" t="e">
        <f t="shared" si="661"/>
        <v>#DIV/0!</v>
      </c>
      <c r="W3790" s="6">
        <f t="shared" si="657"/>
        <v>527</v>
      </c>
      <c r="X3790" s="6" t="e">
        <f t="shared" si="662"/>
        <v>#DIV/0!</v>
      </c>
      <c r="Y3790" s="6" t="e">
        <f t="shared" si="663"/>
        <v>#DIV/0!</v>
      </c>
      <c r="AA3790" s="1">
        <f t="shared" si="658"/>
        <v>0</v>
      </c>
      <c r="AB3790" s="1">
        <f t="shared" si="659"/>
        <v>0</v>
      </c>
    </row>
    <row r="3791" spans="3:28" x14ac:dyDescent="0.25">
      <c r="C3791" s="1">
        <v>1994</v>
      </c>
      <c r="D3791" s="1" t="s">
        <v>106</v>
      </c>
      <c r="E3791" s="2" t="s">
        <v>290</v>
      </c>
      <c r="F3791">
        <v>2</v>
      </c>
      <c r="G3791">
        <v>1861324</v>
      </c>
      <c r="H3791" s="1">
        <v>313.46080000000001</v>
      </c>
      <c r="I3791" s="1">
        <v>5411</v>
      </c>
      <c r="J3791" s="1">
        <v>57809.83</v>
      </c>
      <c r="K3791" s="1">
        <v>59386.97</v>
      </c>
      <c r="L3791" s="3">
        <v>300</v>
      </c>
      <c r="M3791">
        <v>93.6</v>
      </c>
      <c r="N3791">
        <v>522</v>
      </c>
      <c r="O3791" s="1">
        <f t="shared" si="654"/>
        <v>0</v>
      </c>
      <c r="P3791" s="5">
        <f>-MIN(data!$B$4 / data!H3791 * data!O3791 / 100, data!M3791)</f>
        <v>0</v>
      </c>
      <c r="Q3791" s="4">
        <f t="shared" si="653"/>
        <v>0</v>
      </c>
      <c r="R3791" s="6">
        <f>-MIN(data!$B$5/(POWER(LN(H3791),2))*O3791/100, N3791)</f>
        <v>0</v>
      </c>
      <c r="S3791" s="6">
        <f t="shared" si="655"/>
        <v>0</v>
      </c>
      <c r="T3791" s="4">
        <f t="shared" si="656"/>
        <v>93.6</v>
      </c>
      <c r="U3791" s="4" t="e">
        <f t="shared" si="660"/>
        <v>#DIV/0!</v>
      </c>
      <c r="V3791" s="4" t="e">
        <f t="shared" si="661"/>
        <v>#DIV/0!</v>
      </c>
      <c r="W3791" s="6">
        <f t="shared" si="657"/>
        <v>522</v>
      </c>
      <c r="X3791" s="6" t="e">
        <f t="shared" si="662"/>
        <v>#DIV/0!</v>
      </c>
      <c r="Y3791" s="6" t="e">
        <f t="shared" si="663"/>
        <v>#DIV/0!</v>
      </c>
      <c r="AA3791" s="1">
        <f t="shared" si="658"/>
        <v>0</v>
      </c>
      <c r="AB3791" s="1">
        <f t="shared" si="659"/>
        <v>0</v>
      </c>
    </row>
    <row r="3792" spans="3:28" x14ac:dyDescent="0.25">
      <c r="C3792" s="1">
        <v>1995</v>
      </c>
      <c r="D3792" s="1" t="s">
        <v>106</v>
      </c>
      <c r="E3792" s="2" t="s">
        <v>290</v>
      </c>
      <c r="F3792">
        <v>2</v>
      </c>
      <c r="G3792">
        <v>1898598</v>
      </c>
      <c r="H3792" s="1">
        <v>323.84980000000002</v>
      </c>
      <c r="I3792" s="1">
        <v>5664</v>
      </c>
      <c r="J3792" s="1">
        <v>58331.62</v>
      </c>
      <c r="K3792" s="1">
        <v>60952.38</v>
      </c>
      <c r="L3792" s="3">
        <v>310</v>
      </c>
      <c r="M3792">
        <v>97.1</v>
      </c>
      <c r="N3792">
        <v>525</v>
      </c>
      <c r="O3792" s="1">
        <f t="shared" si="654"/>
        <v>0</v>
      </c>
      <c r="P3792" s="5">
        <f>-MIN(data!$B$4 / data!H3792 * data!O3792 / 100, data!M3792)</f>
        <v>0</v>
      </c>
      <c r="Q3792" s="4">
        <f t="shared" si="653"/>
        <v>0</v>
      </c>
      <c r="R3792" s="6">
        <f>-MIN(data!$B$5/(POWER(LN(H3792),2))*O3792/100, N3792)</f>
        <v>0</v>
      </c>
      <c r="S3792" s="6">
        <f t="shared" si="655"/>
        <v>0</v>
      </c>
      <c r="T3792" s="4">
        <f t="shared" si="656"/>
        <v>97.1</v>
      </c>
      <c r="U3792" s="4" t="e">
        <f t="shared" si="660"/>
        <v>#DIV/0!</v>
      </c>
      <c r="V3792" s="4" t="e">
        <f t="shared" si="661"/>
        <v>#DIV/0!</v>
      </c>
      <c r="W3792" s="6">
        <f t="shared" si="657"/>
        <v>525</v>
      </c>
      <c r="X3792" s="6" t="e">
        <f t="shared" si="662"/>
        <v>#DIV/0!</v>
      </c>
      <c r="Y3792" s="6" t="e">
        <f t="shared" si="663"/>
        <v>#DIV/0!</v>
      </c>
      <c r="AA3792" s="1">
        <f t="shared" si="658"/>
        <v>0</v>
      </c>
      <c r="AB3792" s="1">
        <f t="shared" si="659"/>
        <v>0</v>
      </c>
    </row>
    <row r="3793" spans="3:28" x14ac:dyDescent="0.25">
      <c r="C3793" s="1">
        <v>1996</v>
      </c>
      <c r="D3793" s="1" t="s">
        <v>106</v>
      </c>
      <c r="E3793" s="2" t="s">
        <v>290</v>
      </c>
      <c r="F3793">
        <v>2</v>
      </c>
      <c r="G3793">
        <v>1934291</v>
      </c>
      <c r="H3793" s="1">
        <v>361.17349999999999</v>
      </c>
      <c r="I3793" s="1">
        <v>5939</v>
      </c>
      <c r="J3793" s="1">
        <v>58743.82</v>
      </c>
      <c r="K3793" s="1">
        <v>61338.29</v>
      </c>
      <c r="L3793" s="3">
        <v>320</v>
      </c>
      <c r="M3793">
        <v>101.1</v>
      </c>
      <c r="N3793">
        <v>538</v>
      </c>
      <c r="O3793" s="1">
        <f t="shared" si="654"/>
        <v>0</v>
      </c>
      <c r="P3793" s="5">
        <f>-MIN(data!$B$4 / data!H3793 * data!O3793 / 100, data!M3793)</f>
        <v>0</v>
      </c>
      <c r="Q3793" s="4">
        <f t="shared" si="653"/>
        <v>0</v>
      </c>
      <c r="R3793" s="6">
        <f>-MIN(data!$B$5/(POWER(LN(H3793),2))*O3793/100, N3793)</f>
        <v>0</v>
      </c>
      <c r="S3793" s="6">
        <f t="shared" si="655"/>
        <v>0</v>
      </c>
      <c r="T3793" s="4">
        <f t="shared" si="656"/>
        <v>101.1</v>
      </c>
      <c r="U3793" s="4" t="e">
        <f t="shared" si="660"/>
        <v>#DIV/0!</v>
      </c>
      <c r="V3793" s="4" t="e">
        <f t="shared" si="661"/>
        <v>#DIV/0!</v>
      </c>
      <c r="W3793" s="6">
        <f t="shared" si="657"/>
        <v>538</v>
      </c>
      <c r="X3793" s="6" t="e">
        <f t="shared" si="662"/>
        <v>#DIV/0!</v>
      </c>
      <c r="Y3793" s="6" t="e">
        <f t="shared" si="663"/>
        <v>#DIV/0!</v>
      </c>
      <c r="AA3793" s="1">
        <f t="shared" si="658"/>
        <v>0</v>
      </c>
      <c r="AB3793" s="1">
        <f t="shared" si="659"/>
        <v>0</v>
      </c>
    </row>
    <row r="3794" spans="3:28" x14ac:dyDescent="0.25">
      <c r="C3794" s="1">
        <v>1997</v>
      </c>
      <c r="D3794" s="1" t="s">
        <v>106</v>
      </c>
      <c r="E3794" s="2" t="s">
        <v>290</v>
      </c>
      <c r="F3794">
        <v>2</v>
      </c>
      <c r="G3794">
        <v>1968044</v>
      </c>
      <c r="H3794" s="1">
        <v>359.92829999999998</v>
      </c>
      <c r="I3794" s="1">
        <v>6226</v>
      </c>
      <c r="J3794" s="1">
        <v>59126.31</v>
      </c>
      <c r="K3794" s="1">
        <v>62500</v>
      </c>
      <c r="L3794" s="3">
        <v>330</v>
      </c>
      <c r="M3794">
        <v>105.3</v>
      </c>
      <c r="N3794">
        <v>560</v>
      </c>
      <c r="O3794" s="1">
        <f t="shared" si="654"/>
        <v>0</v>
      </c>
      <c r="P3794" s="5">
        <f>-MIN(data!$B$4 / data!H3794 * data!O3794 / 100, data!M3794)</f>
        <v>0</v>
      </c>
      <c r="Q3794" s="4">
        <f t="shared" si="653"/>
        <v>0</v>
      </c>
      <c r="R3794" s="6">
        <f>-MIN(data!$B$5/(POWER(LN(H3794),2))*O3794/100, N3794)</f>
        <v>0</v>
      </c>
      <c r="S3794" s="6">
        <f t="shared" si="655"/>
        <v>0</v>
      </c>
      <c r="T3794" s="4">
        <f t="shared" si="656"/>
        <v>105.3</v>
      </c>
      <c r="U3794" s="4" t="e">
        <f t="shared" si="660"/>
        <v>#DIV/0!</v>
      </c>
      <c r="V3794" s="4" t="e">
        <f t="shared" si="661"/>
        <v>#DIV/0!</v>
      </c>
      <c r="W3794" s="6">
        <f t="shared" si="657"/>
        <v>560</v>
      </c>
      <c r="X3794" s="6" t="e">
        <f t="shared" si="662"/>
        <v>#DIV/0!</v>
      </c>
      <c r="Y3794" s="6" t="e">
        <f t="shared" si="663"/>
        <v>#DIV/0!</v>
      </c>
      <c r="AA3794" s="1">
        <f t="shared" si="658"/>
        <v>0</v>
      </c>
      <c r="AB3794" s="1">
        <f t="shared" si="659"/>
        <v>0</v>
      </c>
    </row>
    <row r="3795" spans="3:28" x14ac:dyDescent="0.25">
      <c r="C3795" s="1">
        <v>1998</v>
      </c>
      <c r="D3795" s="1" t="s">
        <v>106</v>
      </c>
      <c r="E3795" s="2" t="s">
        <v>290</v>
      </c>
      <c r="F3795">
        <v>2</v>
      </c>
      <c r="G3795">
        <v>1997516</v>
      </c>
      <c r="H3795" s="1">
        <v>314.45639999999997</v>
      </c>
      <c r="I3795" s="1">
        <v>6497</v>
      </c>
      <c r="J3795" s="1">
        <v>59279.199999999997</v>
      </c>
      <c r="K3795" s="1">
        <v>61433.45</v>
      </c>
      <c r="L3795" s="3">
        <v>350</v>
      </c>
      <c r="M3795">
        <v>109.6</v>
      </c>
      <c r="N3795">
        <v>586</v>
      </c>
      <c r="O3795" s="1">
        <f t="shared" si="654"/>
        <v>0</v>
      </c>
      <c r="P3795" s="5">
        <f>-MIN(data!$B$4 / data!H3795 * data!O3795 / 100, data!M3795)</f>
        <v>0</v>
      </c>
      <c r="Q3795" s="4">
        <f t="shared" si="653"/>
        <v>0</v>
      </c>
      <c r="R3795" s="6">
        <f>-MIN(data!$B$5/(POWER(LN(H3795),2))*O3795/100, N3795)</f>
        <v>0</v>
      </c>
      <c r="S3795" s="6">
        <f t="shared" si="655"/>
        <v>0</v>
      </c>
      <c r="T3795" s="4">
        <f t="shared" si="656"/>
        <v>109.6</v>
      </c>
      <c r="U3795" s="4" t="e">
        <f t="shared" si="660"/>
        <v>#DIV/0!</v>
      </c>
      <c r="V3795" s="4" t="e">
        <f t="shared" si="661"/>
        <v>#DIV/0!</v>
      </c>
      <c r="W3795" s="6">
        <f t="shared" si="657"/>
        <v>586</v>
      </c>
      <c r="X3795" s="6" t="e">
        <f t="shared" si="662"/>
        <v>#DIV/0!</v>
      </c>
      <c r="Y3795" s="6" t="e">
        <f t="shared" si="663"/>
        <v>#DIV/0!</v>
      </c>
      <c r="AA3795" s="1">
        <f t="shared" si="658"/>
        <v>0</v>
      </c>
      <c r="AB3795" s="1">
        <f t="shared" si="659"/>
        <v>0</v>
      </c>
    </row>
    <row r="3796" spans="3:28" x14ac:dyDescent="0.25">
      <c r="C3796" s="1">
        <v>1999</v>
      </c>
      <c r="D3796" s="1" t="s">
        <v>106</v>
      </c>
      <c r="E3796" s="2" t="s">
        <v>290</v>
      </c>
      <c r="F3796">
        <v>2</v>
      </c>
      <c r="G3796">
        <v>2019731</v>
      </c>
      <c r="H3796" s="1">
        <v>306.88990000000001</v>
      </c>
      <c r="I3796" s="1">
        <v>6726</v>
      </c>
      <c r="J3796" s="1">
        <v>59259.91</v>
      </c>
      <c r="K3796" s="1">
        <v>61788.62</v>
      </c>
      <c r="L3796" s="3">
        <v>360</v>
      </c>
      <c r="M3796">
        <v>113.5</v>
      </c>
      <c r="N3796">
        <v>615</v>
      </c>
      <c r="O3796" s="1">
        <f t="shared" si="654"/>
        <v>0</v>
      </c>
      <c r="P3796" s="5">
        <f>-MIN(data!$B$4 / data!H3796 * data!O3796 / 100, data!M3796)</f>
        <v>0</v>
      </c>
      <c r="Q3796" s="4">
        <f t="shared" si="653"/>
        <v>0</v>
      </c>
      <c r="R3796" s="6">
        <f>-MIN(data!$B$5/(POWER(LN(H3796),2))*O3796/100, N3796)</f>
        <v>0</v>
      </c>
      <c r="S3796" s="6">
        <f t="shared" si="655"/>
        <v>0</v>
      </c>
      <c r="T3796" s="4">
        <f t="shared" si="656"/>
        <v>113.5</v>
      </c>
      <c r="U3796" s="4" t="e">
        <f t="shared" si="660"/>
        <v>#DIV/0!</v>
      </c>
      <c r="V3796" s="4" t="e">
        <f t="shared" si="661"/>
        <v>#DIV/0!</v>
      </c>
      <c r="W3796" s="6">
        <f t="shared" si="657"/>
        <v>615</v>
      </c>
      <c r="X3796" s="6" t="e">
        <f t="shared" si="662"/>
        <v>#DIV/0!</v>
      </c>
      <c r="Y3796" s="6" t="e">
        <f t="shared" si="663"/>
        <v>#DIV/0!</v>
      </c>
      <c r="AA3796" s="1">
        <f t="shared" si="658"/>
        <v>0</v>
      </c>
      <c r="AB3796" s="1">
        <f t="shared" si="659"/>
        <v>0</v>
      </c>
    </row>
    <row r="3797" spans="3:28" x14ac:dyDescent="0.25">
      <c r="C3797" s="1">
        <v>2000</v>
      </c>
      <c r="D3797" s="1" t="s">
        <v>106</v>
      </c>
      <c r="E3797" s="2" t="s">
        <v>290</v>
      </c>
      <c r="F3797">
        <v>2</v>
      </c>
      <c r="G3797">
        <v>2032804</v>
      </c>
      <c r="H3797" s="1">
        <v>325.78530000000001</v>
      </c>
      <c r="I3797" s="1">
        <v>6901</v>
      </c>
      <c r="J3797" s="1">
        <v>59033.36</v>
      </c>
      <c r="K3797" s="1">
        <v>60092.45</v>
      </c>
      <c r="L3797" s="3">
        <v>380</v>
      </c>
      <c r="M3797">
        <v>116.9</v>
      </c>
      <c r="N3797">
        <v>649</v>
      </c>
      <c r="O3797" s="1">
        <f t="shared" si="654"/>
        <v>0</v>
      </c>
      <c r="P3797" s="5">
        <f>-MIN(data!$B$4 / data!H3797 * data!O3797 / 100, data!M3797)</f>
        <v>0</v>
      </c>
      <c r="Q3797" s="4">
        <f t="shared" si="653"/>
        <v>0</v>
      </c>
      <c r="R3797" s="6">
        <f>-MIN(data!$B$5/(POWER(LN(H3797),2))*O3797/100, N3797)</f>
        <v>0</v>
      </c>
      <c r="S3797" s="6">
        <f t="shared" si="655"/>
        <v>0</v>
      </c>
      <c r="T3797" s="4">
        <f t="shared" si="656"/>
        <v>116.9</v>
      </c>
      <c r="U3797" s="4" t="e">
        <f t="shared" si="660"/>
        <v>#DIV/0!</v>
      </c>
      <c r="V3797" s="4" t="e">
        <f t="shared" si="661"/>
        <v>#DIV/0!</v>
      </c>
      <c r="W3797" s="6">
        <f t="shared" si="657"/>
        <v>649</v>
      </c>
      <c r="X3797" s="6" t="e">
        <f t="shared" si="662"/>
        <v>#DIV/0!</v>
      </c>
      <c r="Y3797" s="6" t="e">
        <f t="shared" si="663"/>
        <v>#DIV/0!</v>
      </c>
      <c r="AA3797" s="1">
        <f t="shared" si="658"/>
        <v>0</v>
      </c>
      <c r="AB3797" s="1">
        <f t="shared" si="659"/>
        <v>0</v>
      </c>
    </row>
    <row r="3798" spans="3:28" x14ac:dyDescent="0.25">
      <c r="C3798" s="1">
        <v>2001</v>
      </c>
      <c r="D3798" s="1" t="s">
        <v>106</v>
      </c>
      <c r="E3798" s="2" t="s">
        <v>290</v>
      </c>
      <c r="F3798">
        <v>2</v>
      </c>
      <c r="G3798">
        <v>2035740</v>
      </c>
      <c r="H3798" s="1">
        <v>314.78410000000002</v>
      </c>
      <c r="I3798" s="1">
        <v>7012</v>
      </c>
      <c r="J3798" s="1">
        <v>58628.76</v>
      </c>
      <c r="K3798" s="1">
        <v>58910.16</v>
      </c>
      <c r="L3798" s="3">
        <v>390</v>
      </c>
      <c r="M3798">
        <v>119.6</v>
      </c>
      <c r="N3798">
        <v>679</v>
      </c>
      <c r="O3798" s="1">
        <f t="shared" si="654"/>
        <v>0</v>
      </c>
      <c r="P3798" s="5">
        <f>-MIN(data!$B$4 / data!H3798 * data!O3798 / 100, data!M3798)</f>
        <v>0</v>
      </c>
      <c r="Q3798" s="4">
        <f t="shared" si="653"/>
        <v>0</v>
      </c>
      <c r="R3798" s="6">
        <f>-MIN(data!$B$5/(POWER(LN(H3798),2))*O3798/100, N3798)</f>
        <v>0</v>
      </c>
      <c r="S3798" s="6">
        <f t="shared" si="655"/>
        <v>0</v>
      </c>
      <c r="T3798" s="4">
        <f t="shared" si="656"/>
        <v>119.6</v>
      </c>
      <c r="U3798" s="4" t="e">
        <f t="shared" si="660"/>
        <v>#DIV/0!</v>
      </c>
      <c r="V3798" s="4" t="e">
        <f t="shared" si="661"/>
        <v>#DIV/0!</v>
      </c>
      <c r="W3798" s="6">
        <f t="shared" si="657"/>
        <v>679</v>
      </c>
      <c r="X3798" s="6" t="e">
        <f t="shared" si="662"/>
        <v>#DIV/0!</v>
      </c>
      <c r="Y3798" s="6" t="e">
        <f t="shared" si="663"/>
        <v>#DIV/0!</v>
      </c>
      <c r="AA3798" s="1">
        <f t="shared" si="658"/>
        <v>0</v>
      </c>
      <c r="AB3798" s="1">
        <f t="shared" si="659"/>
        <v>0</v>
      </c>
    </row>
    <row r="3799" spans="3:28" x14ac:dyDescent="0.25">
      <c r="C3799" s="1">
        <v>2002</v>
      </c>
      <c r="D3799" s="1" t="s">
        <v>106</v>
      </c>
      <c r="E3799" s="2" t="s">
        <v>290</v>
      </c>
      <c r="F3799">
        <v>2</v>
      </c>
      <c r="G3799">
        <v>2029829</v>
      </c>
      <c r="H3799" s="1">
        <v>309.95260000000002</v>
      </c>
      <c r="I3799" s="1">
        <v>7072</v>
      </c>
      <c r="J3799" s="1">
        <v>58110.11</v>
      </c>
      <c r="K3799" s="1">
        <v>58238.64</v>
      </c>
      <c r="L3799" s="3">
        <v>400</v>
      </c>
      <c r="M3799">
        <v>121.7</v>
      </c>
      <c r="N3799">
        <v>704</v>
      </c>
      <c r="O3799" s="1">
        <f t="shared" si="654"/>
        <v>0</v>
      </c>
      <c r="P3799" s="5">
        <f>-MIN(data!$B$4 / data!H3799 * data!O3799 / 100, data!M3799)</f>
        <v>0</v>
      </c>
      <c r="Q3799" s="4">
        <f t="shared" si="653"/>
        <v>0</v>
      </c>
      <c r="R3799" s="6">
        <f>-MIN(data!$B$5/(POWER(LN(H3799),2))*O3799/100, N3799)</f>
        <v>0</v>
      </c>
      <c r="S3799" s="6">
        <f t="shared" si="655"/>
        <v>0</v>
      </c>
      <c r="T3799" s="4">
        <f t="shared" si="656"/>
        <v>121.7</v>
      </c>
      <c r="U3799" s="4" t="e">
        <f t="shared" si="660"/>
        <v>#DIV/0!</v>
      </c>
      <c r="V3799" s="4" t="e">
        <f t="shared" si="661"/>
        <v>#DIV/0!</v>
      </c>
      <c r="W3799" s="6">
        <f t="shared" si="657"/>
        <v>704</v>
      </c>
      <c r="X3799" s="6" t="e">
        <f t="shared" si="662"/>
        <v>#DIV/0!</v>
      </c>
      <c r="Y3799" s="6" t="e">
        <f t="shared" si="663"/>
        <v>#DIV/0!</v>
      </c>
      <c r="AA3799" s="1">
        <f t="shared" si="658"/>
        <v>0</v>
      </c>
      <c r="AB3799" s="1">
        <f t="shared" si="659"/>
        <v>0</v>
      </c>
    </row>
    <row r="3800" spans="3:28" x14ac:dyDescent="0.25">
      <c r="C3800" s="1">
        <v>2003</v>
      </c>
      <c r="D3800" s="1" t="s">
        <v>106</v>
      </c>
      <c r="E3800" s="2" t="s">
        <v>290</v>
      </c>
      <c r="F3800">
        <v>2</v>
      </c>
      <c r="G3800">
        <v>2018348</v>
      </c>
      <c r="H3800" s="1">
        <v>349.3356</v>
      </c>
      <c r="I3800" s="1">
        <v>7096</v>
      </c>
      <c r="J3800" s="1">
        <v>57550.69</v>
      </c>
      <c r="K3800" s="1">
        <v>56786.7</v>
      </c>
      <c r="L3800" s="3">
        <v>410</v>
      </c>
      <c r="M3800">
        <v>123.3</v>
      </c>
      <c r="N3800">
        <v>722</v>
      </c>
      <c r="O3800" s="1">
        <f t="shared" si="654"/>
        <v>0</v>
      </c>
      <c r="P3800" s="5">
        <f>-MIN(data!$B$4 / data!H3800 * data!O3800 / 100, data!M3800)</f>
        <v>0</v>
      </c>
      <c r="Q3800" s="4">
        <f t="shared" si="653"/>
        <v>0</v>
      </c>
      <c r="R3800" s="6">
        <f>-MIN(data!$B$5/(POWER(LN(H3800),2))*O3800/100, N3800)</f>
        <v>0</v>
      </c>
      <c r="S3800" s="6">
        <f t="shared" si="655"/>
        <v>0</v>
      </c>
      <c r="T3800" s="4">
        <f t="shared" si="656"/>
        <v>123.3</v>
      </c>
      <c r="U3800" s="4" t="e">
        <f t="shared" si="660"/>
        <v>#DIV/0!</v>
      </c>
      <c r="V3800" s="4" t="e">
        <f t="shared" si="661"/>
        <v>#DIV/0!</v>
      </c>
      <c r="W3800" s="6">
        <f t="shared" si="657"/>
        <v>722</v>
      </c>
      <c r="X3800" s="6" t="e">
        <f t="shared" si="662"/>
        <v>#DIV/0!</v>
      </c>
      <c r="Y3800" s="6" t="e">
        <f t="shared" si="663"/>
        <v>#DIV/0!</v>
      </c>
      <c r="AA3800" s="1">
        <f t="shared" si="658"/>
        <v>0</v>
      </c>
      <c r="AB3800" s="1">
        <f t="shared" si="659"/>
        <v>0</v>
      </c>
    </row>
    <row r="3801" spans="3:28" x14ac:dyDescent="0.25">
      <c r="C3801" s="1">
        <v>2004</v>
      </c>
      <c r="D3801" s="1" t="s">
        <v>106</v>
      </c>
      <c r="E3801" s="2" t="s">
        <v>290</v>
      </c>
      <c r="F3801">
        <v>2</v>
      </c>
      <c r="G3801">
        <v>2005940</v>
      </c>
      <c r="H3801" s="1">
        <v>402.64339999999999</v>
      </c>
      <c r="I3801" s="1">
        <v>7066</v>
      </c>
      <c r="J3801" s="1">
        <v>56983.87</v>
      </c>
      <c r="K3801" s="1">
        <v>55630.94</v>
      </c>
      <c r="L3801" s="3">
        <v>410</v>
      </c>
      <c r="M3801">
        <v>124</v>
      </c>
      <c r="N3801">
        <v>737</v>
      </c>
      <c r="O3801" s="1">
        <f t="shared" si="654"/>
        <v>0</v>
      </c>
      <c r="P3801" s="5">
        <f>-MIN(data!$B$4 / data!H3801 * data!O3801 / 100, data!M3801)</f>
        <v>0</v>
      </c>
      <c r="Q3801" s="4">
        <f t="shared" si="653"/>
        <v>0</v>
      </c>
      <c r="R3801" s="6">
        <f>-MIN(data!$B$5/(POWER(LN(H3801),2))*O3801/100, N3801)</f>
        <v>0</v>
      </c>
      <c r="S3801" s="6">
        <f t="shared" si="655"/>
        <v>0</v>
      </c>
      <c r="T3801" s="4">
        <f t="shared" si="656"/>
        <v>124</v>
      </c>
      <c r="U3801" s="4" t="e">
        <f t="shared" si="660"/>
        <v>#DIV/0!</v>
      </c>
      <c r="V3801" s="4" t="e">
        <f t="shared" si="661"/>
        <v>#DIV/0!</v>
      </c>
      <c r="W3801" s="6">
        <f t="shared" si="657"/>
        <v>737</v>
      </c>
      <c r="X3801" s="6" t="e">
        <f t="shared" si="662"/>
        <v>#DIV/0!</v>
      </c>
      <c r="Y3801" s="6" t="e">
        <f t="shared" si="663"/>
        <v>#DIV/0!</v>
      </c>
      <c r="AA3801" s="1">
        <f t="shared" si="658"/>
        <v>0</v>
      </c>
      <c r="AB3801" s="1">
        <f t="shared" si="659"/>
        <v>0</v>
      </c>
    </row>
    <row r="3802" spans="3:28" x14ac:dyDescent="0.25">
      <c r="C3802" s="1">
        <v>2005</v>
      </c>
      <c r="D3802" s="1" t="s">
        <v>106</v>
      </c>
      <c r="E3802" s="2" t="s">
        <v>290</v>
      </c>
      <c r="F3802">
        <v>2</v>
      </c>
      <c r="G3802">
        <v>1996114</v>
      </c>
      <c r="H3802" s="1">
        <v>406.85469999999998</v>
      </c>
      <c r="I3802" s="1">
        <v>7003</v>
      </c>
      <c r="J3802" s="1">
        <v>56567.040000000001</v>
      </c>
      <c r="K3802" s="1">
        <v>53619.3</v>
      </c>
      <c r="L3802" s="3">
        <v>410</v>
      </c>
      <c r="M3802">
        <v>123.8</v>
      </c>
      <c r="N3802">
        <v>746</v>
      </c>
      <c r="O3802" s="1">
        <f t="shared" si="654"/>
        <v>0</v>
      </c>
      <c r="P3802" s="5">
        <f>-MIN(data!$B$4 / data!H3802 * data!O3802 / 100, data!M3802)</f>
        <v>0</v>
      </c>
      <c r="Q3802" s="4">
        <f t="shared" si="653"/>
        <v>0</v>
      </c>
      <c r="R3802" s="6">
        <f>-MIN(data!$B$5/(POWER(LN(H3802),2))*O3802/100, N3802)</f>
        <v>0</v>
      </c>
      <c r="S3802" s="6">
        <f t="shared" si="655"/>
        <v>0</v>
      </c>
      <c r="T3802" s="4">
        <f t="shared" si="656"/>
        <v>123.8</v>
      </c>
      <c r="U3802" s="4" t="e">
        <f t="shared" si="660"/>
        <v>#DIV/0!</v>
      </c>
      <c r="V3802" s="4" t="e">
        <f t="shared" si="661"/>
        <v>#DIV/0!</v>
      </c>
      <c r="W3802" s="6">
        <f t="shared" si="657"/>
        <v>746</v>
      </c>
      <c r="X3802" s="6" t="e">
        <f t="shared" si="662"/>
        <v>#DIV/0!</v>
      </c>
      <c r="Y3802" s="6" t="e">
        <f t="shared" si="663"/>
        <v>#DIV/0!</v>
      </c>
      <c r="AA3802" s="1">
        <f t="shared" si="658"/>
        <v>0</v>
      </c>
      <c r="AB3802" s="1">
        <f t="shared" si="659"/>
        <v>0</v>
      </c>
    </row>
    <row r="3803" spans="3:28" x14ac:dyDescent="0.25">
      <c r="C3803" s="1">
        <v>2006</v>
      </c>
      <c r="D3803" s="1" t="s">
        <v>106</v>
      </c>
      <c r="E3803" s="2" t="s">
        <v>290</v>
      </c>
      <c r="F3803">
        <v>2</v>
      </c>
      <c r="G3803">
        <v>1989939</v>
      </c>
      <c r="H3803" s="1">
        <v>540.68200000000002</v>
      </c>
      <c r="I3803" s="1">
        <v>6907</v>
      </c>
      <c r="J3803" s="1">
        <v>56291.77</v>
      </c>
      <c r="K3803" s="1">
        <v>55172.41</v>
      </c>
      <c r="L3803" s="3">
        <v>400</v>
      </c>
      <c r="M3803">
        <v>122.7</v>
      </c>
      <c r="N3803">
        <v>725</v>
      </c>
      <c r="O3803" s="1">
        <f t="shared" si="654"/>
        <v>0</v>
      </c>
      <c r="P3803" s="5">
        <f>-MIN(data!$B$4 / data!H3803 * data!O3803 / 100, data!M3803)</f>
        <v>0</v>
      </c>
      <c r="Q3803" s="4">
        <f t="shared" si="653"/>
        <v>0</v>
      </c>
      <c r="R3803" s="6">
        <f>-MIN(data!$B$5/(POWER(LN(H3803),2))*O3803/100, N3803)</f>
        <v>0</v>
      </c>
      <c r="S3803" s="6">
        <f t="shared" si="655"/>
        <v>0</v>
      </c>
      <c r="T3803" s="4">
        <f t="shared" si="656"/>
        <v>122.7</v>
      </c>
      <c r="U3803" s="4" t="e">
        <f t="shared" si="660"/>
        <v>#DIV/0!</v>
      </c>
      <c r="V3803" s="4" t="e">
        <f t="shared" si="661"/>
        <v>#DIV/0!</v>
      </c>
      <c r="W3803" s="6">
        <f t="shared" si="657"/>
        <v>725</v>
      </c>
      <c r="X3803" s="6" t="e">
        <f t="shared" si="662"/>
        <v>#DIV/0!</v>
      </c>
      <c r="Y3803" s="6" t="e">
        <f t="shared" si="663"/>
        <v>#DIV/0!</v>
      </c>
      <c r="AA3803" s="1">
        <f t="shared" si="658"/>
        <v>0</v>
      </c>
      <c r="AB3803" s="1">
        <f t="shared" si="659"/>
        <v>0</v>
      </c>
    </row>
    <row r="3804" spans="3:28" x14ac:dyDescent="0.25">
      <c r="C3804" s="1">
        <v>2007</v>
      </c>
      <c r="D3804" s="1" t="s">
        <v>106</v>
      </c>
      <c r="E3804" s="2" t="s">
        <v>290</v>
      </c>
      <c r="F3804">
        <v>2</v>
      </c>
      <c r="G3804">
        <v>1986922</v>
      </c>
      <c r="H3804" s="1">
        <v>531.70609999999999</v>
      </c>
      <c r="I3804" s="1">
        <v>6704</v>
      </c>
      <c r="J3804" s="1">
        <v>56194.47</v>
      </c>
      <c r="K3804" s="1">
        <v>53748.23</v>
      </c>
      <c r="L3804" s="3">
        <v>400</v>
      </c>
      <c r="M3804">
        <v>119.3</v>
      </c>
      <c r="N3804">
        <v>707</v>
      </c>
      <c r="O3804" s="1">
        <f t="shared" si="654"/>
        <v>0</v>
      </c>
      <c r="P3804" s="5">
        <f>-MIN(data!$B$4 / data!H3804 * data!O3804 / 100, data!M3804)</f>
        <v>0</v>
      </c>
      <c r="Q3804" s="4">
        <f t="shared" si="653"/>
        <v>0</v>
      </c>
      <c r="R3804" s="6">
        <f>-MIN(data!$B$5/(POWER(LN(H3804),2))*O3804/100, N3804)</f>
        <v>0</v>
      </c>
      <c r="S3804" s="6">
        <f t="shared" si="655"/>
        <v>0</v>
      </c>
      <c r="T3804" s="4">
        <f t="shared" si="656"/>
        <v>119.3</v>
      </c>
      <c r="U3804" s="4" t="e">
        <f t="shared" si="660"/>
        <v>#DIV/0!</v>
      </c>
      <c r="V3804" s="4" t="e">
        <f t="shared" si="661"/>
        <v>#DIV/0!</v>
      </c>
      <c r="W3804" s="6">
        <f t="shared" si="657"/>
        <v>707</v>
      </c>
      <c r="X3804" s="6" t="e">
        <f t="shared" si="662"/>
        <v>#DIV/0!</v>
      </c>
      <c r="Y3804" s="6" t="e">
        <f t="shared" si="663"/>
        <v>#DIV/0!</v>
      </c>
      <c r="AA3804" s="1">
        <f t="shared" si="658"/>
        <v>0</v>
      </c>
      <c r="AB3804" s="1">
        <f t="shared" si="659"/>
        <v>0</v>
      </c>
    </row>
    <row r="3805" spans="3:28" x14ac:dyDescent="0.25">
      <c r="C3805" s="1">
        <v>2008</v>
      </c>
      <c r="D3805" s="1" t="s">
        <v>106</v>
      </c>
      <c r="E3805" s="2" t="s">
        <v>290</v>
      </c>
      <c r="F3805">
        <v>2</v>
      </c>
      <c r="G3805">
        <v>1987129</v>
      </c>
      <c r="H3805" s="1">
        <v>600.05600000000004</v>
      </c>
      <c r="I3805" s="1">
        <v>6595</v>
      </c>
      <c r="J3805" s="1">
        <v>56319.39</v>
      </c>
      <c r="K3805" s="1">
        <v>53892.22</v>
      </c>
      <c r="L3805" s="3">
        <v>380</v>
      </c>
      <c r="M3805">
        <v>117.1</v>
      </c>
      <c r="N3805">
        <v>668</v>
      </c>
      <c r="O3805" s="1">
        <f t="shared" si="654"/>
        <v>0</v>
      </c>
      <c r="P3805" s="5">
        <f>-MIN(data!$B$4 / data!H3805 * data!O3805 / 100, data!M3805)</f>
        <v>0</v>
      </c>
      <c r="Q3805" s="4">
        <f t="shared" si="653"/>
        <v>0</v>
      </c>
      <c r="R3805" s="6">
        <f>-MIN(data!$B$5/(POWER(LN(H3805),2))*O3805/100, N3805)</f>
        <v>0</v>
      </c>
      <c r="S3805" s="6">
        <f t="shared" si="655"/>
        <v>0</v>
      </c>
      <c r="T3805" s="4">
        <f t="shared" si="656"/>
        <v>117.1</v>
      </c>
      <c r="U3805" s="4" t="e">
        <f t="shared" si="660"/>
        <v>#DIV/0!</v>
      </c>
      <c r="V3805" s="4" t="e">
        <f t="shared" si="661"/>
        <v>#DIV/0!</v>
      </c>
      <c r="W3805" s="6">
        <f t="shared" si="657"/>
        <v>668</v>
      </c>
      <c r="X3805" s="6" t="e">
        <f t="shared" si="662"/>
        <v>#DIV/0!</v>
      </c>
      <c r="Y3805" s="6" t="e">
        <f t="shared" si="663"/>
        <v>#DIV/0!</v>
      </c>
      <c r="AA3805" s="1">
        <f t="shared" si="658"/>
        <v>0</v>
      </c>
      <c r="AB3805" s="1">
        <f t="shared" si="659"/>
        <v>0</v>
      </c>
    </row>
    <row r="3806" spans="3:28" x14ac:dyDescent="0.25">
      <c r="C3806" s="1">
        <v>2009</v>
      </c>
      <c r="D3806" s="1" t="s">
        <v>106</v>
      </c>
      <c r="E3806" s="2" t="s">
        <v>290</v>
      </c>
      <c r="F3806">
        <v>2</v>
      </c>
      <c r="G3806">
        <v>1990131</v>
      </c>
      <c r="H3806" s="1">
        <v>654.57010000000002</v>
      </c>
      <c r="I3806" s="1">
        <v>6225</v>
      </c>
      <c r="J3806" s="1">
        <v>56590.91</v>
      </c>
      <c r="K3806" s="1">
        <v>53543.31</v>
      </c>
      <c r="L3806" s="3">
        <v>360</v>
      </c>
      <c r="M3806">
        <v>110</v>
      </c>
      <c r="N3806">
        <v>635</v>
      </c>
      <c r="O3806" s="1">
        <f t="shared" si="654"/>
        <v>0</v>
      </c>
      <c r="P3806" s="5">
        <f>-MIN(data!$B$4 / data!H3806 * data!O3806 / 100, data!M3806)</f>
        <v>0</v>
      </c>
      <c r="Q3806" s="4">
        <f t="shared" si="653"/>
        <v>0</v>
      </c>
      <c r="R3806" s="6">
        <f>-MIN(data!$B$5/(POWER(LN(H3806),2))*O3806/100, N3806)</f>
        <v>0</v>
      </c>
      <c r="S3806" s="6">
        <f t="shared" si="655"/>
        <v>0</v>
      </c>
      <c r="T3806" s="4">
        <f t="shared" si="656"/>
        <v>110</v>
      </c>
      <c r="U3806" s="4" t="e">
        <f t="shared" si="660"/>
        <v>#DIV/0!</v>
      </c>
      <c r="V3806" s="4" t="e">
        <f t="shared" si="661"/>
        <v>#DIV/0!</v>
      </c>
      <c r="W3806" s="6">
        <f t="shared" si="657"/>
        <v>635</v>
      </c>
      <c r="X3806" s="6" t="e">
        <f t="shared" si="662"/>
        <v>#DIV/0!</v>
      </c>
      <c r="Y3806" s="6" t="e">
        <f t="shared" si="663"/>
        <v>#DIV/0!</v>
      </c>
      <c r="AA3806" s="1">
        <f t="shared" si="658"/>
        <v>0</v>
      </c>
      <c r="AB3806" s="1">
        <f t="shared" si="659"/>
        <v>0</v>
      </c>
    </row>
    <row r="3807" spans="3:28" x14ac:dyDescent="0.25">
      <c r="C3807" s="1">
        <v>2010</v>
      </c>
      <c r="D3807" s="1" t="s">
        <v>106</v>
      </c>
      <c r="E3807" s="2" t="s">
        <v>290</v>
      </c>
      <c r="F3807">
        <v>2</v>
      </c>
      <c r="G3807">
        <v>1995581</v>
      </c>
      <c r="H3807" s="1">
        <v>487.45150000000001</v>
      </c>
      <c r="I3807" s="1">
        <v>5665</v>
      </c>
      <c r="J3807" s="1">
        <v>57106.85</v>
      </c>
      <c r="K3807" s="1">
        <v>56218.06</v>
      </c>
      <c r="L3807" s="3">
        <v>340</v>
      </c>
      <c r="M3807">
        <v>99.2</v>
      </c>
      <c r="N3807">
        <v>587</v>
      </c>
      <c r="O3807" s="1">
        <f t="shared" si="654"/>
        <v>0</v>
      </c>
      <c r="P3807" s="5">
        <f>-MIN(data!$B$4 / data!H3807 * data!O3807 / 100, data!M3807)</f>
        <v>0</v>
      </c>
      <c r="Q3807" s="4">
        <f t="shared" si="653"/>
        <v>0</v>
      </c>
      <c r="R3807" s="6">
        <f>-MIN(data!$B$5/(POWER(LN(H3807),2))*O3807/100, N3807)</f>
        <v>0</v>
      </c>
      <c r="S3807" s="6">
        <f t="shared" si="655"/>
        <v>0</v>
      </c>
      <c r="T3807" s="4">
        <f t="shared" si="656"/>
        <v>99.2</v>
      </c>
      <c r="U3807" s="4" t="e">
        <f t="shared" si="660"/>
        <v>#DIV/0!</v>
      </c>
      <c r="V3807" s="4" t="e">
        <f t="shared" si="661"/>
        <v>#DIV/0!</v>
      </c>
      <c r="W3807" s="6">
        <f t="shared" si="657"/>
        <v>587</v>
      </c>
      <c r="X3807" s="6" t="e">
        <f t="shared" si="662"/>
        <v>#DIV/0!</v>
      </c>
      <c r="Y3807" s="6" t="e">
        <f t="shared" si="663"/>
        <v>#DIV/0!</v>
      </c>
      <c r="AA3807" s="1">
        <f t="shared" si="658"/>
        <v>0</v>
      </c>
      <c r="AB3807" s="1">
        <f t="shared" si="659"/>
        <v>0</v>
      </c>
    </row>
    <row r="3808" spans="3:28" x14ac:dyDescent="0.25">
      <c r="C3808" s="1">
        <v>2011</v>
      </c>
      <c r="D3808" s="1" t="s">
        <v>106</v>
      </c>
      <c r="E3808" s="2" t="s">
        <v>290</v>
      </c>
      <c r="F3808">
        <v>2</v>
      </c>
      <c r="G3808">
        <v>2003787</v>
      </c>
      <c r="H3808" s="1">
        <v>480.02690000000001</v>
      </c>
      <c r="I3808" s="1">
        <v>5685</v>
      </c>
      <c r="J3808" s="1">
        <v>57774.39</v>
      </c>
      <c r="K3808" s="1">
        <v>59459.46</v>
      </c>
      <c r="L3808" s="3">
        <v>330</v>
      </c>
      <c r="M3808">
        <v>98.4</v>
      </c>
      <c r="N3808">
        <v>555</v>
      </c>
      <c r="O3808" s="1">
        <f t="shared" si="654"/>
        <v>0</v>
      </c>
      <c r="P3808" s="5">
        <f>-MIN(data!$B$4 / data!H3808 * data!O3808 / 100, data!M3808)</f>
        <v>0</v>
      </c>
      <c r="Q3808" s="4">
        <f t="shared" si="653"/>
        <v>0</v>
      </c>
      <c r="R3808" s="6">
        <f>-MIN(data!$B$5/(POWER(LN(H3808),2))*O3808/100, N3808)</f>
        <v>0</v>
      </c>
      <c r="S3808" s="6">
        <f t="shared" si="655"/>
        <v>0</v>
      </c>
      <c r="T3808" s="4">
        <f t="shared" si="656"/>
        <v>98.4</v>
      </c>
      <c r="U3808" s="4" t="e">
        <f t="shared" si="660"/>
        <v>#DIV/0!</v>
      </c>
      <c r="V3808" s="4" t="e">
        <f t="shared" si="661"/>
        <v>#DIV/0!</v>
      </c>
      <c r="W3808" s="6">
        <f t="shared" si="657"/>
        <v>555</v>
      </c>
      <c r="X3808" s="6" t="e">
        <f t="shared" si="662"/>
        <v>#DIV/0!</v>
      </c>
      <c r="Y3808" s="6" t="e">
        <f t="shared" si="663"/>
        <v>#DIV/0!</v>
      </c>
      <c r="AA3808" s="1">
        <f t="shared" si="658"/>
        <v>0</v>
      </c>
      <c r="AB3808" s="1">
        <f t="shared" si="659"/>
        <v>0</v>
      </c>
    </row>
    <row r="3809" spans="3:28" x14ac:dyDescent="0.25">
      <c r="C3809" s="1">
        <v>2012</v>
      </c>
      <c r="D3809" s="1" t="s">
        <v>106</v>
      </c>
      <c r="E3809" s="2" t="s">
        <v>290</v>
      </c>
      <c r="F3809">
        <v>2</v>
      </c>
      <c r="G3809">
        <v>2014990</v>
      </c>
      <c r="H3809" s="1">
        <v>658.58399999999995</v>
      </c>
      <c r="I3809" s="1">
        <v>5698</v>
      </c>
      <c r="J3809" s="1">
        <v>58501.03</v>
      </c>
      <c r="K3809" s="1">
        <v>58287.8</v>
      </c>
      <c r="L3809" s="3">
        <v>330</v>
      </c>
      <c r="M3809">
        <v>97.4</v>
      </c>
      <c r="N3809">
        <v>549</v>
      </c>
      <c r="O3809" s="1">
        <f t="shared" si="654"/>
        <v>0</v>
      </c>
      <c r="P3809" s="5">
        <f>-MIN(data!$B$4 / data!H3809 * data!O3809 / 100, data!M3809)</f>
        <v>0</v>
      </c>
      <c r="Q3809" s="4">
        <f t="shared" si="653"/>
        <v>0</v>
      </c>
      <c r="R3809" s="6">
        <f>-MIN(data!$B$5/(POWER(LN(H3809),2))*O3809/100, N3809)</f>
        <v>0</v>
      </c>
      <c r="S3809" s="6">
        <f t="shared" si="655"/>
        <v>0</v>
      </c>
      <c r="T3809" s="4">
        <f t="shared" si="656"/>
        <v>97.4</v>
      </c>
      <c r="U3809" s="4" t="e">
        <f t="shared" si="660"/>
        <v>#DIV/0!</v>
      </c>
      <c r="V3809" s="4" t="e">
        <f t="shared" si="661"/>
        <v>#DIV/0!</v>
      </c>
      <c r="W3809" s="6">
        <f t="shared" si="657"/>
        <v>549</v>
      </c>
      <c r="X3809" s="6" t="e">
        <f t="shared" si="662"/>
        <v>#DIV/0!</v>
      </c>
      <c r="Y3809" s="6" t="e">
        <f t="shared" si="663"/>
        <v>#DIV/0!</v>
      </c>
      <c r="AA3809" s="1">
        <f t="shared" si="658"/>
        <v>0</v>
      </c>
      <c r="AB3809" s="1">
        <f t="shared" si="659"/>
        <v>0</v>
      </c>
    </row>
    <row r="3810" spans="3:28" x14ac:dyDescent="0.25">
      <c r="C3810" s="1">
        <v>2013</v>
      </c>
      <c r="D3810" s="1" t="s">
        <v>106</v>
      </c>
      <c r="E3810" s="2" t="s">
        <v>290</v>
      </c>
      <c r="F3810">
        <v>2</v>
      </c>
      <c r="G3810">
        <v>2028519</v>
      </c>
      <c r="H3810" s="1">
        <v>640.99530000000004</v>
      </c>
      <c r="I3810" s="1">
        <v>5667</v>
      </c>
      <c r="J3810" s="1">
        <v>59154.49</v>
      </c>
      <c r="K3810" s="1">
        <v>58270.68</v>
      </c>
      <c r="L3810" s="3">
        <v>320</v>
      </c>
      <c r="M3810">
        <v>95.8</v>
      </c>
      <c r="N3810">
        <v>532</v>
      </c>
      <c r="O3810" s="1">
        <f t="shared" si="654"/>
        <v>0</v>
      </c>
      <c r="P3810" s="5">
        <f>-MIN(data!$B$4 / data!H3810 * data!O3810 / 100, data!M3810)</f>
        <v>0</v>
      </c>
      <c r="Q3810" s="4">
        <f t="shared" si="653"/>
        <v>0</v>
      </c>
      <c r="R3810" s="6">
        <f>-MIN(data!$B$5/(POWER(LN(H3810),2))*O3810/100, N3810)</f>
        <v>0</v>
      </c>
      <c r="S3810" s="6">
        <f t="shared" si="655"/>
        <v>0</v>
      </c>
      <c r="T3810" s="4">
        <f t="shared" si="656"/>
        <v>95.8</v>
      </c>
      <c r="U3810" s="4" t="e">
        <f t="shared" si="660"/>
        <v>#DIV/0!</v>
      </c>
      <c r="V3810" s="4" t="e">
        <f t="shared" si="661"/>
        <v>#DIV/0!</v>
      </c>
      <c r="W3810" s="6">
        <f t="shared" si="657"/>
        <v>532</v>
      </c>
      <c r="X3810" s="6" t="e">
        <f t="shared" si="662"/>
        <v>#DIV/0!</v>
      </c>
      <c r="Y3810" s="6" t="e">
        <f t="shared" si="663"/>
        <v>#DIV/0!</v>
      </c>
      <c r="AA3810" s="1">
        <f t="shared" si="658"/>
        <v>0</v>
      </c>
      <c r="AB3810" s="1">
        <f t="shared" si="659"/>
        <v>0</v>
      </c>
    </row>
    <row r="3811" spans="3:28" x14ac:dyDescent="0.25">
      <c r="C3811" s="1">
        <v>2014</v>
      </c>
      <c r="D3811" s="1" t="s">
        <v>106</v>
      </c>
      <c r="E3811" s="2" t="s">
        <v>290</v>
      </c>
      <c r="F3811">
        <v>2</v>
      </c>
      <c r="G3811">
        <v>2043437</v>
      </c>
      <c r="H3811" s="1">
        <v>690.15060000000005</v>
      </c>
      <c r="I3811" s="1">
        <v>5658</v>
      </c>
      <c r="J3811" s="1">
        <v>59746.57</v>
      </c>
      <c r="K3811" s="1">
        <v>58479.53</v>
      </c>
      <c r="L3811" s="3">
        <v>310</v>
      </c>
      <c r="M3811">
        <v>94.7</v>
      </c>
      <c r="N3811">
        <v>513</v>
      </c>
      <c r="O3811" s="1">
        <f t="shared" si="654"/>
        <v>0</v>
      </c>
      <c r="P3811" s="5">
        <f>-MIN(data!$B$4 / data!H3811 * data!O3811 / 100, data!M3811)</f>
        <v>0</v>
      </c>
      <c r="Q3811" s="4">
        <f t="shared" si="653"/>
        <v>0</v>
      </c>
      <c r="R3811" s="6">
        <f>-MIN(data!$B$5/(POWER(LN(H3811),2))*O3811/100, N3811)</f>
        <v>0</v>
      </c>
      <c r="S3811" s="6">
        <f t="shared" si="655"/>
        <v>0</v>
      </c>
      <c r="T3811" s="4">
        <f t="shared" si="656"/>
        <v>94.7</v>
      </c>
      <c r="U3811" s="4" t="e">
        <f t="shared" si="660"/>
        <v>#DIV/0!</v>
      </c>
      <c r="V3811" s="4" t="e">
        <f t="shared" si="661"/>
        <v>#DIV/0!</v>
      </c>
      <c r="W3811" s="6">
        <f t="shared" si="657"/>
        <v>513</v>
      </c>
      <c r="X3811" s="6" t="e">
        <f t="shared" si="662"/>
        <v>#DIV/0!</v>
      </c>
      <c r="Y3811" s="6" t="e">
        <f t="shared" si="663"/>
        <v>#DIV/0!</v>
      </c>
      <c r="AA3811" s="1">
        <f t="shared" si="658"/>
        <v>0</v>
      </c>
      <c r="AB3811" s="1">
        <f t="shared" si="659"/>
        <v>0</v>
      </c>
    </row>
    <row r="3812" spans="3:28" x14ac:dyDescent="0.25">
      <c r="C3812" s="1">
        <v>2015</v>
      </c>
      <c r="D3812" s="1" t="s">
        <v>106</v>
      </c>
      <c r="E3812" s="2" t="s">
        <v>290</v>
      </c>
      <c r="F3812">
        <v>2</v>
      </c>
      <c r="G3812">
        <v>2059021</v>
      </c>
      <c r="H3812" s="1">
        <v>661.65549999999996</v>
      </c>
      <c r="I3812" s="1">
        <v>5645</v>
      </c>
      <c r="J3812" s="1">
        <v>60181.24</v>
      </c>
      <c r="L3812" s="3">
        <v>300</v>
      </c>
      <c r="M3812">
        <v>93.8</v>
      </c>
      <c r="N3812">
        <v>487</v>
      </c>
      <c r="O3812" s="1">
        <f t="shared" si="654"/>
        <v>0</v>
      </c>
      <c r="P3812" s="5">
        <f>-MIN(data!$B$4 / data!H3812 * data!O3812 / 100, data!M3812)</f>
        <v>0</v>
      </c>
      <c r="Q3812" s="4">
        <f t="shared" si="653"/>
        <v>0</v>
      </c>
      <c r="R3812" s="6">
        <f>-MIN(data!$B$5/(POWER(LN(H3812),2))*O3812/100, N3812)</f>
        <v>0</v>
      </c>
      <c r="S3812" s="6">
        <f t="shared" si="655"/>
        <v>0</v>
      </c>
      <c r="T3812" s="4">
        <f t="shared" si="656"/>
        <v>93.8</v>
      </c>
      <c r="U3812" s="4" t="e">
        <f t="shared" si="660"/>
        <v>#DIV/0!</v>
      </c>
      <c r="V3812" s="4" t="e">
        <f t="shared" si="661"/>
        <v>#DIV/0!</v>
      </c>
      <c r="W3812" s="6">
        <f t="shared" si="657"/>
        <v>487</v>
      </c>
      <c r="X3812" s="6" t="e">
        <f t="shared" si="662"/>
        <v>#DIV/0!</v>
      </c>
      <c r="Y3812" s="6" t="e">
        <f t="shared" si="663"/>
        <v>#DIV/0!</v>
      </c>
      <c r="AA3812" s="1">
        <f t="shared" si="658"/>
        <v>0</v>
      </c>
      <c r="AB3812" s="1">
        <f t="shared" si="659"/>
        <v>0</v>
      </c>
    </row>
    <row r="3813" spans="3:28" x14ac:dyDescent="0.25">
      <c r="C3813" s="1">
        <v>2016</v>
      </c>
      <c r="D3813" s="1" t="s">
        <v>106</v>
      </c>
      <c r="E3813" s="2" t="s">
        <v>290</v>
      </c>
      <c r="F3813">
        <v>2</v>
      </c>
      <c r="G3813">
        <v>2075001</v>
      </c>
      <c r="H3813" s="1">
        <v>568.42819999999995</v>
      </c>
      <c r="I3813" s="1">
        <v>5377</v>
      </c>
      <c r="J3813" s="1">
        <v>60483.69</v>
      </c>
      <c r="L3813" s="3"/>
      <c r="M3813">
        <v>88.9</v>
      </c>
      <c r="N3813"/>
      <c r="O3813" s="1">
        <f t="shared" si="654"/>
        <v>0</v>
      </c>
      <c r="P3813" s="5">
        <f>-MIN(data!$B$4 / data!H3813 * data!O3813 / 100, data!M3813)</f>
        <v>0</v>
      </c>
      <c r="Q3813" s="4">
        <f t="shared" si="653"/>
        <v>0</v>
      </c>
      <c r="R3813" s="6">
        <f>-MIN(data!$B$5/(POWER(LN(H3813),2))*O3813/100, N3813)</f>
        <v>0</v>
      </c>
      <c r="S3813" s="6">
        <f t="shared" si="655"/>
        <v>0</v>
      </c>
      <c r="T3813" s="4">
        <f t="shared" si="656"/>
        <v>88.9</v>
      </c>
      <c r="U3813" s="4" t="e">
        <f t="shared" si="660"/>
        <v>#DIV/0!</v>
      </c>
      <c r="V3813" s="4" t="e">
        <f t="shared" si="661"/>
        <v>#DIV/0!</v>
      </c>
      <c r="W3813" s="6">
        <f t="shared" si="657"/>
        <v>0</v>
      </c>
      <c r="X3813" s="6" t="e">
        <f t="shared" si="662"/>
        <v>#DIV/0!</v>
      </c>
      <c r="Y3813" s="6" t="e">
        <f t="shared" si="663"/>
        <v>#DIV/0!</v>
      </c>
      <c r="AA3813" s="1">
        <f t="shared" si="658"/>
        <v>0</v>
      </c>
      <c r="AB3813" s="1">
        <f t="shared" si="659"/>
        <v>0</v>
      </c>
    </row>
    <row r="3814" spans="3:28" x14ac:dyDescent="0.25">
      <c r="C3814" s="1">
        <v>1980</v>
      </c>
      <c r="D3814" s="1" t="s">
        <v>107</v>
      </c>
      <c r="E3814" s="2" t="s">
        <v>293</v>
      </c>
      <c r="F3814">
        <v>4</v>
      </c>
      <c r="G3814">
        <v>3413202</v>
      </c>
      <c r="H3814" s="1">
        <v>0</v>
      </c>
      <c r="I3814" s="1">
        <v>1074</v>
      </c>
      <c r="J3814" s="1">
        <v>52647.06</v>
      </c>
      <c r="L3814" s="3"/>
      <c r="M3814">
        <v>20.399999999999999</v>
      </c>
      <c r="N3814"/>
      <c r="O3814" s="1">
        <f t="shared" si="654"/>
        <v>0</v>
      </c>
      <c r="P3814" s="5" t="e">
        <f>-MIN(data!$B$4 / data!H3814 * data!O3814 / 100, data!M3814)</f>
        <v>#DIV/0!</v>
      </c>
      <c r="Q3814" s="4" t="e">
        <f t="shared" si="653"/>
        <v>#DIV/0!</v>
      </c>
      <c r="R3814" s="6" t="e">
        <f>-MIN(data!$B$5/(POWER(LN(H3814),2))*O3814/100, N3814)</f>
        <v>#NUM!</v>
      </c>
      <c r="S3814" s="6" t="e">
        <f t="shared" si="655"/>
        <v>#NUM!</v>
      </c>
      <c r="T3814" s="4" t="e">
        <f t="shared" si="656"/>
        <v>#DIV/0!</v>
      </c>
      <c r="U3814" s="4" t="e">
        <f t="shared" si="660"/>
        <v>#DIV/0!</v>
      </c>
      <c r="V3814" s="4" t="e">
        <f t="shared" si="661"/>
        <v>#DIV/0!</v>
      </c>
      <c r="W3814" s="6" t="e">
        <f t="shared" si="657"/>
        <v>#NUM!</v>
      </c>
      <c r="X3814" s="6" t="e">
        <f t="shared" si="662"/>
        <v>#NUM!</v>
      </c>
      <c r="Y3814" s="6" t="e">
        <f t="shared" si="663"/>
        <v>#NUM!</v>
      </c>
      <c r="AA3814" s="1" t="e">
        <f t="shared" si="658"/>
        <v>#DIV/0!</v>
      </c>
      <c r="AB3814" s="1" t="e">
        <f t="shared" si="659"/>
        <v>#DIV/0!</v>
      </c>
    </row>
    <row r="3815" spans="3:28" x14ac:dyDescent="0.25">
      <c r="C3815" s="1">
        <v>1981</v>
      </c>
      <c r="D3815" s="1" t="s">
        <v>107</v>
      </c>
      <c r="E3815" s="2" t="s">
        <v>293</v>
      </c>
      <c r="F3815">
        <v>4</v>
      </c>
      <c r="G3815">
        <v>3432947</v>
      </c>
      <c r="H3815" s="1">
        <v>0</v>
      </c>
      <c r="I3815" s="1">
        <v>1044</v>
      </c>
      <c r="J3815" s="1">
        <v>52994.92</v>
      </c>
      <c r="L3815" s="3"/>
      <c r="M3815">
        <v>19.7</v>
      </c>
      <c r="N3815"/>
      <c r="O3815" s="1">
        <f t="shared" si="654"/>
        <v>0</v>
      </c>
      <c r="P3815" s="5" t="e">
        <f>-MIN(data!$B$4 / data!H3815 * data!O3815 / 100, data!M3815)</f>
        <v>#DIV/0!</v>
      </c>
      <c r="Q3815" s="4" t="e">
        <f t="shared" si="653"/>
        <v>#DIV/0!</v>
      </c>
      <c r="R3815" s="6" t="e">
        <f>-MIN(data!$B$5/(POWER(LN(H3815),2))*O3815/100, N3815)</f>
        <v>#NUM!</v>
      </c>
      <c r="S3815" s="6" t="e">
        <f t="shared" si="655"/>
        <v>#NUM!</v>
      </c>
      <c r="T3815" s="4" t="e">
        <f t="shared" si="656"/>
        <v>#DIV/0!</v>
      </c>
      <c r="U3815" s="4" t="e">
        <f t="shared" si="660"/>
        <v>#DIV/0!</v>
      </c>
      <c r="V3815" s="4" t="e">
        <f t="shared" si="661"/>
        <v>#DIV/0!</v>
      </c>
      <c r="W3815" s="6" t="e">
        <f t="shared" si="657"/>
        <v>#NUM!</v>
      </c>
      <c r="X3815" s="6" t="e">
        <f t="shared" si="662"/>
        <v>#NUM!</v>
      </c>
      <c r="Y3815" s="6" t="e">
        <f t="shared" si="663"/>
        <v>#NUM!</v>
      </c>
      <c r="AA3815" s="1" t="e">
        <f t="shared" si="658"/>
        <v>#DIV/0!</v>
      </c>
      <c r="AB3815" s="1" t="e">
        <f t="shared" si="659"/>
        <v>#DIV/0!</v>
      </c>
    </row>
    <row r="3816" spans="3:28" x14ac:dyDescent="0.25">
      <c r="C3816" s="1">
        <v>1982</v>
      </c>
      <c r="D3816" s="1" t="s">
        <v>107</v>
      </c>
      <c r="E3816" s="2" t="s">
        <v>293</v>
      </c>
      <c r="F3816">
        <v>4</v>
      </c>
      <c r="G3816">
        <v>3457179</v>
      </c>
      <c r="H3816" s="1">
        <v>0</v>
      </c>
      <c r="I3816" s="1">
        <v>1029</v>
      </c>
      <c r="J3816" s="1">
        <v>53593.75</v>
      </c>
      <c r="L3816" s="3"/>
      <c r="M3816">
        <v>19.2</v>
      </c>
      <c r="N3816"/>
      <c r="O3816" s="1">
        <f t="shared" si="654"/>
        <v>0</v>
      </c>
      <c r="P3816" s="5" t="e">
        <f>-MIN(data!$B$4 / data!H3816 * data!O3816 / 100, data!M3816)</f>
        <v>#DIV/0!</v>
      </c>
      <c r="Q3816" s="4" t="e">
        <f t="shared" si="653"/>
        <v>#DIV/0!</v>
      </c>
      <c r="R3816" s="6" t="e">
        <f>-MIN(data!$B$5/(POWER(LN(H3816),2))*O3816/100, N3816)</f>
        <v>#NUM!</v>
      </c>
      <c r="S3816" s="6" t="e">
        <f t="shared" si="655"/>
        <v>#NUM!</v>
      </c>
      <c r="T3816" s="4" t="e">
        <f t="shared" si="656"/>
        <v>#DIV/0!</v>
      </c>
      <c r="U3816" s="4" t="e">
        <f t="shared" si="660"/>
        <v>#DIV/0!</v>
      </c>
      <c r="V3816" s="4" t="e">
        <f t="shared" si="661"/>
        <v>#DIV/0!</v>
      </c>
      <c r="W3816" s="6" t="e">
        <f t="shared" si="657"/>
        <v>#NUM!</v>
      </c>
      <c r="X3816" s="6" t="e">
        <f t="shared" si="662"/>
        <v>#NUM!</v>
      </c>
      <c r="Y3816" s="6" t="e">
        <f t="shared" si="663"/>
        <v>#NUM!</v>
      </c>
      <c r="AA3816" s="1" t="e">
        <f t="shared" si="658"/>
        <v>#DIV/0!</v>
      </c>
      <c r="AB3816" s="1" t="e">
        <f t="shared" si="659"/>
        <v>#DIV/0!</v>
      </c>
    </row>
    <row r="3817" spans="3:28" x14ac:dyDescent="0.25">
      <c r="C3817" s="1">
        <v>1983</v>
      </c>
      <c r="D3817" s="1" t="s">
        <v>107</v>
      </c>
      <c r="E3817" s="2" t="s">
        <v>293</v>
      </c>
      <c r="F3817">
        <v>4</v>
      </c>
      <c r="G3817">
        <v>3485192</v>
      </c>
      <c r="H3817" s="1">
        <v>0</v>
      </c>
      <c r="I3817" s="1">
        <v>1019</v>
      </c>
      <c r="J3817" s="1">
        <v>54202.13</v>
      </c>
      <c r="L3817" s="3"/>
      <c r="M3817">
        <v>18.8</v>
      </c>
      <c r="N3817"/>
      <c r="O3817" s="1">
        <f t="shared" si="654"/>
        <v>0</v>
      </c>
      <c r="P3817" s="5" t="e">
        <f>-MIN(data!$B$4 / data!H3817 * data!O3817 / 100, data!M3817)</f>
        <v>#DIV/0!</v>
      </c>
      <c r="Q3817" s="4" t="e">
        <f t="shared" si="653"/>
        <v>#DIV/0!</v>
      </c>
      <c r="R3817" s="6" t="e">
        <f>-MIN(data!$B$5/(POWER(LN(H3817),2))*O3817/100, N3817)</f>
        <v>#NUM!</v>
      </c>
      <c r="S3817" s="6" t="e">
        <f t="shared" si="655"/>
        <v>#NUM!</v>
      </c>
      <c r="T3817" s="4" t="e">
        <f t="shared" si="656"/>
        <v>#DIV/0!</v>
      </c>
      <c r="U3817" s="4" t="e">
        <f t="shared" si="660"/>
        <v>#DIV/0!</v>
      </c>
      <c r="V3817" s="4" t="e">
        <f t="shared" si="661"/>
        <v>#DIV/0!</v>
      </c>
      <c r="W3817" s="6" t="e">
        <f t="shared" si="657"/>
        <v>#NUM!</v>
      </c>
      <c r="X3817" s="6" t="e">
        <f t="shared" si="662"/>
        <v>#NUM!</v>
      </c>
      <c r="Y3817" s="6" t="e">
        <f t="shared" si="663"/>
        <v>#NUM!</v>
      </c>
      <c r="AA3817" s="1" t="e">
        <f t="shared" si="658"/>
        <v>#DIV/0!</v>
      </c>
      <c r="AB3817" s="1" t="e">
        <f t="shared" si="659"/>
        <v>#DIV/0!</v>
      </c>
    </row>
    <row r="3818" spans="3:28" x14ac:dyDescent="0.25">
      <c r="C3818" s="1">
        <v>1984</v>
      </c>
      <c r="D3818" s="1" t="s">
        <v>107</v>
      </c>
      <c r="E3818" s="2" t="s">
        <v>293</v>
      </c>
      <c r="F3818">
        <v>4</v>
      </c>
      <c r="G3818">
        <v>3514205</v>
      </c>
      <c r="H3818" s="1">
        <v>0</v>
      </c>
      <c r="I3818" s="1">
        <v>1005</v>
      </c>
      <c r="J3818" s="1">
        <v>55219.78</v>
      </c>
      <c r="L3818" s="3"/>
      <c r="M3818">
        <v>18.2</v>
      </c>
      <c r="N3818"/>
      <c r="O3818" s="1">
        <f t="shared" si="654"/>
        <v>0</v>
      </c>
      <c r="P3818" s="5" t="e">
        <f>-MIN(data!$B$4 / data!H3818 * data!O3818 / 100, data!M3818)</f>
        <v>#DIV/0!</v>
      </c>
      <c r="Q3818" s="4" t="e">
        <f t="shared" si="653"/>
        <v>#DIV/0!</v>
      </c>
      <c r="R3818" s="6" t="e">
        <f>-MIN(data!$B$5/(POWER(LN(H3818),2))*O3818/100, N3818)</f>
        <v>#NUM!</v>
      </c>
      <c r="S3818" s="6" t="e">
        <f t="shared" si="655"/>
        <v>#NUM!</v>
      </c>
      <c r="T3818" s="4" t="e">
        <f t="shared" si="656"/>
        <v>#DIV/0!</v>
      </c>
      <c r="U3818" s="4" t="e">
        <f t="shared" si="660"/>
        <v>#DIV/0!</v>
      </c>
      <c r="V3818" s="4" t="e">
        <f t="shared" si="661"/>
        <v>#DIV/0!</v>
      </c>
      <c r="W3818" s="6" t="e">
        <f t="shared" si="657"/>
        <v>#NUM!</v>
      </c>
      <c r="X3818" s="6" t="e">
        <f t="shared" si="662"/>
        <v>#NUM!</v>
      </c>
      <c r="Y3818" s="6" t="e">
        <f t="shared" si="663"/>
        <v>#NUM!</v>
      </c>
      <c r="AA3818" s="1" t="e">
        <f t="shared" si="658"/>
        <v>#DIV/0!</v>
      </c>
      <c r="AB3818" s="1" t="e">
        <f t="shared" si="659"/>
        <v>#DIV/0!</v>
      </c>
    </row>
    <row r="3819" spans="3:28" x14ac:dyDescent="0.25">
      <c r="C3819" s="1">
        <v>1985</v>
      </c>
      <c r="D3819" s="1" t="s">
        <v>107</v>
      </c>
      <c r="E3819" s="2" t="s">
        <v>293</v>
      </c>
      <c r="F3819">
        <v>4</v>
      </c>
      <c r="G3819">
        <v>3544543</v>
      </c>
      <c r="H3819" s="1">
        <v>0</v>
      </c>
      <c r="I3819" s="1">
        <v>977</v>
      </c>
      <c r="J3819" s="1">
        <v>55828.57</v>
      </c>
      <c r="L3819" s="3"/>
      <c r="M3819">
        <v>17.5</v>
      </c>
      <c r="N3819"/>
      <c r="O3819" s="1">
        <f t="shared" si="654"/>
        <v>0</v>
      </c>
      <c r="P3819" s="5" t="e">
        <f>-MIN(data!$B$4 / data!H3819 * data!O3819 / 100, data!M3819)</f>
        <v>#DIV/0!</v>
      </c>
      <c r="Q3819" s="4" t="e">
        <f t="shared" si="653"/>
        <v>#DIV/0!</v>
      </c>
      <c r="R3819" s="6" t="e">
        <f>-MIN(data!$B$5/(POWER(LN(H3819),2))*O3819/100, N3819)</f>
        <v>#NUM!</v>
      </c>
      <c r="S3819" s="6" t="e">
        <f t="shared" si="655"/>
        <v>#NUM!</v>
      </c>
      <c r="T3819" s="4" t="e">
        <f t="shared" si="656"/>
        <v>#DIV/0!</v>
      </c>
      <c r="U3819" s="4" t="e">
        <f t="shared" si="660"/>
        <v>#DIV/0!</v>
      </c>
      <c r="V3819" s="4" t="e">
        <f t="shared" si="661"/>
        <v>#DIV/0!</v>
      </c>
      <c r="W3819" s="6" t="e">
        <f t="shared" si="657"/>
        <v>#NUM!</v>
      </c>
      <c r="X3819" s="6" t="e">
        <f t="shared" si="662"/>
        <v>#NUM!</v>
      </c>
      <c r="Y3819" s="6" t="e">
        <f t="shared" si="663"/>
        <v>#NUM!</v>
      </c>
      <c r="AA3819" s="1" t="e">
        <f t="shared" si="658"/>
        <v>#DIV/0!</v>
      </c>
      <c r="AB3819" s="1" t="e">
        <f t="shared" si="659"/>
        <v>#DIV/0!</v>
      </c>
    </row>
    <row r="3820" spans="3:28" x14ac:dyDescent="0.25">
      <c r="C3820" s="1">
        <v>1986</v>
      </c>
      <c r="D3820" s="1" t="s">
        <v>107</v>
      </c>
      <c r="E3820" s="2" t="s">
        <v>293</v>
      </c>
      <c r="F3820">
        <v>4</v>
      </c>
      <c r="G3820">
        <v>3578914</v>
      </c>
      <c r="H3820" s="1">
        <v>0</v>
      </c>
      <c r="I3820" s="1">
        <v>924</v>
      </c>
      <c r="J3820" s="1">
        <v>56341.46</v>
      </c>
      <c r="L3820" s="3"/>
      <c r="M3820">
        <v>16.399999999999999</v>
      </c>
      <c r="N3820"/>
      <c r="O3820" s="1">
        <f t="shared" si="654"/>
        <v>0</v>
      </c>
      <c r="P3820" s="5" t="e">
        <f>-MIN(data!$B$4 / data!H3820 * data!O3820 / 100, data!M3820)</f>
        <v>#DIV/0!</v>
      </c>
      <c r="Q3820" s="4" t="e">
        <f t="shared" si="653"/>
        <v>#DIV/0!</v>
      </c>
      <c r="R3820" s="6" t="e">
        <f>-MIN(data!$B$5/(POWER(LN(H3820),2))*O3820/100, N3820)</f>
        <v>#NUM!</v>
      </c>
      <c r="S3820" s="6" t="e">
        <f t="shared" si="655"/>
        <v>#NUM!</v>
      </c>
      <c r="T3820" s="4" t="e">
        <f t="shared" si="656"/>
        <v>#DIV/0!</v>
      </c>
      <c r="U3820" s="4" t="e">
        <f t="shared" si="660"/>
        <v>#DIV/0!</v>
      </c>
      <c r="V3820" s="4" t="e">
        <f t="shared" si="661"/>
        <v>#DIV/0!</v>
      </c>
      <c r="W3820" s="6" t="e">
        <f t="shared" si="657"/>
        <v>#NUM!</v>
      </c>
      <c r="X3820" s="6" t="e">
        <f t="shared" si="662"/>
        <v>#NUM!</v>
      </c>
      <c r="Y3820" s="6" t="e">
        <f t="shared" si="663"/>
        <v>#NUM!</v>
      </c>
      <c r="AA3820" s="1" t="e">
        <f t="shared" si="658"/>
        <v>#DIV/0!</v>
      </c>
      <c r="AB3820" s="1" t="e">
        <f t="shared" si="659"/>
        <v>#DIV/0!</v>
      </c>
    </row>
    <row r="3821" spans="3:28" x14ac:dyDescent="0.25">
      <c r="C3821" s="1">
        <v>1987</v>
      </c>
      <c r="D3821" s="1" t="s">
        <v>107</v>
      </c>
      <c r="E3821" s="2" t="s">
        <v>293</v>
      </c>
      <c r="F3821">
        <v>4</v>
      </c>
      <c r="G3821">
        <v>3616367</v>
      </c>
      <c r="H3821" s="1">
        <v>0</v>
      </c>
      <c r="I3821" s="1">
        <v>857</v>
      </c>
      <c r="J3821" s="1">
        <v>56754.97</v>
      </c>
      <c r="L3821" s="3"/>
      <c r="M3821">
        <v>15.1</v>
      </c>
      <c r="N3821"/>
      <c r="O3821" s="1">
        <f t="shared" si="654"/>
        <v>0</v>
      </c>
      <c r="P3821" s="5" t="e">
        <f>-MIN(data!$B$4 / data!H3821 * data!O3821 / 100, data!M3821)</f>
        <v>#DIV/0!</v>
      </c>
      <c r="Q3821" s="4" t="e">
        <f t="shared" si="653"/>
        <v>#DIV/0!</v>
      </c>
      <c r="R3821" s="6" t="e">
        <f>-MIN(data!$B$5/(POWER(LN(H3821),2))*O3821/100, N3821)</f>
        <v>#NUM!</v>
      </c>
      <c r="S3821" s="6" t="e">
        <f t="shared" si="655"/>
        <v>#NUM!</v>
      </c>
      <c r="T3821" s="4" t="e">
        <f t="shared" si="656"/>
        <v>#DIV/0!</v>
      </c>
      <c r="U3821" s="4" t="e">
        <f t="shared" si="660"/>
        <v>#DIV/0!</v>
      </c>
      <c r="V3821" s="4" t="e">
        <f t="shared" si="661"/>
        <v>#DIV/0!</v>
      </c>
      <c r="W3821" s="6" t="e">
        <f t="shared" si="657"/>
        <v>#NUM!</v>
      </c>
      <c r="X3821" s="6" t="e">
        <f t="shared" si="662"/>
        <v>#NUM!</v>
      </c>
      <c r="Y3821" s="6" t="e">
        <f t="shared" si="663"/>
        <v>#NUM!</v>
      </c>
      <c r="AA3821" s="1" t="e">
        <f t="shared" si="658"/>
        <v>#DIV/0!</v>
      </c>
      <c r="AB3821" s="1" t="e">
        <f t="shared" si="659"/>
        <v>#DIV/0!</v>
      </c>
    </row>
    <row r="3822" spans="3:28" x14ac:dyDescent="0.25">
      <c r="C3822" s="1">
        <v>1988</v>
      </c>
      <c r="D3822" s="1" t="s">
        <v>107</v>
      </c>
      <c r="E3822" s="2" t="s">
        <v>293</v>
      </c>
      <c r="F3822">
        <v>4</v>
      </c>
      <c r="G3822">
        <v>3655049</v>
      </c>
      <c r="H3822" s="1">
        <v>0</v>
      </c>
      <c r="I3822" s="1">
        <v>808</v>
      </c>
      <c r="J3822" s="1">
        <v>56901.41</v>
      </c>
      <c r="L3822" s="3"/>
      <c r="M3822">
        <v>14.2</v>
      </c>
      <c r="N3822"/>
      <c r="O3822" s="1">
        <f t="shared" si="654"/>
        <v>0</v>
      </c>
      <c r="P3822" s="5" t="e">
        <f>-MIN(data!$B$4 / data!H3822 * data!O3822 / 100, data!M3822)</f>
        <v>#DIV/0!</v>
      </c>
      <c r="Q3822" s="4" t="e">
        <f t="shared" si="653"/>
        <v>#DIV/0!</v>
      </c>
      <c r="R3822" s="6" t="e">
        <f>-MIN(data!$B$5/(POWER(LN(H3822),2))*O3822/100, N3822)</f>
        <v>#NUM!</v>
      </c>
      <c r="S3822" s="6" t="e">
        <f t="shared" si="655"/>
        <v>#NUM!</v>
      </c>
      <c r="T3822" s="4" t="e">
        <f t="shared" si="656"/>
        <v>#DIV/0!</v>
      </c>
      <c r="U3822" s="4" t="e">
        <f t="shared" si="660"/>
        <v>#DIV/0!</v>
      </c>
      <c r="V3822" s="4" t="e">
        <f t="shared" si="661"/>
        <v>#DIV/0!</v>
      </c>
      <c r="W3822" s="6" t="e">
        <f t="shared" si="657"/>
        <v>#NUM!</v>
      </c>
      <c r="X3822" s="6" t="e">
        <f t="shared" si="662"/>
        <v>#NUM!</v>
      </c>
      <c r="Y3822" s="6" t="e">
        <f t="shared" si="663"/>
        <v>#NUM!</v>
      </c>
      <c r="AA3822" s="1" t="e">
        <f t="shared" si="658"/>
        <v>#DIV/0!</v>
      </c>
      <c r="AB3822" s="1" t="e">
        <f t="shared" si="659"/>
        <v>#DIV/0!</v>
      </c>
    </row>
    <row r="3823" spans="3:28" x14ac:dyDescent="0.25">
      <c r="C3823" s="1">
        <v>1989</v>
      </c>
      <c r="D3823" s="1" t="s">
        <v>107</v>
      </c>
      <c r="E3823" s="2" t="s">
        <v>293</v>
      </c>
      <c r="F3823">
        <v>4</v>
      </c>
      <c r="G3823">
        <v>3684255</v>
      </c>
      <c r="H3823" s="1">
        <v>0</v>
      </c>
      <c r="I3823" s="1">
        <v>805</v>
      </c>
      <c r="J3823" s="1">
        <v>56293.71</v>
      </c>
      <c r="L3823" s="3"/>
      <c r="M3823">
        <v>14.3</v>
      </c>
      <c r="N3823"/>
      <c r="O3823" s="1">
        <f t="shared" si="654"/>
        <v>0</v>
      </c>
      <c r="P3823" s="5" t="e">
        <f>-MIN(data!$B$4 / data!H3823 * data!O3823 / 100, data!M3823)</f>
        <v>#DIV/0!</v>
      </c>
      <c r="Q3823" s="4" t="e">
        <f t="shared" si="653"/>
        <v>#DIV/0!</v>
      </c>
      <c r="R3823" s="6" t="e">
        <f>-MIN(data!$B$5/(POWER(LN(H3823),2))*O3823/100, N3823)</f>
        <v>#NUM!</v>
      </c>
      <c r="S3823" s="6" t="e">
        <f t="shared" si="655"/>
        <v>#NUM!</v>
      </c>
      <c r="T3823" s="4" t="e">
        <f t="shared" si="656"/>
        <v>#DIV/0!</v>
      </c>
      <c r="U3823" s="4" t="e">
        <f t="shared" si="660"/>
        <v>#DIV/0!</v>
      </c>
      <c r="V3823" s="4" t="e">
        <f t="shared" si="661"/>
        <v>#DIV/0!</v>
      </c>
      <c r="W3823" s="6" t="e">
        <f t="shared" si="657"/>
        <v>#NUM!</v>
      </c>
      <c r="X3823" s="6" t="e">
        <f t="shared" si="662"/>
        <v>#NUM!</v>
      </c>
      <c r="Y3823" s="6" t="e">
        <f t="shared" si="663"/>
        <v>#NUM!</v>
      </c>
      <c r="AA3823" s="1" t="e">
        <f t="shared" si="658"/>
        <v>#DIV/0!</v>
      </c>
      <c r="AB3823" s="1" t="e">
        <f t="shared" si="659"/>
        <v>#DIV/0!</v>
      </c>
    </row>
    <row r="3824" spans="3:28" x14ac:dyDescent="0.25">
      <c r="C3824" s="1">
        <v>1990</v>
      </c>
      <c r="D3824" s="1" t="s">
        <v>107</v>
      </c>
      <c r="E3824" s="2" t="s">
        <v>293</v>
      </c>
      <c r="F3824">
        <v>4</v>
      </c>
      <c r="G3824">
        <v>3697838</v>
      </c>
      <c r="H3824" s="1">
        <v>0</v>
      </c>
      <c r="I3824" s="1">
        <v>842</v>
      </c>
      <c r="J3824" s="1">
        <v>55394.74</v>
      </c>
      <c r="K3824" s="1">
        <v>51724.14</v>
      </c>
      <c r="L3824" s="3">
        <v>16</v>
      </c>
      <c r="M3824">
        <v>15.2</v>
      </c>
      <c r="N3824">
        <v>29</v>
      </c>
      <c r="O3824" s="1">
        <f t="shared" si="654"/>
        <v>0</v>
      </c>
      <c r="P3824" s="5" t="e">
        <f>-MIN(data!$B$4 / data!H3824 * data!O3824 / 100, data!M3824)</f>
        <v>#DIV/0!</v>
      </c>
      <c r="Q3824" s="4" t="e">
        <f t="shared" si="653"/>
        <v>#DIV/0!</v>
      </c>
      <c r="R3824" s="6" t="e">
        <f>-MIN(data!$B$5/(POWER(LN(H3824),2))*O3824/100, N3824)</f>
        <v>#NUM!</v>
      </c>
      <c r="S3824" s="6" t="e">
        <f t="shared" si="655"/>
        <v>#NUM!</v>
      </c>
      <c r="T3824" s="4" t="e">
        <f t="shared" si="656"/>
        <v>#DIV/0!</v>
      </c>
      <c r="U3824" s="4" t="e">
        <f t="shared" si="660"/>
        <v>#DIV/0!</v>
      </c>
      <c r="V3824" s="4" t="e">
        <f t="shared" si="661"/>
        <v>#DIV/0!</v>
      </c>
      <c r="W3824" s="6" t="e">
        <f t="shared" si="657"/>
        <v>#NUM!</v>
      </c>
      <c r="X3824" s="6" t="e">
        <f t="shared" si="662"/>
        <v>#NUM!</v>
      </c>
      <c r="Y3824" s="6" t="e">
        <f t="shared" si="663"/>
        <v>#NUM!</v>
      </c>
      <c r="AA3824" s="1" t="e">
        <f t="shared" si="658"/>
        <v>#DIV/0!</v>
      </c>
      <c r="AB3824" s="1" t="e">
        <f t="shared" si="659"/>
        <v>#DIV/0!</v>
      </c>
    </row>
    <row r="3825" spans="3:28" x14ac:dyDescent="0.25">
      <c r="C3825" s="1">
        <v>1991</v>
      </c>
      <c r="D3825" s="1" t="s">
        <v>107</v>
      </c>
      <c r="E3825" s="2" t="s">
        <v>293</v>
      </c>
      <c r="F3825">
        <v>4</v>
      </c>
      <c r="G3825">
        <v>3704134</v>
      </c>
      <c r="H3825" s="1">
        <v>0</v>
      </c>
      <c r="I3825" s="1">
        <v>894</v>
      </c>
      <c r="J3825" s="1">
        <v>54181.82</v>
      </c>
      <c r="K3825" s="1">
        <v>48275.86</v>
      </c>
      <c r="L3825" s="3">
        <v>15</v>
      </c>
      <c r="M3825">
        <v>16.5</v>
      </c>
      <c r="N3825">
        <v>29</v>
      </c>
      <c r="O3825" s="1">
        <f t="shared" si="654"/>
        <v>0</v>
      </c>
      <c r="P3825" s="5" t="e">
        <f>-MIN(data!$B$4 / data!H3825 * data!O3825 / 100, data!M3825)</f>
        <v>#DIV/0!</v>
      </c>
      <c r="Q3825" s="4" t="e">
        <f t="shared" si="653"/>
        <v>#DIV/0!</v>
      </c>
      <c r="R3825" s="6" t="e">
        <f>-MIN(data!$B$5/(POWER(LN(H3825),2))*O3825/100, N3825)</f>
        <v>#NUM!</v>
      </c>
      <c r="S3825" s="6" t="e">
        <f t="shared" si="655"/>
        <v>#NUM!</v>
      </c>
      <c r="T3825" s="4" t="e">
        <f t="shared" si="656"/>
        <v>#DIV/0!</v>
      </c>
      <c r="U3825" s="4" t="e">
        <f t="shared" si="660"/>
        <v>#DIV/0!</v>
      </c>
      <c r="V3825" s="4" t="e">
        <f t="shared" si="661"/>
        <v>#DIV/0!</v>
      </c>
      <c r="W3825" s="6" t="e">
        <f t="shared" si="657"/>
        <v>#NUM!</v>
      </c>
      <c r="X3825" s="6" t="e">
        <f t="shared" si="662"/>
        <v>#NUM!</v>
      </c>
      <c r="Y3825" s="6" t="e">
        <f t="shared" si="663"/>
        <v>#NUM!</v>
      </c>
      <c r="AA3825" s="1" t="e">
        <f t="shared" si="658"/>
        <v>#DIV/0!</v>
      </c>
      <c r="AB3825" s="1" t="e">
        <f t="shared" si="659"/>
        <v>#DIV/0!</v>
      </c>
    </row>
    <row r="3826" spans="3:28" x14ac:dyDescent="0.25">
      <c r="C3826" s="1">
        <v>1992</v>
      </c>
      <c r="D3826" s="1" t="s">
        <v>107</v>
      </c>
      <c r="E3826" s="2" t="s">
        <v>293</v>
      </c>
      <c r="F3826">
        <v>4</v>
      </c>
      <c r="G3826">
        <v>3700114</v>
      </c>
      <c r="H3826" s="1">
        <v>0</v>
      </c>
      <c r="I3826" s="1">
        <v>933</v>
      </c>
      <c r="J3826" s="1">
        <v>52415.73</v>
      </c>
      <c r="K3826" s="1">
        <v>50000</v>
      </c>
      <c r="L3826" s="3">
        <v>14</v>
      </c>
      <c r="M3826">
        <v>17.8</v>
      </c>
      <c r="N3826">
        <v>28</v>
      </c>
      <c r="O3826" s="1">
        <f t="shared" si="654"/>
        <v>0</v>
      </c>
      <c r="P3826" s="5" t="e">
        <f>-MIN(data!$B$4 / data!H3826 * data!O3826 / 100, data!M3826)</f>
        <v>#DIV/0!</v>
      </c>
      <c r="Q3826" s="4" t="e">
        <f t="shared" si="653"/>
        <v>#DIV/0!</v>
      </c>
      <c r="R3826" s="6" t="e">
        <f>-MIN(data!$B$5/(POWER(LN(H3826),2))*O3826/100, N3826)</f>
        <v>#NUM!</v>
      </c>
      <c r="S3826" s="6" t="e">
        <f t="shared" si="655"/>
        <v>#NUM!</v>
      </c>
      <c r="T3826" s="4" t="e">
        <f t="shared" si="656"/>
        <v>#DIV/0!</v>
      </c>
      <c r="U3826" s="4" t="e">
        <f t="shared" si="660"/>
        <v>#DIV/0!</v>
      </c>
      <c r="V3826" s="4" t="e">
        <f t="shared" si="661"/>
        <v>#DIV/0!</v>
      </c>
      <c r="W3826" s="6" t="e">
        <f t="shared" si="657"/>
        <v>#NUM!</v>
      </c>
      <c r="X3826" s="6" t="e">
        <f t="shared" si="662"/>
        <v>#NUM!</v>
      </c>
      <c r="Y3826" s="6" t="e">
        <f t="shared" si="663"/>
        <v>#NUM!</v>
      </c>
      <c r="AA3826" s="1" t="e">
        <f t="shared" si="658"/>
        <v>#DIV/0!</v>
      </c>
      <c r="AB3826" s="1" t="e">
        <f t="shared" si="659"/>
        <v>#DIV/0!</v>
      </c>
    </row>
    <row r="3827" spans="3:28" x14ac:dyDescent="0.25">
      <c r="C3827" s="1">
        <v>1993</v>
      </c>
      <c r="D3827" s="1" t="s">
        <v>107</v>
      </c>
      <c r="E3827" s="2" t="s">
        <v>293</v>
      </c>
      <c r="F3827">
        <v>4</v>
      </c>
      <c r="G3827">
        <v>3682613</v>
      </c>
      <c r="H3827" s="1">
        <v>0</v>
      </c>
      <c r="I3827" s="1">
        <v>917</v>
      </c>
      <c r="J3827" s="1">
        <v>50384.62</v>
      </c>
      <c r="K3827" s="1">
        <v>48275.86</v>
      </c>
      <c r="L3827" s="3">
        <v>14</v>
      </c>
      <c r="M3827">
        <v>18.2</v>
      </c>
      <c r="N3827">
        <v>29</v>
      </c>
      <c r="O3827" s="1">
        <f t="shared" si="654"/>
        <v>0</v>
      </c>
      <c r="P3827" s="5" t="e">
        <f>-MIN(data!$B$4 / data!H3827 * data!O3827 / 100, data!M3827)</f>
        <v>#DIV/0!</v>
      </c>
      <c r="Q3827" s="4" t="e">
        <f t="shared" si="653"/>
        <v>#DIV/0!</v>
      </c>
      <c r="R3827" s="6" t="e">
        <f>-MIN(data!$B$5/(POWER(LN(H3827),2))*O3827/100, N3827)</f>
        <v>#NUM!</v>
      </c>
      <c r="S3827" s="6" t="e">
        <f t="shared" si="655"/>
        <v>#NUM!</v>
      </c>
      <c r="T3827" s="4" t="e">
        <f t="shared" si="656"/>
        <v>#DIV/0!</v>
      </c>
      <c r="U3827" s="4" t="e">
        <f t="shared" si="660"/>
        <v>#DIV/0!</v>
      </c>
      <c r="V3827" s="4" t="e">
        <f t="shared" si="661"/>
        <v>#DIV/0!</v>
      </c>
      <c r="W3827" s="6" t="e">
        <f t="shared" si="657"/>
        <v>#NUM!</v>
      </c>
      <c r="X3827" s="6" t="e">
        <f t="shared" si="662"/>
        <v>#NUM!</v>
      </c>
      <c r="Y3827" s="6" t="e">
        <f t="shared" si="663"/>
        <v>#NUM!</v>
      </c>
      <c r="AA3827" s="1" t="e">
        <f t="shared" si="658"/>
        <v>#DIV/0!</v>
      </c>
      <c r="AB3827" s="1" t="e">
        <f t="shared" si="659"/>
        <v>#DIV/0!</v>
      </c>
    </row>
    <row r="3828" spans="3:28" x14ac:dyDescent="0.25">
      <c r="C3828" s="1">
        <v>1994</v>
      </c>
      <c r="D3828" s="1" t="s">
        <v>107</v>
      </c>
      <c r="E3828" s="2" t="s">
        <v>293</v>
      </c>
      <c r="F3828">
        <v>4</v>
      </c>
      <c r="G3828">
        <v>3657144</v>
      </c>
      <c r="H3828" s="1">
        <v>0</v>
      </c>
      <c r="I3828" s="1">
        <v>820</v>
      </c>
      <c r="J3828" s="1">
        <v>48235.29</v>
      </c>
      <c r="K3828" s="1">
        <v>38709.68</v>
      </c>
      <c r="L3828" s="3">
        <v>14</v>
      </c>
      <c r="M3828">
        <v>17</v>
      </c>
      <c r="N3828">
        <v>31</v>
      </c>
      <c r="O3828" s="1">
        <f t="shared" si="654"/>
        <v>0</v>
      </c>
      <c r="P3828" s="5" t="e">
        <f>-MIN(data!$B$4 / data!H3828 * data!O3828 / 100, data!M3828)</f>
        <v>#DIV/0!</v>
      </c>
      <c r="Q3828" s="4" t="e">
        <f t="shared" si="653"/>
        <v>#DIV/0!</v>
      </c>
      <c r="R3828" s="6" t="e">
        <f>-MIN(data!$B$5/(POWER(LN(H3828),2))*O3828/100, N3828)</f>
        <v>#NUM!</v>
      </c>
      <c r="S3828" s="6" t="e">
        <f t="shared" si="655"/>
        <v>#NUM!</v>
      </c>
      <c r="T3828" s="4" t="e">
        <f t="shared" si="656"/>
        <v>#DIV/0!</v>
      </c>
      <c r="U3828" s="4" t="e">
        <f t="shared" si="660"/>
        <v>#DIV/0!</v>
      </c>
      <c r="V3828" s="4" t="e">
        <f t="shared" si="661"/>
        <v>#DIV/0!</v>
      </c>
      <c r="W3828" s="6" t="e">
        <f t="shared" si="657"/>
        <v>#NUM!</v>
      </c>
      <c r="X3828" s="6" t="e">
        <f t="shared" si="662"/>
        <v>#NUM!</v>
      </c>
      <c r="Y3828" s="6" t="e">
        <f t="shared" si="663"/>
        <v>#NUM!</v>
      </c>
      <c r="AA3828" s="1" t="e">
        <f t="shared" si="658"/>
        <v>#DIV/0!</v>
      </c>
      <c r="AB3828" s="1" t="e">
        <f t="shared" si="659"/>
        <v>#DIV/0!</v>
      </c>
    </row>
    <row r="3829" spans="3:28" x14ac:dyDescent="0.25">
      <c r="C3829" s="1">
        <v>1995</v>
      </c>
      <c r="D3829" s="1" t="s">
        <v>107</v>
      </c>
      <c r="E3829" s="2" t="s">
        <v>293</v>
      </c>
      <c r="F3829">
        <v>4</v>
      </c>
      <c r="G3829">
        <v>3629102</v>
      </c>
      <c r="H3829" s="1">
        <v>1759.059</v>
      </c>
      <c r="I3829" s="1">
        <v>688</v>
      </c>
      <c r="J3829" s="1">
        <v>45866.67</v>
      </c>
      <c r="K3829" s="1">
        <v>39285.71</v>
      </c>
      <c r="L3829" s="3">
        <v>12</v>
      </c>
      <c r="M3829">
        <v>15</v>
      </c>
      <c r="N3829">
        <v>28</v>
      </c>
      <c r="O3829" s="1">
        <f t="shared" si="654"/>
        <v>0</v>
      </c>
      <c r="P3829" s="5">
        <f>-MIN(data!$B$4 / data!H3829 * data!O3829 / 100, data!M3829)</f>
        <v>0</v>
      </c>
      <c r="Q3829" s="4">
        <f t="shared" si="653"/>
        <v>0</v>
      </c>
      <c r="R3829" s="6">
        <f>-MIN(data!$B$5/(POWER(LN(H3829),2))*O3829/100, N3829)</f>
        <v>0</v>
      </c>
      <c r="S3829" s="6">
        <f t="shared" si="655"/>
        <v>0</v>
      </c>
      <c r="T3829" s="4">
        <f t="shared" si="656"/>
        <v>15</v>
      </c>
      <c r="U3829" s="4" t="e">
        <f t="shared" si="660"/>
        <v>#DIV/0!</v>
      </c>
      <c r="V3829" s="4" t="e">
        <f t="shared" si="661"/>
        <v>#DIV/0!</v>
      </c>
      <c r="W3829" s="6">
        <f t="shared" si="657"/>
        <v>28</v>
      </c>
      <c r="X3829" s="6" t="e">
        <f t="shared" si="662"/>
        <v>#DIV/0!</v>
      </c>
      <c r="Y3829" s="6" t="e">
        <f t="shared" si="663"/>
        <v>#DIV/0!</v>
      </c>
      <c r="AA3829" s="1">
        <f t="shared" si="658"/>
        <v>0</v>
      </c>
      <c r="AB3829" s="1">
        <f t="shared" si="659"/>
        <v>0</v>
      </c>
    </row>
    <row r="3830" spans="3:28" x14ac:dyDescent="0.25">
      <c r="C3830" s="1">
        <v>1996</v>
      </c>
      <c r="D3830" s="1" t="s">
        <v>107</v>
      </c>
      <c r="E3830" s="2" t="s">
        <v>293</v>
      </c>
      <c r="F3830">
        <v>4</v>
      </c>
      <c r="G3830">
        <v>3601613</v>
      </c>
      <c r="H3830" s="1">
        <v>1878.43</v>
      </c>
      <c r="I3830" s="1">
        <v>578</v>
      </c>
      <c r="J3830" s="1">
        <v>43458.65</v>
      </c>
      <c r="K3830" s="1">
        <v>30769.23</v>
      </c>
      <c r="L3830" s="3">
        <v>11</v>
      </c>
      <c r="M3830">
        <v>13.3</v>
      </c>
      <c r="N3830">
        <v>26</v>
      </c>
      <c r="O3830" s="1">
        <f t="shared" si="654"/>
        <v>0</v>
      </c>
      <c r="P3830" s="5">
        <f>-MIN(data!$B$4 / data!H3830 * data!O3830 / 100, data!M3830)</f>
        <v>0</v>
      </c>
      <c r="Q3830" s="4">
        <f t="shared" si="653"/>
        <v>0</v>
      </c>
      <c r="R3830" s="6">
        <f>-MIN(data!$B$5/(POWER(LN(H3830),2))*O3830/100, N3830)</f>
        <v>0</v>
      </c>
      <c r="S3830" s="6">
        <f t="shared" si="655"/>
        <v>0</v>
      </c>
      <c r="T3830" s="4">
        <f t="shared" si="656"/>
        <v>13.3</v>
      </c>
      <c r="U3830" s="4" t="e">
        <f t="shared" si="660"/>
        <v>#DIV/0!</v>
      </c>
      <c r="V3830" s="4" t="e">
        <f t="shared" si="661"/>
        <v>#DIV/0!</v>
      </c>
      <c r="W3830" s="6">
        <f t="shared" si="657"/>
        <v>26</v>
      </c>
      <c r="X3830" s="6" t="e">
        <f t="shared" si="662"/>
        <v>#DIV/0!</v>
      </c>
      <c r="Y3830" s="6" t="e">
        <f t="shared" si="663"/>
        <v>#DIV/0!</v>
      </c>
      <c r="AA3830" s="1">
        <f t="shared" si="658"/>
        <v>0</v>
      </c>
      <c r="AB3830" s="1">
        <f t="shared" si="659"/>
        <v>0</v>
      </c>
    </row>
    <row r="3831" spans="3:28" x14ac:dyDescent="0.25">
      <c r="C3831" s="1">
        <v>1997</v>
      </c>
      <c r="D3831" s="1" t="s">
        <v>107</v>
      </c>
      <c r="E3831" s="2" t="s">
        <v>293</v>
      </c>
      <c r="F3831">
        <v>4</v>
      </c>
      <c r="G3831">
        <v>3575137</v>
      </c>
      <c r="H3831" s="1">
        <v>2369.8029999999999</v>
      </c>
      <c r="I3831" s="1">
        <v>505</v>
      </c>
      <c r="J3831" s="1">
        <v>41056.910000000003</v>
      </c>
      <c r="K3831" s="1">
        <v>33333.33</v>
      </c>
      <c r="L3831" s="3">
        <v>8</v>
      </c>
      <c r="M3831">
        <v>12.3</v>
      </c>
      <c r="N3831">
        <v>21</v>
      </c>
      <c r="O3831" s="1">
        <f t="shared" si="654"/>
        <v>0</v>
      </c>
      <c r="P3831" s="5">
        <f>-MIN(data!$B$4 / data!H3831 * data!O3831 / 100, data!M3831)</f>
        <v>0</v>
      </c>
      <c r="Q3831" s="4">
        <f t="shared" si="653"/>
        <v>0</v>
      </c>
      <c r="R3831" s="6">
        <f>-MIN(data!$B$5/(POWER(LN(H3831),2))*O3831/100, N3831)</f>
        <v>0</v>
      </c>
      <c r="S3831" s="6">
        <f t="shared" si="655"/>
        <v>0</v>
      </c>
      <c r="T3831" s="4">
        <f t="shared" si="656"/>
        <v>12.3</v>
      </c>
      <c r="U3831" s="4" t="e">
        <f t="shared" si="660"/>
        <v>#DIV/0!</v>
      </c>
      <c r="V3831" s="4" t="e">
        <f t="shared" si="661"/>
        <v>#DIV/0!</v>
      </c>
      <c r="W3831" s="6">
        <f t="shared" si="657"/>
        <v>21</v>
      </c>
      <c r="X3831" s="6" t="e">
        <f t="shared" si="662"/>
        <v>#DIV/0!</v>
      </c>
      <c r="Y3831" s="6" t="e">
        <f t="shared" si="663"/>
        <v>#DIV/0!</v>
      </c>
      <c r="AA3831" s="1">
        <f t="shared" si="658"/>
        <v>0</v>
      </c>
      <c r="AB3831" s="1">
        <f t="shared" si="659"/>
        <v>0</v>
      </c>
    </row>
    <row r="3832" spans="3:28" x14ac:dyDescent="0.25">
      <c r="C3832" s="1">
        <v>1998</v>
      </c>
      <c r="D3832" s="1" t="s">
        <v>107</v>
      </c>
      <c r="E3832" s="2" t="s">
        <v>293</v>
      </c>
      <c r="F3832">
        <v>4</v>
      </c>
      <c r="G3832">
        <v>3549331</v>
      </c>
      <c r="H3832" s="1">
        <v>2540.6370000000002</v>
      </c>
      <c r="I3832" s="1">
        <v>454</v>
      </c>
      <c r="J3832" s="1">
        <v>38803.42</v>
      </c>
      <c r="K3832" s="1">
        <v>30000</v>
      </c>
      <c r="L3832" s="3">
        <v>7</v>
      </c>
      <c r="M3832">
        <v>11.7</v>
      </c>
      <c r="N3832">
        <v>20</v>
      </c>
      <c r="O3832" s="1">
        <f t="shared" si="654"/>
        <v>0</v>
      </c>
      <c r="P3832" s="5">
        <f>-MIN(data!$B$4 / data!H3832 * data!O3832 / 100, data!M3832)</f>
        <v>0</v>
      </c>
      <c r="Q3832" s="4">
        <f t="shared" si="653"/>
        <v>0</v>
      </c>
      <c r="R3832" s="6">
        <f>-MIN(data!$B$5/(POWER(LN(H3832),2))*O3832/100, N3832)</f>
        <v>0</v>
      </c>
      <c r="S3832" s="6">
        <f t="shared" si="655"/>
        <v>0</v>
      </c>
      <c r="T3832" s="4">
        <f t="shared" si="656"/>
        <v>11.7</v>
      </c>
      <c r="U3832" s="4" t="e">
        <f t="shared" si="660"/>
        <v>#DIV/0!</v>
      </c>
      <c r="V3832" s="4" t="e">
        <f t="shared" si="661"/>
        <v>#DIV/0!</v>
      </c>
      <c r="W3832" s="6">
        <f t="shared" si="657"/>
        <v>20</v>
      </c>
      <c r="X3832" s="6" t="e">
        <f t="shared" si="662"/>
        <v>#DIV/0!</v>
      </c>
      <c r="Y3832" s="6" t="e">
        <f t="shared" si="663"/>
        <v>#DIV/0!</v>
      </c>
      <c r="AA3832" s="1">
        <f t="shared" si="658"/>
        <v>0</v>
      </c>
      <c r="AB3832" s="1">
        <f t="shared" si="659"/>
        <v>0</v>
      </c>
    </row>
    <row r="3833" spans="3:28" x14ac:dyDescent="0.25">
      <c r="C3833" s="1">
        <v>1999</v>
      </c>
      <c r="D3833" s="1" t="s">
        <v>107</v>
      </c>
      <c r="E3833" s="2" t="s">
        <v>293</v>
      </c>
      <c r="F3833">
        <v>4</v>
      </c>
      <c r="G3833">
        <v>3524238</v>
      </c>
      <c r="H3833" s="1">
        <v>2521.0740000000001</v>
      </c>
      <c r="I3833" s="1">
        <v>411</v>
      </c>
      <c r="J3833" s="1">
        <v>36696.43</v>
      </c>
      <c r="K3833" s="1">
        <v>27777.78</v>
      </c>
      <c r="L3833" s="3">
        <v>6</v>
      </c>
      <c r="M3833">
        <v>11.2</v>
      </c>
      <c r="N3833">
        <v>18</v>
      </c>
      <c r="O3833" s="1">
        <f t="shared" si="654"/>
        <v>0</v>
      </c>
      <c r="P3833" s="5">
        <f>-MIN(data!$B$4 / data!H3833 * data!O3833 / 100, data!M3833)</f>
        <v>0</v>
      </c>
      <c r="Q3833" s="4">
        <f t="shared" si="653"/>
        <v>0</v>
      </c>
      <c r="R3833" s="6">
        <f>-MIN(data!$B$5/(POWER(LN(H3833),2))*O3833/100, N3833)</f>
        <v>0</v>
      </c>
      <c r="S3833" s="6">
        <f t="shared" si="655"/>
        <v>0</v>
      </c>
      <c r="T3833" s="4">
        <f t="shared" si="656"/>
        <v>11.2</v>
      </c>
      <c r="U3833" s="4" t="e">
        <f t="shared" si="660"/>
        <v>#DIV/0!</v>
      </c>
      <c r="V3833" s="4" t="e">
        <f t="shared" si="661"/>
        <v>#DIV/0!</v>
      </c>
      <c r="W3833" s="6">
        <f t="shared" si="657"/>
        <v>18</v>
      </c>
      <c r="X3833" s="6" t="e">
        <f t="shared" si="662"/>
        <v>#DIV/0!</v>
      </c>
      <c r="Y3833" s="6" t="e">
        <f t="shared" si="663"/>
        <v>#DIV/0!</v>
      </c>
      <c r="AA3833" s="1">
        <f t="shared" si="658"/>
        <v>0</v>
      </c>
      <c r="AB3833" s="1">
        <f t="shared" si="659"/>
        <v>0</v>
      </c>
    </row>
    <row r="3834" spans="3:28" x14ac:dyDescent="0.25">
      <c r="C3834" s="1">
        <v>2000</v>
      </c>
      <c r="D3834" s="1" t="s">
        <v>107</v>
      </c>
      <c r="E3834" s="2" t="s">
        <v>293</v>
      </c>
      <c r="F3834">
        <v>4</v>
      </c>
      <c r="G3834">
        <v>3499536</v>
      </c>
      <c r="H3834" s="1">
        <v>2510.652</v>
      </c>
      <c r="I3834" s="1">
        <v>375</v>
      </c>
      <c r="J3834" s="1">
        <v>35046.730000000003</v>
      </c>
      <c r="K3834" s="1">
        <v>31250</v>
      </c>
      <c r="L3834" s="3">
        <v>5</v>
      </c>
      <c r="M3834">
        <v>10.7</v>
      </c>
      <c r="N3834">
        <v>16</v>
      </c>
      <c r="O3834" s="1">
        <f t="shared" si="654"/>
        <v>0</v>
      </c>
      <c r="P3834" s="5">
        <f>-MIN(data!$B$4 / data!H3834 * data!O3834 / 100, data!M3834)</f>
        <v>0</v>
      </c>
      <c r="Q3834" s="4">
        <f t="shared" si="653"/>
        <v>0</v>
      </c>
      <c r="R3834" s="6">
        <f>-MIN(data!$B$5/(POWER(LN(H3834),2))*O3834/100, N3834)</f>
        <v>0</v>
      </c>
      <c r="S3834" s="6">
        <f t="shared" si="655"/>
        <v>0</v>
      </c>
      <c r="T3834" s="4">
        <f t="shared" si="656"/>
        <v>10.7</v>
      </c>
      <c r="U3834" s="4" t="e">
        <f t="shared" si="660"/>
        <v>#DIV/0!</v>
      </c>
      <c r="V3834" s="4" t="e">
        <f t="shared" si="661"/>
        <v>#DIV/0!</v>
      </c>
      <c r="W3834" s="6">
        <f t="shared" si="657"/>
        <v>16</v>
      </c>
      <c r="X3834" s="6" t="e">
        <f t="shared" si="662"/>
        <v>#DIV/0!</v>
      </c>
      <c r="Y3834" s="6" t="e">
        <f t="shared" si="663"/>
        <v>#DIV/0!</v>
      </c>
      <c r="AA3834" s="1">
        <f t="shared" si="658"/>
        <v>0</v>
      </c>
      <c r="AB3834" s="1">
        <f t="shared" si="659"/>
        <v>0</v>
      </c>
    </row>
    <row r="3835" spans="3:28" x14ac:dyDescent="0.25">
      <c r="C3835" s="1">
        <v>2001</v>
      </c>
      <c r="D3835" s="1" t="s">
        <v>107</v>
      </c>
      <c r="E3835" s="2" t="s">
        <v>293</v>
      </c>
      <c r="F3835">
        <v>4</v>
      </c>
      <c r="G3835">
        <v>3470818</v>
      </c>
      <c r="H3835" s="1">
        <v>2499.239</v>
      </c>
      <c r="I3835" s="1">
        <v>344</v>
      </c>
      <c r="J3835" s="1">
        <v>33398.06</v>
      </c>
      <c r="K3835" s="1">
        <v>25000</v>
      </c>
      <c r="L3835" s="3">
        <v>5</v>
      </c>
      <c r="M3835">
        <v>10.3</v>
      </c>
      <c r="N3835">
        <v>16</v>
      </c>
      <c r="O3835" s="1">
        <f t="shared" si="654"/>
        <v>0</v>
      </c>
      <c r="P3835" s="5">
        <f>-MIN(data!$B$4 / data!H3835 * data!O3835 / 100, data!M3835)</f>
        <v>0</v>
      </c>
      <c r="Q3835" s="4">
        <f t="shared" si="653"/>
        <v>0</v>
      </c>
      <c r="R3835" s="6">
        <f>-MIN(data!$B$5/(POWER(LN(H3835),2))*O3835/100, N3835)</f>
        <v>0</v>
      </c>
      <c r="S3835" s="6">
        <f t="shared" si="655"/>
        <v>0</v>
      </c>
      <c r="T3835" s="4">
        <f t="shared" si="656"/>
        <v>10.3</v>
      </c>
      <c r="U3835" s="4" t="e">
        <f t="shared" si="660"/>
        <v>#DIV/0!</v>
      </c>
      <c r="V3835" s="4" t="e">
        <f t="shared" si="661"/>
        <v>#DIV/0!</v>
      </c>
      <c r="W3835" s="6">
        <f t="shared" si="657"/>
        <v>16</v>
      </c>
      <c r="X3835" s="6" t="e">
        <f t="shared" si="662"/>
        <v>#DIV/0!</v>
      </c>
      <c r="Y3835" s="6" t="e">
        <f t="shared" si="663"/>
        <v>#DIV/0!</v>
      </c>
      <c r="AA3835" s="1">
        <f t="shared" si="658"/>
        <v>0</v>
      </c>
      <c r="AB3835" s="1">
        <f t="shared" si="659"/>
        <v>0</v>
      </c>
    </row>
    <row r="3836" spans="3:28" x14ac:dyDescent="0.25">
      <c r="C3836" s="1">
        <v>2002</v>
      </c>
      <c r="D3836" s="1" t="s">
        <v>107</v>
      </c>
      <c r="E3836" s="2" t="s">
        <v>293</v>
      </c>
      <c r="F3836">
        <v>4</v>
      </c>
      <c r="G3836">
        <v>3443067</v>
      </c>
      <c r="H3836" s="1">
        <v>2668.0729999999999</v>
      </c>
      <c r="I3836" s="1">
        <v>318</v>
      </c>
      <c r="J3836" s="1">
        <v>32121.21</v>
      </c>
      <c r="K3836" s="1">
        <v>28571.43</v>
      </c>
      <c r="L3836" s="3">
        <v>4</v>
      </c>
      <c r="M3836">
        <v>9.9</v>
      </c>
      <c r="N3836">
        <v>14</v>
      </c>
      <c r="O3836" s="1">
        <f t="shared" si="654"/>
        <v>0</v>
      </c>
      <c r="P3836" s="5">
        <f>-MIN(data!$B$4 / data!H3836 * data!O3836 / 100, data!M3836)</f>
        <v>0</v>
      </c>
      <c r="Q3836" s="4">
        <f t="shared" si="653"/>
        <v>0</v>
      </c>
      <c r="R3836" s="6">
        <f>-MIN(data!$B$5/(POWER(LN(H3836),2))*O3836/100, N3836)</f>
        <v>0</v>
      </c>
      <c r="S3836" s="6">
        <f t="shared" si="655"/>
        <v>0</v>
      </c>
      <c r="T3836" s="4">
        <f t="shared" si="656"/>
        <v>9.9</v>
      </c>
      <c r="U3836" s="4" t="e">
        <f t="shared" si="660"/>
        <v>#DIV/0!</v>
      </c>
      <c r="V3836" s="4" t="e">
        <f t="shared" si="661"/>
        <v>#DIV/0!</v>
      </c>
      <c r="W3836" s="6">
        <f t="shared" si="657"/>
        <v>14</v>
      </c>
      <c r="X3836" s="6" t="e">
        <f t="shared" si="662"/>
        <v>#DIV/0!</v>
      </c>
      <c r="Y3836" s="6" t="e">
        <f t="shared" si="663"/>
        <v>#DIV/0!</v>
      </c>
      <c r="AA3836" s="1">
        <f t="shared" si="658"/>
        <v>0</v>
      </c>
      <c r="AB3836" s="1">
        <f t="shared" si="659"/>
        <v>0</v>
      </c>
    </row>
    <row r="3837" spans="3:28" x14ac:dyDescent="0.25">
      <c r="C3837" s="1">
        <v>2003</v>
      </c>
      <c r="D3837" s="1" t="s">
        <v>107</v>
      </c>
      <c r="E3837" s="2" t="s">
        <v>293</v>
      </c>
      <c r="F3837">
        <v>4</v>
      </c>
      <c r="G3837">
        <v>3415213</v>
      </c>
      <c r="H3837" s="1">
        <v>2886.6669999999999</v>
      </c>
      <c r="I3837" s="1">
        <v>299</v>
      </c>
      <c r="J3837" s="1">
        <v>31473.68</v>
      </c>
      <c r="K3837" s="1">
        <v>28571.43</v>
      </c>
      <c r="L3837" s="3">
        <v>4</v>
      </c>
      <c r="M3837">
        <v>9.5</v>
      </c>
      <c r="N3837">
        <v>14</v>
      </c>
      <c r="O3837" s="1">
        <f t="shared" si="654"/>
        <v>0</v>
      </c>
      <c r="P3837" s="5">
        <f>-MIN(data!$B$4 / data!H3837 * data!O3837 / 100, data!M3837)</f>
        <v>0</v>
      </c>
      <c r="Q3837" s="4">
        <f t="shared" si="653"/>
        <v>0</v>
      </c>
      <c r="R3837" s="6">
        <f>-MIN(data!$B$5/(POWER(LN(H3837),2))*O3837/100, N3837)</f>
        <v>0</v>
      </c>
      <c r="S3837" s="6">
        <f t="shared" si="655"/>
        <v>0</v>
      </c>
      <c r="T3837" s="4">
        <f t="shared" si="656"/>
        <v>9.5</v>
      </c>
      <c r="U3837" s="4" t="e">
        <f t="shared" si="660"/>
        <v>#DIV/0!</v>
      </c>
      <c r="V3837" s="4" t="e">
        <f t="shared" si="661"/>
        <v>#DIV/0!</v>
      </c>
      <c r="W3837" s="6">
        <f t="shared" si="657"/>
        <v>14</v>
      </c>
      <c r="X3837" s="6" t="e">
        <f t="shared" si="662"/>
        <v>#DIV/0!</v>
      </c>
      <c r="Y3837" s="6" t="e">
        <f t="shared" si="663"/>
        <v>#DIV/0!</v>
      </c>
      <c r="AA3837" s="1">
        <f t="shared" si="658"/>
        <v>0</v>
      </c>
      <c r="AB3837" s="1">
        <f t="shared" si="659"/>
        <v>0</v>
      </c>
    </row>
    <row r="3838" spans="3:28" x14ac:dyDescent="0.25">
      <c r="C3838" s="1">
        <v>2004</v>
      </c>
      <c r="D3838" s="1" t="s">
        <v>107</v>
      </c>
      <c r="E3838" s="2" t="s">
        <v>293</v>
      </c>
      <c r="F3838">
        <v>4</v>
      </c>
      <c r="G3838">
        <v>3377075</v>
      </c>
      <c r="H3838" s="1">
        <v>3141.2779999999998</v>
      </c>
      <c r="I3838" s="1">
        <v>286</v>
      </c>
      <c r="J3838" s="1">
        <v>30752.69</v>
      </c>
      <c r="K3838" s="1">
        <v>33333.33</v>
      </c>
      <c r="L3838" s="3">
        <v>4</v>
      </c>
      <c r="M3838">
        <v>9.3000000000000007</v>
      </c>
      <c r="N3838">
        <v>12</v>
      </c>
      <c r="O3838" s="1">
        <f t="shared" si="654"/>
        <v>0</v>
      </c>
      <c r="P3838" s="5">
        <f>-MIN(data!$B$4 / data!H3838 * data!O3838 / 100, data!M3838)</f>
        <v>0</v>
      </c>
      <c r="Q3838" s="4">
        <f t="shared" si="653"/>
        <v>0</v>
      </c>
      <c r="R3838" s="6">
        <f>-MIN(data!$B$5/(POWER(LN(H3838),2))*O3838/100, N3838)</f>
        <v>0</v>
      </c>
      <c r="S3838" s="6">
        <f t="shared" si="655"/>
        <v>0</v>
      </c>
      <c r="T3838" s="4">
        <f t="shared" si="656"/>
        <v>9.3000000000000007</v>
      </c>
      <c r="U3838" s="4" t="e">
        <f t="shared" si="660"/>
        <v>#DIV/0!</v>
      </c>
      <c r="V3838" s="4" t="e">
        <f t="shared" si="661"/>
        <v>#DIV/0!</v>
      </c>
      <c r="W3838" s="6">
        <f t="shared" si="657"/>
        <v>12</v>
      </c>
      <c r="X3838" s="6" t="e">
        <f t="shared" si="662"/>
        <v>#DIV/0!</v>
      </c>
      <c r="Y3838" s="6" t="e">
        <f t="shared" si="663"/>
        <v>#DIV/0!</v>
      </c>
      <c r="AA3838" s="1">
        <f t="shared" si="658"/>
        <v>0</v>
      </c>
      <c r="AB3838" s="1">
        <f t="shared" si="659"/>
        <v>0</v>
      </c>
    </row>
    <row r="3839" spans="3:28" x14ac:dyDescent="0.25">
      <c r="C3839" s="1">
        <v>2005</v>
      </c>
      <c r="D3839" s="1" t="s">
        <v>107</v>
      </c>
      <c r="E3839" s="2" t="s">
        <v>293</v>
      </c>
      <c r="F3839">
        <v>4</v>
      </c>
      <c r="G3839">
        <v>3322528</v>
      </c>
      <c r="H3839" s="1">
        <v>3555.491</v>
      </c>
      <c r="I3839" s="1">
        <v>276</v>
      </c>
      <c r="J3839" s="1">
        <v>30666.67</v>
      </c>
      <c r="K3839" s="1">
        <v>33333.33</v>
      </c>
      <c r="L3839" s="3">
        <v>4</v>
      </c>
      <c r="M3839">
        <v>9</v>
      </c>
      <c r="N3839">
        <v>12</v>
      </c>
      <c r="O3839" s="1">
        <f t="shared" si="654"/>
        <v>0</v>
      </c>
      <c r="P3839" s="5">
        <f>-MIN(data!$B$4 / data!H3839 * data!O3839 / 100, data!M3839)</f>
        <v>0</v>
      </c>
      <c r="Q3839" s="4">
        <f t="shared" ref="Q3839:Q3902" si="664">-P3839*J3839/1000</f>
        <v>0</v>
      </c>
      <c r="R3839" s="6">
        <f>-MIN(data!$B$5/(POWER(LN(H3839),2))*O3839/100, N3839)</f>
        <v>0</v>
      </c>
      <c r="S3839" s="6">
        <f t="shared" si="655"/>
        <v>0</v>
      </c>
      <c r="T3839" s="4">
        <f t="shared" si="656"/>
        <v>9</v>
      </c>
      <c r="U3839" s="4" t="e">
        <f t="shared" si="660"/>
        <v>#DIV/0!</v>
      </c>
      <c r="V3839" s="4" t="e">
        <f t="shared" si="661"/>
        <v>#DIV/0!</v>
      </c>
      <c r="W3839" s="6">
        <f t="shared" si="657"/>
        <v>12</v>
      </c>
      <c r="X3839" s="6" t="e">
        <f t="shared" si="662"/>
        <v>#DIV/0!</v>
      </c>
      <c r="Y3839" s="6" t="e">
        <f t="shared" si="663"/>
        <v>#DIV/0!</v>
      </c>
      <c r="AA3839" s="1">
        <f t="shared" si="658"/>
        <v>0</v>
      </c>
      <c r="AB3839" s="1">
        <f t="shared" si="659"/>
        <v>0</v>
      </c>
    </row>
    <row r="3840" spans="3:28" x14ac:dyDescent="0.25">
      <c r="C3840" s="1">
        <v>2006</v>
      </c>
      <c r="D3840" s="1" t="s">
        <v>107</v>
      </c>
      <c r="E3840" s="2" t="s">
        <v>293</v>
      </c>
      <c r="F3840">
        <v>4</v>
      </c>
      <c r="G3840">
        <v>3269909</v>
      </c>
      <c r="H3840" s="1">
        <v>3914.78</v>
      </c>
      <c r="I3840" s="1">
        <v>264</v>
      </c>
      <c r="J3840" s="1">
        <v>30344.83</v>
      </c>
      <c r="K3840" s="1">
        <v>30769.23</v>
      </c>
      <c r="L3840" s="3">
        <v>4</v>
      </c>
      <c r="M3840">
        <v>8.6999999999999993</v>
      </c>
      <c r="N3840">
        <v>13</v>
      </c>
      <c r="O3840" s="1">
        <f t="shared" si="654"/>
        <v>0</v>
      </c>
      <c r="P3840" s="5">
        <f>-MIN(data!$B$4 / data!H3840 * data!O3840 / 100, data!M3840)</f>
        <v>0</v>
      </c>
      <c r="Q3840" s="4">
        <f t="shared" si="664"/>
        <v>0</v>
      </c>
      <c r="R3840" s="6">
        <f>-MIN(data!$B$5/(POWER(LN(H3840),2))*O3840/100, N3840)</f>
        <v>0</v>
      </c>
      <c r="S3840" s="6">
        <f t="shared" si="655"/>
        <v>0</v>
      </c>
      <c r="T3840" s="4">
        <f t="shared" si="656"/>
        <v>8.6999999999999993</v>
      </c>
      <c r="U3840" s="4" t="e">
        <f t="shared" si="660"/>
        <v>#DIV/0!</v>
      </c>
      <c r="V3840" s="4" t="e">
        <f t="shared" si="661"/>
        <v>#DIV/0!</v>
      </c>
      <c r="W3840" s="6">
        <f t="shared" si="657"/>
        <v>13</v>
      </c>
      <c r="X3840" s="6" t="e">
        <f t="shared" si="662"/>
        <v>#DIV/0!</v>
      </c>
      <c r="Y3840" s="6" t="e">
        <f t="shared" si="663"/>
        <v>#DIV/0!</v>
      </c>
      <c r="AA3840" s="1">
        <f t="shared" si="658"/>
        <v>0</v>
      </c>
      <c r="AB3840" s="1">
        <f t="shared" si="659"/>
        <v>0</v>
      </c>
    </row>
    <row r="3841" spans="3:28" x14ac:dyDescent="0.25">
      <c r="C3841" s="1">
        <v>2007</v>
      </c>
      <c r="D3841" s="1" t="s">
        <v>107</v>
      </c>
      <c r="E3841" s="2" t="s">
        <v>293</v>
      </c>
      <c r="F3841">
        <v>4</v>
      </c>
      <c r="G3841">
        <v>3231294</v>
      </c>
      <c r="H3841" s="1">
        <v>4452.4930000000004</v>
      </c>
      <c r="I3841" s="1">
        <v>247</v>
      </c>
      <c r="J3841" s="1">
        <v>30493.83</v>
      </c>
      <c r="K3841" s="1">
        <v>33333.33</v>
      </c>
      <c r="L3841" s="3">
        <v>4</v>
      </c>
      <c r="M3841">
        <v>8.1</v>
      </c>
      <c r="N3841">
        <v>12</v>
      </c>
      <c r="O3841" s="1">
        <f t="shared" si="654"/>
        <v>0</v>
      </c>
      <c r="P3841" s="5">
        <f>-MIN(data!$B$4 / data!H3841 * data!O3841 / 100, data!M3841)</f>
        <v>0</v>
      </c>
      <c r="Q3841" s="4">
        <f t="shared" si="664"/>
        <v>0</v>
      </c>
      <c r="R3841" s="6">
        <f>-MIN(data!$B$5/(POWER(LN(H3841),2))*O3841/100, N3841)</f>
        <v>0</v>
      </c>
      <c r="S3841" s="6">
        <f t="shared" si="655"/>
        <v>0</v>
      </c>
      <c r="T3841" s="4">
        <f t="shared" si="656"/>
        <v>8.1</v>
      </c>
      <c r="U3841" s="4" t="e">
        <f t="shared" si="660"/>
        <v>#DIV/0!</v>
      </c>
      <c r="V3841" s="4" t="e">
        <f t="shared" si="661"/>
        <v>#DIV/0!</v>
      </c>
      <c r="W3841" s="6">
        <f t="shared" si="657"/>
        <v>12</v>
      </c>
      <c r="X3841" s="6" t="e">
        <f t="shared" si="662"/>
        <v>#DIV/0!</v>
      </c>
      <c r="Y3841" s="6" t="e">
        <f t="shared" si="663"/>
        <v>#DIV/0!</v>
      </c>
      <c r="AA3841" s="1">
        <f t="shared" si="658"/>
        <v>0</v>
      </c>
      <c r="AB3841" s="1">
        <f t="shared" si="659"/>
        <v>0</v>
      </c>
    </row>
    <row r="3842" spans="3:28" x14ac:dyDescent="0.25">
      <c r="C3842" s="1">
        <v>2008</v>
      </c>
      <c r="D3842" s="1" t="s">
        <v>107</v>
      </c>
      <c r="E3842" s="2" t="s">
        <v>293</v>
      </c>
      <c r="F3842">
        <v>4</v>
      </c>
      <c r="G3842">
        <v>3198231</v>
      </c>
      <c r="H3842" s="1">
        <v>4693.1570000000002</v>
      </c>
      <c r="I3842" s="1">
        <v>227</v>
      </c>
      <c r="J3842" s="1">
        <v>30675.68</v>
      </c>
      <c r="K3842" s="1">
        <v>27272.73</v>
      </c>
      <c r="L3842" s="3">
        <v>4</v>
      </c>
      <c r="M3842">
        <v>7.4</v>
      </c>
      <c r="N3842">
        <v>11</v>
      </c>
      <c r="O3842" s="1">
        <f t="shared" si="654"/>
        <v>0</v>
      </c>
      <c r="P3842" s="5">
        <f>-MIN(data!$B$4 / data!H3842 * data!O3842 / 100, data!M3842)</f>
        <v>0</v>
      </c>
      <c r="Q3842" s="4">
        <f t="shared" si="664"/>
        <v>0</v>
      </c>
      <c r="R3842" s="6">
        <f>-MIN(data!$B$5/(POWER(LN(H3842),2))*O3842/100, N3842)</f>
        <v>0</v>
      </c>
      <c r="S3842" s="6">
        <f t="shared" si="655"/>
        <v>0</v>
      </c>
      <c r="T3842" s="4">
        <f t="shared" si="656"/>
        <v>7.4</v>
      </c>
      <c r="U3842" s="4" t="e">
        <f t="shared" si="660"/>
        <v>#DIV/0!</v>
      </c>
      <c r="V3842" s="4" t="e">
        <f t="shared" si="661"/>
        <v>#DIV/0!</v>
      </c>
      <c r="W3842" s="6">
        <f t="shared" si="657"/>
        <v>11</v>
      </c>
      <c r="X3842" s="6" t="e">
        <f t="shared" si="662"/>
        <v>#DIV/0!</v>
      </c>
      <c r="Y3842" s="6" t="e">
        <f t="shared" si="663"/>
        <v>#DIV/0!</v>
      </c>
      <c r="AA3842" s="1">
        <f t="shared" si="658"/>
        <v>0</v>
      </c>
      <c r="AB3842" s="1">
        <f t="shared" si="659"/>
        <v>0</v>
      </c>
    </row>
    <row r="3843" spans="3:28" x14ac:dyDescent="0.25">
      <c r="C3843" s="1">
        <v>2009</v>
      </c>
      <c r="D3843" s="1" t="s">
        <v>107</v>
      </c>
      <c r="E3843" s="2" t="s">
        <v>293</v>
      </c>
      <c r="F3843">
        <v>4</v>
      </c>
      <c r="G3843">
        <v>3162916</v>
      </c>
      <c r="H3843" s="1">
        <v>4131.4520000000002</v>
      </c>
      <c r="I3843" s="1">
        <v>207</v>
      </c>
      <c r="J3843" s="1">
        <v>30895.52</v>
      </c>
      <c r="K3843" s="1">
        <v>30000</v>
      </c>
      <c r="L3843" s="3">
        <v>3</v>
      </c>
      <c r="M3843">
        <v>6.7</v>
      </c>
      <c r="N3843">
        <v>10</v>
      </c>
      <c r="O3843" s="1">
        <f t="shared" ref="O3843:O3906" si="665">IF($A$3="Percentage of government revenue per capita",$B$3,0) + IF($A$3="Absolute extra revenue",AA3843,0) + IF($A$3="Absolute revenue per capita",AB3843,0)</f>
        <v>0</v>
      </c>
      <c r="P3843" s="5">
        <f>-MIN(data!$B$4 / data!H3843 * data!O3843 / 100, data!M3843)</f>
        <v>0</v>
      </c>
      <c r="Q3843" s="4">
        <f t="shared" si="664"/>
        <v>0</v>
      </c>
      <c r="R3843" s="6">
        <f>-MIN(data!$B$5/(POWER(LN(H3843),2))*O3843/100, N3843)</f>
        <v>0</v>
      </c>
      <c r="S3843" s="6">
        <f t="shared" ref="S3843:S3906" si="666">-R3843*K3843/100000</f>
        <v>0</v>
      </c>
      <c r="T3843" s="4">
        <f t="shared" ref="T3843:T3906" si="667">M3843+P3843</f>
        <v>6.7</v>
      </c>
      <c r="U3843" s="4" t="e">
        <f t="shared" si="660"/>
        <v>#DIV/0!</v>
      </c>
      <c r="V3843" s="4" t="e">
        <f t="shared" si="661"/>
        <v>#DIV/0!</v>
      </c>
      <c r="W3843" s="6">
        <f t="shared" ref="W3843:W3906" si="668">N3843+R3843</f>
        <v>10</v>
      </c>
      <c r="X3843" s="6" t="e">
        <f t="shared" si="662"/>
        <v>#DIV/0!</v>
      </c>
      <c r="Y3843" s="6" t="e">
        <f t="shared" si="663"/>
        <v>#DIV/0!</v>
      </c>
      <c r="AA3843" s="1">
        <f t="shared" si="658"/>
        <v>0</v>
      </c>
      <c r="AB3843" s="1">
        <f t="shared" si="659"/>
        <v>0</v>
      </c>
    </row>
    <row r="3844" spans="3:28" x14ac:dyDescent="0.25">
      <c r="C3844" s="1">
        <v>2010</v>
      </c>
      <c r="D3844" s="1" t="s">
        <v>107</v>
      </c>
      <c r="E3844" s="2" t="s">
        <v>293</v>
      </c>
      <c r="F3844">
        <v>4</v>
      </c>
      <c r="G3844">
        <v>3097282</v>
      </c>
      <c r="H3844" s="1">
        <v>3824.3719999999998</v>
      </c>
      <c r="I3844" s="1">
        <v>189</v>
      </c>
      <c r="J3844" s="1">
        <v>31500</v>
      </c>
      <c r="K3844" s="1">
        <v>33333.33</v>
      </c>
      <c r="L3844" s="3">
        <v>3</v>
      </c>
      <c r="M3844">
        <v>6</v>
      </c>
      <c r="N3844">
        <v>9</v>
      </c>
      <c r="O3844" s="1">
        <f t="shared" si="665"/>
        <v>0</v>
      </c>
      <c r="P3844" s="5">
        <f>-MIN(data!$B$4 / data!H3844 * data!O3844 / 100, data!M3844)</f>
        <v>0</v>
      </c>
      <c r="Q3844" s="4">
        <f t="shared" si="664"/>
        <v>0</v>
      </c>
      <c r="R3844" s="6">
        <f>-MIN(data!$B$5/(POWER(LN(H3844),2))*O3844/100, N3844)</f>
        <v>0</v>
      </c>
      <c r="S3844" s="6">
        <f t="shared" si="666"/>
        <v>0</v>
      </c>
      <c r="T3844" s="4">
        <f t="shared" si="667"/>
        <v>6</v>
      </c>
      <c r="U3844" s="4" t="e">
        <f t="shared" si="660"/>
        <v>#DIV/0!</v>
      </c>
      <c r="V3844" s="4" t="e">
        <f t="shared" si="661"/>
        <v>#DIV/0!</v>
      </c>
      <c r="W3844" s="6">
        <f t="shared" si="668"/>
        <v>9</v>
      </c>
      <c r="X3844" s="6" t="e">
        <f t="shared" si="662"/>
        <v>#DIV/0!</v>
      </c>
      <c r="Y3844" s="6" t="e">
        <f t="shared" si="663"/>
        <v>#DIV/0!</v>
      </c>
      <c r="AA3844" s="1">
        <f t="shared" ref="AA3844:AA3907" si="669">$B$3*100/G3844/H3844</f>
        <v>0</v>
      </c>
      <c r="AB3844" s="1">
        <f t="shared" ref="AB3844:AB3907" si="670">$B$3/H3844*100</f>
        <v>0</v>
      </c>
    </row>
    <row r="3845" spans="3:28" x14ac:dyDescent="0.25">
      <c r="C3845" s="1">
        <v>2011</v>
      </c>
      <c r="D3845" s="1" t="s">
        <v>107</v>
      </c>
      <c r="E3845" s="2" t="s">
        <v>293</v>
      </c>
      <c r="F3845">
        <v>4</v>
      </c>
      <c r="G3845">
        <v>3028115</v>
      </c>
      <c r="H3845" s="1">
        <v>3945.3270000000002</v>
      </c>
      <c r="I3845" s="1">
        <v>174</v>
      </c>
      <c r="J3845" s="1">
        <v>31636.36</v>
      </c>
      <c r="K3845" s="1">
        <v>27272.73</v>
      </c>
      <c r="L3845" s="3">
        <v>3</v>
      </c>
      <c r="M3845">
        <v>5.5</v>
      </c>
      <c r="N3845">
        <v>11</v>
      </c>
      <c r="O3845" s="1">
        <f t="shared" si="665"/>
        <v>0</v>
      </c>
      <c r="P3845" s="5">
        <f>-MIN(data!$B$4 / data!H3845 * data!O3845 / 100, data!M3845)</f>
        <v>0</v>
      </c>
      <c r="Q3845" s="4">
        <f t="shared" si="664"/>
        <v>0</v>
      </c>
      <c r="R3845" s="6">
        <f>-MIN(data!$B$5/(POWER(LN(H3845),2))*O3845/100, N3845)</f>
        <v>0</v>
      </c>
      <c r="S3845" s="6">
        <f t="shared" si="666"/>
        <v>0</v>
      </c>
      <c r="T3845" s="4">
        <f t="shared" si="667"/>
        <v>5.5</v>
      </c>
      <c r="U3845" s="4" t="e">
        <f t="shared" si="660"/>
        <v>#DIV/0!</v>
      </c>
      <c r="V3845" s="4" t="e">
        <f t="shared" si="661"/>
        <v>#DIV/0!</v>
      </c>
      <c r="W3845" s="6">
        <f t="shared" si="668"/>
        <v>11</v>
      </c>
      <c r="X3845" s="6" t="e">
        <f t="shared" si="662"/>
        <v>#DIV/0!</v>
      </c>
      <c r="Y3845" s="6" t="e">
        <f t="shared" si="663"/>
        <v>#DIV/0!</v>
      </c>
      <c r="AA3845" s="1">
        <f t="shared" si="669"/>
        <v>0</v>
      </c>
      <c r="AB3845" s="1">
        <f t="shared" si="670"/>
        <v>0</v>
      </c>
    </row>
    <row r="3846" spans="3:28" x14ac:dyDescent="0.25">
      <c r="C3846" s="1">
        <v>2012</v>
      </c>
      <c r="D3846" s="1" t="s">
        <v>107</v>
      </c>
      <c r="E3846" s="2" t="s">
        <v>293</v>
      </c>
      <c r="F3846">
        <v>4</v>
      </c>
      <c r="G3846">
        <v>2987773</v>
      </c>
      <c r="H3846" s="1">
        <v>4132.4709999999995</v>
      </c>
      <c r="I3846" s="1">
        <v>163</v>
      </c>
      <c r="J3846" s="1">
        <v>31346.15</v>
      </c>
      <c r="K3846" s="1">
        <v>30000</v>
      </c>
      <c r="L3846" s="3">
        <v>3</v>
      </c>
      <c r="M3846">
        <v>5.2</v>
      </c>
      <c r="N3846">
        <v>10</v>
      </c>
      <c r="O3846" s="1">
        <f t="shared" si="665"/>
        <v>0</v>
      </c>
      <c r="P3846" s="5">
        <f>-MIN(data!$B$4 / data!H3846 * data!O3846 / 100, data!M3846)</f>
        <v>0</v>
      </c>
      <c r="Q3846" s="4">
        <f t="shared" si="664"/>
        <v>0</v>
      </c>
      <c r="R3846" s="6">
        <f>-MIN(data!$B$5/(POWER(LN(H3846),2))*O3846/100, N3846)</f>
        <v>0</v>
      </c>
      <c r="S3846" s="6">
        <f t="shared" si="666"/>
        <v>0</v>
      </c>
      <c r="T3846" s="4">
        <f t="shared" si="667"/>
        <v>5.2</v>
      </c>
      <c r="U3846" s="4" t="e">
        <f t="shared" si="660"/>
        <v>#DIV/0!</v>
      </c>
      <c r="V3846" s="4" t="e">
        <f t="shared" si="661"/>
        <v>#DIV/0!</v>
      </c>
      <c r="W3846" s="6">
        <f t="shared" si="668"/>
        <v>10</v>
      </c>
      <c r="X3846" s="6" t="e">
        <f t="shared" si="662"/>
        <v>#DIV/0!</v>
      </c>
      <c r="Y3846" s="6" t="e">
        <f t="shared" si="663"/>
        <v>#DIV/0!</v>
      </c>
      <c r="AA3846" s="1">
        <f t="shared" si="669"/>
        <v>0</v>
      </c>
      <c r="AB3846" s="1">
        <f t="shared" si="670"/>
        <v>0</v>
      </c>
    </row>
    <row r="3847" spans="3:28" x14ac:dyDescent="0.25">
      <c r="C3847" s="1">
        <v>2013</v>
      </c>
      <c r="D3847" s="1" t="s">
        <v>107</v>
      </c>
      <c r="E3847" s="2" t="s">
        <v>293</v>
      </c>
      <c r="F3847">
        <v>4</v>
      </c>
      <c r="G3847">
        <v>2957689</v>
      </c>
      <c r="H3847" s="1">
        <v>4344.866</v>
      </c>
      <c r="I3847" s="1">
        <v>157</v>
      </c>
      <c r="J3847" s="1">
        <v>31400</v>
      </c>
      <c r="K3847" s="1">
        <v>30000</v>
      </c>
      <c r="L3847" s="3">
        <v>3</v>
      </c>
      <c r="M3847">
        <v>5</v>
      </c>
      <c r="N3847">
        <v>10</v>
      </c>
      <c r="O3847" s="1">
        <f t="shared" si="665"/>
        <v>0</v>
      </c>
      <c r="P3847" s="5">
        <f>-MIN(data!$B$4 / data!H3847 * data!O3847 / 100, data!M3847)</f>
        <v>0</v>
      </c>
      <c r="Q3847" s="4">
        <f t="shared" si="664"/>
        <v>0</v>
      </c>
      <c r="R3847" s="6">
        <f>-MIN(data!$B$5/(POWER(LN(H3847),2))*O3847/100, N3847)</f>
        <v>0</v>
      </c>
      <c r="S3847" s="6">
        <f t="shared" si="666"/>
        <v>0</v>
      </c>
      <c r="T3847" s="4">
        <f t="shared" si="667"/>
        <v>5</v>
      </c>
      <c r="U3847" s="4" t="e">
        <f t="shared" si="660"/>
        <v>#DIV/0!</v>
      </c>
      <c r="V3847" s="4" t="e">
        <f t="shared" si="661"/>
        <v>#DIV/0!</v>
      </c>
      <c r="W3847" s="6">
        <f t="shared" si="668"/>
        <v>10</v>
      </c>
      <c r="X3847" s="6" t="e">
        <f t="shared" si="662"/>
        <v>#DIV/0!</v>
      </c>
      <c r="Y3847" s="6" t="e">
        <f t="shared" si="663"/>
        <v>#DIV/0!</v>
      </c>
      <c r="AA3847" s="1">
        <f t="shared" si="669"/>
        <v>0</v>
      </c>
      <c r="AB3847" s="1">
        <f t="shared" si="670"/>
        <v>0</v>
      </c>
    </row>
    <row r="3848" spans="3:28" x14ac:dyDescent="0.25">
      <c r="C3848" s="1">
        <v>2014</v>
      </c>
      <c r="D3848" s="1" t="s">
        <v>107</v>
      </c>
      <c r="E3848" s="2" t="s">
        <v>293</v>
      </c>
      <c r="F3848">
        <v>4</v>
      </c>
      <c r="G3848">
        <v>2932367</v>
      </c>
      <c r="H3848" s="1">
        <v>4758.4629999999997</v>
      </c>
      <c r="I3848" s="1">
        <v>156</v>
      </c>
      <c r="J3848" s="1">
        <v>31200</v>
      </c>
      <c r="K3848" s="1">
        <v>30000</v>
      </c>
      <c r="L3848" s="3">
        <v>3</v>
      </c>
      <c r="M3848">
        <v>5</v>
      </c>
      <c r="N3848">
        <v>10</v>
      </c>
      <c r="O3848" s="1">
        <f t="shared" si="665"/>
        <v>0</v>
      </c>
      <c r="P3848" s="5">
        <f>-MIN(data!$B$4 / data!H3848 * data!O3848 / 100, data!M3848)</f>
        <v>0</v>
      </c>
      <c r="Q3848" s="4">
        <f t="shared" si="664"/>
        <v>0</v>
      </c>
      <c r="R3848" s="6">
        <f>-MIN(data!$B$5/(POWER(LN(H3848),2))*O3848/100, N3848)</f>
        <v>0</v>
      </c>
      <c r="S3848" s="6">
        <f t="shared" si="666"/>
        <v>0</v>
      </c>
      <c r="T3848" s="4">
        <f t="shared" si="667"/>
        <v>5</v>
      </c>
      <c r="U3848" s="4" t="e">
        <f t="shared" si="660"/>
        <v>#DIV/0!</v>
      </c>
      <c r="V3848" s="4" t="e">
        <f t="shared" si="661"/>
        <v>#DIV/0!</v>
      </c>
      <c r="W3848" s="6">
        <f t="shared" si="668"/>
        <v>10</v>
      </c>
      <c r="X3848" s="6" t="e">
        <f t="shared" si="662"/>
        <v>#DIV/0!</v>
      </c>
      <c r="Y3848" s="6" t="e">
        <f t="shared" si="663"/>
        <v>#DIV/0!</v>
      </c>
      <c r="AA3848" s="1">
        <f t="shared" si="669"/>
        <v>0</v>
      </c>
      <c r="AB3848" s="1">
        <f t="shared" si="670"/>
        <v>0</v>
      </c>
    </row>
    <row r="3849" spans="3:28" x14ac:dyDescent="0.25">
      <c r="C3849" s="1">
        <v>2015</v>
      </c>
      <c r="D3849" s="1" t="s">
        <v>107</v>
      </c>
      <c r="E3849" s="2" t="s">
        <v>293</v>
      </c>
      <c r="F3849">
        <v>4</v>
      </c>
      <c r="G3849">
        <v>2904910</v>
      </c>
      <c r="H3849" s="1">
        <v>5057.3879999999999</v>
      </c>
      <c r="I3849" s="1">
        <v>155</v>
      </c>
      <c r="J3849" s="1">
        <v>31000</v>
      </c>
      <c r="L3849" s="3">
        <v>3</v>
      </c>
      <c r="M3849">
        <v>5</v>
      </c>
      <c r="N3849">
        <v>10</v>
      </c>
      <c r="O3849" s="1">
        <f t="shared" si="665"/>
        <v>0</v>
      </c>
      <c r="P3849" s="5">
        <f>-MIN(data!$B$4 / data!H3849 * data!O3849 / 100, data!M3849)</f>
        <v>0</v>
      </c>
      <c r="Q3849" s="4">
        <f t="shared" si="664"/>
        <v>0</v>
      </c>
      <c r="R3849" s="6">
        <f>-MIN(data!$B$5/(POWER(LN(H3849),2))*O3849/100, N3849)</f>
        <v>0</v>
      </c>
      <c r="S3849" s="6">
        <f t="shared" si="666"/>
        <v>0</v>
      </c>
      <c r="T3849" s="4">
        <f t="shared" si="667"/>
        <v>5</v>
      </c>
      <c r="U3849" s="4" t="e">
        <f t="shared" si="660"/>
        <v>#DIV/0!</v>
      </c>
      <c r="V3849" s="4" t="e">
        <f t="shared" si="661"/>
        <v>#DIV/0!</v>
      </c>
      <c r="W3849" s="6">
        <f t="shared" si="668"/>
        <v>10</v>
      </c>
      <c r="X3849" s="6" t="e">
        <f t="shared" si="662"/>
        <v>#DIV/0!</v>
      </c>
      <c r="Y3849" s="6" t="e">
        <f t="shared" si="663"/>
        <v>#DIV/0!</v>
      </c>
      <c r="AA3849" s="1">
        <f t="shared" si="669"/>
        <v>0</v>
      </c>
      <c r="AB3849" s="1">
        <f t="shared" si="670"/>
        <v>0</v>
      </c>
    </row>
    <row r="3850" spans="3:28" x14ac:dyDescent="0.25">
      <c r="C3850" s="1">
        <v>2016</v>
      </c>
      <c r="D3850" s="1" t="s">
        <v>107</v>
      </c>
      <c r="E3850" s="2" t="s">
        <v>293</v>
      </c>
      <c r="F3850">
        <v>4</v>
      </c>
      <c r="G3850">
        <v>2868231</v>
      </c>
      <c r="H3850" s="1">
        <v>5268.1059999999998</v>
      </c>
      <c r="I3850" s="1">
        <v>148</v>
      </c>
      <c r="J3850" s="1">
        <v>31489.360000000001</v>
      </c>
      <c r="L3850" s="3"/>
      <c r="M3850">
        <v>4.7</v>
      </c>
      <c r="N3850"/>
      <c r="O3850" s="1">
        <f t="shared" si="665"/>
        <v>0</v>
      </c>
      <c r="P3850" s="5">
        <f>-MIN(data!$B$4 / data!H3850 * data!O3850 / 100, data!M3850)</f>
        <v>0</v>
      </c>
      <c r="Q3850" s="4">
        <f t="shared" si="664"/>
        <v>0</v>
      </c>
      <c r="R3850" s="6">
        <f>-MIN(data!$B$5/(POWER(LN(H3850),2))*O3850/100, N3850)</f>
        <v>0</v>
      </c>
      <c r="S3850" s="6">
        <f t="shared" si="666"/>
        <v>0</v>
      </c>
      <c r="T3850" s="4">
        <f t="shared" si="667"/>
        <v>4.7</v>
      </c>
      <c r="U3850" s="4" t="e">
        <f t="shared" si="660"/>
        <v>#DIV/0!</v>
      </c>
      <c r="V3850" s="4" t="e">
        <f t="shared" si="661"/>
        <v>#DIV/0!</v>
      </c>
      <c r="W3850" s="6">
        <f t="shared" si="668"/>
        <v>0</v>
      </c>
      <c r="X3850" s="6" t="e">
        <f t="shared" si="662"/>
        <v>#DIV/0!</v>
      </c>
      <c r="Y3850" s="6" t="e">
        <f t="shared" si="663"/>
        <v>#DIV/0!</v>
      </c>
      <c r="AA3850" s="1">
        <f t="shared" si="669"/>
        <v>0</v>
      </c>
      <c r="AB3850" s="1">
        <f t="shared" si="670"/>
        <v>0</v>
      </c>
    </row>
    <row r="3851" spans="3:28" x14ac:dyDescent="0.25">
      <c r="C3851" s="1">
        <v>1980</v>
      </c>
      <c r="D3851" s="1" t="s">
        <v>108</v>
      </c>
      <c r="E3851" s="2" t="s">
        <v>294</v>
      </c>
      <c r="F3851">
        <v>4</v>
      </c>
      <c r="G3851">
        <v>364150</v>
      </c>
      <c r="H3851" s="1">
        <v>0</v>
      </c>
      <c r="I3851" s="1">
        <v>54</v>
      </c>
      <c r="J3851" s="1">
        <v>4000</v>
      </c>
      <c r="L3851" s="3"/>
      <c r="M3851">
        <v>13.5</v>
      </c>
      <c r="N3851"/>
      <c r="O3851" s="1">
        <f t="shared" si="665"/>
        <v>0</v>
      </c>
      <c r="P3851" s="5" t="e">
        <f>-MIN(data!$B$4 / data!H3851 * data!O3851 / 100, data!M3851)</f>
        <v>#DIV/0!</v>
      </c>
      <c r="Q3851" s="4" t="e">
        <f t="shared" si="664"/>
        <v>#DIV/0!</v>
      </c>
      <c r="R3851" s="6" t="e">
        <f>-MIN(data!$B$5/(POWER(LN(H3851),2))*O3851/100, N3851)</f>
        <v>#NUM!</v>
      </c>
      <c r="S3851" s="6" t="e">
        <f t="shared" si="666"/>
        <v>#NUM!</v>
      </c>
      <c r="T3851" s="4" t="e">
        <f t="shared" si="667"/>
        <v>#DIV/0!</v>
      </c>
      <c r="U3851" s="4" t="e">
        <f t="shared" si="660"/>
        <v>#DIV/0!</v>
      </c>
      <c r="V3851" s="4" t="e">
        <f t="shared" si="661"/>
        <v>#DIV/0!</v>
      </c>
      <c r="W3851" s="6" t="e">
        <f t="shared" si="668"/>
        <v>#NUM!</v>
      </c>
      <c r="X3851" s="6" t="e">
        <f t="shared" si="662"/>
        <v>#NUM!</v>
      </c>
      <c r="Y3851" s="6" t="e">
        <f t="shared" si="663"/>
        <v>#NUM!</v>
      </c>
      <c r="AA3851" s="1" t="e">
        <f t="shared" si="669"/>
        <v>#DIV/0!</v>
      </c>
      <c r="AB3851" s="1" t="e">
        <f t="shared" si="670"/>
        <v>#DIV/0!</v>
      </c>
    </row>
    <row r="3852" spans="3:28" x14ac:dyDescent="0.25">
      <c r="C3852" s="1">
        <v>1981</v>
      </c>
      <c r="D3852" s="1" t="s">
        <v>108</v>
      </c>
      <c r="E3852" s="2" t="s">
        <v>294</v>
      </c>
      <c r="F3852">
        <v>4</v>
      </c>
      <c r="G3852">
        <v>365225</v>
      </c>
      <c r="H3852" s="1">
        <v>0</v>
      </c>
      <c r="I3852" s="1">
        <v>53</v>
      </c>
      <c r="J3852" s="1">
        <v>4076.9229999999998</v>
      </c>
      <c r="L3852" s="3"/>
      <c r="M3852">
        <v>13</v>
      </c>
      <c r="N3852"/>
      <c r="O3852" s="1">
        <f t="shared" si="665"/>
        <v>0</v>
      </c>
      <c r="P3852" s="5" t="e">
        <f>-MIN(data!$B$4 / data!H3852 * data!O3852 / 100, data!M3852)</f>
        <v>#DIV/0!</v>
      </c>
      <c r="Q3852" s="4" t="e">
        <f t="shared" si="664"/>
        <v>#DIV/0!</v>
      </c>
      <c r="R3852" s="6" t="e">
        <f>-MIN(data!$B$5/(POWER(LN(H3852),2))*O3852/100, N3852)</f>
        <v>#NUM!</v>
      </c>
      <c r="S3852" s="6" t="e">
        <f t="shared" si="666"/>
        <v>#NUM!</v>
      </c>
      <c r="T3852" s="4" t="e">
        <f t="shared" si="667"/>
        <v>#DIV/0!</v>
      </c>
      <c r="U3852" s="4" t="e">
        <f t="shared" ref="U3852:U3915" si="671">O3852*H3852/100/Q3852</f>
        <v>#DIV/0!</v>
      </c>
      <c r="V3852" s="4" t="e">
        <f t="shared" ref="V3852:V3915" si="672">U3852*G3852</f>
        <v>#DIV/0!</v>
      </c>
      <c r="W3852" s="6" t="e">
        <f t="shared" si="668"/>
        <v>#NUM!</v>
      </c>
      <c r="X3852" s="6" t="e">
        <f t="shared" ref="X3852:X3915" si="673">O3852*H3852/100/S3852</f>
        <v>#NUM!</v>
      </c>
      <c r="Y3852" s="6" t="e">
        <f t="shared" ref="Y3852:Y3915" si="674">X3852*G3852</f>
        <v>#NUM!</v>
      </c>
      <c r="AA3852" s="1" t="e">
        <f t="shared" si="669"/>
        <v>#DIV/0!</v>
      </c>
      <c r="AB3852" s="1" t="e">
        <f t="shared" si="670"/>
        <v>#DIV/0!</v>
      </c>
    </row>
    <row r="3853" spans="3:28" x14ac:dyDescent="0.25">
      <c r="C3853" s="1">
        <v>1982</v>
      </c>
      <c r="D3853" s="1" t="s">
        <v>108</v>
      </c>
      <c r="E3853" s="2" t="s">
        <v>294</v>
      </c>
      <c r="F3853">
        <v>4</v>
      </c>
      <c r="G3853">
        <v>365525</v>
      </c>
      <c r="H3853" s="1">
        <v>0</v>
      </c>
      <c r="I3853" s="1">
        <v>52</v>
      </c>
      <c r="J3853" s="1">
        <v>4126.9840000000004</v>
      </c>
      <c r="L3853" s="3"/>
      <c r="M3853">
        <v>12.6</v>
      </c>
      <c r="N3853"/>
      <c r="O3853" s="1">
        <f t="shared" si="665"/>
        <v>0</v>
      </c>
      <c r="P3853" s="5" t="e">
        <f>-MIN(data!$B$4 / data!H3853 * data!O3853 / 100, data!M3853)</f>
        <v>#DIV/0!</v>
      </c>
      <c r="Q3853" s="4" t="e">
        <f t="shared" si="664"/>
        <v>#DIV/0!</v>
      </c>
      <c r="R3853" s="6" t="e">
        <f>-MIN(data!$B$5/(POWER(LN(H3853),2))*O3853/100, N3853)</f>
        <v>#NUM!</v>
      </c>
      <c r="S3853" s="6" t="e">
        <f t="shared" si="666"/>
        <v>#NUM!</v>
      </c>
      <c r="T3853" s="4" t="e">
        <f t="shared" si="667"/>
        <v>#DIV/0!</v>
      </c>
      <c r="U3853" s="4" t="e">
        <f t="shared" si="671"/>
        <v>#DIV/0!</v>
      </c>
      <c r="V3853" s="4" t="e">
        <f t="shared" si="672"/>
        <v>#DIV/0!</v>
      </c>
      <c r="W3853" s="6" t="e">
        <f t="shared" si="668"/>
        <v>#NUM!</v>
      </c>
      <c r="X3853" s="6" t="e">
        <f t="shared" si="673"/>
        <v>#NUM!</v>
      </c>
      <c r="Y3853" s="6" t="e">
        <f t="shared" si="674"/>
        <v>#NUM!</v>
      </c>
      <c r="AA3853" s="1" t="e">
        <f t="shared" si="669"/>
        <v>#DIV/0!</v>
      </c>
      <c r="AB3853" s="1" t="e">
        <f t="shared" si="670"/>
        <v>#DIV/0!</v>
      </c>
    </row>
    <row r="3854" spans="3:28" x14ac:dyDescent="0.25">
      <c r="C3854" s="1">
        <v>1983</v>
      </c>
      <c r="D3854" s="1" t="s">
        <v>108</v>
      </c>
      <c r="E3854" s="2" t="s">
        <v>294</v>
      </c>
      <c r="F3854">
        <v>4</v>
      </c>
      <c r="G3854">
        <v>365622</v>
      </c>
      <c r="H3854" s="1">
        <v>0</v>
      </c>
      <c r="I3854" s="1">
        <v>50</v>
      </c>
      <c r="J3854" s="1">
        <v>4098.3609999999999</v>
      </c>
      <c r="L3854" s="3"/>
      <c r="M3854">
        <v>12.2</v>
      </c>
      <c r="N3854"/>
      <c r="O3854" s="1">
        <f t="shared" si="665"/>
        <v>0</v>
      </c>
      <c r="P3854" s="5" t="e">
        <f>-MIN(data!$B$4 / data!H3854 * data!O3854 / 100, data!M3854)</f>
        <v>#DIV/0!</v>
      </c>
      <c r="Q3854" s="4" t="e">
        <f t="shared" si="664"/>
        <v>#DIV/0!</v>
      </c>
      <c r="R3854" s="6" t="e">
        <f>-MIN(data!$B$5/(POWER(LN(H3854),2))*O3854/100, N3854)</f>
        <v>#NUM!</v>
      </c>
      <c r="S3854" s="6" t="e">
        <f t="shared" si="666"/>
        <v>#NUM!</v>
      </c>
      <c r="T3854" s="4" t="e">
        <f t="shared" si="667"/>
        <v>#DIV/0!</v>
      </c>
      <c r="U3854" s="4" t="e">
        <f t="shared" si="671"/>
        <v>#DIV/0!</v>
      </c>
      <c r="V3854" s="4" t="e">
        <f t="shared" si="672"/>
        <v>#DIV/0!</v>
      </c>
      <c r="W3854" s="6" t="e">
        <f t="shared" si="668"/>
        <v>#NUM!</v>
      </c>
      <c r="X3854" s="6" t="e">
        <f t="shared" si="673"/>
        <v>#NUM!</v>
      </c>
      <c r="Y3854" s="6" t="e">
        <f t="shared" si="674"/>
        <v>#NUM!</v>
      </c>
      <c r="AA3854" s="1" t="e">
        <f t="shared" si="669"/>
        <v>#DIV/0!</v>
      </c>
      <c r="AB3854" s="1" t="e">
        <f t="shared" si="670"/>
        <v>#DIV/0!</v>
      </c>
    </row>
    <row r="3855" spans="3:28" x14ac:dyDescent="0.25">
      <c r="C3855" s="1">
        <v>1984</v>
      </c>
      <c r="D3855" s="1" t="s">
        <v>108</v>
      </c>
      <c r="E3855" s="2" t="s">
        <v>294</v>
      </c>
      <c r="F3855">
        <v>4</v>
      </c>
      <c r="G3855">
        <v>365998</v>
      </c>
      <c r="H3855" s="1">
        <v>0</v>
      </c>
      <c r="I3855" s="1">
        <v>49</v>
      </c>
      <c r="J3855" s="1">
        <v>4188.0339999999997</v>
      </c>
      <c r="L3855" s="3"/>
      <c r="M3855">
        <v>11.7</v>
      </c>
      <c r="N3855"/>
      <c r="O3855" s="1">
        <f t="shared" si="665"/>
        <v>0</v>
      </c>
      <c r="P3855" s="5" t="e">
        <f>-MIN(data!$B$4 / data!H3855 * data!O3855 / 100, data!M3855)</f>
        <v>#DIV/0!</v>
      </c>
      <c r="Q3855" s="4" t="e">
        <f t="shared" si="664"/>
        <v>#DIV/0!</v>
      </c>
      <c r="R3855" s="6" t="e">
        <f>-MIN(data!$B$5/(POWER(LN(H3855),2))*O3855/100, N3855)</f>
        <v>#NUM!</v>
      </c>
      <c r="S3855" s="6" t="e">
        <f t="shared" si="666"/>
        <v>#NUM!</v>
      </c>
      <c r="T3855" s="4" t="e">
        <f t="shared" si="667"/>
        <v>#DIV/0!</v>
      </c>
      <c r="U3855" s="4" t="e">
        <f t="shared" si="671"/>
        <v>#DIV/0!</v>
      </c>
      <c r="V3855" s="4" t="e">
        <f t="shared" si="672"/>
        <v>#DIV/0!</v>
      </c>
      <c r="W3855" s="6" t="e">
        <f t="shared" si="668"/>
        <v>#NUM!</v>
      </c>
      <c r="X3855" s="6" t="e">
        <f t="shared" si="673"/>
        <v>#NUM!</v>
      </c>
      <c r="Y3855" s="6" t="e">
        <f t="shared" si="674"/>
        <v>#NUM!</v>
      </c>
      <c r="AA3855" s="1" t="e">
        <f t="shared" si="669"/>
        <v>#DIV/0!</v>
      </c>
      <c r="AB3855" s="1" t="e">
        <f t="shared" si="670"/>
        <v>#DIV/0!</v>
      </c>
    </row>
    <row r="3856" spans="3:28" x14ac:dyDescent="0.25">
      <c r="C3856" s="1">
        <v>1985</v>
      </c>
      <c r="D3856" s="1" t="s">
        <v>108</v>
      </c>
      <c r="E3856" s="2" t="s">
        <v>294</v>
      </c>
      <c r="F3856">
        <v>4</v>
      </c>
      <c r="G3856">
        <v>366706</v>
      </c>
      <c r="H3856" s="1">
        <v>0</v>
      </c>
      <c r="I3856" s="1">
        <v>47</v>
      </c>
      <c r="J3856" s="1">
        <v>4196.4290000000001</v>
      </c>
      <c r="L3856" s="3"/>
      <c r="M3856">
        <v>11.2</v>
      </c>
      <c r="N3856"/>
      <c r="O3856" s="1">
        <f t="shared" si="665"/>
        <v>0</v>
      </c>
      <c r="P3856" s="5" t="e">
        <f>-MIN(data!$B$4 / data!H3856 * data!O3856 / 100, data!M3856)</f>
        <v>#DIV/0!</v>
      </c>
      <c r="Q3856" s="4" t="e">
        <f t="shared" si="664"/>
        <v>#DIV/0!</v>
      </c>
      <c r="R3856" s="6" t="e">
        <f>-MIN(data!$B$5/(POWER(LN(H3856),2))*O3856/100, N3856)</f>
        <v>#NUM!</v>
      </c>
      <c r="S3856" s="6" t="e">
        <f t="shared" si="666"/>
        <v>#NUM!</v>
      </c>
      <c r="T3856" s="4" t="e">
        <f t="shared" si="667"/>
        <v>#DIV/0!</v>
      </c>
      <c r="U3856" s="4" t="e">
        <f t="shared" si="671"/>
        <v>#DIV/0!</v>
      </c>
      <c r="V3856" s="4" t="e">
        <f t="shared" si="672"/>
        <v>#DIV/0!</v>
      </c>
      <c r="W3856" s="6" t="e">
        <f t="shared" si="668"/>
        <v>#NUM!</v>
      </c>
      <c r="X3856" s="6" t="e">
        <f t="shared" si="673"/>
        <v>#NUM!</v>
      </c>
      <c r="Y3856" s="6" t="e">
        <f t="shared" si="674"/>
        <v>#NUM!</v>
      </c>
      <c r="AA3856" s="1" t="e">
        <f t="shared" si="669"/>
        <v>#DIV/0!</v>
      </c>
      <c r="AB3856" s="1" t="e">
        <f t="shared" si="670"/>
        <v>#DIV/0!</v>
      </c>
    </row>
    <row r="3857" spans="3:28" x14ac:dyDescent="0.25">
      <c r="C3857" s="1">
        <v>1986</v>
      </c>
      <c r="D3857" s="1" t="s">
        <v>108</v>
      </c>
      <c r="E3857" s="2" t="s">
        <v>294</v>
      </c>
      <c r="F3857">
        <v>4</v>
      </c>
      <c r="G3857">
        <v>368355</v>
      </c>
      <c r="H3857" s="1">
        <v>0</v>
      </c>
      <c r="I3857" s="1">
        <v>46</v>
      </c>
      <c r="J3857" s="1">
        <v>4299.0649999999996</v>
      </c>
      <c r="L3857" s="3"/>
      <c r="M3857">
        <v>10.7</v>
      </c>
      <c r="N3857"/>
      <c r="O3857" s="1">
        <f t="shared" si="665"/>
        <v>0</v>
      </c>
      <c r="P3857" s="5" t="e">
        <f>-MIN(data!$B$4 / data!H3857 * data!O3857 / 100, data!M3857)</f>
        <v>#DIV/0!</v>
      </c>
      <c r="Q3857" s="4" t="e">
        <f t="shared" si="664"/>
        <v>#DIV/0!</v>
      </c>
      <c r="R3857" s="6" t="e">
        <f>-MIN(data!$B$5/(POWER(LN(H3857),2))*O3857/100, N3857)</f>
        <v>#NUM!</v>
      </c>
      <c r="S3857" s="6" t="e">
        <f t="shared" si="666"/>
        <v>#NUM!</v>
      </c>
      <c r="T3857" s="4" t="e">
        <f t="shared" si="667"/>
        <v>#DIV/0!</v>
      </c>
      <c r="U3857" s="4" t="e">
        <f t="shared" si="671"/>
        <v>#DIV/0!</v>
      </c>
      <c r="V3857" s="4" t="e">
        <f t="shared" si="672"/>
        <v>#DIV/0!</v>
      </c>
      <c r="W3857" s="6" t="e">
        <f t="shared" si="668"/>
        <v>#NUM!</v>
      </c>
      <c r="X3857" s="6" t="e">
        <f t="shared" si="673"/>
        <v>#NUM!</v>
      </c>
      <c r="Y3857" s="6" t="e">
        <f t="shared" si="674"/>
        <v>#NUM!</v>
      </c>
      <c r="AA3857" s="1" t="e">
        <f t="shared" si="669"/>
        <v>#DIV/0!</v>
      </c>
      <c r="AB3857" s="1" t="e">
        <f t="shared" si="670"/>
        <v>#DIV/0!</v>
      </c>
    </row>
    <row r="3858" spans="3:28" x14ac:dyDescent="0.25">
      <c r="C3858" s="1">
        <v>1987</v>
      </c>
      <c r="D3858" s="1" t="s">
        <v>108</v>
      </c>
      <c r="E3858" s="2" t="s">
        <v>294</v>
      </c>
      <c r="F3858">
        <v>4</v>
      </c>
      <c r="G3858">
        <v>370750</v>
      </c>
      <c r="H3858" s="1">
        <v>0</v>
      </c>
      <c r="I3858" s="1">
        <v>44</v>
      </c>
      <c r="J3858" s="1">
        <v>4313.7250000000004</v>
      </c>
      <c r="L3858" s="3"/>
      <c r="M3858">
        <v>10.199999999999999</v>
      </c>
      <c r="N3858"/>
      <c r="O3858" s="1">
        <f t="shared" si="665"/>
        <v>0</v>
      </c>
      <c r="P3858" s="5" t="e">
        <f>-MIN(data!$B$4 / data!H3858 * data!O3858 / 100, data!M3858)</f>
        <v>#DIV/0!</v>
      </c>
      <c r="Q3858" s="4" t="e">
        <f t="shared" si="664"/>
        <v>#DIV/0!</v>
      </c>
      <c r="R3858" s="6" t="e">
        <f>-MIN(data!$B$5/(POWER(LN(H3858),2))*O3858/100, N3858)</f>
        <v>#NUM!</v>
      </c>
      <c r="S3858" s="6" t="e">
        <f t="shared" si="666"/>
        <v>#NUM!</v>
      </c>
      <c r="T3858" s="4" t="e">
        <f t="shared" si="667"/>
        <v>#DIV/0!</v>
      </c>
      <c r="U3858" s="4" t="e">
        <f t="shared" si="671"/>
        <v>#DIV/0!</v>
      </c>
      <c r="V3858" s="4" t="e">
        <f t="shared" si="672"/>
        <v>#DIV/0!</v>
      </c>
      <c r="W3858" s="6" t="e">
        <f t="shared" si="668"/>
        <v>#NUM!</v>
      </c>
      <c r="X3858" s="6" t="e">
        <f t="shared" si="673"/>
        <v>#NUM!</v>
      </c>
      <c r="Y3858" s="6" t="e">
        <f t="shared" si="674"/>
        <v>#NUM!</v>
      </c>
      <c r="AA3858" s="1" t="e">
        <f t="shared" si="669"/>
        <v>#DIV/0!</v>
      </c>
      <c r="AB3858" s="1" t="e">
        <f t="shared" si="670"/>
        <v>#DIV/0!</v>
      </c>
    </row>
    <row r="3859" spans="3:28" x14ac:dyDescent="0.25">
      <c r="C3859" s="1">
        <v>1988</v>
      </c>
      <c r="D3859" s="1" t="s">
        <v>108</v>
      </c>
      <c r="E3859" s="2" t="s">
        <v>294</v>
      </c>
      <c r="F3859">
        <v>4</v>
      </c>
      <c r="G3859">
        <v>373450</v>
      </c>
      <c r="H3859" s="1">
        <v>0</v>
      </c>
      <c r="I3859" s="1">
        <v>43</v>
      </c>
      <c r="J3859" s="1">
        <v>4432.99</v>
      </c>
      <c r="L3859" s="3"/>
      <c r="M3859">
        <v>9.6999999999999993</v>
      </c>
      <c r="N3859"/>
      <c r="O3859" s="1">
        <f t="shared" si="665"/>
        <v>0</v>
      </c>
      <c r="P3859" s="5" t="e">
        <f>-MIN(data!$B$4 / data!H3859 * data!O3859 / 100, data!M3859)</f>
        <v>#DIV/0!</v>
      </c>
      <c r="Q3859" s="4" t="e">
        <f t="shared" si="664"/>
        <v>#DIV/0!</v>
      </c>
      <c r="R3859" s="6" t="e">
        <f>-MIN(data!$B$5/(POWER(LN(H3859),2))*O3859/100, N3859)</f>
        <v>#NUM!</v>
      </c>
      <c r="S3859" s="6" t="e">
        <f t="shared" si="666"/>
        <v>#NUM!</v>
      </c>
      <c r="T3859" s="4" t="e">
        <f t="shared" si="667"/>
        <v>#DIV/0!</v>
      </c>
      <c r="U3859" s="4" t="e">
        <f t="shared" si="671"/>
        <v>#DIV/0!</v>
      </c>
      <c r="V3859" s="4" t="e">
        <f t="shared" si="672"/>
        <v>#DIV/0!</v>
      </c>
      <c r="W3859" s="6" t="e">
        <f t="shared" si="668"/>
        <v>#NUM!</v>
      </c>
      <c r="X3859" s="6" t="e">
        <f t="shared" si="673"/>
        <v>#NUM!</v>
      </c>
      <c r="Y3859" s="6" t="e">
        <f t="shared" si="674"/>
        <v>#NUM!</v>
      </c>
      <c r="AA3859" s="1" t="e">
        <f t="shared" si="669"/>
        <v>#DIV/0!</v>
      </c>
      <c r="AB3859" s="1" t="e">
        <f t="shared" si="670"/>
        <v>#DIV/0!</v>
      </c>
    </row>
    <row r="3860" spans="3:28" x14ac:dyDescent="0.25">
      <c r="C3860" s="1">
        <v>1989</v>
      </c>
      <c r="D3860" s="1" t="s">
        <v>108</v>
      </c>
      <c r="E3860" s="2" t="s">
        <v>294</v>
      </c>
      <c r="F3860">
        <v>4</v>
      </c>
      <c r="G3860">
        <v>377100</v>
      </c>
      <c r="H3860" s="1">
        <v>0</v>
      </c>
      <c r="I3860" s="1">
        <v>42</v>
      </c>
      <c r="J3860" s="1">
        <v>4565.2169999999996</v>
      </c>
      <c r="L3860" s="3"/>
      <c r="M3860">
        <v>9.1999999999999993</v>
      </c>
      <c r="N3860"/>
      <c r="O3860" s="1">
        <f t="shared" si="665"/>
        <v>0</v>
      </c>
      <c r="P3860" s="5" t="e">
        <f>-MIN(data!$B$4 / data!H3860 * data!O3860 / 100, data!M3860)</f>
        <v>#DIV/0!</v>
      </c>
      <c r="Q3860" s="4" t="e">
        <f t="shared" si="664"/>
        <v>#DIV/0!</v>
      </c>
      <c r="R3860" s="6" t="e">
        <f>-MIN(data!$B$5/(POWER(LN(H3860),2))*O3860/100, N3860)</f>
        <v>#NUM!</v>
      </c>
      <c r="S3860" s="6" t="e">
        <f t="shared" si="666"/>
        <v>#NUM!</v>
      </c>
      <c r="T3860" s="4" t="e">
        <f t="shared" si="667"/>
        <v>#DIV/0!</v>
      </c>
      <c r="U3860" s="4" t="e">
        <f t="shared" si="671"/>
        <v>#DIV/0!</v>
      </c>
      <c r="V3860" s="4" t="e">
        <f t="shared" si="672"/>
        <v>#DIV/0!</v>
      </c>
      <c r="W3860" s="6" t="e">
        <f t="shared" si="668"/>
        <v>#NUM!</v>
      </c>
      <c r="X3860" s="6" t="e">
        <f t="shared" si="673"/>
        <v>#NUM!</v>
      </c>
      <c r="Y3860" s="6" t="e">
        <f t="shared" si="674"/>
        <v>#NUM!</v>
      </c>
      <c r="AA3860" s="1" t="e">
        <f t="shared" si="669"/>
        <v>#DIV/0!</v>
      </c>
      <c r="AB3860" s="1" t="e">
        <f t="shared" si="670"/>
        <v>#DIV/0!</v>
      </c>
    </row>
    <row r="3861" spans="3:28" x14ac:dyDescent="0.25">
      <c r="C3861" s="1">
        <v>1990</v>
      </c>
      <c r="D3861" s="1" t="s">
        <v>108</v>
      </c>
      <c r="E3861" s="2" t="s">
        <v>294</v>
      </c>
      <c r="F3861">
        <v>4</v>
      </c>
      <c r="G3861">
        <v>381850</v>
      </c>
      <c r="H3861" s="1">
        <v>27766.31</v>
      </c>
      <c r="I3861" s="1">
        <v>41</v>
      </c>
      <c r="J3861" s="1">
        <v>4712.6440000000002</v>
      </c>
      <c r="K3861" s="1">
        <v>8333.3330000000005</v>
      </c>
      <c r="L3861" s="3">
        <v>1</v>
      </c>
      <c r="M3861">
        <v>8.6999999999999993</v>
      </c>
      <c r="N3861">
        <v>12</v>
      </c>
      <c r="O3861" s="1">
        <f t="shared" si="665"/>
        <v>0</v>
      </c>
      <c r="P3861" s="5">
        <f>-MIN(data!$B$4 / data!H3861 * data!O3861 / 100, data!M3861)</f>
        <v>0</v>
      </c>
      <c r="Q3861" s="4">
        <f t="shared" si="664"/>
        <v>0</v>
      </c>
      <c r="R3861" s="6">
        <f>-MIN(data!$B$5/(POWER(LN(H3861),2))*O3861/100, N3861)</f>
        <v>0</v>
      </c>
      <c r="S3861" s="6">
        <f t="shared" si="666"/>
        <v>0</v>
      </c>
      <c r="T3861" s="4">
        <f t="shared" si="667"/>
        <v>8.6999999999999993</v>
      </c>
      <c r="U3861" s="4" t="e">
        <f t="shared" si="671"/>
        <v>#DIV/0!</v>
      </c>
      <c r="V3861" s="4" t="e">
        <f t="shared" si="672"/>
        <v>#DIV/0!</v>
      </c>
      <c r="W3861" s="6">
        <f t="shared" si="668"/>
        <v>12</v>
      </c>
      <c r="X3861" s="6" t="e">
        <f t="shared" si="673"/>
        <v>#DIV/0!</v>
      </c>
      <c r="Y3861" s="6" t="e">
        <f t="shared" si="674"/>
        <v>#DIV/0!</v>
      </c>
      <c r="AA3861" s="1">
        <f t="shared" si="669"/>
        <v>0</v>
      </c>
      <c r="AB3861" s="1">
        <f t="shared" si="670"/>
        <v>0</v>
      </c>
    </row>
    <row r="3862" spans="3:28" x14ac:dyDescent="0.25">
      <c r="C3862" s="1">
        <v>1991</v>
      </c>
      <c r="D3862" s="1" t="s">
        <v>108</v>
      </c>
      <c r="E3862" s="2" t="s">
        <v>294</v>
      </c>
      <c r="F3862">
        <v>4</v>
      </c>
      <c r="G3862">
        <v>387000</v>
      </c>
      <c r="H3862" s="1">
        <v>27666.22</v>
      </c>
      <c r="I3862" s="1">
        <v>39</v>
      </c>
      <c r="J3862" s="1">
        <v>4756.098</v>
      </c>
      <c r="K3862" s="1">
        <v>7692.308</v>
      </c>
      <c r="L3862" s="3">
        <v>1</v>
      </c>
      <c r="M3862">
        <v>8.1999999999999993</v>
      </c>
      <c r="N3862">
        <v>13</v>
      </c>
      <c r="O3862" s="1">
        <f t="shared" si="665"/>
        <v>0</v>
      </c>
      <c r="P3862" s="5">
        <f>-MIN(data!$B$4 / data!H3862 * data!O3862 / 100, data!M3862)</f>
        <v>0</v>
      </c>
      <c r="Q3862" s="4">
        <f t="shared" si="664"/>
        <v>0</v>
      </c>
      <c r="R3862" s="6">
        <f>-MIN(data!$B$5/(POWER(LN(H3862),2))*O3862/100, N3862)</f>
        <v>0</v>
      </c>
      <c r="S3862" s="6">
        <f t="shared" si="666"/>
        <v>0</v>
      </c>
      <c r="T3862" s="4">
        <f t="shared" si="667"/>
        <v>8.1999999999999993</v>
      </c>
      <c r="U3862" s="4" t="e">
        <f t="shared" si="671"/>
        <v>#DIV/0!</v>
      </c>
      <c r="V3862" s="4" t="e">
        <f t="shared" si="672"/>
        <v>#DIV/0!</v>
      </c>
      <c r="W3862" s="6">
        <f t="shared" si="668"/>
        <v>13</v>
      </c>
      <c r="X3862" s="6" t="e">
        <f t="shared" si="673"/>
        <v>#DIV/0!</v>
      </c>
      <c r="Y3862" s="6" t="e">
        <f t="shared" si="674"/>
        <v>#DIV/0!</v>
      </c>
      <c r="AA3862" s="1">
        <f t="shared" si="669"/>
        <v>0</v>
      </c>
      <c r="AB3862" s="1">
        <f t="shared" si="670"/>
        <v>0</v>
      </c>
    </row>
    <row r="3863" spans="3:28" x14ac:dyDescent="0.25">
      <c r="C3863" s="1">
        <v>1992</v>
      </c>
      <c r="D3863" s="1" t="s">
        <v>108</v>
      </c>
      <c r="E3863" s="2" t="s">
        <v>294</v>
      </c>
      <c r="F3863">
        <v>4</v>
      </c>
      <c r="G3863">
        <v>392175</v>
      </c>
      <c r="H3863" s="1">
        <v>28337.56</v>
      </c>
      <c r="I3863" s="1">
        <v>38</v>
      </c>
      <c r="J3863" s="1">
        <v>4935.0649999999996</v>
      </c>
      <c r="K3863" s="1">
        <v>7692.308</v>
      </c>
      <c r="L3863" s="3">
        <v>1</v>
      </c>
      <c r="M3863">
        <v>7.7</v>
      </c>
      <c r="N3863">
        <v>13</v>
      </c>
      <c r="O3863" s="1">
        <f t="shared" si="665"/>
        <v>0</v>
      </c>
      <c r="P3863" s="5">
        <f>-MIN(data!$B$4 / data!H3863 * data!O3863 / 100, data!M3863)</f>
        <v>0</v>
      </c>
      <c r="Q3863" s="4">
        <f t="shared" si="664"/>
        <v>0</v>
      </c>
      <c r="R3863" s="6">
        <f>-MIN(data!$B$5/(POWER(LN(H3863),2))*O3863/100, N3863)</f>
        <v>0</v>
      </c>
      <c r="S3863" s="6">
        <f t="shared" si="666"/>
        <v>0</v>
      </c>
      <c r="T3863" s="4">
        <f t="shared" si="667"/>
        <v>7.7</v>
      </c>
      <c r="U3863" s="4" t="e">
        <f t="shared" si="671"/>
        <v>#DIV/0!</v>
      </c>
      <c r="V3863" s="4" t="e">
        <f t="shared" si="672"/>
        <v>#DIV/0!</v>
      </c>
      <c r="W3863" s="6">
        <f t="shared" si="668"/>
        <v>13</v>
      </c>
      <c r="X3863" s="6" t="e">
        <f t="shared" si="673"/>
        <v>#DIV/0!</v>
      </c>
      <c r="Y3863" s="6" t="e">
        <f t="shared" si="674"/>
        <v>#DIV/0!</v>
      </c>
      <c r="AA3863" s="1">
        <f t="shared" si="669"/>
        <v>0</v>
      </c>
      <c r="AB3863" s="1">
        <f t="shared" si="670"/>
        <v>0</v>
      </c>
    </row>
    <row r="3864" spans="3:28" x14ac:dyDescent="0.25">
      <c r="C3864" s="1">
        <v>1993</v>
      </c>
      <c r="D3864" s="1" t="s">
        <v>108</v>
      </c>
      <c r="E3864" s="2" t="s">
        <v>294</v>
      </c>
      <c r="F3864">
        <v>4</v>
      </c>
      <c r="G3864">
        <v>397475</v>
      </c>
      <c r="H3864" s="1">
        <v>30148.89</v>
      </c>
      <c r="I3864" s="1">
        <v>37</v>
      </c>
      <c r="J3864" s="1">
        <v>5138.8890000000001</v>
      </c>
      <c r="K3864" s="1">
        <v>7692.308</v>
      </c>
      <c r="L3864" s="3">
        <v>1</v>
      </c>
      <c r="M3864">
        <v>7.2</v>
      </c>
      <c r="N3864">
        <v>13</v>
      </c>
      <c r="O3864" s="1">
        <f t="shared" si="665"/>
        <v>0</v>
      </c>
      <c r="P3864" s="5">
        <f>-MIN(data!$B$4 / data!H3864 * data!O3864 / 100, data!M3864)</f>
        <v>0</v>
      </c>
      <c r="Q3864" s="4">
        <f t="shared" si="664"/>
        <v>0</v>
      </c>
      <c r="R3864" s="6">
        <f>-MIN(data!$B$5/(POWER(LN(H3864),2))*O3864/100, N3864)</f>
        <v>0</v>
      </c>
      <c r="S3864" s="6">
        <f t="shared" si="666"/>
        <v>0</v>
      </c>
      <c r="T3864" s="4">
        <f t="shared" si="667"/>
        <v>7.2</v>
      </c>
      <c r="U3864" s="4" t="e">
        <f t="shared" si="671"/>
        <v>#DIV/0!</v>
      </c>
      <c r="V3864" s="4" t="e">
        <f t="shared" si="672"/>
        <v>#DIV/0!</v>
      </c>
      <c r="W3864" s="6">
        <f t="shared" si="668"/>
        <v>13</v>
      </c>
      <c r="X3864" s="6" t="e">
        <f t="shared" si="673"/>
        <v>#DIV/0!</v>
      </c>
      <c r="Y3864" s="6" t="e">
        <f t="shared" si="674"/>
        <v>#DIV/0!</v>
      </c>
      <c r="AA3864" s="1">
        <f t="shared" si="669"/>
        <v>0</v>
      </c>
      <c r="AB3864" s="1">
        <f t="shared" si="670"/>
        <v>0</v>
      </c>
    </row>
    <row r="3865" spans="3:28" x14ac:dyDescent="0.25">
      <c r="C3865" s="1">
        <v>1994</v>
      </c>
      <c r="D3865" s="1" t="s">
        <v>108</v>
      </c>
      <c r="E3865" s="2" t="s">
        <v>294</v>
      </c>
      <c r="F3865">
        <v>4</v>
      </c>
      <c r="G3865">
        <v>402925</v>
      </c>
      <c r="H3865" s="1">
        <v>31027.01</v>
      </c>
      <c r="I3865" s="1">
        <v>35</v>
      </c>
      <c r="J3865" s="1">
        <v>5147.0590000000002</v>
      </c>
      <c r="K3865" s="1">
        <v>7692.308</v>
      </c>
      <c r="L3865" s="3">
        <v>1</v>
      </c>
      <c r="M3865">
        <v>6.8</v>
      </c>
      <c r="N3865">
        <v>13</v>
      </c>
      <c r="O3865" s="1">
        <f t="shared" si="665"/>
        <v>0</v>
      </c>
      <c r="P3865" s="5">
        <f>-MIN(data!$B$4 / data!H3865 * data!O3865 / 100, data!M3865)</f>
        <v>0</v>
      </c>
      <c r="Q3865" s="4">
        <f t="shared" si="664"/>
        <v>0</v>
      </c>
      <c r="R3865" s="6">
        <f>-MIN(data!$B$5/(POWER(LN(H3865),2))*O3865/100, N3865)</f>
        <v>0</v>
      </c>
      <c r="S3865" s="6">
        <f t="shared" si="666"/>
        <v>0</v>
      </c>
      <c r="T3865" s="4">
        <f t="shared" si="667"/>
        <v>6.8</v>
      </c>
      <c r="U3865" s="4" t="e">
        <f t="shared" si="671"/>
        <v>#DIV/0!</v>
      </c>
      <c r="V3865" s="4" t="e">
        <f t="shared" si="672"/>
        <v>#DIV/0!</v>
      </c>
      <c r="W3865" s="6">
        <f t="shared" si="668"/>
        <v>13</v>
      </c>
      <c r="X3865" s="6" t="e">
        <f t="shared" si="673"/>
        <v>#DIV/0!</v>
      </c>
      <c r="Y3865" s="6" t="e">
        <f t="shared" si="674"/>
        <v>#DIV/0!</v>
      </c>
      <c r="AA3865" s="1">
        <f t="shared" si="669"/>
        <v>0</v>
      </c>
      <c r="AB3865" s="1">
        <f t="shared" si="670"/>
        <v>0</v>
      </c>
    </row>
    <row r="3866" spans="3:28" x14ac:dyDescent="0.25">
      <c r="C3866" s="1">
        <v>1995</v>
      </c>
      <c r="D3866" s="1" t="s">
        <v>108</v>
      </c>
      <c r="E3866" s="2" t="s">
        <v>294</v>
      </c>
      <c r="F3866">
        <v>4</v>
      </c>
      <c r="G3866">
        <v>408625</v>
      </c>
      <c r="H3866" s="1">
        <v>33911.279999999999</v>
      </c>
      <c r="I3866" s="1">
        <v>34</v>
      </c>
      <c r="J3866" s="1">
        <v>5312.5</v>
      </c>
      <c r="K3866" s="1">
        <v>7692.308</v>
      </c>
      <c r="L3866" s="3">
        <v>1</v>
      </c>
      <c r="M3866">
        <v>6.4</v>
      </c>
      <c r="N3866">
        <v>13</v>
      </c>
      <c r="O3866" s="1">
        <f t="shared" si="665"/>
        <v>0</v>
      </c>
      <c r="P3866" s="5">
        <f>-MIN(data!$B$4 / data!H3866 * data!O3866 / 100, data!M3866)</f>
        <v>0</v>
      </c>
      <c r="Q3866" s="4">
        <f t="shared" si="664"/>
        <v>0</v>
      </c>
      <c r="R3866" s="6">
        <f>-MIN(data!$B$5/(POWER(LN(H3866),2))*O3866/100, N3866)</f>
        <v>0</v>
      </c>
      <c r="S3866" s="6">
        <f t="shared" si="666"/>
        <v>0</v>
      </c>
      <c r="T3866" s="4">
        <f t="shared" si="667"/>
        <v>6.4</v>
      </c>
      <c r="U3866" s="4" t="e">
        <f t="shared" si="671"/>
        <v>#DIV/0!</v>
      </c>
      <c r="V3866" s="4" t="e">
        <f t="shared" si="672"/>
        <v>#DIV/0!</v>
      </c>
      <c r="W3866" s="6">
        <f t="shared" si="668"/>
        <v>13</v>
      </c>
      <c r="X3866" s="6" t="e">
        <f t="shared" si="673"/>
        <v>#DIV/0!</v>
      </c>
      <c r="Y3866" s="6" t="e">
        <f t="shared" si="674"/>
        <v>#DIV/0!</v>
      </c>
      <c r="AA3866" s="1">
        <f t="shared" si="669"/>
        <v>0</v>
      </c>
      <c r="AB3866" s="1">
        <f t="shared" si="670"/>
        <v>0</v>
      </c>
    </row>
    <row r="3867" spans="3:28" x14ac:dyDescent="0.25">
      <c r="C3867" s="1">
        <v>1996</v>
      </c>
      <c r="D3867" s="1" t="s">
        <v>108</v>
      </c>
      <c r="E3867" s="2" t="s">
        <v>294</v>
      </c>
      <c r="F3867">
        <v>4</v>
      </c>
      <c r="G3867">
        <v>414225</v>
      </c>
      <c r="H3867" s="1">
        <v>33849.99</v>
      </c>
      <c r="I3867" s="1">
        <v>32</v>
      </c>
      <c r="J3867" s="1">
        <v>5333.3329999999996</v>
      </c>
      <c r="K3867" s="1">
        <v>7692.308</v>
      </c>
      <c r="L3867" s="3">
        <v>1</v>
      </c>
      <c r="M3867">
        <v>6</v>
      </c>
      <c r="N3867">
        <v>13</v>
      </c>
      <c r="O3867" s="1">
        <f t="shared" si="665"/>
        <v>0</v>
      </c>
      <c r="P3867" s="5">
        <f>-MIN(data!$B$4 / data!H3867 * data!O3867 / 100, data!M3867)</f>
        <v>0</v>
      </c>
      <c r="Q3867" s="4">
        <f t="shared" si="664"/>
        <v>0</v>
      </c>
      <c r="R3867" s="6">
        <f>-MIN(data!$B$5/(POWER(LN(H3867),2))*O3867/100, N3867)</f>
        <v>0</v>
      </c>
      <c r="S3867" s="6">
        <f t="shared" si="666"/>
        <v>0</v>
      </c>
      <c r="T3867" s="4">
        <f t="shared" si="667"/>
        <v>6</v>
      </c>
      <c r="U3867" s="4" t="e">
        <f t="shared" si="671"/>
        <v>#DIV/0!</v>
      </c>
      <c r="V3867" s="4" t="e">
        <f t="shared" si="672"/>
        <v>#DIV/0!</v>
      </c>
      <c r="W3867" s="6">
        <f t="shared" si="668"/>
        <v>13</v>
      </c>
      <c r="X3867" s="6" t="e">
        <f t="shared" si="673"/>
        <v>#DIV/0!</v>
      </c>
      <c r="Y3867" s="6" t="e">
        <f t="shared" si="674"/>
        <v>#DIV/0!</v>
      </c>
      <c r="AA3867" s="1">
        <f t="shared" si="669"/>
        <v>0</v>
      </c>
      <c r="AB3867" s="1">
        <f t="shared" si="670"/>
        <v>0</v>
      </c>
    </row>
    <row r="3868" spans="3:28" x14ac:dyDescent="0.25">
      <c r="C3868" s="1">
        <v>1997</v>
      </c>
      <c r="D3868" s="1" t="s">
        <v>108</v>
      </c>
      <c r="E3868" s="2" t="s">
        <v>294</v>
      </c>
      <c r="F3868">
        <v>4</v>
      </c>
      <c r="G3868">
        <v>419450</v>
      </c>
      <c r="H3868" s="1">
        <v>36679.879999999997</v>
      </c>
      <c r="I3868" s="1">
        <v>31</v>
      </c>
      <c r="J3868" s="1">
        <v>5535.7139999999999</v>
      </c>
      <c r="K3868" s="1">
        <v>7692.308</v>
      </c>
      <c r="L3868" s="3">
        <v>1</v>
      </c>
      <c r="M3868">
        <v>5.6</v>
      </c>
      <c r="N3868">
        <v>13</v>
      </c>
      <c r="O3868" s="1">
        <f t="shared" si="665"/>
        <v>0</v>
      </c>
      <c r="P3868" s="5">
        <f>-MIN(data!$B$4 / data!H3868 * data!O3868 / 100, data!M3868)</f>
        <v>0</v>
      </c>
      <c r="Q3868" s="4">
        <f t="shared" si="664"/>
        <v>0</v>
      </c>
      <c r="R3868" s="6">
        <f>-MIN(data!$B$5/(POWER(LN(H3868),2))*O3868/100, N3868)</f>
        <v>0</v>
      </c>
      <c r="S3868" s="6">
        <f t="shared" si="666"/>
        <v>0</v>
      </c>
      <c r="T3868" s="4">
        <f t="shared" si="667"/>
        <v>5.6</v>
      </c>
      <c r="U3868" s="4" t="e">
        <f t="shared" si="671"/>
        <v>#DIV/0!</v>
      </c>
      <c r="V3868" s="4" t="e">
        <f t="shared" si="672"/>
        <v>#DIV/0!</v>
      </c>
      <c r="W3868" s="6">
        <f t="shared" si="668"/>
        <v>13</v>
      </c>
      <c r="X3868" s="6" t="e">
        <f t="shared" si="673"/>
        <v>#DIV/0!</v>
      </c>
      <c r="Y3868" s="6" t="e">
        <f t="shared" si="674"/>
        <v>#DIV/0!</v>
      </c>
      <c r="AA3868" s="1">
        <f t="shared" si="669"/>
        <v>0</v>
      </c>
      <c r="AB3868" s="1">
        <f t="shared" si="670"/>
        <v>0</v>
      </c>
    </row>
    <row r="3869" spans="3:28" x14ac:dyDescent="0.25">
      <c r="C3869" s="1">
        <v>1998</v>
      </c>
      <c r="D3869" s="1" t="s">
        <v>108</v>
      </c>
      <c r="E3869" s="2" t="s">
        <v>294</v>
      </c>
      <c r="F3869">
        <v>4</v>
      </c>
      <c r="G3869">
        <v>424700</v>
      </c>
      <c r="H3869" s="1">
        <v>38538.879999999997</v>
      </c>
      <c r="I3869" s="1">
        <v>29</v>
      </c>
      <c r="J3869" s="1">
        <v>5471.6980000000003</v>
      </c>
      <c r="K3869" s="1">
        <v>8333.3330000000005</v>
      </c>
      <c r="L3869" s="3">
        <v>1</v>
      </c>
      <c r="M3869">
        <v>5.3</v>
      </c>
      <c r="N3869">
        <v>12</v>
      </c>
      <c r="O3869" s="1">
        <f t="shared" si="665"/>
        <v>0</v>
      </c>
      <c r="P3869" s="5">
        <f>-MIN(data!$B$4 / data!H3869 * data!O3869 / 100, data!M3869)</f>
        <v>0</v>
      </c>
      <c r="Q3869" s="4">
        <f t="shared" si="664"/>
        <v>0</v>
      </c>
      <c r="R3869" s="6">
        <f>-MIN(data!$B$5/(POWER(LN(H3869),2))*O3869/100, N3869)</f>
        <v>0</v>
      </c>
      <c r="S3869" s="6">
        <f t="shared" si="666"/>
        <v>0</v>
      </c>
      <c r="T3869" s="4">
        <f t="shared" si="667"/>
        <v>5.3</v>
      </c>
      <c r="U3869" s="4" t="e">
        <f t="shared" si="671"/>
        <v>#DIV/0!</v>
      </c>
      <c r="V3869" s="4" t="e">
        <f t="shared" si="672"/>
        <v>#DIV/0!</v>
      </c>
      <c r="W3869" s="6">
        <f t="shared" si="668"/>
        <v>12</v>
      </c>
      <c r="X3869" s="6" t="e">
        <f t="shared" si="673"/>
        <v>#DIV/0!</v>
      </c>
      <c r="Y3869" s="6" t="e">
        <f t="shared" si="674"/>
        <v>#DIV/0!</v>
      </c>
      <c r="AA3869" s="1">
        <f t="shared" si="669"/>
        <v>0</v>
      </c>
      <c r="AB3869" s="1">
        <f t="shared" si="670"/>
        <v>0</v>
      </c>
    </row>
    <row r="3870" spans="3:28" x14ac:dyDescent="0.25">
      <c r="C3870" s="1">
        <v>1999</v>
      </c>
      <c r="D3870" s="1" t="s">
        <v>108</v>
      </c>
      <c r="E3870" s="2" t="s">
        <v>294</v>
      </c>
      <c r="F3870">
        <v>4</v>
      </c>
      <c r="G3870">
        <v>430475</v>
      </c>
      <c r="H3870" s="1">
        <v>39443.660000000003</v>
      </c>
      <c r="I3870" s="1">
        <v>27</v>
      </c>
      <c r="J3870" s="1">
        <v>5400</v>
      </c>
      <c r="K3870" s="1">
        <v>8333.3330000000005</v>
      </c>
      <c r="L3870" s="3">
        <v>1</v>
      </c>
      <c r="M3870">
        <v>5</v>
      </c>
      <c r="N3870">
        <v>12</v>
      </c>
      <c r="O3870" s="1">
        <f t="shared" si="665"/>
        <v>0</v>
      </c>
      <c r="P3870" s="5">
        <f>-MIN(data!$B$4 / data!H3870 * data!O3870 / 100, data!M3870)</f>
        <v>0</v>
      </c>
      <c r="Q3870" s="4">
        <f t="shared" si="664"/>
        <v>0</v>
      </c>
      <c r="R3870" s="6">
        <f>-MIN(data!$B$5/(POWER(LN(H3870),2))*O3870/100, N3870)</f>
        <v>0</v>
      </c>
      <c r="S3870" s="6">
        <f t="shared" si="666"/>
        <v>0</v>
      </c>
      <c r="T3870" s="4">
        <f t="shared" si="667"/>
        <v>5</v>
      </c>
      <c r="U3870" s="4" t="e">
        <f t="shared" si="671"/>
        <v>#DIV/0!</v>
      </c>
      <c r="V3870" s="4" t="e">
        <f t="shared" si="672"/>
        <v>#DIV/0!</v>
      </c>
      <c r="W3870" s="6">
        <f t="shared" si="668"/>
        <v>12</v>
      </c>
      <c r="X3870" s="6" t="e">
        <f t="shared" si="673"/>
        <v>#DIV/0!</v>
      </c>
      <c r="Y3870" s="6" t="e">
        <f t="shared" si="674"/>
        <v>#DIV/0!</v>
      </c>
      <c r="AA3870" s="1">
        <f t="shared" si="669"/>
        <v>0</v>
      </c>
      <c r="AB3870" s="1">
        <f t="shared" si="670"/>
        <v>0</v>
      </c>
    </row>
    <row r="3871" spans="3:28" x14ac:dyDescent="0.25">
      <c r="C3871" s="1">
        <v>2000</v>
      </c>
      <c r="D3871" s="1" t="s">
        <v>108</v>
      </c>
      <c r="E3871" s="2" t="s">
        <v>294</v>
      </c>
      <c r="F3871">
        <v>4</v>
      </c>
      <c r="G3871">
        <v>436300</v>
      </c>
      <c r="H3871" s="1">
        <v>40843.300000000003</v>
      </c>
      <c r="I3871" s="1">
        <v>26</v>
      </c>
      <c r="J3871" s="1">
        <v>5416.6670000000004</v>
      </c>
      <c r="K3871" s="1">
        <v>7692.308</v>
      </c>
      <c r="L3871" s="3">
        <v>1</v>
      </c>
      <c r="M3871">
        <v>4.8</v>
      </c>
      <c r="N3871">
        <v>13</v>
      </c>
      <c r="O3871" s="1">
        <f t="shared" si="665"/>
        <v>0</v>
      </c>
      <c r="P3871" s="5">
        <f>-MIN(data!$B$4 / data!H3871 * data!O3871 / 100, data!M3871)</f>
        <v>0</v>
      </c>
      <c r="Q3871" s="4">
        <f t="shared" si="664"/>
        <v>0</v>
      </c>
      <c r="R3871" s="6">
        <f>-MIN(data!$B$5/(POWER(LN(H3871),2))*O3871/100, N3871)</f>
        <v>0</v>
      </c>
      <c r="S3871" s="6">
        <f t="shared" si="666"/>
        <v>0</v>
      </c>
      <c r="T3871" s="4">
        <f t="shared" si="667"/>
        <v>4.8</v>
      </c>
      <c r="U3871" s="4" t="e">
        <f t="shared" si="671"/>
        <v>#DIV/0!</v>
      </c>
      <c r="V3871" s="4" t="e">
        <f t="shared" si="672"/>
        <v>#DIV/0!</v>
      </c>
      <c r="W3871" s="6">
        <f t="shared" si="668"/>
        <v>13</v>
      </c>
      <c r="X3871" s="6" t="e">
        <f t="shared" si="673"/>
        <v>#DIV/0!</v>
      </c>
      <c r="Y3871" s="6" t="e">
        <f t="shared" si="674"/>
        <v>#DIV/0!</v>
      </c>
      <c r="AA3871" s="1">
        <f t="shared" si="669"/>
        <v>0</v>
      </c>
      <c r="AB3871" s="1">
        <f t="shared" si="670"/>
        <v>0</v>
      </c>
    </row>
    <row r="3872" spans="3:28" x14ac:dyDescent="0.25">
      <c r="C3872" s="1">
        <v>2001</v>
      </c>
      <c r="D3872" s="1" t="s">
        <v>108</v>
      </c>
      <c r="E3872" s="2" t="s">
        <v>294</v>
      </c>
      <c r="F3872">
        <v>4</v>
      </c>
      <c r="G3872">
        <v>441525</v>
      </c>
      <c r="H3872" s="1">
        <v>41798.519999999997</v>
      </c>
      <c r="I3872" s="1">
        <v>24</v>
      </c>
      <c r="J3872" s="1">
        <v>5333.3329999999996</v>
      </c>
      <c r="K3872" s="1">
        <v>7692.308</v>
      </c>
      <c r="L3872" s="3">
        <v>1</v>
      </c>
      <c r="M3872">
        <v>4.5</v>
      </c>
      <c r="N3872">
        <v>13</v>
      </c>
      <c r="O3872" s="1">
        <f t="shared" si="665"/>
        <v>0</v>
      </c>
      <c r="P3872" s="5">
        <f>-MIN(data!$B$4 / data!H3872 * data!O3872 / 100, data!M3872)</f>
        <v>0</v>
      </c>
      <c r="Q3872" s="4">
        <f t="shared" si="664"/>
        <v>0</v>
      </c>
      <c r="R3872" s="6">
        <f>-MIN(data!$B$5/(POWER(LN(H3872),2))*O3872/100, N3872)</f>
        <v>0</v>
      </c>
      <c r="S3872" s="6">
        <f t="shared" si="666"/>
        <v>0</v>
      </c>
      <c r="T3872" s="4">
        <f t="shared" si="667"/>
        <v>4.5</v>
      </c>
      <c r="U3872" s="4" t="e">
        <f t="shared" si="671"/>
        <v>#DIV/0!</v>
      </c>
      <c r="V3872" s="4" t="e">
        <f t="shared" si="672"/>
        <v>#DIV/0!</v>
      </c>
      <c r="W3872" s="6">
        <f t="shared" si="668"/>
        <v>13</v>
      </c>
      <c r="X3872" s="6" t="e">
        <f t="shared" si="673"/>
        <v>#DIV/0!</v>
      </c>
      <c r="Y3872" s="6" t="e">
        <f t="shared" si="674"/>
        <v>#DIV/0!</v>
      </c>
      <c r="AA3872" s="1">
        <f t="shared" si="669"/>
        <v>0</v>
      </c>
      <c r="AB3872" s="1">
        <f t="shared" si="670"/>
        <v>0</v>
      </c>
    </row>
    <row r="3873" spans="3:28" x14ac:dyDescent="0.25">
      <c r="C3873" s="1">
        <v>2002</v>
      </c>
      <c r="D3873" s="1" t="s">
        <v>108</v>
      </c>
      <c r="E3873" s="2" t="s">
        <v>294</v>
      </c>
      <c r="F3873">
        <v>4</v>
      </c>
      <c r="G3873">
        <v>446175</v>
      </c>
      <c r="H3873" s="1">
        <v>42611.96</v>
      </c>
      <c r="I3873" s="1">
        <v>23</v>
      </c>
      <c r="J3873" s="1">
        <v>5476.19</v>
      </c>
      <c r="K3873" s="1">
        <v>8333.3330000000005</v>
      </c>
      <c r="L3873" s="3">
        <v>1</v>
      </c>
      <c r="M3873">
        <v>4.2</v>
      </c>
      <c r="N3873">
        <v>12</v>
      </c>
      <c r="O3873" s="1">
        <f t="shared" si="665"/>
        <v>0</v>
      </c>
      <c r="P3873" s="5">
        <f>-MIN(data!$B$4 / data!H3873 * data!O3873 / 100, data!M3873)</f>
        <v>0</v>
      </c>
      <c r="Q3873" s="4">
        <f t="shared" si="664"/>
        <v>0</v>
      </c>
      <c r="R3873" s="6">
        <f>-MIN(data!$B$5/(POWER(LN(H3873),2))*O3873/100, N3873)</f>
        <v>0</v>
      </c>
      <c r="S3873" s="6">
        <f t="shared" si="666"/>
        <v>0</v>
      </c>
      <c r="T3873" s="4">
        <f t="shared" si="667"/>
        <v>4.2</v>
      </c>
      <c r="U3873" s="4" t="e">
        <f t="shared" si="671"/>
        <v>#DIV/0!</v>
      </c>
      <c r="V3873" s="4" t="e">
        <f t="shared" si="672"/>
        <v>#DIV/0!</v>
      </c>
      <c r="W3873" s="6">
        <f t="shared" si="668"/>
        <v>12</v>
      </c>
      <c r="X3873" s="6" t="e">
        <f t="shared" si="673"/>
        <v>#DIV/0!</v>
      </c>
      <c r="Y3873" s="6" t="e">
        <f t="shared" si="674"/>
        <v>#DIV/0!</v>
      </c>
      <c r="AA3873" s="1">
        <f t="shared" si="669"/>
        <v>0</v>
      </c>
      <c r="AB3873" s="1">
        <f t="shared" si="670"/>
        <v>0</v>
      </c>
    </row>
    <row r="3874" spans="3:28" x14ac:dyDescent="0.25">
      <c r="C3874" s="1">
        <v>2003</v>
      </c>
      <c r="D3874" s="1" t="s">
        <v>108</v>
      </c>
      <c r="E3874" s="2" t="s">
        <v>294</v>
      </c>
      <c r="F3874">
        <v>4</v>
      </c>
      <c r="G3874">
        <v>451630</v>
      </c>
      <c r="H3874" s="1">
        <v>42675.72</v>
      </c>
      <c r="I3874" s="1">
        <v>21</v>
      </c>
      <c r="J3874" s="1">
        <v>5250</v>
      </c>
      <c r="K3874" s="1">
        <v>8333.3330000000005</v>
      </c>
      <c r="L3874" s="3">
        <v>1</v>
      </c>
      <c r="M3874">
        <v>4</v>
      </c>
      <c r="N3874">
        <v>12</v>
      </c>
      <c r="O3874" s="1">
        <f t="shared" si="665"/>
        <v>0</v>
      </c>
      <c r="P3874" s="5">
        <f>-MIN(data!$B$4 / data!H3874 * data!O3874 / 100, data!M3874)</f>
        <v>0</v>
      </c>
      <c r="Q3874" s="4">
        <f t="shared" si="664"/>
        <v>0</v>
      </c>
      <c r="R3874" s="6">
        <f>-MIN(data!$B$5/(POWER(LN(H3874),2))*O3874/100, N3874)</f>
        <v>0</v>
      </c>
      <c r="S3874" s="6">
        <f t="shared" si="666"/>
        <v>0</v>
      </c>
      <c r="T3874" s="4">
        <f t="shared" si="667"/>
        <v>4</v>
      </c>
      <c r="U3874" s="4" t="e">
        <f t="shared" si="671"/>
        <v>#DIV/0!</v>
      </c>
      <c r="V3874" s="4" t="e">
        <f t="shared" si="672"/>
        <v>#DIV/0!</v>
      </c>
      <c r="W3874" s="6">
        <f t="shared" si="668"/>
        <v>12</v>
      </c>
      <c r="X3874" s="6" t="e">
        <f t="shared" si="673"/>
        <v>#DIV/0!</v>
      </c>
      <c r="Y3874" s="6" t="e">
        <f t="shared" si="674"/>
        <v>#DIV/0!</v>
      </c>
      <c r="AA3874" s="1">
        <f t="shared" si="669"/>
        <v>0</v>
      </c>
      <c r="AB3874" s="1">
        <f t="shared" si="670"/>
        <v>0</v>
      </c>
    </row>
    <row r="3875" spans="3:28" x14ac:dyDescent="0.25">
      <c r="C3875" s="1">
        <v>2004</v>
      </c>
      <c r="D3875" s="1" t="s">
        <v>108</v>
      </c>
      <c r="E3875" s="2" t="s">
        <v>294</v>
      </c>
      <c r="F3875">
        <v>4</v>
      </c>
      <c r="G3875">
        <v>458095</v>
      </c>
      <c r="H3875" s="1">
        <v>42445.760000000002</v>
      </c>
      <c r="I3875" s="1">
        <v>20</v>
      </c>
      <c r="J3875" s="1">
        <v>5263.1580000000004</v>
      </c>
      <c r="K3875" s="1">
        <v>8333.3330000000005</v>
      </c>
      <c r="L3875" s="3">
        <v>1</v>
      </c>
      <c r="M3875">
        <v>3.8</v>
      </c>
      <c r="N3875">
        <v>12</v>
      </c>
      <c r="O3875" s="1">
        <f t="shared" si="665"/>
        <v>0</v>
      </c>
      <c r="P3875" s="5">
        <f>-MIN(data!$B$4 / data!H3875 * data!O3875 / 100, data!M3875)</f>
        <v>0</v>
      </c>
      <c r="Q3875" s="4">
        <f t="shared" si="664"/>
        <v>0</v>
      </c>
      <c r="R3875" s="6">
        <f>-MIN(data!$B$5/(POWER(LN(H3875),2))*O3875/100, N3875)</f>
        <v>0</v>
      </c>
      <c r="S3875" s="6">
        <f t="shared" si="666"/>
        <v>0</v>
      </c>
      <c r="T3875" s="4">
        <f t="shared" si="667"/>
        <v>3.8</v>
      </c>
      <c r="U3875" s="4" t="e">
        <f t="shared" si="671"/>
        <v>#DIV/0!</v>
      </c>
      <c r="V3875" s="4" t="e">
        <f t="shared" si="672"/>
        <v>#DIV/0!</v>
      </c>
      <c r="W3875" s="6">
        <f t="shared" si="668"/>
        <v>12</v>
      </c>
      <c r="X3875" s="6" t="e">
        <f t="shared" si="673"/>
        <v>#DIV/0!</v>
      </c>
      <c r="Y3875" s="6" t="e">
        <f t="shared" si="674"/>
        <v>#DIV/0!</v>
      </c>
      <c r="AA3875" s="1">
        <f t="shared" si="669"/>
        <v>0</v>
      </c>
      <c r="AB3875" s="1">
        <f t="shared" si="670"/>
        <v>0</v>
      </c>
    </row>
    <row r="3876" spans="3:28" x14ac:dyDescent="0.25">
      <c r="C3876" s="1">
        <v>2005</v>
      </c>
      <c r="D3876" s="1" t="s">
        <v>108</v>
      </c>
      <c r="E3876" s="2" t="s">
        <v>294</v>
      </c>
      <c r="F3876">
        <v>4</v>
      </c>
      <c r="G3876">
        <v>465158</v>
      </c>
      <c r="H3876" s="1">
        <v>44262.86</v>
      </c>
      <c r="I3876" s="1">
        <v>19</v>
      </c>
      <c r="J3876" s="1">
        <v>5277.7780000000002</v>
      </c>
      <c r="K3876" s="1">
        <v>7692.308</v>
      </c>
      <c r="L3876" s="3">
        <v>1</v>
      </c>
      <c r="M3876">
        <v>3.6</v>
      </c>
      <c r="N3876">
        <v>13</v>
      </c>
      <c r="O3876" s="1">
        <f t="shared" si="665"/>
        <v>0</v>
      </c>
      <c r="P3876" s="5">
        <f>-MIN(data!$B$4 / data!H3876 * data!O3876 / 100, data!M3876)</f>
        <v>0</v>
      </c>
      <c r="Q3876" s="4">
        <f t="shared" si="664"/>
        <v>0</v>
      </c>
      <c r="R3876" s="6">
        <f>-MIN(data!$B$5/(POWER(LN(H3876),2))*O3876/100, N3876)</f>
        <v>0</v>
      </c>
      <c r="S3876" s="6">
        <f t="shared" si="666"/>
        <v>0</v>
      </c>
      <c r="T3876" s="4">
        <f t="shared" si="667"/>
        <v>3.6</v>
      </c>
      <c r="U3876" s="4" t="e">
        <f t="shared" si="671"/>
        <v>#DIV/0!</v>
      </c>
      <c r="V3876" s="4" t="e">
        <f t="shared" si="672"/>
        <v>#DIV/0!</v>
      </c>
      <c r="W3876" s="6">
        <f t="shared" si="668"/>
        <v>13</v>
      </c>
      <c r="X3876" s="6" t="e">
        <f t="shared" si="673"/>
        <v>#DIV/0!</v>
      </c>
      <c r="Y3876" s="6" t="e">
        <f t="shared" si="674"/>
        <v>#DIV/0!</v>
      </c>
      <c r="AA3876" s="1">
        <f t="shared" si="669"/>
        <v>0</v>
      </c>
      <c r="AB3876" s="1">
        <f t="shared" si="670"/>
        <v>0</v>
      </c>
    </row>
    <row r="3877" spans="3:28" x14ac:dyDescent="0.25">
      <c r="C3877" s="1">
        <v>2006</v>
      </c>
      <c r="D3877" s="1" t="s">
        <v>108</v>
      </c>
      <c r="E3877" s="2" t="s">
        <v>294</v>
      </c>
      <c r="F3877">
        <v>4</v>
      </c>
      <c r="G3877">
        <v>472637</v>
      </c>
      <c r="H3877" s="1">
        <v>43656.45</v>
      </c>
      <c r="I3877" s="1">
        <v>18</v>
      </c>
      <c r="J3877" s="1">
        <v>5294.1180000000004</v>
      </c>
      <c r="K3877" s="1">
        <v>8333.3330000000005</v>
      </c>
      <c r="L3877" s="3">
        <v>1</v>
      </c>
      <c r="M3877">
        <v>3.4</v>
      </c>
      <c r="N3877">
        <v>12</v>
      </c>
      <c r="O3877" s="1">
        <f t="shared" si="665"/>
        <v>0</v>
      </c>
      <c r="P3877" s="5">
        <f>-MIN(data!$B$4 / data!H3877 * data!O3877 / 100, data!M3877)</f>
        <v>0</v>
      </c>
      <c r="Q3877" s="4">
        <f t="shared" si="664"/>
        <v>0</v>
      </c>
      <c r="R3877" s="6">
        <f>-MIN(data!$B$5/(POWER(LN(H3877),2))*O3877/100, N3877)</f>
        <v>0</v>
      </c>
      <c r="S3877" s="6">
        <f t="shared" si="666"/>
        <v>0</v>
      </c>
      <c r="T3877" s="4">
        <f t="shared" si="667"/>
        <v>3.4</v>
      </c>
      <c r="U3877" s="4" t="e">
        <f t="shared" si="671"/>
        <v>#DIV/0!</v>
      </c>
      <c r="V3877" s="4" t="e">
        <f t="shared" si="672"/>
        <v>#DIV/0!</v>
      </c>
      <c r="W3877" s="6">
        <f t="shared" si="668"/>
        <v>12</v>
      </c>
      <c r="X3877" s="6" t="e">
        <f t="shared" si="673"/>
        <v>#DIV/0!</v>
      </c>
      <c r="Y3877" s="6" t="e">
        <f t="shared" si="674"/>
        <v>#DIV/0!</v>
      </c>
      <c r="AA3877" s="1">
        <f t="shared" si="669"/>
        <v>0</v>
      </c>
      <c r="AB3877" s="1">
        <f t="shared" si="670"/>
        <v>0</v>
      </c>
    </row>
    <row r="3878" spans="3:28" x14ac:dyDescent="0.25">
      <c r="C3878" s="1">
        <v>2007</v>
      </c>
      <c r="D3878" s="1" t="s">
        <v>108</v>
      </c>
      <c r="E3878" s="2" t="s">
        <v>294</v>
      </c>
      <c r="F3878">
        <v>4</v>
      </c>
      <c r="G3878">
        <v>479993</v>
      </c>
      <c r="H3878" s="1">
        <v>46981.94</v>
      </c>
      <c r="I3878" s="1">
        <v>18</v>
      </c>
      <c r="J3878" s="1">
        <v>5454.5450000000001</v>
      </c>
      <c r="K3878" s="1">
        <v>8333.3330000000005</v>
      </c>
      <c r="L3878" s="3">
        <v>1</v>
      </c>
      <c r="M3878">
        <v>3.3</v>
      </c>
      <c r="N3878">
        <v>12</v>
      </c>
      <c r="O3878" s="1">
        <f t="shared" si="665"/>
        <v>0</v>
      </c>
      <c r="P3878" s="5">
        <f>-MIN(data!$B$4 / data!H3878 * data!O3878 / 100, data!M3878)</f>
        <v>0</v>
      </c>
      <c r="Q3878" s="4">
        <f t="shared" si="664"/>
        <v>0</v>
      </c>
      <c r="R3878" s="6">
        <f>-MIN(data!$B$5/(POWER(LN(H3878),2))*O3878/100, N3878)</f>
        <v>0</v>
      </c>
      <c r="S3878" s="6">
        <f t="shared" si="666"/>
        <v>0</v>
      </c>
      <c r="T3878" s="4">
        <f t="shared" si="667"/>
        <v>3.3</v>
      </c>
      <c r="U3878" s="4" t="e">
        <f t="shared" si="671"/>
        <v>#DIV/0!</v>
      </c>
      <c r="V3878" s="4" t="e">
        <f t="shared" si="672"/>
        <v>#DIV/0!</v>
      </c>
      <c r="W3878" s="6">
        <f t="shared" si="668"/>
        <v>12</v>
      </c>
      <c r="X3878" s="6" t="e">
        <f t="shared" si="673"/>
        <v>#DIV/0!</v>
      </c>
      <c r="Y3878" s="6" t="e">
        <f t="shared" si="674"/>
        <v>#DIV/0!</v>
      </c>
      <c r="AA3878" s="1">
        <f t="shared" si="669"/>
        <v>0</v>
      </c>
      <c r="AB3878" s="1">
        <f t="shared" si="670"/>
        <v>0</v>
      </c>
    </row>
    <row r="3879" spans="3:28" x14ac:dyDescent="0.25">
      <c r="C3879" s="1">
        <v>2008</v>
      </c>
      <c r="D3879" s="1" t="s">
        <v>108</v>
      </c>
      <c r="E3879" s="2" t="s">
        <v>294</v>
      </c>
      <c r="F3879">
        <v>4</v>
      </c>
      <c r="G3879">
        <v>488650</v>
      </c>
      <c r="H3879" s="1">
        <v>46710</v>
      </c>
      <c r="I3879" s="1">
        <v>17</v>
      </c>
      <c r="J3879" s="1">
        <v>5483.8710000000001</v>
      </c>
      <c r="K3879" s="1">
        <v>10000</v>
      </c>
      <c r="L3879" s="3">
        <v>1</v>
      </c>
      <c r="M3879">
        <v>3.1</v>
      </c>
      <c r="N3879">
        <v>10</v>
      </c>
      <c r="O3879" s="1">
        <f t="shared" si="665"/>
        <v>0</v>
      </c>
      <c r="P3879" s="5">
        <f>-MIN(data!$B$4 / data!H3879 * data!O3879 / 100, data!M3879)</f>
        <v>0</v>
      </c>
      <c r="Q3879" s="4">
        <f t="shared" si="664"/>
        <v>0</v>
      </c>
      <c r="R3879" s="6">
        <f>-MIN(data!$B$5/(POWER(LN(H3879),2))*O3879/100, N3879)</f>
        <v>0</v>
      </c>
      <c r="S3879" s="6">
        <f t="shared" si="666"/>
        <v>0</v>
      </c>
      <c r="T3879" s="4">
        <f t="shared" si="667"/>
        <v>3.1</v>
      </c>
      <c r="U3879" s="4" t="e">
        <f t="shared" si="671"/>
        <v>#DIV/0!</v>
      </c>
      <c r="V3879" s="4" t="e">
        <f t="shared" si="672"/>
        <v>#DIV/0!</v>
      </c>
      <c r="W3879" s="6">
        <f t="shared" si="668"/>
        <v>10</v>
      </c>
      <c r="X3879" s="6" t="e">
        <f t="shared" si="673"/>
        <v>#DIV/0!</v>
      </c>
      <c r="Y3879" s="6" t="e">
        <f t="shared" si="674"/>
        <v>#DIV/0!</v>
      </c>
      <c r="AA3879" s="1">
        <f t="shared" si="669"/>
        <v>0</v>
      </c>
      <c r="AB3879" s="1">
        <f t="shared" si="670"/>
        <v>0</v>
      </c>
    </row>
    <row r="3880" spans="3:28" x14ac:dyDescent="0.25">
      <c r="C3880" s="1">
        <v>2009</v>
      </c>
      <c r="D3880" s="1" t="s">
        <v>108</v>
      </c>
      <c r="E3880" s="2" t="s">
        <v>294</v>
      </c>
      <c r="F3880">
        <v>4</v>
      </c>
      <c r="G3880">
        <v>497783</v>
      </c>
      <c r="H3880" s="1">
        <v>45332.54</v>
      </c>
      <c r="I3880" s="1">
        <v>17</v>
      </c>
      <c r="J3880" s="1">
        <v>5666.6670000000004</v>
      </c>
      <c r="K3880" s="1">
        <v>9090.9089999999997</v>
      </c>
      <c r="L3880" s="3">
        <v>1</v>
      </c>
      <c r="M3880">
        <v>3</v>
      </c>
      <c r="N3880">
        <v>11</v>
      </c>
      <c r="O3880" s="1">
        <f t="shared" si="665"/>
        <v>0</v>
      </c>
      <c r="P3880" s="5">
        <f>-MIN(data!$B$4 / data!H3880 * data!O3880 / 100, data!M3880)</f>
        <v>0</v>
      </c>
      <c r="Q3880" s="4">
        <f t="shared" si="664"/>
        <v>0</v>
      </c>
      <c r="R3880" s="6">
        <f>-MIN(data!$B$5/(POWER(LN(H3880),2))*O3880/100, N3880)</f>
        <v>0</v>
      </c>
      <c r="S3880" s="6">
        <f t="shared" si="666"/>
        <v>0</v>
      </c>
      <c r="T3880" s="4">
        <f t="shared" si="667"/>
        <v>3</v>
      </c>
      <c r="U3880" s="4" t="e">
        <f t="shared" si="671"/>
        <v>#DIV/0!</v>
      </c>
      <c r="V3880" s="4" t="e">
        <f t="shared" si="672"/>
        <v>#DIV/0!</v>
      </c>
      <c r="W3880" s="6">
        <f t="shared" si="668"/>
        <v>11</v>
      </c>
      <c r="X3880" s="6" t="e">
        <f t="shared" si="673"/>
        <v>#DIV/0!</v>
      </c>
      <c r="Y3880" s="6" t="e">
        <f t="shared" si="674"/>
        <v>#DIV/0!</v>
      </c>
      <c r="AA3880" s="1">
        <f t="shared" si="669"/>
        <v>0</v>
      </c>
      <c r="AB3880" s="1">
        <f t="shared" si="670"/>
        <v>0</v>
      </c>
    </row>
    <row r="3881" spans="3:28" x14ac:dyDescent="0.25">
      <c r="C3881" s="1">
        <v>2010</v>
      </c>
      <c r="D3881" s="1" t="s">
        <v>108</v>
      </c>
      <c r="E3881" s="2" t="s">
        <v>294</v>
      </c>
      <c r="F3881">
        <v>4</v>
      </c>
      <c r="G3881">
        <v>506953</v>
      </c>
      <c r="H3881" s="1">
        <v>45628.42</v>
      </c>
      <c r="I3881" s="1">
        <v>17</v>
      </c>
      <c r="J3881" s="1">
        <v>5666.6670000000004</v>
      </c>
      <c r="K3881" s="1">
        <v>9090.9089999999997</v>
      </c>
      <c r="L3881" s="3">
        <v>1</v>
      </c>
      <c r="M3881">
        <v>3</v>
      </c>
      <c r="N3881">
        <v>11</v>
      </c>
      <c r="O3881" s="1">
        <f t="shared" si="665"/>
        <v>0</v>
      </c>
      <c r="P3881" s="5">
        <f>-MIN(data!$B$4 / data!H3881 * data!O3881 / 100, data!M3881)</f>
        <v>0</v>
      </c>
      <c r="Q3881" s="4">
        <f t="shared" si="664"/>
        <v>0</v>
      </c>
      <c r="R3881" s="6">
        <f>-MIN(data!$B$5/(POWER(LN(H3881),2))*O3881/100, N3881)</f>
        <v>0</v>
      </c>
      <c r="S3881" s="6">
        <f t="shared" si="666"/>
        <v>0</v>
      </c>
      <c r="T3881" s="4">
        <f t="shared" si="667"/>
        <v>3</v>
      </c>
      <c r="U3881" s="4" t="e">
        <f t="shared" si="671"/>
        <v>#DIV/0!</v>
      </c>
      <c r="V3881" s="4" t="e">
        <f t="shared" si="672"/>
        <v>#DIV/0!</v>
      </c>
      <c r="W3881" s="6">
        <f t="shared" si="668"/>
        <v>11</v>
      </c>
      <c r="X3881" s="6" t="e">
        <f t="shared" si="673"/>
        <v>#DIV/0!</v>
      </c>
      <c r="Y3881" s="6" t="e">
        <f t="shared" si="674"/>
        <v>#DIV/0!</v>
      </c>
      <c r="AA3881" s="1">
        <f t="shared" si="669"/>
        <v>0</v>
      </c>
      <c r="AB3881" s="1">
        <f t="shared" si="670"/>
        <v>0</v>
      </c>
    </row>
    <row r="3882" spans="3:28" x14ac:dyDescent="0.25">
      <c r="C3882" s="1">
        <v>2011</v>
      </c>
      <c r="D3882" s="1" t="s">
        <v>108</v>
      </c>
      <c r="E3882" s="2" t="s">
        <v>294</v>
      </c>
      <c r="F3882">
        <v>4</v>
      </c>
      <c r="G3882">
        <v>518347</v>
      </c>
      <c r="H3882" s="1">
        <v>45137.55</v>
      </c>
      <c r="I3882" s="1">
        <v>17</v>
      </c>
      <c r="J3882" s="1">
        <v>5862.0690000000004</v>
      </c>
      <c r="K3882" s="1">
        <v>9090.9089999999997</v>
      </c>
      <c r="L3882" s="3">
        <v>1</v>
      </c>
      <c r="M3882">
        <v>2.9</v>
      </c>
      <c r="N3882">
        <v>11</v>
      </c>
      <c r="O3882" s="1">
        <f t="shared" si="665"/>
        <v>0</v>
      </c>
      <c r="P3882" s="5">
        <f>-MIN(data!$B$4 / data!H3882 * data!O3882 / 100, data!M3882)</f>
        <v>0</v>
      </c>
      <c r="Q3882" s="4">
        <f t="shared" si="664"/>
        <v>0</v>
      </c>
      <c r="R3882" s="6">
        <f>-MIN(data!$B$5/(POWER(LN(H3882),2))*O3882/100, N3882)</f>
        <v>0</v>
      </c>
      <c r="S3882" s="6">
        <f t="shared" si="666"/>
        <v>0</v>
      </c>
      <c r="T3882" s="4">
        <f t="shared" si="667"/>
        <v>2.9</v>
      </c>
      <c r="U3882" s="4" t="e">
        <f t="shared" si="671"/>
        <v>#DIV/0!</v>
      </c>
      <c r="V3882" s="4" t="e">
        <f t="shared" si="672"/>
        <v>#DIV/0!</v>
      </c>
      <c r="W3882" s="6">
        <f t="shared" si="668"/>
        <v>11</v>
      </c>
      <c r="X3882" s="6" t="e">
        <f t="shared" si="673"/>
        <v>#DIV/0!</v>
      </c>
      <c r="Y3882" s="6" t="e">
        <f t="shared" si="674"/>
        <v>#DIV/0!</v>
      </c>
      <c r="AA3882" s="1">
        <f t="shared" si="669"/>
        <v>0</v>
      </c>
      <c r="AB3882" s="1">
        <f t="shared" si="670"/>
        <v>0</v>
      </c>
    </row>
    <row r="3883" spans="3:28" x14ac:dyDescent="0.25">
      <c r="C3883" s="1">
        <v>2012</v>
      </c>
      <c r="D3883" s="1" t="s">
        <v>108</v>
      </c>
      <c r="E3883" s="2" t="s">
        <v>294</v>
      </c>
      <c r="F3883">
        <v>4</v>
      </c>
      <c r="G3883">
        <v>530946</v>
      </c>
      <c r="H3883" s="1">
        <v>45477.88</v>
      </c>
      <c r="I3883" s="1">
        <v>17</v>
      </c>
      <c r="J3883" s="1">
        <v>6071.4290000000001</v>
      </c>
      <c r="K3883" s="1">
        <v>9090.9089999999997</v>
      </c>
      <c r="L3883" s="3">
        <v>1</v>
      </c>
      <c r="M3883">
        <v>2.8</v>
      </c>
      <c r="N3883">
        <v>11</v>
      </c>
      <c r="O3883" s="1">
        <f t="shared" si="665"/>
        <v>0</v>
      </c>
      <c r="P3883" s="5">
        <f>-MIN(data!$B$4 / data!H3883 * data!O3883 / 100, data!M3883)</f>
        <v>0</v>
      </c>
      <c r="Q3883" s="4">
        <f t="shared" si="664"/>
        <v>0</v>
      </c>
      <c r="R3883" s="6">
        <f>-MIN(data!$B$5/(POWER(LN(H3883),2))*O3883/100, N3883)</f>
        <v>0</v>
      </c>
      <c r="S3883" s="6">
        <f t="shared" si="666"/>
        <v>0</v>
      </c>
      <c r="T3883" s="4">
        <f t="shared" si="667"/>
        <v>2.8</v>
      </c>
      <c r="U3883" s="4" t="e">
        <f t="shared" si="671"/>
        <v>#DIV/0!</v>
      </c>
      <c r="V3883" s="4" t="e">
        <f t="shared" si="672"/>
        <v>#DIV/0!</v>
      </c>
      <c r="W3883" s="6">
        <f t="shared" si="668"/>
        <v>11</v>
      </c>
      <c r="X3883" s="6" t="e">
        <f t="shared" si="673"/>
        <v>#DIV/0!</v>
      </c>
      <c r="Y3883" s="6" t="e">
        <f t="shared" si="674"/>
        <v>#DIV/0!</v>
      </c>
      <c r="AA3883" s="1">
        <f t="shared" si="669"/>
        <v>0</v>
      </c>
      <c r="AB3883" s="1">
        <f t="shared" si="670"/>
        <v>0</v>
      </c>
    </row>
    <row r="3884" spans="3:28" x14ac:dyDescent="0.25">
      <c r="C3884" s="1">
        <v>2013</v>
      </c>
      <c r="D3884" s="1" t="s">
        <v>108</v>
      </c>
      <c r="E3884" s="2" t="s">
        <v>294</v>
      </c>
      <c r="F3884">
        <v>4</v>
      </c>
      <c r="G3884">
        <v>543360</v>
      </c>
      <c r="H3884" s="1">
        <v>45896.9</v>
      </c>
      <c r="I3884" s="1">
        <v>17</v>
      </c>
      <c r="J3884" s="1">
        <v>6071.4290000000001</v>
      </c>
      <c r="K3884" s="1">
        <v>10000</v>
      </c>
      <c r="L3884" s="3">
        <v>1</v>
      </c>
      <c r="M3884">
        <v>2.8</v>
      </c>
      <c r="N3884">
        <v>10</v>
      </c>
      <c r="O3884" s="1">
        <f t="shared" si="665"/>
        <v>0</v>
      </c>
      <c r="P3884" s="5">
        <f>-MIN(data!$B$4 / data!H3884 * data!O3884 / 100, data!M3884)</f>
        <v>0</v>
      </c>
      <c r="Q3884" s="4">
        <f t="shared" si="664"/>
        <v>0</v>
      </c>
      <c r="R3884" s="6">
        <f>-MIN(data!$B$5/(POWER(LN(H3884),2))*O3884/100, N3884)</f>
        <v>0</v>
      </c>
      <c r="S3884" s="6">
        <f t="shared" si="666"/>
        <v>0</v>
      </c>
      <c r="T3884" s="4">
        <f t="shared" si="667"/>
        <v>2.8</v>
      </c>
      <c r="U3884" s="4" t="e">
        <f t="shared" si="671"/>
        <v>#DIV/0!</v>
      </c>
      <c r="V3884" s="4" t="e">
        <f t="shared" si="672"/>
        <v>#DIV/0!</v>
      </c>
      <c r="W3884" s="6">
        <f t="shared" si="668"/>
        <v>10</v>
      </c>
      <c r="X3884" s="6" t="e">
        <f t="shared" si="673"/>
        <v>#DIV/0!</v>
      </c>
      <c r="Y3884" s="6" t="e">
        <f t="shared" si="674"/>
        <v>#DIV/0!</v>
      </c>
      <c r="AA3884" s="1">
        <f t="shared" si="669"/>
        <v>0</v>
      </c>
      <c r="AB3884" s="1">
        <f t="shared" si="670"/>
        <v>0</v>
      </c>
    </row>
    <row r="3885" spans="3:28" x14ac:dyDescent="0.25">
      <c r="C3885" s="1">
        <v>2014</v>
      </c>
      <c r="D3885" s="1" t="s">
        <v>108</v>
      </c>
      <c r="E3885" s="2" t="s">
        <v>294</v>
      </c>
      <c r="F3885">
        <v>4</v>
      </c>
      <c r="G3885">
        <v>556319</v>
      </c>
      <c r="H3885" s="1">
        <v>45602.21</v>
      </c>
      <c r="I3885" s="1">
        <v>17</v>
      </c>
      <c r="J3885" s="1">
        <v>6296.2960000000003</v>
      </c>
      <c r="K3885" s="1">
        <v>10000</v>
      </c>
      <c r="L3885" s="3">
        <v>1</v>
      </c>
      <c r="M3885">
        <v>2.7</v>
      </c>
      <c r="N3885">
        <v>10</v>
      </c>
      <c r="O3885" s="1">
        <f t="shared" si="665"/>
        <v>0</v>
      </c>
      <c r="P3885" s="5">
        <f>-MIN(data!$B$4 / data!H3885 * data!O3885 / 100, data!M3885)</f>
        <v>0</v>
      </c>
      <c r="Q3885" s="4">
        <f t="shared" si="664"/>
        <v>0</v>
      </c>
      <c r="R3885" s="6">
        <f>-MIN(data!$B$5/(POWER(LN(H3885),2))*O3885/100, N3885)</f>
        <v>0</v>
      </c>
      <c r="S3885" s="6">
        <f t="shared" si="666"/>
        <v>0</v>
      </c>
      <c r="T3885" s="4">
        <f t="shared" si="667"/>
        <v>2.7</v>
      </c>
      <c r="U3885" s="4" t="e">
        <f t="shared" si="671"/>
        <v>#DIV/0!</v>
      </c>
      <c r="V3885" s="4" t="e">
        <f t="shared" si="672"/>
        <v>#DIV/0!</v>
      </c>
      <c r="W3885" s="6">
        <f t="shared" si="668"/>
        <v>10</v>
      </c>
      <c r="X3885" s="6" t="e">
        <f t="shared" si="673"/>
        <v>#DIV/0!</v>
      </c>
      <c r="Y3885" s="6" t="e">
        <f t="shared" si="674"/>
        <v>#DIV/0!</v>
      </c>
      <c r="AA3885" s="1">
        <f t="shared" si="669"/>
        <v>0</v>
      </c>
      <c r="AB3885" s="1">
        <f t="shared" si="670"/>
        <v>0</v>
      </c>
    </row>
    <row r="3886" spans="3:28" x14ac:dyDescent="0.25">
      <c r="C3886" s="1">
        <v>2015</v>
      </c>
      <c r="D3886" s="1" t="s">
        <v>108</v>
      </c>
      <c r="E3886" s="2" t="s">
        <v>294</v>
      </c>
      <c r="F3886">
        <v>4</v>
      </c>
      <c r="G3886">
        <v>569604</v>
      </c>
      <c r="H3886" s="1">
        <v>45789.47</v>
      </c>
      <c r="I3886" s="1">
        <v>17</v>
      </c>
      <c r="J3886" s="1">
        <v>6296.2960000000003</v>
      </c>
      <c r="L3886" s="3">
        <v>1</v>
      </c>
      <c r="M3886">
        <v>2.7</v>
      </c>
      <c r="N3886">
        <v>10</v>
      </c>
      <c r="O3886" s="1">
        <f t="shared" si="665"/>
        <v>0</v>
      </c>
      <c r="P3886" s="5">
        <f>-MIN(data!$B$4 / data!H3886 * data!O3886 / 100, data!M3886)</f>
        <v>0</v>
      </c>
      <c r="Q3886" s="4">
        <f t="shared" si="664"/>
        <v>0</v>
      </c>
      <c r="R3886" s="6">
        <f>-MIN(data!$B$5/(POWER(LN(H3886),2))*O3886/100, N3886)</f>
        <v>0</v>
      </c>
      <c r="S3886" s="6">
        <f t="shared" si="666"/>
        <v>0</v>
      </c>
      <c r="T3886" s="4">
        <f t="shared" si="667"/>
        <v>2.7</v>
      </c>
      <c r="U3886" s="4" t="e">
        <f t="shared" si="671"/>
        <v>#DIV/0!</v>
      </c>
      <c r="V3886" s="4" t="e">
        <f t="shared" si="672"/>
        <v>#DIV/0!</v>
      </c>
      <c r="W3886" s="6">
        <f t="shared" si="668"/>
        <v>10</v>
      </c>
      <c r="X3886" s="6" t="e">
        <f t="shared" si="673"/>
        <v>#DIV/0!</v>
      </c>
      <c r="Y3886" s="6" t="e">
        <f t="shared" si="674"/>
        <v>#DIV/0!</v>
      </c>
      <c r="AA3886" s="1">
        <f t="shared" si="669"/>
        <v>0</v>
      </c>
      <c r="AB3886" s="1">
        <f t="shared" si="670"/>
        <v>0</v>
      </c>
    </row>
    <row r="3887" spans="3:28" x14ac:dyDescent="0.25">
      <c r="C3887" s="1">
        <v>2016</v>
      </c>
      <c r="D3887" s="1" t="s">
        <v>108</v>
      </c>
      <c r="E3887" s="2" t="s">
        <v>294</v>
      </c>
      <c r="F3887">
        <v>4</v>
      </c>
      <c r="G3887">
        <v>582014</v>
      </c>
      <c r="H3887" s="1">
        <v>45979.73</v>
      </c>
      <c r="I3887" s="1">
        <v>17</v>
      </c>
      <c r="J3887" s="1">
        <v>6538.4620000000004</v>
      </c>
      <c r="L3887" s="3"/>
      <c r="M3887">
        <v>2.6</v>
      </c>
      <c r="N3887"/>
      <c r="O3887" s="1">
        <f t="shared" si="665"/>
        <v>0</v>
      </c>
      <c r="P3887" s="5">
        <f>-MIN(data!$B$4 / data!H3887 * data!O3887 / 100, data!M3887)</f>
        <v>0</v>
      </c>
      <c r="Q3887" s="4">
        <f t="shared" si="664"/>
        <v>0</v>
      </c>
      <c r="R3887" s="6">
        <f>-MIN(data!$B$5/(POWER(LN(H3887),2))*O3887/100, N3887)</f>
        <v>0</v>
      </c>
      <c r="S3887" s="6">
        <f t="shared" si="666"/>
        <v>0</v>
      </c>
      <c r="T3887" s="4">
        <f t="shared" si="667"/>
        <v>2.6</v>
      </c>
      <c r="U3887" s="4" t="e">
        <f t="shared" si="671"/>
        <v>#DIV/0!</v>
      </c>
      <c r="V3887" s="4" t="e">
        <f t="shared" si="672"/>
        <v>#DIV/0!</v>
      </c>
      <c r="W3887" s="6">
        <f t="shared" si="668"/>
        <v>0</v>
      </c>
      <c r="X3887" s="6" t="e">
        <f t="shared" si="673"/>
        <v>#DIV/0!</v>
      </c>
      <c r="Y3887" s="6" t="e">
        <f t="shared" si="674"/>
        <v>#DIV/0!</v>
      </c>
      <c r="AA3887" s="1">
        <f t="shared" si="669"/>
        <v>0</v>
      </c>
      <c r="AB3887" s="1">
        <f t="shared" si="670"/>
        <v>0</v>
      </c>
    </row>
    <row r="3888" spans="3:28" x14ac:dyDescent="0.25">
      <c r="C3888" s="1">
        <v>1980</v>
      </c>
      <c r="D3888" s="1" t="s">
        <v>109</v>
      </c>
      <c r="E3888" s="2" t="s">
        <v>288</v>
      </c>
      <c r="F3888">
        <v>4</v>
      </c>
      <c r="G3888">
        <v>2511701</v>
      </c>
      <c r="H3888" s="1">
        <v>0</v>
      </c>
      <c r="L3888" s="3"/>
      <c r="M3888">
        <v>20.7</v>
      </c>
      <c r="N3888"/>
      <c r="O3888" s="1">
        <f t="shared" si="665"/>
        <v>0</v>
      </c>
      <c r="P3888" s="5" t="e">
        <f>-MIN(data!$B$4 / data!H3888 * data!O3888 / 100, data!M3888)</f>
        <v>#DIV/0!</v>
      </c>
      <c r="Q3888" s="4" t="e">
        <f t="shared" si="664"/>
        <v>#DIV/0!</v>
      </c>
      <c r="R3888" s="6" t="e">
        <f>-MIN(data!$B$5/(POWER(LN(H3888),2))*O3888/100, N3888)</f>
        <v>#NUM!</v>
      </c>
      <c r="S3888" s="6" t="e">
        <f t="shared" si="666"/>
        <v>#NUM!</v>
      </c>
      <c r="T3888" s="4" t="e">
        <f t="shared" si="667"/>
        <v>#DIV/0!</v>
      </c>
      <c r="U3888" s="4" t="e">
        <f t="shared" si="671"/>
        <v>#DIV/0!</v>
      </c>
      <c r="V3888" s="4" t="e">
        <f t="shared" si="672"/>
        <v>#DIV/0!</v>
      </c>
      <c r="W3888" s="6" t="e">
        <f t="shared" si="668"/>
        <v>#NUM!</v>
      </c>
      <c r="X3888" s="6" t="e">
        <f t="shared" si="673"/>
        <v>#NUM!</v>
      </c>
      <c r="Y3888" s="6" t="e">
        <f t="shared" si="674"/>
        <v>#NUM!</v>
      </c>
      <c r="AA3888" s="1" t="e">
        <f t="shared" si="669"/>
        <v>#DIV/0!</v>
      </c>
      <c r="AB3888" s="1" t="e">
        <f t="shared" si="670"/>
        <v>#DIV/0!</v>
      </c>
    </row>
    <row r="3889" spans="3:28" x14ac:dyDescent="0.25">
      <c r="C3889" s="1">
        <v>1981</v>
      </c>
      <c r="D3889" s="1" t="s">
        <v>109</v>
      </c>
      <c r="E3889" s="2" t="s">
        <v>288</v>
      </c>
      <c r="F3889">
        <v>4</v>
      </c>
      <c r="G3889">
        <v>2519421</v>
      </c>
      <c r="H3889" s="1">
        <v>0</v>
      </c>
      <c r="L3889" s="3"/>
      <c r="M3889">
        <v>20.6</v>
      </c>
      <c r="N3889"/>
      <c r="O3889" s="1">
        <f t="shared" si="665"/>
        <v>0</v>
      </c>
      <c r="P3889" s="5" t="e">
        <f>-MIN(data!$B$4 / data!H3889 * data!O3889 / 100, data!M3889)</f>
        <v>#DIV/0!</v>
      </c>
      <c r="Q3889" s="4" t="e">
        <f t="shared" si="664"/>
        <v>#DIV/0!</v>
      </c>
      <c r="R3889" s="6" t="e">
        <f>-MIN(data!$B$5/(POWER(LN(H3889),2))*O3889/100, N3889)</f>
        <v>#NUM!</v>
      </c>
      <c r="S3889" s="6" t="e">
        <f t="shared" si="666"/>
        <v>#NUM!</v>
      </c>
      <c r="T3889" s="4" t="e">
        <f t="shared" si="667"/>
        <v>#DIV/0!</v>
      </c>
      <c r="U3889" s="4" t="e">
        <f t="shared" si="671"/>
        <v>#DIV/0!</v>
      </c>
      <c r="V3889" s="4" t="e">
        <f t="shared" si="672"/>
        <v>#DIV/0!</v>
      </c>
      <c r="W3889" s="6" t="e">
        <f t="shared" si="668"/>
        <v>#NUM!</v>
      </c>
      <c r="X3889" s="6" t="e">
        <f t="shared" si="673"/>
        <v>#NUM!</v>
      </c>
      <c r="Y3889" s="6" t="e">
        <f t="shared" si="674"/>
        <v>#NUM!</v>
      </c>
      <c r="AA3889" s="1" t="e">
        <f t="shared" si="669"/>
        <v>#DIV/0!</v>
      </c>
      <c r="AB3889" s="1" t="e">
        <f t="shared" si="670"/>
        <v>#DIV/0!</v>
      </c>
    </row>
    <row r="3890" spans="3:28" x14ac:dyDescent="0.25">
      <c r="C3890" s="1">
        <v>1982</v>
      </c>
      <c r="D3890" s="1" t="s">
        <v>109</v>
      </c>
      <c r="E3890" s="2" t="s">
        <v>288</v>
      </c>
      <c r="F3890">
        <v>4</v>
      </c>
      <c r="G3890">
        <v>2531080</v>
      </c>
      <c r="H3890" s="1">
        <v>0</v>
      </c>
      <c r="L3890" s="3"/>
      <c r="M3890">
        <v>20.3</v>
      </c>
      <c r="N3890"/>
      <c r="O3890" s="1">
        <f t="shared" si="665"/>
        <v>0</v>
      </c>
      <c r="P3890" s="5" t="e">
        <f>-MIN(data!$B$4 / data!H3890 * data!O3890 / 100, data!M3890)</f>
        <v>#DIV/0!</v>
      </c>
      <c r="Q3890" s="4" t="e">
        <f t="shared" si="664"/>
        <v>#DIV/0!</v>
      </c>
      <c r="R3890" s="6" t="e">
        <f>-MIN(data!$B$5/(POWER(LN(H3890),2))*O3890/100, N3890)</f>
        <v>#NUM!</v>
      </c>
      <c r="S3890" s="6" t="e">
        <f t="shared" si="666"/>
        <v>#NUM!</v>
      </c>
      <c r="T3890" s="4" t="e">
        <f t="shared" si="667"/>
        <v>#DIV/0!</v>
      </c>
      <c r="U3890" s="4" t="e">
        <f t="shared" si="671"/>
        <v>#DIV/0!</v>
      </c>
      <c r="V3890" s="4" t="e">
        <f t="shared" si="672"/>
        <v>#DIV/0!</v>
      </c>
      <c r="W3890" s="6" t="e">
        <f t="shared" si="668"/>
        <v>#NUM!</v>
      </c>
      <c r="X3890" s="6" t="e">
        <f t="shared" si="673"/>
        <v>#NUM!</v>
      </c>
      <c r="Y3890" s="6" t="e">
        <f t="shared" si="674"/>
        <v>#NUM!</v>
      </c>
      <c r="AA3890" s="1" t="e">
        <f t="shared" si="669"/>
        <v>#DIV/0!</v>
      </c>
      <c r="AB3890" s="1" t="e">
        <f t="shared" si="670"/>
        <v>#DIV/0!</v>
      </c>
    </row>
    <row r="3891" spans="3:28" x14ac:dyDescent="0.25">
      <c r="C3891" s="1">
        <v>1983</v>
      </c>
      <c r="D3891" s="1" t="s">
        <v>109</v>
      </c>
      <c r="E3891" s="2" t="s">
        <v>288</v>
      </c>
      <c r="F3891">
        <v>4</v>
      </c>
      <c r="G3891">
        <v>2546011</v>
      </c>
      <c r="H3891" s="1">
        <v>0</v>
      </c>
      <c r="L3891" s="3"/>
      <c r="M3891">
        <v>19.600000000000001</v>
      </c>
      <c r="N3891"/>
      <c r="O3891" s="1">
        <f t="shared" si="665"/>
        <v>0</v>
      </c>
      <c r="P3891" s="5" t="e">
        <f>-MIN(data!$B$4 / data!H3891 * data!O3891 / 100, data!M3891)</f>
        <v>#DIV/0!</v>
      </c>
      <c r="Q3891" s="4" t="e">
        <f t="shared" si="664"/>
        <v>#DIV/0!</v>
      </c>
      <c r="R3891" s="6" t="e">
        <f>-MIN(data!$B$5/(POWER(LN(H3891),2))*O3891/100, N3891)</f>
        <v>#NUM!</v>
      </c>
      <c r="S3891" s="6" t="e">
        <f t="shared" si="666"/>
        <v>#NUM!</v>
      </c>
      <c r="T3891" s="4" t="e">
        <f t="shared" si="667"/>
        <v>#DIV/0!</v>
      </c>
      <c r="U3891" s="4" t="e">
        <f t="shared" si="671"/>
        <v>#DIV/0!</v>
      </c>
      <c r="V3891" s="4" t="e">
        <f t="shared" si="672"/>
        <v>#DIV/0!</v>
      </c>
      <c r="W3891" s="6" t="e">
        <f t="shared" si="668"/>
        <v>#NUM!</v>
      </c>
      <c r="X3891" s="6" t="e">
        <f t="shared" si="673"/>
        <v>#NUM!</v>
      </c>
      <c r="Y3891" s="6" t="e">
        <f t="shared" si="674"/>
        <v>#NUM!</v>
      </c>
      <c r="AA3891" s="1" t="e">
        <f t="shared" si="669"/>
        <v>#DIV/0!</v>
      </c>
      <c r="AB3891" s="1" t="e">
        <f t="shared" si="670"/>
        <v>#DIV/0!</v>
      </c>
    </row>
    <row r="3892" spans="3:28" x14ac:dyDescent="0.25">
      <c r="C3892" s="1">
        <v>1984</v>
      </c>
      <c r="D3892" s="1" t="s">
        <v>109</v>
      </c>
      <c r="E3892" s="2" t="s">
        <v>288</v>
      </c>
      <c r="F3892">
        <v>4</v>
      </c>
      <c r="G3892">
        <v>2562047</v>
      </c>
      <c r="H3892" s="1">
        <v>0</v>
      </c>
      <c r="I3892" s="1">
        <v>727</v>
      </c>
      <c r="J3892" s="1">
        <v>39086.019999999997</v>
      </c>
      <c r="L3892" s="3"/>
      <c r="M3892">
        <v>18.600000000000001</v>
      </c>
      <c r="N3892"/>
      <c r="O3892" s="1">
        <f t="shared" si="665"/>
        <v>0</v>
      </c>
      <c r="P3892" s="5" t="e">
        <f>-MIN(data!$B$4 / data!H3892 * data!O3892 / 100, data!M3892)</f>
        <v>#DIV/0!</v>
      </c>
      <c r="Q3892" s="4" t="e">
        <f t="shared" si="664"/>
        <v>#DIV/0!</v>
      </c>
      <c r="R3892" s="6" t="e">
        <f>-MIN(data!$B$5/(POWER(LN(H3892),2))*O3892/100, N3892)</f>
        <v>#NUM!</v>
      </c>
      <c r="S3892" s="6" t="e">
        <f t="shared" si="666"/>
        <v>#NUM!</v>
      </c>
      <c r="T3892" s="4" t="e">
        <f t="shared" si="667"/>
        <v>#DIV/0!</v>
      </c>
      <c r="U3892" s="4" t="e">
        <f t="shared" si="671"/>
        <v>#DIV/0!</v>
      </c>
      <c r="V3892" s="4" t="e">
        <f t="shared" si="672"/>
        <v>#DIV/0!</v>
      </c>
      <c r="W3892" s="6" t="e">
        <f t="shared" si="668"/>
        <v>#NUM!</v>
      </c>
      <c r="X3892" s="6" t="e">
        <f t="shared" si="673"/>
        <v>#NUM!</v>
      </c>
      <c r="Y3892" s="6" t="e">
        <f t="shared" si="674"/>
        <v>#NUM!</v>
      </c>
      <c r="AA3892" s="1" t="e">
        <f t="shared" si="669"/>
        <v>#DIV/0!</v>
      </c>
      <c r="AB3892" s="1" t="e">
        <f t="shared" si="670"/>
        <v>#DIV/0!</v>
      </c>
    </row>
    <row r="3893" spans="3:28" x14ac:dyDescent="0.25">
      <c r="C3893" s="1">
        <v>1985</v>
      </c>
      <c r="D3893" s="1" t="s">
        <v>109</v>
      </c>
      <c r="E3893" s="2" t="s">
        <v>288</v>
      </c>
      <c r="F3893">
        <v>4</v>
      </c>
      <c r="G3893">
        <v>2578873</v>
      </c>
      <c r="H3893" s="1">
        <v>0</v>
      </c>
      <c r="I3893" s="1">
        <v>695</v>
      </c>
      <c r="J3893" s="1">
        <v>39942.53</v>
      </c>
      <c r="L3893" s="3"/>
      <c r="M3893">
        <v>17.399999999999999</v>
      </c>
      <c r="N3893"/>
      <c r="O3893" s="1">
        <f t="shared" si="665"/>
        <v>0</v>
      </c>
      <c r="P3893" s="5" t="e">
        <f>-MIN(data!$B$4 / data!H3893 * data!O3893 / 100, data!M3893)</f>
        <v>#DIV/0!</v>
      </c>
      <c r="Q3893" s="4" t="e">
        <f t="shared" si="664"/>
        <v>#DIV/0!</v>
      </c>
      <c r="R3893" s="6" t="e">
        <f>-MIN(data!$B$5/(POWER(LN(H3893),2))*O3893/100, N3893)</f>
        <v>#NUM!</v>
      </c>
      <c r="S3893" s="6" t="e">
        <f t="shared" si="666"/>
        <v>#NUM!</v>
      </c>
      <c r="T3893" s="4" t="e">
        <f t="shared" si="667"/>
        <v>#DIV/0!</v>
      </c>
      <c r="U3893" s="4" t="e">
        <f t="shared" si="671"/>
        <v>#DIV/0!</v>
      </c>
      <c r="V3893" s="4" t="e">
        <f t="shared" si="672"/>
        <v>#DIV/0!</v>
      </c>
      <c r="W3893" s="6" t="e">
        <f t="shared" si="668"/>
        <v>#NUM!</v>
      </c>
      <c r="X3893" s="6" t="e">
        <f t="shared" si="673"/>
        <v>#NUM!</v>
      </c>
      <c r="Y3893" s="6" t="e">
        <f t="shared" si="674"/>
        <v>#NUM!</v>
      </c>
      <c r="AA3893" s="1" t="e">
        <f t="shared" si="669"/>
        <v>#DIV/0!</v>
      </c>
      <c r="AB3893" s="1" t="e">
        <f t="shared" si="670"/>
        <v>#DIV/0!</v>
      </c>
    </row>
    <row r="3894" spans="3:28" x14ac:dyDescent="0.25">
      <c r="C3894" s="1">
        <v>1986</v>
      </c>
      <c r="D3894" s="1" t="s">
        <v>109</v>
      </c>
      <c r="E3894" s="2" t="s">
        <v>288</v>
      </c>
      <c r="F3894">
        <v>4</v>
      </c>
      <c r="G3894">
        <v>2599892</v>
      </c>
      <c r="H3894" s="1">
        <v>0</v>
      </c>
      <c r="I3894" s="1">
        <v>659</v>
      </c>
      <c r="J3894" s="1">
        <v>40429.449999999997</v>
      </c>
      <c r="L3894" s="3"/>
      <c r="M3894">
        <v>16.3</v>
      </c>
      <c r="N3894"/>
      <c r="O3894" s="1">
        <f t="shared" si="665"/>
        <v>0</v>
      </c>
      <c r="P3894" s="5" t="e">
        <f>-MIN(data!$B$4 / data!H3894 * data!O3894 / 100, data!M3894)</f>
        <v>#DIV/0!</v>
      </c>
      <c r="Q3894" s="4" t="e">
        <f t="shared" si="664"/>
        <v>#DIV/0!</v>
      </c>
      <c r="R3894" s="6" t="e">
        <f>-MIN(data!$B$5/(POWER(LN(H3894),2))*O3894/100, N3894)</f>
        <v>#NUM!</v>
      </c>
      <c r="S3894" s="6" t="e">
        <f t="shared" si="666"/>
        <v>#NUM!</v>
      </c>
      <c r="T3894" s="4" t="e">
        <f t="shared" si="667"/>
        <v>#DIV/0!</v>
      </c>
      <c r="U3894" s="4" t="e">
        <f t="shared" si="671"/>
        <v>#DIV/0!</v>
      </c>
      <c r="V3894" s="4" t="e">
        <f t="shared" si="672"/>
        <v>#DIV/0!</v>
      </c>
      <c r="W3894" s="6" t="e">
        <f t="shared" si="668"/>
        <v>#NUM!</v>
      </c>
      <c r="X3894" s="6" t="e">
        <f t="shared" si="673"/>
        <v>#NUM!</v>
      </c>
      <c r="Y3894" s="6" t="e">
        <f t="shared" si="674"/>
        <v>#NUM!</v>
      </c>
      <c r="AA3894" s="1" t="e">
        <f t="shared" si="669"/>
        <v>#DIV/0!</v>
      </c>
      <c r="AB3894" s="1" t="e">
        <f t="shared" si="670"/>
        <v>#DIV/0!</v>
      </c>
    </row>
    <row r="3895" spans="3:28" x14ac:dyDescent="0.25">
      <c r="C3895" s="1">
        <v>1987</v>
      </c>
      <c r="D3895" s="1" t="s">
        <v>109</v>
      </c>
      <c r="E3895" s="2" t="s">
        <v>288</v>
      </c>
      <c r="F3895">
        <v>4</v>
      </c>
      <c r="G3895">
        <v>2626583</v>
      </c>
      <c r="H3895" s="1">
        <v>0</v>
      </c>
      <c r="I3895" s="1">
        <v>631</v>
      </c>
      <c r="J3895" s="1">
        <v>40448.720000000001</v>
      </c>
      <c r="L3895" s="3"/>
      <c r="M3895">
        <v>15.6</v>
      </c>
      <c r="N3895"/>
      <c r="O3895" s="1">
        <f t="shared" si="665"/>
        <v>0</v>
      </c>
      <c r="P3895" s="5" t="e">
        <f>-MIN(data!$B$4 / data!H3895 * data!O3895 / 100, data!M3895)</f>
        <v>#DIV/0!</v>
      </c>
      <c r="Q3895" s="4" t="e">
        <f t="shared" si="664"/>
        <v>#DIV/0!</v>
      </c>
      <c r="R3895" s="6" t="e">
        <f>-MIN(data!$B$5/(POWER(LN(H3895),2))*O3895/100, N3895)</f>
        <v>#NUM!</v>
      </c>
      <c r="S3895" s="6" t="e">
        <f t="shared" si="666"/>
        <v>#NUM!</v>
      </c>
      <c r="T3895" s="4" t="e">
        <f t="shared" si="667"/>
        <v>#DIV/0!</v>
      </c>
      <c r="U3895" s="4" t="e">
        <f t="shared" si="671"/>
        <v>#DIV/0!</v>
      </c>
      <c r="V3895" s="4" t="e">
        <f t="shared" si="672"/>
        <v>#DIV/0!</v>
      </c>
      <c r="W3895" s="6" t="e">
        <f t="shared" si="668"/>
        <v>#NUM!</v>
      </c>
      <c r="X3895" s="6" t="e">
        <f t="shared" si="673"/>
        <v>#NUM!</v>
      </c>
      <c r="Y3895" s="6" t="e">
        <f t="shared" si="674"/>
        <v>#NUM!</v>
      </c>
      <c r="AA3895" s="1" t="e">
        <f t="shared" si="669"/>
        <v>#DIV/0!</v>
      </c>
      <c r="AB3895" s="1" t="e">
        <f t="shared" si="670"/>
        <v>#DIV/0!</v>
      </c>
    </row>
    <row r="3896" spans="3:28" x14ac:dyDescent="0.25">
      <c r="C3896" s="1">
        <v>1988</v>
      </c>
      <c r="D3896" s="1" t="s">
        <v>109</v>
      </c>
      <c r="E3896" s="2" t="s">
        <v>288</v>
      </c>
      <c r="F3896">
        <v>4</v>
      </c>
      <c r="G3896">
        <v>2653434</v>
      </c>
      <c r="H3896" s="1">
        <v>0</v>
      </c>
      <c r="I3896" s="1">
        <v>617</v>
      </c>
      <c r="J3896" s="1">
        <v>40064.94</v>
      </c>
      <c r="L3896" s="3"/>
      <c r="M3896">
        <v>15.4</v>
      </c>
      <c r="N3896"/>
      <c r="O3896" s="1">
        <f t="shared" si="665"/>
        <v>0</v>
      </c>
      <c r="P3896" s="5" t="e">
        <f>-MIN(data!$B$4 / data!H3896 * data!O3896 / 100, data!M3896)</f>
        <v>#DIV/0!</v>
      </c>
      <c r="Q3896" s="4" t="e">
        <f t="shared" si="664"/>
        <v>#DIV/0!</v>
      </c>
      <c r="R3896" s="6" t="e">
        <f>-MIN(data!$B$5/(POWER(LN(H3896),2))*O3896/100, N3896)</f>
        <v>#NUM!</v>
      </c>
      <c r="S3896" s="6" t="e">
        <f t="shared" si="666"/>
        <v>#NUM!</v>
      </c>
      <c r="T3896" s="4" t="e">
        <f t="shared" si="667"/>
        <v>#DIV/0!</v>
      </c>
      <c r="U3896" s="4" t="e">
        <f t="shared" si="671"/>
        <v>#DIV/0!</v>
      </c>
      <c r="V3896" s="4" t="e">
        <f t="shared" si="672"/>
        <v>#DIV/0!</v>
      </c>
      <c r="W3896" s="6" t="e">
        <f t="shared" si="668"/>
        <v>#NUM!</v>
      </c>
      <c r="X3896" s="6" t="e">
        <f t="shared" si="673"/>
        <v>#NUM!</v>
      </c>
      <c r="Y3896" s="6" t="e">
        <f t="shared" si="674"/>
        <v>#NUM!</v>
      </c>
      <c r="AA3896" s="1" t="e">
        <f t="shared" si="669"/>
        <v>#DIV/0!</v>
      </c>
      <c r="AB3896" s="1" t="e">
        <f t="shared" si="670"/>
        <v>#DIV/0!</v>
      </c>
    </row>
    <row r="3897" spans="3:28" x14ac:dyDescent="0.25">
      <c r="C3897" s="1">
        <v>1989</v>
      </c>
      <c r="D3897" s="1" t="s">
        <v>109</v>
      </c>
      <c r="E3897" s="2" t="s">
        <v>288</v>
      </c>
      <c r="F3897">
        <v>4</v>
      </c>
      <c r="G3897">
        <v>2666955</v>
      </c>
      <c r="H3897" s="1">
        <v>0</v>
      </c>
      <c r="I3897" s="1">
        <v>618</v>
      </c>
      <c r="J3897" s="1">
        <v>39113.919999999998</v>
      </c>
      <c r="L3897" s="3"/>
      <c r="M3897">
        <v>15.8</v>
      </c>
      <c r="N3897"/>
      <c r="O3897" s="1">
        <f t="shared" si="665"/>
        <v>0</v>
      </c>
      <c r="P3897" s="5" t="e">
        <f>-MIN(data!$B$4 / data!H3897 * data!O3897 / 100, data!M3897)</f>
        <v>#DIV/0!</v>
      </c>
      <c r="Q3897" s="4" t="e">
        <f t="shared" si="664"/>
        <v>#DIV/0!</v>
      </c>
      <c r="R3897" s="6" t="e">
        <f>-MIN(data!$B$5/(POWER(LN(H3897),2))*O3897/100, N3897)</f>
        <v>#NUM!</v>
      </c>
      <c r="S3897" s="6" t="e">
        <f t="shared" si="666"/>
        <v>#NUM!</v>
      </c>
      <c r="T3897" s="4" t="e">
        <f t="shared" si="667"/>
        <v>#DIV/0!</v>
      </c>
      <c r="U3897" s="4" t="e">
        <f t="shared" si="671"/>
        <v>#DIV/0!</v>
      </c>
      <c r="V3897" s="4" t="e">
        <f t="shared" si="672"/>
        <v>#DIV/0!</v>
      </c>
      <c r="W3897" s="6" t="e">
        <f t="shared" si="668"/>
        <v>#NUM!</v>
      </c>
      <c r="X3897" s="6" t="e">
        <f t="shared" si="673"/>
        <v>#NUM!</v>
      </c>
      <c r="Y3897" s="6" t="e">
        <f t="shared" si="674"/>
        <v>#NUM!</v>
      </c>
      <c r="AA3897" s="1" t="e">
        <f t="shared" si="669"/>
        <v>#DIV/0!</v>
      </c>
      <c r="AB3897" s="1" t="e">
        <f t="shared" si="670"/>
        <v>#DIV/0!</v>
      </c>
    </row>
    <row r="3898" spans="3:28" x14ac:dyDescent="0.25">
      <c r="C3898" s="1">
        <v>1990</v>
      </c>
      <c r="D3898" s="1" t="s">
        <v>109</v>
      </c>
      <c r="E3898" s="2" t="s">
        <v>288</v>
      </c>
      <c r="F3898">
        <v>4</v>
      </c>
      <c r="G3898">
        <v>2663151</v>
      </c>
      <c r="H3898" s="1">
        <v>0</v>
      </c>
      <c r="I3898" s="1">
        <v>634</v>
      </c>
      <c r="J3898" s="1">
        <v>37514.79</v>
      </c>
      <c r="K3898" s="1">
        <v>33333.33</v>
      </c>
      <c r="L3898" s="3">
        <v>17</v>
      </c>
      <c r="M3898">
        <v>16.899999999999999</v>
      </c>
      <c r="N3898">
        <v>48</v>
      </c>
      <c r="O3898" s="1">
        <f t="shared" si="665"/>
        <v>0</v>
      </c>
      <c r="P3898" s="5" t="e">
        <f>-MIN(data!$B$4 / data!H3898 * data!O3898 / 100, data!M3898)</f>
        <v>#DIV/0!</v>
      </c>
      <c r="Q3898" s="4" t="e">
        <f t="shared" si="664"/>
        <v>#DIV/0!</v>
      </c>
      <c r="R3898" s="6" t="e">
        <f>-MIN(data!$B$5/(POWER(LN(H3898),2))*O3898/100, N3898)</f>
        <v>#NUM!</v>
      </c>
      <c r="S3898" s="6" t="e">
        <f t="shared" si="666"/>
        <v>#NUM!</v>
      </c>
      <c r="T3898" s="4" t="e">
        <f t="shared" si="667"/>
        <v>#DIV/0!</v>
      </c>
      <c r="U3898" s="4" t="e">
        <f t="shared" si="671"/>
        <v>#DIV/0!</v>
      </c>
      <c r="V3898" s="4" t="e">
        <f t="shared" si="672"/>
        <v>#DIV/0!</v>
      </c>
      <c r="W3898" s="6" t="e">
        <f t="shared" si="668"/>
        <v>#NUM!</v>
      </c>
      <c r="X3898" s="6" t="e">
        <f t="shared" si="673"/>
        <v>#NUM!</v>
      </c>
      <c r="Y3898" s="6" t="e">
        <f t="shared" si="674"/>
        <v>#NUM!</v>
      </c>
      <c r="AA3898" s="1" t="e">
        <f t="shared" si="669"/>
        <v>#DIV/0!</v>
      </c>
      <c r="AB3898" s="1" t="e">
        <f t="shared" si="670"/>
        <v>#DIV/0!</v>
      </c>
    </row>
    <row r="3899" spans="3:28" x14ac:dyDescent="0.25">
      <c r="C3899" s="1">
        <v>1991</v>
      </c>
      <c r="D3899" s="1" t="s">
        <v>109</v>
      </c>
      <c r="E3899" s="2" t="s">
        <v>288</v>
      </c>
      <c r="F3899">
        <v>4</v>
      </c>
      <c r="G3899">
        <v>2650581</v>
      </c>
      <c r="H3899" s="1">
        <v>0</v>
      </c>
      <c r="I3899" s="1">
        <v>650</v>
      </c>
      <c r="J3899" s="1">
        <v>35519.129999999997</v>
      </c>
      <c r="K3899" s="1">
        <v>31914.89</v>
      </c>
      <c r="L3899" s="3">
        <v>16</v>
      </c>
      <c r="M3899">
        <v>18.3</v>
      </c>
      <c r="N3899">
        <v>47</v>
      </c>
      <c r="O3899" s="1">
        <f t="shared" si="665"/>
        <v>0</v>
      </c>
      <c r="P3899" s="5" t="e">
        <f>-MIN(data!$B$4 / data!H3899 * data!O3899 / 100, data!M3899)</f>
        <v>#DIV/0!</v>
      </c>
      <c r="Q3899" s="4" t="e">
        <f t="shared" si="664"/>
        <v>#DIV/0!</v>
      </c>
      <c r="R3899" s="6" t="e">
        <f>-MIN(data!$B$5/(POWER(LN(H3899),2))*O3899/100, N3899)</f>
        <v>#NUM!</v>
      </c>
      <c r="S3899" s="6" t="e">
        <f t="shared" si="666"/>
        <v>#NUM!</v>
      </c>
      <c r="T3899" s="4" t="e">
        <f t="shared" si="667"/>
        <v>#DIV/0!</v>
      </c>
      <c r="U3899" s="4" t="e">
        <f t="shared" si="671"/>
        <v>#DIV/0!</v>
      </c>
      <c r="V3899" s="4" t="e">
        <f t="shared" si="672"/>
        <v>#DIV/0!</v>
      </c>
      <c r="W3899" s="6" t="e">
        <f t="shared" si="668"/>
        <v>#NUM!</v>
      </c>
      <c r="X3899" s="6" t="e">
        <f t="shared" si="673"/>
        <v>#NUM!</v>
      </c>
      <c r="Y3899" s="6" t="e">
        <f t="shared" si="674"/>
        <v>#NUM!</v>
      </c>
      <c r="AA3899" s="1" t="e">
        <f t="shared" si="669"/>
        <v>#DIV/0!</v>
      </c>
      <c r="AB3899" s="1" t="e">
        <f t="shared" si="670"/>
        <v>#DIV/0!</v>
      </c>
    </row>
    <row r="3900" spans="3:28" x14ac:dyDescent="0.25">
      <c r="C3900" s="1">
        <v>1992</v>
      </c>
      <c r="D3900" s="1" t="s">
        <v>109</v>
      </c>
      <c r="E3900" s="2" t="s">
        <v>288</v>
      </c>
      <c r="F3900">
        <v>4</v>
      </c>
      <c r="G3900">
        <v>2614338</v>
      </c>
      <c r="H3900" s="1">
        <v>0</v>
      </c>
      <c r="I3900" s="1">
        <v>647</v>
      </c>
      <c r="J3900" s="1">
        <v>33350.519999999997</v>
      </c>
      <c r="K3900" s="1">
        <v>33333.33</v>
      </c>
      <c r="L3900" s="3">
        <v>15</v>
      </c>
      <c r="M3900">
        <v>19.399999999999999</v>
      </c>
      <c r="N3900">
        <v>48</v>
      </c>
      <c r="O3900" s="1">
        <f t="shared" si="665"/>
        <v>0</v>
      </c>
      <c r="P3900" s="5" t="e">
        <f>-MIN(data!$B$4 / data!H3900 * data!O3900 / 100, data!M3900)</f>
        <v>#DIV/0!</v>
      </c>
      <c r="Q3900" s="4" t="e">
        <f t="shared" si="664"/>
        <v>#DIV/0!</v>
      </c>
      <c r="R3900" s="6" t="e">
        <f>-MIN(data!$B$5/(POWER(LN(H3900),2))*O3900/100, N3900)</f>
        <v>#NUM!</v>
      </c>
      <c r="S3900" s="6" t="e">
        <f t="shared" si="666"/>
        <v>#NUM!</v>
      </c>
      <c r="T3900" s="4" t="e">
        <f t="shared" si="667"/>
        <v>#DIV/0!</v>
      </c>
      <c r="U3900" s="4" t="e">
        <f t="shared" si="671"/>
        <v>#DIV/0!</v>
      </c>
      <c r="V3900" s="4" t="e">
        <f t="shared" si="672"/>
        <v>#DIV/0!</v>
      </c>
      <c r="W3900" s="6" t="e">
        <f t="shared" si="668"/>
        <v>#NUM!</v>
      </c>
      <c r="X3900" s="6" t="e">
        <f t="shared" si="673"/>
        <v>#NUM!</v>
      </c>
      <c r="Y3900" s="6" t="e">
        <f t="shared" si="674"/>
        <v>#NUM!</v>
      </c>
      <c r="AA3900" s="1" t="e">
        <f t="shared" si="669"/>
        <v>#DIV/0!</v>
      </c>
      <c r="AB3900" s="1" t="e">
        <f t="shared" si="670"/>
        <v>#DIV/0!</v>
      </c>
    </row>
    <row r="3901" spans="3:28" x14ac:dyDescent="0.25">
      <c r="C3901" s="1">
        <v>1993</v>
      </c>
      <c r="D3901" s="1" t="s">
        <v>109</v>
      </c>
      <c r="E3901" s="2" t="s">
        <v>288</v>
      </c>
      <c r="F3901">
        <v>4</v>
      </c>
      <c r="G3901">
        <v>2563290</v>
      </c>
      <c r="H3901" s="1">
        <v>0</v>
      </c>
      <c r="I3901" s="1">
        <v>614</v>
      </c>
      <c r="J3901" s="1">
        <v>30700</v>
      </c>
      <c r="K3901" s="1">
        <v>27586.21</v>
      </c>
      <c r="L3901" s="3">
        <v>16</v>
      </c>
      <c r="M3901">
        <v>20</v>
      </c>
      <c r="N3901">
        <v>58</v>
      </c>
      <c r="O3901" s="1">
        <f t="shared" si="665"/>
        <v>0</v>
      </c>
      <c r="P3901" s="5" t="e">
        <f>-MIN(data!$B$4 / data!H3901 * data!O3901 / 100, data!M3901)</f>
        <v>#DIV/0!</v>
      </c>
      <c r="Q3901" s="4" t="e">
        <f t="shared" si="664"/>
        <v>#DIV/0!</v>
      </c>
      <c r="R3901" s="6" t="e">
        <f>-MIN(data!$B$5/(POWER(LN(H3901),2))*O3901/100, N3901)</f>
        <v>#NUM!</v>
      </c>
      <c r="S3901" s="6" t="e">
        <f t="shared" si="666"/>
        <v>#NUM!</v>
      </c>
      <c r="T3901" s="4" t="e">
        <f t="shared" si="667"/>
        <v>#DIV/0!</v>
      </c>
      <c r="U3901" s="4" t="e">
        <f t="shared" si="671"/>
        <v>#DIV/0!</v>
      </c>
      <c r="V3901" s="4" t="e">
        <f t="shared" si="672"/>
        <v>#DIV/0!</v>
      </c>
      <c r="W3901" s="6" t="e">
        <f t="shared" si="668"/>
        <v>#NUM!</v>
      </c>
      <c r="X3901" s="6" t="e">
        <f t="shared" si="673"/>
        <v>#NUM!</v>
      </c>
      <c r="Y3901" s="6" t="e">
        <f t="shared" si="674"/>
        <v>#NUM!</v>
      </c>
      <c r="AA3901" s="1" t="e">
        <f t="shared" si="669"/>
        <v>#DIV/0!</v>
      </c>
      <c r="AB3901" s="1" t="e">
        <f t="shared" si="670"/>
        <v>#DIV/0!</v>
      </c>
    </row>
    <row r="3902" spans="3:28" x14ac:dyDescent="0.25">
      <c r="C3902" s="1">
        <v>1994</v>
      </c>
      <c r="D3902" s="1" t="s">
        <v>109</v>
      </c>
      <c r="E3902" s="2" t="s">
        <v>288</v>
      </c>
      <c r="F3902">
        <v>4</v>
      </c>
      <c r="G3902">
        <v>2520742</v>
      </c>
      <c r="H3902" s="1">
        <v>1884.1279999999999</v>
      </c>
      <c r="I3902" s="1">
        <v>563</v>
      </c>
      <c r="J3902" s="1">
        <v>28150</v>
      </c>
      <c r="K3902" s="1">
        <v>21311.48</v>
      </c>
      <c r="L3902" s="3">
        <v>16</v>
      </c>
      <c r="M3902">
        <v>20</v>
      </c>
      <c r="N3902">
        <v>61</v>
      </c>
      <c r="O3902" s="1">
        <f t="shared" si="665"/>
        <v>0</v>
      </c>
      <c r="P3902" s="5">
        <f>-MIN(data!$B$4 / data!H3902 * data!O3902 / 100, data!M3902)</f>
        <v>0</v>
      </c>
      <c r="Q3902" s="4">
        <f t="shared" si="664"/>
        <v>0</v>
      </c>
      <c r="R3902" s="6">
        <f>-MIN(data!$B$5/(POWER(LN(H3902),2))*O3902/100, N3902)</f>
        <v>0</v>
      </c>
      <c r="S3902" s="6">
        <f t="shared" si="666"/>
        <v>0</v>
      </c>
      <c r="T3902" s="4">
        <f t="shared" si="667"/>
        <v>20</v>
      </c>
      <c r="U3902" s="4" t="e">
        <f t="shared" si="671"/>
        <v>#DIV/0!</v>
      </c>
      <c r="V3902" s="4" t="e">
        <f t="shared" si="672"/>
        <v>#DIV/0!</v>
      </c>
      <c r="W3902" s="6">
        <f t="shared" si="668"/>
        <v>61</v>
      </c>
      <c r="X3902" s="6" t="e">
        <f t="shared" si="673"/>
        <v>#DIV/0!</v>
      </c>
      <c r="Y3902" s="6" t="e">
        <f t="shared" si="674"/>
        <v>#DIV/0!</v>
      </c>
      <c r="AA3902" s="1">
        <f t="shared" si="669"/>
        <v>0</v>
      </c>
      <c r="AB3902" s="1">
        <f t="shared" si="670"/>
        <v>0</v>
      </c>
    </row>
    <row r="3903" spans="3:28" x14ac:dyDescent="0.25">
      <c r="C3903" s="1">
        <v>1995</v>
      </c>
      <c r="D3903" s="1" t="s">
        <v>109</v>
      </c>
      <c r="E3903" s="2" t="s">
        <v>288</v>
      </c>
      <c r="F3903">
        <v>4</v>
      </c>
      <c r="G3903">
        <v>2485056</v>
      </c>
      <c r="H3903" s="1">
        <v>1757.0319999999999</v>
      </c>
      <c r="I3903" s="1">
        <v>508</v>
      </c>
      <c r="J3903" s="1">
        <v>25786.799999999999</v>
      </c>
      <c r="K3903" s="1">
        <v>16666.669999999998</v>
      </c>
      <c r="L3903" s="3">
        <v>13</v>
      </c>
      <c r="M3903">
        <v>19.7</v>
      </c>
      <c r="N3903">
        <v>54</v>
      </c>
      <c r="O3903" s="1">
        <f t="shared" si="665"/>
        <v>0</v>
      </c>
      <c r="P3903" s="5">
        <f>-MIN(data!$B$4 / data!H3903 * data!O3903 / 100, data!M3903)</f>
        <v>0</v>
      </c>
      <c r="Q3903" s="4">
        <f t="shared" ref="Q3903:Q3966" si="675">-P3903*J3903/1000</f>
        <v>0</v>
      </c>
      <c r="R3903" s="6">
        <f>-MIN(data!$B$5/(POWER(LN(H3903),2))*O3903/100, N3903)</f>
        <v>0</v>
      </c>
      <c r="S3903" s="6">
        <f t="shared" si="666"/>
        <v>0</v>
      </c>
      <c r="T3903" s="4">
        <f t="shared" si="667"/>
        <v>19.7</v>
      </c>
      <c r="U3903" s="4" t="e">
        <f t="shared" si="671"/>
        <v>#DIV/0!</v>
      </c>
      <c r="V3903" s="4" t="e">
        <f t="shared" si="672"/>
        <v>#DIV/0!</v>
      </c>
      <c r="W3903" s="6">
        <f t="shared" si="668"/>
        <v>54</v>
      </c>
      <c r="X3903" s="6" t="e">
        <f t="shared" si="673"/>
        <v>#DIV/0!</v>
      </c>
      <c r="Y3903" s="6" t="e">
        <f t="shared" si="674"/>
        <v>#DIV/0!</v>
      </c>
      <c r="AA3903" s="1">
        <f t="shared" si="669"/>
        <v>0</v>
      </c>
      <c r="AB3903" s="1">
        <f t="shared" si="670"/>
        <v>0</v>
      </c>
    </row>
    <row r="3904" spans="3:28" x14ac:dyDescent="0.25">
      <c r="C3904" s="1">
        <v>1996</v>
      </c>
      <c r="D3904" s="1" t="s">
        <v>109</v>
      </c>
      <c r="E3904" s="2" t="s">
        <v>288</v>
      </c>
      <c r="F3904">
        <v>4</v>
      </c>
      <c r="G3904">
        <v>2457222</v>
      </c>
      <c r="H3904" s="1">
        <v>1863.021</v>
      </c>
      <c r="I3904" s="1">
        <v>452</v>
      </c>
      <c r="J3904" s="1">
        <v>23664.92</v>
      </c>
      <c r="K3904" s="1">
        <v>18604.650000000001</v>
      </c>
      <c r="L3904" s="3">
        <v>9</v>
      </c>
      <c r="M3904">
        <v>19.100000000000001</v>
      </c>
      <c r="N3904">
        <v>43</v>
      </c>
      <c r="O3904" s="1">
        <f t="shared" si="665"/>
        <v>0</v>
      </c>
      <c r="P3904" s="5">
        <f>-MIN(data!$B$4 / data!H3904 * data!O3904 / 100, data!M3904)</f>
        <v>0</v>
      </c>
      <c r="Q3904" s="4">
        <f t="shared" si="675"/>
        <v>0</v>
      </c>
      <c r="R3904" s="6">
        <f>-MIN(data!$B$5/(POWER(LN(H3904),2))*O3904/100, N3904)</f>
        <v>0</v>
      </c>
      <c r="S3904" s="6">
        <f t="shared" si="666"/>
        <v>0</v>
      </c>
      <c r="T3904" s="4">
        <f t="shared" si="667"/>
        <v>19.100000000000001</v>
      </c>
      <c r="U3904" s="4" t="e">
        <f t="shared" si="671"/>
        <v>#DIV/0!</v>
      </c>
      <c r="V3904" s="4" t="e">
        <f t="shared" si="672"/>
        <v>#DIV/0!</v>
      </c>
      <c r="W3904" s="6">
        <f t="shared" si="668"/>
        <v>43</v>
      </c>
      <c r="X3904" s="6" t="e">
        <f t="shared" si="673"/>
        <v>#DIV/0!</v>
      </c>
      <c r="Y3904" s="6" t="e">
        <f t="shared" si="674"/>
        <v>#DIV/0!</v>
      </c>
      <c r="AA3904" s="1">
        <f t="shared" si="669"/>
        <v>0</v>
      </c>
      <c r="AB3904" s="1">
        <f t="shared" si="670"/>
        <v>0</v>
      </c>
    </row>
    <row r="3905" spans="3:28" x14ac:dyDescent="0.25">
      <c r="C3905" s="1">
        <v>1997</v>
      </c>
      <c r="D3905" s="1" t="s">
        <v>109</v>
      </c>
      <c r="E3905" s="2" t="s">
        <v>288</v>
      </c>
      <c r="F3905">
        <v>4</v>
      </c>
      <c r="G3905">
        <v>2432851</v>
      </c>
      <c r="H3905" s="1">
        <v>2140.7469999999998</v>
      </c>
      <c r="I3905" s="1">
        <v>398</v>
      </c>
      <c r="J3905" s="1">
        <v>22111.11</v>
      </c>
      <c r="K3905" s="1">
        <v>17948.72</v>
      </c>
      <c r="L3905" s="3">
        <v>8</v>
      </c>
      <c r="M3905">
        <v>18</v>
      </c>
      <c r="N3905">
        <v>39</v>
      </c>
      <c r="O3905" s="1">
        <f t="shared" si="665"/>
        <v>0</v>
      </c>
      <c r="P3905" s="5">
        <f>-MIN(data!$B$4 / data!H3905 * data!O3905 / 100, data!M3905)</f>
        <v>0</v>
      </c>
      <c r="Q3905" s="4">
        <f t="shared" si="675"/>
        <v>0</v>
      </c>
      <c r="R3905" s="6">
        <f>-MIN(data!$B$5/(POWER(LN(H3905),2))*O3905/100, N3905)</f>
        <v>0</v>
      </c>
      <c r="S3905" s="6">
        <f t="shared" si="666"/>
        <v>0</v>
      </c>
      <c r="T3905" s="4">
        <f t="shared" si="667"/>
        <v>18</v>
      </c>
      <c r="U3905" s="4" t="e">
        <f t="shared" si="671"/>
        <v>#DIV/0!</v>
      </c>
      <c r="V3905" s="4" t="e">
        <f t="shared" si="672"/>
        <v>#DIV/0!</v>
      </c>
      <c r="W3905" s="6">
        <f t="shared" si="668"/>
        <v>39</v>
      </c>
      <c r="X3905" s="6" t="e">
        <f t="shared" si="673"/>
        <v>#DIV/0!</v>
      </c>
      <c r="Y3905" s="6" t="e">
        <f t="shared" si="674"/>
        <v>#DIV/0!</v>
      </c>
      <c r="AA3905" s="1">
        <f t="shared" si="669"/>
        <v>0</v>
      </c>
      <c r="AB3905" s="1">
        <f t="shared" si="670"/>
        <v>0</v>
      </c>
    </row>
    <row r="3906" spans="3:28" x14ac:dyDescent="0.25">
      <c r="C3906" s="1">
        <v>1998</v>
      </c>
      <c r="D3906" s="1" t="s">
        <v>109</v>
      </c>
      <c r="E3906" s="2" t="s">
        <v>288</v>
      </c>
      <c r="F3906">
        <v>4</v>
      </c>
      <c r="G3906">
        <v>2410019</v>
      </c>
      <c r="H3906" s="1">
        <v>2390.1390000000001</v>
      </c>
      <c r="I3906" s="1">
        <v>347</v>
      </c>
      <c r="J3906" s="1">
        <v>20778.439999999999</v>
      </c>
      <c r="K3906" s="1">
        <v>18918.919999999998</v>
      </c>
      <c r="L3906" s="3">
        <v>7</v>
      </c>
      <c r="M3906">
        <v>16.7</v>
      </c>
      <c r="N3906">
        <v>37</v>
      </c>
      <c r="O3906" s="1">
        <f t="shared" si="665"/>
        <v>0</v>
      </c>
      <c r="P3906" s="5">
        <f>-MIN(data!$B$4 / data!H3906 * data!O3906 / 100, data!M3906)</f>
        <v>0</v>
      </c>
      <c r="Q3906" s="4">
        <f t="shared" si="675"/>
        <v>0</v>
      </c>
      <c r="R3906" s="6">
        <f>-MIN(data!$B$5/(POWER(LN(H3906),2))*O3906/100, N3906)</f>
        <v>0</v>
      </c>
      <c r="S3906" s="6">
        <f t="shared" si="666"/>
        <v>0</v>
      </c>
      <c r="T3906" s="4">
        <f t="shared" si="667"/>
        <v>16.7</v>
      </c>
      <c r="U3906" s="4" t="e">
        <f t="shared" si="671"/>
        <v>#DIV/0!</v>
      </c>
      <c r="V3906" s="4" t="e">
        <f t="shared" si="672"/>
        <v>#DIV/0!</v>
      </c>
      <c r="W3906" s="6">
        <f t="shared" si="668"/>
        <v>37</v>
      </c>
      <c r="X3906" s="6" t="e">
        <f t="shared" si="673"/>
        <v>#DIV/0!</v>
      </c>
      <c r="Y3906" s="6" t="e">
        <f t="shared" si="674"/>
        <v>#DIV/0!</v>
      </c>
      <c r="AA3906" s="1">
        <f t="shared" si="669"/>
        <v>0</v>
      </c>
      <c r="AB3906" s="1">
        <f t="shared" si="670"/>
        <v>0</v>
      </c>
    </row>
    <row r="3907" spans="3:28" x14ac:dyDescent="0.25">
      <c r="C3907" s="1">
        <v>1999</v>
      </c>
      <c r="D3907" s="1" t="s">
        <v>109</v>
      </c>
      <c r="E3907" s="2" t="s">
        <v>288</v>
      </c>
      <c r="F3907">
        <v>4</v>
      </c>
      <c r="G3907">
        <v>2390482</v>
      </c>
      <c r="H3907" s="1">
        <v>2418.0479999999998</v>
      </c>
      <c r="I3907" s="1">
        <v>306</v>
      </c>
      <c r="J3907" s="1">
        <v>19870.13</v>
      </c>
      <c r="K3907" s="1">
        <v>17142.86</v>
      </c>
      <c r="L3907" s="3">
        <v>7</v>
      </c>
      <c r="M3907">
        <v>15.4</v>
      </c>
      <c r="N3907">
        <v>35</v>
      </c>
      <c r="O3907" s="1">
        <f t="shared" ref="O3907:O3970" si="676">IF($A$3="Percentage of government revenue per capita",$B$3,0) + IF($A$3="Absolute extra revenue",AA3907,0) + IF($A$3="Absolute revenue per capita",AB3907,0)</f>
        <v>0</v>
      </c>
      <c r="P3907" s="5">
        <f>-MIN(data!$B$4 / data!H3907 * data!O3907 / 100, data!M3907)</f>
        <v>0</v>
      </c>
      <c r="Q3907" s="4">
        <f t="shared" si="675"/>
        <v>0</v>
      </c>
      <c r="R3907" s="6">
        <f>-MIN(data!$B$5/(POWER(LN(H3907),2))*O3907/100, N3907)</f>
        <v>0</v>
      </c>
      <c r="S3907" s="6">
        <f t="shared" ref="S3907:S3970" si="677">-R3907*K3907/100000</f>
        <v>0</v>
      </c>
      <c r="T3907" s="4">
        <f t="shared" ref="T3907:T3970" si="678">M3907+P3907</f>
        <v>15.4</v>
      </c>
      <c r="U3907" s="4" t="e">
        <f t="shared" si="671"/>
        <v>#DIV/0!</v>
      </c>
      <c r="V3907" s="4" t="e">
        <f t="shared" si="672"/>
        <v>#DIV/0!</v>
      </c>
      <c r="W3907" s="6">
        <f t="shared" ref="W3907:W3970" si="679">N3907+R3907</f>
        <v>35</v>
      </c>
      <c r="X3907" s="6" t="e">
        <f t="shared" si="673"/>
        <v>#DIV/0!</v>
      </c>
      <c r="Y3907" s="6" t="e">
        <f t="shared" si="674"/>
        <v>#DIV/0!</v>
      </c>
      <c r="AA3907" s="1">
        <f t="shared" si="669"/>
        <v>0</v>
      </c>
      <c r="AB3907" s="1">
        <f t="shared" si="670"/>
        <v>0</v>
      </c>
    </row>
    <row r="3908" spans="3:28" x14ac:dyDescent="0.25">
      <c r="C3908" s="1">
        <v>2000</v>
      </c>
      <c r="D3908" s="1" t="s">
        <v>109</v>
      </c>
      <c r="E3908" s="2" t="s">
        <v>288</v>
      </c>
      <c r="F3908">
        <v>4</v>
      </c>
      <c r="G3908">
        <v>2367550</v>
      </c>
      <c r="H3908" s="1">
        <v>2394.56</v>
      </c>
      <c r="I3908" s="1">
        <v>279</v>
      </c>
      <c r="J3908" s="1">
        <v>19510.490000000002</v>
      </c>
      <c r="K3908" s="1">
        <v>20000</v>
      </c>
      <c r="L3908" s="3">
        <v>6</v>
      </c>
      <c r="M3908">
        <v>14.3</v>
      </c>
      <c r="N3908">
        <v>30</v>
      </c>
      <c r="O3908" s="1">
        <f t="shared" si="676"/>
        <v>0</v>
      </c>
      <c r="P3908" s="5">
        <f>-MIN(data!$B$4 / data!H3908 * data!O3908 / 100, data!M3908)</f>
        <v>0</v>
      </c>
      <c r="Q3908" s="4">
        <f t="shared" si="675"/>
        <v>0</v>
      </c>
      <c r="R3908" s="6">
        <f>-MIN(data!$B$5/(POWER(LN(H3908),2))*O3908/100, N3908)</f>
        <v>0</v>
      </c>
      <c r="S3908" s="6">
        <f t="shared" si="677"/>
        <v>0</v>
      </c>
      <c r="T3908" s="4">
        <f t="shared" si="678"/>
        <v>14.3</v>
      </c>
      <c r="U3908" s="4" t="e">
        <f t="shared" si="671"/>
        <v>#DIV/0!</v>
      </c>
      <c r="V3908" s="4" t="e">
        <f t="shared" si="672"/>
        <v>#DIV/0!</v>
      </c>
      <c r="W3908" s="6">
        <f t="shared" si="679"/>
        <v>30</v>
      </c>
      <c r="X3908" s="6" t="e">
        <f t="shared" si="673"/>
        <v>#DIV/0!</v>
      </c>
      <c r="Y3908" s="6" t="e">
        <f t="shared" si="674"/>
        <v>#DIV/0!</v>
      </c>
      <c r="AA3908" s="1">
        <f t="shared" ref="AA3908:AA3971" si="680">$B$3*100/G3908/H3908</f>
        <v>0</v>
      </c>
      <c r="AB3908" s="1">
        <f t="shared" ref="AB3908:AB3971" si="681">$B$3/H3908*100</f>
        <v>0</v>
      </c>
    </row>
    <row r="3909" spans="3:28" x14ac:dyDescent="0.25">
      <c r="C3909" s="1">
        <v>2001</v>
      </c>
      <c r="D3909" s="1" t="s">
        <v>109</v>
      </c>
      <c r="E3909" s="2" t="s">
        <v>288</v>
      </c>
      <c r="F3909">
        <v>4</v>
      </c>
      <c r="G3909">
        <v>2337170</v>
      </c>
      <c r="H3909" s="1">
        <v>2455.2779999999998</v>
      </c>
      <c r="I3909" s="1">
        <v>262</v>
      </c>
      <c r="J3909" s="1">
        <v>19552.240000000002</v>
      </c>
      <c r="K3909" s="1">
        <v>17241.38</v>
      </c>
      <c r="L3909" s="3">
        <v>6</v>
      </c>
      <c r="M3909">
        <v>13.4</v>
      </c>
      <c r="N3909">
        <v>29</v>
      </c>
      <c r="O3909" s="1">
        <f t="shared" si="676"/>
        <v>0</v>
      </c>
      <c r="P3909" s="5">
        <f>-MIN(data!$B$4 / data!H3909 * data!O3909 / 100, data!M3909)</f>
        <v>0</v>
      </c>
      <c r="Q3909" s="4">
        <f t="shared" si="675"/>
        <v>0</v>
      </c>
      <c r="R3909" s="6">
        <f>-MIN(data!$B$5/(POWER(LN(H3909),2))*O3909/100, N3909)</f>
        <v>0</v>
      </c>
      <c r="S3909" s="6">
        <f t="shared" si="677"/>
        <v>0</v>
      </c>
      <c r="T3909" s="4">
        <f t="shared" si="678"/>
        <v>13.4</v>
      </c>
      <c r="U3909" s="4" t="e">
        <f t="shared" si="671"/>
        <v>#DIV/0!</v>
      </c>
      <c r="V3909" s="4" t="e">
        <f t="shared" si="672"/>
        <v>#DIV/0!</v>
      </c>
      <c r="W3909" s="6">
        <f t="shared" si="679"/>
        <v>29</v>
      </c>
      <c r="X3909" s="6" t="e">
        <f t="shared" si="673"/>
        <v>#DIV/0!</v>
      </c>
      <c r="Y3909" s="6" t="e">
        <f t="shared" si="674"/>
        <v>#DIV/0!</v>
      </c>
      <c r="AA3909" s="1">
        <f t="shared" si="680"/>
        <v>0</v>
      </c>
      <c r="AB3909" s="1">
        <f t="shared" si="681"/>
        <v>0</v>
      </c>
    </row>
    <row r="3910" spans="3:28" x14ac:dyDescent="0.25">
      <c r="C3910" s="1">
        <v>2002</v>
      </c>
      <c r="D3910" s="1" t="s">
        <v>109</v>
      </c>
      <c r="E3910" s="2" t="s">
        <v>288</v>
      </c>
      <c r="F3910">
        <v>4</v>
      </c>
      <c r="G3910">
        <v>2310173</v>
      </c>
      <c r="H3910" s="1">
        <v>2661.2179999999998</v>
      </c>
      <c r="I3910" s="1">
        <v>250</v>
      </c>
      <c r="J3910" s="1">
        <v>19841.27</v>
      </c>
      <c r="K3910" s="1">
        <v>19230.77</v>
      </c>
      <c r="L3910" s="3">
        <v>5</v>
      </c>
      <c r="M3910">
        <v>12.6</v>
      </c>
      <c r="N3910">
        <v>26</v>
      </c>
      <c r="O3910" s="1">
        <f t="shared" si="676"/>
        <v>0</v>
      </c>
      <c r="P3910" s="5">
        <f>-MIN(data!$B$4 / data!H3910 * data!O3910 / 100, data!M3910)</f>
        <v>0</v>
      </c>
      <c r="Q3910" s="4">
        <f t="shared" si="675"/>
        <v>0</v>
      </c>
      <c r="R3910" s="6">
        <f>-MIN(data!$B$5/(POWER(LN(H3910),2))*O3910/100, N3910)</f>
        <v>0</v>
      </c>
      <c r="S3910" s="6">
        <f t="shared" si="677"/>
        <v>0</v>
      </c>
      <c r="T3910" s="4">
        <f t="shared" si="678"/>
        <v>12.6</v>
      </c>
      <c r="U3910" s="4" t="e">
        <f t="shared" si="671"/>
        <v>#DIV/0!</v>
      </c>
      <c r="V3910" s="4" t="e">
        <f t="shared" si="672"/>
        <v>#DIV/0!</v>
      </c>
      <c r="W3910" s="6">
        <f t="shared" si="679"/>
        <v>26</v>
      </c>
      <c r="X3910" s="6" t="e">
        <f t="shared" si="673"/>
        <v>#DIV/0!</v>
      </c>
      <c r="Y3910" s="6" t="e">
        <f t="shared" si="674"/>
        <v>#DIV/0!</v>
      </c>
      <c r="AA3910" s="1">
        <f t="shared" si="680"/>
        <v>0</v>
      </c>
      <c r="AB3910" s="1">
        <f t="shared" si="681"/>
        <v>0</v>
      </c>
    </row>
    <row r="3911" spans="3:28" x14ac:dyDescent="0.25">
      <c r="C3911" s="1">
        <v>2003</v>
      </c>
      <c r="D3911" s="1" t="s">
        <v>109</v>
      </c>
      <c r="E3911" s="2" t="s">
        <v>288</v>
      </c>
      <c r="F3911">
        <v>4</v>
      </c>
      <c r="G3911">
        <v>2287955</v>
      </c>
      <c r="H3911" s="1">
        <v>2833.75</v>
      </c>
      <c r="I3911" s="1">
        <v>241</v>
      </c>
      <c r="J3911" s="1">
        <v>20252.099999999999</v>
      </c>
      <c r="K3911" s="1">
        <v>19230.77</v>
      </c>
      <c r="L3911" s="3">
        <v>5</v>
      </c>
      <c r="M3911">
        <v>11.9</v>
      </c>
      <c r="N3911">
        <v>26</v>
      </c>
      <c r="O3911" s="1">
        <f t="shared" si="676"/>
        <v>0</v>
      </c>
      <c r="P3911" s="5">
        <f>-MIN(data!$B$4 / data!H3911 * data!O3911 / 100, data!M3911)</f>
        <v>0</v>
      </c>
      <c r="Q3911" s="4">
        <f t="shared" si="675"/>
        <v>0</v>
      </c>
      <c r="R3911" s="6">
        <f>-MIN(data!$B$5/(POWER(LN(H3911),2))*O3911/100, N3911)</f>
        <v>0</v>
      </c>
      <c r="S3911" s="6">
        <f t="shared" si="677"/>
        <v>0</v>
      </c>
      <c r="T3911" s="4">
        <f t="shared" si="678"/>
        <v>11.9</v>
      </c>
      <c r="U3911" s="4" t="e">
        <f t="shared" si="671"/>
        <v>#DIV/0!</v>
      </c>
      <c r="V3911" s="4" t="e">
        <f t="shared" si="672"/>
        <v>#DIV/0!</v>
      </c>
      <c r="W3911" s="6">
        <f t="shared" si="679"/>
        <v>26</v>
      </c>
      <c r="X3911" s="6" t="e">
        <f t="shared" si="673"/>
        <v>#DIV/0!</v>
      </c>
      <c r="Y3911" s="6" t="e">
        <f t="shared" si="674"/>
        <v>#DIV/0!</v>
      </c>
      <c r="AA3911" s="1">
        <f t="shared" si="680"/>
        <v>0</v>
      </c>
      <c r="AB3911" s="1">
        <f t="shared" si="681"/>
        <v>0</v>
      </c>
    </row>
    <row r="3912" spans="3:28" x14ac:dyDescent="0.25">
      <c r="C3912" s="1">
        <v>2004</v>
      </c>
      <c r="D3912" s="1" t="s">
        <v>109</v>
      </c>
      <c r="E3912" s="2" t="s">
        <v>288</v>
      </c>
      <c r="F3912">
        <v>4</v>
      </c>
      <c r="G3912">
        <v>2263122</v>
      </c>
      <c r="H3912" s="1">
        <v>3280.4960000000001</v>
      </c>
      <c r="I3912" s="1">
        <v>233</v>
      </c>
      <c r="J3912" s="1">
        <v>20990.99</v>
      </c>
      <c r="K3912" s="1">
        <v>21739.13</v>
      </c>
      <c r="L3912" s="3">
        <v>5</v>
      </c>
      <c r="M3912">
        <v>11.1</v>
      </c>
      <c r="N3912">
        <v>23</v>
      </c>
      <c r="O3912" s="1">
        <f t="shared" si="676"/>
        <v>0</v>
      </c>
      <c r="P3912" s="5">
        <f>-MIN(data!$B$4 / data!H3912 * data!O3912 / 100, data!M3912)</f>
        <v>0</v>
      </c>
      <c r="Q3912" s="4">
        <f t="shared" si="675"/>
        <v>0</v>
      </c>
      <c r="R3912" s="6">
        <f>-MIN(data!$B$5/(POWER(LN(H3912),2))*O3912/100, N3912)</f>
        <v>0</v>
      </c>
      <c r="S3912" s="6">
        <f t="shared" si="677"/>
        <v>0</v>
      </c>
      <c r="T3912" s="4">
        <f t="shared" si="678"/>
        <v>11.1</v>
      </c>
      <c r="U3912" s="4" t="e">
        <f t="shared" si="671"/>
        <v>#DIV/0!</v>
      </c>
      <c r="V3912" s="4" t="e">
        <f t="shared" si="672"/>
        <v>#DIV/0!</v>
      </c>
      <c r="W3912" s="6">
        <f t="shared" si="679"/>
        <v>23</v>
      </c>
      <c r="X3912" s="6" t="e">
        <f t="shared" si="673"/>
        <v>#DIV/0!</v>
      </c>
      <c r="Y3912" s="6" t="e">
        <f t="shared" si="674"/>
        <v>#DIV/0!</v>
      </c>
      <c r="AA3912" s="1">
        <f t="shared" si="680"/>
        <v>0</v>
      </c>
      <c r="AB3912" s="1">
        <f t="shared" si="681"/>
        <v>0</v>
      </c>
    </row>
    <row r="3913" spans="3:28" x14ac:dyDescent="0.25">
      <c r="C3913" s="1">
        <v>2005</v>
      </c>
      <c r="D3913" s="1" t="s">
        <v>109</v>
      </c>
      <c r="E3913" s="2" t="s">
        <v>288</v>
      </c>
      <c r="F3913">
        <v>4</v>
      </c>
      <c r="G3913">
        <v>2238799</v>
      </c>
      <c r="H3913" s="1">
        <v>3676.3</v>
      </c>
      <c r="I3913" s="1">
        <v>225</v>
      </c>
      <c r="J3913" s="1">
        <v>21428.57</v>
      </c>
      <c r="K3913" s="1">
        <v>22727.27</v>
      </c>
      <c r="L3913" s="3">
        <v>5</v>
      </c>
      <c r="M3913">
        <v>10.5</v>
      </c>
      <c r="N3913">
        <v>22</v>
      </c>
      <c r="O3913" s="1">
        <f t="shared" si="676"/>
        <v>0</v>
      </c>
      <c r="P3913" s="5">
        <f>-MIN(data!$B$4 / data!H3913 * data!O3913 / 100, data!M3913)</f>
        <v>0</v>
      </c>
      <c r="Q3913" s="4">
        <f t="shared" si="675"/>
        <v>0</v>
      </c>
      <c r="R3913" s="6">
        <f>-MIN(data!$B$5/(POWER(LN(H3913),2))*O3913/100, N3913)</f>
        <v>0</v>
      </c>
      <c r="S3913" s="6">
        <f t="shared" si="677"/>
        <v>0</v>
      </c>
      <c r="T3913" s="4">
        <f t="shared" si="678"/>
        <v>10.5</v>
      </c>
      <c r="U3913" s="4" t="e">
        <f t="shared" si="671"/>
        <v>#DIV/0!</v>
      </c>
      <c r="V3913" s="4" t="e">
        <f t="shared" si="672"/>
        <v>#DIV/0!</v>
      </c>
      <c r="W3913" s="6">
        <f t="shared" si="679"/>
        <v>22</v>
      </c>
      <c r="X3913" s="6" t="e">
        <f t="shared" si="673"/>
        <v>#DIV/0!</v>
      </c>
      <c r="Y3913" s="6" t="e">
        <f t="shared" si="674"/>
        <v>#DIV/0!</v>
      </c>
      <c r="AA3913" s="1">
        <f t="shared" si="680"/>
        <v>0</v>
      </c>
      <c r="AB3913" s="1">
        <f t="shared" si="681"/>
        <v>0</v>
      </c>
    </row>
    <row r="3914" spans="3:28" x14ac:dyDescent="0.25">
      <c r="C3914" s="1">
        <v>2006</v>
      </c>
      <c r="D3914" s="1" t="s">
        <v>109</v>
      </c>
      <c r="E3914" s="2" t="s">
        <v>288</v>
      </c>
      <c r="F3914">
        <v>4</v>
      </c>
      <c r="G3914">
        <v>2218357</v>
      </c>
      <c r="H3914" s="1">
        <v>4364.9390000000003</v>
      </c>
      <c r="I3914" s="1">
        <v>217</v>
      </c>
      <c r="J3914" s="1">
        <v>21919.19</v>
      </c>
      <c r="K3914" s="1">
        <v>21739.13</v>
      </c>
      <c r="L3914" s="3">
        <v>5</v>
      </c>
      <c r="M3914">
        <v>9.9</v>
      </c>
      <c r="N3914">
        <v>23</v>
      </c>
      <c r="O3914" s="1">
        <f t="shared" si="676"/>
        <v>0</v>
      </c>
      <c r="P3914" s="5">
        <f>-MIN(data!$B$4 / data!H3914 * data!O3914 / 100, data!M3914)</f>
        <v>0</v>
      </c>
      <c r="Q3914" s="4">
        <f t="shared" si="675"/>
        <v>0</v>
      </c>
      <c r="R3914" s="6">
        <f>-MIN(data!$B$5/(POWER(LN(H3914),2))*O3914/100, N3914)</f>
        <v>0</v>
      </c>
      <c r="S3914" s="6">
        <f t="shared" si="677"/>
        <v>0</v>
      </c>
      <c r="T3914" s="4">
        <f t="shared" si="678"/>
        <v>9.9</v>
      </c>
      <c r="U3914" s="4" t="e">
        <f t="shared" si="671"/>
        <v>#DIV/0!</v>
      </c>
      <c r="V3914" s="4" t="e">
        <f t="shared" si="672"/>
        <v>#DIV/0!</v>
      </c>
      <c r="W3914" s="6">
        <f t="shared" si="679"/>
        <v>23</v>
      </c>
      <c r="X3914" s="6" t="e">
        <f t="shared" si="673"/>
        <v>#DIV/0!</v>
      </c>
      <c r="Y3914" s="6" t="e">
        <f t="shared" si="674"/>
        <v>#DIV/0!</v>
      </c>
      <c r="AA3914" s="1">
        <f t="shared" si="680"/>
        <v>0</v>
      </c>
      <c r="AB3914" s="1">
        <f t="shared" si="681"/>
        <v>0</v>
      </c>
    </row>
    <row r="3915" spans="3:28" x14ac:dyDescent="0.25">
      <c r="C3915" s="1">
        <v>2007</v>
      </c>
      <c r="D3915" s="1" t="s">
        <v>109</v>
      </c>
      <c r="E3915" s="2" t="s">
        <v>288</v>
      </c>
      <c r="F3915">
        <v>4</v>
      </c>
      <c r="G3915">
        <v>2200325</v>
      </c>
      <c r="H3915" s="1">
        <v>4558.0540000000001</v>
      </c>
      <c r="I3915" s="1">
        <v>208</v>
      </c>
      <c r="J3915" s="1">
        <v>22365.59</v>
      </c>
      <c r="K3915" s="1">
        <v>17391.3</v>
      </c>
      <c r="L3915" s="3">
        <v>5</v>
      </c>
      <c r="M3915">
        <v>9.3000000000000007</v>
      </c>
      <c r="N3915">
        <v>23</v>
      </c>
      <c r="O3915" s="1">
        <f t="shared" si="676"/>
        <v>0</v>
      </c>
      <c r="P3915" s="5">
        <f>-MIN(data!$B$4 / data!H3915 * data!O3915 / 100, data!M3915)</f>
        <v>0</v>
      </c>
      <c r="Q3915" s="4">
        <f t="shared" si="675"/>
        <v>0</v>
      </c>
      <c r="R3915" s="6">
        <f>-MIN(data!$B$5/(POWER(LN(H3915),2))*O3915/100, N3915)</f>
        <v>0</v>
      </c>
      <c r="S3915" s="6">
        <f t="shared" si="677"/>
        <v>0</v>
      </c>
      <c r="T3915" s="4">
        <f t="shared" si="678"/>
        <v>9.3000000000000007</v>
      </c>
      <c r="U3915" s="4" t="e">
        <f t="shared" si="671"/>
        <v>#DIV/0!</v>
      </c>
      <c r="V3915" s="4" t="e">
        <f t="shared" si="672"/>
        <v>#DIV/0!</v>
      </c>
      <c r="W3915" s="6">
        <f t="shared" si="679"/>
        <v>23</v>
      </c>
      <c r="X3915" s="6" t="e">
        <f t="shared" si="673"/>
        <v>#DIV/0!</v>
      </c>
      <c r="Y3915" s="6" t="e">
        <f t="shared" si="674"/>
        <v>#DIV/0!</v>
      </c>
      <c r="AA3915" s="1">
        <f t="shared" si="680"/>
        <v>0</v>
      </c>
      <c r="AB3915" s="1">
        <f t="shared" si="681"/>
        <v>0</v>
      </c>
    </row>
    <row r="3916" spans="3:28" x14ac:dyDescent="0.25">
      <c r="C3916" s="1">
        <v>2008</v>
      </c>
      <c r="D3916" s="1" t="s">
        <v>109</v>
      </c>
      <c r="E3916" s="2" t="s">
        <v>288</v>
      </c>
      <c r="F3916">
        <v>4</v>
      </c>
      <c r="G3916">
        <v>2177322</v>
      </c>
      <c r="H3916" s="1">
        <v>4437.4880000000003</v>
      </c>
      <c r="I3916" s="1">
        <v>198</v>
      </c>
      <c r="J3916" s="1">
        <v>22500</v>
      </c>
      <c r="K3916" s="1">
        <v>20000</v>
      </c>
      <c r="L3916" s="3">
        <v>4</v>
      </c>
      <c r="M3916">
        <v>8.8000000000000007</v>
      </c>
      <c r="N3916">
        <v>20</v>
      </c>
      <c r="O3916" s="1">
        <f t="shared" si="676"/>
        <v>0</v>
      </c>
      <c r="P3916" s="5">
        <f>-MIN(data!$B$4 / data!H3916 * data!O3916 / 100, data!M3916)</f>
        <v>0</v>
      </c>
      <c r="Q3916" s="4">
        <f t="shared" si="675"/>
        <v>0</v>
      </c>
      <c r="R3916" s="6">
        <f>-MIN(data!$B$5/(POWER(LN(H3916),2))*O3916/100, N3916)</f>
        <v>0</v>
      </c>
      <c r="S3916" s="6">
        <f t="shared" si="677"/>
        <v>0</v>
      </c>
      <c r="T3916" s="4">
        <f t="shared" si="678"/>
        <v>8.8000000000000007</v>
      </c>
      <c r="U3916" s="4" t="e">
        <f t="shared" ref="U3916:U3979" si="682">O3916*H3916/100/Q3916</f>
        <v>#DIV/0!</v>
      </c>
      <c r="V3916" s="4" t="e">
        <f t="shared" ref="V3916:V3979" si="683">U3916*G3916</f>
        <v>#DIV/0!</v>
      </c>
      <c r="W3916" s="6">
        <f t="shared" si="679"/>
        <v>20</v>
      </c>
      <c r="X3916" s="6" t="e">
        <f t="shared" ref="X3916:X3979" si="684">O3916*H3916/100/S3916</f>
        <v>#DIV/0!</v>
      </c>
      <c r="Y3916" s="6" t="e">
        <f t="shared" ref="Y3916:Y3979" si="685">X3916*G3916</f>
        <v>#DIV/0!</v>
      </c>
      <c r="AA3916" s="1">
        <f t="shared" si="680"/>
        <v>0</v>
      </c>
      <c r="AB3916" s="1">
        <f t="shared" si="681"/>
        <v>0</v>
      </c>
    </row>
    <row r="3917" spans="3:28" x14ac:dyDescent="0.25">
      <c r="C3917" s="1">
        <v>2009</v>
      </c>
      <c r="D3917" s="1" t="s">
        <v>109</v>
      </c>
      <c r="E3917" s="2" t="s">
        <v>288</v>
      </c>
      <c r="F3917">
        <v>4</v>
      </c>
      <c r="G3917">
        <v>2141669</v>
      </c>
      <c r="H3917" s="1">
        <v>4047.57</v>
      </c>
      <c r="I3917" s="1">
        <v>187</v>
      </c>
      <c r="J3917" s="1">
        <v>22530.12</v>
      </c>
      <c r="K3917" s="1">
        <v>20000</v>
      </c>
      <c r="L3917" s="3">
        <v>4</v>
      </c>
      <c r="M3917">
        <v>8.3000000000000007</v>
      </c>
      <c r="N3917">
        <v>20</v>
      </c>
      <c r="O3917" s="1">
        <f t="shared" si="676"/>
        <v>0</v>
      </c>
      <c r="P3917" s="5">
        <f>-MIN(data!$B$4 / data!H3917 * data!O3917 / 100, data!M3917)</f>
        <v>0</v>
      </c>
      <c r="Q3917" s="4">
        <f t="shared" si="675"/>
        <v>0</v>
      </c>
      <c r="R3917" s="6">
        <f>-MIN(data!$B$5/(POWER(LN(H3917),2))*O3917/100, N3917)</f>
        <v>0</v>
      </c>
      <c r="S3917" s="6">
        <f t="shared" si="677"/>
        <v>0</v>
      </c>
      <c r="T3917" s="4">
        <f t="shared" si="678"/>
        <v>8.3000000000000007</v>
      </c>
      <c r="U3917" s="4" t="e">
        <f t="shared" si="682"/>
        <v>#DIV/0!</v>
      </c>
      <c r="V3917" s="4" t="e">
        <f t="shared" si="683"/>
        <v>#DIV/0!</v>
      </c>
      <c r="W3917" s="6">
        <f t="shared" si="679"/>
        <v>20</v>
      </c>
      <c r="X3917" s="6" t="e">
        <f t="shared" si="684"/>
        <v>#DIV/0!</v>
      </c>
      <c r="Y3917" s="6" t="e">
        <f t="shared" si="685"/>
        <v>#DIV/0!</v>
      </c>
      <c r="AA3917" s="1">
        <f t="shared" si="680"/>
        <v>0</v>
      </c>
      <c r="AB3917" s="1">
        <f t="shared" si="681"/>
        <v>0</v>
      </c>
    </row>
    <row r="3918" spans="3:28" x14ac:dyDescent="0.25">
      <c r="C3918" s="1">
        <v>2010</v>
      </c>
      <c r="D3918" s="1" t="s">
        <v>109</v>
      </c>
      <c r="E3918" s="2" t="s">
        <v>288</v>
      </c>
      <c r="F3918">
        <v>4</v>
      </c>
      <c r="G3918">
        <v>2097555</v>
      </c>
      <c r="H3918" s="1">
        <v>4170.3140000000003</v>
      </c>
      <c r="I3918" s="1">
        <v>174</v>
      </c>
      <c r="J3918" s="1">
        <v>22307.69</v>
      </c>
      <c r="K3918" s="1">
        <v>21052.63</v>
      </c>
      <c r="L3918" s="3">
        <v>4</v>
      </c>
      <c r="M3918">
        <v>7.8</v>
      </c>
      <c r="N3918">
        <v>19</v>
      </c>
      <c r="O3918" s="1">
        <f t="shared" si="676"/>
        <v>0</v>
      </c>
      <c r="P3918" s="5">
        <f>-MIN(data!$B$4 / data!H3918 * data!O3918 / 100, data!M3918)</f>
        <v>0</v>
      </c>
      <c r="Q3918" s="4">
        <f t="shared" si="675"/>
        <v>0</v>
      </c>
      <c r="R3918" s="6">
        <f>-MIN(data!$B$5/(POWER(LN(H3918),2))*O3918/100, N3918)</f>
        <v>0</v>
      </c>
      <c r="S3918" s="6">
        <f t="shared" si="677"/>
        <v>0</v>
      </c>
      <c r="T3918" s="4">
        <f t="shared" si="678"/>
        <v>7.8</v>
      </c>
      <c r="U3918" s="4" t="e">
        <f t="shared" si="682"/>
        <v>#DIV/0!</v>
      </c>
      <c r="V3918" s="4" t="e">
        <f t="shared" si="683"/>
        <v>#DIV/0!</v>
      </c>
      <c r="W3918" s="6">
        <f t="shared" si="679"/>
        <v>19</v>
      </c>
      <c r="X3918" s="6" t="e">
        <f t="shared" si="684"/>
        <v>#DIV/0!</v>
      </c>
      <c r="Y3918" s="6" t="e">
        <f t="shared" si="685"/>
        <v>#DIV/0!</v>
      </c>
      <c r="AA3918" s="1">
        <f t="shared" si="680"/>
        <v>0</v>
      </c>
      <c r="AB3918" s="1">
        <f t="shared" si="681"/>
        <v>0</v>
      </c>
    </row>
    <row r="3919" spans="3:28" x14ac:dyDescent="0.25">
      <c r="C3919" s="1">
        <v>2011</v>
      </c>
      <c r="D3919" s="1" t="s">
        <v>109</v>
      </c>
      <c r="E3919" s="2" t="s">
        <v>288</v>
      </c>
      <c r="F3919">
        <v>4</v>
      </c>
      <c r="G3919">
        <v>2059709</v>
      </c>
      <c r="H3919" s="1">
        <v>4436.9549999999999</v>
      </c>
      <c r="I3919" s="1">
        <v>160</v>
      </c>
      <c r="J3919" s="1">
        <v>21917.81</v>
      </c>
      <c r="K3919" s="1">
        <v>19047.62</v>
      </c>
      <c r="L3919" s="3">
        <v>4</v>
      </c>
      <c r="M3919">
        <v>7.3</v>
      </c>
      <c r="N3919">
        <v>21</v>
      </c>
      <c r="O3919" s="1">
        <f t="shared" si="676"/>
        <v>0</v>
      </c>
      <c r="P3919" s="5">
        <f>-MIN(data!$B$4 / data!H3919 * data!O3919 / 100, data!M3919)</f>
        <v>0</v>
      </c>
      <c r="Q3919" s="4">
        <f t="shared" si="675"/>
        <v>0</v>
      </c>
      <c r="R3919" s="6">
        <f>-MIN(data!$B$5/(POWER(LN(H3919),2))*O3919/100, N3919)</f>
        <v>0</v>
      </c>
      <c r="S3919" s="6">
        <f t="shared" si="677"/>
        <v>0</v>
      </c>
      <c r="T3919" s="4">
        <f t="shared" si="678"/>
        <v>7.3</v>
      </c>
      <c r="U3919" s="4" t="e">
        <f t="shared" si="682"/>
        <v>#DIV/0!</v>
      </c>
      <c r="V3919" s="4" t="e">
        <f t="shared" si="683"/>
        <v>#DIV/0!</v>
      </c>
      <c r="W3919" s="6">
        <f t="shared" si="679"/>
        <v>21</v>
      </c>
      <c r="X3919" s="6" t="e">
        <f t="shared" si="684"/>
        <v>#DIV/0!</v>
      </c>
      <c r="Y3919" s="6" t="e">
        <f t="shared" si="685"/>
        <v>#DIV/0!</v>
      </c>
      <c r="AA3919" s="1">
        <f t="shared" si="680"/>
        <v>0</v>
      </c>
      <c r="AB3919" s="1">
        <f t="shared" si="681"/>
        <v>0</v>
      </c>
    </row>
    <row r="3920" spans="3:28" x14ac:dyDescent="0.25">
      <c r="C3920" s="1">
        <v>2012</v>
      </c>
      <c r="D3920" s="1" t="s">
        <v>109</v>
      </c>
      <c r="E3920" s="2" t="s">
        <v>288</v>
      </c>
      <c r="F3920">
        <v>4</v>
      </c>
      <c r="G3920">
        <v>2034319</v>
      </c>
      <c r="H3920" s="1">
        <v>4751.1310000000003</v>
      </c>
      <c r="I3920" s="1">
        <v>145</v>
      </c>
      <c r="J3920" s="1">
        <v>21641.79</v>
      </c>
      <c r="K3920" s="1">
        <v>22222.22</v>
      </c>
      <c r="L3920" s="3">
        <v>4</v>
      </c>
      <c r="M3920">
        <v>6.7</v>
      </c>
      <c r="N3920">
        <v>18</v>
      </c>
      <c r="O3920" s="1">
        <f t="shared" si="676"/>
        <v>0</v>
      </c>
      <c r="P3920" s="5">
        <f>-MIN(data!$B$4 / data!H3920 * data!O3920 / 100, data!M3920)</f>
        <v>0</v>
      </c>
      <c r="Q3920" s="4">
        <f t="shared" si="675"/>
        <v>0</v>
      </c>
      <c r="R3920" s="6">
        <f>-MIN(data!$B$5/(POWER(LN(H3920),2))*O3920/100, N3920)</f>
        <v>0</v>
      </c>
      <c r="S3920" s="6">
        <f t="shared" si="677"/>
        <v>0</v>
      </c>
      <c r="T3920" s="4">
        <f t="shared" si="678"/>
        <v>6.7</v>
      </c>
      <c r="U3920" s="4" t="e">
        <f t="shared" si="682"/>
        <v>#DIV/0!</v>
      </c>
      <c r="V3920" s="4" t="e">
        <f t="shared" si="683"/>
        <v>#DIV/0!</v>
      </c>
      <c r="W3920" s="6">
        <f t="shared" si="679"/>
        <v>18</v>
      </c>
      <c r="X3920" s="6" t="e">
        <f t="shared" si="684"/>
        <v>#DIV/0!</v>
      </c>
      <c r="Y3920" s="6" t="e">
        <f t="shared" si="685"/>
        <v>#DIV/0!</v>
      </c>
      <c r="AA3920" s="1">
        <f t="shared" si="680"/>
        <v>0</v>
      </c>
      <c r="AB3920" s="1">
        <f t="shared" si="681"/>
        <v>0</v>
      </c>
    </row>
    <row r="3921" spans="3:28" x14ac:dyDescent="0.25">
      <c r="C3921" s="1">
        <v>2013</v>
      </c>
      <c r="D3921" s="1" t="s">
        <v>109</v>
      </c>
      <c r="E3921" s="2" t="s">
        <v>288</v>
      </c>
      <c r="F3921">
        <v>4</v>
      </c>
      <c r="G3921">
        <v>2012647</v>
      </c>
      <c r="H3921" s="1">
        <v>4893.5519999999997</v>
      </c>
      <c r="I3921" s="1">
        <v>130</v>
      </c>
      <c r="J3921" s="1">
        <v>21311.48</v>
      </c>
      <c r="K3921" s="1">
        <v>22222.22</v>
      </c>
      <c r="L3921" s="3">
        <v>4</v>
      </c>
      <c r="M3921">
        <v>6.1</v>
      </c>
      <c r="N3921">
        <v>18</v>
      </c>
      <c r="O3921" s="1">
        <f t="shared" si="676"/>
        <v>0</v>
      </c>
      <c r="P3921" s="5">
        <f>-MIN(data!$B$4 / data!H3921 * data!O3921 / 100, data!M3921)</f>
        <v>0</v>
      </c>
      <c r="Q3921" s="4">
        <f t="shared" si="675"/>
        <v>0</v>
      </c>
      <c r="R3921" s="6">
        <f>-MIN(data!$B$5/(POWER(LN(H3921),2))*O3921/100, N3921)</f>
        <v>0</v>
      </c>
      <c r="S3921" s="6">
        <f t="shared" si="677"/>
        <v>0</v>
      </c>
      <c r="T3921" s="4">
        <f t="shared" si="678"/>
        <v>6.1</v>
      </c>
      <c r="U3921" s="4" t="e">
        <f t="shared" si="682"/>
        <v>#DIV/0!</v>
      </c>
      <c r="V3921" s="4" t="e">
        <f t="shared" si="683"/>
        <v>#DIV/0!</v>
      </c>
      <c r="W3921" s="6">
        <f t="shared" si="679"/>
        <v>18</v>
      </c>
      <c r="X3921" s="6" t="e">
        <f t="shared" si="684"/>
        <v>#DIV/0!</v>
      </c>
      <c r="Y3921" s="6" t="e">
        <f t="shared" si="685"/>
        <v>#DIV/0!</v>
      </c>
      <c r="AA3921" s="1">
        <f t="shared" si="680"/>
        <v>0</v>
      </c>
      <c r="AB3921" s="1">
        <f t="shared" si="681"/>
        <v>0</v>
      </c>
    </row>
    <row r="3922" spans="3:28" x14ac:dyDescent="0.25">
      <c r="C3922" s="1">
        <v>2014</v>
      </c>
      <c r="D3922" s="1" t="s">
        <v>109</v>
      </c>
      <c r="E3922" s="2" t="s">
        <v>288</v>
      </c>
      <c r="F3922">
        <v>4</v>
      </c>
      <c r="G3922">
        <v>1993782</v>
      </c>
      <c r="H3922" s="1">
        <v>5035.7790000000005</v>
      </c>
      <c r="I3922" s="1">
        <v>115</v>
      </c>
      <c r="J3922" s="1">
        <v>20909.09</v>
      </c>
      <c r="K3922" s="1">
        <v>22222.22</v>
      </c>
      <c r="L3922" s="3">
        <v>4</v>
      </c>
      <c r="M3922">
        <v>5.5</v>
      </c>
      <c r="N3922">
        <v>18</v>
      </c>
      <c r="O3922" s="1">
        <f t="shared" si="676"/>
        <v>0</v>
      </c>
      <c r="P3922" s="5">
        <f>-MIN(data!$B$4 / data!H3922 * data!O3922 / 100, data!M3922)</f>
        <v>0</v>
      </c>
      <c r="Q3922" s="4">
        <f t="shared" si="675"/>
        <v>0</v>
      </c>
      <c r="R3922" s="6">
        <f>-MIN(data!$B$5/(POWER(LN(H3922),2))*O3922/100, N3922)</f>
        <v>0</v>
      </c>
      <c r="S3922" s="6">
        <f t="shared" si="677"/>
        <v>0</v>
      </c>
      <c r="T3922" s="4">
        <f t="shared" si="678"/>
        <v>5.5</v>
      </c>
      <c r="U3922" s="4" t="e">
        <f t="shared" si="682"/>
        <v>#DIV/0!</v>
      </c>
      <c r="V3922" s="4" t="e">
        <f t="shared" si="683"/>
        <v>#DIV/0!</v>
      </c>
      <c r="W3922" s="6">
        <f t="shared" si="679"/>
        <v>18</v>
      </c>
      <c r="X3922" s="6" t="e">
        <f t="shared" si="684"/>
        <v>#DIV/0!</v>
      </c>
      <c r="Y3922" s="6" t="e">
        <f t="shared" si="685"/>
        <v>#DIV/0!</v>
      </c>
      <c r="AA3922" s="1">
        <f t="shared" si="680"/>
        <v>0</v>
      </c>
      <c r="AB3922" s="1">
        <f t="shared" si="681"/>
        <v>0</v>
      </c>
    </row>
    <row r="3923" spans="3:28" x14ac:dyDescent="0.25">
      <c r="C3923" s="1">
        <v>2015</v>
      </c>
      <c r="D3923" s="1" t="s">
        <v>109</v>
      </c>
      <c r="E3923" s="2" t="s">
        <v>288</v>
      </c>
      <c r="F3923">
        <v>4</v>
      </c>
      <c r="G3923">
        <v>1977527</v>
      </c>
      <c r="H3923" s="1">
        <v>5255.19</v>
      </c>
      <c r="I3923" s="1">
        <v>102</v>
      </c>
      <c r="J3923" s="1">
        <v>20400</v>
      </c>
      <c r="L3923" s="3">
        <v>4</v>
      </c>
      <c r="M3923">
        <v>5</v>
      </c>
      <c r="N3923">
        <v>18</v>
      </c>
      <c r="O3923" s="1">
        <f t="shared" si="676"/>
        <v>0</v>
      </c>
      <c r="P3923" s="5">
        <f>-MIN(data!$B$4 / data!H3923 * data!O3923 / 100, data!M3923)</f>
        <v>0</v>
      </c>
      <c r="Q3923" s="4">
        <f t="shared" si="675"/>
        <v>0</v>
      </c>
      <c r="R3923" s="6">
        <f>-MIN(data!$B$5/(POWER(LN(H3923),2))*O3923/100, N3923)</f>
        <v>0</v>
      </c>
      <c r="S3923" s="6">
        <f t="shared" si="677"/>
        <v>0</v>
      </c>
      <c r="T3923" s="4">
        <f t="shared" si="678"/>
        <v>5</v>
      </c>
      <c r="U3923" s="4" t="e">
        <f t="shared" si="682"/>
        <v>#DIV/0!</v>
      </c>
      <c r="V3923" s="4" t="e">
        <f t="shared" si="683"/>
        <v>#DIV/0!</v>
      </c>
      <c r="W3923" s="6">
        <f t="shared" si="679"/>
        <v>18</v>
      </c>
      <c r="X3923" s="6" t="e">
        <f t="shared" si="684"/>
        <v>#DIV/0!</v>
      </c>
      <c r="Y3923" s="6" t="e">
        <f t="shared" si="685"/>
        <v>#DIV/0!</v>
      </c>
      <c r="AA3923" s="1">
        <f t="shared" si="680"/>
        <v>0</v>
      </c>
      <c r="AB3923" s="1">
        <f t="shared" si="681"/>
        <v>0</v>
      </c>
    </row>
    <row r="3924" spans="3:28" x14ac:dyDescent="0.25">
      <c r="C3924" s="1">
        <v>2016</v>
      </c>
      <c r="D3924" s="1" t="s">
        <v>109</v>
      </c>
      <c r="E3924" s="2" t="s">
        <v>288</v>
      </c>
      <c r="F3924">
        <v>4</v>
      </c>
      <c r="G3924">
        <v>1959537</v>
      </c>
      <c r="H3924" s="1">
        <v>5452.6450000000004</v>
      </c>
      <c r="I3924" s="1">
        <v>92</v>
      </c>
      <c r="J3924" s="1">
        <v>20000</v>
      </c>
      <c r="L3924" s="3"/>
      <c r="M3924">
        <v>4.5999999999999996</v>
      </c>
      <c r="N3924"/>
      <c r="O3924" s="1">
        <f t="shared" si="676"/>
        <v>0</v>
      </c>
      <c r="P3924" s="5">
        <f>-MIN(data!$B$4 / data!H3924 * data!O3924 / 100, data!M3924)</f>
        <v>0</v>
      </c>
      <c r="Q3924" s="4">
        <f t="shared" si="675"/>
        <v>0</v>
      </c>
      <c r="R3924" s="6">
        <f>-MIN(data!$B$5/(POWER(LN(H3924),2))*O3924/100, N3924)</f>
        <v>0</v>
      </c>
      <c r="S3924" s="6">
        <f t="shared" si="677"/>
        <v>0</v>
      </c>
      <c r="T3924" s="4">
        <f t="shared" si="678"/>
        <v>4.5999999999999996</v>
      </c>
      <c r="U3924" s="4" t="e">
        <f t="shared" si="682"/>
        <v>#DIV/0!</v>
      </c>
      <c r="V3924" s="4" t="e">
        <f t="shared" si="683"/>
        <v>#DIV/0!</v>
      </c>
      <c r="W3924" s="6">
        <f t="shared" si="679"/>
        <v>0</v>
      </c>
      <c r="X3924" s="6" t="e">
        <f t="shared" si="684"/>
        <v>#DIV/0!</v>
      </c>
      <c r="Y3924" s="6" t="e">
        <f t="shared" si="685"/>
        <v>#DIV/0!</v>
      </c>
      <c r="AA3924" s="1">
        <f t="shared" si="680"/>
        <v>0</v>
      </c>
      <c r="AB3924" s="1">
        <f t="shared" si="681"/>
        <v>0</v>
      </c>
    </row>
    <row r="3925" spans="3:28" x14ac:dyDescent="0.25">
      <c r="C3925" s="1">
        <v>1980</v>
      </c>
      <c r="D3925" s="1" t="s">
        <v>110</v>
      </c>
      <c r="E3925" s="2" t="s">
        <v>295</v>
      </c>
      <c r="F3925">
        <v>4</v>
      </c>
      <c r="G3925">
        <v>238071</v>
      </c>
      <c r="H3925" s="1">
        <v>0</v>
      </c>
      <c r="L3925" s="3"/>
      <c r="M3925"/>
      <c r="N3925"/>
      <c r="O3925" s="1">
        <f t="shared" si="676"/>
        <v>0</v>
      </c>
      <c r="P3925" s="5" t="e">
        <f>-MIN(data!$B$4 / data!H3925 * data!O3925 / 100, data!M3925)</f>
        <v>#DIV/0!</v>
      </c>
      <c r="Q3925" s="4" t="e">
        <f t="shared" si="675"/>
        <v>#DIV/0!</v>
      </c>
      <c r="R3925" s="6" t="e">
        <f>-MIN(data!$B$5/(POWER(LN(H3925),2))*O3925/100, N3925)</f>
        <v>#NUM!</v>
      </c>
      <c r="S3925" s="6" t="e">
        <f t="shared" si="677"/>
        <v>#NUM!</v>
      </c>
      <c r="T3925" s="4" t="e">
        <f t="shared" si="678"/>
        <v>#DIV/0!</v>
      </c>
      <c r="U3925" s="4" t="e">
        <f t="shared" si="682"/>
        <v>#DIV/0!</v>
      </c>
      <c r="V3925" s="4" t="e">
        <f t="shared" si="683"/>
        <v>#DIV/0!</v>
      </c>
      <c r="W3925" s="6" t="e">
        <f t="shared" si="679"/>
        <v>#NUM!</v>
      </c>
      <c r="X3925" s="6" t="e">
        <f t="shared" si="684"/>
        <v>#NUM!</v>
      </c>
      <c r="Y3925" s="6" t="e">
        <f t="shared" si="685"/>
        <v>#NUM!</v>
      </c>
      <c r="AA3925" s="1" t="e">
        <f t="shared" si="680"/>
        <v>#DIV/0!</v>
      </c>
      <c r="AB3925" s="1" t="e">
        <f t="shared" si="681"/>
        <v>#DIV/0!</v>
      </c>
    </row>
    <row r="3926" spans="3:28" x14ac:dyDescent="0.25">
      <c r="C3926" s="1">
        <v>1981</v>
      </c>
      <c r="D3926" s="1" t="s">
        <v>110</v>
      </c>
      <c r="E3926" s="2" t="s">
        <v>295</v>
      </c>
      <c r="F3926">
        <v>4</v>
      </c>
      <c r="G3926">
        <v>243373</v>
      </c>
      <c r="H3926" s="1">
        <v>0</v>
      </c>
      <c r="L3926" s="3"/>
      <c r="M3926"/>
      <c r="N3926"/>
      <c r="O3926" s="1">
        <f t="shared" si="676"/>
        <v>0</v>
      </c>
      <c r="P3926" s="5" t="e">
        <f>-MIN(data!$B$4 / data!H3926 * data!O3926 / 100, data!M3926)</f>
        <v>#DIV/0!</v>
      </c>
      <c r="Q3926" s="4" t="e">
        <f t="shared" si="675"/>
        <v>#DIV/0!</v>
      </c>
      <c r="R3926" s="6" t="e">
        <f>-MIN(data!$B$5/(POWER(LN(H3926),2))*O3926/100, N3926)</f>
        <v>#NUM!</v>
      </c>
      <c r="S3926" s="6" t="e">
        <f t="shared" si="677"/>
        <v>#NUM!</v>
      </c>
      <c r="T3926" s="4" t="e">
        <f t="shared" si="678"/>
        <v>#DIV/0!</v>
      </c>
      <c r="U3926" s="4" t="e">
        <f t="shared" si="682"/>
        <v>#DIV/0!</v>
      </c>
      <c r="V3926" s="4" t="e">
        <f t="shared" si="683"/>
        <v>#DIV/0!</v>
      </c>
      <c r="W3926" s="6" t="e">
        <f t="shared" si="679"/>
        <v>#NUM!</v>
      </c>
      <c r="X3926" s="6" t="e">
        <f t="shared" si="684"/>
        <v>#NUM!</v>
      </c>
      <c r="Y3926" s="6" t="e">
        <f t="shared" si="685"/>
        <v>#NUM!</v>
      </c>
      <c r="AA3926" s="1" t="e">
        <f t="shared" si="680"/>
        <v>#DIV/0!</v>
      </c>
      <c r="AB3926" s="1" t="e">
        <f t="shared" si="681"/>
        <v>#DIV/0!</v>
      </c>
    </row>
    <row r="3927" spans="3:28" x14ac:dyDescent="0.25">
      <c r="C3927" s="1">
        <v>1982</v>
      </c>
      <c r="D3927" s="1" t="s">
        <v>110</v>
      </c>
      <c r="E3927" s="2" t="s">
        <v>295</v>
      </c>
      <c r="F3927">
        <v>4</v>
      </c>
      <c r="G3927">
        <v>251158</v>
      </c>
      <c r="H3927" s="1">
        <v>0</v>
      </c>
      <c r="L3927" s="3"/>
      <c r="M3927"/>
      <c r="N3927"/>
      <c r="O3927" s="1">
        <f t="shared" si="676"/>
        <v>0</v>
      </c>
      <c r="P3927" s="5" t="e">
        <f>-MIN(data!$B$4 / data!H3927 * data!O3927 / 100, data!M3927)</f>
        <v>#DIV/0!</v>
      </c>
      <c r="Q3927" s="4" t="e">
        <f t="shared" si="675"/>
        <v>#DIV/0!</v>
      </c>
      <c r="R3927" s="6" t="e">
        <f>-MIN(data!$B$5/(POWER(LN(H3927),2))*O3927/100, N3927)</f>
        <v>#NUM!</v>
      </c>
      <c r="S3927" s="6" t="e">
        <f t="shared" si="677"/>
        <v>#NUM!</v>
      </c>
      <c r="T3927" s="4" t="e">
        <f t="shared" si="678"/>
        <v>#DIV/0!</v>
      </c>
      <c r="U3927" s="4" t="e">
        <f t="shared" si="682"/>
        <v>#DIV/0!</v>
      </c>
      <c r="V3927" s="4" t="e">
        <f t="shared" si="683"/>
        <v>#DIV/0!</v>
      </c>
      <c r="W3927" s="6" t="e">
        <f t="shared" si="679"/>
        <v>#NUM!</v>
      </c>
      <c r="X3927" s="6" t="e">
        <f t="shared" si="684"/>
        <v>#NUM!</v>
      </c>
      <c r="Y3927" s="6" t="e">
        <f t="shared" si="685"/>
        <v>#NUM!</v>
      </c>
      <c r="AA3927" s="1" t="e">
        <f t="shared" si="680"/>
        <v>#DIV/0!</v>
      </c>
      <c r="AB3927" s="1" t="e">
        <f t="shared" si="681"/>
        <v>#DIV/0!</v>
      </c>
    </row>
    <row r="3928" spans="3:28" x14ac:dyDescent="0.25">
      <c r="C3928" s="1">
        <v>1983</v>
      </c>
      <c r="D3928" s="1" t="s">
        <v>110</v>
      </c>
      <c r="E3928" s="2" t="s">
        <v>295</v>
      </c>
      <c r="F3928">
        <v>4</v>
      </c>
      <c r="G3928">
        <v>260931</v>
      </c>
      <c r="H3928" s="1">
        <v>0</v>
      </c>
      <c r="L3928" s="3"/>
      <c r="M3928"/>
      <c r="N3928"/>
      <c r="O3928" s="1">
        <f t="shared" si="676"/>
        <v>0</v>
      </c>
      <c r="P3928" s="5" t="e">
        <f>-MIN(data!$B$4 / data!H3928 * data!O3928 / 100, data!M3928)</f>
        <v>#DIV/0!</v>
      </c>
      <c r="Q3928" s="4" t="e">
        <f t="shared" si="675"/>
        <v>#DIV/0!</v>
      </c>
      <c r="R3928" s="6" t="e">
        <f>-MIN(data!$B$5/(POWER(LN(H3928),2))*O3928/100, N3928)</f>
        <v>#NUM!</v>
      </c>
      <c r="S3928" s="6" t="e">
        <f t="shared" si="677"/>
        <v>#NUM!</v>
      </c>
      <c r="T3928" s="4" t="e">
        <f t="shared" si="678"/>
        <v>#DIV/0!</v>
      </c>
      <c r="U3928" s="4" t="e">
        <f t="shared" si="682"/>
        <v>#DIV/0!</v>
      </c>
      <c r="V3928" s="4" t="e">
        <f t="shared" si="683"/>
        <v>#DIV/0!</v>
      </c>
      <c r="W3928" s="6" t="e">
        <f t="shared" si="679"/>
        <v>#NUM!</v>
      </c>
      <c r="X3928" s="6" t="e">
        <f t="shared" si="684"/>
        <v>#NUM!</v>
      </c>
      <c r="Y3928" s="6" t="e">
        <f t="shared" si="685"/>
        <v>#NUM!</v>
      </c>
      <c r="AA3928" s="1" t="e">
        <f t="shared" si="680"/>
        <v>#DIV/0!</v>
      </c>
      <c r="AB3928" s="1" t="e">
        <f t="shared" si="681"/>
        <v>#DIV/0!</v>
      </c>
    </row>
    <row r="3929" spans="3:28" x14ac:dyDescent="0.25">
      <c r="C3929" s="1">
        <v>1984</v>
      </c>
      <c r="D3929" s="1" t="s">
        <v>110</v>
      </c>
      <c r="E3929" s="2" t="s">
        <v>295</v>
      </c>
      <c r="F3929">
        <v>4</v>
      </c>
      <c r="G3929">
        <v>271918</v>
      </c>
      <c r="H3929" s="1">
        <v>0</v>
      </c>
      <c r="L3929" s="3"/>
      <c r="M3929"/>
      <c r="N3929"/>
      <c r="O3929" s="1">
        <f t="shared" si="676"/>
        <v>0</v>
      </c>
      <c r="P3929" s="5" t="e">
        <f>-MIN(data!$B$4 / data!H3929 * data!O3929 / 100, data!M3929)</f>
        <v>#DIV/0!</v>
      </c>
      <c r="Q3929" s="4" t="e">
        <f t="shared" si="675"/>
        <v>#DIV/0!</v>
      </c>
      <c r="R3929" s="6" t="e">
        <f>-MIN(data!$B$5/(POWER(LN(H3929),2))*O3929/100, N3929)</f>
        <v>#NUM!</v>
      </c>
      <c r="S3929" s="6" t="e">
        <f t="shared" si="677"/>
        <v>#NUM!</v>
      </c>
      <c r="T3929" s="4" t="e">
        <f t="shared" si="678"/>
        <v>#DIV/0!</v>
      </c>
      <c r="U3929" s="4" t="e">
        <f t="shared" si="682"/>
        <v>#DIV/0!</v>
      </c>
      <c r="V3929" s="4" t="e">
        <f t="shared" si="683"/>
        <v>#DIV/0!</v>
      </c>
      <c r="W3929" s="6" t="e">
        <f t="shared" si="679"/>
        <v>#NUM!</v>
      </c>
      <c r="X3929" s="6" t="e">
        <f t="shared" si="684"/>
        <v>#NUM!</v>
      </c>
      <c r="Y3929" s="6" t="e">
        <f t="shared" si="685"/>
        <v>#NUM!</v>
      </c>
      <c r="AA3929" s="1" t="e">
        <f t="shared" si="680"/>
        <v>#DIV/0!</v>
      </c>
      <c r="AB3929" s="1" t="e">
        <f t="shared" si="681"/>
        <v>#DIV/0!</v>
      </c>
    </row>
    <row r="3930" spans="3:28" x14ac:dyDescent="0.25">
      <c r="C3930" s="1">
        <v>1985</v>
      </c>
      <c r="D3930" s="1" t="s">
        <v>110</v>
      </c>
      <c r="E3930" s="2" t="s">
        <v>295</v>
      </c>
      <c r="F3930">
        <v>4</v>
      </c>
      <c r="G3930">
        <v>283503</v>
      </c>
      <c r="H3930" s="1">
        <v>0</v>
      </c>
      <c r="L3930" s="3"/>
      <c r="M3930"/>
      <c r="N3930"/>
      <c r="O3930" s="1">
        <f t="shared" si="676"/>
        <v>0</v>
      </c>
      <c r="P3930" s="5" t="e">
        <f>-MIN(data!$B$4 / data!H3930 * data!O3930 / 100, data!M3930)</f>
        <v>#DIV/0!</v>
      </c>
      <c r="Q3930" s="4" t="e">
        <f t="shared" si="675"/>
        <v>#DIV/0!</v>
      </c>
      <c r="R3930" s="6" t="e">
        <f>-MIN(data!$B$5/(POWER(LN(H3930),2))*O3930/100, N3930)</f>
        <v>#NUM!</v>
      </c>
      <c r="S3930" s="6" t="e">
        <f t="shared" si="677"/>
        <v>#NUM!</v>
      </c>
      <c r="T3930" s="4" t="e">
        <f t="shared" si="678"/>
        <v>#DIV/0!</v>
      </c>
      <c r="U3930" s="4" t="e">
        <f t="shared" si="682"/>
        <v>#DIV/0!</v>
      </c>
      <c r="V3930" s="4" t="e">
        <f t="shared" si="683"/>
        <v>#DIV/0!</v>
      </c>
      <c r="W3930" s="6" t="e">
        <f t="shared" si="679"/>
        <v>#NUM!</v>
      </c>
      <c r="X3930" s="6" t="e">
        <f t="shared" si="684"/>
        <v>#NUM!</v>
      </c>
      <c r="Y3930" s="6" t="e">
        <f t="shared" si="685"/>
        <v>#NUM!</v>
      </c>
      <c r="AA3930" s="1" t="e">
        <f t="shared" si="680"/>
        <v>#DIV/0!</v>
      </c>
      <c r="AB3930" s="1" t="e">
        <f t="shared" si="681"/>
        <v>#DIV/0!</v>
      </c>
    </row>
    <row r="3931" spans="3:28" x14ac:dyDescent="0.25">
      <c r="C3931" s="1">
        <v>1986</v>
      </c>
      <c r="D3931" s="1" t="s">
        <v>110</v>
      </c>
      <c r="E3931" s="2" t="s">
        <v>295</v>
      </c>
      <c r="F3931">
        <v>4</v>
      </c>
      <c r="G3931">
        <v>295591</v>
      </c>
      <c r="H3931" s="1">
        <v>0</v>
      </c>
      <c r="L3931" s="3"/>
      <c r="M3931"/>
      <c r="N3931"/>
      <c r="O3931" s="1">
        <f t="shared" si="676"/>
        <v>0</v>
      </c>
      <c r="P3931" s="5" t="e">
        <f>-MIN(data!$B$4 / data!H3931 * data!O3931 / 100, data!M3931)</f>
        <v>#DIV/0!</v>
      </c>
      <c r="Q3931" s="4" t="e">
        <f t="shared" si="675"/>
        <v>#DIV/0!</v>
      </c>
      <c r="R3931" s="6" t="e">
        <f>-MIN(data!$B$5/(POWER(LN(H3931),2))*O3931/100, N3931)</f>
        <v>#NUM!</v>
      </c>
      <c r="S3931" s="6" t="e">
        <f t="shared" si="677"/>
        <v>#NUM!</v>
      </c>
      <c r="T3931" s="4" t="e">
        <f t="shared" si="678"/>
        <v>#DIV/0!</v>
      </c>
      <c r="U3931" s="4" t="e">
        <f t="shared" si="682"/>
        <v>#DIV/0!</v>
      </c>
      <c r="V3931" s="4" t="e">
        <f t="shared" si="683"/>
        <v>#DIV/0!</v>
      </c>
      <c r="W3931" s="6" t="e">
        <f t="shared" si="679"/>
        <v>#NUM!</v>
      </c>
      <c r="X3931" s="6" t="e">
        <f t="shared" si="684"/>
        <v>#NUM!</v>
      </c>
      <c r="Y3931" s="6" t="e">
        <f t="shared" si="685"/>
        <v>#NUM!</v>
      </c>
      <c r="AA3931" s="1" t="e">
        <f t="shared" si="680"/>
        <v>#DIV/0!</v>
      </c>
      <c r="AB3931" s="1" t="e">
        <f t="shared" si="681"/>
        <v>#DIV/0!</v>
      </c>
    </row>
    <row r="3932" spans="3:28" x14ac:dyDescent="0.25">
      <c r="C3932" s="1">
        <v>1987</v>
      </c>
      <c r="D3932" s="1" t="s">
        <v>110</v>
      </c>
      <c r="E3932" s="2" t="s">
        <v>295</v>
      </c>
      <c r="F3932">
        <v>4</v>
      </c>
      <c r="G3932">
        <v>308180</v>
      </c>
      <c r="H3932" s="1">
        <v>0</v>
      </c>
      <c r="L3932" s="3"/>
      <c r="M3932"/>
      <c r="N3932"/>
      <c r="O3932" s="1">
        <f t="shared" si="676"/>
        <v>0</v>
      </c>
      <c r="P3932" s="5" t="e">
        <f>-MIN(data!$B$4 / data!H3932 * data!O3932 / 100, data!M3932)</f>
        <v>#DIV/0!</v>
      </c>
      <c r="Q3932" s="4" t="e">
        <f t="shared" si="675"/>
        <v>#DIV/0!</v>
      </c>
      <c r="R3932" s="6" t="e">
        <f>-MIN(data!$B$5/(POWER(LN(H3932),2))*O3932/100, N3932)</f>
        <v>#NUM!</v>
      </c>
      <c r="S3932" s="6" t="e">
        <f t="shared" si="677"/>
        <v>#NUM!</v>
      </c>
      <c r="T3932" s="4" t="e">
        <f t="shared" si="678"/>
        <v>#DIV/0!</v>
      </c>
      <c r="U3932" s="4" t="e">
        <f t="shared" si="682"/>
        <v>#DIV/0!</v>
      </c>
      <c r="V3932" s="4" t="e">
        <f t="shared" si="683"/>
        <v>#DIV/0!</v>
      </c>
      <c r="W3932" s="6" t="e">
        <f t="shared" si="679"/>
        <v>#NUM!</v>
      </c>
      <c r="X3932" s="6" t="e">
        <f t="shared" si="684"/>
        <v>#NUM!</v>
      </c>
      <c r="Y3932" s="6" t="e">
        <f t="shared" si="685"/>
        <v>#NUM!</v>
      </c>
      <c r="AA3932" s="1" t="e">
        <f t="shared" si="680"/>
        <v>#DIV/0!</v>
      </c>
      <c r="AB3932" s="1" t="e">
        <f t="shared" si="681"/>
        <v>#DIV/0!</v>
      </c>
    </row>
    <row r="3933" spans="3:28" x14ac:dyDescent="0.25">
      <c r="C3933" s="1">
        <v>1988</v>
      </c>
      <c r="D3933" s="1" t="s">
        <v>110</v>
      </c>
      <c r="E3933" s="2" t="s">
        <v>295</v>
      </c>
      <c r="F3933">
        <v>4</v>
      </c>
      <c r="G3933">
        <v>320773</v>
      </c>
      <c r="H3933" s="1">
        <v>0</v>
      </c>
      <c r="L3933" s="3"/>
      <c r="M3933"/>
      <c r="N3933"/>
      <c r="O3933" s="1">
        <f t="shared" si="676"/>
        <v>0</v>
      </c>
      <c r="P3933" s="5" t="e">
        <f>-MIN(data!$B$4 / data!H3933 * data!O3933 / 100, data!M3933)</f>
        <v>#DIV/0!</v>
      </c>
      <c r="Q3933" s="4" t="e">
        <f t="shared" si="675"/>
        <v>#DIV/0!</v>
      </c>
      <c r="R3933" s="6" t="e">
        <f>-MIN(data!$B$5/(POWER(LN(H3933),2))*O3933/100, N3933)</f>
        <v>#NUM!</v>
      </c>
      <c r="S3933" s="6" t="e">
        <f t="shared" si="677"/>
        <v>#NUM!</v>
      </c>
      <c r="T3933" s="4" t="e">
        <f t="shared" si="678"/>
        <v>#DIV/0!</v>
      </c>
      <c r="U3933" s="4" t="e">
        <f t="shared" si="682"/>
        <v>#DIV/0!</v>
      </c>
      <c r="V3933" s="4" t="e">
        <f t="shared" si="683"/>
        <v>#DIV/0!</v>
      </c>
      <c r="W3933" s="6" t="e">
        <f t="shared" si="679"/>
        <v>#NUM!</v>
      </c>
      <c r="X3933" s="6" t="e">
        <f t="shared" si="684"/>
        <v>#NUM!</v>
      </c>
      <c r="Y3933" s="6" t="e">
        <f t="shared" si="685"/>
        <v>#NUM!</v>
      </c>
      <c r="AA3933" s="1" t="e">
        <f t="shared" si="680"/>
        <v>#DIV/0!</v>
      </c>
      <c r="AB3933" s="1" t="e">
        <f t="shared" si="681"/>
        <v>#DIV/0!</v>
      </c>
    </row>
    <row r="3934" spans="3:28" x14ac:dyDescent="0.25">
      <c r="C3934" s="1">
        <v>1989</v>
      </c>
      <c r="D3934" s="1" t="s">
        <v>110</v>
      </c>
      <c r="E3934" s="2" t="s">
        <v>295</v>
      </c>
      <c r="F3934">
        <v>4</v>
      </c>
      <c r="G3934">
        <v>332783</v>
      </c>
      <c r="H3934" s="1">
        <v>0</v>
      </c>
      <c r="L3934" s="3"/>
      <c r="M3934"/>
      <c r="N3934"/>
      <c r="O3934" s="1">
        <f t="shared" si="676"/>
        <v>0</v>
      </c>
      <c r="P3934" s="5" t="e">
        <f>-MIN(data!$B$4 / data!H3934 * data!O3934 / 100, data!M3934)</f>
        <v>#DIV/0!</v>
      </c>
      <c r="Q3934" s="4" t="e">
        <f t="shared" si="675"/>
        <v>#DIV/0!</v>
      </c>
      <c r="R3934" s="6" t="e">
        <f>-MIN(data!$B$5/(POWER(LN(H3934),2))*O3934/100, N3934)</f>
        <v>#NUM!</v>
      </c>
      <c r="S3934" s="6" t="e">
        <f t="shared" si="677"/>
        <v>#NUM!</v>
      </c>
      <c r="T3934" s="4" t="e">
        <f t="shared" si="678"/>
        <v>#DIV/0!</v>
      </c>
      <c r="U3934" s="4" t="e">
        <f t="shared" si="682"/>
        <v>#DIV/0!</v>
      </c>
      <c r="V3934" s="4" t="e">
        <f t="shared" si="683"/>
        <v>#DIV/0!</v>
      </c>
      <c r="W3934" s="6" t="e">
        <f t="shared" si="679"/>
        <v>#NUM!</v>
      </c>
      <c r="X3934" s="6" t="e">
        <f t="shared" si="684"/>
        <v>#NUM!</v>
      </c>
      <c r="Y3934" s="6" t="e">
        <f t="shared" si="685"/>
        <v>#NUM!</v>
      </c>
      <c r="AA3934" s="1" t="e">
        <f t="shared" si="680"/>
        <v>#DIV/0!</v>
      </c>
      <c r="AB3934" s="1" t="e">
        <f t="shared" si="681"/>
        <v>#DIV/0!</v>
      </c>
    </row>
    <row r="3935" spans="3:28" x14ac:dyDescent="0.25">
      <c r="C3935" s="1">
        <v>1990</v>
      </c>
      <c r="D3935" s="1" t="s">
        <v>110</v>
      </c>
      <c r="E3935" s="2" t="s">
        <v>295</v>
      </c>
      <c r="F3935">
        <v>4</v>
      </c>
      <c r="G3935">
        <v>343808</v>
      </c>
      <c r="H3935" s="1">
        <v>0</v>
      </c>
      <c r="L3935" s="3"/>
      <c r="M3935"/>
      <c r="N3935"/>
      <c r="O3935" s="1">
        <f t="shared" si="676"/>
        <v>0</v>
      </c>
      <c r="P3935" s="5" t="e">
        <f>-MIN(data!$B$4 / data!H3935 * data!O3935 / 100, data!M3935)</f>
        <v>#DIV/0!</v>
      </c>
      <c r="Q3935" s="4" t="e">
        <f t="shared" si="675"/>
        <v>#DIV/0!</v>
      </c>
      <c r="R3935" s="6" t="e">
        <f>-MIN(data!$B$5/(POWER(LN(H3935),2))*O3935/100, N3935)</f>
        <v>#NUM!</v>
      </c>
      <c r="S3935" s="6" t="e">
        <f t="shared" si="677"/>
        <v>#NUM!</v>
      </c>
      <c r="T3935" s="4" t="e">
        <f t="shared" si="678"/>
        <v>#DIV/0!</v>
      </c>
      <c r="U3935" s="4" t="e">
        <f t="shared" si="682"/>
        <v>#DIV/0!</v>
      </c>
      <c r="V3935" s="4" t="e">
        <f t="shared" si="683"/>
        <v>#DIV/0!</v>
      </c>
      <c r="W3935" s="6" t="e">
        <f t="shared" si="679"/>
        <v>#NUM!</v>
      </c>
      <c r="X3935" s="6" t="e">
        <f t="shared" si="684"/>
        <v>#NUM!</v>
      </c>
      <c r="Y3935" s="6" t="e">
        <f t="shared" si="685"/>
        <v>#NUM!</v>
      </c>
      <c r="AA3935" s="1" t="e">
        <f t="shared" si="680"/>
        <v>#DIV/0!</v>
      </c>
      <c r="AB3935" s="1" t="e">
        <f t="shared" si="681"/>
        <v>#DIV/0!</v>
      </c>
    </row>
    <row r="3936" spans="3:28" x14ac:dyDescent="0.25">
      <c r="C3936" s="1">
        <v>1991</v>
      </c>
      <c r="D3936" s="1" t="s">
        <v>110</v>
      </c>
      <c r="E3936" s="2" t="s">
        <v>295</v>
      </c>
      <c r="F3936">
        <v>4</v>
      </c>
      <c r="G3936">
        <v>353626</v>
      </c>
      <c r="H3936" s="1">
        <v>0</v>
      </c>
      <c r="L3936" s="3"/>
      <c r="M3936"/>
      <c r="N3936"/>
      <c r="O3936" s="1">
        <f t="shared" si="676"/>
        <v>0</v>
      </c>
      <c r="P3936" s="5" t="e">
        <f>-MIN(data!$B$4 / data!H3936 * data!O3936 / 100, data!M3936)</f>
        <v>#DIV/0!</v>
      </c>
      <c r="Q3936" s="4" t="e">
        <f t="shared" si="675"/>
        <v>#DIV/0!</v>
      </c>
      <c r="R3936" s="6" t="e">
        <f>-MIN(data!$B$5/(POWER(LN(H3936),2))*O3936/100, N3936)</f>
        <v>#NUM!</v>
      </c>
      <c r="S3936" s="6" t="e">
        <f t="shared" si="677"/>
        <v>#NUM!</v>
      </c>
      <c r="T3936" s="4" t="e">
        <f t="shared" si="678"/>
        <v>#DIV/0!</v>
      </c>
      <c r="U3936" s="4" t="e">
        <f t="shared" si="682"/>
        <v>#DIV/0!</v>
      </c>
      <c r="V3936" s="4" t="e">
        <f t="shared" si="683"/>
        <v>#DIV/0!</v>
      </c>
      <c r="W3936" s="6" t="e">
        <f t="shared" si="679"/>
        <v>#NUM!</v>
      </c>
      <c r="X3936" s="6" t="e">
        <f t="shared" si="684"/>
        <v>#NUM!</v>
      </c>
      <c r="Y3936" s="6" t="e">
        <f t="shared" si="685"/>
        <v>#NUM!</v>
      </c>
      <c r="AA3936" s="1" t="e">
        <f t="shared" si="680"/>
        <v>#DIV/0!</v>
      </c>
      <c r="AB3936" s="1" t="e">
        <f t="shared" si="681"/>
        <v>#DIV/0!</v>
      </c>
    </row>
    <row r="3937" spans="3:28" x14ac:dyDescent="0.25">
      <c r="C3937" s="1">
        <v>1992</v>
      </c>
      <c r="D3937" s="1" t="s">
        <v>110</v>
      </c>
      <c r="E3937" s="2" t="s">
        <v>295</v>
      </c>
      <c r="F3937">
        <v>4</v>
      </c>
      <c r="G3937">
        <v>362311</v>
      </c>
      <c r="H3937" s="1">
        <v>0</v>
      </c>
      <c r="L3937" s="3"/>
      <c r="M3937"/>
      <c r="N3937"/>
      <c r="O3937" s="1">
        <f t="shared" si="676"/>
        <v>0</v>
      </c>
      <c r="P3937" s="5" t="e">
        <f>-MIN(data!$B$4 / data!H3937 * data!O3937 / 100, data!M3937)</f>
        <v>#DIV/0!</v>
      </c>
      <c r="Q3937" s="4" t="e">
        <f t="shared" si="675"/>
        <v>#DIV/0!</v>
      </c>
      <c r="R3937" s="6" t="e">
        <f>-MIN(data!$B$5/(POWER(LN(H3937),2))*O3937/100, N3937)</f>
        <v>#NUM!</v>
      </c>
      <c r="S3937" s="6" t="e">
        <f t="shared" si="677"/>
        <v>#NUM!</v>
      </c>
      <c r="T3937" s="4" t="e">
        <f t="shared" si="678"/>
        <v>#DIV/0!</v>
      </c>
      <c r="U3937" s="4" t="e">
        <f t="shared" si="682"/>
        <v>#DIV/0!</v>
      </c>
      <c r="V3937" s="4" t="e">
        <f t="shared" si="683"/>
        <v>#DIV/0!</v>
      </c>
      <c r="W3937" s="6" t="e">
        <f t="shared" si="679"/>
        <v>#NUM!</v>
      </c>
      <c r="X3937" s="6" t="e">
        <f t="shared" si="684"/>
        <v>#NUM!</v>
      </c>
      <c r="Y3937" s="6" t="e">
        <f t="shared" si="685"/>
        <v>#NUM!</v>
      </c>
      <c r="AA3937" s="1" t="e">
        <f t="shared" si="680"/>
        <v>#DIV/0!</v>
      </c>
      <c r="AB3937" s="1" t="e">
        <f t="shared" si="681"/>
        <v>#DIV/0!</v>
      </c>
    </row>
    <row r="3938" spans="3:28" x14ac:dyDescent="0.25">
      <c r="C3938" s="1">
        <v>1993</v>
      </c>
      <c r="D3938" s="1" t="s">
        <v>110</v>
      </c>
      <c r="E3938" s="2" t="s">
        <v>295</v>
      </c>
      <c r="F3938">
        <v>4</v>
      </c>
      <c r="G3938">
        <v>370199</v>
      </c>
      <c r="H3938" s="1">
        <v>0</v>
      </c>
      <c r="L3938" s="3"/>
      <c r="M3938"/>
      <c r="N3938"/>
      <c r="O3938" s="1">
        <f t="shared" si="676"/>
        <v>0</v>
      </c>
      <c r="P3938" s="5" t="e">
        <f>-MIN(data!$B$4 / data!H3938 * data!O3938 / 100, data!M3938)</f>
        <v>#DIV/0!</v>
      </c>
      <c r="Q3938" s="4" t="e">
        <f t="shared" si="675"/>
        <v>#DIV/0!</v>
      </c>
      <c r="R3938" s="6" t="e">
        <f>-MIN(data!$B$5/(POWER(LN(H3938),2))*O3938/100, N3938)</f>
        <v>#NUM!</v>
      </c>
      <c r="S3938" s="6" t="e">
        <f t="shared" si="677"/>
        <v>#NUM!</v>
      </c>
      <c r="T3938" s="4" t="e">
        <f t="shared" si="678"/>
        <v>#DIV/0!</v>
      </c>
      <c r="U3938" s="4" t="e">
        <f t="shared" si="682"/>
        <v>#DIV/0!</v>
      </c>
      <c r="V3938" s="4" t="e">
        <f t="shared" si="683"/>
        <v>#DIV/0!</v>
      </c>
      <c r="W3938" s="6" t="e">
        <f t="shared" si="679"/>
        <v>#NUM!</v>
      </c>
      <c r="X3938" s="6" t="e">
        <f t="shared" si="684"/>
        <v>#NUM!</v>
      </c>
      <c r="Y3938" s="6" t="e">
        <f t="shared" si="685"/>
        <v>#NUM!</v>
      </c>
      <c r="AA3938" s="1" t="e">
        <f t="shared" si="680"/>
        <v>#DIV/0!</v>
      </c>
      <c r="AB3938" s="1" t="e">
        <f t="shared" si="681"/>
        <v>#DIV/0!</v>
      </c>
    </row>
    <row r="3939" spans="3:28" x14ac:dyDescent="0.25">
      <c r="C3939" s="1">
        <v>1994</v>
      </c>
      <c r="D3939" s="1" t="s">
        <v>110</v>
      </c>
      <c r="E3939" s="2" t="s">
        <v>295</v>
      </c>
      <c r="F3939">
        <v>4</v>
      </c>
      <c r="G3939">
        <v>377798</v>
      </c>
      <c r="H3939" s="1">
        <v>0</v>
      </c>
      <c r="L3939" s="3"/>
      <c r="M3939"/>
      <c r="N3939"/>
      <c r="O3939" s="1">
        <f t="shared" si="676"/>
        <v>0</v>
      </c>
      <c r="P3939" s="5" t="e">
        <f>-MIN(data!$B$4 / data!H3939 * data!O3939 / 100, data!M3939)</f>
        <v>#DIV/0!</v>
      </c>
      <c r="Q3939" s="4" t="e">
        <f t="shared" si="675"/>
        <v>#DIV/0!</v>
      </c>
      <c r="R3939" s="6" t="e">
        <f>-MIN(data!$B$5/(POWER(LN(H3939),2))*O3939/100, N3939)</f>
        <v>#NUM!</v>
      </c>
      <c r="S3939" s="6" t="e">
        <f t="shared" si="677"/>
        <v>#NUM!</v>
      </c>
      <c r="T3939" s="4" t="e">
        <f t="shared" si="678"/>
        <v>#DIV/0!</v>
      </c>
      <c r="U3939" s="4" t="e">
        <f t="shared" si="682"/>
        <v>#DIV/0!</v>
      </c>
      <c r="V3939" s="4" t="e">
        <f t="shared" si="683"/>
        <v>#DIV/0!</v>
      </c>
      <c r="W3939" s="6" t="e">
        <f t="shared" si="679"/>
        <v>#NUM!</v>
      </c>
      <c r="X3939" s="6" t="e">
        <f t="shared" si="684"/>
        <v>#NUM!</v>
      </c>
      <c r="Y3939" s="6" t="e">
        <f t="shared" si="685"/>
        <v>#NUM!</v>
      </c>
      <c r="AA3939" s="1" t="e">
        <f t="shared" si="680"/>
        <v>#DIV/0!</v>
      </c>
      <c r="AB3939" s="1" t="e">
        <f t="shared" si="681"/>
        <v>#DIV/0!</v>
      </c>
    </row>
    <row r="3940" spans="3:28" x14ac:dyDescent="0.25">
      <c r="C3940" s="1">
        <v>1995</v>
      </c>
      <c r="D3940" s="1" t="s">
        <v>110</v>
      </c>
      <c r="E3940" s="2" t="s">
        <v>295</v>
      </c>
      <c r="F3940">
        <v>4</v>
      </c>
      <c r="G3940">
        <v>385513</v>
      </c>
      <c r="H3940" s="1">
        <v>0</v>
      </c>
      <c r="L3940" s="3"/>
      <c r="M3940"/>
      <c r="N3940"/>
      <c r="O3940" s="1">
        <f t="shared" si="676"/>
        <v>0</v>
      </c>
      <c r="P3940" s="5" t="e">
        <f>-MIN(data!$B$4 / data!H3940 * data!O3940 / 100, data!M3940)</f>
        <v>#DIV/0!</v>
      </c>
      <c r="Q3940" s="4" t="e">
        <f t="shared" si="675"/>
        <v>#DIV/0!</v>
      </c>
      <c r="R3940" s="6" t="e">
        <f>-MIN(data!$B$5/(POWER(LN(H3940),2))*O3940/100, N3940)</f>
        <v>#NUM!</v>
      </c>
      <c r="S3940" s="6" t="e">
        <f t="shared" si="677"/>
        <v>#NUM!</v>
      </c>
      <c r="T3940" s="4" t="e">
        <f t="shared" si="678"/>
        <v>#DIV/0!</v>
      </c>
      <c r="U3940" s="4" t="e">
        <f t="shared" si="682"/>
        <v>#DIV/0!</v>
      </c>
      <c r="V3940" s="4" t="e">
        <f t="shared" si="683"/>
        <v>#DIV/0!</v>
      </c>
      <c r="W3940" s="6" t="e">
        <f t="shared" si="679"/>
        <v>#NUM!</v>
      </c>
      <c r="X3940" s="6" t="e">
        <f t="shared" si="684"/>
        <v>#NUM!</v>
      </c>
      <c r="Y3940" s="6" t="e">
        <f t="shared" si="685"/>
        <v>#NUM!</v>
      </c>
      <c r="AA3940" s="1" t="e">
        <f t="shared" si="680"/>
        <v>#DIV/0!</v>
      </c>
      <c r="AB3940" s="1" t="e">
        <f t="shared" si="681"/>
        <v>#DIV/0!</v>
      </c>
    </row>
    <row r="3941" spans="3:28" x14ac:dyDescent="0.25">
      <c r="C3941" s="1">
        <v>1996</v>
      </c>
      <c r="D3941" s="1" t="s">
        <v>110</v>
      </c>
      <c r="E3941" s="2" t="s">
        <v>295</v>
      </c>
      <c r="F3941">
        <v>4</v>
      </c>
      <c r="G3941">
        <v>393373</v>
      </c>
      <c r="H3941" s="1">
        <v>4017.915</v>
      </c>
      <c r="L3941" s="3"/>
      <c r="M3941"/>
      <c r="N3941"/>
      <c r="O3941" s="1">
        <f t="shared" si="676"/>
        <v>0</v>
      </c>
      <c r="P3941" s="5">
        <f>-MIN(data!$B$4 / data!H3941 * data!O3941 / 100, data!M3941)</f>
        <v>0</v>
      </c>
      <c r="Q3941" s="4">
        <f t="shared" si="675"/>
        <v>0</v>
      </c>
      <c r="R3941" s="6">
        <f>-MIN(data!$B$5/(POWER(LN(H3941),2))*O3941/100, N3941)</f>
        <v>0</v>
      </c>
      <c r="S3941" s="6">
        <f t="shared" si="677"/>
        <v>0</v>
      </c>
      <c r="T3941" s="4">
        <f t="shared" si="678"/>
        <v>0</v>
      </c>
      <c r="U3941" s="4" t="e">
        <f t="shared" si="682"/>
        <v>#DIV/0!</v>
      </c>
      <c r="V3941" s="4" t="e">
        <f t="shared" si="683"/>
        <v>#DIV/0!</v>
      </c>
      <c r="W3941" s="6">
        <f t="shared" si="679"/>
        <v>0</v>
      </c>
      <c r="X3941" s="6" t="e">
        <f t="shared" si="684"/>
        <v>#DIV/0!</v>
      </c>
      <c r="Y3941" s="6" t="e">
        <f t="shared" si="685"/>
        <v>#DIV/0!</v>
      </c>
      <c r="AA3941" s="1">
        <f t="shared" si="680"/>
        <v>0</v>
      </c>
      <c r="AB3941" s="1">
        <f t="shared" si="681"/>
        <v>0</v>
      </c>
    </row>
    <row r="3942" spans="3:28" x14ac:dyDescent="0.25">
      <c r="C3942" s="1">
        <v>1997</v>
      </c>
      <c r="D3942" s="1" t="s">
        <v>110</v>
      </c>
      <c r="E3942" s="2" t="s">
        <v>295</v>
      </c>
      <c r="F3942">
        <v>4</v>
      </c>
      <c r="G3942">
        <v>401352</v>
      </c>
      <c r="H3942" s="1">
        <v>4604.7039999999997</v>
      </c>
      <c r="L3942" s="3"/>
      <c r="M3942"/>
      <c r="N3942"/>
      <c r="O3942" s="1">
        <f t="shared" si="676"/>
        <v>0</v>
      </c>
      <c r="P3942" s="5">
        <f>-MIN(data!$B$4 / data!H3942 * data!O3942 / 100, data!M3942)</f>
        <v>0</v>
      </c>
      <c r="Q3942" s="4">
        <f t="shared" si="675"/>
        <v>0</v>
      </c>
      <c r="R3942" s="6">
        <f>-MIN(data!$B$5/(POWER(LN(H3942),2))*O3942/100, N3942)</f>
        <v>0</v>
      </c>
      <c r="S3942" s="6">
        <f t="shared" si="677"/>
        <v>0</v>
      </c>
      <c r="T3942" s="4">
        <f t="shared" si="678"/>
        <v>0</v>
      </c>
      <c r="U3942" s="4" t="e">
        <f t="shared" si="682"/>
        <v>#DIV/0!</v>
      </c>
      <c r="V3942" s="4" t="e">
        <f t="shared" si="683"/>
        <v>#DIV/0!</v>
      </c>
      <c r="W3942" s="6">
        <f t="shared" si="679"/>
        <v>0</v>
      </c>
      <c r="X3942" s="6" t="e">
        <f t="shared" si="684"/>
        <v>#DIV/0!</v>
      </c>
      <c r="Y3942" s="6" t="e">
        <f t="shared" si="685"/>
        <v>#DIV/0!</v>
      </c>
      <c r="AA3942" s="1">
        <f t="shared" si="680"/>
        <v>0</v>
      </c>
      <c r="AB3942" s="1">
        <f t="shared" si="681"/>
        <v>0</v>
      </c>
    </row>
    <row r="3943" spans="3:28" x14ac:dyDescent="0.25">
      <c r="C3943" s="1">
        <v>1998</v>
      </c>
      <c r="D3943" s="1" t="s">
        <v>110</v>
      </c>
      <c r="E3943" s="2" t="s">
        <v>295</v>
      </c>
      <c r="F3943">
        <v>4</v>
      </c>
      <c r="G3943">
        <v>409616</v>
      </c>
      <c r="H3943" s="1">
        <v>4095.848</v>
      </c>
      <c r="L3943" s="3"/>
      <c r="M3943"/>
      <c r="N3943"/>
      <c r="O3943" s="1">
        <f t="shared" si="676"/>
        <v>0</v>
      </c>
      <c r="P3943" s="5">
        <f>-MIN(data!$B$4 / data!H3943 * data!O3943 / 100, data!M3943)</f>
        <v>0</v>
      </c>
      <c r="Q3943" s="4">
        <f t="shared" si="675"/>
        <v>0</v>
      </c>
      <c r="R3943" s="6">
        <f>-MIN(data!$B$5/(POWER(LN(H3943),2))*O3943/100, N3943)</f>
        <v>0</v>
      </c>
      <c r="S3943" s="6">
        <f t="shared" si="677"/>
        <v>0</v>
      </c>
      <c r="T3943" s="4">
        <f t="shared" si="678"/>
        <v>0</v>
      </c>
      <c r="U3943" s="4" t="e">
        <f t="shared" si="682"/>
        <v>#DIV/0!</v>
      </c>
      <c r="V3943" s="4" t="e">
        <f t="shared" si="683"/>
        <v>#DIV/0!</v>
      </c>
      <c r="W3943" s="6">
        <f t="shared" si="679"/>
        <v>0</v>
      </c>
      <c r="X3943" s="6" t="e">
        <f t="shared" si="684"/>
        <v>#DIV/0!</v>
      </c>
      <c r="Y3943" s="6" t="e">
        <f t="shared" si="685"/>
        <v>#DIV/0!</v>
      </c>
      <c r="AA3943" s="1">
        <f t="shared" si="680"/>
        <v>0</v>
      </c>
      <c r="AB3943" s="1">
        <f t="shared" si="681"/>
        <v>0</v>
      </c>
    </row>
    <row r="3944" spans="3:28" x14ac:dyDescent="0.25">
      <c r="C3944" s="1">
        <v>1999</v>
      </c>
      <c r="D3944" s="1" t="s">
        <v>110</v>
      </c>
      <c r="E3944" s="2" t="s">
        <v>295</v>
      </c>
      <c r="F3944">
        <v>4</v>
      </c>
      <c r="G3944">
        <v>418383</v>
      </c>
      <c r="H3944" s="1">
        <v>4329.4520000000002</v>
      </c>
      <c r="L3944" s="3"/>
      <c r="M3944"/>
      <c r="N3944"/>
      <c r="O3944" s="1">
        <f t="shared" si="676"/>
        <v>0</v>
      </c>
      <c r="P3944" s="5">
        <f>-MIN(data!$B$4 / data!H3944 * data!O3944 / 100, data!M3944)</f>
        <v>0</v>
      </c>
      <c r="Q3944" s="4">
        <f t="shared" si="675"/>
        <v>0</v>
      </c>
      <c r="R3944" s="6">
        <f>-MIN(data!$B$5/(POWER(LN(H3944),2))*O3944/100, N3944)</f>
        <v>0</v>
      </c>
      <c r="S3944" s="6">
        <f t="shared" si="677"/>
        <v>0</v>
      </c>
      <c r="T3944" s="4">
        <f t="shared" si="678"/>
        <v>0</v>
      </c>
      <c r="U3944" s="4" t="e">
        <f t="shared" si="682"/>
        <v>#DIV/0!</v>
      </c>
      <c r="V3944" s="4" t="e">
        <f t="shared" si="683"/>
        <v>#DIV/0!</v>
      </c>
      <c r="W3944" s="6">
        <f t="shared" si="679"/>
        <v>0</v>
      </c>
      <c r="X3944" s="6" t="e">
        <f t="shared" si="684"/>
        <v>#DIV/0!</v>
      </c>
      <c r="Y3944" s="6" t="e">
        <f t="shared" si="685"/>
        <v>#DIV/0!</v>
      </c>
      <c r="AA3944" s="1">
        <f t="shared" si="680"/>
        <v>0</v>
      </c>
      <c r="AB3944" s="1">
        <f t="shared" si="681"/>
        <v>0</v>
      </c>
    </row>
    <row r="3945" spans="3:28" x14ac:dyDescent="0.25">
      <c r="C3945" s="1">
        <v>2000</v>
      </c>
      <c r="D3945" s="1" t="s">
        <v>110</v>
      </c>
      <c r="E3945" s="2" t="s">
        <v>295</v>
      </c>
      <c r="F3945">
        <v>4</v>
      </c>
      <c r="G3945">
        <v>427782</v>
      </c>
      <c r="H3945" s="1">
        <v>3914.3069999999998</v>
      </c>
      <c r="L3945" s="3"/>
      <c r="M3945"/>
      <c r="N3945"/>
      <c r="O3945" s="1">
        <f t="shared" si="676"/>
        <v>0</v>
      </c>
      <c r="P3945" s="5">
        <f>-MIN(data!$B$4 / data!H3945 * data!O3945 / 100, data!M3945)</f>
        <v>0</v>
      </c>
      <c r="Q3945" s="4">
        <f t="shared" si="675"/>
        <v>0</v>
      </c>
      <c r="R3945" s="6">
        <f>-MIN(data!$B$5/(POWER(LN(H3945),2))*O3945/100, N3945)</f>
        <v>0</v>
      </c>
      <c r="S3945" s="6">
        <f t="shared" si="677"/>
        <v>0</v>
      </c>
      <c r="T3945" s="4">
        <f t="shared" si="678"/>
        <v>0</v>
      </c>
      <c r="U3945" s="4" t="e">
        <f t="shared" si="682"/>
        <v>#DIV/0!</v>
      </c>
      <c r="V3945" s="4" t="e">
        <f t="shared" si="683"/>
        <v>#DIV/0!</v>
      </c>
      <c r="W3945" s="6">
        <f t="shared" si="679"/>
        <v>0</v>
      </c>
      <c r="X3945" s="6" t="e">
        <f t="shared" si="684"/>
        <v>#DIV/0!</v>
      </c>
      <c r="Y3945" s="6" t="e">
        <f t="shared" si="685"/>
        <v>#DIV/0!</v>
      </c>
      <c r="AA3945" s="1">
        <f t="shared" si="680"/>
        <v>0</v>
      </c>
      <c r="AB3945" s="1">
        <f t="shared" si="681"/>
        <v>0</v>
      </c>
    </row>
    <row r="3946" spans="3:28" x14ac:dyDescent="0.25">
      <c r="C3946" s="1">
        <v>2001</v>
      </c>
      <c r="D3946" s="1" t="s">
        <v>110</v>
      </c>
      <c r="E3946" s="2" t="s">
        <v>295</v>
      </c>
      <c r="F3946">
        <v>4</v>
      </c>
      <c r="G3946">
        <v>437938</v>
      </c>
      <c r="H3946" s="1">
        <v>4058.5129999999999</v>
      </c>
      <c r="L3946" s="3"/>
      <c r="M3946"/>
      <c r="N3946"/>
      <c r="O3946" s="1">
        <f t="shared" si="676"/>
        <v>0</v>
      </c>
      <c r="P3946" s="5">
        <f>-MIN(data!$B$4 / data!H3946 * data!O3946 / 100, data!M3946)</f>
        <v>0</v>
      </c>
      <c r="Q3946" s="4">
        <f t="shared" si="675"/>
        <v>0</v>
      </c>
      <c r="R3946" s="6">
        <f>-MIN(data!$B$5/(POWER(LN(H3946),2))*O3946/100, N3946)</f>
        <v>0</v>
      </c>
      <c r="S3946" s="6">
        <f t="shared" si="677"/>
        <v>0</v>
      </c>
      <c r="T3946" s="4">
        <f t="shared" si="678"/>
        <v>0</v>
      </c>
      <c r="U3946" s="4" t="e">
        <f t="shared" si="682"/>
        <v>#DIV/0!</v>
      </c>
      <c r="V3946" s="4" t="e">
        <f t="shared" si="683"/>
        <v>#DIV/0!</v>
      </c>
      <c r="W3946" s="6">
        <f t="shared" si="679"/>
        <v>0</v>
      </c>
      <c r="X3946" s="6" t="e">
        <f t="shared" si="684"/>
        <v>#DIV/0!</v>
      </c>
      <c r="Y3946" s="6" t="e">
        <f t="shared" si="685"/>
        <v>#DIV/0!</v>
      </c>
      <c r="AA3946" s="1">
        <f t="shared" si="680"/>
        <v>0</v>
      </c>
      <c r="AB3946" s="1">
        <f t="shared" si="681"/>
        <v>0</v>
      </c>
    </row>
    <row r="3947" spans="3:28" x14ac:dyDescent="0.25">
      <c r="C3947" s="1">
        <v>2002</v>
      </c>
      <c r="D3947" s="1" t="s">
        <v>110</v>
      </c>
      <c r="E3947" s="2" t="s">
        <v>295</v>
      </c>
      <c r="F3947">
        <v>4</v>
      </c>
      <c r="G3947">
        <v>448821</v>
      </c>
      <c r="H3947" s="1">
        <v>4504.6139999999996</v>
      </c>
      <c r="L3947" s="3"/>
      <c r="M3947"/>
      <c r="N3947"/>
      <c r="O3947" s="1">
        <f t="shared" si="676"/>
        <v>0</v>
      </c>
      <c r="P3947" s="5">
        <f>-MIN(data!$B$4 / data!H3947 * data!O3947 / 100, data!M3947)</f>
        <v>0</v>
      </c>
      <c r="Q3947" s="4">
        <f t="shared" si="675"/>
        <v>0</v>
      </c>
      <c r="R3947" s="6">
        <f>-MIN(data!$B$5/(POWER(LN(H3947),2))*O3947/100, N3947)</f>
        <v>0</v>
      </c>
      <c r="S3947" s="6">
        <f t="shared" si="677"/>
        <v>0</v>
      </c>
      <c r="T3947" s="4">
        <f t="shared" si="678"/>
        <v>0</v>
      </c>
      <c r="U3947" s="4" t="e">
        <f t="shared" si="682"/>
        <v>#DIV/0!</v>
      </c>
      <c r="V3947" s="4" t="e">
        <f t="shared" si="683"/>
        <v>#DIV/0!</v>
      </c>
      <c r="W3947" s="6">
        <f t="shared" si="679"/>
        <v>0</v>
      </c>
      <c r="X3947" s="6" t="e">
        <f t="shared" si="684"/>
        <v>#DIV/0!</v>
      </c>
      <c r="Y3947" s="6" t="e">
        <f t="shared" si="685"/>
        <v>#DIV/0!</v>
      </c>
      <c r="AA3947" s="1">
        <f t="shared" si="680"/>
        <v>0</v>
      </c>
      <c r="AB3947" s="1">
        <f t="shared" si="681"/>
        <v>0</v>
      </c>
    </row>
    <row r="3948" spans="3:28" x14ac:dyDescent="0.25">
      <c r="C3948" s="1">
        <v>2003</v>
      </c>
      <c r="D3948" s="1" t="s">
        <v>110</v>
      </c>
      <c r="E3948" s="2" t="s">
        <v>295</v>
      </c>
      <c r="F3948">
        <v>4</v>
      </c>
      <c r="G3948">
        <v>460165</v>
      </c>
      <c r="H3948" s="1">
        <v>5592.549</v>
      </c>
      <c r="L3948" s="3"/>
      <c r="M3948"/>
      <c r="N3948"/>
      <c r="O3948" s="1">
        <f t="shared" si="676"/>
        <v>0</v>
      </c>
      <c r="P3948" s="5">
        <f>-MIN(data!$B$4 / data!H3948 * data!O3948 / 100, data!M3948)</f>
        <v>0</v>
      </c>
      <c r="Q3948" s="4">
        <f t="shared" si="675"/>
        <v>0</v>
      </c>
      <c r="R3948" s="6">
        <f>-MIN(data!$B$5/(POWER(LN(H3948),2))*O3948/100, N3948)</f>
        <v>0</v>
      </c>
      <c r="S3948" s="6">
        <f t="shared" si="677"/>
        <v>0</v>
      </c>
      <c r="T3948" s="4">
        <f t="shared" si="678"/>
        <v>0</v>
      </c>
      <c r="U3948" s="4" t="e">
        <f t="shared" si="682"/>
        <v>#DIV/0!</v>
      </c>
      <c r="V3948" s="4" t="e">
        <f t="shared" si="683"/>
        <v>#DIV/0!</v>
      </c>
      <c r="W3948" s="6">
        <f t="shared" si="679"/>
        <v>0</v>
      </c>
      <c r="X3948" s="6" t="e">
        <f t="shared" si="684"/>
        <v>#DIV/0!</v>
      </c>
      <c r="Y3948" s="6" t="e">
        <f t="shared" si="685"/>
        <v>#DIV/0!</v>
      </c>
      <c r="AA3948" s="1">
        <f t="shared" si="680"/>
        <v>0</v>
      </c>
      <c r="AB3948" s="1">
        <f t="shared" si="681"/>
        <v>0</v>
      </c>
    </row>
    <row r="3949" spans="3:28" x14ac:dyDescent="0.25">
      <c r="C3949" s="1">
        <v>2004</v>
      </c>
      <c r="D3949" s="1" t="s">
        <v>110</v>
      </c>
      <c r="E3949" s="2" t="s">
        <v>295</v>
      </c>
      <c r="F3949">
        <v>4</v>
      </c>
      <c r="G3949">
        <v>471597</v>
      </c>
      <c r="H3949" s="1">
        <v>7370.9620000000004</v>
      </c>
      <c r="L3949" s="3"/>
      <c r="M3949"/>
      <c r="N3949"/>
      <c r="O3949" s="1">
        <f t="shared" si="676"/>
        <v>0</v>
      </c>
      <c r="P3949" s="5">
        <f>-MIN(data!$B$4 / data!H3949 * data!O3949 / 100, data!M3949)</f>
        <v>0</v>
      </c>
      <c r="Q3949" s="4">
        <f t="shared" si="675"/>
        <v>0</v>
      </c>
      <c r="R3949" s="6">
        <f>-MIN(data!$B$5/(POWER(LN(H3949),2))*O3949/100, N3949)</f>
        <v>0</v>
      </c>
      <c r="S3949" s="6">
        <f t="shared" si="677"/>
        <v>0</v>
      </c>
      <c r="T3949" s="4">
        <f t="shared" si="678"/>
        <v>0</v>
      </c>
      <c r="U3949" s="4" t="e">
        <f t="shared" si="682"/>
        <v>#DIV/0!</v>
      </c>
      <c r="V3949" s="4" t="e">
        <f t="shared" si="683"/>
        <v>#DIV/0!</v>
      </c>
      <c r="W3949" s="6">
        <f t="shared" si="679"/>
        <v>0</v>
      </c>
      <c r="X3949" s="6" t="e">
        <f t="shared" si="684"/>
        <v>#DIV/0!</v>
      </c>
      <c r="Y3949" s="6" t="e">
        <f t="shared" si="685"/>
        <v>#DIV/0!</v>
      </c>
      <c r="AA3949" s="1">
        <f t="shared" si="680"/>
        <v>0</v>
      </c>
      <c r="AB3949" s="1">
        <f t="shared" si="681"/>
        <v>0</v>
      </c>
    </row>
    <row r="3950" spans="3:28" x14ac:dyDescent="0.25">
      <c r="C3950" s="1">
        <v>2005</v>
      </c>
      <c r="D3950" s="1" t="s">
        <v>110</v>
      </c>
      <c r="E3950" s="2" t="s">
        <v>295</v>
      </c>
      <c r="F3950">
        <v>4</v>
      </c>
      <c r="G3950">
        <v>482858</v>
      </c>
      <c r="H3950" s="1">
        <v>8029.1589999999997</v>
      </c>
      <c r="L3950" s="3"/>
      <c r="M3950"/>
      <c r="N3950"/>
      <c r="O3950" s="1">
        <f t="shared" si="676"/>
        <v>0</v>
      </c>
      <c r="P3950" s="5">
        <f>-MIN(data!$B$4 / data!H3950 * data!O3950 / 100, data!M3950)</f>
        <v>0</v>
      </c>
      <c r="Q3950" s="4">
        <f t="shared" si="675"/>
        <v>0</v>
      </c>
      <c r="R3950" s="6">
        <f>-MIN(data!$B$5/(POWER(LN(H3950),2))*O3950/100, N3950)</f>
        <v>0</v>
      </c>
      <c r="S3950" s="6">
        <f t="shared" si="677"/>
        <v>0</v>
      </c>
      <c r="T3950" s="4">
        <f t="shared" si="678"/>
        <v>0</v>
      </c>
      <c r="U3950" s="4" t="e">
        <f t="shared" si="682"/>
        <v>#DIV/0!</v>
      </c>
      <c r="V3950" s="4" t="e">
        <f t="shared" si="683"/>
        <v>#DIV/0!</v>
      </c>
      <c r="W3950" s="6">
        <f t="shared" si="679"/>
        <v>0</v>
      </c>
      <c r="X3950" s="6" t="e">
        <f t="shared" si="684"/>
        <v>#DIV/0!</v>
      </c>
      <c r="Y3950" s="6" t="e">
        <f t="shared" si="685"/>
        <v>#DIV/0!</v>
      </c>
      <c r="AA3950" s="1">
        <f t="shared" si="680"/>
        <v>0</v>
      </c>
      <c r="AB3950" s="1">
        <f t="shared" si="681"/>
        <v>0</v>
      </c>
    </row>
    <row r="3951" spans="3:28" x14ac:dyDescent="0.25">
      <c r="C3951" s="1">
        <v>2006</v>
      </c>
      <c r="D3951" s="1" t="s">
        <v>110</v>
      </c>
      <c r="E3951" s="2" t="s">
        <v>295</v>
      </c>
      <c r="F3951">
        <v>4</v>
      </c>
      <c r="G3951">
        <v>493799</v>
      </c>
      <c r="H3951" s="1">
        <v>8646.2800000000007</v>
      </c>
      <c r="L3951" s="3"/>
      <c r="M3951"/>
      <c r="N3951"/>
      <c r="O3951" s="1">
        <f t="shared" si="676"/>
        <v>0</v>
      </c>
      <c r="P3951" s="5">
        <f>-MIN(data!$B$4 / data!H3951 * data!O3951 / 100, data!M3951)</f>
        <v>0</v>
      </c>
      <c r="Q3951" s="4">
        <f t="shared" si="675"/>
        <v>0</v>
      </c>
      <c r="R3951" s="6">
        <f>-MIN(data!$B$5/(POWER(LN(H3951),2))*O3951/100, N3951)</f>
        <v>0</v>
      </c>
      <c r="S3951" s="6">
        <f t="shared" si="677"/>
        <v>0</v>
      </c>
      <c r="T3951" s="4">
        <f t="shared" si="678"/>
        <v>0</v>
      </c>
      <c r="U3951" s="4" t="e">
        <f t="shared" si="682"/>
        <v>#DIV/0!</v>
      </c>
      <c r="V3951" s="4" t="e">
        <f t="shared" si="683"/>
        <v>#DIV/0!</v>
      </c>
      <c r="W3951" s="6">
        <f t="shared" si="679"/>
        <v>0</v>
      </c>
      <c r="X3951" s="6" t="e">
        <f t="shared" si="684"/>
        <v>#DIV/0!</v>
      </c>
      <c r="Y3951" s="6" t="e">
        <f t="shared" si="685"/>
        <v>#DIV/0!</v>
      </c>
      <c r="AA3951" s="1">
        <f t="shared" si="680"/>
        <v>0</v>
      </c>
      <c r="AB3951" s="1">
        <f t="shared" si="681"/>
        <v>0</v>
      </c>
    </row>
    <row r="3952" spans="3:28" x14ac:dyDescent="0.25">
      <c r="C3952" s="1">
        <v>2007</v>
      </c>
      <c r="D3952" s="1" t="s">
        <v>110</v>
      </c>
      <c r="E3952" s="2" t="s">
        <v>295</v>
      </c>
      <c r="F3952">
        <v>4</v>
      </c>
      <c r="G3952">
        <v>504511</v>
      </c>
      <c r="H3952" s="1">
        <v>11715.88</v>
      </c>
      <c r="L3952" s="3"/>
      <c r="M3952"/>
      <c r="N3952"/>
      <c r="O3952" s="1">
        <f t="shared" si="676"/>
        <v>0</v>
      </c>
      <c r="P3952" s="5">
        <f>-MIN(data!$B$4 / data!H3952 * data!O3952 / 100, data!M3952)</f>
        <v>0</v>
      </c>
      <c r="Q3952" s="4">
        <f t="shared" si="675"/>
        <v>0</v>
      </c>
      <c r="R3952" s="6">
        <f>-MIN(data!$B$5/(POWER(LN(H3952),2))*O3952/100, N3952)</f>
        <v>0</v>
      </c>
      <c r="S3952" s="6">
        <f t="shared" si="677"/>
        <v>0</v>
      </c>
      <c r="T3952" s="4">
        <f t="shared" si="678"/>
        <v>0</v>
      </c>
      <c r="U3952" s="4" t="e">
        <f t="shared" si="682"/>
        <v>#DIV/0!</v>
      </c>
      <c r="V3952" s="4" t="e">
        <f t="shared" si="683"/>
        <v>#DIV/0!</v>
      </c>
      <c r="W3952" s="6">
        <f t="shared" si="679"/>
        <v>0</v>
      </c>
      <c r="X3952" s="6" t="e">
        <f t="shared" si="684"/>
        <v>#DIV/0!</v>
      </c>
      <c r="Y3952" s="6" t="e">
        <f t="shared" si="685"/>
        <v>#DIV/0!</v>
      </c>
      <c r="AA3952" s="1">
        <f t="shared" si="680"/>
        <v>0</v>
      </c>
      <c r="AB3952" s="1">
        <f t="shared" si="681"/>
        <v>0</v>
      </c>
    </row>
    <row r="3953" spans="3:28" x14ac:dyDescent="0.25">
      <c r="C3953" s="1">
        <v>2008</v>
      </c>
      <c r="D3953" s="1" t="s">
        <v>110</v>
      </c>
      <c r="E3953" s="2" t="s">
        <v>295</v>
      </c>
      <c r="F3953">
        <v>4</v>
      </c>
      <c r="G3953">
        <v>515239</v>
      </c>
      <c r="H3953" s="1">
        <v>13018.15</v>
      </c>
      <c r="L3953" s="3"/>
      <c r="M3953"/>
      <c r="N3953"/>
      <c r="O3953" s="1">
        <f t="shared" si="676"/>
        <v>0</v>
      </c>
      <c r="P3953" s="5">
        <f>-MIN(data!$B$4 / data!H3953 * data!O3953 / 100, data!M3953)</f>
        <v>0</v>
      </c>
      <c r="Q3953" s="4">
        <f t="shared" si="675"/>
        <v>0</v>
      </c>
      <c r="R3953" s="6">
        <f>-MIN(data!$B$5/(POWER(LN(H3953),2))*O3953/100, N3953)</f>
        <v>0</v>
      </c>
      <c r="S3953" s="6">
        <f t="shared" si="677"/>
        <v>0</v>
      </c>
      <c r="T3953" s="4">
        <f t="shared" si="678"/>
        <v>0</v>
      </c>
      <c r="U3953" s="4" t="e">
        <f t="shared" si="682"/>
        <v>#DIV/0!</v>
      </c>
      <c r="V3953" s="4" t="e">
        <f t="shared" si="683"/>
        <v>#DIV/0!</v>
      </c>
      <c r="W3953" s="6">
        <f t="shared" si="679"/>
        <v>0</v>
      </c>
      <c r="X3953" s="6" t="e">
        <f t="shared" si="684"/>
        <v>#DIV/0!</v>
      </c>
      <c r="Y3953" s="6" t="e">
        <f t="shared" si="685"/>
        <v>#DIV/0!</v>
      </c>
      <c r="AA3953" s="1">
        <f t="shared" si="680"/>
        <v>0</v>
      </c>
      <c r="AB3953" s="1">
        <f t="shared" si="681"/>
        <v>0</v>
      </c>
    </row>
    <row r="3954" spans="3:28" x14ac:dyDescent="0.25">
      <c r="C3954" s="1">
        <v>2009</v>
      </c>
      <c r="D3954" s="1" t="s">
        <v>110</v>
      </c>
      <c r="E3954" s="2" t="s">
        <v>295</v>
      </c>
      <c r="F3954">
        <v>4</v>
      </c>
      <c r="G3954">
        <v>526400</v>
      </c>
      <c r="H3954" s="1">
        <v>13486.27</v>
      </c>
      <c r="L3954" s="3"/>
      <c r="M3954"/>
      <c r="N3954"/>
      <c r="O3954" s="1">
        <f t="shared" si="676"/>
        <v>0</v>
      </c>
      <c r="P3954" s="5">
        <f>-MIN(data!$B$4 / data!H3954 * data!O3954 / 100, data!M3954)</f>
        <v>0</v>
      </c>
      <c r="Q3954" s="4">
        <f t="shared" si="675"/>
        <v>0</v>
      </c>
      <c r="R3954" s="6">
        <f>-MIN(data!$B$5/(POWER(LN(H3954),2))*O3954/100, N3954)</f>
        <v>0</v>
      </c>
      <c r="S3954" s="6">
        <f t="shared" si="677"/>
        <v>0</v>
      </c>
      <c r="T3954" s="4">
        <f t="shared" si="678"/>
        <v>0</v>
      </c>
      <c r="U3954" s="4" t="e">
        <f t="shared" si="682"/>
        <v>#DIV/0!</v>
      </c>
      <c r="V3954" s="4" t="e">
        <f t="shared" si="683"/>
        <v>#DIV/0!</v>
      </c>
      <c r="W3954" s="6">
        <f t="shared" si="679"/>
        <v>0</v>
      </c>
      <c r="X3954" s="6" t="e">
        <f t="shared" si="684"/>
        <v>#DIV/0!</v>
      </c>
      <c r="Y3954" s="6" t="e">
        <f t="shared" si="685"/>
        <v>#DIV/0!</v>
      </c>
      <c r="AA3954" s="1">
        <f t="shared" si="680"/>
        <v>0</v>
      </c>
      <c r="AB3954" s="1">
        <f t="shared" si="681"/>
        <v>0</v>
      </c>
    </row>
    <row r="3955" spans="3:28" x14ac:dyDescent="0.25">
      <c r="C3955" s="1">
        <v>2010</v>
      </c>
      <c r="D3955" s="1" t="s">
        <v>110</v>
      </c>
      <c r="E3955" s="2" t="s">
        <v>295</v>
      </c>
      <c r="F3955">
        <v>4</v>
      </c>
      <c r="G3955">
        <v>538219</v>
      </c>
      <c r="H3955" s="1">
        <v>18184.099999999999</v>
      </c>
      <c r="L3955" s="3"/>
      <c r="M3955"/>
      <c r="N3955"/>
      <c r="O3955" s="1">
        <f t="shared" si="676"/>
        <v>0</v>
      </c>
      <c r="P3955" s="5">
        <f>-MIN(data!$B$4 / data!H3955 * data!O3955 / 100, data!M3955)</f>
        <v>0</v>
      </c>
      <c r="Q3955" s="4">
        <f t="shared" si="675"/>
        <v>0</v>
      </c>
      <c r="R3955" s="6">
        <f>-MIN(data!$B$5/(POWER(LN(H3955),2))*O3955/100, N3955)</f>
        <v>0</v>
      </c>
      <c r="S3955" s="6">
        <f t="shared" si="677"/>
        <v>0</v>
      </c>
      <c r="T3955" s="4">
        <f t="shared" si="678"/>
        <v>0</v>
      </c>
      <c r="U3955" s="4" t="e">
        <f t="shared" si="682"/>
        <v>#DIV/0!</v>
      </c>
      <c r="V3955" s="4" t="e">
        <f t="shared" si="683"/>
        <v>#DIV/0!</v>
      </c>
      <c r="W3955" s="6">
        <f t="shared" si="679"/>
        <v>0</v>
      </c>
      <c r="X3955" s="6" t="e">
        <f t="shared" si="684"/>
        <v>#DIV/0!</v>
      </c>
      <c r="Y3955" s="6" t="e">
        <f t="shared" si="685"/>
        <v>#DIV/0!</v>
      </c>
      <c r="AA3955" s="1">
        <f t="shared" si="680"/>
        <v>0</v>
      </c>
      <c r="AB3955" s="1">
        <f t="shared" si="681"/>
        <v>0</v>
      </c>
    </row>
    <row r="3956" spans="3:28" x14ac:dyDescent="0.25">
      <c r="C3956" s="1">
        <v>2011</v>
      </c>
      <c r="D3956" s="1" t="s">
        <v>110</v>
      </c>
      <c r="E3956" s="2" t="s">
        <v>295</v>
      </c>
      <c r="F3956">
        <v>4</v>
      </c>
      <c r="G3956">
        <v>550832</v>
      </c>
      <c r="H3956" s="1">
        <v>23767.83</v>
      </c>
      <c r="L3956" s="3"/>
      <c r="M3956"/>
      <c r="N3956"/>
      <c r="O3956" s="1">
        <f t="shared" si="676"/>
        <v>0</v>
      </c>
      <c r="P3956" s="5">
        <f>-MIN(data!$B$4 / data!H3956 * data!O3956 / 100, data!M3956)</f>
        <v>0</v>
      </c>
      <c r="Q3956" s="4">
        <f t="shared" si="675"/>
        <v>0</v>
      </c>
      <c r="R3956" s="6">
        <f>-MIN(data!$B$5/(POWER(LN(H3956),2))*O3956/100, N3956)</f>
        <v>0</v>
      </c>
      <c r="S3956" s="6">
        <f t="shared" si="677"/>
        <v>0</v>
      </c>
      <c r="T3956" s="4">
        <f t="shared" si="678"/>
        <v>0</v>
      </c>
      <c r="U3956" s="4" t="e">
        <f t="shared" si="682"/>
        <v>#DIV/0!</v>
      </c>
      <c r="V3956" s="4" t="e">
        <f t="shared" si="683"/>
        <v>#DIV/0!</v>
      </c>
      <c r="W3956" s="6">
        <f t="shared" si="679"/>
        <v>0</v>
      </c>
      <c r="X3956" s="6" t="e">
        <f t="shared" si="684"/>
        <v>#DIV/0!</v>
      </c>
      <c r="Y3956" s="6" t="e">
        <f t="shared" si="685"/>
        <v>#DIV/0!</v>
      </c>
      <c r="AA3956" s="1">
        <f t="shared" si="680"/>
        <v>0</v>
      </c>
      <c r="AB3956" s="1">
        <f t="shared" si="681"/>
        <v>0</v>
      </c>
    </row>
    <row r="3957" spans="3:28" x14ac:dyDescent="0.25">
      <c r="C3957" s="1">
        <v>2012</v>
      </c>
      <c r="D3957" s="1" t="s">
        <v>110</v>
      </c>
      <c r="E3957" s="2" t="s">
        <v>295</v>
      </c>
      <c r="F3957">
        <v>4</v>
      </c>
      <c r="G3957">
        <v>564039</v>
      </c>
      <c r="H3957" s="1">
        <v>24778.87</v>
      </c>
      <c r="L3957" s="3"/>
      <c r="M3957"/>
      <c r="N3957"/>
      <c r="O3957" s="1">
        <f t="shared" si="676"/>
        <v>0</v>
      </c>
      <c r="P3957" s="5">
        <f>-MIN(data!$B$4 / data!H3957 * data!O3957 / 100, data!M3957)</f>
        <v>0</v>
      </c>
      <c r="Q3957" s="4">
        <f t="shared" si="675"/>
        <v>0</v>
      </c>
      <c r="R3957" s="6">
        <f>-MIN(data!$B$5/(POWER(LN(H3957),2))*O3957/100, N3957)</f>
        <v>0</v>
      </c>
      <c r="S3957" s="6">
        <f t="shared" si="677"/>
        <v>0</v>
      </c>
      <c r="T3957" s="4">
        <f t="shared" si="678"/>
        <v>0</v>
      </c>
      <c r="U3957" s="4" t="e">
        <f t="shared" si="682"/>
        <v>#DIV/0!</v>
      </c>
      <c r="V3957" s="4" t="e">
        <f t="shared" si="683"/>
        <v>#DIV/0!</v>
      </c>
      <c r="W3957" s="6">
        <f t="shared" si="679"/>
        <v>0</v>
      </c>
      <c r="X3957" s="6" t="e">
        <f t="shared" si="684"/>
        <v>#DIV/0!</v>
      </c>
      <c r="Y3957" s="6" t="e">
        <f t="shared" si="685"/>
        <v>#DIV/0!</v>
      </c>
      <c r="AA3957" s="1">
        <f t="shared" si="680"/>
        <v>0</v>
      </c>
      <c r="AB3957" s="1">
        <f t="shared" si="681"/>
        <v>0</v>
      </c>
    </row>
    <row r="3958" spans="3:28" x14ac:dyDescent="0.25">
      <c r="C3958" s="1">
        <v>2013</v>
      </c>
      <c r="D3958" s="1" t="s">
        <v>110</v>
      </c>
      <c r="E3958" s="2" t="s">
        <v>295</v>
      </c>
      <c r="F3958">
        <v>4</v>
      </c>
      <c r="G3958">
        <v>577372</v>
      </c>
      <c r="H3958" s="1">
        <v>26349.08</v>
      </c>
      <c r="L3958" s="3"/>
      <c r="M3958"/>
      <c r="N3958"/>
      <c r="O3958" s="1">
        <f t="shared" si="676"/>
        <v>0</v>
      </c>
      <c r="P3958" s="5">
        <f>-MIN(data!$B$4 / data!H3958 * data!O3958 / 100, data!M3958)</f>
        <v>0</v>
      </c>
      <c r="Q3958" s="4">
        <f t="shared" si="675"/>
        <v>0</v>
      </c>
      <c r="R3958" s="6">
        <f>-MIN(data!$B$5/(POWER(LN(H3958),2))*O3958/100, N3958)</f>
        <v>0</v>
      </c>
      <c r="S3958" s="6">
        <f t="shared" si="677"/>
        <v>0</v>
      </c>
      <c r="T3958" s="4">
        <f t="shared" si="678"/>
        <v>0</v>
      </c>
      <c r="U3958" s="4" t="e">
        <f t="shared" si="682"/>
        <v>#DIV/0!</v>
      </c>
      <c r="V3958" s="4" t="e">
        <f t="shared" si="683"/>
        <v>#DIV/0!</v>
      </c>
      <c r="W3958" s="6">
        <f t="shared" si="679"/>
        <v>0</v>
      </c>
      <c r="X3958" s="6" t="e">
        <f t="shared" si="684"/>
        <v>#DIV/0!</v>
      </c>
      <c r="Y3958" s="6" t="e">
        <f t="shared" si="685"/>
        <v>#DIV/0!</v>
      </c>
      <c r="AA3958" s="1">
        <f t="shared" si="680"/>
        <v>0</v>
      </c>
      <c r="AB3958" s="1">
        <f t="shared" si="681"/>
        <v>0</v>
      </c>
    </row>
    <row r="3959" spans="3:28" x14ac:dyDescent="0.25">
      <c r="C3959" s="1">
        <v>2014</v>
      </c>
      <c r="D3959" s="1" t="s">
        <v>110</v>
      </c>
      <c r="E3959" s="2" t="s">
        <v>295</v>
      </c>
      <c r="F3959">
        <v>4</v>
      </c>
      <c r="G3959">
        <v>590208</v>
      </c>
      <c r="H3959" s="1">
        <v>24471.439999999999</v>
      </c>
      <c r="L3959" s="3"/>
      <c r="M3959"/>
      <c r="N3959"/>
      <c r="O3959" s="1">
        <f t="shared" si="676"/>
        <v>0</v>
      </c>
      <c r="P3959" s="5">
        <f>-MIN(data!$B$4 / data!H3959 * data!O3959 / 100, data!M3959)</f>
        <v>0</v>
      </c>
      <c r="Q3959" s="4">
        <f t="shared" si="675"/>
        <v>0</v>
      </c>
      <c r="R3959" s="6">
        <f>-MIN(data!$B$5/(POWER(LN(H3959),2))*O3959/100, N3959)</f>
        <v>0</v>
      </c>
      <c r="S3959" s="6">
        <f t="shared" si="677"/>
        <v>0</v>
      </c>
      <c r="T3959" s="4">
        <f t="shared" si="678"/>
        <v>0</v>
      </c>
      <c r="U3959" s="4" t="e">
        <f t="shared" si="682"/>
        <v>#DIV/0!</v>
      </c>
      <c r="V3959" s="4" t="e">
        <f t="shared" si="683"/>
        <v>#DIV/0!</v>
      </c>
      <c r="W3959" s="6">
        <f t="shared" si="679"/>
        <v>0</v>
      </c>
      <c r="X3959" s="6" t="e">
        <f t="shared" si="684"/>
        <v>#DIV/0!</v>
      </c>
      <c r="Y3959" s="6" t="e">
        <f t="shared" si="685"/>
        <v>#DIV/0!</v>
      </c>
      <c r="AA3959" s="1">
        <f t="shared" si="680"/>
        <v>0</v>
      </c>
      <c r="AB3959" s="1">
        <f t="shared" si="681"/>
        <v>0</v>
      </c>
    </row>
    <row r="3960" spans="3:28" x14ac:dyDescent="0.25">
      <c r="C3960" s="1">
        <v>2015</v>
      </c>
      <c r="D3960" s="1" t="s">
        <v>110</v>
      </c>
      <c r="E3960" s="2" t="s">
        <v>295</v>
      </c>
      <c r="F3960">
        <v>4</v>
      </c>
      <c r="G3960">
        <v>602085</v>
      </c>
      <c r="H3960" s="1">
        <v>16054.31</v>
      </c>
      <c r="L3960" s="3"/>
      <c r="M3960"/>
      <c r="N3960"/>
      <c r="O3960" s="1">
        <f t="shared" si="676"/>
        <v>0</v>
      </c>
      <c r="P3960" s="5">
        <f>-MIN(data!$B$4 / data!H3960 * data!O3960 / 100, data!M3960)</f>
        <v>0</v>
      </c>
      <c r="Q3960" s="4">
        <f t="shared" si="675"/>
        <v>0</v>
      </c>
      <c r="R3960" s="6">
        <f>-MIN(data!$B$5/(POWER(LN(H3960),2))*O3960/100, N3960)</f>
        <v>0</v>
      </c>
      <c r="S3960" s="6">
        <f t="shared" si="677"/>
        <v>0</v>
      </c>
      <c r="T3960" s="4">
        <f t="shared" si="678"/>
        <v>0</v>
      </c>
      <c r="U3960" s="4" t="e">
        <f t="shared" si="682"/>
        <v>#DIV/0!</v>
      </c>
      <c r="V3960" s="4" t="e">
        <f t="shared" si="683"/>
        <v>#DIV/0!</v>
      </c>
      <c r="W3960" s="6">
        <f t="shared" si="679"/>
        <v>0</v>
      </c>
      <c r="X3960" s="6" t="e">
        <f t="shared" si="684"/>
        <v>#DIV/0!</v>
      </c>
      <c r="Y3960" s="6" t="e">
        <f t="shared" si="685"/>
        <v>#DIV/0!</v>
      </c>
      <c r="AA3960" s="1">
        <f t="shared" si="680"/>
        <v>0</v>
      </c>
      <c r="AB3960" s="1">
        <f t="shared" si="681"/>
        <v>0</v>
      </c>
    </row>
    <row r="3961" spans="3:28" x14ac:dyDescent="0.25">
      <c r="C3961" s="1">
        <v>2016</v>
      </c>
      <c r="D3961" s="1" t="s">
        <v>110</v>
      </c>
      <c r="E3961" s="2" t="s">
        <v>295</v>
      </c>
      <c r="F3961">
        <v>4</v>
      </c>
      <c r="G3961">
        <v>612836</v>
      </c>
      <c r="H3961" s="1">
        <v>14767.44</v>
      </c>
      <c r="L3961" s="3"/>
      <c r="M3961"/>
      <c r="N3961"/>
      <c r="O3961" s="1">
        <f t="shared" si="676"/>
        <v>0</v>
      </c>
      <c r="P3961" s="5">
        <f>-MIN(data!$B$4 / data!H3961 * data!O3961 / 100, data!M3961)</f>
        <v>0</v>
      </c>
      <c r="Q3961" s="4">
        <f t="shared" si="675"/>
        <v>0</v>
      </c>
      <c r="R3961" s="6">
        <f>-MIN(data!$B$5/(POWER(LN(H3961),2))*O3961/100, N3961)</f>
        <v>0</v>
      </c>
      <c r="S3961" s="6">
        <f t="shared" si="677"/>
        <v>0</v>
      </c>
      <c r="T3961" s="4">
        <f t="shared" si="678"/>
        <v>0</v>
      </c>
      <c r="U3961" s="4" t="e">
        <f t="shared" si="682"/>
        <v>#DIV/0!</v>
      </c>
      <c r="V3961" s="4" t="e">
        <f t="shared" si="683"/>
        <v>#DIV/0!</v>
      </c>
      <c r="W3961" s="6">
        <f t="shared" si="679"/>
        <v>0</v>
      </c>
      <c r="X3961" s="6" t="e">
        <f t="shared" si="684"/>
        <v>#DIV/0!</v>
      </c>
      <c r="Y3961" s="6" t="e">
        <f t="shared" si="685"/>
        <v>#DIV/0!</v>
      </c>
      <c r="AA3961" s="1">
        <f t="shared" si="680"/>
        <v>0</v>
      </c>
      <c r="AB3961" s="1">
        <f t="shared" si="681"/>
        <v>0</v>
      </c>
    </row>
    <row r="3962" spans="3:28" x14ac:dyDescent="0.25">
      <c r="C3962" s="1">
        <v>1980</v>
      </c>
      <c r="D3962" s="1" t="s">
        <v>111</v>
      </c>
      <c r="E3962" s="2" t="s">
        <v>311</v>
      </c>
      <c r="F3962">
        <v>2</v>
      </c>
      <c r="G3962">
        <v>19990012</v>
      </c>
      <c r="H3962" s="1">
        <v>235.3801</v>
      </c>
      <c r="I3962" s="1">
        <v>97899</v>
      </c>
      <c r="J3962" s="1">
        <v>738303.2</v>
      </c>
      <c r="L3962" s="3"/>
      <c r="M3962">
        <v>132.6</v>
      </c>
      <c r="N3962"/>
      <c r="O3962" s="1">
        <f t="shared" si="676"/>
        <v>0</v>
      </c>
      <c r="P3962" s="5">
        <f>-MIN(data!$B$4 / data!H3962 * data!O3962 / 100, data!M3962)</f>
        <v>0</v>
      </c>
      <c r="Q3962" s="4">
        <f t="shared" si="675"/>
        <v>0</v>
      </c>
      <c r="R3962" s="6">
        <f>-MIN(data!$B$5/(POWER(LN(H3962),2))*O3962/100, N3962)</f>
        <v>0</v>
      </c>
      <c r="S3962" s="6">
        <f t="shared" si="677"/>
        <v>0</v>
      </c>
      <c r="T3962" s="4">
        <f t="shared" si="678"/>
        <v>132.6</v>
      </c>
      <c r="U3962" s="4" t="e">
        <f t="shared" si="682"/>
        <v>#DIV/0!</v>
      </c>
      <c r="V3962" s="4" t="e">
        <f t="shared" si="683"/>
        <v>#DIV/0!</v>
      </c>
      <c r="W3962" s="6">
        <f t="shared" si="679"/>
        <v>0</v>
      </c>
      <c r="X3962" s="6" t="e">
        <f t="shared" si="684"/>
        <v>#DIV/0!</v>
      </c>
      <c r="Y3962" s="6" t="e">
        <f t="shared" si="685"/>
        <v>#DIV/0!</v>
      </c>
      <c r="AA3962" s="1">
        <f t="shared" si="680"/>
        <v>0</v>
      </c>
      <c r="AB3962" s="1">
        <f t="shared" si="681"/>
        <v>0</v>
      </c>
    </row>
    <row r="3963" spans="3:28" x14ac:dyDescent="0.25">
      <c r="C3963" s="1">
        <v>1981</v>
      </c>
      <c r="D3963" s="1" t="s">
        <v>111</v>
      </c>
      <c r="E3963" s="2" t="s">
        <v>311</v>
      </c>
      <c r="F3963">
        <v>2</v>
      </c>
      <c r="G3963">
        <v>20479715</v>
      </c>
      <c r="H3963" s="1">
        <v>234.35499999999999</v>
      </c>
      <c r="I3963" s="1">
        <v>94336</v>
      </c>
      <c r="J3963" s="1">
        <v>748104.7</v>
      </c>
      <c r="L3963" s="3"/>
      <c r="M3963">
        <v>126.1</v>
      </c>
      <c r="N3963"/>
      <c r="O3963" s="1">
        <f t="shared" si="676"/>
        <v>0</v>
      </c>
      <c r="P3963" s="5">
        <f>-MIN(data!$B$4 / data!H3963 * data!O3963 / 100, data!M3963)</f>
        <v>0</v>
      </c>
      <c r="Q3963" s="4">
        <f t="shared" si="675"/>
        <v>0</v>
      </c>
      <c r="R3963" s="6">
        <f>-MIN(data!$B$5/(POWER(LN(H3963),2))*O3963/100, N3963)</f>
        <v>0</v>
      </c>
      <c r="S3963" s="6">
        <f t="shared" si="677"/>
        <v>0</v>
      </c>
      <c r="T3963" s="4">
        <f t="shared" si="678"/>
        <v>126.1</v>
      </c>
      <c r="U3963" s="4" t="e">
        <f t="shared" si="682"/>
        <v>#DIV/0!</v>
      </c>
      <c r="V3963" s="4" t="e">
        <f t="shared" si="683"/>
        <v>#DIV/0!</v>
      </c>
      <c r="W3963" s="6">
        <f t="shared" si="679"/>
        <v>0</v>
      </c>
      <c r="X3963" s="6" t="e">
        <f t="shared" si="684"/>
        <v>#DIV/0!</v>
      </c>
      <c r="Y3963" s="6" t="e">
        <f t="shared" si="685"/>
        <v>#DIV/0!</v>
      </c>
      <c r="AA3963" s="1">
        <f t="shared" si="680"/>
        <v>0</v>
      </c>
      <c r="AB3963" s="1">
        <f t="shared" si="681"/>
        <v>0</v>
      </c>
    </row>
    <row r="3964" spans="3:28" x14ac:dyDescent="0.25">
      <c r="C3964" s="1">
        <v>1982</v>
      </c>
      <c r="D3964" s="1" t="s">
        <v>111</v>
      </c>
      <c r="E3964" s="2" t="s">
        <v>311</v>
      </c>
      <c r="F3964">
        <v>2</v>
      </c>
      <c r="G3964">
        <v>20984009</v>
      </c>
      <c r="H3964" s="1">
        <v>247.93520000000001</v>
      </c>
      <c r="I3964" s="1">
        <v>90517</v>
      </c>
      <c r="J3964" s="1">
        <v>756198.8</v>
      </c>
      <c r="L3964" s="3"/>
      <c r="M3964">
        <v>119.7</v>
      </c>
      <c r="N3964"/>
      <c r="O3964" s="1">
        <f t="shared" si="676"/>
        <v>0</v>
      </c>
      <c r="P3964" s="5">
        <f>-MIN(data!$B$4 / data!H3964 * data!O3964 / 100, data!M3964)</f>
        <v>0</v>
      </c>
      <c r="Q3964" s="4">
        <f t="shared" si="675"/>
        <v>0</v>
      </c>
      <c r="R3964" s="6">
        <f>-MIN(data!$B$5/(POWER(LN(H3964),2))*O3964/100, N3964)</f>
        <v>0</v>
      </c>
      <c r="S3964" s="6">
        <f t="shared" si="677"/>
        <v>0</v>
      </c>
      <c r="T3964" s="4">
        <f t="shared" si="678"/>
        <v>119.7</v>
      </c>
      <c r="U3964" s="4" t="e">
        <f t="shared" si="682"/>
        <v>#DIV/0!</v>
      </c>
      <c r="V3964" s="4" t="e">
        <f t="shared" si="683"/>
        <v>#DIV/0!</v>
      </c>
      <c r="W3964" s="6">
        <f t="shared" si="679"/>
        <v>0</v>
      </c>
      <c r="X3964" s="6" t="e">
        <f t="shared" si="684"/>
        <v>#DIV/0!</v>
      </c>
      <c r="Y3964" s="6" t="e">
        <f t="shared" si="685"/>
        <v>#DIV/0!</v>
      </c>
      <c r="AA3964" s="1">
        <f t="shared" si="680"/>
        <v>0</v>
      </c>
      <c r="AB3964" s="1">
        <f t="shared" si="681"/>
        <v>0</v>
      </c>
    </row>
    <row r="3965" spans="3:28" x14ac:dyDescent="0.25">
      <c r="C3965" s="1">
        <v>1983</v>
      </c>
      <c r="D3965" s="1" t="s">
        <v>111</v>
      </c>
      <c r="E3965" s="2" t="s">
        <v>311</v>
      </c>
      <c r="F3965">
        <v>2</v>
      </c>
      <c r="G3965">
        <v>21495086</v>
      </c>
      <c r="H3965" s="1">
        <v>241.8432</v>
      </c>
      <c r="I3965" s="1">
        <v>86471</v>
      </c>
      <c r="J3965" s="1">
        <v>761188.4</v>
      </c>
      <c r="L3965" s="3"/>
      <c r="M3965">
        <v>113.6</v>
      </c>
      <c r="N3965"/>
      <c r="O3965" s="1">
        <f t="shared" si="676"/>
        <v>0</v>
      </c>
      <c r="P3965" s="5">
        <f>-MIN(data!$B$4 / data!H3965 * data!O3965 / 100, data!M3965)</f>
        <v>0</v>
      </c>
      <c r="Q3965" s="4">
        <f t="shared" si="675"/>
        <v>0</v>
      </c>
      <c r="R3965" s="6">
        <f>-MIN(data!$B$5/(POWER(LN(H3965),2))*O3965/100, N3965)</f>
        <v>0</v>
      </c>
      <c r="S3965" s="6">
        <f t="shared" si="677"/>
        <v>0</v>
      </c>
      <c r="T3965" s="4">
        <f t="shared" si="678"/>
        <v>113.6</v>
      </c>
      <c r="U3965" s="4" t="e">
        <f t="shared" si="682"/>
        <v>#DIV/0!</v>
      </c>
      <c r="V3965" s="4" t="e">
        <f t="shared" si="683"/>
        <v>#DIV/0!</v>
      </c>
      <c r="W3965" s="6">
        <f t="shared" si="679"/>
        <v>0</v>
      </c>
      <c r="X3965" s="6" t="e">
        <f t="shared" si="684"/>
        <v>#DIV/0!</v>
      </c>
      <c r="Y3965" s="6" t="e">
        <f t="shared" si="685"/>
        <v>#DIV/0!</v>
      </c>
      <c r="AA3965" s="1">
        <f t="shared" si="680"/>
        <v>0</v>
      </c>
      <c r="AB3965" s="1">
        <f t="shared" si="681"/>
        <v>0</v>
      </c>
    </row>
    <row r="3966" spans="3:28" x14ac:dyDescent="0.25">
      <c r="C3966" s="1">
        <v>1984</v>
      </c>
      <c r="D3966" s="1" t="s">
        <v>111</v>
      </c>
      <c r="E3966" s="2" t="s">
        <v>311</v>
      </c>
      <c r="F3966">
        <v>2</v>
      </c>
      <c r="G3966">
        <v>22002643</v>
      </c>
      <c r="H3966" s="1">
        <v>247.4571</v>
      </c>
      <c r="I3966" s="1">
        <v>82182</v>
      </c>
      <c r="J3966" s="1">
        <v>763064.1</v>
      </c>
      <c r="L3966" s="3"/>
      <c r="M3966">
        <v>107.7</v>
      </c>
      <c r="N3966"/>
      <c r="O3966" s="1">
        <f t="shared" si="676"/>
        <v>0</v>
      </c>
      <c r="P3966" s="5">
        <f>-MIN(data!$B$4 / data!H3966 * data!O3966 / 100, data!M3966)</f>
        <v>0</v>
      </c>
      <c r="Q3966" s="4">
        <f t="shared" si="675"/>
        <v>0</v>
      </c>
      <c r="R3966" s="6">
        <f>-MIN(data!$B$5/(POWER(LN(H3966),2))*O3966/100, N3966)</f>
        <v>0</v>
      </c>
      <c r="S3966" s="6">
        <f t="shared" si="677"/>
        <v>0</v>
      </c>
      <c r="T3966" s="4">
        <f t="shared" si="678"/>
        <v>107.7</v>
      </c>
      <c r="U3966" s="4" t="e">
        <f t="shared" si="682"/>
        <v>#DIV/0!</v>
      </c>
      <c r="V3966" s="4" t="e">
        <f t="shared" si="683"/>
        <v>#DIV/0!</v>
      </c>
      <c r="W3966" s="6">
        <f t="shared" si="679"/>
        <v>0</v>
      </c>
      <c r="X3966" s="6" t="e">
        <f t="shared" si="684"/>
        <v>#DIV/0!</v>
      </c>
      <c r="Y3966" s="6" t="e">
        <f t="shared" si="685"/>
        <v>#DIV/0!</v>
      </c>
      <c r="AA3966" s="1">
        <f t="shared" si="680"/>
        <v>0</v>
      </c>
      <c r="AB3966" s="1">
        <f t="shared" si="681"/>
        <v>0</v>
      </c>
    </row>
    <row r="3967" spans="3:28" x14ac:dyDescent="0.25">
      <c r="C3967" s="1">
        <v>1985</v>
      </c>
      <c r="D3967" s="1" t="s">
        <v>111</v>
      </c>
      <c r="E3967" s="2" t="s">
        <v>311</v>
      </c>
      <c r="F3967">
        <v>2</v>
      </c>
      <c r="G3967">
        <v>22499110</v>
      </c>
      <c r="H3967" s="1">
        <v>247.2662</v>
      </c>
      <c r="I3967" s="1">
        <v>77765</v>
      </c>
      <c r="J3967" s="1">
        <v>761655.2</v>
      </c>
      <c r="L3967" s="3"/>
      <c r="M3967">
        <v>102.1</v>
      </c>
      <c r="N3967"/>
      <c r="O3967" s="1">
        <f t="shared" si="676"/>
        <v>0</v>
      </c>
      <c r="P3967" s="5">
        <f>-MIN(data!$B$4 / data!H3967 * data!O3967 / 100, data!M3967)</f>
        <v>0</v>
      </c>
      <c r="Q3967" s="4">
        <f t="shared" ref="Q3967:Q4030" si="686">-P3967*J3967/1000</f>
        <v>0</v>
      </c>
      <c r="R3967" s="6">
        <f>-MIN(data!$B$5/(POWER(LN(H3967),2))*O3967/100, N3967)</f>
        <v>0</v>
      </c>
      <c r="S3967" s="6">
        <f t="shared" si="677"/>
        <v>0</v>
      </c>
      <c r="T3967" s="4">
        <f t="shared" si="678"/>
        <v>102.1</v>
      </c>
      <c r="U3967" s="4" t="e">
        <f t="shared" si="682"/>
        <v>#DIV/0!</v>
      </c>
      <c r="V3967" s="4" t="e">
        <f t="shared" si="683"/>
        <v>#DIV/0!</v>
      </c>
      <c r="W3967" s="6">
        <f t="shared" si="679"/>
        <v>0</v>
      </c>
      <c r="X3967" s="6" t="e">
        <f t="shared" si="684"/>
        <v>#DIV/0!</v>
      </c>
      <c r="Y3967" s="6" t="e">
        <f t="shared" si="685"/>
        <v>#DIV/0!</v>
      </c>
      <c r="AA3967" s="1">
        <f t="shared" si="680"/>
        <v>0</v>
      </c>
      <c r="AB3967" s="1">
        <f t="shared" si="681"/>
        <v>0</v>
      </c>
    </row>
    <row r="3968" spans="3:28" x14ac:dyDescent="0.25">
      <c r="C3968" s="1">
        <v>1986</v>
      </c>
      <c r="D3968" s="1" t="s">
        <v>111</v>
      </c>
      <c r="E3968" s="2" t="s">
        <v>311</v>
      </c>
      <c r="F3968">
        <v>2</v>
      </c>
      <c r="G3968">
        <v>22980335</v>
      </c>
      <c r="H3968" s="1">
        <v>261.36309999999997</v>
      </c>
      <c r="I3968" s="1">
        <v>73377</v>
      </c>
      <c r="J3968" s="1">
        <v>757244.6</v>
      </c>
      <c r="L3968" s="3"/>
      <c r="M3968">
        <v>96.9</v>
      </c>
      <c r="N3968"/>
      <c r="O3968" s="1">
        <f t="shared" si="676"/>
        <v>0</v>
      </c>
      <c r="P3968" s="5">
        <f>-MIN(data!$B$4 / data!H3968 * data!O3968 / 100, data!M3968)</f>
        <v>0</v>
      </c>
      <c r="Q3968" s="4">
        <f t="shared" si="686"/>
        <v>0</v>
      </c>
      <c r="R3968" s="6">
        <f>-MIN(data!$B$5/(POWER(LN(H3968),2))*O3968/100, N3968)</f>
        <v>0</v>
      </c>
      <c r="S3968" s="6">
        <f t="shared" si="677"/>
        <v>0</v>
      </c>
      <c r="T3968" s="4">
        <f t="shared" si="678"/>
        <v>96.9</v>
      </c>
      <c r="U3968" s="4" t="e">
        <f t="shared" si="682"/>
        <v>#DIV/0!</v>
      </c>
      <c r="V3968" s="4" t="e">
        <f t="shared" si="683"/>
        <v>#DIV/0!</v>
      </c>
      <c r="W3968" s="6">
        <f t="shared" si="679"/>
        <v>0</v>
      </c>
      <c r="X3968" s="6" t="e">
        <f t="shared" si="684"/>
        <v>#DIV/0!</v>
      </c>
      <c r="Y3968" s="6" t="e">
        <f t="shared" si="685"/>
        <v>#DIV/0!</v>
      </c>
      <c r="AA3968" s="1">
        <f t="shared" si="680"/>
        <v>0</v>
      </c>
      <c r="AB3968" s="1">
        <f t="shared" si="681"/>
        <v>0</v>
      </c>
    </row>
    <row r="3969" spans="3:28" x14ac:dyDescent="0.25">
      <c r="C3969" s="1">
        <v>1987</v>
      </c>
      <c r="D3969" s="1" t="s">
        <v>111</v>
      </c>
      <c r="E3969" s="2" t="s">
        <v>311</v>
      </c>
      <c r="F3969">
        <v>2</v>
      </c>
      <c r="G3969">
        <v>23447252</v>
      </c>
      <c r="H3969" s="1">
        <v>277.553</v>
      </c>
      <c r="I3969" s="1">
        <v>69156</v>
      </c>
      <c r="J3969" s="1">
        <v>751695.7</v>
      </c>
      <c r="L3969" s="3"/>
      <c r="M3969">
        <v>92</v>
      </c>
      <c r="N3969"/>
      <c r="O3969" s="1">
        <f t="shared" si="676"/>
        <v>0</v>
      </c>
      <c r="P3969" s="5">
        <f>-MIN(data!$B$4 / data!H3969 * data!O3969 / 100, data!M3969)</f>
        <v>0</v>
      </c>
      <c r="Q3969" s="4">
        <f t="shared" si="686"/>
        <v>0</v>
      </c>
      <c r="R3969" s="6">
        <f>-MIN(data!$B$5/(POWER(LN(H3969),2))*O3969/100, N3969)</f>
        <v>0</v>
      </c>
      <c r="S3969" s="6">
        <f t="shared" si="677"/>
        <v>0</v>
      </c>
      <c r="T3969" s="4">
        <f t="shared" si="678"/>
        <v>92</v>
      </c>
      <c r="U3969" s="4" t="e">
        <f t="shared" si="682"/>
        <v>#DIV/0!</v>
      </c>
      <c r="V3969" s="4" t="e">
        <f t="shared" si="683"/>
        <v>#DIV/0!</v>
      </c>
      <c r="W3969" s="6">
        <f t="shared" si="679"/>
        <v>0</v>
      </c>
      <c r="X3969" s="6" t="e">
        <f t="shared" si="684"/>
        <v>#DIV/0!</v>
      </c>
      <c r="Y3969" s="6" t="e">
        <f t="shared" si="685"/>
        <v>#DIV/0!</v>
      </c>
      <c r="AA3969" s="1">
        <f t="shared" si="680"/>
        <v>0</v>
      </c>
      <c r="AB3969" s="1">
        <f t="shared" si="681"/>
        <v>0</v>
      </c>
    </row>
    <row r="3970" spans="3:28" x14ac:dyDescent="0.25">
      <c r="C3970" s="1">
        <v>1988</v>
      </c>
      <c r="D3970" s="1" t="s">
        <v>111</v>
      </c>
      <c r="E3970" s="2" t="s">
        <v>311</v>
      </c>
      <c r="F3970">
        <v>2</v>
      </c>
      <c r="G3970">
        <v>23903592</v>
      </c>
      <c r="H3970" s="1">
        <v>311.95249999999999</v>
      </c>
      <c r="I3970" s="1">
        <v>65176</v>
      </c>
      <c r="J3970" s="1">
        <v>744868.6</v>
      </c>
      <c r="L3970" s="3"/>
      <c r="M3970">
        <v>87.5</v>
      </c>
      <c r="N3970"/>
      <c r="O3970" s="1">
        <f t="shared" si="676"/>
        <v>0</v>
      </c>
      <c r="P3970" s="5">
        <f>-MIN(data!$B$4 / data!H3970 * data!O3970 / 100, data!M3970)</f>
        <v>0</v>
      </c>
      <c r="Q3970" s="4">
        <f t="shared" si="686"/>
        <v>0</v>
      </c>
      <c r="R3970" s="6">
        <f>-MIN(data!$B$5/(POWER(LN(H3970),2))*O3970/100, N3970)</f>
        <v>0</v>
      </c>
      <c r="S3970" s="6">
        <f t="shared" si="677"/>
        <v>0</v>
      </c>
      <c r="T3970" s="4">
        <f t="shared" si="678"/>
        <v>87.5</v>
      </c>
      <c r="U3970" s="4" t="e">
        <f t="shared" si="682"/>
        <v>#DIV/0!</v>
      </c>
      <c r="V3970" s="4" t="e">
        <f t="shared" si="683"/>
        <v>#DIV/0!</v>
      </c>
      <c r="W3970" s="6">
        <f t="shared" si="679"/>
        <v>0</v>
      </c>
      <c r="X3970" s="6" t="e">
        <f t="shared" si="684"/>
        <v>#DIV/0!</v>
      </c>
      <c r="Y3970" s="6" t="e">
        <f t="shared" si="685"/>
        <v>#DIV/0!</v>
      </c>
      <c r="AA3970" s="1">
        <f t="shared" si="680"/>
        <v>0</v>
      </c>
      <c r="AB3970" s="1">
        <f t="shared" si="681"/>
        <v>0</v>
      </c>
    </row>
    <row r="3971" spans="3:28" x14ac:dyDescent="0.25">
      <c r="C3971" s="1">
        <v>1989</v>
      </c>
      <c r="D3971" s="1" t="s">
        <v>111</v>
      </c>
      <c r="E3971" s="2" t="s">
        <v>311</v>
      </c>
      <c r="F3971">
        <v>2</v>
      </c>
      <c r="G3971">
        <v>24355619</v>
      </c>
      <c r="H3971" s="1">
        <v>322.48149999999998</v>
      </c>
      <c r="I3971" s="1">
        <v>61458</v>
      </c>
      <c r="J3971" s="1">
        <v>737791.1</v>
      </c>
      <c r="L3971" s="3"/>
      <c r="M3971">
        <v>83.3</v>
      </c>
      <c r="N3971"/>
      <c r="O3971" s="1">
        <f t="shared" ref="O3971:O4034" si="687">IF($A$3="Percentage of government revenue per capita",$B$3,0) + IF($A$3="Absolute extra revenue",AA3971,0) + IF($A$3="Absolute revenue per capita",AB3971,0)</f>
        <v>0</v>
      </c>
      <c r="P3971" s="5">
        <f>-MIN(data!$B$4 / data!H3971 * data!O3971 / 100, data!M3971)</f>
        <v>0</v>
      </c>
      <c r="Q3971" s="4">
        <f t="shared" si="686"/>
        <v>0</v>
      </c>
      <c r="R3971" s="6">
        <f>-MIN(data!$B$5/(POWER(LN(H3971),2))*O3971/100, N3971)</f>
        <v>0</v>
      </c>
      <c r="S3971" s="6">
        <f t="shared" ref="S3971:S4034" si="688">-R3971*K3971/100000</f>
        <v>0</v>
      </c>
      <c r="T3971" s="4">
        <f t="shared" ref="T3971:T4034" si="689">M3971+P3971</f>
        <v>83.3</v>
      </c>
      <c r="U3971" s="4" t="e">
        <f t="shared" si="682"/>
        <v>#DIV/0!</v>
      </c>
      <c r="V3971" s="4" t="e">
        <f t="shared" si="683"/>
        <v>#DIV/0!</v>
      </c>
      <c r="W3971" s="6">
        <f t="shared" ref="W3971:W4034" si="690">N3971+R3971</f>
        <v>0</v>
      </c>
      <c r="X3971" s="6" t="e">
        <f t="shared" si="684"/>
        <v>#DIV/0!</v>
      </c>
      <c r="Y3971" s="6" t="e">
        <f t="shared" si="685"/>
        <v>#DIV/0!</v>
      </c>
      <c r="AA3971" s="1">
        <f t="shared" si="680"/>
        <v>0</v>
      </c>
      <c r="AB3971" s="1">
        <f t="shared" si="681"/>
        <v>0</v>
      </c>
    </row>
    <row r="3972" spans="3:28" x14ac:dyDescent="0.25">
      <c r="C3972" s="1">
        <v>1990</v>
      </c>
      <c r="D3972" s="1" t="s">
        <v>111</v>
      </c>
      <c r="E3972" s="2" t="s">
        <v>311</v>
      </c>
      <c r="F3972">
        <v>2</v>
      </c>
      <c r="G3972">
        <v>24807462</v>
      </c>
      <c r="H3972" s="1">
        <v>363.43430000000001</v>
      </c>
      <c r="I3972" s="1">
        <v>58052</v>
      </c>
      <c r="J3972" s="1">
        <v>730213.8</v>
      </c>
      <c r="K3972" s="1">
        <v>694006.3</v>
      </c>
      <c r="L3972" s="3">
        <v>2300</v>
      </c>
      <c r="M3972">
        <v>79.5</v>
      </c>
      <c r="N3972">
        <v>317</v>
      </c>
      <c r="O3972" s="1">
        <f t="shared" si="687"/>
        <v>0</v>
      </c>
      <c r="P3972" s="5">
        <f>-MIN(data!$B$4 / data!H3972 * data!O3972 / 100, data!M3972)</f>
        <v>0</v>
      </c>
      <c r="Q3972" s="4">
        <f t="shared" si="686"/>
        <v>0</v>
      </c>
      <c r="R3972" s="6">
        <f>-MIN(data!$B$5/(POWER(LN(H3972),2))*O3972/100, N3972)</f>
        <v>0</v>
      </c>
      <c r="S3972" s="6">
        <f t="shared" si="688"/>
        <v>0</v>
      </c>
      <c r="T3972" s="4">
        <f t="shared" si="689"/>
        <v>79.5</v>
      </c>
      <c r="U3972" s="4" t="e">
        <f t="shared" si="682"/>
        <v>#DIV/0!</v>
      </c>
      <c r="V3972" s="4" t="e">
        <f t="shared" si="683"/>
        <v>#DIV/0!</v>
      </c>
      <c r="W3972" s="6">
        <f t="shared" si="690"/>
        <v>317</v>
      </c>
      <c r="X3972" s="6" t="e">
        <f t="shared" si="684"/>
        <v>#DIV/0!</v>
      </c>
      <c r="Y3972" s="6" t="e">
        <f t="shared" si="685"/>
        <v>#DIV/0!</v>
      </c>
      <c r="AA3972" s="1">
        <f t="shared" ref="AA3972:AA4035" si="691">$B$3*100/G3972/H3972</f>
        <v>0</v>
      </c>
      <c r="AB3972" s="1">
        <f t="shared" ref="AB3972:AB4035" si="692">$B$3/H3972*100</f>
        <v>0</v>
      </c>
    </row>
    <row r="3973" spans="3:28" x14ac:dyDescent="0.25">
      <c r="C3973" s="1">
        <v>1991</v>
      </c>
      <c r="D3973" s="1" t="s">
        <v>111</v>
      </c>
      <c r="E3973" s="2" t="s">
        <v>311</v>
      </c>
      <c r="F3973">
        <v>2</v>
      </c>
      <c r="G3973">
        <v>25260404</v>
      </c>
      <c r="H3973" s="1">
        <v>372.81470000000002</v>
      </c>
      <c r="I3973" s="1">
        <v>54835</v>
      </c>
      <c r="J3973" s="1">
        <v>722463.8</v>
      </c>
      <c r="K3973" s="1">
        <v>666666.69999999995</v>
      </c>
      <c r="L3973" s="3">
        <v>2200</v>
      </c>
      <c r="M3973">
        <v>75.900000000000006</v>
      </c>
      <c r="N3973">
        <v>300</v>
      </c>
      <c r="O3973" s="1">
        <f t="shared" si="687"/>
        <v>0</v>
      </c>
      <c r="P3973" s="5">
        <f>-MIN(data!$B$4 / data!H3973 * data!O3973 / 100, data!M3973)</f>
        <v>0</v>
      </c>
      <c r="Q3973" s="4">
        <f t="shared" si="686"/>
        <v>0</v>
      </c>
      <c r="R3973" s="6">
        <f>-MIN(data!$B$5/(POWER(LN(H3973),2))*O3973/100, N3973)</f>
        <v>0</v>
      </c>
      <c r="S3973" s="6">
        <f t="shared" si="688"/>
        <v>0</v>
      </c>
      <c r="T3973" s="4">
        <f t="shared" si="689"/>
        <v>75.900000000000006</v>
      </c>
      <c r="U3973" s="4" t="e">
        <f t="shared" si="682"/>
        <v>#DIV/0!</v>
      </c>
      <c r="V3973" s="4" t="e">
        <f t="shared" si="683"/>
        <v>#DIV/0!</v>
      </c>
      <c r="W3973" s="6">
        <f t="shared" si="690"/>
        <v>300</v>
      </c>
      <c r="X3973" s="6" t="e">
        <f t="shared" si="684"/>
        <v>#DIV/0!</v>
      </c>
      <c r="Y3973" s="6" t="e">
        <f t="shared" si="685"/>
        <v>#DIV/0!</v>
      </c>
      <c r="AA3973" s="1">
        <f t="shared" si="691"/>
        <v>0</v>
      </c>
      <c r="AB3973" s="1">
        <f t="shared" si="692"/>
        <v>0</v>
      </c>
    </row>
    <row r="3974" spans="3:28" x14ac:dyDescent="0.25">
      <c r="C3974" s="1">
        <v>1992</v>
      </c>
      <c r="D3974" s="1" t="s">
        <v>111</v>
      </c>
      <c r="E3974" s="2" t="s">
        <v>311</v>
      </c>
      <c r="F3974">
        <v>2</v>
      </c>
      <c r="G3974">
        <v>25711406</v>
      </c>
      <c r="H3974" s="1">
        <v>398.55869999999999</v>
      </c>
      <c r="I3974" s="1">
        <v>51787</v>
      </c>
      <c r="J3974" s="1">
        <v>714303.4</v>
      </c>
      <c r="K3974" s="1">
        <v>666666.69999999995</v>
      </c>
      <c r="L3974" s="3">
        <v>2000</v>
      </c>
      <c r="M3974">
        <v>72.5</v>
      </c>
      <c r="N3974">
        <v>285</v>
      </c>
      <c r="O3974" s="1">
        <f t="shared" si="687"/>
        <v>0</v>
      </c>
      <c r="P3974" s="5">
        <f>-MIN(data!$B$4 / data!H3974 * data!O3974 / 100, data!M3974)</f>
        <v>0</v>
      </c>
      <c r="Q3974" s="4">
        <f t="shared" si="686"/>
        <v>0</v>
      </c>
      <c r="R3974" s="6">
        <f>-MIN(data!$B$5/(POWER(LN(H3974),2))*O3974/100, N3974)</f>
        <v>0</v>
      </c>
      <c r="S3974" s="6">
        <f t="shared" si="688"/>
        <v>0</v>
      </c>
      <c r="T3974" s="4">
        <f t="shared" si="689"/>
        <v>72.5</v>
      </c>
      <c r="U3974" s="4" t="e">
        <f t="shared" si="682"/>
        <v>#DIV/0!</v>
      </c>
      <c r="V3974" s="4" t="e">
        <f t="shared" si="683"/>
        <v>#DIV/0!</v>
      </c>
      <c r="W3974" s="6">
        <f t="shared" si="690"/>
        <v>285</v>
      </c>
      <c r="X3974" s="6" t="e">
        <f t="shared" si="684"/>
        <v>#DIV/0!</v>
      </c>
      <c r="Y3974" s="6" t="e">
        <f t="shared" si="685"/>
        <v>#DIV/0!</v>
      </c>
      <c r="AA3974" s="1">
        <f t="shared" si="691"/>
        <v>0</v>
      </c>
      <c r="AB3974" s="1">
        <f t="shared" si="692"/>
        <v>0</v>
      </c>
    </row>
    <row r="3975" spans="3:28" x14ac:dyDescent="0.25">
      <c r="C3975" s="1">
        <v>1993</v>
      </c>
      <c r="D3975" s="1" t="s">
        <v>111</v>
      </c>
      <c r="E3975" s="2" t="s">
        <v>311</v>
      </c>
      <c r="F3975">
        <v>2</v>
      </c>
      <c r="G3975">
        <v>26155203</v>
      </c>
      <c r="H3975" s="1">
        <v>406.05880000000002</v>
      </c>
      <c r="I3975" s="1">
        <v>48794</v>
      </c>
      <c r="J3975" s="1">
        <v>705115.6</v>
      </c>
      <c r="K3975" s="1">
        <v>659340.69999999995</v>
      </c>
      <c r="L3975" s="3">
        <v>1900</v>
      </c>
      <c r="M3975">
        <v>69.2</v>
      </c>
      <c r="N3975">
        <v>273</v>
      </c>
      <c r="O3975" s="1">
        <f t="shared" si="687"/>
        <v>0</v>
      </c>
      <c r="P3975" s="5">
        <f>-MIN(data!$B$4 / data!H3975 * data!O3975 / 100, data!M3975)</f>
        <v>0</v>
      </c>
      <c r="Q3975" s="4">
        <f t="shared" si="686"/>
        <v>0</v>
      </c>
      <c r="R3975" s="6">
        <f>-MIN(data!$B$5/(POWER(LN(H3975),2))*O3975/100, N3975)</f>
        <v>0</v>
      </c>
      <c r="S3975" s="6">
        <f t="shared" si="688"/>
        <v>0</v>
      </c>
      <c r="T3975" s="4">
        <f t="shared" si="689"/>
        <v>69.2</v>
      </c>
      <c r="U3975" s="4" t="e">
        <f t="shared" si="682"/>
        <v>#DIV/0!</v>
      </c>
      <c r="V3975" s="4" t="e">
        <f t="shared" si="683"/>
        <v>#DIV/0!</v>
      </c>
      <c r="W3975" s="6">
        <f t="shared" si="690"/>
        <v>273</v>
      </c>
      <c r="X3975" s="6" t="e">
        <f t="shared" si="684"/>
        <v>#DIV/0!</v>
      </c>
      <c r="Y3975" s="6" t="e">
        <f t="shared" si="685"/>
        <v>#DIV/0!</v>
      </c>
      <c r="AA3975" s="1">
        <f t="shared" si="691"/>
        <v>0</v>
      </c>
      <c r="AB3975" s="1">
        <f t="shared" si="692"/>
        <v>0</v>
      </c>
    </row>
    <row r="3976" spans="3:28" x14ac:dyDescent="0.25">
      <c r="C3976" s="1">
        <v>1994</v>
      </c>
      <c r="D3976" s="1" t="s">
        <v>111</v>
      </c>
      <c r="E3976" s="2" t="s">
        <v>311</v>
      </c>
      <c r="F3976">
        <v>2</v>
      </c>
      <c r="G3976">
        <v>26584478</v>
      </c>
      <c r="H3976" s="1">
        <v>407.42770000000002</v>
      </c>
      <c r="I3976" s="1">
        <v>45863</v>
      </c>
      <c r="J3976" s="1">
        <v>694893.9</v>
      </c>
      <c r="K3976" s="1">
        <v>681818.2</v>
      </c>
      <c r="L3976" s="3">
        <v>1800</v>
      </c>
      <c r="M3976">
        <v>66</v>
      </c>
      <c r="N3976">
        <v>264</v>
      </c>
      <c r="O3976" s="1">
        <f t="shared" si="687"/>
        <v>0</v>
      </c>
      <c r="P3976" s="5">
        <f>-MIN(data!$B$4 / data!H3976 * data!O3976 / 100, data!M3976)</f>
        <v>0</v>
      </c>
      <c r="Q3976" s="4">
        <f t="shared" si="686"/>
        <v>0</v>
      </c>
      <c r="R3976" s="6">
        <f>-MIN(data!$B$5/(POWER(LN(H3976),2))*O3976/100, N3976)</f>
        <v>0</v>
      </c>
      <c r="S3976" s="6">
        <f t="shared" si="688"/>
        <v>0</v>
      </c>
      <c r="T3976" s="4">
        <f t="shared" si="689"/>
        <v>66</v>
      </c>
      <c r="U3976" s="4" t="e">
        <f t="shared" si="682"/>
        <v>#DIV/0!</v>
      </c>
      <c r="V3976" s="4" t="e">
        <f t="shared" si="683"/>
        <v>#DIV/0!</v>
      </c>
      <c r="W3976" s="6">
        <f t="shared" si="690"/>
        <v>264</v>
      </c>
      <c r="X3976" s="6" t="e">
        <f t="shared" si="684"/>
        <v>#DIV/0!</v>
      </c>
      <c r="Y3976" s="6" t="e">
        <f t="shared" si="685"/>
        <v>#DIV/0!</v>
      </c>
      <c r="AA3976" s="1">
        <f t="shared" si="691"/>
        <v>0</v>
      </c>
      <c r="AB3976" s="1">
        <f t="shared" si="692"/>
        <v>0</v>
      </c>
    </row>
    <row r="3977" spans="3:28" x14ac:dyDescent="0.25">
      <c r="C3977" s="1">
        <v>1995</v>
      </c>
      <c r="D3977" s="1" t="s">
        <v>111</v>
      </c>
      <c r="E3977" s="2" t="s">
        <v>311</v>
      </c>
      <c r="F3977">
        <v>2</v>
      </c>
      <c r="G3977">
        <v>26994250</v>
      </c>
      <c r="H3977" s="1">
        <v>369.64460000000003</v>
      </c>
      <c r="I3977" s="1">
        <v>43000</v>
      </c>
      <c r="J3977" s="1">
        <v>683624.8</v>
      </c>
      <c r="K3977" s="1">
        <v>661478.6</v>
      </c>
      <c r="L3977" s="3">
        <v>1800</v>
      </c>
      <c r="M3977">
        <v>62.9</v>
      </c>
      <c r="N3977">
        <v>257</v>
      </c>
      <c r="O3977" s="1">
        <f t="shared" si="687"/>
        <v>0</v>
      </c>
      <c r="P3977" s="5">
        <f>-MIN(data!$B$4 / data!H3977 * data!O3977 / 100, data!M3977)</f>
        <v>0</v>
      </c>
      <c r="Q3977" s="4">
        <f t="shared" si="686"/>
        <v>0</v>
      </c>
      <c r="R3977" s="6">
        <f>-MIN(data!$B$5/(POWER(LN(H3977),2))*O3977/100, N3977)</f>
        <v>0</v>
      </c>
      <c r="S3977" s="6">
        <f t="shared" si="688"/>
        <v>0</v>
      </c>
      <c r="T3977" s="4">
        <f t="shared" si="689"/>
        <v>62.9</v>
      </c>
      <c r="U3977" s="4" t="e">
        <f t="shared" si="682"/>
        <v>#DIV/0!</v>
      </c>
      <c r="V3977" s="4" t="e">
        <f t="shared" si="683"/>
        <v>#DIV/0!</v>
      </c>
      <c r="W3977" s="6">
        <f t="shared" si="690"/>
        <v>257</v>
      </c>
      <c r="X3977" s="6" t="e">
        <f t="shared" si="684"/>
        <v>#DIV/0!</v>
      </c>
      <c r="Y3977" s="6" t="e">
        <f t="shared" si="685"/>
        <v>#DIV/0!</v>
      </c>
      <c r="AA3977" s="1">
        <f t="shared" si="691"/>
        <v>0</v>
      </c>
      <c r="AB3977" s="1">
        <f t="shared" si="692"/>
        <v>0</v>
      </c>
    </row>
    <row r="3978" spans="3:28" x14ac:dyDescent="0.25">
      <c r="C3978" s="1">
        <v>1996</v>
      </c>
      <c r="D3978" s="1" t="s">
        <v>111</v>
      </c>
      <c r="E3978" s="2" t="s">
        <v>311</v>
      </c>
      <c r="F3978">
        <v>2</v>
      </c>
      <c r="G3978">
        <v>27383473</v>
      </c>
      <c r="H3978" s="1">
        <v>0</v>
      </c>
      <c r="I3978" s="1">
        <v>40285</v>
      </c>
      <c r="J3978" s="1">
        <v>672537.59999999998</v>
      </c>
      <c r="K3978" s="1">
        <v>642570.30000000005</v>
      </c>
      <c r="L3978" s="3">
        <v>1700</v>
      </c>
      <c r="M3978">
        <v>59.9</v>
      </c>
      <c r="N3978">
        <v>249</v>
      </c>
      <c r="O3978" s="1">
        <f t="shared" si="687"/>
        <v>0</v>
      </c>
      <c r="P3978" s="5" t="e">
        <f>-MIN(data!$B$4 / data!H3978 * data!O3978 / 100, data!M3978)</f>
        <v>#DIV/0!</v>
      </c>
      <c r="Q3978" s="4" t="e">
        <f t="shared" si="686"/>
        <v>#DIV/0!</v>
      </c>
      <c r="R3978" s="6" t="e">
        <f>-MIN(data!$B$5/(POWER(LN(H3978),2))*O3978/100, N3978)</f>
        <v>#NUM!</v>
      </c>
      <c r="S3978" s="6" t="e">
        <f t="shared" si="688"/>
        <v>#NUM!</v>
      </c>
      <c r="T3978" s="4" t="e">
        <f t="shared" si="689"/>
        <v>#DIV/0!</v>
      </c>
      <c r="U3978" s="4" t="e">
        <f t="shared" si="682"/>
        <v>#DIV/0!</v>
      </c>
      <c r="V3978" s="4" t="e">
        <f t="shared" si="683"/>
        <v>#DIV/0!</v>
      </c>
      <c r="W3978" s="6" t="e">
        <f t="shared" si="690"/>
        <v>#NUM!</v>
      </c>
      <c r="X3978" s="6" t="e">
        <f t="shared" si="684"/>
        <v>#NUM!</v>
      </c>
      <c r="Y3978" s="6" t="e">
        <f t="shared" si="685"/>
        <v>#NUM!</v>
      </c>
      <c r="AA3978" s="1" t="e">
        <f t="shared" si="691"/>
        <v>#DIV/0!</v>
      </c>
      <c r="AB3978" s="1" t="e">
        <f t="shared" si="692"/>
        <v>#DIV/0!</v>
      </c>
    </row>
    <row r="3979" spans="3:28" x14ac:dyDescent="0.25">
      <c r="C3979" s="1">
        <v>1997</v>
      </c>
      <c r="D3979" s="1" t="s">
        <v>111</v>
      </c>
      <c r="E3979" s="2" t="s">
        <v>311</v>
      </c>
      <c r="F3979">
        <v>2</v>
      </c>
      <c r="G3979">
        <v>27754571</v>
      </c>
      <c r="H3979" s="1">
        <v>410.1866</v>
      </c>
      <c r="I3979" s="1">
        <v>37797</v>
      </c>
      <c r="J3979" s="1">
        <v>660786.69999999995</v>
      </c>
      <c r="K3979" s="1">
        <v>619834.69999999995</v>
      </c>
      <c r="L3979" s="3">
        <v>1600</v>
      </c>
      <c r="M3979">
        <v>57.2</v>
      </c>
      <c r="N3979">
        <v>242</v>
      </c>
      <c r="O3979" s="1">
        <f t="shared" si="687"/>
        <v>0</v>
      </c>
      <c r="P3979" s="5">
        <f>-MIN(data!$B$4 / data!H3979 * data!O3979 / 100, data!M3979)</f>
        <v>0</v>
      </c>
      <c r="Q3979" s="4">
        <f t="shared" si="686"/>
        <v>0</v>
      </c>
      <c r="R3979" s="6">
        <f>-MIN(data!$B$5/(POWER(LN(H3979),2))*O3979/100, N3979)</f>
        <v>0</v>
      </c>
      <c r="S3979" s="6">
        <f t="shared" si="688"/>
        <v>0</v>
      </c>
      <c r="T3979" s="4">
        <f t="shared" si="689"/>
        <v>57.2</v>
      </c>
      <c r="U3979" s="4" t="e">
        <f t="shared" si="682"/>
        <v>#DIV/0!</v>
      </c>
      <c r="V3979" s="4" t="e">
        <f t="shared" si="683"/>
        <v>#DIV/0!</v>
      </c>
      <c r="W3979" s="6">
        <f t="shared" si="690"/>
        <v>242</v>
      </c>
      <c r="X3979" s="6" t="e">
        <f t="shared" si="684"/>
        <v>#DIV/0!</v>
      </c>
      <c r="Y3979" s="6" t="e">
        <f t="shared" si="685"/>
        <v>#DIV/0!</v>
      </c>
      <c r="AA3979" s="1">
        <f t="shared" si="691"/>
        <v>0</v>
      </c>
      <c r="AB3979" s="1">
        <f t="shared" si="692"/>
        <v>0</v>
      </c>
    </row>
    <row r="3980" spans="3:28" x14ac:dyDescent="0.25">
      <c r="C3980" s="1">
        <v>1998</v>
      </c>
      <c r="D3980" s="1" t="s">
        <v>111</v>
      </c>
      <c r="E3980" s="2" t="s">
        <v>311</v>
      </c>
      <c r="F3980">
        <v>2</v>
      </c>
      <c r="G3980">
        <v>28110443</v>
      </c>
      <c r="H3980" s="1">
        <v>426.34</v>
      </c>
      <c r="I3980" s="1">
        <v>35570</v>
      </c>
      <c r="J3980" s="1">
        <v>652660.6</v>
      </c>
      <c r="K3980" s="1">
        <v>595744.69999999995</v>
      </c>
      <c r="L3980" s="3">
        <v>1500</v>
      </c>
      <c r="M3980">
        <v>54.5</v>
      </c>
      <c r="N3980">
        <v>235</v>
      </c>
      <c r="O3980" s="1">
        <f t="shared" si="687"/>
        <v>0</v>
      </c>
      <c r="P3980" s="5">
        <f>-MIN(data!$B$4 / data!H3980 * data!O3980 / 100, data!M3980)</f>
        <v>0</v>
      </c>
      <c r="Q3980" s="4">
        <f t="shared" si="686"/>
        <v>0</v>
      </c>
      <c r="R3980" s="6">
        <f>-MIN(data!$B$5/(POWER(LN(H3980),2))*O3980/100, N3980)</f>
        <v>0</v>
      </c>
      <c r="S3980" s="6">
        <f t="shared" si="688"/>
        <v>0</v>
      </c>
      <c r="T3980" s="4">
        <f t="shared" si="689"/>
        <v>54.5</v>
      </c>
      <c r="U3980" s="4" t="e">
        <f t="shared" ref="U3980:U4043" si="693">O3980*H3980/100/Q3980</f>
        <v>#DIV/0!</v>
      </c>
      <c r="V3980" s="4" t="e">
        <f t="shared" ref="V3980:V4043" si="694">U3980*G3980</f>
        <v>#DIV/0!</v>
      </c>
      <c r="W3980" s="6">
        <f t="shared" si="690"/>
        <v>235</v>
      </c>
      <c r="X3980" s="6" t="e">
        <f t="shared" ref="X3980:X4043" si="695">O3980*H3980/100/S3980</f>
        <v>#DIV/0!</v>
      </c>
      <c r="Y3980" s="6" t="e">
        <f t="shared" ref="Y3980:Y4043" si="696">X3980*G3980</f>
        <v>#DIV/0!</v>
      </c>
      <c r="AA3980" s="1">
        <f t="shared" si="691"/>
        <v>0</v>
      </c>
      <c r="AB3980" s="1">
        <f t="shared" si="692"/>
        <v>0</v>
      </c>
    </row>
    <row r="3981" spans="3:28" x14ac:dyDescent="0.25">
      <c r="C3981" s="1">
        <v>1999</v>
      </c>
      <c r="D3981" s="1" t="s">
        <v>111</v>
      </c>
      <c r="E3981" s="2" t="s">
        <v>311</v>
      </c>
      <c r="F3981">
        <v>2</v>
      </c>
      <c r="G3981">
        <v>28455509</v>
      </c>
      <c r="H3981" s="1">
        <v>449.52539999999999</v>
      </c>
      <c r="I3981" s="1">
        <v>33606</v>
      </c>
      <c r="J3981" s="1">
        <v>645028.80000000005</v>
      </c>
      <c r="K3981" s="1">
        <v>614035.1</v>
      </c>
      <c r="L3981" s="3">
        <v>1400</v>
      </c>
      <c r="M3981">
        <v>52.1</v>
      </c>
      <c r="N3981">
        <v>228</v>
      </c>
      <c r="O3981" s="1">
        <f t="shared" si="687"/>
        <v>0</v>
      </c>
      <c r="P3981" s="5">
        <f>-MIN(data!$B$4 / data!H3981 * data!O3981 / 100, data!M3981)</f>
        <v>0</v>
      </c>
      <c r="Q3981" s="4">
        <f t="shared" si="686"/>
        <v>0</v>
      </c>
      <c r="R3981" s="6">
        <f>-MIN(data!$B$5/(POWER(LN(H3981),2))*O3981/100, N3981)</f>
        <v>0</v>
      </c>
      <c r="S3981" s="6">
        <f t="shared" si="688"/>
        <v>0</v>
      </c>
      <c r="T3981" s="4">
        <f t="shared" si="689"/>
        <v>52.1</v>
      </c>
      <c r="U3981" s="4" t="e">
        <f t="shared" si="693"/>
        <v>#DIV/0!</v>
      </c>
      <c r="V3981" s="4" t="e">
        <f t="shared" si="694"/>
        <v>#DIV/0!</v>
      </c>
      <c r="W3981" s="6">
        <f t="shared" si="690"/>
        <v>228</v>
      </c>
      <c r="X3981" s="6" t="e">
        <f t="shared" si="695"/>
        <v>#DIV/0!</v>
      </c>
      <c r="Y3981" s="6" t="e">
        <f t="shared" si="696"/>
        <v>#DIV/0!</v>
      </c>
      <c r="AA3981" s="1">
        <f t="shared" si="691"/>
        <v>0</v>
      </c>
      <c r="AB3981" s="1">
        <f t="shared" si="692"/>
        <v>0</v>
      </c>
    </row>
    <row r="3982" spans="3:28" x14ac:dyDescent="0.25">
      <c r="C3982" s="1">
        <v>2000</v>
      </c>
      <c r="D3982" s="1" t="s">
        <v>111</v>
      </c>
      <c r="E3982" s="2" t="s">
        <v>311</v>
      </c>
      <c r="F3982">
        <v>2</v>
      </c>
      <c r="G3982">
        <v>28793679</v>
      </c>
      <c r="H3982" s="1">
        <v>0</v>
      </c>
      <c r="I3982" s="1">
        <v>31873</v>
      </c>
      <c r="J3982" s="1">
        <v>640020.1</v>
      </c>
      <c r="K3982" s="1">
        <v>588235.30000000005</v>
      </c>
      <c r="L3982" s="3">
        <v>1400</v>
      </c>
      <c r="M3982">
        <v>49.8</v>
      </c>
      <c r="N3982">
        <v>221</v>
      </c>
      <c r="O3982" s="1">
        <f t="shared" si="687"/>
        <v>0</v>
      </c>
      <c r="P3982" s="5" t="e">
        <f>-MIN(data!$B$4 / data!H3982 * data!O3982 / 100, data!M3982)</f>
        <v>#DIV/0!</v>
      </c>
      <c r="Q3982" s="4" t="e">
        <f t="shared" si="686"/>
        <v>#DIV/0!</v>
      </c>
      <c r="R3982" s="6" t="e">
        <f>-MIN(data!$B$5/(POWER(LN(H3982),2))*O3982/100, N3982)</f>
        <v>#NUM!</v>
      </c>
      <c r="S3982" s="6" t="e">
        <f t="shared" si="688"/>
        <v>#NUM!</v>
      </c>
      <c r="T3982" s="4" t="e">
        <f t="shared" si="689"/>
        <v>#DIV/0!</v>
      </c>
      <c r="U3982" s="4" t="e">
        <f t="shared" si="693"/>
        <v>#DIV/0!</v>
      </c>
      <c r="V3982" s="4" t="e">
        <f t="shared" si="694"/>
        <v>#DIV/0!</v>
      </c>
      <c r="W3982" s="6" t="e">
        <f t="shared" si="690"/>
        <v>#NUM!</v>
      </c>
      <c r="X3982" s="6" t="e">
        <f t="shared" si="695"/>
        <v>#NUM!</v>
      </c>
      <c r="Y3982" s="6" t="e">
        <f t="shared" si="696"/>
        <v>#NUM!</v>
      </c>
      <c r="AA3982" s="1" t="e">
        <f t="shared" si="691"/>
        <v>#DIV/0!</v>
      </c>
      <c r="AB3982" s="1" t="e">
        <f t="shared" si="692"/>
        <v>#DIV/0!</v>
      </c>
    </row>
    <row r="3983" spans="3:28" x14ac:dyDescent="0.25">
      <c r="C3983" s="1">
        <v>2001</v>
      </c>
      <c r="D3983" s="1" t="s">
        <v>111</v>
      </c>
      <c r="E3983" s="2" t="s">
        <v>311</v>
      </c>
      <c r="F3983">
        <v>2</v>
      </c>
      <c r="G3983">
        <v>29126330</v>
      </c>
      <c r="H3983" s="1">
        <v>0</v>
      </c>
      <c r="I3983" s="1">
        <v>30387</v>
      </c>
      <c r="J3983" s="1">
        <v>638382.4</v>
      </c>
      <c r="K3983" s="1">
        <v>607476.6</v>
      </c>
      <c r="L3983" s="3">
        <v>1300</v>
      </c>
      <c r="M3983">
        <v>47.6</v>
      </c>
      <c r="N3983">
        <v>214</v>
      </c>
      <c r="O3983" s="1">
        <f t="shared" si="687"/>
        <v>0</v>
      </c>
      <c r="P3983" s="5" t="e">
        <f>-MIN(data!$B$4 / data!H3983 * data!O3983 / 100, data!M3983)</f>
        <v>#DIV/0!</v>
      </c>
      <c r="Q3983" s="4" t="e">
        <f t="shared" si="686"/>
        <v>#DIV/0!</v>
      </c>
      <c r="R3983" s="6" t="e">
        <f>-MIN(data!$B$5/(POWER(LN(H3983),2))*O3983/100, N3983)</f>
        <v>#NUM!</v>
      </c>
      <c r="S3983" s="6" t="e">
        <f t="shared" si="688"/>
        <v>#NUM!</v>
      </c>
      <c r="T3983" s="4" t="e">
        <f t="shared" si="689"/>
        <v>#DIV/0!</v>
      </c>
      <c r="U3983" s="4" t="e">
        <f t="shared" si="693"/>
        <v>#DIV/0!</v>
      </c>
      <c r="V3983" s="4" t="e">
        <f t="shared" si="694"/>
        <v>#DIV/0!</v>
      </c>
      <c r="W3983" s="6" t="e">
        <f t="shared" si="690"/>
        <v>#NUM!</v>
      </c>
      <c r="X3983" s="6" t="e">
        <f t="shared" si="695"/>
        <v>#NUM!</v>
      </c>
      <c r="Y3983" s="6" t="e">
        <f t="shared" si="696"/>
        <v>#NUM!</v>
      </c>
      <c r="AA3983" s="1" t="e">
        <f t="shared" si="691"/>
        <v>#DIV/0!</v>
      </c>
      <c r="AB3983" s="1" t="e">
        <f t="shared" si="692"/>
        <v>#DIV/0!</v>
      </c>
    </row>
    <row r="3984" spans="3:28" x14ac:dyDescent="0.25">
      <c r="C3984" s="1">
        <v>2002</v>
      </c>
      <c r="D3984" s="1" t="s">
        <v>111</v>
      </c>
      <c r="E3984" s="2" t="s">
        <v>311</v>
      </c>
      <c r="F3984">
        <v>2</v>
      </c>
      <c r="G3984">
        <v>29454768</v>
      </c>
      <c r="H3984" s="1">
        <v>489.7346</v>
      </c>
      <c r="I3984" s="1">
        <v>29060</v>
      </c>
      <c r="J3984" s="1">
        <v>638681.30000000005</v>
      </c>
      <c r="K3984" s="1">
        <v>579710.1</v>
      </c>
      <c r="L3984" s="3">
        <v>1300</v>
      </c>
      <c r="M3984">
        <v>45.5</v>
      </c>
      <c r="N3984">
        <v>207</v>
      </c>
      <c r="O3984" s="1">
        <f t="shared" si="687"/>
        <v>0</v>
      </c>
      <c r="P3984" s="5">
        <f>-MIN(data!$B$4 / data!H3984 * data!O3984 / 100, data!M3984)</f>
        <v>0</v>
      </c>
      <c r="Q3984" s="4">
        <f t="shared" si="686"/>
        <v>0</v>
      </c>
      <c r="R3984" s="6">
        <f>-MIN(data!$B$5/(POWER(LN(H3984),2))*O3984/100, N3984)</f>
        <v>0</v>
      </c>
      <c r="S3984" s="6">
        <f t="shared" si="688"/>
        <v>0</v>
      </c>
      <c r="T3984" s="4">
        <f t="shared" si="689"/>
        <v>45.5</v>
      </c>
      <c r="U3984" s="4" t="e">
        <f t="shared" si="693"/>
        <v>#DIV/0!</v>
      </c>
      <c r="V3984" s="4" t="e">
        <f t="shared" si="694"/>
        <v>#DIV/0!</v>
      </c>
      <c r="W3984" s="6">
        <f t="shared" si="690"/>
        <v>207</v>
      </c>
      <c r="X3984" s="6" t="e">
        <f t="shared" si="695"/>
        <v>#DIV/0!</v>
      </c>
      <c r="Y3984" s="6" t="e">
        <f t="shared" si="696"/>
        <v>#DIV/0!</v>
      </c>
      <c r="AA3984" s="1">
        <f t="shared" si="691"/>
        <v>0</v>
      </c>
      <c r="AB3984" s="1">
        <f t="shared" si="692"/>
        <v>0</v>
      </c>
    </row>
    <row r="3985" spans="3:28" x14ac:dyDescent="0.25">
      <c r="C3985" s="1">
        <v>2003</v>
      </c>
      <c r="D3985" s="1" t="s">
        <v>111</v>
      </c>
      <c r="E3985" s="2" t="s">
        <v>311</v>
      </c>
      <c r="F3985">
        <v>2</v>
      </c>
      <c r="G3985">
        <v>29782884</v>
      </c>
      <c r="H3985" s="1">
        <v>490.00380000000001</v>
      </c>
      <c r="I3985" s="1">
        <v>27866</v>
      </c>
      <c r="J3985" s="1">
        <v>639128.4</v>
      </c>
      <c r="K3985" s="1">
        <v>597014.9</v>
      </c>
      <c r="L3985" s="3">
        <v>1200</v>
      </c>
      <c r="M3985">
        <v>43.6</v>
      </c>
      <c r="N3985">
        <v>201</v>
      </c>
      <c r="O3985" s="1">
        <f t="shared" si="687"/>
        <v>0</v>
      </c>
      <c r="P3985" s="5">
        <f>-MIN(data!$B$4 / data!H3985 * data!O3985 / 100, data!M3985)</f>
        <v>0</v>
      </c>
      <c r="Q3985" s="4">
        <f t="shared" si="686"/>
        <v>0</v>
      </c>
      <c r="R3985" s="6">
        <f>-MIN(data!$B$5/(POWER(LN(H3985),2))*O3985/100, N3985)</f>
        <v>0</v>
      </c>
      <c r="S3985" s="6">
        <f t="shared" si="688"/>
        <v>0</v>
      </c>
      <c r="T3985" s="4">
        <f t="shared" si="689"/>
        <v>43.6</v>
      </c>
      <c r="U3985" s="4" t="e">
        <f t="shared" si="693"/>
        <v>#DIV/0!</v>
      </c>
      <c r="V3985" s="4" t="e">
        <f t="shared" si="694"/>
        <v>#DIV/0!</v>
      </c>
      <c r="W3985" s="6">
        <f t="shared" si="690"/>
        <v>201</v>
      </c>
      <c r="X3985" s="6" t="e">
        <f t="shared" si="695"/>
        <v>#DIV/0!</v>
      </c>
      <c r="Y3985" s="6" t="e">
        <f t="shared" si="696"/>
        <v>#DIV/0!</v>
      </c>
      <c r="AA3985" s="1">
        <f t="shared" si="691"/>
        <v>0</v>
      </c>
      <c r="AB3985" s="1">
        <f t="shared" si="692"/>
        <v>0</v>
      </c>
    </row>
    <row r="3986" spans="3:28" x14ac:dyDescent="0.25">
      <c r="C3986" s="1">
        <v>2004</v>
      </c>
      <c r="D3986" s="1" t="s">
        <v>111</v>
      </c>
      <c r="E3986" s="2" t="s">
        <v>311</v>
      </c>
      <c r="F3986">
        <v>2</v>
      </c>
      <c r="G3986">
        <v>30115214</v>
      </c>
      <c r="H3986" s="1">
        <v>524.62139999999999</v>
      </c>
      <c r="I3986" s="1">
        <v>26749</v>
      </c>
      <c r="J3986" s="1">
        <v>641462.80000000005</v>
      </c>
      <c r="K3986" s="1">
        <v>612244.9</v>
      </c>
      <c r="L3986" s="3">
        <v>1200</v>
      </c>
      <c r="M3986">
        <v>41.7</v>
      </c>
      <c r="N3986">
        <v>196</v>
      </c>
      <c r="O3986" s="1">
        <f t="shared" si="687"/>
        <v>0</v>
      </c>
      <c r="P3986" s="5">
        <f>-MIN(data!$B$4 / data!H3986 * data!O3986 / 100, data!M3986)</f>
        <v>0</v>
      </c>
      <c r="Q3986" s="4">
        <f t="shared" si="686"/>
        <v>0</v>
      </c>
      <c r="R3986" s="6">
        <f>-MIN(data!$B$5/(POWER(LN(H3986),2))*O3986/100, N3986)</f>
        <v>0</v>
      </c>
      <c r="S3986" s="6">
        <f t="shared" si="688"/>
        <v>0</v>
      </c>
      <c r="T3986" s="4">
        <f t="shared" si="689"/>
        <v>41.7</v>
      </c>
      <c r="U3986" s="4" t="e">
        <f t="shared" si="693"/>
        <v>#DIV/0!</v>
      </c>
      <c r="V3986" s="4" t="e">
        <f t="shared" si="694"/>
        <v>#DIV/0!</v>
      </c>
      <c r="W3986" s="6">
        <f t="shared" si="690"/>
        <v>196</v>
      </c>
      <c r="X3986" s="6" t="e">
        <f t="shared" si="695"/>
        <v>#DIV/0!</v>
      </c>
      <c r="Y3986" s="6" t="e">
        <f t="shared" si="696"/>
        <v>#DIV/0!</v>
      </c>
      <c r="AA3986" s="1">
        <f t="shared" si="691"/>
        <v>0</v>
      </c>
      <c r="AB3986" s="1">
        <f t="shared" si="692"/>
        <v>0</v>
      </c>
    </row>
    <row r="3987" spans="3:28" x14ac:dyDescent="0.25">
      <c r="C3987" s="1">
        <v>2005</v>
      </c>
      <c r="D3987" s="1" t="s">
        <v>111</v>
      </c>
      <c r="E3987" s="2" t="s">
        <v>311</v>
      </c>
      <c r="F3987">
        <v>2</v>
      </c>
      <c r="G3987">
        <v>30455561</v>
      </c>
      <c r="H3987" s="1">
        <v>585.18899999999996</v>
      </c>
      <c r="I3987" s="1">
        <v>25728</v>
      </c>
      <c r="J3987" s="1">
        <v>644812</v>
      </c>
      <c r="K3987" s="1">
        <v>631578.9</v>
      </c>
      <c r="L3987" s="3">
        <v>1200</v>
      </c>
      <c r="M3987">
        <v>39.9</v>
      </c>
      <c r="N3987">
        <v>190</v>
      </c>
      <c r="O3987" s="1">
        <f t="shared" si="687"/>
        <v>0</v>
      </c>
      <c r="P3987" s="5">
        <f>-MIN(data!$B$4 / data!H3987 * data!O3987 / 100, data!M3987)</f>
        <v>0</v>
      </c>
      <c r="Q3987" s="4">
        <f t="shared" si="686"/>
        <v>0</v>
      </c>
      <c r="R3987" s="6">
        <f>-MIN(data!$B$5/(POWER(LN(H3987),2))*O3987/100, N3987)</f>
        <v>0</v>
      </c>
      <c r="S3987" s="6">
        <f t="shared" si="688"/>
        <v>0</v>
      </c>
      <c r="T3987" s="4">
        <f t="shared" si="689"/>
        <v>39.9</v>
      </c>
      <c r="U3987" s="4" t="e">
        <f t="shared" si="693"/>
        <v>#DIV/0!</v>
      </c>
      <c r="V3987" s="4" t="e">
        <f t="shared" si="694"/>
        <v>#DIV/0!</v>
      </c>
      <c r="W3987" s="6">
        <f t="shared" si="690"/>
        <v>190</v>
      </c>
      <c r="X3987" s="6" t="e">
        <f t="shared" si="695"/>
        <v>#DIV/0!</v>
      </c>
      <c r="Y3987" s="6" t="e">
        <f t="shared" si="696"/>
        <v>#DIV/0!</v>
      </c>
      <c r="AA3987" s="1">
        <f t="shared" si="691"/>
        <v>0</v>
      </c>
      <c r="AB3987" s="1">
        <f t="shared" si="692"/>
        <v>0</v>
      </c>
    </row>
    <row r="3988" spans="3:28" x14ac:dyDescent="0.25">
      <c r="C3988" s="1">
        <v>2006</v>
      </c>
      <c r="D3988" s="1" t="s">
        <v>111</v>
      </c>
      <c r="E3988" s="2" t="s">
        <v>311</v>
      </c>
      <c r="F3988">
        <v>2</v>
      </c>
      <c r="G3988">
        <v>30804683</v>
      </c>
      <c r="H3988" s="1">
        <v>647.31330000000003</v>
      </c>
      <c r="I3988" s="1">
        <v>24797</v>
      </c>
      <c r="J3988" s="1">
        <v>649136.1</v>
      </c>
      <c r="K3988" s="1">
        <v>648648.6</v>
      </c>
      <c r="L3988" s="3">
        <v>1200</v>
      </c>
      <c r="M3988">
        <v>38.200000000000003</v>
      </c>
      <c r="N3988">
        <v>185</v>
      </c>
      <c r="O3988" s="1">
        <f t="shared" si="687"/>
        <v>0</v>
      </c>
      <c r="P3988" s="5">
        <f>-MIN(data!$B$4 / data!H3988 * data!O3988 / 100, data!M3988)</f>
        <v>0</v>
      </c>
      <c r="Q3988" s="4">
        <f t="shared" si="686"/>
        <v>0</v>
      </c>
      <c r="R3988" s="6">
        <f>-MIN(data!$B$5/(POWER(LN(H3988),2))*O3988/100, N3988)</f>
        <v>0</v>
      </c>
      <c r="S3988" s="6">
        <f t="shared" si="688"/>
        <v>0</v>
      </c>
      <c r="T3988" s="4">
        <f t="shared" si="689"/>
        <v>38.200000000000003</v>
      </c>
      <c r="U3988" s="4" t="e">
        <f t="shared" si="693"/>
        <v>#DIV/0!</v>
      </c>
      <c r="V3988" s="4" t="e">
        <f t="shared" si="694"/>
        <v>#DIV/0!</v>
      </c>
      <c r="W3988" s="6">
        <f t="shared" si="690"/>
        <v>185</v>
      </c>
      <c r="X3988" s="6" t="e">
        <f t="shared" si="695"/>
        <v>#DIV/0!</v>
      </c>
      <c r="Y3988" s="6" t="e">
        <f t="shared" si="696"/>
        <v>#DIV/0!</v>
      </c>
      <c r="AA3988" s="1">
        <f t="shared" si="691"/>
        <v>0</v>
      </c>
      <c r="AB3988" s="1">
        <f t="shared" si="692"/>
        <v>0</v>
      </c>
    </row>
    <row r="3989" spans="3:28" x14ac:dyDescent="0.25">
      <c r="C3989" s="1">
        <v>2007</v>
      </c>
      <c r="D3989" s="1" t="s">
        <v>111</v>
      </c>
      <c r="E3989" s="2" t="s">
        <v>311</v>
      </c>
      <c r="F3989">
        <v>2</v>
      </c>
      <c r="G3989">
        <v>31163673</v>
      </c>
      <c r="H3989" s="1">
        <v>722.78229999999996</v>
      </c>
      <c r="I3989" s="1">
        <v>23950</v>
      </c>
      <c r="J3989" s="1">
        <v>654371.6</v>
      </c>
      <c r="K3989" s="1">
        <v>614525.1</v>
      </c>
      <c r="L3989" s="3">
        <v>1200</v>
      </c>
      <c r="M3989">
        <v>36.6</v>
      </c>
      <c r="N3989">
        <v>179</v>
      </c>
      <c r="O3989" s="1">
        <f t="shared" si="687"/>
        <v>0</v>
      </c>
      <c r="P3989" s="5">
        <f>-MIN(data!$B$4 / data!H3989 * data!O3989 / 100, data!M3989)</f>
        <v>0</v>
      </c>
      <c r="Q3989" s="4">
        <f t="shared" si="686"/>
        <v>0</v>
      </c>
      <c r="R3989" s="6">
        <f>-MIN(data!$B$5/(POWER(LN(H3989),2))*O3989/100, N3989)</f>
        <v>0</v>
      </c>
      <c r="S3989" s="6">
        <f t="shared" si="688"/>
        <v>0</v>
      </c>
      <c r="T3989" s="4">
        <f t="shared" si="689"/>
        <v>36.6</v>
      </c>
      <c r="U3989" s="4" t="e">
        <f t="shared" si="693"/>
        <v>#DIV/0!</v>
      </c>
      <c r="V3989" s="4" t="e">
        <f t="shared" si="694"/>
        <v>#DIV/0!</v>
      </c>
      <c r="W3989" s="6">
        <f t="shared" si="690"/>
        <v>179</v>
      </c>
      <c r="X3989" s="6" t="e">
        <f t="shared" si="695"/>
        <v>#DIV/0!</v>
      </c>
      <c r="Y3989" s="6" t="e">
        <f t="shared" si="696"/>
        <v>#DIV/0!</v>
      </c>
      <c r="AA3989" s="1">
        <f t="shared" si="691"/>
        <v>0</v>
      </c>
      <c r="AB3989" s="1">
        <f t="shared" si="692"/>
        <v>0</v>
      </c>
    </row>
    <row r="3990" spans="3:28" x14ac:dyDescent="0.25">
      <c r="C3990" s="1">
        <v>2008</v>
      </c>
      <c r="D3990" s="1" t="s">
        <v>111</v>
      </c>
      <c r="E3990" s="2" t="s">
        <v>311</v>
      </c>
      <c r="F3990">
        <v>2</v>
      </c>
      <c r="G3990">
        <v>31536811</v>
      </c>
      <c r="H3990" s="1">
        <v>832.14009999999996</v>
      </c>
      <c r="I3990" s="1">
        <v>23196</v>
      </c>
      <c r="J3990" s="1">
        <v>662742.9</v>
      </c>
      <c r="K3990" s="1">
        <v>639534.9</v>
      </c>
      <c r="L3990" s="3">
        <v>1100</v>
      </c>
      <c r="M3990">
        <v>35</v>
      </c>
      <c r="N3990">
        <v>172</v>
      </c>
      <c r="O3990" s="1">
        <f t="shared" si="687"/>
        <v>0</v>
      </c>
      <c r="P3990" s="5">
        <f>-MIN(data!$B$4 / data!H3990 * data!O3990 / 100, data!M3990)</f>
        <v>0</v>
      </c>
      <c r="Q3990" s="4">
        <f t="shared" si="686"/>
        <v>0</v>
      </c>
      <c r="R3990" s="6">
        <f>-MIN(data!$B$5/(POWER(LN(H3990),2))*O3990/100, N3990)</f>
        <v>0</v>
      </c>
      <c r="S3990" s="6">
        <f t="shared" si="688"/>
        <v>0</v>
      </c>
      <c r="T3990" s="4">
        <f t="shared" si="689"/>
        <v>35</v>
      </c>
      <c r="U3990" s="4" t="e">
        <f t="shared" si="693"/>
        <v>#DIV/0!</v>
      </c>
      <c r="V3990" s="4" t="e">
        <f t="shared" si="694"/>
        <v>#DIV/0!</v>
      </c>
      <c r="W3990" s="6">
        <f t="shared" si="690"/>
        <v>172</v>
      </c>
      <c r="X3990" s="6" t="e">
        <f t="shared" si="695"/>
        <v>#DIV/0!</v>
      </c>
      <c r="Y3990" s="6" t="e">
        <f t="shared" si="696"/>
        <v>#DIV/0!</v>
      </c>
      <c r="AA3990" s="1">
        <f t="shared" si="691"/>
        <v>0</v>
      </c>
      <c r="AB3990" s="1">
        <f t="shared" si="692"/>
        <v>0</v>
      </c>
    </row>
    <row r="3991" spans="3:28" x14ac:dyDescent="0.25">
      <c r="C3991" s="1">
        <v>2009</v>
      </c>
      <c r="D3991" s="1" t="s">
        <v>111</v>
      </c>
      <c r="E3991" s="2" t="s">
        <v>311</v>
      </c>
      <c r="F3991">
        <v>2</v>
      </c>
      <c r="G3991">
        <v>31929087</v>
      </c>
      <c r="H3991" s="1">
        <v>783.65210000000002</v>
      </c>
      <c r="I3991" s="1">
        <v>22498</v>
      </c>
      <c r="J3991" s="1">
        <v>671582.1</v>
      </c>
      <c r="K3991" s="1">
        <v>609756.1</v>
      </c>
      <c r="L3991" s="3">
        <v>1100</v>
      </c>
      <c r="M3991">
        <v>33.5</v>
      </c>
      <c r="N3991">
        <v>164</v>
      </c>
      <c r="O3991" s="1">
        <f t="shared" si="687"/>
        <v>0</v>
      </c>
      <c r="P3991" s="5">
        <f>-MIN(data!$B$4 / data!H3991 * data!O3991 / 100, data!M3991)</f>
        <v>0</v>
      </c>
      <c r="Q3991" s="4">
        <f t="shared" si="686"/>
        <v>0</v>
      </c>
      <c r="R3991" s="6">
        <f>-MIN(data!$B$5/(POWER(LN(H3991),2))*O3991/100, N3991)</f>
        <v>0</v>
      </c>
      <c r="S3991" s="6">
        <f t="shared" si="688"/>
        <v>0</v>
      </c>
      <c r="T3991" s="4">
        <f t="shared" si="689"/>
        <v>33.5</v>
      </c>
      <c r="U3991" s="4" t="e">
        <f t="shared" si="693"/>
        <v>#DIV/0!</v>
      </c>
      <c r="V3991" s="4" t="e">
        <f t="shared" si="694"/>
        <v>#DIV/0!</v>
      </c>
      <c r="W3991" s="6">
        <f t="shared" si="690"/>
        <v>164</v>
      </c>
      <c r="X3991" s="6" t="e">
        <f t="shared" si="695"/>
        <v>#DIV/0!</v>
      </c>
      <c r="Y3991" s="6" t="e">
        <f t="shared" si="696"/>
        <v>#DIV/0!</v>
      </c>
      <c r="AA3991" s="1">
        <f t="shared" si="691"/>
        <v>0</v>
      </c>
      <c r="AB3991" s="1">
        <f t="shared" si="692"/>
        <v>0</v>
      </c>
    </row>
    <row r="3992" spans="3:28" x14ac:dyDescent="0.25">
      <c r="C3992" s="1">
        <v>2010</v>
      </c>
      <c r="D3992" s="1" t="s">
        <v>111</v>
      </c>
      <c r="E3992" s="2" t="s">
        <v>311</v>
      </c>
      <c r="F3992">
        <v>2</v>
      </c>
      <c r="G3992">
        <v>32343389</v>
      </c>
      <c r="H3992" s="1">
        <v>754.85209999999995</v>
      </c>
      <c r="I3992" s="1">
        <v>21826</v>
      </c>
      <c r="J3992" s="1">
        <v>682062.5</v>
      </c>
      <c r="K3992" s="1">
        <v>653594.80000000005</v>
      </c>
      <c r="L3992" s="3">
        <v>1000</v>
      </c>
      <c r="M3992">
        <v>32</v>
      </c>
      <c r="N3992">
        <v>153</v>
      </c>
      <c r="O3992" s="1">
        <f t="shared" si="687"/>
        <v>0</v>
      </c>
      <c r="P3992" s="5">
        <f>-MIN(data!$B$4 / data!H3992 * data!O3992 / 100, data!M3992)</f>
        <v>0</v>
      </c>
      <c r="Q3992" s="4">
        <f t="shared" si="686"/>
        <v>0</v>
      </c>
      <c r="R3992" s="6">
        <f>-MIN(data!$B$5/(POWER(LN(H3992),2))*O3992/100, N3992)</f>
        <v>0</v>
      </c>
      <c r="S3992" s="6">
        <f t="shared" si="688"/>
        <v>0</v>
      </c>
      <c r="T3992" s="4">
        <f t="shared" si="689"/>
        <v>32</v>
      </c>
      <c r="U3992" s="4" t="e">
        <f t="shared" si="693"/>
        <v>#DIV/0!</v>
      </c>
      <c r="V3992" s="4" t="e">
        <f t="shared" si="694"/>
        <v>#DIV/0!</v>
      </c>
      <c r="W3992" s="6">
        <f t="shared" si="690"/>
        <v>153</v>
      </c>
      <c r="X3992" s="6" t="e">
        <f t="shared" si="695"/>
        <v>#DIV/0!</v>
      </c>
      <c r="Y3992" s="6" t="e">
        <f t="shared" si="696"/>
        <v>#DIV/0!</v>
      </c>
      <c r="AA3992" s="1">
        <f t="shared" si="691"/>
        <v>0</v>
      </c>
      <c r="AB3992" s="1">
        <f t="shared" si="692"/>
        <v>0</v>
      </c>
    </row>
    <row r="3993" spans="3:28" x14ac:dyDescent="0.25">
      <c r="C3993" s="1">
        <v>2011</v>
      </c>
      <c r="D3993" s="1" t="s">
        <v>111</v>
      </c>
      <c r="E3993" s="2" t="s">
        <v>311</v>
      </c>
      <c r="F3993">
        <v>2</v>
      </c>
      <c r="G3993">
        <v>32781850</v>
      </c>
      <c r="H3993" s="1">
        <v>797.36770000000001</v>
      </c>
      <c r="I3993" s="1">
        <v>21145</v>
      </c>
      <c r="J3993" s="1">
        <v>691013.1</v>
      </c>
      <c r="K3993" s="1">
        <v>666666.69999999995</v>
      </c>
      <c r="L3993" s="3">
        <v>1000</v>
      </c>
      <c r="M3993">
        <v>30.6</v>
      </c>
      <c r="N3993">
        <v>144</v>
      </c>
      <c r="O3993" s="1">
        <f t="shared" si="687"/>
        <v>0</v>
      </c>
      <c r="P3993" s="5">
        <f>-MIN(data!$B$4 / data!H3993 * data!O3993 / 100, data!M3993)</f>
        <v>0</v>
      </c>
      <c r="Q3993" s="4">
        <f t="shared" si="686"/>
        <v>0</v>
      </c>
      <c r="R3993" s="6">
        <f>-MIN(data!$B$5/(POWER(LN(H3993),2))*O3993/100, N3993)</f>
        <v>0</v>
      </c>
      <c r="S3993" s="6">
        <f t="shared" si="688"/>
        <v>0</v>
      </c>
      <c r="T3993" s="4">
        <f t="shared" si="689"/>
        <v>30.6</v>
      </c>
      <c r="U3993" s="4" t="e">
        <f t="shared" si="693"/>
        <v>#DIV/0!</v>
      </c>
      <c r="V3993" s="4" t="e">
        <f t="shared" si="694"/>
        <v>#DIV/0!</v>
      </c>
      <c r="W3993" s="6">
        <f t="shared" si="690"/>
        <v>144</v>
      </c>
      <c r="X3993" s="6" t="e">
        <f t="shared" si="695"/>
        <v>#DIV/0!</v>
      </c>
      <c r="Y3993" s="6" t="e">
        <f t="shared" si="696"/>
        <v>#DIV/0!</v>
      </c>
      <c r="AA3993" s="1">
        <f t="shared" si="691"/>
        <v>0</v>
      </c>
      <c r="AB3993" s="1">
        <f t="shared" si="692"/>
        <v>0</v>
      </c>
    </row>
    <row r="3994" spans="3:28" x14ac:dyDescent="0.25">
      <c r="C3994" s="1">
        <v>2012</v>
      </c>
      <c r="D3994" s="1" t="s">
        <v>111</v>
      </c>
      <c r="E3994" s="2" t="s">
        <v>311</v>
      </c>
      <c r="F3994">
        <v>2</v>
      </c>
      <c r="G3994">
        <v>33241898</v>
      </c>
      <c r="H3994" s="1">
        <v>838.42700000000002</v>
      </c>
      <c r="I3994" s="1">
        <v>20432</v>
      </c>
      <c r="J3994" s="1">
        <v>699726</v>
      </c>
      <c r="K3994" s="1">
        <v>671532.8</v>
      </c>
      <c r="L3994" s="3">
        <v>960</v>
      </c>
      <c r="M3994">
        <v>29.2</v>
      </c>
      <c r="N3994">
        <v>137</v>
      </c>
      <c r="O3994" s="1">
        <f t="shared" si="687"/>
        <v>0</v>
      </c>
      <c r="P3994" s="5">
        <f>-MIN(data!$B$4 / data!H3994 * data!O3994 / 100, data!M3994)</f>
        <v>0</v>
      </c>
      <c r="Q3994" s="4">
        <f t="shared" si="686"/>
        <v>0</v>
      </c>
      <c r="R3994" s="6">
        <f>-MIN(data!$B$5/(POWER(LN(H3994),2))*O3994/100, N3994)</f>
        <v>0</v>
      </c>
      <c r="S3994" s="6">
        <f t="shared" si="688"/>
        <v>0</v>
      </c>
      <c r="T3994" s="4">
        <f t="shared" si="689"/>
        <v>29.2</v>
      </c>
      <c r="U3994" s="4" t="e">
        <f t="shared" si="693"/>
        <v>#DIV/0!</v>
      </c>
      <c r="V3994" s="4" t="e">
        <f t="shared" si="694"/>
        <v>#DIV/0!</v>
      </c>
      <c r="W3994" s="6">
        <f t="shared" si="690"/>
        <v>137</v>
      </c>
      <c r="X3994" s="6" t="e">
        <f t="shared" si="695"/>
        <v>#DIV/0!</v>
      </c>
      <c r="Y3994" s="6" t="e">
        <f t="shared" si="696"/>
        <v>#DIV/0!</v>
      </c>
      <c r="AA3994" s="1">
        <f t="shared" si="691"/>
        <v>0</v>
      </c>
      <c r="AB3994" s="1">
        <f t="shared" si="692"/>
        <v>0</v>
      </c>
    </row>
    <row r="3995" spans="3:28" x14ac:dyDescent="0.25">
      <c r="C3995" s="1">
        <v>2013</v>
      </c>
      <c r="D3995" s="1" t="s">
        <v>111</v>
      </c>
      <c r="E3995" s="2" t="s">
        <v>311</v>
      </c>
      <c r="F3995">
        <v>2</v>
      </c>
      <c r="G3995">
        <v>33715693</v>
      </c>
      <c r="H3995" s="1">
        <v>838.46289999999999</v>
      </c>
      <c r="I3995" s="1">
        <v>19663</v>
      </c>
      <c r="J3995" s="1">
        <v>704767</v>
      </c>
      <c r="K3995" s="1">
        <v>679389.3</v>
      </c>
      <c r="L3995" s="3">
        <v>920</v>
      </c>
      <c r="M3995">
        <v>27.9</v>
      </c>
      <c r="N3995">
        <v>131</v>
      </c>
      <c r="O3995" s="1">
        <f t="shared" si="687"/>
        <v>0</v>
      </c>
      <c r="P3995" s="5">
        <f>-MIN(data!$B$4 / data!H3995 * data!O3995 / 100, data!M3995)</f>
        <v>0</v>
      </c>
      <c r="Q3995" s="4">
        <f t="shared" si="686"/>
        <v>0</v>
      </c>
      <c r="R3995" s="6">
        <f>-MIN(data!$B$5/(POWER(LN(H3995),2))*O3995/100, N3995)</f>
        <v>0</v>
      </c>
      <c r="S3995" s="6">
        <f t="shared" si="688"/>
        <v>0</v>
      </c>
      <c r="T3995" s="4">
        <f t="shared" si="689"/>
        <v>27.9</v>
      </c>
      <c r="U3995" s="4" t="e">
        <f t="shared" si="693"/>
        <v>#DIV/0!</v>
      </c>
      <c r="V3995" s="4" t="e">
        <f t="shared" si="694"/>
        <v>#DIV/0!</v>
      </c>
      <c r="W3995" s="6">
        <f t="shared" si="690"/>
        <v>131</v>
      </c>
      <c r="X3995" s="6" t="e">
        <f t="shared" si="695"/>
        <v>#DIV/0!</v>
      </c>
      <c r="Y3995" s="6" t="e">
        <f t="shared" si="696"/>
        <v>#DIV/0!</v>
      </c>
      <c r="AA3995" s="1">
        <f t="shared" si="691"/>
        <v>0</v>
      </c>
      <c r="AB3995" s="1">
        <f t="shared" si="692"/>
        <v>0</v>
      </c>
    </row>
    <row r="3996" spans="3:28" x14ac:dyDescent="0.25">
      <c r="C3996" s="1">
        <v>2014</v>
      </c>
      <c r="D3996" s="1" t="s">
        <v>111</v>
      </c>
      <c r="E3996" s="2" t="s">
        <v>311</v>
      </c>
      <c r="F3996">
        <v>2</v>
      </c>
      <c r="G3996">
        <v>34192347</v>
      </c>
      <c r="H3996" s="1">
        <v>829.08370000000002</v>
      </c>
      <c r="I3996" s="1">
        <v>18838</v>
      </c>
      <c r="J3996" s="1">
        <v>708195.5</v>
      </c>
      <c r="K3996" s="1">
        <v>674603.2</v>
      </c>
      <c r="L3996" s="3">
        <v>890</v>
      </c>
      <c r="M3996">
        <v>26.6</v>
      </c>
      <c r="N3996">
        <v>126</v>
      </c>
      <c r="O3996" s="1">
        <f t="shared" si="687"/>
        <v>0</v>
      </c>
      <c r="P3996" s="5">
        <f>-MIN(data!$B$4 / data!H3996 * data!O3996 / 100, data!M3996)</f>
        <v>0</v>
      </c>
      <c r="Q3996" s="4">
        <f t="shared" si="686"/>
        <v>0</v>
      </c>
      <c r="R3996" s="6">
        <f>-MIN(data!$B$5/(POWER(LN(H3996),2))*O3996/100, N3996)</f>
        <v>0</v>
      </c>
      <c r="S3996" s="6">
        <f t="shared" si="688"/>
        <v>0</v>
      </c>
      <c r="T3996" s="4">
        <f t="shared" si="689"/>
        <v>26.6</v>
      </c>
      <c r="U3996" s="4" t="e">
        <f t="shared" si="693"/>
        <v>#DIV/0!</v>
      </c>
      <c r="V3996" s="4" t="e">
        <f t="shared" si="694"/>
        <v>#DIV/0!</v>
      </c>
      <c r="W3996" s="6">
        <f t="shared" si="690"/>
        <v>126</v>
      </c>
      <c r="X3996" s="6" t="e">
        <f t="shared" si="695"/>
        <v>#DIV/0!</v>
      </c>
      <c r="Y3996" s="6" t="e">
        <f t="shared" si="696"/>
        <v>#DIV/0!</v>
      </c>
      <c r="AA3996" s="1">
        <f t="shared" si="691"/>
        <v>0</v>
      </c>
      <c r="AB3996" s="1">
        <f t="shared" si="692"/>
        <v>0</v>
      </c>
    </row>
    <row r="3997" spans="3:28" x14ac:dyDescent="0.25">
      <c r="C3997" s="1">
        <v>2015</v>
      </c>
      <c r="D3997" s="1" t="s">
        <v>111</v>
      </c>
      <c r="E3997" s="2" t="s">
        <v>311</v>
      </c>
      <c r="F3997">
        <v>2</v>
      </c>
      <c r="G3997">
        <v>34663603</v>
      </c>
      <c r="H3997" s="1">
        <v>832.90099999999995</v>
      </c>
      <c r="I3997" s="1">
        <v>17981</v>
      </c>
      <c r="J3997" s="1">
        <v>707913.4</v>
      </c>
      <c r="L3997" s="3">
        <v>850</v>
      </c>
      <c r="M3997">
        <v>25.4</v>
      </c>
      <c r="N3997">
        <v>121</v>
      </c>
      <c r="O3997" s="1">
        <f t="shared" si="687"/>
        <v>0</v>
      </c>
      <c r="P3997" s="5">
        <f>-MIN(data!$B$4 / data!H3997 * data!O3997 / 100, data!M3997)</f>
        <v>0</v>
      </c>
      <c r="Q3997" s="4">
        <f t="shared" si="686"/>
        <v>0</v>
      </c>
      <c r="R3997" s="6">
        <f>-MIN(data!$B$5/(POWER(LN(H3997),2))*O3997/100, N3997)</f>
        <v>0</v>
      </c>
      <c r="S3997" s="6">
        <f t="shared" si="688"/>
        <v>0</v>
      </c>
      <c r="T3997" s="4">
        <f t="shared" si="689"/>
        <v>25.4</v>
      </c>
      <c r="U3997" s="4" t="e">
        <f t="shared" si="693"/>
        <v>#DIV/0!</v>
      </c>
      <c r="V3997" s="4" t="e">
        <f t="shared" si="694"/>
        <v>#DIV/0!</v>
      </c>
      <c r="W3997" s="6">
        <f t="shared" si="690"/>
        <v>121</v>
      </c>
      <c r="X3997" s="6" t="e">
        <f t="shared" si="695"/>
        <v>#DIV/0!</v>
      </c>
      <c r="Y3997" s="6" t="e">
        <f t="shared" si="696"/>
        <v>#DIV/0!</v>
      </c>
      <c r="AA3997" s="1">
        <f t="shared" si="691"/>
        <v>0</v>
      </c>
      <c r="AB3997" s="1">
        <f t="shared" si="692"/>
        <v>0</v>
      </c>
    </row>
    <row r="3998" spans="3:28" x14ac:dyDescent="0.25">
      <c r="C3998" s="1">
        <v>2016</v>
      </c>
      <c r="D3998" s="1" t="s">
        <v>111</v>
      </c>
      <c r="E3998" s="2" t="s">
        <v>311</v>
      </c>
      <c r="F3998">
        <v>2</v>
      </c>
      <c r="G3998">
        <v>35126296</v>
      </c>
      <c r="H3998" s="1">
        <v>807.58720000000005</v>
      </c>
      <c r="I3998" s="1">
        <v>17114</v>
      </c>
      <c r="J3998" s="1">
        <v>704279.8</v>
      </c>
      <c r="L3998" s="3"/>
      <c r="M3998">
        <v>24.3</v>
      </c>
      <c r="N3998"/>
      <c r="O3998" s="1">
        <f t="shared" si="687"/>
        <v>0</v>
      </c>
      <c r="P3998" s="5">
        <f>-MIN(data!$B$4 / data!H3998 * data!O3998 / 100, data!M3998)</f>
        <v>0</v>
      </c>
      <c r="Q3998" s="4">
        <f t="shared" si="686"/>
        <v>0</v>
      </c>
      <c r="R3998" s="6">
        <f>-MIN(data!$B$5/(POWER(LN(H3998),2))*O3998/100, N3998)</f>
        <v>0</v>
      </c>
      <c r="S3998" s="6">
        <f t="shared" si="688"/>
        <v>0</v>
      </c>
      <c r="T3998" s="4">
        <f t="shared" si="689"/>
        <v>24.3</v>
      </c>
      <c r="U3998" s="4" t="e">
        <f t="shared" si="693"/>
        <v>#DIV/0!</v>
      </c>
      <c r="V3998" s="4" t="e">
        <f t="shared" si="694"/>
        <v>#DIV/0!</v>
      </c>
      <c r="W3998" s="6">
        <f t="shared" si="690"/>
        <v>0</v>
      </c>
      <c r="X3998" s="6" t="e">
        <f t="shared" si="695"/>
        <v>#DIV/0!</v>
      </c>
      <c r="Y3998" s="6" t="e">
        <f t="shared" si="696"/>
        <v>#DIV/0!</v>
      </c>
      <c r="AA3998" s="1">
        <f t="shared" si="691"/>
        <v>0</v>
      </c>
      <c r="AB3998" s="1">
        <f t="shared" si="692"/>
        <v>0</v>
      </c>
    </row>
    <row r="3999" spans="3:28" x14ac:dyDescent="0.25">
      <c r="C3999" s="1">
        <v>1980</v>
      </c>
      <c r="D3999" s="1" t="s">
        <v>112</v>
      </c>
      <c r="E3999" s="2" t="s">
        <v>308</v>
      </c>
      <c r="F3999">
        <v>2</v>
      </c>
      <c r="G3999">
        <v>3396000</v>
      </c>
      <c r="H3999" s="1">
        <v>0</v>
      </c>
      <c r="I3999" s="1">
        <v>4113</v>
      </c>
      <c r="J3999" s="1">
        <v>82424.850000000006</v>
      </c>
      <c r="L3999" s="3"/>
      <c r="M3999">
        <v>49.9</v>
      </c>
      <c r="N3999"/>
      <c r="O3999" s="1">
        <f t="shared" si="687"/>
        <v>0</v>
      </c>
      <c r="P3999" s="5" t="e">
        <f>-MIN(data!$B$4 / data!H3999 * data!O3999 / 100, data!M3999)</f>
        <v>#DIV/0!</v>
      </c>
      <c r="Q3999" s="4" t="e">
        <f t="shared" si="686"/>
        <v>#DIV/0!</v>
      </c>
      <c r="R3999" s="6" t="e">
        <f>-MIN(data!$B$5/(POWER(LN(H3999),2))*O3999/100, N3999)</f>
        <v>#NUM!</v>
      </c>
      <c r="S3999" s="6" t="e">
        <f t="shared" si="688"/>
        <v>#NUM!</v>
      </c>
      <c r="T3999" s="4" t="e">
        <f t="shared" si="689"/>
        <v>#DIV/0!</v>
      </c>
      <c r="U3999" s="4" t="e">
        <f t="shared" si="693"/>
        <v>#DIV/0!</v>
      </c>
      <c r="V3999" s="4" t="e">
        <f t="shared" si="694"/>
        <v>#DIV/0!</v>
      </c>
      <c r="W3999" s="6" t="e">
        <f t="shared" si="690"/>
        <v>#NUM!</v>
      </c>
      <c r="X3999" s="6" t="e">
        <f t="shared" si="695"/>
        <v>#NUM!</v>
      </c>
      <c r="Y3999" s="6" t="e">
        <f t="shared" si="696"/>
        <v>#NUM!</v>
      </c>
      <c r="AA3999" s="1" t="e">
        <f t="shared" si="691"/>
        <v>#DIV/0!</v>
      </c>
      <c r="AB3999" s="1" t="e">
        <f t="shared" si="692"/>
        <v>#DIV/0!</v>
      </c>
    </row>
    <row r="4000" spans="3:28" x14ac:dyDescent="0.25">
      <c r="C4000" s="1">
        <v>1981</v>
      </c>
      <c r="D4000" s="1" t="s">
        <v>112</v>
      </c>
      <c r="E4000" s="2" t="s">
        <v>308</v>
      </c>
      <c r="F4000">
        <v>2</v>
      </c>
      <c r="G4000">
        <v>3429000</v>
      </c>
      <c r="H4000" s="1">
        <v>0</v>
      </c>
      <c r="I4000" s="1">
        <v>4090</v>
      </c>
      <c r="J4000" s="1">
        <v>84329.9</v>
      </c>
      <c r="L4000" s="3"/>
      <c r="M4000">
        <v>48.5</v>
      </c>
      <c r="N4000"/>
      <c r="O4000" s="1">
        <f t="shared" si="687"/>
        <v>0</v>
      </c>
      <c r="P4000" s="5" t="e">
        <f>-MIN(data!$B$4 / data!H4000 * data!O4000 / 100, data!M4000)</f>
        <v>#DIV/0!</v>
      </c>
      <c r="Q4000" s="4" t="e">
        <f t="shared" si="686"/>
        <v>#DIV/0!</v>
      </c>
      <c r="R4000" s="6" t="e">
        <f>-MIN(data!$B$5/(POWER(LN(H4000),2))*O4000/100, N4000)</f>
        <v>#NUM!</v>
      </c>
      <c r="S4000" s="6" t="e">
        <f t="shared" si="688"/>
        <v>#NUM!</v>
      </c>
      <c r="T4000" s="4" t="e">
        <f t="shared" si="689"/>
        <v>#DIV/0!</v>
      </c>
      <c r="U4000" s="4" t="e">
        <f t="shared" si="693"/>
        <v>#DIV/0!</v>
      </c>
      <c r="V4000" s="4" t="e">
        <f t="shared" si="694"/>
        <v>#DIV/0!</v>
      </c>
      <c r="W4000" s="6" t="e">
        <f t="shared" si="690"/>
        <v>#NUM!</v>
      </c>
      <c r="X4000" s="6" t="e">
        <f t="shared" si="695"/>
        <v>#NUM!</v>
      </c>
      <c r="Y4000" s="6" t="e">
        <f t="shared" si="696"/>
        <v>#NUM!</v>
      </c>
      <c r="AA4000" s="1" t="e">
        <f t="shared" si="691"/>
        <v>#DIV/0!</v>
      </c>
      <c r="AB4000" s="1" t="e">
        <f t="shared" si="692"/>
        <v>#DIV/0!</v>
      </c>
    </row>
    <row r="4001" spans="3:28" x14ac:dyDescent="0.25">
      <c r="C4001" s="1">
        <v>1982</v>
      </c>
      <c r="D4001" s="1" t="s">
        <v>112</v>
      </c>
      <c r="E4001" s="2" t="s">
        <v>308</v>
      </c>
      <c r="F4001">
        <v>2</v>
      </c>
      <c r="G4001">
        <v>3464000</v>
      </c>
      <c r="H4001" s="1">
        <v>0</v>
      </c>
      <c r="I4001" s="1">
        <v>4030</v>
      </c>
      <c r="J4001" s="1">
        <v>86111.11</v>
      </c>
      <c r="L4001" s="3"/>
      <c r="M4001">
        <v>46.8</v>
      </c>
      <c r="N4001"/>
      <c r="O4001" s="1">
        <f t="shared" si="687"/>
        <v>0</v>
      </c>
      <c r="P4001" s="5" t="e">
        <f>-MIN(data!$B$4 / data!H4001 * data!O4001 / 100, data!M4001)</f>
        <v>#DIV/0!</v>
      </c>
      <c r="Q4001" s="4" t="e">
        <f t="shared" si="686"/>
        <v>#DIV/0!</v>
      </c>
      <c r="R4001" s="6" t="e">
        <f>-MIN(data!$B$5/(POWER(LN(H4001),2))*O4001/100, N4001)</f>
        <v>#NUM!</v>
      </c>
      <c r="S4001" s="6" t="e">
        <f t="shared" si="688"/>
        <v>#NUM!</v>
      </c>
      <c r="T4001" s="4" t="e">
        <f t="shared" si="689"/>
        <v>#DIV/0!</v>
      </c>
      <c r="U4001" s="4" t="e">
        <f t="shared" si="693"/>
        <v>#DIV/0!</v>
      </c>
      <c r="V4001" s="4" t="e">
        <f t="shared" si="694"/>
        <v>#DIV/0!</v>
      </c>
      <c r="W4001" s="6" t="e">
        <f t="shared" si="690"/>
        <v>#NUM!</v>
      </c>
      <c r="X4001" s="6" t="e">
        <f t="shared" si="695"/>
        <v>#NUM!</v>
      </c>
      <c r="Y4001" s="6" t="e">
        <f t="shared" si="696"/>
        <v>#NUM!</v>
      </c>
      <c r="AA4001" s="1" t="e">
        <f t="shared" si="691"/>
        <v>#DIV/0!</v>
      </c>
      <c r="AB4001" s="1" t="e">
        <f t="shared" si="692"/>
        <v>#DIV/0!</v>
      </c>
    </row>
    <row r="4002" spans="3:28" x14ac:dyDescent="0.25">
      <c r="C4002" s="1">
        <v>1983</v>
      </c>
      <c r="D4002" s="1" t="s">
        <v>112</v>
      </c>
      <c r="E4002" s="2" t="s">
        <v>308</v>
      </c>
      <c r="F4002">
        <v>2</v>
      </c>
      <c r="G4002">
        <v>3500000</v>
      </c>
      <c r="H4002" s="1">
        <v>0</v>
      </c>
      <c r="I4002" s="1">
        <v>3941</v>
      </c>
      <c r="J4002" s="1">
        <v>87968.75</v>
      </c>
      <c r="L4002" s="3"/>
      <c r="M4002">
        <v>44.8</v>
      </c>
      <c r="N4002"/>
      <c r="O4002" s="1">
        <f t="shared" si="687"/>
        <v>0</v>
      </c>
      <c r="P4002" s="5" t="e">
        <f>-MIN(data!$B$4 / data!H4002 * data!O4002 / 100, data!M4002)</f>
        <v>#DIV/0!</v>
      </c>
      <c r="Q4002" s="4" t="e">
        <f t="shared" si="686"/>
        <v>#DIV/0!</v>
      </c>
      <c r="R4002" s="6" t="e">
        <f>-MIN(data!$B$5/(POWER(LN(H4002),2))*O4002/100, N4002)</f>
        <v>#NUM!</v>
      </c>
      <c r="S4002" s="6" t="e">
        <f t="shared" si="688"/>
        <v>#NUM!</v>
      </c>
      <c r="T4002" s="4" t="e">
        <f t="shared" si="689"/>
        <v>#DIV/0!</v>
      </c>
      <c r="U4002" s="4" t="e">
        <f t="shared" si="693"/>
        <v>#DIV/0!</v>
      </c>
      <c r="V4002" s="4" t="e">
        <f t="shared" si="694"/>
        <v>#DIV/0!</v>
      </c>
      <c r="W4002" s="6" t="e">
        <f t="shared" si="690"/>
        <v>#NUM!</v>
      </c>
      <c r="X4002" s="6" t="e">
        <f t="shared" si="695"/>
        <v>#NUM!</v>
      </c>
      <c r="Y4002" s="6" t="e">
        <f t="shared" si="696"/>
        <v>#NUM!</v>
      </c>
      <c r="AA4002" s="1" t="e">
        <f t="shared" si="691"/>
        <v>#DIV/0!</v>
      </c>
      <c r="AB4002" s="1" t="e">
        <f t="shared" si="692"/>
        <v>#DIV/0!</v>
      </c>
    </row>
    <row r="4003" spans="3:28" x14ac:dyDescent="0.25">
      <c r="C4003" s="1">
        <v>1984</v>
      </c>
      <c r="D4003" s="1" t="s">
        <v>112</v>
      </c>
      <c r="E4003" s="2" t="s">
        <v>308</v>
      </c>
      <c r="F4003">
        <v>2</v>
      </c>
      <c r="G4003">
        <v>3536000</v>
      </c>
      <c r="H4003" s="1">
        <v>0</v>
      </c>
      <c r="I4003" s="1">
        <v>3820</v>
      </c>
      <c r="J4003" s="1">
        <v>89671.360000000001</v>
      </c>
      <c r="L4003" s="3"/>
      <c r="M4003">
        <v>42.6</v>
      </c>
      <c r="N4003"/>
      <c r="O4003" s="1">
        <f t="shared" si="687"/>
        <v>0</v>
      </c>
      <c r="P4003" s="5" t="e">
        <f>-MIN(data!$B$4 / data!H4003 * data!O4003 / 100, data!M4003)</f>
        <v>#DIV/0!</v>
      </c>
      <c r="Q4003" s="4" t="e">
        <f t="shared" si="686"/>
        <v>#DIV/0!</v>
      </c>
      <c r="R4003" s="6" t="e">
        <f>-MIN(data!$B$5/(POWER(LN(H4003),2))*O4003/100, N4003)</f>
        <v>#NUM!</v>
      </c>
      <c r="S4003" s="6" t="e">
        <f t="shared" si="688"/>
        <v>#NUM!</v>
      </c>
      <c r="T4003" s="4" t="e">
        <f t="shared" si="689"/>
        <v>#DIV/0!</v>
      </c>
      <c r="U4003" s="4" t="e">
        <f t="shared" si="693"/>
        <v>#DIV/0!</v>
      </c>
      <c r="V4003" s="4" t="e">
        <f t="shared" si="694"/>
        <v>#DIV/0!</v>
      </c>
      <c r="W4003" s="6" t="e">
        <f t="shared" si="690"/>
        <v>#NUM!</v>
      </c>
      <c r="X4003" s="6" t="e">
        <f t="shared" si="695"/>
        <v>#NUM!</v>
      </c>
      <c r="Y4003" s="6" t="e">
        <f t="shared" si="696"/>
        <v>#NUM!</v>
      </c>
      <c r="AA4003" s="1" t="e">
        <f t="shared" si="691"/>
        <v>#DIV/0!</v>
      </c>
      <c r="AB4003" s="1" t="e">
        <f t="shared" si="692"/>
        <v>#DIV/0!</v>
      </c>
    </row>
    <row r="4004" spans="3:28" x14ac:dyDescent="0.25">
      <c r="C4004" s="1">
        <v>1985</v>
      </c>
      <c r="D4004" s="1" t="s">
        <v>112</v>
      </c>
      <c r="E4004" s="2" t="s">
        <v>308</v>
      </c>
      <c r="F4004">
        <v>2</v>
      </c>
      <c r="G4004">
        <v>3570000</v>
      </c>
      <c r="H4004" s="1">
        <v>0</v>
      </c>
      <c r="I4004" s="1">
        <v>3675</v>
      </c>
      <c r="J4004" s="1">
        <v>90740.74</v>
      </c>
      <c r="L4004" s="3"/>
      <c r="M4004">
        <v>40.5</v>
      </c>
      <c r="N4004"/>
      <c r="O4004" s="1">
        <f t="shared" si="687"/>
        <v>0</v>
      </c>
      <c r="P4004" s="5" t="e">
        <f>-MIN(data!$B$4 / data!H4004 * data!O4004 / 100, data!M4004)</f>
        <v>#DIV/0!</v>
      </c>
      <c r="Q4004" s="4" t="e">
        <f t="shared" si="686"/>
        <v>#DIV/0!</v>
      </c>
      <c r="R4004" s="6" t="e">
        <f>-MIN(data!$B$5/(POWER(LN(H4004),2))*O4004/100, N4004)</f>
        <v>#NUM!</v>
      </c>
      <c r="S4004" s="6" t="e">
        <f t="shared" si="688"/>
        <v>#NUM!</v>
      </c>
      <c r="T4004" s="4" t="e">
        <f t="shared" si="689"/>
        <v>#DIV/0!</v>
      </c>
      <c r="U4004" s="4" t="e">
        <f t="shared" si="693"/>
        <v>#DIV/0!</v>
      </c>
      <c r="V4004" s="4" t="e">
        <f t="shared" si="694"/>
        <v>#DIV/0!</v>
      </c>
      <c r="W4004" s="6" t="e">
        <f t="shared" si="690"/>
        <v>#NUM!</v>
      </c>
      <c r="X4004" s="6" t="e">
        <f t="shared" si="695"/>
        <v>#NUM!</v>
      </c>
      <c r="Y4004" s="6" t="e">
        <f t="shared" si="696"/>
        <v>#NUM!</v>
      </c>
      <c r="AA4004" s="1" t="e">
        <f t="shared" si="691"/>
        <v>#DIV/0!</v>
      </c>
      <c r="AB4004" s="1" t="e">
        <f t="shared" si="692"/>
        <v>#DIV/0!</v>
      </c>
    </row>
    <row r="4005" spans="3:28" x14ac:dyDescent="0.25">
      <c r="C4005" s="1">
        <v>1986</v>
      </c>
      <c r="D4005" s="1" t="s">
        <v>112</v>
      </c>
      <c r="E4005" s="2" t="s">
        <v>308</v>
      </c>
      <c r="F4005">
        <v>2</v>
      </c>
      <c r="G4005">
        <v>3602000</v>
      </c>
      <c r="H4005" s="1">
        <v>0</v>
      </c>
      <c r="I4005" s="1">
        <v>3498</v>
      </c>
      <c r="J4005" s="1">
        <v>91093.75</v>
      </c>
      <c r="L4005" s="3"/>
      <c r="M4005">
        <v>38.4</v>
      </c>
      <c r="N4005"/>
      <c r="O4005" s="1">
        <f t="shared" si="687"/>
        <v>0</v>
      </c>
      <c r="P4005" s="5" t="e">
        <f>-MIN(data!$B$4 / data!H4005 * data!O4005 / 100, data!M4005)</f>
        <v>#DIV/0!</v>
      </c>
      <c r="Q4005" s="4" t="e">
        <f t="shared" si="686"/>
        <v>#DIV/0!</v>
      </c>
      <c r="R4005" s="6" t="e">
        <f>-MIN(data!$B$5/(POWER(LN(H4005),2))*O4005/100, N4005)</f>
        <v>#NUM!</v>
      </c>
      <c r="S4005" s="6" t="e">
        <f t="shared" si="688"/>
        <v>#NUM!</v>
      </c>
      <c r="T4005" s="4" t="e">
        <f t="shared" si="689"/>
        <v>#DIV/0!</v>
      </c>
      <c r="U4005" s="4" t="e">
        <f t="shared" si="693"/>
        <v>#DIV/0!</v>
      </c>
      <c r="V4005" s="4" t="e">
        <f t="shared" si="694"/>
        <v>#DIV/0!</v>
      </c>
      <c r="W4005" s="6" t="e">
        <f t="shared" si="690"/>
        <v>#NUM!</v>
      </c>
      <c r="X4005" s="6" t="e">
        <f t="shared" si="695"/>
        <v>#NUM!</v>
      </c>
      <c r="Y4005" s="6" t="e">
        <f t="shared" si="696"/>
        <v>#NUM!</v>
      </c>
      <c r="AA4005" s="1" t="e">
        <f t="shared" si="691"/>
        <v>#DIV/0!</v>
      </c>
      <c r="AB4005" s="1" t="e">
        <f t="shared" si="692"/>
        <v>#DIV/0!</v>
      </c>
    </row>
    <row r="4006" spans="3:28" x14ac:dyDescent="0.25">
      <c r="C4006" s="1">
        <v>1987</v>
      </c>
      <c r="D4006" s="1" t="s">
        <v>112</v>
      </c>
      <c r="E4006" s="2" t="s">
        <v>308</v>
      </c>
      <c r="F4006">
        <v>2</v>
      </c>
      <c r="G4006">
        <v>3633000</v>
      </c>
      <c r="H4006" s="1">
        <v>0</v>
      </c>
      <c r="I4006" s="1">
        <v>3299</v>
      </c>
      <c r="J4006" s="1">
        <v>90631.87</v>
      </c>
      <c r="L4006" s="3"/>
      <c r="M4006">
        <v>36.4</v>
      </c>
      <c r="N4006"/>
      <c r="O4006" s="1">
        <f t="shared" si="687"/>
        <v>0</v>
      </c>
      <c r="P4006" s="5" t="e">
        <f>-MIN(data!$B$4 / data!H4006 * data!O4006 / 100, data!M4006)</f>
        <v>#DIV/0!</v>
      </c>
      <c r="Q4006" s="4" t="e">
        <f t="shared" si="686"/>
        <v>#DIV/0!</v>
      </c>
      <c r="R4006" s="6" t="e">
        <f>-MIN(data!$B$5/(POWER(LN(H4006),2))*O4006/100, N4006)</f>
        <v>#NUM!</v>
      </c>
      <c r="S4006" s="6" t="e">
        <f t="shared" si="688"/>
        <v>#NUM!</v>
      </c>
      <c r="T4006" s="4" t="e">
        <f t="shared" si="689"/>
        <v>#DIV/0!</v>
      </c>
      <c r="U4006" s="4" t="e">
        <f t="shared" si="693"/>
        <v>#DIV/0!</v>
      </c>
      <c r="V4006" s="4" t="e">
        <f t="shared" si="694"/>
        <v>#DIV/0!</v>
      </c>
      <c r="W4006" s="6" t="e">
        <f t="shared" si="690"/>
        <v>#NUM!</v>
      </c>
      <c r="X4006" s="6" t="e">
        <f t="shared" si="695"/>
        <v>#NUM!</v>
      </c>
      <c r="Y4006" s="6" t="e">
        <f t="shared" si="696"/>
        <v>#NUM!</v>
      </c>
      <c r="AA4006" s="1" t="e">
        <f t="shared" si="691"/>
        <v>#DIV/0!</v>
      </c>
      <c r="AB4006" s="1" t="e">
        <f t="shared" si="692"/>
        <v>#DIV/0!</v>
      </c>
    </row>
    <row r="4007" spans="3:28" x14ac:dyDescent="0.25">
      <c r="C4007" s="1">
        <v>1988</v>
      </c>
      <c r="D4007" s="1" t="s">
        <v>112</v>
      </c>
      <c r="E4007" s="2" t="s">
        <v>308</v>
      </c>
      <c r="F4007">
        <v>2</v>
      </c>
      <c r="G4007">
        <v>3660000</v>
      </c>
      <c r="H4007" s="1">
        <v>0</v>
      </c>
      <c r="I4007" s="1">
        <v>3100</v>
      </c>
      <c r="J4007" s="1">
        <v>89080.46</v>
      </c>
      <c r="L4007" s="3"/>
      <c r="M4007">
        <v>34.799999999999997</v>
      </c>
      <c r="N4007"/>
      <c r="O4007" s="1">
        <f t="shared" si="687"/>
        <v>0</v>
      </c>
      <c r="P4007" s="5" t="e">
        <f>-MIN(data!$B$4 / data!H4007 * data!O4007 / 100, data!M4007)</f>
        <v>#DIV/0!</v>
      </c>
      <c r="Q4007" s="4" t="e">
        <f t="shared" si="686"/>
        <v>#DIV/0!</v>
      </c>
      <c r="R4007" s="6" t="e">
        <f>-MIN(data!$B$5/(POWER(LN(H4007),2))*O4007/100, N4007)</f>
        <v>#NUM!</v>
      </c>
      <c r="S4007" s="6" t="e">
        <f t="shared" si="688"/>
        <v>#NUM!</v>
      </c>
      <c r="T4007" s="4" t="e">
        <f t="shared" si="689"/>
        <v>#DIV/0!</v>
      </c>
      <c r="U4007" s="4" t="e">
        <f t="shared" si="693"/>
        <v>#DIV/0!</v>
      </c>
      <c r="V4007" s="4" t="e">
        <f t="shared" si="694"/>
        <v>#DIV/0!</v>
      </c>
      <c r="W4007" s="6" t="e">
        <f t="shared" si="690"/>
        <v>#NUM!</v>
      </c>
      <c r="X4007" s="6" t="e">
        <f t="shared" si="695"/>
        <v>#NUM!</v>
      </c>
      <c r="Y4007" s="6" t="e">
        <f t="shared" si="696"/>
        <v>#NUM!</v>
      </c>
      <c r="AA4007" s="1" t="e">
        <f t="shared" si="691"/>
        <v>#DIV/0!</v>
      </c>
      <c r="AB4007" s="1" t="e">
        <f t="shared" si="692"/>
        <v>#DIV/0!</v>
      </c>
    </row>
    <row r="4008" spans="3:28" x14ac:dyDescent="0.25">
      <c r="C4008" s="1">
        <v>1989</v>
      </c>
      <c r="D4008" s="1" t="s">
        <v>112</v>
      </c>
      <c r="E4008" s="2" t="s">
        <v>308</v>
      </c>
      <c r="F4008">
        <v>2</v>
      </c>
      <c r="G4008">
        <v>3681000</v>
      </c>
      <c r="H4008" s="1">
        <v>0</v>
      </c>
      <c r="I4008" s="1">
        <v>2918</v>
      </c>
      <c r="J4008" s="1">
        <v>86587.54</v>
      </c>
      <c r="L4008" s="3"/>
      <c r="M4008">
        <v>33.700000000000003</v>
      </c>
      <c r="N4008"/>
      <c r="O4008" s="1">
        <f t="shared" si="687"/>
        <v>0</v>
      </c>
      <c r="P4008" s="5" t="e">
        <f>-MIN(data!$B$4 / data!H4008 * data!O4008 / 100, data!M4008)</f>
        <v>#DIV/0!</v>
      </c>
      <c r="Q4008" s="4" t="e">
        <f t="shared" si="686"/>
        <v>#DIV/0!</v>
      </c>
      <c r="R4008" s="6" t="e">
        <f>-MIN(data!$B$5/(POWER(LN(H4008),2))*O4008/100, N4008)</f>
        <v>#NUM!</v>
      </c>
      <c r="S4008" s="6" t="e">
        <f t="shared" si="688"/>
        <v>#NUM!</v>
      </c>
      <c r="T4008" s="4" t="e">
        <f t="shared" si="689"/>
        <v>#DIV/0!</v>
      </c>
      <c r="U4008" s="4" t="e">
        <f t="shared" si="693"/>
        <v>#DIV/0!</v>
      </c>
      <c r="V4008" s="4" t="e">
        <f t="shared" si="694"/>
        <v>#DIV/0!</v>
      </c>
      <c r="W4008" s="6" t="e">
        <f t="shared" si="690"/>
        <v>#NUM!</v>
      </c>
      <c r="X4008" s="6" t="e">
        <f t="shared" si="695"/>
        <v>#NUM!</v>
      </c>
      <c r="Y4008" s="6" t="e">
        <f t="shared" si="696"/>
        <v>#NUM!</v>
      </c>
      <c r="AA4008" s="1" t="e">
        <f t="shared" si="691"/>
        <v>#DIV/0!</v>
      </c>
      <c r="AB4008" s="1" t="e">
        <f t="shared" si="692"/>
        <v>#DIV/0!</v>
      </c>
    </row>
    <row r="4009" spans="3:28" x14ac:dyDescent="0.25">
      <c r="C4009" s="1">
        <v>1990</v>
      </c>
      <c r="D4009" s="1" t="s">
        <v>112</v>
      </c>
      <c r="E4009" s="2" t="s">
        <v>308</v>
      </c>
      <c r="F4009">
        <v>2</v>
      </c>
      <c r="G4009">
        <v>3696000</v>
      </c>
      <c r="H4009" s="1">
        <v>0</v>
      </c>
      <c r="I4009" s="1">
        <v>2769</v>
      </c>
      <c r="J4009" s="1">
        <v>83403.61</v>
      </c>
      <c r="K4009" s="1">
        <v>90196.08</v>
      </c>
      <c r="L4009" s="3">
        <v>41</v>
      </c>
      <c r="M4009">
        <v>33.200000000000003</v>
      </c>
      <c r="N4009">
        <v>51</v>
      </c>
      <c r="O4009" s="1">
        <f t="shared" si="687"/>
        <v>0</v>
      </c>
      <c r="P4009" s="5" t="e">
        <f>-MIN(data!$B$4 / data!H4009 * data!O4009 / 100, data!M4009)</f>
        <v>#DIV/0!</v>
      </c>
      <c r="Q4009" s="4" t="e">
        <f t="shared" si="686"/>
        <v>#DIV/0!</v>
      </c>
      <c r="R4009" s="6" t="e">
        <f>-MIN(data!$B$5/(POWER(LN(H4009),2))*O4009/100, N4009)</f>
        <v>#NUM!</v>
      </c>
      <c r="S4009" s="6" t="e">
        <f t="shared" si="688"/>
        <v>#NUM!</v>
      </c>
      <c r="T4009" s="4" t="e">
        <f t="shared" si="689"/>
        <v>#DIV/0!</v>
      </c>
      <c r="U4009" s="4" t="e">
        <f t="shared" si="693"/>
        <v>#DIV/0!</v>
      </c>
      <c r="V4009" s="4" t="e">
        <f t="shared" si="694"/>
        <v>#DIV/0!</v>
      </c>
      <c r="W4009" s="6" t="e">
        <f t="shared" si="690"/>
        <v>#NUM!</v>
      </c>
      <c r="X4009" s="6" t="e">
        <f t="shared" si="695"/>
        <v>#NUM!</v>
      </c>
      <c r="Y4009" s="6" t="e">
        <f t="shared" si="696"/>
        <v>#NUM!</v>
      </c>
      <c r="AA4009" s="1" t="e">
        <f t="shared" si="691"/>
        <v>#DIV/0!</v>
      </c>
      <c r="AB4009" s="1" t="e">
        <f t="shared" si="692"/>
        <v>#DIV/0!</v>
      </c>
    </row>
    <row r="4010" spans="3:28" x14ac:dyDescent="0.25">
      <c r="C4010" s="1">
        <v>1991</v>
      </c>
      <c r="D4010" s="1" t="s">
        <v>112</v>
      </c>
      <c r="E4010" s="2" t="s">
        <v>308</v>
      </c>
      <c r="F4010">
        <v>2</v>
      </c>
      <c r="G4010">
        <v>3704000</v>
      </c>
      <c r="H4010" s="1">
        <v>0</v>
      </c>
      <c r="I4010" s="1">
        <v>2663</v>
      </c>
      <c r="J4010" s="1">
        <v>79492.539999999994</v>
      </c>
      <c r="K4010" s="1">
        <v>65000</v>
      </c>
      <c r="L4010" s="3">
        <v>46</v>
      </c>
      <c r="M4010">
        <v>33.5</v>
      </c>
      <c r="N4010">
        <v>60</v>
      </c>
      <c r="O4010" s="1">
        <f t="shared" si="687"/>
        <v>0</v>
      </c>
      <c r="P4010" s="5" t="e">
        <f>-MIN(data!$B$4 / data!H4010 * data!O4010 / 100, data!M4010)</f>
        <v>#DIV/0!</v>
      </c>
      <c r="Q4010" s="4" t="e">
        <f t="shared" si="686"/>
        <v>#DIV/0!</v>
      </c>
      <c r="R4010" s="6" t="e">
        <f>-MIN(data!$B$5/(POWER(LN(H4010),2))*O4010/100, N4010)</f>
        <v>#NUM!</v>
      </c>
      <c r="S4010" s="6" t="e">
        <f t="shared" si="688"/>
        <v>#NUM!</v>
      </c>
      <c r="T4010" s="4" t="e">
        <f t="shared" si="689"/>
        <v>#DIV/0!</v>
      </c>
      <c r="U4010" s="4" t="e">
        <f t="shared" si="693"/>
        <v>#DIV/0!</v>
      </c>
      <c r="V4010" s="4" t="e">
        <f t="shared" si="694"/>
        <v>#DIV/0!</v>
      </c>
      <c r="W4010" s="6" t="e">
        <f t="shared" si="690"/>
        <v>#NUM!</v>
      </c>
      <c r="X4010" s="6" t="e">
        <f t="shared" si="695"/>
        <v>#NUM!</v>
      </c>
      <c r="Y4010" s="6" t="e">
        <f t="shared" si="696"/>
        <v>#NUM!</v>
      </c>
      <c r="AA4010" s="1" t="e">
        <f t="shared" si="691"/>
        <v>#DIV/0!</v>
      </c>
      <c r="AB4010" s="1" t="e">
        <f t="shared" si="692"/>
        <v>#DIV/0!</v>
      </c>
    </row>
    <row r="4011" spans="3:28" x14ac:dyDescent="0.25">
      <c r="C4011" s="1">
        <v>1992</v>
      </c>
      <c r="D4011" s="1" t="s">
        <v>112</v>
      </c>
      <c r="E4011" s="2" t="s">
        <v>308</v>
      </c>
      <c r="F4011">
        <v>2</v>
      </c>
      <c r="G4011">
        <v>3706000</v>
      </c>
      <c r="H4011" s="1">
        <v>0</v>
      </c>
      <c r="I4011" s="1">
        <v>2604</v>
      </c>
      <c r="J4011" s="1">
        <v>75478.259999999995</v>
      </c>
      <c r="K4011" s="1">
        <v>67272.73</v>
      </c>
      <c r="L4011" s="3">
        <v>39</v>
      </c>
      <c r="M4011">
        <v>34.5</v>
      </c>
      <c r="N4011">
        <v>55</v>
      </c>
      <c r="O4011" s="1">
        <f t="shared" si="687"/>
        <v>0</v>
      </c>
      <c r="P4011" s="5" t="e">
        <f>-MIN(data!$B$4 / data!H4011 * data!O4011 / 100, data!M4011)</f>
        <v>#DIV/0!</v>
      </c>
      <c r="Q4011" s="4" t="e">
        <f t="shared" si="686"/>
        <v>#DIV/0!</v>
      </c>
      <c r="R4011" s="6" t="e">
        <f>-MIN(data!$B$5/(POWER(LN(H4011),2))*O4011/100, N4011)</f>
        <v>#NUM!</v>
      </c>
      <c r="S4011" s="6" t="e">
        <f t="shared" si="688"/>
        <v>#NUM!</v>
      </c>
      <c r="T4011" s="4" t="e">
        <f t="shared" si="689"/>
        <v>#DIV/0!</v>
      </c>
      <c r="U4011" s="4" t="e">
        <f t="shared" si="693"/>
        <v>#DIV/0!</v>
      </c>
      <c r="V4011" s="4" t="e">
        <f t="shared" si="694"/>
        <v>#DIV/0!</v>
      </c>
      <c r="W4011" s="6" t="e">
        <f t="shared" si="690"/>
        <v>#NUM!</v>
      </c>
      <c r="X4011" s="6" t="e">
        <f t="shared" si="695"/>
        <v>#NUM!</v>
      </c>
      <c r="Y4011" s="6" t="e">
        <f t="shared" si="696"/>
        <v>#NUM!</v>
      </c>
      <c r="AA4011" s="1" t="e">
        <f t="shared" si="691"/>
        <v>#DIV/0!</v>
      </c>
      <c r="AB4011" s="1" t="e">
        <f t="shared" si="692"/>
        <v>#DIV/0!</v>
      </c>
    </row>
    <row r="4012" spans="3:28" x14ac:dyDescent="0.25">
      <c r="C4012" s="1">
        <v>1993</v>
      </c>
      <c r="D4012" s="1" t="s">
        <v>112</v>
      </c>
      <c r="E4012" s="2" t="s">
        <v>308</v>
      </c>
      <c r="F4012">
        <v>2</v>
      </c>
      <c r="G4012">
        <v>3701000</v>
      </c>
      <c r="H4012" s="1">
        <v>0</v>
      </c>
      <c r="I4012" s="1">
        <v>2566</v>
      </c>
      <c r="J4012" s="1">
        <v>71476.320000000007</v>
      </c>
      <c r="K4012" s="1">
        <v>74545.45</v>
      </c>
      <c r="L4012" s="3">
        <v>37</v>
      </c>
      <c r="M4012">
        <v>35.9</v>
      </c>
      <c r="N4012">
        <v>55</v>
      </c>
      <c r="O4012" s="1">
        <f t="shared" si="687"/>
        <v>0</v>
      </c>
      <c r="P4012" s="5" t="e">
        <f>-MIN(data!$B$4 / data!H4012 * data!O4012 / 100, data!M4012)</f>
        <v>#DIV/0!</v>
      </c>
      <c r="Q4012" s="4" t="e">
        <f t="shared" si="686"/>
        <v>#DIV/0!</v>
      </c>
      <c r="R4012" s="6" t="e">
        <f>-MIN(data!$B$5/(POWER(LN(H4012),2))*O4012/100, N4012)</f>
        <v>#NUM!</v>
      </c>
      <c r="S4012" s="6" t="e">
        <f t="shared" si="688"/>
        <v>#NUM!</v>
      </c>
      <c r="T4012" s="4" t="e">
        <f t="shared" si="689"/>
        <v>#DIV/0!</v>
      </c>
      <c r="U4012" s="4" t="e">
        <f t="shared" si="693"/>
        <v>#DIV/0!</v>
      </c>
      <c r="V4012" s="4" t="e">
        <f t="shared" si="694"/>
        <v>#DIV/0!</v>
      </c>
      <c r="W4012" s="6" t="e">
        <f t="shared" si="690"/>
        <v>#NUM!</v>
      </c>
      <c r="X4012" s="6" t="e">
        <f t="shared" si="695"/>
        <v>#NUM!</v>
      </c>
      <c r="Y4012" s="6" t="e">
        <f t="shared" si="696"/>
        <v>#NUM!</v>
      </c>
      <c r="AA4012" s="1" t="e">
        <f t="shared" si="691"/>
        <v>#DIV/0!</v>
      </c>
      <c r="AB4012" s="1" t="e">
        <f t="shared" si="692"/>
        <v>#DIV/0!</v>
      </c>
    </row>
    <row r="4013" spans="3:28" x14ac:dyDescent="0.25">
      <c r="C4013" s="1">
        <v>1994</v>
      </c>
      <c r="D4013" s="1" t="s">
        <v>112</v>
      </c>
      <c r="E4013" s="2" t="s">
        <v>308</v>
      </c>
      <c r="F4013">
        <v>2</v>
      </c>
      <c r="G4013">
        <v>3690000</v>
      </c>
      <c r="H4013" s="1">
        <v>0</v>
      </c>
      <c r="I4013" s="1">
        <v>2526</v>
      </c>
      <c r="J4013" s="1">
        <v>67721.179999999993</v>
      </c>
      <c r="K4013" s="1">
        <v>63492.06</v>
      </c>
      <c r="L4013" s="3">
        <v>41</v>
      </c>
      <c r="M4013">
        <v>37.299999999999997</v>
      </c>
      <c r="N4013">
        <v>63</v>
      </c>
      <c r="O4013" s="1">
        <f t="shared" si="687"/>
        <v>0</v>
      </c>
      <c r="P4013" s="5" t="e">
        <f>-MIN(data!$B$4 / data!H4013 * data!O4013 / 100, data!M4013)</f>
        <v>#DIV/0!</v>
      </c>
      <c r="Q4013" s="4" t="e">
        <f t="shared" si="686"/>
        <v>#DIV/0!</v>
      </c>
      <c r="R4013" s="6" t="e">
        <f>-MIN(data!$B$5/(POWER(LN(H4013),2))*O4013/100, N4013)</f>
        <v>#NUM!</v>
      </c>
      <c r="S4013" s="6" t="e">
        <f t="shared" si="688"/>
        <v>#NUM!</v>
      </c>
      <c r="T4013" s="4" t="e">
        <f t="shared" si="689"/>
        <v>#DIV/0!</v>
      </c>
      <c r="U4013" s="4" t="e">
        <f t="shared" si="693"/>
        <v>#DIV/0!</v>
      </c>
      <c r="V4013" s="4" t="e">
        <f t="shared" si="694"/>
        <v>#DIV/0!</v>
      </c>
      <c r="W4013" s="6" t="e">
        <f t="shared" si="690"/>
        <v>#NUM!</v>
      </c>
      <c r="X4013" s="6" t="e">
        <f t="shared" si="695"/>
        <v>#NUM!</v>
      </c>
      <c r="Y4013" s="6" t="e">
        <f t="shared" si="696"/>
        <v>#NUM!</v>
      </c>
      <c r="AA4013" s="1" t="e">
        <f t="shared" si="691"/>
        <v>#DIV/0!</v>
      </c>
      <c r="AB4013" s="1" t="e">
        <f t="shared" si="692"/>
        <v>#DIV/0!</v>
      </c>
    </row>
    <row r="4014" spans="3:28" x14ac:dyDescent="0.25">
      <c r="C4014" s="1">
        <v>1995</v>
      </c>
      <c r="D4014" s="1" t="s">
        <v>112</v>
      </c>
      <c r="E4014" s="2" t="s">
        <v>308</v>
      </c>
      <c r="F4014">
        <v>2</v>
      </c>
      <c r="G4014">
        <v>3675099</v>
      </c>
      <c r="H4014" s="1">
        <v>0</v>
      </c>
      <c r="I4014" s="1">
        <v>2464</v>
      </c>
      <c r="J4014" s="1">
        <v>64166.67</v>
      </c>
      <c r="K4014" s="1">
        <v>54545.45</v>
      </c>
      <c r="L4014" s="3">
        <v>40</v>
      </c>
      <c r="M4014">
        <v>38.4</v>
      </c>
      <c r="N4014">
        <v>66</v>
      </c>
      <c r="O4014" s="1">
        <f t="shared" si="687"/>
        <v>0</v>
      </c>
      <c r="P4014" s="5" t="e">
        <f>-MIN(data!$B$4 / data!H4014 * data!O4014 / 100, data!M4014)</f>
        <v>#DIV/0!</v>
      </c>
      <c r="Q4014" s="4" t="e">
        <f t="shared" si="686"/>
        <v>#DIV/0!</v>
      </c>
      <c r="R4014" s="6" t="e">
        <f>-MIN(data!$B$5/(POWER(LN(H4014),2))*O4014/100, N4014)</f>
        <v>#NUM!</v>
      </c>
      <c r="S4014" s="6" t="e">
        <f t="shared" si="688"/>
        <v>#NUM!</v>
      </c>
      <c r="T4014" s="4" t="e">
        <f t="shared" si="689"/>
        <v>#DIV/0!</v>
      </c>
      <c r="U4014" s="4" t="e">
        <f t="shared" si="693"/>
        <v>#DIV/0!</v>
      </c>
      <c r="V4014" s="4" t="e">
        <f t="shared" si="694"/>
        <v>#DIV/0!</v>
      </c>
      <c r="W4014" s="6" t="e">
        <f t="shared" si="690"/>
        <v>#NUM!</v>
      </c>
      <c r="X4014" s="6" t="e">
        <f t="shared" si="695"/>
        <v>#NUM!</v>
      </c>
      <c r="Y4014" s="6" t="e">
        <f t="shared" si="696"/>
        <v>#NUM!</v>
      </c>
      <c r="AA4014" s="1" t="e">
        <f t="shared" si="691"/>
        <v>#DIV/0!</v>
      </c>
      <c r="AB4014" s="1" t="e">
        <f t="shared" si="692"/>
        <v>#DIV/0!</v>
      </c>
    </row>
    <row r="4015" spans="3:28" x14ac:dyDescent="0.25">
      <c r="C4015" s="1">
        <v>1996</v>
      </c>
      <c r="D4015" s="1" t="s">
        <v>112</v>
      </c>
      <c r="E4015" s="2" t="s">
        <v>308</v>
      </c>
      <c r="F4015">
        <v>2</v>
      </c>
      <c r="G4015">
        <v>3667748</v>
      </c>
      <c r="H4015" s="1">
        <v>0</v>
      </c>
      <c r="I4015" s="1">
        <v>2364</v>
      </c>
      <c r="J4015" s="1">
        <v>61085.27</v>
      </c>
      <c r="K4015" s="1">
        <v>54098.36</v>
      </c>
      <c r="L4015" s="3">
        <v>36</v>
      </c>
      <c r="M4015">
        <v>38.700000000000003</v>
      </c>
      <c r="N4015">
        <v>61</v>
      </c>
      <c r="O4015" s="1">
        <f t="shared" si="687"/>
        <v>0</v>
      </c>
      <c r="P4015" s="5" t="e">
        <f>-MIN(data!$B$4 / data!H4015 * data!O4015 / 100, data!M4015)</f>
        <v>#DIV/0!</v>
      </c>
      <c r="Q4015" s="4" t="e">
        <f t="shared" si="686"/>
        <v>#DIV/0!</v>
      </c>
      <c r="R4015" s="6" t="e">
        <f>-MIN(data!$B$5/(POWER(LN(H4015),2))*O4015/100, N4015)</f>
        <v>#NUM!</v>
      </c>
      <c r="S4015" s="6" t="e">
        <f t="shared" si="688"/>
        <v>#NUM!</v>
      </c>
      <c r="T4015" s="4" t="e">
        <f t="shared" si="689"/>
        <v>#DIV/0!</v>
      </c>
      <c r="U4015" s="4" t="e">
        <f t="shared" si="693"/>
        <v>#DIV/0!</v>
      </c>
      <c r="V4015" s="4" t="e">
        <f t="shared" si="694"/>
        <v>#DIV/0!</v>
      </c>
      <c r="W4015" s="6" t="e">
        <f t="shared" si="690"/>
        <v>#NUM!</v>
      </c>
      <c r="X4015" s="6" t="e">
        <f t="shared" si="695"/>
        <v>#NUM!</v>
      </c>
      <c r="Y4015" s="6" t="e">
        <f t="shared" si="696"/>
        <v>#NUM!</v>
      </c>
      <c r="AA4015" s="1" t="e">
        <f t="shared" si="691"/>
        <v>#DIV/0!</v>
      </c>
      <c r="AB4015" s="1" t="e">
        <f t="shared" si="692"/>
        <v>#DIV/0!</v>
      </c>
    </row>
    <row r="4016" spans="3:28" x14ac:dyDescent="0.25">
      <c r="C4016" s="1">
        <v>1997</v>
      </c>
      <c r="D4016" s="1" t="s">
        <v>112</v>
      </c>
      <c r="E4016" s="2" t="s">
        <v>308</v>
      </c>
      <c r="F4016">
        <v>2</v>
      </c>
      <c r="G4016">
        <v>3654208</v>
      </c>
      <c r="H4016" s="1">
        <v>0</v>
      </c>
      <c r="I4016" s="1">
        <v>2215</v>
      </c>
      <c r="J4016" s="1">
        <v>58289.47</v>
      </c>
      <c r="K4016" s="1">
        <v>48275.86</v>
      </c>
      <c r="L4016" s="3">
        <v>33</v>
      </c>
      <c r="M4016">
        <v>38</v>
      </c>
      <c r="N4016">
        <v>58</v>
      </c>
      <c r="O4016" s="1">
        <f t="shared" si="687"/>
        <v>0</v>
      </c>
      <c r="P4016" s="5" t="e">
        <f>-MIN(data!$B$4 / data!H4016 * data!O4016 / 100, data!M4016)</f>
        <v>#DIV/0!</v>
      </c>
      <c r="Q4016" s="4" t="e">
        <f t="shared" si="686"/>
        <v>#DIV/0!</v>
      </c>
      <c r="R4016" s="6" t="e">
        <f>-MIN(data!$B$5/(POWER(LN(H4016),2))*O4016/100, N4016)</f>
        <v>#NUM!</v>
      </c>
      <c r="S4016" s="6" t="e">
        <f t="shared" si="688"/>
        <v>#NUM!</v>
      </c>
      <c r="T4016" s="4" t="e">
        <f t="shared" si="689"/>
        <v>#DIV/0!</v>
      </c>
      <c r="U4016" s="4" t="e">
        <f t="shared" si="693"/>
        <v>#DIV/0!</v>
      </c>
      <c r="V4016" s="4" t="e">
        <f t="shared" si="694"/>
        <v>#DIV/0!</v>
      </c>
      <c r="W4016" s="6" t="e">
        <f t="shared" si="690"/>
        <v>#NUM!</v>
      </c>
      <c r="X4016" s="6" t="e">
        <f t="shared" si="695"/>
        <v>#NUM!</v>
      </c>
      <c r="Y4016" s="6" t="e">
        <f t="shared" si="696"/>
        <v>#NUM!</v>
      </c>
      <c r="AA4016" s="1" t="e">
        <f t="shared" si="691"/>
        <v>#DIV/0!</v>
      </c>
      <c r="AB4016" s="1" t="e">
        <f t="shared" si="692"/>
        <v>#DIV/0!</v>
      </c>
    </row>
    <row r="4017" spans="3:28" x14ac:dyDescent="0.25">
      <c r="C4017" s="1">
        <v>1998</v>
      </c>
      <c r="D4017" s="1" t="s">
        <v>112</v>
      </c>
      <c r="E4017" s="2" t="s">
        <v>308</v>
      </c>
      <c r="F4017">
        <v>2</v>
      </c>
      <c r="G4017">
        <v>3652732</v>
      </c>
      <c r="H4017" s="1">
        <v>441.02539999999999</v>
      </c>
      <c r="I4017" s="1">
        <v>2027</v>
      </c>
      <c r="J4017" s="1">
        <v>55382.51</v>
      </c>
      <c r="K4017" s="1">
        <v>49056.6</v>
      </c>
      <c r="L4017" s="3">
        <v>28</v>
      </c>
      <c r="M4017">
        <v>36.6</v>
      </c>
      <c r="N4017">
        <v>53</v>
      </c>
      <c r="O4017" s="1">
        <f t="shared" si="687"/>
        <v>0</v>
      </c>
      <c r="P4017" s="5">
        <f>-MIN(data!$B$4 / data!H4017 * data!O4017 / 100, data!M4017)</f>
        <v>0</v>
      </c>
      <c r="Q4017" s="4">
        <f t="shared" si="686"/>
        <v>0</v>
      </c>
      <c r="R4017" s="6">
        <f>-MIN(data!$B$5/(POWER(LN(H4017),2))*O4017/100, N4017)</f>
        <v>0</v>
      </c>
      <c r="S4017" s="6">
        <f t="shared" si="688"/>
        <v>0</v>
      </c>
      <c r="T4017" s="4">
        <f t="shared" si="689"/>
        <v>36.6</v>
      </c>
      <c r="U4017" s="4" t="e">
        <f t="shared" si="693"/>
        <v>#DIV/0!</v>
      </c>
      <c r="V4017" s="4" t="e">
        <f t="shared" si="694"/>
        <v>#DIV/0!</v>
      </c>
      <c r="W4017" s="6">
        <f t="shared" si="690"/>
        <v>53</v>
      </c>
      <c r="X4017" s="6" t="e">
        <f t="shared" si="695"/>
        <v>#DIV/0!</v>
      </c>
      <c r="Y4017" s="6" t="e">
        <f t="shared" si="696"/>
        <v>#DIV/0!</v>
      </c>
      <c r="AA4017" s="1">
        <f t="shared" si="691"/>
        <v>0</v>
      </c>
      <c r="AB4017" s="1">
        <f t="shared" si="692"/>
        <v>0</v>
      </c>
    </row>
    <row r="4018" spans="3:28" x14ac:dyDescent="0.25">
      <c r="C4018" s="1">
        <v>1999</v>
      </c>
      <c r="D4018" s="1" t="s">
        <v>112</v>
      </c>
      <c r="E4018" s="2" t="s">
        <v>308</v>
      </c>
      <c r="F4018">
        <v>2</v>
      </c>
      <c r="G4018">
        <v>3647001</v>
      </c>
      <c r="H4018" s="1">
        <v>334.83909999999997</v>
      </c>
      <c r="I4018" s="1">
        <v>1805</v>
      </c>
      <c r="J4018" s="1">
        <v>52623.91</v>
      </c>
      <c r="K4018" s="1">
        <v>46153.85</v>
      </c>
      <c r="L4018" s="3">
        <v>26</v>
      </c>
      <c r="M4018">
        <v>34.299999999999997</v>
      </c>
      <c r="N4018">
        <v>52</v>
      </c>
      <c r="O4018" s="1">
        <f t="shared" si="687"/>
        <v>0</v>
      </c>
      <c r="P4018" s="5">
        <f>-MIN(data!$B$4 / data!H4018 * data!O4018 / 100, data!M4018)</f>
        <v>0</v>
      </c>
      <c r="Q4018" s="4">
        <f t="shared" si="686"/>
        <v>0</v>
      </c>
      <c r="R4018" s="6">
        <f>-MIN(data!$B$5/(POWER(LN(H4018),2))*O4018/100, N4018)</f>
        <v>0</v>
      </c>
      <c r="S4018" s="6">
        <f t="shared" si="688"/>
        <v>0</v>
      </c>
      <c r="T4018" s="4">
        <f t="shared" si="689"/>
        <v>34.299999999999997</v>
      </c>
      <c r="U4018" s="4" t="e">
        <f t="shared" si="693"/>
        <v>#DIV/0!</v>
      </c>
      <c r="V4018" s="4" t="e">
        <f t="shared" si="694"/>
        <v>#DIV/0!</v>
      </c>
      <c r="W4018" s="6">
        <f t="shared" si="690"/>
        <v>52</v>
      </c>
      <c r="X4018" s="6" t="e">
        <f t="shared" si="695"/>
        <v>#DIV/0!</v>
      </c>
      <c r="Y4018" s="6" t="e">
        <f t="shared" si="696"/>
        <v>#DIV/0!</v>
      </c>
      <c r="AA4018" s="1">
        <f t="shared" si="691"/>
        <v>0</v>
      </c>
      <c r="AB4018" s="1">
        <f t="shared" si="692"/>
        <v>0</v>
      </c>
    </row>
    <row r="4019" spans="3:28" x14ac:dyDescent="0.25">
      <c r="C4019" s="1">
        <v>2000</v>
      </c>
      <c r="D4019" s="1" t="s">
        <v>112</v>
      </c>
      <c r="E4019" s="2" t="s">
        <v>308</v>
      </c>
      <c r="F4019">
        <v>2</v>
      </c>
      <c r="G4019">
        <v>3639592</v>
      </c>
      <c r="H4019" s="1">
        <v>339.80329999999998</v>
      </c>
      <c r="I4019" s="1">
        <v>1572</v>
      </c>
      <c r="J4019" s="1">
        <v>49904.76</v>
      </c>
      <c r="K4019" s="1">
        <v>40816.33</v>
      </c>
      <c r="L4019" s="3">
        <v>24</v>
      </c>
      <c r="M4019">
        <v>31.5</v>
      </c>
      <c r="N4019">
        <v>49</v>
      </c>
      <c r="O4019" s="1">
        <f t="shared" si="687"/>
        <v>0</v>
      </c>
      <c r="P4019" s="5">
        <f>-MIN(data!$B$4 / data!H4019 * data!O4019 / 100, data!M4019)</f>
        <v>0</v>
      </c>
      <c r="Q4019" s="4">
        <f t="shared" si="686"/>
        <v>0</v>
      </c>
      <c r="R4019" s="6">
        <f>-MIN(data!$B$5/(POWER(LN(H4019),2))*O4019/100, N4019)</f>
        <v>0</v>
      </c>
      <c r="S4019" s="6">
        <f t="shared" si="688"/>
        <v>0</v>
      </c>
      <c r="T4019" s="4">
        <f t="shared" si="689"/>
        <v>31.5</v>
      </c>
      <c r="U4019" s="4" t="e">
        <f t="shared" si="693"/>
        <v>#DIV/0!</v>
      </c>
      <c r="V4019" s="4" t="e">
        <f t="shared" si="694"/>
        <v>#DIV/0!</v>
      </c>
      <c r="W4019" s="6">
        <f t="shared" si="690"/>
        <v>49</v>
      </c>
      <c r="X4019" s="6" t="e">
        <f t="shared" si="695"/>
        <v>#DIV/0!</v>
      </c>
      <c r="Y4019" s="6" t="e">
        <f t="shared" si="696"/>
        <v>#DIV/0!</v>
      </c>
      <c r="AA4019" s="1">
        <f t="shared" si="691"/>
        <v>0</v>
      </c>
      <c r="AB4019" s="1">
        <f t="shared" si="692"/>
        <v>0</v>
      </c>
    </row>
    <row r="4020" spans="3:28" x14ac:dyDescent="0.25">
      <c r="C4020" s="1">
        <v>2001</v>
      </c>
      <c r="D4020" s="1" t="s">
        <v>112</v>
      </c>
      <c r="E4020" s="2" t="s">
        <v>308</v>
      </c>
      <c r="F4020">
        <v>2</v>
      </c>
      <c r="G4020">
        <v>3631462</v>
      </c>
      <c r="H4020" s="1">
        <v>349.84589999999997</v>
      </c>
      <c r="I4020" s="1">
        <v>1350</v>
      </c>
      <c r="J4020" s="1">
        <v>47368.42</v>
      </c>
      <c r="K4020" s="1">
        <v>42222.22</v>
      </c>
      <c r="L4020" s="3">
        <v>20</v>
      </c>
      <c r="M4020">
        <v>28.5</v>
      </c>
      <c r="N4020">
        <v>45</v>
      </c>
      <c r="O4020" s="1">
        <f t="shared" si="687"/>
        <v>0</v>
      </c>
      <c r="P4020" s="5">
        <f>-MIN(data!$B$4 / data!H4020 * data!O4020 / 100, data!M4020)</f>
        <v>0</v>
      </c>
      <c r="Q4020" s="4">
        <f t="shared" si="686"/>
        <v>0</v>
      </c>
      <c r="R4020" s="6">
        <f>-MIN(data!$B$5/(POWER(LN(H4020),2))*O4020/100, N4020)</f>
        <v>0</v>
      </c>
      <c r="S4020" s="6">
        <f t="shared" si="688"/>
        <v>0</v>
      </c>
      <c r="T4020" s="4">
        <f t="shared" si="689"/>
        <v>28.5</v>
      </c>
      <c r="U4020" s="4" t="e">
        <f t="shared" si="693"/>
        <v>#DIV/0!</v>
      </c>
      <c r="V4020" s="4" t="e">
        <f t="shared" si="694"/>
        <v>#DIV/0!</v>
      </c>
      <c r="W4020" s="6">
        <f t="shared" si="690"/>
        <v>45</v>
      </c>
      <c r="X4020" s="6" t="e">
        <f t="shared" si="695"/>
        <v>#DIV/0!</v>
      </c>
      <c r="Y4020" s="6" t="e">
        <f t="shared" si="696"/>
        <v>#DIV/0!</v>
      </c>
      <c r="AA4020" s="1">
        <f t="shared" si="691"/>
        <v>0</v>
      </c>
      <c r="AB4020" s="1">
        <f t="shared" si="692"/>
        <v>0</v>
      </c>
    </row>
    <row r="4021" spans="3:28" x14ac:dyDescent="0.25">
      <c r="C4021" s="1">
        <v>2002</v>
      </c>
      <c r="D4021" s="1" t="s">
        <v>112</v>
      </c>
      <c r="E4021" s="2" t="s">
        <v>308</v>
      </c>
      <c r="F4021">
        <v>2</v>
      </c>
      <c r="G4021">
        <v>3623062</v>
      </c>
      <c r="H4021" s="1">
        <v>432.35270000000003</v>
      </c>
      <c r="I4021" s="1">
        <v>1161</v>
      </c>
      <c r="J4021" s="1">
        <v>45351.56</v>
      </c>
      <c r="K4021" s="1">
        <v>41860.47</v>
      </c>
      <c r="L4021" s="3">
        <v>19</v>
      </c>
      <c r="M4021">
        <v>25.6</v>
      </c>
      <c r="N4021">
        <v>43</v>
      </c>
      <c r="O4021" s="1">
        <f t="shared" si="687"/>
        <v>0</v>
      </c>
      <c r="P4021" s="5">
        <f>-MIN(data!$B$4 / data!H4021 * data!O4021 / 100, data!M4021)</f>
        <v>0</v>
      </c>
      <c r="Q4021" s="4">
        <f t="shared" si="686"/>
        <v>0</v>
      </c>
      <c r="R4021" s="6">
        <f>-MIN(data!$B$5/(POWER(LN(H4021),2))*O4021/100, N4021)</f>
        <v>0</v>
      </c>
      <c r="S4021" s="6">
        <f t="shared" si="688"/>
        <v>0</v>
      </c>
      <c r="T4021" s="4">
        <f t="shared" si="689"/>
        <v>25.6</v>
      </c>
      <c r="U4021" s="4" t="e">
        <f t="shared" si="693"/>
        <v>#DIV/0!</v>
      </c>
      <c r="V4021" s="4" t="e">
        <f t="shared" si="694"/>
        <v>#DIV/0!</v>
      </c>
      <c r="W4021" s="6">
        <f t="shared" si="690"/>
        <v>43</v>
      </c>
      <c r="X4021" s="6" t="e">
        <f t="shared" si="695"/>
        <v>#DIV/0!</v>
      </c>
      <c r="Y4021" s="6" t="e">
        <f t="shared" si="696"/>
        <v>#DIV/0!</v>
      </c>
      <c r="AA4021" s="1">
        <f t="shared" si="691"/>
        <v>0</v>
      </c>
      <c r="AB4021" s="1">
        <f t="shared" si="692"/>
        <v>0</v>
      </c>
    </row>
    <row r="4022" spans="3:28" x14ac:dyDescent="0.25">
      <c r="C4022" s="1">
        <v>2003</v>
      </c>
      <c r="D4022" s="1" t="s">
        <v>112</v>
      </c>
      <c r="E4022" s="2" t="s">
        <v>308</v>
      </c>
      <c r="F4022">
        <v>2</v>
      </c>
      <c r="G4022">
        <v>3612874</v>
      </c>
      <c r="H4022" s="1">
        <v>486.31040000000002</v>
      </c>
      <c r="I4022" s="1">
        <v>1013</v>
      </c>
      <c r="J4022" s="1">
        <v>44043.48</v>
      </c>
      <c r="K4022" s="1">
        <v>39024.39</v>
      </c>
      <c r="L4022" s="3">
        <v>18</v>
      </c>
      <c r="M4022">
        <v>23</v>
      </c>
      <c r="N4022">
        <v>41</v>
      </c>
      <c r="O4022" s="1">
        <f t="shared" si="687"/>
        <v>0</v>
      </c>
      <c r="P4022" s="5">
        <f>-MIN(data!$B$4 / data!H4022 * data!O4022 / 100, data!M4022)</f>
        <v>0</v>
      </c>
      <c r="Q4022" s="4">
        <f t="shared" si="686"/>
        <v>0</v>
      </c>
      <c r="R4022" s="6">
        <f>-MIN(data!$B$5/(POWER(LN(H4022),2))*O4022/100, N4022)</f>
        <v>0</v>
      </c>
      <c r="S4022" s="6">
        <f t="shared" si="688"/>
        <v>0</v>
      </c>
      <c r="T4022" s="4">
        <f t="shared" si="689"/>
        <v>23</v>
      </c>
      <c r="U4022" s="4" t="e">
        <f t="shared" si="693"/>
        <v>#DIV/0!</v>
      </c>
      <c r="V4022" s="4" t="e">
        <f t="shared" si="694"/>
        <v>#DIV/0!</v>
      </c>
      <c r="W4022" s="6">
        <f t="shared" si="690"/>
        <v>41</v>
      </c>
      <c r="X4022" s="6" t="e">
        <f t="shared" si="695"/>
        <v>#DIV/0!</v>
      </c>
      <c r="Y4022" s="6" t="e">
        <f t="shared" si="696"/>
        <v>#DIV/0!</v>
      </c>
      <c r="AA4022" s="1">
        <f t="shared" si="691"/>
        <v>0</v>
      </c>
      <c r="AB4022" s="1">
        <f t="shared" si="692"/>
        <v>0</v>
      </c>
    </row>
    <row r="4023" spans="3:28" x14ac:dyDescent="0.25">
      <c r="C4023" s="1">
        <v>2004</v>
      </c>
      <c r="D4023" s="1" t="s">
        <v>112</v>
      </c>
      <c r="E4023" s="2" t="s">
        <v>308</v>
      </c>
      <c r="F4023">
        <v>2</v>
      </c>
      <c r="G4023">
        <v>3603945</v>
      </c>
      <c r="H4023" s="1">
        <v>540.03539999999998</v>
      </c>
      <c r="I4023" s="1">
        <v>908</v>
      </c>
      <c r="J4023" s="1">
        <v>43033.18</v>
      </c>
      <c r="K4023" s="1">
        <v>45945.95</v>
      </c>
      <c r="L4023" s="3">
        <v>16</v>
      </c>
      <c r="M4023">
        <v>21.1</v>
      </c>
      <c r="N4023">
        <v>37</v>
      </c>
      <c r="O4023" s="1">
        <f t="shared" si="687"/>
        <v>0</v>
      </c>
      <c r="P4023" s="5">
        <f>-MIN(data!$B$4 / data!H4023 * data!O4023 / 100, data!M4023)</f>
        <v>0</v>
      </c>
      <c r="Q4023" s="4">
        <f t="shared" si="686"/>
        <v>0</v>
      </c>
      <c r="R4023" s="6">
        <f>-MIN(data!$B$5/(POWER(LN(H4023),2))*O4023/100, N4023)</f>
        <v>0</v>
      </c>
      <c r="S4023" s="6">
        <f t="shared" si="688"/>
        <v>0</v>
      </c>
      <c r="T4023" s="4">
        <f t="shared" si="689"/>
        <v>21.1</v>
      </c>
      <c r="U4023" s="4" t="e">
        <f t="shared" si="693"/>
        <v>#DIV/0!</v>
      </c>
      <c r="V4023" s="4" t="e">
        <f t="shared" si="694"/>
        <v>#DIV/0!</v>
      </c>
      <c r="W4023" s="6">
        <f t="shared" si="690"/>
        <v>37</v>
      </c>
      <c r="X4023" s="6" t="e">
        <f t="shared" si="695"/>
        <v>#DIV/0!</v>
      </c>
      <c r="Y4023" s="6" t="e">
        <f t="shared" si="696"/>
        <v>#DIV/0!</v>
      </c>
      <c r="AA4023" s="1">
        <f t="shared" si="691"/>
        <v>0</v>
      </c>
      <c r="AB4023" s="1">
        <f t="shared" si="692"/>
        <v>0</v>
      </c>
    </row>
    <row r="4024" spans="3:28" x14ac:dyDescent="0.25">
      <c r="C4024" s="1">
        <v>2005</v>
      </c>
      <c r="D4024" s="1" t="s">
        <v>112</v>
      </c>
      <c r="E4024" s="2" t="s">
        <v>308</v>
      </c>
      <c r="F4024">
        <v>2</v>
      </c>
      <c r="G4024">
        <v>3595187</v>
      </c>
      <c r="H4024" s="1">
        <v>618.71780000000001</v>
      </c>
      <c r="I4024" s="1">
        <v>842</v>
      </c>
      <c r="J4024" s="1">
        <v>42959.18</v>
      </c>
      <c r="K4024" s="1">
        <v>41025.64</v>
      </c>
      <c r="L4024" s="3">
        <v>17</v>
      </c>
      <c r="M4024">
        <v>19.600000000000001</v>
      </c>
      <c r="N4024">
        <v>39</v>
      </c>
      <c r="O4024" s="1">
        <f t="shared" si="687"/>
        <v>0</v>
      </c>
      <c r="P4024" s="5">
        <f>-MIN(data!$B$4 / data!H4024 * data!O4024 / 100, data!M4024)</f>
        <v>0</v>
      </c>
      <c r="Q4024" s="4">
        <f t="shared" si="686"/>
        <v>0</v>
      </c>
      <c r="R4024" s="6">
        <f>-MIN(data!$B$5/(POWER(LN(H4024),2))*O4024/100, N4024)</f>
        <v>0</v>
      </c>
      <c r="S4024" s="6">
        <f t="shared" si="688"/>
        <v>0</v>
      </c>
      <c r="T4024" s="4">
        <f t="shared" si="689"/>
        <v>19.600000000000001</v>
      </c>
      <c r="U4024" s="4" t="e">
        <f t="shared" si="693"/>
        <v>#DIV/0!</v>
      </c>
      <c r="V4024" s="4" t="e">
        <f t="shared" si="694"/>
        <v>#DIV/0!</v>
      </c>
      <c r="W4024" s="6">
        <f t="shared" si="690"/>
        <v>39</v>
      </c>
      <c r="X4024" s="6" t="e">
        <f t="shared" si="695"/>
        <v>#DIV/0!</v>
      </c>
      <c r="Y4024" s="6" t="e">
        <f t="shared" si="696"/>
        <v>#DIV/0!</v>
      </c>
      <c r="AA4024" s="1">
        <f t="shared" si="691"/>
        <v>0</v>
      </c>
      <c r="AB4024" s="1">
        <f t="shared" si="692"/>
        <v>0</v>
      </c>
    </row>
    <row r="4025" spans="3:28" x14ac:dyDescent="0.25">
      <c r="C4025" s="1">
        <v>2006</v>
      </c>
      <c r="D4025" s="1" t="s">
        <v>112</v>
      </c>
      <c r="E4025" s="2" t="s">
        <v>308</v>
      </c>
      <c r="F4025">
        <v>2</v>
      </c>
      <c r="G4025">
        <v>3585209</v>
      </c>
      <c r="H4025" s="1">
        <v>681.89660000000003</v>
      </c>
      <c r="I4025" s="1">
        <v>804</v>
      </c>
      <c r="J4025" s="1">
        <v>42994.65</v>
      </c>
      <c r="K4025" s="1">
        <v>44444.44</v>
      </c>
      <c r="L4025" s="3">
        <v>16</v>
      </c>
      <c r="M4025">
        <v>18.7</v>
      </c>
      <c r="N4025">
        <v>36</v>
      </c>
      <c r="O4025" s="1">
        <f t="shared" si="687"/>
        <v>0</v>
      </c>
      <c r="P4025" s="5">
        <f>-MIN(data!$B$4 / data!H4025 * data!O4025 / 100, data!M4025)</f>
        <v>0</v>
      </c>
      <c r="Q4025" s="4">
        <f t="shared" si="686"/>
        <v>0</v>
      </c>
      <c r="R4025" s="6">
        <f>-MIN(data!$B$5/(POWER(LN(H4025),2))*O4025/100, N4025)</f>
        <v>0</v>
      </c>
      <c r="S4025" s="6">
        <f t="shared" si="688"/>
        <v>0</v>
      </c>
      <c r="T4025" s="4">
        <f t="shared" si="689"/>
        <v>18.7</v>
      </c>
      <c r="U4025" s="4" t="e">
        <f t="shared" si="693"/>
        <v>#DIV/0!</v>
      </c>
      <c r="V4025" s="4" t="e">
        <f t="shared" si="694"/>
        <v>#DIV/0!</v>
      </c>
      <c r="W4025" s="6">
        <f t="shared" si="690"/>
        <v>36</v>
      </c>
      <c r="X4025" s="6" t="e">
        <f t="shared" si="695"/>
        <v>#DIV/0!</v>
      </c>
      <c r="Y4025" s="6" t="e">
        <f t="shared" si="696"/>
        <v>#DIV/0!</v>
      </c>
      <c r="AA4025" s="1">
        <f t="shared" si="691"/>
        <v>0</v>
      </c>
      <c r="AB4025" s="1">
        <f t="shared" si="692"/>
        <v>0</v>
      </c>
    </row>
    <row r="4026" spans="3:28" x14ac:dyDescent="0.25">
      <c r="C4026" s="1">
        <v>2007</v>
      </c>
      <c r="D4026" s="1" t="s">
        <v>112</v>
      </c>
      <c r="E4026" s="2" t="s">
        <v>308</v>
      </c>
      <c r="F4026">
        <v>2</v>
      </c>
      <c r="G4026">
        <v>3576910</v>
      </c>
      <c r="H4026" s="1">
        <v>717.45860000000005</v>
      </c>
      <c r="I4026" s="1">
        <v>786</v>
      </c>
      <c r="J4026" s="1">
        <v>43666.67</v>
      </c>
      <c r="K4026" s="1">
        <v>44444.44</v>
      </c>
      <c r="L4026" s="3">
        <v>16</v>
      </c>
      <c r="M4026">
        <v>18</v>
      </c>
      <c r="N4026">
        <v>36</v>
      </c>
      <c r="O4026" s="1">
        <f t="shared" si="687"/>
        <v>0</v>
      </c>
      <c r="P4026" s="5">
        <f>-MIN(data!$B$4 / data!H4026 * data!O4026 / 100, data!M4026)</f>
        <v>0</v>
      </c>
      <c r="Q4026" s="4">
        <f t="shared" si="686"/>
        <v>0</v>
      </c>
      <c r="R4026" s="6">
        <f>-MIN(data!$B$5/(POWER(LN(H4026),2))*O4026/100, N4026)</f>
        <v>0</v>
      </c>
      <c r="S4026" s="6">
        <f t="shared" si="688"/>
        <v>0</v>
      </c>
      <c r="T4026" s="4">
        <f t="shared" si="689"/>
        <v>18</v>
      </c>
      <c r="U4026" s="4" t="e">
        <f t="shared" si="693"/>
        <v>#DIV/0!</v>
      </c>
      <c r="V4026" s="4" t="e">
        <f t="shared" si="694"/>
        <v>#DIV/0!</v>
      </c>
      <c r="W4026" s="6">
        <f t="shared" si="690"/>
        <v>36</v>
      </c>
      <c r="X4026" s="6" t="e">
        <f t="shared" si="695"/>
        <v>#DIV/0!</v>
      </c>
      <c r="Y4026" s="6" t="e">
        <f t="shared" si="696"/>
        <v>#DIV/0!</v>
      </c>
      <c r="AA4026" s="1">
        <f t="shared" si="691"/>
        <v>0</v>
      </c>
      <c r="AB4026" s="1">
        <f t="shared" si="692"/>
        <v>0</v>
      </c>
    </row>
    <row r="4027" spans="3:28" x14ac:dyDescent="0.25">
      <c r="C4027" s="1">
        <v>2008</v>
      </c>
      <c r="D4027" s="1" t="s">
        <v>112</v>
      </c>
      <c r="E4027" s="2" t="s">
        <v>308</v>
      </c>
      <c r="F4027">
        <v>2</v>
      </c>
      <c r="G4027">
        <v>3570108</v>
      </c>
      <c r="H4027" s="1">
        <v>755.48760000000004</v>
      </c>
      <c r="I4027" s="1">
        <v>778</v>
      </c>
      <c r="J4027" s="1">
        <v>44204.55</v>
      </c>
      <c r="K4027" s="1">
        <v>42857.14</v>
      </c>
      <c r="L4027" s="3">
        <v>16</v>
      </c>
      <c r="M4027">
        <v>17.600000000000001</v>
      </c>
      <c r="N4027">
        <v>35</v>
      </c>
      <c r="O4027" s="1">
        <f t="shared" si="687"/>
        <v>0</v>
      </c>
      <c r="P4027" s="5">
        <f>-MIN(data!$B$4 / data!H4027 * data!O4027 / 100, data!M4027)</f>
        <v>0</v>
      </c>
      <c r="Q4027" s="4">
        <f t="shared" si="686"/>
        <v>0</v>
      </c>
      <c r="R4027" s="6">
        <f>-MIN(data!$B$5/(POWER(LN(H4027),2))*O4027/100, N4027)</f>
        <v>0</v>
      </c>
      <c r="S4027" s="6">
        <f t="shared" si="688"/>
        <v>0</v>
      </c>
      <c r="T4027" s="4">
        <f t="shared" si="689"/>
        <v>17.600000000000001</v>
      </c>
      <c r="U4027" s="4" t="e">
        <f t="shared" si="693"/>
        <v>#DIV/0!</v>
      </c>
      <c r="V4027" s="4" t="e">
        <f t="shared" si="694"/>
        <v>#DIV/0!</v>
      </c>
      <c r="W4027" s="6">
        <f t="shared" si="690"/>
        <v>35</v>
      </c>
      <c r="X4027" s="6" t="e">
        <f t="shared" si="695"/>
        <v>#DIV/0!</v>
      </c>
      <c r="Y4027" s="6" t="e">
        <f t="shared" si="696"/>
        <v>#DIV/0!</v>
      </c>
      <c r="AA4027" s="1">
        <f t="shared" si="691"/>
        <v>0</v>
      </c>
      <c r="AB4027" s="1">
        <f t="shared" si="692"/>
        <v>0</v>
      </c>
    </row>
    <row r="4028" spans="3:28" x14ac:dyDescent="0.25">
      <c r="C4028" s="1">
        <v>2009</v>
      </c>
      <c r="D4028" s="1" t="s">
        <v>112</v>
      </c>
      <c r="E4028" s="2" t="s">
        <v>308</v>
      </c>
      <c r="F4028">
        <v>2</v>
      </c>
      <c r="G4028">
        <v>3565604</v>
      </c>
      <c r="H4028" s="1">
        <v>676.35220000000004</v>
      </c>
      <c r="I4028" s="1">
        <v>775</v>
      </c>
      <c r="J4028" s="1">
        <v>44540.23</v>
      </c>
      <c r="K4028" s="1">
        <v>45454.55</v>
      </c>
      <c r="L4028" s="3">
        <v>15</v>
      </c>
      <c r="M4028">
        <v>17.399999999999999</v>
      </c>
      <c r="N4028">
        <v>33</v>
      </c>
      <c r="O4028" s="1">
        <f t="shared" si="687"/>
        <v>0</v>
      </c>
      <c r="P4028" s="5">
        <f>-MIN(data!$B$4 / data!H4028 * data!O4028 / 100, data!M4028)</f>
        <v>0</v>
      </c>
      <c r="Q4028" s="4">
        <f t="shared" si="686"/>
        <v>0</v>
      </c>
      <c r="R4028" s="6">
        <f>-MIN(data!$B$5/(POWER(LN(H4028),2))*O4028/100, N4028)</f>
        <v>0</v>
      </c>
      <c r="S4028" s="6">
        <f t="shared" si="688"/>
        <v>0</v>
      </c>
      <c r="T4028" s="4">
        <f t="shared" si="689"/>
        <v>17.399999999999999</v>
      </c>
      <c r="U4028" s="4" t="e">
        <f t="shared" si="693"/>
        <v>#DIV/0!</v>
      </c>
      <c r="V4028" s="4" t="e">
        <f t="shared" si="694"/>
        <v>#DIV/0!</v>
      </c>
      <c r="W4028" s="6">
        <f t="shared" si="690"/>
        <v>33</v>
      </c>
      <c r="X4028" s="6" t="e">
        <f t="shared" si="695"/>
        <v>#DIV/0!</v>
      </c>
      <c r="Y4028" s="6" t="e">
        <f t="shared" si="696"/>
        <v>#DIV/0!</v>
      </c>
      <c r="AA4028" s="1">
        <f t="shared" si="691"/>
        <v>0</v>
      </c>
      <c r="AB4028" s="1">
        <f t="shared" si="692"/>
        <v>0</v>
      </c>
    </row>
    <row r="4029" spans="3:28" x14ac:dyDescent="0.25">
      <c r="C4029" s="1">
        <v>2010</v>
      </c>
      <c r="D4029" s="1" t="s">
        <v>112</v>
      </c>
      <c r="E4029" s="2" t="s">
        <v>308</v>
      </c>
      <c r="F4029">
        <v>2</v>
      </c>
      <c r="G4029">
        <v>3562045</v>
      </c>
      <c r="H4029" s="1">
        <v>698.07479999999998</v>
      </c>
      <c r="I4029" s="1">
        <v>773</v>
      </c>
      <c r="J4029" s="1">
        <v>44941.86</v>
      </c>
      <c r="K4029" s="1">
        <v>32352.94</v>
      </c>
      <c r="L4029" s="3">
        <v>15</v>
      </c>
      <c r="M4029">
        <v>17.2</v>
      </c>
      <c r="N4029">
        <v>34</v>
      </c>
      <c r="O4029" s="1">
        <f t="shared" si="687"/>
        <v>0</v>
      </c>
      <c r="P4029" s="5">
        <f>-MIN(data!$B$4 / data!H4029 * data!O4029 / 100, data!M4029)</f>
        <v>0</v>
      </c>
      <c r="Q4029" s="4">
        <f t="shared" si="686"/>
        <v>0</v>
      </c>
      <c r="R4029" s="6">
        <f>-MIN(data!$B$5/(POWER(LN(H4029),2))*O4029/100, N4029)</f>
        <v>0</v>
      </c>
      <c r="S4029" s="6">
        <f t="shared" si="688"/>
        <v>0</v>
      </c>
      <c r="T4029" s="4">
        <f t="shared" si="689"/>
        <v>17.2</v>
      </c>
      <c r="U4029" s="4" t="e">
        <f t="shared" si="693"/>
        <v>#DIV/0!</v>
      </c>
      <c r="V4029" s="4" t="e">
        <f t="shared" si="694"/>
        <v>#DIV/0!</v>
      </c>
      <c r="W4029" s="6">
        <f t="shared" si="690"/>
        <v>34</v>
      </c>
      <c r="X4029" s="6" t="e">
        <f t="shared" si="695"/>
        <v>#DIV/0!</v>
      </c>
      <c r="Y4029" s="6" t="e">
        <f t="shared" si="696"/>
        <v>#DIV/0!</v>
      </c>
      <c r="AA4029" s="1">
        <f t="shared" si="691"/>
        <v>0</v>
      </c>
      <c r="AB4029" s="1">
        <f t="shared" si="692"/>
        <v>0</v>
      </c>
    </row>
    <row r="4030" spans="3:28" x14ac:dyDescent="0.25">
      <c r="C4030" s="1">
        <v>2011</v>
      </c>
      <c r="D4030" s="1" t="s">
        <v>112</v>
      </c>
      <c r="E4030" s="2" t="s">
        <v>308</v>
      </c>
      <c r="F4030">
        <v>2</v>
      </c>
      <c r="G4030">
        <v>3559986</v>
      </c>
      <c r="H4030" s="1">
        <v>718.79920000000004</v>
      </c>
      <c r="I4030" s="1">
        <v>764</v>
      </c>
      <c r="J4030" s="1">
        <v>44941.18</v>
      </c>
      <c r="K4030" s="1">
        <v>48000</v>
      </c>
      <c r="L4030" s="3">
        <v>11</v>
      </c>
      <c r="M4030">
        <v>17</v>
      </c>
      <c r="N4030">
        <v>25</v>
      </c>
      <c r="O4030" s="1">
        <f t="shared" si="687"/>
        <v>0</v>
      </c>
      <c r="P4030" s="5">
        <f>-MIN(data!$B$4 / data!H4030 * data!O4030 / 100, data!M4030)</f>
        <v>0</v>
      </c>
      <c r="Q4030" s="4">
        <f t="shared" si="686"/>
        <v>0</v>
      </c>
      <c r="R4030" s="6">
        <f>-MIN(data!$B$5/(POWER(LN(H4030),2))*O4030/100, N4030)</f>
        <v>0</v>
      </c>
      <c r="S4030" s="6">
        <f t="shared" si="688"/>
        <v>0</v>
      </c>
      <c r="T4030" s="4">
        <f t="shared" si="689"/>
        <v>17</v>
      </c>
      <c r="U4030" s="4" t="e">
        <f t="shared" si="693"/>
        <v>#DIV/0!</v>
      </c>
      <c r="V4030" s="4" t="e">
        <f t="shared" si="694"/>
        <v>#DIV/0!</v>
      </c>
      <c r="W4030" s="6">
        <f t="shared" si="690"/>
        <v>25</v>
      </c>
      <c r="X4030" s="6" t="e">
        <f t="shared" si="695"/>
        <v>#DIV/0!</v>
      </c>
      <c r="Y4030" s="6" t="e">
        <f t="shared" si="696"/>
        <v>#DIV/0!</v>
      </c>
      <c r="AA4030" s="1">
        <f t="shared" si="691"/>
        <v>0</v>
      </c>
      <c r="AB4030" s="1">
        <f t="shared" si="692"/>
        <v>0</v>
      </c>
    </row>
    <row r="4031" spans="3:28" x14ac:dyDescent="0.25">
      <c r="C4031" s="1">
        <v>2012</v>
      </c>
      <c r="D4031" s="1" t="s">
        <v>112</v>
      </c>
      <c r="E4031" s="2" t="s">
        <v>308</v>
      </c>
      <c r="F4031">
        <v>2</v>
      </c>
      <c r="G4031">
        <v>3559519</v>
      </c>
      <c r="H4031" s="1">
        <v>748.45910000000003</v>
      </c>
      <c r="I4031" s="1">
        <v>752</v>
      </c>
      <c r="J4031" s="1">
        <v>44761.9</v>
      </c>
      <c r="K4031" s="1">
        <v>42307.69</v>
      </c>
      <c r="L4031" s="3">
        <v>12</v>
      </c>
      <c r="M4031">
        <v>16.8</v>
      </c>
      <c r="N4031">
        <v>26</v>
      </c>
      <c r="O4031" s="1">
        <f t="shared" si="687"/>
        <v>0</v>
      </c>
      <c r="P4031" s="5">
        <f>-MIN(data!$B$4 / data!H4031 * data!O4031 / 100, data!M4031)</f>
        <v>0</v>
      </c>
      <c r="Q4031" s="4">
        <f t="shared" ref="Q4031:Q4094" si="697">-P4031*J4031/1000</f>
        <v>0</v>
      </c>
      <c r="R4031" s="6">
        <f>-MIN(data!$B$5/(POWER(LN(H4031),2))*O4031/100, N4031)</f>
        <v>0</v>
      </c>
      <c r="S4031" s="6">
        <f t="shared" si="688"/>
        <v>0</v>
      </c>
      <c r="T4031" s="4">
        <f t="shared" si="689"/>
        <v>16.8</v>
      </c>
      <c r="U4031" s="4" t="e">
        <f t="shared" si="693"/>
        <v>#DIV/0!</v>
      </c>
      <c r="V4031" s="4" t="e">
        <f t="shared" si="694"/>
        <v>#DIV/0!</v>
      </c>
      <c r="W4031" s="6">
        <f t="shared" si="690"/>
        <v>26</v>
      </c>
      <c r="X4031" s="6" t="e">
        <f t="shared" si="695"/>
        <v>#DIV/0!</v>
      </c>
      <c r="Y4031" s="6" t="e">
        <f t="shared" si="696"/>
        <v>#DIV/0!</v>
      </c>
      <c r="AA4031" s="1">
        <f t="shared" si="691"/>
        <v>0</v>
      </c>
      <c r="AB4031" s="1">
        <f t="shared" si="692"/>
        <v>0</v>
      </c>
    </row>
    <row r="4032" spans="3:28" x14ac:dyDescent="0.25">
      <c r="C4032" s="1">
        <v>2013</v>
      </c>
      <c r="D4032" s="1" t="s">
        <v>112</v>
      </c>
      <c r="E4032" s="2" t="s">
        <v>308</v>
      </c>
      <c r="F4032">
        <v>2</v>
      </c>
      <c r="G4032">
        <v>3558566</v>
      </c>
      <c r="H4032" s="1">
        <v>781.96810000000005</v>
      </c>
      <c r="I4032" s="1">
        <v>733</v>
      </c>
      <c r="J4032" s="1">
        <v>44424.24</v>
      </c>
      <c r="K4032" s="1">
        <v>41666.67</v>
      </c>
      <c r="L4032" s="3">
        <v>11</v>
      </c>
      <c r="M4032">
        <v>16.5</v>
      </c>
      <c r="N4032">
        <v>24</v>
      </c>
      <c r="O4032" s="1">
        <f t="shared" si="687"/>
        <v>0</v>
      </c>
      <c r="P4032" s="5">
        <f>-MIN(data!$B$4 / data!H4032 * data!O4032 / 100, data!M4032)</f>
        <v>0</v>
      </c>
      <c r="Q4032" s="4">
        <f t="shared" si="697"/>
        <v>0</v>
      </c>
      <c r="R4032" s="6">
        <f>-MIN(data!$B$5/(POWER(LN(H4032),2))*O4032/100, N4032)</f>
        <v>0</v>
      </c>
      <c r="S4032" s="6">
        <f t="shared" si="688"/>
        <v>0</v>
      </c>
      <c r="T4032" s="4">
        <f t="shared" si="689"/>
        <v>16.5</v>
      </c>
      <c r="U4032" s="4" t="e">
        <f t="shared" si="693"/>
        <v>#DIV/0!</v>
      </c>
      <c r="V4032" s="4" t="e">
        <f t="shared" si="694"/>
        <v>#DIV/0!</v>
      </c>
      <c r="W4032" s="6">
        <f t="shared" si="690"/>
        <v>24</v>
      </c>
      <c r="X4032" s="6" t="e">
        <f t="shared" si="695"/>
        <v>#DIV/0!</v>
      </c>
      <c r="Y4032" s="6" t="e">
        <f t="shared" si="696"/>
        <v>#DIV/0!</v>
      </c>
      <c r="AA4032" s="1">
        <f t="shared" si="691"/>
        <v>0</v>
      </c>
      <c r="AB4032" s="1">
        <f t="shared" si="692"/>
        <v>0</v>
      </c>
    </row>
    <row r="4033" spans="3:28" x14ac:dyDescent="0.25">
      <c r="C4033" s="1">
        <v>2014</v>
      </c>
      <c r="D4033" s="1" t="s">
        <v>112</v>
      </c>
      <c r="E4033" s="2" t="s">
        <v>308</v>
      </c>
      <c r="F4033">
        <v>2</v>
      </c>
      <c r="G4033">
        <v>3556397</v>
      </c>
      <c r="H4033" s="1">
        <v>812.35159999999996</v>
      </c>
      <c r="I4033" s="1">
        <v>713</v>
      </c>
      <c r="J4033" s="1">
        <v>43742.33</v>
      </c>
      <c r="K4033" s="1">
        <v>41666.67</v>
      </c>
      <c r="L4033" s="3">
        <v>10</v>
      </c>
      <c r="M4033">
        <v>16.3</v>
      </c>
      <c r="N4033">
        <v>24</v>
      </c>
      <c r="O4033" s="1">
        <f t="shared" si="687"/>
        <v>0</v>
      </c>
      <c r="P4033" s="5">
        <f>-MIN(data!$B$4 / data!H4033 * data!O4033 / 100, data!M4033)</f>
        <v>0</v>
      </c>
      <c r="Q4033" s="4">
        <f t="shared" si="697"/>
        <v>0</v>
      </c>
      <c r="R4033" s="6">
        <f>-MIN(data!$B$5/(POWER(LN(H4033),2))*O4033/100, N4033)</f>
        <v>0</v>
      </c>
      <c r="S4033" s="6">
        <f t="shared" si="688"/>
        <v>0</v>
      </c>
      <c r="T4033" s="4">
        <f t="shared" si="689"/>
        <v>16.3</v>
      </c>
      <c r="U4033" s="4" t="e">
        <f t="shared" si="693"/>
        <v>#DIV/0!</v>
      </c>
      <c r="V4033" s="4" t="e">
        <f t="shared" si="694"/>
        <v>#DIV/0!</v>
      </c>
      <c r="W4033" s="6">
        <f t="shared" si="690"/>
        <v>24</v>
      </c>
      <c r="X4033" s="6" t="e">
        <f t="shared" si="695"/>
        <v>#DIV/0!</v>
      </c>
      <c r="Y4033" s="6" t="e">
        <f t="shared" si="696"/>
        <v>#DIV/0!</v>
      </c>
      <c r="AA4033" s="1">
        <f t="shared" si="691"/>
        <v>0</v>
      </c>
      <c r="AB4033" s="1">
        <f t="shared" si="692"/>
        <v>0</v>
      </c>
    </row>
    <row r="4034" spans="3:28" x14ac:dyDescent="0.25">
      <c r="C4034" s="1">
        <v>2015</v>
      </c>
      <c r="D4034" s="1" t="s">
        <v>112</v>
      </c>
      <c r="E4034" s="2" t="s">
        <v>308</v>
      </c>
      <c r="F4034">
        <v>2</v>
      </c>
      <c r="G4034">
        <v>3554108</v>
      </c>
      <c r="H4034" s="1">
        <v>802.8229</v>
      </c>
      <c r="I4034" s="1">
        <v>692</v>
      </c>
      <c r="J4034" s="1">
        <v>43250</v>
      </c>
      <c r="L4034" s="3">
        <v>10</v>
      </c>
      <c r="M4034">
        <v>16</v>
      </c>
      <c r="N4034">
        <v>23</v>
      </c>
      <c r="O4034" s="1">
        <f t="shared" si="687"/>
        <v>0</v>
      </c>
      <c r="P4034" s="5">
        <f>-MIN(data!$B$4 / data!H4034 * data!O4034 / 100, data!M4034)</f>
        <v>0</v>
      </c>
      <c r="Q4034" s="4">
        <f t="shared" si="697"/>
        <v>0</v>
      </c>
      <c r="R4034" s="6">
        <f>-MIN(data!$B$5/(POWER(LN(H4034),2))*O4034/100, N4034)</f>
        <v>0</v>
      </c>
      <c r="S4034" s="6">
        <f t="shared" si="688"/>
        <v>0</v>
      </c>
      <c r="T4034" s="4">
        <f t="shared" si="689"/>
        <v>16</v>
      </c>
      <c r="U4034" s="4" t="e">
        <f t="shared" si="693"/>
        <v>#DIV/0!</v>
      </c>
      <c r="V4034" s="4" t="e">
        <f t="shared" si="694"/>
        <v>#DIV/0!</v>
      </c>
      <c r="W4034" s="6">
        <f t="shared" si="690"/>
        <v>23</v>
      </c>
      <c r="X4034" s="6" t="e">
        <f t="shared" si="695"/>
        <v>#DIV/0!</v>
      </c>
      <c r="Y4034" s="6" t="e">
        <f t="shared" si="696"/>
        <v>#DIV/0!</v>
      </c>
      <c r="AA4034" s="1">
        <f t="shared" si="691"/>
        <v>0</v>
      </c>
      <c r="AB4034" s="1">
        <f t="shared" si="692"/>
        <v>0</v>
      </c>
    </row>
    <row r="4035" spans="3:28" x14ac:dyDescent="0.25">
      <c r="C4035" s="1">
        <v>2016</v>
      </c>
      <c r="D4035" s="1" t="s">
        <v>112</v>
      </c>
      <c r="E4035" s="2" t="s">
        <v>308</v>
      </c>
      <c r="F4035">
        <v>2</v>
      </c>
      <c r="G4035">
        <v>3551954</v>
      </c>
      <c r="H4035" s="1">
        <v>813.13189999999997</v>
      </c>
      <c r="I4035" s="1">
        <v>667</v>
      </c>
      <c r="J4035" s="1">
        <v>42484.08</v>
      </c>
      <c r="L4035" s="3"/>
      <c r="M4035">
        <v>15.7</v>
      </c>
      <c r="N4035"/>
      <c r="O4035" s="1">
        <f t="shared" ref="O4035:O4098" si="698">IF($A$3="Percentage of government revenue per capita",$B$3,0) + IF($A$3="Absolute extra revenue",AA4035,0) + IF($A$3="Absolute revenue per capita",AB4035,0)</f>
        <v>0</v>
      </c>
      <c r="P4035" s="5">
        <f>-MIN(data!$B$4 / data!H4035 * data!O4035 / 100, data!M4035)</f>
        <v>0</v>
      </c>
      <c r="Q4035" s="4">
        <f t="shared" si="697"/>
        <v>0</v>
      </c>
      <c r="R4035" s="6">
        <f>-MIN(data!$B$5/(POWER(LN(H4035),2))*O4035/100, N4035)</f>
        <v>0</v>
      </c>
      <c r="S4035" s="6">
        <f t="shared" ref="S4035:S4098" si="699">-R4035*K4035/100000</f>
        <v>0</v>
      </c>
      <c r="T4035" s="4">
        <f t="shared" ref="T4035:T4098" si="700">M4035+P4035</f>
        <v>15.7</v>
      </c>
      <c r="U4035" s="4" t="e">
        <f t="shared" si="693"/>
        <v>#DIV/0!</v>
      </c>
      <c r="V4035" s="4" t="e">
        <f t="shared" si="694"/>
        <v>#DIV/0!</v>
      </c>
      <c r="W4035" s="6">
        <f t="shared" ref="W4035:W4098" si="701">N4035+R4035</f>
        <v>0</v>
      </c>
      <c r="X4035" s="6" t="e">
        <f t="shared" si="695"/>
        <v>#DIV/0!</v>
      </c>
      <c r="Y4035" s="6" t="e">
        <f t="shared" si="696"/>
        <v>#DIV/0!</v>
      </c>
      <c r="AA4035" s="1">
        <f t="shared" si="691"/>
        <v>0</v>
      </c>
      <c r="AB4035" s="1">
        <f t="shared" si="692"/>
        <v>0</v>
      </c>
    </row>
    <row r="4036" spans="3:28" x14ac:dyDescent="0.25">
      <c r="C4036" s="1">
        <v>1980</v>
      </c>
      <c r="D4036" s="1" t="s">
        <v>113</v>
      </c>
      <c r="E4036" s="2" t="s">
        <v>297</v>
      </c>
      <c r="F4036">
        <v>1</v>
      </c>
      <c r="G4036">
        <v>8716553</v>
      </c>
      <c r="H4036" s="1">
        <v>73.113740000000007</v>
      </c>
      <c r="I4036" s="1">
        <v>67445</v>
      </c>
      <c r="J4036" s="1">
        <v>387614.9</v>
      </c>
      <c r="L4036" s="3"/>
      <c r="M4036">
        <v>174</v>
      </c>
      <c r="N4036"/>
      <c r="O4036" s="1">
        <f t="shared" si="698"/>
        <v>0</v>
      </c>
      <c r="P4036" s="5">
        <f>-MIN(data!$B$4 / data!H4036 * data!O4036 / 100, data!M4036)</f>
        <v>0</v>
      </c>
      <c r="Q4036" s="4">
        <f t="shared" si="697"/>
        <v>0</v>
      </c>
      <c r="R4036" s="6">
        <f>-MIN(data!$B$5/(POWER(LN(H4036),2))*O4036/100, N4036)</f>
        <v>0</v>
      </c>
      <c r="S4036" s="6">
        <f t="shared" si="699"/>
        <v>0</v>
      </c>
      <c r="T4036" s="4">
        <f t="shared" si="700"/>
        <v>174</v>
      </c>
      <c r="U4036" s="4" t="e">
        <f t="shared" si="693"/>
        <v>#DIV/0!</v>
      </c>
      <c r="V4036" s="4" t="e">
        <f t="shared" si="694"/>
        <v>#DIV/0!</v>
      </c>
      <c r="W4036" s="6">
        <f t="shared" si="701"/>
        <v>0</v>
      </c>
      <c r="X4036" s="6" t="e">
        <f t="shared" si="695"/>
        <v>#DIV/0!</v>
      </c>
      <c r="Y4036" s="6" t="e">
        <f t="shared" si="696"/>
        <v>#DIV/0!</v>
      </c>
      <c r="AA4036" s="1">
        <f t="shared" ref="AA4036:AA4099" si="702">$B$3*100/G4036/H4036</f>
        <v>0</v>
      </c>
      <c r="AB4036" s="1">
        <f t="shared" ref="AB4036:AB4099" si="703">$B$3/H4036*100</f>
        <v>0</v>
      </c>
    </row>
    <row r="4037" spans="3:28" x14ac:dyDescent="0.25">
      <c r="C4037" s="1">
        <v>1981</v>
      </c>
      <c r="D4037" s="1" t="s">
        <v>113</v>
      </c>
      <c r="E4037" s="2" t="s">
        <v>297</v>
      </c>
      <c r="F4037">
        <v>1</v>
      </c>
      <c r="G4037">
        <v>8971345</v>
      </c>
      <c r="H4037" s="1">
        <v>58.310960000000001</v>
      </c>
      <c r="I4037" s="1">
        <v>70045</v>
      </c>
      <c r="J4037" s="1">
        <v>395734.5</v>
      </c>
      <c r="L4037" s="3"/>
      <c r="M4037">
        <v>177</v>
      </c>
      <c r="N4037"/>
      <c r="O4037" s="1">
        <f t="shared" si="698"/>
        <v>0</v>
      </c>
      <c r="P4037" s="5">
        <f>-MIN(data!$B$4 / data!H4037 * data!O4037 / 100, data!M4037)</f>
        <v>0</v>
      </c>
      <c r="Q4037" s="4">
        <f t="shared" si="697"/>
        <v>0</v>
      </c>
      <c r="R4037" s="6">
        <f>-MIN(data!$B$5/(POWER(LN(H4037),2))*O4037/100, N4037)</f>
        <v>0</v>
      </c>
      <c r="S4037" s="6">
        <f t="shared" si="699"/>
        <v>0</v>
      </c>
      <c r="T4037" s="4">
        <f t="shared" si="700"/>
        <v>177</v>
      </c>
      <c r="U4037" s="4" t="e">
        <f t="shared" si="693"/>
        <v>#DIV/0!</v>
      </c>
      <c r="V4037" s="4" t="e">
        <f t="shared" si="694"/>
        <v>#DIV/0!</v>
      </c>
      <c r="W4037" s="6">
        <f t="shared" si="701"/>
        <v>0</v>
      </c>
      <c r="X4037" s="6" t="e">
        <f t="shared" si="695"/>
        <v>#DIV/0!</v>
      </c>
      <c r="Y4037" s="6" t="e">
        <f t="shared" si="696"/>
        <v>#DIV/0!</v>
      </c>
      <c r="AA4037" s="1">
        <f t="shared" si="702"/>
        <v>0</v>
      </c>
      <c r="AB4037" s="1">
        <f t="shared" si="703"/>
        <v>0</v>
      </c>
    </row>
    <row r="4038" spans="3:28" x14ac:dyDescent="0.25">
      <c r="C4038" s="1">
        <v>1982</v>
      </c>
      <c r="D4038" s="1" t="s">
        <v>113</v>
      </c>
      <c r="E4038" s="2" t="s">
        <v>297</v>
      </c>
      <c r="F4038">
        <v>1</v>
      </c>
      <c r="G4038">
        <v>9234129</v>
      </c>
      <c r="H4038" s="1">
        <v>51.35913</v>
      </c>
      <c r="I4038" s="1">
        <v>72640</v>
      </c>
      <c r="J4038" s="1">
        <v>404004.4</v>
      </c>
      <c r="L4038" s="3"/>
      <c r="M4038">
        <v>179.8</v>
      </c>
      <c r="N4038"/>
      <c r="O4038" s="1">
        <f t="shared" si="698"/>
        <v>0</v>
      </c>
      <c r="P4038" s="5">
        <f>-MIN(data!$B$4 / data!H4038 * data!O4038 / 100, data!M4038)</f>
        <v>0</v>
      </c>
      <c r="Q4038" s="4">
        <f t="shared" si="697"/>
        <v>0</v>
      </c>
      <c r="R4038" s="6">
        <f>-MIN(data!$B$5/(POWER(LN(H4038),2))*O4038/100, N4038)</f>
        <v>0</v>
      </c>
      <c r="S4038" s="6">
        <f t="shared" si="699"/>
        <v>0</v>
      </c>
      <c r="T4038" s="4">
        <f t="shared" si="700"/>
        <v>179.8</v>
      </c>
      <c r="U4038" s="4" t="e">
        <f t="shared" si="693"/>
        <v>#DIV/0!</v>
      </c>
      <c r="V4038" s="4" t="e">
        <f t="shared" si="694"/>
        <v>#DIV/0!</v>
      </c>
      <c r="W4038" s="6">
        <f t="shared" si="701"/>
        <v>0</v>
      </c>
      <c r="X4038" s="6" t="e">
        <f t="shared" si="695"/>
        <v>#DIV/0!</v>
      </c>
      <c r="Y4038" s="6" t="e">
        <f t="shared" si="696"/>
        <v>#DIV/0!</v>
      </c>
      <c r="AA4038" s="1">
        <f t="shared" si="702"/>
        <v>0</v>
      </c>
      <c r="AB4038" s="1">
        <f t="shared" si="703"/>
        <v>0</v>
      </c>
    </row>
    <row r="4039" spans="3:28" x14ac:dyDescent="0.25">
      <c r="C4039" s="1">
        <v>1983</v>
      </c>
      <c r="D4039" s="1" t="s">
        <v>113</v>
      </c>
      <c r="E4039" s="2" t="s">
        <v>297</v>
      </c>
      <c r="F4039">
        <v>1</v>
      </c>
      <c r="G4039">
        <v>9504281</v>
      </c>
      <c r="H4039" s="1">
        <v>47.594749999999998</v>
      </c>
      <c r="I4039" s="1">
        <v>74911</v>
      </c>
      <c r="J4039" s="1">
        <v>412505.5</v>
      </c>
      <c r="L4039" s="3"/>
      <c r="M4039">
        <v>181.6</v>
      </c>
      <c r="N4039"/>
      <c r="O4039" s="1">
        <f t="shared" si="698"/>
        <v>0</v>
      </c>
      <c r="P4039" s="5">
        <f>-MIN(data!$B$4 / data!H4039 * data!O4039 / 100, data!M4039)</f>
        <v>0</v>
      </c>
      <c r="Q4039" s="4">
        <f t="shared" si="697"/>
        <v>0</v>
      </c>
      <c r="R4039" s="6">
        <f>-MIN(data!$B$5/(POWER(LN(H4039),2))*O4039/100, N4039)</f>
        <v>0</v>
      </c>
      <c r="S4039" s="6">
        <f t="shared" si="699"/>
        <v>0</v>
      </c>
      <c r="T4039" s="4">
        <f t="shared" si="700"/>
        <v>181.6</v>
      </c>
      <c r="U4039" s="4" t="e">
        <f t="shared" si="693"/>
        <v>#DIV/0!</v>
      </c>
      <c r="V4039" s="4" t="e">
        <f t="shared" si="694"/>
        <v>#DIV/0!</v>
      </c>
      <c r="W4039" s="6">
        <f t="shared" si="701"/>
        <v>0</v>
      </c>
      <c r="X4039" s="6" t="e">
        <f t="shared" si="695"/>
        <v>#DIV/0!</v>
      </c>
      <c r="Y4039" s="6" t="e">
        <f t="shared" si="696"/>
        <v>#DIV/0!</v>
      </c>
      <c r="AA4039" s="1">
        <f t="shared" si="702"/>
        <v>0</v>
      </c>
      <c r="AB4039" s="1">
        <f t="shared" si="703"/>
        <v>0</v>
      </c>
    </row>
    <row r="4040" spans="3:28" x14ac:dyDescent="0.25">
      <c r="C4040" s="1">
        <v>1984</v>
      </c>
      <c r="D4040" s="1" t="s">
        <v>113</v>
      </c>
      <c r="E4040" s="2" t="s">
        <v>297</v>
      </c>
      <c r="F4040">
        <v>1</v>
      </c>
      <c r="G4040">
        <v>9780872</v>
      </c>
      <c r="H4040" s="1">
        <v>50.06212</v>
      </c>
      <c r="I4040" s="1">
        <v>76804</v>
      </c>
      <c r="J4040" s="1">
        <v>421305.5</v>
      </c>
      <c r="L4040" s="3"/>
      <c r="M4040">
        <v>182.3</v>
      </c>
      <c r="N4040"/>
      <c r="O4040" s="1">
        <f t="shared" si="698"/>
        <v>0</v>
      </c>
      <c r="P4040" s="5">
        <f>-MIN(data!$B$4 / data!H4040 * data!O4040 / 100, data!M4040)</f>
        <v>0</v>
      </c>
      <c r="Q4040" s="4">
        <f t="shared" si="697"/>
        <v>0</v>
      </c>
      <c r="R4040" s="6">
        <f>-MIN(data!$B$5/(POWER(LN(H4040),2))*O4040/100, N4040)</f>
        <v>0</v>
      </c>
      <c r="S4040" s="6">
        <f t="shared" si="699"/>
        <v>0</v>
      </c>
      <c r="T4040" s="4">
        <f t="shared" si="700"/>
        <v>182.3</v>
      </c>
      <c r="U4040" s="4" t="e">
        <f t="shared" si="693"/>
        <v>#DIV/0!</v>
      </c>
      <c r="V4040" s="4" t="e">
        <f t="shared" si="694"/>
        <v>#DIV/0!</v>
      </c>
      <c r="W4040" s="6">
        <f t="shared" si="701"/>
        <v>0</v>
      </c>
      <c r="X4040" s="6" t="e">
        <f t="shared" si="695"/>
        <v>#DIV/0!</v>
      </c>
      <c r="Y4040" s="6" t="e">
        <f t="shared" si="696"/>
        <v>#DIV/0!</v>
      </c>
      <c r="AA4040" s="1">
        <f t="shared" si="702"/>
        <v>0</v>
      </c>
      <c r="AB4040" s="1">
        <f t="shared" si="703"/>
        <v>0</v>
      </c>
    </row>
    <row r="4041" spans="3:28" x14ac:dyDescent="0.25">
      <c r="C4041" s="1">
        <v>1985</v>
      </c>
      <c r="D4041" s="1" t="s">
        <v>113</v>
      </c>
      <c r="E4041" s="2" t="s">
        <v>297</v>
      </c>
      <c r="F4041">
        <v>1</v>
      </c>
      <c r="G4041">
        <v>10063495</v>
      </c>
      <c r="H4041" s="1">
        <v>51.052520000000001</v>
      </c>
      <c r="I4041" s="1">
        <v>78179</v>
      </c>
      <c r="J4041" s="1">
        <v>430501.1</v>
      </c>
      <c r="L4041" s="3"/>
      <c r="M4041">
        <v>181.6</v>
      </c>
      <c r="N4041"/>
      <c r="O4041" s="1">
        <f t="shared" si="698"/>
        <v>0</v>
      </c>
      <c r="P4041" s="5">
        <f>-MIN(data!$B$4 / data!H4041 * data!O4041 / 100, data!M4041)</f>
        <v>0</v>
      </c>
      <c r="Q4041" s="4">
        <f t="shared" si="697"/>
        <v>0</v>
      </c>
      <c r="R4041" s="6">
        <f>-MIN(data!$B$5/(POWER(LN(H4041),2))*O4041/100, N4041)</f>
        <v>0</v>
      </c>
      <c r="S4041" s="6">
        <f t="shared" si="699"/>
        <v>0</v>
      </c>
      <c r="T4041" s="4">
        <f t="shared" si="700"/>
        <v>181.6</v>
      </c>
      <c r="U4041" s="4" t="e">
        <f t="shared" si="693"/>
        <v>#DIV/0!</v>
      </c>
      <c r="V4041" s="4" t="e">
        <f t="shared" si="694"/>
        <v>#DIV/0!</v>
      </c>
      <c r="W4041" s="6">
        <f t="shared" si="701"/>
        <v>0</v>
      </c>
      <c r="X4041" s="6" t="e">
        <f t="shared" si="695"/>
        <v>#DIV/0!</v>
      </c>
      <c r="Y4041" s="6" t="e">
        <f t="shared" si="696"/>
        <v>#DIV/0!</v>
      </c>
      <c r="AA4041" s="1">
        <f t="shared" si="702"/>
        <v>0</v>
      </c>
      <c r="AB4041" s="1">
        <f t="shared" si="703"/>
        <v>0</v>
      </c>
    </row>
    <row r="4042" spans="3:28" x14ac:dyDescent="0.25">
      <c r="C4042" s="1">
        <v>1986</v>
      </c>
      <c r="D4042" s="1" t="s">
        <v>113</v>
      </c>
      <c r="E4042" s="2" t="s">
        <v>297</v>
      </c>
      <c r="F4042">
        <v>1</v>
      </c>
      <c r="G4042">
        <v>10352120</v>
      </c>
      <c r="H4042" s="1">
        <v>47.015099999999997</v>
      </c>
      <c r="I4042" s="1">
        <v>79060</v>
      </c>
      <c r="J4042" s="1">
        <v>440691.20000000001</v>
      </c>
      <c r="L4042" s="3"/>
      <c r="M4042">
        <v>179.4</v>
      </c>
      <c r="N4042"/>
      <c r="O4042" s="1">
        <f t="shared" si="698"/>
        <v>0</v>
      </c>
      <c r="P4042" s="5">
        <f>-MIN(data!$B$4 / data!H4042 * data!O4042 / 100, data!M4042)</f>
        <v>0</v>
      </c>
      <c r="Q4042" s="4">
        <f t="shared" si="697"/>
        <v>0</v>
      </c>
      <c r="R4042" s="6">
        <f>-MIN(data!$B$5/(POWER(LN(H4042),2))*O4042/100, N4042)</f>
        <v>0</v>
      </c>
      <c r="S4042" s="6">
        <f t="shared" si="699"/>
        <v>0</v>
      </c>
      <c r="T4042" s="4">
        <f t="shared" si="700"/>
        <v>179.4</v>
      </c>
      <c r="U4042" s="4" t="e">
        <f t="shared" si="693"/>
        <v>#DIV/0!</v>
      </c>
      <c r="V4042" s="4" t="e">
        <f t="shared" si="694"/>
        <v>#DIV/0!</v>
      </c>
      <c r="W4042" s="6">
        <f t="shared" si="701"/>
        <v>0</v>
      </c>
      <c r="X4042" s="6" t="e">
        <f t="shared" si="695"/>
        <v>#DIV/0!</v>
      </c>
      <c r="Y4042" s="6" t="e">
        <f t="shared" si="696"/>
        <v>#DIV/0!</v>
      </c>
      <c r="AA4042" s="1">
        <f t="shared" si="702"/>
        <v>0</v>
      </c>
      <c r="AB4042" s="1">
        <f t="shared" si="703"/>
        <v>0</v>
      </c>
    </row>
    <row r="4043" spans="3:28" x14ac:dyDescent="0.25">
      <c r="C4043" s="1">
        <v>1987</v>
      </c>
      <c r="D4043" s="1" t="s">
        <v>113</v>
      </c>
      <c r="E4043" s="2" t="s">
        <v>297</v>
      </c>
      <c r="F4043">
        <v>1</v>
      </c>
      <c r="G4043">
        <v>10647754</v>
      </c>
      <c r="H4043" s="1">
        <v>54.367040000000003</v>
      </c>
      <c r="I4043" s="1">
        <v>79335</v>
      </c>
      <c r="J4043" s="1">
        <v>451536.7</v>
      </c>
      <c r="L4043" s="3"/>
      <c r="M4043">
        <v>175.7</v>
      </c>
      <c r="N4043"/>
      <c r="O4043" s="1">
        <f t="shared" si="698"/>
        <v>0</v>
      </c>
      <c r="P4043" s="5">
        <f>-MIN(data!$B$4 / data!H4043 * data!O4043 / 100, data!M4043)</f>
        <v>0</v>
      </c>
      <c r="Q4043" s="4">
        <f t="shared" si="697"/>
        <v>0</v>
      </c>
      <c r="R4043" s="6">
        <f>-MIN(data!$B$5/(POWER(LN(H4043),2))*O4043/100, N4043)</f>
        <v>0</v>
      </c>
      <c r="S4043" s="6">
        <f t="shared" si="699"/>
        <v>0</v>
      </c>
      <c r="T4043" s="4">
        <f t="shared" si="700"/>
        <v>175.7</v>
      </c>
      <c r="U4043" s="4" t="e">
        <f t="shared" si="693"/>
        <v>#DIV/0!</v>
      </c>
      <c r="V4043" s="4" t="e">
        <f t="shared" si="694"/>
        <v>#DIV/0!</v>
      </c>
      <c r="W4043" s="6">
        <f t="shared" si="701"/>
        <v>0</v>
      </c>
      <c r="X4043" s="6" t="e">
        <f t="shared" si="695"/>
        <v>#DIV/0!</v>
      </c>
      <c r="Y4043" s="6" t="e">
        <f t="shared" si="696"/>
        <v>#DIV/0!</v>
      </c>
      <c r="AA4043" s="1">
        <f t="shared" si="702"/>
        <v>0</v>
      </c>
      <c r="AB4043" s="1">
        <f t="shared" si="703"/>
        <v>0</v>
      </c>
    </row>
    <row r="4044" spans="3:28" x14ac:dyDescent="0.25">
      <c r="C4044" s="1">
        <v>1988</v>
      </c>
      <c r="D4044" s="1" t="s">
        <v>113</v>
      </c>
      <c r="E4044" s="2" t="s">
        <v>297</v>
      </c>
      <c r="F4044">
        <v>1</v>
      </c>
      <c r="G4044">
        <v>10952395</v>
      </c>
      <c r="H4044" s="1">
        <v>52.17606</v>
      </c>
      <c r="I4044" s="1">
        <v>79142</v>
      </c>
      <c r="J4044" s="1">
        <v>463360.7</v>
      </c>
      <c r="L4044" s="3"/>
      <c r="M4044">
        <v>170.8</v>
      </c>
      <c r="N4044"/>
      <c r="O4044" s="1">
        <f t="shared" si="698"/>
        <v>0</v>
      </c>
      <c r="P4044" s="5">
        <f>-MIN(data!$B$4 / data!H4044 * data!O4044 / 100, data!M4044)</f>
        <v>0</v>
      </c>
      <c r="Q4044" s="4">
        <f t="shared" si="697"/>
        <v>0</v>
      </c>
      <c r="R4044" s="6">
        <f>-MIN(data!$B$5/(POWER(LN(H4044),2))*O4044/100, N4044)</f>
        <v>0</v>
      </c>
      <c r="S4044" s="6">
        <f t="shared" si="699"/>
        <v>0</v>
      </c>
      <c r="T4044" s="4">
        <f t="shared" si="700"/>
        <v>170.8</v>
      </c>
      <c r="U4044" s="4" t="e">
        <f t="shared" ref="U4044:U4107" si="704">O4044*H4044/100/Q4044</f>
        <v>#DIV/0!</v>
      </c>
      <c r="V4044" s="4" t="e">
        <f t="shared" ref="V4044:V4107" si="705">U4044*G4044</f>
        <v>#DIV/0!</v>
      </c>
      <c r="W4044" s="6">
        <f t="shared" si="701"/>
        <v>0</v>
      </c>
      <c r="X4044" s="6" t="e">
        <f t="shared" ref="X4044:X4107" si="706">O4044*H4044/100/S4044</f>
        <v>#DIV/0!</v>
      </c>
      <c r="Y4044" s="6" t="e">
        <f t="shared" ref="Y4044:Y4107" si="707">X4044*G4044</f>
        <v>#DIV/0!</v>
      </c>
      <c r="AA4044" s="1">
        <f t="shared" si="702"/>
        <v>0</v>
      </c>
      <c r="AB4044" s="1">
        <f t="shared" si="703"/>
        <v>0</v>
      </c>
    </row>
    <row r="4045" spans="3:28" x14ac:dyDescent="0.25">
      <c r="C4045" s="1">
        <v>1989</v>
      </c>
      <c r="D4045" s="1" t="s">
        <v>113</v>
      </c>
      <c r="E4045" s="2" t="s">
        <v>297</v>
      </c>
      <c r="F4045">
        <v>1</v>
      </c>
      <c r="G4045">
        <v>11268658</v>
      </c>
      <c r="H4045" s="1">
        <v>45.850929999999998</v>
      </c>
      <c r="I4045" s="1">
        <v>78713</v>
      </c>
      <c r="J4045" s="1">
        <v>475894.8</v>
      </c>
      <c r="L4045" s="3"/>
      <c r="M4045">
        <v>165.4</v>
      </c>
      <c r="N4045"/>
      <c r="O4045" s="1">
        <f t="shared" si="698"/>
        <v>0</v>
      </c>
      <c r="P4045" s="5">
        <f>-MIN(data!$B$4 / data!H4045 * data!O4045 / 100, data!M4045)</f>
        <v>0</v>
      </c>
      <c r="Q4045" s="4">
        <f t="shared" si="697"/>
        <v>0</v>
      </c>
      <c r="R4045" s="6">
        <f>-MIN(data!$B$5/(POWER(LN(H4045),2))*O4045/100, N4045)</f>
        <v>0</v>
      </c>
      <c r="S4045" s="6">
        <f t="shared" si="699"/>
        <v>0</v>
      </c>
      <c r="T4045" s="4">
        <f t="shared" si="700"/>
        <v>165.4</v>
      </c>
      <c r="U4045" s="4" t="e">
        <f t="shared" si="704"/>
        <v>#DIV/0!</v>
      </c>
      <c r="V4045" s="4" t="e">
        <f t="shared" si="705"/>
        <v>#DIV/0!</v>
      </c>
      <c r="W4045" s="6">
        <f t="shared" si="701"/>
        <v>0</v>
      </c>
      <c r="X4045" s="6" t="e">
        <f t="shared" si="706"/>
        <v>#DIV/0!</v>
      </c>
      <c r="Y4045" s="6" t="e">
        <f t="shared" si="707"/>
        <v>#DIV/0!</v>
      </c>
      <c r="AA4045" s="1">
        <f t="shared" si="702"/>
        <v>0</v>
      </c>
      <c r="AB4045" s="1">
        <f t="shared" si="703"/>
        <v>0</v>
      </c>
    </row>
    <row r="4046" spans="3:28" x14ac:dyDescent="0.25">
      <c r="C4046" s="1">
        <v>1990</v>
      </c>
      <c r="D4046" s="1" t="s">
        <v>113</v>
      </c>
      <c r="E4046" s="2" t="s">
        <v>297</v>
      </c>
      <c r="F4046">
        <v>1</v>
      </c>
      <c r="G4046">
        <v>11598633</v>
      </c>
      <c r="H4046" s="1">
        <v>49.830770000000001</v>
      </c>
      <c r="I4046" s="1">
        <v>78266</v>
      </c>
      <c r="J4046" s="1">
        <v>489162.5</v>
      </c>
      <c r="K4046" s="1">
        <v>526992.30000000005</v>
      </c>
      <c r="L4046" s="3">
        <v>4100</v>
      </c>
      <c r="M4046">
        <v>160</v>
      </c>
      <c r="N4046">
        <v>778</v>
      </c>
      <c r="O4046" s="1">
        <f t="shared" si="698"/>
        <v>0</v>
      </c>
      <c r="P4046" s="5">
        <f>-MIN(data!$B$4 / data!H4046 * data!O4046 / 100, data!M4046)</f>
        <v>0</v>
      </c>
      <c r="Q4046" s="4">
        <f t="shared" si="697"/>
        <v>0</v>
      </c>
      <c r="R4046" s="6">
        <f>-MIN(data!$B$5/(POWER(LN(H4046),2))*O4046/100, N4046)</f>
        <v>0</v>
      </c>
      <c r="S4046" s="6">
        <f t="shared" si="699"/>
        <v>0</v>
      </c>
      <c r="T4046" s="4">
        <f t="shared" si="700"/>
        <v>160</v>
      </c>
      <c r="U4046" s="4" t="e">
        <f t="shared" si="704"/>
        <v>#DIV/0!</v>
      </c>
      <c r="V4046" s="4" t="e">
        <f t="shared" si="705"/>
        <v>#DIV/0!</v>
      </c>
      <c r="W4046" s="6">
        <f t="shared" si="701"/>
        <v>778</v>
      </c>
      <c r="X4046" s="6" t="e">
        <f t="shared" si="706"/>
        <v>#DIV/0!</v>
      </c>
      <c r="Y4046" s="6" t="e">
        <f t="shared" si="707"/>
        <v>#DIV/0!</v>
      </c>
      <c r="AA4046" s="1">
        <f t="shared" si="702"/>
        <v>0</v>
      </c>
      <c r="AB4046" s="1">
        <f t="shared" si="703"/>
        <v>0</v>
      </c>
    </row>
    <row r="4047" spans="3:28" x14ac:dyDescent="0.25">
      <c r="C4047" s="1">
        <v>1991</v>
      </c>
      <c r="D4047" s="1" t="s">
        <v>113</v>
      </c>
      <c r="E4047" s="2" t="s">
        <v>297</v>
      </c>
      <c r="F4047">
        <v>1</v>
      </c>
      <c r="G4047">
        <v>11942819</v>
      </c>
      <c r="H4047" s="1">
        <v>32.303359999999998</v>
      </c>
      <c r="I4047" s="1">
        <v>78015</v>
      </c>
      <c r="J4047" s="1">
        <v>503322.6</v>
      </c>
      <c r="K4047" s="1">
        <v>538764.80000000005</v>
      </c>
      <c r="L4047" s="3">
        <v>4100</v>
      </c>
      <c r="M4047">
        <v>155</v>
      </c>
      <c r="N4047">
        <v>761</v>
      </c>
      <c r="O4047" s="1">
        <f t="shared" si="698"/>
        <v>0</v>
      </c>
      <c r="P4047" s="5">
        <f>-MIN(data!$B$4 / data!H4047 * data!O4047 / 100, data!M4047)</f>
        <v>0</v>
      </c>
      <c r="Q4047" s="4">
        <f t="shared" si="697"/>
        <v>0</v>
      </c>
      <c r="R4047" s="6">
        <f>-MIN(data!$B$5/(POWER(LN(H4047),2))*O4047/100, N4047)</f>
        <v>0</v>
      </c>
      <c r="S4047" s="6">
        <f t="shared" si="699"/>
        <v>0</v>
      </c>
      <c r="T4047" s="4">
        <f t="shared" si="700"/>
        <v>155</v>
      </c>
      <c r="U4047" s="4" t="e">
        <f t="shared" si="704"/>
        <v>#DIV/0!</v>
      </c>
      <c r="V4047" s="4" t="e">
        <f t="shared" si="705"/>
        <v>#DIV/0!</v>
      </c>
      <c r="W4047" s="6">
        <f t="shared" si="701"/>
        <v>761</v>
      </c>
      <c r="X4047" s="6" t="e">
        <f t="shared" si="706"/>
        <v>#DIV/0!</v>
      </c>
      <c r="Y4047" s="6" t="e">
        <f t="shared" si="707"/>
        <v>#DIV/0!</v>
      </c>
      <c r="AA4047" s="1">
        <f t="shared" si="702"/>
        <v>0</v>
      </c>
      <c r="AB4047" s="1">
        <f t="shared" si="703"/>
        <v>0</v>
      </c>
    </row>
    <row r="4048" spans="3:28" x14ac:dyDescent="0.25">
      <c r="C4048" s="1">
        <v>1992</v>
      </c>
      <c r="D4048" s="1" t="s">
        <v>113</v>
      </c>
      <c r="E4048" s="2" t="s">
        <v>297</v>
      </c>
      <c r="F4048">
        <v>1</v>
      </c>
      <c r="G4048">
        <v>12301336</v>
      </c>
      <c r="H4048" s="1">
        <v>39.656359999999999</v>
      </c>
      <c r="I4048" s="1">
        <v>77836</v>
      </c>
      <c r="J4048" s="1">
        <v>517870.9</v>
      </c>
      <c r="K4048" s="1">
        <v>542005.4</v>
      </c>
      <c r="L4048" s="3">
        <v>4100</v>
      </c>
      <c r="M4048">
        <v>150.30000000000001</v>
      </c>
      <c r="N4048">
        <v>738</v>
      </c>
      <c r="O4048" s="1">
        <f t="shared" si="698"/>
        <v>0</v>
      </c>
      <c r="P4048" s="5">
        <f>-MIN(data!$B$4 / data!H4048 * data!O4048 / 100, data!M4048)</f>
        <v>0</v>
      </c>
      <c r="Q4048" s="4">
        <f t="shared" si="697"/>
        <v>0</v>
      </c>
      <c r="R4048" s="6">
        <f>-MIN(data!$B$5/(POWER(LN(H4048),2))*O4048/100, N4048)</f>
        <v>0</v>
      </c>
      <c r="S4048" s="6">
        <f t="shared" si="699"/>
        <v>0</v>
      </c>
      <c r="T4048" s="4">
        <f t="shared" si="700"/>
        <v>150.30000000000001</v>
      </c>
      <c r="U4048" s="4" t="e">
        <f t="shared" si="704"/>
        <v>#DIV/0!</v>
      </c>
      <c r="V4048" s="4" t="e">
        <f t="shared" si="705"/>
        <v>#DIV/0!</v>
      </c>
      <c r="W4048" s="6">
        <f t="shared" si="701"/>
        <v>738</v>
      </c>
      <c r="X4048" s="6" t="e">
        <f t="shared" si="706"/>
        <v>#DIV/0!</v>
      </c>
      <c r="Y4048" s="6" t="e">
        <f t="shared" si="707"/>
        <v>#DIV/0!</v>
      </c>
      <c r="AA4048" s="1">
        <f t="shared" si="702"/>
        <v>0</v>
      </c>
      <c r="AB4048" s="1">
        <f t="shared" si="703"/>
        <v>0</v>
      </c>
    </row>
    <row r="4049" spans="3:28" x14ac:dyDescent="0.25">
      <c r="C4049" s="1">
        <v>1993</v>
      </c>
      <c r="D4049" s="1" t="s">
        <v>113</v>
      </c>
      <c r="E4049" s="2" t="s">
        <v>297</v>
      </c>
      <c r="F4049">
        <v>1</v>
      </c>
      <c r="G4049">
        <v>12675460</v>
      </c>
      <c r="H4049" s="1">
        <v>37.591970000000003</v>
      </c>
      <c r="I4049" s="1">
        <v>77797</v>
      </c>
      <c r="J4049" s="1">
        <v>532856.19999999995</v>
      </c>
      <c r="K4049" s="1">
        <v>550070.5</v>
      </c>
      <c r="L4049" s="3">
        <v>4000</v>
      </c>
      <c r="M4049">
        <v>146</v>
      </c>
      <c r="N4049">
        <v>709</v>
      </c>
      <c r="O4049" s="1">
        <f t="shared" si="698"/>
        <v>0</v>
      </c>
      <c r="P4049" s="5">
        <f>-MIN(data!$B$4 / data!H4049 * data!O4049 / 100, data!M4049)</f>
        <v>0</v>
      </c>
      <c r="Q4049" s="4">
        <f t="shared" si="697"/>
        <v>0</v>
      </c>
      <c r="R4049" s="6">
        <f>-MIN(data!$B$5/(POWER(LN(H4049),2))*O4049/100, N4049)</f>
        <v>0</v>
      </c>
      <c r="S4049" s="6">
        <f t="shared" si="699"/>
        <v>0</v>
      </c>
      <c r="T4049" s="4">
        <f t="shared" si="700"/>
        <v>146</v>
      </c>
      <c r="U4049" s="4" t="e">
        <f t="shared" si="704"/>
        <v>#DIV/0!</v>
      </c>
      <c r="V4049" s="4" t="e">
        <f t="shared" si="705"/>
        <v>#DIV/0!</v>
      </c>
      <c r="W4049" s="6">
        <f t="shared" si="701"/>
        <v>709</v>
      </c>
      <c r="X4049" s="6" t="e">
        <f t="shared" si="706"/>
        <v>#DIV/0!</v>
      </c>
      <c r="Y4049" s="6" t="e">
        <f t="shared" si="707"/>
        <v>#DIV/0!</v>
      </c>
      <c r="AA4049" s="1">
        <f t="shared" si="702"/>
        <v>0</v>
      </c>
      <c r="AB4049" s="1">
        <f t="shared" si="703"/>
        <v>0</v>
      </c>
    </row>
    <row r="4050" spans="3:28" x14ac:dyDescent="0.25">
      <c r="C4050" s="1">
        <v>1994</v>
      </c>
      <c r="D4050" s="1" t="s">
        <v>113</v>
      </c>
      <c r="E4050" s="2" t="s">
        <v>297</v>
      </c>
      <c r="F4050">
        <v>1</v>
      </c>
      <c r="G4050">
        <v>13066543</v>
      </c>
      <c r="H4050" s="1">
        <v>35.25703</v>
      </c>
      <c r="I4050" s="1">
        <v>77667</v>
      </c>
      <c r="J4050" s="1">
        <v>548108.69999999995</v>
      </c>
      <c r="K4050" s="1">
        <v>562130.19999999995</v>
      </c>
      <c r="L4050" s="3">
        <v>3900</v>
      </c>
      <c r="M4050">
        <v>141.69999999999999</v>
      </c>
      <c r="N4050">
        <v>676</v>
      </c>
      <c r="O4050" s="1">
        <f t="shared" si="698"/>
        <v>0</v>
      </c>
      <c r="P4050" s="5">
        <f>-MIN(data!$B$4 / data!H4050 * data!O4050 / 100, data!M4050)</f>
        <v>0</v>
      </c>
      <c r="Q4050" s="4">
        <f t="shared" si="697"/>
        <v>0</v>
      </c>
      <c r="R4050" s="6">
        <f>-MIN(data!$B$5/(POWER(LN(H4050),2))*O4050/100, N4050)</f>
        <v>0</v>
      </c>
      <c r="S4050" s="6">
        <f t="shared" si="699"/>
        <v>0</v>
      </c>
      <c r="T4050" s="4">
        <f t="shared" si="700"/>
        <v>141.69999999999999</v>
      </c>
      <c r="U4050" s="4" t="e">
        <f t="shared" si="704"/>
        <v>#DIV/0!</v>
      </c>
      <c r="V4050" s="4" t="e">
        <f t="shared" si="705"/>
        <v>#DIV/0!</v>
      </c>
      <c r="W4050" s="6">
        <f t="shared" si="701"/>
        <v>676</v>
      </c>
      <c r="X4050" s="6" t="e">
        <f t="shared" si="706"/>
        <v>#DIV/0!</v>
      </c>
      <c r="Y4050" s="6" t="e">
        <f t="shared" si="707"/>
        <v>#DIV/0!</v>
      </c>
      <c r="AA4050" s="1">
        <f t="shared" si="702"/>
        <v>0</v>
      </c>
      <c r="AB4050" s="1">
        <f t="shared" si="703"/>
        <v>0</v>
      </c>
    </row>
    <row r="4051" spans="3:28" x14ac:dyDescent="0.25">
      <c r="C4051" s="1">
        <v>1995</v>
      </c>
      <c r="D4051" s="1" t="s">
        <v>113</v>
      </c>
      <c r="E4051" s="2" t="s">
        <v>297</v>
      </c>
      <c r="F4051">
        <v>1</v>
      </c>
      <c r="G4051">
        <v>13475400</v>
      </c>
      <c r="H4051" s="1">
        <v>35.564839999999997</v>
      </c>
      <c r="I4051" s="1">
        <v>77095</v>
      </c>
      <c r="J4051" s="1">
        <v>563148.30000000005</v>
      </c>
      <c r="K4051" s="1">
        <v>574534.19999999995</v>
      </c>
      <c r="L4051" s="3">
        <v>3800</v>
      </c>
      <c r="M4051">
        <v>136.9</v>
      </c>
      <c r="N4051">
        <v>644</v>
      </c>
      <c r="O4051" s="1">
        <f t="shared" si="698"/>
        <v>0</v>
      </c>
      <c r="P4051" s="5">
        <f>-MIN(data!$B$4 / data!H4051 * data!O4051 / 100, data!M4051)</f>
        <v>0</v>
      </c>
      <c r="Q4051" s="4">
        <f t="shared" si="697"/>
        <v>0</v>
      </c>
      <c r="R4051" s="6">
        <f>-MIN(data!$B$5/(POWER(LN(H4051),2))*O4051/100, N4051)</f>
        <v>0</v>
      </c>
      <c r="S4051" s="6">
        <f t="shared" si="699"/>
        <v>0</v>
      </c>
      <c r="T4051" s="4">
        <f t="shared" si="700"/>
        <v>136.9</v>
      </c>
      <c r="U4051" s="4" t="e">
        <f t="shared" si="704"/>
        <v>#DIV/0!</v>
      </c>
      <c r="V4051" s="4" t="e">
        <f t="shared" si="705"/>
        <v>#DIV/0!</v>
      </c>
      <c r="W4051" s="6">
        <f t="shared" si="701"/>
        <v>644</v>
      </c>
      <c r="X4051" s="6" t="e">
        <f t="shared" si="706"/>
        <v>#DIV/0!</v>
      </c>
      <c r="Y4051" s="6" t="e">
        <f t="shared" si="707"/>
        <v>#DIV/0!</v>
      </c>
      <c r="AA4051" s="1">
        <f t="shared" si="702"/>
        <v>0</v>
      </c>
      <c r="AB4051" s="1">
        <f t="shared" si="703"/>
        <v>0</v>
      </c>
    </row>
    <row r="4052" spans="3:28" x14ac:dyDescent="0.25">
      <c r="C4052" s="1">
        <v>1996</v>
      </c>
      <c r="D4052" s="1" t="s">
        <v>113</v>
      </c>
      <c r="E4052" s="2" t="s">
        <v>297</v>
      </c>
      <c r="F4052">
        <v>1</v>
      </c>
      <c r="G4052">
        <v>13902688</v>
      </c>
      <c r="H4052" s="1">
        <v>35.790480000000002</v>
      </c>
      <c r="I4052" s="1">
        <v>76051</v>
      </c>
      <c r="J4052" s="1">
        <v>577895.1</v>
      </c>
      <c r="K4052" s="1">
        <v>588235.30000000005</v>
      </c>
      <c r="L4052" s="3">
        <v>3700</v>
      </c>
      <c r="M4052">
        <v>131.6</v>
      </c>
      <c r="N4052">
        <v>612</v>
      </c>
      <c r="O4052" s="1">
        <f t="shared" si="698"/>
        <v>0</v>
      </c>
      <c r="P4052" s="5">
        <f>-MIN(data!$B$4 / data!H4052 * data!O4052 / 100, data!M4052)</f>
        <v>0</v>
      </c>
      <c r="Q4052" s="4">
        <f t="shared" si="697"/>
        <v>0</v>
      </c>
      <c r="R4052" s="6">
        <f>-MIN(data!$B$5/(POWER(LN(H4052),2))*O4052/100, N4052)</f>
        <v>0</v>
      </c>
      <c r="S4052" s="6">
        <f t="shared" si="699"/>
        <v>0</v>
      </c>
      <c r="T4052" s="4">
        <f t="shared" si="700"/>
        <v>131.6</v>
      </c>
      <c r="U4052" s="4" t="e">
        <f t="shared" si="704"/>
        <v>#DIV/0!</v>
      </c>
      <c r="V4052" s="4" t="e">
        <f t="shared" si="705"/>
        <v>#DIV/0!</v>
      </c>
      <c r="W4052" s="6">
        <f t="shared" si="701"/>
        <v>612</v>
      </c>
      <c r="X4052" s="6" t="e">
        <f t="shared" si="706"/>
        <v>#DIV/0!</v>
      </c>
      <c r="Y4052" s="6" t="e">
        <f t="shared" si="707"/>
        <v>#DIV/0!</v>
      </c>
      <c r="AA4052" s="1">
        <f t="shared" si="702"/>
        <v>0</v>
      </c>
      <c r="AB4052" s="1">
        <f t="shared" si="703"/>
        <v>0</v>
      </c>
    </row>
    <row r="4053" spans="3:28" x14ac:dyDescent="0.25">
      <c r="C4053" s="1">
        <v>1997</v>
      </c>
      <c r="D4053" s="1" t="s">
        <v>113</v>
      </c>
      <c r="E4053" s="2" t="s">
        <v>297</v>
      </c>
      <c r="F4053">
        <v>1</v>
      </c>
      <c r="G4053">
        <v>14347854</v>
      </c>
      <c r="H4053" s="1">
        <v>40.150149999999996</v>
      </c>
      <c r="I4053" s="1">
        <v>74469</v>
      </c>
      <c r="J4053" s="1">
        <v>591963.4</v>
      </c>
      <c r="K4053" s="1">
        <v>599315.1</v>
      </c>
      <c r="L4053" s="3">
        <v>3600</v>
      </c>
      <c r="M4053">
        <v>125.8</v>
      </c>
      <c r="N4053">
        <v>584</v>
      </c>
      <c r="O4053" s="1">
        <f t="shared" si="698"/>
        <v>0</v>
      </c>
      <c r="P4053" s="5">
        <f>-MIN(data!$B$4 / data!H4053 * data!O4053 / 100, data!M4053)</f>
        <v>0</v>
      </c>
      <c r="Q4053" s="4">
        <f t="shared" si="697"/>
        <v>0</v>
      </c>
      <c r="R4053" s="6">
        <f>-MIN(data!$B$5/(POWER(LN(H4053),2))*O4053/100, N4053)</f>
        <v>0</v>
      </c>
      <c r="S4053" s="6">
        <f t="shared" si="699"/>
        <v>0</v>
      </c>
      <c r="T4053" s="4">
        <f t="shared" si="700"/>
        <v>125.8</v>
      </c>
      <c r="U4053" s="4" t="e">
        <f t="shared" si="704"/>
        <v>#DIV/0!</v>
      </c>
      <c r="V4053" s="4" t="e">
        <f t="shared" si="705"/>
        <v>#DIV/0!</v>
      </c>
      <c r="W4053" s="6">
        <f t="shared" si="701"/>
        <v>584</v>
      </c>
      <c r="X4053" s="6" t="e">
        <f t="shared" si="706"/>
        <v>#DIV/0!</v>
      </c>
      <c r="Y4053" s="6" t="e">
        <f t="shared" si="707"/>
        <v>#DIV/0!</v>
      </c>
      <c r="AA4053" s="1">
        <f t="shared" si="702"/>
        <v>0</v>
      </c>
      <c r="AB4053" s="1">
        <f t="shared" si="703"/>
        <v>0</v>
      </c>
    </row>
    <row r="4054" spans="3:28" x14ac:dyDescent="0.25">
      <c r="C4054" s="1">
        <v>1998</v>
      </c>
      <c r="D4054" s="1" t="s">
        <v>113</v>
      </c>
      <c r="E4054" s="2" t="s">
        <v>297</v>
      </c>
      <c r="F4054">
        <v>1</v>
      </c>
      <c r="G4054">
        <v>14808791</v>
      </c>
      <c r="H4054" s="1">
        <v>44.43974</v>
      </c>
      <c r="I4054" s="1">
        <v>72342</v>
      </c>
      <c r="J4054" s="1">
        <v>604866.19999999995</v>
      </c>
      <c r="K4054" s="1">
        <v>623885.9</v>
      </c>
      <c r="L4054" s="3">
        <v>3500</v>
      </c>
      <c r="M4054">
        <v>119.6</v>
      </c>
      <c r="N4054">
        <v>561</v>
      </c>
      <c r="O4054" s="1">
        <f t="shared" si="698"/>
        <v>0</v>
      </c>
      <c r="P4054" s="5">
        <f>-MIN(data!$B$4 / data!H4054 * data!O4054 / 100, data!M4054)</f>
        <v>0</v>
      </c>
      <c r="Q4054" s="4">
        <f t="shared" si="697"/>
        <v>0</v>
      </c>
      <c r="R4054" s="6">
        <f>-MIN(data!$B$5/(POWER(LN(H4054),2))*O4054/100, N4054)</f>
        <v>0</v>
      </c>
      <c r="S4054" s="6">
        <f t="shared" si="699"/>
        <v>0</v>
      </c>
      <c r="T4054" s="4">
        <f t="shared" si="700"/>
        <v>119.6</v>
      </c>
      <c r="U4054" s="4" t="e">
        <f t="shared" si="704"/>
        <v>#DIV/0!</v>
      </c>
      <c r="V4054" s="4" t="e">
        <f t="shared" si="705"/>
        <v>#DIV/0!</v>
      </c>
      <c r="W4054" s="6">
        <f t="shared" si="701"/>
        <v>561</v>
      </c>
      <c r="X4054" s="6" t="e">
        <f t="shared" si="706"/>
        <v>#DIV/0!</v>
      </c>
      <c r="Y4054" s="6" t="e">
        <f t="shared" si="707"/>
        <v>#DIV/0!</v>
      </c>
      <c r="AA4054" s="1">
        <f t="shared" si="702"/>
        <v>0</v>
      </c>
      <c r="AB4054" s="1">
        <f t="shared" si="703"/>
        <v>0</v>
      </c>
    </row>
    <row r="4055" spans="3:28" x14ac:dyDescent="0.25">
      <c r="C4055" s="1">
        <v>1999</v>
      </c>
      <c r="D4055" s="1" t="s">
        <v>113</v>
      </c>
      <c r="E4055" s="2" t="s">
        <v>297</v>
      </c>
      <c r="F4055">
        <v>1</v>
      </c>
      <c r="G4055">
        <v>15282521</v>
      </c>
      <c r="H4055" s="1">
        <v>48.330030000000001</v>
      </c>
      <c r="I4055" s="1">
        <v>69918</v>
      </c>
      <c r="J4055" s="1">
        <v>617650.19999999995</v>
      </c>
      <c r="K4055" s="1">
        <v>643382.4</v>
      </c>
      <c r="L4055" s="3">
        <v>3500</v>
      </c>
      <c r="M4055">
        <v>113.2</v>
      </c>
      <c r="N4055">
        <v>544</v>
      </c>
      <c r="O4055" s="1">
        <f t="shared" si="698"/>
        <v>0</v>
      </c>
      <c r="P4055" s="5">
        <f>-MIN(data!$B$4 / data!H4055 * data!O4055 / 100, data!M4055)</f>
        <v>0</v>
      </c>
      <c r="Q4055" s="4">
        <f t="shared" si="697"/>
        <v>0</v>
      </c>
      <c r="R4055" s="6">
        <f>-MIN(data!$B$5/(POWER(LN(H4055),2))*O4055/100, N4055)</f>
        <v>0</v>
      </c>
      <c r="S4055" s="6">
        <f t="shared" si="699"/>
        <v>0</v>
      </c>
      <c r="T4055" s="4">
        <f t="shared" si="700"/>
        <v>113.2</v>
      </c>
      <c r="U4055" s="4" t="e">
        <f t="shared" si="704"/>
        <v>#DIV/0!</v>
      </c>
      <c r="V4055" s="4" t="e">
        <f t="shared" si="705"/>
        <v>#DIV/0!</v>
      </c>
      <c r="W4055" s="6">
        <f t="shared" si="701"/>
        <v>544</v>
      </c>
      <c r="X4055" s="6" t="e">
        <f t="shared" si="706"/>
        <v>#DIV/0!</v>
      </c>
      <c r="Y4055" s="6" t="e">
        <f t="shared" si="707"/>
        <v>#DIV/0!</v>
      </c>
      <c r="AA4055" s="1">
        <f t="shared" si="702"/>
        <v>0</v>
      </c>
      <c r="AB4055" s="1">
        <f t="shared" si="703"/>
        <v>0</v>
      </c>
    </row>
    <row r="4056" spans="3:28" x14ac:dyDescent="0.25">
      <c r="C4056" s="1">
        <v>2000</v>
      </c>
      <c r="D4056" s="1" t="s">
        <v>113</v>
      </c>
      <c r="E4056" s="2" t="s">
        <v>297</v>
      </c>
      <c r="F4056">
        <v>1</v>
      </c>
      <c r="G4056">
        <v>15766806</v>
      </c>
      <c r="H4056" s="1">
        <v>50.279739999999997</v>
      </c>
      <c r="I4056" s="1">
        <v>67364</v>
      </c>
      <c r="J4056" s="1">
        <v>628982.30000000005</v>
      </c>
      <c r="K4056" s="1">
        <v>652985.1</v>
      </c>
      <c r="L4056" s="3">
        <v>3500</v>
      </c>
      <c r="M4056">
        <v>107.1</v>
      </c>
      <c r="N4056">
        <v>536</v>
      </c>
      <c r="O4056" s="1">
        <f t="shared" si="698"/>
        <v>0</v>
      </c>
      <c r="P4056" s="5">
        <f>-MIN(data!$B$4 / data!H4056 * data!O4056 / 100, data!M4056)</f>
        <v>0</v>
      </c>
      <c r="Q4056" s="4">
        <f t="shared" si="697"/>
        <v>0</v>
      </c>
      <c r="R4056" s="6">
        <f>-MIN(data!$B$5/(POWER(LN(H4056),2))*O4056/100, N4056)</f>
        <v>0</v>
      </c>
      <c r="S4056" s="6">
        <f t="shared" si="699"/>
        <v>0</v>
      </c>
      <c r="T4056" s="4">
        <f t="shared" si="700"/>
        <v>107.1</v>
      </c>
      <c r="U4056" s="4" t="e">
        <f t="shared" si="704"/>
        <v>#DIV/0!</v>
      </c>
      <c r="V4056" s="4" t="e">
        <f t="shared" si="705"/>
        <v>#DIV/0!</v>
      </c>
      <c r="W4056" s="6">
        <f t="shared" si="701"/>
        <v>536</v>
      </c>
      <c r="X4056" s="6" t="e">
        <f t="shared" si="706"/>
        <v>#DIV/0!</v>
      </c>
      <c r="Y4056" s="6" t="e">
        <f t="shared" si="707"/>
        <v>#DIV/0!</v>
      </c>
      <c r="AA4056" s="1">
        <f t="shared" si="702"/>
        <v>0</v>
      </c>
      <c r="AB4056" s="1">
        <f t="shared" si="703"/>
        <v>0</v>
      </c>
    </row>
    <row r="4057" spans="3:28" x14ac:dyDescent="0.25">
      <c r="C4057" s="1">
        <v>2001</v>
      </c>
      <c r="D4057" s="1" t="s">
        <v>113</v>
      </c>
      <c r="E4057" s="2" t="s">
        <v>297</v>
      </c>
      <c r="F4057">
        <v>1</v>
      </c>
      <c r="G4057">
        <v>16260932</v>
      </c>
      <c r="H4057" s="1">
        <v>44.876779999999997</v>
      </c>
      <c r="I4057" s="1">
        <v>64785</v>
      </c>
      <c r="J4057" s="1">
        <v>639536</v>
      </c>
      <c r="K4057" s="1">
        <v>659133.69999999995</v>
      </c>
      <c r="L4057" s="3">
        <v>3500</v>
      </c>
      <c r="M4057">
        <v>101.3</v>
      </c>
      <c r="N4057">
        <v>531</v>
      </c>
      <c r="O4057" s="1">
        <f t="shared" si="698"/>
        <v>0</v>
      </c>
      <c r="P4057" s="5">
        <f>-MIN(data!$B$4 / data!H4057 * data!O4057 / 100, data!M4057)</f>
        <v>0</v>
      </c>
      <c r="Q4057" s="4">
        <f t="shared" si="697"/>
        <v>0</v>
      </c>
      <c r="R4057" s="6">
        <f>-MIN(data!$B$5/(POWER(LN(H4057),2))*O4057/100, N4057)</f>
        <v>0</v>
      </c>
      <c r="S4057" s="6">
        <f t="shared" si="699"/>
        <v>0</v>
      </c>
      <c r="T4057" s="4">
        <f t="shared" si="700"/>
        <v>101.3</v>
      </c>
      <c r="U4057" s="4" t="e">
        <f t="shared" si="704"/>
        <v>#DIV/0!</v>
      </c>
      <c r="V4057" s="4" t="e">
        <f t="shared" si="705"/>
        <v>#DIV/0!</v>
      </c>
      <c r="W4057" s="6">
        <f t="shared" si="701"/>
        <v>531</v>
      </c>
      <c r="X4057" s="6" t="e">
        <f t="shared" si="706"/>
        <v>#DIV/0!</v>
      </c>
      <c r="Y4057" s="6" t="e">
        <f t="shared" si="707"/>
        <v>#DIV/0!</v>
      </c>
      <c r="AA4057" s="1">
        <f t="shared" si="702"/>
        <v>0</v>
      </c>
      <c r="AB4057" s="1">
        <f t="shared" si="703"/>
        <v>0</v>
      </c>
    </row>
    <row r="4058" spans="3:28" x14ac:dyDescent="0.25">
      <c r="C4058" s="1">
        <v>2002</v>
      </c>
      <c r="D4058" s="1" t="s">
        <v>113</v>
      </c>
      <c r="E4058" s="2" t="s">
        <v>297</v>
      </c>
      <c r="F4058">
        <v>1</v>
      </c>
      <c r="G4058">
        <v>16765117</v>
      </c>
      <c r="H4058" s="1">
        <v>29.959129999999998</v>
      </c>
      <c r="I4058" s="1">
        <v>62228</v>
      </c>
      <c r="J4058" s="1">
        <v>649561.59999999998</v>
      </c>
      <c r="K4058" s="1">
        <v>664136.6</v>
      </c>
      <c r="L4058" s="3">
        <v>3500</v>
      </c>
      <c r="M4058">
        <v>95.8</v>
      </c>
      <c r="N4058">
        <v>527</v>
      </c>
      <c r="O4058" s="1">
        <f t="shared" si="698"/>
        <v>0</v>
      </c>
      <c r="P4058" s="5">
        <f>-MIN(data!$B$4 / data!H4058 * data!O4058 / 100, data!M4058)</f>
        <v>0</v>
      </c>
      <c r="Q4058" s="4">
        <f t="shared" si="697"/>
        <v>0</v>
      </c>
      <c r="R4058" s="6">
        <f>-MIN(data!$B$5/(POWER(LN(H4058),2))*O4058/100, N4058)</f>
        <v>0</v>
      </c>
      <c r="S4058" s="6">
        <f t="shared" si="699"/>
        <v>0</v>
      </c>
      <c r="T4058" s="4">
        <f t="shared" si="700"/>
        <v>95.8</v>
      </c>
      <c r="U4058" s="4" t="e">
        <f t="shared" si="704"/>
        <v>#DIV/0!</v>
      </c>
      <c r="V4058" s="4" t="e">
        <f t="shared" si="705"/>
        <v>#DIV/0!</v>
      </c>
      <c r="W4058" s="6">
        <f t="shared" si="701"/>
        <v>527</v>
      </c>
      <c r="X4058" s="6" t="e">
        <f t="shared" si="706"/>
        <v>#DIV/0!</v>
      </c>
      <c r="Y4058" s="6" t="e">
        <f t="shared" si="707"/>
        <v>#DIV/0!</v>
      </c>
      <c r="AA4058" s="1">
        <f t="shared" si="702"/>
        <v>0</v>
      </c>
      <c r="AB4058" s="1">
        <f t="shared" si="703"/>
        <v>0</v>
      </c>
    </row>
    <row r="4059" spans="3:28" x14ac:dyDescent="0.25">
      <c r="C4059" s="1">
        <v>2003</v>
      </c>
      <c r="D4059" s="1" t="s">
        <v>113</v>
      </c>
      <c r="E4059" s="2" t="s">
        <v>297</v>
      </c>
      <c r="F4059">
        <v>1</v>
      </c>
      <c r="G4059">
        <v>17279141</v>
      </c>
      <c r="H4059" s="1">
        <v>42.642620000000001</v>
      </c>
      <c r="I4059" s="1">
        <v>59807</v>
      </c>
      <c r="J4059" s="1">
        <v>659393.6</v>
      </c>
      <c r="K4059" s="1">
        <v>670498.1</v>
      </c>
      <c r="L4059" s="3">
        <v>3500</v>
      </c>
      <c r="M4059">
        <v>90.7</v>
      </c>
      <c r="N4059">
        <v>522</v>
      </c>
      <c r="O4059" s="1">
        <f t="shared" si="698"/>
        <v>0</v>
      </c>
      <c r="P4059" s="5">
        <f>-MIN(data!$B$4 / data!H4059 * data!O4059 / 100, data!M4059)</f>
        <v>0</v>
      </c>
      <c r="Q4059" s="4">
        <f t="shared" si="697"/>
        <v>0</v>
      </c>
      <c r="R4059" s="6">
        <f>-MIN(data!$B$5/(POWER(LN(H4059),2))*O4059/100, N4059)</f>
        <v>0</v>
      </c>
      <c r="S4059" s="6">
        <f t="shared" si="699"/>
        <v>0</v>
      </c>
      <c r="T4059" s="4">
        <f t="shared" si="700"/>
        <v>90.7</v>
      </c>
      <c r="U4059" s="4" t="e">
        <f t="shared" si="704"/>
        <v>#DIV/0!</v>
      </c>
      <c r="V4059" s="4" t="e">
        <f t="shared" si="705"/>
        <v>#DIV/0!</v>
      </c>
      <c r="W4059" s="6">
        <f t="shared" si="701"/>
        <v>522</v>
      </c>
      <c r="X4059" s="6" t="e">
        <f t="shared" si="706"/>
        <v>#DIV/0!</v>
      </c>
      <c r="Y4059" s="6" t="e">
        <f t="shared" si="707"/>
        <v>#DIV/0!</v>
      </c>
      <c r="AA4059" s="1">
        <f t="shared" si="702"/>
        <v>0</v>
      </c>
      <c r="AB4059" s="1">
        <f t="shared" si="703"/>
        <v>0</v>
      </c>
    </row>
    <row r="4060" spans="3:28" x14ac:dyDescent="0.25">
      <c r="C4060" s="1">
        <v>2004</v>
      </c>
      <c r="D4060" s="1" t="s">
        <v>113</v>
      </c>
      <c r="E4060" s="2" t="s">
        <v>297</v>
      </c>
      <c r="F4060">
        <v>1</v>
      </c>
      <c r="G4060">
        <v>17802997</v>
      </c>
      <c r="H4060" s="1">
        <v>49.26887</v>
      </c>
      <c r="I4060" s="1">
        <v>57501</v>
      </c>
      <c r="J4060" s="1">
        <v>668616.30000000005</v>
      </c>
      <c r="K4060" s="1">
        <v>674373.8</v>
      </c>
      <c r="L4060" s="3">
        <v>3500</v>
      </c>
      <c r="M4060">
        <v>86</v>
      </c>
      <c r="N4060">
        <v>519</v>
      </c>
      <c r="O4060" s="1">
        <f t="shared" si="698"/>
        <v>0</v>
      </c>
      <c r="P4060" s="5">
        <f>-MIN(data!$B$4 / data!H4060 * data!O4060 / 100, data!M4060)</f>
        <v>0</v>
      </c>
      <c r="Q4060" s="4">
        <f t="shared" si="697"/>
        <v>0</v>
      </c>
      <c r="R4060" s="6">
        <f>-MIN(data!$B$5/(POWER(LN(H4060),2))*O4060/100, N4060)</f>
        <v>0</v>
      </c>
      <c r="S4060" s="6">
        <f t="shared" si="699"/>
        <v>0</v>
      </c>
      <c r="T4060" s="4">
        <f t="shared" si="700"/>
        <v>86</v>
      </c>
      <c r="U4060" s="4" t="e">
        <f t="shared" si="704"/>
        <v>#DIV/0!</v>
      </c>
      <c r="V4060" s="4" t="e">
        <f t="shared" si="705"/>
        <v>#DIV/0!</v>
      </c>
      <c r="W4060" s="6">
        <f t="shared" si="701"/>
        <v>519</v>
      </c>
      <c r="X4060" s="6" t="e">
        <f t="shared" si="706"/>
        <v>#DIV/0!</v>
      </c>
      <c r="Y4060" s="6" t="e">
        <f t="shared" si="707"/>
        <v>#DIV/0!</v>
      </c>
      <c r="AA4060" s="1">
        <f t="shared" si="702"/>
        <v>0</v>
      </c>
      <c r="AB4060" s="1">
        <f t="shared" si="703"/>
        <v>0</v>
      </c>
    </row>
    <row r="4061" spans="3:28" x14ac:dyDescent="0.25">
      <c r="C4061" s="1">
        <v>2005</v>
      </c>
      <c r="D4061" s="1" t="s">
        <v>113</v>
      </c>
      <c r="E4061" s="2" t="s">
        <v>297</v>
      </c>
      <c r="F4061">
        <v>1</v>
      </c>
      <c r="G4061">
        <v>18336724</v>
      </c>
      <c r="H4061" s="1">
        <v>45.318489999999997</v>
      </c>
      <c r="I4061" s="1">
        <v>55280</v>
      </c>
      <c r="J4061" s="1">
        <v>678282.2</v>
      </c>
      <c r="K4061" s="1">
        <v>688976.4</v>
      </c>
      <c r="L4061" s="3">
        <v>3500</v>
      </c>
      <c r="M4061">
        <v>81.5</v>
      </c>
      <c r="N4061">
        <v>508</v>
      </c>
      <c r="O4061" s="1">
        <f t="shared" si="698"/>
        <v>0</v>
      </c>
      <c r="P4061" s="5">
        <f>-MIN(data!$B$4 / data!H4061 * data!O4061 / 100, data!M4061)</f>
        <v>0</v>
      </c>
      <c r="Q4061" s="4">
        <f t="shared" si="697"/>
        <v>0</v>
      </c>
      <c r="R4061" s="6">
        <f>-MIN(data!$B$5/(POWER(LN(H4061),2))*O4061/100, N4061)</f>
        <v>0</v>
      </c>
      <c r="S4061" s="6">
        <f t="shared" si="699"/>
        <v>0</v>
      </c>
      <c r="T4061" s="4">
        <f t="shared" si="700"/>
        <v>81.5</v>
      </c>
      <c r="U4061" s="4" t="e">
        <f t="shared" si="704"/>
        <v>#DIV/0!</v>
      </c>
      <c r="V4061" s="4" t="e">
        <f t="shared" si="705"/>
        <v>#DIV/0!</v>
      </c>
      <c r="W4061" s="6">
        <f t="shared" si="701"/>
        <v>508</v>
      </c>
      <c r="X4061" s="6" t="e">
        <f t="shared" si="706"/>
        <v>#DIV/0!</v>
      </c>
      <c r="Y4061" s="6" t="e">
        <f t="shared" si="707"/>
        <v>#DIV/0!</v>
      </c>
      <c r="AA4061" s="1">
        <f t="shared" si="702"/>
        <v>0</v>
      </c>
      <c r="AB4061" s="1">
        <f t="shared" si="703"/>
        <v>0</v>
      </c>
    </row>
    <row r="4062" spans="3:28" x14ac:dyDescent="0.25">
      <c r="C4062" s="1">
        <v>2006</v>
      </c>
      <c r="D4062" s="1" t="s">
        <v>113</v>
      </c>
      <c r="E4062" s="2" t="s">
        <v>297</v>
      </c>
      <c r="F4062">
        <v>1</v>
      </c>
      <c r="G4062">
        <v>18880269</v>
      </c>
      <c r="H4062" s="1">
        <v>49.17944</v>
      </c>
      <c r="I4062" s="1">
        <v>53185</v>
      </c>
      <c r="J4062" s="1">
        <v>688033.6</v>
      </c>
      <c r="K4062" s="1">
        <v>686868.7</v>
      </c>
      <c r="L4062" s="3">
        <v>3500</v>
      </c>
      <c r="M4062">
        <v>77.3</v>
      </c>
      <c r="N4062">
        <v>495</v>
      </c>
      <c r="O4062" s="1">
        <f t="shared" si="698"/>
        <v>0</v>
      </c>
      <c r="P4062" s="5">
        <f>-MIN(data!$B$4 / data!H4062 * data!O4062 / 100, data!M4062)</f>
        <v>0</v>
      </c>
      <c r="Q4062" s="4">
        <f t="shared" si="697"/>
        <v>0</v>
      </c>
      <c r="R4062" s="6">
        <f>-MIN(data!$B$5/(POWER(LN(H4062),2))*O4062/100, N4062)</f>
        <v>0</v>
      </c>
      <c r="S4062" s="6">
        <f t="shared" si="699"/>
        <v>0</v>
      </c>
      <c r="T4062" s="4">
        <f t="shared" si="700"/>
        <v>77.3</v>
      </c>
      <c r="U4062" s="4" t="e">
        <f t="shared" si="704"/>
        <v>#DIV/0!</v>
      </c>
      <c r="V4062" s="4" t="e">
        <f t="shared" si="705"/>
        <v>#DIV/0!</v>
      </c>
      <c r="W4062" s="6">
        <f t="shared" si="701"/>
        <v>495</v>
      </c>
      <c r="X4062" s="6" t="e">
        <f t="shared" si="706"/>
        <v>#DIV/0!</v>
      </c>
      <c r="Y4062" s="6" t="e">
        <f t="shared" si="707"/>
        <v>#DIV/0!</v>
      </c>
      <c r="AA4062" s="1">
        <f t="shared" si="702"/>
        <v>0</v>
      </c>
      <c r="AB4062" s="1">
        <f t="shared" si="703"/>
        <v>0</v>
      </c>
    </row>
    <row r="4063" spans="3:28" x14ac:dyDescent="0.25">
      <c r="C4063" s="1">
        <v>2007</v>
      </c>
      <c r="D4063" s="1" t="s">
        <v>113</v>
      </c>
      <c r="E4063" s="2" t="s">
        <v>297</v>
      </c>
      <c r="F4063">
        <v>1</v>
      </c>
      <c r="G4063">
        <v>19433530</v>
      </c>
      <c r="H4063" s="1">
        <v>51.806759999999997</v>
      </c>
      <c r="I4063" s="1">
        <v>51108</v>
      </c>
      <c r="J4063" s="1">
        <v>697244.2</v>
      </c>
      <c r="K4063" s="1">
        <v>705394.2</v>
      </c>
      <c r="L4063" s="3">
        <v>3400</v>
      </c>
      <c r="M4063">
        <v>73.3</v>
      </c>
      <c r="N4063">
        <v>482</v>
      </c>
      <c r="O4063" s="1">
        <f t="shared" si="698"/>
        <v>0</v>
      </c>
      <c r="P4063" s="5">
        <f>-MIN(data!$B$4 / data!H4063 * data!O4063 / 100, data!M4063)</f>
        <v>0</v>
      </c>
      <c r="Q4063" s="4">
        <f t="shared" si="697"/>
        <v>0</v>
      </c>
      <c r="R4063" s="6">
        <f>-MIN(data!$B$5/(POWER(LN(H4063),2))*O4063/100, N4063)</f>
        <v>0</v>
      </c>
      <c r="S4063" s="6">
        <f t="shared" si="699"/>
        <v>0</v>
      </c>
      <c r="T4063" s="4">
        <f t="shared" si="700"/>
        <v>73.3</v>
      </c>
      <c r="U4063" s="4" t="e">
        <f t="shared" si="704"/>
        <v>#DIV/0!</v>
      </c>
      <c r="V4063" s="4" t="e">
        <f t="shared" si="705"/>
        <v>#DIV/0!</v>
      </c>
      <c r="W4063" s="6">
        <f t="shared" si="701"/>
        <v>482</v>
      </c>
      <c r="X4063" s="6" t="e">
        <f t="shared" si="706"/>
        <v>#DIV/0!</v>
      </c>
      <c r="Y4063" s="6" t="e">
        <f t="shared" si="707"/>
        <v>#DIV/0!</v>
      </c>
      <c r="AA4063" s="1">
        <f t="shared" si="702"/>
        <v>0</v>
      </c>
      <c r="AB4063" s="1">
        <f t="shared" si="703"/>
        <v>0</v>
      </c>
    </row>
    <row r="4064" spans="3:28" x14ac:dyDescent="0.25">
      <c r="C4064" s="1">
        <v>2008</v>
      </c>
      <c r="D4064" s="1" t="s">
        <v>113</v>
      </c>
      <c r="E4064" s="2" t="s">
        <v>297</v>
      </c>
      <c r="F4064">
        <v>1</v>
      </c>
      <c r="G4064">
        <v>19996473</v>
      </c>
      <c r="H4064" s="1">
        <v>64.234930000000006</v>
      </c>
      <c r="I4064" s="1">
        <v>49054</v>
      </c>
      <c r="J4064" s="1">
        <v>706830</v>
      </c>
      <c r="K4064" s="1">
        <v>705128.2</v>
      </c>
      <c r="L4064" s="3">
        <v>3400</v>
      </c>
      <c r="M4064">
        <v>69.400000000000006</v>
      </c>
      <c r="N4064">
        <v>468</v>
      </c>
      <c r="O4064" s="1">
        <f t="shared" si="698"/>
        <v>0</v>
      </c>
      <c r="P4064" s="5">
        <f>-MIN(data!$B$4 / data!H4064 * data!O4064 / 100, data!M4064)</f>
        <v>0</v>
      </c>
      <c r="Q4064" s="4">
        <f t="shared" si="697"/>
        <v>0</v>
      </c>
      <c r="R4064" s="6">
        <f>-MIN(data!$B$5/(POWER(LN(H4064),2))*O4064/100, N4064)</f>
        <v>0</v>
      </c>
      <c r="S4064" s="6">
        <f t="shared" si="699"/>
        <v>0</v>
      </c>
      <c r="T4064" s="4">
        <f t="shared" si="700"/>
        <v>69.400000000000006</v>
      </c>
      <c r="U4064" s="4" t="e">
        <f t="shared" si="704"/>
        <v>#DIV/0!</v>
      </c>
      <c r="V4064" s="4" t="e">
        <f t="shared" si="705"/>
        <v>#DIV/0!</v>
      </c>
      <c r="W4064" s="6">
        <f t="shared" si="701"/>
        <v>468</v>
      </c>
      <c r="X4064" s="6" t="e">
        <f t="shared" si="706"/>
        <v>#DIV/0!</v>
      </c>
      <c r="Y4064" s="6" t="e">
        <f t="shared" si="707"/>
        <v>#DIV/0!</v>
      </c>
      <c r="AA4064" s="1">
        <f t="shared" si="702"/>
        <v>0</v>
      </c>
      <c r="AB4064" s="1">
        <f t="shared" si="703"/>
        <v>0</v>
      </c>
    </row>
    <row r="4065" spans="3:28" x14ac:dyDescent="0.25">
      <c r="C4065" s="1">
        <v>2009</v>
      </c>
      <c r="D4065" s="1" t="s">
        <v>113</v>
      </c>
      <c r="E4065" s="2" t="s">
        <v>297</v>
      </c>
      <c r="F4065">
        <v>1</v>
      </c>
      <c r="G4065">
        <v>20569117</v>
      </c>
      <c r="H4065" s="1">
        <v>41.737949999999998</v>
      </c>
      <c r="I4065" s="1">
        <v>46992</v>
      </c>
      <c r="J4065" s="1">
        <v>717435.1</v>
      </c>
      <c r="K4065" s="1">
        <v>728476.8</v>
      </c>
      <c r="L4065" s="3">
        <v>3300</v>
      </c>
      <c r="M4065">
        <v>65.5</v>
      </c>
      <c r="N4065">
        <v>453</v>
      </c>
      <c r="O4065" s="1">
        <f t="shared" si="698"/>
        <v>0</v>
      </c>
      <c r="P4065" s="5">
        <f>-MIN(data!$B$4 / data!H4065 * data!O4065 / 100, data!M4065)</f>
        <v>0</v>
      </c>
      <c r="Q4065" s="4">
        <f t="shared" si="697"/>
        <v>0</v>
      </c>
      <c r="R4065" s="6">
        <f>-MIN(data!$B$5/(POWER(LN(H4065),2))*O4065/100, N4065)</f>
        <v>0</v>
      </c>
      <c r="S4065" s="6">
        <f t="shared" si="699"/>
        <v>0</v>
      </c>
      <c r="T4065" s="4">
        <f t="shared" si="700"/>
        <v>65.5</v>
      </c>
      <c r="U4065" s="4" t="e">
        <f t="shared" si="704"/>
        <v>#DIV/0!</v>
      </c>
      <c r="V4065" s="4" t="e">
        <f t="shared" si="705"/>
        <v>#DIV/0!</v>
      </c>
      <c r="W4065" s="6">
        <f t="shared" si="701"/>
        <v>453</v>
      </c>
      <c r="X4065" s="6" t="e">
        <f t="shared" si="706"/>
        <v>#DIV/0!</v>
      </c>
      <c r="Y4065" s="6" t="e">
        <f t="shared" si="707"/>
        <v>#DIV/0!</v>
      </c>
      <c r="AA4065" s="1">
        <f t="shared" si="702"/>
        <v>0</v>
      </c>
      <c r="AB4065" s="1">
        <f t="shared" si="703"/>
        <v>0</v>
      </c>
    </row>
    <row r="4066" spans="3:28" x14ac:dyDescent="0.25">
      <c r="C4066" s="1">
        <v>2010</v>
      </c>
      <c r="D4066" s="1" t="s">
        <v>113</v>
      </c>
      <c r="E4066" s="2" t="s">
        <v>297</v>
      </c>
      <c r="F4066">
        <v>1</v>
      </c>
      <c r="G4066">
        <v>21151640</v>
      </c>
      <c r="H4066" s="1">
        <v>46.390949999999997</v>
      </c>
      <c r="I4066" s="1">
        <v>44973</v>
      </c>
      <c r="J4066" s="1">
        <v>727718.40000000002</v>
      </c>
      <c r="K4066" s="1">
        <v>733945</v>
      </c>
      <c r="L4066" s="3">
        <v>3300</v>
      </c>
      <c r="M4066">
        <v>61.8</v>
      </c>
      <c r="N4066">
        <v>436</v>
      </c>
      <c r="O4066" s="1">
        <f t="shared" si="698"/>
        <v>0</v>
      </c>
      <c r="P4066" s="5">
        <f>-MIN(data!$B$4 / data!H4066 * data!O4066 / 100, data!M4066)</f>
        <v>0</v>
      </c>
      <c r="Q4066" s="4">
        <f t="shared" si="697"/>
        <v>0</v>
      </c>
      <c r="R4066" s="6">
        <f>-MIN(data!$B$5/(POWER(LN(H4066),2))*O4066/100, N4066)</f>
        <v>0</v>
      </c>
      <c r="S4066" s="6">
        <f t="shared" si="699"/>
        <v>0</v>
      </c>
      <c r="T4066" s="4">
        <f t="shared" si="700"/>
        <v>61.8</v>
      </c>
      <c r="U4066" s="4" t="e">
        <f t="shared" si="704"/>
        <v>#DIV/0!</v>
      </c>
      <c r="V4066" s="4" t="e">
        <f t="shared" si="705"/>
        <v>#DIV/0!</v>
      </c>
      <c r="W4066" s="6">
        <f t="shared" si="701"/>
        <v>436</v>
      </c>
      <c r="X4066" s="6" t="e">
        <f t="shared" si="706"/>
        <v>#DIV/0!</v>
      </c>
      <c r="Y4066" s="6" t="e">
        <f t="shared" si="707"/>
        <v>#DIV/0!</v>
      </c>
      <c r="AA4066" s="1">
        <f t="shared" si="702"/>
        <v>0</v>
      </c>
      <c r="AB4066" s="1">
        <f t="shared" si="703"/>
        <v>0</v>
      </c>
    </row>
    <row r="4067" spans="3:28" x14ac:dyDescent="0.25">
      <c r="C4067" s="1">
        <v>2011</v>
      </c>
      <c r="D4067" s="1" t="s">
        <v>113</v>
      </c>
      <c r="E4067" s="2" t="s">
        <v>297</v>
      </c>
      <c r="F4067">
        <v>1</v>
      </c>
      <c r="G4067">
        <v>21743967</v>
      </c>
      <c r="H4067" s="1">
        <v>42.199069999999999</v>
      </c>
      <c r="I4067" s="1">
        <v>43022</v>
      </c>
      <c r="J4067" s="1">
        <v>737941.7</v>
      </c>
      <c r="K4067" s="1">
        <v>738095.2</v>
      </c>
      <c r="L4067" s="3">
        <v>3200</v>
      </c>
      <c r="M4067">
        <v>58.3</v>
      </c>
      <c r="N4067">
        <v>420</v>
      </c>
      <c r="O4067" s="1">
        <f t="shared" si="698"/>
        <v>0</v>
      </c>
      <c r="P4067" s="5">
        <f>-MIN(data!$B$4 / data!H4067 * data!O4067 / 100, data!M4067)</f>
        <v>0</v>
      </c>
      <c r="Q4067" s="4">
        <f t="shared" si="697"/>
        <v>0</v>
      </c>
      <c r="R4067" s="6">
        <f>-MIN(data!$B$5/(POWER(LN(H4067),2))*O4067/100, N4067)</f>
        <v>0</v>
      </c>
      <c r="S4067" s="6">
        <f t="shared" si="699"/>
        <v>0</v>
      </c>
      <c r="T4067" s="4">
        <f t="shared" si="700"/>
        <v>58.3</v>
      </c>
      <c r="U4067" s="4" t="e">
        <f t="shared" si="704"/>
        <v>#DIV/0!</v>
      </c>
      <c r="V4067" s="4" t="e">
        <f t="shared" si="705"/>
        <v>#DIV/0!</v>
      </c>
      <c r="W4067" s="6">
        <f t="shared" si="701"/>
        <v>420</v>
      </c>
      <c r="X4067" s="6" t="e">
        <f t="shared" si="706"/>
        <v>#DIV/0!</v>
      </c>
      <c r="Y4067" s="6" t="e">
        <f t="shared" si="707"/>
        <v>#DIV/0!</v>
      </c>
      <c r="AA4067" s="1">
        <f t="shared" si="702"/>
        <v>0</v>
      </c>
      <c r="AB4067" s="1">
        <f t="shared" si="703"/>
        <v>0</v>
      </c>
    </row>
    <row r="4068" spans="3:28" x14ac:dyDescent="0.25">
      <c r="C4068" s="1">
        <v>2012</v>
      </c>
      <c r="D4068" s="1" t="s">
        <v>113</v>
      </c>
      <c r="E4068" s="2" t="s">
        <v>297</v>
      </c>
      <c r="F4068">
        <v>1</v>
      </c>
      <c r="G4068">
        <v>22346641</v>
      </c>
      <c r="H4068" s="1">
        <v>42.09995</v>
      </c>
      <c r="I4068" s="1">
        <v>41281</v>
      </c>
      <c r="J4068" s="1">
        <v>750563.6</v>
      </c>
      <c r="K4068" s="1">
        <v>771144.3</v>
      </c>
      <c r="L4068" s="3">
        <v>3100</v>
      </c>
      <c r="M4068">
        <v>55</v>
      </c>
      <c r="N4068">
        <v>402</v>
      </c>
      <c r="O4068" s="1">
        <f t="shared" si="698"/>
        <v>0</v>
      </c>
      <c r="P4068" s="5">
        <f>-MIN(data!$B$4 / data!H4068 * data!O4068 / 100, data!M4068)</f>
        <v>0</v>
      </c>
      <c r="Q4068" s="4">
        <f t="shared" si="697"/>
        <v>0</v>
      </c>
      <c r="R4068" s="6">
        <f>-MIN(data!$B$5/(POWER(LN(H4068),2))*O4068/100, N4068)</f>
        <v>0</v>
      </c>
      <c r="S4068" s="6">
        <f t="shared" si="699"/>
        <v>0</v>
      </c>
      <c r="T4068" s="4">
        <f t="shared" si="700"/>
        <v>55</v>
      </c>
      <c r="U4068" s="4" t="e">
        <f t="shared" si="704"/>
        <v>#DIV/0!</v>
      </c>
      <c r="V4068" s="4" t="e">
        <f t="shared" si="705"/>
        <v>#DIV/0!</v>
      </c>
      <c r="W4068" s="6">
        <f t="shared" si="701"/>
        <v>402</v>
      </c>
      <c r="X4068" s="6" t="e">
        <f t="shared" si="706"/>
        <v>#DIV/0!</v>
      </c>
      <c r="Y4068" s="6" t="e">
        <f t="shared" si="707"/>
        <v>#DIV/0!</v>
      </c>
      <c r="AA4068" s="1">
        <f t="shared" si="702"/>
        <v>0</v>
      </c>
      <c r="AB4068" s="1">
        <f t="shared" si="703"/>
        <v>0</v>
      </c>
    </row>
    <row r="4069" spans="3:28" x14ac:dyDescent="0.25">
      <c r="C4069" s="1">
        <v>2013</v>
      </c>
      <c r="D4069" s="1" t="s">
        <v>113</v>
      </c>
      <c r="E4069" s="2" t="s">
        <v>297</v>
      </c>
      <c r="F4069">
        <v>1</v>
      </c>
      <c r="G4069">
        <v>22961253</v>
      </c>
      <c r="H4069" s="1">
        <v>43.116190000000003</v>
      </c>
      <c r="I4069" s="1">
        <v>39865</v>
      </c>
      <c r="J4069" s="1">
        <v>762237.1</v>
      </c>
      <c r="K4069" s="1">
        <v>781250</v>
      </c>
      <c r="L4069" s="3">
        <v>3100</v>
      </c>
      <c r="M4069">
        <v>52.3</v>
      </c>
      <c r="N4069">
        <v>384</v>
      </c>
      <c r="O4069" s="1">
        <f t="shared" si="698"/>
        <v>0</v>
      </c>
      <c r="P4069" s="5">
        <f>-MIN(data!$B$4 / data!H4069 * data!O4069 / 100, data!M4069)</f>
        <v>0</v>
      </c>
      <c r="Q4069" s="4">
        <f t="shared" si="697"/>
        <v>0</v>
      </c>
      <c r="R4069" s="6">
        <f>-MIN(data!$B$5/(POWER(LN(H4069),2))*O4069/100, N4069)</f>
        <v>0</v>
      </c>
      <c r="S4069" s="6">
        <f t="shared" si="699"/>
        <v>0</v>
      </c>
      <c r="T4069" s="4">
        <f t="shared" si="700"/>
        <v>52.3</v>
      </c>
      <c r="U4069" s="4" t="e">
        <f t="shared" si="704"/>
        <v>#DIV/0!</v>
      </c>
      <c r="V4069" s="4" t="e">
        <f t="shared" si="705"/>
        <v>#DIV/0!</v>
      </c>
      <c r="W4069" s="6">
        <f t="shared" si="701"/>
        <v>384</v>
      </c>
      <c r="X4069" s="6" t="e">
        <f t="shared" si="706"/>
        <v>#DIV/0!</v>
      </c>
      <c r="Y4069" s="6" t="e">
        <f t="shared" si="707"/>
        <v>#DIV/0!</v>
      </c>
      <c r="AA4069" s="1">
        <f t="shared" si="702"/>
        <v>0</v>
      </c>
      <c r="AB4069" s="1">
        <f t="shared" si="703"/>
        <v>0</v>
      </c>
    </row>
    <row r="4070" spans="3:28" x14ac:dyDescent="0.25">
      <c r="C4070" s="1">
        <v>2014</v>
      </c>
      <c r="D4070" s="1" t="s">
        <v>113</v>
      </c>
      <c r="E4070" s="2" t="s">
        <v>297</v>
      </c>
      <c r="F4070">
        <v>1</v>
      </c>
      <c r="G4070">
        <v>23589887</v>
      </c>
      <c r="H4070" s="1">
        <v>42.214530000000003</v>
      </c>
      <c r="I4070" s="1">
        <v>38724</v>
      </c>
      <c r="J4070" s="1">
        <v>776032.1</v>
      </c>
      <c r="K4070" s="1">
        <v>785907.9</v>
      </c>
      <c r="L4070" s="3">
        <v>3000</v>
      </c>
      <c r="M4070">
        <v>49.9</v>
      </c>
      <c r="N4070">
        <v>369</v>
      </c>
      <c r="O4070" s="1">
        <f t="shared" si="698"/>
        <v>0</v>
      </c>
      <c r="P4070" s="5">
        <f>-MIN(data!$B$4 / data!H4070 * data!O4070 / 100, data!M4070)</f>
        <v>0</v>
      </c>
      <c r="Q4070" s="4">
        <f t="shared" si="697"/>
        <v>0</v>
      </c>
      <c r="R4070" s="6">
        <f>-MIN(data!$B$5/(POWER(LN(H4070),2))*O4070/100, N4070)</f>
        <v>0</v>
      </c>
      <c r="S4070" s="6">
        <f t="shared" si="699"/>
        <v>0</v>
      </c>
      <c r="T4070" s="4">
        <f t="shared" si="700"/>
        <v>49.9</v>
      </c>
      <c r="U4070" s="4" t="e">
        <f t="shared" si="704"/>
        <v>#DIV/0!</v>
      </c>
      <c r="V4070" s="4" t="e">
        <f t="shared" si="705"/>
        <v>#DIV/0!</v>
      </c>
      <c r="W4070" s="6">
        <f t="shared" si="701"/>
        <v>369</v>
      </c>
      <c r="X4070" s="6" t="e">
        <f t="shared" si="706"/>
        <v>#DIV/0!</v>
      </c>
      <c r="Y4070" s="6" t="e">
        <f t="shared" si="707"/>
        <v>#DIV/0!</v>
      </c>
      <c r="AA4070" s="1">
        <f t="shared" si="702"/>
        <v>0</v>
      </c>
      <c r="AB4070" s="1">
        <f t="shared" si="703"/>
        <v>0</v>
      </c>
    </row>
    <row r="4071" spans="3:28" x14ac:dyDescent="0.25">
      <c r="C4071" s="1">
        <v>2015</v>
      </c>
      <c r="D4071" s="1" t="s">
        <v>113</v>
      </c>
      <c r="E4071" s="2" t="s">
        <v>297</v>
      </c>
      <c r="F4071">
        <v>1</v>
      </c>
      <c r="G4071">
        <v>24234088</v>
      </c>
      <c r="H4071" s="1">
        <v>43.890779999999999</v>
      </c>
      <c r="I4071" s="1">
        <v>37810</v>
      </c>
      <c r="J4071" s="1">
        <v>791004.2</v>
      </c>
      <c r="L4071" s="3">
        <v>2900</v>
      </c>
      <c r="M4071">
        <v>47.8</v>
      </c>
      <c r="N4071">
        <v>353</v>
      </c>
      <c r="O4071" s="1">
        <f t="shared" si="698"/>
        <v>0</v>
      </c>
      <c r="P4071" s="5">
        <f>-MIN(data!$B$4 / data!H4071 * data!O4071 / 100, data!M4071)</f>
        <v>0</v>
      </c>
      <c r="Q4071" s="4">
        <f t="shared" si="697"/>
        <v>0</v>
      </c>
      <c r="R4071" s="6">
        <f>-MIN(data!$B$5/(POWER(LN(H4071),2))*O4071/100, N4071)</f>
        <v>0</v>
      </c>
      <c r="S4071" s="6">
        <f t="shared" si="699"/>
        <v>0</v>
      </c>
      <c r="T4071" s="4">
        <f t="shared" si="700"/>
        <v>47.8</v>
      </c>
      <c r="U4071" s="4" t="e">
        <f t="shared" si="704"/>
        <v>#DIV/0!</v>
      </c>
      <c r="V4071" s="4" t="e">
        <f t="shared" si="705"/>
        <v>#DIV/0!</v>
      </c>
      <c r="W4071" s="6">
        <f t="shared" si="701"/>
        <v>353</v>
      </c>
      <c r="X4071" s="6" t="e">
        <f t="shared" si="706"/>
        <v>#DIV/0!</v>
      </c>
      <c r="Y4071" s="6" t="e">
        <f t="shared" si="707"/>
        <v>#DIV/0!</v>
      </c>
      <c r="AA4071" s="1">
        <f t="shared" si="702"/>
        <v>0</v>
      </c>
      <c r="AB4071" s="1">
        <f t="shared" si="703"/>
        <v>0</v>
      </c>
    </row>
    <row r="4072" spans="3:28" x14ac:dyDescent="0.25">
      <c r="C4072" s="1">
        <v>2016</v>
      </c>
      <c r="D4072" s="1" t="s">
        <v>113</v>
      </c>
      <c r="E4072" s="2" t="s">
        <v>297</v>
      </c>
      <c r="F4072">
        <v>1</v>
      </c>
      <c r="G4072">
        <v>24894380</v>
      </c>
      <c r="H4072" s="1">
        <v>47.632640000000002</v>
      </c>
      <c r="I4072" s="1">
        <v>36946</v>
      </c>
      <c r="J4072" s="1">
        <v>804923.7</v>
      </c>
      <c r="L4072" s="3"/>
      <c r="M4072">
        <v>45.9</v>
      </c>
      <c r="N4072"/>
      <c r="O4072" s="1">
        <f t="shared" si="698"/>
        <v>0</v>
      </c>
      <c r="P4072" s="5">
        <f>-MIN(data!$B$4 / data!H4072 * data!O4072 / 100, data!M4072)</f>
        <v>0</v>
      </c>
      <c r="Q4072" s="4">
        <f t="shared" si="697"/>
        <v>0</v>
      </c>
      <c r="R4072" s="6">
        <f>-MIN(data!$B$5/(POWER(LN(H4072),2))*O4072/100, N4072)</f>
        <v>0</v>
      </c>
      <c r="S4072" s="6">
        <f t="shared" si="699"/>
        <v>0</v>
      </c>
      <c r="T4072" s="4">
        <f t="shared" si="700"/>
        <v>45.9</v>
      </c>
      <c r="U4072" s="4" t="e">
        <f t="shared" si="704"/>
        <v>#DIV/0!</v>
      </c>
      <c r="V4072" s="4" t="e">
        <f t="shared" si="705"/>
        <v>#DIV/0!</v>
      </c>
      <c r="W4072" s="6">
        <f t="shared" si="701"/>
        <v>0</v>
      </c>
      <c r="X4072" s="6" t="e">
        <f t="shared" si="706"/>
        <v>#DIV/0!</v>
      </c>
      <c r="Y4072" s="6" t="e">
        <f t="shared" si="707"/>
        <v>#DIV/0!</v>
      </c>
      <c r="AA4072" s="1">
        <f t="shared" si="702"/>
        <v>0</v>
      </c>
      <c r="AB4072" s="1">
        <f t="shared" si="703"/>
        <v>0</v>
      </c>
    </row>
    <row r="4073" spans="3:28" x14ac:dyDescent="0.25">
      <c r="C4073" s="1">
        <v>1980</v>
      </c>
      <c r="D4073" s="1" t="s">
        <v>114</v>
      </c>
      <c r="E4073" s="2" t="s">
        <v>300</v>
      </c>
      <c r="F4073">
        <v>3</v>
      </c>
      <c r="G4073">
        <v>158272</v>
      </c>
      <c r="H4073" s="1">
        <v>0</v>
      </c>
      <c r="I4073" s="1">
        <v>1081</v>
      </c>
      <c r="J4073" s="1">
        <v>6969.6970000000001</v>
      </c>
      <c r="L4073" s="3"/>
      <c r="M4073">
        <v>155.1</v>
      </c>
      <c r="N4073"/>
      <c r="O4073" s="1">
        <f t="shared" si="698"/>
        <v>0</v>
      </c>
      <c r="P4073" s="5" t="e">
        <f>-MIN(data!$B$4 / data!H4073 * data!O4073 / 100, data!M4073)</f>
        <v>#DIV/0!</v>
      </c>
      <c r="Q4073" s="4" t="e">
        <f t="shared" si="697"/>
        <v>#DIV/0!</v>
      </c>
      <c r="R4073" s="6" t="e">
        <f>-MIN(data!$B$5/(POWER(LN(H4073),2))*O4073/100, N4073)</f>
        <v>#NUM!</v>
      </c>
      <c r="S4073" s="6" t="e">
        <f t="shared" si="699"/>
        <v>#NUM!</v>
      </c>
      <c r="T4073" s="4" t="e">
        <f t="shared" si="700"/>
        <v>#DIV/0!</v>
      </c>
      <c r="U4073" s="4" t="e">
        <f t="shared" si="704"/>
        <v>#DIV/0!</v>
      </c>
      <c r="V4073" s="4" t="e">
        <f t="shared" si="705"/>
        <v>#DIV/0!</v>
      </c>
      <c r="W4073" s="6" t="e">
        <f t="shared" si="701"/>
        <v>#NUM!</v>
      </c>
      <c r="X4073" s="6" t="e">
        <f t="shared" si="706"/>
        <v>#NUM!</v>
      </c>
      <c r="Y4073" s="6" t="e">
        <f t="shared" si="707"/>
        <v>#NUM!</v>
      </c>
      <c r="AA4073" s="1" t="e">
        <f t="shared" si="702"/>
        <v>#DIV/0!</v>
      </c>
      <c r="AB4073" s="1" t="e">
        <f t="shared" si="703"/>
        <v>#DIV/0!</v>
      </c>
    </row>
    <row r="4074" spans="3:28" x14ac:dyDescent="0.25">
      <c r="C4074" s="1">
        <v>1981</v>
      </c>
      <c r="D4074" s="1" t="s">
        <v>114</v>
      </c>
      <c r="E4074" s="2" t="s">
        <v>300</v>
      </c>
      <c r="F4074">
        <v>3</v>
      </c>
      <c r="G4074">
        <v>163824</v>
      </c>
      <c r="H4074" s="1">
        <v>0</v>
      </c>
      <c r="I4074" s="1">
        <v>1074</v>
      </c>
      <c r="J4074" s="1">
        <v>7296.1959999999999</v>
      </c>
      <c r="L4074" s="3"/>
      <c r="M4074">
        <v>147.19999999999999</v>
      </c>
      <c r="N4074"/>
      <c r="O4074" s="1">
        <f t="shared" si="698"/>
        <v>0</v>
      </c>
      <c r="P4074" s="5" t="e">
        <f>-MIN(data!$B$4 / data!H4074 * data!O4074 / 100, data!M4074)</f>
        <v>#DIV/0!</v>
      </c>
      <c r="Q4074" s="4" t="e">
        <f t="shared" si="697"/>
        <v>#DIV/0!</v>
      </c>
      <c r="R4074" s="6" t="e">
        <f>-MIN(data!$B$5/(POWER(LN(H4074),2))*O4074/100, N4074)</f>
        <v>#NUM!</v>
      </c>
      <c r="S4074" s="6" t="e">
        <f t="shared" si="699"/>
        <v>#NUM!</v>
      </c>
      <c r="T4074" s="4" t="e">
        <f t="shared" si="700"/>
        <v>#DIV/0!</v>
      </c>
      <c r="U4074" s="4" t="e">
        <f t="shared" si="704"/>
        <v>#DIV/0!</v>
      </c>
      <c r="V4074" s="4" t="e">
        <f t="shared" si="705"/>
        <v>#DIV/0!</v>
      </c>
      <c r="W4074" s="6" t="e">
        <f t="shared" si="701"/>
        <v>#NUM!</v>
      </c>
      <c r="X4074" s="6" t="e">
        <f t="shared" si="706"/>
        <v>#NUM!</v>
      </c>
      <c r="Y4074" s="6" t="e">
        <f t="shared" si="707"/>
        <v>#NUM!</v>
      </c>
      <c r="AA4074" s="1" t="e">
        <f t="shared" si="702"/>
        <v>#DIV/0!</v>
      </c>
      <c r="AB4074" s="1" t="e">
        <f t="shared" si="703"/>
        <v>#DIV/0!</v>
      </c>
    </row>
    <row r="4075" spans="3:28" x14ac:dyDescent="0.25">
      <c r="C4075" s="1">
        <v>1982</v>
      </c>
      <c r="D4075" s="1" t="s">
        <v>114</v>
      </c>
      <c r="E4075" s="2" t="s">
        <v>300</v>
      </c>
      <c r="F4075">
        <v>3</v>
      </c>
      <c r="G4075">
        <v>169851</v>
      </c>
      <c r="H4075" s="1">
        <v>0</v>
      </c>
      <c r="I4075" s="1">
        <v>1069</v>
      </c>
      <c r="J4075" s="1">
        <v>7646.6379999999999</v>
      </c>
      <c r="L4075" s="3"/>
      <c r="M4075">
        <v>139.80000000000001</v>
      </c>
      <c r="N4075"/>
      <c r="O4075" s="1">
        <f t="shared" si="698"/>
        <v>0</v>
      </c>
      <c r="P4075" s="5" t="e">
        <f>-MIN(data!$B$4 / data!H4075 * data!O4075 / 100, data!M4075)</f>
        <v>#DIV/0!</v>
      </c>
      <c r="Q4075" s="4" t="e">
        <f t="shared" si="697"/>
        <v>#DIV/0!</v>
      </c>
      <c r="R4075" s="6" t="e">
        <f>-MIN(data!$B$5/(POWER(LN(H4075),2))*O4075/100, N4075)</f>
        <v>#NUM!</v>
      </c>
      <c r="S4075" s="6" t="e">
        <f t="shared" si="699"/>
        <v>#NUM!</v>
      </c>
      <c r="T4075" s="4" t="e">
        <f t="shared" si="700"/>
        <v>#DIV/0!</v>
      </c>
      <c r="U4075" s="4" t="e">
        <f t="shared" si="704"/>
        <v>#DIV/0!</v>
      </c>
      <c r="V4075" s="4" t="e">
        <f t="shared" si="705"/>
        <v>#DIV/0!</v>
      </c>
      <c r="W4075" s="6" t="e">
        <f t="shared" si="701"/>
        <v>#NUM!</v>
      </c>
      <c r="X4075" s="6" t="e">
        <f t="shared" si="706"/>
        <v>#NUM!</v>
      </c>
      <c r="Y4075" s="6" t="e">
        <f t="shared" si="707"/>
        <v>#NUM!</v>
      </c>
      <c r="AA4075" s="1" t="e">
        <f t="shared" si="702"/>
        <v>#DIV/0!</v>
      </c>
      <c r="AB4075" s="1" t="e">
        <f t="shared" si="703"/>
        <v>#DIV/0!</v>
      </c>
    </row>
    <row r="4076" spans="3:28" x14ac:dyDescent="0.25">
      <c r="C4076" s="1">
        <v>1983</v>
      </c>
      <c r="D4076" s="1" t="s">
        <v>114</v>
      </c>
      <c r="E4076" s="2" t="s">
        <v>300</v>
      </c>
      <c r="F4076">
        <v>3</v>
      </c>
      <c r="G4076">
        <v>176244</v>
      </c>
      <c r="H4076" s="1">
        <v>0</v>
      </c>
      <c r="I4076" s="1">
        <v>1063</v>
      </c>
      <c r="J4076" s="1">
        <v>7998.4949999999999</v>
      </c>
      <c r="L4076" s="3"/>
      <c r="M4076">
        <v>132.9</v>
      </c>
      <c r="N4076"/>
      <c r="O4076" s="1">
        <f t="shared" si="698"/>
        <v>0</v>
      </c>
      <c r="P4076" s="5" t="e">
        <f>-MIN(data!$B$4 / data!H4076 * data!O4076 / 100, data!M4076)</f>
        <v>#DIV/0!</v>
      </c>
      <c r="Q4076" s="4" t="e">
        <f t="shared" si="697"/>
        <v>#DIV/0!</v>
      </c>
      <c r="R4076" s="6" t="e">
        <f>-MIN(data!$B$5/(POWER(LN(H4076),2))*O4076/100, N4076)</f>
        <v>#NUM!</v>
      </c>
      <c r="S4076" s="6" t="e">
        <f t="shared" si="699"/>
        <v>#NUM!</v>
      </c>
      <c r="T4076" s="4" t="e">
        <f t="shared" si="700"/>
        <v>#DIV/0!</v>
      </c>
      <c r="U4076" s="4" t="e">
        <f t="shared" si="704"/>
        <v>#DIV/0!</v>
      </c>
      <c r="V4076" s="4" t="e">
        <f t="shared" si="705"/>
        <v>#DIV/0!</v>
      </c>
      <c r="W4076" s="6" t="e">
        <f t="shared" si="701"/>
        <v>#NUM!</v>
      </c>
      <c r="X4076" s="6" t="e">
        <f t="shared" si="706"/>
        <v>#NUM!</v>
      </c>
      <c r="Y4076" s="6" t="e">
        <f t="shared" si="707"/>
        <v>#NUM!</v>
      </c>
      <c r="AA4076" s="1" t="e">
        <f t="shared" si="702"/>
        <v>#DIV/0!</v>
      </c>
      <c r="AB4076" s="1" t="e">
        <f t="shared" si="703"/>
        <v>#DIV/0!</v>
      </c>
    </row>
    <row r="4077" spans="3:28" x14ac:dyDescent="0.25">
      <c r="C4077" s="1">
        <v>1984</v>
      </c>
      <c r="D4077" s="1" t="s">
        <v>114</v>
      </c>
      <c r="E4077" s="2" t="s">
        <v>300</v>
      </c>
      <c r="F4077">
        <v>3</v>
      </c>
      <c r="G4077">
        <v>182850</v>
      </c>
      <c r="H4077" s="1">
        <v>0</v>
      </c>
      <c r="I4077" s="1">
        <v>1052</v>
      </c>
      <c r="J4077" s="1">
        <v>8322.7849999999999</v>
      </c>
      <c r="L4077" s="3"/>
      <c r="M4077">
        <v>126.4</v>
      </c>
      <c r="N4077"/>
      <c r="O4077" s="1">
        <f t="shared" si="698"/>
        <v>0</v>
      </c>
      <c r="P4077" s="5" t="e">
        <f>-MIN(data!$B$4 / data!H4077 * data!O4077 / 100, data!M4077)</f>
        <v>#DIV/0!</v>
      </c>
      <c r="Q4077" s="4" t="e">
        <f t="shared" si="697"/>
        <v>#DIV/0!</v>
      </c>
      <c r="R4077" s="6" t="e">
        <f>-MIN(data!$B$5/(POWER(LN(H4077),2))*O4077/100, N4077)</f>
        <v>#NUM!</v>
      </c>
      <c r="S4077" s="6" t="e">
        <f t="shared" si="699"/>
        <v>#NUM!</v>
      </c>
      <c r="T4077" s="4" t="e">
        <f t="shared" si="700"/>
        <v>#DIV/0!</v>
      </c>
      <c r="U4077" s="4" t="e">
        <f t="shared" si="704"/>
        <v>#DIV/0!</v>
      </c>
      <c r="V4077" s="4" t="e">
        <f t="shared" si="705"/>
        <v>#DIV/0!</v>
      </c>
      <c r="W4077" s="6" t="e">
        <f t="shared" si="701"/>
        <v>#NUM!</v>
      </c>
      <c r="X4077" s="6" t="e">
        <f t="shared" si="706"/>
        <v>#NUM!</v>
      </c>
      <c r="Y4077" s="6" t="e">
        <f t="shared" si="707"/>
        <v>#NUM!</v>
      </c>
      <c r="AA4077" s="1" t="e">
        <f t="shared" si="702"/>
        <v>#DIV/0!</v>
      </c>
      <c r="AB4077" s="1" t="e">
        <f t="shared" si="703"/>
        <v>#DIV/0!</v>
      </c>
    </row>
    <row r="4078" spans="3:28" x14ac:dyDescent="0.25">
      <c r="C4078" s="1">
        <v>1985</v>
      </c>
      <c r="D4078" s="1" t="s">
        <v>114</v>
      </c>
      <c r="E4078" s="2" t="s">
        <v>300</v>
      </c>
      <c r="F4078">
        <v>3</v>
      </c>
      <c r="G4078">
        <v>189537</v>
      </c>
      <c r="H4078" s="1">
        <v>0</v>
      </c>
      <c r="I4078" s="1">
        <v>1035</v>
      </c>
      <c r="J4078" s="1">
        <v>8603.491</v>
      </c>
      <c r="L4078" s="3"/>
      <c r="M4078">
        <v>120.3</v>
      </c>
      <c r="N4078"/>
      <c r="O4078" s="1">
        <f t="shared" si="698"/>
        <v>0</v>
      </c>
      <c r="P4078" s="5" t="e">
        <f>-MIN(data!$B$4 / data!H4078 * data!O4078 / 100, data!M4078)</f>
        <v>#DIV/0!</v>
      </c>
      <c r="Q4078" s="4" t="e">
        <f t="shared" si="697"/>
        <v>#DIV/0!</v>
      </c>
      <c r="R4078" s="6" t="e">
        <f>-MIN(data!$B$5/(POWER(LN(H4078),2))*O4078/100, N4078)</f>
        <v>#NUM!</v>
      </c>
      <c r="S4078" s="6" t="e">
        <f t="shared" si="699"/>
        <v>#NUM!</v>
      </c>
      <c r="T4078" s="4" t="e">
        <f t="shared" si="700"/>
        <v>#DIV/0!</v>
      </c>
      <c r="U4078" s="4" t="e">
        <f t="shared" si="704"/>
        <v>#DIV/0!</v>
      </c>
      <c r="V4078" s="4" t="e">
        <f t="shared" si="705"/>
        <v>#DIV/0!</v>
      </c>
      <c r="W4078" s="6" t="e">
        <f t="shared" si="701"/>
        <v>#NUM!</v>
      </c>
      <c r="X4078" s="6" t="e">
        <f t="shared" si="706"/>
        <v>#NUM!</v>
      </c>
      <c r="Y4078" s="6" t="e">
        <f t="shared" si="707"/>
        <v>#NUM!</v>
      </c>
      <c r="AA4078" s="1" t="e">
        <f t="shared" si="702"/>
        <v>#DIV/0!</v>
      </c>
      <c r="AB4078" s="1" t="e">
        <f t="shared" si="703"/>
        <v>#DIV/0!</v>
      </c>
    </row>
    <row r="4079" spans="3:28" x14ac:dyDescent="0.25">
      <c r="C4079" s="1">
        <v>1986</v>
      </c>
      <c r="D4079" s="1" t="s">
        <v>114</v>
      </c>
      <c r="E4079" s="2" t="s">
        <v>300</v>
      </c>
      <c r="F4079">
        <v>3</v>
      </c>
      <c r="G4079">
        <v>196264</v>
      </c>
      <c r="H4079" s="1">
        <v>0</v>
      </c>
      <c r="I4079" s="1">
        <v>1012</v>
      </c>
      <c r="J4079" s="1">
        <v>8846.1540000000005</v>
      </c>
      <c r="L4079" s="3"/>
      <c r="M4079">
        <v>114.4</v>
      </c>
      <c r="N4079"/>
      <c r="O4079" s="1">
        <f t="shared" si="698"/>
        <v>0</v>
      </c>
      <c r="P4079" s="5" t="e">
        <f>-MIN(data!$B$4 / data!H4079 * data!O4079 / 100, data!M4079)</f>
        <v>#DIV/0!</v>
      </c>
      <c r="Q4079" s="4" t="e">
        <f t="shared" si="697"/>
        <v>#DIV/0!</v>
      </c>
      <c r="R4079" s="6" t="e">
        <f>-MIN(data!$B$5/(POWER(LN(H4079),2))*O4079/100, N4079)</f>
        <v>#NUM!</v>
      </c>
      <c r="S4079" s="6" t="e">
        <f t="shared" si="699"/>
        <v>#NUM!</v>
      </c>
      <c r="T4079" s="4" t="e">
        <f t="shared" si="700"/>
        <v>#DIV/0!</v>
      </c>
      <c r="U4079" s="4" t="e">
        <f t="shared" si="704"/>
        <v>#DIV/0!</v>
      </c>
      <c r="V4079" s="4" t="e">
        <f t="shared" si="705"/>
        <v>#DIV/0!</v>
      </c>
      <c r="W4079" s="6" t="e">
        <f t="shared" si="701"/>
        <v>#NUM!</v>
      </c>
      <c r="X4079" s="6" t="e">
        <f t="shared" si="706"/>
        <v>#NUM!</v>
      </c>
      <c r="Y4079" s="6" t="e">
        <f t="shared" si="707"/>
        <v>#NUM!</v>
      </c>
      <c r="AA4079" s="1" t="e">
        <f t="shared" si="702"/>
        <v>#DIV/0!</v>
      </c>
      <c r="AB4079" s="1" t="e">
        <f t="shared" si="703"/>
        <v>#DIV/0!</v>
      </c>
    </row>
    <row r="4080" spans="3:28" x14ac:dyDescent="0.25">
      <c r="C4080" s="1">
        <v>1987</v>
      </c>
      <c r="D4080" s="1" t="s">
        <v>114</v>
      </c>
      <c r="E4080" s="2" t="s">
        <v>300</v>
      </c>
      <c r="F4080">
        <v>3</v>
      </c>
      <c r="G4080">
        <v>203028</v>
      </c>
      <c r="H4080" s="1">
        <v>0</v>
      </c>
      <c r="I4080" s="1">
        <v>981</v>
      </c>
      <c r="J4080" s="1">
        <v>9008.2639999999992</v>
      </c>
      <c r="L4080" s="3"/>
      <c r="M4080">
        <v>108.9</v>
      </c>
      <c r="N4080"/>
      <c r="O4080" s="1">
        <f t="shared" si="698"/>
        <v>0</v>
      </c>
      <c r="P4080" s="5" t="e">
        <f>-MIN(data!$B$4 / data!H4080 * data!O4080 / 100, data!M4080)</f>
        <v>#DIV/0!</v>
      </c>
      <c r="Q4080" s="4" t="e">
        <f t="shared" si="697"/>
        <v>#DIV/0!</v>
      </c>
      <c r="R4080" s="6" t="e">
        <f>-MIN(data!$B$5/(POWER(LN(H4080),2))*O4080/100, N4080)</f>
        <v>#NUM!</v>
      </c>
      <c r="S4080" s="6" t="e">
        <f t="shared" si="699"/>
        <v>#NUM!</v>
      </c>
      <c r="T4080" s="4" t="e">
        <f t="shared" si="700"/>
        <v>#DIV/0!</v>
      </c>
      <c r="U4080" s="4" t="e">
        <f t="shared" si="704"/>
        <v>#DIV/0!</v>
      </c>
      <c r="V4080" s="4" t="e">
        <f t="shared" si="705"/>
        <v>#DIV/0!</v>
      </c>
      <c r="W4080" s="6" t="e">
        <f t="shared" si="701"/>
        <v>#NUM!</v>
      </c>
      <c r="X4080" s="6" t="e">
        <f t="shared" si="706"/>
        <v>#NUM!</v>
      </c>
      <c r="Y4080" s="6" t="e">
        <f t="shared" si="707"/>
        <v>#NUM!</v>
      </c>
      <c r="AA4080" s="1" t="e">
        <f t="shared" si="702"/>
        <v>#DIV/0!</v>
      </c>
      <c r="AB4080" s="1" t="e">
        <f t="shared" si="703"/>
        <v>#DIV/0!</v>
      </c>
    </row>
    <row r="4081" spans="3:28" x14ac:dyDescent="0.25">
      <c r="C4081" s="1">
        <v>1988</v>
      </c>
      <c r="D4081" s="1" t="s">
        <v>114</v>
      </c>
      <c r="E4081" s="2" t="s">
        <v>300</v>
      </c>
      <c r="F4081">
        <v>3</v>
      </c>
      <c r="G4081">
        <v>209785</v>
      </c>
      <c r="H4081" s="1">
        <v>0</v>
      </c>
      <c r="I4081" s="1">
        <v>944</v>
      </c>
      <c r="J4081" s="1">
        <v>9111.9689999999991</v>
      </c>
      <c r="L4081" s="3"/>
      <c r="M4081">
        <v>103.6</v>
      </c>
      <c r="N4081"/>
      <c r="O4081" s="1">
        <f t="shared" si="698"/>
        <v>0</v>
      </c>
      <c r="P4081" s="5" t="e">
        <f>-MIN(data!$B$4 / data!H4081 * data!O4081 / 100, data!M4081)</f>
        <v>#DIV/0!</v>
      </c>
      <c r="Q4081" s="4" t="e">
        <f t="shared" si="697"/>
        <v>#DIV/0!</v>
      </c>
      <c r="R4081" s="6" t="e">
        <f>-MIN(data!$B$5/(POWER(LN(H4081),2))*O4081/100, N4081)</f>
        <v>#NUM!</v>
      </c>
      <c r="S4081" s="6" t="e">
        <f t="shared" si="699"/>
        <v>#NUM!</v>
      </c>
      <c r="T4081" s="4" t="e">
        <f t="shared" si="700"/>
        <v>#DIV/0!</v>
      </c>
      <c r="U4081" s="4" t="e">
        <f t="shared" si="704"/>
        <v>#DIV/0!</v>
      </c>
      <c r="V4081" s="4" t="e">
        <f t="shared" si="705"/>
        <v>#DIV/0!</v>
      </c>
      <c r="W4081" s="6" t="e">
        <f t="shared" si="701"/>
        <v>#NUM!</v>
      </c>
      <c r="X4081" s="6" t="e">
        <f t="shared" si="706"/>
        <v>#NUM!</v>
      </c>
      <c r="Y4081" s="6" t="e">
        <f t="shared" si="707"/>
        <v>#NUM!</v>
      </c>
      <c r="AA4081" s="1" t="e">
        <f t="shared" si="702"/>
        <v>#DIV/0!</v>
      </c>
      <c r="AB4081" s="1" t="e">
        <f t="shared" si="703"/>
        <v>#DIV/0!</v>
      </c>
    </row>
    <row r="4082" spans="3:28" x14ac:dyDescent="0.25">
      <c r="C4082" s="1">
        <v>1989</v>
      </c>
      <c r="D4082" s="1" t="s">
        <v>114</v>
      </c>
      <c r="E4082" s="2" t="s">
        <v>300</v>
      </c>
      <c r="F4082">
        <v>3</v>
      </c>
      <c r="G4082">
        <v>216510</v>
      </c>
      <c r="H4082" s="1">
        <v>0</v>
      </c>
      <c r="I4082" s="1">
        <v>901</v>
      </c>
      <c r="J4082" s="1">
        <v>9147.2080000000005</v>
      </c>
      <c r="L4082" s="3"/>
      <c r="M4082">
        <v>98.5</v>
      </c>
      <c r="N4082"/>
      <c r="O4082" s="1">
        <f t="shared" si="698"/>
        <v>0</v>
      </c>
      <c r="P4082" s="5" t="e">
        <f>-MIN(data!$B$4 / data!H4082 * data!O4082 / 100, data!M4082)</f>
        <v>#DIV/0!</v>
      </c>
      <c r="Q4082" s="4" t="e">
        <f t="shared" si="697"/>
        <v>#DIV/0!</v>
      </c>
      <c r="R4082" s="6" t="e">
        <f>-MIN(data!$B$5/(POWER(LN(H4082),2))*O4082/100, N4082)</f>
        <v>#NUM!</v>
      </c>
      <c r="S4082" s="6" t="e">
        <f t="shared" si="699"/>
        <v>#NUM!</v>
      </c>
      <c r="T4082" s="4" t="e">
        <f t="shared" si="700"/>
        <v>#DIV/0!</v>
      </c>
      <c r="U4082" s="4" t="e">
        <f t="shared" si="704"/>
        <v>#DIV/0!</v>
      </c>
      <c r="V4082" s="4" t="e">
        <f t="shared" si="705"/>
        <v>#DIV/0!</v>
      </c>
      <c r="W4082" s="6" t="e">
        <f t="shared" si="701"/>
        <v>#NUM!</v>
      </c>
      <c r="X4082" s="6" t="e">
        <f t="shared" si="706"/>
        <v>#NUM!</v>
      </c>
      <c r="Y4082" s="6" t="e">
        <f t="shared" si="707"/>
        <v>#NUM!</v>
      </c>
      <c r="AA4082" s="1" t="e">
        <f t="shared" si="702"/>
        <v>#DIV/0!</v>
      </c>
      <c r="AB4082" s="1" t="e">
        <f t="shared" si="703"/>
        <v>#DIV/0!</v>
      </c>
    </row>
    <row r="4083" spans="3:28" x14ac:dyDescent="0.25">
      <c r="C4083" s="1">
        <v>1990</v>
      </c>
      <c r="D4083" s="1" t="s">
        <v>114</v>
      </c>
      <c r="E4083" s="2" t="s">
        <v>300</v>
      </c>
      <c r="F4083">
        <v>3</v>
      </c>
      <c r="G4083">
        <v>223158</v>
      </c>
      <c r="H4083" s="1">
        <v>0</v>
      </c>
      <c r="I4083" s="1">
        <v>854</v>
      </c>
      <c r="J4083" s="1">
        <v>9104.4779999999992</v>
      </c>
      <c r="K4083" s="1">
        <v>7828.6559999999999</v>
      </c>
      <c r="L4083" s="3">
        <v>62</v>
      </c>
      <c r="M4083">
        <v>93.8</v>
      </c>
      <c r="N4083">
        <v>677</v>
      </c>
      <c r="O4083" s="1">
        <f t="shared" si="698"/>
        <v>0</v>
      </c>
      <c r="P4083" s="5" t="e">
        <f>-MIN(data!$B$4 / data!H4083 * data!O4083 / 100, data!M4083)</f>
        <v>#DIV/0!</v>
      </c>
      <c r="Q4083" s="4" t="e">
        <f t="shared" si="697"/>
        <v>#DIV/0!</v>
      </c>
      <c r="R4083" s="6" t="e">
        <f>-MIN(data!$B$5/(POWER(LN(H4083),2))*O4083/100, N4083)</f>
        <v>#NUM!</v>
      </c>
      <c r="S4083" s="6" t="e">
        <f t="shared" si="699"/>
        <v>#NUM!</v>
      </c>
      <c r="T4083" s="4" t="e">
        <f t="shared" si="700"/>
        <v>#DIV/0!</v>
      </c>
      <c r="U4083" s="4" t="e">
        <f t="shared" si="704"/>
        <v>#DIV/0!</v>
      </c>
      <c r="V4083" s="4" t="e">
        <f t="shared" si="705"/>
        <v>#DIV/0!</v>
      </c>
      <c r="W4083" s="6" t="e">
        <f t="shared" si="701"/>
        <v>#NUM!</v>
      </c>
      <c r="X4083" s="6" t="e">
        <f t="shared" si="706"/>
        <v>#NUM!</v>
      </c>
      <c r="Y4083" s="6" t="e">
        <f t="shared" si="707"/>
        <v>#NUM!</v>
      </c>
      <c r="AA4083" s="1" t="e">
        <f t="shared" si="702"/>
        <v>#DIV/0!</v>
      </c>
      <c r="AB4083" s="1" t="e">
        <f t="shared" si="703"/>
        <v>#DIV/0!</v>
      </c>
    </row>
    <row r="4084" spans="3:28" x14ac:dyDescent="0.25">
      <c r="C4084" s="1">
        <v>1991</v>
      </c>
      <c r="D4084" s="1" t="s">
        <v>114</v>
      </c>
      <c r="E4084" s="2" t="s">
        <v>300</v>
      </c>
      <c r="F4084">
        <v>3</v>
      </c>
      <c r="G4084">
        <v>229751</v>
      </c>
      <c r="H4084" s="1">
        <v>0</v>
      </c>
      <c r="I4084" s="1">
        <v>803</v>
      </c>
      <c r="J4084" s="1">
        <v>9002.2420000000002</v>
      </c>
      <c r="K4084" s="1">
        <v>7407.4070000000002</v>
      </c>
      <c r="L4084" s="3">
        <v>53</v>
      </c>
      <c r="M4084">
        <v>89.2</v>
      </c>
      <c r="N4084">
        <v>594</v>
      </c>
      <c r="O4084" s="1">
        <f t="shared" si="698"/>
        <v>0</v>
      </c>
      <c r="P4084" s="5" t="e">
        <f>-MIN(data!$B$4 / data!H4084 * data!O4084 / 100, data!M4084)</f>
        <v>#DIV/0!</v>
      </c>
      <c r="Q4084" s="4" t="e">
        <f t="shared" si="697"/>
        <v>#DIV/0!</v>
      </c>
      <c r="R4084" s="6" t="e">
        <f>-MIN(data!$B$5/(POWER(LN(H4084),2))*O4084/100, N4084)</f>
        <v>#NUM!</v>
      </c>
      <c r="S4084" s="6" t="e">
        <f t="shared" si="699"/>
        <v>#NUM!</v>
      </c>
      <c r="T4084" s="4" t="e">
        <f t="shared" si="700"/>
        <v>#DIV/0!</v>
      </c>
      <c r="U4084" s="4" t="e">
        <f t="shared" si="704"/>
        <v>#DIV/0!</v>
      </c>
      <c r="V4084" s="4" t="e">
        <f t="shared" si="705"/>
        <v>#DIV/0!</v>
      </c>
      <c r="W4084" s="6" t="e">
        <f t="shared" si="701"/>
        <v>#NUM!</v>
      </c>
      <c r="X4084" s="6" t="e">
        <f t="shared" si="706"/>
        <v>#NUM!</v>
      </c>
      <c r="Y4084" s="6" t="e">
        <f t="shared" si="707"/>
        <v>#NUM!</v>
      </c>
      <c r="AA4084" s="1" t="e">
        <f t="shared" si="702"/>
        <v>#DIV/0!</v>
      </c>
      <c r="AB4084" s="1" t="e">
        <f t="shared" si="703"/>
        <v>#DIV/0!</v>
      </c>
    </row>
    <row r="4085" spans="3:28" x14ac:dyDescent="0.25">
      <c r="C4085" s="1">
        <v>1992</v>
      </c>
      <c r="D4085" s="1" t="s">
        <v>114</v>
      </c>
      <c r="E4085" s="2" t="s">
        <v>300</v>
      </c>
      <c r="F4085">
        <v>3</v>
      </c>
      <c r="G4085">
        <v>236265</v>
      </c>
      <c r="H4085" s="1">
        <v>0</v>
      </c>
      <c r="I4085" s="1">
        <v>748</v>
      </c>
      <c r="J4085" s="1">
        <v>8841.6080000000002</v>
      </c>
      <c r="K4085" s="1">
        <v>7128.7129999999997</v>
      </c>
      <c r="L4085" s="3">
        <v>44</v>
      </c>
      <c r="M4085">
        <v>84.6</v>
      </c>
      <c r="N4085">
        <v>505</v>
      </c>
      <c r="O4085" s="1">
        <f t="shared" si="698"/>
        <v>0</v>
      </c>
      <c r="P4085" s="5" t="e">
        <f>-MIN(data!$B$4 / data!H4085 * data!O4085 / 100, data!M4085)</f>
        <v>#DIV/0!</v>
      </c>
      <c r="Q4085" s="4" t="e">
        <f t="shared" si="697"/>
        <v>#DIV/0!</v>
      </c>
      <c r="R4085" s="6" t="e">
        <f>-MIN(data!$B$5/(POWER(LN(H4085),2))*O4085/100, N4085)</f>
        <v>#NUM!</v>
      </c>
      <c r="S4085" s="6" t="e">
        <f t="shared" si="699"/>
        <v>#NUM!</v>
      </c>
      <c r="T4085" s="4" t="e">
        <f t="shared" si="700"/>
        <v>#DIV/0!</v>
      </c>
      <c r="U4085" s="4" t="e">
        <f t="shared" si="704"/>
        <v>#DIV/0!</v>
      </c>
      <c r="V4085" s="4" t="e">
        <f t="shared" si="705"/>
        <v>#DIV/0!</v>
      </c>
      <c r="W4085" s="6" t="e">
        <f t="shared" si="701"/>
        <v>#NUM!</v>
      </c>
      <c r="X4085" s="6" t="e">
        <f t="shared" si="706"/>
        <v>#NUM!</v>
      </c>
      <c r="Y4085" s="6" t="e">
        <f t="shared" si="707"/>
        <v>#NUM!</v>
      </c>
      <c r="AA4085" s="1" t="e">
        <f t="shared" si="702"/>
        <v>#DIV/0!</v>
      </c>
      <c r="AB4085" s="1" t="e">
        <f t="shared" si="703"/>
        <v>#DIV/0!</v>
      </c>
    </row>
    <row r="4086" spans="3:28" x14ac:dyDescent="0.25">
      <c r="C4086" s="1">
        <v>1993</v>
      </c>
      <c r="D4086" s="1" t="s">
        <v>114</v>
      </c>
      <c r="E4086" s="2" t="s">
        <v>300</v>
      </c>
      <c r="F4086">
        <v>3</v>
      </c>
      <c r="G4086">
        <v>242605</v>
      </c>
      <c r="H4086" s="1">
        <v>0</v>
      </c>
      <c r="I4086" s="1">
        <v>688</v>
      </c>
      <c r="J4086" s="1">
        <v>8610.7630000000008</v>
      </c>
      <c r="K4086" s="1">
        <v>7058.8239999999996</v>
      </c>
      <c r="L4086" s="3">
        <v>36</v>
      </c>
      <c r="M4086">
        <v>79.900000000000006</v>
      </c>
      <c r="N4086">
        <v>425</v>
      </c>
      <c r="O4086" s="1">
        <f t="shared" si="698"/>
        <v>0</v>
      </c>
      <c r="P4086" s="5" t="e">
        <f>-MIN(data!$B$4 / data!H4086 * data!O4086 / 100, data!M4086)</f>
        <v>#DIV/0!</v>
      </c>
      <c r="Q4086" s="4" t="e">
        <f t="shared" si="697"/>
        <v>#DIV/0!</v>
      </c>
      <c r="R4086" s="6" t="e">
        <f>-MIN(data!$B$5/(POWER(LN(H4086),2))*O4086/100, N4086)</f>
        <v>#NUM!</v>
      </c>
      <c r="S4086" s="6" t="e">
        <f t="shared" si="699"/>
        <v>#NUM!</v>
      </c>
      <c r="T4086" s="4" t="e">
        <f t="shared" si="700"/>
        <v>#DIV/0!</v>
      </c>
      <c r="U4086" s="4" t="e">
        <f t="shared" si="704"/>
        <v>#DIV/0!</v>
      </c>
      <c r="V4086" s="4" t="e">
        <f t="shared" si="705"/>
        <v>#DIV/0!</v>
      </c>
      <c r="W4086" s="6" t="e">
        <f t="shared" si="701"/>
        <v>#NUM!</v>
      </c>
      <c r="X4086" s="6" t="e">
        <f t="shared" si="706"/>
        <v>#NUM!</v>
      </c>
      <c r="Y4086" s="6" t="e">
        <f t="shared" si="707"/>
        <v>#NUM!</v>
      </c>
      <c r="AA4086" s="1" t="e">
        <f t="shared" si="702"/>
        <v>#DIV/0!</v>
      </c>
      <c r="AB4086" s="1" t="e">
        <f t="shared" si="703"/>
        <v>#DIV/0!</v>
      </c>
    </row>
    <row r="4087" spans="3:28" x14ac:dyDescent="0.25">
      <c r="C4087" s="1">
        <v>1994</v>
      </c>
      <c r="D4087" s="1" t="s">
        <v>114</v>
      </c>
      <c r="E4087" s="2" t="s">
        <v>300</v>
      </c>
      <c r="F4087">
        <v>3</v>
      </c>
      <c r="G4087">
        <v>248588</v>
      </c>
      <c r="H4087" s="1">
        <v>0</v>
      </c>
      <c r="I4087" s="1">
        <v>626</v>
      </c>
      <c r="J4087" s="1">
        <v>8335.5529999999999</v>
      </c>
      <c r="K4087" s="1">
        <v>7027.027</v>
      </c>
      <c r="L4087" s="3">
        <v>30</v>
      </c>
      <c r="M4087">
        <v>75.099999999999994</v>
      </c>
      <c r="N4087">
        <v>370</v>
      </c>
      <c r="O4087" s="1">
        <f t="shared" si="698"/>
        <v>0</v>
      </c>
      <c r="P4087" s="5" t="e">
        <f>-MIN(data!$B$4 / data!H4087 * data!O4087 / 100, data!M4087)</f>
        <v>#DIV/0!</v>
      </c>
      <c r="Q4087" s="4" t="e">
        <f t="shared" si="697"/>
        <v>#DIV/0!</v>
      </c>
      <c r="R4087" s="6" t="e">
        <f>-MIN(data!$B$5/(POWER(LN(H4087),2))*O4087/100, N4087)</f>
        <v>#NUM!</v>
      </c>
      <c r="S4087" s="6" t="e">
        <f t="shared" si="699"/>
        <v>#NUM!</v>
      </c>
      <c r="T4087" s="4" t="e">
        <f t="shared" si="700"/>
        <v>#DIV/0!</v>
      </c>
      <c r="U4087" s="4" t="e">
        <f t="shared" si="704"/>
        <v>#DIV/0!</v>
      </c>
      <c r="V4087" s="4" t="e">
        <f t="shared" si="705"/>
        <v>#DIV/0!</v>
      </c>
      <c r="W4087" s="6" t="e">
        <f t="shared" si="701"/>
        <v>#NUM!</v>
      </c>
      <c r="X4087" s="6" t="e">
        <f t="shared" si="706"/>
        <v>#NUM!</v>
      </c>
      <c r="Y4087" s="6" t="e">
        <f t="shared" si="707"/>
        <v>#NUM!</v>
      </c>
      <c r="AA4087" s="1" t="e">
        <f t="shared" si="702"/>
        <v>#DIV/0!</v>
      </c>
      <c r="AB4087" s="1" t="e">
        <f t="shared" si="703"/>
        <v>#DIV/0!</v>
      </c>
    </row>
    <row r="4088" spans="3:28" x14ac:dyDescent="0.25">
      <c r="C4088" s="1">
        <v>1995</v>
      </c>
      <c r="D4088" s="1" t="s">
        <v>114</v>
      </c>
      <c r="E4088" s="2" t="s">
        <v>300</v>
      </c>
      <c r="F4088">
        <v>3</v>
      </c>
      <c r="G4088">
        <v>254139</v>
      </c>
      <c r="H4088" s="1">
        <v>1011.46</v>
      </c>
      <c r="I4088" s="1">
        <v>564</v>
      </c>
      <c r="J4088" s="1">
        <v>8034.1880000000001</v>
      </c>
      <c r="K4088" s="1">
        <v>6470.5879999999997</v>
      </c>
      <c r="L4088" s="3">
        <v>26</v>
      </c>
      <c r="M4088">
        <v>70.2</v>
      </c>
      <c r="N4088">
        <v>340</v>
      </c>
      <c r="O4088" s="1">
        <f t="shared" si="698"/>
        <v>0</v>
      </c>
      <c r="P4088" s="5">
        <f>-MIN(data!$B$4 / data!H4088 * data!O4088 / 100, data!M4088)</f>
        <v>0</v>
      </c>
      <c r="Q4088" s="4">
        <f t="shared" si="697"/>
        <v>0</v>
      </c>
      <c r="R4088" s="6">
        <f>-MIN(data!$B$5/(POWER(LN(H4088),2))*O4088/100, N4088)</f>
        <v>0</v>
      </c>
      <c r="S4088" s="6">
        <f t="shared" si="699"/>
        <v>0</v>
      </c>
      <c r="T4088" s="4">
        <f t="shared" si="700"/>
        <v>70.2</v>
      </c>
      <c r="U4088" s="4" t="e">
        <f t="shared" si="704"/>
        <v>#DIV/0!</v>
      </c>
      <c r="V4088" s="4" t="e">
        <f t="shared" si="705"/>
        <v>#DIV/0!</v>
      </c>
      <c r="W4088" s="6">
        <f t="shared" si="701"/>
        <v>340</v>
      </c>
      <c r="X4088" s="6" t="e">
        <f t="shared" si="706"/>
        <v>#DIV/0!</v>
      </c>
      <c r="Y4088" s="6" t="e">
        <f t="shared" si="707"/>
        <v>#DIV/0!</v>
      </c>
      <c r="AA4088" s="1">
        <f t="shared" si="702"/>
        <v>0</v>
      </c>
      <c r="AB4088" s="1">
        <f t="shared" si="703"/>
        <v>0</v>
      </c>
    </row>
    <row r="4089" spans="3:28" x14ac:dyDescent="0.25">
      <c r="C4089" s="1">
        <v>1996</v>
      </c>
      <c r="D4089" s="1" t="s">
        <v>114</v>
      </c>
      <c r="E4089" s="2" t="s">
        <v>300</v>
      </c>
      <c r="F4089">
        <v>3</v>
      </c>
      <c r="G4089">
        <v>259183</v>
      </c>
      <c r="H4089" s="1">
        <v>1036.1510000000001</v>
      </c>
      <c r="I4089" s="1">
        <v>502</v>
      </c>
      <c r="J4089" s="1">
        <v>7711.2139999999999</v>
      </c>
      <c r="K4089" s="1">
        <v>6920.415</v>
      </c>
      <c r="L4089" s="3">
        <v>22</v>
      </c>
      <c r="M4089">
        <v>65.099999999999994</v>
      </c>
      <c r="N4089">
        <v>289</v>
      </c>
      <c r="O4089" s="1">
        <f t="shared" si="698"/>
        <v>0</v>
      </c>
      <c r="P4089" s="5">
        <f>-MIN(data!$B$4 / data!H4089 * data!O4089 / 100, data!M4089)</f>
        <v>0</v>
      </c>
      <c r="Q4089" s="4">
        <f t="shared" si="697"/>
        <v>0</v>
      </c>
      <c r="R4089" s="6">
        <f>-MIN(data!$B$5/(POWER(LN(H4089),2))*O4089/100, N4089)</f>
        <v>0</v>
      </c>
      <c r="S4089" s="6">
        <f t="shared" si="699"/>
        <v>0</v>
      </c>
      <c r="T4089" s="4">
        <f t="shared" si="700"/>
        <v>65.099999999999994</v>
      </c>
      <c r="U4089" s="4" t="e">
        <f t="shared" si="704"/>
        <v>#DIV/0!</v>
      </c>
      <c r="V4089" s="4" t="e">
        <f t="shared" si="705"/>
        <v>#DIV/0!</v>
      </c>
      <c r="W4089" s="6">
        <f t="shared" si="701"/>
        <v>289</v>
      </c>
      <c r="X4089" s="6" t="e">
        <f t="shared" si="706"/>
        <v>#DIV/0!</v>
      </c>
      <c r="Y4089" s="6" t="e">
        <f t="shared" si="707"/>
        <v>#DIV/0!</v>
      </c>
      <c r="AA4089" s="1">
        <f t="shared" si="702"/>
        <v>0</v>
      </c>
      <c r="AB4089" s="1">
        <f t="shared" si="703"/>
        <v>0</v>
      </c>
    </row>
    <row r="4090" spans="3:28" x14ac:dyDescent="0.25">
      <c r="C4090" s="1">
        <v>1997</v>
      </c>
      <c r="D4090" s="1" t="s">
        <v>114</v>
      </c>
      <c r="E4090" s="2" t="s">
        <v>300</v>
      </c>
      <c r="F4090">
        <v>3</v>
      </c>
      <c r="G4090">
        <v>263842</v>
      </c>
      <c r="H4090" s="1">
        <v>1114.211</v>
      </c>
      <c r="I4090" s="1">
        <v>442</v>
      </c>
      <c r="J4090" s="1">
        <v>7391.3040000000001</v>
      </c>
      <c r="K4090" s="1">
        <v>6159.42</v>
      </c>
      <c r="L4090" s="3">
        <v>20</v>
      </c>
      <c r="M4090">
        <v>59.8</v>
      </c>
      <c r="N4090">
        <v>276</v>
      </c>
      <c r="O4090" s="1">
        <f t="shared" si="698"/>
        <v>0</v>
      </c>
      <c r="P4090" s="5">
        <f>-MIN(data!$B$4 / data!H4090 * data!O4090 / 100, data!M4090)</f>
        <v>0</v>
      </c>
      <c r="Q4090" s="4">
        <f t="shared" si="697"/>
        <v>0</v>
      </c>
      <c r="R4090" s="6">
        <f>-MIN(data!$B$5/(POWER(LN(H4090),2))*O4090/100, N4090)</f>
        <v>0</v>
      </c>
      <c r="S4090" s="6">
        <f t="shared" si="699"/>
        <v>0</v>
      </c>
      <c r="T4090" s="4">
        <f t="shared" si="700"/>
        <v>59.8</v>
      </c>
      <c r="U4090" s="4" t="e">
        <f t="shared" si="704"/>
        <v>#DIV/0!</v>
      </c>
      <c r="V4090" s="4" t="e">
        <f t="shared" si="705"/>
        <v>#DIV/0!</v>
      </c>
      <c r="W4090" s="6">
        <f t="shared" si="701"/>
        <v>276</v>
      </c>
      <c r="X4090" s="6" t="e">
        <f t="shared" si="706"/>
        <v>#DIV/0!</v>
      </c>
      <c r="Y4090" s="6" t="e">
        <f t="shared" si="707"/>
        <v>#DIV/0!</v>
      </c>
      <c r="AA4090" s="1">
        <f t="shared" si="702"/>
        <v>0</v>
      </c>
      <c r="AB4090" s="1">
        <f t="shared" si="703"/>
        <v>0</v>
      </c>
    </row>
    <row r="4091" spans="3:28" x14ac:dyDescent="0.25">
      <c r="C4091" s="1">
        <v>1998</v>
      </c>
      <c r="D4091" s="1" t="s">
        <v>114</v>
      </c>
      <c r="E4091" s="2" t="s">
        <v>300</v>
      </c>
      <c r="F4091">
        <v>3</v>
      </c>
      <c r="G4091">
        <v>268455</v>
      </c>
      <c r="H4091" s="1">
        <v>1182.6089999999999</v>
      </c>
      <c r="I4091" s="1">
        <v>386</v>
      </c>
      <c r="J4091" s="1">
        <v>7082.5690000000004</v>
      </c>
      <c r="K4091" s="1">
        <v>5737.7049999999999</v>
      </c>
      <c r="L4091" s="3">
        <v>17</v>
      </c>
      <c r="M4091">
        <v>54.5</v>
      </c>
      <c r="N4091">
        <v>244</v>
      </c>
      <c r="O4091" s="1">
        <f t="shared" si="698"/>
        <v>0</v>
      </c>
      <c r="P4091" s="5">
        <f>-MIN(data!$B$4 / data!H4091 * data!O4091 / 100, data!M4091)</f>
        <v>0</v>
      </c>
      <c r="Q4091" s="4">
        <f t="shared" si="697"/>
        <v>0</v>
      </c>
      <c r="R4091" s="6">
        <f>-MIN(data!$B$5/(POWER(LN(H4091),2))*O4091/100, N4091)</f>
        <v>0</v>
      </c>
      <c r="S4091" s="6">
        <f t="shared" si="699"/>
        <v>0</v>
      </c>
      <c r="T4091" s="4">
        <f t="shared" si="700"/>
        <v>54.5</v>
      </c>
      <c r="U4091" s="4" t="e">
        <f t="shared" si="704"/>
        <v>#DIV/0!</v>
      </c>
      <c r="V4091" s="4" t="e">
        <f t="shared" si="705"/>
        <v>#DIV/0!</v>
      </c>
      <c r="W4091" s="6">
        <f t="shared" si="701"/>
        <v>244</v>
      </c>
      <c r="X4091" s="6" t="e">
        <f t="shared" si="706"/>
        <v>#DIV/0!</v>
      </c>
      <c r="Y4091" s="6" t="e">
        <f t="shared" si="707"/>
        <v>#DIV/0!</v>
      </c>
      <c r="AA4091" s="1">
        <f t="shared" si="702"/>
        <v>0</v>
      </c>
      <c r="AB4091" s="1">
        <f t="shared" si="703"/>
        <v>0</v>
      </c>
    </row>
    <row r="4092" spans="3:28" x14ac:dyDescent="0.25">
      <c r="C4092" s="1">
        <v>1999</v>
      </c>
      <c r="D4092" s="1" t="s">
        <v>114</v>
      </c>
      <c r="E4092" s="2" t="s">
        <v>300</v>
      </c>
      <c r="F4092">
        <v>3</v>
      </c>
      <c r="G4092">
        <v>273527</v>
      </c>
      <c r="H4092" s="1">
        <v>1318.471</v>
      </c>
      <c r="I4092" s="1">
        <v>334</v>
      </c>
      <c r="J4092" s="1">
        <v>6802.4440000000004</v>
      </c>
      <c r="K4092" s="1">
        <v>4854.3689999999997</v>
      </c>
      <c r="L4092" s="3">
        <v>14</v>
      </c>
      <c r="M4092">
        <v>49.1</v>
      </c>
      <c r="N4092">
        <v>206</v>
      </c>
      <c r="O4092" s="1">
        <f t="shared" si="698"/>
        <v>0</v>
      </c>
      <c r="P4092" s="5">
        <f>-MIN(data!$B$4 / data!H4092 * data!O4092 / 100, data!M4092)</f>
        <v>0</v>
      </c>
      <c r="Q4092" s="4">
        <f t="shared" si="697"/>
        <v>0</v>
      </c>
      <c r="R4092" s="6">
        <f>-MIN(data!$B$5/(POWER(LN(H4092),2))*O4092/100, N4092)</f>
        <v>0</v>
      </c>
      <c r="S4092" s="6">
        <f t="shared" si="699"/>
        <v>0</v>
      </c>
      <c r="T4092" s="4">
        <f t="shared" si="700"/>
        <v>49.1</v>
      </c>
      <c r="U4092" s="4" t="e">
        <f t="shared" si="704"/>
        <v>#DIV/0!</v>
      </c>
      <c r="V4092" s="4" t="e">
        <f t="shared" si="705"/>
        <v>#DIV/0!</v>
      </c>
      <c r="W4092" s="6">
        <f t="shared" si="701"/>
        <v>206</v>
      </c>
      <c r="X4092" s="6" t="e">
        <f t="shared" si="706"/>
        <v>#DIV/0!</v>
      </c>
      <c r="Y4092" s="6" t="e">
        <f t="shared" si="707"/>
        <v>#DIV/0!</v>
      </c>
      <c r="AA4092" s="1">
        <f t="shared" si="702"/>
        <v>0</v>
      </c>
      <c r="AB4092" s="1">
        <f t="shared" si="703"/>
        <v>0</v>
      </c>
    </row>
    <row r="4093" spans="3:28" x14ac:dyDescent="0.25">
      <c r="C4093" s="1">
        <v>2000</v>
      </c>
      <c r="D4093" s="1" t="s">
        <v>114</v>
      </c>
      <c r="E4093" s="2" t="s">
        <v>300</v>
      </c>
      <c r="F4093">
        <v>3</v>
      </c>
      <c r="G4093">
        <v>279398</v>
      </c>
      <c r="H4093" s="1">
        <v>1353.741</v>
      </c>
      <c r="I4093" s="1">
        <v>287</v>
      </c>
      <c r="J4093" s="1">
        <v>6552.5110000000004</v>
      </c>
      <c r="K4093" s="1">
        <v>5521.4719999999998</v>
      </c>
      <c r="L4093" s="3">
        <v>10</v>
      </c>
      <c r="M4093">
        <v>43.8</v>
      </c>
      <c r="N4093">
        <v>163</v>
      </c>
      <c r="O4093" s="1">
        <f t="shared" si="698"/>
        <v>0</v>
      </c>
      <c r="P4093" s="5">
        <f>-MIN(data!$B$4 / data!H4093 * data!O4093 / 100, data!M4093)</f>
        <v>0</v>
      </c>
      <c r="Q4093" s="4">
        <f t="shared" si="697"/>
        <v>0</v>
      </c>
      <c r="R4093" s="6">
        <f>-MIN(data!$B$5/(POWER(LN(H4093),2))*O4093/100, N4093)</f>
        <v>0</v>
      </c>
      <c r="S4093" s="6">
        <f t="shared" si="699"/>
        <v>0</v>
      </c>
      <c r="T4093" s="4">
        <f t="shared" si="700"/>
        <v>43.8</v>
      </c>
      <c r="U4093" s="4" t="e">
        <f t="shared" si="704"/>
        <v>#DIV/0!</v>
      </c>
      <c r="V4093" s="4" t="e">
        <f t="shared" si="705"/>
        <v>#DIV/0!</v>
      </c>
      <c r="W4093" s="6">
        <f t="shared" si="701"/>
        <v>163</v>
      </c>
      <c r="X4093" s="6" t="e">
        <f t="shared" si="706"/>
        <v>#DIV/0!</v>
      </c>
      <c r="Y4093" s="6" t="e">
        <f t="shared" si="707"/>
        <v>#DIV/0!</v>
      </c>
      <c r="AA4093" s="1">
        <f t="shared" si="702"/>
        <v>0</v>
      </c>
      <c r="AB4093" s="1">
        <f t="shared" si="703"/>
        <v>0</v>
      </c>
    </row>
    <row r="4094" spans="3:28" x14ac:dyDescent="0.25">
      <c r="C4094" s="1">
        <v>2001</v>
      </c>
      <c r="D4094" s="1" t="s">
        <v>114</v>
      </c>
      <c r="E4094" s="2" t="s">
        <v>300</v>
      </c>
      <c r="F4094">
        <v>3</v>
      </c>
      <c r="G4094">
        <v>286306</v>
      </c>
      <c r="H4094" s="1">
        <v>1269.5229999999999</v>
      </c>
      <c r="I4094" s="1">
        <v>246</v>
      </c>
      <c r="J4094" s="1">
        <v>6373.0569999999998</v>
      </c>
      <c r="K4094" s="1">
        <v>6040.268</v>
      </c>
      <c r="L4094" s="3">
        <v>9</v>
      </c>
      <c r="M4094">
        <v>38.6</v>
      </c>
      <c r="N4094">
        <v>149</v>
      </c>
      <c r="O4094" s="1">
        <f t="shared" si="698"/>
        <v>0</v>
      </c>
      <c r="P4094" s="5">
        <f>-MIN(data!$B$4 / data!H4094 * data!O4094 / 100, data!M4094)</f>
        <v>0</v>
      </c>
      <c r="Q4094" s="4">
        <f t="shared" si="697"/>
        <v>0</v>
      </c>
      <c r="R4094" s="6">
        <f>-MIN(data!$B$5/(POWER(LN(H4094),2))*O4094/100, N4094)</f>
        <v>0</v>
      </c>
      <c r="S4094" s="6">
        <f t="shared" si="699"/>
        <v>0</v>
      </c>
      <c r="T4094" s="4">
        <f t="shared" si="700"/>
        <v>38.6</v>
      </c>
      <c r="U4094" s="4" t="e">
        <f t="shared" si="704"/>
        <v>#DIV/0!</v>
      </c>
      <c r="V4094" s="4" t="e">
        <f t="shared" si="705"/>
        <v>#DIV/0!</v>
      </c>
      <c r="W4094" s="6">
        <f t="shared" si="701"/>
        <v>149</v>
      </c>
      <c r="X4094" s="6" t="e">
        <f t="shared" si="706"/>
        <v>#DIV/0!</v>
      </c>
      <c r="Y4094" s="6" t="e">
        <f t="shared" si="707"/>
        <v>#DIV/0!</v>
      </c>
      <c r="AA4094" s="1">
        <f t="shared" si="702"/>
        <v>0</v>
      </c>
      <c r="AB4094" s="1">
        <f t="shared" si="703"/>
        <v>0</v>
      </c>
    </row>
    <row r="4095" spans="3:28" x14ac:dyDescent="0.25">
      <c r="C4095" s="1">
        <v>2002</v>
      </c>
      <c r="D4095" s="1" t="s">
        <v>114</v>
      </c>
      <c r="E4095" s="2" t="s">
        <v>300</v>
      </c>
      <c r="F4095">
        <v>3</v>
      </c>
      <c r="G4095">
        <v>294186</v>
      </c>
      <c r="H4095" s="1">
        <v>1379.7850000000001</v>
      </c>
      <c r="I4095" s="1">
        <v>212</v>
      </c>
      <c r="J4095" s="1">
        <v>6272.1890000000003</v>
      </c>
      <c r="K4095" s="1">
        <v>5479.4520000000002</v>
      </c>
      <c r="L4095" s="3">
        <v>9</v>
      </c>
      <c r="M4095">
        <v>33.799999999999997</v>
      </c>
      <c r="N4095">
        <v>146</v>
      </c>
      <c r="O4095" s="1">
        <f t="shared" si="698"/>
        <v>0</v>
      </c>
      <c r="P4095" s="5">
        <f>-MIN(data!$B$4 / data!H4095 * data!O4095 / 100, data!M4095)</f>
        <v>0</v>
      </c>
      <c r="Q4095" s="4">
        <f t="shared" ref="Q4095:Q4158" si="708">-P4095*J4095/1000</f>
        <v>0</v>
      </c>
      <c r="R4095" s="6">
        <f>-MIN(data!$B$5/(POWER(LN(H4095),2))*O4095/100, N4095)</f>
        <v>0</v>
      </c>
      <c r="S4095" s="6">
        <f t="shared" si="699"/>
        <v>0</v>
      </c>
      <c r="T4095" s="4">
        <f t="shared" si="700"/>
        <v>33.799999999999997</v>
      </c>
      <c r="U4095" s="4" t="e">
        <f t="shared" si="704"/>
        <v>#DIV/0!</v>
      </c>
      <c r="V4095" s="4" t="e">
        <f t="shared" si="705"/>
        <v>#DIV/0!</v>
      </c>
      <c r="W4095" s="6">
        <f t="shared" si="701"/>
        <v>146</v>
      </c>
      <c r="X4095" s="6" t="e">
        <f t="shared" si="706"/>
        <v>#DIV/0!</v>
      </c>
      <c r="Y4095" s="6" t="e">
        <f t="shared" si="707"/>
        <v>#DIV/0!</v>
      </c>
      <c r="AA4095" s="1">
        <f t="shared" si="702"/>
        <v>0</v>
      </c>
      <c r="AB4095" s="1">
        <f t="shared" si="703"/>
        <v>0</v>
      </c>
    </row>
    <row r="4096" spans="3:28" x14ac:dyDescent="0.25">
      <c r="C4096" s="1">
        <v>2003</v>
      </c>
      <c r="D4096" s="1" t="s">
        <v>114</v>
      </c>
      <c r="E4096" s="2" t="s">
        <v>300</v>
      </c>
      <c r="F4096">
        <v>3</v>
      </c>
      <c r="G4096">
        <v>302683</v>
      </c>
      <c r="H4096" s="1">
        <v>1368.009</v>
      </c>
      <c r="I4096" s="1">
        <v>183</v>
      </c>
      <c r="J4096" s="1">
        <v>6182.4319999999998</v>
      </c>
      <c r="K4096" s="1">
        <v>5147.0590000000002</v>
      </c>
      <c r="L4096" s="3">
        <v>8</v>
      </c>
      <c r="M4096">
        <v>29.6</v>
      </c>
      <c r="N4096">
        <v>136</v>
      </c>
      <c r="O4096" s="1">
        <f t="shared" si="698"/>
        <v>0</v>
      </c>
      <c r="P4096" s="5">
        <f>-MIN(data!$B$4 / data!H4096 * data!O4096 / 100, data!M4096)</f>
        <v>0</v>
      </c>
      <c r="Q4096" s="4">
        <f t="shared" si="708"/>
        <v>0</v>
      </c>
      <c r="R4096" s="6">
        <f>-MIN(data!$B$5/(POWER(LN(H4096),2))*O4096/100, N4096)</f>
        <v>0</v>
      </c>
      <c r="S4096" s="6">
        <f t="shared" si="699"/>
        <v>0</v>
      </c>
      <c r="T4096" s="4">
        <f t="shared" si="700"/>
        <v>29.6</v>
      </c>
      <c r="U4096" s="4" t="e">
        <f t="shared" si="704"/>
        <v>#DIV/0!</v>
      </c>
      <c r="V4096" s="4" t="e">
        <f t="shared" si="705"/>
        <v>#DIV/0!</v>
      </c>
      <c r="W4096" s="6">
        <f t="shared" si="701"/>
        <v>136</v>
      </c>
      <c r="X4096" s="6" t="e">
        <f t="shared" si="706"/>
        <v>#DIV/0!</v>
      </c>
      <c r="Y4096" s="6" t="e">
        <f t="shared" si="707"/>
        <v>#DIV/0!</v>
      </c>
      <c r="AA4096" s="1">
        <f t="shared" si="702"/>
        <v>0</v>
      </c>
      <c r="AB4096" s="1">
        <f t="shared" si="703"/>
        <v>0</v>
      </c>
    </row>
    <row r="4097" spans="3:28" x14ac:dyDescent="0.25">
      <c r="C4097" s="1">
        <v>2004</v>
      </c>
      <c r="D4097" s="1" t="s">
        <v>114</v>
      </c>
      <c r="E4097" s="2" t="s">
        <v>300</v>
      </c>
      <c r="F4097">
        <v>3</v>
      </c>
      <c r="G4097">
        <v>311265</v>
      </c>
      <c r="H4097" s="1">
        <v>1371.7529999999999</v>
      </c>
      <c r="I4097" s="1">
        <v>177</v>
      </c>
      <c r="J4097" s="1">
        <v>6167.2470000000003</v>
      </c>
      <c r="K4097" s="1">
        <v>5263.1580000000004</v>
      </c>
      <c r="L4097" s="3">
        <v>7</v>
      </c>
      <c r="M4097">
        <v>28.7</v>
      </c>
      <c r="N4097">
        <v>114</v>
      </c>
      <c r="O4097" s="1">
        <f t="shared" si="698"/>
        <v>0</v>
      </c>
      <c r="P4097" s="5">
        <f>-MIN(data!$B$4 / data!H4097 * data!O4097 / 100, data!M4097)</f>
        <v>0</v>
      </c>
      <c r="Q4097" s="4">
        <f t="shared" si="708"/>
        <v>0</v>
      </c>
      <c r="R4097" s="6">
        <f>-MIN(data!$B$5/(POWER(LN(H4097),2))*O4097/100, N4097)</f>
        <v>0</v>
      </c>
      <c r="S4097" s="6">
        <f t="shared" si="699"/>
        <v>0</v>
      </c>
      <c r="T4097" s="4">
        <f t="shared" si="700"/>
        <v>28.7</v>
      </c>
      <c r="U4097" s="4" t="e">
        <f t="shared" si="704"/>
        <v>#DIV/0!</v>
      </c>
      <c r="V4097" s="4" t="e">
        <f t="shared" si="705"/>
        <v>#DIV/0!</v>
      </c>
      <c r="W4097" s="6">
        <f t="shared" si="701"/>
        <v>114</v>
      </c>
      <c r="X4097" s="6" t="e">
        <f t="shared" si="706"/>
        <v>#DIV/0!</v>
      </c>
      <c r="Y4097" s="6" t="e">
        <f t="shared" si="707"/>
        <v>#DIV/0!</v>
      </c>
      <c r="AA4097" s="1">
        <f t="shared" si="702"/>
        <v>0</v>
      </c>
      <c r="AB4097" s="1">
        <f t="shared" si="703"/>
        <v>0</v>
      </c>
    </row>
    <row r="4098" spans="3:28" x14ac:dyDescent="0.25">
      <c r="C4098" s="1">
        <v>2005</v>
      </c>
      <c r="D4098" s="1" t="s">
        <v>114</v>
      </c>
      <c r="E4098" s="2" t="s">
        <v>300</v>
      </c>
      <c r="F4098">
        <v>3</v>
      </c>
      <c r="G4098">
        <v>319608</v>
      </c>
      <c r="H4098" s="1">
        <v>1379.4159999999999</v>
      </c>
      <c r="I4098" s="1">
        <v>141</v>
      </c>
      <c r="J4098" s="1">
        <v>6238.9380000000001</v>
      </c>
      <c r="K4098" s="1">
        <v>5940.5940000000001</v>
      </c>
      <c r="L4098" s="3">
        <v>6</v>
      </c>
      <c r="M4098">
        <v>22.6</v>
      </c>
      <c r="N4098">
        <v>101</v>
      </c>
      <c r="O4098" s="1">
        <f t="shared" si="698"/>
        <v>0</v>
      </c>
      <c r="P4098" s="5">
        <f>-MIN(data!$B$4 / data!H4098 * data!O4098 / 100, data!M4098)</f>
        <v>0</v>
      </c>
      <c r="Q4098" s="4">
        <f t="shared" si="708"/>
        <v>0</v>
      </c>
      <c r="R4098" s="6">
        <f>-MIN(data!$B$5/(POWER(LN(H4098),2))*O4098/100, N4098)</f>
        <v>0</v>
      </c>
      <c r="S4098" s="6">
        <f t="shared" si="699"/>
        <v>0</v>
      </c>
      <c r="T4098" s="4">
        <f t="shared" si="700"/>
        <v>22.6</v>
      </c>
      <c r="U4098" s="4" t="e">
        <f t="shared" si="704"/>
        <v>#DIV/0!</v>
      </c>
      <c r="V4098" s="4" t="e">
        <f t="shared" si="705"/>
        <v>#DIV/0!</v>
      </c>
      <c r="W4098" s="6">
        <f t="shared" si="701"/>
        <v>101</v>
      </c>
      <c r="X4098" s="6" t="e">
        <f t="shared" si="706"/>
        <v>#DIV/0!</v>
      </c>
      <c r="Y4098" s="6" t="e">
        <f t="shared" si="707"/>
        <v>#DIV/0!</v>
      </c>
      <c r="AA4098" s="1">
        <f t="shared" si="702"/>
        <v>0</v>
      </c>
      <c r="AB4098" s="1">
        <f t="shared" si="703"/>
        <v>0</v>
      </c>
    </row>
    <row r="4099" spans="3:28" x14ac:dyDescent="0.25">
      <c r="C4099" s="1">
        <v>2006</v>
      </c>
      <c r="D4099" s="1" t="s">
        <v>114</v>
      </c>
      <c r="E4099" s="2" t="s">
        <v>300</v>
      </c>
      <c r="F4099">
        <v>3</v>
      </c>
      <c r="G4099">
        <v>327487</v>
      </c>
      <c r="H4099" s="1">
        <v>1748.931</v>
      </c>
      <c r="I4099" s="1">
        <v>126</v>
      </c>
      <c r="J4099" s="1">
        <v>6300</v>
      </c>
      <c r="K4099" s="1">
        <v>6896.5519999999997</v>
      </c>
      <c r="L4099" s="3">
        <v>6</v>
      </c>
      <c r="M4099">
        <v>20</v>
      </c>
      <c r="N4099">
        <v>87</v>
      </c>
      <c r="O4099" s="1">
        <f t="shared" ref="O4099:O4162" si="709">IF($A$3="Percentage of government revenue per capita",$B$3,0) + IF($A$3="Absolute extra revenue",AA4099,0) + IF($A$3="Absolute revenue per capita",AB4099,0)</f>
        <v>0</v>
      </c>
      <c r="P4099" s="5">
        <f>-MIN(data!$B$4 / data!H4099 * data!O4099 / 100, data!M4099)</f>
        <v>0</v>
      </c>
      <c r="Q4099" s="4">
        <f t="shared" si="708"/>
        <v>0</v>
      </c>
      <c r="R4099" s="6">
        <f>-MIN(data!$B$5/(POWER(LN(H4099),2))*O4099/100, N4099)</f>
        <v>0</v>
      </c>
      <c r="S4099" s="6">
        <f t="shared" ref="S4099:S4162" si="710">-R4099*K4099/100000</f>
        <v>0</v>
      </c>
      <c r="T4099" s="4">
        <f t="shared" ref="T4099:T4162" si="711">M4099+P4099</f>
        <v>20</v>
      </c>
      <c r="U4099" s="4" t="e">
        <f t="shared" si="704"/>
        <v>#DIV/0!</v>
      </c>
      <c r="V4099" s="4" t="e">
        <f t="shared" si="705"/>
        <v>#DIV/0!</v>
      </c>
      <c r="W4099" s="6">
        <f t="shared" ref="W4099:W4162" si="712">N4099+R4099</f>
        <v>87</v>
      </c>
      <c r="X4099" s="6" t="e">
        <f t="shared" si="706"/>
        <v>#DIV/0!</v>
      </c>
      <c r="Y4099" s="6" t="e">
        <f t="shared" si="707"/>
        <v>#DIV/0!</v>
      </c>
      <c r="AA4099" s="1">
        <f t="shared" si="702"/>
        <v>0</v>
      </c>
      <c r="AB4099" s="1">
        <f t="shared" si="703"/>
        <v>0</v>
      </c>
    </row>
    <row r="4100" spans="3:28" x14ac:dyDescent="0.25">
      <c r="C4100" s="1">
        <v>2007</v>
      </c>
      <c r="D4100" s="1" t="s">
        <v>114</v>
      </c>
      <c r="E4100" s="2" t="s">
        <v>300</v>
      </c>
      <c r="F4100">
        <v>3</v>
      </c>
      <c r="G4100">
        <v>335169</v>
      </c>
      <c r="H4100" s="1">
        <v>1923.5889999999999</v>
      </c>
      <c r="I4100" s="1">
        <v>115</v>
      </c>
      <c r="J4100" s="1">
        <v>6460.674</v>
      </c>
      <c r="K4100" s="1">
        <v>7526.8819999999996</v>
      </c>
      <c r="L4100" s="3">
        <v>6</v>
      </c>
      <c r="M4100">
        <v>17.8</v>
      </c>
      <c r="N4100">
        <v>93</v>
      </c>
      <c r="O4100" s="1">
        <f t="shared" si="709"/>
        <v>0</v>
      </c>
      <c r="P4100" s="5">
        <f>-MIN(data!$B$4 / data!H4100 * data!O4100 / 100, data!M4100)</f>
        <v>0</v>
      </c>
      <c r="Q4100" s="4">
        <f t="shared" si="708"/>
        <v>0</v>
      </c>
      <c r="R4100" s="6">
        <f>-MIN(data!$B$5/(POWER(LN(H4100),2))*O4100/100, N4100)</f>
        <v>0</v>
      </c>
      <c r="S4100" s="6">
        <f t="shared" si="710"/>
        <v>0</v>
      </c>
      <c r="T4100" s="4">
        <f t="shared" si="711"/>
        <v>17.8</v>
      </c>
      <c r="U4100" s="4" t="e">
        <f t="shared" si="704"/>
        <v>#DIV/0!</v>
      </c>
      <c r="V4100" s="4" t="e">
        <f t="shared" si="705"/>
        <v>#DIV/0!</v>
      </c>
      <c r="W4100" s="6">
        <f t="shared" si="712"/>
        <v>93</v>
      </c>
      <c r="X4100" s="6" t="e">
        <f t="shared" si="706"/>
        <v>#DIV/0!</v>
      </c>
      <c r="Y4100" s="6" t="e">
        <f t="shared" si="707"/>
        <v>#DIV/0!</v>
      </c>
      <c r="AA4100" s="1">
        <f t="shared" ref="AA4100:AA4163" si="713">$B$3*100/G4100/H4100</f>
        <v>0</v>
      </c>
      <c r="AB4100" s="1">
        <f t="shared" ref="AB4100:AB4163" si="714">$B$3/H4100*100</f>
        <v>0</v>
      </c>
    </row>
    <row r="4101" spans="3:28" x14ac:dyDescent="0.25">
      <c r="C4101" s="1">
        <v>2008</v>
      </c>
      <c r="D4101" s="1" t="s">
        <v>114</v>
      </c>
      <c r="E4101" s="2" t="s">
        <v>300</v>
      </c>
      <c r="F4101">
        <v>3</v>
      </c>
      <c r="G4101">
        <v>343452</v>
      </c>
      <c r="H4101" s="1">
        <v>1796.2670000000001</v>
      </c>
      <c r="I4101" s="1">
        <v>106</v>
      </c>
      <c r="J4101" s="1">
        <v>6625</v>
      </c>
      <c r="K4101" s="1">
        <v>7291.6670000000004</v>
      </c>
      <c r="L4101" s="3">
        <v>7</v>
      </c>
      <c r="M4101">
        <v>16</v>
      </c>
      <c r="N4101">
        <v>96</v>
      </c>
      <c r="O4101" s="1">
        <f t="shared" si="709"/>
        <v>0</v>
      </c>
      <c r="P4101" s="5">
        <f>-MIN(data!$B$4 / data!H4101 * data!O4101 / 100, data!M4101)</f>
        <v>0</v>
      </c>
      <c r="Q4101" s="4">
        <f t="shared" si="708"/>
        <v>0</v>
      </c>
      <c r="R4101" s="6">
        <f>-MIN(data!$B$5/(POWER(LN(H4101),2))*O4101/100, N4101)</f>
        <v>0</v>
      </c>
      <c r="S4101" s="6">
        <f t="shared" si="710"/>
        <v>0</v>
      </c>
      <c r="T4101" s="4">
        <f t="shared" si="711"/>
        <v>16</v>
      </c>
      <c r="U4101" s="4" t="e">
        <f t="shared" si="704"/>
        <v>#DIV/0!</v>
      </c>
      <c r="V4101" s="4" t="e">
        <f t="shared" si="705"/>
        <v>#DIV/0!</v>
      </c>
      <c r="W4101" s="6">
        <f t="shared" si="712"/>
        <v>96</v>
      </c>
      <c r="X4101" s="6" t="e">
        <f t="shared" si="706"/>
        <v>#DIV/0!</v>
      </c>
      <c r="Y4101" s="6" t="e">
        <f t="shared" si="707"/>
        <v>#DIV/0!</v>
      </c>
      <c r="AA4101" s="1">
        <f t="shared" si="713"/>
        <v>0</v>
      </c>
      <c r="AB4101" s="1">
        <f t="shared" si="714"/>
        <v>0</v>
      </c>
    </row>
    <row r="4102" spans="3:28" x14ac:dyDescent="0.25">
      <c r="C4102" s="1">
        <v>2009</v>
      </c>
      <c r="D4102" s="1" t="s">
        <v>114</v>
      </c>
      <c r="E4102" s="2" t="s">
        <v>300</v>
      </c>
      <c r="F4102">
        <v>3</v>
      </c>
      <c r="G4102">
        <v>353398</v>
      </c>
      <c r="H4102" s="1">
        <v>1205.08</v>
      </c>
      <c r="I4102" s="1">
        <v>99</v>
      </c>
      <c r="J4102" s="1">
        <v>6875</v>
      </c>
      <c r="K4102" s="1">
        <v>6250</v>
      </c>
      <c r="L4102" s="3">
        <v>7</v>
      </c>
      <c r="M4102">
        <v>14.4</v>
      </c>
      <c r="N4102">
        <v>96</v>
      </c>
      <c r="O4102" s="1">
        <f t="shared" si="709"/>
        <v>0</v>
      </c>
      <c r="P4102" s="5">
        <f>-MIN(data!$B$4 / data!H4102 * data!O4102 / 100, data!M4102)</f>
        <v>0</v>
      </c>
      <c r="Q4102" s="4">
        <f t="shared" si="708"/>
        <v>0</v>
      </c>
      <c r="R4102" s="6">
        <f>-MIN(data!$B$5/(POWER(LN(H4102),2))*O4102/100, N4102)</f>
        <v>0</v>
      </c>
      <c r="S4102" s="6">
        <f t="shared" si="710"/>
        <v>0</v>
      </c>
      <c r="T4102" s="4">
        <f t="shared" si="711"/>
        <v>14.4</v>
      </c>
      <c r="U4102" s="4" t="e">
        <f t="shared" si="704"/>
        <v>#DIV/0!</v>
      </c>
      <c r="V4102" s="4" t="e">
        <f t="shared" si="705"/>
        <v>#DIV/0!</v>
      </c>
      <c r="W4102" s="6">
        <f t="shared" si="712"/>
        <v>96</v>
      </c>
      <c r="X4102" s="6" t="e">
        <f t="shared" si="706"/>
        <v>#DIV/0!</v>
      </c>
      <c r="Y4102" s="6" t="e">
        <f t="shared" si="707"/>
        <v>#DIV/0!</v>
      </c>
      <c r="AA4102" s="1">
        <f t="shared" si="713"/>
        <v>0</v>
      </c>
      <c r="AB4102" s="1">
        <f t="shared" si="714"/>
        <v>0</v>
      </c>
    </row>
    <row r="4103" spans="3:28" x14ac:dyDescent="0.25">
      <c r="C4103" s="1">
        <v>2010</v>
      </c>
      <c r="D4103" s="1" t="s">
        <v>114</v>
      </c>
      <c r="E4103" s="2" t="s">
        <v>300</v>
      </c>
      <c r="F4103">
        <v>3</v>
      </c>
      <c r="G4103">
        <v>365734</v>
      </c>
      <c r="H4103" s="1">
        <v>1355.181</v>
      </c>
      <c r="I4103" s="1">
        <v>92</v>
      </c>
      <c r="J4103" s="1">
        <v>7022.9009999999998</v>
      </c>
      <c r="K4103" s="1">
        <v>6896.5519999999997</v>
      </c>
      <c r="L4103" s="3">
        <v>6</v>
      </c>
      <c r="M4103">
        <v>13.1</v>
      </c>
      <c r="N4103">
        <v>87</v>
      </c>
      <c r="O4103" s="1">
        <f t="shared" si="709"/>
        <v>0</v>
      </c>
      <c r="P4103" s="5">
        <f>-MIN(data!$B$4 / data!H4103 * data!O4103 / 100, data!M4103)</f>
        <v>0</v>
      </c>
      <c r="Q4103" s="4">
        <f t="shared" si="708"/>
        <v>0</v>
      </c>
      <c r="R4103" s="6">
        <f>-MIN(data!$B$5/(POWER(LN(H4103),2))*O4103/100, N4103)</f>
        <v>0</v>
      </c>
      <c r="S4103" s="6">
        <f t="shared" si="710"/>
        <v>0</v>
      </c>
      <c r="T4103" s="4">
        <f t="shared" si="711"/>
        <v>13.1</v>
      </c>
      <c r="U4103" s="4" t="e">
        <f t="shared" si="704"/>
        <v>#DIV/0!</v>
      </c>
      <c r="V4103" s="4" t="e">
        <f t="shared" si="705"/>
        <v>#DIV/0!</v>
      </c>
      <c r="W4103" s="6">
        <f t="shared" si="712"/>
        <v>87</v>
      </c>
      <c r="X4103" s="6" t="e">
        <f t="shared" si="706"/>
        <v>#DIV/0!</v>
      </c>
      <c r="Y4103" s="6" t="e">
        <f t="shared" si="707"/>
        <v>#DIV/0!</v>
      </c>
      <c r="AA4103" s="1">
        <f t="shared" si="713"/>
        <v>0</v>
      </c>
      <c r="AB4103" s="1">
        <f t="shared" si="714"/>
        <v>0</v>
      </c>
    </row>
    <row r="4104" spans="3:28" x14ac:dyDescent="0.25">
      <c r="C4104" s="1">
        <v>2011</v>
      </c>
      <c r="D4104" s="1" t="s">
        <v>114</v>
      </c>
      <c r="E4104" s="2" t="s">
        <v>300</v>
      </c>
      <c r="F4104">
        <v>3</v>
      </c>
      <c r="G4104">
        <v>380495</v>
      </c>
      <c r="H4104" s="1">
        <v>1574.45</v>
      </c>
      <c r="I4104" s="1">
        <v>87</v>
      </c>
      <c r="J4104" s="1">
        <v>7310.924</v>
      </c>
      <c r="K4104" s="1">
        <v>7317.0730000000003</v>
      </c>
      <c r="L4104" s="3">
        <v>6</v>
      </c>
      <c r="M4104">
        <v>11.9</v>
      </c>
      <c r="N4104">
        <v>82</v>
      </c>
      <c r="O4104" s="1">
        <f t="shared" si="709"/>
        <v>0</v>
      </c>
      <c r="P4104" s="5">
        <f>-MIN(data!$B$4 / data!H4104 * data!O4104 / 100, data!M4104)</f>
        <v>0</v>
      </c>
      <c r="Q4104" s="4">
        <f t="shared" si="708"/>
        <v>0</v>
      </c>
      <c r="R4104" s="6">
        <f>-MIN(data!$B$5/(POWER(LN(H4104),2))*O4104/100, N4104)</f>
        <v>0</v>
      </c>
      <c r="S4104" s="6">
        <f t="shared" si="710"/>
        <v>0</v>
      </c>
      <c r="T4104" s="4">
        <f t="shared" si="711"/>
        <v>11.9</v>
      </c>
      <c r="U4104" s="4" t="e">
        <f t="shared" si="704"/>
        <v>#DIV/0!</v>
      </c>
      <c r="V4104" s="4" t="e">
        <f t="shared" si="705"/>
        <v>#DIV/0!</v>
      </c>
      <c r="W4104" s="6">
        <f t="shared" si="712"/>
        <v>82</v>
      </c>
      <c r="X4104" s="6" t="e">
        <f t="shared" si="706"/>
        <v>#DIV/0!</v>
      </c>
      <c r="Y4104" s="6" t="e">
        <f t="shared" si="707"/>
        <v>#DIV/0!</v>
      </c>
      <c r="AA4104" s="1">
        <f t="shared" si="713"/>
        <v>0</v>
      </c>
      <c r="AB4104" s="1">
        <f t="shared" si="714"/>
        <v>0</v>
      </c>
    </row>
    <row r="4105" spans="3:28" x14ac:dyDescent="0.25">
      <c r="C4105" s="1">
        <v>2012</v>
      </c>
      <c r="D4105" s="1" t="s">
        <v>114</v>
      </c>
      <c r="E4105" s="2" t="s">
        <v>300</v>
      </c>
      <c r="F4105">
        <v>3</v>
      </c>
      <c r="G4105">
        <v>397237</v>
      </c>
      <c r="H4105" s="1">
        <v>0</v>
      </c>
      <c r="I4105" s="1">
        <v>81</v>
      </c>
      <c r="J4105" s="1">
        <v>7500</v>
      </c>
      <c r="K4105" s="1">
        <v>6578.9470000000001</v>
      </c>
      <c r="L4105" s="3">
        <v>6</v>
      </c>
      <c r="M4105">
        <v>10.8</v>
      </c>
      <c r="N4105">
        <v>76</v>
      </c>
      <c r="O4105" s="1">
        <f t="shared" si="709"/>
        <v>0</v>
      </c>
      <c r="P4105" s="5" t="e">
        <f>-MIN(data!$B$4 / data!H4105 * data!O4105 / 100, data!M4105)</f>
        <v>#DIV/0!</v>
      </c>
      <c r="Q4105" s="4" t="e">
        <f t="shared" si="708"/>
        <v>#DIV/0!</v>
      </c>
      <c r="R4105" s="6" t="e">
        <f>-MIN(data!$B$5/(POWER(LN(H4105),2))*O4105/100, N4105)</f>
        <v>#NUM!</v>
      </c>
      <c r="S4105" s="6" t="e">
        <f t="shared" si="710"/>
        <v>#NUM!</v>
      </c>
      <c r="T4105" s="4" t="e">
        <f t="shared" si="711"/>
        <v>#DIV/0!</v>
      </c>
      <c r="U4105" s="4" t="e">
        <f t="shared" si="704"/>
        <v>#DIV/0!</v>
      </c>
      <c r="V4105" s="4" t="e">
        <f t="shared" si="705"/>
        <v>#DIV/0!</v>
      </c>
      <c r="W4105" s="6" t="e">
        <f t="shared" si="712"/>
        <v>#NUM!</v>
      </c>
      <c r="X4105" s="6" t="e">
        <f t="shared" si="706"/>
        <v>#NUM!</v>
      </c>
      <c r="Y4105" s="6" t="e">
        <f t="shared" si="707"/>
        <v>#NUM!</v>
      </c>
      <c r="AA4105" s="1" t="e">
        <f t="shared" si="713"/>
        <v>#DIV/0!</v>
      </c>
      <c r="AB4105" s="1" t="e">
        <f t="shared" si="714"/>
        <v>#DIV/0!</v>
      </c>
    </row>
    <row r="4106" spans="3:28" x14ac:dyDescent="0.25">
      <c r="C4106" s="1">
        <v>2013</v>
      </c>
      <c r="D4106" s="1" t="s">
        <v>114</v>
      </c>
      <c r="E4106" s="2" t="s">
        <v>300</v>
      </c>
      <c r="F4106">
        <v>3</v>
      </c>
      <c r="G4106">
        <v>415593</v>
      </c>
      <c r="H4106" s="1">
        <v>1731.115</v>
      </c>
      <c r="I4106" s="1">
        <v>76</v>
      </c>
      <c r="J4106" s="1">
        <v>7600</v>
      </c>
      <c r="K4106" s="1">
        <v>7142.857</v>
      </c>
      <c r="L4106" s="3">
        <v>5</v>
      </c>
      <c r="M4106">
        <v>10</v>
      </c>
      <c r="N4106">
        <v>70</v>
      </c>
      <c r="O4106" s="1">
        <f t="shared" si="709"/>
        <v>0</v>
      </c>
      <c r="P4106" s="5">
        <f>-MIN(data!$B$4 / data!H4106 * data!O4106 / 100, data!M4106)</f>
        <v>0</v>
      </c>
      <c r="Q4106" s="4">
        <f t="shared" si="708"/>
        <v>0</v>
      </c>
      <c r="R4106" s="6">
        <f>-MIN(data!$B$5/(POWER(LN(H4106),2))*O4106/100, N4106)</f>
        <v>0</v>
      </c>
      <c r="S4106" s="6">
        <f t="shared" si="710"/>
        <v>0</v>
      </c>
      <c r="T4106" s="4">
        <f t="shared" si="711"/>
        <v>10</v>
      </c>
      <c r="U4106" s="4" t="e">
        <f t="shared" si="704"/>
        <v>#DIV/0!</v>
      </c>
      <c r="V4106" s="4" t="e">
        <f t="shared" si="705"/>
        <v>#DIV/0!</v>
      </c>
      <c r="W4106" s="6">
        <f t="shared" si="712"/>
        <v>70</v>
      </c>
      <c r="X4106" s="6" t="e">
        <f t="shared" si="706"/>
        <v>#DIV/0!</v>
      </c>
      <c r="Y4106" s="6" t="e">
        <f t="shared" si="707"/>
        <v>#DIV/0!</v>
      </c>
      <c r="AA4106" s="1">
        <f t="shared" si="713"/>
        <v>0</v>
      </c>
      <c r="AB4106" s="1">
        <f t="shared" si="714"/>
        <v>0</v>
      </c>
    </row>
    <row r="4107" spans="3:28" x14ac:dyDescent="0.25">
      <c r="C4107" s="1">
        <v>2014</v>
      </c>
      <c r="D4107" s="1" t="s">
        <v>114</v>
      </c>
      <c r="E4107" s="2" t="s">
        <v>300</v>
      </c>
      <c r="F4107">
        <v>3</v>
      </c>
      <c r="G4107">
        <v>435015</v>
      </c>
      <c r="H4107" s="1">
        <v>1955.752</v>
      </c>
      <c r="I4107" s="1">
        <v>72</v>
      </c>
      <c r="J4107" s="1">
        <v>7741.9350000000004</v>
      </c>
      <c r="K4107" s="1">
        <v>7246.3770000000004</v>
      </c>
      <c r="L4107" s="3">
        <v>5</v>
      </c>
      <c r="M4107">
        <v>9.3000000000000007</v>
      </c>
      <c r="N4107">
        <v>69</v>
      </c>
      <c r="O4107" s="1">
        <f t="shared" si="709"/>
        <v>0</v>
      </c>
      <c r="P4107" s="5">
        <f>-MIN(data!$B$4 / data!H4107 * data!O4107 / 100, data!M4107)</f>
        <v>0</v>
      </c>
      <c r="Q4107" s="4">
        <f t="shared" si="708"/>
        <v>0</v>
      </c>
      <c r="R4107" s="6">
        <f>-MIN(data!$B$5/(POWER(LN(H4107),2))*O4107/100, N4107)</f>
        <v>0</v>
      </c>
      <c r="S4107" s="6">
        <f t="shared" si="710"/>
        <v>0</v>
      </c>
      <c r="T4107" s="4">
        <f t="shared" si="711"/>
        <v>9.3000000000000007</v>
      </c>
      <c r="U4107" s="4" t="e">
        <f t="shared" si="704"/>
        <v>#DIV/0!</v>
      </c>
      <c r="V4107" s="4" t="e">
        <f t="shared" si="705"/>
        <v>#DIV/0!</v>
      </c>
      <c r="W4107" s="6">
        <f t="shared" si="712"/>
        <v>69</v>
      </c>
      <c r="X4107" s="6" t="e">
        <f t="shared" si="706"/>
        <v>#DIV/0!</v>
      </c>
      <c r="Y4107" s="6" t="e">
        <f t="shared" si="707"/>
        <v>#DIV/0!</v>
      </c>
      <c r="AA4107" s="1">
        <f t="shared" si="713"/>
        <v>0</v>
      </c>
      <c r="AB4107" s="1">
        <f t="shared" si="714"/>
        <v>0</v>
      </c>
    </row>
    <row r="4108" spans="3:28" x14ac:dyDescent="0.25">
      <c r="C4108" s="1">
        <v>2015</v>
      </c>
      <c r="D4108" s="1" t="s">
        <v>114</v>
      </c>
      <c r="E4108" s="2" t="s">
        <v>300</v>
      </c>
      <c r="F4108">
        <v>3</v>
      </c>
      <c r="G4108">
        <v>454915</v>
      </c>
      <c r="H4108" s="1">
        <v>1999.912</v>
      </c>
      <c r="I4108" s="1">
        <v>68</v>
      </c>
      <c r="J4108" s="1">
        <v>7727.2730000000001</v>
      </c>
      <c r="L4108" s="3">
        <v>5</v>
      </c>
      <c r="M4108">
        <v>8.8000000000000007</v>
      </c>
      <c r="N4108">
        <v>68</v>
      </c>
      <c r="O4108" s="1">
        <f t="shared" si="709"/>
        <v>0</v>
      </c>
      <c r="P4108" s="5">
        <f>-MIN(data!$B$4 / data!H4108 * data!O4108 / 100, data!M4108)</f>
        <v>0</v>
      </c>
      <c r="Q4108" s="4">
        <f t="shared" si="708"/>
        <v>0</v>
      </c>
      <c r="R4108" s="6">
        <f>-MIN(data!$B$5/(POWER(LN(H4108),2))*O4108/100, N4108)</f>
        <v>0</v>
      </c>
      <c r="S4108" s="6">
        <f t="shared" si="710"/>
        <v>0</v>
      </c>
      <c r="T4108" s="4">
        <f t="shared" si="711"/>
        <v>8.8000000000000007</v>
      </c>
      <c r="U4108" s="4" t="e">
        <f t="shared" ref="U4108:U4171" si="715">O4108*H4108/100/Q4108</f>
        <v>#DIV/0!</v>
      </c>
      <c r="V4108" s="4" t="e">
        <f t="shared" ref="V4108:V4171" si="716">U4108*G4108</f>
        <v>#DIV/0!</v>
      </c>
      <c r="W4108" s="6">
        <f t="shared" si="712"/>
        <v>68</v>
      </c>
      <c r="X4108" s="6" t="e">
        <f t="shared" ref="X4108:X4171" si="717">O4108*H4108/100/S4108</f>
        <v>#DIV/0!</v>
      </c>
      <c r="Y4108" s="6" t="e">
        <f t="shared" ref="Y4108:Y4171" si="718">X4108*G4108</f>
        <v>#DIV/0!</v>
      </c>
      <c r="AA4108" s="1">
        <f t="shared" si="713"/>
        <v>0</v>
      </c>
      <c r="AB4108" s="1">
        <f t="shared" si="714"/>
        <v>0</v>
      </c>
    </row>
    <row r="4109" spans="3:28" x14ac:dyDescent="0.25">
      <c r="C4109" s="1">
        <v>2016</v>
      </c>
      <c r="D4109" s="1" t="s">
        <v>114</v>
      </c>
      <c r="E4109" s="2" t="s">
        <v>300</v>
      </c>
      <c r="F4109">
        <v>3</v>
      </c>
      <c r="G4109">
        <v>475513</v>
      </c>
      <c r="H4109" s="1">
        <v>2163.6190000000001</v>
      </c>
      <c r="I4109" s="1">
        <v>65</v>
      </c>
      <c r="J4109" s="1">
        <v>7831.3249999999998</v>
      </c>
      <c r="L4109" s="3"/>
      <c r="M4109">
        <v>8.3000000000000007</v>
      </c>
      <c r="N4109"/>
      <c r="O4109" s="1">
        <f t="shared" si="709"/>
        <v>0</v>
      </c>
      <c r="P4109" s="5">
        <f>-MIN(data!$B$4 / data!H4109 * data!O4109 / 100, data!M4109)</f>
        <v>0</v>
      </c>
      <c r="Q4109" s="4">
        <f t="shared" si="708"/>
        <v>0</v>
      </c>
      <c r="R4109" s="6">
        <f>-MIN(data!$B$5/(POWER(LN(H4109),2))*O4109/100, N4109)</f>
        <v>0</v>
      </c>
      <c r="S4109" s="6">
        <f t="shared" si="710"/>
        <v>0</v>
      </c>
      <c r="T4109" s="4">
        <f t="shared" si="711"/>
        <v>8.3000000000000007</v>
      </c>
      <c r="U4109" s="4" t="e">
        <f t="shared" si="715"/>
        <v>#DIV/0!</v>
      </c>
      <c r="V4109" s="4" t="e">
        <f t="shared" si="716"/>
        <v>#DIV/0!</v>
      </c>
      <c r="W4109" s="6">
        <f t="shared" si="712"/>
        <v>0</v>
      </c>
      <c r="X4109" s="6" t="e">
        <f t="shared" si="717"/>
        <v>#DIV/0!</v>
      </c>
      <c r="Y4109" s="6" t="e">
        <f t="shared" si="718"/>
        <v>#DIV/0!</v>
      </c>
      <c r="AA4109" s="1">
        <f t="shared" si="713"/>
        <v>0</v>
      </c>
      <c r="AB4109" s="1">
        <f t="shared" si="714"/>
        <v>0</v>
      </c>
    </row>
    <row r="4110" spans="3:28" x14ac:dyDescent="0.25">
      <c r="C4110" s="1">
        <v>1980</v>
      </c>
      <c r="D4110" s="1" t="s">
        <v>115</v>
      </c>
      <c r="E4110" s="2" t="s">
        <v>306</v>
      </c>
      <c r="F4110">
        <v>3</v>
      </c>
      <c r="G4110">
        <v>67761372</v>
      </c>
      <c r="H4110" s="1">
        <v>0</v>
      </c>
      <c r="I4110" s="1">
        <v>174973</v>
      </c>
      <c r="J4110" s="1">
        <v>2387080</v>
      </c>
      <c r="L4110" s="3"/>
      <c r="M4110">
        <v>73.3</v>
      </c>
      <c r="N4110"/>
      <c r="O4110" s="1">
        <f t="shared" si="709"/>
        <v>0</v>
      </c>
      <c r="P4110" s="5" t="e">
        <f>-MIN(data!$B$4 / data!H4110 * data!O4110 / 100, data!M4110)</f>
        <v>#DIV/0!</v>
      </c>
      <c r="Q4110" s="4" t="e">
        <f t="shared" si="708"/>
        <v>#DIV/0!</v>
      </c>
      <c r="R4110" s="6" t="e">
        <f>-MIN(data!$B$5/(POWER(LN(H4110),2))*O4110/100, N4110)</f>
        <v>#NUM!</v>
      </c>
      <c r="S4110" s="6" t="e">
        <f t="shared" si="710"/>
        <v>#NUM!</v>
      </c>
      <c r="T4110" s="4" t="e">
        <f t="shared" si="711"/>
        <v>#DIV/0!</v>
      </c>
      <c r="U4110" s="4" t="e">
        <f t="shared" si="715"/>
        <v>#DIV/0!</v>
      </c>
      <c r="V4110" s="4" t="e">
        <f t="shared" si="716"/>
        <v>#DIV/0!</v>
      </c>
      <c r="W4110" s="6" t="e">
        <f t="shared" si="712"/>
        <v>#NUM!</v>
      </c>
      <c r="X4110" s="6" t="e">
        <f t="shared" si="717"/>
        <v>#NUM!</v>
      </c>
      <c r="Y4110" s="6" t="e">
        <f t="shared" si="718"/>
        <v>#NUM!</v>
      </c>
      <c r="AA4110" s="1" t="e">
        <f t="shared" si="713"/>
        <v>#DIV/0!</v>
      </c>
      <c r="AB4110" s="1" t="e">
        <f t="shared" si="714"/>
        <v>#DIV/0!</v>
      </c>
    </row>
    <row r="4111" spans="3:28" x14ac:dyDescent="0.25">
      <c r="C4111" s="1">
        <v>1981</v>
      </c>
      <c r="D4111" s="1" t="s">
        <v>115</v>
      </c>
      <c r="E4111" s="2" t="s">
        <v>306</v>
      </c>
      <c r="F4111">
        <v>3</v>
      </c>
      <c r="G4111">
        <v>69407624</v>
      </c>
      <c r="H4111" s="1">
        <v>0</v>
      </c>
      <c r="I4111" s="1">
        <v>165041</v>
      </c>
      <c r="J4111" s="1">
        <v>2374691</v>
      </c>
      <c r="L4111" s="3"/>
      <c r="M4111">
        <v>69.5</v>
      </c>
      <c r="N4111"/>
      <c r="O4111" s="1">
        <f t="shared" si="709"/>
        <v>0</v>
      </c>
      <c r="P4111" s="5" t="e">
        <f>-MIN(data!$B$4 / data!H4111 * data!O4111 / 100, data!M4111)</f>
        <v>#DIV/0!</v>
      </c>
      <c r="Q4111" s="4" t="e">
        <f t="shared" si="708"/>
        <v>#DIV/0!</v>
      </c>
      <c r="R4111" s="6" t="e">
        <f>-MIN(data!$B$5/(POWER(LN(H4111),2))*O4111/100, N4111)</f>
        <v>#NUM!</v>
      </c>
      <c r="S4111" s="6" t="e">
        <f t="shared" si="710"/>
        <v>#NUM!</v>
      </c>
      <c r="T4111" s="4" t="e">
        <f t="shared" si="711"/>
        <v>#DIV/0!</v>
      </c>
      <c r="U4111" s="4" t="e">
        <f t="shared" si="715"/>
        <v>#DIV/0!</v>
      </c>
      <c r="V4111" s="4" t="e">
        <f t="shared" si="716"/>
        <v>#DIV/0!</v>
      </c>
      <c r="W4111" s="6" t="e">
        <f t="shared" si="712"/>
        <v>#NUM!</v>
      </c>
      <c r="X4111" s="6" t="e">
        <f t="shared" si="717"/>
        <v>#NUM!</v>
      </c>
      <c r="Y4111" s="6" t="e">
        <f t="shared" si="718"/>
        <v>#NUM!</v>
      </c>
      <c r="AA4111" s="1" t="e">
        <f t="shared" si="713"/>
        <v>#DIV/0!</v>
      </c>
      <c r="AB4111" s="1" t="e">
        <f t="shared" si="714"/>
        <v>#DIV/0!</v>
      </c>
    </row>
    <row r="4112" spans="3:28" x14ac:dyDescent="0.25">
      <c r="C4112" s="1">
        <v>1982</v>
      </c>
      <c r="D4112" s="1" t="s">
        <v>115</v>
      </c>
      <c r="E4112" s="2" t="s">
        <v>306</v>
      </c>
      <c r="F4112">
        <v>3</v>
      </c>
      <c r="G4112">
        <v>71058654</v>
      </c>
      <c r="H4112" s="1">
        <v>0</v>
      </c>
      <c r="I4112" s="1">
        <v>155809</v>
      </c>
      <c r="J4112" s="1">
        <v>2364325</v>
      </c>
      <c r="L4112" s="3"/>
      <c r="M4112">
        <v>65.900000000000006</v>
      </c>
      <c r="N4112"/>
      <c r="O4112" s="1">
        <f t="shared" si="709"/>
        <v>0</v>
      </c>
      <c r="P4112" s="5" t="e">
        <f>-MIN(data!$B$4 / data!H4112 * data!O4112 / 100, data!M4112)</f>
        <v>#DIV/0!</v>
      </c>
      <c r="Q4112" s="4" t="e">
        <f t="shared" si="708"/>
        <v>#DIV/0!</v>
      </c>
      <c r="R4112" s="6" t="e">
        <f>-MIN(data!$B$5/(POWER(LN(H4112),2))*O4112/100, N4112)</f>
        <v>#NUM!</v>
      </c>
      <c r="S4112" s="6" t="e">
        <f t="shared" si="710"/>
        <v>#NUM!</v>
      </c>
      <c r="T4112" s="4" t="e">
        <f t="shared" si="711"/>
        <v>#DIV/0!</v>
      </c>
      <c r="U4112" s="4" t="e">
        <f t="shared" si="715"/>
        <v>#DIV/0!</v>
      </c>
      <c r="V4112" s="4" t="e">
        <f t="shared" si="716"/>
        <v>#DIV/0!</v>
      </c>
      <c r="W4112" s="6" t="e">
        <f t="shared" si="712"/>
        <v>#NUM!</v>
      </c>
      <c r="X4112" s="6" t="e">
        <f t="shared" si="717"/>
        <v>#NUM!</v>
      </c>
      <c r="Y4112" s="6" t="e">
        <f t="shared" si="718"/>
        <v>#NUM!</v>
      </c>
      <c r="AA4112" s="1" t="e">
        <f t="shared" si="713"/>
        <v>#DIV/0!</v>
      </c>
      <c r="AB4112" s="1" t="e">
        <f t="shared" si="714"/>
        <v>#DIV/0!</v>
      </c>
    </row>
    <row r="4113" spans="3:28" x14ac:dyDescent="0.25">
      <c r="C4113" s="1">
        <v>1983</v>
      </c>
      <c r="D4113" s="1" t="s">
        <v>115</v>
      </c>
      <c r="E4113" s="2" t="s">
        <v>306</v>
      </c>
      <c r="F4113">
        <v>3</v>
      </c>
      <c r="G4113">
        <v>72709299</v>
      </c>
      <c r="H4113" s="1">
        <v>0</v>
      </c>
      <c r="I4113" s="1">
        <v>147617</v>
      </c>
      <c r="J4113" s="1">
        <v>2361872</v>
      </c>
      <c r="L4113" s="3"/>
      <c r="M4113">
        <v>62.5</v>
      </c>
      <c r="N4113"/>
      <c r="O4113" s="1">
        <f t="shared" si="709"/>
        <v>0</v>
      </c>
      <c r="P4113" s="5" t="e">
        <f>-MIN(data!$B$4 / data!H4113 * data!O4113 / 100, data!M4113)</f>
        <v>#DIV/0!</v>
      </c>
      <c r="Q4113" s="4" t="e">
        <f t="shared" si="708"/>
        <v>#DIV/0!</v>
      </c>
      <c r="R4113" s="6" t="e">
        <f>-MIN(data!$B$5/(POWER(LN(H4113),2))*O4113/100, N4113)</f>
        <v>#NUM!</v>
      </c>
      <c r="S4113" s="6" t="e">
        <f t="shared" si="710"/>
        <v>#NUM!</v>
      </c>
      <c r="T4113" s="4" t="e">
        <f t="shared" si="711"/>
        <v>#DIV/0!</v>
      </c>
      <c r="U4113" s="4" t="e">
        <f t="shared" si="715"/>
        <v>#DIV/0!</v>
      </c>
      <c r="V4113" s="4" t="e">
        <f t="shared" si="716"/>
        <v>#DIV/0!</v>
      </c>
      <c r="W4113" s="6" t="e">
        <f t="shared" si="712"/>
        <v>#NUM!</v>
      </c>
      <c r="X4113" s="6" t="e">
        <f t="shared" si="717"/>
        <v>#NUM!</v>
      </c>
      <c r="Y4113" s="6" t="e">
        <f t="shared" si="718"/>
        <v>#NUM!</v>
      </c>
      <c r="AA4113" s="1" t="e">
        <f t="shared" si="713"/>
        <v>#DIV/0!</v>
      </c>
      <c r="AB4113" s="1" t="e">
        <f t="shared" si="714"/>
        <v>#DIV/0!</v>
      </c>
    </row>
    <row r="4114" spans="3:28" x14ac:dyDescent="0.25">
      <c r="C4114" s="1">
        <v>1984</v>
      </c>
      <c r="D4114" s="1" t="s">
        <v>115</v>
      </c>
      <c r="E4114" s="2" t="s">
        <v>306</v>
      </c>
      <c r="F4114">
        <v>3</v>
      </c>
      <c r="G4114">
        <v>74352631</v>
      </c>
      <c r="H4114" s="1">
        <v>0</v>
      </c>
      <c r="I4114" s="1">
        <v>140644</v>
      </c>
      <c r="J4114" s="1">
        <v>2359799</v>
      </c>
      <c r="L4114" s="3"/>
      <c r="M4114">
        <v>59.6</v>
      </c>
      <c r="N4114"/>
      <c r="O4114" s="1">
        <f t="shared" si="709"/>
        <v>0</v>
      </c>
      <c r="P4114" s="5" t="e">
        <f>-MIN(data!$B$4 / data!H4114 * data!O4114 / 100, data!M4114)</f>
        <v>#DIV/0!</v>
      </c>
      <c r="Q4114" s="4" t="e">
        <f t="shared" si="708"/>
        <v>#DIV/0!</v>
      </c>
      <c r="R4114" s="6" t="e">
        <f>-MIN(data!$B$5/(POWER(LN(H4114),2))*O4114/100, N4114)</f>
        <v>#NUM!</v>
      </c>
      <c r="S4114" s="6" t="e">
        <f t="shared" si="710"/>
        <v>#NUM!</v>
      </c>
      <c r="T4114" s="4" t="e">
        <f t="shared" si="711"/>
        <v>#DIV/0!</v>
      </c>
      <c r="U4114" s="4" t="e">
        <f t="shared" si="715"/>
        <v>#DIV/0!</v>
      </c>
      <c r="V4114" s="4" t="e">
        <f t="shared" si="716"/>
        <v>#DIV/0!</v>
      </c>
      <c r="W4114" s="6" t="e">
        <f t="shared" si="712"/>
        <v>#NUM!</v>
      </c>
      <c r="X4114" s="6" t="e">
        <f t="shared" si="717"/>
        <v>#NUM!</v>
      </c>
      <c r="Y4114" s="6" t="e">
        <f t="shared" si="718"/>
        <v>#NUM!</v>
      </c>
      <c r="AA4114" s="1" t="e">
        <f t="shared" si="713"/>
        <v>#DIV/0!</v>
      </c>
      <c r="AB4114" s="1" t="e">
        <f t="shared" si="714"/>
        <v>#DIV/0!</v>
      </c>
    </row>
    <row r="4115" spans="3:28" x14ac:dyDescent="0.25">
      <c r="C4115" s="1">
        <v>1985</v>
      </c>
      <c r="D4115" s="1" t="s">
        <v>115</v>
      </c>
      <c r="E4115" s="2" t="s">
        <v>306</v>
      </c>
      <c r="F4115">
        <v>3</v>
      </c>
      <c r="G4115">
        <v>75983485</v>
      </c>
      <c r="H4115" s="1">
        <v>0</v>
      </c>
      <c r="I4115" s="1">
        <v>134755</v>
      </c>
      <c r="J4115" s="1">
        <v>2364123</v>
      </c>
      <c r="L4115" s="3"/>
      <c r="M4115">
        <v>57</v>
      </c>
      <c r="N4115"/>
      <c r="O4115" s="1">
        <f t="shared" si="709"/>
        <v>0</v>
      </c>
      <c r="P4115" s="5" t="e">
        <f>-MIN(data!$B$4 / data!H4115 * data!O4115 / 100, data!M4115)</f>
        <v>#DIV/0!</v>
      </c>
      <c r="Q4115" s="4" t="e">
        <f t="shared" si="708"/>
        <v>#DIV/0!</v>
      </c>
      <c r="R4115" s="6" t="e">
        <f>-MIN(data!$B$5/(POWER(LN(H4115),2))*O4115/100, N4115)</f>
        <v>#NUM!</v>
      </c>
      <c r="S4115" s="6" t="e">
        <f t="shared" si="710"/>
        <v>#NUM!</v>
      </c>
      <c r="T4115" s="4" t="e">
        <f t="shared" si="711"/>
        <v>#DIV/0!</v>
      </c>
      <c r="U4115" s="4" t="e">
        <f t="shared" si="715"/>
        <v>#DIV/0!</v>
      </c>
      <c r="V4115" s="4" t="e">
        <f t="shared" si="716"/>
        <v>#DIV/0!</v>
      </c>
      <c r="W4115" s="6" t="e">
        <f t="shared" si="712"/>
        <v>#NUM!</v>
      </c>
      <c r="X4115" s="6" t="e">
        <f t="shared" si="717"/>
        <v>#NUM!</v>
      </c>
      <c r="Y4115" s="6" t="e">
        <f t="shared" si="718"/>
        <v>#NUM!</v>
      </c>
      <c r="AA4115" s="1" t="e">
        <f t="shared" si="713"/>
        <v>#DIV/0!</v>
      </c>
      <c r="AB4115" s="1" t="e">
        <f t="shared" si="714"/>
        <v>#DIV/0!</v>
      </c>
    </row>
    <row r="4116" spans="3:28" x14ac:dyDescent="0.25">
      <c r="C4116" s="1">
        <v>1986</v>
      </c>
      <c r="D4116" s="1" t="s">
        <v>115</v>
      </c>
      <c r="E4116" s="2" t="s">
        <v>306</v>
      </c>
      <c r="F4116">
        <v>3</v>
      </c>
      <c r="G4116">
        <v>77599098</v>
      </c>
      <c r="H4116" s="1">
        <v>0</v>
      </c>
      <c r="I4116" s="1">
        <v>129436</v>
      </c>
      <c r="J4116" s="1">
        <v>2370623</v>
      </c>
      <c r="L4116" s="3"/>
      <c r="M4116">
        <v>54.6</v>
      </c>
      <c r="N4116"/>
      <c r="O4116" s="1">
        <f t="shared" si="709"/>
        <v>0</v>
      </c>
      <c r="P4116" s="5" t="e">
        <f>-MIN(data!$B$4 / data!H4116 * data!O4116 / 100, data!M4116)</f>
        <v>#DIV/0!</v>
      </c>
      <c r="Q4116" s="4" t="e">
        <f t="shared" si="708"/>
        <v>#DIV/0!</v>
      </c>
      <c r="R4116" s="6" t="e">
        <f>-MIN(data!$B$5/(POWER(LN(H4116),2))*O4116/100, N4116)</f>
        <v>#NUM!</v>
      </c>
      <c r="S4116" s="6" t="e">
        <f t="shared" si="710"/>
        <v>#NUM!</v>
      </c>
      <c r="T4116" s="4" t="e">
        <f t="shared" si="711"/>
        <v>#DIV/0!</v>
      </c>
      <c r="U4116" s="4" t="e">
        <f t="shared" si="715"/>
        <v>#DIV/0!</v>
      </c>
      <c r="V4116" s="4" t="e">
        <f t="shared" si="716"/>
        <v>#DIV/0!</v>
      </c>
      <c r="W4116" s="6" t="e">
        <f t="shared" si="712"/>
        <v>#NUM!</v>
      </c>
      <c r="X4116" s="6" t="e">
        <f t="shared" si="717"/>
        <v>#NUM!</v>
      </c>
      <c r="Y4116" s="6" t="e">
        <f t="shared" si="718"/>
        <v>#NUM!</v>
      </c>
      <c r="AA4116" s="1" t="e">
        <f t="shared" si="713"/>
        <v>#DIV/0!</v>
      </c>
      <c r="AB4116" s="1" t="e">
        <f t="shared" si="714"/>
        <v>#DIV/0!</v>
      </c>
    </row>
    <row r="4117" spans="3:28" x14ac:dyDescent="0.25">
      <c r="C4117" s="1">
        <v>1987</v>
      </c>
      <c r="D4117" s="1" t="s">
        <v>115</v>
      </c>
      <c r="E4117" s="2" t="s">
        <v>306</v>
      </c>
      <c r="F4117">
        <v>3</v>
      </c>
      <c r="G4117">
        <v>79200081</v>
      </c>
      <c r="H4117" s="1">
        <v>0</v>
      </c>
      <c r="I4117" s="1">
        <v>124489</v>
      </c>
      <c r="J4117" s="1">
        <v>2384847</v>
      </c>
      <c r="L4117" s="3"/>
      <c r="M4117">
        <v>52.2</v>
      </c>
      <c r="N4117"/>
      <c r="O4117" s="1">
        <f t="shared" si="709"/>
        <v>0</v>
      </c>
      <c r="P4117" s="5" t="e">
        <f>-MIN(data!$B$4 / data!H4117 * data!O4117 / 100, data!M4117)</f>
        <v>#DIV/0!</v>
      </c>
      <c r="Q4117" s="4" t="e">
        <f t="shared" si="708"/>
        <v>#DIV/0!</v>
      </c>
      <c r="R4117" s="6" t="e">
        <f>-MIN(data!$B$5/(POWER(LN(H4117),2))*O4117/100, N4117)</f>
        <v>#NUM!</v>
      </c>
      <c r="S4117" s="6" t="e">
        <f t="shared" si="710"/>
        <v>#NUM!</v>
      </c>
      <c r="T4117" s="4" t="e">
        <f t="shared" si="711"/>
        <v>#DIV/0!</v>
      </c>
      <c r="U4117" s="4" t="e">
        <f t="shared" si="715"/>
        <v>#DIV/0!</v>
      </c>
      <c r="V4117" s="4" t="e">
        <f t="shared" si="716"/>
        <v>#DIV/0!</v>
      </c>
      <c r="W4117" s="6" t="e">
        <f t="shared" si="712"/>
        <v>#NUM!</v>
      </c>
      <c r="X4117" s="6" t="e">
        <f t="shared" si="717"/>
        <v>#NUM!</v>
      </c>
      <c r="Y4117" s="6" t="e">
        <f t="shared" si="718"/>
        <v>#NUM!</v>
      </c>
      <c r="AA4117" s="1" t="e">
        <f t="shared" si="713"/>
        <v>#DIV/0!</v>
      </c>
      <c r="AB4117" s="1" t="e">
        <f t="shared" si="714"/>
        <v>#DIV/0!</v>
      </c>
    </row>
    <row r="4118" spans="3:28" x14ac:dyDescent="0.25">
      <c r="C4118" s="1">
        <v>1988</v>
      </c>
      <c r="D4118" s="1" t="s">
        <v>115</v>
      </c>
      <c r="E4118" s="2" t="s">
        <v>306</v>
      </c>
      <c r="F4118">
        <v>3</v>
      </c>
      <c r="G4118">
        <v>80788721</v>
      </c>
      <c r="H4118" s="1">
        <v>0</v>
      </c>
      <c r="I4118" s="1">
        <v>119612</v>
      </c>
      <c r="J4118" s="1">
        <v>2392240</v>
      </c>
      <c r="L4118" s="3"/>
      <c r="M4118">
        <v>50</v>
      </c>
      <c r="N4118"/>
      <c r="O4118" s="1">
        <f t="shared" si="709"/>
        <v>0</v>
      </c>
      <c r="P4118" s="5" t="e">
        <f>-MIN(data!$B$4 / data!H4118 * data!O4118 / 100, data!M4118)</f>
        <v>#DIV/0!</v>
      </c>
      <c r="Q4118" s="4" t="e">
        <f t="shared" si="708"/>
        <v>#DIV/0!</v>
      </c>
      <c r="R4118" s="6" t="e">
        <f>-MIN(data!$B$5/(POWER(LN(H4118),2))*O4118/100, N4118)</f>
        <v>#NUM!</v>
      </c>
      <c r="S4118" s="6" t="e">
        <f t="shared" si="710"/>
        <v>#NUM!</v>
      </c>
      <c r="T4118" s="4" t="e">
        <f t="shared" si="711"/>
        <v>#DIV/0!</v>
      </c>
      <c r="U4118" s="4" t="e">
        <f t="shared" si="715"/>
        <v>#DIV/0!</v>
      </c>
      <c r="V4118" s="4" t="e">
        <f t="shared" si="716"/>
        <v>#DIV/0!</v>
      </c>
      <c r="W4118" s="6" t="e">
        <f t="shared" si="712"/>
        <v>#NUM!</v>
      </c>
      <c r="X4118" s="6" t="e">
        <f t="shared" si="717"/>
        <v>#NUM!</v>
      </c>
      <c r="Y4118" s="6" t="e">
        <f t="shared" si="718"/>
        <v>#NUM!</v>
      </c>
      <c r="AA4118" s="1" t="e">
        <f t="shared" si="713"/>
        <v>#DIV/0!</v>
      </c>
      <c r="AB4118" s="1" t="e">
        <f t="shared" si="714"/>
        <v>#DIV/0!</v>
      </c>
    </row>
    <row r="4119" spans="3:28" x14ac:dyDescent="0.25">
      <c r="C4119" s="1">
        <v>1989</v>
      </c>
      <c r="D4119" s="1" t="s">
        <v>115</v>
      </c>
      <c r="E4119" s="2" t="s">
        <v>306</v>
      </c>
      <c r="F4119">
        <v>3</v>
      </c>
      <c r="G4119">
        <v>82368931</v>
      </c>
      <c r="H4119" s="1">
        <v>0</v>
      </c>
      <c r="I4119" s="1">
        <v>114725</v>
      </c>
      <c r="J4119" s="1">
        <v>2405136</v>
      </c>
      <c r="L4119" s="3"/>
      <c r="M4119">
        <v>47.7</v>
      </c>
      <c r="N4119"/>
      <c r="O4119" s="1">
        <f t="shared" si="709"/>
        <v>0</v>
      </c>
      <c r="P4119" s="5" t="e">
        <f>-MIN(data!$B$4 / data!H4119 * data!O4119 / 100, data!M4119)</f>
        <v>#DIV/0!</v>
      </c>
      <c r="Q4119" s="4" t="e">
        <f t="shared" si="708"/>
        <v>#DIV/0!</v>
      </c>
      <c r="R4119" s="6" t="e">
        <f>-MIN(data!$B$5/(POWER(LN(H4119),2))*O4119/100, N4119)</f>
        <v>#NUM!</v>
      </c>
      <c r="S4119" s="6" t="e">
        <f t="shared" si="710"/>
        <v>#NUM!</v>
      </c>
      <c r="T4119" s="4" t="e">
        <f t="shared" si="711"/>
        <v>#DIV/0!</v>
      </c>
      <c r="U4119" s="4" t="e">
        <f t="shared" si="715"/>
        <v>#DIV/0!</v>
      </c>
      <c r="V4119" s="4" t="e">
        <f t="shared" si="716"/>
        <v>#DIV/0!</v>
      </c>
      <c r="W4119" s="6" t="e">
        <f t="shared" si="712"/>
        <v>#NUM!</v>
      </c>
      <c r="X4119" s="6" t="e">
        <f t="shared" si="717"/>
        <v>#NUM!</v>
      </c>
      <c r="Y4119" s="6" t="e">
        <f t="shared" si="718"/>
        <v>#NUM!</v>
      </c>
      <c r="AA4119" s="1" t="e">
        <f t="shared" si="713"/>
        <v>#DIV/0!</v>
      </c>
      <c r="AB4119" s="1" t="e">
        <f t="shared" si="714"/>
        <v>#DIV/0!</v>
      </c>
    </row>
    <row r="4120" spans="3:28" x14ac:dyDescent="0.25">
      <c r="C4120" s="1">
        <v>1990</v>
      </c>
      <c r="D4120" s="1" t="s">
        <v>115</v>
      </c>
      <c r="E4120" s="2" t="s">
        <v>306</v>
      </c>
      <c r="F4120">
        <v>3</v>
      </c>
      <c r="G4120">
        <v>83943132</v>
      </c>
      <c r="H4120" s="1">
        <v>1271.4590000000001</v>
      </c>
      <c r="I4120" s="1">
        <v>109817</v>
      </c>
      <c r="J4120" s="1">
        <v>2418877</v>
      </c>
      <c r="K4120" s="1">
        <v>2444444</v>
      </c>
      <c r="L4120" s="3">
        <v>2200</v>
      </c>
      <c r="M4120">
        <v>45.4</v>
      </c>
      <c r="N4120">
        <v>90</v>
      </c>
      <c r="O4120" s="1">
        <f t="shared" si="709"/>
        <v>0</v>
      </c>
      <c r="P4120" s="5">
        <f>-MIN(data!$B$4 / data!H4120 * data!O4120 / 100, data!M4120)</f>
        <v>0</v>
      </c>
      <c r="Q4120" s="4">
        <f t="shared" si="708"/>
        <v>0</v>
      </c>
      <c r="R4120" s="6">
        <f>-MIN(data!$B$5/(POWER(LN(H4120),2))*O4120/100, N4120)</f>
        <v>0</v>
      </c>
      <c r="S4120" s="6">
        <f t="shared" si="710"/>
        <v>0</v>
      </c>
      <c r="T4120" s="4">
        <f t="shared" si="711"/>
        <v>45.4</v>
      </c>
      <c r="U4120" s="4" t="e">
        <f t="shared" si="715"/>
        <v>#DIV/0!</v>
      </c>
      <c r="V4120" s="4" t="e">
        <f t="shared" si="716"/>
        <v>#DIV/0!</v>
      </c>
      <c r="W4120" s="6">
        <f t="shared" si="712"/>
        <v>90</v>
      </c>
      <c r="X4120" s="6" t="e">
        <f t="shared" si="717"/>
        <v>#DIV/0!</v>
      </c>
      <c r="Y4120" s="6" t="e">
        <f t="shared" si="718"/>
        <v>#DIV/0!</v>
      </c>
      <c r="AA4120" s="1">
        <f t="shared" si="713"/>
        <v>0</v>
      </c>
      <c r="AB4120" s="1">
        <f t="shared" si="714"/>
        <v>0</v>
      </c>
    </row>
    <row r="4121" spans="3:28" x14ac:dyDescent="0.25">
      <c r="C4121" s="1">
        <v>1991</v>
      </c>
      <c r="D4121" s="1" t="s">
        <v>115</v>
      </c>
      <c r="E4121" s="2" t="s">
        <v>306</v>
      </c>
      <c r="F4121">
        <v>3</v>
      </c>
      <c r="G4121">
        <v>85512623</v>
      </c>
      <c r="H4121" s="1">
        <v>1500.778</v>
      </c>
      <c r="I4121" s="1">
        <v>105068</v>
      </c>
      <c r="J4121" s="1">
        <v>2426513</v>
      </c>
      <c r="K4121" s="1">
        <v>2528736</v>
      </c>
      <c r="L4121" s="3">
        <v>2200</v>
      </c>
      <c r="M4121">
        <v>43.3</v>
      </c>
      <c r="N4121">
        <v>87</v>
      </c>
      <c r="O4121" s="1">
        <f t="shared" si="709"/>
        <v>0</v>
      </c>
      <c r="P4121" s="5">
        <f>-MIN(data!$B$4 / data!H4121 * data!O4121 / 100, data!M4121)</f>
        <v>0</v>
      </c>
      <c r="Q4121" s="4">
        <f t="shared" si="708"/>
        <v>0</v>
      </c>
      <c r="R4121" s="6">
        <f>-MIN(data!$B$5/(POWER(LN(H4121),2))*O4121/100, N4121)</f>
        <v>0</v>
      </c>
      <c r="S4121" s="6">
        <f t="shared" si="710"/>
        <v>0</v>
      </c>
      <c r="T4121" s="4">
        <f t="shared" si="711"/>
        <v>43.3</v>
      </c>
      <c r="U4121" s="4" t="e">
        <f t="shared" si="715"/>
        <v>#DIV/0!</v>
      </c>
      <c r="V4121" s="4" t="e">
        <f t="shared" si="716"/>
        <v>#DIV/0!</v>
      </c>
      <c r="W4121" s="6">
        <f t="shared" si="712"/>
        <v>87</v>
      </c>
      <c r="X4121" s="6" t="e">
        <f t="shared" si="717"/>
        <v>#DIV/0!</v>
      </c>
      <c r="Y4121" s="6" t="e">
        <f t="shared" si="718"/>
        <v>#DIV/0!</v>
      </c>
      <c r="AA4121" s="1">
        <f t="shared" si="713"/>
        <v>0</v>
      </c>
      <c r="AB4121" s="1">
        <f t="shared" si="714"/>
        <v>0</v>
      </c>
    </row>
    <row r="4122" spans="3:28" x14ac:dyDescent="0.25">
      <c r="C4122" s="1">
        <v>1992</v>
      </c>
      <c r="D4122" s="1" t="s">
        <v>115</v>
      </c>
      <c r="E4122" s="2" t="s">
        <v>306</v>
      </c>
      <c r="F4122">
        <v>3</v>
      </c>
      <c r="G4122">
        <v>87075138</v>
      </c>
      <c r="H4122" s="1">
        <v>1521.9860000000001</v>
      </c>
      <c r="I4122" s="1">
        <v>100264</v>
      </c>
      <c r="J4122" s="1">
        <v>2439513</v>
      </c>
      <c r="K4122" s="1">
        <v>2528736</v>
      </c>
      <c r="L4122" s="3">
        <v>2200</v>
      </c>
      <c r="M4122">
        <v>41.1</v>
      </c>
      <c r="N4122">
        <v>87</v>
      </c>
      <c r="O4122" s="1">
        <f t="shared" si="709"/>
        <v>0</v>
      </c>
      <c r="P4122" s="5">
        <f>-MIN(data!$B$4 / data!H4122 * data!O4122 / 100, data!M4122)</f>
        <v>0</v>
      </c>
      <c r="Q4122" s="4">
        <f t="shared" si="708"/>
        <v>0</v>
      </c>
      <c r="R4122" s="6">
        <f>-MIN(data!$B$5/(POWER(LN(H4122),2))*O4122/100, N4122)</f>
        <v>0</v>
      </c>
      <c r="S4122" s="6">
        <f t="shared" si="710"/>
        <v>0</v>
      </c>
      <c r="T4122" s="4">
        <f t="shared" si="711"/>
        <v>41.1</v>
      </c>
      <c r="U4122" s="4" t="e">
        <f t="shared" si="715"/>
        <v>#DIV/0!</v>
      </c>
      <c r="V4122" s="4" t="e">
        <f t="shared" si="716"/>
        <v>#DIV/0!</v>
      </c>
      <c r="W4122" s="6">
        <f t="shared" si="712"/>
        <v>87</v>
      </c>
      <c r="X4122" s="6" t="e">
        <f t="shared" si="717"/>
        <v>#DIV/0!</v>
      </c>
      <c r="Y4122" s="6" t="e">
        <f t="shared" si="718"/>
        <v>#DIV/0!</v>
      </c>
      <c r="AA4122" s="1">
        <f t="shared" si="713"/>
        <v>0</v>
      </c>
      <c r="AB4122" s="1">
        <f t="shared" si="714"/>
        <v>0</v>
      </c>
    </row>
    <row r="4123" spans="3:28" x14ac:dyDescent="0.25">
      <c r="C4123" s="1">
        <v>1993</v>
      </c>
      <c r="D4123" s="1" t="s">
        <v>115</v>
      </c>
      <c r="E4123" s="2" t="s">
        <v>306</v>
      </c>
      <c r="F4123">
        <v>3</v>
      </c>
      <c r="G4123">
        <v>88625440</v>
      </c>
      <c r="H4123" s="1">
        <v>1190.777</v>
      </c>
      <c r="I4123" s="1">
        <v>95675</v>
      </c>
      <c r="J4123" s="1">
        <v>2446931</v>
      </c>
      <c r="K4123" s="1">
        <v>2413793</v>
      </c>
      <c r="L4123" s="3">
        <v>2200</v>
      </c>
      <c r="M4123">
        <v>39.1</v>
      </c>
      <c r="N4123">
        <v>87</v>
      </c>
      <c r="O4123" s="1">
        <f t="shared" si="709"/>
        <v>0</v>
      </c>
      <c r="P4123" s="5">
        <f>-MIN(data!$B$4 / data!H4123 * data!O4123 / 100, data!M4123)</f>
        <v>0</v>
      </c>
      <c r="Q4123" s="4">
        <f t="shared" si="708"/>
        <v>0</v>
      </c>
      <c r="R4123" s="6">
        <f>-MIN(data!$B$5/(POWER(LN(H4123),2))*O4123/100, N4123)</f>
        <v>0</v>
      </c>
      <c r="S4123" s="6">
        <f t="shared" si="710"/>
        <v>0</v>
      </c>
      <c r="T4123" s="4">
        <f t="shared" si="711"/>
        <v>39.1</v>
      </c>
      <c r="U4123" s="4" t="e">
        <f t="shared" si="715"/>
        <v>#DIV/0!</v>
      </c>
      <c r="V4123" s="4" t="e">
        <f t="shared" si="716"/>
        <v>#DIV/0!</v>
      </c>
      <c r="W4123" s="6">
        <f t="shared" si="712"/>
        <v>87</v>
      </c>
      <c r="X4123" s="6" t="e">
        <f t="shared" si="717"/>
        <v>#DIV/0!</v>
      </c>
      <c r="Y4123" s="6" t="e">
        <f t="shared" si="718"/>
        <v>#DIV/0!</v>
      </c>
      <c r="AA4123" s="1">
        <f t="shared" si="713"/>
        <v>0</v>
      </c>
      <c r="AB4123" s="1">
        <f t="shared" si="714"/>
        <v>0</v>
      </c>
    </row>
    <row r="4124" spans="3:28" x14ac:dyDescent="0.25">
      <c r="C4124" s="1">
        <v>1994</v>
      </c>
      <c r="D4124" s="1" t="s">
        <v>115</v>
      </c>
      <c r="E4124" s="2" t="s">
        <v>306</v>
      </c>
      <c r="F4124">
        <v>3</v>
      </c>
      <c r="G4124">
        <v>90156400</v>
      </c>
      <c r="H4124" s="1">
        <v>1244.3040000000001</v>
      </c>
      <c r="I4124" s="1">
        <v>91226</v>
      </c>
      <c r="J4124" s="1">
        <v>2452312</v>
      </c>
      <c r="K4124" s="1">
        <v>2441860</v>
      </c>
      <c r="L4124" s="3">
        <v>2100</v>
      </c>
      <c r="M4124">
        <v>37.200000000000003</v>
      </c>
      <c r="N4124">
        <v>86</v>
      </c>
      <c r="O4124" s="1">
        <f t="shared" si="709"/>
        <v>0</v>
      </c>
      <c r="P4124" s="5">
        <f>-MIN(data!$B$4 / data!H4124 * data!O4124 / 100, data!M4124)</f>
        <v>0</v>
      </c>
      <c r="Q4124" s="4">
        <f t="shared" si="708"/>
        <v>0</v>
      </c>
      <c r="R4124" s="6">
        <f>-MIN(data!$B$5/(POWER(LN(H4124),2))*O4124/100, N4124)</f>
        <v>0</v>
      </c>
      <c r="S4124" s="6">
        <f t="shared" si="710"/>
        <v>0</v>
      </c>
      <c r="T4124" s="4">
        <f t="shared" si="711"/>
        <v>37.200000000000003</v>
      </c>
      <c r="U4124" s="4" t="e">
        <f t="shared" si="715"/>
        <v>#DIV/0!</v>
      </c>
      <c r="V4124" s="4" t="e">
        <f t="shared" si="716"/>
        <v>#DIV/0!</v>
      </c>
      <c r="W4124" s="6">
        <f t="shared" si="712"/>
        <v>86</v>
      </c>
      <c r="X4124" s="6" t="e">
        <f t="shared" si="717"/>
        <v>#DIV/0!</v>
      </c>
      <c r="Y4124" s="6" t="e">
        <f t="shared" si="718"/>
        <v>#DIV/0!</v>
      </c>
      <c r="AA4124" s="1">
        <f t="shared" si="713"/>
        <v>0</v>
      </c>
      <c r="AB4124" s="1">
        <f t="shared" si="714"/>
        <v>0</v>
      </c>
    </row>
    <row r="4125" spans="3:28" x14ac:dyDescent="0.25">
      <c r="C4125" s="1">
        <v>1995</v>
      </c>
      <c r="D4125" s="1" t="s">
        <v>115</v>
      </c>
      <c r="E4125" s="2" t="s">
        <v>306</v>
      </c>
      <c r="F4125">
        <v>3</v>
      </c>
      <c r="G4125">
        <v>91663285</v>
      </c>
      <c r="H4125" s="1">
        <v>1151.4839999999999</v>
      </c>
      <c r="I4125" s="1">
        <v>86867</v>
      </c>
      <c r="J4125" s="1">
        <v>2460822</v>
      </c>
      <c r="K4125" s="1">
        <v>2470588</v>
      </c>
      <c r="L4125" s="3">
        <v>2100</v>
      </c>
      <c r="M4125">
        <v>35.299999999999997</v>
      </c>
      <c r="N4125">
        <v>85</v>
      </c>
      <c r="O4125" s="1">
        <f t="shared" si="709"/>
        <v>0</v>
      </c>
      <c r="P4125" s="5">
        <f>-MIN(data!$B$4 / data!H4125 * data!O4125 / 100, data!M4125)</f>
        <v>0</v>
      </c>
      <c r="Q4125" s="4">
        <f t="shared" si="708"/>
        <v>0</v>
      </c>
      <c r="R4125" s="6">
        <f>-MIN(data!$B$5/(POWER(LN(H4125),2))*O4125/100, N4125)</f>
        <v>0</v>
      </c>
      <c r="S4125" s="6">
        <f t="shared" si="710"/>
        <v>0</v>
      </c>
      <c r="T4125" s="4">
        <f t="shared" si="711"/>
        <v>35.299999999999997</v>
      </c>
      <c r="U4125" s="4" t="e">
        <f t="shared" si="715"/>
        <v>#DIV/0!</v>
      </c>
      <c r="V4125" s="4" t="e">
        <f t="shared" si="716"/>
        <v>#DIV/0!</v>
      </c>
      <c r="W4125" s="6">
        <f t="shared" si="712"/>
        <v>85</v>
      </c>
      <c r="X4125" s="6" t="e">
        <f t="shared" si="717"/>
        <v>#DIV/0!</v>
      </c>
      <c r="Y4125" s="6" t="e">
        <f t="shared" si="718"/>
        <v>#DIV/0!</v>
      </c>
      <c r="AA4125" s="1">
        <f t="shared" si="713"/>
        <v>0</v>
      </c>
      <c r="AB4125" s="1">
        <f t="shared" si="714"/>
        <v>0</v>
      </c>
    </row>
    <row r="4126" spans="3:28" x14ac:dyDescent="0.25">
      <c r="C4126" s="1">
        <v>1996</v>
      </c>
      <c r="D4126" s="1" t="s">
        <v>115</v>
      </c>
      <c r="E4126" s="2" t="s">
        <v>306</v>
      </c>
      <c r="F4126">
        <v>3</v>
      </c>
      <c r="G4126">
        <v>93147044</v>
      </c>
      <c r="H4126" s="1">
        <v>1225.3</v>
      </c>
      <c r="I4126" s="1">
        <v>82531</v>
      </c>
      <c r="J4126" s="1">
        <v>2463612</v>
      </c>
      <c r="K4126" s="1">
        <v>2560976</v>
      </c>
      <c r="L4126" s="3">
        <v>2100</v>
      </c>
      <c r="M4126">
        <v>33.5</v>
      </c>
      <c r="N4126">
        <v>82</v>
      </c>
      <c r="O4126" s="1">
        <f t="shared" si="709"/>
        <v>0</v>
      </c>
      <c r="P4126" s="5">
        <f>-MIN(data!$B$4 / data!H4126 * data!O4126 / 100, data!M4126)</f>
        <v>0</v>
      </c>
      <c r="Q4126" s="4">
        <f t="shared" si="708"/>
        <v>0</v>
      </c>
      <c r="R4126" s="6">
        <f>-MIN(data!$B$5/(POWER(LN(H4126),2))*O4126/100, N4126)</f>
        <v>0</v>
      </c>
      <c r="S4126" s="6">
        <f t="shared" si="710"/>
        <v>0</v>
      </c>
      <c r="T4126" s="4">
        <f t="shared" si="711"/>
        <v>33.5</v>
      </c>
      <c r="U4126" s="4" t="e">
        <f t="shared" si="715"/>
        <v>#DIV/0!</v>
      </c>
      <c r="V4126" s="4" t="e">
        <f t="shared" si="716"/>
        <v>#DIV/0!</v>
      </c>
      <c r="W4126" s="6">
        <f t="shared" si="712"/>
        <v>82</v>
      </c>
      <c r="X4126" s="6" t="e">
        <f t="shared" si="717"/>
        <v>#DIV/0!</v>
      </c>
      <c r="Y4126" s="6" t="e">
        <f t="shared" si="718"/>
        <v>#DIV/0!</v>
      </c>
      <c r="AA4126" s="1">
        <f t="shared" si="713"/>
        <v>0</v>
      </c>
      <c r="AB4126" s="1">
        <f t="shared" si="714"/>
        <v>0</v>
      </c>
    </row>
    <row r="4127" spans="3:28" x14ac:dyDescent="0.25">
      <c r="C4127" s="1">
        <v>1997</v>
      </c>
      <c r="D4127" s="1" t="s">
        <v>115</v>
      </c>
      <c r="E4127" s="2" t="s">
        <v>306</v>
      </c>
      <c r="F4127">
        <v>3</v>
      </c>
      <c r="G4127">
        <v>94611002</v>
      </c>
      <c r="H4127" s="1">
        <v>1305.144</v>
      </c>
      <c r="I4127" s="1">
        <v>78164</v>
      </c>
      <c r="J4127" s="1">
        <v>2457987</v>
      </c>
      <c r="K4127" s="1">
        <v>2560976</v>
      </c>
      <c r="L4127" s="3">
        <v>2100</v>
      </c>
      <c r="M4127">
        <v>31.8</v>
      </c>
      <c r="N4127">
        <v>82</v>
      </c>
      <c r="O4127" s="1">
        <f t="shared" si="709"/>
        <v>0</v>
      </c>
      <c r="P4127" s="5">
        <f>-MIN(data!$B$4 / data!H4127 * data!O4127 / 100, data!M4127)</f>
        <v>0</v>
      </c>
      <c r="Q4127" s="4">
        <f t="shared" si="708"/>
        <v>0</v>
      </c>
      <c r="R4127" s="6">
        <f>-MIN(data!$B$5/(POWER(LN(H4127),2))*O4127/100, N4127)</f>
        <v>0</v>
      </c>
      <c r="S4127" s="6">
        <f t="shared" si="710"/>
        <v>0</v>
      </c>
      <c r="T4127" s="4">
        <f t="shared" si="711"/>
        <v>31.8</v>
      </c>
      <c r="U4127" s="4" t="e">
        <f t="shared" si="715"/>
        <v>#DIV/0!</v>
      </c>
      <c r="V4127" s="4" t="e">
        <f t="shared" si="716"/>
        <v>#DIV/0!</v>
      </c>
      <c r="W4127" s="6">
        <f t="shared" si="712"/>
        <v>82</v>
      </c>
      <c r="X4127" s="6" t="e">
        <f t="shared" si="717"/>
        <v>#DIV/0!</v>
      </c>
      <c r="Y4127" s="6" t="e">
        <f t="shared" si="718"/>
        <v>#DIV/0!</v>
      </c>
      <c r="AA4127" s="1">
        <f t="shared" si="713"/>
        <v>0</v>
      </c>
      <c r="AB4127" s="1">
        <f t="shared" si="714"/>
        <v>0</v>
      </c>
    </row>
    <row r="4128" spans="3:28" x14ac:dyDescent="0.25">
      <c r="C4128" s="1">
        <v>1998</v>
      </c>
      <c r="D4128" s="1" t="s">
        <v>115</v>
      </c>
      <c r="E4128" s="2" t="s">
        <v>306</v>
      </c>
      <c r="F4128">
        <v>3</v>
      </c>
      <c r="G4128">
        <v>96056321</v>
      </c>
      <c r="H4128" s="1">
        <v>1216.7</v>
      </c>
      <c r="I4128" s="1">
        <v>73814</v>
      </c>
      <c r="J4128" s="1">
        <v>2460467</v>
      </c>
      <c r="K4128" s="1">
        <v>2409639</v>
      </c>
      <c r="L4128" s="3">
        <v>2100</v>
      </c>
      <c r="M4128">
        <v>30</v>
      </c>
      <c r="N4128">
        <v>83</v>
      </c>
      <c r="O4128" s="1">
        <f t="shared" si="709"/>
        <v>0</v>
      </c>
      <c r="P4128" s="5">
        <f>-MIN(data!$B$4 / data!H4128 * data!O4128 / 100, data!M4128)</f>
        <v>0</v>
      </c>
      <c r="Q4128" s="4">
        <f t="shared" si="708"/>
        <v>0</v>
      </c>
      <c r="R4128" s="6">
        <f>-MIN(data!$B$5/(POWER(LN(H4128),2))*O4128/100, N4128)</f>
        <v>0</v>
      </c>
      <c r="S4128" s="6">
        <f t="shared" si="710"/>
        <v>0</v>
      </c>
      <c r="T4128" s="4">
        <f t="shared" si="711"/>
        <v>30</v>
      </c>
      <c r="U4128" s="4" t="e">
        <f t="shared" si="715"/>
        <v>#DIV/0!</v>
      </c>
      <c r="V4128" s="4" t="e">
        <f t="shared" si="716"/>
        <v>#DIV/0!</v>
      </c>
      <c r="W4128" s="6">
        <f t="shared" si="712"/>
        <v>83</v>
      </c>
      <c r="X4128" s="6" t="e">
        <f t="shared" si="717"/>
        <v>#DIV/0!</v>
      </c>
      <c r="Y4128" s="6" t="e">
        <f t="shared" si="718"/>
        <v>#DIV/0!</v>
      </c>
      <c r="AA4128" s="1">
        <f t="shared" si="713"/>
        <v>0</v>
      </c>
      <c r="AB4128" s="1">
        <f t="shared" si="714"/>
        <v>0</v>
      </c>
    </row>
    <row r="4129" spans="3:28" x14ac:dyDescent="0.25">
      <c r="C4129" s="1">
        <v>1999</v>
      </c>
      <c r="D4129" s="1" t="s">
        <v>115</v>
      </c>
      <c r="E4129" s="2" t="s">
        <v>306</v>
      </c>
      <c r="F4129">
        <v>3</v>
      </c>
      <c r="G4129">
        <v>97484832</v>
      </c>
      <c r="H4129" s="1">
        <v>1260.51</v>
      </c>
      <c r="I4129" s="1">
        <v>69595</v>
      </c>
      <c r="J4129" s="1">
        <v>2459187</v>
      </c>
      <c r="K4129" s="1">
        <v>2317073</v>
      </c>
      <c r="L4129" s="3">
        <v>2000</v>
      </c>
      <c r="M4129">
        <v>28.3</v>
      </c>
      <c r="N4129">
        <v>82</v>
      </c>
      <c r="O4129" s="1">
        <f t="shared" si="709"/>
        <v>0</v>
      </c>
      <c r="P4129" s="5">
        <f>-MIN(data!$B$4 / data!H4129 * data!O4129 / 100, data!M4129)</f>
        <v>0</v>
      </c>
      <c r="Q4129" s="4">
        <f t="shared" si="708"/>
        <v>0</v>
      </c>
      <c r="R4129" s="6">
        <f>-MIN(data!$B$5/(POWER(LN(H4129),2))*O4129/100, N4129)</f>
        <v>0</v>
      </c>
      <c r="S4129" s="6">
        <f t="shared" si="710"/>
        <v>0</v>
      </c>
      <c r="T4129" s="4">
        <f t="shared" si="711"/>
        <v>28.3</v>
      </c>
      <c r="U4129" s="4" t="e">
        <f t="shared" si="715"/>
        <v>#DIV/0!</v>
      </c>
      <c r="V4129" s="4" t="e">
        <f t="shared" si="716"/>
        <v>#DIV/0!</v>
      </c>
      <c r="W4129" s="6">
        <f t="shared" si="712"/>
        <v>82</v>
      </c>
      <c r="X4129" s="6" t="e">
        <f t="shared" si="717"/>
        <v>#DIV/0!</v>
      </c>
      <c r="Y4129" s="6" t="e">
        <f t="shared" si="718"/>
        <v>#DIV/0!</v>
      </c>
      <c r="AA4129" s="1">
        <f t="shared" si="713"/>
        <v>0</v>
      </c>
      <c r="AB4129" s="1">
        <f t="shared" si="714"/>
        <v>0</v>
      </c>
    </row>
    <row r="4130" spans="3:28" x14ac:dyDescent="0.25">
      <c r="C4130" s="1">
        <v>2000</v>
      </c>
      <c r="D4130" s="1" t="s">
        <v>115</v>
      </c>
      <c r="E4130" s="2" t="s">
        <v>306</v>
      </c>
      <c r="F4130">
        <v>3</v>
      </c>
      <c r="G4130">
        <v>98899845</v>
      </c>
      <c r="H4130" s="1">
        <v>1425.1110000000001</v>
      </c>
      <c r="I4130" s="1">
        <v>65525</v>
      </c>
      <c r="J4130" s="1">
        <v>2444963</v>
      </c>
      <c r="K4130" s="1">
        <v>2207792</v>
      </c>
      <c r="L4130" s="3">
        <v>1900</v>
      </c>
      <c r="M4130">
        <v>26.8</v>
      </c>
      <c r="N4130">
        <v>77</v>
      </c>
      <c r="O4130" s="1">
        <f t="shared" si="709"/>
        <v>0</v>
      </c>
      <c r="P4130" s="5">
        <f>-MIN(data!$B$4 / data!H4130 * data!O4130 / 100, data!M4130)</f>
        <v>0</v>
      </c>
      <c r="Q4130" s="4">
        <f t="shared" si="708"/>
        <v>0</v>
      </c>
      <c r="R4130" s="6">
        <f>-MIN(data!$B$5/(POWER(LN(H4130),2))*O4130/100, N4130)</f>
        <v>0</v>
      </c>
      <c r="S4130" s="6">
        <f t="shared" si="710"/>
        <v>0</v>
      </c>
      <c r="T4130" s="4">
        <f t="shared" si="711"/>
        <v>26.8</v>
      </c>
      <c r="U4130" s="4" t="e">
        <f t="shared" si="715"/>
        <v>#DIV/0!</v>
      </c>
      <c r="V4130" s="4" t="e">
        <f t="shared" si="716"/>
        <v>#DIV/0!</v>
      </c>
      <c r="W4130" s="6">
        <f t="shared" si="712"/>
        <v>77</v>
      </c>
      <c r="X4130" s="6" t="e">
        <f t="shared" si="717"/>
        <v>#DIV/0!</v>
      </c>
      <c r="Y4130" s="6" t="e">
        <f t="shared" si="718"/>
        <v>#DIV/0!</v>
      </c>
      <c r="AA4130" s="1">
        <f t="shared" si="713"/>
        <v>0</v>
      </c>
      <c r="AB4130" s="1">
        <f t="shared" si="714"/>
        <v>0</v>
      </c>
    </row>
    <row r="4131" spans="3:28" x14ac:dyDescent="0.25">
      <c r="C4131" s="1">
        <v>2001</v>
      </c>
      <c r="D4131" s="1" t="s">
        <v>115</v>
      </c>
      <c r="E4131" s="2" t="s">
        <v>306</v>
      </c>
      <c r="F4131">
        <v>3</v>
      </c>
      <c r="G4131">
        <v>100298153</v>
      </c>
      <c r="H4131" s="1">
        <v>1452.271</v>
      </c>
      <c r="I4131" s="1">
        <v>61630</v>
      </c>
      <c r="J4131" s="1">
        <v>2435968</v>
      </c>
      <c r="K4131" s="1">
        <v>2173913</v>
      </c>
      <c r="L4131" s="3">
        <v>1700</v>
      </c>
      <c r="M4131">
        <v>25.3</v>
      </c>
      <c r="N4131">
        <v>69</v>
      </c>
      <c r="O4131" s="1">
        <f t="shared" si="709"/>
        <v>0</v>
      </c>
      <c r="P4131" s="5">
        <f>-MIN(data!$B$4 / data!H4131 * data!O4131 / 100, data!M4131)</f>
        <v>0</v>
      </c>
      <c r="Q4131" s="4">
        <f t="shared" si="708"/>
        <v>0</v>
      </c>
      <c r="R4131" s="6">
        <f>-MIN(data!$B$5/(POWER(LN(H4131),2))*O4131/100, N4131)</f>
        <v>0</v>
      </c>
      <c r="S4131" s="6">
        <f t="shared" si="710"/>
        <v>0</v>
      </c>
      <c r="T4131" s="4">
        <f t="shared" si="711"/>
        <v>25.3</v>
      </c>
      <c r="U4131" s="4" t="e">
        <f t="shared" si="715"/>
        <v>#DIV/0!</v>
      </c>
      <c r="V4131" s="4" t="e">
        <f t="shared" si="716"/>
        <v>#DIV/0!</v>
      </c>
      <c r="W4131" s="6">
        <f t="shared" si="712"/>
        <v>69</v>
      </c>
      <c r="X4131" s="6" t="e">
        <f t="shared" si="717"/>
        <v>#DIV/0!</v>
      </c>
      <c r="Y4131" s="6" t="e">
        <f t="shared" si="718"/>
        <v>#DIV/0!</v>
      </c>
      <c r="AA4131" s="1">
        <f t="shared" si="713"/>
        <v>0</v>
      </c>
      <c r="AB4131" s="1">
        <f t="shared" si="714"/>
        <v>0</v>
      </c>
    </row>
    <row r="4132" spans="3:28" x14ac:dyDescent="0.25">
      <c r="C4132" s="1">
        <v>2002</v>
      </c>
      <c r="D4132" s="1" t="s">
        <v>115</v>
      </c>
      <c r="E4132" s="2" t="s">
        <v>306</v>
      </c>
      <c r="F4132">
        <v>3</v>
      </c>
      <c r="G4132">
        <v>101684758</v>
      </c>
      <c r="H4132" s="1">
        <v>1414.8710000000001</v>
      </c>
      <c r="I4132" s="1">
        <v>57977</v>
      </c>
      <c r="J4132" s="1">
        <v>2425816</v>
      </c>
      <c r="K4132" s="1">
        <v>2295082</v>
      </c>
      <c r="L4132" s="3">
        <v>1500</v>
      </c>
      <c r="M4132">
        <v>23.9</v>
      </c>
      <c r="N4132">
        <v>61</v>
      </c>
      <c r="O4132" s="1">
        <f t="shared" si="709"/>
        <v>0</v>
      </c>
      <c r="P4132" s="5">
        <f>-MIN(data!$B$4 / data!H4132 * data!O4132 / 100, data!M4132)</f>
        <v>0</v>
      </c>
      <c r="Q4132" s="4">
        <f t="shared" si="708"/>
        <v>0</v>
      </c>
      <c r="R4132" s="6">
        <f>-MIN(data!$B$5/(POWER(LN(H4132),2))*O4132/100, N4132)</f>
        <v>0</v>
      </c>
      <c r="S4132" s="6">
        <f t="shared" si="710"/>
        <v>0</v>
      </c>
      <c r="T4132" s="4">
        <f t="shared" si="711"/>
        <v>23.9</v>
      </c>
      <c r="U4132" s="4" t="e">
        <f t="shared" si="715"/>
        <v>#DIV/0!</v>
      </c>
      <c r="V4132" s="4" t="e">
        <f t="shared" si="716"/>
        <v>#DIV/0!</v>
      </c>
      <c r="W4132" s="6">
        <f t="shared" si="712"/>
        <v>61</v>
      </c>
      <c r="X4132" s="6" t="e">
        <f t="shared" si="717"/>
        <v>#DIV/0!</v>
      </c>
      <c r="Y4132" s="6" t="e">
        <f t="shared" si="718"/>
        <v>#DIV/0!</v>
      </c>
      <c r="AA4132" s="1">
        <f t="shared" si="713"/>
        <v>0</v>
      </c>
      <c r="AB4132" s="1">
        <f t="shared" si="714"/>
        <v>0</v>
      </c>
    </row>
    <row r="4133" spans="3:28" x14ac:dyDescent="0.25">
      <c r="C4133" s="1">
        <v>2003</v>
      </c>
      <c r="D4133" s="1" t="s">
        <v>115</v>
      </c>
      <c r="E4133" s="2" t="s">
        <v>306</v>
      </c>
      <c r="F4133">
        <v>3</v>
      </c>
      <c r="G4133">
        <v>103081020</v>
      </c>
      <c r="H4133" s="1">
        <v>1503.771</v>
      </c>
      <c r="I4133" s="1">
        <v>54655</v>
      </c>
      <c r="J4133" s="1">
        <v>2407709</v>
      </c>
      <c r="K4133" s="1">
        <v>2280702</v>
      </c>
      <c r="L4133" s="3">
        <v>1400</v>
      </c>
      <c r="M4133">
        <v>22.7</v>
      </c>
      <c r="N4133">
        <v>57</v>
      </c>
      <c r="O4133" s="1">
        <f t="shared" si="709"/>
        <v>0</v>
      </c>
      <c r="P4133" s="5">
        <f>-MIN(data!$B$4 / data!H4133 * data!O4133 / 100, data!M4133)</f>
        <v>0</v>
      </c>
      <c r="Q4133" s="4">
        <f t="shared" si="708"/>
        <v>0</v>
      </c>
      <c r="R4133" s="6">
        <f>-MIN(data!$B$5/(POWER(LN(H4133),2))*O4133/100, N4133)</f>
        <v>0</v>
      </c>
      <c r="S4133" s="6">
        <f t="shared" si="710"/>
        <v>0</v>
      </c>
      <c r="T4133" s="4">
        <f t="shared" si="711"/>
        <v>22.7</v>
      </c>
      <c r="U4133" s="4" t="e">
        <f t="shared" si="715"/>
        <v>#DIV/0!</v>
      </c>
      <c r="V4133" s="4" t="e">
        <f t="shared" si="716"/>
        <v>#DIV/0!</v>
      </c>
      <c r="W4133" s="6">
        <f t="shared" si="712"/>
        <v>57</v>
      </c>
      <c r="X4133" s="6" t="e">
        <f t="shared" si="717"/>
        <v>#DIV/0!</v>
      </c>
      <c r="Y4133" s="6" t="e">
        <f t="shared" si="718"/>
        <v>#DIV/0!</v>
      </c>
      <c r="AA4133" s="1">
        <f t="shared" si="713"/>
        <v>0</v>
      </c>
      <c r="AB4133" s="1">
        <f t="shared" si="714"/>
        <v>0</v>
      </c>
    </row>
    <row r="4134" spans="3:28" x14ac:dyDescent="0.25">
      <c r="C4134" s="1">
        <v>2004</v>
      </c>
      <c r="D4134" s="1" t="s">
        <v>115</v>
      </c>
      <c r="E4134" s="2" t="s">
        <v>306</v>
      </c>
      <c r="F4134">
        <v>3</v>
      </c>
      <c r="G4134">
        <v>104514932</v>
      </c>
      <c r="H4134" s="1">
        <v>1521.068</v>
      </c>
      <c r="I4134" s="1">
        <v>51673</v>
      </c>
      <c r="J4134" s="1">
        <v>2392269</v>
      </c>
      <c r="K4134" s="1">
        <v>2407407</v>
      </c>
      <c r="L4134" s="3">
        <v>1300</v>
      </c>
      <c r="M4134">
        <v>21.6</v>
      </c>
      <c r="N4134">
        <v>54</v>
      </c>
      <c r="O4134" s="1">
        <f t="shared" si="709"/>
        <v>0</v>
      </c>
      <c r="P4134" s="5">
        <f>-MIN(data!$B$4 / data!H4134 * data!O4134 / 100, data!M4134)</f>
        <v>0</v>
      </c>
      <c r="Q4134" s="4">
        <f t="shared" si="708"/>
        <v>0</v>
      </c>
      <c r="R4134" s="6">
        <f>-MIN(data!$B$5/(POWER(LN(H4134),2))*O4134/100, N4134)</f>
        <v>0</v>
      </c>
      <c r="S4134" s="6">
        <f t="shared" si="710"/>
        <v>0</v>
      </c>
      <c r="T4134" s="4">
        <f t="shared" si="711"/>
        <v>21.6</v>
      </c>
      <c r="U4134" s="4" t="e">
        <f t="shared" si="715"/>
        <v>#DIV/0!</v>
      </c>
      <c r="V4134" s="4" t="e">
        <f t="shared" si="716"/>
        <v>#DIV/0!</v>
      </c>
      <c r="W4134" s="6">
        <f t="shared" si="712"/>
        <v>54</v>
      </c>
      <c r="X4134" s="6" t="e">
        <f t="shared" si="717"/>
        <v>#DIV/0!</v>
      </c>
      <c r="Y4134" s="6" t="e">
        <f t="shared" si="718"/>
        <v>#DIV/0!</v>
      </c>
      <c r="AA4134" s="1">
        <f t="shared" si="713"/>
        <v>0</v>
      </c>
      <c r="AB4134" s="1">
        <f t="shared" si="714"/>
        <v>0</v>
      </c>
    </row>
    <row r="4135" spans="3:28" x14ac:dyDescent="0.25">
      <c r="C4135" s="1">
        <v>2005</v>
      </c>
      <c r="D4135" s="1" t="s">
        <v>115</v>
      </c>
      <c r="E4135" s="2" t="s">
        <v>306</v>
      </c>
      <c r="F4135">
        <v>3</v>
      </c>
      <c r="G4135">
        <v>106005203</v>
      </c>
      <c r="H4135" s="1">
        <v>1565.8140000000001</v>
      </c>
      <c r="I4135" s="1">
        <v>49038</v>
      </c>
      <c r="J4135" s="1">
        <v>2380485</v>
      </c>
      <c r="K4135" s="1">
        <v>2222222</v>
      </c>
      <c r="L4135" s="3">
        <v>1300</v>
      </c>
      <c r="M4135">
        <v>20.6</v>
      </c>
      <c r="N4135">
        <v>54</v>
      </c>
      <c r="O4135" s="1">
        <f t="shared" si="709"/>
        <v>0</v>
      </c>
      <c r="P4135" s="5">
        <f>-MIN(data!$B$4 / data!H4135 * data!O4135 / 100, data!M4135)</f>
        <v>0</v>
      </c>
      <c r="Q4135" s="4">
        <f t="shared" si="708"/>
        <v>0</v>
      </c>
      <c r="R4135" s="6">
        <f>-MIN(data!$B$5/(POWER(LN(H4135),2))*O4135/100, N4135)</f>
        <v>0</v>
      </c>
      <c r="S4135" s="6">
        <f t="shared" si="710"/>
        <v>0</v>
      </c>
      <c r="T4135" s="4">
        <f t="shared" si="711"/>
        <v>20.6</v>
      </c>
      <c r="U4135" s="4" t="e">
        <f t="shared" si="715"/>
        <v>#DIV/0!</v>
      </c>
      <c r="V4135" s="4" t="e">
        <f t="shared" si="716"/>
        <v>#DIV/0!</v>
      </c>
      <c r="W4135" s="6">
        <f t="shared" si="712"/>
        <v>54</v>
      </c>
      <c r="X4135" s="6" t="e">
        <f t="shared" si="717"/>
        <v>#DIV/0!</v>
      </c>
      <c r="Y4135" s="6" t="e">
        <f t="shared" si="718"/>
        <v>#DIV/0!</v>
      </c>
      <c r="AA4135" s="1">
        <f t="shared" si="713"/>
        <v>0</v>
      </c>
      <c r="AB4135" s="1">
        <f t="shared" si="714"/>
        <v>0</v>
      </c>
    </row>
    <row r="4136" spans="3:28" x14ac:dyDescent="0.25">
      <c r="C4136" s="1">
        <v>2006</v>
      </c>
      <c r="D4136" s="1" t="s">
        <v>115</v>
      </c>
      <c r="E4136" s="2" t="s">
        <v>306</v>
      </c>
      <c r="F4136">
        <v>3</v>
      </c>
      <c r="G4136">
        <v>107560153</v>
      </c>
      <c r="H4136" s="1">
        <v>1629.73</v>
      </c>
      <c r="I4136" s="1">
        <v>46758</v>
      </c>
      <c r="J4136" s="1">
        <v>2361515</v>
      </c>
      <c r="K4136" s="1">
        <v>2352941</v>
      </c>
      <c r="L4136" s="3">
        <v>1200</v>
      </c>
      <c r="M4136">
        <v>19.8</v>
      </c>
      <c r="N4136">
        <v>51</v>
      </c>
      <c r="O4136" s="1">
        <f t="shared" si="709"/>
        <v>0</v>
      </c>
      <c r="P4136" s="5">
        <f>-MIN(data!$B$4 / data!H4136 * data!O4136 / 100, data!M4136)</f>
        <v>0</v>
      </c>
      <c r="Q4136" s="4">
        <f t="shared" si="708"/>
        <v>0</v>
      </c>
      <c r="R4136" s="6">
        <f>-MIN(data!$B$5/(POWER(LN(H4136),2))*O4136/100, N4136)</f>
        <v>0</v>
      </c>
      <c r="S4136" s="6">
        <f t="shared" si="710"/>
        <v>0</v>
      </c>
      <c r="T4136" s="4">
        <f t="shared" si="711"/>
        <v>19.8</v>
      </c>
      <c r="U4136" s="4" t="e">
        <f t="shared" si="715"/>
        <v>#DIV/0!</v>
      </c>
      <c r="V4136" s="4" t="e">
        <f t="shared" si="716"/>
        <v>#DIV/0!</v>
      </c>
      <c r="W4136" s="6">
        <f t="shared" si="712"/>
        <v>51</v>
      </c>
      <c r="X4136" s="6" t="e">
        <f t="shared" si="717"/>
        <v>#DIV/0!</v>
      </c>
      <c r="Y4136" s="6" t="e">
        <f t="shared" si="718"/>
        <v>#DIV/0!</v>
      </c>
      <c r="AA4136" s="1">
        <f t="shared" si="713"/>
        <v>0</v>
      </c>
      <c r="AB4136" s="1">
        <f t="shared" si="714"/>
        <v>0</v>
      </c>
    </row>
    <row r="4137" spans="3:28" x14ac:dyDescent="0.25">
      <c r="C4137" s="1">
        <v>2007</v>
      </c>
      <c r="D4137" s="1" t="s">
        <v>115</v>
      </c>
      <c r="E4137" s="2" t="s">
        <v>306</v>
      </c>
      <c r="F4137">
        <v>3</v>
      </c>
      <c r="G4137">
        <v>109170502</v>
      </c>
      <c r="H4137" s="1">
        <v>1660.7650000000001</v>
      </c>
      <c r="I4137" s="1">
        <v>44801</v>
      </c>
      <c r="J4137" s="1">
        <v>2357947</v>
      </c>
      <c r="K4137" s="1">
        <v>2400000</v>
      </c>
      <c r="L4137" s="3">
        <v>1200</v>
      </c>
      <c r="M4137">
        <v>19</v>
      </c>
      <c r="N4137">
        <v>50</v>
      </c>
      <c r="O4137" s="1">
        <f t="shared" si="709"/>
        <v>0</v>
      </c>
      <c r="P4137" s="5">
        <f>-MIN(data!$B$4 / data!H4137 * data!O4137 / 100, data!M4137)</f>
        <v>0</v>
      </c>
      <c r="Q4137" s="4">
        <f t="shared" si="708"/>
        <v>0</v>
      </c>
      <c r="R4137" s="6">
        <f>-MIN(data!$B$5/(POWER(LN(H4137),2))*O4137/100, N4137)</f>
        <v>0</v>
      </c>
      <c r="S4137" s="6">
        <f t="shared" si="710"/>
        <v>0</v>
      </c>
      <c r="T4137" s="4">
        <f t="shared" si="711"/>
        <v>19</v>
      </c>
      <c r="U4137" s="4" t="e">
        <f t="shared" si="715"/>
        <v>#DIV/0!</v>
      </c>
      <c r="V4137" s="4" t="e">
        <f t="shared" si="716"/>
        <v>#DIV/0!</v>
      </c>
      <c r="W4137" s="6">
        <f t="shared" si="712"/>
        <v>50</v>
      </c>
      <c r="X4137" s="6" t="e">
        <f t="shared" si="717"/>
        <v>#DIV/0!</v>
      </c>
      <c r="Y4137" s="6" t="e">
        <f t="shared" si="718"/>
        <v>#DIV/0!</v>
      </c>
      <c r="AA4137" s="1">
        <f t="shared" si="713"/>
        <v>0</v>
      </c>
      <c r="AB4137" s="1">
        <f t="shared" si="714"/>
        <v>0</v>
      </c>
    </row>
    <row r="4138" spans="3:28" x14ac:dyDescent="0.25">
      <c r="C4138" s="1">
        <v>2008</v>
      </c>
      <c r="D4138" s="1" t="s">
        <v>115</v>
      </c>
      <c r="E4138" s="2" t="s">
        <v>306</v>
      </c>
      <c r="F4138">
        <v>3</v>
      </c>
      <c r="G4138">
        <v>110815271</v>
      </c>
      <c r="H4138" s="1">
        <v>1944.373</v>
      </c>
      <c r="I4138" s="1">
        <v>43140</v>
      </c>
      <c r="J4138" s="1">
        <v>2344565</v>
      </c>
      <c r="K4138" s="1">
        <v>2600000</v>
      </c>
      <c r="L4138" s="3">
        <v>1200</v>
      </c>
      <c r="M4138">
        <v>18.399999999999999</v>
      </c>
      <c r="N4138">
        <v>50</v>
      </c>
      <c r="O4138" s="1">
        <f t="shared" si="709"/>
        <v>0</v>
      </c>
      <c r="P4138" s="5">
        <f>-MIN(data!$B$4 / data!H4138 * data!O4138 / 100, data!M4138)</f>
        <v>0</v>
      </c>
      <c r="Q4138" s="4">
        <f t="shared" si="708"/>
        <v>0</v>
      </c>
      <c r="R4138" s="6">
        <f>-MIN(data!$B$5/(POWER(LN(H4138),2))*O4138/100, N4138)</f>
        <v>0</v>
      </c>
      <c r="S4138" s="6">
        <f t="shared" si="710"/>
        <v>0</v>
      </c>
      <c r="T4138" s="4">
        <f t="shared" si="711"/>
        <v>18.399999999999999</v>
      </c>
      <c r="U4138" s="4" t="e">
        <f t="shared" si="715"/>
        <v>#DIV/0!</v>
      </c>
      <c r="V4138" s="4" t="e">
        <f t="shared" si="716"/>
        <v>#DIV/0!</v>
      </c>
      <c r="W4138" s="6">
        <f t="shared" si="712"/>
        <v>50</v>
      </c>
      <c r="X4138" s="6" t="e">
        <f t="shared" si="717"/>
        <v>#DIV/0!</v>
      </c>
      <c r="Y4138" s="6" t="e">
        <f t="shared" si="718"/>
        <v>#DIV/0!</v>
      </c>
      <c r="AA4138" s="1">
        <f t="shared" si="713"/>
        <v>0</v>
      </c>
      <c r="AB4138" s="1">
        <f t="shared" si="714"/>
        <v>0</v>
      </c>
    </row>
    <row r="4139" spans="3:28" x14ac:dyDescent="0.25">
      <c r="C4139" s="1">
        <v>2009</v>
      </c>
      <c r="D4139" s="1" t="s">
        <v>115</v>
      </c>
      <c r="E4139" s="2" t="s">
        <v>306</v>
      </c>
      <c r="F4139">
        <v>3</v>
      </c>
      <c r="G4139">
        <v>112463887</v>
      </c>
      <c r="H4139" s="1">
        <v>1646.384</v>
      </c>
      <c r="I4139" s="1">
        <v>41733</v>
      </c>
      <c r="J4139" s="1">
        <v>2344551</v>
      </c>
      <c r="K4139" s="1">
        <v>2075472</v>
      </c>
      <c r="L4139" s="3">
        <v>1300</v>
      </c>
      <c r="M4139">
        <v>17.8</v>
      </c>
      <c r="N4139">
        <v>53</v>
      </c>
      <c r="O4139" s="1">
        <f t="shared" si="709"/>
        <v>0</v>
      </c>
      <c r="P4139" s="5">
        <f>-MIN(data!$B$4 / data!H4139 * data!O4139 / 100, data!M4139)</f>
        <v>0</v>
      </c>
      <c r="Q4139" s="4">
        <f t="shared" si="708"/>
        <v>0</v>
      </c>
      <c r="R4139" s="6">
        <f>-MIN(data!$B$5/(POWER(LN(H4139),2))*O4139/100, N4139)</f>
        <v>0</v>
      </c>
      <c r="S4139" s="6">
        <f t="shared" si="710"/>
        <v>0</v>
      </c>
      <c r="T4139" s="4">
        <f t="shared" si="711"/>
        <v>17.8</v>
      </c>
      <c r="U4139" s="4" t="e">
        <f t="shared" si="715"/>
        <v>#DIV/0!</v>
      </c>
      <c r="V4139" s="4" t="e">
        <f t="shared" si="716"/>
        <v>#DIV/0!</v>
      </c>
      <c r="W4139" s="6">
        <f t="shared" si="712"/>
        <v>53</v>
      </c>
      <c r="X4139" s="6" t="e">
        <f t="shared" si="717"/>
        <v>#DIV/0!</v>
      </c>
      <c r="Y4139" s="6" t="e">
        <f t="shared" si="718"/>
        <v>#DIV/0!</v>
      </c>
      <c r="AA4139" s="1">
        <f t="shared" si="713"/>
        <v>0</v>
      </c>
      <c r="AB4139" s="1">
        <f t="shared" si="714"/>
        <v>0</v>
      </c>
    </row>
    <row r="4140" spans="3:28" x14ac:dyDescent="0.25">
      <c r="C4140" s="1">
        <v>2010</v>
      </c>
      <c r="D4140" s="1" t="s">
        <v>115</v>
      </c>
      <c r="E4140" s="2" t="s">
        <v>306</v>
      </c>
      <c r="F4140">
        <v>3</v>
      </c>
      <c r="G4140">
        <v>114092963</v>
      </c>
      <c r="H4140" s="1">
        <v>1661.4349999999999</v>
      </c>
      <c r="I4140" s="1">
        <v>40526</v>
      </c>
      <c r="J4140" s="1">
        <v>2342543</v>
      </c>
      <c r="K4140" s="1">
        <v>2222222</v>
      </c>
      <c r="L4140" s="3">
        <v>1100</v>
      </c>
      <c r="M4140">
        <v>17.3</v>
      </c>
      <c r="N4140">
        <v>45</v>
      </c>
      <c r="O4140" s="1">
        <f t="shared" si="709"/>
        <v>0</v>
      </c>
      <c r="P4140" s="5">
        <f>-MIN(data!$B$4 / data!H4140 * data!O4140 / 100, data!M4140)</f>
        <v>0</v>
      </c>
      <c r="Q4140" s="4">
        <f t="shared" si="708"/>
        <v>0</v>
      </c>
      <c r="R4140" s="6">
        <f>-MIN(data!$B$5/(POWER(LN(H4140),2))*O4140/100, N4140)</f>
        <v>0</v>
      </c>
      <c r="S4140" s="6">
        <f t="shared" si="710"/>
        <v>0</v>
      </c>
      <c r="T4140" s="4">
        <f t="shared" si="711"/>
        <v>17.3</v>
      </c>
      <c r="U4140" s="4" t="e">
        <f t="shared" si="715"/>
        <v>#DIV/0!</v>
      </c>
      <c r="V4140" s="4" t="e">
        <f t="shared" si="716"/>
        <v>#DIV/0!</v>
      </c>
      <c r="W4140" s="6">
        <f t="shared" si="712"/>
        <v>45</v>
      </c>
      <c r="X4140" s="6" t="e">
        <f t="shared" si="717"/>
        <v>#DIV/0!</v>
      </c>
      <c r="Y4140" s="6" t="e">
        <f t="shared" si="718"/>
        <v>#DIV/0!</v>
      </c>
      <c r="AA4140" s="1">
        <f t="shared" si="713"/>
        <v>0</v>
      </c>
      <c r="AB4140" s="1">
        <f t="shared" si="714"/>
        <v>0</v>
      </c>
    </row>
    <row r="4141" spans="3:28" x14ac:dyDescent="0.25">
      <c r="C4141" s="1">
        <v>2011</v>
      </c>
      <c r="D4141" s="1" t="s">
        <v>115</v>
      </c>
      <c r="E4141" s="2" t="s">
        <v>306</v>
      </c>
      <c r="F4141">
        <v>3</v>
      </c>
      <c r="G4141">
        <v>115695473</v>
      </c>
      <c r="H4141" s="1">
        <v>1774.26</v>
      </c>
      <c r="I4141" s="1">
        <v>39430</v>
      </c>
      <c r="J4141" s="1">
        <v>2347024</v>
      </c>
      <c r="K4141" s="1">
        <v>2357143</v>
      </c>
      <c r="L4141" s="3">
        <v>1000</v>
      </c>
      <c r="M4141">
        <v>16.8</v>
      </c>
      <c r="N4141">
        <v>42</v>
      </c>
      <c r="O4141" s="1">
        <f t="shared" si="709"/>
        <v>0</v>
      </c>
      <c r="P4141" s="5">
        <f>-MIN(data!$B$4 / data!H4141 * data!O4141 / 100, data!M4141)</f>
        <v>0</v>
      </c>
      <c r="Q4141" s="4">
        <f t="shared" si="708"/>
        <v>0</v>
      </c>
      <c r="R4141" s="6">
        <f>-MIN(data!$B$5/(POWER(LN(H4141),2))*O4141/100, N4141)</f>
        <v>0</v>
      </c>
      <c r="S4141" s="6">
        <f t="shared" si="710"/>
        <v>0</v>
      </c>
      <c r="T4141" s="4">
        <f t="shared" si="711"/>
        <v>16.8</v>
      </c>
      <c r="U4141" s="4" t="e">
        <f t="shared" si="715"/>
        <v>#DIV/0!</v>
      </c>
      <c r="V4141" s="4" t="e">
        <f t="shared" si="716"/>
        <v>#DIV/0!</v>
      </c>
      <c r="W4141" s="6">
        <f t="shared" si="712"/>
        <v>42</v>
      </c>
      <c r="X4141" s="6" t="e">
        <f t="shared" si="717"/>
        <v>#DIV/0!</v>
      </c>
      <c r="Y4141" s="6" t="e">
        <f t="shared" si="718"/>
        <v>#DIV/0!</v>
      </c>
      <c r="AA4141" s="1">
        <f t="shared" si="713"/>
        <v>0</v>
      </c>
      <c r="AB4141" s="1">
        <f t="shared" si="714"/>
        <v>0</v>
      </c>
    </row>
    <row r="4142" spans="3:28" x14ac:dyDescent="0.25">
      <c r="C4142" s="1">
        <v>2012</v>
      </c>
      <c r="D4142" s="1" t="s">
        <v>115</v>
      </c>
      <c r="E4142" s="2" t="s">
        <v>306</v>
      </c>
      <c r="F4142">
        <v>3</v>
      </c>
      <c r="G4142">
        <v>117274155</v>
      </c>
      <c r="H4142" s="1">
        <v>1817.038</v>
      </c>
      <c r="I4142" s="1">
        <v>38368</v>
      </c>
      <c r="J4142" s="1">
        <v>2339512</v>
      </c>
      <c r="K4142" s="1">
        <v>2333333</v>
      </c>
      <c r="L4142" s="3">
        <v>990</v>
      </c>
      <c r="M4142">
        <v>16.399999999999999</v>
      </c>
      <c r="N4142">
        <v>42</v>
      </c>
      <c r="O4142" s="1">
        <f t="shared" si="709"/>
        <v>0</v>
      </c>
      <c r="P4142" s="5">
        <f>-MIN(data!$B$4 / data!H4142 * data!O4142 / 100, data!M4142)</f>
        <v>0</v>
      </c>
      <c r="Q4142" s="4">
        <f t="shared" si="708"/>
        <v>0</v>
      </c>
      <c r="R4142" s="6">
        <f>-MIN(data!$B$5/(POWER(LN(H4142),2))*O4142/100, N4142)</f>
        <v>0</v>
      </c>
      <c r="S4142" s="6">
        <f t="shared" si="710"/>
        <v>0</v>
      </c>
      <c r="T4142" s="4">
        <f t="shared" si="711"/>
        <v>16.399999999999999</v>
      </c>
      <c r="U4142" s="4" t="e">
        <f t="shared" si="715"/>
        <v>#DIV/0!</v>
      </c>
      <c r="V4142" s="4" t="e">
        <f t="shared" si="716"/>
        <v>#DIV/0!</v>
      </c>
      <c r="W4142" s="6">
        <f t="shared" si="712"/>
        <v>42</v>
      </c>
      <c r="X4142" s="6" t="e">
        <f t="shared" si="717"/>
        <v>#DIV/0!</v>
      </c>
      <c r="Y4142" s="6" t="e">
        <f t="shared" si="718"/>
        <v>#DIV/0!</v>
      </c>
      <c r="AA4142" s="1">
        <f t="shared" si="713"/>
        <v>0</v>
      </c>
      <c r="AB4142" s="1">
        <f t="shared" si="714"/>
        <v>0</v>
      </c>
    </row>
    <row r="4143" spans="3:28" x14ac:dyDescent="0.25">
      <c r="C4143" s="1">
        <v>2013</v>
      </c>
      <c r="D4143" s="1" t="s">
        <v>115</v>
      </c>
      <c r="E4143" s="2" t="s">
        <v>306</v>
      </c>
      <c r="F4143">
        <v>3</v>
      </c>
      <c r="G4143">
        <v>118827161</v>
      </c>
      <c r="H4143" s="1">
        <v>0</v>
      </c>
      <c r="I4143" s="1">
        <v>37236</v>
      </c>
      <c r="J4143" s="1">
        <v>2341887</v>
      </c>
      <c r="K4143" s="1">
        <v>2268293</v>
      </c>
      <c r="L4143" s="3">
        <v>980</v>
      </c>
      <c r="M4143">
        <v>15.9</v>
      </c>
      <c r="N4143">
        <v>41</v>
      </c>
      <c r="O4143" s="1">
        <f t="shared" si="709"/>
        <v>0</v>
      </c>
      <c r="P4143" s="5" t="e">
        <f>-MIN(data!$B$4 / data!H4143 * data!O4143 / 100, data!M4143)</f>
        <v>#DIV/0!</v>
      </c>
      <c r="Q4143" s="4" t="e">
        <f t="shared" si="708"/>
        <v>#DIV/0!</v>
      </c>
      <c r="R4143" s="6" t="e">
        <f>-MIN(data!$B$5/(POWER(LN(H4143),2))*O4143/100, N4143)</f>
        <v>#NUM!</v>
      </c>
      <c r="S4143" s="6" t="e">
        <f t="shared" si="710"/>
        <v>#NUM!</v>
      </c>
      <c r="T4143" s="4" t="e">
        <f t="shared" si="711"/>
        <v>#DIV/0!</v>
      </c>
      <c r="U4143" s="4" t="e">
        <f t="shared" si="715"/>
        <v>#DIV/0!</v>
      </c>
      <c r="V4143" s="4" t="e">
        <f t="shared" si="716"/>
        <v>#DIV/0!</v>
      </c>
      <c r="W4143" s="6" t="e">
        <f t="shared" si="712"/>
        <v>#NUM!</v>
      </c>
      <c r="X4143" s="6" t="e">
        <f t="shared" si="717"/>
        <v>#NUM!</v>
      </c>
      <c r="Y4143" s="6" t="e">
        <f t="shared" si="718"/>
        <v>#NUM!</v>
      </c>
      <c r="AA4143" s="1" t="e">
        <f t="shared" si="713"/>
        <v>#DIV/0!</v>
      </c>
      <c r="AB4143" s="1" t="e">
        <f t="shared" si="714"/>
        <v>#DIV/0!</v>
      </c>
    </row>
    <row r="4144" spans="3:28" x14ac:dyDescent="0.25">
      <c r="C4144" s="1">
        <v>2014</v>
      </c>
      <c r="D4144" s="1" t="s">
        <v>115</v>
      </c>
      <c r="E4144" s="2" t="s">
        <v>306</v>
      </c>
      <c r="F4144">
        <v>3</v>
      </c>
      <c r="G4144">
        <v>120355128</v>
      </c>
      <c r="H4144" s="1">
        <v>0</v>
      </c>
      <c r="I4144" s="1">
        <v>35949</v>
      </c>
      <c r="J4144" s="1">
        <v>2334351</v>
      </c>
      <c r="K4144" s="1">
        <v>2282051</v>
      </c>
      <c r="L4144" s="3">
        <v>930</v>
      </c>
      <c r="M4144">
        <v>15.4</v>
      </c>
      <c r="N4144">
        <v>39</v>
      </c>
      <c r="O4144" s="1">
        <f t="shared" si="709"/>
        <v>0</v>
      </c>
      <c r="P4144" s="5" t="e">
        <f>-MIN(data!$B$4 / data!H4144 * data!O4144 / 100, data!M4144)</f>
        <v>#DIV/0!</v>
      </c>
      <c r="Q4144" s="4" t="e">
        <f t="shared" si="708"/>
        <v>#DIV/0!</v>
      </c>
      <c r="R4144" s="6" t="e">
        <f>-MIN(data!$B$5/(POWER(LN(H4144),2))*O4144/100, N4144)</f>
        <v>#NUM!</v>
      </c>
      <c r="S4144" s="6" t="e">
        <f t="shared" si="710"/>
        <v>#NUM!</v>
      </c>
      <c r="T4144" s="4" t="e">
        <f t="shared" si="711"/>
        <v>#DIV/0!</v>
      </c>
      <c r="U4144" s="4" t="e">
        <f t="shared" si="715"/>
        <v>#DIV/0!</v>
      </c>
      <c r="V4144" s="4" t="e">
        <f t="shared" si="716"/>
        <v>#DIV/0!</v>
      </c>
      <c r="W4144" s="6" t="e">
        <f t="shared" si="712"/>
        <v>#NUM!</v>
      </c>
      <c r="X4144" s="6" t="e">
        <f t="shared" si="717"/>
        <v>#NUM!</v>
      </c>
      <c r="Y4144" s="6" t="e">
        <f t="shared" si="718"/>
        <v>#NUM!</v>
      </c>
      <c r="AA4144" s="1" t="e">
        <f t="shared" si="713"/>
        <v>#DIV/0!</v>
      </c>
      <c r="AB4144" s="1" t="e">
        <f t="shared" si="714"/>
        <v>#DIV/0!</v>
      </c>
    </row>
    <row r="4145" spans="3:28" x14ac:dyDescent="0.25">
      <c r="C4145" s="1">
        <v>2015</v>
      </c>
      <c r="D4145" s="1" t="s">
        <v>115</v>
      </c>
      <c r="E4145" s="2" t="s">
        <v>306</v>
      </c>
      <c r="F4145">
        <v>3</v>
      </c>
      <c r="G4145">
        <v>121858258</v>
      </c>
      <c r="H4145" s="1">
        <v>0</v>
      </c>
      <c r="I4145" s="1">
        <v>34476</v>
      </c>
      <c r="J4145" s="1">
        <v>2329459</v>
      </c>
      <c r="L4145" s="3">
        <v>890</v>
      </c>
      <c r="M4145">
        <v>14.8</v>
      </c>
      <c r="N4145">
        <v>38</v>
      </c>
      <c r="O4145" s="1">
        <f t="shared" si="709"/>
        <v>0</v>
      </c>
      <c r="P4145" s="5" t="e">
        <f>-MIN(data!$B$4 / data!H4145 * data!O4145 / 100, data!M4145)</f>
        <v>#DIV/0!</v>
      </c>
      <c r="Q4145" s="4" t="e">
        <f t="shared" si="708"/>
        <v>#DIV/0!</v>
      </c>
      <c r="R4145" s="6" t="e">
        <f>-MIN(data!$B$5/(POWER(LN(H4145),2))*O4145/100, N4145)</f>
        <v>#NUM!</v>
      </c>
      <c r="S4145" s="6" t="e">
        <f t="shared" si="710"/>
        <v>#NUM!</v>
      </c>
      <c r="T4145" s="4" t="e">
        <f t="shared" si="711"/>
        <v>#DIV/0!</v>
      </c>
      <c r="U4145" s="4" t="e">
        <f t="shared" si="715"/>
        <v>#DIV/0!</v>
      </c>
      <c r="V4145" s="4" t="e">
        <f t="shared" si="716"/>
        <v>#DIV/0!</v>
      </c>
      <c r="W4145" s="6" t="e">
        <f t="shared" si="712"/>
        <v>#NUM!</v>
      </c>
      <c r="X4145" s="6" t="e">
        <f t="shared" si="717"/>
        <v>#NUM!</v>
      </c>
      <c r="Y4145" s="6" t="e">
        <f t="shared" si="718"/>
        <v>#NUM!</v>
      </c>
      <c r="AA4145" s="1" t="e">
        <f t="shared" si="713"/>
        <v>#DIV/0!</v>
      </c>
      <c r="AB4145" s="1" t="e">
        <f t="shared" si="714"/>
        <v>#DIV/0!</v>
      </c>
    </row>
    <row r="4146" spans="3:28" x14ac:dyDescent="0.25">
      <c r="C4146" s="1">
        <v>2016</v>
      </c>
      <c r="D4146" s="1" t="s">
        <v>115</v>
      </c>
      <c r="E4146" s="2" t="s">
        <v>306</v>
      </c>
      <c r="F4146">
        <v>3</v>
      </c>
      <c r="G4146">
        <v>123333376</v>
      </c>
      <c r="H4146" s="1">
        <v>1872.9639999999999</v>
      </c>
      <c r="I4146" s="1">
        <v>32798</v>
      </c>
      <c r="J4146" s="1">
        <v>2326099</v>
      </c>
      <c r="L4146" s="3"/>
      <c r="M4146">
        <v>14.1</v>
      </c>
      <c r="N4146"/>
      <c r="O4146" s="1">
        <f t="shared" si="709"/>
        <v>0</v>
      </c>
      <c r="P4146" s="5">
        <f>-MIN(data!$B$4 / data!H4146 * data!O4146 / 100, data!M4146)</f>
        <v>0</v>
      </c>
      <c r="Q4146" s="4">
        <f t="shared" si="708"/>
        <v>0</v>
      </c>
      <c r="R4146" s="6">
        <f>-MIN(data!$B$5/(POWER(LN(H4146),2))*O4146/100, N4146)</f>
        <v>0</v>
      </c>
      <c r="S4146" s="6">
        <f t="shared" si="710"/>
        <v>0</v>
      </c>
      <c r="T4146" s="4">
        <f t="shared" si="711"/>
        <v>14.1</v>
      </c>
      <c r="U4146" s="4" t="e">
        <f t="shared" si="715"/>
        <v>#DIV/0!</v>
      </c>
      <c r="V4146" s="4" t="e">
        <f t="shared" si="716"/>
        <v>#DIV/0!</v>
      </c>
      <c r="W4146" s="6">
        <f t="shared" si="712"/>
        <v>0</v>
      </c>
      <c r="X4146" s="6" t="e">
        <f t="shared" si="717"/>
        <v>#DIV/0!</v>
      </c>
      <c r="Y4146" s="6" t="e">
        <f t="shared" si="718"/>
        <v>#DIV/0!</v>
      </c>
      <c r="AA4146" s="1">
        <f t="shared" si="713"/>
        <v>0</v>
      </c>
      <c r="AB4146" s="1">
        <f t="shared" si="714"/>
        <v>0</v>
      </c>
    </row>
    <row r="4147" spans="3:28" x14ac:dyDescent="0.25">
      <c r="C4147" s="1">
        <v>1980</v>
      </c>
      <c r="D4147" s="1" t="s">
        <v>116</v>
      </c>
      <c r="E4147" s="2" t="s">
        <v>303</v>
      </c>
      <c r="F4147">
        <v>3</v>
      </c>
      <c r="G4147">
        <v>30576</v>
      </c>
      <c r="H4147" s="1">
        <v>0</v>
      </c>
      <c r="I4147" s="1">
        <v>97</v>
      </c>
      <c r="J4147" s="1">
        <v>1490.0150000000001</v>
      </c>
      <c r="L4147" s="3"/>
      <c r="M4147">
        <v>65.099999999999994</v>
      </c>
      <c r="N4147"/>
      <c r="O4147" s="1">
        <f t="shared" si="709"/>
        <v>0</v>
      </c>
      <c r="P4147" s="5" t="e">
        <f>-MIN(data!$B$4 / data!H4147 * data!O4147 / 100, data!M4147)</f>
        <v>#DIV/0!</v>
      </c>
      <c r="Q4147" s="4" t="e">
        <f t="shared" si="708"/>
        <v>#DIV/0!</v>
      </c>
      <c r="R4147" s="6" t="e">
        <f>-MIN(data!$B$5/(POWER(LN(H4147),2))*O4147/100, N4147)</f>
        <v>#NUM!</v>
      </c>
      <c r="S4147" s="6" t="e">
        <f t="shared" si="710"/>
        <v>#NUM!</v>
      </c>
      <c r="T4147" s="4" t="e">
        <f t="shared" si="711"/>
        <v>#DIV/0!</v>
      </c>
      <c r="U4147" s="4" t="e">
        <f t="shared" si="715"/>
        <v>#DIV/0!</v>
      </c>
      <c r="V4147" s="4" t="e">
        <f t="shared" si="716"/>
        <v>#DIV/0!</v>
      </c>
      <c r="W4147" s="6" t="e">
        <f t="shared" si="712"/>
        <v>#NUM!</v>
      </c>
      <c r="X4147" s="6" t="e">
        <f t="shared" si="717"/>
        <v>#NUM!</v>
      </c>
      <c r="Y4147" s="6" t="e">
        <f t="shared" si="718"/>
        <v>#NUM!</v>
      </c>
      <c r="AA4147" s="1" t="e">
        <f t="shared" si="713"/>
        <v>#DIV/0!</v>
      </c>
      <c r="AB4147" s="1" t="e">
        <f t="shared" si="714"/>
        <v>#DIV/0!</v>
      </c>
    </row>
    <row r="4148" spans="3:28" x14ac:dyDescent="0.25">
      <c r="C4148" s="1">
        <v>1981</v>
      </c>
      <c r="D4148" s="1" t="s">
        <v>116</v>
      </c>
      <c r="E4148" s="2" t="s">
        <v>303</v>
      </c>
      <c r="F4148">
        <v>3</v>
      </c>
      <c r="G4148">
        <v>31893</v>
      </c>
      <c r="H4148" s="1">
        <v>0</v>
      </c>
      <c r="I4148" s="1">
        <v>100</v>
      </c>
      <c r="J4148" s="1">
        <v>1562.5</v>
      </c>
      <c r="L4148" s="3"/>
      <c r="M4148">
        <v>64</v>
      </c>
      <c r="N4148"/>
      <c r="O4148" s="1">
        <f t="shared" si="709"/>
        <v>0</v>
      </c>
      <c r="P4148" s="5" t="e">
        <f>-MIN(data!$B$4 / data!H4148 * data!O4148 / 100, data!M4148)</f>
        <v>#DIV/0!</v>
      </c>
      <c r="Q4148" s="4" t="e">
        <f t="shared" si="708"/>
        <v>#DIV/0!</v>
      </c>
      <c r="R4148" s="6" t="e">
        <f>-MIN(data!$B$5/(POWER(LN(H4148),2))*O4148/100, N4148)</f>
        <v>#NUM!</v>
      </c>
      <c r="S4148" s="6" t="e">
        <f t="shared" si="710"/>
        <v>#NUM!</v>
      </c>
      <c r="T4148" s="4" t="e">
        <f t="shared" si="711"/>
        <v>#DIV/0!</v>
      </c>
      <c r="U4148" s="4" t="e">
        <f t="shared" si="715"/>
        <v>#DIV/0!</v>
      </c>
      <c r="V4148" s="4" t="e">
        <f t="shared" si="716"/>
        <v>#DIV/0!</v>
      </c>
      <c r="W4148" s="6" t="e">
        <f t="shared" si="712"/>
        <v>#NUM!</v>
      </c>
      <c r="X4148" s="6" t="e">
        <f t="shared" si="717"/>
        <v>#NUM!</v>
      </c>
      <c r="Y4148" s="6" t="e">
        <f t="shared" si="718"/>
        <v>#NUM!</v>
      </c>
      <c r="AA4148" s="1" t="e">
        <f t="shared" si="713"/>
        <v>#DIV/0!</v>
      </c>
      <c r="AB4148" s="1" t="e">
        <f t="shared" si="714"/>
        <v>#DIV/0!</v>
      </c>
    </row>
    <row r="4149" spans="3:28" x14ac:dyDescent="0.25">
      <c r="C4149" s="1">
        <v>1982</v>
      </c>
      <c r="D4149" s="1" t="s">
        <v>116</v>
      </c>
      <c r="E4149" s="2" t="s">
        <v>303</v>
      </c>
      <c r="F4149">
        <v>3</v>
      </c>
      <c r="G4149">
        <v>33328</v>
      </c>
      <c r="H4149" s="1">
        <v>0</v>
      </c>
      <c r="I4149" s="1">
        <v>102</v>
      </c>
      <c r="J4149" s="1">
        <v>1629.393</v>
      </c>
      <c r="L4149" s="3"/>
      <c r="M4149">
        <v>62.6</v>
      </c>
      <c r="N4149"/>
      <c r="O4149" s="1">
        <f t="shared" si="709"/>
        <v>0</v>
      </c>
      <c r="P4149" s="5" t="e">
        <f>-MIN(data!$B$4 / data!H4149 * data!O4149 / 100, data!M4149)</f>
        <v>#DIV/0!</v>
      </c>
      <c r="Q4149" s="4" t="e">
        <f t="shared" si="708"/>
        <v>#DIV/0!</v>
      </c>
      <c r="R4149" s="6" t="e">
        <f>-MIN(data!$B$5/(POWER(LN(H4149),2))*O4149/100, N4149)</f>
        <v>#NUM!</v>
      </c>
      <c r="S4149" s="6" t="e">
        <f t="shared" si="710"/>
        <v>#NUM!</v>
      </c>
      <c r="T4149" s="4" t="e">
        <f t="shared" si="711"/>
        <v>#DIV/0!</v>
      </c>
      <c r="U4149" s="4" t="e">
        <f t="shared" si="715"/>
        <v>#DIV/0!</v>
      </c>
      <c r="V4149" s="4" t="e">
        <f t="shared" si="716"/>
        <v>#DIV/0!</v>
      </c>
      <c r="W4149" s="6" t="e">
        <f t="shared" si="712"/>
        <v>#NUM!</v>
      </c>
      <c r="X4149" s="6" t="e">
        <f t="shared" si="717"/>
        <v>#NUM!</v>
      </c>
      <c r="Y4149" s="6" t="e">
        <f t="shared" si="718"/>
        <v>#NUM!</v>
      </c>
      <c r="AA4149" s="1" t="e">
        <f t="shared" si="713"/>
        <v>#DIV/0!</v>
      </c>
      <c r="AB4149" s="1" t="e">
        <f t="shared" si="714"/>
        <v>#DIV/0!</v>
      </c>
    </row>
    <row r="4150" spans="3:28" x14ac:dyDescent="0.25">
      <c r="C4150" s="1">
        <v>1983</v>
      </c>
      <c r="D4150" s="1" t="s">
        <v>116</v>
      </c>
      <c r="E4150" s="2" t="s">
        <v>303</v>
      </c>
      <c r="F4150">
        <v>3</v>
      </c>
      <c r="G4150">
        <v>34889</v>
      </c>
      <c r="H4150" s="1">
        <v>0</v>
      </c>
      <c r="I4150" s="1">
        <v>104</v>
      </c>
      <c r="J4150" s="1">
        <v>1702.1279999999999</v>
      </c>
      <c r="L4150" s="3"/>
      <c r="M4150">
        <v>61.1</v>
      </c>
      <c r="N4150"/>
      <c r="O4150" s="1">
        <f t="shared" si="709"/>
        <v>0</v>
      </c>
      <c r="P4150" s="5" t="e">
        <f>-MIN(data!$B$4 / data!H4150 * data!O4150 / 100, data!M4150)</f>
        <v>#DIV/0!</v>
      </c>
      <c r="Q4150" s="4" t="e">
        <f t="shared" si="708"/>
        <v>#DIV/0!</v>
      </c>
      <c r="R4150" s="6" t="e">
        <f>-MIN(data!$B$5/(POWER(LN(H4150),2))*O4150/100, N4150)</f>
        <v>#NUM!</v>
      </c>
      <c r="S4150" s="6" t="e">
        <f t="shared" si="710"/>
        <v>#NUM!</v>
      </c>
      <c r="T4150" s="4" t="e">
        <f t="shared" si="711"/>
        <v>#DIV/0!</v>
      </c>
      <c r="U4150" s="4" t="e">
        <f t="shared" si="715"/>
        <v>#DIV/0!</v>
      </c>
      <c r="V4150" s="4" t="e">
        <f t="shared" si="716"/>
        <v>#DIV/0!</v>
      </c>
      <c r="W4150" s="6" t="e">
        <f t="shared" si="712"/>
        <v>#NUM!</v>
      </c>
      <c r="X4150" s="6" t="e">
        <f t="shared" si="717"/>
        <v>#NUM!</v>
      </c>
      <c r="Y4150" s="6" t="e">
        <f t="shared" si="718"/>
        <v>#NUM!</v>
      </c>
      <c r="AA4150" s="1" t="e">
        <f t="shared" si="713"/>
        <v>#DIV/0!</v>
      </c>
      <c r="AB4150" s="1" t="e">
        <f t="shared" si="714"/>
        <v>#DIV/0!</v>
      </c>
    </row>
    <row r="4151" spans="3:28" x14ac:dyDescent="0.25">
      <c r="C4151" s="1">
        <v>1984</v>
      </c>
      <c r="D4151" s="1" t="s">
        <v>116</v>
      </c>
      <c r="E4151" s="2" t="s">
        <v>303</v>
      </c>
      <c r="F4151">
        <v>3</v>
      </c>
      <c r="G4151">
        <v>36557</v>
      </c>
      <c r="H4151" s="1">
        <v>0</v>
      </c>
      <c r="I4151" s="1">
        <v>105</v>
      </c>
      <c r="J4151" s="1">
        <v>1764.7059999999999</v>
      </c>
      <c r="L4151" s="3"/>
      <c r="M4151">
        <v>59.5</v>
      </c>
      <c r="N4151"/>
      <c r="O4151" s="1">
        <f t="shared" si="709"/>
        <v>0</v>
      </c>
      <c r="P4151" s="5" t="e">
        <f>-MIN(data!$B$4 / data!H4151 * data!O4151 / 100, data!M4151)</f>
        <v>#DIV/0!</v>
      </c>
      <c r="Q4151" s="4" t="e">
        <f t="shared" si="708"/>
        <v>#DIV/0!</v>
      </c>
      <c r="R4151" s="6" t="e">
        <f>-MIN(data!$B$5/(POWER(LN(H4151),2))*O4151/100, N4151)</f>
        <v>#NUM!</v>
      </c>
      <c r="S4151" s="6" t="e">
        <f t="shared" si="710"/>
        <v>#NUM!</v>
      </c>
      <c r="T4151" s="4" t="e">
        <f t="shared" si="711"/>
        <v>#DIV/0!</v>
      </c>
      <c r="U4151" s="4" t="e">
        <f t="shared" si="715"/>
        <v>#DIV/0!</v>
      </c>
      <c r="V4151" s="4" t="e">
        <f t="shared" si="716"/>
        <v>#DIV/0!</v>
      </c>
      <c r="W4151" s="6" t="e">
        <f t="shared" si="712"/>
        <v>#NUM!</v>
      </c>
      <c r="X4151" s="6" t="e">
        <f t="shared" si="717"/>
        <v>#NUM!</v>
      </c>
      <c r="Y4151" s="6" t="e">
        <f t="shared" si="718"/>
        <v>#NUM!</v>
      </c>
      <c r="AA4151" s="1" t="e">
        <f t="shared" si="713"/>
        <v>#DIV/0!</v>
      </c>
      <c r="AB4151" s="1" t="e">
        <f t="shared" si="714"/>
        <v>#DIV/0!</v>
      </c>
    </row>
    <row r="4152" spans="3:28" x14ac:dyDescent="0.25">
      <c r="C4152" s="1">
        <v>1985</v>
      </c>
      <c r="D4152" s="1" t="s">
        <v>116</v>
      </c>
      <c r="E4152" s="2" t="s">
        <v>303</v>
      </c>
      <c r="F4152">
        <v>3</v>
      </c>
      <c r="G4152">
        <v>38333</v>
      </c>
      <c r="H4152" s="1">
        <v>0</v>
      </c>
      <c r="I4152" s="1">
        <v>106</v>
      </c>
      <c r="J4152" s="1">
        <v>1830.7429999999999</v>
      </c>
      <c r="L4152" s="3"/>
      <c r="M4152">
        <v>57.9</v>
      </c>
      <c r="N4152"/>
      <c r="O4152" s="1">
        <f t="shared" si="709"/>
        <v>0</v>
      </c>
      <c r="P4152" s="5" t="e">
        <f>-MIN(data!$B$4 / data!H4152 * data!O4152 / 100, data!M4152)</f>
        <v>#DIV/0!</v>
      </c>
      <c r="Q4152" s="4" t="e">
        <f t="shared" si="708"/>
        <v>#DIV/0!</v>
      </c>
      <c r="R4152" s="6" t="e">
        <f>-MIN(data!$B$5/(POWER(LN(H4152),2))*O4152/100, N4152)</f>
        <v>#NUM!</v>
      </c>
      <c r="S4152" s="6" t="e">
        <f t="shared" si="710"/>
        <v>#NUM!</v>
      </c>
      <c r="T4152" s="4" t="e">
        <f t="shared" si="711"/>
        <v>#DIV/0!</v>
      </c>
      <c r="U4152" s="4" t="e">
        <f t="shared" si="715"/>
        <v>#DIV/0!</v>
      </c>
      <c r="V4152" s="4" t="e">
        <f t="shared" si="716"/>
        <v>#DIV/0!</v>
      </c>
      <c r="W4152" s="6" t="e">
        <f t="shared" si="712"/>
        <v>#NUM!</v>
      </c>
      <c r="X4152" s="6" t="e">
        <f t="shared" si="717"/>
        <v>#NUM!</v>
      </c>
      <c r="Y4152" s="6" t="e">
        <f t="shared" si="718"/>
        <v>#NUM!</v>
      </c>
      <c r="AA4152" s="1" t="e">
        <f t="shared" si="713"/>
        <v>#DIV/0!</v>
      </c>
      <c r="AB4152" s="1" t="e">
        <f t="shared" si="714"/>
        <v>#DIV/0!</v>
      </c>
    </row>
    <row r="4153" spans="3:28" x14ac:dyDescent="0.25">
      <c r="C4153" s="1">
        <v>1986</v>
      </c>
      <c r="D4153" s="1" t="s">
        <v>116</v>
      </c>
      <c r="E4153" s="2" t="s">
        <v>303</v>
      </c>
      <c r="F4153">
        <v>3</v>
      </c>
      <c r="G4153">
        <v>40211</v>
      </c>
      <c r="H4153" s="1">
        <v>664.01390000000004</v>
      </c>
      <c r="I4153" s="1">
        <v>106</v>
      </c>
      <c r="J4153" s="1">
        <v>1882.771</v>
      </c>
      <c r="L4153" s="3"/>
      <c r="M4153">
        <v>56.3</v>
      </c>
      <c r="N4153"/>
      <c r="O4153" s="1">
        <f t="shared" si="709"/>
        <v>0</v>
      </c>
      <c r="P4153" s="5">
        <f>-MIN(data!$B$4 / data!H4153 * data!O4153 / 100, data!M4153)</f>
        <v>0</v>
      </c>
      <c r="Q4153" s="4">
        <f t="shared" si="708"/>
        <v>0</v>
      </c>
      <c r="R4153" s="6">
        <f>-MIN(data!$B$5/(POWER(LN(H4153),2))*O4153/100, N4153)</f>
        <v>0</v>
      </c>
      <c r="S4153" s="6">
        <f t="shared" si="710"/>
        <v>0</v>
      </c>
      <c r="T4153" s="4">
        <f t="shared" si="711"/>
        <v>56.3</v>
      </c>
      <c r="U4153" s="4" t="e">
        <f t="shared" si="715"/>
        <v>#DIV/0!</v>
      </c>
      <c r="V4153" s="4" t="e">
        <f t="shared" si="716"/>
        <v>#DIV/0!</v>
      </c>
      <c r="W4153" s="6">
        <f t="shared" si="712"/>
        <v>0</v>
      </c>
      <c r="X4153" s="6" t="e">
        <f t="shared" si="717"/>
        <v>#DIV/0!</v>
      </c>
      <c r="Y4153" s="6" t="e">
        <f t="shared" si="718"/>
        <v>#DIV/0!</v>
      </c>
      <c r="AA4153" s="1">
        <f t="shared" si="713"/>
        <v>0</v>
      </c>
      <c r="AB4153" s="1">
        <f t="shared" si="714"/>
        <v>0</v>
      </c>
    </row>
    <row r="4154" spans="3:28" x14ac:dyDescent="0.25">
      <c r="C4154" s="1">
        <v>1987</v>
      </c>
      <c r="D4154" s="1" t="s">
        <v>116</v>
      </c>
      <c r="E4154" s="2" t="s">
        <v>303</v>
      </c>
      <c r="F4154">
        <v>3</v>
      </c>
      <c r="G4154">
        <v>42173</v>
      </c>
      <c r="H4154" s="1">
        <v>684.2731</v>
      </c>
      <c r="I4154" s="1">
        <v>106</v>
      </c>
      <c r="J4154" s="1">
        <v>1944.954</v>
      </c>
      <c r="L4154" s="3"/>
      <c r="M4154">
        <v>54.5</v>
      </c>
      <c r="N4154"/>
      <c r="O4154" s="1">
        <f t="shared" si="709"/>
        <v>0</v>
      </c>
      <c r="P4154" s="5">
        <f>-MIN(data!$B$4 / data!H4154 * data!O4154 / 100, data!M4154)</f>
        <v>0</v>
      </c>
      <c r="Q4154" s="4">
        <f t="shared" si="708"/>
        <v>0</v>
      </c>
      <c r="R4154" s="6">
        <f>-MIN(data!$B$5/(POWER(LN(H4154),2))*O4154/100, N4154)</f>
        <v>0</v>
      </c>
      <c r="S4154" s="6">
        <f t="shared" si="710"/>
        <v>0</v>
      </c>
      <c r="T4154" s="4">
        <f t="shared" si="711"/>
        <v>54.5</v>
      </c>
      <c r="U4154" s="4" t="e">
        <f t="shared" si="715"/>
        <v>#DIV/0!</v>
      </c>
      <c r="V4154" s="4" t="e">
        <f t="shared" si="716"/>
        <v>#DIV/0!</v>
      </c>
      <c r="W4154" s="6">
        <f t="shared" si="712"/>
        <v>0</v>
      </c>
      <c r="X4154" s="6" t="e">
        <f t="shared" si="717"/>
        <v>#DIV/0!</v>
      </c>
      <c r="Y4154" s="6" t="e">
        <f t="shared" si="718"/>
        <v>#DIV/0!</v>
      </c>
      <c r="AA4154" s="1">
        <f t="shared" si="713"/>
        <v>0</v>
      </c>
      <c r="AB4154" s="1">
        <f t="shared" si="714"/>
        <v>0</v>
      </c>
    </row>
    <row r="4155" spans="3:28" x14ac:dyDescent="0.25">
      <c r="C4155" s="1">
        <v>1988</v>
      </c>
      <c r="D4155" s="1" t="s">
        <v>116</v>
      </c>
      <c r="E4155" s="2" t="s">
        <v>303</v>
      </c>
      <c r="F4155">
        <v>3</v>
      </c>
      <c r="G4155">
        <v>44083</v>
      </c>
      <c r="H4155" s="1">
        <v>744.19380000000001</v>
      </c>
      <c r="I4155" s="1">
        <v>105</v>
      </c>
      <c r="J4155" s="1">
        <v>1992.41</v>
      </c>
      <c r="L4155" s="3"/>
      <c r="M4155">
        <v>52.7</v>
      </c>
      <c r="N4155"/>
      <c r="O4155" s="1">
        <f t="shared" si="709"/>
        <v>0</v>
      </c>
      <c r="P4155" s="5">
        <f>-MIN(data!$B$4 / data!H4155 * data!O4155 / 100, data!M4155)</f>
        <v>0</v>
      </c>
      <c r="Q4155" s="4">
        <f t="shared" si="708"/>
        <v>0</v>
      </c>
      <c r="R4155" s="6">
        <f>-MIN(data!$B$5/(POWER(LN(H4155),2))*O4155/100, N4155)</f>
        <v>0</v>
      </c>
      <c r="S4155" s="6">
        <f t="shared" si="710"/>
        <v>0</v>
      </c>
      <c r="T4155" s="4">
        <f t="shared" si="711"/>
        <v>52.7</v>
      </c>
      <c r="U4155" s="4" t="e">
        <f t="shared" si="715"/>
        <v>#DIV/0!</v>
      </c>
      <c r="V4155" s="4" t="e">
        <f t="shared" si="716"/>
        <v>#DIV/0!</v>
      </c>
      <c r="W4155" s="6">
        <f t="shared" si="712"/>
        <v>0</v>
      </c>
      <c r="X4155" s="6" t="e">
        <f t="shared" si="717"/>
        <v>#DIV/0!</v>
      </c>
      <c r="Y4155" s="6" t="e">
        <f t="shared" si="718"/>
        <v>#DIV/0!</v>
      </c>
      <c r="AA4155" s="1">
        <f t="shared" si="713"/>
        <v>0</v>
      </c>
      <c r="AB4155" s="1">
        <f t="shared" si="714"/>
        <v>0</v>
      </c>
    </row>
    <row r="4156" spans="3:28" x14ac:dyDescent="0.25">
      <c r="C4156" s="1">
        <v>1989</v>
      </c>
      <c r="D4156" s="1" t="s">
        <v>116</v>
      </c>
      <c r="E4156" s="2" t="s">
        <v>303</v>
      </c>
      <c r="F4156">
        <v>3</v>
      </c>
      <c r="G4156">
        <v>45820</v>
      </c>
      <c r="H4156" s="1">
        <v>782.40129999999999</v>
      </c>
      <c r="I4156" s="1">
        <v>103</v>
      </c>
      <c r="J4156" s="1">
        <v>2027.559</v>
      </c>
      <c r="L4156" s="3"/>
      <c r="M4156">
        <v>50.8</v>
      </c>
      <c r="N4156"/>
      <c r="O4156" s="1">
        <f t="shared" si="709"/>
        <v>0</v>
      </c>
      <c r="P4156" s="5">
        <f>-MIN(data!$B$4 / data!H4156 * data!O4156 / 100, data!M4156)</f>
        <v>0</v>
      </c>
      <c r="Q4156" s="4">
        <f t="shared" si="708"/>
        <v>0</v>
      </c>
      <c r="R4156" s="6">
        <f>-MIN(data!$B$5/(POWER(LN(H4156),2))*O4156/100, N4156)</f>
        <v>0</v>
      </c>
      <c r="S4156" s="6">
        <f t="shared" si="710"/>
        <v>0</v>
      </c>
      <c r="T4156" s="4">
        <f t="shared" si="711"/>
        <v>50.8</v>
      </c>
      <c r="U4156" s="4" t="e">
        <f t="shared" si="715"/>
        <v>#DIV/0!</v>
      </c>
      <c r="V4156" s="4" t="e">
        <f t="shared" si="716"/>
        <v>#DIV/0!</v>
      </c>
      <c r="W4156" s="6">
        <f t="shared" si="712"/>
        <v>0</v>
      </c>
      <c r="X4156" s="6" t="e">
        <f t="shared" si="717"/>
        <v>#DIV/0!</v>
      </c>
      <c r="Y4156" s="6" t="e">
        <f t="shared" si="718"/>
        <v>#DIV/0!</v>
      </c>
      <c r="AA4156" s="1">
        <f t="shared" si="713"/>
        <v>0</v>
      </c>
      <c r="AB4156" s="1">
        <f t="shared" si="714"/>
        <v>0</v>
      </c>
    </row>
    <row r="4157" spans="3:28" x14ac:dyDescent="0.25">
      <c r="C4157" s="1">
        <v>1990</v>
      </c>
      <c r="D4157" s="1" t="s">
        <v>116</v>
      </c>
      <c r="E4157" s="2" t="s">
        <v>303</v>
      </c>
      <c r="F4157">
        <v>3</v>
      </c>
      <c r="G4157">
        <v>47271</v>
      </c>
      <c r="H4157" s="1">
        <v>2577.623</v>
      </c>
      <c r="I4157" s="1">
        <v>101</v>
      </c>
      <c r="J4157" s="1">
        <v>2065.44</v>
      </c>
      <c r="L4157" s="3"/>
      <c r="M4157">
        <v>48.9</v>
      </c>
      <c r="N4157"/>
      <c r="O4157" s="1">
        <f t="shared" si="709"/>
        <v>0</v>
      </c>
      <c r="P4157" s="5">
        <f>-MIN(data!$B$4 / data!H4157 * data!O4157 / 100, data!M4157)</f>
        <v>0</v>
      </c>
      <c r="Q4157" s="4">
        <f t="shared" si="708"/>
        <v>0</v>
      </c>
      <c r="R4157" s="6">
        <f>-MIN(data!$B$5/(POWER(LN(H4157),2))*O4157/100, N4157)</f>
        <v>0</v>
      </c>
      <c r="S4157" s="6">
        <f t="shared" si="710"/>
        <v>0</v>
      </c>
      <c r="T4157" s="4">
        <f t="shared" si="711"/>
        <v>48.9</v>
      </c>
      <c r="U4157" s="4" t="e">
        <f t="shared" si="715"/>
        <v>#DIV/0!</v>
      </c>
      <c r="V4157" s="4" t="e">
        <f t="shared" si="716"/>
        <v>#DIV/0!</v>
      </c>
      <c r="W4157" s="6">
        <f t="shared" si="712"/>
        <v>0</v>
      </c>
      <c r="X4157" s="6" t="e">
        <f t="shared" si="717"/>
        <v>#DIV/0!</v>
      </c>
      <c r="Y4157" s="6" t="e">
        <f t="shared" si="718"/>
        <v>#DIV/0!</v>
      </c>
      <c r="AA4157" s="1">
        <f t="shared" si="713"/>
        <v>0</v>
      </c>
      <c r="AB4157" s="1">
        <f t="shared" si="714"/>
        <v>0</v>
      </c>
    </row>
    <row r="4158" spans="3:28" x14ac:dyDescent="0.25">
      <c r="C4158" s="1">
        <v>1991</v>
      </c>
      <c r="D4158" s="1" t="s">
        <v>116</v>
      </c>
      <c r="E4158" s="2" t="s">
        <v>303</v>
      </c>
      <c r="F4158">
        <v>3</v>
      </c>
      <c r="G4158">
        <v>48404</v>
      </c>
      <c r="H4158" s="1">
        <v>746.97590000000002</v>
      </c>
      <c r="I4158" s="1">
        <v>99</v>
      </c>
      <c r="J4158" s="1">
        <v>2106.3829999999998</v>
      </c>
      <c r="L4158" s="3"/>
      <c r="M4158">
        <v>47</v>
      </c>
      <c r="N4158"/>
      <c r="O4158" s="1">
        <f t="shared" si="709"/>
        <v>0</v>
      </c>
      <c r="P4158" s="5">
        <f>-MIN(data!$B$4 / data!H4158 * data!O4158 / 100, data!M4158)</f>
        <v>0</v>
      </c>
      <c r="Q4158" s="4">
        <f t="shared" si="708"/>
        <v>0</v>
      </c>
      <c r="R4158" s="6">
        <f>-MIN(data!$B$5/(POWER(LN(H4158),2))*O4158/100, N4158)</f>
        <v>0</v>
      </c>
      <c r="S4158" s="6">
        <f t="shared" si="710"/>
        <v>0</v>
      </c>
      <c r="T4158" s="4">
        <f t="shared" si="711"/>
        <v>47</v>
      </c>
      <c r="U4158" s="4" t="e">
        <f t="shared" si="715"/>
        <v>#DIV/0!</v>
      </c>
      <c r="V4158" s="4" t="e">
        <f t="shared" si="716"/>
        <v>#DIV/0!</v>
      </c>
      <c r="W4158" s="6">
        <f t="shared" si="712"/>
        <v>0</v>
      </c>
      <c r="X4158" s="6" t="e">
        <f t="shared" si="717"/>
        <v>#DIV/0!</v>
      </c>
      <c r="Y4158" s="6" t="e">
        <f t="shared" si="718"/>
        <v>#DIV/0!</v>
      </c>
      <c r="AA4158" s="1">
        <f t="shared" si="713"/>
        <v>0</v>
      </c>
      <c r="AB4158" s="1">
        <f t="shared" si="714"/>
        <v>0</v>
      </c>
    </row>
    <row r="4159" spans="3:28" x14ac:dyDescent="0.25">
      <c r="C4159" s="1">
        <v>1992</v>
      </c>
      <c r="D4159" s="1" t="s">
        <v>116</v>
      </c>
      <c r="E4159" s="2" t="s">
        <v>303</v>
      </c>
      <c r="F4159">
        <v>3</v>
      </c>
      <c r="G4159">
        <v>49245</v>
      </c>
      <c r="H4159" s="1">
        <v>666.91740000000004</v>
      </c>
      <c r="I4159" s="1">
        <v>96</v>
      </c>
      <c r="J4159" s="1">
        <v>2123.8939999999998</v>
      </c>
      <c r="L4159" s="3"/>
      <c r="M4159">
        <v>45.2</v>
      </c>
      <c r="N4159"/>
      <c r="O4159" s="1">
        <f t="shared" si="709"/>
        <v>0</v>
      </c>
      <c r="P4159" s="5">
        <f>-MIN(data!$B$4 / data!H4159 * data!O4159 / 100, data!M4159)</f>
        <v>0</v>
      </c>
      <c r="Q4159" s="4">
        <f t="shared" ref="Q4159:Q4222" si="719">-P4159*J4159/1000</f>
        <v>0</v>
      </c>
      <c r="R4159" s="6">
        <f>-MIN(data!$B$5/(POWER(LN(H4159),2))*O4159/100, N4159)</f>
        <v>0</v>
      </c>
      <c r="S4159" s="6">
        <f t="shared" si="710"/>
        <v>0</v>
      </c>
      <c r="T4159" s="4">
        <f t="shared" si="711"/>
        <v>45.2</v>
      </c>
      <c r="U4159" s="4" t="e">
        <f t="shared" si="715"/>
        <v>#DIV/0!</v>
      </c>
      <c r="V4159" s="4" t="e">
        <f t="shared" si="716"/>
        <v>#DIV/0!</v>
      </c>
      <c r="W4159" s="6">
        <f t="shared" si="712"/>
        <v>0</v>
      </c>
      <c r="X4159" s="6" t="e">
        <f t="shared" si="717"/>
        <v>#DIV/0!</v>
      </c>
      <c r="Y4159" s="6" t="e">
        <f t="shared" si="718"/>
        <v>#DIV/0!</v>
      </c>
      <c r="AA4159" s="1">
        <f t="shared" si="713"/>
        <v>0</v>
      </c>
      <c r="AB4159" s="1">
        <f t="shared" si="714"/>
        <v>0</v>
      </c>
    </row>
    <row r="4160" spans="3:28" x14ac:dyDescent="0.25">
      <c r="C4160" s="1">
        <v>1993</v>
      </c>
      <c r="D4160" s="1" t="s">
        <v>116</v>
      </c>
      <c r="E4160" s="2" t="s">
        <v>303</v>
      </c>
      <c r="F4160">
        <v>3</v>
      </c>
      <c r="G4160">
        <v>49831</v>
      </c>
      <c r="H4160" s="1">
        <v>808.19830000000002</v>
      </c>
      <c r="I4160" s="1">
        <v>93</v>
      </c>
      <c r="J4160" s="1">
        <v>2137.931</v>
      </c>
      <c r="L4160" s="3"/>
      <c r="M4160">
        <v>43.5</v>
      </c>
      <c r="N4160"/>
      <c r="O4160" s="1">
        <f t="shared" si="709"/>
        <v>0</v>
      </c>
      <c r="P4160" s="5">
        <f>-MIN(data!$B$4 / data!H4160 * data!O4160 / 100, data!M4160)</f>
        <v>0</v>
      </c>
      <c r="Q4160" s="4">
        <f t="shared" si="719"/>
        <v>0</v>
      </c>
      <c r="R4160" s="6">
        <f>-MIN(data!$B$5/(POWER(LN(H4160),2))*O4160/100, N4160)</f>
        <v>0</v>
      </c>
      <c r="S4160" s="6">
        <f t="shared" si="710"/>
        <v>0</v>
      </c>
      <c r="T4160" s="4">
        <f t="shared" si="711"/>
        <v>43.5</v>
      </c>
      <c r="U4160" s="4" t="e">
        <f t="shared" si="715"/>
        <v>#DIV/0!</v>
      </c>
      <c r="V4160" s="4" t="e">
        <f t="shared" si="716"/>
        <v>#DIV/0!</v>
      </c>
      <c r="W4160" s="6">
        <f t="shared" si="712"/>
        <v>0</v>
      </c>
      <c r="X4160" s="6" t="e">
        <f t="shared" si="717"/>
        <v>#DIV/0!</v>
      </c>
      <c r="Y4160" s="6" t="e">
        <f t="shared" si="718"/>
        <v>#DIV/0!</v>
      </c>
      <c r="AA4160" s="1">
        <f t="shared" si="713"/>
        <v>0</v>
      </c>
      <c r="AB4160" s="1">
        <f t="shared" si="714"/>
        <v>0</v>
      </c>
    </row>
    <row r="4161" spans="3:28" x14ac:dyDescent="0.25">
      <c r="C4161" s="1">
        <v>1994</v>
      </c>
      <c r="D4161" s="1" t="s">
        <v>116</v>
      </c>
      <c r="E4161" s="2" t="s">
        <v>303</v>
      </c>
      <c r="F4161">
        <v>3</v>
      </c>
      <c r="G4161">
        <v>50215</v>
      </c>
      <c r="H4161" s="1">
        <v>770.14599999999996</v>
      </c>
      <c r="I4161" s="1">
        <v>91</v>
      </c>
      <c r="J4161" s="1">
        <v>2156.3980000000001</v>
      </c>
      <c r="L4161" s="3"/>
      <c r="M4161">
        <v>42.2</v>
      </c>
      <c r="N4161"/>
      <c r="O4161" s="1">
        <f t="shared" si="709"/>
        <v>0</v>
      </c>
      <c r="P4161" s="5">
        <f>-MIN(data!$B$4 / data!H4161 * data!O4161 / 100, data!M4161)</f>
        <v>0</v>
      </c>
      <c r="Q4161" s="4">
        <f t="shared" si="719"/>
        <v>0</v>
      </c>
      <c r="R4161" s="6">
        <f>-MIN(data!$B$5/(POWER(LN(H4161),2))*O4161/100, N4161)</f>
        <v>0</v>
      </c>
      <c r="S4161" s="6">
        <f t="shared" si="710"/>
        <v>0</v>
      </c>
      <c r="T4161" s="4">
        <f t="shared" si="711"/>
        <v>42.2</v>
      </c>
      <c r="U4161" s="4" t="e">
        <f t="shared" si="715"/>
        <v>#DIV/0!</v>
      </c>
      <c r="V4161" s="4" t="e">
        <f t="shared" si="716"/>
        <v>#DIV/0!</v>
      </c>
      <c r="W4161" s="6">
        <f t="shared" si="712"/>
        <v>0</v>
      </c>
      <c r="X4161" s="6" t="e">
        <f t="shared" si="717"/>
        <v>#DIV/0!</v>
      </c>
      <c r="Y4161" s="6" t="e">
        <f t="shared" si="718"/>
        <v>#DIV/0!</v>
      </c>
      <c r="AA4161" s="1">
        <f t="shared" si="713"/>
        <v>0</v>
      </c>
      <c r="AB4161" s="1">
        <f t="shared" si="714"/>
        <v>0</v>
      </c>
    </row>
    <row r="4162" spans="3:28" x14ac:dyDescent="0.25">
      <c r="C4162" s="1">
        <v>1995</v>
      </c>
      <c r="D4162" s="1" t="s">
        <v>116</v>
      </c>
      <c r="E4162" s="2" t="s">
        <v>303</v>
      </c>
      <c r="F4162">
        <v>3</v>
      </c>
      <c r="G4162">
        <v>50457</v>
      </c>
      <c r="H4162" s="1">
        <v>944.678</v>
      </c>
      <c r="I4162" s="1">
        <v>90</v>
      </c>
      <c r="J4162" s="1">
        <v>2179.1770000000001</v>
      </c>
      <c r="L4162" s="3"/>
      <c r="M4162">
        <v>41.3</v>
      </c>
      <c r="N4162"/>
      <c r="O4162" s="1">
        <f t="shared" si="709"/>
        <v>0</v>
      </c>
      <c r="P4162" s="5">
        <f>-MIN(data!$B$4 / data!H4162 * data!O4162 / 100, data!M4162)</f>
        <v>0</v>
      </c>
      <c r="Q4162" s="4">
        <f t="shared" si="719"/>
        <v>0</v>
      </c>
      <c r="R4162" s="6">
        <f>-MIN(data!$B$5/(POWER(LN(H4162),2))*O4162/100, N4162)</f>
        <v>0</v>
      </c>
      <c r="S4162" s="6">
        <f t="shared" si="710"/>
        <v>0</v>
      </c>
      <c r="T4162" s="4">
        <f t="shared" si="711"/>
        <v>41.3</v>
      </c>
      <c r="U4162" s="4" t="e">
        <f t="shared" si="715"/>
        <v>#DIV/0!</v>
      </c>
      <c r="V4162" s="4" t="e">
        <f t="shared" si="716"/>
        <v>#DIV/0!</v>
      </c>
      <c r="W4162" s="6">
        <f t="shared" si="712"/>
        <v>0</v>
      </c>
      <c r="X4162" s="6" t="e">
        <f t="shared" si="717"/>
        <v>#DIV/0!</v>
      </c>
      <c r="Y4162" s="6" t="e">
        <f t="shared" si="718"/>
        <v>#DIV/0!</v>
      </c>
      <c r="AA4162" s="1">
        <f t="shared" si="713"/>
        <v>0</v>
      </c>
      <c r="AB4162" s="1">
        <f t="shared" si="714"/>
        <v>0</v>
      </c>
    </row>
    <row r="4163" spans="3:28" x14ac:dyDescent="0.25">
      <c r="C4163" s="1">
        <v>1996</v>
      </c>
      <c r="D4163" s="1" t="s">
        <v>116</v>
      </c>
      <c r="E4163" s="2" t="s">
        <v>303</v>
      </c>
      <c r="F4163">
        <v>3</v>
      </c>
      <c r="G4163">
        <v>50533</v>
      </c>
      <c r="H4163" s="1">
        <v>945.57820000000004</v>
      </c>
      <c r="I4163" s="1">
        <v>88</v>
      </c>
      <c r="J4163" s="1">
        <v>2156.8629999999998</v>
      </c>
      <c r="L4163" s="3"/>
      <c r="M4163">
        <v>40.799999999999997</v>
      </c>
      <c r="N4163"/>
      <c r="O4163" s="1">
        <f t="shared" ref="O4163:O4226" si="720">IF($A$3="Percentage of government revenue per capita",$B$3,0) + IF($A$3="Absolute extra revenue",AA4163,0) + IF($A$3="Absolute revenue per capita",AB4163,0)</f>
        <v>0</v>
      </c>
      <c r="P4163" s="5">
        <f>-MIN(data!$B$4 / data!H4163 * data!O4163 / 100, data!M4163)</f>
        <v>0</v>
      </c>
      <c r="Q4163" s="4">
        <f t="shared" si="719"/>
        <v>0</v>
      </c>
      <c r="R4163" s="6">
        <f>-MIN(data!$B$5/(POWER(LN(H4163),2))*O4163/100, N4163)</f>
        <v>0</v>
      </c>
      <c r="S4163" s="6">
        <f t="shared" ref="S4163:S4226" si="721">-R4163*K4163/100000</f>
        <v>0</v>
      </c>
      <c r="T4163" s="4">
        <f t="shared" ref="T4163:T4226" si="722">M4163+P4163</f>
        <v>40.799999999999997</v>
      </c>
      <c r="U4163" s="4" t="e">
        <f t="shared" si="715"/>
        <v>#DIV/0!</v>
      </c>
      <c r="V4163" s="4" t="e">
        <f t="shared" si="716"/>
        <v>#DIV/0!</v>
      </c>
      <c r="W4163" s="6">
        <f t="shared" ref="W4163:W4226" si="723">N4163+R4163</f>
        <v>0</v>
      </c>
      <c r="X4163" s="6" t="e">
        <f t="shared" si="717"/>
        <v>#DIV/0!</v>
      </c>
      <c r="Y4163" s="6" t="e">
        <f t="shared" si="718"/>
        <v>#DIV/0!</v>
      </c>
      <c r="AA4163" s="1">
        <f t="shared" si="713"/>
        <v>0</v>
      </c>
      <c r="AB4163" s="1">
        <f t="shared" si="714"/>
        <v>0</v>
      </c>
    </row>
    <row r="4164" spans="3:28" x14ac:dyDescent="0.25">
      <c r="C4164" s="1">
        <v>1997</v>
      </c>
      <c r="D4164" s="1" t="s">
        <v>116</v>
      </c>
      <c r="E4164" s="2" t="s">
        <v>303</v>
      </c>
      <c r="F4164">
        <v>3</v>
      </c>
      <c r="G4164">
        <v>50450</v>
      </c>
      <c r="H4164" s="1">
        <v>633.03319999999997</v>
      </c>
      <c r="I4164" s="1">
        <v>88</v>
      </c>
      <c r="J4164" s="1">
        <v>2167.4879999999998</v>
      </c>
      <c r="L4164" s="3"/>
      <c r="M4164">
        <v>40.6</v>
      </c>
      <c r="N4164"/>
      <c r="O4164" s="1">
        <f t="shared" si="720"/>
        <v>0</v>
      </c>
      <c r="P4164" s="5">
        <f>-MIN(data!$B$4 / data!H4164 * data!O4164 / 100, data!M4164)</f>
        <v>0</v>
      </c>
      <c r="Q4164" s="4">
        <f t="shared" si="719"/>
        <v>0</v>
      </c>
      <c r="R4164" s="6">
        <f>-MIN(data!$B$5/(POWER(LN(H4164),2))*O4164/100, N4164)</f>
        <v>0</v>
      </c>
      <c r="S4164" s="6">
        <f t="shared" si="721"/>
        <v>0</v>
      </c>
      <c r="T4164" s="4">
        <f t="shared" si="722"/>
        <v>40.6</v>
      </c>
      <c r="U4164" s="4" t="e">
        <f t="shared" si="715"/>
        <v>#DIV/0!</v>
      </c>
      <c r="V4164" s="4" t="e">
        <f t="shared" si="716"/>
        <v>#DIV/0!</v>
      </c>
      <c r="W4164" s="6">
        <f t="shared" si="723"/>
        <v>0</v>
      </c>
      <c r="X4164" s="6" t="e">
        <f t="shared" si="717"/>
        <v>#DIV/0!</v>
      </c>
      <c r="Y4164" s="6" t="e">
        <f t="shared" si="718"/>
        <v>#DIV/0!</v>
      </c>
      <c r="AA4164" s="1">
        <f t="shared" ref="AA4164:AA4227" si="724">$B$3*100/G4164/H4164</f>
        <v>0</v>
      </c>
      <c r="AB4164" s="1">
        <f t="shared" ref="AB4164:AB4227" si="725">$B$3/H4164*100</f>
        <v>0</v>
      </c>
    </row>
    <row r="4165" spans="3:28" x14ac:dyDescent="0.25">
      <c r="C4165" s="1">
        <v>1998</v>
      </c>
      <c r="D4165" s="1" t="s">
        <v>116</v>
      </c>
      <c r="E4165" s="2" t="s">
        <v>303</v>
      </c>
      <c r="F4165">
        <v>3</v>
      </c>
      <c r="G4165">
        <v>50356</v>
      </c>
      <c r="H4165" s="1">
        <v>565.5498</v>
      </c>
      <c r="I4165" s="1">
        <v>88</v>
      </c>
      <c r="J4165" s="1">
        <v>2167.4879999999998</v>
      </c>
      <c r="L4165" s="3"/>
      <c r="M4165">
        <v>40.6</v>
      </c>
      <c r="N4165"/>
      <c r="O4165" s="1">
        <f t="shared" si="720"/>
        <v>0</v>
      </c>
      <c r="P4165" s="5">
        <f>-MIN(data!$B$4 / data!H4165 * data!O4165 / 100, data!M4165)</f>
        <v>0</v>
      </c>
      <c r="Q4165" s="4">
        <f t="shared" si="719"/>
        <v>0</v>
      </c>
      <c r="R4165" s="6">
        <f>-MIN(data!$B$5/(POWER(LN(H4165),2))*O4165/100, N4165)</f>
        <v>0</v>
      </c>
      <c r="S4165" s="6">
        <f t="shared" si="721"/>
        <v>0</v>
      </c>
      <c r="T4165" s="4">
        <f t="shared" si="722"/>
        <v>40.6</v>
      </c>
      <c r="U4165" s="4" t="e">
        <f t="shared" si="715"/>
        <v>#DIV/0!</v>
      </c>
      <c r="V4165" s="4" t="e">
        <f t="shared" si="716"/>
        <v>#DIV/0!</v>
      </c>
      <c r="W4165" s="6">
        <f t="shared" si="723"/>
        <v>0</v>
      </c>
      <c r="X4165" s="6" t="e">
        <f t="shared" si="717"/>
        <v>#DIV/0!</v>
      </c>
      <c r="Y4165" s="6" t="e">
        <f t="shared" si="718"/>
        <v>#DIV/0!</v>
      </c>
      <c r="AA4165" s="1">
        <f t="shared" si="724"/>
        <v>0</v>
      </c>
      <c r="AB4165" s="1">
        <f t="shared" si="725"/>
        <v>0</v>
      </c>
    </row>
    <row r="4166" spans="3:28" x14ac:dyDescent="0.25">
      <c r="C4166" s="1">
        <v>1999</v>
      </c>
      <c r="D4166" s="1" t="s">
        <v>116</v>
      </c>
      <c r="E4166" s="2" t="s">
        <v>303</v>
      </c>
      <c r="F4166">
        <v>3</v>
      </c>
      <c r="G4166">
        <v>50423</v>
      </c>
      <c r="H4166" s="1">
        <v>0</v>
      </c>
      <c r="I4166" s="1">
        <v>87</v>
      </c>
      <c r="J4166" s="1">
        <v>2142.857</v>
      </c>
      <c r="L4166" s="3"/>
      <c r="M4166">
        <v>40.6</v>
      </c>
      <c r="N4166"/>
      <c r="O4166" s="1">
        <f t="shared" si="720"/>
        <v>0</v>
      </c>
      <c r="P4166" s="5" t="e">
        <f>-MIN(data!$B$4 / data!H4166 * data!O4166 / 100, data!M4166)</f>
        <v>#DIV/0!</v>
      </c>
      <c r="Q4166" s="4" t="e">
        <f t="shared" si="719"/>
        <v>#DIV/0!</v>
      </c>
      <c r="R4166" s="6" t="e">
        <f>-MIN(data!$B$5/(POWER(LN(H4166),2))*O4166/100, N4166)</f>
        <v>#NUM!</v>
      </c>
      <c r="S4166" s="6" t="e">
        <f t="shared" si="721"/>
        <v>#NUM!</v>
      </c>
      <c r="T4166" s="4" t="e">
        <f t="shared" si="722"/>
        <v>#DIV/0!</v>
      </c>
      <c r="U4166" s="4" t="e">
        <f t="shared" si="715"/>
        <v>#DIV/0!</v>
      </c>
      <c r="V4166" s="4" t="e">
        <f t="shared" si="716"/>
        <v>#DIV/0!</v>
      </c>
      <c r="W4166" s="6" t="e">
        <f t="shared" si="723"/>
        <v>#NUM!</v>
      </c>
      <c r="X4166" s="6" t="e">
        <f t="shared" si="717"/>
        <v>#NUM!</v>
      </c>
      <c r="Y4166" s="6" t="e">
        <f t="shared" si="718"/>
        <v>#NUM!</v>
      </c>
      <c r="AA4166" s="1" t="e">
        <f t="shared" si="724"/>
        <v>#DIV/0!</v>
      </c>
      <c r="AB4166" s="1" t="e">
        <f t="shared" si="725"/>
        <v>#DIV/0!</v>
      </c>
    </row>
    <row r="4167" spans="3:28" x14ac:dyDescent="0.25">
      <c r="C4167" s="1">
        <v>2000</v>
      </c>
      <c r="D4167" s="1" t="s">
        <v>116</v>
      </c>
      <c r="E4167" s="2" t="s">
        <v>303</v>
      </c>
      <c r="F4167">
        <v>3</v>
      </c>
      <c r="G4167">
        <v>50753</v>
      </c>
      <c r="H4167" s="1">
        <v>591.23429999999996</v>
      </c>
      <c r="I4167" s="1">
        <v>86</v>
      </c>
      <c r="J4167" s="1">
        <v>2113.0219999999999</v>
      </c>
      <c r="L4167" s="3"/>
      <c r="M4167">
        <v>40.700000000000003</v>
      </c>
      <c r="N4167"/>
      <c r="O4167" s="1">
        <f t="shared" si="720"/>
        <v>0</v>
      </c>
      <c r="P4167" s="5">
        <f>-MIN(data!$B$4 / data!H4167 * data!O4167 / 100, data!M4167)</f>
        <v>0</v>
      </c>
      <c r="Q4167" s="4">
        <f t="shared" si="719"/>
        <v>0</v>
      </c>
      <c r="R4167" s="6">
        <f>-MIN(data!$B$5/(POWER(LN(H4167),2))*O4167/100, N4167)</f>
        <v>0</v>
      </c>
      <c r="S4167" s="6">
        <f t="shared" si="721"/>
        <v>0</v>
      </c>
      <c r="T4167" s="4">
        <f t="shared" si="722"/>
        <v>40.700000000000003</v>
      </c>
      <c r="U4167" s="4" t="e">
        <f t="shared" si="715"/>
        <v>#DIV/0!</v>
      </c>
      <c r="V4167" s="4" t="e">
        <f t="shared" si="716"/>
        <v>#DIV/0!</v>
      </c>
      <c r="W4167" s="6">
        <f t="shared" si="723"/>
        <v>0</v>
      </c>
      <c r="X4167" s="6" t="e">
        <f t="shared" si="717"/>
        <v>#DIV/0!</v>
      </c>
      <c r="Y4167" s="6" t="e">
        <f t="shared" si="718"/>
        <v>#DIV/0!</v>
      </c>
      <c r="AA4167" s="1">
        <f t="shared" si="724"/>
        <v>0</v>
      </c>
      <c r="AB4167" s="1">
        <f t="shared" si="725"/>
        <v>0</v>
      </c>
    </row>
    <row r="4168" spans="3:28" x14ac:dyDescent="0.25">
      <c r="C4168" s="1">
        <v>2001</v>
      </c>
      <c r="D4168" s="1" t="s">
        <v>116</v>
      </c>
      <c r="E4168" s="2" t="s">
        <v>303</v>
      </c>
      <c r="F4168">
        <v>3</v>
      </c>
      <c r="G4168">
        <v>51422</v>
      </c>
      <c r="H4168" s="1">
        <v>573.99959999999999</v>
      </c>
      <c r="I4168" s="1">
        <v>85</v>
      </c>
      <c r="J4168" s="1">
        <v>2088.4520000000002</v>
      </c>
      <c r="L4168" s="3"/>
      <c r="M4168">
        <v>40.700000000000003</v>
      </c>
      <c r="N4168"/>
      <c r="O4168" s="1">
        <f t="shared" si="720"/>
        <v>0</v>
      </c>
      <c r="P4168" s="5">
        <f>-MIN(data!$B$4 / data!H4168 * data!O4168 / 100, data!M4168)</f>
        <v>0</v>
      </c>
      <c r="Q4168" s="4">
        <f t="shared" si="719"/>
        <v>0</v>
      </c>
      <c r="R4168" s="6">
        <f>-MIN(data!$B$5/(POWER(LN(H4168),2))*O4168/100, N4168)</f>
        <v>0</v>
      </c>
      <c r="S4168" s="6">
        <f t="shared" si="721"/>
        <v>0</v>
      </c>
      <c r="T4168" s="4">
        <f t="shared" si="722"/>
        <v>40.700000000000003</v>
      </c>
      <c r="U4168" s="4" t="e">
        <f t="shared" si="715"/>
        <v>#DIV/0!</v>
      </c>
      <c r="V4168" s="4" t="e">
        <f t="shared" si="716"/>
        <v>#DIV/0!</v>
      </c>
      <c r="W4168" s="6">
        <f t="shared" si="723"/>
        <v>0</v>
      </c>
      <c r="X4168" s="6" t="e">
        <f t="shared" si="717"/>
        <v>#DIV/0!</v>
      </c>
      <c r="Y4168" s="6" t="e">
        <f t="shared" si="718"/>
        <v>#DIV/0!</v>
      </c>
      <c r="AA4168" s="1">
        <f t="shared" si="724"/>
        <v>0</v>
      </c>
      <c r="AB4168" s="1">
        <f t="shared" si="725"/>
        <v>0</v>
      </c>
    </row>
    <row r="4169" spans="3:28" x14ac:dyDescent="0.25">
      <c r="C4169" s="1">
        <v>2002</v>
      </c>
      <c r="D4169" s="1" t="s">
        <v>116</v>
      </c>
      <c r="E4169" s="2" t="s">
        <v>303</v>
      </c>
      <c r="F4169">
        <v>3</v>
      </c>
      <c r="G4169">
        <v>52370</v>
      </c>
      <c r="H4169" s="1">
        <v>620.06579999999997</v>
      </c>
      <c r="I4169" s="1">
        <v>84</v>
      </c>
      <c r="J4169" s="1">
        <v>2068.9659999999999</v>
      </c>
      <c r="L4169" s="3"/>
      <c r="M4169">
        <v>40.6</v>
      </c>
      <c r="N4169"/>
      <c r="O4169" s="1">
        <f t="shared" si="720"/>
        <v>0</v>
      </c>
      <c r="P4169" s="5">
        <f>-MIN(data!$B$4 / data!H4169 * data!O4169 / 100, data!M4169)</f>
        <v>0</v>
      </c>
      <c r="Q4169" s="4">
        <f t="shared" si="719"/>
        <v>0</v>
      </c>
      <c r="R4169" s="6">
        <f>-MIN(data!$B$5/(POWER(LN(H4169),2))*O4169/100, N4169)</f>
        <v>0</v>
      </c>
      <c r="S4169" s="6">
        <f t="shared" si="721"/>
        <v>0</v>
      </c>
      <c r="T4169" s="4">
        <f t="shared" si="722"/>
        <v>40.6</v>
      </c>
      <c r="U4169" s="4" t="e">
        <f t="shared" si="715"/>
        <v>#DIV/0!</v>
      </c>
      <c r="V4169" s="4" t="e">
        <f t="shared" si="716"/>
        <v>#DIV/0!</v>
      </c>
      <c r="W4169" s="6">
        <f t="shared" si="723"/>
        <v>0</v>
      </c>
      <c r="X4169" s="6" t="e">
        <f t="shared" si="717"/>
        <v>#DIV/0!</v>
      </c>
      <c r="Y4169" s="6" t="e">
        <f t="shared" si="718"/>
        <v>#DIV/0!</v>
      </c>
      <c r="AA4169" s="1">
        <f t="shared" si="724"/>
        <v>0</v>
      </c>
      <c r="AB4169" s="1">
        <f t="shared" si="725"/>
        <v>0</v>
      </c>
    </row>
    <row r="4170" spans="3:28" x14ac:dyDescent="0.25">
      <c r="C4170" s="1">
        <v>2003</v>
      </c>
      <c r="D4170" s="1" t="s">
        <v>116</v>
      </c>
      <c r="E4170" s="2" t="s">
        <v>303</v>
      </c>
      <c r="F4170">
        <v>3</v>
      </c>
      <c r="G4170">
        <v>53456</v>
      </c>
      <c r="H4170" s="1">
        <v>625.09770000000003</v>
      </c>
      <c r="I4170" s="1">
        <v>82</v>
      </c>
      <c r="J4170" s="1">
        <v>2034.739</v>
      </c>
      <c r="L4170" s="3"/>
      <c r="M4170">
        <v>40.299999999999997</v>
      </c>
      <c r="N4170"/>
      <c r="O4170" s="1">
        <f t="shared" si="720"/>
        <v>0</v>
      </c>
      <c r="P4170" s="5">
        <f>-MIN(data!$B$4 / data!H4170 * data!O4170 / 100, data!M4170)</f>
        <v>0</v>
      </c>
      <c r="Q4170" s="4">
        <f t="shared" si="719"/>
        <v>0</v>
      </c>
      <c r="R4170" s="6">
        <f>-MIN(data!$B$5/(POWER(LN(H4170),2))*O4170/100, N4170)</f>
        <v>0</v>
      </c>
      <c r="S4170" s="6">
        <f t="shared" si="721"/>
        <v>0</v>
      </c>
      <c r="T4170" s="4">
        <f t="shared" si="722"/>
        <v>40.299999999999997</v>
      </c>
      <c r="U4170" s="4" t="e">
        <f t="shared" si="715"/>
        <v>#DIV/0!</v>
      </c>
      <c r="V4170" s="4" t="e">
        <f t="shared" si="716"/>
        <v>#DIV/0!</v>
      </c>
      <c r="W4170" s="6">
        <f t="shared" si="723"/>
        <v>0</v>
      </c>
      <c r="X4170" s="6" t="e">
        <f t="shared" si="717"/>
        <v>#DIV/0!</v>
      </c>
      <c r="Y4170" s="6" t="e">
        <f t="shared" si="718"/>
        <v>#DIV/0!</v>
      </c>
      <c r="AA4170" s="1">
        <f t="shared" si="724"/>
        <v>0</v>
      </c>
      <c r="AB4170" s="1">
        <f t="shared" si="725"/>
        <v>0</v>
      </c>
    </row>
    <row r="4171" spans="3:28" x14ac:dyDescent="0.25">
      <c r="C4171" s="1">
        <v>2004</v>
      </c>
      <c r="D4171" s="1" t="s">
        <v>116</v>
      </c>
      <c r="E4171" s="2" t="s">
        <v>303</v>
      </c>
      <c r="F4171">
        <v>3</v>
      </c>
      <c r="G4171">
        <v>54476</v>
      </c>
      <c r="H4171" s="1">
        <v>694.82590000000005</v>
      </c>
      <c r="I4171" s="1">
        <v>80</v>
      </c>
      <c r="J4171" s="1">
        <v>1995.0119999999999</v>
      </c>
      <c r="L4171" s="3"/>
      <c r="M4171">
        <v>40.1</v>
      </c>
      <c r="N4171"/>
      <c r="O4171" s="1">
        <f t="shared" si="720"/>
        <v>0</v>
      </c>
      <c r="P4171" s="5">
        <f>-MIN(data!$B$4 / data!H4171 * data!O4171 / 100, data!M4171)</f>
        <v>0</v>
      </c>
      <c r="Q4171" s="4">
        <f t="shared" si="719"/>
        <v>0</v>
      </c>
      <c r="R4171" s="6">
        <f>-MIN(data!$B$5/(POWER(LN(H4171),2))*O4171/100, N4171)</f>
        <v>0</v>
      </c>
      <c r="S4171" s="6">
        <f t="shared" si="721"/>
        <v>0</v>
      </c>
      <c r="T4171" s="4">
        <f t="shared" si="722"/>
        <v>40.1</v>
      </c>
      <c r="U4171" s="4" t="e">
        <f t="shared" si="715"/>
        <v>#DIV/0!</v>
      </c>
      <c r="V4171" s="4" t="e">
        <f t="shared" si="716"/>
        <v>#DIV/0!</v>
      </c>
      <c r="W4171" s="6">
        <f t="shared" si="723"/>
        <v>0</v>
      </c>
      <c r="X4171" s="6" t="e">
        <f t="shared" si="717"/>
        <v>#DIV/0!</v>
      </c>
      <c r="Y4171" s="6" t="e">
        <f t="shared" si="718"/>
        <v>#DIV/0!</v>
      </c>
      <c r="AA4171" s="1">
        <f t="shared" si="724"/>
        <v>0</v>
      </c>
      <c r="AB4171" s="1">
        <f t="shared" si="725"/>
        <v>0</v>
      </c>
    </row>
    <row r="4172" spans="3:28" x14ac:dyDescent="0.25">
      <c r="C4172" s="1">
        <v>2005</v>
      </c>
      <c r="D4172" s="1" t="s">
        <v>116</v>
      </c>
      <c r="E4172" s="2" t="s">
        <v>303</v>
      </c>
      <c r="F4172">
        <v>3</v>
      </c>
      <c r="G4172">
        <v>55258</v>
      </c>
      <c r="H4172" s="1">
        <v>709.09889999999996</v>
      </c>
      <c r="I4172" s="1">
        <v>78</v>
      </c>
      <c r="J4172" s="1">
        <v>1954.8869999999999</v>
      </c>
      <c r="L4172" s="3"/>
      <c r="M4172">
        <v>39.9</v>
      </c>
      <c r="N4172"/>
      <c r="O4172" s="1">
        <f t="shared" si="720"/>
        <v>0</v>
      </c>
      <c r="P4172" s="5">
        <f>-MIN(data!$B$4 / data!H4172 * data!O4172 / 100, data!M4172)</f>
        <v>0</v>
      </c>
      <c r="Q4172" s="4">
        <f t="shared" si="719"/>
        <v>0</v>
      </c>
      <c r="R4172" s="6">
        <f>-MIN(data!$B$5/(POWER(LN(H4172),2))*O4172/100, N4172)</f>
        <v>0</v>
      </c>
      <c r="S4172" s="6">
        <f t="shared" si="721"/>
        <v>0</v>
      </c>
      <c r="T4172" s="4">
        <f t="shared" si="722"/>
        <v>39.9</v>
      </c>
      <c r="U4172" s="4" t="e">
        <f t="shared" ref="U4172:U4235" si="726">O4172*H4172/100/Q4172</f>
        <v>#DIV/0!</v>
      </c>
      <c r="V4172" s="4" t="e">
        <f t="shared" ref="V4172:V4235" si="727">U4172*G4172</f>
        <v>#DIV/0!</v>
      </c>
      <c r="W4172" s="6">
        <f t="shared" si="723"/>
        <v>0</v>
      </c>
      <c r="X4172" s="6" t="e">
        <f t="shared" ref="X4172:X4235" si="728">O4172*H4172/100/S4172</f>
        <v>#DIV/0!</v>
      </c>
      <c r="Y4172" s="6" t="e">
        <f t="shared" ref="Y4172:Y4235" si="729">X4172*G4172</f>
        <v>#DIV/0!</v>
      </c>
      <c r="AA4172" s="1">
        <f t="shared" si="724"/>
        <v>0</v>
      </c>
      <c r="AB4172" s="1">
        <f t="shared" si="725"/>
        <v>0</v>
      </c>
    </row>
    <row r="4173" spans="3:28" x14ac:dyDescent="0.25">
      <c r="C4173" s="1">
        <v>2006</v>
      </c>
      <c r="D4173" s="1" t="s">
        <v>116</v>
      </c>
      <c r="E4173" s="2" t="s">
        <v>303</v>
      </c>
      <c r="F4173">
        <v>3</v>
      </c>
      <c r="G4173">
        <v>55767</v>
      </c>
      <c r="H4173" s="1">
        <v>700.52880000000005</v>
      </c>
      <c r="I4173" s="1">
        <v>76</v>
      </c>
      <c r="J4173" s="1">
        <v>1919.192</v>
      </c>
      <c r="L4173" s="3"/>
      <c r="M4173">
        <v>39.6</v>
      </c>
      <c r="N4173"/>
      <c r="O4173" s="1">
        <f t="shared" si="720"/>
        <v>0</v>
      </c>
      <c r="P4173" s="5">
        <f>-MIN(data!$B$4 / data!H4173 * data!O4173 / 100, data!M4173)</f>
        <v>0</v>
      </c>
      <c r="Q4173" s="4">
        <f t="shared" si="719"/>
        <v>0</v>
      </c>
      <c r="R4173" s="6">
        <f>-MIN(data!$B$5/(POWER(LN(H4173),2))*O4173/100, N4173)</f>
        <v>0</v>
      </c>
      <c r="S4173" s="6">
        <f t="shared" si="721"/>
        <v>0</v>
      </c>
      <c r="T4173" s="4">
        <f t="shared" si="722"/>
        <v>39.6</v>
      </c>
      <c r="U4173" s="4" t="e">
        <f t="shared" si="726"/>
        <v>#DIV/0!</v>
      </c>
      <c r="V4173" s="4" t="e">
        <f t="shared" si="727"/>
        <v>#DIV/0!</v>
      </c>
      <c r="W4173" s="6">
        <f t="shared" si="723"/>
        <v>0</v>
      </c>
      <c r="X4173" s="6" t="e">
        <f t="shared" si="728"/>
        <v>#DIV/0!</v>
      </c>
      <c r="Y4173" s="6" t="e">
        <f t="shared" si="729"/>
        <v>#DIV/0!</v>
      </c>
      <c r="AA4173" s="1">
        <f t="shared" si="724"/>
        <v>0</v>
      </c>
      <c r="AB4173" s="1">
        <f t="shared" si="725"/>
        <v>0</v>
      </c>
    </row>
    <row r="4174" spans="3:28" x14ac:dyDescent="0.25">
      <c r="C4174" s="1">
        <v>2007</v>
      </c>
      <c r="D4174" s="1" t="s">
        <v>116</v>
      </c>
      <c r="E4174" s="2" t="s">
        <v>303</v>
      </c>
      <c r="F4174">
        <v>3</v>
      </c>
      <c r="G4174">
        <v>56051</v>
      </c>
      <c r="H4174" s="1">
        <v>730.44290000000001</v>
      </c>
      <c r="I4174" s="1">
        <v>74</v>
      </c>
      <c r="J4174" s="1">
        <v>1878.173</v>
      </c>
      <c r="L4174" s="3"/>
      <c r="M4174">
        <v>39.4</v>
      </c>
      <c r="N4174"/>
      <c r="O4174" s="1">
        <f t="shared" si="720"/>
        <v>0</v>
      </c>
      <c r="P4174" s="5">
        <f>-MIN(data!$B$4 / data!H4174 * data!O4174 / 100, data!M4174)</f>
        <v>0</v>
      </c>
      <c r="Q4174" s="4">
        <f t="shared" si="719"/>
        <v>0</v>
      </c>
      <c r="R4174" s="6">
        <f>-MIN(data!$B$5/(POWER(LN(H4174),2))*O4174/100, N4174)</f>
        <v>0</v>
      </c>
      <c r="S4174" s="6">
        <f t="shared" si="721"/>
        <v>0</v>
      </c>
      <c r="T4174" s="4">
        <f t="shared" si="722"/>
        <v>39.4</v>
      </c>
      <c r="U4174" s="4" t="e">
        <f t="shared" si="726"/>
        <v>#DIV/0!</v>
      </c>
      <c r="V4174" s="4" t="e">
        <f t="shared" si="727"/>
        <v>#DIV/0!</v>
      </c>
      <c r="W4174" s="6">
        <f t="shared" si="723"/>
        <v>0</v>
      </c>
      <c r="X4174" s="6" t="e">
        <f t="shared" si="728"/>
        <v>#DIV/0!</v>
      </c>
      <c r="Y4174" s="6" t="e">
        <f t="shared" si="729"/>
        <v>#DIV/0!</v>
      </c>
      <c r="AA4174" s="1">
        <f t="shared" si="724"/>
        <v>0</v>
      </c>
      <c r="AB4174" s="1">
        <f t="shared" si="725"/>
        <v>0</v>
      </c>
    </row>
    <row r="4175" spans="3:28" x14ac:dyDescent="0.25">
      <c r="C4175" s="1">
        <v>2008</v>
      </c>
      <c r="D4175" s="1" t="s">
        <v>116</v>
      </c>
      <c r="E4175" s="2" t="s">
        <v>303</v>
      </c>
      <c r="F4175">
        <v>3</v>
      </c>
      <c r="G4175">
        <v>56174</v>
      </c>
      <c r="H4175" s="1">
        <v>716.85500000000002</v>
      </c>
      <c r="I4175" s="1">
        <v>71</v>
      </c>
      <c r="J4175" s="1">
        <v>1811.2239999999999</v>
      </c>
      <c r="L4175" s="3"/>
      <c r="M4175">
        <v>39.200000000000003</v>
      </c>
      <c r="N4175"/>
      <c r="O4175" s="1">
        <f t="shared" si="720"/>
        <v>0</v>
      </c>
      <c r="P4175" s="5">
        <f>-MIN(data!$B$4 / data!H4175 * data!O4175 / 100, data!M4175)</f>
        <v>0</v>
      </c>
      <c r="Q4175" s="4">
        <f t="shared" si="719"/>
        <v>0</v>
      </c>
      <c r="R4175" s="6">
        <f>-MIN(data!$B$5/(POWER(LN(H4175),2))*O4175/100, N4175)</f>
        <v>0</v>
      </c>
      <c r="S4175" s="6">
        <f t="shared" si="721"/>
        <v>0</v>
      </c>
      <c r="T4175" s="4">
        <f t="shared" si="722"/>
        <v>39.200000000000003</v>
      </c>
      <c r="U4175" s="4" t="e">
        <f t="shared" si="726"/>
        <v>#DIV/0!</v>
      </c>
      <c r="V4175" s="4" t="e">
        <f t="shared" si="727"/>
        <v>#DIV/0!</v>
      </c>
      <c r="W4175" s="6">
        <f t="shared" si="723"/>
        <v>0</v>
      </c>
      <c r="X4175" s="6" t="e">
        <f t="shared" si="728"/>
        <v>#DIV/0!</v>
      </c>
      <c r="Y4175" s="6" t="e">
        <f t="shared" si="729"/>
        <v>#DIV/0!</v>
      </c>
      <c r="AA4175" s="1">
        <f t="shared" si="724"/>
        <v>0</v>
      </c>
      <c r="AB4175" s="1">
        <f t="shared" si="725"/>
        <v>0</v>
      </c>
    </row>
    <row r="4176" spans="3:28" x14ac:dyDescent="0.25">
      <c r="C4176" s="1">
        <v>2009</v>
      </c>
      <c r="D4176" s="1" t="s">
        <v>116</v>
      </c>
      <c r="E4176" s="2" t="s">
        <v>303</v>
      </c>
      <c r="F4176">
        <v>3</v>
      </c>
      <c r="G4176">
        <v>56250</v>
      </c>
      <c r="H4176" s="1">
        <v>0</v>
      </c>
      <c r="I4176" s="1">
        <v>68</v>
      </c>
      <c r="J4176" s="1">
        <v>1743.59</v>
      </c>
      <c r="L4176" s="3"/>
      <c r="M4176">
        <v>39</v>
      </c>
      <c r="N4176"/>
      <c r="O4176" s="1">
        <f t="shared" si="720"/>
        <v>0</v>
      </c>
      <c r="P4176" s="5" t="e">
        <f>-MIN(data!$B$4 / data!H4176 * data!O4176 / 100, data!M4176)</f>
        <v>#DIV/0!</v>
      </c>
      <c r="Q4176" s="4" t="e">
        <f t="shared" si="719"/>
        <v>#DIV/0!</v>
      </c>
      <c r="R4176" s="6" t="e">
        <f>-MIN(data!$B$5/(POWER(LN(H4176),2))*O4176/100, N4176)</f>
        <v>#NUM!</v>
      </c>
      <c r="S4176" s="6" t="e">
        <f t="shared" si="721"/>
        <v>#NUM!</v>
      </c>
      <c r="T4176" s="4" t="e">
        <f t="shared" si="722"/>
        <v>#DIV/0!</v>
      </c>
      <c r="U4176" s="4" t="e">
        <f t="shared" si="726"/>
        <v>#DIV/0!</v>
      </c>
      <c r="V4176" s="4" t="e">
        <f t="shared" si="727"/>
        <v>#DIV/0!</v>
      </c>
      <c r="W4176" s="6" t="e">
        <f t="shared" si="723"/>
        <v>#NUM!</v>
      </c>
      <c r="X4176" s="6" t="e">
        <f t="shared" si="728"/>
        <v>#NUM!</v>
      </c>
      <c r="Y4176" s="6" t="e">
        <f t="shared" si="729"/>
        <v>#NUM!</v>
      </c>
      <c r="AA4176" s="1" t="e">
        <f t="shared" si="724"/>
        <v>#DIV/0!</v>
      </c>
      <c r="AB4176" s="1" t="e">
        <f t="shared" si="725"/>
        <v>#DIV/0!</v>
      </c>
    </row>
    <row r="4177" spans="3:28" x14ac:dyDescent="0.25">
      <c r="C4177" s="1">
        <v>2010</v>
      </c>
      <c r="D4177" s="1" t="s">
        <v>116</v>
      </c>
      <c r="E4177" s="2" t="s">
        <v>303</v>
      </c>
      <c r="F4177">
        <v>3</v>
      </c>
      <c r="G4177">
        <v>56366</v>
      </c>
      <c r="H4177" s="1">
        <v>0</v>
      </c>
      <c r="I4177" s="1">
        <v>66</v>
      </c>
      <c r="J4177" s="1">
        <v>1701.0309999999999</v>
      </c>
      <c r="L4177" s="3"/>
      <c r="M4177">
        <v>38.799999999999997</v>
      </c>
      <c r="N4177"/>
      <c r="O4177" s="1">
        <f t="shared" si="720"/>
        <v>0</v>
      </c>
      <c r="P4177" s="5" t="e">
        <f>-MIN(data!$B$4 / data!H4177 * data!O4177 / 100, data!M4177)</f>
        <v>#DIV/0!</v>
      </c>
      <c r="Q4177" s="4" t="e">
        <f t="shared" si="719"/>
        <v>#DIV/0!</v>
      </c>
      <c r="R4177" s="6" t="e">
        <f>-MIN(data!$B$5/(POWER(LN(H4177),2))*O4177/100, N4177)</f>
        <v>#NUM!</v>
      </c>
      <c r="S4177" s="6" t="e">
        <f t="shared" si="721"/>
        <v>#NUM!</v>
      </c>
      <c r="T4177" s="4" t="e">
        <f t="shared" si="722"/>
        <v>#DIV/0!</v>
      </c>
      <c r="U4177" s="4" t="e">
        <f t="shared" si="726"/>
        <v>#DIV/0!</v>
      </c>
      <c r="V4177" s="4" t="e">
        <f t="shared" si="727"/>
        <v>#DIV/0!</v>
      </c>
      <c r="W4177" s="6" t="e">
        <f t="shared" si="723"/>
        <v>#NUM!</v>
      </c>
      <c r="X4177" s="6" t="e">
        <f t="shared" si="728"/>
        <v>#NUM!</v>
      </c>
      <c r="Y4177" s="6" t="e">
        <f t="shared" si="729"/>
        <v>#NUM!</v>
      </c>
      <c r="AA4177" s="1" t="e">
        <f t="shared" si="724"/>
        <v>#DIV/0!</v>
      </c>
      <c r="AB4177" s="1" t="e">
        <f t="shared" si="725"/>
        <v>#DIV/0!</v>
      </c>
    </row>
    <row r="4178" spans="3:28" x14ac:dyDescent="0.25">
      <c r="C4178" s="1">
        <v>2011</v>
      </c>
      <c r="D4178" s="1" t="s">
        <v>116</v>
      </c>
      <c r="E4178" s="2" t="s">
        <v>303</v>
      </c>
      <c r="F4178">
        <v>3</v>
      </c>
      <c r="G4178">
        <v>56531</v>
      </c>
      <c r="H4178" s="1">
        <v>0</v>
      </c>
      <c r="I4178" s="1">
        <v>63</v>
      </c>
      <c r="J4178" s="1">
        <v>1636.364</v>
      </c>
      <c r="L4178" s="3"/>
      <c r="M4178">
        <v>38.5</v>
      </c>
      <c r="N4178"/>
      <c r="O4178" s="1">
        <f t="shared" si="720"/>
        <v>0</v>
      </c>
      <c r="P4178" s="5" t="e">
        <f>-MIN(data!$B$4 / data!H4178 * data!O4178 / 100, data!M4178)</f>
        <v>#DIV/0!</v>
      </c>
      <c r="Q4178" s="4" t="e">
        <f t="shared" si="719"/>
        <v>#DIV/0!</v>
      </c>
      <c r="R4178" s="6" t="e">
        <f>-MIN(data!$B$5/(POWER(LN(H4178),2))*O4178/100, N4178)</f>
        <v>#NUM!</v>
      </c>
      <c r="S4178" s="6" t="e">
        <f t="shared" si="721"/>
        <v>#NUM!</v>
      </c>
      <c r="T4178" s="4" t="e">
        <f t="shared" si="722"/>
        <v>#DIV/0!</v>
      </c>
      <c r="U4178" s="4" t="e">
        <f t="shared" si="726"/>
        <v>#DIV/0!</v>
      </c>
      <c r="V4178" s="4" t="e">
        <f t="shared" si="727"/>
        <v>#DIV/0!</v>
      </c>
      <c r="W4178" s="6" t="e">
        <f t="shared" si="723"/>
        <v>#NUM!</v>
      </c>
      <c r="X4178" s="6" t="e">
        <f t="shared" si="728"/>
        <v>#NUM!</v>
      </c>
      <c r="Y4178" s="6" t="e">
        <f t="shared" si="729"/>
        <v>#NUM!</v>
      </c>
      <c r="AA4178" s="1" t="e">
        <f t="shared" si="724"/>
        <v>#DIV/0!</v>
      </c>
      <c r="AB4178" s="1" t="e">
        <f t="shared" si="725"/>
        <v>#DIV/0!</v>
      </c>
    </row>
    <row r="4179" spans="3:28" x14ac:dyDescent="0.25">
      <c r="C4179" s="1">
        <v>2012</v>
      </c>
      <c r="D4179" s="1" t="s">
        <v>116</v>
      </c>
      <c r="E4179" s="2" t="s">
        <v>303</v>
      </c>
      <c r="F4179">
        <v>3</v>
      </c>
      <c r="G4179">
        <v>56717</v>
      </c>
      <c r="H4179" s="1">
        <v>0</v>
      </c>
      <c r="I4179" s="1">
        <v>59</v>
      </c>
      <c r="J4179" s="1">
        <v>1548.556</v>
      </c>
      <c r="L4179" s="3"/>
      <c r="M4179">
        <v>38.1</v>
      </c>
      <c r="N4179"/>
      <c r="O4179" s="1">
        <f t="shared" si="720"/>
        <v>0</v>
      </c>
      <c r="P4179" s="5" t="e">
        <f>-MIN(data!$B$4 / data!H4179 * data!O4179 / 100, data!M4179)</f>
        <v>#DIV/0!</v>
      </c>
      <c r="Q4179" s="4" t="e">
        <f t="shared" si="719"/>
        <v>#DIV/0!</v>
      </c>
      <c r="R4179" s="6" t="e">
        <f>-MIN(data!$B$5/(POWER(LN(H4179),2))*O4179/100, N4179)</f>
        <v>#NUM!</v>
      </c>
      <c r="S4179" s="6" t="e">
        <f t="shared" si="721"/>
        <v>#NUM!</v>
      </c>
      <c r="T4179" s="4" t="e">
        <f t="shared" si="722"/>
        <v>#DIV/0!</v>
      </c>
      <c r="U4179" s="4" t="e">
        <f t="shared" si="726"/>
        <v>#DIV/0!</v>
      </c>
      <c r="V4179" s="4" t="e">
        <f t="shared" si="727"/>
        <v>#DIV/0!</v>
      </c>
      <c r="W4179" s="6" t="e">
        <f t="shared" si="723"/>
        <v>#NUM!</v>
      </c>
      <c r="X4179" s="6" t="e">
        <f t="shared" si="728"/>
        <v>#NUM!</v>
      </c>
      <c r="Y4179" s="6" t="e">
        <f t="shared" si="729"/>
        <v>#NUM!</v>
      </c>
      <c r="AA4179" s="1" t="e">
        <f t="shared" si="724"/>
        <v>#DIV/0!</v>
      </c>
      <c r="AB4179" s="1" t="e">
        <f t="shared" si="725"/>
        <v>#DIV/0!</v>
      </c>
    </row>
    <row r="4180" spans="3:28" x14ac:dyDescent="0.25">
      <c r="C4180" s="1">
        <v>2013</v>
      </c>
      <c r="D4180" s="1" t="s">
        <v>116</v>
      </c>
      <c r="E4180" s="2" t="s">
        <v>303</v>
      </c>
      <c r="F4180">
        <v>3</v>
      </c>
      <c r="G4180">
        <v>56938</v>
      </c>
      <c r="H4180" s="1">
        <v>0</v>
      </c>
      <c r="I4180" s="1">
        <v>56</v>
      </c>
      <c r="J4180" s="1">
        <v>1493.3330000000001</v>
      </c>
      <c r="L4180" s="3"/>
      <c r="M4180">
        <v>37.5</v>
      </c>
      <c r="N4180"/>
      <c r="O4180" s="1">
        <f t="shared" si="720"/>
        <v>0</v>
      </c>
      <c r="P4180" s="5" t="e">
        <f>-MIN(data!$B$4 / data!H4180 * data!O4180 / 100, data!M4180)</f>
        <v>#DIV/0!</v>
      </c>
      <c r="Q4180" s="4" t="e">
        <f t="shared" si="719"/>
        <v>#DIV/0!</v>
      </c>
      <c r="R4180" s="6" t="e">
        <f>-MIN(data!$B$5/(POWER(LN(H4180),2))*O4180/100, N4180)</f>
        <v>#NUM!</v>
      </c>
      <c r="S4180" s="6" t="e">
        <f t="shared" si="721"/>
        <v>#NUM!</v>
      </c>
      <c r="T4180" s="4" t="e">
        <f t="shared" si="722"/>
        <v>#DIV/0!</v>
      </c>
      <c r="U4180" s="4" t="e">
        <f t="shared" si="726"/>
        <v>#DIV/0!</v>
      </c>
      <c r="V4180" s="4" t="e">
        <f t="shared" si="727"/>
        <v>#DIV/0!</v>
      </c>
      <c r="W4180" s="6" t="e">
        <f t="shared" si="723"/>
        <v>#NUM!</v>
      </c>
      <c r="X4180" s="6" t="e">
        <f t="shared" si="728"/>
        <v>#NUM!</v>
      </c>
      <c r="Y4180" s="6" t="e">
        <f t="shared" si="729"/>
        <v>#NUM!</v>
      </c>
      <c r="AA4180" s="1" t="e">
        <f t="shared" si="724"/>
        <v>#DIV/0!</v>
      </c>
      <c r="AB4180" s="1" t="e">
        <f t="shared" si="725"/>
        <v>#DIV/0!</v>
      </c>
    </row>
    <row r="4181" spans="3:28" x14ac:dyDescent="0.25">
      <c r="C4181" s="1">
        <v>2014</v>
      </c>
      <c r="D4181" s="1" t="s">
        <v>116</v>
      </c>
      <c r="E4181" s="2" t="s">
        <v>303</v>
      </c>
      <c r="F4181">
        <v>3</v>
      </c>
      <c r="G4181">
        <v>57179</v>
      </c>
      <c r="H4181" s="1">
        <v>0</v>
      </c>
      <c r="I4181" s="1">
        <v>52</v>
      </c>
      <c r="J4181" s="1">
        <v>1416.894</v>
      </c>
      <c r="L4181" s="3"/>
      <c r="M4181">
        <v>36.700000000000003</v>
      </c>
      <c r="N4181"/>
      <c r="O4181" s="1">
        <f t="shared" si="720"/>
        <v>0</v>
      </c>
      <c r="P4181" s="5" t="e">
        <f>-MIN(data!$B$4 / data!H4181 * data!O4181 / 100, data!M4181)</f>
        <v>#DIV/0!</v>
      </c>
      <c r="Q4181" s="4" t="e">
        <f t="shared" si="719"/>
        <v>#DIV/0!</v>
      </c>
      <c r="R4181" s="6" t="e">
        <f>-MIN(data!$B$5/(POWER(LN(H4181),2))*O4181/100, N4181)</f>
        <v>#NUM!</v>
      </c>
      <c r="S4181" s="6" t="e">
        <f t="shared" si="721"/>
        <v>#NUM!</v>
      </c>
      <c r="T4181" s="4" t="e">
        <f t="shared" si="722"/>
        <v>#DIV/0!</v>
      </c>
      <c r="U4181" s="4" t="e">
        <f t="shared" si="726"/>
        <v>#DIV/0!</v>
      </c>
      <c r="V4181" s="4" t="e">
        <f t="shared" si="727"/>
        <v>#DIV/0!</v>
      </c>
      <c r="W4181" s="6" t="e">
        <f t="shared" si="723"/>
        <v>#NUM!</v>
      </c>
      <c r="X4181" s="6" t="e">
        <f t="shared" si="728"/>
        <v>#NUM!</v>
      </c>
      <c r="Y4181" s="6" t="e">
        <f t="shared" si="729"/>
        <v>#NUM!</v>
      </c>
      <c r="AA4181" s="1" t="e">
        <f t="shared" si="724"/>
        <v>#DIV/0!</v>
      </c>
      <c r="AB4181" s="1" t="e">
        <f t="shared" si="725"/>
        <v>#DIV/0!</v>
      </c>
    </row>
    <row r="4182" spans="3:28" x14ac:dyDescent="0.25">
      <c r="C4182" s="1">
        <v>2015</v>
      </c>
      <c r="D4182" s="1" t="s">
        <v>116</v>
      </c>
      <c r="E4182" s="2" t="s">
        <v>303</v>
      </c>
      <c r="F4182">
        <v>3</v>
      </c>
      <c r="G4182">
        <v>57439</v>
      </c>
      <c r="H4182" s="1">
        <v>0</v>
      </c>
      <c r="I4182" s="1">
        <v>48</v>
      </c>
      <c r="J4182" s="1">
        <v>1340.7819999999999</v>
      </c>
      <c r="L4182" s="3"/>
      <c r="M4182">
        <v>35.799999999999997</v>
      </c>
      <c r="N4182"/>
      <c r="O4182" s="1">
        <f t="shared" si="720"/>
        <v>0</v>
      </c>
      <c r="P4182" s="5" t="e">
        <f>-MIN(data!$B$4 / data!H4182 * data!O4182 / 100, data!M4182)</f>
        <v>#DIV/0!</v>
      </c>
      <c r="Q4182" s="4" t="e">
        <f t="shared" si="719"/>
        <v>#DIV/0!</v>
      </c>
      <c r="R4182" s="6" t="e">
        <f>-MIN(data!$B$5/(POWER(LN(H4182),2))*O4182/100, N4182)</f>
        <v>#NUM!</v>
      </c>
      <c r="S4182" s="6" t="e">
        <f t="shared" si="721"/>
        <v>#NUM!</v>
      </c>
      <c r="T4182" s="4" t="e">
        <f t="shared" si="722"/>
        <v>#DIV/0!</v>
      </c>
      <c r="U4182" s="4" t="e">
        <f t="shared" si="726"/>
        <v>#DIV/0!</v>
      </c>
      <c r="V4182" s="4" t="e">
        <f t="shared" si="727"/>
        <v>#DIV/0!</v>
      </c>
      <c r="W4182" s="6" t="e">
        <f t="shared" si="723"/>
        <v>#NUM!</v>
      </c>
      <c r="X4182" s="6" t="e">
        <f t="shared" si="728"/>
        <v>#NUM!</v>
      </c>
      <c r="Y4182" s="6" t="e">
        <f t="shared" si="729"/>
        <v>#NUM!</v>
      </c>
      <c r="AA4182" s="1" t="e">
        <f t="shared" si="724"/>
        <v>#DIV/0!</v>
      </c>
      <c r="AB4182" s="1" t="e">
        <f t="shared" si="725"/>
        <v>#DIV/0!</v>
      </c>
    </row>
    <row r="4183" spans="3:28" x14ac:dyDescent="0.25">
      <c r="C4183" s="1">
        <v>2016</v>
      </c>
      <c r="D4183" s="1" t="s">
        <v>116</v>
      </c>
      <c r="E4183" s="2" t="s">
        <v>303</v>
      </c>
      <c r="F4183">
        <v>3</v>
      </c>
      <c r="G4183">
        <v>57735</v>
      </c>
      <c r="H4183" s="1">
        <v>0</v>
      </c>
      <c r="I4183" s="1">
        <v>44</v>
      </c>
      <c r="J4183" s="1">
        <v>1260.7449999999999</v>
      </c>
      <c r="L4183" s="3"/>
      <c r="M4183">
        <v>34.9</v>
      </c>
      <c r="N4183"/>
      <c r="O4183" s="1">
        <f t="shared" si="720"/>
        <v>0</v>
      </c>
      <c r="P4183" s="5" t="e">
        <f>-MIN(data!$B$4 / data!H4183 * data!O4183 / 100, data!M4183)</f>
        <v>#DIV/0!</v>
      </c>
      <c r="Q4183" s="4" t="e">
        <f t="shared" si="719"/>
        <v>#DIV/0!</v>
      </c>
      <c r="R4183" s="6" t="e">
        <f>-MIN(data!$B$5/(POWER(LN(H4183),2))*O4183/100, N4183)</f>
        <v>#NUM!</v>
      </c>
      <c r="S4183" s="6" t="e">
        <f t="shared" si="721"/>
        <v>#NUM!</v>
      </c>
      <c r="T4183" s="4" t="e">
        <f t="shared" si="722"/>
        <v>#DIV/0!</v>
      </c>
      <c r="U4183" s="4" t="e">
        <f t="shared" si="726"/>
        <v>#DIV/0!</v>
      </c>
      <c r="V4183" s="4" t="e">
        <f t="shared" si="727"/>
        <v>#DIV/0!</v>
      </c>
      <c r="W4183" s="6" t="e">
        <f t="shared" si="723"/>
        <v>#NUM!</v>
      </c>
      <c r="X4183" s="6" t="e">
        <f t="shared" si="728"/>
        <v>#NUM!</v>
      </c>
      <c r="Y4183" s="6" t="e">
        <f t="shared" si="729"/>
        <v>#NUM!</v>
      </c>
      <c r="AA4183" s="1" t="e">
        <f t="shared" si="724"/>
        <v>#DIV/0!</v>
      </c>
      <c r="AB4183" s="1" t="e">
        <f t="shared" si="725"/>
        <v>#DIV/0!</v>
      </c>
    </row>
    <row r="4184" spans="3:28" x14ac:dyDescent="0.25">
      <c r="C4184" s="1">
        <v>1980</v>
      </c>
      <c r="D4184" s="1" t="s">
        <v>117</v>
      </c>
      <c r="E4184" s="2" t="s">
        <v>296</v>
      </c>
      <c r="F4184">
        <v>3</v>
      </c>
      <c r="G4184">
        <v>1924197</v>
      </c>
      <c r="H4184" s="1">
        <v>0</v>
      </c>
      <c r="L4184" s="3"/>
      <c r="M4184"/>
      <c r="N4184"/>
      <c r="O4184" s="1">
        <f t="shared" si="720"/>
        <v>0</v>
      </c>
      <c r="P4184" s="5" t="e">
        <f>-MIN(data!$B$4 / data!H4184 * data!O4184 / 100, data!M4184)</f>
        <v>#DIV/0!</v>
      </c>
      <c r="Q4184" s="4" t="e">
        <f t="shared" si="719"/>
        <v>#DIV/0!</v>
      </c>
      <c r="R4184" s="6" t="e">
        <f>-MIN(data!$B$5/(POWER(LN(H4184),2))*O4184/100, N4184)</f>
        <v>#NUM!</v>
      </c>
      <c r="S4184" s="6" t="e">
        <f t="shared" si="721"/>
        <v>#NUM!</v>
      </c>
      <c r="T4184" s="4" t="e">
        <f t="shared" si="722"/>
        <v>#DIV/0!</v>
      </c>
      <c r="U4184" s="4" t="e">
        <f t="shared" si="726"/>
        <v>#DIV/0!</v>
      </c>
      <c r="V4184" s="4" t="e">
        <f t="shared" si="727"/>
        <v>#DIV/0!</v>
      </c>
      <c r="W4184" s="6" t="e">
        <f t="shared" si="723"/>
        <v>#NUM!</v>
      </c>
      <c r="X4184" s="6" t="e">
        <f t="shared" si="728"/>
        <v>#NUM!</v>
      </c>
      <c r="Y4184" s="6" t="e">
        <f t="shared" si="729"/>
        <v>#NUM!</v>
      </c>
      <c r="AA4184" s="1" t="e">
        <f t="shared" si="724"/>
        <v>#DIV/0!</v>
      </c>
      <c r="AB4184" s="1" t="e">
        <f t="shared" si="725"/>
        <v>#DIV/0!</v>
      </c>
    </row>
    <row r="4185" spans="3:28" x14ac:dyDescent="0.25">
      <c r="C4185" s="1">
        <v>1981</v>
      </c>
      <c r="D4185" s="1" t="s">
        <v>117</v>
      </c>
      <c r="E4185" s="2" t="s">
        <v>296</v>
      </c>
      <c r="F4185">
        <v>3</v>
      </c>
      <c r="G4185">
        <v>1941530</v>
      </c>
      <c r="H4185" s="1">
        <v>0</v>
      </c>
      <c r="L4185" s="3"/>
      <c r="M4185">
        <v>56.8</v>
      </c>
      <c r="N4185"/>
      <c r="O4185" s="1">
        <f t="shared" si="720"/>
        <v>0</v>
      </c>
      <c r="P4185" s="5" t="e">
        <f>-MIN(data!$B$4 / data!H4185 * data!O4185 / 100, data!M4185)</f>
        <v>#DIV/0!</v>
      </c>
      <c r="Q4185" s="4" t="e">
        <f t="shared" si="719"/>
        <v>#DIV/0!</v>
      </c>
      <c r="R4185" s="6" t="e">
        <f>-MIN(data!$B$5/(POWER(LN(H4185),2))*O4185/100, N4185)</f>
        <v>#NUM!</v>
      </c>
      <c r="S4185" s="6" t="e">
        <f t="shared" si="721"/>
        <v>#NUM!</v>
      </c>
      <c r="T4185" s="4" t="e">
        <f t="shared" si="722"/>
        <v>#DIV/0!</v>
      </c>
      <c r="U4185" s="4" t="e">
        <f t="shared" si="726"/>
        <v>#DIV/0!</v>
      </c>
      <c r="V4185" s="4" t="e">
        <f t="shared" si="727"/>
        <v>#DIV/0!</v>
      </c>
      <c r="W4185" s="6" t="e">
        <f t="shared" si="723"/>
        <v>#NUM!</v>
      </c>
      <c r="X4185" s="6" t="e">
        <f t="shared" si="728"/>
        <v>#NUM!</v>
      </c>
      <c r="Y4185" s="6" t="e">
        <f t="shared" si="729"/>
        <v>#NUM!</v>
      </c>
      <c r="AA4185" s="1" t="e">
        <f t="shared" si="724"/>
        <v>#DIV/0!</v>
      </c>
      <c r="AB4185" s="1" t="e">
        <f t="shared" si="725"/>
        <v>#DIV/0!</v>
      </c>
    </row>
    <row r="4186" spans="3:28" x14ac:dyDescent="0.25">
      <c r="C4186" s="1">
        <v>1982</v>
      </c>
      <c r="D4186" s="1" t="s">
        <v>117</v>
      </c>
      <c r="E4186" s="2" t="s">
        <v>296</v>
      </c>
      <c r="F4186">
        <v>3</v>
      </c>
      <c r="G4186">
        <v>1955243</v>
      </c>
      <c r="H4186" s="1">
        <v>0</v>
      </c>
      <c r="L4186" s="3"/>
      <c r="M4186">
        <v>55</v>
      </c>
      <c r="N4186"/>
      <c r="O4186" s="1">
        <f t="shared" si="720"/>
        <v>0</v>
      </c>
      <c r="P4186" s="5" t="e">
        <f>-MIN(data!$B$4 / data!H4186 * data!O4186 / 100, data!M4186)</f>
        <v>#DIV/0!</v>
      </c>
      <c r="Q4186" s="4" t="e">
        <f t="shared" si="719"/>
        <v>#DIV/0!</v>
      </c>
      <c r="R4186" s="6" t="e">
        <f>-MIN(data!$B$5/(POWER(LN(H4186),2))*O4186/100, N4186)</f>
        <v>#NUM!</v>
      </c>
      <c r="S4186" s="6" t="e">
        <f t="shared" si="721"/>
        <v>#NUM!</v>
      </c>
      <c r="T4186" s="4" t="e">
        <f t="shared" si="722"/>
        <v>#DIV/0!</v>
      </c>
      <c r="U4186" s="4" t="e">
        <f t="shared" si="726"/>
        <v>#DIV/0!</v>
      </c>
      <c r="V4186" s="4" t="e">
        <f t="shared" si="727"/>
        <v>#DIV/0!</v>
      </c>
      <c r="W4186" s="6" t="e">
        <f t="shared" si="723"/>
        <v>#NUM!</v>
      </c>
      <c r="X4186" s="6" t="e">
        <f t="shared" si="728"/>
        <v>#NUM!</v>
      </c>
      <c r="Y4186" s="6" t="e">
        <f t="shared" si="729"/>
        <v>#NUM!</v>
      </c>
      <c r="AA4186" s="1" t="e">
        <f t="shared" si="724"/>
        <v>#DIV/0!</v>
      </c>
      <c r="AB4186" s="1" t="e">
        <f t="shared" si="725"/>
        <v>#DIV/0!</v>
      </c>
    </row>
    <row r="4187" spans="3:28" x14ac:dyDescent="0.25">
      <c r="C4187" s="1">
        <v>1983</v>
      </c>
      <c r="D4187" s="1" t="s">
        <v>117</v>
      </c>
      <c r="E4187" s="2" t="s">
        <v>296</v>
      </c>
      <c r="F4187">
        <v>3</v>
      </c>
      <c r="G4187">
        <v>1965895</v>
      </c>
      <c r="H4187" s="1">
        <v>0</v>
      </c>
      <c r="L4187" s="3"/>
      <c r="M4187">
        <v>52.9</v>
      </c>
      <c r="N4187"/>
      <c r="O4187" s="1">
        <f t="shared" si="720"/>
        <v>0</v>
      </c>
      <c r="P4187" s="5" t="e">
        <f>-MIN(data!$B$4 / data!H4187 * data!O4187 / 100, data!M4187)</f>
        <v>#DIV/0!</v>
      </c>
      <c r="Q4187" s="4" t="e">
        <f t="shared" si="719"/>
        <v>#DIV/0!</v>
      </c>
      <c r="R4187" s="6" t="e">
        <f>-MIN(data!$B$5/(POWER(LN(H4187),2))*O4187/100, N4187)</f>
        <v>#NUM!</v>
      </c>
      <c r="S4187" s="6" t="e">
        <f t="shared" si="721"/>
        <v>#NUM!</v>
      </c>
      <c r="T4187" s="4" t="e">
        <f t="shared" si="722"/>
        <v>#DIV/0!</v>
      </c>
      <c r="U4187" s="4" t="e">
        <f t="shared" si="726"/>
        <v>#DIV/0!</v>
      </c>
      <c r="V4187" s="4" t="e">
        <f t="shared" si="727"/>
        <v>#DIV/0!</v>
      </c>
      <c r="W4187" s="6" t="e">
        <f t="shared" si="723"/>
        <v>#NUM!</v>
      </c>
      <c r="X4187" s="6" t="e">
        <f t="shared" si="728"/>
        <v>#NUM!</v>
      </c>
      <c r="Y4187" s="6" t="e">
        <f t="shared" si="729"/>
        <v>#NUM!</v>
      </c>
      <c r="AA4187" s="1" t="e">
        <f t="shared" si="724"/>
        <v>#DIV/0!</v>
      </c>
      <c r="AB4187" s="1" t="e">
        <f t="shared" si="725"/>
        <v>#DIV/0!</v>
      </c>
    </row>
    <row r="4188" spans="3:28" x14ac:dyDescent="0.25">
      <c r="C4188" s="1">
        <v>1984</v>
      </c>
      <c r="D4188" s="1" t="s">
        <v>117</v>
      </c>
      <c r="E4188" s="2" t="s">
        <v>296</v>
      </c>
      <c r="F4188">
        <v>3</v>
      </c>
      <c r="G4188">
        <v>1974415</v>
      </c>
      <c r="H4188" s="1">
        <v>0</v>
      </c>
      <c r="L4188" s="3"/>
      <c r="M4188">
        <v>50.9</v>
      </c>
      <c r="N4188"/>
      <c r="O4188" s="1">
        <f t="shared" si="720"/>
        <v>0</v>
      </c>
      <c r="P4188" s="5" t="e">
        <f>-MIN(data!$B$4 / data!H4188 * data!O4188 / 100, data!M4188)</f>
        <v>#DIV/0!</v>
      </c>
      <c r="Q4188" s="4" t="e">
        <f t="shared" si="719"/>
        <v>#DIV/0!</v>
      </c>
      <c r="R4188" s="6" t="e">
        <f>-MIN(data!$B$5/(POWER(LN(H4188),2))*O4188/100, N4188)</f>
        <v>#NUM!</v>
      </c>
      <c r="S4188" s="6" t="e">
        <f t="shared" si="721"/>
        <v>#NUM!</v>
      </c>
      <c r="T4188" s="4" t="e">
        <f t="shared" si="722"/>
        <v>#DIV/0!</v>
      </c>
      <c r="U4188" s="4" t="e">
        <f t="shared" si="726"/>
        <v>#DIV/0!</v>
      </c>
      <c r="V4188" s="4" t="e">
        <f t="shared" si="727"/>
        <v>#DIV/0!</v>
      </c>
      <c r="W4188" s="6" t="e">
        <f t="shared" si="723"/>
        <v>#NUM!</v>
      </c>
      <c r="X4188" s="6" t="e">
        <f t="shared" si="728"/>
        <v>#NUM!</v>
      </c>
      <c r="Y4188" s="6" t="e">
        <f t="shared" si="729"/>
        <v>#NUM!</v>
      </c>
      <c r="AA4188" s="1" t="e">
        <f t="shared" si="724"/>
        <v>#DIV/0!</v>
      </c>
      <c r="AB4188" s="1" t="e">
        <f t="shared" si="725"/>
        <v>#DIV/0!</v>
      </c>
    </row>
    <row r="4189" spans="3:28" x14ac:dyDescent="0.25">
      <c r="C4189" s="1">
        <v>1985</v>
      </c>
      <c r="D4189" s="1" t="s">
        <v>117</v>
      </c>
      <c r="E4189" s="2" t="s">
        <v>296</v>
      </c>
      <c r="F4189">
        <v>3</v>
      </c>
      <c r="G4189">
        <v>1981534</v>
      </c>
      <c r="H4189" s="1">
        <v>0</v>
      </c>
      <c r="L4189" s="3"/>
      <c r="M4189">
        <v>49.6</v>
      </c>
      <c r="N4189"/>
      <c r="O4189" s="1">
        <f t="shared" si="720"/>
        <v>0</v>
      </c>
      <c r="P4189" s="5" t="e">
        <f>-MIN(data!$B$4 / data!H4189 * data!O4189 / 100, data!M4189)</f>
        <v>#DIV/0!</v>
      </c>
      <c r="Q4189" s="4" t="e">
        <f t="shared" si="719"/>
        <v>#DIV/0!</v>
      </c>
      <c r="R4189" s="6" t="e">
        <f>-MIN(data!$B$5/(POWER(LN(H4189),2))*O4189/100, N4189)</f>
        <v>#NUM!</v>
      </c>
      <c r="S4189" s="6" t="e">
        <f t="shared" si="721"/>
        <v>#NUM!</v>
      </c>
      <c r="T4189" s="4" t="e">
        <f t="shared" si="722"/>
        <v>#DIV/0!</v>
      </c>
      <c r="U4189" s="4" t="e">
        <f t="shared" si="726"/>
        <v>#DIV/0!</v>
      </c>
      <c r="V4189" s="4" t="e">
        <f t="shared" si="727"/>
        <v>#DIV/0!</v>
      </c>
      <c r="W4189" s="6" t="e">
        <f t="shared" si="723"/>
        <v>#NUM!</v>
      </c>
      <c r="X4189" s="6" t="e">
        <f t="shared" si="728"/>
        <v>#NUM!</v>
      </c>
      <c r="Y4189" s="6" t="e">
        <f t="shared" si="729"/>
        <v>#NUM!</v>
      </c>
      <c r="AA4189" s="1" t="e">
        <f t="shared" si="724"/>
        <v>#DIV/0!</v>
      </c>
      <c r="AB4189" s="1" t="e">
        <f t="shared" si="725"/>
        <v>#DIV/0!</v>
      </c>
    </row>
    <row r="4190" spans="3:28" x14ac:dyDescent="0.25">
      <c r="C4190" s="1">
        <v>1986</v>
      </c>
      <c r="D4190" s="1" t="s">
        <v>117</v>
      </c>
      <c r="E4190" s="2" t="s">
        <v>296</v>
      </c>
      <c r="F4190">
        <v>3</v>
      </c>
      <c r="G4190">
        <v>1987538</v>
      </c>
      <c r="H4190" s="1">
        <v>0</v>
      </c>
      <c r="I4190" s="1">
        <v>1885</v>
      </c>
      <c r="J4190" s="1">
        <v>38706.370000000003</v>
      </c>
      <c r="L4190" s="3"/>
      <c r="M4190">
        <v>48.7</v>
      </c>
      <c r="N4190"/>
      <c r="O4190" s="1">
        <f t="shared" si="720"/>
        <v>0</v>
      </c>
      <c r="P4190" s="5" t="e">
        <f>-MIN(data!$B$4 / data!H4190 * data!O4190 / 100, data!M4190)</f>
        <v>#DIV/0!</v>
      </c>
      <c r="Q4190" s="4" t="e">
        <f t="shared" si="719"/>
        <v>#DIV/0!</v>
      </c>
      <c r="R4190" s="6" t="e">
        <f>-MIN(data!$B$5/(POWER(LN(H4190),2))*O4190/100, N4190)</f>
        <v>#NUM!</v>
      </c>
      <c r="S4190" s="6" t="e">
        <f t="shared" si="721"/>
        <v>#NUM!</v>
      </c>
      <c r="T4190" s="4" t="e">
        <f t="shared" si="722"/>
        <v>#DIV/0!</v>
      </c>
      <c r="U4190" s="4" t="e">
        <f t="shared" si="726"/>
        <v>#DIV/0!</v>
      </c>
      <c r="V4190" s="4" t="e">
        <f t="shared" si="727"/>
        <v>#DIV/0!</v>
      </c>
      <c r="W4190" s="6" t="e">
        <f t="shared" si="723"/>
        <v>#NUM!</v>
      </c>
      <c r="X4190" s="6" t="e">
        <f t="shared" si="728"/>
        <v>#NUM!</v>
      </c>
      <c r="Y4190" s="6" t="e">
        <f t="shared" si="729"/>
        <v>#NUM!</v>
      </c>
      <c r="AA4190" s="1" t="e">
        <f t="shared" si="724"/>
        <v>#DIV/0!</v>
      </c>
      <c r="AB4190" s="1" t="e">
        <f t="shared" si="725"/>
        <v>#DIV/0!</v>
      </c>
    </row>
    <row r="4191" spans="3:28" x14ac:dyDescent="0.25">
      <c r="C4191" s="1">
        <v>1987</v>
      </c>
      <c r="D4191" s="1" t="s">
        <v>117</v>
      </c>
      <c r="E4191" s="2" t="s">
        <v>296</v>
      </c>
      <c r="F4191">
        <v>3</v>
      </c>
      <c r="G4191">
        <v>1992274</v>
      </c>
      <c r="H4191" s="1">
        <v>0</v>
      </c>
      <c r="I4191" s="1">
        <v>1792</v>
      </c>
      <c r="J4191" s="1">
        <v>37966.1</v>
      </c>
      <c r="L4191" s="3"/>
      <c r="M4191">
        <v>47.2</v>
      </c>
      <c r="N4191"/>
      <c r="O4191" s="1">
        <f t="shared" si="720"/>
        <v>0</v>
      </c>
      <c r="P4191" s="5" t="e">
        <f>-MIN(data!$B$4 / data!H4191 * data!O4191 / 100, data!M4191)</f>
        <v>#DIV/0!</v>
      </c>
      <c r="Q4191" s="4" t="e">
        <f t="shared" si="719"/>
        <v>#DIV/0!</v>
      </c>
      <c r="R4191" s="6" t="e">
        <f>-MIN(data!$B$5/(POWER(LN(H4191),2))*O4191/100, N4191)</f>
        <v>#NUM!</v>
      </c>
      <c r="S4191" s="6" t="e">
        <f t="shared" si="721"/>
        <v>#NUM!</v>
      </c>
      <c r="T4191" s="4" t="e">
        <f t="shared" si="722"/>
        <v>#DIV/0!</v>
      </c>
      <c r="U4191" s="4" t="e">
        <f t="shared" si="726"/>
        <v>#DIV/0!</v>
      </c>
      <c r="V4191" s="4" t="e">
        <f t="shared" si="727"/>
        <v>#DIV/0!</v>
      </c>
      <c r="W4191" s="6" t="e">
        <f t="shared" si="723"/>
        <v>#NUM!</v>
      </c>
      <c r="X4191" s="6" t="e">
        <f t="shared" si="728"/>
        <v>#NUM!</v>
      </c>
      <c r="Y4191" s="6" t="e">
        <f t="shared" si="729"/>
        <v>#NUM!</v>
      </c>
      <c r="AA4191" s="1" t="e">
        <f t="shared" si="724"/>
        <v>#DIV/0!</v>
      </c>
      <c r="AB4191" s="1" t="e">
        <f t="shared" si="725"/>
        <v>#DIV/0!</v>
      </c>
    </row>
    <row r="4192" spans="3:28" x14ac:dyDescent="0.25">
      <c r="C4192" s="1">
        <v>1988</v>
      </c>
      <c r="D4192" s="1" t="s">
        <v>117</v>
      </c>
      <c r="E4192" s="2" t="s">
        <v>296</v>
      </c>
      <c r="F4192">
        <v>3</v>
      </c>
      <c r="G4192">
        <v>1995513</v>
      </c>
      <c r="H4192" s="1">
        <v>0</v>
      </c>
      <c r="I4192" s="1">
        <v>1632</v>
      </c>
      <c r="J4192" s="1">
        <v>37260.269999999997</v>
      </c>
      <c r="L4192" s="3"/>
      <c r="M4192">
        <v>43.8</v>
      </c>
      <c r="N4192"/>
      <c r="O4192" s="1">
        <f t="shared" si="720"/>
        <v>0</v>
      </c>
      <c r="P4192" s="5" t="e">
        <f>-MIN(data!$B$4 / data!H4192 * data!O4192 / 100, data!M4192)</f>
        <v>#DIV/0!</v>
      </c>
      <c r="Q4192" s="4" t="e">
        <f t="shared" si="719"/>
        <v>#DIV/0!</v>
      </c>
      <c r="R4192" s="6" t="e">
        <f>-MIN(data!$B$5/(POWER(LN(H4192),2))*O4192/100, N4192)</f>
        <v>#NUM!</v>
      </c>
      <c r="S4192" s="6" t="e">
        <f t="shared" si="721"/>
        <v>#NUM!</v>
      </c>
      <c r="T4192" s="4" t="e">
        <f t="shared" si="722"/>
        <v>#DIV/0!</v>
      </c>
      <c r="U4192" s="4" t="e">
        <f t="shared" si="726"/>
        <v>#DIV/0!</v>
      </c>
      <c r="V4192" s="4" t="e">
        <f t="shared" si="727"/>
        <v>#DIV/0!</v>
      </c>
      <c r="W4192" s="6" t="e">
        <f t="shared" si="723"/>
        <v>#NUM!</v>
      </c>
      <c r="X4192" s="6" t="e">
        <f t="shared" si="728"/>
        <v>#NUM!</v>
      </c>
      <c r="Y4192" s="6" t="e">
        <f t="shared" si="729"/>
        <v>#NUM!</v>
      </c>
      <c r="AA4192" s="1" t="e">
        <f t="shared" si="724"/>
        <v>#DIV/0!</v>
      </c>
      <c r="AB4192" s="1" t="e">
        <f t="shared" si="725"/>
        <v>#DIV/0!</v>
      </c>
    </row>
    <row r="4193" spans="3:28" x14ac:dyDescent="0.25">
      <c r="C4193" s="1">
        <v>1989</v>
      </c>
      <c r="D4193" s="1" t="s">
        <v>117</v>
      </c>
      <c r="E4193" s="2" t="s">
        <v>296</v>
      </c>
      <c r="F4193">
        <v>3</v>
      </c>
      <c r="G4193">
        <v>1996870</v>
      </c>
      <c r="H4193" s="1">
        <v>0</v>
      </c>
      <c r="I4193" s="1">
        <v>1451</v>
      </c>
      <c r="J4193" s="1">
        <v>36457.29</v>
      </c>
      <c r="L4193" s="3"/>
      <c r="M4193">
        <v>39.799999999999997</v>
      </c>
      <c r="N4193"/>
      <c r="O4193" s="1">
        <f t="shared" si="720"/>
        <v>0</v>
      </c>
      <c r="P4193" s="5" t="e">
        <f>-MIN(data!$B$4 / data!H4193 * data!O4193 / 100, data!M4193)</f>
        <v>#DIV/0!</v>
      </c>
      <c r="Q4193" s="4" t="e">
        <f t="shared" si="719"/>
        <v>#DIV/0!</v>
      </c>
      <c r="R4193" s="6" t="e">
        <f>-MIN(data!$B$5/(POWER(LN(H4193),2))*O4193/100, N4193)</f>
        <v>#NUM!</v>
      </c>
      <c r="S4193" s="6" t="e">
        <f t="shared" si="721"/>
        <v>#NUM!</v>
      </c>
      <c r="T4193" s="4" t="e">
        <f t="shared" si="722"/>
        <v>#DIV/0!</v>
      </c>
      <c r="U4193" s="4" t="e">
        <f t="shared" si="726"/>
        <v>#DIV/0!</v>
      </c>
      <c r="V4193" s="4" t="e">
        <f t="shared" si="727"/>
        <v>#DIV/0!</v>
      </c>
      <c r="W4193" s="6" t="e">
        <f t="shared" si="723"/>
        <v>#NUM!</v>
      </c>
      <c r="X4193" s="6" t="e">
        <f t="shared" si="728"/>
        <v>#NUM!</v>
      </c>
      <c r="Y4193" s="6" t="e">
        <f t="shared" si="729"/>
        <v>#NUM!</v>
      </c>
      <c r="AA4193" s="1" t="e">
        <f t="shared" si="724"/>
        <v>#DIV/0!</v>
      </c>
      <c r="AB4193" s="1" t="e">
        <f t="shared" si="725"/>
        <v>#DIV/0!</v>
      </c>
    </row>
    <row r="4194" spans="3:28" x14ac:dyDescent="0.25">
      <c r="C4194" s="1">
        <v>1990</v>
      </c>
      <c r="D4194" s="1" t="s">
        <v>117</v>
      </c>
      <c r="E4194" s="2" t="s">
        <v>296</v>
      </c>
      <c r="F4194">
        <v>3</v>
      </c>
      <c r="G4194">
        <v>1996228</v>
      </c>
      <c r="H4194" s="1">
        <v>0</v>
      </c>
      <c r="I4194" s="1">
        <v>1310</v>
      </c>
      <c r="J4194" s="1">
        <v>35694.82</v>
      </c>
      <c r="K4194" s="1">
        <v>35714.29</v>
      </c>
      <c r="L4194" s="3">
        <v>5</v>
      </c>
      <c r="M4194">
        <v>36.700000000000003</v>
      </c>
      <c r="N4194">
        <v>14</v>
      </c>
      <c r="O4194" s="1">
        <f t="shared" si="720"/>
        <v>0</v>
      </c>
      <c r="P4194" s="5" t="e">
        <f>-MIN(data!$B$4 / data!H4194 * data!O4194 / 100, data!M4194)</f>
        <v>#DIV/0!</v>
      </c>
      <c r="Q4194" s="4" t="e">
        <f t="shared" si="719"/>
        <v>#DIV/0!</v>
      </c>
      <c r="R4194" s="6" t="e">
        <f>-MIN(data!$B$5/(POWER(LN(H4194),2))*O4194/100, N4194)</f>
        <v>#NUM!</v>
      </c>
      <c r="S4194" s="6" t="e">
        <f t="shared" si="721"/>
        <v>#NUM!</v>
      </c>
      <c r="T4194" s="4" t="e">
        <f t="shared" si="722"/>
        <v>#DIV/0!</v>
      </c>
      <c r="U4194" s="4" t="e">
        <f t="shared" si="726"/>
        <v>#DIV/0!</v>
      </c>
      <c r="V4194" s="4" t="e">
        <f t="shared" si="727"/>
        <v>#DIV/0!</v>
      </c>
      <c r="W4194" s="6" t="e">
        <f t="shared" si="723"/>
        <v>#NUM!</v>
      </c>
      <c r="X4194" s="6" t="e">
        <f t="shared" si="728"/>
        <v>#NUM!</v>
      </c>
      <c r="Y4194" s="6" t="e">
        <f t="shared" si="729"/>
        <v>#NUM!</v>
      </c>
      <c r="AA4194" s="1" t="e">
        <f t="shared" si="724"/>
        <v>#DIV/0!</v>
      </c>
      <c r="AB4194" s="1" t="e">
        <f t="shared" si="725"/>
        <v>#DIV/0!</v>
      </c>
    </row>
    <row r="4195" spans="3:28" x14ac:dyDescent="0.25">
      <c r="C4195" s="1">
        <v>1991</v>
      </c>
      <c r="D4195" s="1" t="s">
        <v>117</v>
      </c>
      <c r="E4195" s="2" t="s">
        <v>296</v>
      </c>
      <c r="F4195">
        <v>3</v>
      </c>
      <c r="G4195">
        <v>1993302</v>
      </c>
      <c r="H4195" s="1">
        <v>0</v>
      </c>
      <c r="I4195" s="1">
        <v>1220</v>
      </c>
      <c r="J4195" s="1">
        <v>34857.14</v>
      </c>
      <c r="K4195" s="1">
        <v>35714.29</v>
      </c>
      <c r="L4195" s="3">
        <v>5</v>
      </c>
      <c r="M4195">
        <v>35</v>
      </c>
      <c r="N4195">
        <v>14</v>
      </c>
      <c r="O4195" s="1">
        <f t="shared" si="720"/>
        <v>0</v>
      </c>
      <c r="P4195" s="5" t="e">
        <f>-MIN(data!$B$4 / data!H4195 * data!O4195 / 100, data!M4195)</f>
        <v>#DIV/0!</v>
      </c>
      <c r="Q4195" s="4" t="e">
        <f t="shared" si="719"/>
        <v>#DIV/0!</v>
      </c>
      <c r="R4195" s="6" t="e">
        <f>-MIN(data!$B$5/(POWER(LN(H4195),2))*O4195/100, N4195)</f>
        <v>#NUM!</v>
      </c>
      <c r="S4195" s="6" t="e">
        <f t="shared" si="721"/>
        <v>#NUM!</v>
      </c>
      <c r="T4195" s="4" t="e">
        <f t="shared" si="722"/>
        <v>#DIV/0!</v>
      </c>
      <c r="U4195" s="4" t="e">
        <f t="shared" si="726"/>
        <v>#DIV/0!</v>
      </c>
      <c r="V4195" s="4" t="e">
        <f t="shared" si="727"/>
        <v>#DIV/0!</v>
      </c>
      <c r="W4195" s="6" t="e">
        <f t="shared" si="723"/>
        <v>#NUM!</v>
      </c>
      <c r="X4195" s="6" t="e">
        <f t="shared" si="728"/>
        <v>#NUM!</v>
      </c>
      <c r="Y4195" s="6" t="e">
        <f t="shared" si="729"/>
        <v>#NUM!</v>
      </c>
      <c r="AA4195" s="1" t="e">
        <f t="shared" si="724"/>
        <v>#DIV/0!</v>
      </c>
      <c r="AB4195" s="1" t="e">
        <f t="shared" si="725"/>
        <v>#DIV/0!</v>
      </c>
    </row>
    <row r="4196" spans="3:28" x14ac:dyDescent="0.25">
      <c r="C4196" s="1">
        <v>1992</v>
      </c>
      <c r="D4196" s="1" t="s">
        <v>117</v>
      </c>
      <c r="E4196" s="2" t="s">
        <v>296</v>
      </c>
      <c r="F4196">
        <v>3</v>
      </c>
      <c r="G4196">
        <v>1988659</v>
      </c>
      <c r="H4196" s="1">
        <v>0</v>
      </c>
      <c r="I4196" s="1">
        <v>1135</v>
      </c>
      <c r="J4196" s="1">
        <v>33982.04</v>
      </c>
      <c r="K4196" s="1">
        <v>28571.43</v>
      </c>
      <c r="L4196" s="3">
        <v>5</v>
      </c>
      <c r="M4196">
        <v>33.4</v>
      </c>
      <c r="N4196">
        <v>14</v>
      </c>
      <c r="O4196" s="1">
        <f t="shared" si="720"/>
        <v>0</v>
      </c>
      <c r="P4196" s="5" t="e">
        <f>-MIN(data!$B$4 / data!H4196 * data!O4196 / 100, data!M4196)</f>
        <v>#DIV/0!</v>
      </c>
      <c r="Q4196" s="4" t="e">
        <f t="shared" si="719"/>
        <v>#DIV/0!</v>
      </c>
      <c r="R4196" s="6" t="e">
        <f>-MIN(data!$B$5/(POWER(LN(H4196),2))*O4196/100, N4196)</f>
        <v>#NUM!</v>
      </c>
      <c r="S4196" s="6" t="e">
        <f t="shared" si="721"/>
        <v>#NUM!</v>
      </c>
      <c r="T4196" s="4" t="e">
        <f t="shared" si="722"/>
        <v>#DIV/0!</v>
      </c>
      <c r="U4196" s="4" t="e">
        <f t="shared" si="726"/>
        <v>#DIV/0!</v>
      </c>
      <c r="V4196" s="4" t="e">
        <f t="shared" si="727"/>
        <v>#DIV/0!</v>
      </c>
      <c r="W4196" s="6" t="e">
        <f t="shared" si="723"/>
        <v>#NUM!</v>
      </c>
      <c r="X4196" s="6" t="e">
        <f t="shared" si="728"/>
        <v>#NUM!</v>
      </c>
      <c r="Y4196" s="6" t="e">
        <f t="shared" si="729"/>
        <v>#NUM!</v>
      </c>
      <c r="AA4196" s="1" t="e">
        <f t="shared" si="724"/>
        <v>#DIV/0!</v>
      </c>
      <c r="AB4196" s="1" t="e">
        <f t="shared" si="725"/>
        <v>#DIV/0!</v>
      </c>
    </row>
    <row r="4197" spans="3:28" x14ac:dyDescent="0.25">
      <c r="C4197" s="1">
        <v>1993</v>
      </c>
      <c r="D4197" s="1" t="s">
        <v>117</v>
      </c>
      <c r="E4197" s="2" t="s">
        <v>296</v>
      </c>
      <c r="F4197">
        <v>3</v>
      </c>
      <c r="G4197">
        <v>1984028</v>
      </c>
      <c r="H4197" s="1">
        <v>1124.5309999999999</v>
      </c>
      <c r="I4197" s="1">
        <v>1021</v>
      </c>
      <c r="J4197" s="1">
        <v>33042.07</v>
      </c>
      <c r="K4197" s="1">
        <v>30769.23</v>
      </c>
      <c r="L4197" s="3">
        <v>4</v>
      </c>
      <c r="M4197">
        <v>30.9</v>
      </c>
      <c r="N4197">
        <v>13</v>
      </c>
      <c r="O4197" s="1">
        <f t="shared" si="720"/>
        <v>0</v>
      </c>
      <c r="P4197" s="5">
        <f>-MIN(data!$B$4 / data!H4197 * data!O4197 / 100, data!M4197)</f>
        <v>0</v>
      </c>
      <c r="Q4197" s="4">
        <f t="shared" si="719"/>
        <v>0</v>
      </c>
      <c r="R4197" s="6">
        <f>-MIN(data!$B$5/(POWER(LN(H4197),2))*O4197/100, N4197)</f>
        <v>0</v>
      </c>
      <c r="S4197" s="6">
        <f t="shared" si="721"/>
        <v>0</v>
      </c>
      <c r="T4197" s="4">
        <f t="shared" si="722"/>
        <v>30.9</v>
      </c>
      <c r="U4197" s="4" t="e">
        <f t="shared" si="726"/>
        <v>#DIV/0!</v>
      </c>
      <c r="V4197" s="4" t="e">
        <f t="shared" si="727"/>
        <v>#DIV/0!</v>
      </c>
      <c r="W4197" s="6">
        <f t="shared" si="723"/>
        <v>13</v>
      </c>
      <c r="X4197" s="6" t="e">
        <f t="shared" si="728"/>
        <v>#DIV/0!</v>
      </c>
      <c r="Y4197" s="6" t="e">
        <f t="shared" si="729"/>
        <v>#DIV/0!</v>
      </c>
      <c r="AA4197" s="1">
        <f t="shared" si="724"/>
        <v>0</v>
      </c>
      <c r="AB4197" s="1">
        <f t="shared" si="725"/>
        <v>0</v>
      </c>
    </row>
    <row r="4198" spans="3:28" x14ac:dyDescent="0.25">
      <c r="C4198" s="1">
        <v>1994</v>
      </c>
      <c r="D4198" s="1" t="s">
        <v>117</v>
      </c>
      <c r="E4198" s="2" t="s">
        <v>296</v>
      </c>
      <c r="F4198">
        <v>3</v>
      </c>
      <c r="G4198">
        <v>1981703</v>
      </c>
      <c r="H4198" s="1">
        <v>1193.6120000000001</v>
      </c>
      <c r="I4198" s="1">
        <v>889</v>
      </c>
      <c r="J4198" s="1">
        <v>31978.42</v>
      </c>
      <c r="K4198" s="1">
        <v>33333.33</v>
      </c>
      <c r="L4198" s="3">
        <v>4</v>
      </c>
      <c r="M4198">
        <v>27.8</v>
      </c>
      <c r="N4198">
        <v>12</v>
      </c>
      <c r="O4198" s="1">
        <f t="shared" si="720"/>
        <v>0</v>
      </c>
      <c r="P4198" s="5">
        <f>-MIN(data!$B$4 / data!H4198 * data!O4198 / 100, data!M4198)</f>
        <v>0</v>
      </c>
      <c r="Q4198" s="4">
        <f t="shared" si="719"/>
        <v>0</v>
      </c>
      <c r="R4198" s="6">
        <f>-MIN(data!$B$5/(POWER(LN(H4198),2))*O4198/100, N4198)</f>
        <v>0</v>
      </c>
      <c r="S4198" s="6">
        <f t="shared" si="721"/>
        <v>0</v>
      </c>
      <c r="T4198" s="4">
        <f t="shared" si="722"/>
        <v>27.8</v>
      </c>
      <c r="U4198" s="4" t="e">
        <f t="shared" si="726"/>
        <v>#DIV/0!</v>
      </c>
      <c r="V4198" s="4" t="e">
        <f t="shared" si="727"/>
        <v>#DIV/0!</v>
      </c>
      <c r="W4198" s="6">
        <f t="shared" si="723"/>
        <v>12</v>
      </c>
      <c r="X4198" s="6" t="e">
        <f t="shared" si="728"/>
        <v>#DIV/0!</v>
      </c>
      <c r="Y4198" s="6" t="e">
        <f t="shared" si="729"/>
        <v>#DIV/0!</v>
      </c>
      <c r="AA4198" s="1">
        <f t="shared" si="724"/>
        <v>0</v>
      </c>
      <c r="AB4198" s="1">
        <f t="shared" si="725"/>
        <v>0</v>
      </c>
    </row>
    <row r="4199" spans="3:28" x14ac:dyDescent="0.25">
      <c r="C4199" s="1">
        <v>1995</v>
      </c>
      <c r="D4199" s="1" t="s">
        <v>117</v>
      </c>
      <c r="E4199" s="2" t="s">
        <v>296</v>
      </c>
      <c r="F4199">
        <v>3</v>
      </c>
      <c r="G4199">
        <v>1983252</v>
      </c>
      <c r="H4199" s="1">
        <v>1048.24</v>
      </c>
      <c r="I4199" s="1">
        <v>763</v>
      </c>
      <c r="J4199" s="1">
        <v>31016.26</v>
      </c>
      <c r="K4199" s="1">
        <v>30769.23</v>
      </c>
      <c r="L4199" s="3">
        <v>4</v>
      </c>
      <c r="M4199">
        <v>24.6</v>
      </c>
      <c r="N4199">
        <v>13</v>
      </c>
      <c r="O4199" s="1">
        <f t="shared" si="720"/>
        <v>0</v>
      </c>
      <c r="P4199" s="5">
        <f>-MIN(data!$B$4 / data!H4199 * data!O4199 / 100, data!M4199)</f>
        <v>0</v>
      </c>
      <c r="Q4199" s="4">
        <f t="shared" si="719"/>
        <v>0</v>
      </c>
      <c r="R4199" s="6">
        <f>-MIN(data!$B$5/(POWER(LN(H4199),2))*O4199/100, N4199)</f>
        <v>0</v>
      </c>
      <c r="S4199" s="6">
        <f t="shared" si="721"/>
        <v>0</v>
      </c>
      <c r="T4199" s="4">
        <f t="shared" si="722"/>
        <v>24.6</v>
      </c>
      <c r="U4199" s="4" t="e">
        <f t="shared" si="726"/>
        <v>#DIV/0!</v>
      </c>
      <c r="V4199" s="4" t="e">
        <f t="shared" si="727"/>
        <v>#DIV/0!</v>
      </c>
      <c r="W4199" s="6">
        <f t="shared" si="723"/>
        <v>13</v>
      </c>
      <c r="X4199" s="6" t="e">
        <f t="shared" si="728"/>
        <v>#DIV/0!</v>
      </c>
      <c r="Y4199" s="6" t="e">
        <f t="shared" si="729"/>
        <v>#DIV/0!</v>
      </c>
      <c r="AA4199" s="1">
        <f t="shared" si="724"/>
        <v>0</v>
      </c>
      <c r="AB4199" s="1">
        <f t="shared" si="725"/>
        <v>0</v>
      </c>
    </row>
    <row r="4200" spans="3:28" x14ac:dyDescent="0.25">
      <c r="C4200" s="1">
        <v>1996</v>
      </c>
      <c r="D4200" s="1" t="s">
        <v>117</v>
      </c>
      <c r="E4200" s="2" t="s">
        <v>296</v>
      </c>
      <c r="F4200">
        <v>3</v>
      </c>
      <c r="G4200">
        <v>1989443</v>
      </c>
      <c r="H4200" s="1">
        <v>1008.6420000000001</v>
      </c>
      <c r="I4200" s="1">
        <v>655</v>
      </c>
      <c r="J4200" s="1">
        <v>30045.87</v>
      </c>
      <c r="K4200" s="1">
        <v>28571.43</v>
      </c>
      <c r="L4200" s="3">
        <v>4</v>
      </c>
      <c r="M4200">
        <v>21.8</v>
      </c>
      <c r="N4200">
        <v>14</v>
      </c>
      <c r="O4200" s="1">
        <f t="shared" si="720"/>
        <v>0</v>
      </c>
      <c r="P4200" s="5">
        <f>-MIN(data!$B$4 / data!H4200 * data!O4200 / 100, data!M4200)</f>
        <v>0</v>
      </c>
      <c r="Q4200" s="4">
        <f t="shared" si="719"/>
        <v>0</v>
      </c>
      <c r="R4200" s="6">
        <f>-MIN(data!$B$5/(POWER(LN(H4200),2))*O4200/100, N4200)</f>
        <v>0</v>
      </c>
      <c r="S4200" s="6">
        <f t="shared" si="721"/>
        <v>0</v>
      </c>
      <c r="T4200" s="4">
        <f t="shared" si="722"/>
        <v>21.8</v>
      </c>
      <c r="U4200" s="4" t="e">
        <f t="shared" si="726"/>
        <v>#DIV/0!</v>
      </c>
      <c r="V4200" s="4" t="e">
        <f t="shared" si="727"/>
        <v>#DIV/0!</v>
      </c>
      <c r="W4200" s="6">
        <f t="shared" si="723"/>
        <v>14</v>
      </c>
      <c r="X4200" s="6" t="e">
        <f t="shared" si="728"/>
        <v>#DIV/0!</v>
      </c>
      <c r="Y4200" s="6" t="e">
        <f t="shared" si="729"/>
        <v>#DIV/0!</v>
      </c>
      <c r="AA4200" s="1">
        <f t="shared" si="724"/>
        <v>0</v>
      </c>
      <c r="AB4200" s="1">
        <f t="shared" si="725"/>
        <v>0</v>
      </c>
    </row>
    <row r="4201" spans="3:28" x14ac:dyDescent="0.25">
      <c r="C4201" s="1">
        <v>1997</v>
      </c>
      <c r="D4201" s="1" t="s">
        <v>117</v>
      </c>
      <c r="E4201" s="2" t="s">
        <v>296</v>
      </c>
      <c r="F4201">
        <v>3</v>
      </c>
      <c r="G4201">
        <v>1999598</v>
      </c>
      <c r="H4201" s="1">
        <v>974.40009999999995</v>
      </c>
      <c r="I4201" s="1">
        <v>570</v>
      </c>
      <c r="J4201" s="1">
        <v>29081.63</v>
      </c>
      <c r="K4201" s="1">
        <v>30769.23</v>
      </c>
      <c r="L4201" s="3">
        <v>4</v>
      </c>
      <c r="M4201">
        <v>19.600000000000001</v>
      </c>
      <c r="N4201">
        <v>13</v>
      </c>
      <c r="O4201" s="1">
        <f t="shared" si="720"/>
        <v>0</v>
      </c>
      <c r="P4201" s="5">
        <f>-MIN(data!$B$4 / data!H4201 * data!O4201 / 100, data!M4201)</f>
        <v>0</v>
      </c>
      <c r="Q4201" s="4">
        <f t="shared" si="719"/>
        <v>0</v>
      </c>
      <c r="R4201" s="6">
        <f>-MIN(data!$B$5/(POWER(LN(H4201),2))*O4201/100, N4201)</f>
        <v>0</v>
      </c>
      <c r="S4201" s="6">
        <f t="shared" si="721"/>
        <v>0</v>
      </c>
      <c r="T4201" s="4">
        <f t="shared" si="722"/>
        <v>19.600000000000001</v>
      </c>
      <c r="U4201" s="4" t="e">
        <f t="shared" si="726"/>
        <v>#DIV/0!</v>
      </c>
      <c r="V4201" s="4" t="e">
        <f t="shared" si="727"/>
        <v>#DIV/0!</v>
      </c>
      <c r="W4201" s="6">
        <f t="shared" si="723"/>
        <v>13</v>
      </c>
      <c r="X4201" s="6" t="e">
        <f t="shared" si="728"/>
        <v>#DIV/0!</v>
      </c>
      <c r="Y4201" s="6" t="e">
        <f t="shared" si="729"/>
        <v>#DIV/0!</v>
      </c>
      <c r="AA4201" s="1">
        <f t="shared" si="724"/>
        <v>0</v>
      </c>
      <c r="AB4201" s="1">
        <f t="shared" si="725"/>
        <v>0</v>
      </c>
    </row>
    <row r="4202" spans="3:28" x14ac:dyDescent="0.25">
      <c r="C4202" s="1">
        <v>1998</v>
      </c>
      <c r="D4202" s="1" t="s">
        <v>117</v>
      </c>
      <c r="E4202" s="2" t="s">
        <v>296</v>
      </c>
      <c r="F4202">
        <v>3</v>
      </c>
      <c r="G4202">
        <v>2012057</v>
      </c>
      <c r="H4202" s="1">
        <v>957.92100000000005</v>
      </c>
      <c r="I4202" s="1">
        <v>509</v>
      </c>
      <c r="J4202" s="1">
        <v>28277.78</v>
      </c>
      <c r="K4202" s="1">
        <v>23076.92</v>
      </c>
      <c r="L4202" s="3">
        <v>4</v>
      </c>
      <c r="M4202">
        <v>18</v>
      </c>
      <c r="N4202">
        <v>13</v>
      </c>
      <c r="O4202" s="1">
        <f t="shared" si="720"/>
        <v>0</v>
      </c>
      <c r="P4202" s="5">
        <f>-MIN(data!$B$4 / data!H4202 * data!O4202 / 100, data!M4202)</f>
        <v>0</v>
      </c>
      <c r="Q4202" s="4">
        <f t="shared" si="719"/>
        <v>0</v>
      </c>
      <c r="R4202" s="6">
        <f>-MIN(data!$B$5/(POWER(LN(H4202),2))*O4202/100, N4202)</f>
        <v>0</v>
      </c>
      <c r="S4202" s="6">
        <f t="shared" si="721"/>
        <v>0</v>
      </c>
      <c r="T4202" s="4">
        <f t="shared" si="722"/>
        <v>18</v>
      </c>
      <c r="U4202" s="4" t="e">
        <f t="shared" si="726"/>
        <v>#DIV/0!</v>
      </c>
      <c r="V4202" s="4" t="e">
        <f t="shared" si="727"/>
        <v>#DIV/0!</v>
      </c>
      <c r="W4202" s="6">
        <f t="shared" si="723"/>
        <v>13</v>
      </c>
      <c r="X4202" s="6" t="e">
        <f t="shared" si="728"/>
        <v>#DIV/0!</v>
      </c>
      <c r="Y4202" s="6" t="e">
        <f t="shared" si="729"/>
        <v>#DIV/0!</v>
      </c>
      <c r="AA4202" s="1">
        <f t="shared" si="724"/>
        <v>0</v>
      </c>
      <c r="AB4202" s="1">
        <f t="shared" si="725"/>
        <v>0</v>
      </c>
    </row>
    <row r="4203" spans="3:28" x14ac:dyDescent="0.25">
      <c r="C4203" s="1">
        <v>1999</v>
      </c>
      <c r="D4203" s="1" t="s">
        <v>117</v>
      </c>
      <c r="E4203" s="2" t="s">
        <v>296</v>
      </c>
      <c r="F4203">
        <v>3</v>
      </c>
      <c r="G4203">
        <v>2024394</v>
      </c>
      <c r="H4203" s="1">
        <v>1021.578</v>
      </c>
      <c r="I4203" s="1">
        <v>464</v>
      </c>
      <c r="J4203" s="1">
        <v>27455.62</v>
      </c>
      <c r="K4203" s="1">
        <v>25000</v>
      </c>
      <c r="L4203" s="3">
        <v>3</v>
      </c>
      <c r="M4203">
        <v>16.899999999999999</v>
      </c>
      <c r="N4203">
        <v>12</v>
      </c>
      <c r="O4203" s="1">
        <f t="shared" si="720"/>
        <v>0</v>
      </c>
      <c r="P4203" s="5">
        <f>-MIN(data!$B$4 / data!H4203 * data!O4203 / 100, data!M4203)</f>
        <v>0</v>
      </c>
      <c r="Q4203" s="4">
        <f t="shared" si="719"/>
        <v>0</v>
      </c>
      <c r="R4203" s="6">
        <f>-MIN(data!$B$5/(POWER(LN(H4203),2))*O4203/100, N4203)</f>
        <v>0</v>
      </c>
      <c r="S4203" s="6">
        <f t="shared" si="721"/>
        <v>0</v>
      </c>
      <c r="T4203" s="4">
        <f t="shared" si="722"/>
        <v>16.899999999999999</v>
      </c>
      <c r="U4203" s="4" t="e">
        <f t="shared" si="726"/>
        <v>#DIV/0!</v>
      </c>
      <c r="V4203" s="4" t="e">
        <f t="shared" si="727"/>
        <v>#DIV/0!</v>
      </c>
      <c r="W4203" s="6">
        <f t="shared" si="723"/>
        <v>12</v>
      </c>
      <c r="X4203" s="6" t="e">
        <f t="shared" si="728"/>
        <v>#DIV/0!</v>
      </c>
      <c r="Y4203" s="6" t="e">
        <f t="shared" si="729"/>
        <v>#DIV/0!</v>
      </c>
      <c r="AA4203" s="1">
        <f t="shared" si="724"/>
        <v>0</v>
      </c>
      <c r="AB4203" s="1">
        <f t="shared" si="725"/>
        <v>0</v>
      </c>
    </row>
    <row r="4204" spans="3:28" x14ac:dyDescent="0.25">
      <c r="C4204" s="1">
        <v>2000</v>
      </c>
      <c r="D4204" s="1" t="s">
        <v>117</v>
      </c>
      <c r="E4204" s="2" t="s">
        <v>296</v>
      </c>
      <c r="F4204">
        <v>3</v>
      </c>
      <c r="G4204">
        <v>2034819</v>
      </c>
      <c r="H4204" s="1">
        <v>1141.557</v>
      </c>
      <c r="I4204" s="1">
        <v>428</v>
      </c>
      <c r="J4204" s="1">
        <v>26750</v>
      </c>
      <c r="K4204" s="1">
        <v>25000</v>
      </c>
      <c r="L4204" s="3">
        <v>3</v>
      </c>
      <c r="M4204">
        <v>16</v>
      </c>
      <c r="N4204">
        <v>12</v>
      </c>
      <c r="O4204" s="1">
        <f t="shared" si="720"/>
        <v>0</v>
      </c>
      <c r="P4204" s="5">
        <f>-MIN(data!$B$4 / data!H4204 * data!O4204 / 100, data!M4204)</f>
        <v>0</v>
      </c>
      <c r="Q4204" s="4">
        <f t="shared" si="719"/>
        <v>0</v>
      </c>
      <c r="R4204" s="6">
        <f>-MIN(data!$B$5/(POWER(LN(H4204),2))*O4204/100, N4204)</f>
        <v>0</v>
      </c>
      <c r="S4204" s="6">
        <f t="shared" si="721"/>
        <v>0</v>
      </c>
      <c r="T4204" s="4">
        <f t="shared" si="722"/>
        <v>16</v>
      </c>
      <c r="U4204" s="4" t="e">
        <f t="shared" si="726"/>
        <v>#DIV/0!</v>
      </c>
      <c r="V4204" s="4" t="e">
        <f t="shared" si="727"/>
        <v>#DIV/0!</v>
      </c>
      <c r="W4204" s="6">
        <f t="shared" si="723"/>
        <v>12</v>
      </c>
      <c r="X4204" s="6" t="e">
        <f t="shared" si="728"/>
        <v>#DIV/0!</v>
      </c>
      <c r="Y4204" s="6" t="e">
        <f t="shared" si="729"/>
        <v>#DIV/0!</v>
      </c>
      <c r="AA4204" s="1">
        <f t="shared" si="724"/>
        <v>0</v>
      </c>
      <c r="AB4204" s="1">
        <f t="shared" si="725"/>
        <v>0</v>
      </c>
    </row>
    <row r="4205" spans="3:28" x14ac:dyDescent="0.25">
      <c r="C4205" s="1">
        <v>2001</v>
      </c>
      <c r="D4205" s="1" t="s">
        <v>117</v>
      </c>
      <c r="E4205" s="2" t="s">
        <v>296</v>
      </c>
      <c r="F4205">
        <v>3</v>
      </c>
      <c r="G4205">
        <v>2042842</v>
      </c>
      <c r="H4205" s="1">
        <v>1041.5930000000001</v>
      </c>
      <c r="I4205" s="1">
        <v>397</v>
      </c>
      <c r="J4205" s="1">
        <v>26118.42</v>
      </c>
      <c r="K4205" s="1">
        <v>30000</v>
      </c>
      <c r="L4205" s="3">
        <v>3</v>
      </c>
      <c r="M4205">
        <v>15.2</v>
      </c>
      <c r="N4205">
        <v>10</v>
      </c>
      <c r="O4205" s="1">
        <f t="shared" si="720"/>
        <v>0</v>
      </c>
      <c r="P4205" s="5">
        <f>-MIN(data!$B$4 / data!H4205 * data!O4205 / 100, data!M4205)</f>
        <v>0</v>
      </c>
      <c r="Q4205" s="4">
        <f t="shared" si="719"/>
        <v>0</v>
      </c>
      <c r="R4205" s="6">
        <f>-MIN(data!$B$5/(POWER(LN(H4205),2))*O4205/100, N4205)</f>
        <v>0</v>
      </c>
      <c r="S4205" s="6">
        <f t="shared" si="721"/>
        <v>0</v>
      </c>
      <c r="T4205" s="4">
        <f t="shared" si="722"/>
        <v>15.2</v>
      </c>
      <c r="U4205" s="4" t="e">
        <f t="shared" si="726"/>
        <v>#DIV/0!</v>
      </c>
      <c r="V4205" s="4" t="e">
        <f t="shared" si="727"/>
        <v>#DIV/0!</v>
      </c>
      <c r="W4205" s="6">
        <f t="shared" si="723"/>
        <v>10</v>
      </c>
      <c r="X4205" s="6" t="e">
        <f t="shared" si="728"/>
        <v>#DIV/0!</v>
      </c>
      <c r="Y4205" s="6" t="e">
        <f t="shared" si="729"/>
        <v>#DIV/0!</v>
      </c>
      <c r="AA4205" s="1">
        <f t="shared" si="724"/>
        <v>0</v>
      </c>
      <c r="AB4205" s="1">
        <f t="shared" si="725"/>
        <v>0</v>
      </c>
    </row>
    <row r="4206" spans="3:28" x14ac:dyDescent="0.25">
      <c r="C4206" s="1">
        <v>2002</v>
      </c>
      <c r="D4206" s="1" t="s">
        <v>117</v>
      </c>
      <c r="E4206" s="2" t="s">
        <v>296</v>
      </c>
      <c r="F4206">
        <v>3</v>
      </c>
      <c r="G4206">
        <v>2048928</v>
      </c>
      <c r="H4206" s="1">
        <v>1109.9459999999999</v>
      </c>
      <c r="I4206" s="1">
        <v>374</v>
      </c>
      <c r="J4206" s="1">
        <v>25616.44</v>
      </c>
      <c r="K4206" s="1">
        <v>18181.82</v>
      </c>
      <c r="L4206" s="3">
        <v>3</v>
      </c>
      <c r="M4206">
        <v>14.6</v>
      </c>
      <c r="N4206">
        <v>11</v>
      </c>
      <c r="O4206" s="1">
        <f t="shared" si="720"/>
        <v>0</v>
      </c>
      <c r="P4206" s="5">
        <f>-MIN(data!$B$4 / data!H4206 * data!O4206 / 100, data!M4206)</f>
        <v>0</v>
      </c>
      <c r="Q4206" s="4">
        <f t="shared" si="719"/>
        <v>0</v>
      </c>
      <c r="R4206" s="6">
        <f>-MIN(data!$B$5/(POWER(LN(H4206),2))*O4206/100, N4206)</f>
        <v>0</v>
      </c>
      <c r="S4206" s="6">
        <f t="shared" si="721"/>
        <v>0</v>
      </c>
      <c r="T4206" s="4">
        <f t="shared" si="722"/>
        <v>14.6</v>
      </c>
      <c r="U4206" s="4" t="e">
        <f t="shared" si="726"/>
        <v>#DIV/0!</v>
      </c>
      <c r="V4206" s="4" t="e">
        <f t="shared" si="727"/>
        <v>#DIV/0!</v>
      </c>
      <c r="W4206" s="6">
        <f t="shared" si="723"/>
        <v>11</v>
      </c>
      <c r="X4206" s="6" t="e">
        <f t="shared" si="728"/>
        <v>#DIV/0!</v>
      </c>
      <c r="Y4206" s="6" t="e">
        <f t="shared" si="729"/>
        <v>#DIV/0!</v>
      </c>
      <c r="AA4206" s="1">
        <f t="shared" si="724"/>
        <v>0</v>
      </c>
      <c r="AB4206" s="1">
        <f t="shared" si="725"/>
        <v>0</v>
      </c>
    </row>
    <row r="4207" spans="3:28" x14ac:dyDescent="0.25">
      <c r="C4207" s="1">
        <v>2003</v>
      </c>
      <c r="D4207" s="1" t="s">
        <v>117</v>
      </c>
      <c r="E4207" s="2" t="s">
        <v>296</v>
      </c>
      <c r="F4207">
        <v>3</v>
      </c>
      <c r="G4207">
        <v>2053426</v>
      </c>
      <c r="H4207" s="1">
        <v>1191.2449999999999</v>
      </c>
      <c r="I4207" s="1">
        <v>358</v>
      </c>
      <c r="J4207" s="1">
        <v>25211.27</v>
      </c>
      <c r="K4207" s="1">
        <v>30000</v>
      </c>
      <c r="L4207" s="3">
        <v>2</v>
      </c>
      <c r="M4207">
        <v>14.2</v>
      </c>
      <c r="N4207">
        <v>10</v>
      </c>
      <c r="O4207" s="1">
        <f t="shared" si="720"/>
        <v>0</v>
      </c>
      <c r="P4207" s="5">
        <f>-MIN(data!$B$4 / data!H4207 * data!O4207 / 100, data!M4207)</f>
        <v>0</v>
      </c>
      <c r="Q4207" s="4">
        <f t="shared" si="719"/>
        <v>0</v>
      </c>
      <c r="R4207" s="6">
        <f>-MIN(data!$B$5/(POWER(LN(H4207),2))*O4207/100, N4207)</f>
        <v>0</v>
      </c>
      <c r="S4207" s="6">
        <f t="shared" si="721"/>
        <v>0</v>
      </c>
      <c r="T4207" s="4">
        <f t="shared" si="722"/>
        <v>14.2</v>
      </c>
      <c r="U4207" s="4" t="e">
        <f t="shared" si="726"/>
        <v>#DIV/0!</v>
      </c>
      <c r="V4207" s="4" t="e">
        <f t="shared" si="727"/>
        <v>#DIV/0!</v>
      </c>
      <c r="W4207" s="6">
        <f t="shared" si="723"/>
        <v>10</v>
      </c>
      <c r="X4207" s="6" t="e">
        <f t="shared" si="728"/>
        <v>#DIV/0!</v>
      </c>
      <c r="Y4207" s="6" t="e">
        <f t="shared" si="729"/>
        <v>#DIV/0!</v>
      </c>
      <c r="AA4207" s="1">
        <f t="shared" si="724"/>
        <v>0</v>
      </c>
      <c r="AB4207" s="1">
        <f t="shared" si="725"/>
        <v>0</v>
      </c>
    </row>
    <row r="4208" spans="3:28" x14ac:dyDescent="0.25">
      <c r="C4208" s="1">
        <v>2004</v>
      </c>
      <c r="D4208" s="1" t="s">
        <v>117</v>
      </c>
      <c r="E4208" s="2" t="s">
        <v>296</v>
      </c>
      <c r="F4208">
        <v>3</v>
      </c>
      <c r="G4208">
        <v>2057048</v>
      </c>
      <c r="H4208" s="1">
        <v>1216.3630000000001</v>
      </c>
      <c r="I4208" s="1">
        <v>346</v>
      </c>
      <c r="J4208" s="1">
        <v>24714.29</v>
      </c>
      <c r="K4208" s="1">
        <v>20000</v>
      </c>
      <c r="L4208" s="3">
        <v>3</v>
      </c>
      <c r="M4208">
        <v>14</v>
      </c>
      <c r="N4208">
        <v>10</v>
      </c>
      <c r="O4208" s="1">
        <f t="shared" si="720"/>
        <v>0</v>
      </c>
      <c r="P4208" s="5">
        <f>-MIN(data!$B$4 / data!H4208 * data!O4208 / 100, data!M4208)</f>
        <v>0</v>
      </c>
      <c r="Q4208" s="4">
        <f t="shared" si="719"/>
        <v>0</v>
      </c>
      <c r="R4208" s="6">
        <f>-MIN(data!$B$5/(POWER(LN(H4208),2))*O4208/100, N4208)</f>
        <v>0</v>
      </c>
      <c r="S4208" s="6">
        <f t="shared" si="721"/>
        <v>0</v>
      </c>
      <c r="T4208" s="4">
        <f t="shared" si="722"/>
        <v>14</v>
      </c>
      <c r="U4208" s="4" t="e">
        <f t="shared" si="726"/>
        <v>#DIV/0!</v>
      </c>
      <c r="V4208" s="4" t="e">
        <f t="shared" si="727"/>
        <v>#DIV/0!</v>
      </c>
      <c r="W4208" s="6">
        <f t="shared" si="723"/>
        <v>10</v>
      </c>
      <c r="X4208" s="6" t="e">
        <f t="shared" si="728"/>
        <v>#DIV/0!</v>
      </c>
      <c r="Y4208" s="6" t="e">
        <f t="shared" si="729"/>
        <v>#DIV/0!</v>
      </c>
      <c r="AA4208" s="1">
        <f t="shared" si="724"/>
        <v>0</v>
      </c>
      <c r="AB4208" s="1">
        <f t="shared" si="725"/>
        <v>0</v>
      </c>
    </row>
    <row r="4209" spans="3:28" x14ac:dyDescent="0.25">
      <c r="C4209" s="1">
        <v>2005</v>
      </c>
      <c r="D4209" s="1" t="s">
        <v>117</v>
      </c>
      <c r="E4209" s="2" t="s">
        <v>296</v>
      </c>
      <c r="F4209">
        <v>3</v>
      </c>
      <c r="G4209">
        <v>2060273</v>
      </c>
      <c r="H4209" s="1">
        <v>1210.2449999999999</v>
      </c>
      <c r="I4209" s="1">
        <v>331</v>
      </c>
      <c r="J4209" s="1">
        <v>24160.58</v>
      </c>
      <c r="K4209" s="1">
        <v>20000</v>
      </c>
      <c r="L4209" s="3">
        <v>2</v>
      </c>
      <c r="M4209">
        <v>13.7</v>
      </c>
      <c r="N4209">
        <v>10</v>
      </c>
      <c r="O4209" s="1">
        <f t="shared" si="720"/>
        <v>0</v>
      </c>
      <c r="P4209" s="5">
        <f>-MIN(data!$B$4 / data!H4209 * data!O4209 / 100, data!M4209)</f>
        <v>0</v>
      </c>
      <c r="Q4209" s="4">
        <f t="shared" si="719"/>
        <v>0</v>
      </c>
      <c r="R4209" s="6">
        <f>-MIN(data!$B$5/(POWER(LN(H4209),2))*O4209/100, N4209)</f>
        <v>0</v>
      </c>
      <c r="S4209" s="6">
        <f t="shared" si="721"/>
        <v>0</v>
      </c>
      <c r="T4209" s="4">
        <f t="shared" si="722"/>
        <v>13.7</v>
      </c>
      <c r="U4209" s="4" t="e">
        <f t="shared" si="726"/>
        <v>#DIV/0!</v>
      </c>
      <c r="V4209" s="4" t="e">
        <f t="shared" si="727"/>
        <v>#DIV/0!</v>
      </c>
      <c r="W4209" s="6">
        <f t="shared" si="723"/>
        <v>10</v>
      </c>
      <c r="X4209" s="6" t="e">
        <f t="shared" si="728"/>
        <v>#DIV/0!</v>
      </c>
      <c r="Y4209" s="6" t="e">
        <f t="shared" si="729"/>
        <v>#DIV/0!</v>
      </c>
      <c r="AA4209" s="1">
        <f t="shared" si="724"/>
        <v>0</v>
      </c>
      <c r="AB4209" s="1">
        <f t="shared" si="725"/>
        <v>0</v>
      </c>
    </row>
    <row r="4210" spans="3:28" x14ac:dyDescent="0.25">
      <c r="C4210" s="1">
        <v>2006</v>
      </c>
      <c r="D4210" s="1" t="s">
        <v>117</v>
      </c>
      <c r="E4210" s="2" t="s">
        <v>296</v>
      </c>
      <c r="F4210">
        <v>3</v>
      </c>
      <c r="G4210">
        <v>2063131</v>
      </c>
      <c r="H4210" s="1">
        <v>1187.8610000000001</v>
      </c>
      <c r="I4210" s="1">
        <v>310</v>
      </c>
      <c r="J4210" s="1">
        <v>23664.12</v>
      </c>
      <c r="K4210" s="1">
        <v>22222.22</v>
      </c>
      <c r="L4210" s="3">
        <v>2</v>
      </c>
      <c r="M4210">
        <v>13.1</v>
      </c>
      <c r="N4210">
        <v>9</v>
      </c>
      <c r="O4210" s="1">
        <f t="shared" si="720"/>
        <v>0</v>
      </c>
      <c r="P4210" s="5">
        <f>-MIN(data!$B$4 / data!H4210 * data!O4210 / 100, data!M4210)</f>
        <v>0</v>
      </c>
      <c r="Q4210" s="4">
        <f t="shared" si="719"/>
        <v>0</v>
      </c>
      <c r="R4210" s="6">
        <f>-MIN(data!$B$5/(POWER(LN(H4210),2))*O4210/100, N4210)</f>
        <v>0</v>
      </c>
      <c r="S4210" s="6">
        <f t="shared" si="721"/>
        <v>0</v>
      </c>
      <c r="T4210" s="4">
        <f t="shared" si="722"/>
        <v>13.1</v>
      </c>
      <c r="U4210" s="4" t="e">
        <f t="shared" si="726"/>
        <v>#DIV/0!</v>
      </c>
      <c r="V4210" s="4" t="e">
        <f t="shared" si="727"/>
        <v>#DIV/0!</v>
      </c>
      <c r="W4210" s="6">
        <f t="shared" si="723"/>
        <v>9</v>
      </c>
      <c r="X4210" s="6" t="e">
        <f t="shared" si="728"/>
        <v>#DIV/0!</v>
      </c>
      <c r="Y4210" s="6" t="e">
        <f t="shared" si="729"/>
        <v>#DIV/0!</v>
      </c>
      <c r="AA4210" s="1">
        <f t="shared" si="724"/>
        <v>0</v>
      </c>
      <c r="AB4210" s="1">
        <f t="shared" si="725"/>
        <v>0</v>
      </c>
    </row>
    <row r="4211" spans="3:28" x14ac:dyDescent="0.25">
      <c r="C4211" s="1">
        <v>2007</v>
      </c>
      <c r="D4211" s="1" t="s">
        <v>117</v>
      </c>
      <c r="E4211" s="2" t="s">
        <v>296</v>
      </c>
      <c r="F4211">
        <v>3</v>
      </c>
      <c r="G4211">
        <v>2065426</v>
      </c>
      <c r="H4211" s="1">
        <v>1311.152</v>
      </c>
      <c r="I4211" s="1">
        <v>288</v>
      </c>
      <c r="J4211" s="1">
        <v>23414.63</v>
      </c>
      <c r="K4211" s="1">
        <v>22222.22</v>
      </c>
      <c r="L4211" s="3">
        <v>2</v>
      </c>
      <c r="M4211">
        <v>12.3</v>
      </c>
      <c r="N4211">
        <v>9</v>
      </c>
      <c r="O4211" s="1">
        <f t="shared" si="720"/>
        <v>0</v>
      </c>
      <c r="P4211" s="5">
        <f>-MIN(data!$B$4 / data!H4211 * data!O4211 / 100, data!M4211)</f>
        <v>0</v>
      </c>
      <c r="Q4211" s="4">
        <f t="shared" si="719"/>
        <v>0</v>
      </c>
      <c r="R4211" s="6">
        <f>-MIN(data!$B$5/(POWER(LN(H4211),2))*O4211/100, N4211)</f>
        <v>0</v>
      </c>
      <c r="S4211" s="6">
        <f t="shared" si="721"/>
        <v>0</v>
      </c>
      <c r="T4211" s="4">
        <f t="shared" si="722"/>
        <v>12.3</v>
      </c>
      <c r="U4211" s="4" t="e">
        <f t="shared" si="726"/>
        <v>#DIV/0!</v>
      </c>
      <c r="V4211" s="4" t="e">
        <f t="shared" si="727"/>
        <v>#DIV/0!</v>
      </c>
      <c r="W4211" s="6">
        <f t="shared" si="723"/>
        <v>9</v>
      </c>
      <c r="X4211" s="6" t="e">
        <f t="shared" si="728"/>
        <v>#DIV/0!</v>
      </c>
      <c r="Y4211" s="6" t="e">
        <f t="shared" si="729"/>
        <v>#DIV/0!</v>
      </c>
      <c r="AA4211" s="1">
        <f t="shared" si="724"/>
        <v>0</v>
      </c>
      <c r="AB4211" s="1">
        <f t="shared" si="725"/>
        <v>0</v>
      </c>
    </row>
    <row r="4212" spans="3:28" x14ac:dyDescent="0.25">
      <c r="C4212" s="1">
        <v>2008</v>
      </c>
      <c r="D4212" s="1" t="s">
        <v>117</v>
      </c>
      <c r="E4212" s="2" t="s">
        <v>296</v>
      </c>
      <c r="F4212">
        <v>3</v>
      </c>
      <c r="G4212">
        <v>2067313</v>
      </c>
      <c r="H4212" s="1">
        <v>1409.914</v>
      </c>
      <c r="I4212" s="1">
        <v>266</v>
      </c>
      <c r="J4212" s="1">
        <v>23130.43</v>
      </c>
      <c r="K4212" s="1">
        <v>25000</v>
      </c>
      <c r="L4212" s="3">
        <v>2</v>
      </c>
      <c r="M4212">
        <v>11.5</v>
      </c>
      <c r="N4212">
        <v>8</v>
      </c>
      <c r="O4212" s="1">
        <f t="shared" si="720"/>
        <v>0</v>
      </c>
      <c r="P4212" s="5">
        <f>-MIN(data!$B$4 / data!H4212 * data!O4212 / 100, data!M4212)</f>
        <v>0</v>
      </c>
      <c r="Q4212" s="4">
        <f t="shared" si="719"/>
        <v>0</v>
      </c>
      <c r="R4212" s="6">
        <f>-MIN(data!$B$5/(POWER(LN(H4212),2))*O4212/100, N4212)</f>
        <v>0</v>
      </c>
      <c r="S4212" s="6">
        <f t="shared" si="721"/>
        <v>0</v>
      </c>
      <c r="T4212" s="4">
        <f t="shared" si="722"/>
        <v>11.5</v>
      </c>
      <c r="U4212" s="4" t="e">
        <f t="shared" si="726"/>
        <v>#DIV/0!</v>
      </c>
      <c r="V4212" s="4" t="e">
        <f t="shared" si="727"/>
        <v>#DIV/0!</v>
      </c>
      <c r="W4212" s="6">
        <f t="shared" si="723"/>
        <v>8</v>
      </c>
      <c r="X4212" s="6" t="e">
        <f t="shared" si="728"/>
        <v>#DIV/0!</v>
      </c>
      <c r="Y4212" s="6" t="e">
        <f t="shared" si="729"/>
        <v>#DIV/0!</v>
      </c>
      <c r="AA4212" s="1">
        <f t="shared" si="724"/>
        <v>0</v>
      </c>
      <c r="AB4212" s="1">
        <f t="shared" si="725"/>
        <v>0</v>
      </c>
    </row>
    <row r="4213" spans="3:28" x14ac:dyDescent="0.25">
      <c r="C4213" s="1">
        <v>2009</v>
      </c>
      <c r="D4213" s="1" t="s">
        <v>117</v>
      </c>
      <c r="E4213" s="2" t="s">
        <v>296</v>
      </c>
      <c r="F4213">
        <v>3</v>
      </c>
      <c r="G4213">
        <v>2069039</v>
      </c>
      <c r="H4213" s="1">
        <v>1320.9860000000001</v>
      </c>
      <c r="I4213" s="1">
        <v>250</v>
      </c>
      <c r="J4213" s="1">
        <v>22935.78</v>
      </c>
      <c r="K4213" s="1">
        <v>25000</v>
      </c>
      <c r="L4213" s="3">
        <v>2</v>
      </c>
      <c r="M4213">
        <v>10.9</v>
      </c>
      <c r="N4213">
        <v>8</v>
      </c>
      <c r="O4213" s="1">
        <f t="shared" si="720"/>
        <v>0</v>
      </c>
      <c r="P4213" s="5">
        <f>-MIN(data!$B$4 / data!H4213 * data!O4213 / 100, data!M4213)</f>
        <v>0</v>
      </c>
      <c r="Q4213" s="4">
        <f t="shared" si="719"/>
        <v>0</v>
      </c>
      <c r="R4213" s="6">
        <f>-MIN(data!$B$5/(POWER(LN(H4213),2))*O4213/100, N4213)</f>
        <v>0</v>
      </c>
      <c r="S4213" s="6">
        <f t="shared" si="721"/>
        <v>0</v>
      </c>
      <c r="T4213" s="4">
        <f t="shared" si="722"/>
        <v>10.9</v>
      </c>
      <c r="U4213" s="4" t="e">
        <f t="shared" si="726"/>
        <v>#DIV/0!</v>
      </c>
      <c r="V4213" s="4" t="e">
        <f t="shared" si="727"/>
        <v>#DIV/0!</v>
      </c>
      <c r="W4213" s="6">
        <f t="shared" si="723"/>
        <v>8</v>
      </c>
      <c r="X4213" s="6" t="e">
        <f t="shared" si="728"/>
        <v>#DIV/0!</v>
      </c>
      <c r="Y4213" s="6" t="e">
        <f t="shared" si="729"/>
        <v>#DIV/0!</v>
      </c>
      <c r="AA4213" s="1">
        <f t="shared" si="724"/>
        <v>0</v>
      </c>
      <c r="AB4213" s="1">
        <f t="shared" si="725"/>
        <v>0</v>
      </c>
    </row>
    <row r="4214" spans="3:28" x14ac:dyDescent="0.25">
      <c r="C4214" s="1">
        <v>2010</v>
      </c>
      <c r="D4214" s="1" t="s">
        <v>117</v>
      </c>
      <c r="E4214" s="2" t="s">
        <v>296</v>
      </c>
      <c r="F4214">
        <v>3</v>
      </c>
      <c r="G4214">
        <v>2070741</v>
      </c>
      <c r="H4214" s="1">
        <v>1352.421</v>
      </c>
      <c r="I4214" s="1">
        <v>239</v>
      </c>
      <c r="J4214" s="1">
        <v>22980.77</v>
      </c>
      <c r="K4214" s="1">
        <v>25000</v>
      </c>
      <c r="L4214" s="3">
        <v>2</v>
      </c>
      <c r="M4214">
        <v>10.4</v>
      </c>
      <c r="N4214">
        <v>8</v>
      </c>
      <c r="O4214" s="1">
        <f t="shared" si="720"/>
        <v>0</v>
      </c>
      <c r="P4214" s="5">
        <f>-MIN(data!$B$4 / data!H4214 * data!O4214 / 100, data!M4214)</f>
        <v>0</v>
      </c>
      <c r="Q4214" s="4">
        <f t="shared" si="719"/>
        <v>0</v>
      </c>
      <c r="R4214" s="6">
        <f>-MIN(data!$B$5/(POWER(LN(H4214),2))*O4214/100, N4214)</f>
        <v>0</v>
      </c>
      <c r="S4214" s="6">
        <f t="shared" si="721"/>
        <v>0</v>
      </c>
      <c r="T4214" s="4">
        <f t="shared" si="722"/>
        <v>10.4</v>
      </c>
      <c r="U4214" s="4" t="e">
        <f t="shared" si="726"/>
        <v>#DIV/0!</v>
      </c>
      <c r="V4214" s="4" t="e">
        <f t="shared" si="727"/>
        <v>#DIV/0!</v>
      </c>
      <c r="W4214" s="6">
        <f t="shared" si="723"/>
        <v>8</v>
      </c>
      <c r="X4214" s="6" t="e">
        <f t="shared" si="728"/>
        <v>#DIV/0!</v>
      </c>
      <c r="Y4214" s="6" t="e">
        <f t="shared" si="729"/>
        <v>#DIV/0!</v>
      </c>
      <c r="AA4214" s="1">
        <f t="shared" si="724"/>
        <v>0</v>
      </c>
      <c r="AB4214" s="1">
        <f t="shared" si="725"/>
        <v>0</v>
      </c>
    </row>
    <row r="4215" spans="3:28" x14ac:dyDescent="0.25">
      <c r="C4215" s="1">
        <v>2011</v>
      </c>
      <c r="D4215" s="1" t="s">
        <v>117</v>
      </c>
      <c r="E4215" s="2" t="s">
        <v>296</v>
      </c>
      <c r="F4215">
        <v>3</v>
      </c>
      <c r="G4215">
        <v>2072487</v>
      </c>
      <c r="H4215" s="1">
        <v>1354.1</v>
      </c>
      <c r="I4215" s="1">
        <v>236</v>
      </c>
      <c r="J4215" s="1">
        <v>22912.62</v>
      </c>
      <c r="K4215" s="1">
        <v>28571.43</v>
      </c>
      <c r="L4215" s="3">
        <v>2</v>
      </c>
      <c r="M4215">
        <v>10.3</v>
      </c>
      <c r="N4215">
        <v>7</v>
      </c>
      <c r="O4215" s="1">
        <f t="shared" si="720"/>
        <v>0</v>
      </c>
      <c r="P4215" s="5">
        <f>-MIN(data!$B$4 / data!H4215 * data!O4215 / 100, data!M4215)</f>
        <v>0</v>
      </c>
      <c r="Q4215" s="4">
        <f t="shared" si="719"/>
        <v>0</v>
      </c>
      <c r="R4215" s="6">
        <f>-MIN(data!$B$5/(POWER(LN(H4215),2))*O4215/100, N4215)</f>
        <v>0</v>
      </c>
      <c r="S4215" s="6">
        <f t="shared" si="721"/>
        <v>0</v>
      </c>
      <c r="T4215" s="4">
        <f t="shared" si="722"/>
        <v>10.3</v>
      </c>
      <c r="U4215" s="4" t="e">
        <f t="shared" si="726"/>
        <v>#DIV/0!</v>
      </c>
      <c r="V4215" s="4" t="e">
        <f t="shared" si="727"/>
        <v>#DIV/0!</v>
      </c>
      <c r="W4215" s="6">
        <f t="shared" si="723"/>
        <v>7</v>
      </c>
      <c r="X4215" s="6" t="e">
        <f t="shared" si="728"/>
        <v>#DIV/0!</v>
      </c>
      <c r="Y4215" s="6" t="e">
        <f t="shared" si="729"/>
        <v>#DIV/0!</v>
      </c>
      <c r="AA4215" s="1">
        <f t="shared" si="724"/>
        <v>0</v>
      </c>
      <c r="AB4215" s="1">
        <f t="shared" si="725"/>
        <v>0</v>
      </c>
    </row>
    <row r="4216" spans="3:28" x14ac:dyDescent="0.25">
      <c r="C4216" s="1">
        <v>2012</v>
      </c>
      <c r="D4216" s="1" t="s">
        <v>117</v>
      </c>
      <c r="E4216" s="2" t="s">
        <v>296</v>
      </c>
      <c r="F4216">
        <v>3</v>
      </c>
      <c r="G4216">
        <v>2074278</v>
      </c>
      <c r="H4216" s="1">
        <v>1332.44</v>
      </c>
      <c r="I4216" s="1">
        <v>240</v>
      </c>
      <c r="J4216" s="1">
        <v>23076.92</v>
      </c>
      <c r="K4216" s="1">
        <v>25000</v>
      </c>
      <c r="L4216" s="3">
        <v>2</v>
      </c>
      <c r="M4216">
        <v>10.4</v>
      </c>
      <c r="N4216">
        <v>8</v>
      </c>
      <c r="O4216" s="1">
        <f t="shared" si="720"/>
        <v>0</v>
      </c>
      <c r="P4216" s="5">
        <f>-MIN(data!$B$4 / data!H4216 * data!O4216 / 100, data!M4216)</f>
        <v>0</v>
      </c>
      <c r="Q4216" s="4">
        <f t="shared" si="719"/>
        <v>0</v>
      </c>
      <c r="R4216" s="6">
        <f>-MIN(data!$B$5/(POWER(LN(H4216),2))*O4216/100, N4216)</f>
        <v>0</v>
      </c>
      <c r="S4216" s="6">
        <f t="shared" si="721"/>
        <v>0</v>
      </c>
      <c r="T4216" s="4">
        <f t="shared" si="722"/>
        <v>10.4</v>
      </c>
      <c r="U4216" s="4" t="e">
        <f t="shared" si="726"/>
        <v>#DIV/0!</v>
      </c>
      <c r="V4216" s="4" t="e">
        <f t="shared" si="727"/>
        <v>#DIV/0!</v>
      </c>
      <c r="W4216" s="6">
        <f t="shared" si="723"/>
        <v>8</v>
      </c>
      <c r="X4216" s="6" t="e">
        <f t="shared" si="728"/>
        <v>#DIV/0!</v>
      </c>
      <c r="Y4216" s="6" t="e">
        <f t="shared" si="729"/>
        <v>#DIV/0!</v>
      </c>
      <c r="AA4216" s="1">
        <f t="shared" si="724"/>
        <v>0</v>
      </c>
      <c r="AB4216" s="1">
        <f t="shared" si="725"/>
        <v>0</v>
      </c>
    </row>
    <row r="4217" spans="3:28" x14ac:dyDescent="0.25">
      <c r="C4217" s="1">
        <v>2013</v>
      </c>
      <c r="D4217" s="1" t="s">
        <v>117</v>
      </c>
      <c r="E4217" s="2" t="s">
        <v>296</v>
      </c>
      <c r="F4217">
        <v>3</v>
      </c>
      <c r="G4217">
        <v>2076067</v>
      </c>
      <c r="H4217" s="1">
        <v>1290.4090000000001</v>
      </c>
      <c r="I4217" s="1">
        <v>251</v>
      </c>
      <c r="J4217" s="1">
        <v>23240.74</v>
      </c>
      <c r="K4217" s="1">
        <v>25000</v>
      </c>
      <c r="L4217" s="3">
        <v>2</v>
      </c>
      <c r="M4217">
        <v>10.8</v>
      </c>
      <c r="N4217">
        <v>8</v>
      </c>
      <c r="O4217" s="1">
        <f t="shared" si="720"/>
        <v>0</v>
      </c>
      <c r="P4217" s="5">
        <f>-MIN(data!$B$4 / data!H4217 * data!O4217 / 100, data!M4217)</f>
        <v>0</v>
      </c>
      <c r="Q4217" s="4">
        <f t="shared" si="719"/>
        <v>0</v>
      </c>
      <c r="R4217" s="6">
        <f>-MIN(data!$B$5/(POWER(LN(H4217),2))*O4217/100, N4217)</f>
        <v>0</v>
      </c>
      <c r="S4217" s="6">
        <f t="shared" si="721"/>
        <v>0</v>
      </c>
      <c r="T4217" s="4">
        <f t="shared" si="722"/>
        <v>10.8</v>
      </c>
      <c r="U4217" s="4" t="e">
        <f t="shared" si="726"/>
        <v>#DIV/0!</v>
      </c>
      <c r="V4217" s="4" t="e">
        <f t="shared" si="727"/>
        <v>#DIV/0!</v>
      </c>
      <c r="W4217" s="6">
        <f t="shared" si="723"/>
        <v>8</v>
      </c>
      <c r="X4217" s="6" t="e">
        <f t="shared" si="728"/>
        <v>#DIV/0!</v>
      </c>
      <c r="Y4217" s="6" t="e">
        <f t="shared" si="729"/>
        <v>#DIV/0!</v>
      </c>
      <c r="AA4217" s="1">
        <f t="shared" si="724"/>
        <v>0</v>
      </c>
      <c r="AB4217" s="1">
        <f t="shared" si="725"/>
        <v>0</v>
      </c>
    </row>
    <row r="4218" spans="3:28" x14ac:dyDescent="0.25">
      <c r="C4218" s="1">
        <v>2014</v>
      </c>
      <c r="D4218" s="1" t="s">
        <v>117</v>
      </c>
      <c r="E4218" s="2" t="s">
        <v>296</v>
      </c>
      <c r="F4218">
        <v>3</v>
      </c>
      <c r="G4218">
        <v>2077775</v>
      </c>
      <c r="H4218" s="1">
        <v>1321.88</v>
      </c>
      <c r="I4218" s="1">
        <v>267</v>
      </c>
      <c r="J4218" s="1">
        <v>23421.05</v>
      </c>
      <c r="K4218" s="1">
        <v>25000</v>
      </c>
      <c r="L4218" s="3">
        <v>2</v>
      </c>
      <c r="M4218">
        <v>11.4</v>
      </c>
      <c r="N4218">
        <v>8</v>
      </c>
      <c r="O4218" s="1">
        <f t="shared" si="720"/>
        <v>0</v>
      </c>
      <c r="P4218" s="5">
        <f>-MIN(data!$B$4 / data!H4218 * data!O4218 / 100, data!M4218)</f>
        <v>0</v>
      </c>
      <c r="Q4218" s="4">
        <f t="shared" si="719"/>
        <v>0</v>
      </c>
      <c r="R4218" s="6">
        <f>-MIN(data!$B$5/(POWER(LN(H4218),2))*O4218/100, N4218)</f>
        <v>0</v>
      </c>
      <c r="S4218" s="6">
        <f t="shared" si="721"/>
        <v>0</v>
      </c>
      <c r="T4218" s="4">
        <f t="shared" si="722"/>
        <v>11.4</v>
      </c>
      <c r="U4218" s="4" t="e">
        <f t="shared" si="726"/>
        <v>#DIV/0!</v>
      </c>
      <c r="V4218" s="4" t="e">
        <f t="shared" si="727"/>
        <v>#DIV/0!</v>
      </c>
      <c r="W4218" s="6">
        <f t="shared" si="723"/>
        <v>8</v>
      </c>
      <c r="X4218" s="6" t="e">
        <f t="shared" si="728"/>
        <v>#DIV/0!</v>
      </c>
      <c r="Y4218" s="6" t="e">
        <f t="shared" si="729"/>
        <v>#DIV/0!</v>
      </c>
      <c r="AA4218" s="1">
        <f t="shared" si="724"/>
        <v>0</v>
      </c>
      <c r="AB4218" s="1">
        <f t="shared" si="725"/>
        <v>0</v>
      </c>
    </row>
    <row r="4219" spans="3:28" x14ac:dyDescent="0.25">
      <c r="C4219" s="1">
        <v>2015</v>
      </c>
      <c r="D4219" s="1" t="s">
        <v>117</v>
      </c>
      <c r="E4219" s="2" t="s">
        <v>296</v>
      </c>
      <c r="F4219">
        <v>3</v>
      </c>
      <c r="G4219">
        <v>2079328</v>
      </c>
      <c r="H4219" s="1">
        <v>1426.4490000000001</v>
      </c>
      <c r="I4219" s="1">
        <v>286</v>
      </c>
      <c r="J4219" s="1">
        <v>23442.62</v>
      </c>
      <c r="L4219" s="3">
        <v>2</v>
      </c>
      <c r="M4219">
        <v>12.2</v>
      </c>
      <c r="N4219">
        <v>8</v>
      </c>
      <c r="O4219" s="1">
        <f t="shared" si="720"/>
        <v>0</v>
      </c>
      <c r="P4219" s="5">
        <f>-MIN(data!$B$4 / data!H4219 * data!O4219 / 100, data!M4219)</f>
        <v>0</v>
      </c>
      <c r="Q4219" s="4">
        <f t="shared" si="719"/>
        <v>0</v>
      </c>
      <c r="R4219" s="6">
        <f>-MIN(data!$B$5/(POWER(LN(H4219),2))*O4219/100, N4219)</f>
        <v>0</v>
      </c>
      <c r="S4219" s="6">
        <f t="shared" si="721"/>
        <v>0</v>
      </c>
      <c r="T4219" s="4">
        <f t="shared" si="722"/>
        <v>12.2</v>
      </c>
      <c r="U4219" s="4" t="e">
        <f t="shared" si="726"/>
        <v>#DIV/0!</v>
      </c>
      <c r="V4219" s="4" t="e">
        <f t="shared" si="727"/>
        <v>#DIV/0!</v>
      </c>
      <c r="W4219" s="6">
        <f t="shared" si="723"/>
        <v>8</v>
      </c>
      <c r="X4219" s="6" t="e">
        <f t="shared" si="728"/>
        <v>#DIV/0!</v>
      </c>
      <c r="Y4219" s="6" t="e">
        <f t="shared" si="729"/>
        <v>#DIV/0!</v>
      </c>
      <c r="AA4219" s="1">
        <f t="shared" si="724"/>
        <v>0</v>
      </c>
      <c r="AB4219" s="1">
        <f t="shared" si="725"/>
        <v>0</v>
      </c>
    </row>
    <row r="4220" spans="3:28" x14ac:dyDescent="0.25">
      <c r="C4220" s="1">
        <v>2016</v>
      </c>
      <c r="D4220" s="1" t="s">
        <v>117</v>
      </c>
      <c r="E4220" s="2" t="s">
        <v>296</v>
      </c>
      <c r="F4220">
        <v>3</v>
      </c>
      <c r="G4220">
        <v>2080745</v>
      </c>
      <c r="H4220" s="1">
        <v>1428.826</v>
      </c>
      <c r="I4220" s="1">
        <v>305</v>
      </c>
      <c r="J4220" s="1">
        <v>23461.54</v>
      </c>
      <c r="L4220" s="3"/>
      <c r="M4220">
        <v>13</v>
      </c>
      <c r="N4220"/>
      <c r="O4220" s="1">
        <f t="shared" si="720"/>
        <v>0</v>
      </c>
      <c r="P4220" s="5">
        <f>-MIN(data!$B$4 / data!H4220 * data!O4220 / 100, data!M4220)</f>
        <v>0</v>
      </c>
      <c r="Q4220" s="4">
        <f t="shared" si="719"/>
        <v>0</v>
      </c>
      <c r="R4220" s="6">
        <f>-MIN(data!$B$5/(POWER(LN(H4220),2))*O4220/100, N4220)</f>
        <v>0</v>
      </c>
      <c r="S4220" s="6">
        <f t="shared" si="721"/>
        <v>0</v>
      </c>
      <c r="T4220" s="4">
        <f t="shared" si="722"/>
        <v>13</v>
      </c>
      <c r="U4220" s="4" t="e">
        <f t="shared" si="726"/>
        <v>#DIV/0!</v>
      </c>
      <c r="V4220" s="4" t="e">
        <f t="shared" si="727"/>
        <v>#DIV/0!</v>
      </c>
      <c r="W4220" s="6">
        <f t="shared" si="723"/>
        <v>0</v>
      </c>
      <c r="X4220" s="6" t="e">
        <f t="shared" si="728"/>
        <v>#DIV/0!</v>
      </c>
      <c r="Y4220" s="6" t="e">
        <f t="shared" si="729"/>
        <v>#DIV/0!</v>
      </c>
      <c r="AA4220" s="1">
        <f t="shared" si="724"/>
        <v>0</v>
      </c>
      <c r="AB4220" s="1">
        <f t="shared" si="725"/>
        <v>0</v>
      </c>
    </row>
    <row r="4221" spans="3:28" x14ac:dyDescent="0.25">
      <c r="C4221" s="1">
        <v>1980</v>
      </c>
      <c r="D4221" s="1" t="s">
        <v>118</v>
      </c>
      <c r="E4221" s="2" t="s">
        <v>301</v>
      </c>
      <c r="F4221">
        <v>1</v>
      </c>
      <c r="G4221">
        <v>7090126</v>
      </c>
      <c r="H4221" s="1">
        <v>39.100549999999998</v>
      </c>
      <c r="I4221" s="1">
        <v>109058</v>
      </c>
      <c r="J4221" s="1">
        <v>335873.1</v>
      </c>
      <c r="L4221" s="3"/>
      <c r="M4221">
        <v>324.7</v>
      </c>
      <c r="N4221"/>
      <c r="O4221" s="1">
        <f t="shared" si="720"/>
        <v>0</v>
      </c>
      <c r="P4221" s="5">
        <f>-MIN(data!$B$4 / data!H4221 * data!O4221 / 100, data!M4221)</f>
        <v>0</v>
      </c>
      <c r="Q4221" s="4">
        <f t="shared" si="719"/>
        <v>0</v>
      </c>
      <c r="R4221" s="6">
        <f>-MIN(data!$B$5/(POWER(LN(H4221),2))*O4221/100, N4221)</f>
        <v>0</v>
      </c>
      <c r="S4221" s="6">
        <f t="shared" si="721"/>
        <v>0</v>
      </c>
      <c r="T4221" s="4">
        <f t="shared" si="722"/>
        <v>324.7</v>
      </c>
      <c r="U4221" s="4" t="e">
        <f t="shared" si="726"/>
        <v>#DIV/0!</v>
      </c>
      <c r="V4221" s="4" t="e">
        <f t="shared" si="727"/>
        <v>#DIV/0!</v>
      </c>
      <c r="W4221" s="6">
        <f t="shared" si="723"/>
        <v>0</v>
      </c>
      <c r="X4221" s="6" t="e">
        <f t="shared" si="728"/>
        <v>#DIV/0!</v>
      </c>
      <c r="Y4221" s="6" t="e">
        <f t="shared" si="729"/>
        <v>#DIV/0!</v>
      </c>
      <c r="AA4221" s="1">
        <f t="shared" si="724"/>
        <v>0</v>
      </c>
      <c r="AB4221" s="1">
        <f t="shared" si="725"/>
        <v>0</v>
      </c>
    </row>
    <row r="4222" spans="3:28" x14ac:dyDescent="0.25">
      <c r="C4222" s="1">
        <v>1981</v>
      </c>
      <c r="D4222" s="1" t="s">
        <v>118</v>
      </c>
      <c r="E4222" s="2" t="s">
        <v>301</v>
      </c>
      <c r="F4222">
        <v>1</v>
      </c>
      <c r="G4222">
        <v>7234728</v>
      </c>
      <c r="H4222" s="1">
        <v>43.125160000000001</v>
      </c>
      <c r="I4222" s="1">
        <v>108220</v>
      </c>
      <c r="J4222" s="1">
        <v>341603.5</v>
      </c>
      <c r="L4222" s="3"/>
      <c r="M4222">
        <v>316.8</v>
      </c>
      <c r="N4222"/>
      <c r="O4222" s="1">
        <f t="shared" si="720"/>
        <v>0</v>
      </c>
      <c r="P4222" s="5">
        <f>-MIN(data!$B$4 / data!H4222 * data!O4222 / 100, data!M4222)</f>
        <v>0</v>
      </c>
      <c r="Q4222" s="4">
        <f t="shared" si="719"/>
        <v>0</v>
      </c>
      <c r="R4222" s="6">
        <f>-MIN(data!$B$5/(POWER(LN(H4222),2))*O4222/100, N4222)</f>
        <v>0</v>
      </c>
      <c r="S4222" s="6">
        <f t="shared" si="721"/>
        <v>0</v>
      </c>
      <c r="T4222" s="4">
        <f t="shared" si="722"/>
        <v>316.8</v>
      </c>
      <c r="U4222" s="4" t="e">
        <f t="shared" si="726"/>
        <v>#DIV/0!</v>
      </c>
      <c r="V4222" s="4" t="e">
        <f t="shared" si="727"/>
        <v>#DIV/0!</v>
      </c>
      <c r="W4222" s="6">
        <f t="shared" si="723"/>
        <v>0</v>
      </c>
      <c r="X4222" s="6" t="e">
        <f t="shared" si="728"/>
        <v>#DIV/0!</v>
      </c>
      <c r="Y4222" s="6" t="e">
        <f t="shared" si="729"/>
        <v>#DIV/0!</v>
      </c>
      <c r="AA4222" s="1">
        <f t="shared" si="724"/>
        <v>0</v>
      </c>
      <c r="AB4222" s="1">
        <f t="shared" si="725"/>
        <v>0</v>
      </c>
    </row>
    <row r="4223" spans="3:28" x14ac:dyDescent="0.25">
      <c r="C4223" s="1">
        <v>1982</v>
      </c>
      <c r="D4223" s="1" t="s">
        <v>118</v>
      </c>
      <c r="E4223" s="2" t="s">
        <v>301</v>
      </c>
      <c r="F4223">
        <v>1</v>
      </c>
      <c r="G4223">
        <v>7388668</v>
      </c>
      <c r="H4223" s="1">
        <v>42.339979999999997</v>
      </c>
      <c r="I4223" s="1">
        <v>107194</v>
      </c>
      <c r="J4223" s="1">
        <v>347243.3</v>
      </c>
      <c r="L4223" s="3"/>
      <c r="M4223">
        <v>308.7</v>
      </c>
      <c r="N4223"/>
      <c r="O4223" s="1">
        <f t="shared" si="720"/>
        <v>0</v>
      </c>
      <c r="P4223" s="5">
        <f>-MIN(data!$B$4 / data!H4223 * data!O4223 / 100, data!M4223)</f>
        <v>0</v>
      </c>
      <c r="Q4223" s="4">
        <f t="shared" ref="Q4223:Q4286" si="730">-P4223*J4223/1000</f>
        <v>0</v>
      </c>
      <c r="R4223" s="6">
        <f>-MIN(data!$B$5/(POWER(LN(H4223),2))*O4223/100, N4223)</f>
        <v>0</v>
      </c>
      <c r="S4223" s="6">
        <f t="shared" si="721"/>
        <v>0</v>
      </c>
      <c r="T4223" s="4">
        <f t="shared" si="722"/>
        <v>308.7</v>
      </c>
      <c r="U4223" s="4" t="e">
        <f t="shared" si="726"/>
        <v>#DIV/0!</v>
      </c>
      <c r="V4223" s="4" t="e">
        <f t="shared" si="727"/>
        <v>#DIV/0!</v>
      </c>
      <c r="W4223" s="6">
        <f t="shared" si="723"/>
        <v>0</v>
      </c>
      <c r="X4223" s="6" t="e">
        <f t="shared" si="728"/>
        <v>#DIV/0!</v>
      </c>
      <c r="Y4223" s="6" t="e">
        <f t="shared" si="729"/>
        <v>#DIV/0!</v>
      </c>
      <c r="AA4223" s="1">
        <f t="shared" si="724"/>
        <v>0</v>
      </c>
      <c r="AB4223" s="1">
        <f t="shared" si="725"/>
        <v>0</v>
      </c>
    </row>
    <row r="4224" spans="3:28" x14ac:dyDescent="0.25">
      <c r="C4224" s="1">
        <v>1983</v>
      </c>
      <c r="D4224" s="1" t="s">
        <v>118</v>
      </c>
      <c r="E4224" s="2" t="s">
        <v>301</v>
      </c>
      <c r="F4224">
        <v>1</v>
      </c>
      <c r="G4224">
        <v>7545166</v>
      </c>
      <c r="H4224" s="1">
        <v>40.204509999999999</v>
      </c>
      <c r="I4224" s="1">
        <v>106021</v>
      </c>
      <c r="J4224" s="1">
        <v>352932.8</v>
      </c>
      <c r="L4224" s="3"/>
      <c r="M4224">
        <v>300.39999999999998</v>
      </c>
      <c r="N4224"/>
      <c r="O4224" s="1">
        <f t="shared" si="720"/>
        <v>0</v>
      </c>
      <c r="P4224" s="5">
        <f>-MIN(data!$B$4 / data!H4224 * data!O4224 / 100, data!M4224)</f>
        <v>0</v>
      </c>
      <c r="Q4224" s="4">
        <f t="shared" si="730"/>
        <v>0</v>
      </c>
      <c r="R4224" s="6">
        <f>-MIN(data!$B$5/(POWER(LN(H4224),2))*O4224/100, N4224)</f>
        <v>0</v>
      </c>
      <c r="S4224" s="6">
        <f t="shared" si="721"/>
        <v>0</v>
      </c>
      <c r="T4224" s="4">
        <f t="shared" si="722"/>
        <v>300.39999999999998</v>
      </c>
      <c r="U4224" s="4" t="e">
        <f t="shared" si="726"/>
        <v>#DIV/0!</v>
      </c>
      <c r="V4224" s="4" t="e">
        <f t="shared" si="727"/>
        <v>#DIV/0!</v>
      </c>
      <c r="W4224" s="6">
        <f t="shared" si="723"/>
        <v>0</v>
      </c>
      <c r="X4224" s="6" t="e">
        <f t="shared" si="728"/>
        <v>#DIV/0!</v>
      </c>
      <c r="Y4224" s="6" t="e">
        <f t="shared" si="729"/>
        <v>#DIV/0!</v>
      </c>
      <c r="AA4224" s="1">
        <f t="shared" si="724"/>
        <v>0</v>
      </c>
      <c r="AB4224" s="1">
        <f t="shared" si="725"/>
        <v>0</v>
      </c>
    </row>
    <row r="4225" spans="3:28" x14ac:dyDescent="0.25">
      <c r="C4225" s="1">
        <v>1984</v>
      </c>
      <c r="D4225" s="1" t="s">
        <v>118</v>
      </c>
      <c r="E4225" s="2" t="s">
        <v>301</v>
      </c>
      <c r="F4225">
        <v>1</v>
      </c>
      <c r="G4225">
        <v>7694855</v>
      </c>
      <c r="H4225" s="1">
        <v>39.348610000000001</v>
      </c>
      <c r="I4225" s="1">
        <v>104855</v>
      </c>
      <c r="J4225" s="1">
        <v>358478.6</v>
      </c>
      <c r="L4225" s="3"/>
      <c r="M4225">
        <v>292.5</v>
      </c>
      <c r="N4225"/>
      <c r="O4225" s="1">
        <f t="shared" si="720"/>
        <v>0</v>
      </c>
      <c r="P4225" s="5">
        <f>-MIN(data!$B$4 / data!H4225 * data!O4225 / 100, data!M4225)</f>
        <v>0</v>
      </c>
      <c r="Q4225" s="4">
        <f t="shared" si="730"/>
        <v>0</v>
      </c>
      <c r="R4225" s="6">
        <f>-MIN(data!$B$5/(POWER(LN(H4225),2))*O4225/100, N4225)</f>
        <v>0</v>
      </c>
      <c r="S4225" s="6">
        <f t="shared" si="721"/>
        <v>0</v>
      </c>
      <c r="T4225" s="4">
        <f t="shared" si="722"/>
        <v>292.5</v>
      </c>
      <c r="U4225" s="4" t="e">
        <f t="shared" si="726"/>
        <v>#DIV/0!</v>
      </c>
      <c r="V4225" s="4" t="e">
        <f t="shared" si="727"/>
        <v>#DIV/0!</v>
      </c>
      <c r="W4225" s="6">
        <f t="shared" si="723"/>
        <v>0</v>
      </c>
      <c r="X4225" s="6" t="e">
        <f t="shared" si="728"/>
        <v>#DIV/0!</v>
      </c>
      <c r="Y4225" s="6" t="e">
        <f t="shared" si="729"/>
        <v>#DIV/0!</v>
      </c>
      <c r="AA4225" s="1">
        <f t="shared" si="724"/>
        <v>0</v>
      </c>
      <c r="AB4225" s="1">
        <f t="shared" si="725"/>
        <v>0</v>
      </c>
    </row>
    <row r="4226" spans="3:28" x14ac:dyDescent="0.25">
      <c r="C4226" s="1">
        <v>1985</v>
      </c>
      <c r="D4226" s="1" t="s">
        <v>118</v>
      </c>
      <c r="E4226" s="2" t="s">
        <v>301</v>
      </c>
      <c r="F4226">
        <v>1</v>
      </c>
      <c r="G4226">
        <v>7831889</v>
      </c>
      <c r="H4226" s="1">
        <v>51.525289999999998</v>
      </c>
      <c r="I4226" s="1">
        <v>103779</v>
      </c>
      <c r="J4226" s="1">
        <v>364264.7</v>
      </c>
      <c r="L4226" s="3"/>
      <c r="M4226">
        <v>284.89999999999998</v>
      </c>
      <c r="N4226"/>
      <c r="O4226" s="1">
        <f t="shared" si="720"/>
        <v>0</v>
      </c>
      <c r="P4226" s="5">
        <f>-MIN(data!$B$4 / data!H4226 * data!O4226 / 100, data!M4226)</f>
        <v>0</v>
      </c>
      <c r="Q4226" s="4">
        <f t="shared" si="730"/>
        <v>0</v>
      </c>
      <c r="R4226" s="6">
        <f>-MIN(data!$B$5/(POWER(LN(H4226),2))*O4226/100, N4226)</f>
        <v>0</v>
      </c>
      <c r="S4226" s="6">
        <f t="shared" si="721"/>
        <v>0</v>
      </c>
      <c r="T4226" s="4">
        <f t="shared" si="722"/>
        <v>284.89999999999998</v>
      </c>
      <c r="U4226" s="4" t="e">
        <f t="shared" si="726"/>
        <v>#DIV/0!</v>
      </c>
      <c r="V4226" s="4" t="e">
        <f t="shared" si="727"/>
        <v>#DIV/0!</v>
      </c>
      <c r="W4226" s="6">
        <f t="shared" si="723"/>
        <v>0</v>
      </c>
      <c r="X4226" s="6" t="e">
        <f t="shared" si="728"/>
        <v>#DIV/0!</v>
      </c>
      <c r="Y4226" s="6" t="e">
        <f t="shared" si="729"/>
        <v>#DIV/0!</v>
      </c>
      <c r="AA4226" s="1">
        <f t="shared" si="724"/>
        <v>0</v>
      </c>
      <c r="AB4226" s="1">
        <f t="shared" si="725"/>
        <v>0</v>
      </c>
    </row>
    <row r="4227" spans="3:28" x14ac:dyDescent="0.25">
      <c r="C4227" s="1">
        <v>1986</v>
      </c>
      <c r="D4227" s="1" t="s">
        <v>118</v>
      </c>
      <c r="E4227" s="2" t="s">
        <v>301</v>
      </c>
      <c r="F4227">
        <v>1</v>
      </c>
      <c r="G4227">
        <v>7952865</v>
      </c>
      <c r="H4227" s="1">
        <v>64.711460000000002</v>
      </c>
      <c r="I4227" s="1">
        <v>102789</v>
      </c>
      <c r="J4227" s="1">
        <v>370010.8</v>
      </c>
      <c r="L4227" s="3"/>
      <c r="M4227">
        <v>277.8</v>
      </c>
      <c r="N4227"/>
      <c r="O4227" s="1">
        <f t="shared" ref="O4227:O4290" si="731">IF($A$3="Percentage of government revenue per capita",$B$3,0) + IF($A$3="Absolute extra revenue",AA4227,0) + IF($A$3="Absolute revenue per capita",AB4227,0)</f>
        <v>0</v>
      </c>
      <c r="P4227" s="5">
        <f>-MIN(data!$B$4 / data!H4227 * data!O4227 / 100, data!M4227)</f>
        <v>0</v>
      </c>
      <c r="Q4227" s="4">
        <f t="shared" si="730"/>
        <v>0</v>
      </c>
      <c r="R4227" s="6">
        <f>-MIN(data!$B$5/(POWER(LN(H4227),2))*O4227/100, N4227)</f>
        <v>0</v>
      </c>
      <c r="S4227" s="6">
        <f t="shared" ref="S4227:S4290" si="732">-R4227*K4227/100000</f>
        <v>0</v>
      </c>
      <c r="T4227" s="4">
        <f t="shared" ref="T4227:T4290" si="733">M4227+P4227</f>
        <v>277.8</v>
      </c>
      <c r="U4227" s="4" t="e">
        <f t="shared" si="726"/>
        <v>#DIV/0!</v>
      </c>
      <c r="V4227" s="4" t="e">
        <f t="shared" si="727"/>
        <v>#DIV/0!</v>
      </c>
      <c r="W4227" s="6">
        <f t="shared" ref="W4227:W4290" si="734">N4227+R4227</f>
        <v>0</v>
      </c>
      <c r="X4227" s="6" t="e">
        <f t="shared" si="728"/>
        <v>#DIV/0!</v>
      </c>
      <c r="Y4227" s="6" t="e">
        <f t="shared" si="729"/>
        <v>#DIV/0!</v>
      </c>
      <c r="AA4227" s="1">
        <f t="shared" si="724"/>
        <v>0</v>
      </c>
      <c r="AB4227" s="1">
        <f t="shared" si="725"/>
        <v>0</v>
      </c>
    </row>
    <row r="4228" spans="3:28" x14ac:dyDescent="0.25">
      <c r="C4228" s="1">
        <v>1987</v>
      </c>
      <c r="D4228" s="1" t="s">
        <v>118</v>
      </c>
      <c r="E4228" s="2" t="s">
        <v>301</v>
      </c>
      <c r="F4228">
        <v>1</v>
      </c>
      <c r="G4228">
        <v>8062219</v>
      </c>
      <c r="H4228" s="1">
        <v>59.575539999999997</v>
      </c>
      <c r="I4228" s="1">
        <v>101993</v>
      </c>
      <c r="J4228" s="1">
        <v>376219.1</v>
      </c>
      <c r="L4228" s="3"/>
      <c r="M4228">
        <v>271.10000000000002</v>
      </c>
      <c r="N4228"/>
      <c r="O4228" s="1">
        <f t="shared" si="731"/>
        <v>0</v>
      </c>
      <c r="P4228" s="5">
        <f>-MIN(data!$B$4 / data!H4228 * data!O4228 / 100, data!M4228)</f>
        <v>0</v>
      </c>
      <c r="Q4228" s="4">
        <f t="shared" si="730"/>
        <v>0</v>
      </c>
      <c r="R4228" s="6">
        <f>-MIN(data!$B$5/(POWER(LN(H4228),2))*O4228/100, N4228)</f>
        <v>0</v>
      </c>
      <c r="S4228" s="6">
        <f t="shared" si="732"/>
        <v>0</v>
      </c>
      <c r="T4228" s="4">
        <f t="shared" si="733"/>
        <v>271.10000000000002</v>
      </c>
      <c r="U4228" s="4" t="e">
        <f t="shared" si="726"/>
        <v>#DIV/0!</v>
      </c>
      <c r="V4228" s="4" t="e">
        <f t="shared" si="727"/>
        <v>#DIV/0!</v>
      </c>
      <c r="W4228" s="6">
        <f t="shared" si="734"/>
        <v>0</v>
      </c>
      <c r="X4228" s="6" t="e">
        <f t="shared" si="728"/>
        <v>#DIV/0!</v>
      </c>
      <c r="Y4228" s="6" t="e">
        <f t="shared" si="729"/>
        <v>#DIV/0!</v>
      </c>
      <c r="AA4228" s="1">
        <f t="shared" ref="AA4228:AA4291" si="735">$B$3*100/G4228/H4228</f>
        <v>0</v>
      </c>
      <c r="AB4228" s="1">
        <f t="shared" ref="AB4228:AB4291" si="736">$B$3/H4228*100</f>
        <v>0</v>
      </c>
    </row>
    <row r="4229" spans="3:28" x14ac:dyDescent="0.25">
      <c r="C4229" s="1">
        <v>1988</v>
      </c>
      <c r="D4229" s="1" t="s">
        <v>118</v>
      </c>
      <c r="E4229" s="2" t="s">
        <v>301</v>
      </c>
      <c r="F4229">
        <v>1</v>
      </c>
      <c r="G4229">
        <v>8171522</v>
      </c>
      <c r="H4229" s="1">
        <v>60.913440000000001</v>
      </c>
      <c r="I4229" s="1">
        <v>101423</v>
      </c>
      <c r="J4229" s="1">
        <v>382583.9</v>
      </c>
      <c r="L4229" s="3"/>
      <c r="M4229">
        <v>265.10000000000002</v>
      </c>
      <c r="N4229"/>
      <c r="O4229" s="1">
        <f t="shared" si="731"/>
        <v>0</v>
      </c>
      <c r="P4229" s="5">
        <f>-MIN(data!$B$4 / data!H4229 * data!O4229 / 100, data!M4229)</f>
        <v>0</v>
      </c>
      <c r="Q4229" s="4">
        <f t="shared" si="730"/>
        <v>0</v>
      </c>
      <c r="R4229" s="6">
        <f>-MIN(data!$B$5/(POWER(LN(H4229),2))*O4229/100, N4229)</f>
        <v>0</v>
      </c>
      <c r="S4229" s="6">
        <f t="shared" si="732"/>
        <v>0</v>
      </c>
      <c r="T4229" s="4">
        <f t="shared" si="733"/>
        <v>265.10000000000002</v>
      </c>
      <c r="U4229" s="4" t="e">
        <f t="shared" si="726"/>
        <v>#DIV/0!</v>
      </c>
      <c r="V4229" s="4" t="e">
        <f t="shared" si="727"/>
        <v>#DIV/0!</v>
      </c>
      <c r="W4229" s="6">
        <f t="shared" si="734"/>
        <v>0</v>
      </c>
      <c r="X4229" s="6" t="e">
        <f t="shared" si="728"/>
        <v>#DIV/0!</v>
      </c>
      <c r="Y4229" s="6" t="e">
        <f t="shared" si="729"/>
        <v>#DIV/0!</v>
      </c>
      <c r="AA4229" s="1">
        <f t="shared" si="735"/>
        <v>0</v>
      </c>
      <c r="AB4229" s="1">
        <f t="shared" si="736"/>
        <v>0</v>
      </c>
    </row>
    <row r="4230" spans="3:28" x14ac:dyDescent="0.25">
      <c r="C4230" s="1">
        <v>1989</v>
      </c>
      <c r="D4230" s="1" t="s">
        <v>118</v>
      </c>
      <c r="E4230" s="2" t="s">
        <v>301</v>
      </c>
      <c r="F4230">
        <v>1</v>
      </c>
      <c r="G4230">
        <v>8296915</v>
      </c>
      <c r="H4230" s="1">
        <v>71.715190000000007</v>
      </c>
      <c r="I4230" s="1">
        <v>101021</v>
      </c>
      <c r="J4230" s="1">
        <v>389591.2</v>
      </c>
      <c r="L4230" s="3"/>
      <c r="M4230">
        <v>259.3</v>
      </c>
      <c r="N4230"/>
      <c r="O4230" s="1">
        <f t="shared" si="731"/>
        <v>0</v>
      </c>
      <c r="P4230" s="5">
        <f>-MIN(data!$B$4 / data!H4230 * data!O4230 / 100, data!M4230)</f>
        <v>0</v>
      </c>
      <c r="Q4230" s="4">
        <f t="shared" si="730"/>
        <v>0</v>
      </c>
      <c r="R4230" s="6">
        <f>-MIN(data!$B$5/(POWER(LN(H4230),2))*O4230/100, N4230)</f>
        <v>0</v>
      </c>
      <c r="S4230" s="6">
        <f t="shared" si="732"/>
        <v>0</v>
      </c>
      <c r="T4230" s="4">
        <f t="shared" si="733"/>
        <v>259.3</v>
      </c>
      <c r="U4230" s="4" t="e">
        <f t="shared" si="726"/>
        <v>#DIV/0!</v>
      </c>
      <c r="V4230" s="4" t="e">
        <f t="shared" si="727"/>
        <v>#DIV/0!</v>
      </c>
      <c r="W4230" s="6">
        <f t="shared" si="734"/>
        <v>0</v>
      </c>
      <c r="X4230" s="6" t="e">
        <f t="shared" si="728"/>
        <v>#DIV/0!</v>
      </c>
      <c r="Y4230" s="6" t="e">
        <f t="shared" si="729"/>
        <v>#DIV/0!</v>
      </c>
      <c r="AA4230" s="1">
        <f t="shared" si="735"/>
        <v>0</v>
      </c>
      <c r="AB4230" s="1">
        <f t="shared" si="736"/>
        <v>0</v>
      </c>
    </row>
    <row r="4231" spans="3:28" x14ac:dyDescent="0.25">
      <c r="C4231" s="1">
        <v>1990</v>
      </c>
      <c r="D4231" s="1" t="s">
        <v>118</v>
      </c>
      <c r="E4231" s="2" t="s">
        <v>301</v>
      </c>
      <c r="F4231">
        <v>1</v>
      </c>
      <c r="G4231">
        <v>8449913</v>
      </c>
      <c r="H4231" s="1">
        <v>63.785110000000003</v>
      </c>
      <c r="I4231" s="1">
        <v>100871</v>
      </c>
      <c r="J4231" s="1">
        <v>397129.9</v>
      </c>
      <c r="K4231" s="1">
        <v>415841.6</v>
      </c>
      <c r="L4231" s="3">
        <v>4200</v>
      </c>
      <c r="M4231">
        <v>254</v>
      </c>
      <c r="N4231">
        <v>1010</v>
      </c>
      <c r="O4231" s="1">
        <f t="shared" si="731"/>
        <v>0</v>
      </c>
      <c r="P4231" s="5">
        <f>-MIN(data!$B$4 / data!H4231 * data!O4231 / 100, data!M4231)</f>
        <v>0</v>
      </c>
      <c r="Q4231" s="4">
        <f t="shared" si="730"/>
        <v>0</v>
      </c>
      <c r="R4231" s="6">
        <f>-MIN(data!$B$5/(POWER(LN(H4231),2))*O4231/100, N4231)</f>
        <v>0</v>
      </c>
      <c r="S4231" s="6">
        <f t="shared" si="732"/>
        <v>0</v>
      </c>
      <c r="T4231" s="4">
        <f t="shared" si="733"/>
        <v>254</v>
      </c>
      <c r="U4231" s="4" t="e">
        <f t="shared" si="726"/>
        <v>#DIV/0!</v>
      </c>
      <c r="V4231" s="4" t="e">
        <f t="shared" si="727"/>
        <v>#DIV/0!</v>
      </c>
      <c r="W4231" s="6">
        <f t="shared" si="734"/>
        <v>1010</v>
      </c>
      <c r="X4231" s="6" t="e">
        <f t="shared" si="728"/>
        <v>#DIV/0!</v>
      </c>
      <c r="Y4231" s="6" t="e">
        <f t="shared" si="729"/>
        <v>#DIV/0!</v>
      </c>
      <c r="AA4231" s="1">
        <f t="shared" si="735"/>
        <v>0</v>
      </c>
      <c r="AB4231" s="1">
        <f t="shared" si="736"/>
        <v>0</v>
      </c>
    </row>
    <row r="4232" spans="3:28" x14ac:dyDescent="0.25">
      <c r="C4232" s="1">
        <v>1991</v>
      </c>
      <c r="D4232" s="1" t="s">
        <v>118</v>
      </c>
      <c r="E4232" s="2" t="s">
        <v>301</v>
      </c>
      <c r="F4232">
        <v>1</v>
      </c>
      <c r="G4232">
        <v>8635527</v>
      </c>
      <c r="H4232" s="1">
        <v>62.575229999999998</v>
      </c>
      <c r="I4232" s="1">
        <v>101141</v>
      </c>
      <c r="J4232" s="1">
        <v>405374.7</v>
      </c>
      <c r="K4232" s="1">
        <v>433031.2</v>
      </c>
      <c r="L4232" s="3">
        <v>4200</v>
      </c>
      <c r="M4232">
        <v>249.5</v>
      </c>
      <c r="N4232">
        <v>993</v>
      </c>
      <c r="O4232" s="1">
        <f t="shared" si="731"/>
        <v>0</v>
      </c>
      <c r="P4232" s="5">
        <f>-MIN(data!$B$4 / data!H4232 * data!O4232 / 100, data!M4232)</f>
        <v>0</v>
      </c>
      <c r="Q4232" s="4">
        <f t="shared" si="730"/>
        <v>0</v>
      </c>
      <c r="R4232" s="6">
        <f>-MIN(data!$B$5/(POWER(LN(H4232),2))*O4232/100, N4232)</f>
        <v>0</v>
      </c>
      <c r="S4232" s="6">
        <f t="shared" si="732"/>
        <v>0</v>
      </c>
      <c r="T4232" s="4">
        <f t="shared" si="733"/>
        <v>249.5</v>
      </c>
      <c r="U4232" s="4" t="e">
        <f t="shared" si="726"/>
        <v>#DIV/0!</v>
      </c>
      <c r="V4232" s="4" t="e">
        <f t="shared" si="727"/>
        <v>#DIV/0!</v>
      </c>
      <c r="W4232" s="6">
        <f t="shared" si="734"/>
        <v>993</v>
      </c>
      <c r="X4232" s="6" t="e">
        <f t="shared" si="728"/>
        <v>#DIV/0!</v>
      </c>
      <c r="Y4232" s="6" t="e">
        <f t="shared" si="729"/>
        <v>#DIV/0!</v>
      </c>
      <c r="AA4232" s="1">
        <f t="shared" si="735"/>
        <v>0</v>
      </c>
      <c r="AB4232" s="1">
        <f t="shared" si="736"/>
        <v>0</v>
      </c>
    </row>
    <row r="4233" spans="3:28" x14ac:dyDescent="0.25">
      <c r="C4233" s="1">
        <v>1992</v>
      </c>
      <c r="D4233" s="1" t="s">
        <v>118</v>
      </c>
      <c r="E4233" s="2" t="s">
        <v>301</v>
      </c>
      <c r="F4233">
        <v>1</v>
      </c>
      <c r="G4233">
        <v>8850334</v>
      </c>
      <c r="H4233" s="1">
        <v>56.30348</v>
      </c>
      <c r="I4233" s="1">
        <v>101916</v>
      </c>
      <c r="J4233" s="1">
        <v>414292.7</v>
      </c>
      <c r="K4233" s="1">
        <v>436548.2</v>
      </c>
      <c r="L4233" s="3">
        <v>4300</v>
      </c>
      <c r="M4233">
        <v>246</v>
      </c>
      <c r="N4233">
        <v>985</v>
      </c>
      <c r="O4233" s="1">
        <f t="shared" si="731"/>
        <v>0</v>
      </c>
      <c r="P4233" s="5">
        <f>-MIN(data!$B$4 / data!H4233 * data!O4233 / 100, data!M4233)</f>
        <v>0</v>
      </c>
      <c r="Q4233" s="4">
        <f t="shared" si="730"/>
        <v>0</v>
      </c>
      <c r="R4233" s="6">
        <f>-MIN(data!$B$5/(POWER(LN(H4233),2))*O4233/100, N4233)</f>
        <v>0</v>
      </c>
      <c r="S4233" s="6">
        <f t="shared" si="732"/>
        <v>0</v>
      </c>
      <c r="T4233" s="4">
        <f t="shared" si="733"/>
        <v>246</v>
      </c>
      <c r="U4233" s="4" t="e">
        <f t="shared" si="726"/>
        <v>#DIV/0!</v>
      </c>
      <c r="V4233" s="4" t="e">
        <f t="shared" si="727"/>
        <v>#DIV/0!</v>
      </c>
      <c r="W4233" s="6">
        <f t="shared" si="734"/>
        <v>985</v>
      </c>
      <c r="X4233" s="6" t="e">
        <f t="shared" si="728"/>
        <v>#DIV/0!</v>
      </c>
      <c r="Y4233" s="6" t="e">
        <f t="shared" si="729"/>
        <v>#DIV/0!</v>
      </c>
      <c r="AA4233" s="1">
        <f t="shared" si="735"/>
        <v>0</v>
      </c>
      <c r="AB4233" s="1">
        <f t="shared" si="736"/>
        <v>0</v>
      </c>
    </row>
    <row r="4234" spans="3:28" x14ac:dyDescent="0.25">
      <c r="C4234" s="1">
        <v>1993</v>
      </c>
      <c r="D4234" s="1" t="s">
        <v>118</v>
      </c>
      <c r="E4234" s="2" t="s">
        <v>301</v>
      </c>
      <c r="F4234">
        <v>1</v>
      </c>
      <c r="G4234">
        <v>9087176</v>
      </c>
      <c r="H4234" s="1">
        <v>55.074829999999999</v>
      </c>
      <c r="I4234" s="1">
        <v>103130</v>
      </c>
      <c r="J4234" s="1">
        <v>423705.8</v>
      </c>
      <c r="K4234" s="1">
        <v>444674.3</v>
      </c>
      <c r="L4234" s="3">
        <v>4300</v>
      </c>
      <c r="M4234">
        <v>243.4</v>
      </c>
      <c r="N4234">
        <v>967</v>
      </c>
      <c r="O4234" s="1">
        <f t="shared" si="731"/>
        <v>0</v>
      </c>
      <c r="P4234" s="5">
        <f>-MIN(data!$B$4 / data!H4234 * data!O4234 / 100, data!M4234)</f>
        <v>0</v>
      </c>
      <c r="Q4234" s="4">
        <f t="shared" si="730"/>
        <v>0</v>
      </c>
      <c r="R4234" s="6">
        <f>-MIN(data!$B$5/(POWER(LN(H4234),2))*O4234/100, N4234)</f>
        <v>0</v>
      </c>
      <c r="S4234" s="6">
        <f t="shared" si="732"/>
        <v>0</v>
      </c>
      <c r="T4234" s="4">
        <f t="shared" si="733"/>
        <v>243.4</v>
      </c>
      <c r="U4234" s="4" t="e">
        <f t="shared" si="726"/>
        <v>#DIV/0!</v>
      </c>
      <c r="V4234" s="4" t="e">
        <f t="shared" si="727"/>
        <v>#DIV/0!</v>
      </c>
      <c r="W4234" s="6">
        <f t="shared" si="734"/>
        <v>967</v>
      </c>
      <c r="X4234" s="6" t="e">
        <f t="shared" si="728"/>
        <v>#DIV/0!</v>
      </c>
      <c r="Y4234" s="6" t="e">
        <f t="shared" si="729"/>
        <v>#DIV/0!</v>
      </c>
      <c r="AA4234" s="1">
        <f t="shared" si="735"/>
        <v>0</v>
      </c>
      <c r="AB4234" s="1">
        <f t="shared" si="736"/>
        <v>0</v>
      </c>
    </row>
    <row r="4235" spans="3:28" x14ac:dyDescent="0.25">
      <c r="C4235" s="1">
        <v>1994</v>
      </c>
      <c r="D4235" s="1" t="s">
        <v>118</v>
      </c>
      <c r="E4235" s="2" t="s">
        <v>301</v>
      </c>
      <c r="F4235">
        <v>1</v>
      </c>
      <c r="G4235">
        <v>9334880</v>
      </c>
      <c r="H4235" s="1">
        <v>44.067250000000001</v>
      </c>
      <c r="I4235" s="1">
        <v>104716</v>
      </c>
      <c r="J4235" s="1">
        <v>433786.2</v>
      </c>
      <c r="K4235" s="1">
        <v>457446.8</v>
      </c>
      <c r="L4235" s="3">
        <v>4300</v>
      </c>
      <c r="M4235">
        <v>241.4</v>
      </c>
      <c r="N4235">
        <v>940</v>
      </c>
      <c r="O4235" s="1">
        <f t="shared" si="731"/>
        <v>0</v>
      </c>
      <c r="P4235" s="5">
        <f>-MIN(data!$B$4 / data!H4235 * data!O4235 / 100, data!M4235)</f>
        <v>0</v>
      </c>
      <c r="Q4235" s="4">
        <f t="shared" si="730"/>
        <v>0</v>
      </c>
      <c r="R4235" s="6">
        <f>-MIN(data!$B$5/(POWER(LN(H4235),2))*O4235/100, N4235)</f>
        <v>0</v>
      </c>
      <c r="S4235" s="6">
        <f t="shared" si="732"/>
        <v>0</v>
      </c>
      <c r="T4235" s="4">
        <f t="shared" si="733"/>
        <v>241.4</v>
      </c>
      <c r="U4235" s="4" t="e">
        <f t="shared" si="726"/>
        <v>#DIV/0!</v>
      </c>
      <c r="V4235" s="4" t="e">
        <f t="shared" si="727"/>
        <v>#DIV/0!</v>
      </c>
      <c r="W4235" s="6">
        <f t="shared" si="734"/>
        <v>940</v>
      </c>
      <c r="X4235" s="6" t="e">
        <f t="shared" si="728"/>
        <v>#DIV/0!</v>
      </c>
      <c r="Y4235" s="6" t="e">
        <f t="shared" si="729"/>
        <v>#DIV/0!</v>
      </c>
      <c r="AA4235" s="1">
        <f t="shared" si="735"/>
        <v>0</v>
      </c>
      <c r="AB4235" s="1">
        <f t="shared" si="736"/>
        <v>0</v>
      </c>
    </row>
    <row r="4236" spans="3:28" x14ac:dyDescent="0.25">
      <c r="C4236" s="1">
        <v>1995</v>
      </c>
      <c r="D4236" s="1" t="s">
        <v>118</v>
      </c>
      <c r="E4236" s="2" t="s">
        <v>301</v>
      </c>
      <c r="F4236">
        <v>1</v>
      </c>
      <c r="G4236">
        <v>9585653</v>
      </c>
      <c r="H4236" s="1">
        <v>47.283000000000001</v>
      </c>
      <c r="I4236" s="1">
        <v>106506</v>
      </c>
      <c r="J4236" s="1">
        <v>444515.9</v>
      </c>
      <c r="K4236" s="1">
        <v>472008.8</v>
      </c>
      <c r="L4236" s="3">
        <v>4300</v>
      </c>
      <c r="M4236">
        <v>239.6</v>
      </c>
      <c r="N4236">
        <v>911</v>
      </c>
      <c r="O4236" s="1">
        <f t="shared" si="731"/>
        <v>0</v>
      </c>
      <c r="P4236" s="5">
        <f>-MIN(data!$B$4 / data!H4236 * data!O4236 / 100, data!M4236)</f>
        <v>0</v>
      </c>
      <c r="Q4236" s="4">
        <f t="shared" si="730"/>
        <v>0</v>
      </c>
      <c r="R4236" s="6">
        <f>-MIN(data!$B$5/(POWER(LN(H4236),2))*O4236/100, N4236)</f>
        <v>0</v>
      </c>
      <c r="S4236" s="6">
        <f t="shared" si="732"/>
        <v>0</v>
      </c>
      <c r="T4236" s="4">
        <f t="shared" si="733"/>
        <v>239.6</v>
      </c>
      <c r="U4236" s="4" t="e">
        <f t="shared" ref="U4236:U4299" si="737">O4236*H4236/100/Q4236</f>
        <v>#DIV/0!</v>
      </c>
      <c r="V4236" s="4" t="e">
        <f t="shared" ref="V4236:V4299" si="738">U4236*G4236</f>
        <v>#DIV/0!</v>
      </c>
      <c r="W4236" s="6">
        <f t="shared" si="734"/>
        <v>911</v>
      </c>
      <c r="X4236" s="6" t="e">
        <f t="shared" ref="X4236:X4299" si="739">O4236*H4236/100/S4236</f>
        <v>#DIV/0!</v>
      </c>
      <c r="Y4236" s="6" t="e">
        <f t="shared" ref="Y4236:Y4299" si="740">X4236*G4236</f>
        <v>#DIV/0!</v>
      </c>
      <c r="AA4236" s="1">
        <f t="shared" si="735"/>
        <v>0</v>
      </c>
      <c r="AB4236" s="1">
        <f t="shared" si="736"/>
        <v>0</v>
      </c>
    </row>
    <row r="4237" spans="3:28" x14ac:dyDescent="0.25">
      <c r="C4237" s="1">
        <v>1996</v>
      </c>
      <c r="D4237" s="1" t="s">
        <v>118</v>
      </c>
      <c r="E4237" s="2" t="s">
        <v>301</v>
      </c>
      <c r="F4237">
        <v>1</v>
      </c>
      <c r="G4237">
        <v>9837571</v>
      </c>
      <c r="H4237" s="1">
        <v>61.550069999999998</v>
      </c>
      <c r="I4237" s="1">
        <v>108268</v>
      </c>
      <c r="J4237" s="1">
        <v>455481.7</v>
      </c>
      <c r="K4237" s="1">
        <v>482062.8</v>
      </c>
      <c r="L4237" s="3">
        <v>4300</v>
      </c>
      <c r="M4237">
        <v>237.7</v>
      </c>
      <c r="N4237">
        <v>892</v>
      </c>
      <c r="O4237" s="1">
        <f t="shared" si="731"/>
        <v>0</v>
      </c>
      <c r="P4237" s="5">
        <f>-MIN(data!$B$4 / data!H4237 * data!O4237 / 100, data!M4237)</f>
        <v>0</v>
      </c>
      <c r="Q4237" s="4">
        <f t="shared" si="730"/>
        <v>0</v>
      </c>
      <c r="R4237" s="6">
        <f>-MIN(data!$B$5/(POWER(LN(H4237),2))*O4237/100, N4237)</f>
        <v>0</v>
      </c>
      <c r="S4237" s="6">
        <f t="shared" si="732"/>
        <v>0</v>
      </c>
      <c r="T4237" s="4">
        <f t="shared" si="733"/>
        <v>237.7</v>
      </c>
      <c r="U4237" s="4" t="e">
        <f t="shared" si="737"/>
        <v>#DIV/0!</v>
      </c>
      <c r="V4237" s="4" t="e">
        <f t="shared" si="738"/>
        <v>#DIV/0!</v>
      </c>
      <c r="W4237" s="6">
        <f t="shared" si="734"/>
        <v>892</v>
      </c>
      <c r="X4237" s="6" t="e">
        <f t="shared" si="739"/>
        <v>#DIV/0!</v>
      </c>
      <c r="Y4237" s="6" t="e">
        <f t="shared" si="740"/>
        <v>#DIV/0!</v>
      </c>
      <c r="AA4237" s="1">
        <f t="shared" si="735"/>
        <v>0</v>
      </c>
      <c r="AB4237" s="1">
        <f t="shared" si="736"/>
        <v>0</v>
      </c>
    </row>
    <row r="4238" spans="3:28" x14ac:dyDescent="0.25">
      <c r="C4238" s="1">
        <v>1997</v>
      </c>
      <c r="D4238" s="1" t="s">
        <v>118</v>
      </c>
      <c r="E4238" s="2" t="s">
        <v>301</v>
      </c>
      <c r="F4238">
        <v>1</v>
      </c>
      <c r="G4238">
        <v>10094368</v>
      </c>
      <c r="H4238" s="1">
        <v>65.421549999999996</v>
      </c>
      <c r="I4238" s="1">
        <v>109848</v>
      </c>
      <c r="J4238" s="1">
        <v>467239.5</v>
      </c>
      <c r="K4238" s="1">
        <v>497109.8</v>
      </c>
      <c r="L4238" s="3">
        <v>4300</v>
      </c>
      <c r="M4238">
        <v>235.1</v>
      </c>
      <c r="N4238">
        <v>865</v>
      </c>
      <c r="O4238" s="1">
        <f t="shared" si="731"/>
        <v>0</v>
      </c>
      <c r="P4238" s="5">
        <f>-MIN(data!$B$4 / data!H4238 * data!O4238 / 100, data!M4238)</f>
        <v>0</v>
      </c>
      <c r="Q4238" s="4">
        <f t="shared" si="730"/>
        <v>0</v>
      </c>
      <c r="R4238" s="6">
        <f>-MIN(data!$B$5/(POWER(LN(H4238),2))*O4238/100, N4238)</f>
        <v>0</v>
      </c>
      <c r="S4238" s="6">
        <f t="shared" si="732"/>
        <v>0</v>
      </c>
      <c r="T4238" s="4">
        <f t="shared" si="733"/>
        <v>235.1</v>
      </c>
      <c r="U4238" s="4" t="e">
        <f t="shared" si="737"/>
        <v>#DIV/0!</v>
      </c>
      <c r="V4238" s="4" t="e">
        <f t="shared" si="738"/>
        <v>#DIV/0!</v>
      </c>
      <c r="W4238" s="6">
        <f t="shared" si="734"/>
        <v>865</v>
      </c>
      <c r="X4238" s="6" t="e">
        <f t="shared" si="739"/>
        <v>#DIV/0!</v>
      </c>
      <c r="Y4238" s="6" t="e">
        <f t="shared" si="740"/>
        <v>#DIV/0!</v>
      </c>
      <c r="AA4238" s="1">
        <f t="shared" si="735"/>
        <v>0</v>
      </c>
      <c r="AB4238" s="1">
        <f t="shared" si="736"/>
        <v>0</v>
      </c>
    </row>
    <row r="4239" spans="3:28" x14ac:dyDescent="0.25">
      <c r="C4239" s="1">
        <v>1998</v>
      </c>
      <c r="D4239" s="1" t="s">
        <v>118</v>
      </c>
      <c r="E4239" s="2" t="s">
        <v>301</v>
      </c>
      <c r="F4239">
        <v>1</v>
      </c>
      <c r="G4239">
        <v>10360561</v>
      </c>
      <c r="H4239" s="1">
        <v>72.172780000000003</v>
      </c>
      <c r="I4239" s="1">
        <v>111005</v>
      </c>
      <c r="J4239" s="1">
        <v>479296.2</v>
      </c>
      <c r="K4239" s="1">
        <v>517038.8</v>
      </c>
      <c r="L4239" s="3">
        <v>4300</v>
      </c>
      <c r="M4239">
        <v>231.6</v>
      </c>
      <c r="N4239">
        <v>851</v>
      </c>
      <c r="O4239" s="1">
        <f t="shared" si="731"/>
        <v>0</v>
      </c>
      <c r="P4239" s="5">
        <f>-MIN(data!$B$4 / data!H4239 * data!O4239 / 100, data!M4239)</f>
        <v>0</v>
      </c>
      <c r="Q4239" s="4">
        <f t="shared" si="730"/>
        <v>0</v>
      </c>
      <c r="R4239" s="6">
        <f>-MIN(data!$B$5/(POWER(LN(H4239),2))*O4239/100, N4239)</f>
        <v>0</v>
      </c>
      <c r="S4239" s="6">
        <f t="shared" si="732"/>
        <v>0</v>
      </c>
      <c r="T4239" s="4">
        <f t="shared" si="733"/>
        <v>231.6</v>
      </c>
      <c r="U4239" s="4" t="e">
        <f t="shared" si="737"/>
        <v>#DIV/0!</v>
      </c>
      <c r="V4239" s="4" t="e">
        <f t="shared" si="738"/>
        <v>#DIV/0!</v>
      </c>
      <c r="W4239" s="6">
        <f t="shared" si="734"/>
        <v>851</v>
      </c>
      <c r="X4239" s="6" t="e">
        <f t="shared" si="739"/>
        <v>#DIV/0!</v>
      </c>
      <c r="Y4239" s="6" t="e">
        <f t="shared" si="740"/>
        <v>#DIV/0!</v>
      </c>
      <c r="AA4239" s="1">
        <f t="shared" si="735"/>
        <v>0</v>
      </c>
      <c r="AB4239" s="1">
        <f t="shared" si="736"/>
        <v>0</v>
      </c>
    </row>
    <row r="4240" spans="3:28" x14ac:dyDescent="0.25">
      <c r="C4240" s="1">
        <v>1999</v>
      </c>
      <c r="D4240" s="1" t="s">
        <v>118</v>
      </c>
      <c r="E4240" s="2" t="s">
        <v>301</v>
      </c>
      <c r="F4240">
        <v>1</v>
      </c>
      <c r="G4240">
        <v>10642936</v>
      </c>
      <c r="H4240" s="1">
        <v>73.46414</v>
      </c>
      <c r="I4240" s="1">
        <v>111428</v>
      </c>
      <c r="J4240" s="1">
        <v>492173.1</v>
      </c>
      <c r="K4240" s="1">
        <v>535077.30000000005</v>
      </c>
      <c r="L4240" s="3">
        <v>4400</v>
      </c>
      <c r="M4240">
        <v>226.4</v>
      </c>
      <c r="N4240">
        <v>841</v>
      </c>
      <c r="O4240" s="1">
        <f t="shared" si="731"/>
        <v>0</v>
      </c>
      <c r="P4240" s="5">
        <f>-MIN(data!$B$4 / data!H4240 * data!O4240 / 100, data!M4240)</f>
        <v>0</v>
      </c>
      <c r="Q4240" s="4">
        <f t="shared" si="730"/>
        <v>0</v>
      </c>
      <c r="R4240" s="6">
        <f>-MIN(data!$B$5/(POWER(LN(H4240),2))*O4240/100, N4240)</f>
        <v>0</v>
      </c>
      <c r="S4240" s="6">
        <f t="shared" si="732"/>
        <v>0</v>
      </c>
      <c r="T4240" s="4">
        <f t="shared" si="733"/>
        <v>226.4</v>
      </c>
      <c r="U4240" s="4" t="e">
        <f t="shared" si="737"/>
        <v>#DIV/0!</v>
      </c>
      <c r="V4240" s="4" t="e">
        <f t="shared" si="738"/>
        <v>#DIV/0!</v>
      </c>
      <c r="W4240" s="6">
        <f t="shared" si="734"/>
        <v>841</v>
      </c>
      <c r="X4240" s="6" t="e">
        <f t="shared" si="739"/>
        <v>#DIV/0!</v>
      </c>
      <c r="Y4240" s="6" t="e">
        <f t="shared" si="740"/>
        <v>#DIV/0!</v>
      </c>
      <c r="AA4240" s="1">
        <f t="shared" si="735"/>
        <v>0</v>
      </c>
      <c r="AB4240" s="1">
        <f t="shared" si="736"/>
        <v>0</v>
      </c>
    </row>
    <row r="4241" spans="3:28" x14ac:dyDescent="0.25">
      <c r="C4241" s="1">
        <v>2000</v>
      </c>
      <c r="D4241" s="1" t="s">
        <v>118</v>
      </c>
      <c r="E4241" s="2" t="s">
        <v>301</v>
      </c>
      <c r="F4241">
        <v>1</v>
      </c>
      <c r="G4241">
        <v>10946445</v>
      </c>
      <c r="H4241" s="1">
        <v>71.161900000000003</v>
      </c>
      <c r="I4241" s="1">
        <v>110993</v>
      </c>
      <c r="J4241" s="1">
        <v>505662.9</v>
      </c>
      <c r="K4241" s="1">
        <v>539568.30000000005</v>
      </c>
      <c r="L4241" s="3">
        <v>4500</v>
      </c>
      <c r="M4241">
        <v>219.5</v>
      </c>
      <c r="N4241">
        <v>834</v>
      </c>
      <c r="O4241" s="1">
        <f t="shared" si="731"/>
        <v>0</v>
      </c>
      <c r="P4241" s="5">
        <f>-MIN(data!$B$4 / data!H4241 * data!O4241 / 100, data!M4241)</f>
        <v>0</v>
      </c>
      <c r="Q4241" s="4">
        <f t="shared" si="730"/>
        <v>0</v>
      </c>
      <c r="R4241" s="6">
        <f>-MIN(data!$B$5/(POWER(LN(H4241),2))*O4241/100, N4241)</f>
        <v>0</v>
      </c>
      <c r="S4241" s="6">
        <f t="shared" si="732"/>
        <v>0</v>
      </c>
      <c r="T4241" s="4">
        <f t="shared" si="733"/>
        <v>219.5</v>
      </c>
      <c r="U4241" s="4" t="e">
        <f t="shared" si="737"/>
        <v>#DIV/0!</v>
      </c>
      <c r="V4241" s="4" t="e">
        <f t="shared" si="738"/>
        <v>#DIV/0!</v>
      </c>
      <c r="W4241" s="6">
        <f t="shared" si="734"/>
        <v>834</v>
      </c>
      <c r="X4241" s="6" t="e">
        <f t="shared" si="739"/>
        <v>#DIV/0!</v>
      </c>
      <c r="Y4241" s="6" t="e">
        <f t="shared" si="740"/>
        <v>#DIV/0!</v>
      </c>
      <c r="AA4241" s="1">
        <f t="shared" si="735"/>
        <v>0</v>
      </c>
      <c r="AB4241" s="1">
        <f t="shared" si="736"/>
        <v>0</v>
      </c>
    </row>
    <row r="4242" spans="3:28" x14ac:dyDescent="0.25">
      <c r="C4242" s="1">
        <v>2001</v>
      </c>
      <c r="D4242" s="1" t="s">
        <v>118</v>
      </c>
      <c r="E4242" s="2" t="s">
        <v>301</v>
      </c>
      <c r="F4242">
        <v>1</v>
      </c>
      <c r="G4242">
        <v>11271600</v>
      </c>
      <c r="H4242" s="1">
        <v>78.306049999999999</v>
      </c>
      <c r="I4242" s="1">
        <v>109806</v>
      </c>
      <c r="J4242" s="1">
        <v>519914.8</v>
      </c>
      <c r="K4242" s="1">
        <v>546583.9</v>
      </c>
      <c r="L4242" s="3">
        <v>4500</v>
      </c>
      <c r="M4242">
        <v>211.2</v>
      </c>
      <c r="N4242">
        <v>805</v>
      </c>
      <c r="O4242" s="1">
        <f t="shared" si="731"/>
        <v>0</v>
      </c>
      <c r="P4242" s="5">
        <f>-MIN(data!$B$4 / data!H4242 * data!O4242 / 100, data!M4242)</f>
        <v>0</v>
      </c>
      <c r="Q4242" s="4">
        <f t="shared" si="730"/>
        <v>0</v>
      </c>
      <c r="R4242" s="6">
        <f>-MIN(data!$B$5/(POWER(LN(H4242),2))*O4242/100, N4242)</f>
        <v>0</v>
      </c>
      <c r="S4242" s="6">
        <f t="shared" si="732"/>
        <v>0</v>
      </c>
      <c r="T4242" s="4">
        <f t="shared" si="733"/>
        <v>211.2</v>
      </c>
      <c r="U4242" s="4" t="e">
        <f t="shared" si="737"/>
        <v>#DIV/0!</v>
      </c>
      <c r="V4242" s="4" t="e">
        <f t="shared" si="738"/>
        <v>#DIV/0!</v>
      </c>
      <c r="W4242" s="6">
        <f t="shared" si="734"/>
        <v>805</v>
      </c>
      <c r="X4242" s="6" t="e">
        <f t="shared" si="739"/>
        <v>#DIV/0!</v>
      </c>
      <c r="Y4242" s="6" t="e">
        <f t="shared" si="740"/>
        <v>#DIV/0!</v>
      </c>
      <c r="AA4242" s="1">
        <f t="shared" si="735"/>
        <v>0</v>
      </c>
      <c r="AB4242" s="1">
        <f t="shared" si="736"/>
        <v>0</v>
      </c>
    </row>
    <row r="4243" spans="3:28" x14ac:dyDescent="0.25">
      <c r="C4243" s="1">
        <v>2002</v>
      </c>
      <c r="D4243" s="1" t="s">
        <v>118</v>
      </c>
      <c r="E4243" s="2" t="s">
        <v>301</v>
      </c>
      <c r="F4243">
        <v>1</v>
      </c>
      <c r="G4243">
        <v>11616887</v>
      </c>
      <c r="H4243" s="1">
        <v>89.094740000000002</v>
      </c>
      <c r="I4243" s="1">
        <v>107959</v>
      </c>
      <c r="J4243" s="1">
        <v>534980.19999999995</v>
      </c>
      <c r="K4243" s="1">
        <v>566280.6</v>
      </c>
      <c r="L4243" s="3">
        <v>4400</v>
      </c>
      <c r="M4243">
        <v>201.8</v>
      </c>
      <c r="N4243">
        <v>777</v>
      </c>
      <c r="O4243" s="1">
        <f t="shared" si="731"/>
        <v>0</v>
      </c>
      <c r="P4243" s="5">
        <f>-MIN(data!$B$4 / data!H4243 * data!O4243 / 100, data!M4243)</f>
        <v>0</v>
      </c>
      <c r="Q4243" s="4">
        <f t="shared" si="730"/>
        <v>0</v>
      </c>
      <c r="R4243" s="6">
        <f>-MIN(data!$B$5/(POWER(LN(H4243),2))*O4243/100, N4243)</f>
        <v>0</v>
      </c>
      <c r="S4243" s="6">
        <f t="shared" si="732"/>
        <v>0</v>
      </c>
      <c r="T4243" s="4">
        <f t="shared" si="733"/>
        <v>201.8</v>
      </c>
      <c r="U4243" s="4" t="e">
        <f t="shared" si="737"/>
        <v>#DIV/0!</v>
      </c>
      <c r="V4243" s="4" t="e">
        <f t="shared" si="738"/>
        <v>#DIV/0!</v>
      </c>
      <c r="W4243" s="6">
        <f t="shared" si="734"/>
        <v>777</v>
      </c>
      <c r="X4243" s="6" t="e">
        <f t="shared" si="739"/>
        <v>#DIV/0!</v>
      </c>
      <c r="Y4243" s="6" t="e">
        <f t="shared" si="740"/>
        <v>#DIV/0!</v>
      </c>
      <c r="AA4243" s="1">
        <f t="shared" si="735"/>
        <v>0</v>
      </c>
      <c r="AB4243" s="1">
        <f t="shared" si="736"/>
        <v>0</v>
      </c>
    </row>
    <row r="4244" spans="3:28" x14ac:dyDescent="0.25">
      <c r="C4244" s="1">
        <v>2003</v>
      </c>
      <c r="D4244" s="1" t="s">
        <v>118</v>
      </c>
      <c r="E4244" s="2" t="s">
        <v>301</v>
      </c>
      <c r="F4244">
        <v>1</v>
      </c>
      <c r="G4244">
        <v>11982695</v>
      </c>
      <c r="H4244" s="1">
        <v>104.6434</v>
      </c>
      <c r="I4244" s="1">
        <v>105614</v>
      </c>
      <c r="J4244" s="1">
        <v>550933.80000000005</v>
      </c>
      <c r="K4244" s="1">
        <v>583554.4</v>
      </c>
      <c r="L4244" s="3">
        <v>4400</v>
      </c>
      <c r="M4244">
        <v>191.7</v>
      </c>
      <c r="N4244">
        <v>754</v>
      </c>
      <c r="O4244" s="1">
        <f t="shared" si="731"/>
        <v>0</v>
      </c>
      <c r="P4244" s="5">
        <f>-MIN(data!$B$4 / data!H4244 * data!O4244 / 100, data!M4244)</f>
        <v>0</v>
      </c>
      <c r="Q4244" s="4">
        <f t="shared" si="730"/>
        <v>0</v>
      </c>
      <c r="R4244" s="6">
        <f>-MIN(data!$B$5/(POWER(LN(H4244),2))*O4244/100, N4244)</f>
        <v>0</v>
      </c>
      <c r="S4244" s="6">
        <f t="shared" si="732"/>
        <v>0</v>
      </c>
      <c r="T4244" s="4">
        <f t="shared" si="733"/>
        <v>191.7</v>
      </c>
      <c r="U4244" s="4" t="e">
        <f t="shared" si="737"/>
        <v>#DIV/0!</v>
      </c>
      <c r="V4244" s="4" t="e">
        <f t="shared" si="738"/>
        <v>#DIV/0!</v>
      </c>
      <c r="W4244" s="6">
        <f t="shared" si="734"/>
        <v>754</v>
      </c>
      <c r="X4244" s="6" t="e">
        <f t="shared" si="739"/>
        <v>#DIV/0!</v>
      </c>
      <c r="Y4244" s="6" t="e">
        <f t="shared" si="740"/>
        <v>#DIV/0!</v>
      </c>
      <c r="AA4244" s="1">
        <f t="shared" si="735"/>
        <v>0</v>
      </c>
      <c r="AB4244" s="1">
        <f t="shared" si="736"/>
        <v>0</v>
      </c>
    </row>
    <row r="4245" spans="3:28" x14ac:dyDescent="0.25">
      <c r="C4245" s="1">
        <v>2004</v>
      </c>
      <c r="D4245" s="1" t="s">
        <v>118</v>
      </c>
      <c r="E4245" s="2" t="s">
        <v>301</v>
      </c>
      <c r="F4245">
        <v>1</v>
      </c>
      <c r="G4245">
        <v>12369070</v>
      </c>
      <c r="H4245" s="1">
        <v>104.57389999999999</v>
      </c>
      <c r="I4245" s="1">
        <v>103006</v>
      </c>
      <c r="J4245" s="1">
        <v>567839</v>
      </c>
      <c r="K4245" s="1">
        <v>598639.5</v>
      </c>
      <c r="L4245" s="3">
        <v>4400</v>
      </c>
      <c r="M4245">
        <v>181.4</v>
      </c>
      <c r="N4245">
        <v>735</v>
      </c>
      <c r="O4245" s="1">
        <f t="shared" si="731"/>
        <v>0</v>
      </c>
      <c r="P4245" s="5">
        <f>-MIN(data!$B$4 / data!H4245 * data!O4245 / 100, data!M4245)</f>
        <v>0</v>
      </c>
      <c r="Q4245" s="4">
        <f t="shared" si="730"/>
        <v>0</v>
      </c>
      <c r="R4245" s="6">
        <f>-MIN(data!$B$5/(POWER(LN(H4245),2))*O4245/100, N4245)</f>
        <v>0</v>
      </c>
      <c r="S4245" s="6">
        <f t="shared" si="732"/>
        <v>0</v>
      </c>
      <c r="T4245" s="4">
        <f t="shared" si="733"/>
        <v>181.4</v>
      </c>
      <c r="U4245" s="4" t="e">
        <f t="shared" si="737"/>
        <v>#DIV/0!</v>
      </c>
      <c r="V4245" s="4" t="e">
        <f t="shared" si="738"/>
        <v>#DIV/0!</v>
      </c>
      <c r="W4245" s="6">
        <f t="shared" si="734"/>
        <v>735</v>
      </c>
      <c r="X4245" s="6" t="e">
        <f t="shared" si="739"/>
        <v>#DIV/0!</v>
      </c>
      <c r="Y4245" s="6" t="e">
        <f t="shared" si="740"/>
        <v>#DIV/0!</v>
      </c>
      <c r="AA4245" s="1">
        <f t="shared" si="735"/>
        <v>0</v>
      </c>
      <c r="AB4245" s="1">
        <f t="shared" si="736"/>
        <v>0</v>
      </c>
    </row>
    <row r="4246" spans="3:28" x14ac:dyDescent="0.25">
      <c r="C4246" s="1">
        <v>2005</v>
      </c>
      <c r="D4246" s="1" t="s">
        <v>118</v>
      </c>
      <c r="E4246" s="2" t="s">
        <v>301</v>
      </c>
      <c r="F4246">
        <v>1</v>
      </c>
      <c r="G4246">
        <v>12775516</v>
      </c>
      <c r="H4246" s="1">
        <v>101.92270000000001</v>
      </c>
      <c r="I4246" s="1">
        <v>100223</v>
      </c>
      <c r="J4246" s="1">
        <v>585073</v>
      </c>
      <c r="K4246" s="1">
        <v>630252.1</v>
      </c>
      <c r="L4246" s="3">
        <v>4400</v>
      </c>
      <c r="M4246">
        <v>171.3</v>
      </c>
      <c r="N4246">
        <v>714</v>
      </c>
      <c r="O4246" s="1">
        <f t="shared" si="731"/>
        <v>0</v>
      </c>
      <c r="P4246" s="5">
        <f>-MIN(data!$B$4 / data!H4246 * data!O4246 / 100, data!M4246)</f>
        <v>0</v>
      </c>
      <c r="Q4246" s="4">
        <f t="shared" si="730"/>
        <v>0</v>
      </c>
      <c r="R4246" s="6">
        <f>-MIN(data!$B$5/(POWER(LN(H4246),2))*O4246/100, N4246)</f>
        <v>0</v>
      </c>
      <c r="S4246" s="6">
        <f t="shared" si="732"/>
        <v>0</v>
      </c>
      <c r="T4246" s="4">
        <f t="shared" si="733"/>
        <v>171.3</v>
      </c>
      <c r="U4246" s="4" t="e">
        <f t="shared" si="737"/>
        <v>#DIV/0!</v>
      </c>
      <c r="V4246" s="4" t="e">
        <f t="shared" si="738"/>
        <v>#DIV/0!</v>
      </c>
      <c r="W4246" s="6">
        <f t="shared" si="734"/>
        <v>714</v>
      </c>
      <c r="X4246" s="6" t="e">
        <f t="shared" si="739"/>
        <v>#DIV/0!</v>
      </c>
      <c r="Y4246" s="6" t="e">
        <f t="shared" si="740"/>
        <v>#DIV/0!</v>
      </c>
      <c r="AA4246" s="1">
        <f t="shared" si="735"/>
        <v>0</v>
      </c>
      <c r="AB4246" s="1">
        <f t="shared" si="736"/>
        <v>0</v>
      </c>
    </row>
    <row r="4247" spans="3:28" x14ac:dyDescent="0.25">
      <c r="C4247" s="1">
        <v>2006</v>
      </c>
      <c r="D4247" s="1" t="s">
        <v>118</v>
      </c>
      <c r="E4247" s="2" t="s">
        <v>301</v>
      </c>
      <c r="F4247">
        <v>1</v>
      </c>
      <c r="G4247">
        <v>13203378</v>
      </c>
      <c r="H4247" s="1">
        <v>96.120180000000005</v>
      </c>
      <c r="I4247" s="1">
        <v>97871</v>
      </c>
      <c r="J4247" s="1">
        <v>602653.9</v>
      </c>
      <c r="K4247" s="1">
        <v>636492.19999999995</v>
      </c>
      <c r="L4247" s="3">
        <v>4500</v>
      </c>
      <c r="M4247">
        <v>162.4</v>
      </c>
      <c r="N4247">
        <v>707</v>
      </c>
      <c r="O4247" s="1">
        <f t="shared" si="731"/>
        <v>0</v>
      </c>
      <c r="P4247" s="5">
        <f>-MIN(data!$B$4 / data!H4247 * data!O4247 / 100, data!M4247)</f>
        <v>0</v>
      </c>
      <c r="Q4247" s="4">
        <f t="shared" si="730"/>
        <v>0</v>
      </c>
      <c r="R4247" s="6">
        <f>-MIN(data!$B$5/(POWER(LN(H4247),2))*O4247/100, N4247)</f>
        <v>0</v>
      </c>
      <c r="S4247" s="6">
        <f t="shared" si="732"/>
        <v>0</v>
      </c>
      <c r="T4247" s="4">
        <f t="shared" si="733"/>
        <v>162.4</v>
      </c>
      <c r="U4247" s="4" t="e">
        <f t="shared" si="737"/>
        <v>#DIV/0!</v>
      </c>
      <c r="V4247" s="4" t="e">
        <f t="shared" si="738"/>
        <v>#DIV/0!</v>
      </c>
      <c r="W4247" s="6">
        <f t="shared" si="734"/>
        <v>707</v>
      </c>
      <c r="X4247" s="6" t="e">
        <f t="shared" si="739"/>
        <v>#DIV/0!</v>
      </c>
      <c r="Y4247" s="6" t="e">
        <f t="shared" si="740"/>
        <v>#DIV/0!</v>
      </c>
      <c r="AA4247" s="1">
        <f t="shared" si="735"/>
        <v>0</v>
      </c>
      <c r="AB4247" s="1">
        <f t="shared" si="736"/>
        <v>0</v>
      </c>
    </row>
    <row r="4248" spans="3:28" x14ac:dyDescent="0.25">
      <c r="C4248" s="1">
        <v>2007</v>
      </c>
      <c r="D4248" s="1" t="s">
        <v>118</v>
      </c>
      <c r="E4248" s="2" t="s">
        <v>301</v>
      </c>
      <c r="F4248">
        <v>1</v>
      </c>
      <c r="G4248">
        <v>13651464</v>
      </c>
      <c r="H4248" s="1">
        <v>98.784130000000005</v>
      </c>
      <c r="I4248" s="1">
        <v>95814</v>
      </c>
      <c r="J4248" s="1">
        <v>619754.19999999995</v>
      </c>
      <c r="K4248" s="1">
        <v>645624.1</v>
      </c>
      <c r="L4248" s="3">
        <v>4500</v>
      </c>
      <c r="M4248">
        <v>154.6</v>
      </c>
      <c r="N4248">
        <v>697</v>
      </c>
      <c r="O4248" s="1">
        <f t="shared" si="731"/>
        <v>0</v>
      </c>
      <c r="P4248" s="5">
        <f>-MIN(data!$B$4 / data!H4248 * data!O4248 / 100, data!M4248)</f>
        <v>0</v>
      </c>
      <c r="Q4248" s="4">
        <f t="shared" si="730"/>
        <v>0</v>
      </c>
      <c r="R4248" s="6">
        <f>-MIN(data!$B$5/(POWER(LN(H4248),2))*O4248/100, N4248)</f>
        <v>0</v>
      </c>
      <c r="S4248" s="6">
        <f t="shared" si="732"/>
        <v>0</v>
      </c>
      <c r="T4248" s="4">
        <f t="shared" si="733"/>
        <v>154.6</v>
      </c>
      <c r="U4248" s="4" t="e">
        <f t="shared" si="737"/>
        <v>#DIV/0!</v>
      </c>
      <c r="V4248" s="4" t="e">
        <f t="shared" si="738"/>
        <v>#DIV/0!</v>
      </c>
      <c r="W4248" s="6">
        <f t="shared" si="734"/>
        <v>697</v>
      </c>
      <c r="X4248" s="6" t="e">
        <f t="shared" si="739"/>
        <v>#DIV/0!</v>
      </c>
      <c r="Y4248" s="6" t="e">
        <f t="shared" si="740"/>
        <v>#DIV/0!</v>
      </c>
      <c r="AA4248" s="1">
        <f t="shared" si="735"/>
        <v>0</v>
      </c>
      <c r="AB4248" s="1">
        <f t="shared" si="736"/>
        <v>0</v>
      </c>
    </row>
    <row r="4249" spans="3:28" x14ac:dyDescent="0.25">
      <c r="C4249" s="1">
        <v>2008</v>
      </c>
      <c r="D4249" s="1" t="s">
        <v>118</v>
      </c>
      <c r="E4249" s="2" t="s">
        <v>301</v>
      </c>
      <c r="F4249">
        <v>1</v>
      </c>
      <c r="G4249">
        <v>14113577</v>
      </c>
      <c r="H4249" s="1">
        <v>95.379400000000004</v>
      </c>
      <c r="I4249" s="1">
        <v>94072</v>
      </c>
      <c r="J4249" s="1">
        <v>636912.69999999995</v>
      </c>
      <c r="K4249" s="1">
        <v>652819</v>
      </c>
      <c r="L4249" s="3">
        <v>4500</v>
      </c>
      <c r="M4249">
        <v>147.69999999999999</v>
      </c>
      <c r="N4249">
        <v>674</v>
      </c>
      <c r="O4249" s="1">
        <f t="shared" si="731"/>
        <v>0</v>
      </c>
      <c r="P4249" s="5">
        <f>-MIN(data!$B$4 / data!H4249 * data!O4249 / 100, data!M4249)</f>
        <v>0</v>
      </c>
      <c r="Q4249" s="4">
        <f t="shared" si="730"/>
        <v>0</v>
      </c>
      <c r="R4249" s="6">
        <f>-MIN(data!$B$5/(POWER(LN(H4249),2))*O4249/100, N4249)</f>
        <v>0</v>
      </c>
      <c r="S4249" s="6">
        <f t="shared" si="732"/>
        <v>0</v>
      </c>
      <c r="T4249" s="4">
        <f t="shared" si="733"/>
        <v>147.69999999999999</v>
      </c>
      <c r="U4249" s="4" t="e">
        <f t="shared" si="737"/>
        <v>#DIV/0!</v>
      </c>
      <c r="V4249" s="4" t="e">
        <f t="shared" si="738"/>
        <v>#DIV/0!</v>
      </c>
      <c r="W4249" s="6">
        <f t="shared" si="734"/>
        <v>674</v>
      </c>
      <c r="X4249" s="6" t="e">
        <f t="shared" si="739"/>
        <v>#DIV/0!</v>
      </c>
      <c r="Y4249" s="6" t="e">
        <f t="shared" si="740"/>
        <v>#DIV/0!</v>
      </c>
      <c r="AA4249" s="1">
        <f t="shared" si="735"/>
        <v>0</v>
      </c>
      <c r="AB4249" s="1">
        <f t="shared" si="736"/>
        <v>0</v>
      </c>
    </row>
    <row r="4250" spans="3:28" x14ac:dyDescent="0.25">
      <c r="C4250" s="1">
        <v>2009</v>
      </c>
      <c r="D4250" s="1" t="s">
        <v>118</v>
      </c>
      <c r="E4250" s="2" t="s">
        <v>301</v>
      </c>
      <c r="F4250">
        <v>1</v>
      </c>
      <c r="G4250">
        <v>14581429</v>
      </c>
      <c r="H4250" s="1">
        <v>104.76730000000001</v>
      </c>
      <c r="I4250" s="1">
        <v>92370</v>
      </c>
      <c r="J4250" s="1">
        <v>652791.5</v>
      </c>
      <c r="K4250" s="1">
        <v>674846.6</v>
      </c>
      <c r="L4250" s="3">
        <v>4400</v>
      </c>
      <c r="M4250">
        <v>141.5</v>
      </c>
      <c r="N4250">
        <v>652</v>
      </c>
      <c r="O4250" s="1">
        <f t="shared" si="731"/>
        <v>0</v>
      </c>
      <c r="P4250" s="5">
        <f>-MIN(data!$B$4 / data!H4250 * data!O4250 / 100, data!M4250)</f>
        <v>0</v>
      </c>
      <c r="Q4250" s="4">
        <f t="shared" si="730"/>
        <v>0</v>
      </c>
      <c r="R4250" s="6">
        <f>-MIN(data!$B$5/(POWER(LN(H4250),2))*O4250/100, N4250)</f>
        <v>0</v>
      </c>
      <c r="S4250" s="6">
        <f t="shared" si="732"/>
        <v>0</v>
      </c>
      <c r="T4250" s="4">
        <f t="shared" si="733"/>
        <v>141.5</v>
      </c>
      <c r="U4250" s="4" t="e">
        <f t="shared" si="737"/>
        <v>#DIV/0!</v>
      </c>
      <c r="V4250" s="4" t="e">
        <f t="shared" si="738"/>
        <v>#DIV/0!</v>
      </c>
      <c r="W4250" s="6">
        <f t="shared" si="734"/>
        <v>652</v>
      </c>
      <c r="X4250" s="6" t="e">
        <f t="shared" si="739"/>
        <v>#DIV/0!</v>
      </c>
      <c r="Y4250" s="6" t="e">
        <f t="shared" si="740"/>
        <v>#DIV/0!</v>
      </c>
      <c r="AA4250" s="1">
        <f t="shared" si="735"/>
        <v>0</v>
      </c>
      <c r="AB4250" s="1">
        <f t="shared" si="736"/>
        <v>0</v>
      </c>
    </row>
    <row r="4251" spans="3:28" x14ac:dyDescent="0.25">
      <c r="C4251" s="1">
        <v>2010</v>
      </c>
      <c r="D4251" s="1" t="s">
        <v>118</v>
      </c>
      <c r="E4251" s="2" t="s">
        <v>301</v>
      </c>
      <c r="F4251">
        <v>1</v>
      </c>
      <c r="G4251">
        <v>15049353</v>
      </c>
      <c r="H4251" s="1">
        <v>108.21129999999999</v>
      </c>
      <c r="I4251" s="1">
        <v>90657</v>
      </c>
      <c r="J4251" s="1">
        <v>668069.30000000005</v>
      </c>
      <c r="K4251" s="1">
        <v>698412.7</v>
      </c>
      <c r="L4251" s="3">
        <v>4400</v>
      </c>
      <c r="M4251">
        <v>135.69999999999999</v>
      </c>
      <c r="N4251">
        <v>630</v>
      </c>
      <c r="O4251" s="1">
        <f t="shared" si="731"/>
        <v>0</v>
      </c>
      <c r="P4251" s="5">
        <f>-MIN(data!$B$4 / data!H4251 * data!O4251 / 100, data!M4251)</f>
        <v>0</v>
      </c>
      <c r="Q4251" s="4">
        <f t="shared" si="730"/>
        <v>0</v>
      </c>
      <c r="R4251" s="6">
        <f>-MIN(data!$B$5/(POWER(LN(H4251),2))*O4251/100, N4251)</f>
        <v>0</v>
      </c>
      <c r="S4251" s="6">
        <f t="shared" si="732"/>
        <v>0</v>
      </c>
      <c r="T4251" s="4">
        <f t="shared" si="733"/>
        <v>135.69999999999999</v>
      </c>
      <c r="U4251" s="4" t="e">
        <f t="shared" si="737"/>
        <v>#DIV/0!</v>
      </c>
      <c r="V4251" s="4" t="e">
        <f t="shared" si="738"/>
        <v>#DIV/0!</v>
      </c>
      <c r="W4251" s="6">
        <f t="shared" si="734"/>
        <v>630</v>
      </c>
      <c r="X4251" s="6" t="e">
        <f t="shared" si="739"/>
        <v>#DIV/0!</v>
      </c>
      <c r="Y4251" s="6" t="e">
        <f t="shared" si="740"/>
        <v>#DIV/0!</v>
      </c>
      <c r="AA4251" s="1">
        <f t="shared" si="735"/>
        <v>0</v>
      </c>
      <c r="AB4251" s="1">
        <f t="shared" si="736"/>
        <v>0</v>
      </c>
    </row>
    <row r="4252" spans="3:28" x14ac:dyDescent="0.25">
      <c r="C4252" s="1">
        <v>2011</v>
      </c>
      <c r="D4252" s="1" t="s">
        <v>118</v>
      </c>
      <c r="E4252" s="2" t="s">
        <v>301</v>
      </c>
      <c r="F4252">
        <v>1</v>
      </c>
      <c r="G4252">
        <v>15514591</v>
      </c>
      <c r="H4252" s="1">
        <v>93.373679999999993</v>
      </c>
      <c r="I4252" s="1">
        <v>89179</v>
      </c>
      <c r="J4252" s="1">
        <v>682318.3</v>
      </c>
      <c r="K4252" s="1">
        <v>713128</v>
      </c>
      <c r="L4252" s="3">
        <v>4400</v>
      </c>
      <c r="M4252">
        <v>130.69999999999999</v>
      </c>
      <c r="N4252">
        <v>617</v>
      </c>
      <c r="O4252" s="1">
        <f t="shared" si="731"/>
        <v>0</v>
      </c>
      <c r="P4252" s="5">
        <f>-MIN(data!$B$4 / data!H4252 * data!O4252 / 100, data!M4252)</f>
        <v>0</v>
      </c>
      <c r="Q4252" s="4">
        <f t="shared" si="730"/>
        <v>0</v>
      </c>
      <c r="R4252" s="6">
        <f>-MIN(data!$B$5/(POWER(LN(H4252),2))*O4252/100, N4252)</f>
        <v>0</v>
      </c>
      <c r="S4252" s="6">
        <f t="shared" si="732"/>
        <v>0</v>
      </c>
      <c r="T4252" s="4">
        <f t="shared" si="733"/>
        <v>130.69999999999999</v>
      </c>
      <c r="U4252" s="4" t="e">
        <f t="shared" si="737"/>
        <v>#DIV/0!</v>
      </c>
      <c r="V4252" s="4" t="e">
        <f t="shared" si="738"/>
        <v>#DIV/0!</v>
      </c>
      <c r="W4252" s="6">
        <f t="shared" si="734"/>
        <v>617</v>
      </c>
      <c r="X4252" s="6" t="e">
        <f t="shared" si="739"/>
        <v>#DIV/0!</v>
      </c>
      <c r="Y4252" s="6" t="e">
        <f t="shared" si="740"/>
        <v>#DIV/0!</v>
      </c>
      <c r="AA4252" s="1">
        <f t="shared" si="735"/>
        <v>0</v>
      </c>
      <c r="AB4252" s="1">
        <f t="shared" si="736"/>
        <v>0</v>
      </c>
    </row>
    <row r="4253" spans="3:28" x14ac:dyDescent="0.25">
      <c r="C4253" s="1">
        <v>2012</v>
      </c>
      <c r="D4253" s="1" t="s">
        <v>118</v>
      </c>
      <c r="E4253" s="2" t="s">
        <v>301</v>
      </c>
      <c r="F4253">
        <v>1</v>
      </c>
      <c r="G4253">
        <v>15979499</v>
      </c>
      <c r="H4253" s="1">
        <v>94.346080000000001</v>
      </c>
      <c r="I4253" s="1">
        <v>87559</v>
      </c>
      <c r="J4253" s="1">
        <v>695464.7</v>
      </c>
      <c r="K4253" s="1">
        <v>729335.5</v>
      </c>
      <c r="L4253" s="3">
        <v>4400</v>
      </c>
      <c r="M4253">
        <v>125.9</v>
      </c>
      <c r="N4253">
        <v>617</v>
      </c>
      <c r="O4253" s="1">
        <f t="shared" si="731"/>
        <v>0</v>
      </c>
      <c r="P4253" s="5">
        <f>-MIN(data!$B$4 / data!H4253 * data!O4253 / 100, data!M4253)</f>
        <v>0</v>
      </c>
      <c r="Q4253" s="4">
        <f t="shared" si="730"/>
        <v>0</v>
      </c>
      <c r="R4253" s="6">
        <f>-MIN(data!$B$5/(POWER(LN(H4253),2))*O4253/100, N4253)</f>
        <v>0</v>
      </c>
      <c r="S4253" s="6">
        <f t="shared" si="732"/>
        <v>0</v>
      </c>
      <c r="T4253" s="4">
        <f t="shared" si="733"/>
        <v>125.9</v>
      </c>
      <c r="U4253" s="4" t="e">
        <f t="shared" si="737"/>
        <v>#DIV/0!</v>
      </c>
      <c r="V4253" s="4" t="e">
        <f t="shared" si="738"/>
        <v>#DIV/0!</v>
      </c>
      <c r="W4253" s="6">
        <f t="shared" si="734"/>
        <v>617</v>
      </c>
      <c r="X4253" s="6" t="e">
        <f t="shared" si="739"/>
        <v>#DIV/0!</v>
      </c>
      <c r="Y4253" s="6" t="e">
        <f t="shared" si="740"/>
        <v>#DIV/0!</v>
      </c>
      <c r="AA4253" s="1">
        <f t="shared" si="735"/>
        <v>0</v>
      </c>
      <c r="AB4253" s="1">
        <f t="shared" si="736"/>
        <v>0</v>
      </c>
    </row>
    <row r="4254" spans="3:28" x14ac:dyDescent="0.25">
      <c r="C4254" s="1">
        <v>2013</v>
      </c>
      <c r="D4254" s="1" t="s">
        <v>118</v>
      </c>
      <c r="E4254" s="2" t="s">
        <v>301</v>
      </c>
      <c r="F4254">
        <v>1</v>
      </c>
      <c r="G4254">
        <v>16449864</v>
      </c>
      <c r="H4254" s="1">
        <v>98.858869999999996</v>
      </c>
      <c r="I4254" s="1">
        <v>86133</v>
      </c>
      <c r="J4254" s="1">
        <v>708330.6</v>
      </c>
      <c r="K4254" s="1">
        <v>737704.9</v>
      </c>
      <c r="L4254" s="3">
        <v>4500</v>
      </c>
      <c r="M4254">
        <v>121.6</v>
      </c>
      <c r="N4254">
        <v>610</v>
      </c>
      <c r="O4254" s="1">
        <f t="shared" si="731"/>
        <v>0</v>
      </c>
      <c r="P4254" s="5">
        <f>-MIN(data!$B$4 / data!H4254 * data!O4254 / 100, data!M4254)</f>
        <v>0</v>
      </c>
      <c r="Q4254" s="4">
        <f t="shared" si="730"/>
        <v>0</v>
      </c>
      <c r="R4254" s="6">
        <f>-MIN(data!$B$5/(POWER(LN(H4254),2))*O4254/100, N4254)</f>
        <v>0</v>
      </c>
      <c r="S4254" s="6">
        <f t="shared" si="732"/>
        <v>0</v>
      </c>
      <c r="T4254" s="4">
        <f t="shared" si="733"/>
        <v>121.6</v>
      </c>
      <c r="U4254" s="4" t="e">
        <f t="shared" si="737"/>
        <v>#DIV/0!</v>
      </c>
      <c r="V4254" s="4" t="e">
        <f t="shared" si="738"/>
        <v>#DIV/0!</v>
      </c>
      <c r="W4254" s="6">
        <f t="shared" si="734"/>
        <v>610</v>
      </c>
      <c r="X4254" s="6" t="e">
        <f t="shared" si="739"/>
        <v>#DIV/0!</v>
      </c>
      <c r="Y4254" s="6" t="e">
        <f t="shared" si="740"/>
        <v>#DIV/0!</v>
      </c>
      <c r="AA4254" s="1">
        <f t="shared" si="735"/>
        <v>0</v>
      </c>
      <c r="AB4254" s="1">
        <f t="shared" si="736"/>
        <v>0</v>
      </c>
    </row>
    <row r="4255" spans="3:28" x14ac:dyDescent="0.25">
      <c r="C4255" s="1">
        <v>2014</v>
      </c>
      <c r="D4255" s="1" t="s">
        <v>118</v>
      </c>
      <c r="E4255" s="2" t="s">
        <v>301</v>
      </c>
      <c r="F4255">
        <v>1</v>
      </c>
      <c r="G4255">
        <v>16934220</v>
      </c>
      <c r="H4255" s="1">
        <v>105.12820000000001</v>
      </c>
      <c r="I4255" s="1">
        <v>84795</v>
      </c>
      <c r="J4255" s="1">
        <v>720433.3</v>
      </c>
      <c r="K4255" s="1">
        <v>732113.1</v>
      </c>
      <c r="L4255" s="3">
        <v>4500</v>
      </c>
      <c r="M4255">
        <v>117.7</v>
      </c>
      <c r="N4255">
        <v>601</v>
      </c>
      <c r="O4255" s="1">
        <f t="shared" si="731"/>
        <v>0</v>
      </c>
      <c r="P4255" s="5">
        <f>-MIN(data!$B$4 / data!H4255 * data!O4255 / 100, data!M4255)</f>
        <v>0</v>
      </c>
      <c r="Q4255" s="4">
        <f t="shared" si="730"/>
        <v>0</v>
      </c>
      <c r="R4255" s="6">
        <f>-MIN(data!$B$5/(POWER(LN(H4255),2))*O4255/100, N4255)</f>
        <v>0</v>
      </c>
      <c r="S4255" s="6">
        <f t="shared" si="732"/>
        <v>0</v>
      </c>
      <c r="T4255" s="4">
        <f t="shared" si="733"/>
        <v>117.7</v>
      </c>
      <c r="U4255" s="4" t="e">
        <f t="shared" si="737"/>
        <v>#DIV/0!</v>
      </c>
      <c r="V4255" s="4" t="e">
        <f t="shared" si="738"/>
        <v>#DIV/0!</v>
      </c>
      <c r="W4255" s="6">
        <f t="shared" si="734"/>
        <v>601</v>
      </c>
      <c r="X4255" s="6" t="e">
        <f t="shared" si="739"/>
        <v>#DIV/0!</v>
      </c>
      <c r="Y4255" s="6" t="e">
        <f t="shared" si="740"/>
        <v>#DIV/0!</v>
      </c>
      <c r="AA4255" s="1">
        <f t="shared" si="735"/>
        <v>0</v>
      </c>
      <c r="AB4255" s="1">
        <f t="shared" si="736"/>
        <v>0</v>
      </c>
    </row>
    <row r="4256" spans="3:28" x14ac:dyDescent="0.25">
      <c r="C4256" s="1">
        <v>2015</v>
      </c>
      <c r="D4256" s="1" t="s">
        <v>118</v>
      </c>
      <c r="E4256" s="2" t="s">
        <v>301</v>
      </c>
      <c r="F4256">
        <v>1</v>
      </c>
      <c r="G4256">
        <v>17438778</v>
      </c>
      <c r="H4256" s="1">
        <v>119.5219</v>
      </c>
      <c r="I4256" s="1">
        <v>83308</v>
      </c>
      <c r="J4256" s="1">
        <v>732700.1</v>
      </c>
      <c r="L4256" s="3">
        <v>4400</v>
      </c>
      <c r="M4256">
        <v>113.7</v>
      </c>
      <c r="N4256">
        <v>587</v>
      </c>
      <c r="O4256" s="1">
        <f t="shared" si="731"/>
        <v>0</v>
      </c>
      <c r="P4256" s="5">
        <f>-MIN(data!$B$4 / data!H4256 * data!O4256 / 100, data!M4256)</f>
        <v>0</v>
      </c>
      <c r="Q4256" s="4">
        <f t="shared" si="730"/>
        <v>0</v>
      </c>
      <c r="R4256" s="6">
        <f>-MIN(data!$B$5/(POWER(LN(H4256),2))*O4256/100, N4256)</f>
        <v>0</v>
      </c>
      <c r="S4256" s="6">
        <f t="shared" si="732"/>
        <v>0</v>
      </c>
      <c r="T4256" s="4">
        <f t="shared" si="733"/>
        <v>113.7</v>
      </c>
      <c r="U4256" s="4" t="e">
        <f t="shared" si="737"/>
        <v>#DIV/0!</v>
      </c>
      <c r="V4256" s="4" t="e">
        <f t="shared" si="738"/>
        <v>#DIV/0!</v>
      </c>
      <c r="W4256" s="6">
        <f t="shared" si="734"/>
        <v>587</v>
      </c>
      <c r="X4256" s="6" t="e">
        <f t="shared" si="739"/>
        <v>#DIV/0!</v>
      </c>
      <c r="Y4256" s="6" t="e">
        <f t="shared" si="740"/>
        <v>#DIV/0!</v>
      </c>
      <c r="AA4256" s="1">
        <f t="shared" si="735"/>
        <v>0</v>
      </c>
      <c r="AB4256" s="1">
        <f t="shared" si="736"/>
        <v>0</v>
      </c>
    </row>
    <row r="4257" spans="3:28" x14ac:dyDescent="0.25">
      <c r="C4257" s="1">
        <v>2016</v>
      </c>
      <c r="D4257" s="1" t="s">
        <v>118</v>
      </c>
      <c r="E4257" s="2" t="s">
        <v>301</v>
      </c>
      <c r="F4257">
        <v>1</v>
      </c>
      <c r="G4257">
        <v>17965429</v>
      </c>
      <c r="H4257" s="1">
        <v>124.76430000000001</v>
      </c>
      <c r="I4257" s="1">
        <v>81616</v>
      </c>
      <c r="J4257" s="1">
        <v>744671.5</v>
      </c>
      <c r="L4257" s="3"/>
      <c r="M4257">
        <v>109.6</v>
      </c>
      <c r="N4257"/>
      <c r="O4257" s="1">
        <f t="shared" si="731"/>
        <v>0</v>
      </c>
      <c r="P4257" s="5">
        <f>-MIN(data!$B$4 / data!H4257 * data!O4257 / 100, data!M4257)</f>
        <v>0</v>
      </c>
      <c r="Q4257" s="4">
        <f t="shared" si="730"/>
        <v>0</v>
      </c>
      <c r="R4257" s="6">
        <f>-MIN(data!$B$5/(POWER(LN(H4257),2))*O4257/100, N4257)</f>
        <v>0</v>
      </c>
      <c r="S4257" s="6">
        <f t="shared" si="732"/>
        <v>0</v>
      </c>
      <c r="T4257" s="4">
        <f t="shared" si="733"/>
        <v>109.6</v>
      </c>
      <c r="U4257" s="4" t="e">
        <f t="shared" si="737"/>
        <v>#DIV/0!</v>
      </c>
      <c r="V4257" s="4" t="e">
        <f t="shared" si="738"/>
        <v>#DIV/0!</v>
      </c>
      <c r="W4257" s="6">
        <f t="shared" si="734"/>
        <v>0</v>
      </c>
      <c r="X4257" s="6" t="e">
        <f t="shared" si="739"/>
        <v>#DIV/0!</v>
      </c>
      <c r="Y4257" s="6" t="e">
        <f t="shared" si="740"/>
        <v>#DIV/0!</v>
      </c>
      <c r="AA4257" s="1">
        <f t="shared" si="735"/>
        <v>0</v>
      </c>
      <c r="AB4257" s="1">
        <f t="shared" si="736"/>
        <v>0</v>
      </c>
    </row>
    <row r="4258" spans="3:28" x14ac:dyDescent="0.25">
      <c r="C4258" s="1">
        <v>1980</v>
      </c>
      <c r="D4258" s="1" t="s">
        <v>119</v>
      </c>
      <c r="E4258" s="2" t="s">
        <v>302</v>
      </c>
      <c r="F4258">
        <v>4</v>
      </c>
      <c r="G4258">
        <v>316645</v>
      </c>
      <c r="H4258" s="1">
        <v>2859.47</v>
      </c>
      <c r="I4258" s="1">
        <v>97</v>
      </c>
      <c r="J4258" s="1">
        <v>5739.6450000000004</v>
      </c>
      <c r="L4258" s="3"/>
      <c r="M4258">
        <v>16.899999999999999</v>
      </c>
      <c r="N4258"/>
      <c r="O4258" s="1">
        <f t="shared" si="731"/>
        <v>0</v>
      </c>
      <c r="P4258" s="5">
        <f>-MIN(data!$B$4 / data!H4258 * data!O4258 / 100, data!M4258)</f>
        <v>0</v>
      </c>
      <c r="Q4258" s="4">
        <f t="shared" si="730"/>
        <v>0</v>
      </c>
      <c r="R4258" s="6">
        <f>-MIN(data!$B$5/(POWER(LN(H4258),2))*O4258/100, N4258)</f>
        <v>0</v>
      </c>
      <c r="S4258" s="6">
        <f t="shared" si="732"/>
        <v>0</v>
      </c>
      <c r="T4258" s="4">
        <f t="shared" si="733"/>
        <v>16.899999999999999</v>
      </c>
      <c r="U4258" s="4" t="e">
        <f t="shared" si="737"/>
        <v>#DIV/0!</v>
      </c>
      <c r="V4258" s="4" t="e">
        <f t="shared" si="738"/>
        <v>#DIV/0!</v>
      </c>
      <c r="W4258" s="6">
        <f t="shared" si="734"/>
        <v>0</v>
      </c>
      <c r="X4258" s="6" t="e">
        <f t="shared" si="739"/>
        <v>#DIV/0!</v>
      </c>
      <c r="Y4258" s="6" t="e">
        <f t="shared" si="740"/>
        <v>#DIV/0!</v>
      </c>
      <c r="AA4258" s="1">
        <f t="shared" si="735"/>
        <v>0</v>
      </c>
      <c r="AB4258" s="1">
        <f t="shared" si="736"/>
        <v>0</v>
      </c>
    </row>
    <row r="4259" spans="3:28" x14ac:dyDescent="0.25">
      <c r="C4259" s="1">
        <v>1981</v>
      </c>
      <c r="D4259" s="1" t="s">
        <v>119</v>
      </c>
      <c r="E4259" s="2" t="s">
        <v>302</v>
      </c>
      <c r="F4259">
        <v>4</v>
      </c>
      <c r="G4259">
        <v>318982</v>
      </c>
      <c r="H4259" s="1">
        <v>3113.1619999999998</v>
      </c>
      <c r="I4259" s="1">
        <v>92</v>
      </c>
      <c r="J4259" s="1">
        <v>5679.0119999999997</v>
      </c>
      <c r="L4259" s="3"/>
      <c r="M4259">
        <v>16.2</v>
      </c>
      <c r="N4259"/>
      <c r="O4259" s="1">
        <f t="shared" si="731"/>
        <v>0</v>
      </c>
      <c r="P4259" s="5">
        <f>-MIN(data!$B$4 / data!H4259 * data!O4259 / 100, data!M4259)</f>
        <v>0</v>
      </c>
      <c r="Q4259" s="4">
        <f t="shared" si="730"/>
        <v>0</v>
      </c>
      <c r="R4259" s="6">
        <f>-MIN(data!$B$5/(POWER(LN(H4259),2))*O4259/100, N4259)</f>
        <v>0</v>
      </c>
      <c r="S4259" s="6">
        <f t="shared" si="732"/>
        <v>0</v>
      </c>
      <c r="T4259" s="4">
        <f t="shared" si="733"/>
        <v>16.2</v>
      </c>
      <c r="U4259" s="4" t="e">
        <f t="shared" si="737"/>
        <v>#DIV/0!</v>
      </c>
      <c r="V4259" s="4" t="e">
        <f t="shared" si="738"/>
        <v>#DIV/0!</v>
      </c>
      <c r="W4259" s="6">
        <f t="shared" si="734"/>
        <v>0</v>
      </c>
      <c r="X4259" s="6" t="e">
        <f t="shared" si="739"/>
        <v>#DIV/0!</v>
      </c>
      <c r="Y4259" s="6" t="e">
        <f t="shared" si="740"/>
        <v>#DIV/0!</v>
      </c>
      <c r="AA4259" s="1">
        <f t="shared" si="735"/>
        <v>0</v>
      </c>
      <c r="AB4259" s="1">
        <f t="shared" si="736"/>
        <v>0</v>
      </c>
    </row>
    <row r="4260" spans="3:28" x14ac:dyDescent="0.25">
      <c r="C4260" s="1">
        <v>1982</v>
      </c>
      <c r="D4260" s="1" t="s">
        <v>119</v>
      </c>
      <c r="E4260" s="2" t="s">
        <v>302</v>
      </c>
      <c r="F4260">
        <v>4</v>
      </c>
      <c r="G4260">
        <v>325898</v>
      </c>
      <c r="H4260" s="1">
        <v>3408.6909999999998</v>
      </c>
      <c r="I4260" s="1">
        <v>87</v>
      </c>
      <c r="J4260" s="1">
        <v>5576.9229999999998</v>
      </c>
      <c r="L4260" s="3"/>
      <c r="M4260">
        <v>15.6</v>
      </c>
      <c r="N4260"/>
      <c r="O4260" s="1">
        <f t="shared" si="731"/>
        <v>0</v>
      </c>
      <c r="P4260" s="5">
        <f>-MIN(data!$B$4 / data!H4260 * data!O4260 / 100, data!M4260)</f>
        <v>0</v>
      </c>
      <c r="Q4260" s="4">
        <f t="shared" si="730"/>
        <v>0</v>
      </c>
      <c r="R4260" s="6">
        <f>-MIN(data!$B$5/(POWER(LN(H4260),2))*O4260/100, N4260)</f>
        <v>0</v>
      </c>
      <c r="S4260" s="6">
        <f t="shared" si="732"/>
        <v>0</v>
      </c>
      <c r="T4260" s="4">
        <f t="shared" si="733"/>
        <v>15.6</v>
      </c>
      <c r="U4260" s="4" t="e">
        <f t="shared" si="737"/>
        <v>#DIV/0!</v>
      </c>
      <c r="V4260" s="4" t="e">
        <f t="shared" si="738"/>
        <v>#DIV/0!</v>
      </c>
      <c r="W4260" s="6">
        <f t="shared" si="734"/>
        <v>0</v>
      </c>
      <c r="X4260" s="6" t="e">
        <f t="shared" si="739"/>
        <v>#DIV/0!</v>
      </c>
      <c r="Y4260" s="6" t="e">
        <f t="shared" si="740"/>
        <v>#DIV/0!</v>
      </c>
      <c r="AA4260" s="1">
        <f t="shared" si="735"/>
        <v>0</v>
      </c>
      <c r="AB4260" s="1">
        <f t="shared" si="736"/>
        <v>0</v>
      </c>
    </row>
    <row r="4261" spans="3:28" x14ac:dyDescent="0.25">
      <c r="C4261" s="1">
        <v>1983</v>
      </c>
      <c r="D4261" s="1" t="s">
        <v>119</v>
      </c>
      <c r="E4261" s="2" t="s">
        <v>302</v>
      </c>
      <c r="F4261">
        <v>4</v>
      </c>
      <c r="G4261">
        <v>330524</v>
      </c>
      <c r="H4261" s="1">
        <v>3357.9380000000001</v>
      </c>
      <c r="I4261" s="1">
        <v>83</v>
      </c>
      <c r="J4261" s="1">
        <v>5533.3329999999996</v>
      </c>
      <c r="L4261" s="3"/>
      <c r="M4261">
        <v>15</v>
      </c>
      <c r="N4261"/>
      <c r="O4261" s="1">
        <f t="shared" si="731"/>
        <v>0</v>
      </c>
      <c r="P4261" s="5">
        <f>-MIN(data!$B$4 / data!H4261 * data!O4261 / 100, data!M4261)</f>
        <v>0</v>
      </c>
      <c r="Q4261" s="4">
        <f t="shared" si="730"/>
        <v>0</v>
      </c>
      <c r="R4261" s="6">
        <f>-MIN(data!$B$5/(POWER(LN(H4261),2))*O4261/100, N4261)</f>
        <v>0</v>
      </c>
      <c r="S4261" s="6">
        <f t="shared" si="732"/>
        <v>0</v>
      </c>
      <c r="T4261" s="4">
        <f t="shared" si="733"/>
        <v>15</v>
      </c>
      <c r="U4261" s="4" t="e">
        <f t="shared" si="737"/>
        <v>#DIV/0!</v>
      </c>
      <c r="V4261" s="4" t="e">
        <f t="shared" si="738"/>
        <v>#DIV/0!</v>
      </c>
      <c r="W4261" s="6">
        <f t="shared" si="734"/>
        <v>0</v>
      </c>
      <c r="X4261" s="6" t="e">
        <f t="shared" si="739"/>
        <v>#DIV/0!</v>
      </c>
      <c r="Y4261" s="6" t="e">
        <f t="shared" si="740"/>
        <v>#DIV/0!</v>
      </c>
      <c r="AA4261" s="1">
        <f t="shared" si="735"/>
        <v>0</v>
      </c>
      <c r="AB4261" s="1">
        <f t="shared" si="736"/>
        <v>0</v>
      </c>
    </row>
    <row r="4262" spans="3:28" x14ac:dyDescent="0.25">
      <c r="C4262" s="1">
        <v>1984</v>
      </c>
      <c r="D4262" s="1" t="s">
        <v>119</v>
      </c>
      <c r="E4262" s="2" t="s">
        <v>302</v>
      </c>
      <c r="F4262">
        <v>4</v>
      </c>
      <c r="G4262">
        <v>330593</v>
      </c>
      <c r="H4262" s="1">
        <v>3300.38</v>
      </c>
      <c r="I4262" s="1">
        <v>79</v>
      </c>
      <c r="J4262" s="1">
        <v>5486.1109999999999</v>
      </c>
      <c r="L4262" s="3"/>
      <c r="M4262">
        <v>14.4</v>
      </c>
      <c r="N4262"/>
      <c r="O4262" s="1">
        <f t="shared" si="731"/>
        <v>0</v>
      </c>
      <c r="P4262" s="5">
        <f>-MIN(data!$B$4 / data!H4262 * data!O4262 / 100, data!M4262)</f>
        <v>0</v>
      </c>
      <c r="Q4262" s="4">
        <f t="shared" si="730"/>
        <v>0</v>
      </c>
      <c r="R4262" s="6">
        <f>-MIN(data!$B$5/(POWER(LN(H4262),2))*O4262/100, N4262)</f>
        <v>0</v>
      </c>
      <c r="S4262" s="6">
        <f t="shared" si="732"/>
        <v>0</v>
      </c>
      <c r="T4262" s="4">
        <f t="shared" si="733"/>
        <v>14.4</v>
      </c>
      <c r="U4262" s="4" t="e">
        <f t="shared" si="737"/>
        <v>#DIV/0!</v>
      </c>
      <c r="V4262" s="4" t="e">
        <f t="shared" si="738"/>
        <v>#DIV/0!</v>
      </c>
      <c r="W4262" s="6">
        <f t="shared" si="734"/>
        <v>0</v>
      </c>
      <c r="X4262" s="6" t="e">
        <f t="shared" si="739"/>
        <v>#DIV/0!</v>
      </c>
      <c r="Y4262" s="6" t="e">
        <f t="shared" si="740"/>
        <v>#DIV/0!</v>
      </c>
      <c r="AA4262" s="1">
        <f t="shared" si="735"/>
        <v>0</v>
      </c>
      <c r="AB4262" s="1">
        <f t="shared" si="736"/>
        <v>0</v>
      </c>
    </row>
    <row r="4263" spans="3:28" x14ac:dyDescent="0.25">
      <c r="C4263" s="1">
        <v>1985</v>
      </c>
      <c r="D4263" s="1" t="s">
        <v>119</v>
      </c>
      <c r="E4263" s="2" t="s">
        <v>302</v>
      </c>
      <c r="F4263">
        <v>4</v>
      </c>
      <c r="G4263">
        <v>336452</v>
      </c>
      <c r="H4263" s="1">
        <v>3398.1060000000002</v>
      </c>
      <c r="I4263" s="1">
        <v>76</v>
      </c>
      <c r="J4263" s="1">
        <v>5507.2460000000001</v>
      </c>
      <c r="L4263" s="3"/>
      <c r="M4263">
        <v>13.8</v>
      </c>
      <c r="N4263"/>
      <c r="O4263" s="1">
        <f t="shared" si="731"/>
        <v>0</v>
      </c>
      <c r="P4263" s="5">
        <f>-MIN(data!$B$4 / data!H4263 * data!O4263 / 100, data!M4263)</f>
        <v>0</v>
      </c>
      <c r="Q4263" s="4">
        <f t="shared" si="730"/>
        <v>0</v>
      </c>
      <c r="R4263" s="6">
        <f>-MIN(data!$B$5/(POWER(LN(H4263),2))*O4263/100, N4263)</f>
        <v>0</v>
      </c>
      <c r="S4263" s="6">
        <f t="shared" si="732"/>
        <v>0</v>
      </c>
      <c r="T4263" s="4">
        <f t="shared" si="733"/>
        <v>13.8</v>
      </c>
      <c r="U4263" s="4" t="e">
        <f t="shared" si="737"/>
        <v>#DIV/0!</v>
      </c>
      <c r="V4263" s="4" t="e">
        <f t="shared" si="738"/>
        <v>#DIV/0!</v>
      </c>
      <c r="W4263" s="6">
        <f t="shared" si="734"/>
        <v>0</v>
      </c>
      <c r="X4263" s="6" t="e">
        <f t="shared" si="739"/>
        <v>#DIV/0!</v>
      </c>
      <c r="Y4263" s="6" t="e">
        <f t="shared" si="740"/>
        <v>#DIV/0!</v>
      </c>
      <c r="AA4263" s="1">
        <f t="shared" si="735"/>
        <v>0</v>
      </c>
      <c r="AB4263" s="1">
        <f t="shared" si="736"/>
        <v>0</v>
      </c>
    </row>
    <row r="4264" spans="3:28" x14ac:dyDescent="0.25">
      <c r="C4264" s="1">
        <v>1986</v>
      </c>
      <c r="D4264" s="1" t="s">
        <v>119</v>
      </c>
      <c r="E4264" s="2" t="s">
        <v>302</v>
      </c>
      <c r="F4264">
        <v>4</v>
      </c>
      <c r="G4264">
        <v>342121</v>
      </c>
      <c r="H4264" s="1">
        <v>3117.66</v>
      </c>
      <c r="I4264" s="1">
        <v>73</v>
      </c>
      <c r="J4264" s="1">
        <v>5530.3029999999999</v>
      </c>
      <c r="L4264" s="3"/>
      <c r="M4264">
        <v>13.2</v>
      </c>
      <c r="N4264"/>
      <c r="O4264" s="1">
        <f t="shared" si="731"/>
        <v>0</v>
      </c>
      <c r="P4264" s="5">
        <f>-MIN(data!$B$4 / data!H4264 * data!O4264 / 100, data!M4264)</f>
        <v>0</v>
      </c>
      <c r="Q4264" s="4">
        <f t="shared" si="730"/>
        <v>0</v>
      </c>
      <c r="R4264" s="6">
        <f>-MIN(data!$B$5/(POWER(LN(H4264),2))*O4264/100, N4264)</f>
        <v>0</v>
      </c>
      <c r="S4264" s="6">
        <f t="shared" si="732"/>
        <v>0</v>
      </c>
      <c r="T4264" s="4">
        <f t="shared" si="733"/>
        <v>13.2</v>
      </c>
      <c r="U4264" s="4" t="e">
        <f t="shared" si="737"/>
        <v>#DIV/0!</v>
      </c>
      <c r="V4264" s="4" t="e">
        <f t="shared" si="738"/>
        <v>#DIV/0!</v>
      </c>
      <c r="W4264" s="6">
        <f t="shared" si="734"/>
        <v>0</v>
      </c>
      <c r="X4264" s="6" t="e">
        <f t="shared" si="739"/>
        <v>#DIV/0!</v>
      </c>
      <c r="Y4264" s="6" t="e">
        <f t="shared" si="740"/>
        <v>#DIV/0!</v>
      </c>
      <c r="AA4264" s="1">
        <f t="shared" si="735"/>
        <v>0</v>
      </c>
      <c r="AB4264" s="1">
        <f t="shared" si="736"/>
        <v>0</v>
      </c>
    </row>
    <row r="4265" spans="3:28" x14ac:dyDescent="0.25">
      <c r="C4265" s="1">
        <v>1987</v>
      </c>
      <c r="D4265" s="1" t="s">
        <v>119</v>
      </c>
      <c r="E4265" s="2" t="s">
        <v>302</v>
      </c>
      <c r="F4265">
        <v>4</v>
      </c>
      <c r="G4265">
        <v>344485</v>
      </c>
      <c r="H4265" s="1">
        <v>2962.6790000000001</v>
      </c>
      <c r="I4265" s="1">
        <v>70</v>
      </c>
      <c r="J4265" s="1">
        <v>5511.8109999999997</v>
      </c>
      <c r="L4265" s="3"/>
      <c r="M4265">
        <v>12.7</v>
      </c>
      <c r="N4265"/>
      <c r="O4265" s="1">
        <f t="shared" si="731"/>
        <v>0</v>
      </c>
      <c r="P4265" s="5">
        <f>-MIN(data!$B$4 / data!H4265 * data!O4265 / 100, data!M4265)</f>
        <v>0</v>
      </c>
      <c r="Q4265" s="4">
        <f t="shared" si="730"/>
        <v>0</v>
      </c>
      <c r="R4265" s="6">
        <f>-MIN(data!$B$5/(POWER(LN(H4265),2))*O4265/100, N4265)</f>
        <v>0</v>
      </c>
      <c r="S4265" s="6">
        <f t="shared" si="732"/>
        <v>0</v>
      </c>
      <c r="T4265" s="4">
        <f t="shared" si="733"/>
        <v>12.7</v>
      </c>
      <c r="U4265" s="4" t="e">
        <f t="shared" si="737"/>
        <v>#DIV/0!</v>
      </c>
      <c r="V4265" s="4" t="e">
        <f t="shared" si="738"/>
        <v>#DIV/0!</v>
      </c>
      <c r="W4265" s="6">
        <f t="shared" si="734"/>
        <v>0</v>
      </c>
      <c r="X4265" s="6" t="e">
        <f t="shared" si="739"/>
        <v>#DIV/0!</v>
      </c>
      <c r="Y4265" s="6" t="e">
        <f t="shared" si="740"/>
        <v>#DIV/0!</v>
      </c>
      <c r="AA4265" s="1">
        <f t="shared" si="735"/>
        <v>0</v>
      </c>
      <c r="AB4265" s="1">
        <f t="shared" si="736"/>
        <v>0</v>
      </c>
    </row>
    <row r="4266" spans="3:28" x14ac:dyDescent="0.25">
      <c r="C4266" s="1">
        <v>1988</v>
      </c>
      <c r="D4266" s="1" t="s">
        <v>119</v>
      </c>
      <c r="E4266" s="2" t="s">
        <v>302</v>
      </c>
      <c r="F4266">
        <v>4</v>
      </c>
      <c r="G4266">
        <v>347325</v>
      </c>
      <c r="H4266" s="1">
        <v>3408.6039999999998</v>
      </c>
      <c r="I4266" s="1">
        <v>67</v>
      </c>
      <c r="J4266" s="1">
        <v>5491.8029999999999</v>
      </c>
      <c r="L4266" s="3"/>
      <c r="M4266">
        <v>12.2</v>
      </c>
      <c r="N4266"/>
      <c r="O4266" s="1">
        <f t="shared" si="731"/>
        <v>0</v>
      </c>
      <c r="P4266" s="5">
        <f>-MIN(data!$B$4 / data!H4266 * data!O4266 / 100, data!M4266)</f>
        <v>0</v>
      </c>
      <c r="Q4266" s="4">
        <f t="shared" si="730"/>
        <v>0</v>
      </c>
      <c r="R4266" s="6">
        <f>-MIN(data!$B$5/(POWER(LN(H4266),2))*O4266/100, N4266)</f>
        <v>0</v>
      </c>
      <c r="S4266" s="6">
        <f t="shared" si="732"/>
        <v>0</v>
      </c>
      <c r="T4266" s="4">
        <f t="shared" si="733"/>
        <v>12.2</v>
      </c>
      <c r="U4266" s="4" t="e">
        <f t="shared" si="737"/>
        <v>#DIV/0!</v>
      </c>
      <c r="V4266" s="4" t="e">
        <f t="shared" si="738"/>
        <v>#DIV/0!</v>
      </c>
      <c r="W4266" s="6">
        <f t="shared" si="734"/>
        <v>0</v>
      </c>
      <c r="X4266" s="6" t="e">
        <f t="shared" si="739"/>
        <v>#DIV/0!</v>
      </c>
      <c r="Y4266" s="6" t="e">
        <f t="shared" si="740"/>
        <v>#DIV/0!</v>
      </c>
      <c r="AA4266" s="1">
        <f t="shared" si="735"/>
        <v>0</v>
      </c>
      <c r="AB4266" s="1">
        <f t="shared" si="736"/>
        <v>0</v>
      </c>
    </row>
    <row r="4267" spans="3:28" x14ac:dyDescent="0.25">
      <c r="C4267" s="1">
        <v>1989</v>
      </c>
      <c r="D4267" s="1" t="s">
        <v>119</v>
      </c>
      <c r="E4267" s="2" t="s">
        <v>302</v>
      </c>
      <c r="F4267">
        <v>4</v>
      </c>
      <c r="G4267">
        <v>350722</v>
      </c>
      <c r="H4267" s="1">
        <v>3472.2979999999998</v>
      </c>
      <c r="I4267" s="1">
        <v>65</v>
      </c>
      <c r="J4267" s="1">
        <v>5555.5559999999996</v>
      </c>
      <c r="L4267" s="3"/>
      <c r="M4267">
        <v>11.7</v>
      </c>
      <c r="N4267"/>
      <c r="O4267" s="1">
        <f t="shared" si="731"/>
        <v>0</v>
      </c>
      <c r="P4267" s="5">
        <f>-MIN(data!$B$4 / data!H4267 * data!O4267 / 100, data!M4267)</f>
        <v>0</v>
      </c>
      <c r="Q4267" s="4">
        <f t="shared" si="730"/>
        <v>0</v>
      </c>
      <c r="R4267" s="6">
        <f>-MIN(data!$B$5/(POWER(LN(H4267),2))*O4267/100, N4267)</f>
        <v>0</v>
      </c>
      <c r="S4267" s="6">
        <f t="shared" si="732"/>
        <v>0</v>
      </c>
      <c r="T4267" s="4">
        <f t="shared" si="733"/>
        <v>11.7</v>
      </c>
      <c r="U4267" s="4" t="e">
        <f t="shared" si="737"/>
        <v>#DIV/0!</v>
      </c>
      <c r="V4267" s="4" t="e">
        <f t="shared" si="738"/>
        <v>#DIV/0!</v>
      </c>
      <c r="W4267" s="6">
        <f t="shared" si="734"/>
        <v>0</v>
      </c>
      <c r="X4267" s="6" t="e">
        <f t="shared" si="739"/>
        <v>#DIV/0!</v>
      </c>
      <c r="Y4267" s="6" t="e">
        <f t="shared" si="740"/>
        <v>#DIV/0!</v>
      </c>
      <c r="AA4267" s="1">
        <f t="shared" si="735"/>
        <v>0</v>
      </c>
      <c r="AB4267" s="1">
        <f t="shared" si="736"/>
        <v>0</v>
      </c>
    </row>
    <row r="4268" spans="3:28" x14ac:dyDescent="0.25">
      <c r="C4268" s="1">
        <v>1990</v>
      </c>
      <c r="D4268" s="1" t="s">
        <v>119</v>
      </c>
      <c r="E4268" s="2" t="s">
        <v>302</v>
      </c>
      <c r="F4268">
        <v>4</v>
      </c>
      <c r="G4268">
        <v>354170</v>
      </c>
      <c r="H4268" s="1">
        <v>4037.2620000000002</v>
      </c>
      <c r="I4268" s="1">
        <v>62</v>
      </c>
      <c r="J4268" s="1">
        <v>5486.7259999999997</v>
      </c>
      <c r="K4268" s="1">
        <v>7692.308</v>
      </c>
      <c r="L4268" s="3">
        <v>1</v>
      </c>
      <c r="M4268">
        <v>11.3</v>
      </c>
      <c r="N4268">
        <v>13</v>
      </c>
      <c r="O4268" s="1">
        <f t="shared" si="731"/>
        <v>0</v>
      </c>
      <c r="P4268" s="5">
        <f>-MIN(data!$B$4 / data!H4268 * data!O4268 / 100, data!M4268)</f>
        <v>0</v>
      </c>
      <c r="Q4268" s="4">
        <f t="shared" si="730"/>
        <v>0</v>
      </c>
      <c r="R4268" s="6">
        <f>-MIN(data!$B$5/(POWER(LN(H4268),2))*O4268/100, N4268)</f>
        <v>0</v>
      </c>
      <c r="S4268" s="6">
        <f t="shared" si="732"/>
        <v>0</v>
      </c>
      <c r="T4268" s="4">
        <f t="shared" si="733"/>
        <v>11.3</v>
      </c>
      <c r="U4268" s="4" t="e">
        <f t="shared" si="737"/>
        <v>#DIV/0!</v>
      </c>
      <c r="V4268" s="4" t="e">
        <f t="shared" si="738"/>
        <v>#DIV/0!</v>
      </c>
      <c r="W4268" s="6">
        <f t="shared" si="734"/>
        <v>13</v>
      </c>
      <c r="X4268" s="6" t="e">
        <f t="shared" si="739"/>
        <v>#DIV/0!</v>
      </c>
      <c r="Y4268" s="6" t="e">
        <f t="shared" si="740"/>
        <v>#DIV/0!</v>
      </c>
      <c r="AA4268" s="1">
        <f t="shared" si="735"/>
        <v>0</v>
      </c>
      <c r="AB4268" s="1">
        <f t="shared" si="736"/>
        <v>0</v>
      </c>
    </row>
    <row r="4269" spans="3:28" x14ac:dyDescent="0.25">
      <c r="C4269" s="1">
        <v>1991</v>
      </c>
      <c r="D4269" s="1" t="s">
        <v>119</v>
      </c>
      <c r="E4269" s="2" t="s">
        <v>302</v>
      </c>
      <c r="F4269">
        <v>4</v>
      </c>
      <c r="G4269">
        <v>363845</v>
      </c>
      <c r="H4269" s="1">
        <v>4117.3190000000004</v>
      </c>
      <c r="I4269" s="1">
        <v>59</v>
      </c>
      <c r="J4269" s="1">
        <v>5363.6360000000004</v>
      </c>
      <c r="K4269" s="1">
        <v>7142.857</v>
      </c>
      <c r="L4269" s="3">
        <v>1</v>
      </c>
      <c r="M4269">
        <v>11</v>
      </c>
      <c r="N4269">
        <v>14</v>
      </c>
      <c r="O4269" s="1">
        <f t="shared" si="731"/>
        <v>0</v>
      </c>
      <c r="P4269" s="5">
        <f>-MIN(data!$B$4 / data!H4269 * data!O4269 / 100, data!M4269)</f>
        <v>0</v>
      </c>
      <c r="Q4269" s="4">
        <f t="shared" si="730"/>
        <v>0</v>
      </c>
      <c r="R4269" s="6">
        <f>-MIN(data!$B$5/(POWER(LN(H4269),2))*O4269/100, N4269)</f>
        <v>0</v>
      </c>
      <c r="S4269" s="6">
        <f t="shared" si="732"/>
        <v>0</v>
      </c>
      <c r="T4269" s="4">
        <f t="shared" si="733"/>
        <v>11</v>
      </c>
      <c r="U4269" s="4" t="e">
        <f t="shared" si="737"/>
        <v>#DIV/0!</v>
      </c>
      <c r="V4269" s="4" t="e">
        <f t="shared" si="738"/>
        <v>#DIV/0!</v>
      </c>
      <c r="W4269" s="6">
        <f t="shared" si="734"/>
        <v>14</v>
      </c>
      <c r="X4269" s="6" t="e">
        <f t="shared" si="739"/>
        <v>#DIV/0!</v>
      </c>
      <c r="Y4269" s="6" t="e">
        <f t="shared" si="740"/>
        <v>#DIV/0!</v>
      </c>
      <c r="AA4269" s="1">
        <f t="shared" si="735"/>
        <v>0</v>
      </c>
      <c r="AB4269" s="1">
        <f t="shared" si="736"/>
        <v>0</v>
      </c>
    </row>
    <row r="4270" spans="3:28" x14ac:dyDescent="0.25">
      <c r="C4270" s="1">
        <v>1992</v>
      </c>
      <c r="D4270" s="1" t="s">
        <v>119</v>
      </c>
      <c r="E4270" s="2" t="s">
        <v>302</v>
      </c>
      <c r="F4270">
        <v>4</v>
      </c>
      <c r="G4270">
        <v>367618</v>
      </c>
      <c r="H4270" s="1">
        <v>3816.3969999999999</v>
      </c>
      <c r="I4270" s="1">
        <v>57</v>
      </c>
      <c r="J4270" s="1">
        <v>5377.3580000000002</v>
      </c>
      <c r="K4270" s="1">
        <v>6666.6670000000004</v>
      </c>
      <c r="L4270" s="3">
        <v>1</v>
      </c>
      <c r="M4270">
        <v>10.6</v>
      </c>
      <c r="N4270">
        <v>15</v>
      </c>
      <c r="O4270" s="1">
        <f t="shared" si="731"/>
        <v>0</v>
      </c>
      <c r="P4270" s="5">
        <f>-MIN(data!$B$4 / data!H4270 * data!O4270 / 100, data!M4270)</f>
        <v>0</v>
      </c>
      <c r="Q4270" s="4">
        <f t="shared" si="730"/>
        <v>0</v>
      </c>
      <c r="R4270" s="6">
        <f>-MIN(data!$B$5/(POWER(LN(H4270),2))*O4270/100, N4270)</f>
        <v>0</v>
      </c>
      <c r="S4270" s="6">
        <f t="shared" si="732"/>
        <v>0</v>
      </c>
      <c r="T4270" s="4">
        <f t="shared" si="733"/>
        <v>10.6</v>
      </c>
      <c r="U4270" s="4" t="e">
        <f t="shared" si="737"/>
        <v>#DIV/0!</v>
      </c>
      <c r="V4270" s="4" t="e">
        <f t="shared" si="738"/>
        <v>#DIV/0!</v>
      </c>
      <c r="W4270" s="6">
        <f t="shared" si="734"/>
        <v>15</v>
      </c>
      <c r="X4270" s="6" t="e">
        <f t="shared" si="739"/>
        <v>#DIV/0!</v>
      </c>
      <c r="Y4270" s="6" t="e">
        <f t="shared" si="740"/>
        <v>#DIV/0!</v>
      </c>
      <c r="AA4270" s="1">
        <f t="shared" si="735"/>
        <v>0</v>
      </c>
      <c r="AB4270" s="1">
        <f t="shared" si="736"/>
        <v>0</v>
      </c>
    </row>
    <row r="4271" spans="3:28" x14ac:dyDescent="0.25">
      <c r="C4271" s="1">
        <v>1993</v>
      </c>
      <c r="D4271" s="1" t="s">
        <v>119</v>
      </c>
      <c r="E4271" s="2" t="s">
        <v>302</v>
      </c>
      <c r="F4271">
        <v>4</v>
      </c>
      <c r="G4271">
        <v>371308</v>
      </c>
      <c r="H4271" s="1">
        <v>4114.4340000000002</v>
      </c>
      <c r="I4271" s="1">
        <v>54</v>
      </c>
      <c r="J4271" s="1">
        <v>5294.1180000000004</v>
      </c>
      <c r="K4271" s="1">
        <v>7142.857</v>
      </c>
      <c r="L4271" s="3">
        <v>1</v>
      </c>
      <c r="M4271">
        <v>10.199999999999999</v>
      </c>
      <c r="N4271">
        <v>14</v>
      </c>
      <c r="O4271" s="1">
        <f t="shared" si="731"/>
        <v>0</v>
      </c>
      <c r="P4271" s="5">
        <f>-MIN(data!$B$4 / data!H4271 * data!O4271 / 100, data!M4271)</f>
        <v>0</v>
      </c>
      <c r="Q4271" s="4">
        <f t="shared" si="730"/>
        <v>0</v>
      </c>
      <c r="R4271" s="6">
        <f>-MIN(data!$B$5/(POWER(LN(H4271),2))*O4271/100, N4271)</f>
        <v>0</v>
      </c>
      <c r="S4271" s="6">
        <f t="shared" si="732"/>
        <v>0</v>
      </c>
      <c r="T4271" s="4">
        <f t="shared" si="733"/>
        <v>10.199999999999999</v>
      </c>
      <c r="U4271" s="4" t="e">
        <f t="shared" si="737"/>
        <v>#DIV/0!</v>
      </c>
      <c r="V4271" s="4" t="e">
        <f t="shared" si="738"/>
        <v>#DIV/0!</v>
      </c>
      <c r="W4271" s="6">
        <f t="shared" si="734"/>
        <v>14</v>
      </c>
      <c r="X4271" s="6" t="e">
        <f t="shared" si="739"/>
        <v>#DIV/0!</v>
      </c>
      <c r="Y4271" s="6" t="e">
        <f t="shared" si="740"/>
        <v>#DIV/0!</v>
      </c>
      <c r="AA4271" s="1">
        <f t="shared" si="735"/>
        <v>0</v>
      </c>
      <c r="AB4271" s="1">
        <f t="shared" si="736"/>
        <v>0</v>
      </c>
    </row>
    <row r="4272" spans="3:28" x14ac:dyDescent="0.25">
      <c r="C4272" s="1">
        <v>1994</v>
      </c>
      <c r="D4272" s="1" t="s">
        <v>119</v>
      </c>
      <c r="E4272" s="2" t="s">
        <v>302</v>
      </c>
      <c r="F4272">
        <v>4</v>
      </c>
      <c r="G4272">
        <v>374797</v>
      </c>
      <c r="H4272" s="1">
        <v>4161.348</v>
      </c>
      <c r="I4272" s="1">
        <v>52</v>
      </c>
      <c r="J4272" s="1">
        <v>5306.1220000000003</v>
      </c>
      <c r="K4272" s="1">
        <v>7692.308</v>
      </c>
      <c r="L4272" s="3">
        <v>1</v>
      </c>
      <c r="M4272">
        <v>9.8000000000000007</v>
      </c>
      <c r="N4272">
        <v>13</v>
      </c>
      <c r="O4272" s="1">
        <f t="shared" si="731"/>
        <v>0</v>
      </c>
      <c r="P4272" s="5">
        <f>-MIN(data!$B$4 / data!H4272 * data!O4272 / 100, data!M4272)</f>
        <v>0</v>
      </c>
      <c r="Q4272" s="4">
        <f t="shared" si="730"/>
        <v>0</v>
      </c>
      <c r="R4272" s="6">
        <f>-MIN(data!$B$5/(POWER(LN(H4272),2))*O4272/100, N4272)</f>
        <v>0</v>
      </c>
      <c r="S4272" s="6">
        <f t="shared" si="732"/>
        <v>0</v>
      </c>
      <c r="T4272" s="4">
        <f t="shared" si="733"/>
        <v>9.8000000000000007</v>
      </c>
      <c r="U4272" s="4" t="e">
        <f t="shared" si="737"/>
        <v>#DIV/0!</v>
      </c>
      <c r="V4272" s="4" t="e">
        <f t="shared" si="738"/>
        <v>#DIV/0!</v>
      </c>
      <c r="W4272" s="6">
        <f t="shared" si="734"/>
        <v>13</v>
      </c>
      <c r="X4272" s="6" t="e">
        <f t="shared" si="739"/>
        <v>#DIV/0!</v>
      </c>
      <c r="Y4272" s="6" t="e">
        <f t="shared" si="740"/>
        <v>#DIV/0!</v>
      </c>
      <c r="AA4272" s="1">
        <f t="shared" si="735"/>
        <v>0</v>
      </c>
      <c r="AB4272" s="1">
        <f t="shared" si="736"/>
        <v>0</v>
      </c>
    </row>
    <row r="4273" spans="3:28" x14ac:dyDescent="0.25">
      <c r="C4273" s="1">
        <v>1995</v>
      </c>
      <c r="D4273" s="1" t="s">
        <v>119</v>
      </c>
      <c r="E4273" s="2" t="s">
        <v>302</v>
      </c>
      <c r="F4273">
        <v>4</v>
      </c>
      <c r="G4273">
        <v>377419</v>
      </c>
      <c r="H4273" s="1">
        <v>5118.1180000000004</v>
      </c>
      <c r="I4273" s="1">
        <v>49</v>
      </c>
      <c r="J4273" s="1">
        <v>5157.8950000000004</v>
      </c>
      <c r="K4273" s="1">
        <v>7142.857</v>
      </c>
      <c r="L4273" s="3">
        <v>1</v>
      </c>
      <c r="M4273">
        <v>9.5</v>
      </c>
      <c r="N4273">
        <v>14</v>
      </c>
      <c r="O4273" s="1">
        <f t="shared" si="731"/>
        <v>0</v>
      </c>
      <c r="P4273" s="5">
        <f>-MIN(data!$B$4 / data!H4273 * data!O4273 / 100, data!M4273)</f>
        <v>0</v>
      </c>
      <c r="Q4273" s="4">
        <f t="shared" si="730"/>
        <v>0</v>
      </c>
      <c r="R4273" s="6">
        <f>-MIN(data!$B$5/(POWER(LN(H4273),2))*O4273/100, N4273)</f>
        <v>0</v>
      </c>
      <c r="S4273" s="6">
        <f t="shared" si="732"/>
        <v>0</v>
      </c>
      <c r="T4273" s="4">
        <f t="shared" si="733"/>
        <v>9.5</v>
      </c>
      <c r="U4273" s="4" t="e">
        <f t="shared" si="737"/>
        <v>#DIV/0!</v>
      </c>
      <c r="V4273" s="4" t="e">
        <f t="shared" si="738"/>
        <v>#DIV/0!</v>
      </c>
      <c r="W4273" s="6">
        <f t="shared" si="734"/>
        <v>14</v>
      </c>
      <c r="X4273" s="6" t="e">
        <f t="shared" si="739"/>
        <v>#DIV/0!</v>
      </c>
      <c r="Y4273" s="6" t="e">
        <f t="shared" si="740"/>
        <v>#DIV/0!</v>
      </c>
      <c r="AA4273" s="1">
        <f t="shared" si="735"/>
        <v>0</v>
      </c>
      <c r="AB4273" s="1">
        <f t="shared" si="736"/>
        <v>0</v>
      </c>
    </row>
    <row r="4274" spans="3:28" x14ac:dyDescent="0.25">
      <c r="C4274" s="1">
        <v>1996</v>
      </c>
      <c r="D4274" s="1" t="s">
        <v>119</v>
      </c>
      <c r="E4274" s="2" t="s">
        <v>302</v>
      </c>
      <c r="F4274">
        <v>4</v>
      </c>
      <c r="G4274">
        <v>379905</v>
      </c>
      <c r="H4274" s="1">
        <v>5060.942</v>
      </c>
      <c r="I4274" s="1">
        <v>46</v>
      </c>
      <c r="J4274" s="1">
        <v>5054.9449999999997</v>
      </c>
      <c r="K4274" s="1">
        <v>6666.6670000000004</v>
      </c>
      <c r="L4274" s="3">
        <v>1</v>
      </c>
      <c r="M4274">
        <v>9.1</v>
      </c>
      <c r="N4274">
        <v>15</v>
      </c>
      <c r="O4274" s="1">
        <f t="shared" si="731"/>
        <v>0</v>
      </c>
      <c r="P4274" s="5">
        <f>-MIN(data!$B$4 / data!H4274 * data!O4274 / 100, data!M4274)</f>
        <v>0</v>
      </c>
      <c r="Q4274" s="4">
        <f t="shared" si="730"/>
        <v>0</v>
      </c>
      <c r="R4274" s="6">
        <f>-MIN(data!$B$5/(POWER(LN(H4274),2))*O4274/100, N4274)</f>
        <v>0</v>
      </c>
      <c r="S4274" s="6">
        <f t="shared" si="732"/>
        <v>0</v>
      </c>
      <c r="T4274" s="4">
        <f t="shared" si="733"/>
        <v>9.1</v>
      </c>
      <c r="U4274" s="4" t="e">
        <f t="shared" si="737"/>
        <v>#DIV/0!</v>
      </c>
      <c r="V4274" s="4" t="e">
        <f t="shared" si="738"/>
        <v>#DIV/0!</v>
      </c>
      <c r="W4274" s="6">
        <f t="shared" si="734"/>
        <v>15</v>
      </c>
      <c r="X4274" s="6" t="e">
        <f t="shared" si="739"/>
        <v>#DIV/0!</v>
      </c>
      <c r="Y4274" s="6" t="e">
        <f t="shared" si="740"/>
        <v>#DIV/0!</v>
      </c>
      <c r="AA4274" s="1">
        <f t="shared" si="735"/>
        <v>0</v>
      </c>
      <c r="AB4274" s="1">
        <f t="shared" si="736"/>
        <v>0</v>
      </c>
    </row>
    <row r="4275" spans="3:28" x14ac:dyDescent="0.25">
      <c r="C4275" s="1">
        <v>1997</v>
      </c>
      <c r="D4275" s="1" t="s">
        <v>119</v>
      </c>
      <c r="E4275" s="2" t="s">
        <v>302</v>
      </c>
      <c r="F4275">
        <v>4</v>
      </c>
      <c r="G4275">
        <v>382791</v>
      </c>
      <c r="H4275" s="1">
        <v>5407.4579999999996</v>
      </c>
      <c r="I4275" s="1">
        <v>44</v>
      </c>
      <c r="J4275" s="1">
        <v>5057.4709999999995</v>
      </c>
      <c r="K4275" s="1">
        <v>6666.6670000000004</v>
      </c>
      <c r="L4275" s="3">
        <v>1</v>
      </c>
      <c r="M4275">
        <v>8.6999999999999993</v>
      </c>
      <c r="N4275">
        <v>15</v>
      </c>
      <c r="O4275" s="1">
        <f t="shared" si="731"/>
        <v>0</v>
      </c>
      <c r="P4275" s="5">
        <f>-MIN(data!$B$4 / data!H4275 * data!O4275 / 100, data!M4275)</f>
        <v>0</v>
      </c>
      <c r="Q4275" s="4">
        <f t="shared" si="730"/>
        <v>0</v>
      </c>
      <c r="R4275" s="6">
        <f>-MIN(data!$B$5/(POWER(LN(H4275),2))*O4275/100, N4275)</f>
        <v>0</v>
      </c>
      <c r="S4275" s="6">
        <f t="shared" si="732"/>
        <v>0</v>
      </c>
      <c r="T4275" s="4">
        <f t="shared" si="733"/>
        <v>8.6999999999999993</v>
      </c>
      <c r="U4275" s="4" t="e">
        <f t="shared" si="737"/>
        <v>#DIV/0!</v>
      </c>
      <c r="V4275" s="4" t="e">
        <f t="shared" si="738"/>
        <v>#DIV/0!</v>
      </c>
      <c r="W4275" s="6">
        <f t="shared" si="734"/>
        <v>15</v>
      </c>
      <c r="X4275" s="6" t="e">
        <f t="shared" si="739"/>
        <v>#DIV/0!</v>
      </c>
      <c r="Y4275" s="6" t="e">
        <f t="shared" si="740"/>
        <v>#DIV/0!</v>
      </c>
      <c r="AA4275" s="1">
        <f t="shared" si="735"/>
        <v>0</v>
      </c>
      <c r="AB4275" s="1">
        <f t="shared" si="736"/>
        <v>0</v>
      </c>
    </row>
    <row r="4276" spans="3:28" x14ac:dyDescent="0.25">
      <c r="C4276" s="1">
        <v>1998</v>
      </c>
      <c r="D4276" s="1" t="s">
        <v>119</v>
      </c>
      <c r="E4276" s="2" t="s">
        <v>302</v>
      </c>
      <c r="F4276">
        <v>4</v>
      </c>
      <c r="G4276">
        <v>385287</v>
      </c>
      <c r="H4276" s="1">
        <v>5278.1260000000002</v>
      </c>
      <c r="I4276" s="1">
        <v>41</v>
      </c>
      <c r="J4276" s="1">
        <v>4939.759</v>
      </c>
      <c r="K4276" s="1">
        <v>6250</v>
      </c>
      <c r="L4276" s="3">
        <v>1</v>
      </c>
      <c r="M4276">
        <v>8.3000000000000007</v>
      </c>
      <c r="N4276">
        <v>16</v>
      </c>
      <c r="O4276" s="1">
        <f t="shared" si="731"/>
        <v>0</v>
      </c>
      <c r="P4276" s="5">
        <f>-MIN(data!$B$4 / data!H4276 * data!O4276 / 100, data!M4276)</f>
        <v>0</v>
      </c>
      <c r="Q4276" s="4">
        <f t="shared" si="730"/>
        <v>0</v>
      </c>
      <c r="R4276" s="6">
        <f>-MIN(data!$B$5/(POWER(LN(H4276),2))*O4276/100, N4276)</f>
        <v>0</v>
      </c>
      <c r="S4276" s="6">
        <f t="shared" si="732"/>
        <v>0</v>
      </c>
      <c r="T4276" s="4">
        <f t="shared" si="733"/>
        <v>8.3000000000000007</v>
      </c>
      <c r="U4276" s="4" t="e">
        <f t="shared" si="737"/>
        <v>#DIV/0!</v>
      </c>
      <c r="V4276" s="4" t="e">
        <f t="shared" si="738"/>
        <v>#DIV/0!</v>
      </c>
      <c r="W4276" s="6">
        <f t="shared" si="734"/>
        <v>16</v>
      </c>
      <c r="X4276" s="6" t="e">
        <f t="shared" si="739"/>
        <v>#DIV/0!</v>
      </c>
      <c r="Y4276" s="6" t="e">
        <f t="shared" si="740"/>
        <v>#DIV/0!</v>
      </c>
      <c r="AA4276" s="1">
        <f t="shared" si="735"/>
        <v>0</v>
      </c>
      <c r="AB4276" s="1">
        <f t="shared" si="736"/>
        <v>0</v>
      </c>
    </row>
    <row r="4277" spans="3:28" x14ac:dyDescent="0.25">
      <c r="C4277" s="1">
        <v>1999</v>
      </c>
      <c r="D4277" s="1" t="s">
        <v>119</v>
      </c>
      <c r="E4277" s="2" t="s">
        <v>302</v>
      </c>
      <c r="F4277">
        <v>4</v>
      </c>
      <c r="G4277">
        <v>387578</v>
      </c>
      <c r="H4277" s="1">
        <v>6005.384</v>
      </c>
      <c r="I4277" s="1">
        <v>38</v>
      </c>
      <c r="J4277" s="1">
        <v>4750</v>
      </c>
      <c r="K4277" s="1">
        <v>6250</v>
      </c>
      <c r="L4277" s="3">
        <v>1</v>
      </c>
      <c r="M4277">
        <v>8</v>
      </c>
      <c r="N4277">
        <v>16</v>
      </c>
      <c r="O4277" s="1">
        <f t="shared" si="731"/>
        <v>0</v>
      </c>
      <c r="P4277" s="5">
        <f>-MIN(data!$B$4 / data!H4277 * data!O4277 / 100, data!M4277)</f>
        <v>0</v>
      </c>
      <c r="Q4277" s="4">
        <f t="shared" si="730"/>
        <v>0</v>
      </c>
      <c r="R4277" s="6">
        <f>-MIN(data!$B$5/(POWER(LN(H4277),2))*O4277/100, N4277)</f>
        <v>0</v>
      </c>
      <c r="S4277" s="6">
        <f t="shared" si="732"/>
        <v>0</v>
      </c>
      <c r="T4277" s="4">
        <f t="shared" si="733"/>
        <v>8</v>
      </c>
      <c r="U4277" s="4" t="e">
        <f t="shared" si="737"/>
        <v>#DIV/0!</v>
      </c>
      <c r="V4277" s="4" t="e">
        <f t="shared" si="738"/>
        <v>#DIV/0!</v>
      </c>
      <c r="W4277" s="6">
        <f t="shared" si="734"/>
        <v>16</v>
      </c>
      <c r="X4277" s="6" t="e">
        <f t="shared" si="739"/>
        <v>#DIV/0!</v>
      </c>
      <c r="Y4277" s="6" t="e">
        <f t="shared" si="740"/>
        <v>#DIV/0!</v>
      </c>
      <c r="AA4277" s="1">
        <f t="shared" si="735"/>
        <v>0</v>
      </c>
      <c r="AB4277" s="1">
        <f t="shared" si="736"/>
        <v>0</v>
      </c>
    </row>
    <row r="4278" spans="3:28" x14ac:dyDescent="0.25">
      <c r="C4278" s="1">
        <v>2000</v>
      </c>
      <c r="D4278" s="1" t="s">
        <v>119</v>
      </c>
      <c r="E4278" s="2" t="s">
        <v>302</v>
      </c>
      <c r="F4278">
        <v>4</v>
      </c>
      <c r="G4278">
        <v>390087</v>
      </c>
      <c r="H4278" s="1">
        <v>6244.4049999999997</v>
      </c>
      <c r="I4278" s="1">
        <v>36</v>
      </c>
      <c r="J4278" s="1">
        <v>4675.3249999999998</v>
      </c>
      <c r="K4278" s="1">
        <v>6666.6670000000004</v>
      </c>
      <c r="L4278" s="3">
        <v>1</v>
      </c>
      <c r="M4278">
        <v>7.7</v>
      </c>
      <c r="N4278">
        <v>15</v>
      </c>
      <c r="O4278" s="1">
        <f t="shared" si="731"/>
        <v>0</v>
      </c>
      <c r="P4278" s="5">
        <f>-MIN(data!$B$4 / data!H4278 * data!O4278 / 100, data!M4278)</f>
        <v>0</v>
      </c>
      <c r="Q4278" s="4">
        <f t="shared" si="730"/>
        <v>0</v>
      </c>
      <c r="R4278" s="6">
        <f>-MIN(data!$B$5/(POWER(LN(H4278),2))*O4278/100, N4278)</f>
        <v>0</v>
      </c>
      <c r="S4278" s="6">
        <f t="shared" si="732"/>
        <v>0</v>
      </c>
      <c r="T4278" s="4">
        <f t="shared" si="733"/>
        <v>7.7</v>
      </c>
      <c r="U4278" s="4" t="e">
        <f t="shared" si="737"/>
        <v>#DIV/0!</v>
      </c>
      <c r="V4278" s="4" t="e">
        <f t="shared" si="738"/>
        <v>#DIV/0!</v>
      </c>
      <c r="W4278" s="6">
        <f t="shared" si="734"/>
        <v>15</v>
      </c>
      <c r="X4278" s="6" t="e">
        <f t="shared" si="739"/>
        <v>#DIV/0!</v>
      </c>
      <c r="Y4278" s="6" t="e">
        <f t="shared" si="740"/>
        <v>#DIV/0!</v>
      </c>
      <c r="AA4278" s="1">
        <f t="shared" si="735"/>
        <v>0</v>
      </c>
      <c r="AB4278" s="1">
        <f t="shared" si="736"/>
        <v>0</v>
      </c>
    </row>
    <row r="4279" spans="3:28" x14ac:dyDescent="0.25">
      <c r="C4279" s="1">
        <v>2001</v>
      </c>
      <c r="D4279" s="1" t="s">
        <v>119</v>
      </c>
      <c r="E4279" s="2" t="s">
        <v>302</v>
      </c>
      <c r="F4279">
        <v>4</v>
      </c>
      <c r="G4279">
        <v>393028</v>
      </c>
      <c r="H4279" s="1">
        <v>6398.0739999999996</v>
      </c>
      <c r="I4279" s="1">
        <v>33</v>
      </c>
      <c r="J4279" s="1">
        <v>4400</v>
      </c>
      <c r="K4279" s="1">
        <v>7142.857</v>
      </c>
      <c r="L4279" s="3">
        <v>1</v>
      </c>
      <c r="M4279">
        <v>7.5</v>
      </c>
      <c r="N4279">
        <v>14</v>
      </c>
      <c r="O4279" s="1">
        <f t="shared" si="731"/>
        <v>0</v>
      </c>
      <c r="P4279" s="5">
        <f>-MIN(data!$B$4 / data!H4279 * data!O4279 / 100, data!M4279)</f>
        <v>0</v>
      </c>
      <c r="Q4279" s="4">
        <f t="shared" si="730"/>
        <v>0</v>
      </c>
      <c r="R4279" s="6">
        <f>-MIN(data!$B$5/(POWER(LN(H4279),2))*O4279/100, N4279)</f>
        <v>0</v>
      </c>
      <c r="S4279" s="6">
        <f t="shared" si="732"/>
        <v>0</v>
      </c>
      <c r="T4279" s="4">
        <f t="shared" si="733"/>
        <v>7.5</v>
      </c>
      <c r="U4279" s="4" t="e">
        <f t="shared" si="737"/>
        <v>#DIV/0!</v>
      </c>
      <c r="V4279" s="4" t="e">
        <f t="shared" si="738"/>
        <v>#DIV/0!</v>
      </c>
      <c r="W4279" s="6">
        <f t="shared" si="734"/>
        <v>14</v>
      </c>
      <c r="X4279" s="6" t="e">
        <f t="shared" si="739"/>
        <v>#DIV/0!</v>
      </c>
      <c r="Y4279" s="6" t="e">
        <f t="shared" si="740"/>
        <v>#DIV/0!</v>
      </c>
      <c r="AA4279" s="1">
        <f t="shared" si="735"/>
        <v>0</v>
      </c>
      <c r="AB4279" s="1">
        <f t="shared" si="736"/>
        <v>0</v>
      </c>
    </row>
    <row r="4280" spans="3:28" x14ac:dyDescent="0.25">
      <c r="C4280" s="1">
        <v>2002</v>
      </c>
      <c r="D4280" s="1" t="s">
        <v>119</v>
      </c>
      <c r="E4280" s="2" t="s">
        <v>302</v>
      </c>
      <c r="F4280">
        <v>4</v>
      </c>
      <c r="G4280">
        <v>395969</v>
      </c>
      <c r="H4280" s="1">
        <v>6637.1459999999997</v>
      </c>
      <c r="I4280" s="1">
        <v>31</v>
      </c>
      <c r="J4280" s="1">
        <v>4246.5749999999998</v>
      </c>
      <c r="K4280" s="1">
        <v>7142.857</v>
      </c>
      <c r="L4280" s="3">
        <v>1</v>
      </c>
      <c r="M4280">
        <v>7.3</v>
      </c>
      <c r="N4280">
        <v>14</v>
      </c>
      <c r="O4280" s="1">
        <f t="shared" si="731"/>
        <v>0</v>
      </c>
      <c r="P4280" s="5">
        <f>-MIN(data!$B$4 / data!H4280 * data!O4280 / 100, data!M4280)</f>
        <v>0</v>
      </c>
      <c r="Q4280" s="4">
        <f t="shared" si="730"/>
        <v>0</v>
      </c>
      <c r="R4280" s="6">
        <f>-MIN(data!$B$5/(POWER(LN(H4280),2))*O4280/100, N4280)</f>
        <v>0</v>
      </c>
      <c r="S4280" s="6">
        <f t="shared" si="732"/>
        <v>0</v>
      </c>
      <c r="T4280" s="4">
        <f t="shared" si="733"/>
        <v>7.3</v>
      </c>
      <c r="U4280" s="4" t="e">
        <f t="shared" si="737"/>
        <v>#DIV/0!</v>
      </c>
      <c r="V4280" s="4" t="e">
        <f t="shared" si="738"/>
        <v>#DIV/0!</v>
      </c>
      <c r="W4280" s="6">
        <f t="shared" si="734"/>
        <v>14</v>
      </c>
      <c r="X4280" s="6" t="e">
        <f t="shared" si="739"/>
        <v>#DIV/0!</v>
      </c>
      <c r="Y4280" s="6" t="e">
        <f t="shared" si="740"/>
        <v>#DIV/0!</v>
      </c>
      <c r="AA4280" s="1">
        <f t="shared" si="735"/>
        <v>0</v>
      </c>
      <c r="AB4280" s="1">
        <f t="shared" si="736"/>
        <v>0</v>
      </c>
    </row>
    <row r="4281" spans="3:28" x14ac:dyDescent="0.25">
      <c r="C4281" s="1">
        <v>2003</v>
      </c>
      <c r="D4281" s="1" t="s">
        <v>119</v>
      </c>
      <c r="E4281" s="2" t="s">
        <v>302</v>
      </c>
      <c r="F4281">
        <v>4</v>
      </c>
      <c r="G4281">
        <v>398582</v>
      </c>
      <c r="H4281" s="1">
        <v>6801.3339999999998</v>
      </c>
      <c r="I4281" s="1">
        <v>29</v>
      </c>
      <c r="J4281" s="1">
        <v>4084.5070000000001</v>
      </c>
      <c r="K4281" s="1">
        <v>0</v>
      </c>
      <c r="L4281" s="3">
        <v>1</v>
      </c>
      <c r="M4281">
        <v>7.1</v>
      </c>
      <c r="N4281">
        <v>14</v>
      </c>
      <c r="O4281" s="1">
        <f t="shared" si="731"/>
        <v>0</v>
      </c>
      <c r="P4281" s="5">
        <f>-MIN(data!$B$4 / data!H4281 * data!O4281 / 100, data!M4281)</f>
        <v>0</v>
      </c>
      <c r="Q4281" s="4">
        <f t="shared" si="730"/>
        <v>0</v>
      </c>
      <c r="R4281" s="6">
        <f>-MIN(data!$B$5/(POWER(LN(H4281),2))*O4281/100, N4281)</f>
        <v>0</v>
      </c>
      <c r="S4281" s="6">
        <f t="shared" si="732"/>
        <v>0</v>
      </c>
      <c r="T4281" s="4">
        <f t="shared" si="733"/>
        <v>7.1</v>
      </c>
      <c r="U4281" s="4" t="e">
        <f t="shared" si="737"/>
        <v>#DIV/0!</v>
      </c>
      <c r="V4281" s="4" t="e">
        <f t="shared" si="738"/>
        <v>#DIV/0!</v>
      </c>
      <c r="W4281" s="6">
        <f t="shared" si="734"/>
        <v>14</v>
      </c>
      <c r="X4281" s="6" t="e">
        <f t="shared" si="739"/>
        <v>#DIV/0!</v>
      </c>
      <c r="Y4281" s="6" t="e">
        <f t="shared" si="740"/>
        <v>#DIV/0!</v>
      </c>
      <c r="AA4281" s="1">
        <f t="shared" si="735"/>
        <v>0</v>
      </c>
      <c r="AB4281" s="1">
        <f t="shared" si="736"/>
        <v>0</v>
      </c>
    </row>
    <row r="4282" spans="3:28" x14ac:dyDescent="0.25">
      <c r="C4282" s="1">
        <v>2004</v>
      </c>
      <c r="D4282" s="1" t="s">
        <v>119</v>
      </c>
      <c r="E4282" s="2" t="s">
        <v>302</v>
      </c>
      <c r="F4282">
        <v>4</v>
      </c>
      <c r="G4282">
        <v>401268</v>
      </c>
      <c r="H4282" s="1">
        <v>7108.6229999999996</v>
      </c>
      <c r="I4282" s="1">
        <v>28</v>
      </c>
      <c r="J4282" s="1">
        <v>4000</v>
      </c>
      <c r="K4282" s="1">
        <v>0</v>
      </c>
      <c r="L4282" s="3">
        <v>0</v>
      </c>
      <c r="M4282">
        <v>7</v>
      </c>
      <c r="N4282">
        <v>13</v>
      </c>
      <c r="O4282" s="1">
        <f t="shared" si="731"/>
        <v>0</v>
      </c>
      <c r="P4282" s="5">
        <f>-MIN(data!$B$4 / data!H4282 * data!O4282 / 100, data!M4282)</f>
        <v>0</v>
      </c>
      <c r="Q4282" s="4">
        <f t="shared" si="730"/>
        <v>0</v>
      </c>
      <c r="R4282" s="6">
        <f>-MIN(data!$B$5/(POWER(LN(H4282),2))*O4282/100, N4282)</f>
        <v>0</v>
      </c>
      <c r="S4282" s="6">
        <f t="shared" si="732"/>
        <v>0</v>
      </c>
      <c r="T4282" s="4">
        <f t="shared" si="733"/>
        <v>7</v>
      </c>
      <c r="U4282" s="4" t="e">
        <f t="shared" si="737"/>
        <v>#DIV/0!</v>
      </c>
      <c r="V4282" s="4" t="e">
        <f t="shared" si="738"/>
        <v>#DIV/0!</v>
      </c>
      <c r="W4282" s="6">
        <f t="shared" si="734"/>
        <v>13</v>
      </c>
      <c r="X4282" s="6" t="e">
        <f t="shared" si="739"/>
        <v>#DIV/0!</v>
      </c>
      <c r="Y4282" s="6" t="e">
        <f t="shared" si="740"/>
        <v>#DIV/0!</v>
      </c>
      <c r="AA4282" s="1">
        <f t="shared" si="735"/>
        <v>0</v>
      </c>
      <c r="AB4282" s="1">
        <f t="shared" si="736"/>
        <v>0</v>
      </c>
    </row>
    <row r="4283" spans="3:28" x14ac:dyDescent="0.25">
      <c r="C4283" s="1">
        <v>2005</v>
      </c>
      <c r="D4283" s="1" t="s">
        <v>119</v>
      </c>
      <c r="E4283" s="2" t="s">
        <v>302</v>
      </c>
      <c r="F4283">
        <v>4</v>
      </c>
      <c r="G4283">
        <v>403834</v>
      </c>
      <c r="H4283" s="1">
        <v>7663.6610000000001</v>
      </c>
      <c r="I4283" s="1">
        <v>27</v>
      </c>
      <c r="J4283" s="1">
        <v>3913.0430000000001</v>
      </c>
      <c r="K4283" s="1">
        <v>0</v>
      </c>
      <c r="L4283" s="3">
        <v>0</v>
      </c>
      <c r="M4283">
        <v>6.9</v>
      </c>
      <c r="N4283">
        <v>13</v>
      </c>
      <c r="O4283" s="1">
        <f t="shared" si="731"/>
        <v>0</v>
      </c>
      <c r="P4283" s="5">
        <f>-MIN(data!$B$4 / data!H4283 * data!O4283 / 100, data!M4283)</f>
        <v>0</v>
      </c>
      <c r="Q4283" s="4">
        <f t="shared" si="730"/>
        <v>0</v>
      </c>
      <c r="R4283" s="6">
        <f>-MIN(data!$B$5/(POWER(LN(H4283),2))*O4283/100, N4283)</f>
        <v>0</v>
      </c>
      <c r="S4283" s="6">
        <f t="shared" si="732"/>
        <v>0</v>
      </c>
      <c r="T4283" s="4">
        <f t="shared" si="733"/>
        <v>6.9</v>
      </c>
      <c r="U4283" s="4" t="e">
        <f t="shared" si="737"/>
        <v>#DIV/0!</v>
      </c>
      <c r="V4283" s="4" t="e">
        <f t="shared" si="738"/>
        <v>#DIV/0!</v>
      </c>
      <c r="W4283" s="6">
        <f t="shared" si="734"/>
        <v>13</v>
      </c>
      <c r="X4283" s="6" t="e">
        <f t="shared" si="739"/>
        <v>#DIV/0!</v>
      </c>
      <c r="Y4283" s="6" t="e">
        <f t="shared" si="740"/>
        <v>#DIV/0!</v>
      </c>
      <c r="AA4283" s="1">
        <f t="shared" si="735"/>
        <v>0</v>
      </c>
      <c r="AB4283" s="1">
        <f t="shared" si="736"/>
        <v>0</v>
      </c>
    </row>
    <row r="4284" spans="3:28" x14ac:dyDescent="0.25">
      <c r="C4284" s="1">
        <v>2006</v>
      </c>
      <c r="D4284" s="1" t="s">
        <v>119</v>
      </c>
      <c r="E4284" s="2" t="s">
        <v>302</v>
      </c>
      <c r="F4284">
        <v>4</v>
      </c>
      <c r="G4284">
        <v>405308</v>
      </c>
      <c r="H4284" s="1">
        <v>7799.2690000000002</v>
      </c>
      <c r="I4284" s="1">
        <v>27</v>
      </c>
      <c r="J4284" s="1">
        <v>3970.5880000000002</v>
      </c>
      <c r="K4284" s="1">
        <v>0</v>
      </c>
      <c r="L4284" s="3">
        <v>0</v>
      </c>
      <c r="M4284">
        <v>6.8</v>
      </c>
      <c r="N4284">
        <v>12</v>
      </c>
      <c r="O4284" s="1">
        <f t="shared" si="731"/>
        <v>0</v>
      </c>
      <c r="P4284" s="5">
        <f>-MIN(data!$B$4 / data!H4284 * data!O4284 / 100, data!M4284)</f>
        <v>0</v>
      </c>
      <c r="Q4284" s="4">
        <f t="shared" si="730"/>
        <v>0</v>
      </c>
      <c r="R4284" s="6">
        <f>-MIN(data!$B$5/(POWER(LN(H4284),2))*O4284/100, N4284)</f>
        <v>0</v>
      </c>
      <c r="S4284" s="6">
        <f t="shared" si="732"/>
        <v>0</v>
      </c>
      <c r="T4284" s="4">
        <f t="shared" si="733"/>
        <v>6.8</v>
      </c>
      <c r="U4284" s="4" t="e">
        <f t="shared" si="737"/>
        <v>#DIV/0!</v>
      </c>
      <c r="V4284" s="4" t="e">
        <f t="shared" si="738"/>
        <v>#DIV/0!</v>
      </c>
      <c r="W4284" s="6">
        <f t="shared" si="734"/>
        <v>12</v>
      </c>
      <c r="X4284" s="6" t="e">
        <f t="shared" si="739"/>
        <v>#DIV/0!</v>
      </c>
      <c r="Y4284" s="6" t="e">
        <f t="shared" si="740"/>
        <v>#DIV/0!</v>
      </c>
      <c r="AA4284" s="1">
        <f t="shared" si="735"/>
        <v>0</v>
      </c>
      <c r="AB4284" s="1">
        <f t="shared" si="736"/>
        <v>0</v>
      </c>
    </row>
    <row r="4285" spans="3:28" x14ac:dyDescent="0.25">
      <c r="C4285" s="1">
        <v>2007</v>
      </c>
      <c r="D4285" s="1" t="s">
        <v>119</v>
      </c>
      <c r="E4285" s="2" t="s">
        <v>302</v>
      </c>
      <c r="F4285">
        <v>4</v>
      </c>
      <c r="G4285">
        <v>406724</v>
      </c>
      <c r="H4285" s="1">
        <v>7937.8109999999997</v>
      </c>
      <c r="I4285" s="1">
        <v>26</v>
      </c>
      <c r="J4285" s="1">
        <v>3823.529</v>
      </c>
      <c r="K4285" s="1">
        <v>0</v>
      </c>
      <c r="L4285" s="3">
        <v>0</v>
      </c>
      <c r="M4285">
        <v>6.8</v>
      </c>
      <c r="N4285">
        <v>12</v>
      </c>
      <c r="O4285" s="1">
        <f t="shared" si="731"/>
        <v>0</v>
      </c>
      <c r="P4285" s="5">
        <f>-MIN(data!$B$4 / data!H4285 * data!O4285 / 100, data!M4285)</f>
        <v>0</v>
      </c>
      <c r="Q4285" s="4">
        <f t="shared" si="730"/>
        <v>0</v>
      </c>
      <c r="R4285" s="6">
        <f>-MIN(data!$B$5/(POWER(LN(H4285),2))*O4285/100, N4285)</f>
        <v>0</v>
      </c>
      <c r="S4285" s="6">
        <f t="shared" si="732"/>
        <v>0</v>
      </c>
      <c r="T4285" s="4">
        <f t="shared" si="733"/>
        <v>6.8</v>
      </c>
      <c r="U4285" s="4" t="e">
        <f t="shared" si="737"/>
        <v>#DIV/0!</v>
      </c>
      <c r="V4285" s="4" t="e">
        <f t="shared" si="738"/>
        <v>#DIV/0!</v>
      </c>
      <c r="W4285" s="6">
        <f t="shared" si="734"/>
        <v>12</v>
      </c>
      <c r="X4285" s="6" t="e">
        <f t="shared" si="739"/>
        <v>#DIV/0!</v>
      </c>
      <c r="Y4285" s="6" t="e">
        <f t="shared" si="740"/>
        <v>#DIV/0!</v>
      </c>
      <c r="AA4285" s="1">
        <f t="shared" si="735"/>
        <v>0</v>
      </c>
      <c r="AB4285" s="1">
        <f t="shared" si="736"/>
        <v>0</v>
      </c>
    </row>
    <row r="4286" spans="3:28" x14ac:dyDescent="0.25">
      <c r="C4286" s="1">
        <v>2008</v>
      </c>
      <c r="D4286" s="1" t="s">
        <v>119</v>
      </c>
      <c r="E4286" s="2" t="s">
        <v>302</v>
      </c>
      <c r="F4286">
        <v>4</v>
      </c>
      <c r="G4286">
        <v>409379</v>
      </c>
      <c r="H4286" s="1">
        <v>8040.31</v>
      </c>
      <c r="I4286" s="1">
        <v>26</v>
      </c>
      <c r="J4286" s="1">
        <v>3880.5970000000002</v>
      </c>
      <c r="K4286" s="1">
        <v>0</v>
      </c>
      <c r="L4286" s="3">
        <v>0</v>
      </c>
      <c r="M4286">
        <v>6.7</v>
      </c>
      <c r="N4286">
        <v>11</v>
      </c>
      <c r="O4286" s="1">
        <f t="shared" si="731"/>
        <v>0</v>
      </c>
      <c r="P4286" s="5">
        <f>-MIN(data!$B$4 / data!H4286 * data!O4286 / 100, data!M4286)</f>
        <v>0</v>
      </c>
      <c r="Q4286" s="4">
        <f t="shared" si="730"/>
        <v>0</v>
      </c>
      <c r="R4286" s="6">
        <f>-MIN(data!$B$5/(POWER(LN(H4286),2))*O4286/100, N4286)</f>
        <v>0</v>
      </c>
      <c r="S4286" s="6">
        <f t="shared" si="732"/>
        <v>0</v>
      </c>
      <c r="T4286" s="4">
        <f t="shared" si="733"/>
        <v>6.7</v>
      </c>
      <c r="U4286" s="4" t="e">
        <f t="shared" si="737"/>
        <v>#DIV/0!</v>
      </c>
      <c r="V4286" s="4" t="e">
        <f t="shared" si="738"/>
        <v>#DIV/0!</v>
      </c>
      <c r="W4286" s="6">
        <f t="shared" si="734"/>
        <v>11</v>
      </c>
      <c r="X4286" s="6" t="e">
        <f t="shared" si="739"/>
        <v>#DIV/0!</v>
      </c>
      <c r="Y4286" s="6" t="e">
        <f t="shared" si="740"/>
        <v>#DIV/0!</v>
      </c>
      <c r="AA4286" s="1">
        <f t="shared" si="735"/>
        <v>0</v>
      </c>
      <c r="AB4286" s="1">
        <f t="shared" si="736"/>
        <v>0</v>
      </c>
    </row>
    <row r="4287" spans="3:28" x14ac:dyDescent="0.25">
      <c r="C4287" s="1">
        <v>2009</v>
      </c>
      <c r="D4287" s="1" t="s">
        <v>119</v>
      </c>
      <c r="E4287" s="2" t="s">
        <v>302</v>
      </c>
      <c r="F4287">
        <v>4</v>
      </c>
      <c r="G4287">
        <v>412477</v>
      </c>
      <c r="H4287" s="1">
        <v>7818.2259999999997</v>
      </c>
      <c r="I4287" s="1">
        <v>26</v>
      </c>
      <c r="J4287" s="1">
        <v>3880.5970000000002</v>
      </c>
      <c r="K4287" s="1">
        <v>0</v>
      </c>
      <c r="L4287" s="3">
        <v>0</v>
      </c>
      <c r="M4287">
        <v>6.7</v>
      </c>
      <c r="N4287">
        <v>11</v>
      </c>
      <c r="O4287" s="1">
        <f t="shared" si="731"/>
        <v>0</v>
      </c>
      <c r="P4287" s="5">
        <f>-MIN(data!$B$4 / data!H4287 * data!O4287 / 100, data!M4287)</f>
        <v>0</v>
      </c>
      <c r="Q4287" s="4">
        <f t="shared" ref="Q4287:Q4350" si="741">-P4287*J4287/1000</f>
        <v>0</v>
      </c>
      <c r="R4287" s="6">
        <f>-MIN(data!$B$5/(POWER(LN(H4287),2))*O4287/100, N4287)</f>
        <v>0</v>
      </c>
      <c r="S4287" s="6">
        <f t="shared" si="732"/>
        <v>0</v>
      </c>
      <c r="T4287" s="4">
        <f t="shared" si="733"/>
        <v>6.7</v>
      </c>
      <c r="U4287" s="4" t="e">
        <f t="shared" si="737"/>
        <v>#DIV/0!</v>
      </c>
      <c r="V4287" s="4" t="e">
        <f t="shared" si="738"/>
        <v>#DIV/0!</v>
      </c>
      <c r="W4287" s="6">
        <f t="shared" si="734"/>
        <v>11</v>
      </c>
      <c r="X4287" s="6" t="e">
        <f t="shared" si="739"/>
        <v>#DIV/0!</v>
      </c>
      <c r="Y4287" s="6" t="e">
        <f t="shared" si="740"/>
        <v>#DIV/0!</v>
      </c>
      <c r="AA4287" s="1">
        <f t="shared" si="735"/>
        <v>0</v>
      </c>
      <c r="AB4287" s="1">
        <f t="shared" si="736"/>
        <v>0</v>
      </c>
    </row>
    <row r="4288" spans="3:28" x14ac:dyDescent="0.25">
      <c r="C4288" s="1">
        <v>2010</v>
      </c>
      <c r="D4288" s="1" t="s">
        <v>119</v>
      </c>
      <c r="E4288" s="2" t="s">
        <v>302</v>
      </c>
      <c r="F4288">
        <v>4</v>
      </c>
      <c r="G4288">
        <v>414508</v>
      </c>
      <c r="H4288" s="1">
        <v>8049.2089999999998</v>
      </c>
      <c r="I4288" s="1">
        <v>26</v>
      </c>
      <c r="J4288" s="1">
        <v>3880.5970000000002</v>
      </c>
      <c r="K4288" s="1">
        <v>0</v>
      </c>
      <c r="L4288" s="3">
        <v>0</v>
      </c>
      <c r="M4288">
        <v>6.7</v>
      </c>
      <c r="N4288">
        <v>11</v>
      </c>
      <c r="O4288" s="1">
        <f t="shared" si="731"/>
        <v>0</v>
      </c>
      <c r="P4288" s="5">
        <f>-MIN(data!$B$4 / data!H4288 * data!O4288 / 100, data!M4288)</f>
        <v>0</v>
      </c>
      <c r="Q4288" s="4">
        <f t="shared" si="741"/>
        <v>0</v>
      </c>
      <c r="R4288" s="6">
        <f>-MIN(data!$B$5/(POWER(LN(H4288),2))*O4288/100, N4288)</f>
        <v>0</v>
      </c>
      <c r="S4288" s="6">
        <f t="shared" si="732"/>
        <v>0</v>
      </c>
      <c r="T4288" s="4">
        <f t="shared" si="733"/>
        <v>6.7</v>
      </c>
      <c r="U4288" s="4" t="e">
        <f t="shared" si="737"/>
        <v>#DIV/0!</v>
      </c>
      <c r="V4288" s="4" t="e">
        <f t="shared" si="738"/>
        <v>#DIV/0!</v>
      </c>
      <c r="W4288" s="6">
        <f t="shared" si="734"/>
        <v>11</v>
      </c>
      <c r="X4288" s="6" t="e">
        <f t="shared" si="739"/>
        <v>#DIV/0!</v>
      </c>
      <c r="Y4288" s="6" t="e">
        <f t="shared" si="740"/>
        <v>#DIV/0!</v>
      </c>
      <c r="AA4288" s="1">
        <f t="shared" si="735"/>
        <v>0</v>
      </c>
      <c r="AB4288" s="1">
        <f t="shared" si="736"/>
        <v>0</v>
      </c>
    </row>
    <row r="4289" spans="3:28" x14ac:dyDescent="0.25">
      <c r="C4289" s="1">
        <v>2011</v>
      </c>
      <c r="D4289" s="1" t="s">
        <v>119</v>
      </c>
      <c r="E4289" s="2" t="s">
        <v>302</v>
      </c>
      <c r="F4289">
        <v>4</v>
      </c>
      <c r="G4289">
        <v>416268</v>
      </c>
      <c r="H4289" s="1">
        <v>8145.7539999999999</v>
      </c>
      <c r="I4289" s="1">
        <v>26</v>
      </c>
      <c r="J4289" s="1">
        <v>3939.3939999999998</v>
      </c>
      <c r="K4289" s="1">
        <v>0</v>
      </c>
      <c r="L4289" s="3">
        <v>0</v>
      </c>
      <c r="M4289">
        <v>6.6</v>
      </c>
      <c r="N4289">
        <v>11</v>
      </c>
      <c r="O4289" s="1">
        <f t="shared" si="731"/>
        <v>0</v>
      </c>
      <c r="P4289" s="5">
        <f>-MIN(data!$B$4 / data!H4289 * data!O4289 / 100, data!M4289)</f>
        <v>0</v>
      </c>
      <c r="Q4289" s="4">
        <f t="shared" si="741"/>
        <v>0</v>
      </c>
      <c r="R4289" s="6">
        <f>-MIN(data!$B$5/(POWER(LN(H4289),2))*O4289/100, N4289)</f>
        <v>0</v>
      </c>
      <c r="S4289" s="6">
        <f t="shared" si="732"/>
        <v>0</v>
      </c>
      <c r="T4289" s="4">
        <f t="shared" si="733"/>
        <v>6.6</v>
      </c>
      <c r="U4289" s="4" t="e">
        <f t="shared" si="737"/>
        <v>#DIV/0!</v>
      </c>
      <c r="V4289" s="4" t="e">
        <f t="shared" si="738"/>
        <v>#DIV/0!</v>
      </c>
      <c r="W4289" s="6">
        <f t="shared" si="734"/>
        <v>11</v>
      </c>
      <c r="X4289" s="6" t="e">
        <f t="shared" si="739"/>
        <v>#DIV/0!</v>
      </c>
      <c r="Y4289" s="6" t="e">
        <f t="shared" si="740"/>
        <v>#DIV/0!</v>
      </c>
      <c r="AA4289" s="1">
        <f t="shared" si="735"/>
        <v>0</v>
      </c>
      <c r="AB4289" s="1">
        <f t="shared" si="736"/>
        <v>0</v>
      </c>
    </row>
    <row r="4290" spans="3:28" x14ac:dyDescent="0.25">
      <c r="C4290" s="1">
        <v>2012</v>
      </c>
      <c r="D4290" s="1" t="s">
        <v>119</v>
      </c>
      <c r="E4290" s="2" t="s">
        <v>302</v>
      </c>
      <c r="F4290">
        <v>4</v>
      </c>
      <c r="G4290">
        <v>420028</v>
      </c>
      <c r="H4290" s="1">
        <v>8356.5560000000005</v>
      </c>
      <c r="I4290" s="1">
        <v>27</v>
      </c>
      <c r="J4290" s="1">
        <v>4090.9090000000001</v>
      </c>
      <c r="K4290" s="1">
        <v>0</v>
      </c>
      <c r="L4290" s="3">
        <v>0</v>
      </c>
      <c r="M4290">
        <v>6.6</v>
      </c>
      <c r="N4290">
        <v>11</v>
      </c>
      <c r="O4290" s="1">
        <f t="shared" si="731"/>
        <v>0</v>
      </c>
      <c r="P4290" s="5">
        <f>-MIN(data!$B$4 / data!H4290 * data!O4290 / 100, data!M4290)</f>
        <v>0</v>
      </c>
      <c r="Q4290" s="4">
        <f t="shared" si="741"/>
        <v>0</v>
      </c>
      <c r="R4290" s="6">
        <f>-MIN(data!$B$5/(POWER(LN(H4290),2))*O4290/100, N4290)</f>
        <v>0</v>
      </c>
      <c r="S4290" s="6">
        <f t="shared" si="732"/>
        <v>0</v>
      </c>
      <c r="T4290" s="4">
        <f t="shared" si="733"/>
        <v>6.6</v>
      </c>
      <c r="U4290" s="4" t="e">
        <f t="shared" si="737"/>
        <v>#DIV/0!</v>
      </c>
      <c r="V4290" s="4" t="e">
        <f t="shared" si="738"/>
        <v>#DIV/0!</v>
      </c>
      <c r="W4290" s="6">
        <f t="shared" si="734"/>
        <v>11</v>
      </c>
      <c r="X4290" s="6" t="e">
        <f t="shared" si="739"/>
        <v>#DIV/0!</v>
      </c>
      <c r="Y4290" s="6" t="e">
        <f t="shared" si="740"/>
        <v>#DIV/0!</v>
      </c>
      <c r="AA4290" s="1">
        <f t="shared" si="735"/>
        <v>0</v>
      </c>
      <c r="AB4290" s="1">
        <f t="shared" si="736"/>
        <v>0</v>
      </c>
    </row>
    <row r="4291" spans="3:28" x14ac:dyDescent="0.25">
      <c r="C4291" s="1">
        <v>2013</v>
      </c>
      <c r="D4291" s="1" t="s">
        <v>119</v>
      </c>
      <c r="E4291" s="2" t="s">
        <v>302</v>
      </c>
      <c r="F4291">
        <v>4</v>
      </c>
      <c r="G4291">
        <v>425967</v>
      </c>
      <c r="H4291" s="1">
        <v>8687.8080000000009</v>
      </c>
      <c r="I4291" s="1">
        <v>27</v>
      </c>
      <c r="J4291" s="1">
        <v>4090.9090000000001</v>
      </c>
      <c r="K4291" s="1">
        <v>0</v>
      </c>
      <c r="L4291" s="3">
        <v>0</v>
      </c>
      <c r="M4291">
        <v>6.6</v>
      </c>
      <c r="N4291">
        <v>9</v>
      </c>
      <c r="O4291" s="1">
        <f t="shared" ref="O4291:O4354" si="742">IF($A$3="Percentage of government revenue per capita",$B$3,0) + IF($A$3="Absolute extra revenue",AA4291,0) + IF($A$3="Absolute revenue per capita",AB4291,0)</f>
        <v>0</v>
      </c>
      <c r="P4291" s="5">
        <f>-MIN(data!$B$4 / data!H4291 * data!O4291 / 100, data!M4291)</f>
        <v>0</v>
      </c>
      <c r="Q4291" s="4">
        <f t="shared" si="741"/>
        <v>0</v>
      </c>
      <c r="R4291" s="6">
        <f>-MIN(data!$B$5/(POWER(LN(H4291),2))*O4291/100, N4291)</f>
        <v>0</v>
      </c>
      <c r="S4291" s="6">
        <f t="shared" ref="S4291:S4354" si="743">-R4291*K4291/100000</f>
        <v>0</v>
      </c>
      <c r="T4291" s="4">
        <f t="shared" ref="T4291:T4354" si="744">M4291+P4291</f>
        <v>6.6</v>
      </c>
      <c r="U4291" s="4" t="e">
        <f t="shared" si="737"/>
        <v>#DIV/0!</v>
      </c>
      <c r="V4291" s="4" t="e">
        <f t="shared" si="738"/>
        <v>#DIV/0!</v>
      </c>
      <c r="W4291" s="6">
        <f t="shared" ref="W4291:W4354" si="745">N4291+R4291</f>
        <v>9</v>
      </c>
      <c r="X4291" s="6" t="e">
        <f t="shared" si="739"/>
        <v>#DIV/0!</v>
      </c>
      <c r="Y4291" s="6" t="e">
        <f t="shared" si="740"/>
        <v>#DIV/0!</v>
      </c>
      <c r="AA4291" s="1">
        <f t="shared" si="735"/>
        <v>0</v>
      </c>
      <c r="AB4291" s="1">
        <f t="shared" si="736"/>
        <v>0</v>
      </c>
    </row>
    <row r="4292" spans="3:28" x14ac:dyDescent="0.25">
      <c r="C4292" s="1">
        <v>2014</v>
      </c>
      <c r="D4292" s="1" t="s">
        <v>119</v>
      </c>
      <c r="E4292" s="2" t="s">
        <v>302</v>
      </c>
      <c r="F4292">
        <v>4</v>
      </c>
      <c r="G4292">
        <v>434558</v>
      </c>
      <c r="H4292" s="1">
        <v>9268.8050000000003</v>
      </c>
      <c r="I4292" s="1">
        <v>27</v>
      </c>
      <c r="J4292" s="1">
        <v>4090.9090000000001</v>
      </c>
      <c r="K4292" s="1">
        <v>0</v>
      </c>
      <c r="L4292" s="3">
        <v>0</v>
      </c>
      <c r="M4292">
        <v>6.6</v>
      </c>
      <c r="N4292">
        <v>9</v>
      </c>
      <c r="O4292" s="1">
        <f t="shared" si="742"/>
        <v>0</v>
      </c>
      <c r="P4292" s="5">
        <f>-MIN(data!$B$4 / data!H4292 * data!O4292 / 100, data!M4292)</f>
        <v>0</v>
      </c>
      <c r="Q4292" s="4">
        <f t="shared" si="741"/>
        <v>0</v>
      </c>
      <c r="R4292" s="6">
        <f>-MIN(data!$B$5/(POWER(LN(H4292),2))*O4292/100, N4292)</f>
        <v>0</v>
      </c>
      <c r="S4292" s="6">
        <f t="shared" si="743"/>
        <v>0</v>
      </c>
      <c r="T4292" s="4">
        <f t="shared" si="744"/>
        <v>6.6</v>
      </c>
      <c r="U4292" s="4" t="e">
        <f t="shared" si="737"/>
        <v>#DIV/0!</v>
      </c>
      <c r="V4292" s="4" t="e">
        <f t="shared" si="738"/>
        <v>#DIV/0!</v>
      </c>
      <c r="W4292" s="6">
        <f t="shared" si="745"/>
        <v>9</v>
      </c>
      <c r="X4292" s="6" t="e">
        <f t="shared" si="739"/>
        <v>#DIV/0!</v>
      </c>
      <c r="Y4292" s="6" t="e">
        <f t="shared" si="740"/>
        <v>#DIV/0!</v>
      </c>
      <c r="AA4292" s="1">
        <f t="shared" ref="AA4292:AA4355" si="746">$B$3*100/G4292/H4292</f>
        <v>0</v>
      </c>
      <c r="AB4292" s="1">
        <f t="shared" ref="AB4292:AB4355" si="747">$B$3/H4292*100</f>
        <v>0</v>
      </c>
    </row>
    <row r="4293" spans="3:28" x14ac:dyDescent="0.25">
      <c r="C4293" s="1">
        <v>2015</v>
      </c>
      <c r="D4293" s="1" t="s">
        <v>119</v>
      </c>
      <c r="E4293" s="2" t="s">
        <v>302</v>
      </c>
      <c r="F4293">
        <v>4</v>
      </c>
      <c r="G4293">
        <v>445053</v>
      </c>
      <c r="H4293" s="1">
        <v>10143.39</v>
      </c>
      <c r="I4293" s="1">
        <v>27</v>
      </c>
      <c r="J4293" s="1">
        <v>4090.9090000000001</v>
      </c>
      <c r="L4293" s="3">
        <v>0</v>
      </c>
      <c r="M4293">
        <v>6.6</v>
      </c>
      <c r="N4293">
        <v>9</v>
      </c>
      <c r="O4293" s="1">
        <f t="shared" si="742"/>
        <v>0</v>
      </c>
      <c r="P4293" s="5">
        <f>-MIN(data!$B$4 / data!H4293 * data!O4293 / 100, data!M4293)</f>
        <v>0</v>
      </c>
      <c r="Q4293" s="4">
        <f t="shared" si="741"/>
        <v>0</v>
      </c>
      <c r="R4293" s="6">
        <f>-MIN(data!$B$5/(POWER(LN(H4293),2))*O4293/100, N4293)</f>
        <v>0</v>
      </c>
      <c r="S4293" s="6">
        <f t="shared" si="743"/>
        <v>0</v>
      </c>
      <c r="T4293" s="4">
        <f t="shared" si="744"/>
        <v>6.6</v>
      </c>
      <c r="U4293" s="4" t="e">
        <f t="shared" si="737"/>
        <v>#DIV/0!</v>
      </c>
      <c r="V4293" s="4" t="e">
        <f t="shared" si="738"/>
        <v>#DIV/0!</v>
      </c>
      <c r="W4293" s="6">
        <f t="shared" si="745"/>
        <v>9</v>
      </c>
      <c r="X4293" s="6" t="e">
        <f t="shared" si="739"/>
        <v>#DIV/0!</v>
      </c>
      <c r="Y4293" s="6" t="e">
        <f t="shared" si="740"/>
        <v>#DIV/0!</v>
      </c>
      <c r="AA4293" s="1">
        <f t="shared" si="746"/>
        <v>0</v>
      </c>
      <c r="AB4293" s="1">
        <f t="shared" si="747"/>
        <v>0</v>
      </c>
    </row>
    <row r="4294" spans="3:28" x14ac:dyDescent="0.25">
      <c r="C4294" s="1">
        <v>2016</v>
      </c>
      <c r="D4294" s="1" t="s">
        <v>119</v>
      </c>
      <c r="E4294" s="2" t="s">
        <v>302</v>
      </c>
      <c r="F4294">
        <v>4</v>
      </c>
      <c r="G4294">
        <v>455356</v>
      </c>
      <c r="H4294" s="1">
        <v>10293.86</v>
      </c>
      <c r="I4294" s="1">
        <v>27</v>
      </c>
      <c r="J4294" s="1">
        <v>4153.8459999999995</v>
      </c>
      <c r="L4294" s="3"/>
      <c r="M4294">
        <v>6.5</v>
      </c>
      <c r="N4294"/>
      <c r="O4294" s="1">
        <f t="shared" si="742"/>
        <v>0</v>
      </c>
      <c r="P4294" s="5">
        <f>-MIN(data!$B$4 / data!H4294 * data!O4294 / 100, data!M4294)</f>
        <v>0</v>
      </c>
      <c r="Q4294" s="4">
        <f t="shared" si="741"/>
        <v>0</v>
      </c>
      <c r="R4294" s="6">
        <f>-MIN(data!$B$5/(POWER(LN(H4294),2))*O4294/100, N4294)</f>
        <v>0</v>
      </c>
      <c r="S4294" s="6">
        <f t="shared" si="743"/>
        <v>0</v>
      </c>
      <c r="T4294" s="4">
        <f t="shared" si="744"/>
        <v>6.5</v>
      </c>
      <c r="U4294" s="4" t="e">
        <f t="shared" si="737"/>
        <v>#DIV/0!</v>
      </c>
      <c r="V4294" s="4" t="e">
        <f t="shared" si="738"/>
        <v>#DIV/0!</v>
      </c>
      <c r="W4294" s="6">
        <f t="shared" si="745"/>
        <v>0</v>
      </c>
      <c r="X4294" s="6" t="e">
        <f t="shared" si="739"/>
        <v>#DIV/0!</v>
      </c>
      <c r="Y4294" s="6" t="e">
        <f t="shared" si="740"/>
        <v>#DIV/0!</v>
      </c>
      <c r="AA4294" s="1">
        <f t="shared" si="746"/>
        <v>0</v>
      </c>
      <c r="AB4294" s="1">
        <f t="shared" si="747"/>
        <v>0</v>
      </c>
    </row>
    <row r="4295" spans="3:28" x14ac:dyDescent="0.25">
      <c r="C4295" s="1">
        <v>1980</v>
      </c>
      <c r="D4295" s="1" t="s">
        <v>120</v>
      </c>
      <c r="E4295" s="2" t="s">
        <v>313</v>
      </c>
      <c r="F4295">
        <v>2</v>
      </c>
      <c r="G4295">
        <v>34224313</v>
      </c>
      <c r="H4295" s="1">
        <v>30.810459999999999</v>
      </c>
      <c r="I4295" s="1">
        <v>162923</v>
      </c>
      <c r="J4295" s="1">
        <v>1157946</v>
      </c>
      <c r="L4295" s="3"/>
      <c r="M4295">
        <v>140.69999999999999</v>
      </c>
      <c r="N4295"/>
      <c r="O4295" s="1">
        <f t="shared" si="742"/>
        <v>0</v>
      </c>
      <c r="P4295" s="5">
        <f>-MIN(data!$B$4 / data!H4295 * data!O4295 / 100, data!M4295)</f>
        <v>0</v>
      </c>
      <c r="Q4295" s="4">
        <f t="shared" si="741"/>
        <v>0</v>
      </c>
      <c r="R4295" s="6">
        <f>-MIN(data!$B$5/(POWER(LN(H4295),2))*O4295/100, N4295)</f>
        <v>0</v>
      </c>
      <c r="S4295" s="6">
        <f t="shared" si="743"/>
        <v>0</v>
      </c>
      <c r="T4295" s="4">
        <f t="shared" si="744"/>
        <v>140.69999999999999</v>
      </c>
      <c r="U4295" s="4" t="e">
        <f t="shared" si="737"/>
        <v>#DIV/0!</v>
      </c>
      <c r="V4295" s="4" t="e">
        <f t="shared" si="738"/>
        <v>#DIV/0!</v>
      </c>
      <c r="W4295" s="6">
        <f t="shared" si="745"/>
        <v>0</v>
      </c>
      <c r="X4295" s="6" t="e">
        <f t="shared" si="739"/>
        <v>#DIV/0!</v>
      </c>
      <c r="Y4295" s="6" t="e">
        <f t="shared" si="740"/>
        <v>#DIV/0!</v>
      </c>
      <c r="AA4295" s="1">
        <f t="shared" si="746"/>
        <v>0</v>
      </c>
      <c r="AB4295" s="1">
        <f t="shared" si="747"/>
        <v>0</v>
      </c>
    </row>
    <row r="4296" spans="3:28" x14ac:dyDescent="0.25">
      <c r="C4296" s="1">
        <v>1981</v>
      </c>
      <c r="D4296" s="1" t="s">
        <v>120</v>
      </c>
      <c r="E4296" s="2" t="s">
        <v>313</v>
      </c>
      <c r="F4296">
        <v>2</v>
      </c>
      <c r="G4296">
        <v>34976462</v>
      </c>
      <c r="H4296" s="1">
        <v>34.165880000000001</v>
      </c>
      <c r="I4296" s="1">
        <v>161326</v>
      </c>
      <c r="J4296" s="1">
        <v>1169877</v>
      </c>
      <c r="L4296" s="3"/>
      <c r="M4296">
        <v>137.9</v>
      </c>
      <c r="N4296"/>
      <c r="O4296" s="1">
        <f t="shared" si="742"/>
        <v>0</v>
      </c>
      <c r="P4296" s="5">
        <f>-MIN(data!$B$4 / data!H4296 * data!O4296 / 100, data!M4296)</f>
        <v>0</v>
      </c>
      <c r="Q4296" s="4">
        <f t="shared" si="741"/>
        <v>0</v>
      </c>
      <c r="R4296" s="6">
        <f>-MIN(data!$B$5/(POWER(LN(H4296),2))*O4296/100, N4296)</f>
        <v>0</v>
      </c>
      <c r="S4296" s="6">
        <f t="shared" si="743"/>
        <v>0</v>
      </c>
      <c r="T4296" s="4">
        <f t="shared" si="744"/>
        <v>137.9</v>
      </c>
      <c r="U4296" s="4" t="e">
        <f t="shared" si="737"/>
        <v>#DIV/0!</v>
      </c>
      <c r="V4296" s="4" t="e">
        <f t="shared" si="738"/>
        <v>#DIV/0!</v>
      </c>
      <c r="W4296" s="6">
        <f t="shared" si="745"/>
        <v>0</v>
      </c>
      <c r="X4296" s="6" t="e">
        <f t="shared" si="739"/>
        <v>#DIV/0!</v>
      </c>
      <c r="Y4296" s="6" t="e">
        <f t="shared" si="740"/>
        <v>#DIV/0!</v>
      </c>
      <c r="AA4296" s="1">
        <f t="shared" si="746"/>
        <v>0</v>
      </c>
      <c r="AB4296" s="1">
        <f t="shared" si="747"/>
        <v>0</v>
      </c>
    </row>
    <row r="4297" spans="3:28" x14ac:dyDescent="0.25">
      <c r="C4297" s="1">
        <v>1982</v>
      </c>
      <c r="D4297" s="1" t="s">
        <v>120</v>
      </c>
      <c r="E4297" s="2" t="s">
        <v>313</v>
      </c>
      <c r="F4297">
        <v>2</v>
      </c>
      <c r="G4297">
        <v>35734272</v>
      </c>
      <c r="H4297" s="1">
        <v>32.965420000000002</v>
      </c>
      <c r="I4297" s="1">
        <v>159282</v>
      </c>
      <c r="J4297" s="1">
        <v>1178121</v>
      </c>
      <c r="L4297" s="3"/>
      <c r="M4297">
        <v>135.19999999999999</v>
      </c>
      <c r="N4297"/>
      <c r="O4297" s="1">
        <f t="shared" si="742"/>
        <v>0</v>
      </c>
      <c r="P4297" s="5">
        <f>-MIN(data!$B$4 / data!H4297 * data!O4297 / 100, data!M4297)</f>
        <v>0</v>
      </c>
      <c r="Q4297" s="4">
        <f t="shared" si="741"/>
        <v>0</v>
      </c>
      <c r="R4297" s="6">
        <f>-MIN(data!$B$5/(POWER(LN(H4297),2))*O4297/100, N4297)</f>
        <v>0</v>
      </c>
      <c r="S4297" s="6">
        <f t="shared" si="743"/>
        <v>0</v>
      </c>
      <c r="T4297" s="4">
        <f t="shared" si="744"/>
        <v>135.19999999999999</v>
      </c>
      <c r="U4297" s="4" t="e">
        <f t="shared" si="737"/>
        <v>#DIV/0!</v>
      </c>
      <c r="V4297" s="4" t="e">
        <f t="shared" si="738"/>
        <v>#DIV/0!</v>
      </c>
      <c r="W4297" s="6">
        <f t="shared" si="745"/>
        <v>0</v>
      </c>
      <c r="X4297" s="6" t="e">
        <f t="shared" si="739"/>
        <v>#DIV/0!</v>
      </c>
      <c r="Y4297" s="6" t="e">
        <f t="shared" si="740"/>
        <v>#DIV/0!</v>
      </c>
      <c r="AA4297" s="1">
        <f t="shared" si="746"/>
        <v>0</v>
      </c>
      <c r="AB4297" s="1">
        <f t="shared" si="747"/>
        <v>0</v>
      </c>
    </row>
    <row r="4298" spans="3:28" x14ac:dyDescent="0.25">
      <c r="C4298" s="1">
        <v>1983</v>
      </c>
      <c r="D4298" s="1" t="s">
        <v>120</v>
      </c>
      <c r="E4298" s="2" t="s">
        <v>313</v>
      </c>
      <c r="F4298">
        <v>2</v>
      </c>
      <c r="G4298">
        <v>36491800</v>
      </c>
      <c r="H4298" s="1">
        <v>32.497489999999999</v>
      </c>
      <c r="I4298" s="1">
        <v>156808</v>
      </c>
      <c r="J4298" s="1">
        <v>1182564</v>
      </c>
      <c r="L4298" s="3"/>
      <c r="M4298">
        <v>132.6</v>
      </c>
      <c r="N4298"/>
      <c r="O4298" s="1">
        <f t="shared" si="742"/>
        <v>0</v>
      </c>
      <c r="P4298" s="5">
        <f>-MIN(data!$B$4 / data!H4298 * data!O4298 / 100, data!M4298)</f>
        <v>0</v>
      </c>
      <c r="Q4298" s="4">
        <f t="shared" si="741"/>
        <v>0</v>
      </c>
      <c r="R4298" s="6">
        <f>-MIN(data!$B$5/(POWER(LN(H4298),2))*O4298/100, N4298)</f>
        <v>0</v>
      </c>
      <c r="S4298" s="6">
        <f t="shared" si="743"/>
        <v>0</v>
      </c>
      <c r="T4298" s="4">
        <f t="shared" si="744"/>
        <v>132.6</v>
      </c>
      <c r="U4298" s="4" t="e">
        <f t="shared" si="737"/>
        <v>#DIV/0!</v>
      </c>
      <c r="V4298" s="4" t="e">
        <f t="shared" si="738"/>
        <v>#DIV/0!</v>
      </c>
      <c r="W4298" s="6">
        <f t="shared" si="745"/>
        <v>0</v>
      </c>
      <c r="X4298" s="6" t="e">
        <f t="shared" si="739"/>
        <v>#DIV/0!</v>
      </c>
      <c r="Y4298" s="6" t="e">
        <f t="shared" si="740"/>
        <v>#DIV/0!</v>
      </c>
      <c r="AA4298" s="1">
        <f t="shared" si="746"/>
        <v>0</v>
      </c>
      <c r="AB4298" s="1">
        <f t="shared" si="747"/>
        <v>0</v>
      </c>
    </row>
    <row r="4299" spans="3:28" x14ac:dyDescent="0.25">
      <c r="C4299" s="1">
        <v>1984</v>
      </c>
      <c r="D4299" s="1" t="s">
        <v>120</v>
      </c>
      <c r="E4299" s="2" t="s">
        <v>313</v>
      </c>
      <c r="F4299">
        <v>2</v>
      </c>
      <c r="G4299">
        <v>37241527</v>
      </c>
      <c r="H4299" s="1">
        <v>31.48002</v>
      </c>
      <c r="I4299" s="1">
        <v>153831</v>
      </c>
      <c r="J4299" s="1">
        <v>1183315</v>
      </c>
      <c r="L4299" s="3"/>
      <c r="M4299">
        <v>130</v>
      </c>
      <c r="N4299"/>
      <c r="O4299" s="1">
        <f t="shared" si="742"/>
        <v>0</v>
      </c>
      <c r="P4299" s="5">
        <f>-MIN(data!$B$4 / data!H4299 * data!O4299 / 100, data!M4299)</f>
        <v>0</v>
      </c>
      <c r="Q4299" s="4">
        <f t="shared" si="741"/>
        <v>0</v>
      </c>
      <c r="R4299" s="6">
        <f>-MIN(data!$B$5/(POWER(LN(H4299),2))*O4299/100, N4299)</f>
        <v>0</v>
      </c>
      <c r="S4299" s="6">
        <f t="shared" si="743"/>
        <v>0</v>
      </c>
      <c r="T4299" s="4">
        <f t="shared" si="744"/>
        <v>130</v>
      </c>
      <c r="U4299" s="4" t="e">
        <f t="shared" si="737"/>
        <v>#DIV/0!</v>
      </c>
      <c r="V4299" s="4" t="e">
        <f t="shared" si="738"/>
        <v>#DIV/0!</v>
      </c>
      <c r="W4299" s="6">
        <f t="shared" si="745"/>
        <v>0</v>
      </c>
      <c r="X4299" s="6" t="e">
        <f t="shared" si="739"/>
        <v>#DIV/0!</v>
      </c>
      <c r="Y4299" s="6" t="e">
        <f t="shared" si="740"/>
        <v>#DIV/0!</v>
      </c>
      <c r="AA4299" s="1">
        <f t="shared" si="746"/>
        <v>0</v>
      </c>
      <c r="AB4299" s="1">
        <f t="shared" si="747"/>
        <v>0</v>
      </c>
    </row>
    <row r="4300" spans="3:28" x14ac:dyDescent="0.25">
      <c r="C4300" s="1">
        <v>1985</v>
      </c>
      <c r="D4300" s="1" t="s">
        <v>120</v>
      </c>
      <c r="E4300" s="2" t="s">
        <v>313</v>
      </c>
      <c r="F4300">
        <v>2</v>
      </c>
      <c r="G4300">
        <v>37977086</v>
      </c>
      <c r="H4300" s="1">
        <v>29.917290000000001</v>
      </c>
      <c r="I4300" s="1">
        <v>150421</v>
      </c>
      <c r="J4300" s="1">
        <v>1178848</v>
      </c>
      <c r="L4300" s="3"/>
      <c r="M4300">
        <v>127.6</v>
      </c>
      <c r="N4300"/>
      <c r="O4300" s="1">
        <f t="shared" si="742"/>
        <v>0</v>
      </c>
      <c r="P4300" s="5">
        <f>-MIN(data!$B$4 / data!H4300 * data!O4300 / 100, data!M4300)</f>
        <v>0</v>
      </c>
      <c r="Q4300" s="4">
        <f t="shared" si="741"/>
        <v>0</v>
      </c>
      <c r="R4300" s="6">
        <f>-MIN(data!$B$5/(POWER(LN(H4300),2))*O4300/100, N4300)</f>
        <v>0</v>
      </c>
      <c r="S4300" s="6">
        <f t="shared" si="743"/>
        <v>0</v>
      </c>
      <c r="T4300" s="4">
        <f t="shared" si="744"/>
        <v>127.6</v>
      </c>
      <c r="U4300" s="4" t="e">
        <f t="shared" ref="U4300:U4363" si="748">O4300*H4300/100/Q4300</f>
        <v>#DIV/0!</v>
      </c>
      <c r="V4300" s="4" t="e">
        <f t="shared" ref="V4300:V4363" si="749">U4300*G4300</f>
        <v>#DIV/0!</v>
      </c>
      <c r="W4300" s="6">
        <f t="shared" si="745"/>
        <v>0</v>
      </c>
      <c r="X4300" s="6" t="e">
        <f t="shared" ref="X4300:X4363" si="750">O4300*H4300/100/S4300</f>
        <v>#DIV/0!</v>
      </c>
      <c r="Y4300" s="6" t="e">
        <f t="shared" ref="Y4300:Y4363" si="751">X4300*G4300</f>
        <v>#DIV/0!</v>
      </c>
      <c r="AA4300" s="1">
        <f t="shared" si="746"/>
        <v>0</v>
      </c>
      <c r="AB4300" s="1">
        <f t="shared" si="747"/>
        <v>0</v>
      </c>
    </row>
    <row r="4301" spans="3:28" x14ac:dyDescent="0.25">
      <c r="C4301" s="1">
        <v>1986</v>
      </c>
      <c r="D4301" s="1" t="s">
        <v>120</v>
      </c>
      <c r="E4301" s="2" t="s">
        <v>313</v>
      </c>
      <c r="F4301">
        <v>2</v>
      </c>
      <c r="G4301">
        <v>38698482</v>
      </c>
      <c r="H4301" s="1">
        <v>26.44774</v>
      </c>
      <c r="I4301" s="1">
        <v>146604</v>
      </c>
      <c r="J4301" s="1">
        <v>1170024</v>
      </c>
      <c r="L4301" s="3"/>
      <c r="M4301">
        <v>125.3</v>
      </c>
      <c r="N4301"/>
      <c r="O4301" s="1">
        <f t="shared" si="742"/>
        <v>0</v>
      </c>
      <c r="P4301" s="5">
        <f>-MIN(data!$B$4 / data!H4301 * data!O4301 / 100, data!M4301)</f>
        <v>0</v>
      </c>
      <c r="Q4301" s="4">
        <f t="shared" si="741"/>
        <v>0</v>
      </c>
      <c r="R4301" s="6">
        <f>-MIN(data!$B$5/(POWER(LN(H4301),2))*O4301/100, N4301)</f>
        <v>0</v>
      </c>
      <c r="S4301" s="6">
        <f t="shared" si="743"/>
        <v>0</v>
      </c>
      <c r="T4301" s="4">
        <f t="shared" si="744"/>
        <v>125.3</v>
      </c>
      <c r="U4301" s="4" t="e">
        <f t="shared" si="748"/>
        <v>#DIV/0!</v>
      </c>
      <c r="V4301" s="4" t="e">
        <f t="shared" si="749"/>
        <v>#DIV/0!</v>
      </c>
      <c r="W4301" s="6">
        <f t="shared" si="745"/>
        <v>0</v>
      </c>
      <c r="X4301" s="6" t="e">
        <f t="shared" si="750"/>
        <v>#DIV/0!</v>
      </c>
      <c r="Y4301" s="6" t="e">
        <f t="shared" si="751"/>
        <v>#DIV/0!</v>
      </c>
      <c r="AA4301" s="1">
        <f t="shared" si="746"/>
        <v>0</v>
      </c>
      <c r="AB4301" s="1">
        <f t="shared" si="747"/>
        <v>0</v>
      </c>
    </row>
    <row r="4302" spans="3:28" x14ac:dyDescent="0.25">
      <c r="C4302" s="1">
        <v>1987</v>
      </c>
      <c r="D4302" s="1" t="s">
        <v>120</v>
      </c>
      <c r="E4302" s="2" t="s">
        <v>313</v>
      </c>
      <c r="F4302">
        <v>2</v>
      </c>
      <c r="G4302">
        <v>39404335</v>
      </c>
      <c r="H4302" s="1">
        <v>21.082730000000002</v>
      </c>
      <c r="I4302" s="1">
        <v>142373</v>
      </c>
      <c r="J4302" s="1">
        <v>1156564</v>
      </c>
      <c r="L4302" s="3"/>
      <c r="M4302">
        <v>123.1</v>
      </c>
      <c r="N4302"/>
      <c r="O4302" s="1">
        <f t="shared" si="742"/>
        <v>0</v>
      </c>
      <c r="P4302" s="5">
        <f>-MIN(data!$B$4 / data!H4302 * data!O4302 / 100, data!M4302)</f>
        <v>0</v>
      </c>
      <c r="Q4302" s="4">
        <f t="shared" si="741"/>
        <v>0</v>
      </c>
      <c r="R4302" s="6">
        <f>-MIN(data!$B$5/(POWER(LN(H4302),2))*O4302/100, N4302)</f>
        <v>0</v>
      </c>
      <c r="S4302" s="6">
        <f t="shared" si="743"/>
        <v>0</v>
      </c>
      <c r="T4302" s="4">
        <f t="shared" si="744"/>
        <v>123.1</v>
      </c>
      <c r="U4302" s="4" t="e">
        <f t="shared" si="748"/>
        <v>#DIV/0!</v>
      </c>
      <c r="V4302" s="4" t="e">
        <f t="shared" si="749"/>
        <v>#DIV/0!</v>
      </c>
      <c r="W4302" s="6">
        <f t="shared" si="745"/>
        <v>0</v>
      </c>
      <c r="X4302" s="6" t="e">
        <f t="shared" si="750"/>
        <v>#DIV/0!</v>
      </c>
      <c r="Y4302" s="6" t="e">
        <f t="shared" si="751"/>
        <v>#DIV/0!</v>
      </c>
      <c r="AA4302" s="1">
        <f t="shared" si="746"/>
        <v>0</v>
      </c>
      <c r="AB4302" s="1">
        <f t="shared" si="747"/>
        <v>0</v>
      </c>
    </row>
    <row r="4303" spans="3:28" x14ac:dyDescent="0.25">
      <c r="C4303" s="1">
        <v>1988</v>
      </c>
      <c r="D4303" s="1" t="s">
        <v>120</v>
      </c>
      <c r="E4303" s="2" t="s">
        <v>313</v>
      </c>
      <c r="F4303">
        <v>2</v>
      </c>
      <c r="G4303">
        <v>40085651</v>
      </c>
      <c r="H4303" s="1">
        <v>14.828569999999999</v>
      </c>
      <c r="I4303" s="1">
        <v>137922</v>
      </c>
      <c r="J4303" s="1">
        <v>1141738</v>
      </c>
      <c r="L4303" s="3"/>
      <c r="M4303">
        <v>120.8</v>
      </c>
      <c r="N4303"/>
      <c r="O4303" s="1">
        <f t="shared" si="742"/>
        <v>0</v>
      </c>
      <c r="P4303" s="5">
        <f>-MIN(data!$B$4 / data!H4303 * data!O4303 / 100, data!M4303)</f>
        <v>0</v>
      </c>
      <c r="Q4303" s="4">
        <f t="shared" si="741"/>
        <v>0</v>
      </c>
      <c r="R4303" s="6">
        <f>-MIN(data!$B$5/(POWER(LN(H4303),2))*O4303/100, N4303)</f>
        <v>0</v>
      </c>
      <c r="S4303" s="6">
        <f t="shared" si="743"/>
        <v>0</v>
      </c>
      <c r="T4303" s="4">
        <f t="shared" si="744"/>
        <v>120.8</v>
      </c>
      <c r="U4303" s="4" t="e">
        <f t="shared" si="748"/>
        <v>#DIV/0!</v>
      </c>
      <c r="V4303" s="4" t="e">
        <f t="shared" si="749"/>
        <v>#DIV/0!</v>
      </c>
      <c r="W4303" s="6">
        <f t="shared" si="745"/>
        <v>0</v>
      </c>
      <c r="X4303" s="6" t="e">
        <f t="shared" si="750"/>
        <v>#DIV/0!</v>
      </c>
      <c r="Y4303" s="6" t="e">
        <f t="shared" si="751"/>
        <v>#DIV/0!</v>
      </c>
      <c r="AA4303" s="1">
        <f t="shared" si="746"/>
        <v>0</v>
      </c>
      <c r="AB4303" s="1">
        <f t="shared" si="747"/>
        <v>0</v>
      </c>
    </row>
    <row r="4304" spans="3:28" x14ac:dyDescent="0.25">
      <c r="C4304" s="1">
        <v>1989</v>
      </c>
      <c r="D4304" s="1" t="s">
        <v>120</v>
      </c>
      <c r="E4304" s="2" t="s">
        <v>313</v>
      </c>
      <c r="F4304">
        <v>2</v>
      </c>
      <c r="G4304">
        <v>40731426</v>
      </c>
      <c r="H4304" s="1">
        <v>13.984870000000001</v>
      </c>
      <c r="I4304" s="1">
        <v>133223</v>
      </c>
      <c r="J4304" s="1">
        <v>1126145</v>
      </c>
      <c r="L4304" s="3"/>
      <c r="M4304">
        <v>118.3</v>
      </c>
      <c r="N4304"/>
      <c r="O4304" s="1">
        <f t="shared" si="742"/>
        <v>0</v>
      </c>
      <c r="P4304" s="5">
        <f>-MIN(data!$B$4 / data!H4304 * data!O4304 / 100, data!M4304)</f>
        <v>0</v>
      </c>
      <c r="Q4304" s="4">
        <f t="shared" si="741"/>
        <v>0</v>
      </c>
      <c r="R4304" s="6">
        <f>-MIN(data!$B$5/(POWER(LN(H4304),2))*O4304/100, N4304)</f>
        <v>0</v>
      </c>
      <c r="S4304" s="6">
        <f t="shared" si="743"/>
        <v>0</v>
      </c>
      <c r="T4304" s="4">
        <f t="shared" si="744"/>
        <v>118.3</v>
      </c>
      <c r="U4304" s="4" t="e">
        <f t="shared" si="748"/>
        <v>#DIV/0!</v>
      </c>
      <c r="V4304" s="4" t="e">
        <f t="shared" si="749"/>
        <v>#DIV/0!</v>
      </c>
      <c r="W4304" s="6">
        <f t="shared" si="745"/>
        <v>0</v>
      </c>
      <c r="X4304" s="6" t="e">
        <f t="shared" si="750"/>
        <v>#DIV/0!</v>
      </c>
      <c r="Y4304" s="6" t="e">
        <f t="shared" si="751"/>
        <v>#DIV/0!</v>
      </c>
      <c r="AA4304" s="1">
        <f t="shared" si="746"/>
        <v>0</v>
      </c>
      <c r="AB4304" s="1">
        <f t="shared" si="747"/>
        <v>0</v>
      </c>
    </row>
    <row r="4305" spans="3:28" x14ac:dyDescent="0.25">
      <c r="C4305" s="1">
        <v>1990</v>
      </c>
      <c r="D4305" s="1" t="s">
        <v>120</v>
      </c>
      <c r="E4305" s="2" t="s">
        <v>313</v>
      </c>
      <c r="F4305">
        <v>2</v>
      </c>
      <c r="G4305">
        <v>41335199</v>
      </c>
      <c r="H4305" s="1">
        <v>18.975709999999999</v>
      </c>
      <c r="I4305" s="1">
        <v>128498</v>
      </c>
      <c r="J4305" s="1">
        <v>1110614</v>
      </c>
      <c r="K4305" s="1">
        <v>1081678</v>
      </c>
      <c r="L4305" s="3">
        <v>5100</v>
      </c>
      <c r="M4305">
        <v>115.7</v>
      </c>
      <c r="N4305">
        <v>453</v>
      </c>
      <c r="O4305" s="1">
        <f t="shared" si="742"/>
        <v>0</v>
      </c>
      <c r="P4305" s="5">
        <f>-MIN(data!$B$4 / data!H4305 * data!O4305 / 100, data!M4305)</f>
        <v>0</v>
      </c>
      <c r="Q4305" s="4">
        <f t="shared" si="741"/>
        <v>0</v>
      </c>
      <c r="R4305" s="6">
        <f>-MIN(data!$B$5/(POWER(LN(H4305),2))*O4305/100, N4305)</f>
        <v>0</v>
      </c>
      <c r="S4305" s="6">
        <f t="shared" si="743"/>
        <v>0</v>
      </c>
      <c r="T4305" s="4">
        <f t="shared" si="744"/>
        <v>115.7</v>
      </c>
      <c r="U4305" s="4" t="e">
        <f t="shared" si="748"/>
        <v>#DIV/0!</v>
      </c>
      <c r="V4305" s="4" t="e">
        <f t="shared" si="749"/>
        <v>#DIV/0!</v>
      </c>
      <c r="W4305" s="6">
        <f t="shared" si="745"/>
        <v>453</v>
      </c>
      <c r="X4305" s="6" t="e">
        <f t="shared" si="750"/>
        <v>#DIV/0!</v>
      </c>
      <c r="Y4305" s="6" t="e">
        <f t="shared" si="751"/>
        <v>#DIV/0!</v>
      </c>
      <c r="AA4305" s="1">
        <f t="shared" si="746"/>
        <v>0</v>
      </c>
      <c r="AB4305" s="1">
        <f t="shared" si="747"/>
        <v>0</v>
      </c>
    </row>
    <row r="4306" spans="3:28" x14ac:dyDescent="0.25">
      <c r="C4306" s="1">
        <v>1991</v>
      </c>
      <c r="D4306" s="1" t="s">
        <v>120</v>
      </c>
      <c r="E4306" s="2" t="s">
        <v>313</v>
      </c>
      <c r="F4306">
        <v>2</v>
      </c>
      <c r="G4306">
        <v>41890197</v>
      </c>
      <c r="H4306" s="1">
        <v>16.493310000000001</v>
      </c>
      <c r="I4306" s="1">
        <v>123946</v>
      </c>
      <c r="J4306" s="1">
        <v>1096867</v>
      </c>
      <c r="K4306" s="1">
        <v>1077982</v>
      </c>
      <c r="L4306" s="3">
        <v>4900</v>
      </c>
      <c r="M4306">
        <v>113</v>
      </c>
      <c r="N4306">
        <v>436</v>
      </c>
      <c r="O4306" s="1">
        <f t="shared" si="742"/>
        <v>0</v>
      </c>
      <c r="P4306" s="5">
        <f>-MIN(data!$B$4 / data!H4306 * data!O4306 / 100, data!M4306)</f>
        <v>0</v>
      </c>
      <c r="Q4306" s="4">
        <f t="shared" si="741"/>
        <v>0</v>
      </c>
      <c r="R4306" s="6">
        <f>-MIN(data!$B$5/(POWER(LN(H4306),2))*O4306/100, N4306)</f>
        <v>0</v>
      </c>
      <c r="S4306" s="6">
        <f t="shared" si="743"/>
        <v>0</v>
      </c>
      <c r="T4306" s="4">
        <f t="shared" si="744"/>
        <v>113</v>
      </c>
      <c r="U4306" s="4" t="e">
        <f t="shared" si="748"/>
        <v>#DIV/0!</v>
      </c>
      <c r="V4306" s="4" t="e">
        <f t="shared" si="749"/>
        <v>#DIV/0!</v>
      </c>
      <c r="W4306" s="6">
        <f t="shared" si="745"/>
        <v>436</v>
      </c>
      <c r="X4306" s="6" t="e">
        <f t="shared" si="750"/>
        <v>#DIV/0!</v>
      </c>
      <c r="Y4306" s="6" t="e">
        <f t="shared" si="751"/>
        <v>#DIV/0!</v>
      </c>
      <c r="AA4306" s="1">
        <f t="shared" si="746"/>
        <v>0</v>
      </c>
      <c r="AB4306" s="1">
        <f t="shared" si="747"/>
        <v>0</v>
      </c>
    </row>
    <row r="4307" spans="3:28" x14ac:dyDescent="0.25">
      <c r="C4307" s="1">
        <v>1992</v>
      </c>
      <c r="D4307" s="1" t="s">
        <v>120</v>
      </c>
      <c r="E4307" s="2" t="s">
        <v>313</v>
      </c>
      <c r="F4307">
        <v>2</v>
      </c>
      <c r="G4307">
        <v>42401684</v>
      </c>
      <c r="H4307" s="1">
        <v>14.986520000000001</v>
      </c>
      <c r="I4307" s="1">
        <v>119691</v>
      </c>
      <c r="J4307" s="1">
        <v>1085141</v>
      </c>
      <c r="K4307" s="1">
        <v>1071429</v>
      </c>
      <c r="L4307" s="3">
        <v>4700</v>
      </c>
      <c r="M4307">
        <v>110.3</v>
      </c>
      <c r="N4307">
        <v>420</v>
      </c>
      <c r="O4307" s="1">
        <f t="shared" si="742"/>
        <v>0</v>
      </c>
      <c r="P4307" s="5">
        <f>-MIN(data!$B$4 / data!H4307 * data!O4307 / 100, data!M4307)</f>
        <v>0</v>
      </c>
      <c r="Q4307" s="4">
        <f t="shared" si="741"/>
        <v>0</v>
      </c>
      <c r="R4307" s="6">
        <f>-MIN(data!$B$5/(POWER(LN(H4307),2))*O4307/100, N4307)</f>
        <v>0</v>
      </c>
      <c r="S4307" s="6">
        <f t="shared" si="743"/>
        <v>0</v>
      </c>
      <c r="T4307" s="4">
        <f t="shared" si="744"/>
        <v>110.3</v>
      </c>
      <c r="U4307" s="4" t="e">
        <f t="shared" si="748"/>
        <v>#DIV/0!</v>
      </c>
      <c r="V4307" s="4" t="e">
        <f t="shared" si="749"/>
        <v>#DIV/0!</v>
      </c>
      <c r="W4307" s="6">
        <f t="shared" si="745"/>
        <v>420</v>
      </c>
      <c r="X4307" s="6" t="e">
        <f t="shared" si="750"/>
        <v>#DIV/0!</v>
      </c>
      <c r="Y4307" s="6" t="e">
        <f t="shared" si="751"/>
        <v>#DIV/0!</v>
      </c>
      <c r="AA4307" s="1">
        <f t="shared" si="746"/>
        <v>0</v>
      </c>
      <c r="AB4307" s="1">
        <f t="shared" si="747"/>
        <v>0</v>
      </c>
    </row>
    <row r="4308" spans="3:28" x14ac:dyDescent="0.25">
      <c r="C4308" s="1">
        <v>1993</v>
      </c>
      <c r="D4308" s="1" t="s">
        <v>120</v>
      </c>
      <c r="E4308" s="2" t="s">
        <v>313</v>
      </c>
      <c r="F4308">
        <v>2</v>
      </c>
      <c r="G4308">
        <v>42890002</v>
      </c>
      <c r="H4308" s="1">
        <v>15.020099999999999</v>
      </c>
      <c r="I4308" s="1">
        <v>115803</v>
      </c>
      <c r="J4308" s="1">
        <v>1076236</v>
      </c>
      <c r="K4308" s="1">
        <v>1064356</v>
      </c>
      <c r="L4308" s="3">
        <v>4500</v>
      </c>
      <c r="M4308">
        <v>107.6</v>
      </c>
      <c r="N4308">
        <v>404</v>
      </c>
      <c r="O4308" s="1">
        <f t="shared" si="742"/>
        <v>0</v>
      </c>
      <c r="P4308" s="5">
        <f>-MIN(data!$B$4 / data!H4308 * data!O4308 / 100, data!M4308)</f>
        <v>0</v>
      </c>
      <c r="Q4308" s="4">
        <f t="shared" si="741"/>
        <v>0</v>
      </c>
      <c r="R4308" s="6">
        <f>-MIN(data!$B$5/(POWER(LN(H4308),2))*O4308/100, N4308)</f>
        <v>0</v>
      </c>
      <c r="S4308" s="6">
        <f t="shared" si="743"/>
        <v>0</v>
      </c>
      <c r="T4308" s="4">
        <f t="shared" si="744"/>
        <v>107.6</v>
      </c>
      <c r="U4308" s="4" t="e">
        <f t="shared" si="748"/>
        <v>#DIV/0!</v>
      </c>
      <c r="V4308" s="4" t="e">
        <f t="shared" si="749"/>
        <v>#DIV/0!</v>
      </c>
      <c r="W4308" s="6">
        <f t="shared" si="745"/>
        <v>404</v>
      </c>
      <c r="X4308" s="6" t="e">
        <f t="shared" si="750"/>
        <v>#DIV/0!</v>
      </c>
      <c r="Y4308" s="6" t="e">
        <f t="shared" si="751"/>
        <v>#DIV/0!</v>
      </c>
      <c r="AA4308" s="1">
        <f t="shared" si="746"/>
        <v>0</v>
      </c>
      <c r="AB4308" s="1">
        <f t="shared" si="747"/>
        <v>0</v>
      </c>
    </row>
    <row r="4309" spans="3:28" x14ac:dyDescent="0.25">
      <c r="C4309" s="1">
        <v>1994</v>
      </c>
      <c r="D4309" s="1" t="s">
        <v>120</v>
      </c>
      <c r="E4309" s="2" t="s">
        <v>313</v>
      </c>
      <c r="F4309">
        <v>2</v>
      </c>
      <c r="G4309">
        <v>43383428</v>
      </c>
      <c r="H4309" s="1">
        <v>15.455220000000001</v>
      </c>
      <c r="I4309" s="1">
        <v>112331</v>
      </c>
      <c r="J4309" s="1">
        <v>1070839</v>
      </c>
      <c r="K4309" s="1">
        <v>1079692</v>
      </c>
      <c r="L4309" s="3">
        <v>4300</v>
      </c>
      <c r="M4309">
        <v>104.9</v>
      </c>
      <c r="N4309">
        <v>389</v>
      </c>
      <c r="O4309" s="1">
        <f t="shared" si="742"/>
        <v>0</v>
      </c>
      <c r="P4309" s="5">
        <f>-MIN(data!$B$4 / data!H4309 * data!O4309 / 100, data!M4309)</f>
        <v>0</v>
      </c>
      <c r="Q4309" s="4">
        <f t="shared" si="741"/>
        <v>0</v>
      </c>
      <c r="R4309" s="6">
        <f>-MIN(data!$B$5/(POWER(LN(H4309),2))*O4309/100, N4309)</f>
        <v>0</v>
      </c>
      <c r="S4309" s="6">
        <f t="shared" si="743"/>
        <v>0</v>
      </c>
      <c r="T4309" s="4">
        <f t="shared" si="744"/>
        <v>104.9</v>
      </c>
      <c r="U4309" s="4" t="e">
        <f t="shared" si="748"/>
        <v>#DIV/0!</v>
      </c>
      <c r="V4309" s="4" t="e">
        <f t="shared" si="749"/>
        <v>#DIV/0!</v>
      </c>
      <c r="W4309" s="6">
        <f t="shared" si="745"/>
        <v>389</v>
      </c>
      <c r="X4309" s="6" t="e">
        <f t="shared" si="750"/>
        <v>#DIV/0!</v>
      </c>
      <c r="Y4309" s="6" t="e">
        <f t="shared" si="751"/>
        <v>#DIV/0!</v>
      </c>
      <c r="AA4309" s="1">
        <f t="shared" si="746"/>
        <v>0</v>
      </c>
      <c r="AB4309" s="1">
        <f t="shared" si="747"/>
        <v>0</v>
      </c>
    </row>
    <row r="4310" spans="3:28" x14ac:dyDescent="0.25">
      <c r="C4310" s="1">
        <v>1995</v>
      </c>
      <c r="D4310" s="1" t="s">
        <v>120</v>
      </c>
      <c r="E4310" s="2" t="s">
        <v>313</v>
      </c>
      <c r="F4310">
        <v>2</v>
      </c>
      <c r="G4310">
        <v>43901598</v>
      </c>
      <c r="H4310" s="1">
        <v>15.485760000000001</v>
      </c>
      <c r="I4310" s="1">
        <v>109308</v>
      </c>
      <c r="J4310" s="1">
        <v>1068504</v>
      </c>
      <c r="K4310" s="1">
        <v>1063830</v>
      </c>
      <c r="L4310" s="3">
        <v>4200</v>
      </c>
      <c r="M4310">
        <v>102.3</v>
      </c>
      <c r="N4310">
        <v>376</v>
      </c>
      <c r="O4310" s="1">
        <f t="shared" si="742"/>
        <v>0</v>
      </c>
      <c r="P4310" s="5">
        <f>-MIN(data!$B$4 / data!H4310 * data!O4310 / 100, data!M4310)</f>
        <v>0</v>
      </c>
      <c r="Q4310" s="4">
        <f t="shared" si="741"/>
        <v>0</v>
      </c>
      <c r="R4310" s="6">
        <f>-MIN(data!$B$5/(POWER(LN(H4310),2))*O4310/100, N4310)</f>
        <v>0</v>
      </c>
      <c r="S4310" s="6">
        <f t="shared" si="743"/>
        <v>0</v>
      </c>
      <c r="T4310" s="4">
        <f t="shared" si="744"/>
        <v>102.3</v>
      </c>
      <c r="U4310" s="4" t="e">
        <f t="shared" si="748"/>
        <v>#DIV/0!</v>
      </c>
      <c r="V4310" s="4" t="e">
        <f t="shared" si="749"/>
        <v>#DIV/0!</v>
      </c>
      <c r="W4310" s="6">
        <f t="shared" si="745"/>
        <v>376</v>
      </c>
      <c r="X4310" s="6" t="e">
        <f t="shared" si="750"/>
        <v>#DIV/0!</v>
      </c>
      <c r="Y4310" s="6" t="e">
        <f t="shared" si="751"/>
        <v>#DIV/0!</v>
      </c>
      <c r="AA4310" s="1">
        <f t="shared" si="746"/>
        <v>0</v>
      </c>
      <c r="AB4310" s="1">
        <f t="shared" si="747"/>
        <v>0</v>
      </c>
    </row>
    <row r="4311" spans="3:28" x14ac:dyDescent="0.25">
      <c r="C4311" s="1">
        <v>1996</v>
      </c>
      <c r="D4311" s="1" t="s">
        <v>120</v>
      </c>
      <c r="E4311" s="2" t="s">
        <v>313</v>
      </c>
      <c r="F4311">
        <v>2</v>
      </c>
      <c r="G4311">
        <v>44452206</v>
      </c>
      <c r="H4311" s="1">
        <v>17.4512</v>
      </c>
      <c r="I4311" s="1">
        <v>106735</v>
      </c>
      <c r="J4311" s="1">
        <v>1070562</v>
      </c>
      <c r="K4311" s="1">
        <v>1077348</v>
      </c>
      <c r="L4311" s="3">
        <v>4000</v>
      </c>
      <c r="M4311">
        <v>99.7</v>
      </c>
      <c r="N4311">
        <v>362</v>
      </c>
      <c r="O4311" s="1">
        <f t="shared" si="742"/>
        <v>0</v>
      </c>
      <c r="P4311" s="5">
        <f>-MIN(data!$B$4 / data!H4311 * data!O4311 / 100, data!M4311)</f>
        <v>0</v>
      </c>
      <c r="Q4311" s="4">
        <f t="shared" si="741"/>
        <v>0</v>
      </c>
      <c r="R4311" s="6">
        <f>-MIN(data!$B$5/(POWER(LN(H4311),2))*O4311/100, N4311)</f>
        <v>0</v>
      </c>
      <c r="S4311" s="6">
        <f t="shared" si="743"/>
        <v>0</v>
      </c>
      <c r="T4311" s="4">
        <f t="shared" si="744"/>
        <v>99.7</v>
      </c>
      <c r="U4311" s="4" t="e">
        <f t="shared" si="748"/>
        <v>#DIV/0!</v>
      </c>
      <c r="V4311" s="4" t="e">
        <f t="shared" si="749"/>
        <v>#DIV/0!</v>
      </c>
      <c r="W4311" s="6">
        <f t="shared" si="745"/>
        <v>362</v>
      </c>
      <c r="X4311" s="6" t="e">
        <f t="shared" si="750"/>
        <v>#DIV/0!</v>
      </c>
      <c r="Y4311" s="6" t="e">
        <f t="shared" si="751"/>
        <v>#DIV/0!</v>
      </c>
      <c r="AA4311" s="1">
        <f t="shared" si="746"/>
        <v>0</v>
      </c>
      <c r="AB4311" s="1">
        <f t="shared" si="747"/>
        <v>0</v>
      </c>
    </row>
    <row r="4312" spans="3:28" x14ac:dyDescent="0.25">
      <c r="C4312" s="1">
        <v>1997</v>
      </c>
      <c r="D4312" s="1" t="s">
        <v>120</v>
      </c>
      <c r="E4312" s="2" t="s">
        <v>313</v>
      </c>
      <c r="F4312">
        <v>2</v>
      </c>
      <c r="G4312">
        <v>45027233</v>
      </c>
      <c r="H4312" s="1">
        <v>17.697130000000001</v>
      </c>
      <c r="I4312" s="1">
        <v>104540</v>
      </c>
      <c r="J4312" s="1">
        <v>1075514</v>
      </c>
      <c r="K4312" s="1">
        <v>1088825</v>
      </c>
      <c r="L4312" s="3">
        <v>3900</v>
      </c>
      <c r="M4312">
        <v>97.2</v>
      </c>
      <c r="N4312">
        <v>349</v>
      </c>
      <c r="O4312" s="1">
        <f t="shared" si="742"/>
        <v>0</v>
      </c>
      <c r="P4312" s="5">
        <f>-MIN(data!$B$4 / data!H4312 * data!O4312 / 100, data!M4312)</f>
        <v>0</v>
      </c>
      <c r="Q4312" s="4">
        <f t="shared" si="741"/>
        <v>0</v>
      </c>
      <c r="R4312" s="6">
        <f>-MIN(data!$B$5/(POWER(LN(H4312),2))*O4312/100, N4312)</f>
        <v>0</v>
      </c>
      <c r="S4312" s="6">
        <f t="shared" si="743"/>
        <v>0</v>
      </c>
      <c r="T4312" s="4">
        <f t="shared" si="744"/>
        <v>97.2</v>
      </c>
      <c r="U4312" s="4" t="e">
        <f t="shared" si="748"/>
        <v>#DIV/0!</v>
      </c>
      <c r="V4312" s="4" t="e">
        <f t="shared" si="749"/>
        <v>#DIV/0!</v>
      </c>
      <c r="W4312" s="6">
        <f t="shared" si="745"/>
        <v>349</v>
      </c>
      <c r="X4312" s="6" t="e">
        <f t="shared" si="750"/>
        <v>#DIV/0!</v>
      </c>
      <c r="Y4312" s="6" t="e">
        <f t="shared" si="751"/>
        <v>#DIV/0!</v>
      </c>
      <c r="AA4312" s="1">
        <f t="shared" si="746"/>
        <v>0</v>
      </c>
      <c r="AB4312" s="1">
        <f t="shared" si="747"/>
        <v>0</v>
      </c>
    </row>
    <row r="4313" spans="3:28" x14ac:dyDescent="0.25">
      <c r="C4313" s="1">
        <v>1998</v>
      </c>
      <c r="D4313" s="1" t="s">
        <v>120</v>
      </c>
      <c r="E4313" s="2" t="s">
        <v>313</v>
      </c>
      <c r="F4313">
        <v>2</v>
      </c>
      <c r="G4313">
        <v>45611220</v>
      </c>
      <c r="H4313" s="1">
        <v>17.3568</v>
      </c>
      <c r="I4313" s="1">
        <v>102638</v>
      </c>
      <c r="J4313" s="1">
        <v>1084968</v>
      </c>
      <c r="K4313" s="1">
        <v>1104478</v>
      </c>
      <c r="L4313" s="3">
        <v>3800</v>
      </c>
      <c r="M4313">
        <v>94.6</v>
      </c>
      <c r="N4313">
        <v>335</v>
      </c>
      <c r="O4313" s="1">
        <f t="shared" si="742"/>
        <v>0</v>
      </c>
      <c r="P4313" s="5">
        <f>-MIN(data!$B$4 / data!H4313 * data!O4313 / 100, data!M4313)</f>
        <v>0</v>
      </c>
      <c r="Q4313" s="4">
        <f t="shared" si="741"/>
        <v>0</v>
      </c>
      <c r="R4313" s="6">
        <f>-MIN(data!$B$5/(POWER(LN(H4313),2))*O4313/100, N4313)</f>
        <v>0</v>
      </c>
      <c r="S4313" s="6">
        <f t="shared" si="743"/>
        <v>0</v>
      </c>
      <c r="T4313" s="4">
        <f t="shared" si="744"/>
        <v>94.6</v>
      </c>
      <c r="U4313" s="4" t="e">
        <f t="shared" si="748"/>
        <v>#DIV/0!</v>
      </c>
      <c r="V4313" s="4" t="e">
        <f t="shared" si="749"/>
        <v>#DIV/0!</v>
      </c>
      <c r="W4313" s="6">
        <f t="shared" si="745"/>
        <v>335</v>
      </c>
      <c r="X4313" s="6" t="e">
        <f t="shared" si="750"/>
        <v>#DIV/0!</v>
      </c>
      <c r="Y4313" s="6" t="e">
        <f t="shared" si="751"/>
        <v>#DIV/0!</v>
      </c>
      <c r="AA4313" s="1">
        <f t="shared" si="746"/>
        <v>0</v>
      </c>
      <c r="AB4313" s="1">
        <f t="shared" si="747"/>
        <v>0</v>
      </c>
    </row>
    <row r="4314" spans="3:28" x14ac:dyDescent="0.25">
      <c r="C4314" s="1">
        <v>1999</v>
      </c>
      <c r="D4314" s="1" t="s">
        <v>120</v>
      </c>
      <c r="E4314" s="2" t="s">
        <v>313</v>
      </c>
      <c r="F4314">
        <v>2</v>
      </c>
      <c r="G4314">
        <v>46181077</v>
      </c>
      <c r="H4314" s="1">
        <v>14.789110000000001</v>
      </c>
      <c r="I4314" s="1">
        <v>100986</v>
      </c>
      <c r="J4314" s="1">
        <v>1095293</v>
      </c>
      <c r="K4314" s="1">
        <v>1118012</v>
      </c>
      <c r="L4314" s="3">
        <v>3700</v>
      </c>
      <c r="M4314">
        <v>92.2</v>
      </c>
      <c r="N4314">
        <v>322</v>
      </c>
      <c r="O4314" s="1">
        <f t="shared" si="742"/>
        <v>0</v>
      </c>
      <c r="P4314" s="5">
        <f>-MIN(data!$B$4 / data!H4314 * data!O4314 / 100, data!M4314)</f>
        <v>0</v>
      </c>
      <c r="Q4314" s="4">
        <f t="shared" si="741"/>
        <v>0</v>
      </c>
      <c r="R4314" s="6">
        <f>-MIN(data!$B$5/(POWER(LN(H4314),2))*O4314/100, N4314)</f>
        <v>0</v>
      </c>
      <c r="S4314" s="6">
        <f t="shared" si="743"/>
        <v>0</v>
      </c>
      <c r="T4314" s="4">
        <f t="shared" si="744"/>
        <v>92.2</v>
      </c>
      <c r="U4314" s="4" t="e">
        <f t="shared" si="748"/>
        <v>#DIV/0!</v>
      </c>
      <c r="V4314" s="4" t="e">
        <f t="shared" si="749"/>
        <v>#DIV/0!</v>
      </c>
      <c r="W4314" s="6">
        <f t="shared" si="745"/>
        <v>322</v>
      </c>
      <c r="X4314" s="6" t="e">
        <f t="shared" si="750"/>
        <v>#DIV/0!</v>
      </c>
      <c r="Y4314" s="6" t="e">
        <f t="shared" si="751"/>
        <v>#DIV/0!</v>
      </c>
      <c r="AA4314" s="1">
        <f t="shared" si="746"/>
        <v>0</v>
      </c>
      <c r="AB4314" s="1">
        <f t="shared" si="747"/>
        <v>0</v>
      </c>
    </row>
    <row r="4315" spans="3:28" x14ac:dyDescent="0.25">
      <c r="C4315" s="1">
        <v>2000</v>
      </c>
      <c r="D4315" s="1" t="s">
        <v>120</v>
      </c>
      <c r="E4315" s="2" t="s">
        <v>313</v>
      </c>
      <c r="F4315">
        <v>2</v>
      </c>
      <c r="G4315">
        <v>46719701</v>
      </c>
      <c r="H4315" s="1">
        <v>15.60164</v>
      </c>
      <c r="I4315" s="1">
        <v>99383</v>
      </c>
      <c r="J4315" s="1">
        <v>1106715</v>
      </c>
      <c r="K4315" s="1">
        <v>1136364</v>
      </c>
      <c r="L4315" s="3">
        <v>3600</v>
      </c>
      <c r="M4315">
        <v>89.8</v>
      </c>
      <c r="N4315">
        <v>308</v>
      </c>
      <c r="O4315" s="1">
        <f t="shared" si="742"/>
        <v>0</v>
      </c>
      <c r="P4315" s="5">
        <f>-MIN(data!$B$4 / data!H4315 * data!O4315 / 100, data!M4315)</f>
        <v>0</v>
      </c>
      <c r="Q4315" s="4">
        <f t="shared" si="741"/>
        <v>0</v>
      </c>
      <c r="R4315" s="6">
        <f>-MIN(data!$B$5/(POWER(LN(H4315),2))*O4315/100, N4315)</f>
        <v>0</v>
      </c>
      <c r="S4315" s="6">
        <f t="shared" si="743"/>
        <v>0</v>
      </c>
      <c r="T4315" s="4">
        <f t="shared" si="744"/>
        <v>89.8</v>
      </c>
      <c r="U4315" s="4" t="e">
        <f t="shared" si="748"/>
        <v>#DIV/0!</v>
      </c>
      <c r="V4315" s="4" t="e">
        <f t="shared" si="749"/>
        <v>#DIV/0!</v>
      </c>
      <c r="W4315" s="6">
        <f t="shared" si="745"/>
        <v>308</v>
      </c>
      <c r="X4315" s="6" t="e">
        <f t="shared" si="750"/>
        <v>#DIV/0!</v>
      </c>
      <c r="Y4315" s="6" t="e">
        <f t="shared" si="751"/>
        <v>#DIV/0!</v>
      </c>
      <c r="AA4315" s="1">
        <f t="shared" si="746"/>
        <v>0</v>
      </c>
      <c r="AB4315" s="1">
        <f t="shared" si="747"/>
        <v>0</v>
      </c>
    </row>
    <row r="4316" spans="3:28" x14ac:dyDescent="0.25">
      <c r="C4316" s="1">
        <v>2001</v>
      </c>
      <c r="D4316" s="1" t="s">
        <v>120</v>
      </c>
      <c r="E4316" s="2" t="s">
        <v>313</v>
      </c>
      <c r="F4316">
        <v>2</v>
      </c>
      <c r="G4316">
        <v>47225120</v>
      </c>
      <c r="H4316" s="1">
        <v>14.962</v>
      </c>
      <c r="I4316" s="1">
        <v>97611</v>
      </c>
      <c r="J4316" s="1">
        <v>1116831</v>
      </c>
      <c r="K4316" s="1">
        <v>1111111</v>
      </c>
      <c r="L4316" s="3">
        <v>3500</v>
      </c>
      <c r="M4316">
        <v>87.4</v>
      </c>
      <c r="N4316">
        <v>297</v>
      </c>
      <c r="O4316" s="1">
        <f t="shared" si="742"/>
        <v>0</v>
      </c>
      <c r="P4316" s="5">
        <f>-MIN(data!$B$4 / data!H4316 * data!O4316 / 100, data!M4316)</f>
        <v>0</v>
      </c>
      <c r="Q4316" s="4">
        <f t="shared" si="741"/>
        <v>0</v>
      </c>
      <c r="R4316" s="6">
        <f>-MIN(data!$B$5/(POWER(LN(H4316),2))*O4316/100, N4316)</f>
        <v>0</v>
      </c>
      <c r="S4316" s="6">
        <f t="shared" si="743"/>
        <v>0</v>
      </c>
      <c r="T4316" s="4">
        <f t="shared" si="744"/>
        <v>87.4</v>
      </c>
      <c r="U4316" s="4" t="e">
        <f t="shared" si="748"/>
        <v>#DIV/0!</v>
      </c>
      <c r="V4316" s="4" t="e">
        <f t="shared" si="749"/>
        <v>#DIV/0!</v>
      </c>
      <c r="W4316" s="6">
        <f t="shared" si="745"/>
        <v>297</v>
      </c>
      <c r="X4316" s="6" t="e">
        <f t="shared" si="750"/>
        <v>#DIV/0!</v>
      </c>
      <c r="Y4316" s="6" t="e">
        <f t="shared" si="751"/>
        <v>#DIV/0!</v>
      </c>
      <c r="AA4316" s="1">
        <f t="shared" si="746"/>
        <v>0</v>
      </c>
      <c r="AB4316" s="1">
        <f t="shared" si="747"/>
        <v>0</v>
      </c>
    </row>
    <row r="4317" spans="3:28" x14ac:dyDescent="0.25">
      <c r="C4317" s="1">
        <v>2002</v>
      </c>
      <c r="D4317" s="1" t="s">
        <v>120</v>
      </c>
      <c r="E4317" s="2" t="s">
        <v>313</v>
      </c>
      <c r="F4317">
        <v>2</v>
      </c>
      <c r="G4317">
        <v>47702171</v>
      </c>
      <c r="H4317" s="1">
        <v>18.014759999999999</v>
      </c>
      <c r="I4317" s="1">
        <v>95464</v>
      </c>
      <c r="J4317" s="1">
        <v>1123106</v>
      </c>
      <c r="K4317" s="1">
        <v>1126761</v>
      </c>
      <c r="L4317" s="3">
        <v>3300</v>
      </c>
      <c r="M4317">
        <v>85</v>
      </c>
      <c r="N4317">
        <v>284</v>
      </c>
      <c r="O4317" s="1">
        <f t="shared" si="742"/>
        <v>0</v>
      </c>
      <c r="P4317" s="5">
        <f>-MIN(data!$B$4 / data!H4317 * data!O4317 / 100, data!M4317)</f>
        <v>0</v>
      </c>
      <c r="Q4317" s="4">
        <f t="shared" si="741"/>
        <v>0</v>
      </c>
      <c r="R4317" s="6">
        <f>-MIN(data!$B$5/(POWER(LN(H4317),2))*O4317/100, N4317)</f>
        <v>0</v>
      </c>
      <c r="S4317" s="6">
        <f t="shared" si="743"/>
        <v>0</v>
      </c>
      <c r="T4317" s="4">
        <f t="shared" si="744"/>
        <v>85</v>
      </c>
      <c r="U4317" s="4" t="e">
        <f t="shared" si="748"/>
        <v>#DIV/0!</v>
      </c>
      <c r="V4317" s="4" t="e">
        <f t="shared" si="749"/>
        <v>#DIV/0!</v>
      </c>
      <c r="W4317" s="6">
        <f t="shared" si="745"/>
        <v>284</v>
      </c>
      <c r="X4317" s="6" t="e">
        <f t="shared" si="750"/>
        <v>#DIV/0!</v>
      </c>
      <c r="Y4317" s="6" t="e">
        <f t="shared" si="751"/>
        <v>#DIV/0!</v>
      </c>
      <c r="AA4317" s="1">
        <f t="shared" si="746"/>
        <v>0</v>
      </c>
      <c r="AB4317" s="1">
        <f t="shared" si="747"/>
        <v>0</v>
      </c>
    </row>
    <row r="4318" spans="3:28" x14ac:dyDescent="0.25">
      <c r="C4318" s="1">
        <v>2003</v>
      </c>
      <c r="D4318" s="1" t="s">
        <v>120</v>
      </c>
      <c r="E4318" s="2" t="s">
        <v>313</v>
      </c>
      <c r="F4318">
        <v>2</v>
      </c>
      <c r="G4318">
        <v>48148902</v>
      </c>
      <c r="H4318" s="1">
        <v>20.365580000000001</v>
      </c>
      <c r="I4318" s="1">
        <v>92852</v>
      </c>
      <c r="J4318" s="1">
        <v>1125479</v>
      </c>
      <c r="K4318" s="1">
        <v>1098901</v>
      </c>
      <c r="L4318" s="3">
        <v>3200</v>
      </c>
      <c r="M4318">
        <v>82.5</v>
      </c>
      <c r="N4318">
        <v>273</v>
      </c>
      <c r="O4318" s="1">
        <f t="shared" si="742"/>
        <v>0</v>
      </c>
      <c r="P4318" s="5">
        <f>-MIN(data!$B$4 / data!H4318 * data!O4318 / 100, data!M4318)</f>
        <v>0</v>
      </c>
      <c r="Q4318" s="4">
        <f t="shared" si="741"/>
        <v>0</v>
      </c>
      <c r="R4318" s="6">
        <f>-MIN(data!$B$5/(POWER(LN(H4318),2))*O4318/100, N4318)</f>
        <v>0</v>
      </c>
      <c r="S4318" s="6">
        <f t="shared" si="743"/>
        <v>0</v>
      </c>
      <c r="T4318" s="4">
        <f t="shared" si="744"/>
        <v>82.5</v>
      </c>
      <c r="U4318" s="4" t="e">
        <f t="shared" si="748"/>
        <v>#DIV/0!</v>
      </c>
      <c r="V4318" s="4" t="e">
        <f t="shared" si="749"/>
        <v>#DIV/0!</v>
      </c>
      <c r="W4318" s="6">
        <f t="shared" si="745"/>
        <v>273</v>
      </c>
      <c r="X4318" s="6" t="e">
        <f t="shared" si="750"/>
        <v>#DIV/0!</v>
      </c>
      <c r="Y4318" s="6" t="e">
        <f t="shared" si="751"/>
        <v>#DIV/0!</v>
      </c>
      <c r="AA4318" s="1">
        <f t="shared" si="746"/>
        <v>0</v>
      </c>
      <c r="AB4318" s="1">
        <f t="shared" si="747"/>
        <v>0</v>
      </c>
    </row>
    <row r="4319" spans="3:28" x14ac:dyDescent="0.25">
      <c r="C4319" s="1">
        <v>2004</v>
      </c>
      <c r="D4319" s="1" t="s">
        <v>120</v>
      </c>
      <c r="E4319" s="2" t="s">
        <v>313</v>
      </c>
      <c r="F4319">
        <v>2</v>
      </c>
      <c r="G4319">
        <v>48564484</v>
      </c>
      <c r="H4319" s="1">
        <v>29.830469999999998</v>
      </c>
      <c r="I4319" s="1">
        <v>89752</v>
      </c>
      <c r="J4319" s="1">
        <v>1121900</v>
      </c>
      <c r="K4319" s="1">
        <v>1072797</v>
      </c>
      <c r="L4319" s="3">
        <v>3000</v>
      </c>
      <c r="M4319">
        <v>80</v>
      </c>
      <c r="N4319">
        <v>261</v>
      </c>
      <c r="O4319" s="1">
        <f t="shared" si="742"/>
        <v>0</v>
      </c>
      <c r="P4319" s="5">
        <f>-MIN(data!$B$4 / data!H4319 * data!O4319 / 100, data!M4319)</f>
        <v>0</v>
      </c>
      <c r="Q4319" s="4">
        <f t="shared" si="741"/>
        <v>0</v>
      </c>
      <c r="R4319" s="6">
        <f>-MIN(data!$B$5/(POWER(LN(H4319),2))*O4319/100, N4319)</f>
        <v>0</v>
      </c>
      <c r="S4319" s="6">
        <f t="shared" si="743"/>
        <v>0</v>
      </c>
      <c r="T4319" s="4">
        <f t="shared" si="744"/>
        <v>80</v>
      </c>
      <c r="U4319" s="4" t="e">
        <f t="shared" si="748"/>
        <v>#DIV/0!</v>
      </c>
      <c r="V4319" s="4" t="e">
        <f t="shared" si="749"/>
        <v>#DIV/0!</v>
      </c>
      <c r="W4319" s="6">
        <f t="shared" si="745"/>
        <v>261</v>
      </c>
      <c r="X4319" s="6" t="e">
        <f t="shared" si="750"/>
        <v>#DIV/0!</v>
      </c>
      <c r="Y4319" s="6" t="e">
        <f t="shared" si="751"/>
        <v>#DIV/0!</v>
      </c>
      <c r="AA4319" s="1">
        <f t="shared" si="746"/>
        <v>0</v>
      </c>
      <c r="AB4319" s="1">
        <f t="shared" si="747"/>
        <v>0</v>
      </c>
    </row>
    <row r="4320" spans="3:28" x14ac:dyDescent="0.25">
      <c r="C4320" s="1">
        <v>2005</v>
      </c>
      <c r="D4320" s="1" t="s">
        <v>120</v>
      </c>
      <c r="E4320" s="2" t="s">
        <v>313</v>
      </c>
      <c r="F4320">
        <v>2</v>
      </c>
      <c r="G4320">
        <v>48949924</v>
      </c>
      <c r="H4320" s="1">
        <v>34.62811</v>
      </c>
      <c r="I4320" s="1">
        <v>86165</v>
      </c>
      <c r="J4320" s="1">
        <v>1111806</v>
      </c>
      <c r="K4320" s="1">
        <v>1048387</v>
      </c>
      <c r="L4320" s="3">
        <v>2800</v>
      </c>
      <c r="M4320">
        <v>77.5</v>
      </c>
      <c r="N4320">
        <v>248</v>
      </c>
      <c r="O4320" s="1">
        <f t="shared" si="742"/>
        <v>0</v>
      </c>
      <c r="P4320" s="5">
        <f>-MIN(data!$B$4 / data!H4320 * data!O4320 / 100, data!M4320)</f>
        <v>0</v>
      </c>
      <c r="Q4320" s="4">
        <f t="shared" si="741"/>
        <v>0</v>
      </c>
      <c r="R4320" s="6">
        <f>-MIN(data!$B$5/(POWER(LN(H4320),2))*O4320/100, N4320)</f>
        <v>0</v>
      </c>
      <c r="S4320" s="6">
        <f t="shared" si="743"/>
        <v>0</v>
      </c>
      <c r="T4320" s="4">
        <f t="shared" si="744"/>
        <v>77.5</v>
      </c>
      <c r="U4320" s="4" t="e">
        <f t="shared" si="748"/>
        <v>#DIV/0!</v>
      </c>
      <c r="V4320" s="4" t="e">
        <f t="shared" si="749"/>
        <v>#DIV/0!</v>
      </c>
      <c r="W4320" s="6">
        <f t="shared" si="745"/>
        <v>248</v>
      </c>
      <c r="X4320" s="6" t="e">
        <f t="shared" si="750"/>
        <v>#DIV/0!</v>
      </c>
      <c r="Y4320" s="6" t="e">
        <f t="shared" si="751"/>
        <v>#DIV/0!</v>
      </c>
      <c r="AA4320" s="1">
        <f t="shared" si="746"/>
        <v>0</v>
      </c>
      <c r="AB4320" s="1">
        <f t="shared" si="747"/>
        <v>0</v>
      </c>
    </row>
    <row r="4321" spans="3:28" x14ac:dyDescent="0.25">
      <c r="C4321" s="1">
        <v>2006</v>
      </c>
      <c r="D4321" s="1" t="s">
        <v>120</v>
      </c>
      <c r="E4321" s="2" t="s">
        <v>313</v>
      </c>
      <c r="F4321">
        <v>2</v>
      </c>
      <c r="G4321">
        <v>49301050</v>
      </c>
      <c r="H4321" s="1">
        <v>0</v>
      </c>
      <c r="I4321" s="1">
        <v>82082</v>
      </c>
      <c r="J4321" s="1">
        <v>1097353</v>
      </c>
      <c r="K4321" s="1">
        <v>1054852</v>
      </c>
      <c r="L4321" s="3">
        <v>2600</v>
      </c>
      <c r="M4321">
        <v>74.8</v>
      </c>
      <c r="N4321">
        <v>237</v>
      </c>
      <c r="O4321" s="1">
        <f t="shared" si="742"/>
        <v>0</v>
      </c>
      <c r="P4321" s="5" t="e">
        <f>-MIN(data!$B$4 / data!H4321 * data!O4321 / 100, data!M4321)</f>
        <v>#DIV/0!</v>
      </c>
      <c r="Q4321" s="4" t="e">
        <f t="shared" si="741"/>
        <v>#DIV/0!</v>
      </c>
      <c r="R4321" s="6" t="e">
        <f>-MIN(data!$B$5/(POWER(LN(H4321),2))*O4321/100, N4321)</f>
        <v>#NUM!</v>
      </c>
      <c r="S4321" s="6" t="e">
        <f t="shared" si="743"/>
        <v>#NUM!</v>
      </c>
      <c r="T4321" s="4" t="e">
        <f t="shared" si="744"/>
        <v>#DIV/0!</v>
      </c>
      <c r="U4321" s="4" t="e">
        <f t="shared" si="748"/>
        <v>#DIV/0!</v>
      </c>
      <c r="V4321" s="4" t="e">
        <f t="shared" si="749"/>
        <v>#DIV/0!</v>
      </c>
      <c r="W4321" s="6" t="e">
        <f t="shared" si="745"/>
        <v>#NUM!</v>
      </c>
      <c r="X4321" s="6" t="e">
        <f t="shared" si="750"/>
        <v>#NUM!</v>
      </c>
      <c r="Y4321" s="6" t="e">
        <f t="shared" si="751"/>
        <v>#NUM!</v>
      </c>
      <c r="AA4321" s="1" t="e">
        <f t="shared" si="746"/>
        <v>#DIV/0!</v>
      </c>
      <c r="AB4321" s="1" t="e">
        <f t="shared" si="747"/>
        <v>#DIV/0!</v>
      </c>
    </row>
    <row r="4322" spans="3:28" x14ac:dyDescent="0.25">
      <c r="C4322" s="1">
        <v>2007</v>
      </c>
      <c r="D4322" s="1" t="s">
        <v>120</v>
      </c>
      <c r="E4322" s="2" t="s">
        <v>313</v>
      </c>
      <c r="F4322">
        <v>2</v>
      </c>
      <c r="G4322">
        <v>49621475</v>
      </c>
      <c r="H4322" s="1">
        <v>0</v>
      </c>
      <c r="I4322" s="1">
        <v>77773</v>
      </c>
      <c r="J4322" s="1">
        <v>1078682</v>
      </c>
      <c r="K4322" s="1">
        <v>1017699</v>
      </c>
      <c r="L4322" s="3">
        <v>2500</v>
      </c>
      <c r="M4322">
        <v>72.099999999999994</v>
      </c>
      <c r="N4322">
        <v>226</v>
      </c>
      <c r="O4322" s="1">
        <f t="shared" si="742"/>
        <v>0</v>
      </c>
      <c r="P4322" s="5" t="e">
        <f>-MIN(data!$B$4 / data!H4322 * data!O4322 / 100, data!M4322)</f>
        <v>#DIV/0!</v>
      </c>
      <c r="Q4322" s="4" t="e">
        <f t="shared" si="741"/>
        <v>#DIV/0!</v>
      </c>
      <c r="R4322" s="6" t="e">
        <f>-MIN(data!$B$5/(POWER(LN(H4322),2))*O4322/100, N4322)</f>
        <v>#NUM!</v>
      </c>
      <c r="S4322" s="6" t="e">
        <f t="shared" si="743"/>
        <v>#NUM!</v>
      </c>
      <c r="T4322" s="4" t="e">
        <f t="shared" si="744"/>
        <v>#DIV/0!</v>
      </c>
      <c r="U4322" s="4" t="e">
        <f t="shared" si="748"/>
        <v>#DIV/0!</v>
      </c>
      <c r="V4322" s="4" t="e">
        <f t="shared" si="749"/>
        <v>#DIV/0!</v>
      </c>
      <c r="W4322" s="6" t="e">
        <f t="shared" si="745"/>
        <v>#NUM!</v>
      </c>
      <c r="X4322" s="6" t="e">
        <f t="shared" si="750"/>
        <v>#NUM!</v>
      </c>
      <c r="Y4322" s="6" t="e">
        <f t="shared" si="751"/>
        <v>#NUM!</v>
      </c>
      <c r="AA4322" s="1" t="e">
        <f t="shared" si="746"/>
        <v>#DIV/0!</v>
      </c>
      <c r="AB4322" s="1" t="e">
        <f t="shared" si="747"/>
        <v>#DIV/0!</v>
      </c>
    </row>
    <row r="4323" spans="3:28" x14ac:dyDescent="0.25">
      <c r="C4323" s="1">
        <v>2008</v>
      </c>
      <c r="D4323" s="1" t="s">
        <v>120</v>
      </c>
      <c r="E4323" s="2" t="s">
        <v>313</v>
      </c>
      <c r="F4323">
        <v>2</v>
      </c>
      <c r="G4323">
        <v>49929642</v>
      </c>
      <c r="H4323" s="1">
        <v>0</v>
      </c>
      <c r="I4323" s="1">
        <v>95831</v>
      </c>
      <c r="J4323" s="1">
        <v>1068350</v>
      </c>
      <c r="K4323" s="1">
        <v>1009174</v>
      </c>
      <c r="L4323" s="3">
        <v>2300</v>
      </c>
      <c r="M4323">
        <v>89.7</v>
      </c>
      <c r="N4323">
        <v>218</v>
      </c>
      <c r="O4323" s="1">
        <f t="shared" si="742"/>
        <v>0</v>
      </c>
      <c r="P4323" s="5" t="e">
        <f>-MIN(data!$B$4 / data!H4323 * data!O4323 / 100, data!M4323)</f>
        <v>#DIV/0!</v>
      </c>
      <c r="Q4323" s="4" t="e">
        <f t="shared" si="741"/>
        <v>#DIV/0!</v>
      </c>
      <c r="R4323" s="6" t="e">
        <f>-MIN(data!$B$5/(POWER(LN(H4323),2))*O4323/100, N4323)</f>
        <v>#NUM!</v>
      </c>
      <c r="S4323" s="6" t="e">
        <f t="shared" si="743"/>
        <v>#NUM!</v>
      </c>
      <c r="T4323" s="4" t="e">
        <f t="shared" si="744"/>
        <v>#DIV/0!</v>
      </c>
      <c r="U4323" s="4" t="e">
        <f t="shared" si="748"/>
        <v>#DIV/0!</v>
      </c>
      <c r="V4323" s="4" t="e">
        <f t="shared" si="749"/>
        <v>#DIV/0!</v>
      </c>
      <c r="W4323" s="6" t="e">
        <f t="shared" si="745"/>
        <v>#NUM!</v>
      </c>
      <c r="X4323" s="6" t="e">
        <f t="shared" si="750"/>
        <v>#NUM!</v>
      </c>
      <c r="Y4323" s="6" t="e">
        <f t="shared" si="751"/>
        <v>#NUM!</v>
      </c>
      <c r="AA4323" s="1" t="e">
        <f t="shared" si="746"/>
        <v>#DIV/0!</v>
      </c>
      <c r="AB4323" s="1" t="e">
        <f t="shared" si="747"/>
        <v>#DIV/0!</v>
      </c>
    </row>
    <row r="4324" spans="3:28" x14ac:dyDescent="0.25">
      <c r="C4324" s="1">
        <v>2009</v>
      </c>
      <c r="D4324" s="1" t="s">
        <v>120</v>
      </c>
      <c r="E4324" s="2" t="s">
        <v>313</v>
      </c>
      <c r="F4324">
        <v>2</v>
      </c>
      <c r="G4324">
        <v>50250367</v>
      </c>
      <c r="H4324" s="1">
        <v>0</v>
      </c>
      <c r="I4324" s="1">
        <v>68934</v>
      </c>
      <c r="J4324" s="1">
        <v>1033493</v>
      </c>
      <c r="K4324" s="1">
        <v>1000000</v>
      </c>
      <c r="L4324" s="3">
        <v>2200</v>
      </c>
      <c r="M4324">
        <v>66.7</v>
      </c>
      <c r="N4324">
        <v>210</v>
      </c>
      <c r="O4324" s="1">
        <f t="shared" si="742"/>
        <v>0</v>
      </c>
      <c r="P4324" s="5" t="e">
        <f>-MIN(data!$B$4 / data!H4324 * data!O4324 / 100, data!M4324)</f>
        <v>#DIV/0!</v>
      </c>
      <c r="Q4324" s="4" t="e">
        <f t="shared" si="741"/>
        <v>#DIV/0!</v>
      </c>
      <c r="R4324" s="6" t="e">
        <f>-MIN(data!$B$5/(POWER(LN(H4324),2))*O4324/100, N4324)</f>
        <v>#NUM!</v>
      </c>
      <c r="S4324" s="6" t="e">
        <f t="shared" si="743"/>
        <v>#NUM!</v>
      </c>
      <c r="T4324" s="4" t="e">
        <f t="shared" si="744"/>
        <v>#DIV/0!</v>
      </c>
      <c r="U4324" s="4" t="e">
        <f t="shared" si="748"/>
        <v>#DIV/0!</v>
      </c>
      <c r="V4324" s="4" t="e">
        <f t="shared" si="749"/>
        <v>#DIV/0!</v>
      </c>
      <c r="W4324" s="6" t="e">
        <f t="shared" si="745"/>
        <v>#NUM!</v>
      </c>
      <c r="X4324" s="6" t="e">
        <f t="shared" si="750"/>
        <v>#NUM!</v>
      </c>
      <c r="Y4324" s="6" t="e">
        <f t="shared" si="751"/>
        <v>#NUM!</v>
      </c>
      <c r="AA4324" s="1" t="e">
        <f t="shared" si="746"/>
        <v>#DIV/0!</v>
      </c>
      <c r="AB4324" s="1" t="e">
        <f t="shared" si="747"/>
        <v>#DIV/0!</v>
      </c>
    </row>
    <row r="4325" spans="3:28" x14ac:dyDescent="0.25">
      <c r="C4325" s="1">
        <v>2010</v>
      </c>
      <c r="D4325" s="1" t="s">
        <v>120</v>
      </c>
      <c r="E4325" s="2" t="s">
        <v>313</v>
      </c>
      <c r="F4325">
        <v>2</v>
      </c>
      <c r="G4325">
        <v>50600818</v>
      </c>
      <c r="H4325" s="1">
        <v>0</v>
      </c>
      <c r="I4325" s="1">
        <v>64848</v>
      </c>
      <c r="J4325" s="1">
        <v>1013250</v>
      </c>
      <c r="K4325" s="1">
        <v>975609.8</v>
      </c>
      <c r="L4325" s="3">
        <v>2100</v>
      </c>
      <c r="M4325">
        <v>64</v>
      </c>
      <c r="N4325">
        <v>205</v>
      </c>
      <c r="O4325" s="1">
        <f t="shared" si="742"/>
        <v>0</v>
      </c>
      <c r="P4325" s="5" t="e">
        <f>-MIN(data!$B$4 / data!H4325 * data!O4325 / 100, data!M4325)</f>
        <v>#DIV/0!</v>
      </c>
      <c r="Q4325" s="4" t="e">
        <f t="shared" si="741"/>
        <v>#DIV/0!</v>
      </c>
      <c r="R4325" s="6" t="e">
        <f>-MIN(data!$B$5/(POWER(LN(H4325),2))*O4325/100, N4325)</f>
        <v>#NUM!</v>
      </c>
      <c r="S4325" s="6" t="e">
        <f t="shared" si="743"/>
        <v>#NUM!</v>
      </c>
      <c r="T4325" s="4" t="e">
        <f t="shared" si="744"/>
        <v>#DIV/0!</v>
      </c>
      <c r="U4325" s="4" t="e">
        <f t="shared" si="748"/>
        <v>#DIV/0!</v>
      </c>
      <c r="V4325" s="4" t="e">
        <f t="shared" si="749"/>
        <v>#DIV/0!</v>
      </c>
      <c r="W4325" s="6" t="e">
        <f t="shared" si="745"/>
        <v>#NUM!</v>
      </c>
      <c r="X4325" s="6" t="e">
        <f t="shared" si="750"/>
        <v>#NUM!</v>
      </c>
      <c r="Y4325" s="6" t="e">
        <f t="shared" si="751"/>
        <v>#NUM!</v>
      </c>
      <c r="AA4325" s="1" t="e">
        <f t="shared" si="746"/>
        <v>#DIV/0!</v>
      </c>
      <c r="AB4325" s="1" t="e">
        <f t="shared" si="747"/>
        <v>#DIV/0!</v>
      </c>
    </row>
    <row r="4326" spans="3:28" x14ac:dyDescent="0.25">
      <c r="C4326" s="1">
        <v>2011</v>
      </c>
      <c r="D4326" s="1" t="s">
        <v>120</v>
      </c>
      <c r="E4326" s="2" t="s">
        <v>313</v>
      </c>
      <c r="F4326">
        <v>2</v>
      </c>
      <c r="G4326">
        <v>50990615</v>
      </c>
      <c r="H4326" s="1">
        <v>0</v>
      </c>
      <c r="I4326" s="1">
        <v>61039</v>
      </c>
      <c r="J4326" s="1">
        <v>994120.5</v>
      </c>
      <c r="K4326" s="1">
        <v>945273.6</v>
      </c>
      <c r="L4326" s="3">
        <v>2000</v>
      </c>
      <c r="M4326">
        <v>61.4</v>
      </c>
      <c r="N4326">
        <v>201</v>
      </c>
      <c r="O4326" s="1">
        <f t="shared" si="742"/>
        <v>0</v>
      </c>
      <c r="P4326" s="5" t="e">
        <f>-MIN(data!$B$4 / data!H4326 * data!O4326 / 100, data!M4326)</f>
        <v>#DIV/0!</v>
      </c>
      <c r="Q4326" s="4" t="e">
        <f t="shared" si="741"/>
        <v>#DIV/0!</v>
      </c>
      <c r="R4326" s="6" t="e">
        <f>-MIN(data!$B$5/(POWER(LN(H4326),2))*O4326/100, N4326)</f>
        <v>#NUM!</v>
      </c>
      <c r="S4326" s="6" t="e">
        <f t="shared" si="743"/>
        <v>#NUM!</v>
      </c>
      <c r="T4326" s="4" t="e">
        <f t="shared" si="744"/>
        <v>#DIV/0!</v>
      </c>
      <c r="U4326" s="4" t="e">
        <f t="shared" si="748"/>
        <v>#DIV/0!</v>
      </c>
      <c r="V4326" s="4" t="e">
        <f t="shared" si="749"/>
        <v>#DIV/0!</v>
      </c>
      <c r="W4326" s="6" t="e">
        <f t="shared" si="745"/>
        <v>#NUM!</v>
      </c>
      <c r="X4326" s="6" t="e">
        <f t="shared" si="750"/>
        <v>#NUM!</v>
      </c>
      <c r="Y4326" s="6" t="e">
        <f t="shared" si="751"/>
        <v>#NUM!</v>
      </c>
      <c r="AA4326" s="1" t="e">
        <f t="shared" si="746"/>
        <v>#DIV/0!</v>
      </c>
      <c r="AB4326" s="1" t="e">
        <f t="shared" si="747"/>
        <v>#DIV/0!</v>
      </c>
    </row>
    <row r="4327" spans="3:28" x14ac:dyDescent="0.25">
      <c r="C4327" s="1">
        <v>2012</v>
      </c>
      <c r="D4327" s="1" t="s">
        <v>120</v>
      </c>
      <c r="E4327" s="2" t="s">
        <v>313</v>
      </c>
      <c r="F4327">
        <v>2</v>
      </c>
      <c r="G4327">
        <v>51413698</v>
      </c>
      <c r="H4327" s="1">
        <v>207.2724</v>
      </c>
      <c r="I4327" s="1">
        <v>57628</v>
      </c>
      <c r="J4327" s="1">
        <v>976745.8</v>
      </c>
      <c r="K4327" s="1">
        <v>923076.9</v>
      </c>
      <c r="L4327" s="3">
        <v>1900</v>
      </c>
      <c r="M4327">
        <v>59</v>
      </c>
      <c r="N4327">
        <v>195</v>
      </c>
      <c r="O4327" s="1">
        <f t="shared" si="742"/>
        <v>0</v>
      </c>
      <c r="P4327" s="5">
        <f>-MIN(data!$B$4 / data!H4327 * data!O4327 / 100, data!M4327)</f>
        <v>0</v>
      </c>
      <c r="Q4327" s="4">
        <f t="shared" si="741"/>
        <v>0</v>
      </c>
      <c r="R4327" s="6">
        <f>-MIN(data!$B$5/(POWER(LN(H4327),2))*O4327/100, N4327)</f>
        <v>0</v>
      </c>
      <c r="S4327" s="6">
        <f t="shared" si="743"/>
        <v>0</v>
      </c>
      <c r="T4327" s="4">
        <f t="shared" si="744"/>
        <v>59</v>
      </c>
      <c r="U4327" s="4" t="e">
        <f t="shared" si="748"/>
        <v>#DIV/0!</v>
      </c>
      <c r="V4327" s="4" t="e">
        <f t="shared" si="749"/>
        <v>#DIV/0!</v>
      </c>
      <c r="W4327" s="6">
        <f t="shared" si="745"/>
        <v>195</v>
      </c>
      <c r="X4327" s="6" t="e">
        <f t="shared" si="750"/>
        <v>#DIV/0!</v>
      </c>
      <c r="Y4327" s="6" t="e">
        <f t="shared" si="751"/>
        <v>#DIV/0!</v>
      </c>
      <c r="AA4327" s="1">
        <f t="shared" si="746"/>
        <v>0</v>
      </c>
      <c r="AB4327" s="1">
        <f t="shared" si="747"/>
        <v>0</v>
      </c>
    </row>
    <row r="4328" spans="3:28" x14ac:dyDescent="0.25">
      <c r="C4328" s="1">
        <v>2013</v>
      </c>
      <c r="D4328" s="1" t="s">
        <v>120</v>
      </c>
      <c r="E4328" s="2" t="s">
        <v>313</v>
      </c>
      <c r="F4328">
        <v>2</v>
      </c>
      <c r="G4328">
        <v>51852451</v>
      </c>
      <c r="H4328" s="1">
        <v>233.0497</v>
      </c>
      <c r="I4328" s="1">
        <v>54572</v>
      </c>
      <c r="J4328" s="1">
        <v>964169.6</v>
      </c>
      <c r="K4328" s="1">
        <v>899470.9</v>
      </c>
      <c r="L4328" s="3">
        <v>1800</v>
      </c>
      <c r="M4328">
        <v>56.6</v>
      </c>
      <c r="N4328">
        <v>189</v>
      </c>
      <c r="O4328" s="1">
        <f t="shared" si="742"/>
        <v>0</v>
      </c>
      <c r="P4328" s="5">
        <f>-MIN(data!$B$4 / data!H4328 * data!O4328 / 100, data!M4328)</f>
        <v>0</v>
      </c>
      <c r="Q4328" s="4">
        <f t="shared" si="741"/>
        <v>0</v>
      </c>
      <c r="R4328" s="6">
        <f>-MIN(data!$B$5/(POWER(LN(H4328),2))*O4328/100, N4328)</f>
        <v>0</v>
      </c>
      <c r="S4328" s="6">
        <f t="shared" si="743"/>
        <v>0</v>
      </c>
      <c r="T4328" s="4">
        <f t="shared" si="744"/>
        <v>56.6</v>
      </c>
      <c r="U4328" s="4" t="e">
        <f t="shared" si="748"/>
        <v>#DIV/0!</v>
      </c>
      <c r="V4328" s="4" t="e">
        <f t="shared" si="749"/>
        <v>#DIV/0!</v>
      </c>
      <c r="W4328" s="6">
        <f t="shared" si="745"/>
        <v>189</v>
      </c>
      <c r="X4328" s="6" t="e">
        <f t="shared" si="750"/>
        <v>#DIV/0!</v>
      </c>
      <c r="Y4328" s="6" t="e">
        <f t="shared" si="751"/>
        <v>#DIV/0!</v>
      </c>
      <c r="AA4328" s="1">
        <f t="shared" si="746"/>
        <v>0</v>
      </c>
      <c r="AB4328" s="1">
        <f t="shared" si="747"/>
        <v>0</v>
      </c>
    </row>
    <row r="4329" spans="3:28" x14ac:dyDescent="0.25">
      <c r="C4329" s="1">
        <v>2014</v>
      </c>
      <c r="D4329" s="1" t="s">
        <v>120</v>
      </c>
      <c r="E4329" s="2" t="s">
        <v>313</v>
      </c>
      <c r="F4329">
        <v>2</v>
      </c>
      <c r="G4329">
        <v>52280807</v>
      </c>
      <c r="H4329" s="1">
        <v>272.37099999999998</v>
      </c>
      <c r="I4329" s="1">
        <v>51875</v>
      </c>
      <c r="J4329" s="1">
        <v>953584.6</v>
      </c>
      <c r="K4329" s="1">
        <v>923913</v>
      </c>
      <c r="L4329" s="3">
        <v>1700</v>
      </c>
      <c r="M4329">
        <v>54.4</v>
      </c>
      <c r="N4329">
        <v>184</v>
      </c>
      <c r="O4329" s="1">
        <f t="shared" si="742"/>
        <v>0</v>
      </c>
      <c r="P4329" s="5">
        <f>-MIN(data!$B$4 / data!H4329 * data!O4329 / 100, data!M4329)</f>
        <v>0</v>
      </c>
      <c r="Q4329" s="4">
        <f t="shared" si="741"/>
        <v>0</v>
      </c>
      <c r="R4329" s="6">
        <f>-MIN(data!$B$5/(POWER(LN(H4329),2))*O4329/100, N4329)</f>
        <v>0</v>
      </c>
      <c r="S4329" s="6">
        <f t="shared" si="743"/>
        <v>0</v>
      </c>
      <c r="T4329" s="4">
        <f t="shared" si="744"/>
        <v>54.4</v>
      </c>
      <c r="U4329" s="4" t="e">
        <f t="shared" si="748"/>
        <v>#DIV/0!</v>
      </c>
      <c r="V4329" s="4" t="e">
        <f t="shared" si="749"/>
        <v>#DIV/0!</v>
      </c>
      <c r="W4329" s="6">
        <f t="shared" si="745"/>
        <v>184</v>
      </c>
      <c r="X4329" s="6" t="e">
        <f t="shared" si="750"/>
        <v>#DIV/0!</v>
      </c>
      <c r="Y4329" s="6" t="e">
        <f t="shared" si="751"/>
        <v>#DIV/0!</v>
      </c>
      <c r="AA4329" s="1">
        <f t="shared" si="746"/>
        <v>0</v>
      </c>
      <c r="AB4329" s="1">
        <f t="shared" si="747"/>
        <v>0</v>
      </c>
    </row>
    <row r="4330" spans="3:28" x14ac:dyDescent="0.25">
      <c r="C4330" s="1">
        <v>2015</v>
      </c>
      <c r="D4330" s="1" t="s">
        <v>120</v>
      </c>
      <c r="E4330" s="2" t="s">
        <v>313</v>
      </c>
      <c r="F4330">
        <v>2</v>
      </c>
      <c r="G4330">
        <v>52680726</v>
      </c>
      <c r="H4330" s="1">
        <v>244.74289999999999</v>
      </c>
      <c r="I4330" s="1">
        <v>49510</v>
      </c>
      <c r="J4330" s="1">
        <v>944847.3</v>
      </c>
      <c r="L4330" s="3">
        <v>1700</v>
      </c>
      <c r="M4330">
        <v>52.4</v>
      </c>
      <c r="N4330">
        <v>178</v>
      </c>
      <c r="O4330" s="1">
        <f t="shared" si="742"/>
        <v>0</v>
      </c>
      <c r="P4330" s="5">
        <f>-MIN(data!$B$4 / data!H4330 * data!O4330 / 100, data!M4330)</f>
        <v>0</v>
      </c>
      <c r="Q4330" s="4">
        <f t="shared" si="741"/>
        <v>0</v>
      </c>
      <c r="R4330" s="6">
        <f>-MIN(data!$B$5/(POWER(LN(H4330),2))*O4330/100, N4330)</f>
        <v>0</v>
      </c>
      <c r="S4330" s="6">
        <f t="shared" si="743"/>
        <v>0</v>
      </c>
      <c r="T4330" s="4">
        <f t="shared" si="744"/>
        <v>52.4</v>
      </c>
      <c r="U4330" s="4" t="e">
        <f t="shared" si="748"/>
        <v>#DIV/0!</v>
      </c>
      <c r="V4330" s="4" t="e">
        <f t="shared" si="749"/>
        <v>#DIV/0!</v>
      </c>
      <c r="W4330" s="6">
        <f t="shared" si="745"/>
        <v>178</v>
      </c>
      <c r="X4330" s="6" t="e">
        <f t="shared" si="750"/>
        <v>#DIV/0!</v>
      </c>
      <c r="Y4330" s="6" t="e">
        <f t="shared" si="751"/>
        <v>#DIV/0!</v>
      </c>
      <c r="AA4330" s="1">
        <f t="shared" si="746"/>
        <v>0</v>
      </c>
      <c r="AB4330" s="1">
        <f t="shared" si="747"/>
        <v>0</v>
      </c>
    </row>
    <row r="4331" spans="3:28" x14ac:dyDescent="0.25">
      <c r="C4331" s="1">
        <v>2016</v>
      </c>
      <c r="D4331" s="1" t="s">
        <v>120</v>
      </c>
      <c r="E4331" s="2" t="s">
        <v>313</v>
      </c>
      <c r="F4331">
        <v>2</v>
      </c>
      <c r="G4331">
        <v>53045226</v>
      </c>
      <c r="H4331" s="1">
        <v>254.50299999999999</v>
      </c>
      <c r="I4331" s="1">
        <v>47508</v>
      </c>
      <c r="J4331" s="1">
        <v>940752.5</v>
      </c>
      <c r="L4331" s="3"/>
      <c r="M4331">
        <v>50.5</v>
      </c>
      <c r="N4331"/>
      <c r="O4331" s="1">
        <f t="shared" si="742"/>
        <v>0</v>
      </c>
      <c r="P4331" s="5">
        <f>-MIN(data!$B$4 / data!H4331 * data!O4331 / 100, data!M4331)</f>
        <v>0</v>
      </c>
      <c r="Q4331" s="4">
        <f t="shared" si="741"/>
        <v>0</v>
      </c>
      <c r="R4331" s="6">
        <f>-MIN(data!$B$5/(POWER(LN(H4331),2))*O4331/100, N4331)</f>
        <v>0</v>
      </c>
      <c r="S4331" s="6">
        <f t="shared" si="743"/>
        <v>0</v>
      </c>
      <c r="T4331" s="4">
        <f t="shared" si="744"/>
        <v>50.5</v>
      </c>
      <c r="U4331" s="4" t="e">
        <f t="shared" si="748"/>
        <v>#DIV/0!</v>
      </c>
      <c r="V4331" s="4" t="e">
        <f t="shared" si="749"/>
        <v>#DIV/0!</v>
      </c>
      <c r="W4331" s="6">
        <f t="shared" si="745"/>
        <v>0</v>
      </c>
      <c r="X4331" s="6" t="e">
        <f t="shared" si="750"/>
        <v>#DIV/0!</v>
      </c>
      <c r="Y4331" s="6" t="e">
        <f t="shared" si="751"/>
        <v>#DIV/0!</v>
      </c>
      <c r="AA4331" s="1">
        <f t="shared" si="746"/>
        <v>0</v>
      </c>
      <c r="AB4331" s="1">
        <f t="shared" si="747"/>
        <v>0</v>
      </c>
    </row>
    <row r="4332" spans="3:28" x14ac:dyDescent="0.25">
      <c r="C4332" s="1">
        <v>1980</v>
      </c>
      <c r="D4332" s="1" t="s">
        <v>121</v>
      </c>
      <c r="E4332" s="2" t="s">
        <v>310</v>
      </c>
      <c r="F4332">
        <v>3</v>
      </c>
      <c r="G4332">
        <v>572608</v>
      </c>
      <c r="H4332" s="1">
        <v>0</v>
      </c>
      <c r="L4332" s="3"/>
      <c r="M4332"/>
      <c r="N4332"/>
      <c r="O4332" s="1">
        <f t="shared" si="742"/>
        <v>0</v>
      </c>
      <c r="P4332" s="5" t="e">
        <f>-MIN(data!$B$4 / data!H4332 * data!O4332 / 100, data!M4332)</f>
        <v>#DIV/0!</v>
      </c>
      <c r="Q4332" s="4" t="e">
        <f t="shared" si="741"/>
        <v>#DIV/0!</v>
      </c>
      <c r="R4332" s="6" t="e">
        <f>-MIN(data!$B$5/(POWER(LN(H4332),2))*O4332/100, N4332)</f>
        <v>#NUM!</v>
      </c>
      <c r="S4332" s="6" t="e">
        <f t="shared" si="743"/>
        <v>#NUM!</v>
      </c>
      <c r="T4332" s="4" t="e">
        <f t="shared" si="744"/>
        <v>#DIV/0!</v>
      </c>
      <c r="U4332" s="4" t="e">
        <f t="shared" si="748"/>
        <v>#DIV/0!</v>
      </c>
      <c r="V4332" s="4" t="e">
        <f t="shared" si="749"/>
        <v>#DIV/0!</v>
      </c>
      <c r="W4332" s="6" t="e">
        <f t="shared" si="745"/>
        <v>#NUM!</v>
      </c>
      <c r="X4332" s="6" t="e">
        <f t="shared" si="750"/>
        <v>#NUM!</v>
      </c>
      <c r="Y4332" s="6" t="e">
        <f t="shared" si="751"/>
        <v>#NUM!</v>
      </c>
      <c r="AA4332" s="1" t="e">
        <f t="shared" si="746"/>
        <v>#DIV/0!</v>
      </c>
      <c r="AB4332" s="1" t="e">
        <f t="shared" si="747"/>
        <v>#DIV/0!</v>
      </c>
    </row>
    <row r="4333" spans="3:28" x14ac:dyDescent="0.25">
      <c r="C4333" s="1">
        <v>1981</v>
      </c>
      <c r="D4333" s="1" t="s">
        <v>121</v>
      </c>
      <c r="E4333" s="2" t="s">
        <v>310</v>
      </c>
      <c r="F4333">
        <v>3</v>
      </c>
      <c r="G4333">
        <v>579445</v>
      </c>
      <c r="H4333" s="1">
        <v>0</v>
      </c>
      <c r="L4333" s="3"/>
      <c r="M4333"/>
      <c r="N4333"/>
      <c r="O4333" s="1">
        <f t="shared" si="742"/>
        <v>0</v>
      </c>
      <c r="P4333" s="5" t="e">
        <f>-MIN(data!$B$4 / data!H4333 * data!O4333 / 100, data!M4333)</f>
        <v>#DIV/0!</v>
      </c>
      <c r="Q4333" s="4" t="e">
        <f t="shared" si="741"/>
        <v>#DIV/0!</v>
      </c>
      <c r="R4333" s="6" t="e">
        <f>-MIN(data!$B$5/(POWER(LN(H4333),2))*O4333/100, N4333)</f>
        <v>#NUM!</v>
      </c>
      <c r="S4333" s="6" t="e">
        <f t="shared" si="743"/>
        <v>#NUM!</v>
      </c>
      <c r="T4333" s="4" t="e">
        <f t="shared" si="744"/>
        <v>#DIV/0!</v>
      </c>
      <c r="U4333" s="4" t="e">
        <f t="shared" si="748"/>
        <v>#DIV/0!</v>
      </c>
      <c r="V4333" s="4" t="e">
        <f t="shared" si="749"/>
        <v>#DIV/0!</v>
      </c>
      <c r="W4333" s="6" t="e">
        <f t="shared" si="745"/>
        <v>#NUM!</v>
      </c>
      <c r="X4333" s="6" t="e">
        <f t="shared" si="750"/>
        <v>#NUM!</v>
      </c>
      <c r="Y4333" s="6" t="e">
        <f t="shared" si="751"/>
        <v>#NUM!</v>
      </c>
      <c r="AA4333" s="1" t="e">
        <f t="shared" si="746"/>
        <v>#DIV/0!</v>
      </c>
      <c r="AB4333" s="1" t="e">
        <f t="shared" si="747"/>
        <v>#DIV/0!</v>
      </c>
    </row>
    <row r="4334" spans="3:28" x14ac:dyDescent="0.25">
      <c r="C4334" s="1">
        <v>1982</v>
      </c>
      <c r="D4334" s="1" t="s">
        <v>121</v>
      </c>
      <c r="E4334" s="2" t="s">
        <v>310</v>
      </c>
      <c r="F4334">
        <v>3</v>
      </c>
      <c r="G4334">
        <v>587001</v>
      </c>
      <c r="H4334" s="1">
        <v>0</v>
      </c>
      <c r="L4334" s="3"/>
      <c r="M4334"/>
      <c r="N4334"/>
      <c r="O4334" s="1">
        <f t="shared" si="742"/>
        <v>0</v>
      </c>
      <c r="P4334" s="5" t="e">
        <f>-MIN(data!$B$4 / data!H4334 * data!O4334 / 100, data!M4334)</f>
        <v>#DIV/0!</v>
      </c>
      <c r="Q4334" s="4" t="e">
        <f t="shared" si="741"/>
        <v>#DIV/0!</v>
      </c>
      <c r="R4334" s="6" t="e">
        <f>-MIN(data!$B$5/(POWER(LN(H4334),2))*O4334/100, N4334)</f>
        <v>#NUM!</v>
      </c>
      <c r="S4334" s="6" t="e">
        <f t="shared" si="743"/>
        <v>#NUM!</v>
      </c>
      <c r="T4334" s="4" t="e">
        <f t="shared" si="744"/>
        <v>#DIV/0!</v>
      </c>
      <c r="U4334" s="4" t="e">
        <f t="shared" si="748"/>
        <v>#DIV/0!</v>
      </c>
      <c r="V4334" s="4" t="e">
        <f t="shared" si="749"/>
        <v>#DIV/0!</v>
      </c>
      <c r="W4334" s="6" t="e">
        <f t="shared" si="745"/>
        <v>#NUM!</v>
      </c>
      <c r="X4334" s="6" t="e">
        <f t="shared" si="750"/>
        <v>#NUM!</v>
      </c>
      <c r="Y4334" s="6" t="e">
        <f t="shared" si="751"/>
        <v>#NUM!</v>
      </c>
      <c r="AA4334" s="1" t="e">
        <f t="shared" si="746"/>
        <v>#DIV/0!</v>
      </c>
      <c r="AB4334" s="1" t="e">
        <f t="shared" si="747"/>
        <v>#DIV/0!</v>
      </c>
    </row>
    <row r="4335" spans="3:28" x14ac:dyDescent="0.25">
      <c r="C4335" s="1">
        <v>1983</v>
      </c>
      <c r="D4335" s="1" t="s">
        <v>121</v>
      </c>
      <c r="E4335" s="2" t="s">
        <v>310</v>
      </c>
      <c r="F4335">
        <v>3</v>
      </c>
      <c r="G4335">
        <v>594506</v>
      </c>
      <c r="H4335" s="1">
        <v>0</v>
      </c>
      <c r="L4335" s="3"/>
      <c r="M4335"/>
      <c r="N4335"/>
      <c r="O4335" s="1">
        <f t="shared" si="742"/>
        <v>0</v>
      </c>
      <c r="P4335" s="5" t="e">
        <f>-MIN(data!$B$4 / data!H4335 * data!O4335 / 100, data!M4335)</f>
        <v>#DIV/0!</v>
      </c>
      <c r="Q4335" s="4" t="e">
        <f t="shared" si="741"/>
        <v>#DIV/0!</v>
      </c>
      <c r="R4335" s="6" t="e">
        <f>-MIN(data!$B$5/(POWER(LN(H4335),2))*O4335/100, N4335)</f>
        <v>#NUM!</v>
      </c>
      <c r="S4335" s="6" t="e">
        <f t="shared" si="743"/>
        <v>#NUM!</v>
      </c>
      <c r="T4335" s="4" t="e">
        <f t="shared" si="744"/>
        <v>#DIV/0!</v>
      </c>
      <c r="U4335" s="4" t="e">
        <f t="shared" si="748"/>
        <v>#DIV/0!</v>
      </c>
      <c r="V4335" s="4" t="e">
        <f t="shared" si="749"/>
        <v>#DIV/0!</v>
      </c>
      <c r="W4335" s="6" t="e">
        <f t="shared" si="745"/>
        <v>#NUM!</v>
      </c>
      <c r="X4335" s="6" t="e">
        <f t="shared" si="750"/>
        <v>#NUM!</v>
      </c>
      <c r="Y4335" s="6" t="e">
        <f t="shared" si="751"/>
        <v>#NUM!</v>
      </c>
      <c r="AA4335" s="1" t="e">
        <f t="shared" si="746"/>
        <v>#DIV/0!</v>
      </c>
      <c r="AB4335" s="1" t="e">
        <f t="shared" si="747"/>
        <v>#DIV/0!</v>
      </c>
    </row>
    <row r="4336" spans="3:28" x14ac:dyDescent="0.25">
      <c r="C4336" s="1">
        <v>1984</v>
      </c>
      <c r="D4336" s="1" t="s">
        <v>121</v>
      </c>
      <c r="E4336" s="2" t="s">
        <v>310</v>
      </c>
      <c r="F4336">
        <v>3</v>
      </c>
      <c r="G4336">
        <v>600884</v>
      </c>
      <c r="H4336" s="1">
        <v>0</v>
      </c>
      <c r="L4336" s="3"/>
      <c r="M4336">
        <v>27.2</v>
      </c>
      <c r="N4336"/>
      <c r="O4336" s="1">
        <f t="shared" si="742"/>
        <v>0</v>
      </c>
      <c r="P4336" s="5" t="e">
        <f>-MIN(data!$B$4 / data!H4336 * data!O4336 / 100, data!M4336)</f>
        <v>#DIV/0!</v>
      </c>
      <c r="Q4336" s="4" t="e">
        <f t="shared" si="741"/>
        <v>#DIV/0!</v>
      </c>
      <c r="R4336" s="6" t="e">
        <f>-MIN(data!$B$5/(POWER(LN(H4336),2))*O4336/100, N4336)</f>
        <v>#NUM!</v>
      </c>
      <c r="S4336" s="6" t="e">
        <f t="shared" si="743"/>
        <v>#NUM!</v>
      </c>
      <c r="T4336" s="4" t="e">
        <f t="shared" si="744"/>
        <v>#DIV/0!</v>
      </c>
      <c r="U4336" s="4" t="e">
        <f t="shared" si="748"/>
        <v>#DIV/0!</v>
      </c>
      <c r="V4336" s="4" t="e">
        <f t="shared" si="749"/>
        <v>#DIV/0!</v>
      </c>
      <c r="W4336" s="6" t="e">
        <f t="shared" si="745"/>
        <v>#NUM!</v>
      </c>
      <c r="X4336" s="6" t="e">
        <f t="shared" si="750"/>
        <v>#NUM!</v>
      </c>
      <c r="Y4336" s="6" t="e">
        <f t="shared" si="751"/>
        <v>#NUM!</v>
      </c>
      <c r="AA4336" s="1" t="e">
        <f t="shared" si="746"/>
        <v>#DIV/0!</v>
      </c>
      <c r="AB4336" s="1" t="e">
        <f t="shared" si="747"/>
        <v>#DIV/0!</v>
      </c>
    </row>
    <row r="4337" spans="3:28" x14ac:dyDescent="0.25">
      <c r="C4337" s="1">
        <v>1985</v>
      </c>
      <c r="D4337" s="1" t="s">
        <v>121</v>
      </c>
      <c r="E4337" s="2" t="s">
        <v>310</v>
      </c>
      <c r="F4337">
        <v>3</v>
      </c>
      <c r="G4337">
        <v>605398</v>
      </c>
      <c r="H4337" s="1">
        <v>0</v>
      </c>
      <c r="L4337" s="3"/>
      <c r="M4337">
        <v>24.7</v>
      </c>
      <c r="N4337"/>
      <c r="O4337" s="1">
        <f t="shared" si="742"/>
        <v>0</v>
      </c>
      <c r="P4337" s="5" t="e">
        <f>-MIN(data!$B$4 / data!H4337 * data!O4337 / 100, data!M4337)</f>
        <v>#DIV/0!</v>
      </c>
      <c r="Q4337" s="4" t="e">
        <f t="shared" si="741"/>
        <v>#DIV/0!</v>
      </c>
      <c r="R4337" s="6" t="e">
        <f>-MIN(data!$B$5/(POWER(LN(H4337),2))*O4337/100, N4337)</f>
        <v>#NUM!</v>
      </c>
      <c r="S4337" s="6" t="e">
        <f t="shared" si="743"/>
        <v>#NUM!</v>
      </c>
      <c r="T4337" s="4" t="e">
        <f t="shared" si="744"/>
        <v>#DIV/0!</v>
      </c>
      <c r="U4337" s="4" t="e">
        <f t="shared" si="748"/>
        <v>#DIV/0!</v>
      </c>
      <c r="V4337" s="4" t="e">
        <f t="shared" si="749"/>
        <v>#DIV/0!</v>
      </c>
      <c r="W4337" s="6" t="e">
        <f t="shared" si="745"/>
        <v>#NUM!</v>
      </c>
      <c r="X4337" s="6" t="e">
        <f t="shared" si="750"/>
        <v>#NUM!</v>
      </c>
      <c r="Y4337" s="6" t="e">
        <f t="shared" si="751"/>
        <v>#NUM!</v>
      </c>
      <c r="AA4337" s="1" t="e">
        <f t="shared" si="746"/>
        <v>#DIV/0!</v>
      </c>
      <c r="AB4337" s="1" t="e">
        <f t="shared" si="747"/>
        <v>#DIV/0!</v>
      </c>
    </row>
    <row r="4338" spans="3:28" x14ac:dyDescent="0.25">
      <c r="C4338" s="1">
        <v>1986</v>
      </c>
      <c r="D4338" s="1" t="s">
        <v>121</v>
      </c>
      <c r="E4338" s="2" t="s">
        <v>310</v>
      </c>
      <c r="F4338">
        <v>3</v>
      </c>
      <c r="G4338">
        <v>607711</v>
      </c>
      <c r="H4338" s="1">
        <v>0</v>
      </c>
      <c r="L4338" s="3"/>
      <c r="M4338">
        <v>22.5</v>
      </c>
      <c r="N4338"/>
      <c r="O4338" s="1">
        <f t="shared" si="742"/>
        <v>0</v>
      </c>
      <c r="P4338" s="5" t="e">
        <f>-MIN(data!$B$4 / data!H4338 * data!O4338 / 100, data!M4338)</f>
        <v>#DIV/0!</v>
      </c>
      <c r="Q4338" s="4" t="e">
        <f t="shared" si="741"/>
        <v>#DIV/0!</v>
      </c>
      <c r="R4338" s="6" t="e">
        <f>-MIN(data!$B$5/(POWER(LN(H4338),2))*O4338/100, N4338)</f>
        <v>#NUM!</v>
      </c>
      <c r="S4338" s="6" t="e">
        <f t="shared" si="743"/>
        <v>#NUM!</v>
      </c>
      <c r="T4338" s="4" t="e">
        <f t="shared" si="744"/>
        <v>#DIV/0!</v>
      </c>
      <c r="U4338" s="4" t="e">
        <f t="shared" si="748"/>
        <v>#DIV/0!</v>
      </c>
      <c r="V4338" s="4" t="e">
        <f t="shared" si="749"/>
        <v>#DIV/0!</v>
      </c>
      <c r="W4338" s="6" t="e">
        <f t="shared" si="745"/>
        <v>#NUM!</v>
      </c>
      <c r="X4338" s="6" t="e">
        <f t="shared" si="750"/>
        <v>#NUM!</v>
      </c>
      <c r="Y4338" s="6" t="e">
        <f t="shared" si="751"/>
        <v>#NUM!</v>
      </c>
      <c r="AA4338" s="1" t="e">
        <f t="shared" si="746"/>
        <v>#DIV/0!</v>
      </c>
      <c r="AB4338" s="1" t="e">
        <f t="shared" si="747"/>
        <v>#DIV/0!</v>
      </c>
    </row>
    <row r="4339" spans="3:28" x14ac:dyDescent="0.25">
      <c r="C4339" s="1">
        <v>1987</v>
      </c>
      <c r="D4339" s="1" t="s">
        <v>121</v>
      </c>
      <c r="E4339" s="2" t="s">
        <v>310</v>
      </c>
      <c r="F4339">
        <v>3</v>
      </c>
      <c r="G4339">
        <v>608144</v>
      </c>
      <c r="H4339" s="1">
        <v>0</v>
      </c>
      <c r="L4339" s="3"/>
      <c r="M4339">
        <v>20.6</v>
      </c>
      <c r="N4339"/>
      <c r="O4339" s="1">
        <f t="shared" si="742"/>
        <v>0</v>
      </c>
      <c r="P4339" s="5" t="e">
        <f>-MIN(data!$B$4 / data!H4339 * data!O4339 / 100, data!M4339)</f>
        <v>#DIV/0!</v>
      </c>
      <c r="Q4339" s="4" t="e">
        <f t="shared" si="741"/>
        <v>#DIV/0!</v>
      </c>
      <c r="R4339" s="6" t="e">
        <f>-MIN(data!$B$5/(POWER(LN(H4339),2))*O4339/100, N4339)</f>
        <v>#NUM!</v>
      </c>
      <c r="S4339" s="6" t="e">
        <f t="shared" si="743"/>
        <v>#NUM!</v>
      </c>
      <c r="T4339" s="4" t="e">
        <f t="shared" si="744"/>
        <v>#DIV/0!</v>
      </c>
      <c r="U4339" s="4" t="e">
        <f t="shared" si="748"/>
        <v>#DIV/0!</v>
      </c>
      <c r="V4339" s="4" t="e">
        <f t="shared" si="749"/>
        <v>#DIV/0!</v>
      </c>
      <c r="W4339" s="6" t="e">
        <f t="shared" si="745"/>
        <v>#NUM!</v>
      </c>
      <c r="X4339" s="6" t="e">
        <f t="shared" si="750"/>
        <v>#NUM!</v>
      </c>
      <c r="Y4339" s="6" t="e">
        <f t="shared" si="751"/>
        <v>#NUM!</v>
      </c>
      <c r="AA4339" s="1" t="e">
        <f t="shared" si="746"/>
        <v>#DIV/0!</v>
      </c>
      <c r="AB4339" s="1" t="e">
        <f t="shared" si="747"/>
        <v>#DIV/0!</v>
      </c>
    </row>
    <row r="4340" spans="3:28" x14ac:dyDescent="0.25">
      <c r="C4340" s="1">
        <v>1988</v>
      </c>
      <c r="D4340" s="1" t="s">
        <v>121</v>
      </c>
      <c r="E4340" s="2" t="s">
        <v>310</v>
      </c>
      <c r="F4340">
        <v>3</v>
      </c>
      <c r="G4340">
        <v>607413</v>
      </c>
      <c r="H4340" s="1">
        <v>0</v>
      </c>
      <c r="L4340" s="3"/>
      <c r="M4340">
        <v>18.899999999999999</v>
      </c>
      <c r="N4340"/>
      <c r="O4340" s="1">
        <f t="shared" si="742"/>
        <v>0</v>
      </c>
      <c r="P4340" s="5" t="e">
        <f>-MIN(data!$B$4 / data!H4340 * data!O4340 / 100, data!M4340)</f>
        <v>#DIV/0!</v>
      </c>
      <c r="Q4340" s="4" t="e">
        <f t="shared" si="741"/>
        <v>#DIV/0!</v>
      </c>
      <c r="R4340" s="6" t="e">
        <f>-MIN(data!$B$5/(POWER(LN(H4340),2))*O4340/100, N4340)</f>
        <v>#NUM!</v>
      </c>
      <c r="S4340" s="6" t="e">
        <f t="shared" si="743"/>
        <v>#NUM!</v>
      </c>
      <c r="T4340" s="4" t="e">
        <f t="shared" si="744"/>
        <v>#DIV/0!</v>
      </c>
      <c r="U4340" s="4" t="e">
        <f t="shared" si="748"/>
        <v>#DIV/0!</v>
      </c>
      <c r="V4340" s="4" t="e">
        <f t="shared" si="749"/>
        <v>#DIV/0!</v>
      </c>
      <c r="W4340" s="6" t="e">
        <f t="shared" si="745"/>
        <v>#NUM!</v>
      </c>
      <c r="X4340" s="6" t="e">
        <f t="shared" si="750"/>
        <v>#NUM!</v>
      </c>
      <c r="Y4340" s="6" t="e">
        <f t="shared" si="751"/>
        <v>#NUM!</v>
      </c>
      <c r="AA4340" s="1" t="e">
        <f t="shared" si="746"/>
        <v>#DIV/0!</v>
      </c>
      <c r="AB4340" s="1" t="e">
        <f t="shared" si="747"/>
        <v>#DIV/0!</v>
      </c>
    </row>
    <row r="4341" spans="3:28" x14ac:dyDescent="0.25">
      <c r="C4341" s="1">
        <v>1989</v>
      </c>
      <c r="D4341" s="1" t="s">
        <v>121</v>
      </c>
      <c r="E4341" s="2" t="s">
        <v>310</v>
      </c>
      <c r="F4341">
        <v>3</v>
      </c>
      <c r="G4341">
        <v>606571</v>
      </c>
      <c r="H4341" s="1">
        <v>0</v>
      </c>
      <c r="I4341" s="1">
        <v>184</v>
      </c>
      <c r="J4341" s="1">
        <v>10454.549999999999</v>
      </c>
      <c r="L4341" s="3"/>
      <c r="M4341">
        <v>17.600000000000001</v>
      </c>
      <c r="N4341"/>
      <c r="O4341" s="1">
        <f t="shared" si="742"/>
        <v>0</v>
      </c>
      <c r="P4341" s="5" t="e">
        <f>-MIN(data!$B$4 / data!H4341 * data!O4341 / 100, data!M4341)</f>
        <v>#DIV/0!</v>
      </c>
      <c r="Q4341" s="4" t="e">
        <f t="shared" si="741"/>
        <v>#DIV/0!</v>
      </c>
      <c r="R4341" s="6" t="e">
        <f>-MIN(data!$B$5/(POWER(LN(H4341),2))*O4341/100, N4341)</f>
        <v>#NUM!</v>
      </c>
      <c r="S4341" s="6" t="e">
        <f t="shared" si="743"/>
        <v>#NUM!</v>
      </c>
      <c r="T4341" s="4" t="e">
        <f t="shared" si="744"/>
        <v>#DIV/0!</v>
      </c>
      <c r="U4341" s="4" t="e">
        <f t="shared" si="748"/>
        <v>#DIV/0!</v>
      </c>
      <c r="V4341" s="4" t="e">
        <f t="shared" si="749"/>
        <v>#DIV/0!</v>
      </c>
      <c r="W4341" s="6" t="e">
        <f t="shared" si="745"/>
        <v>#NUM!</v>
      </c>
      <c r="X4341" s="6" t="e">
        <f t="shared" si="750"/>
        <v>#NUM!</v>
      </c>
      <c r="Y4341" s="6" t="e">
        <f t="shared" si="751"/>
        <v>#NUM!</v>
      </c>
      <c r="AA4341" s="1" t="e">
        <f t="shared" si="746"/>
        <v>#DIV/0!</v>
      </c>
      <c r="AB4341" s="1" t="e">
        <f t="shared" si="747"/>
        <v>#DIV/0!</v>
      </c>
    </row>
    <row r="4342" spans="3:28" x14ac:dyDescent="0.25">
      <c r="C4342" s="1">
        <v>1990</v>
      </c>
      <c r="D4342" s="1" t="s">
        <v>121</v>
      </c>
      <c r="E4342" s="2" t="s">
        <v>310</v>
      </c>
      <c r="F4342">
        <v>3</v>
      </c>
      <c r="G4342">
        <v>606372</v>
      </c>
      <c r="H4342" s="1">
        <v>0</v>
      </c>
      <c r="I4342" s="1">
        <v>171</v>
      </c>
      <c r="J4342" s="1">
        <v>10301.200000000001</v>
      </c>
      <c r="K4342" s="1">
        <v>10000</v>
      </c>
      <c r="L4342" s="3">
        <v>1</v>
      </c>
      <c r="M4342">
        <v>16.600000000000001</v>
      </c>
      <c r="N4342">
        <v>10</v>
      </c>
      <c r="O4342" s="1">
        <f t="shared" si="742"/>
        <v>0</v>
      </c>
      <c r="P4342" s="5" t="e">
        <f>-MIN(data!$B$4 / data!H4342 * data!O4342 / 100, data!M4342)</f>
        <v>#DIV/0!</v>
      </c>
      <c r="Q4342" s="4" t="e">
        <f t="shared" si="741"/>
        <v>#DIV/0!</v>
      </c>
      <c r="R4342" s="6" t="e">
        <f>-MIN(data!$B$5/(POWER(LN(H4342),2))*O4342/100, N4342)</f>
        <v>#NUM!</v>
      </c>
      <c r="S4342" s="6" t="e">
        <f t="shared" si="743"/>
        <v>#NUM!</v>
      </c>
      <c r="T4342" s="4" t="e">
        <f t="shared" si="744"/>
        <v>#DIV/0!</v>
      </c>
      <c r="U4342" s="4" t="e">
        <f t="shared" si="748"/>
        <v>#DIV/0!</v>
      </c>
      <c r="V4342" s="4" t="e">
        <f t="shared" si="749"/>
        <v>#DIV/0!</v>
      </c>
      <c r="W4342" s="6" t="e">
        <f t="shared" si="745"/>
        <v>#NUM!</v>
      </c>
      <c r="X4342" s="6" t="e">
        <f t="shared" si="750"/>
        <v>#NUM!</v>
      </c>
      <c r="Y4342" s="6" t="e">
        <f t="shared" si="751"/>
        <v>#NUM!</v>
      </c>
      <c r="AA4342" s="1" t="e">
        <f t="shared" si="746"/>
        <v>#DIV/0!</v>
      </c>
      <c r="AB4342" s="1" t="e">
        <f t="shared" si="747"/>
        <v>#DIV/0!</v>
      </c>
    </row>
    <row r="4343" spans="3:28" x14ac:dyDescent="0.25">
      <c r="C4343" s="1">
        <v>1991</v>
      </c>
      <c r="D4343" s="1" t="s">
        <v>121</v>
      </c>
      <c r="E4343" s="2" t="s">
        <v>310</v>
      </c>
      <c r="F4343">
        <v>3</v>
      </c>
      <c r="G4343">
        <v>607105</v>
      </c>
      <c r="H4343" s="1">
        <v>0</v>
      </c>
      <c r="I4343" s="1">
        <v>161</v>
      </c>
      <c r="J4343" s="1">
        <v>10125.790000000001</v>
      </c>
      <c r="K4343" s="1">
        <v>9090.9089999999997</v>
      </c>
      <c r="L4343" s="3">
        <v>1</v>
      </c>
      <c r="M4343">
        <v>15.9</v>
      </c>
      <c r="N4343">
        <v>11</v>
      </c>
      <c r="O4343" s="1">
        <f t="shared" si="742"/>
        <v>0</v>
      </c>
      <c r="P4343" s="5" t="e">
        <f>-MIN(data!$B$4 / data!H4343 * data!O4343 / 100, data!M4343)</f>
        <v>#DIV/0!</v>
      </c>
      <c r="Q4343" s="4" t="e">
        <f t="shared" si="741"/>
        <v>#DIV/0!</v>
      </c>
      <c r="R4343" s="6" t="e">
        <f>-MIN(data!$B$5/(POWER(LN(H4343),2))*O4343/100, N4343)</f>
        <v>#NUM!</v>
      </c>
      <c r="S4343" s="6" t="e">
        <f t="shared" si="743"/>
        <v>#NUM!</v>
      </c>
      <c r="T4343" s="4" t="e">
        <f t="shared" si="744"/>
        <v>#DIV/0!</v>
      </c>
      <c r="U4343" s="4" t="e">
        <f t="shared" si="748"/>
        <v>#DIV/0!</v>
      </c>
      <c r="V4343" s="4" t="e">
        <f t="shared" si="749"/>
        <v>#DIV/0!</v>
      </c>
      <c r="W4343" s="6" t="e">
        <f t="shared" si="745"/>
        <v>#NUM!</v>
      </c>
      <c r="X4343" s="6" t="e">
        <f t="shared" si="750"/>
        <v>#NUM!</v>
      </c>
      <c r="Y4343" s="6" t="e">
        <f t="shared" si="751"/>
        <v>#NUM!</v>
      </c>
      <c r="AA4343" s="1" t="e">
        <f t="shared" si="746"/>
        <v>#DIV/0!</v>
      </c>
      <c r="AB4343" s="1" t="e">
        <f t="shared" si="747"/>
        <v>#DIV/0!</v>
      </c>
    </row>
    <row r="4344" spans="3:28" x14ac:dyDescent="0.25">
      <c r="C4344" s="1">
        <v>1992</v>
      </c>
      <c r="D4344" s="1" t="s">
        <v>121</v>
      </c>
      <c r="E4344" s="2" t="s">
        <v>310</v>
      </c>
      <c r="F4344">
        <v>3</v>
      </c>
      <c r="G4344">
        <v>608516</v>
      </c>
      <c r="H4344" s="1">
        <v>0</v>
      </c>
      <c r="I4344" s="1">
        <v>154</v>
      </c>
      <c r="J4344" s="1">
        <v>9935.4840000000004</v>
      </c>
      <c r="K4344" s="1">
        <v>9090.9089999999997</v>
      </c>
      <c r="L4344" s="3">
        <v>1</v>
      </c>
      <c r="M4344">
        <v>15.5</v>
      </c>
      <c r="N4344">
        <v>11</v>
      </c>
      <c r="O4344" s="1">
        <f t="shared" si="742"/>
        <v>0</v>
      </c>
      <c r="P4344" s="5" t="e">
        <f>-MIN(data!$B$4 / data!H4344 * data!O4344 / 100, data!M4344)</f>
        <v>#DIV/0!</v>
      </c>
      <c r="Q4344" s="4" t="e">
        <f t="shared" si="741"/>
        <v>#DIV/0!</v>
      </c>
      <c r="R4344" s="6" t="e">
        <f>-MIN(data!$B$5/(POWER(LN(H4344),2))*O4344/100, N4344)</f>
        <v>#NUM!</v>
      </c>
      <c r="S4344" s="6" t="e">
        <f t="shared" si="743"/>
        <v>#NUM!</v>
      </c>
      <c r="T4344" s="4" t="e">
        <f t="shared" si="744"/>
        <v>#DIV/0!</v>
      </c>
      <c r="U4344" s="4" t="e">
        <f t="shared" si="748"/>
        <v>#DIV/0!</v>
      </c>
      <c r="V4344" s="4" t="e">
        <f t="shared" si="749"/>
        <v>#DIV/0!</v>
      </c>
      <c r="W4344" s="6" t="e">
        <f t="shared" si="745"/>
        <v>#NUM!</v>
      </c>
      <c r="X4344" s="6" t="e">
        <f t="shared" si="750"/>
        <v>#NUM!</v>
      </c>
      <c r="Y4344" s="6" t="e">
        <f t="shared" si="751"/>
        <v>#NUM!</v>
      </c>
      <c r="AA4344" s="1" t="e">
        <f t="shared" si="746"/>
        <v>#DIV/0!</v>
      </c>
      <c r="AB4344" s="1" t="e">
        <f t="shared" si="747"/>
        <v>#DIV/0!</v>
      </c>
    </row>
    <row r="4345" spans="3:28" x14ac:dyDescent="0.25">
      <c r="C4345" s="1">
        <v>1993</v>
      </c>
      <c r="D4345" s="1" t="s">
        <v>121</v>
      </c>
      <c r="E4345" s="2" t="s">
        <v>310</v>
      </c>
      <c r="F4345">
        <v>3</v>
      </c>
      <c r="G4345">
        <v>610170</v>
      </c>
      <c r="H4345" s="1">
        <v>0</v>
      </c>
      <c r="I4345" s="1">
        <v>149</v>
      </c>
      <c r="J4345" s="1">
        <v>9738.5619999999999</v>
      </c>
      <c r="K4345" s="1">
        <v>8333.3330000000005</v>
      </c>
      <c r="L4345" s="3">
        <v>1</v>
      </c>
      <c r="M4345">
        <v>15.3</v>
      </c>
      <c r="N4345">
        <v>12</v>
      </c>
      <c r="O4345" s="1">
        <f t="shared" si="742"/>
        <v>0</v>
      </c>
      <c r="P4345" s="5" t="e">
        <f>-MIN(data!$B$4 / data!H4345 * data!O4345 / 100, data!M4345)</f>
        <v>#DIV/0!</v>
      </c>
      <c r="Q4345" s="4" t="e">
        <f t="shared" si="741"/>
        <v>#DIV/0!</v>
      </c>
      <c r="R4345" s="6" t="e">
        <f>-MIN(data!$B$5/(POWER(LN(H4345),2))*O4345/100, N4345)</f>
        <v>#NUM!</v>
      </c>
      <c r="S4345" s="6" t="e">
        <f t="shared" si="743"/>
        <v>#NUM!</v>
      </c>
      <c r="T4345" s="4" t="e">
        <f t="shared" si="744"/>
        <v>#DIV/0!</v>
      </c>
      <c r="U4345" s="4" t="e">
        <f t="shared" si="748"/>
        <v>#DIV/0!</v>
      </c>
      <c r="V4345" s="4" t="e">
        <f t="shared" si="749"/>
        <v>#DIV/0!</v>
      </c>
      <c r="W4345" s="6" t="e">
        <f t="shared" si="745"/>
        <v>#NUM!</v>
      </c>
      <c r="X4345" s="6" t="e">
        <f t="shared" si="750"/>
        <v>#NUM!</v>
      </c>
      <c r="Y4345" s="6" t="e">
        <f t="shared" si="751"/>
        <v>#NUM!</v>
      </c>
      <c r="AA4345" s="1" t="e">
        <f t="shared" si="746"/>
        <v>#DIV/0!</v>
      </c>
      <c r="AB4345" s="1" t="e">
        <f t="shared" si="747"/>
        <v>#DIV/0!</v>
      </c>
    </row>
    <row r="4346" spans="3:28" x14ac:dyDescent="0.25">
      <c r="C4346" s="1">
        <v>1994</v>
      </c>
      <c r="D4346" s="1" t="s">
        <v>121</v>
      </c>
      <c r="E4346" s="2" t="s">
        <v>310</v>
      </c>
      <c r="F4346">
        <v>3</v>
      </c>
      <c r="G4346">
        <v>611389</v>
      </c>
      <c r="H4346" s="1">
        <v>0</v>
      </c>
      <c r="I4346" s="1">
        <v>145</v>
      </c>
      <c r="J4346" s="1">
        <v>9539.4740000000002</v>
      </c>
      <c r="K4346" s="1">
        <v>8333.3330000000005</v>
      </c>
      <c r="L4346" s="3">
        <v>1</v>
      </c>
      <c r="M4346">
        <v>15.2</v>
      </c>
      <c r="N4346">
        <v>12</v>
      </c>
      <c r="O4346" s="1">
        <f t="shared" si="742"/>
        <v>0</v>
      </c>
      <c r="P4346" s="5" t="e">
        <f>-MIN(data!$B$4 / data!H4346 * data!O4346 / 100, data!M4346)</f>
        <v>#DIV/0!</v>
      </c>
      <c r="Q4346" s="4" t="e">
        <f t="shared" si="741"/>
        <v>#DIV/0!</v>
      </c>
      <c r="R4346" s="6" t="e">
        <f>-MIN(data!$B$5/(POWER(LN(H4346),2))*O4346/100, N4346)</f>
        <v>#NUM!</v>
      </c>
      <c r="S4346" s="6" t="e">
        <f t="shared" si="743"/>
        <v>#NUM!</v>
      </c>
      <c r="T4346" s="4" t="e">
        <f t="shared" si="744"/>
        <v>#DIV/0!</v>
      </c>
      <c r="U4346" s="4" t="e">
        <f t="shared" si="748"/>
        <v>#DIV/0!</v>
      </c>
      <c r="V4346" s="4" t="e">
        <f t="shared" si="749"/>
        <v>#DIV/0!</v>
      </c>
      <c r="W4346" s="6" t="e">
        <f t="shared" si="745"/>
        <v>#NUM!</v>
      </c>
      <c r="X4346" s="6" t="e">
        <f t="shared" si="750"/>
        <v>#NUM!</v>
      </c>
      <c r="Y4346" s="6" t="e">
        <f t="shared" si="751"/>
        <v>#NUM!</v>
      </c>
      <c r="AA4346" s="1" t="e">
        <f t="shared" si="746"/>
        <v>#DIV/0!</v>
      </c>
      <c r="AB4346" s="1" t="e">
        <f t="shared" si="747"/>
        <v>#DIV/0!</v>
      </c>
    </row>
    <row r="4347" spans="3:28" x14ac:dyDescent="0.25">
      <c r="C4347" s="1">
        <v>1995</v>
      </c>
      <c r="D4347" s="1" t="s">
        <v>121</v>
      </c>
      <c r="E4347" s="2" t="s">
        <v>310</v>
      </c>
      <c r="F4347">
        <v>3</v>
      </c>
      <c r="G4347">
        <v>611712</v>
      </c>
      <c r="H4347" s="1">
        <v>0</v>
      </c>
      <c r="I4347" s="1">
        <v>141</v>
      </c>
      <c r="J4347" s="1">
        <v>9337.7479999999996</v>
      </c>
      <c r="K4347" s="1">
        <v>8333.3330000000005</v>
      </c>
      <c r="L4347" s="3">
        <v>1</v>
      </c>
      <c r="M4347">
        <v>15.1</v>
      </c>
      <c r="N4347">
        <v>12</v>
      </c>
      <c r="O4347" s="1">
        <f t="shared" si="742"/>
        <v>0</v>
      </c>
      <c r="P4347" s="5" t="e">
        <f>-MIN(data!$B$4 / data!H4347 * data!O4347 / 100, data!M4347)</f>
        <v>#DIV/0!</v>
      </c>
      <c r="Q4347" s="4" t="e">
        <f t="shared" si="741"/>
        <v>#DIV/0!</v>
      </c>
      <c r="R4347" s="6" t="e">
        <f>-MIN(data!$B$5/(POWER(LN(H4347),2))*O4347/100, N4347)</f>
        <v>#NUM!</v>
      </c>
      <c r="S4347" s="6" t="e">
        <f t="shared" si="743"/>
        <v>#NUM!</v>
      </c>
      <c r="T4347" s="4" t="e">
        <f t="shared" si="744"/>
        <v>#DIV/0!</v>
      </c>
      <c r="U4347" s="4" t="e">
        <f t="shared" si="748"/>
        <v>#DIV/0!</v>
      </c>
      <c r="V4347" s="4" t="e">
        <f t="shared" si="749"/>
        <v>#DIV/0!</v>
      </c>
      <c r="W4347" s="6" t="e">
        <f t="shared" si="745"/>
        <v>#NUM!</v>
      </c>
      <c r="X4347" s="6" t="e">
        <f t="shared" si="750"/>
        <v>#NUM!</v>
      </c>
      <c r="Y4347" s="6" t="e">
        <f t="shared" si="751"/>
        <v>#NUM!</v>
      </c>
      <c r="AA4347" s="1" t="e">
        <f t="shared" si="746"/>
        <v>#DIV/0!</v>
      </c>
      <c r="AB4347" s="1" t="e">
        <f t="shared" si="747"/>
        <v>#DIV/0!</v>
      </c>
    </row>
    <row r="4348" spans="3:28" x14ac:dyDescent="0.25">
      <c r="C4348" s="1">
        <v>1996</v>
      </c>
      <c r="D4348" s="1" t="s">
        <v>121</v>
      </c>
      <c r="E4348" s="2" t="s">
        <v>310</v>
      </c>
      <c r="F4348">
        <v>3</v>
      </c>
      <c r="G4348">
        <v>611003</v>
      </c>
      <c r="H4348" s="1">
        <v>0</v>
      </c>
      <c r="I4348" s="1">
        <v>138</v>
      </c>
      <c r="J4348" s="1">
        <v>9139.0730000000003</v>
      </c>
      <c r="K4348" s="1">
        <v>8333.3330000000005</v>
      </c>
      <c r="L4348" s="3">
        <v>1</v>
      </c>
      <c r="M4348">
        <v>15.1</v>
      </c>
      <c r="N4348">
        <v>12</v>
      </c>
      <c r="O4348" s="1">
        <f t="shared" si="742"/>
        <v>0</v>
      </c>
      <c r="P4348" s="5" t="e">
        <f>-MIN(data!$B$4 / data!H4348 * data!O4348 / 100, data!M4348)</f>
        <v>#DIV/0!</v>
      </c>
      <c r="Q4348" s="4" t="e">
        <f t="shared" si="741"/>
        <v>#DIV/0!</v>
      </c>
      <c r="R4348" s="6" t="e">
        <f>-MIN(data!$B$5/(POWER(LN(H4348),2))*O4348/100, N4348)</f>
        <v>#NUM!</v>
      </c>
      <c r="S4348" s="6" t="e">
        <f t="shared" si="743"/>
        <v>#NUM!</v>
      </c>
      <c r="T4348" s="4" t="e">
        <f t="shared" si="744"/>
        <v>#DIV/0!</v>
      </c>
      <c r="U4348" s="4" t="e">
        <f t="shared" si="748"/>
        <v>#DIV/0!</v>
      </c>
      <c r="V4348" s="4" t="e">
        <f t="shared" si="749"/>
        <v>#DIV/0!</v>
      </c>
      <c r="W4348" s="6" t="e">
        <f t="shared" si="745"/>
        <v>#NUM!</v>
      </c>
      <c r="X4348" s="6" t="e">
        <f t="shared" si="750"/>
        <v>#NUM!</v>
      </c>
      <c r="Y4348" s="6" t="e">
        <f t="shared" si="751"/>
        <v>#NUM!</v>
      </c>
      <c r="AA4348" s="1" t="e">
        <f t="shared" si="746"/>
        <v>#DIV/0!</v>
      </c>
      <c r="AB4348" s="1" t="e">
        <f t="shared" si="747"/>
        <v>#DIV/0!</v>
      </c>
    </row>
    <row r="4349" spans="3:28" x14ac:dyDescent="0.25">
      <c r="C4349" s="1">
        <v>1997</v>
      </c>
      <c r="D4349" s="1" t="s">
        <v>121</v>
      </c>
      <c r="E4349" s="2" t="s">
        <v>310</v>
      </c>
      <c r="F4349">
        <v>3</v>
      </c>
      <c r="G4349">
        <v>609520</v>
      </c>
      <c r="H4349" s="1">
        <v>0</v>
      </c>
      <c r="I4349" s="1">
        <v>134</v>
      </c>
      <c r="J4349" s="1">
        <v>8933.3330000000005</v>
      </c>
      <c r="K4349" s="1">
        <v>8333.3330000000005</v>
      </c>
      <c r="L4349" s="3">
        <v>1</v>
      </c>
      <c r="M4349">
        <v>15</v>
      </c>
      <c r="N4349">
        <v>12</v>
      </c>
      <c r="O4349" s="1">
        <f t="shared" si="742"/>
        <v>0</v>
      </c>
      <c r="P4349" s="5" t="e">
        <f>-MIN(data!$B$4 / data!H4349 * data!O4349 / 100, data!M4349)</f>
        <v>#DIV/0!</v>
      </c>
      <c r="Q4349" s="4" t="e">
        <f t="shared" si="741"/>
        <v>#DIV/0!</v>
      </c>
      <c r="R4349" s="6" t="e">
        <f>-MIN(data!$B$5/(POWER(LN(H4349),2))*O4349/100, N4349)</f>
        <v>#NUM!</v>
      </c>
      <c r="S4349" s="6" t="e">
        <f t="shared" si="743"/>
        <v>#NUM!</v>
      </c>
      <c r="T4349" s="4" t="e">
        <f t="shared" si="744"/>
        <v>#DIV/0!</v>
      </c>
      <c r="U4349" s="4" t="e">
        <f t="shared" si="748"/>
        <v>#DIV/0!</v>
      </c>
      <c r="V4349" s="4" t="e">
        <f t="shared" si="749"/>
        <v>#DIV/0!</v>
      </c>
      <c r="W4349" s="6" t="e">
        <f t="shared" si="745"/>
        <v>#NUM!</v>
      </c>
      <c r="X4349" s="6" t="e">
        <f t="shared" si="750"/>
        <v>#NUM!</v>
      </c>
      <c r="Y4349" s="6" t="e">
        <f t="shared" si="751"/>
        <v>#NUM!</v>
      </c>
      <c r="AA4349" s="1" t="e">
        <f t="shared" si="746"/>
        <v>#DIV/0!</v>
      </c>
      <c r="AB4349" s="1" t="e">
        <f t="shared" si="747"/>
        <v>#DIV/0!</v>
      </c>
    </row>
    <row r="4350" spans="3:28" x14ac:dyDescent="0.25">
      <c r="C4350" s="1">
        <v>1998</v>
      </c>
      <c r="D4350" s="1" t="s">
        <v>121</v>
      </c>
      <c r="E4350" s="2" t="s">
        <v>310</v>
      </c>
      <c r="F4350">
        <v>3</v>
      </c>
      <c r="G4350">
        <v>607662</v>
      </c>
      <c r="H4350" s="1">
        <v>0</v>
      </c>
      <c r="I4350" s="1">
        <v>130</v>
      </c>
      <c r="J4350" s="1">
        <v>8724.8320000000003</v>
      </c>
      <c r="K4350" s="1">
        <v>7692.308</v>
      </c>
      <c r="L4350" s="3">
        <v>1</v>
      </c>
      <c r="M4350">
        <v>14.9</v>
      </c>
      <c r="N4350">
        <v>13</v>
      </c>
      <c r="O4350" s="1">
        <f t="shared" si="742"/>
        <v>0</v>
      </c>
      <c r="P4350" s="5" t="e">
        <f>-MIN(data!$B$4 / data!H4350 * data!O4350 / 100, data!M4350)</f>
        <v>#DIV/0!</v>
      </c>
      <c r="Q4350" s="4" t="e">
        <f t="shared" si="741"/>
        <v>#DIV/0!</v>
      </c>
      <c r="R4350" s="6" t="e">
        <f>-MIN(data!$B$5/(POWER(LN(H4350),2))*O4350/100, N4350)</f>
        <v>#NUM!</v>
      </c>
      <c r="S4350" s="6" t="e">
        <f t="shared" si="743"/>
        <v>#NUM!</v>
      </c>
      <c r="T4350" s="4" t="e">
        <f t="shared" si="744"/>
        <v>#DIV/0!</v>
      </c>
      <c r="U4350" s="4" t="e">
        <f t="shared" si="748"/>
        <v>#DIV/0!</v>
      </c>
      <c r="V4350" s="4" t="e">
        <f t="shared" si="749"/>
        <v>#DIV/0!</v>
      </c>
      <c r="W4350" s="6" t="e">
        <f t="shared" si="745"/>
        <v>#NUM!</v>
      </c>
      <c r="X4350" s="6" t="e">
        <f t="shared" si="750"/>
        <v>#NUM!</v>
      </c>
      <c r="Y4350" s="6" t="e">
        <f t="shared" si="751"/>
        <v>#NUM!</v>
      </c>
      <c r="AA4350" s="1" t="e">
        <f t="shared" si="746"/>
        <v>#DIV/0!</v>
      </c>
      <c r="AB4350" s="1" t="e">
        <f t="shared" si="747"/>
        <v>#DIV/0!</v>
      </c>
    </row>
    <row r="4351" spans="3:28" x14ac:dyDescent="0.25">
      <c r="C4351" s="1">
        <v>1999</v>
      </c>
      <c r="D4351" s="1" t="s">
        <v>121</v>
      </c>
      <c r="E4351" s="2" t="s">
        <v>310</v>
      </c>
      <c r="F4351">
        <v>3</v>
      </c>
      <c r="G4351">
        <v>606001</v>
      </c>
      <c r="H4351" s="1">
        <v>0</v>
      </c>
      <c r="I4351" s="1">
        <v>125</v>
      </c>
      <c r="J4351" s="1">
        <v>8561.6440000000002</v>
      </c>
      <c r="K4351" s="1">
        <v>8333.3330000000005</v>
      </c>
      <c r="L4351" s="3">
        <v>1</v>
      </c>
      <c r="M4351">
        <v>14.6</v>
      </c>
      <c r="N4351">
        <v>12</v>
      </c>
      <c r="O4351" s="1">
        <f t="shared" si="742"/>
        <v>0</v>
      </c>
      <c r="P4351" s="5" t="e">
        <f>-MIN(data!$B$4 / data!H4351 * data!O4351 / 100, data!M4351)</f>
        <v>#DIV/0!</v>
      </c>
      <c r="Q4351" s="4" t="e">
        <f t="shared" ref="Q4351:Q4414" si="752">-P4351*J4351/1000</f>
        <v>#DIV/0!</v>
      </c>
      <c r="R4351" s="6" t="e">
        <f>-MIN(data!$B$5/(POWER(LN(H4351),2))*O4351/100, N4351)</f>
        <v>#NUM!</v>
      </c>
      <c r="S4351" s="6" t="e">
        <f t="shared" si="743"/>
        <v>#NUM!</v>
      </c>
      <c r="T4351" s="4" t="e">
        <f t="shared" si="744"/>
        <v>#DIV/0!</v>
      </c>
      <c r="U4351" s="4" t="e">
        <f t="shared" si="748"/>
        <v>#DIV/0!</v>
      </c>
      <c r="V4351" s="4" t="e">
        <f t="shared" si="749"/>
        <v>#DIV/0!</v>
      </c>
      <c r="W4351" s="6" t="e">
        <f t="shared" si="745"/>
        <v>#NUM!</v>
      </c>
      <c r="X4351" s="6" t="e">
        <f t="shared" si="750"/>
        <v>#NUM!</v>
      </c>
      <c r="Y4351" s="6" t="e">
        <f t="shared" si="751"/>
        <v>#NUM!</v>
      </c>
      <c r="AA4351" s="1" t="e">
        <f t="shared" si="746"/>
        <v>#DIV/0!</v>
      </c>
      <c r="AB4351" s="1" t="e">
        <f t="shared" si="747"/>
        <v>#DIV/0!</v>
      </c>
    </row>
    <row r="4352" spans="3:28" x14ac:dyDescent="0.25">
      <c r="C4352" s="1">
        <v>2000</v>
      </c>
      <c r="D4352" s="1" t="s">
        <v>121</v>
      </c>
      <c r="E4352" s="2" t="s">
        <v>310</v>
      </c>
      <c r="F4352">
        <v>3</v>
      </c>
      <c r="G4352">
        <v>604950</v>
      </c>
      <c r="H4352" s="1">
        <v>1577.14</v>
      </c>
      <c r="I4352" s="1">
        <v>120</v>
      </c>
      <c r="J4352" s="1">
        <v>8510.6380000000008</v>
      </c>
      <c r="K4352" s="1">
        <v>9090.9089999999997</v>
      </c>
      <c r="L4352" s="3">
        <v>1</v>
      </c>
      <c r="M4352">
        <v>14.1</v>
      </c>
      <c r="N4352">
        <v>11</v>
      </c>
      <c r="O4352" s="1">
        <f t="shared" si="742"/>
        <v>0</v>
      </c>
      <c r="P4352" s="5">
        <f>-MIN(data!$B$4 / data!H4352 * data!O4352 / 100, data!M4352)</f>
        <v>0</v>
      </c>
      <c r="Q4352" s="4">
        <f t="shared" si="752"/>
        <v>0</v>
      </c>
      <c r="R4352" s="6">
        <f>-MIN(data!$B$5/(POWER(LN(H4352),2))*O4352/100, N4352)</f>
        <v>0</v>
      </c>
      <c r="S4352" s="6">
        <f t="shared" si="743"/>
        <v>0</v>
      </c>
      <c r="T4352" s="4">
        <f t="shared" si="744"/>
        <v>14.1</v>
      </c>
      <c r="U4352" s="4" t="e">
        <f t="shared" si="748"/>
        <v>#DIV/0!</v>
      </c>
      <c r="V4352" s="4" t="e">
        <f t="shared" si="749"/>
        <v>#DIV/0!</v>
      </c>
      <c r="W4352" s="6">
        <f t="shared" si="745"/>
        <v>11</v>
      </c>
      <c r="X4352" s="6" t="e">
        <f t="shared" si="750"/>
        <v>#DIV/0!</v>
      </c>
      <c r="Y4352" s="6" t="e">
        <f t="shared" si="751"/>
        <v>#DIV/0!</v>
      </c>
      <c r="AA4352" s="1">
        <f t="shared" si="746"/>
        <v>0</v>
      </c>
      <c r="AB4352" s="1">
        <f t="shared" si="747"/>
        <v>0</v>
      </c>
    </row>
    <row r="4353" spans="3:28" x14ac:dyDescent="0.25">
      <c r="C4353" s="1">
        <v>2001</v>
      </c>
      <c r="D4353" s="1" t="s">
        <v>121</v>
      </c>
      <c r="E4353" s="2" t="s">
        <v>310</v>
      </c>
      <c r="F4353">
        <v>3</v>
      </c>
      <c r="G4353">
        <v>607389</v>
      </c>
      <c r="H4353" s="1">
        <v>1536.2439999999999</v>
      </c>
      <c r="I4353" s="1">
        <v>114</v>
      </c>
      <c r="J4353" s="1">
        <v>8382.3529999999992</v>
      </c>
      <c r="K4353" s="1">
        <v>9090.9089999999997</v>
      </c>
      <c r="L4353" s="3">
        <v>1</v>
      </c>
      <c r="M4353">
        <v>13.6</v>
      </c>
      <c r="N4353">
        <v>11</v>
      </c>
      <c r="O4353" s="1">
        <f t="shared" si="742"/>
        <v>0</v>
      </c>
      <c r="P4353" s="5">
        <f>-MIN(data!$B$4 / data!H4353 * data!O4353 / 100, data!M4353)</f>
        <v>0</v>
      </c>
      <c r="Q4353" s="4">
        <f t="shared" si="752"/>
        <v>0</v>
      </c>
      <c r="R4353" s="6">
        <f>-MIN(data!$B$5/(POWER(LN(H4353),2))*O4353/100, N4353)</f>
        <v>0</v>
      </c>
      <c r="S4353" s="6">
        <f t="shared" si="743"/>
        <v>0</v>
      </c>
      <c r="T4353" s="4">
        <f t="shared" si="744"/>
        <v>13.6</v>
      </c>
      <c r="U4353" s="4" t="e">
        <f t="shared" si="748"/>
        <v>#DIV/0!</v>
      </c>
      <c r="V4353" s="4" t="e">
        <f t="shared" si="749"/>
        <v>#DIV/0!</v>
      </c>
      <c r="W4353" s="6">
        <f t="shared" si="745"/>
        <v>11</v>
      </c>
      <c r="X4353" s="6" t="e">
        <f t="shared" si="750"/>
        <v>#DIV/0!</v>
      </c>
      <c r="Y4353" s="6" t="e">
        <f t="shared" si="751"/>
        <v>#DIV/0!</v>
      </c>
      <c r="AA4353" s="1">
        <f t="shared" si="746"/>
        <v>0</v>
      </c>
      <c r="AB4353" s="1">
        <f t="shared" si="747"/>
        <v>0</v>
      </c>
    </row>
    <row r="4354" spans="3:28" x14ac:dyDescent="0.25">
      <c r="C4354" s="1">
        <v>2002</v>
      </c>
      <c r="D4354" s="1" t="s">
        <v>121</v>
      </c>
      <c r="E4354" s="2" t="s">
        <v>310</v>
      </c>
      <c r="F4354">
        <v>3</v>
      </c>
      <c r="G4354">
        <v>609828</v>
      </c>
      <c r="H4354" s="1">
        <v>1698.864</v>
      </c>
      <c r="I4354" s="1">
        <v>108</v>
      </c>
      <c r="J4354" s="1">
        <v>8372.0930000000008</v>
      </c>
      <c r="K4354" s="1">
        <v>9090.9089999999997</v>
      </c>
      <c r="L4354" s="3">
        <v>1</v>
      </c>
      <c r="M4354">
        <v>12.9</v>
      </c>
      <c r="N4354">
        <v>11</v>
      </c>
      <c r="O4354" s="1">
        <f t="shared" si="742"/>
        <v>0</v>
      </c>
      <c r="P4354" s="5">
        <f>-MIN(data!$B$4 / data!H4354 * data!O4354 / 100, data!M4354)</f>
        <v>0</v>
      </c>
      <c r="Q4354" s="4">
        <f t="shared" si="752"/>
        <v>0</v>
      </c>
      <c r="R4354" s="6">
        <f>-MIN(data!$B$5/(POWER(LN(H4354),2))*O4354/100, N4354)</f>
        <v>0</v>
      </c>
      <c r="S4354" s="6">
        <f t="shared" si="743"/>
        <v>0</v>
      </c>
      <c r="T4354" s="4">
        <f t="shared" si="744"/>
        <v>12.9</v>
      </c>
      <c r="U4354" s="4" t="e">
        <f t="shared" si="748"/>
        <v>#DIV/0!</v>
      </c>
      <c r="V4354" s="4" t="e">
        <f t="shared" si="749"/>
        <v>#DIV/0!</v>
      </c>
      <c r="W4354" s="6">
        <f t="shared" si="745"/>
        <v>11</v>
      </c>
      <c r="X4354" s="6" t="e">
        <f t="shared" si="750"/>
        <v>#DIV/0!</v>
      </c>
      <c r="Y4354" s="6" t="e">
        <f t="shared" si="751"/>
        <v>#DIV/0!</v>
      </c>
      <c r="AA4354" s="1">
        <f t="shared" si="746"/>
        <v>0</v>
      </c>
      <c r="AB4354" s="1">
        <f t="shared" si="747"/>
        <v>0</v>
      </c>
    </row>
    <row r="4355" spans="3:28" x14ac:dyDescent="0.25">
      <c r="C4355" s="1">
        <v>2003</v>
      </c>
      <c r="D4355" s="1" t="s">
        <v>121</v>
      </c>
      <c r="E4355" s="2" t="s">
        <v>310</v>
      </c>
      <c r="F4355">
        <v>3</v>
      </c>
      <c r="G4355">
        <v>612267</v>
      </c>
      <c r="H4355" s="1">
        <v>1714.999</v>
      </c>
      <c r="I4355" s="1">
        <v>101</v>
      </c>
      <c r="J4355" s="1">
        <v>8278.6890000000003</v>
      </c>
      <c r="K4355" s="1">
        <v>9090.9089999999997</v>
      </c>
      <c r="L4355" s="3">
        <v>1</v>
      </c>
      <c r="M4355">
        <v>12.2</v>
      </c>
      <c r="N4355">
        <v>11</v>
      </c>
      <c r="O4355" s="1">
        <f t="shared" ref="O4355:O4418" si="753">IF($A$3="Percentage of government revenue per capita",$B$3,0) + IF($A$3="Absolute extra revenue",AA4355,0) + IF($A$3="Absolute revenue per capita",AB4355,0)</f>
        <v>0</v>
      </c>
      <c r="P4355" s="5">
        <f>-MIN(data!$B$4 / data!H4355 * data!O4355 / 100, data!M4355)</f>
        <v>0</v>
      </c>
      <c r="Q4355" s="4">
        <f t="shared" si="752"/>
        <v>0</v>
      </c>
      <c r="R4355" s="6">
        <f>-MIN(data!$B$5/(POWER(LN(H4355),2))*O4355/100, N4355)</f>
        <v>0</v>
      </c>
      <c r="S4355" s="6">
        <f t="shared" ref="S4355:S4418" si="754">-R4355*K4355/100000</f>
        <v>0</v>
      </c>
      <c r="T4355" s="4">
        <f t="shared" ref="T4355:T4418" si="755">M4355+P4355</f>
        <v>12.2</v>
      </c>
      <c r="U4355" s="4" t="e">
        <f t="shared" si="748"/>
        <v>#DIV/0!</v>
      </c>
      <c r="V4355" s="4" t="e">
        <f t="shared" si="749"/>
        <v>#DIV/0!</v>
      </c>
      <c r="W4355" s="6">
        <f t="shared" ref="W4355:W4418" si="756">N4355+R4355</f>
        <v>11</v>
      </c>
      <c r="X4355" s="6" t="e">
        <f t="shared" si="750"/>
        <v>#DIV/0!</v>
      </c>
      <c r="Y4355" s="6" t="e">
        <f t="shared" si="751"/>
        <v>#DIV/0!</v>
      </c>
      <c r="AA4355" s="1">
        <f t="shared" si="746"/>
        <v>0</v>
      </c>
      <c r="AB4355" s="1">
        <f t="shared" si="747"/>
        <v>0</v>
      </c>
    </row>
    <row r="4356" spans="3:28" x14ac:dyDescent="0.25">
      <c r="C4356" s="1">
        <v>2004</v>
      </c>
      <c r="D4356" s="1" t="s">
        <v>121</v>
      </c>
      <c r="E4356" s="2" t="s">
        <v>310</v>
      </c>
      <c r="F4356">
        <v>3</v>
      </c>
      <c r="G4356">
        <v>613353</v>
      </c>
      <c r="H4356" s="1">
        <v>1989.0630000000001</v>
      </c>
      <c r="I4356" s="1">
        <v>94</v>
      </c>
      <c r="J4356" s="1">
        <v>8245.6139999999996</v>
      </c>
      <c r="K4356" s="1">
        <v>10000</v>
      </c>
      <c r="L4356" s="3">
        <v>1</v>
      </c>
      <c r="M4356">
        <v>11.4</v>
      </c>
      <c r="N4356">
        <v>10</v>
      </c>
      <c r="O4356" s="1">
        <f t="shared" si="753"/>
        <v>0</v>
      </c>
      <c r="P4356" s="5">
        <f>-MIN(data!$B$4 / data!H4356 * data!O4356 / 100, data!M4356)</f>
        <v>0</v>
      </c>
      <c r="Q4356" s="4">
        <f t="shared" si="752"/>
        <v>0</v>
      </c>
      <c r="R4356" s="6">
        <f>-MIN(data!$B$5/(POWER(LN(H4356),2))*O4356/100, N4356)</f>
        <v>0</v>
      </c>
      <c r="S4356" s="6">
        <f t="shared" si="754"/>
        <v>0</v>
      </c>
      <c r="T4356" s="4">
        <f t="shared" si="755"/>
        <v>11.4</v>
      </c>
      <c r="U4356" s="4" t="e">
        <f t="shared" si="748"/>
        <v>#DIV/0!</v>
      </c>
      <c r="V4356" s="4" t="e">
        <f t="shared" si="749"/>
        <v>#DIV/0!</v>
      </c>
      <c r="W4356" s="6">
        <f t="shared" si="756"/>
        <v>10</v>
      </c>
      <c r="X4356" s="6" t="e">
        <f t="shared" si="750"/>
        <v>#DIV/0!</v>
      </c>
      <c r="Y4356" s="6" t="e">
        <f t="shared" si="751"/>
        <v>#DIV/0!</v>
      </c>
      <c r="AA4356" s="1">
        <f t="shared" ref="AA4356:AA4419" si="757">$B$3*100/G4356/H4356</f>
        <v>0</v>
      </c>
      <c r="AB4356" s="1">
        <f t="shared" ref="AB4356:AB4419" si="758">$B$3/H4356*100</f>
        <v>0</v>
      </c>
    </row>
    <row r="4357" spans="3:28" x14ac:dyDescent="0.25">
      <c r="C4357" s="1">
        <v>2005</v>
      </c>
      <c r="D4357" s="1" t="s">
        <v>121</v>
      </c>
      <c r="E4357" s="2" t="s">
        <v>310</v>
      </c>
      <c r="F4357">
        <v>3</v>
      </c>
      <c r="G4357">
        <v>614261</v>
      </c>
      <c r="H4357" s="1">
        <v>2048.4349999999999</v>
      </c>
      <c r="I4357" s="1">
        <v>87</v>
      </c>
      <c r="J4357" s="1">
        <v>8207.5470000000005</v>
      </c>
      <c r="K4357" s="1">
        <v>11111.11</v>
      </c>
      <c r="L4357" s="3">
        <v>1</v>
      </c>
      <c r="M4357">
        <v>10.6</v>
      </c>
      <c r="N4357">
        <v>9</v>
      </c>
      <c r="O4357" s="1">
        <f t="shared" si="753"/>
        <v>0</v>
      </c>
      <c r="P4357" s="5">
        <f>-MIN(data!$B$4 / data!H4357 * data!O4357 / 100, data!M4357)</f>
        <v>0</v>
      </c>
      <c r="Q4357" s="4">
        <f t="shared" si="752"/>
        <v>0</v>
      </c>
      <c r="R4357" s="6">
        <f>-MIN(data!$B$5/(POWER(LN(H4357),2))*O4357/100, N4357)</f>
        <v>0</v>
      </c>
      <c r="S4357" s="6">
        <f t="shared" si="754"/>
        <v>0</v>
      </c>
      <c r="T4357" s="4">
        <f t="shared" si="755"/>
        <v>10.6</v>
      </c>
      <c r="U4357" s="4" t="e">
        <f t="shared" si="748"/>
        <v>#DIV/0!</v>
      </c>
      <c r="V4357" s="4" t="e">
        <f t="shared" si="749"/>
        <v>#DIV/0!</v>
      </c>
      <c r="W4357" s="6">
        <f t="shared" si="756"/>
        <v>9</v>
      </c>
      <c r="X4357" s="6" t="e">
        <f t="shared" si="750"/>
        <v>#DIV/0!</v>
      </c>
      <c r="Y4357" s="6" t="e">
        <f t="shared" si="751"/>
        <v>#DIV/0!</v>
      </c>
      <c r="AA4357" s="1">
        <f t="shared" si="757"/>
        <v>0</v>
      </c>
      <c r="AB4357" s="1">
        <f t="shared" si="758"/>
        <v>0</v>
      </c>
    </row>
    <row r="4358" spans="3:28" x14ac:dyDescent="0.25">
      <c r="C4358" s="1">
        <v>2006</v>
      </c>
      <c r="D4358" s="1" t="s">
        <v>121</v>
      </c>
      <c r="E4358" s="2" t="s">
        <v>310</v>
      </c>
      <c r="F4358">
        <v>3</v>
      </c>
      <c r="G4358">
        <v>615025</v>
      </c>
      <c r="H4358" s="1">
        <v>2500.4639999999999</v>
      </c>
      <c r="I4358" s="1">
        <v>80</v>
      </c>
      <c r="J4358" s="1">
        <v>8163.2650000000003</v>
      </c>
      <c r="K4358" s="1">
        <v>12500</v>
      </c>
      <c r="L4358" s="3">
        <v>1</v>
      </c>
      <c r="M4358">
        <v>9.8000000000000007</v>
      </c>
      <c r="N4358">
        <v>8</v>
      </c>
      <c r="O4358" s="1">
        <f t="shared" si="753"/>
        <v>0</v>
      </c>
      <c r="P4358" s="5">
        <f>-MIN(data!$B$4 / data!H4358 * data!O4358 / 100, data!M4358)</f>
        <v>0</v>
      </c>
      <c r="Q4358" s="4">
        <f t="shared" si="752"/>
        <v>0</v>
      </c>
      <c r="R4358" s="6">
        <f>-MIN(data!$B$5/(POWER(LN(H4358),2))*O4358/100, N4358)</f>
        <v>0</v>
      </c>
      <c r="S4358" s="6">
        <f t="shared" si="754"/>
        <v>0</v>
      </c>
      <c r="T4358" s="4">
        <f t="shared" si="755"/>
        <v>9.8000000000000007</v>
      </c>
      <c r="U4358" s="4" t="e">
        <f t="shared" si="748"/>
        <v>#DIV/0!</v>
      </c>
      <c r="V4358" s="4" t="e">
        <f t="shared" si="749"/>
        <v>#DIV/0!</v>
      </c>
      <c r="W4358" s="6">
        <f t="shared" si="756"/>
        <v>8</v>
      </c>
      <c r="X4358" s="6" t="e">
        <f t="shared" si="750"/>
        <v>#DIV/0!</v>
      </c>
      <c r="Y4358" s="6" t="e">
        <f t="shared" si="751"/>
        <v>#DIV/0!</v>
      </c>
      <c r="AA4358" s="1">
        <f t="shared" si="757"/>
        <v>0</v>
      </c>
      <c r="AB4358" s="1">
        <f t="shared" si="758"/>
        <v>0</v>
      </c>
    </row>
    <row r="4359" spans="3:28" x14ac:dyDescent="0.25">
      <c r="C4359" s="1">
        <v>2007</v>
      </c>
      <c r="D4359" s="1" t="s">
        <v>121</v>
      </c>
      <c r="E4359" s="2" t="s">
        <v>310</v>
      </c>
      <c r="F4359">
        <v>3</v>
      </c>
      <c r="G4359">
        <v>615875</v>
      </c>
      <c r="H4359" s="1">
        <v>3083.5070000000001</v>
      </c>
      <c r="I4359" s="1">
        <v>73</v>
      </c>
      <c r="J4359" s="1">
        <v>8111.1109999999999</v>
      </c>
      <c r="K4359" s="1">
        <v>12500</v>
      </c>
      <c r="L4359" s="3">
        <v>1</v>
      </c>
      <c r="M4359">
        <v>9</v>
      </c>
      <c r="N4359">
        <v>8</v>
      </c>
      <c r="O4359" s="1">
        <f t="shared" si="753"/>
        <v>0</v>
      </c>
      <c r="P4359" s="5">
        <f>-MIN(data!$B$4 / data!H4359 * data!O4359 / 100, data!M4359)</f>
        <v>0</v>
      </c>
      <c r="Q4359" s="4">
        <f t="shared" si="752"/>
        <v>0</v>
      </c>
      <c r="R4359" s="6">
        <f>-MIN(data!$B$5/(POWER(LN(H4359),2))*O4359/100, N4359)</f>
        <v>0</v>
      </c>
      <c r="S4359" s="6">
        <f t="shared" si="754"/>
        <v>0</v>
      </c>
      <c r="T4359" s="4">
        <f t="shared" si="755"/>
        <v>9</v>
      </c>
      <c r="U4359" s="4" t="e">
        <f t="shared" si="748"/>
        <v>#DIV/0!</v>
      </c>
      <c r="V4359" s="4" t="e">
        <f t="shared" si="749"/>
        <v>#DIV/0!</v>
      </c>
      <c r="W4359" s="6">
        <f t="shared" si="756"/>
        <v>8</v>
      </c>
      <c r="X4359" s="6" t="e">
        <f t="shared" si="750"/>
        <v>#DIV/0!</v>
      </c>
      <c r="Y4359" s="6" t="e">
        <f t="shared" si="751"/>
        <v>#DIV/0!</v>
      </c>
      <c r="AA4359" s="1">
        <f t="shared" si="757"/>
        <v>0</v>
      </c>
      <c r="AB4359" s="1">
        <f t="shared" si="758"/>
        <v>0</v>
      </c>
    </row>
    <row r="4360" spans="3:28" x14ac:dyDescent="0.25">
      <c r="C4360" s="1">
        <v>2008</v>
      </c>
      <c r="D4360" s="1" t="s">
        <v>121</v>
      </c>
      <c r="E4360" s="2" t="s">
        <v>310</v>
      </c>
      <c r="F4360">
        <v>3</v>
      </c>
      <c r="G4360">
        <v>616969</v>
      </c>
      <c r="H4360" s="1">
        <v>3353.7359999999999</v>
      </c>
      <c r="I4360" s="1">
        <v>66</v>
      </c>
      <c r="J4360" s="1">
        <v>8048.78</v>
      </c>
      <c r="K4360" s="1">
        <v>12500</v>
      </c>
      <c r="L4360" s="3">
        <v>1</v>
      </c>
      <c r="M4360">
        <v>8.1999999999999993</v>
      </c>
      <c r="N4360">
        <v>8</v>
      </c>
      <c r="O4360" s="1">
        <f t="shared" si="753"/>
        <v>0</v>
      </c>
      <c r="P4360" s="5">
        <f>-MIN(data!$B$4 / data!H4360 * data!O4360 / 100, data!M4360)</f>
        <v>0</v>
      </c>
      <c r="Q4360" s="4">
        <f t="shared" si="752"/>
        <v>0</v>
      </c>
      <c r="R4360" s="6">
        <f>-MIN(data!$B$5/(POWER(LN(H4360),2))*O4360/100, N4360)</f>
        <v>0</v>
      </c>
      <c r="S4360" s="6">
        <f t="shared" si="754"/>
        <v>0</v>
      </c>
      <c r="T4360" s="4">
        <f t="shared" si="755"/>
        <v>8.1999999999999993</v>
      </c>
      <c r="U4360" s="4" t="e">
        <f t="shared" si="748"/>
        <v>#DIV/0!</v>
      </c>
      <c r="V4360" s="4" t="e">
        <f t="shared" si="749"/>
        <v>#DIV/0!</v>
      </c>
      <c r="W4360" s="6">
        <f t="shared" si="756"/>
        <v>8</v>
      </c>
      <c r="X4360" s="6" t="e">
        <f t="shared" si="750"/>
        <v>#DIV/0!</v>
      </c>
      <c r="Y4360" s="6" t="e">
        <f t="shared" si="751"/>
        <v>#DIV/0!</v>
      </c>
      <c r="AA4360" s="1">
        <f t="shared" si="757"/>
        <v>0</v>
      </c>
      <c r="AB4360" s="1">
        <f t="shared" si="758"/>
        <v>0</v>
      </c>
    </row>
    <row r="4361" spans="3:28" x14ac:dyDescent="0.25">
      <c r="C4361" s="1">
        <v>2009</v>
      </c>
      <c r="D4361" s="1" t="s">
        <v>121</v>
      </c>
      <c r="E4361" s="2" t="s">
        <v>310</v>
      </c>
      <c r="F4361">
        <v>3</v>
      </c>
      <c r="G4361">
        <v>618294</v>
      </c>
      <c r="H4361" s="1">
        <v>2753.1610000000001</v>
      </c>
      <c r="I4361" s="1">
        <v>60</v>
      </c>
      <c r="J4361" s="1">
        <v>8108.1080000000002</v>
      </c>
      <c r="K4361" s="1">
        <v>12500</v>
      </c>
      <c r="L4361" s="3">
        <v>1</v>
      </c>
      <c r="M4361">
        <v>7.4</v>
      </c>
      <c r="N4361">
        <v>8</v>
      </c>
      <c r="O4361" s="1">
        <f t="shared" si="753"/>
        <v>0</v>
      </c>
      <c r="P4361" s="5">
        <f>-MIN(data!$B$4 / data!H4361 * data!O4361 / 100, data!M4361)</f>
        <v>0</v>
      </c>
      <c r="Q4361" s="4">
        <f t="shared" si="752"/>
        <v>0</v>
      </c>
      <c r="R4361" s="6">
        <f>-MIN(data!$B$5/(POWER(LN(H4361),2))*O4361/100, N4361)</f>
        <v>0</v>
      </c>
      <c r="S4361" s="6">
        <f t="shared" si="754"/>
        <v>0</v>
      </c>
      <c r="T4361" s="4">
        <f t="shared" si="755"/>
        <v>7.4</v>
      </c>
      <c r="U4361" s="4" t="e">
        <f t="shared" si="748"/>
        <v>#DIV/0!</v>
      </c>
      <c r="V4361" s="4" t="e">
        <f t="shared" si="749"/>
        <v>#DIV/0!</v>
      </c>
      <c r="W4361" s="6">
        <f t="shared" si="756"/>
        <v>8</v>
      </c>
      <c r="X4361" s="6" t="e">
        <f t="shared" si="750"/>
        <v>#DIV/0!</v>
      </c>
      <c r="Y4361" s="6" t="e">
        <f t="shared" si="751"/>
        <v>#DIV/0!</v>
      </c>
      <c r="AA4361" s="1">
        <f t="shared" si="757"/>
        <v>0</v>
      </c>
      <c r="AB4361" s="1">
        <f t="shared" si="758"/>
        <v>0</v>
      </c>
    </row>
    <row r="4362" spans="3:28" x14ac:dyDescent="0.25">
      <c r="C4362" s="1">
        <v>2010</v>
      </c>
      <c r="D4362" s="1" t="s">
        <v>121</v>
      </c>
      <c r="E4362" s="2" t="s">
        <v>310</v>
      </c>
      <c r="F4362">
        <v>3</v>
      </c>
      <c r="G4362">
        <v>619428</v>
      </c>
      <c r="H4362" s="1">
        <v>2722.3609999999999</v>
      </c>
      <c r="I4362" s="1">
        <v>53</v>
      </c>
      <c r="J4362" s="1">
        <v>7794.1180000000004</v>
      </c>
      <c r="K4362" s="1">
        <v>12500</v>
      </c>
      <c r="L4362" s="3">
        <v>1</v>
      </c>
      <c r="M4362">
        <v>6.8</v>
      </c>
      <c r="N4362">
        <v>8</v>
      </c>
      <c r="O4362" s="1">
        <f t="shared" si="753"/>
        <v>0</v>
      </c>
      <c r="P4362" s="5">
        <f>-MIN(data!$B$4 / data!H4362 * data!O4362 / 100, data!M4362)</f>
        <v>0</v>
      </c>
      <c r="Q4362" s="4">
        <f t="shared" si="752"/>
        <v>0</v>
      </c>
      <c r="R4362" s="6">
        <f>-MIN(data!$B$5/(POWER(LN(H4362),2))*O4362/100, N4362)</f>
        <v>0</v>
      </c>
      <c r="S4362" s="6">
        <f t="shared" si="754"/>
        <v>0</v>
      </c>
      <c r="T4362" s="4">
        <f t="shared" si="755"/>
        <v>6.8</v>
      </c>
      <c r="U4362" s="4" t="e">
        <f t="shared" si="748"/>
        <v>#DIV/0!</v>
      </c>
      <c r="V4362" s="4" t="e">
        <f t="shared" si="749"/>
        <v>#DIV/0!</v>
      </c>
      <c r="W4362" s="6">
        <f t="shared" si="756"/>
        <v>8</v>
      </c>
      <c r="X4362" s="6" t="e">
        <f t="shared" si="750"/>
        <v>#DIV/0!</v>
      </c>
      <c r="Y4362" s="6" t="e">
        <f t="shared" si="751"/>
        <v>#DIV/0!</v>
      </c>
      <c r="AA4362" s="1">
        <f t="shared" si="757"/>
        <v>0</v>
      </c>
      <c r="AB4362" s="1">
        <f t="shared" si="758"/>
        <v>0</v>
      </c>
    </row>
    <row r="4363" spans="3:28" x14ac:dyDescent="0.25">
      <c r="C4363" s="1">
        <v>2011</v>
      </c>
      <c r="D4363" s="1" t="s">
        <v>121</v>
      </c>
      <c r="E4363" s="2" t="s">
        <v>310</v>
      </c>
      <c r="F4363">
        <v>3</v>
      </c>
      <c r="G4363">
        <v>620079</v>
      </c>
      <c r="H4363" s="1">
        <v>2612.2919999999999</v>
      </c>
      <c r="I4363" s="1">
        <v>48</v>
      </c>
      <c r="J4363" s="1">
        <v>7868.8519999999999</v>
      </c>
      <c r="K4363" s="1">
        <v>14285.71</v>
      </c>
      <c r="L4363" s="3">
        <v>1</v>
      </c>
      <c r="M4363">
        <v>6.1</v>
      </c>
      <c r="N4363">
        <v>7</v>
      </c>
      <c r="O4363" s="1">
        <f t="shared" si="753"/>
        <v>0</v>
      </c>
      <c r="P4363" s="5">
        <f>-MIN(data!$B$4 / data!H4363 * data!O4363 / 100, data!M4363)</f>
        <v>0</v>
      </c>
      <c r="Q4363" s="4">
        <f t="shared" si="752"/>
        <v>0</v>
      </c>
      <c r="R4363" s="6">
        <f>-MIN(data!$B$5/(POWER(LN(H4363),2))*O4363/100, N4363)</f>
        <v>0</v>
      </c>
      <c r="S4363" s="6">
        <f t="shared" si="754"/>
        <v>0</v>
      </c>
      <c r="T4363" s="4">
        <f t="shared" si="755"/>
        <v>6.1</v>
      </c>
      <c r="U4363" s="4" t="e">
        <f t="shared" si="748"/>
        <v>#DIV/0!</v>
      </c>
      <c r="V4363" s="4" t="e">
        <f t="shared" si="749"/>
        <v>#DIV/0!</v>
      </c>
      <c r="W4363" s="6">
        <f t="shared" si="756"/>
        <v>7</v>
      </c>
      <c r="X4363" s="6" t="e">
        <f t="shared" si="750"/>
        <v>#DIV/0!</v>
      </c>
      <c r="Y4363" s="6" t="e">
        <f t="shared" si="751"/>
        <v>#DIV/0!</v>
      </c>
      <c r="AA4363" s="1">
        <f t="shared" si="757"/>
        <v>0</v>
      </c>
      <c r="AB4363" s="1">
        <f t="shared" si="758"/>
        <v>0</v>
      </c>
    </row>
    <row r="4364" spans="3:28" x14ac:dyDescent="0.25">
      <c r="C4364" s="1">
        <v>2012</v>
      </c>
      <c r="D4364" s="1" t="s">
        <v>121</v>
      </c>
      <c r="E4364" s="2" t="s">
        <v>310</v>
      </c>
      <c r="F4364">
        <v>3</v>
      </c>
      <c r="G4364">
        <v>620601</v>
      </c>
      <c r="H4364" s="1">
        <v>2633.4360000000001</v>
      </c>
      <c r="I4364" s="1">
        <v>42</v>
      </c>
      <c r="J4364" s="1">
        <v>7500</v>
      </c>
      <c r="K4364" s="1">
        <v>12500</v>
      </c>
      <c r="L4364" s="3">
        <v>1</v>
      </c>
      <c r="M4364">
        <v>5.6</v>
      </c>
      <c r="N4364">
        <v>8</v>
      </c>
      <c r="O4364" s="1">
        <f t="shared" si="753"/>
        <v>0</v>
      </c>
      <c r="P4364" s="5">
        <f>-MIN(data!$B$4 / data!H4364 * data!O4364 / 100, data!M4364)</f>
        <v>0</v>
      </c>
      <c r="Q4364" s="4">
        <f t="shared" si="752"/>
        <v>0</v>
      </c>
      <c r="R4364" s="6">
        <f>-MIN(data!$B$5/(POWER(LN(H4364),2))*O4364/100, N4364)</f>
        <v>0</v>
      </c>
      <c r="S4364" s="6">
        <f t="shared" si="754"/>
        <v>0</v>
      </c>
      <c r="T4364" s="4">
        <f t="shared" si="755"/>
        <v>5.6</v>
      </c>
      <c r="U4364" s="4" t="e">
        <f t="shared" ref="U4364:U4427" si="759">O4364*H4364/100/Q4364</f>
        <v>#DIV/0!</v>
      </c>
      <c r="V4364" s="4" t="e">
        <f t="shared" ref="V4364:V4427" si="760">U4364*G4364</f>
        <v>#DIV/0!</v>
      </c>
      <c r="W4364" s="6">
        <f t="shared" si="756"/>
        <v>8</v>
      </c>
      <c r="X4364" s="6" t="e">
        <f t="shared" ref="X4364:X4427" si="761">O4364*H4364/100/S4364</f>
        <v>#DIV/0!</v>
      </c>
      <c r="Y4364" s="6" t="e">
        <f t="shared" ref="Y4364:Y4427" si="762">X4364*G4364</f>
        <v>#DIV/0!</v>
      </c>
      <c r="AA4364" s="1">
        <f t="shared" si="757"/>
        <v>0</v>
      </c>
      <c r="AB4364" s="1">
        <f t="shared" si="758"/>
        <v>0</v>
      </c>
    </row>
    <row r="4365" spans="3:28" x14ac:dyDescent="0.25">
      <c r="C4365" s="1">
        <v>2013</v>
      </c>
      <c r="D4365" s="1" t="s">
        <v>121</v>
      </c>
      <c r="E4365" s="2" t="s">
        <v>310</v>
      </c>
      <c r="F4365">
        <v>3</v>
      </c>
      <c r="G4365">
        <v>621207</v>
      </c>
      <c r="H4365" s="1">
        <v>2825.3910000000001</v>
      </c>
      <c r="I4365" s="1">
        <v>38</v>
      </c>
      <c r="J4365" s="1">
        <v>7600</v>
      </c>
      <c r="K4365" s="1">
        <v>14285.71</v>
      </c>
      <c r="L4365" s="3">
        <v>1</v>
      </c>
      <c r="M4365">
        <v>5</v>
      </c>
      <c r="N4365">
        <v>7</v>
      </c>
      <c r="O4365" s="1">
        <f t="shared" si="753"/>
        <v>0</v>
      </c>
      <c r="P4365" s="5">
        <f>-MIN(data!$B$4 / data!H4365 * data!O4365 / 100, data!M4365)</f>
        <v>0</v>
      </c>
      <c r="Q4365" s="4">
        <f t="shared" si="752"/>
        <v>0</v>
      </c>
      <c r="R4365" s="6">
        <f>-MIN(data!$B$5/(POWER(LN(H4365),2))*O4365/100, N4365)</f>
        <v>0</v>
      </c>
      <c r="S4365" s="6">
        <f t="shared" si="754"/>
        <v>0</v>
      </c>
      <c r="T4365" s="4">
        <f t="shared" si="755"/>
        <v>5</v>
      </c>
      <c r="U4365" s="4" t="e">
        <f t="shared" si="759"/>
        <v>#DIV/0!</v>
      </c>
      <c r="V4365" s="4" t="e">
        <f t="shared" si="760"/>
        <v>#DIV/0!</v>
      </c>
      <c r="W4365" s="6">
        <f t="shared" si="756"/>
        <v>7</v>
      </c>
      <c r="X4365" s="6" t="e">
        <f t="shared" si="761"/>
        <v>#DIV/0!</v>
      </c>
      <c r="Y4365" s="6" t="e">
        <f t="shared" si="762"/>
        <v>#DIV/0!</v>
      </c>
      <c r="AA4365" s="1">
        <f t="shared" si="757"/>
        <v>0</v>
      </c>
      <c r="AB4365" s="1">
        <f t="shared" si="758"/>
        <v>0</v>
      </c>
    </row>
    <row r="4366" spans="3:28" x14ac:dyDescent="0.25">
      <c r="C4366" s="1">
        <v>2014</v>
      </c>
      <c r="D4366" s="1" t="s">
        <v>121</v>
      </c>
      <c r="E4366" s="2" t="s">
        <v>310</v>
      </c>
      <c r="F4366">
        <v>3</v>
      </c>
      <c r="G4366">
        <v>621810</v>
      </c>
      <c r="H4366" s="1">
        <v>3031.5129999999999</v>
      </c>
      <c r="I4366" s="1">
        <v>34</v>
      </c>
      <c r="J4366" s="1">
        <v>7391.3040000000001</v>
      </c>
      <c r="K4366" s="1">
        <v>14285.71</v>
      </c>
      <c r="L4366" s="3">
        <v>1</v>
      </c>
      <c r="M4366">
        <v>4.5999999999999996</v>
      </c>
      <c r="N4366">
        <v>7</v>
      </c>
      <c r="O4366" s="1">
        <f t="shared" si="753"/>
        <v>0</v>
      </c>
      <c r="P4366" s="5">
        <f>-MIN(data!$B$4 / data!H4366 * data!O4366 / 100, data!M4366)</f>
        <v>0</v>
      </c>
      <c r="Q4366" s="4">
        <f t="shared" si="752"/>
        <v>0</v>
      </c>
      <c r="R4366" s="6">
        <f>-MIN(data!$B$5/(POWER(LN(H4366),2))*O4366/100, N4366)</f>
        <v>0</v>
      </c>
      <c r="S4366" s="6">
        <f t="shared" si="754"/>
        <v>0</v>
      </c>
      <c r="T4366" s="4">
        <f t="shared" si="755"/>
        <v>4.5999999999999996</v>
      </c>
      <c r="U4366" s="4" t="e">
        <f t="shared" si="759"/>
        <v>#DIV/0!</v>
      </c>
      <c r="V4366" s="4" t="e">
        <f t="shared" si="760"/>
        <v>#DIV/0!</v>
      </c>
      <c r="W4366" s="6">
        <f t="shared" si="756"/>
        <v>7</v>
      </c>
      <c r="X4366" s="6" t="e">
        <f t="shared" si="761"/>
        <v>#DIV/0!</v>
      </c>
      <c r="Y4366" s="6" t="e">
        <f t="shared" si="762"/>
        <v>#DIV/0!</v>
      </c>
      <c r="AA4366" s="1">
        <f t="shared" si="757"/>
        <v>0</v>
      </c>
      <c r="AB4366" s="1">
        <f t="shared" si="758"/>
        <v>0</v>
      </c>
    </row>
    <row r="4367" spans="3:28" x14ac:dyDescent="0.25">
      <c r="C4367" s="1">
        <v>2015</v>
      </c>
      <c r="D4367" s="1" t="s">
        <v>121</v>
      </c>
      <c r="E4367" s="2" t="s">
        <v>310</v>
      </c>
      <c r="F4367">
        <v>3</v>
      </c>
      <c r="G4367">
        <v>622159</v>
      </c>
      <c r="H4367" s="1">
        <v>2922.1469999999999</v>
      </c>
      <c r="I4367" s="1">
        <v>30</v>
      </c>
      <c r="J4367" s="1">
        <v>7317.0730000000003</v>
      </c>
      <c r="L4367" s="3">
        <v>1</v>
      </c>
      <c r="M4367">
        <v>4.0999999999999996</v>
      </c>
      <c r="N4367">
        <v>7</v>
      </c>
      <c r="O4367" s="1">
        <f t="shared" si="753"/>
        <v>0</v>
      </c>
      <c r="P4367" s="5">
        <f>-MIN(data!$B$4 / data!H4367 * data!O4367 / 100, data!M4367)</f>
        <v>0</v>
      </c>
      <c r="Q4367" s="4">
        <f t="shared" si="752"/>
        <v>0</v>
      </c>
      <c r="R4367" s="6">
        <f>-MIN(data!$B$5/(POWER(LN(H4367),2))*O4367/100, N4367)</f>
        <v>0</v>
      </c>
      <c r="S4367" s="6">
        <f t="shared" si="754"/>
        <v>0</v>
      </c>
      <c r="T4367" s="4">
        <f t="shared" si="755"/>
        <v>4.0999999999999996</v>
      </c>
      <c r="U4367" s="4" t="e">
        <f t="shared" si="759"/>
        <v>#DIV/0!</v>
      </c>
      <c r="V4367" s="4" t="e">
        <f t="shared" si="760"/>
        <v>#DIV/0!</v>
      </c>
      <c r="W4367" s="6">
        <f t="shared" si="756"/>
        <v>7</v>
      </c>
      <c r="X4367" s="6" t="e">
        <f t="shared" si="761"/>
        <v>#DIV/0!</v>
      </c>
      <c r="Y4367" s="6" t="e">
        <f t="shared" si="762"/>
        <v>#DIV/0!</v>
      </c>
      <c r="AA4367" s="1">
        <f t="shared" si="757"/>
        <v>0</v>
      </c>
      <c r="AB4367" s="1">
        <f t="shared" si="758"/>
        <v>0</v>
      </c>
    </row>
    <row r="4368" spans="3:28" x14ac:dyDescent="0.25">
      <c r="C4368" s="1">
        <v>2016</v>
      </c>
      <c r="D4368" s="1" t="s">
        <v>121</v>
      </c>
      <c r="E4368" s="2" t="s">
        <v>310</v>
      </c>
      <c r="F4368">
        <v>3</v>
      </c>
      <c r="G4368">
        <v>622303</v>
      </c>
      <c r="H4368" s="1">
        <v>3203.1990000000001</v>
      </c>
      <c r="I4368" s="1">
        <v>27</v>
      </c>
      <c r="J4368" s="1">
        <v>7105.2629999999999</v>
      </c>
      <c r="L4368" s="3"/>
      <c r="M4368">
        <v>3.8</v>
      </c>
      <c r="N4368"/>
      <c r="O4368" s="1">
        <f t="shared" si="753"/>
        <v>0</v>
      </c>
      <c r="P4368" s="5">
        <f>-MIN(data!$B$4 / data!H4368 * data!O4368 / 100, data!M4368)</f>
        <v>0</v>
      </c>
      <c r="Q4368" s="4">
        <f t="shared" si="752"/>
        <v>0</v>
      </c>
      <c r="R4368" s="6">
        <f>-MIN(data!$B$5/(POWER(LN(H4368),2))*O4368/100, N4368)</f>
        <v>0</v>
      </c>
      <c r="S4368" s="6">
        <f t="shared" si="754"/>
        <v>0</v>
      </c>
      <c r="T4368" s="4">
        <f t="shared" si="755"/>
        <v>3.8</v>
      </c>
      <c r="U4368" s="4" t="e">
        <f t="shared" si="759"/>
        <v>#DIV/0!</v>
      </c>
      <c r="V4368" s="4" t="e">
        <f t="shared" si="760"/>
        <v>#DIV/0!</v>
      </c>
      <c r="W4368" s="6">
        <f t="shared" si="756"/>
        <v>0</v>
      </c>
      <c r="X4368" s="6" t="e">
        <f t="shared" si="761"/>
        <v>#DIV/0!</v>
      </c>
      <c r="Y4368" s="6" t="e">
        <f t="shared" si="762"/>
        <v>#DIV/0!</v>
      </c>
      <c r="AA4368" s="1">
        <f t="shared" si="757"/>
        <v>0</v>
      </c>
      <c r="AB4368" s="1">
        <f t="shared" si="758"/>
        <v>0</v>
      </c>
    </row>
    <row r="4369" spans="3:28" x14ac:dyDescent="0.25">
      <c r="C4369" s="1">
        <v>1980</v>
      </c>
      <c r="D4369" s="1" t="s">
        <v>122</v>
      </c>
      <c r="E4369" s="2" t="s">
        <v>309</v>
      </c>
      <c r="F4369">
        <v>2</v>
      </c>
      <c r="G4369">
        <v>1689622</v>
      </c>
      <c r="H4369" s="1">
        <v>0</v>
      </c>
      <c r="L4369" s="3"/>
      <c r="M4369">
        <v>161.4</v>
      </c>
      <c r="N4369"/>
      <c r="O4369" s="1">
        <f t="shared" si="753"/>
        <v>0</v>
      </c>
      <c r="P4369" s="5" t="e">
        <f>-MIN(data!$B$4 / data!H4369 * data!O4369 / 100, data!M4369)</f>
        <v>#DIV/0!</v>
      </c>
      <c r="Q4369" s="4" t="e">
        <f t="shared" si="752"/>
        <v>#DIV/0!</v>
      </c>
      <c r="R4369" s="6" t="e">
        <f>-MIN(data!$B$5/(POWER(LN(H4369),2))*O4369/100, N4369)</f>
        <v>#NUM!</v>
      </c>
      <c r="S4369" s="6" t="e">
        <f t="shared" si="754"/>
        <v>#NUM!</v>
      </c>
      <c r="T4369" s="4" t="e">
        <f t="shared" si="755"/>
        <v>#DIV/0!</v>
      </c>
      <c r="U4369" s="4" t="e">
        <f t="shared" si="759"/>
        <v>#DIV/0!</v>
      </c>
      <c r="V4369" s="4" t="e">
        <f t="shared" si="760"/>
        <v>#DIV/0!</v>
      </c>
      <c r="W4369" s="6" t="e">
        <f t="shared" si="756"/>
        <v>#NUM!</v>
      </c>
      <c r="X4369" s="6" t="e">
        <f t="shared" si="761"/>
        <v>#NUM!</v>
      </c>
      <c r="Y4369" s="6" t="e">
        <f t="shared" si="762"/>
        <v>#NUM!</v>
      </c>
      <c r="AA4369" s="1" t="e">
        <f t="shared" si="757"/>
        <v>#DIV/0!</v>
      </c>
      <c r="AB4369" s="1" t="e">
        <f t="shared" si="758"/>
        <v>#DIV/0!</v>
      </c>
    </row>
    <row r="4370" spans="3:28" x14ac:dyDescent="0.25">
      <c r="C4370" s="1">
        <v>1981</v>
      </c>
      <c r="D4370" s="1" t="s">
        <v>122</v>
      </c>
      <c r="E4370" s="2" t="s">
        <v>309</v>
      </c>
      <c r="F4370">
        <v>2</v>
      </c>
      <c r="G4370">
        <v>1733475</v>
      </c>
      <c r="H4370" s="1">
        <v>0</v>
      </c>
      <c r="L4370" s="3"/>
      <c r="M4370">
        <v>155.69999999999999</v>
      </c>
      <c r="N4370"/>
      <c r="O4370" s="1">
        <f t="shared" si="753"/>
        <v>0</v>
      </c>
      <c r="P4370" s="5" t="e">
        <f>-MIN(data!$B$4 / data!H4370 * data!O4370 / 100, data!M4370)</f>
        <v>#DIV/0!</v>
      </c>
      <c r="Q4370" s="4" t="e">
        <f t="shared" si="752"/>
        <v>#DIV/0!</v>
      </c>
      <c r="R4370" s="6" t="e">
        <f>-MIN(data!$B$5/(POWER(LN(H4370),2))*O4370/100, N4370)</f>
        <v>#NUM!</v>
      </c>
      <c r="S4370" s="6" t="e">
        <f t="shared" si="754"/>
        <v>#NUM!</v>
      </c>
      <c r="T4370" s="4" t="e">
        <f t="shared" si="755"/>
        <v>#DIV/0!</v>
      </c>
      <c r="U4370" s="4" t="e">
        <f t="shared" si="759"/>
        <v>#DIV/0!</v>
      </c>
      <c r="V4370" s="4" t="e">
        <f t="shared" si="760"/>
        <v>#DIV/0!</v>
      </c>
      <c r="W4370" s="6" t="e">
        <f t="shared" si="756"/>
        <v>#NUM!</v>
      </c>
      <c r="X4370" s="6" t="e">
        <f t="shared" si="761"/>
        <v>#NUM!</v>
      </c>
      <c r="Y4370" s="6" t="e">
        <f t="shared" si="762"/>
        <v>#NUM!</v>
      </c>
      <c r="AA4370" s="1" t="e">
        <f t="shared" si="757"/>
        <v>#DIV/0!</v>
      </c>
      <c r="AB4370" s="1" t="e">
        <f t="shared" si="758"/>
        <v>#DIV/0!</v>
      </c>
    </row>
    <row r="4371" spans="3:28" x14ac:dyDescent="0.25">
      <c r="C4371" s="1">
        <v>1982</v>
      </c>
      <c r="D4371" s="1" t="s">
        <v>122</v>
      </c>
      <c r="E4371" s="2" t="s">
        <v>309</v>
      </c>
      <c r="F4371">
        <v>2</v>
      </c>
      <c r="G4371">
        <v>1777727</v>
      </c>
      <c r="H4371" s="1">
        <v>0</v>
      </c>
      <c r="L4371" s="3"/>
      <c r="M4371">
        <v>150.5</v>
      </c>
      <c r="N4371"/>
      <c r="O4371" s="1">
        <f t="shared" si="753"/>
        <v>0</v>
      </c>
      <c r="P4371" s="5" t="e">
        <f>-MIN(data!$B$4 / data!H4371 * data!O4371 / 100, data!M4371)</f>
        <v>#DIV/0!</v>
      </c>
      <c r="Q4371" s="4" t="e">
        <f t="shared" si="752"/>
        <v>#DIV/0!</v>
      </c>
      <c r="R4371" s="6" t="e">
        <f>-MIN(data!$B$5/(POWER(LN(H4371),2))*O4371/100, N4371)</f>
        <v>#NUM!</v>
      </c>
      <c r="S4371" s="6" t="e">
        <f t="shared" si="754"/>
        <v>#NUM!</v>
      </c>
      <c r="T4371" s="4" t="e">
        <f t="shared" si="755"/>
        <v>#DIV/0!</v>
      </c>
      <c r="U4371" s="4" t="e">
        <f t="shared" si="759"/>
        <v>#DIV/0!</v>
      </c>
      <c r="V4371" s="4" t="e">
        <f t="shared" si="760"/>
        <v>#DIV/0!</v>
      </c>
      <c r="W4371" s="6" t="e">
        <f t="shared" si="756"/>
        <v>#NUM!</v>
      </c>
      <c r="X4371" s="6" t="e">
        <f t="shared" si="761"/>
        <v>#NUM!</v>
      </c>
      <c r="Y4371" s="6" t="e">
        <f t="shared" si="762"/>
        <v>#NUM!</v>
      </c>
      <c r="AA4371" s="1" t="e">
        <f t="shared" si="757"/>
        <v>#DIV/0!</v>
      </c>
      <c r="AB4371" s="1" t="e">
        <f t="shared" si="758"/>
        <v>#DIV/0!</v>
      </c>
    </row>
    <row r="4372" spans="3:28" x14ac:dyDescent="0.25">
      <c r="C4372" s="1">
        <v>1983</v>
      </c>
      <c r="D4372" s="1" t="s">
        <v>122</v>
      </c>
      <c r="E4372" s="2" t="s">
        <v>309</v>
      </c>
      <c r="F4372">
        <v>2</v>
      </c>
      <c r="G4372">
        <v>1823216</v>
      </c>
      <c r="H4372" s="1">
        <v>0</v>
      </c>
      <c r="I4372" s="1">
        <v>9795</v>
      </c>
      <c r="J4372" s="1">
        <v>67412.25</v>
      </c>
      <c r="L4372" s="3"/>
      <c r="M4372">
        <v>145.30000000000001</v>
      </c>
      <c r="N4372"/>
      <c r="O4372" s="1">
        <f t="shared" si="753"/>
        <v>0</v>
      </c>
      <c r="P4372" s="5" t="e">
        <f>-MIN(data!$B$4 / data!H4372 * data!O4372 / 100, data!M4372)</f>
        <v>#DIV/0!</v>
      </c>
      <c r="Q4372" s="4" t="e">
        <f t="shared" si="752"/>
        <v>#DIV/0!</v>
      </c>
      <c r="R4372" s="6" t="e">
        <f>-MIN(data!$B$5/(POWER(LN(H4372),2))*O4372/100, N4372)</f>
        <v>#NUM!</v>
      </c>
      <c r="S4372" s="6" t="e">
        <f t="shared" si="754"/>
        <v>#NUM!</v>
      </c>
      <c r="T4372" s="4" t="e">
        <f t="shared" si="755"/>
        <v>#DIV/0!</v>
      </c>
      <c r="U4372" s="4" t="e">
        <f t="shared" si="759"/>
        <v>#DIV/0!</v>
      </c>
      <c r="V4372" s="4" t="e">
        <f t="shared" si="760"/>
        <v>#DIV/0!</v>
      </c>
      <c r="W4372" s="6" t="e">
        <f t="shared" si="756"/>
        <v>#NUM!</v>
      </c>
      <c r="X4372" s="6" t="e">
        <f t="shared" si="761"/>
        <v>#NUM!</v>
      </c>
      <c r="Y4372" s="6" t="e">
        <f t="shared" si="762"/>
        <v>#NUM!</v>
      </c>
      <c r="AA4372" s="1" t="e">
        <f t="shared" si="757"/>
        <v>#DIV/0!</v>
      </c>
      <c r="AB4372" s="1" t="e">
        <f t="shared" si="758"/>
        <v>#DIV/0!</v>
      </c>
    </row>
    <row r="4373" spans="3:28" x14ac:dyDescent="0.25">
      <c r="C4373" s="1">
        <v>1984</v>
      </c>
      <c r="D4373" s="1" t="s">
        <v>122</v>
      </c>
      <c r="E4373" s="2" t="s">
        <v>309</v>
      </c>
      <c r="F4373">
        <v>2</v>
      </c>
      <c r="G4373">
        <v>1871090</v>
      </c>
      <c r="H4373" s="1">
        <v>0</v>
      </c>
      <c r="I4373" s="1">
        <v>9657</v>
      </c>
      <c r="J4373" s="1">
        <v>68978.570000000007</v>
      </c>
      <c r="L4373" s="3"/>
      <c r="M4373">
        <v>140</v>
      </c>
      <c r="N4373"/>
      <c r="O4373" s="1">
        <f t="shared" si="753"/>
        <v>0</v>
      </c>
      <c r="P4373" s="5" t="e">
        <f>-MIN(data!$B$4 / data!H4373 * data!O4373 / 100, data!M4373)</f>
        <v>#DIV/0!</v>
      </c>
      <c r="Q4373" s="4" t="e">
        <f t="shared" si="752"/>
        <v>#DIV/0!</v>
      </c>
      <c r="R4373" s="6" t="e">
        <f>-MIN(data!$B$5/(POWER(LN(H4373),2))*O4373/100, N4373)</f>
        <v>#NUM!</v>
      </c>
      <c r="S4373" s="6" t="e">
        <f t="shared" si="754"/>
        <v>#NUM!</v>
      </c>
      <c r="T4373" s="4" t="e">
        <f t="shared" si="755"/>
        <v>#DIV/0!</v>
      </c>
      <c r="U4373" s="4" t="e">
        <f t="shared" si="759"/>
        <v>#DIV/0!</v>
      </c>
      <c r="V4373" s="4" t="e">
        <f t="shared" si="760"/>
        <v>#DIV/0!</v>
      </c>
      <c r="W4373" s="6" t="e">
        <f t="shared" si="756"/>
        <v>#NUM!</v>
      </c>
      <c r="X4373" s="6" t="e">
        <f t="shared" si="761"/>
        <v>#NUM!</v>
      </c>
      <c r="Y4373" s="6" t="e">
        <f t="shared" si="762"/>
        <v>#NUM!</v>
      </c>
      <c r="AA4373" s="1" t="e">
        <f t="shared" si="757"/>
        <v>#DIV/0!</v>
      </c>
      <c r="AB4373" s="1" t="e">
        <f t="shared" si="758"/>
        <v>#DIV/0!</v>
      </c>
    </row>
    <row r="4374" spans="3:28" x14ac:dyDescent="0.25">
      <c r="C4374" s="1">
        <v>1985</v>
      </c>
      <c r="D4374" s="1" t="s">
        <v>122</v>
      </c>
      <c r="E4374" s="2" t="s">
        <v>309</v>
      </c>
      <c r="F4374">
        <v>2</v>
      </c>
      <c r="G4374">
        <v>1921881</v>
      </c>
      <c r="H4374" s="1">
        <v>0</v>
      </c>
      <c r="I4374" s="1">
        <v>9482</v>
      </c>
      <c r="J4374" s="1">
        <v>70393.47</v>
      </c>
      <c r="L4374" s="3"/>
      <c r="M4374">
        <v>134.69999999999999</v>
      </c>
      <c r="N4374"/>
      <c r="O4374" s="1">
        <f t="shared" si="753"/>
        <v>0</v>
      </c>
      <c r="P4374" s="5" t="e">
        <f>-MIN(data!$B$4 / data!H4374 * data!O4374 / 100, data!M4374)</f>
        <v>#DIV/0!</v>
      </c>
      <c r="Q4374" s="4" t="e">
        <f t="shared" si="752"/>
        <v>#DIV/0!</v>
      </c>
      <c r="R4374" s="6" t="e">
        <f>-MIN(data!$B$5/(POWER(LN(H4374),2))*O4374/100, N4374)</f>
        <v>#NUM!</v>
      </c>
      <c r="S4374" s="6" t="e">
        <f t="shared" si="754"/>
        <v>#NUM!</v>
      </c>
      <c r="T4374" s="4" t="e">
        <f t="shared" si="755"/>
        <v>#DIV/0!</v>
      </c>
      <c r="U4374" s="4" t="e">
        <f t="shared" si="759"/>
        <v>#DIV/0!</v>
      </c>
      <c r="V4374" s="4" t="e">
        <f t="shared" si="760"/>
        <v>#DIV/0!</v>
      </c>
      <c r="W4374" s="6" t="e">
        <f t="shared" si="756"/>
        <v>#NUM!</v>
      </c>
      <c r="X4374" s="6" t="e">
        <f t="shared" si="761"/>
        <v>#NUM!</v>
      </c>
      <c r="Y4374" s="6" t="e">
        <f t="shared" si="762"/>
        <v>#NUM!</v>
      </c>
      <c r="AA4374" s="1" t="e">
        <f t="shared" si="757"/>
        <v>#DIV/0!</v>
      </c>
      <c r="AB4374" s="1" t="e">
        <f t="shared" si="758"/>
        <v>#DIV/0!</v>
      </c>
    </row>
    <row r="4375" spans="3:28" x14ac:dyDescent="0.25">
      <c r="C4375" s="1">
        <v>1986</v>
      </c>
      <c r="D4375" s="1" t="s">
        <v>122</v>
      </c>
      <c r="E4375" s="2" t="s">
        <v>309</v>
      </c>
      <c r="F4375">
        <v>2</v>
      </c>
      <c r="G4375">
        <v>1976310</v>
      </c>
      <c r="H4375" s="1">
        <v>590.96140000000003</v>
      </c>
      <c r="I4375" s="1">
        <v>9241</v>
      </c>
      <c r="J4375" s="1">
        <v>71580.17</v>
      </c>
      <c r="L4375" s="3"/>
      <c r="M4375">
        <v>129.1</v>
      </c>
      <c r="N4375"/>
      <c r="O4375" s="1">
        <f t="shared" si="753"/>
        <v>0</v>
      </c>
      <c r="P4375" s="5">
        <f>-MIN(data!$B$4 / data!H4375 * data!O4375 / 100, data!M4375)</f>
        <v>0</v>
      </c>
      <c r="Q4375" s="4">
        <f t="shared" si="752"/>
        <v>0</v>
      </c>
      <c r="R4375" s="6">
        <f>-MIN(data!$B$5/(POWER(LN(H4375),2))*O4375/100, N4375)</f>
        <v>0</v>
      </c>
      <c r="S4375" s="6">
        <f t="shared" si="754"/>
        <v>0</v>
      </c>
      <c r="T4375" s="4">
        <f t="shared" si="755"/>
        <v>129.1</v>
      </c>
      <c r="U4375" s="4" t="e">
        <f t="shared" si="759"/>
        <v>#DIV/0!</v>
      </c>
      <c r="V4375" s="4" t="e">
        <f t="shared" si="760"/>
        <v>#DIV/0!</v>
      </c>
      <c r="W4375" s="6">
        <f t="shared" si="756"/>
        <v>0</v>
      </c>
      <c r="X4375" s="6" t="e">
        <f t="shared" si="761"/>
        <v>#DIV/0!</v>
      </c>
      <c r="Y4375" s="6" t="e">
        <f t="shared" si="762"/>
        <v>#DIV/0!</v>
      </c>
      <c r="AA4375" s="1">
        <f t="shared" si="757"/>
        <v>0</v>
      </c>
      <c r="AB4375" s="1">
        <f t="shared" si="758"/>
        <v>0</v>
      </c>
    </row>
    <row r="4376" spans="3:28" x14ac:dyDescent="0.25">
      <c r="C4376" s="1">
        <v>1987</v>
      </c>
      <c r="D4376" s="1" t="s">
        <v>122</v>
      </c>
      <c r="E4376" s="2" t="s">
        <v>309</v>
      </c>
      <c r="F4376">
        <v>2</v>
      </c>
      <c r="G4376">
        <v>2033344</v>
      </c>
      <c r="H4376" s="1">
        <v>593.53769999999997</v>
      </c>
      <c r="I4376" s="1">
        <v>8922</v>
      </c>
      <c r="J4376" s="1">
        <v>72242.91</v>
      </c>
      <c r="L4376" s="3"/>
      <c r="M4376">
        <v>123.5</v>
      </c>
      <c r="N4376"/>
      <c r="O4376" s="1">
        <f t="shared" si="753"/>
        <v>0</v>
      </c>
      <c r="P4376" s="5">
        <f>-MIN(data!$B$4 / data!H4376 * data!O4376 / 100, data!M4376)</f>
        <v>0</v>
      </c>
      <c r="Q4376" s="4">
        <f t="shared" si="752"/>
        <v>0</v>
      </c>
      <c r="R4376" s="6">
        <f>-MIN(data!$B$5/(POWER(LN(H4376),2))*O4376/100, N4376)</f>
        <v>0</v>
      </c>
      <c r="S4376" s="6">
        <f t="shared" si="754"/>
        <v>0</v>
      </c>
      <c r="T4376" s="4">
        <f t="shared" si="755"/>
        <v>123.5</v>
      </c>
      <c r="U4376" s="4" t="e">
        <f t="shared" si="759"/>
        <v>#DIV/0!</v>
      </c>
      <c r="V4376" s="4" t="e">
        <f t="shared" si="760"/>
        <v>#DIV/0!</v>
      </c>
      <c r="W4376" s="6">
        <f t="shared" si="756"/>
        <v>0</v>
      </c>
      <c r="X4376" s="6" t="e">
        <f t="shared" si="761"/>
        <v>#DIV/0!</v>
      </c>
      <c r="Y4376" s="6" t="e">
        <f t="shared" si="762"/>
        <v>#DIV/0!</v>
      </c>
      <c r="AA4376" s="1">
        <f t="shared" si="757"/>
        <v>0</v>
      </c>
      <c r="AB4376" s="1">
        <f t="shared" si="758"/>
        <v>0</v>
      </c>
    </row>
    <row r="4377" spans="3:28" x14ac:dyDescent="0.25">
      <c r="C4377" s="1">
        <v>1988</v>
      </c>
      <c r="D4377" s="1" t="s">
        <v>122</v>
      </c>
      <c r="E4377" s="2" t="s">
        <v>309</v>
      </c>
      <c r="F4377">
        <v>2</v>
      </c>
      <c r="G4377">
        <v>2089715</v>
      </c>
      <c r="H4377" s="1">
        <v>589.87070000000006</v>
      </c>
      <c r="I4377" s="1">
        <v>8529</v>
      </c>
      <c r="J4377" s="1">
        <v>72279.66</v>
      </c>
      <c r="L4377" s="3"/>
      <c r="M4377">
        <v>118</v>
      </c>
      <c r="N4377"/>
      <c r="O4377" s="1">
        <f t="shared" si="753"/>
        <v>0</v>
      </c>
      <c r="P4377" s="5">
        <f>-MIN(data!$B$4 / data!H4377 * data!O4377 / 100, data!M4377)</f>
        <v>0</v>
      </c>
      <c r="Q4377" s="4">
        <f t="shared" si="752"/>
        <v>0</v>
      </c>
      <c r="R4377" s="6">
        <f>-MIN(data!$B$5/(POWER(LN(H4377),2))*O4377/100, N4377)</f>
        <v>0</v>
      </c>
      <c r="S4377" s="6">
        <f t="shared" si="754"/>
        <v>0</v>
      </c>
      <c r="T4377" s="4">
        <f t="shared" si="755"/>
        <v>118</v>
      </c>
      <c r="U4377" s="4" t="e">
        <f t="shared" si="759"/>
        <v>#DIV/0!</v>
      </c>
      <c r="V4377" s="4" t="e">
        <f t="shared" si="760"/>
        <v>#DIV/0!</v>
      </c>
      <c r="W4377" s="6">
        <f t="shared" si="756"/>
        <v>0</v>
      </c>
      <c r="X4377" s="6" t="e">
        <f t="shared" si="761"/>
        <v>#DIV/0!</v>
      </c>
      <c r="Y4377" s="6" t="e">
        <f t="shared" si="762"/>
        <v>#DIV/0!</v>
      </c>
      <c r="AA4377" s="1">
        <f t="shared" si="757"/>
        <v>0</v>
      </c>
      <c r="AB4377" s="1">
        <f t="shared" si="758"/>
        <v>0</v>
      </c>
    </row>
    <row r="4378" spans="3:28" x14ac:dyDescent="0.25">
      <c r="C4378" s="1">
        <v>1989</v>
      </c>
      <c r="D4378" s="1" t="s">
        <v>122</v>
      </c>
      <c r="E4378" s="2" t="s">
        <v>309</v>
      </c>
      <c r="F4378">
        <v>2</v>
      </c>
      <c r="G4378">
        <v>2141011</v>
      </c>
      <c r="H4378" s="1">
        <v>645.07500000000005</v>
      </c>
      <c r="I4378" s="1">
        <v>8082</v>
      </c>
      <c r="J4378" s="1">
        <v>71712.509999999995</v>
      </c>
      <c r="L4378" s="3"/>
      <c r="M4378">
        <v>112.7</v>
      </c>
      <c r="N4378"/>
      <c r="O4378" s="1">
        <f t="shared" si="753"/>
        <v>0</v>
      </c>
      <c r="P4378" s="5">
        <f>-MIN(data!$B$4 / data!H4378 * data!O4378 / 100, data!M4378)</f>
        <v>0</v>
      </c>
      <c r="Q4378" s="4">
        <f t="shared" si="752"/>
        <v>0</v>
      </c>
      <c r="R4378" s="6">
        <f>-MIN(data!$B$5/(POWER(LN(H4378),2))*O4378/100, N4378)</f>
        <v>0</v>
      </c>
      <c r="S4378" s="6">
        <f t="shared" si="754"/>
        <v>0</v>
      </c>
      <c r="T4378" s="4">
        <f t="shared" si="755"/>
        <v>112.7</v>
      </c>
      <c r="U4378" s="4" t="e">
        <f t="shared" si="759"/>
        <v>#DIV/0!</v>
      </c>
      <c r="V4378" s="4" t="e">
        <f t="shared" si="760"/>
        <v>#DIV/0!</v>
      </c>
      <c r="W4378" s="6">
        <f t="shared" si="756"/>
        <v>0</v>
      </c>
      <c r="X4378" s="6" t="e">
        <f t="shared" si="761"/>
        <v>#DIV/0!</v>
      </c>
      <c r="Y4378" s="6" t="e">
        <f t="shared" si="762"/>
        <v>#DIV/0!</v>
      </c>
      <c r="AA4378" s="1">
        <f t="shared" si="757"/>
        <v>0</v>
      </c>
      <c r="AB4378" s="1">
        <f t="shared" si="758"/>
        <v>0</v>
      </c>
    </row>
    <row r="4379" spans="3:28" x14ac:dyDescent="0.25">
      <c r="C4379" s="1">
        <v>1990</v>
      </c>
      <c r="D4379" s="1" t="s">
        <v>122</v>
      </c>
      <c r="E4379" s="2" t="s">
        <v>309</v>
      </c>
      <c r="F4379">
        <v>2</v>
      </c>
      <c r="G4379">
        <v>2184145</v>
      </c>
      <c r="H4379" s="1">
        <v>637.91279999999995</v>
      </c>
      <c r="I4379" s="1">
        <v>7587</v>
      </c>
      <c r="J4379" s="1">
        <v>70380.33</v>
      </c>
      <c r="K4379" s="1">
        <v>69892.47</v>
      </c>
      <c r="L4379" s="3">
        <v>130</v>
      </c>
      <c r="M4379">
        <v>107.8</v>
      </c>
      <c r="N4379">
        <v>186</v>
      </c>
      <c r="O4379" s="1">
        <f t="shared" si="753"/>
        <v>0</v>
      </c>
      <c r="P4379" s="5">
        <f>-MIN(data!$B$4 / data!H4379 * data!O4379 / 100, data!M4379)</f>
        <v>0</v>
      </c>
      <c r="Q4379" s="4">
        <f t="shared" si="752"/>
        <v>0</v>
      </c>
      <c r="R4379" s="6">
        <f>-MIN(data!$B$5/(POWER(LN(H4379),2))*O4379/100, N4379)</f>
        <v>0</v>
      </c>
      <c r="S4379" s="6">
        <f t="shared" si="754"/>
        <v>0</v>
      </c>
      <c r="T4379" s="4">
        <f t="shared" si="755"/>
        <v>107.8</v>
      </c>
      <c r="U4379" s="4" t="e">
        <f t="shared" si="759"/>
        <v>#DIV/0!</v>
      </c>
      <c r="V4379" s="4" t="e">
        <f t="shared" si="760"/>
        <v>#DIV/0!</v>
      </c>
      <c r="W4379" s="6">
        <f t="shared" si="756"/>
        <v>186</v>
      </c>
      <c r="X4379" s="6" t="e">
        <f t="shared" si="761"/>
        <v>#DIV/0!</v>
      </c>
      <c r="Y4379" s="6" t="e">
        <f t="shared" si="762"/>
        <v>#DIV/0!</v>
      </c>
      <c r="AA4379" s="1">
        <f t="shared" si="757"/>
        <v>0</v>
      </c>
      <c r="AB4379" s="1">
        <f t="shared" si="758"/>
        <v>0</v>
      </c>
    </row>
    <row r="4380" spans="3:28" x14ac:dyDescent="0.25">
      <c r="C4380" s="1">
        <v>1991</v>
      </c>
      <c r="D4380" s="1" t="s">
        <v>122</v>
      </c>
      <c r="E4380" s="2" t="s">
        <v>309</v>
      </c>
      <c r="F4380">
        <v>2</v>
      </c>
      <c r="G4380">
        <v>2217917</v>
      </c>
      <c r="H4380" s="1">
        <v>537.48030000000006</v>
      </c>
      <c r="I4380" s="1">
        <v>7064</v>
      </c>
      <c r="J4380" s="1">
        <v>68449.61</v>
      </c>
      <c r="K4380" s="1">
        <v>67357.509999999995</v>
      </c>
      <c r="L4380" s="3">
        <v>130</v>
      </c>
      <c r="M4380">
        <v>103.2</v>
      </c>
      <c r="N4380">
        <v>193</v>
      </c>
      <c r="O4380" s="1">
        <f t="shared" si="753"/>
        <v>0</v>
      </c>
      <c r="P4380" s="5">
        <f>-MIN(data!$B$4 / data!H4380 * data!O4380 / 100, data!M4380)</f>
        <v>0</v>
      </c>
      <c r="Q4380" s="4">
        <f t="shared" si="752"/>
        <v>0</v>
      </c>
      <c r="R4380" s="6">
        <f>-MIN(data!$B$5/(POWER(LN(H4380),2))*O4380/100, N4380)</f>
        <v>0</v>
      </c>
      <c r="S4380" s="6">
        <f t="shared" si="754"/>
        <v>0</v>
      </c>
      <c r="T4380" s="4">
        <f t="shared" si="755"/>
        <v>103.2</v>
      </c>
      <c r="U4380" s="4" t="e">
        <f t="shared" si="759"/>
        <v>#DIV/0!</v>
      </c>
      <c r="V4380" s="4" t="e">
        <f t="shared" si="760"/>
        <v>#DIV/0!</v>
      </c>
      <c r="W4380" s="6">
        <f t="shared" si="756"/>
        <v>193</v>
      </c>
      <c r="X4380" s="6" t="e">
        <f t="shared" si="761"/>
        <v>#DIV/0!</v>
      </c>
      <c r="Y4380" s="6" t="e">
        <f t="shared" si="762"/>
        <v>#DIV/0!</v>
      </c>
      <c r="AA4380" s="1">
        <f t="shared" si="757"/>
        <v>0</v>
      </c>
      <c r="AB4380" s="1">
        <f t="shared" si="758"/>
        <v>0</v>
      </c>
    </row>
    <row r="4381" spans="3:28" x14ac:dyDescent="0.25">
      <c r="C4381" s="1">
        <v>1992</v>
      </c>
      <c r="D4381" s="1" t="s">
        <v>122</v>
      </c>
      <c r="E4381" s="2" t="s">
        <v>309</v>
      </c>
      <c r="F4381">
        <v>2</v>
      </c>
      <c r="G4381">
        <v>2243495</v>
      </c>
      <c r="H4381" s="1">
        <v>255.5746</v>
      </c>
      <c r="I4381" s="1">
        <v>6529</v>
      </c>
      <c r="J4381" s="1">
        <v>65949.490000000005</v>
      </c>
      <c r="K4381" s="1">
        <v>64676.62</v>
      </c>
      <c r="L4381" s="3">
        <v>130</v>
      </c>
      <c r="M4381">
        <v>99</v>
      </c>
      <c r="N4381">
        <v>201</v>
      </c>
      <c r="O4381" s="1">
        <f t="shared" si="753"/>
        <v>0</v>
      </c>
      <c r="P4381" s="5">
        <f>-MIN(data!$B$4 / data!H4381 * data!O4381 / 100, data!M4381)</f>
        <v>0</v>
      </c>
      <c r="Q4381" s="4">
        <f t="shared" si="752"/>
        <v>0</v>
      </c>
      <c r="R4381" s="6">
        <f>-MIN(data!$B$5/(POWER(LN(H4381),2))*O4381/100, N4381)</f>
        <v>0</v>
      </c>
      <c r="S4381" s="6">
        <f t="shared" si="754"/>
        <v>0</v>
      </c>
      <c r="T4381" s="4">
        <f t="shared" si="755"/>
        <v>99</v>
      </c>
      <c r="U4381" s="4" t="e">
        <f t="shared" si="759"/>
        <v>#DIV/0!</v>
      </c>
      <c r="V4381" s="4" t="e">
        <f t="shared" si="760"/>
        <v>#DIV/0!</v>
      </c>
      <c r="W4381" s="6">
        <f t="shared" si="756"/>
        <v>201</v>
      </c>
      <c r="X4381" s="6" t="e">
        <f t="shared" si="761"/>
        <v>#DIV/0!</v>
      </c>
      <c r="Y4381" s="6" t="e">
        <f t="shared" si="762"/>
        <v>#DIV/0!</v>
      </c>
      <c r="AA4381" s="1">
        <f t="shared" si="757"/>
        <v>0</v>
      </c>
      <c r="AB4381" s="1">
        <f t="shared" si="758"/>
        <v>0</v>
      </c>
    </row>
    <row r="4382" spans="3:28" x14ac:dyDescent="0.25">
      <c r="C4382" s="1">
        <v>1993</v>
      </c>
      <c r="D4382" s="1" t="s">
        <v>122</v>
      </c>
      <c r="E4382" s="2" t="s">
        <v>309</v>
      </c>
      <c r="F4382">
        <v>2</v>
      </c>
      <c r="G4382">
        <v>2263186</v>
      </c>
      <c r="H4382" s="1">
        <v>280.09620000000001</v>
      </c>
      <c r="I4382" s="1">
        <v>6005</v>
      </c>
      <c r="J4382" s="1">
        <v>63210.53</v>
      </c>
      <c r="K4382" s="1">
        <v>57971.01</v>
      </c>
      <c r="L4382" s="3">
        <v>130</v>
      </c>
      <c r="M4382">
        <v>95</v>
      </c>
      <c r="N4382">
        <v>207</v>
      </c>
      <c r="O4382" s="1">
        <f t="shared" si="753"/>
        <v>0</v>
      </c>
      <c r="P4382" s="5">
        <f>-MIN(data!$B$4 / data!H4382 * data!O4382 / 100, data!M4382)</f>
        <v>0</v>
      </c>
      <c r="Q4382" s="4">
        <f t="shared" si="752"/>
        <v>0</v>
      </c>
      <c r="R4382" s="6">
        <f>-MIN(data!$B$5/(POWER(LN(H4382),2))*O4382/100, N4382)</f>
        <v>0</v>
      </c>
      <c r="S4382" s="6">
        <f t="shared" si="754"/>
        <v>0</v>
      </c>
      <c r="T4382" s="4">
        <f t="shared" si="755"/>
        <v>95</v>
      </c>
      <c r="U4382" s="4" t="e">
        <f t="shared" si="759"/>
        <v>#DIV/0!</v>
      </c>
      <c r="V4382" s="4" t="e">
        <f t="shared" si="760"/>
        <v>#DIV/0!</v>
      </c>
      <c r="W4382" s="6">
        <f t="shared" si="756"/>
        <v>207</v>
      </c>
      <c r="X4382" s="6" t="e">
        <f t="shared" si="761"/>
        <v>#DIV/0!</v>
      </c>
      <c r="Y4382" s="6" t="e">
        <f t="shared" si="762"/>
        <v>#DIV/0!</v>
      </c>
      <c r="AA4382" s="1">
        <f t="shared" si="757"/>
        <v>0</v>
      </c>
      <c r="AB4382" s="1">
        <f t="shared" si="758"/>
        <v>0</v>
      </c>
    </row>
    <row r="4383" spans="3:28" x14ac:dyDescent="0.25">
      <c r="C4383" s="1">
        <v>1994</v>
      </c>
      <c r="D4383" s="1" t="s">
        <v>122</v>
      </c>
      <c r="E4383" s="2" t="s">
        <v>309</v>
      </c>
      <c r="F4383">
        <v>2</v>
      </c>
      <c r="G4383">
        <v>2280479</v>
      </c>
      <c r="H4383" s="1">
        <v>256.26100000000002</v>
      </c>
      <c r="I4383" s="1">
        <v>5489</v>
      </c>
      <c r="J4383" s="1">
        <v>60385.04</v>
      </c>
      <c r="K4383" s="1">
        <v>52884.62</v>
      </c>
      <c r="L4383" s="3">
        <v>120</v>
      </c>
      <c r="M4383">
        <v>90.9</v>
      </c>
      <c r="N4383">
        <v>208</v>
      </c>
      <c r="O4383" s="1">
        <f t="shared" si="753"/>
        <v>0</v>
      </c>
      <c r="P4383" s="5">
        <f>-MIN(data!$B$4 / data!H4383 * data!O4383 / 100, data!M4383)</f>
        <v>0</v>
      </c>
      <c r="Q4383" s="4">
        <f t="shared" si="752"/>
        <v>0</v>
      </c>
      <c r="R4383" s="6">
        <f>-MIN(data!$B$5/(POWER(LN(H4383),2))*O4383/100, N4383)</f>
        <v>0</v>
      </c>
      <c r="S4383" s="6">
        <f t="shared" si="754"/>
        <v>0</v>
      </c>
      <c r="T4383" s="4">
        <f t="shared" si="755"/>
        <v>90.9</v>
      </c>
      <c r="U4383" s="4" t="e">
        <f t="shared" si="759"/>
        <v>#DIV/0!</v>
      </c>
      <c r="V4383" s="4" t="e">
        <f t="shared" si="760"/>
        <v>#DIV/0!</v>
      </c>
      <c r="W4383" s="6">
        <f t="shared" si="756"/>
        <v>208</v>
      </c>
      <c r="X4383" s="6" t="e">
        <f t="shared" si="761"/>
        <v>#DIV/0!</v>
      </c>
      <c r="Y4383" s="6" t="e">
        <f t="shared" si="762"/>
        <v>#DIV/0!</v>
      </c>
      <c r="AA4383" s="1">
        <f t="shared" si="757"/>
        <v>0</v>
      </c>
      <c r="AB4383" s="1">
        <f t="shared" si="758"/>
        <v>0</v>
      </c>
    </row>
    <row r="4384" spans="3:28" x14ac:dyDescent="0.25">
      <c r="C4384" s="1">
        <v>1995</v>
      </c>
      <c r="D4384" s="1" t="s">
        <v>122</v>
      </c>
      <c r="E4384" s="2" t="s">
        <v>309</v>
      </c>
      <c r="F4384">
        <v>2</v>
      </c>
      <c r="G4384">
        <v>2298020</v>
      </c>
      <c r="H4384" s="1">
        <v>267.89409999999998</v>
      </c>
      <c r="I4384" s="1">
        <v>5001</v>
      </c>
      <c r="J4384" s="1">
        <v>57615.21</v>
      </c>
      <c r="K4384" s="1">
        <v>48780.49</v>
      </c>
      <c r="L4384" s="3">
        <v>110</v>
      </c>
      <c r="M4384">
        <v>86.8</v>
      </c>
      <c r="N4384">
        <v>205</v>
      </c>
      <c r="O4384" s="1">
        <f t="shared" si="753"/>
        <v>0</v>
      </c>
      <c r="P4384" s="5">
        <f>-MIN(data!$B$4 / data!H4384 * data!O4384 / 100, data!M4384)</f>
        <v>0</v>
      </c>
      <c r="Q4384" s="4">
        <f t="shared" si="752"/>
        <v>0</v>
      </c>
      <c r="R4384" s="6">
        <f>-MIN(data!$B$5/(POWER(LN(H4384),2))*O4384/100, N4384)</f>
        <v>0</v>
      </c>
      <c r="S4384" s="6">
        <f t="shared" si="754"/>
        <v>0</v>
      </c>
      <c r="T4384" s="4">
        <f t="shared" si="755"/>
        <v>86.8</v>
      </c>
      <c r="U4384" s="4" t="e">
        <f t="shared" si="759"/>
        <v>#DIV/0!</v>
      </c>
      <c r="V4384" s="4" t="e">
        <f t="shared" si="760"/>
        <v>#DIV/0!</v>
      </c>
      <c r="W4384" s="6">
        <f t="shared" si="756"/>
        <v>205</v>
      </c>
      <c r="X4384" s="6" t="e">
        <f t="shared" si="761"/>
        <v>#DIV/0!</v>
      </c>
      <c r="Y4384" s="6" t="e">
        <f t="shared" si="762"/>
        <v>#DIV/0!</v>
      </c>
      <c r="AA4384" s="1">
        <f t="shared" si="757"/>
        <v>0</v>
      </c>
      <c r="AB4384" s="1">
        <f t="shared" si="758"/>
        <v>0</v>
      </c>
    </row>
    <row r="4385" spans="3:28" x14ac:dyDescent="0.25">
      <c r="C4385" s="1">
        <v>1996</v>
      </c>
      <c r="D4385" s="1" t="s">
        <v>122</v>
      </c>
      <c r="E4385" s="2" t="s">
        <v>309</v>
      </c>
      <c r="F4385">
        <v>2</v>
      </c>
      <c r="G4385">
        <v>2316568</v>
      </c>
      <c r="H4385" s="1">
        <v>271.83690000000001</v>
      </c>
      <c r="I4385" s="1">
        <v>4541</v>
      </c>
      <c r="J4385" s="1">
        <v>54975.79</v>
      </c>
      <c r="K4385" s="1">
        <v>48743.72</v>
      </c>
      <c r="L4385" s="3">
        <v>100</v>
      </c>
      <c r="M4385">
        <v>82.6</v>
      </c>
      <c r="N4385">
        <v>199</v>
      </c>
      <c r="O4385" s="1">
        <f t="shared" si="753"/>
        <v>0</v>
      </c>
      <c r="P4385" s="5">
        <f>-MIN(data!$B$4 / data!H4385 * data!O4385 / 100, data!M4385)</f>
        <v>0</v>
      </c>
      <c r="Q4385" s="4">
        <f t="shared" si="752"/>
        <v>0</v>
      </c>
      <c r="R4385" s="6">
        <f>-MIN(data!$B$5/(POWER(LN(H4385),2))*O4385/100, N4385)</f>
        <v>0</v>
      </c>
      <c r="S4385" s="6">
        <f t="shared" si="754"/>
        <v>0</v>
      </c>
      <c r="T4385" s="4">
        <f t="shared" si="755"/>
        <v>82.6</v>
      </c>
      <c r="U4385" s="4" t="e">
        <f t="shared" si="759"/>
        <v>#DIV/0!</v>
      </c>
      <c r="V4385" s="4" t="e">
        <f t="shared" si="760"/>
        <v>#DIV/0!</v>
      </c>
      <c r="W4385" s="6">
        <f t="shared" si="756"/>
        <v>199</v>
      </c>
      <c r="X4385" s="6" t="e">
        <f t="shared" si="761"/>
        <v>#DIV/0!</v>
      </c>
      <c r="Y4385" s="6" t="e">
        <f t="shared" si="762"/>
        <v>#DIV/0!</v>
      </c>
      <c r="AA4385" s="1">
        <f t="shared" si="757"/>
        <v>0</v>
      </c>
      <c r="AB4385" s="1">
        <f t="shared" si="758"/>
        <v>0</v>
      </c>
    </row>
    <row r="4386" spans="3:28" x14ac:dyDescent="0.25">
      <c r="C4386" s="1">
        <v>1997</v>
      </c>
      <c r="D4386" s="1" t="s">
        <v>122</v>
      </c>
      <c r="E4386" s="2" t="s">
        <v>309</v>
      </c>
      <c r="F4386">
        <v>2</v>
      </c>
      <c r="G4386">
        <v>2335734</v>
      </c>
      <c r="H4386" s="1">
        <v>302.67970000000003</v>
      </c>
      <c r="I4386" s="1">
        <v>4111</v>
      </c>
      <c r="J4386" s="1">
        <v>52570.33</v>
      </c>
      <c r="K4386" s="1">
        <v>46875</v>
      </c>
      <c r="L4386" s="3">
        <v>97</v>
      </c>
      <c r="M4386">
        <v>78.2</v>
      </c>
      <c r="N4386">
        <v>192</v>
      </c>
      <c r="O4386" s="1">
        <f t="shared" si="753"/>
        <v>0</v>
      </c>
      <c r="P4386" s="5">
        <f>-MIN(data!$B$4 / data!H4386 * data!O4386 / 100, data!M4386)</f>
        <v>0</v>
      </c>
      <c r="Q4386" s="4">
        <f t="shared" si="752"/>
        <v>0</v>
      </c>
      <c r="R4386" s="6">
        <f>-MIN(data!$B$5/(POWER(LN(H4386),2))*O4386/100, N4386)</f>
        <v>0</v>
      </c>
      <c r="S4386" s="6">
        <f t="shared" si="754"/>
        <v>0</v>
      </c>
      <c r="T4386" s="4">
        <f t="shared" si="755"/>
        <v>78.2</v>
      </c>
      <c r="U4386" s="4" t="e">
        <f t="shared" si="759"/>
        <v>#DIV/0!</v>
      </c>
      <c r="V4386" s="4" t="e">
        <f t="shared" si="760"/>
        <v>#DIV/0!</v>
      </c>
      <c r="W4386" s="6">
        <f t="shared" si="756"/>
        <v>192</v>
      </c>
      <c r="X4386" s="6" t="e">
        <f t="shared" si="761"/>
        <v>#DIV/0!</v>
      </c>
      <c r="Y4386" s="6" t="e">
        <f t="shared" si="762"/>
        <v>#DIV/0!</v>
      </c>
      <c r="AA4386" s="1">
        <f t="shared" si="757"/>
        <v>0</v>
      </c>
      <c r="AB4386" s="1">
        <f t="shared" si="758"/>
        <v>0</v>
      </c>
    </row>
    <row r="4387" spans="3:28" x14ac:dyDescent="0.25">
      <c r="C4387" s="1">
        <v>1998</v>
      </c>
      <c r="D4387" s="1" t="s">
        <v>122</v>
      </c>
      <c r="E4387" s="2" t="s">
        <v>309</v>
      </c>
      <c r="F4387">
        <v>2</v>
      </c>
      <c r="G4387">
        <v>2355664</v>
      </c>
      <c r="H4387" s="1">
        <v>327.17329999999998</v>
      </c>
      <c r="I4387" s="1">
        <v>3710</v>
      </c>
      <c r="J4387" s="1">
        <v>50476.19</v>
      </c>
      <c r="K4387" s="1">
        <v>44565.22</v>
      </c>
      <c r="L4387" s="3">
        <v>90</v>
      </c>
      <c r="M4387">
        <v>73.5</v>
      </c>
      <c r="N4387">
        <v>184</v>
      </c>
      <c r="O4387" s="1">
        <f t="shared" si="753"/>
        <v>0</v>
      </c>
      <c r="P4387" s="5">
        <f>-MIN(data!$B$4 / data!H4387 * data!O4387 / 100, data!M4387)</f>
        <v>0</v>
      </c>
      <c r="Q4387" s="4">
        <f t="shared" si="752"/>
        <v>0</v>
      </c>
      <c r="R4387" s="6">
        <f>-MIN(data!$B$5/(POWER(LN(H4387),2))*O4387/100, N4387)</f>
        <v>0</v>
      </c>
      <c r="S4387" s="6">
        <f t="shared" si="754"/>
        <v>0</v>
      </c>
      <c r="T4387" s="4">
        <f t="shared" si="755"/>
        <v>73.5</v>
      </c>
      <c r="U4387" s="4" t="e">
        <f t="shared" si="759"/>
        <v>#DIV/0!</v>
      </c>
      <c r="V4387" s="4" t="e">
        <f t="shared" si="760"/>
        <v>#DIV/0!</v>
      </c>
      <c r="W4387" s="6">
        <f t="shared" si="756"/>
        <v>184</v>
      </c>
      <c r="X4387" s="6" t="e">
        <f t="shared" si="761"/>
        <v>#DIV/0!</v>
      </c>
      <c r="Y4387" s="6" t="e">
        <f t="shared" si="762"/>
        <v>#DIV/0!</v>
      </c>
      <c r="AA4387" s="1">
        <f t="shared" si="757"/>
        <v>0</v>
      </c>
      <c r="AB4387" s="1">
        <f t="shared" si="758"/>
        <v>0</v>
      </c>
    </row>
    <row r="4388" spans="3:28" x14ac:dyDescent="0.25">
      <c r="C4388" s="1">
        <v>1999</v>
      </c>
      <c r="D4388" s="1" t="s">
        <v>122</v>
      </c>
      <c r="E4388" s="2" t="s">
        <v>309</v>
      </c>
      <c r="F4388">
        <v>2</v>
      </c>
      <c r="G4388">
        <v>2376225</v>
      </c>
      <c r="H4388" s="1">
        <v>309.39569999999998</v>
      </c>
      <c r="I4388" s="1">
        <v>3346</v>
      </c>
      <c r="J4388" s="1">
        <v>48704.51</v>
      </c>
      <c r="K4388" s="1">
        <v>43103.45</v>
      </c>
      <c r="L4388" s="3">
        <v>82</v>
      </c>
      <c r="M4388">
        <v>68.7</v>
      </c>
      <c r="N4388">
        <v>174</v>
      </c>
      <c r="O4388" s="1">
        <f t="shared" si="753"/>
        <v>0</v>
      </c>
      <c r="P4388" s="5">
        <f>-MIN(data!$B$4 / data!H4388 * data!O4388 / 100, data!M4388)</f>
        <v>0</v>
      </c>
      <c r="Q4388" s="4">
        <f t="shared" si="752"/>
        <v>0</v>
      </c>
      <c r="R4388" s="6">
        <f>-MIN(data!$B$5/(POWER(LN(H4388),2))*O4388/100, N4388)</f>
        <v>0</v>
      </c>
      <c r="S4388" s="6">
        <f t="shared" si="754"/>
        <v>0</v>
      </c>
      <c r="T4388" s="4">
        <f t="shared" si="755"/>
        <v>68.7</v>
      </c>
      <c r="U4388" s="4" t="e">
        <f t="shared" si="759"/>
        <v>#DIV/0!</v>
      </c>
      <c r="V4388" s="4" t="e">
        <f t="shared" si="760"/>
        <v>#DIV/0!</v>
      </c>
      <c r="W4388" s="6">
        <f t="shared" si="756"/>
        <v>174</v>
      </c>
      <c r="X4388" s="6" t="e">
        <f t="shared" si="761"/>
        <v>#DIV/0!</v>
      </c>
      <c r="Y4388" s="6" t="e">
        <f t="shared" si="762"/>
        <v>#DIV/0!</v>
      </c>
      <c r="AA4388" s="1">
        <f t="shared" si="757"/>
        <v>0</v>
      </c>
      <c r="AB4388" s="1">
        <f t="shared" si="758"/>
        <v>0</v>
      </c>
    </row>
    <row r="4389" spans="3:28" x14ac:dyDescent="0.25">
      <c r="C4389" s="1">
        <v>2000</v>
      </c>
      <c r="D4389" s="1" t="s">
        <v>122</v>
      </c>
      <c r="E4389" s="2" t="s">
        <v>309</v>
      </c>
      <c r="F4389">
        <v>2</v>
      </c>
      <c r="G4389">
        <v>2397418</v>
      </c>
      <c r="H4389" s="1">
        <v>387.79899999999998</v>
      </c>
      <c r="I4389" s="1">
        <v>3021</v>
      </c>
      <c r="J4389" s="1">
        <v>47277</v>
      </c>
      <c r="K4389" s="1">
        <v>42236.02</v>
      </c>
      <c r="L4389" s="3">
        <v>75</v>
      </c>
      <c r="M4389">
        <v>63.9</v>
      </c>
      <c r="N4389">
        <v>161</v>
      </c>
      <c r="O4389" s="1">
        <f t="shared" si="753"/>
        <v>0</v>
      </c>
      <c r="P4389" s="5">
        <f>-MIN(data!$B$4 / data!H4389 * data!O4389 / 100, data!M4389)</f>
        <v>0</v>
      </c>
      <c r="Q4389" s="4">
        <f t="shared" si="752"/>
        <v>0</v>
      </c>
      <c r="R4389" s="6">
        <f>-MIN(data!$B$5/(POWER(LN(H4389),2))*O4389/100, N4389)</f>
        <v>0</v>
      </c>
      <c r="S4389" s="6">
        <f t="shared" si="754"/>
        <v>0</v>
      </c>
      <c r="T4389" s="4">
        <f t="shared" si="755"/>
        <v>63.9</v>
      </c>
      <c r="U4389" s="4" t="e">
        <f t="shared" si="759"/>
        <v>#DIV/0!</v>
      </c>
      <c r="V4389" s="4" t="e">
        <f t="shared" si="760"/>
        <v>#DIV/0!</v>
      </c>
      <c r="W4389" s="6">
        <f t="shared" si="756"/>
        <v>161</v>
      </c>
      <c r="X4389" s="6" t="e">
        <f t="shared" si="761"/>
        <v>#DIV/0!</v>
      </c>
      <c r="Y4389" s="6" t="e">
        <f t="shared" si="762"/>
        <v>#DIV/0!</v>
      </c>
      <c r="AA4389" s="1">
        <f t="shared" si="757"/>
        <v>0</v>
      </c>
      <c r="AB4389" s="1">
        <f t="shared" si="758"/>
        <v>0</v>
      </c>
    </row>
    <row r="4390" spans="3:28" x14ac:dyDescent="0.25">
      <c r="C4390" s="1">
        <v>2001</v>
      </c>
      <c r="D4390" s="1" t="s">
        <v>122</v>
      </c>
      <c r="E4390" s="2" t="s">
        <v>309</v>
      </c>
      <c r="F4390">
        <v>2</v>
      </c>
      <c r="G4390">
        <v>2419588</v>
      </c>
      <c r="H4390" s="1">
        <v>421.0607</v>
      </c>
      <c r="I4390" s="1">
        <v>2741</v>
      </c>
      <c r="J4390" s="1">
        <v>46457.63</v>
      </c>
      <c r="K4390" s="1">
        <v>41496.6</v>
      </c>
      <c r="L4390" s="3">
        <v>68</v>
      </c>
      <c r="M4390">
        <v>59</v>
      </c>
      <c r="N4390">
        <v>147</v>
      </c>
      <c r="O4390" s="1">
        <f t="shared" si="753"/>
        <v>0</v>
      </c>
      <c r="P4390" s="5">
        <f>-MIN(data!$B$4 / data!H4390 * data!O4390 / 100, data!M4390)</f>
        <v>0</v>
      </c>
      <c r="Q4390" s="4">
        <f t="shared" si="752"/>
        <v>0</v>
      </c>
      <c r="R4390" s="6">
        <f>-MIN(data!$B$5/(POWER(LN(H4390),2))*O4390/100, N4390)</f>
        <v>0</v>
      </c>
      <c r="S4390" s="6">
        <f t="shared" si="754"/>
        <v>0</v>
      </c>
      <c r="T4390" s="4">
        <f t="shared" si="755"/>
        <v>59</v>
      </c>
      <c r="U4390" s="4" t="e">
        <f t="shared" si="759"/>
        <v>#DIV/0!</v>
      </c>
      <c r="V4390" s="4" t="e">
        <f t="shared" si="760"/>
        <v>#DIV/0!</v>
      </c>
      <c r="W4390" s="6">
        <f t="shared" si="756"/>
        <v>147</v>
      </c>
      <c r="X4390" s="6" t="e">
        <f t="shared" si="761"/>
        <v>#DIV/0!</v>
      </c>
      <c r="Y4390" s="6" t="e">
        <f t="shared" si="762"/>
        <v>#DIV/0!</v>
      </c>
      <c r="AA4390" s="1">
        <f t="shared" si="757"/>
        <v>0</v>
      </c>
      <c r="AB4390" s="1">
        <f t="shared" si="758"/>
        <v>0</v>
      </c>
    </row>
    <row r="4391" spans="3:28" x14ac:dyDescent="0.25">
      <c r="C4391" s="1">
        <v>2002</v>
      </c>
      <c r="D4391" s="1" t="s">
        <v>122</v>
      </c>
      <c r="E4391" s="2" t="s">
        <v>309</v>
      </c>
      <c r="F4391">
        <v>2</v>
      </c>
      <c r="G4391">
        <v>2443271</v>
      </c>
      <c r="H4391" s="1">
        <v>438.91629999999998</v>
      </c>
      <c r="I4391" s="1">
        <v>2507</v>
      </c>
      <c r="J4391" s="1">
        <v>46169.43</v>
      </c>
      <c r="K4391" s="1">
        <v>42424.24</v>
      </c>
      <c r="L4391" s="3">
        <v>61</v>
      </c>
      <c r="M4391">
        <v>54.3</v>
      </c>
      <c r="N4391">
        <v>132</v>
      </c>
      <c r="O4391" s="1">
        <f t="shared" si="753"/>
        <v>0</v>
      </c>
      <c r="P4391" s="5">
        <f>-MIN(data!$B$4 / data!H4391 * data!O4391 / 100, data!M4391)</f>
        <v>0</v>
      </c>
      <c r="Q4391" s="4">
        <f t="shared" si="752"/>
        <v>0</v>
      </c>
      <c r="R4391" s="6">
        <f>-MIN(data!$B$5/(POWER(LN(H4391),2))*O4391/100, N4391)</f>
        <v>0</v>
      </c>
      <c r="S4391" s="6">
        <f t="shared" si="754"/>
        <v>0</v>
      </c>
      <c r="T4391" s="4">
        <f t="shared" si="755"/>
        <v>54.3</v>
      </c>
      <c r="U4391" s="4" t="e">
        <f t="shared" si="759"/>
        <v>#DIV/0!</v>
      </c>
      <c r="V4391" s="4" t="e">
        <f t="shared" si="760"/>
        <v>#DIV/0!</v>
      </c>
      <c r="W4391" s="6">
        <f t="shared" si="756"/>
        <v>132</v>
      </c>
      <c r="X4391" s="6" t="e">
        <f t="shared" si="761"/>
        <v>#DIV/0!</v>
      </c>
      <c r="Y4391" s="6" t="e">
        <f t="shared" si="762"/>
        <v>#DIV/0!</v>
      </c>
      <c r="AA4391" s="1">
        <f t="shared" si="757"/>
        <v>0</v>
      </c>
      <c r="AB4391" s="1">
        <f t="shared" si="758"/>
        <v>0</v>
      </c>
    </row>
    <row r="4392" spans="3:28" x14ac:dyDescent="0.25">
      <c r="C4392" s="1">
        <v>2003</v>
      </c>
      <c r="D4392" s="1" t="s">
        <v>122</v>
      </c>
      <c r="E4392" s="2" t="s">
        <v>309</v>
      </c>
      <c r="F4392">
        <v>2</v>
      </c>
      <c r="G4392">
        <v>2468762</v>
      </c>
      <c r="H4392" s="1">
        <v>457.45909999999998</v>
      </c>
      <c r="I4392" s="1">
        <v>2317</v>
      </c>
      <c r="J4392" s="1">
        <v>46526.1</v>
      </c>
      <c r="K4392" s="1">
        <v>43589.74</v>
      </c>
      <c r="L4392" s="3">
        <v>56</v>
      </c>
      <c r="M4392">
        <v>49.8</v>
      </c>
      <c r="N4392">
        <v>117</v>
      </c>
      <c r="O4392" s="1">
        <f t="shared" si="753"/>
        <v>0</v>
      </c>
      <c r="P4392" s="5">
        <f>-MIN(data!$B$4 / data!H4392 * data!O4392 / 100, data!M4392)</f>
        <v>0</v>
      </c>
      <c r="Q4392" s="4">
        <f t="shared" si="752"/>
        <v>0</v>
      </c>
      <c r="R4392" s="6">
        <f>-MIN(data!$B$5/(POWER(LN(H4392),2))*O4392/100, N4392)</f>
        <v>0</v>
      </c>
      <c r="S4392" s="6">
        <f t="shared" si="754"/>
        <v>0</v>
      </c>
      <c r="T4392" s="4">
        <f t="shared" si="755"/>
        <v>49.8</v>
      </c>
      <c r="U4392" s="4" t="e">
        <f t="shared" si="759"/>
        <v>#DIV/0!</v>
      </c>
      <c r="V4392" s="4" t="e">
        <f t="shared" si="760"/>
        <v>#DIV/0!</v>
      </c>
      <c r="W4392" s="6">
        <f t="shared" si="756"/>
        <v>117</v>
      </c>
      <c r="X4392" s="6" t="e">
        <f t="shared" si="761"/>
        <v>#DIV/0!</v>
      </c>
      <c r="Y4392" s="6" t="e">
        <f t="shared" si="762"/>
        <v>#DIV/0!</v>
      </c>
      <c r="AA4392" s="1">
        <f t="shared" si="757"/>
        <v>0</v>
      </c>
      <c r="AB4392" s="1">
        <f t="shared" si="758"/>
        <v>0</v>
      </c>
    </row>
    <row r="4393" spans="3:28" x14ac:dyDescent="0.25">
      <c r="C4393" s="1">
        <v>2004</v>
      </c>
      <c r="D4393" s="1" t="s">
        <v>122</v>
      </c>
      <c r="E4393" s="2" t="s">
        <v>309</v>
      </c>
      <c r="F4393">
        <v>2</v>
      </c>
      <c r="G4393">
        <v>2496391</v>
      </c>
      <c r="H4393" s="1">
        <v>504.5847</v>
      </c>
      <c r="I4393" s="1">
        <v>2165</v>
      </c>
      <c r="J4393" s="1">
        <v>47478.07</v>
      </c>
      <c r="K4393" s="1">
        <v>45714.29</v>
      </c>
      <c r="L4393" s="3">
        <v>51</v>
      </c>
      <c r="M4393">
        <v>45.6</v>
      </c>
      <c r="N4393">
        <v>105</v>
      </c>
      <c r="O4393" s="1">
        <f t="shared" si="753"/>
        <v>0</v>
      </c>
      <c r="P4393" s="5">
        <f>-MIN(data!$B$4 / data!H4393 * data!O4393 / 100, data!M4393)</f>
        <v>0</v>
      </c>
      <c r="Q4393" s="4">
        <f t="shared" si="752"/>
        <v>0</v>
      </c>
      <c r="R4393" s="6">
        <f>-MIN(data!$B$5/(POWER(LN(H4393),2))*O4393/100, N4393)</f>
        <v>0</v>
      </c>
      <c r="S4393" s="6">
        <f t="shared" si="754"/>
        <v>0</v>
      </c>
      <c r="T4393" s="4">
        <f t="shared" si="755"/>
        <v>45.6</v>
      </c>
      <c r="U4393" s="4" t="e">
        <f t="shared" si="759"/>
        <v>#DIV/0!</v>
      </c>
      <c r="V4393" s="4" t="e">
        <f t="shared" si="760"/>
        <v>#DIV/0!</v>
      </c>
      <c r="W4393" s="6">
        <f t="shared" si="756"/>
        <v>105</v>
      </c>
      <c r="X4393" s="6" t="e">
        <f t="shared" si="761"/>
        <v>#DIV/0!</v>
      </c>
      <c r="Y4393" s="6" t="e">
        <f t="shared" si="762"/>
        <v>#DIV/0!</v>
      </c>
      <c r="AA4393" s="1">
        <f t="shared" si="757"/>
        <v>0</v>
      </c>
      <c r="AB4393" s="1">
        <f t="shared" si="758"/>
        <v>0</v>
      </c>
    </row>
    <row r="4394" spans="3:28" x14ac:dyDescent="0.25">
      <c r="C4394" s="1">
        <v>2005</v>
      </c>
      <c r="D4394" s="1" t="s">
        <v>122</v>
      </c>
      <c r="E4394" s="2" t="s">
        <v>309</v>
      </c>
      <c r="F4394">
        <v>2</v>
      </c>
      <c r="G4394">
        <v>2526424</v>
      </c>
      <c r="H4394" s="1">
        <v>490.88260000000002</v>
      </c>
      <c r="I4394" s="1">
        <v>2046</v>
      </c>
      <c r="J4394" s="1">
        <v>49064.75</v>
      </c>
      <c r="K4394" s="1">
        <v>48421.05</v>
      </c>
      <c r="L4394" s="3">
        <v>48</v>
      </c>
      <c r="M4394">
        <v>41.7</v>
      </c>
      <c r="N4394">
        <v>95</v>
      </c>
      <c r="O4394" s="1">
        <f t="shared" si="753"/>
        <v>0</v>
      </c>
      <c r="P4394" s="5">
        <f>-MIN(data!$B$4 / data!H4394 * data!O4394 / 100, data!M4394)</f>
        <v>0</v>
      </c>
      <c r="Q4394" s="4">
        <f t="shared" si="752"/>
        <v>0</v>
      </c>
      <c r="R4394" s="6">
        <f>-MIN(data!$B$5/(POWER(LN(H4394),2))*O4394/100, N4394)</f>
        <v>0</v>
      </c>
      <c r="S4394" s="6">
        <f t="shared" si="754"/>
        <v>0</v>
      </c>
      <c r="T4394" s="4">
        <f t="shared" si="755"/>
        <v>41.7</v>
      </c>
      <c r="U4394" s="4" t="e">
        <f t="shared" si="759"/>
        <v>#DIV/0!</v>
      </c>
      <c r="V4394" s="4" t="e">
        <f t="shared" si="760"/>
        <v>#DIV/0!</v>
      </c>
      <c r="W4394" s="6">
        <f t="shared" si="756"/>
        <v>95</v>
      </c>
      <c r="X4394" s="6" t="e">
        <f t="shared" si="761"/>
        <v>#DIV/0!</v>
      </c>
      <c r="Y4394" s="6" t="e">
        <f t="shared" si="762"/>
        <v>#DIV/0!</v>
      </c>
      <c r="AA4394" s="1">
        <f t="shared" si="757"/>
        <v>0</v>
      </c>
      <c r="AB4394" s="1">
        <f t="shared" si="758"/>
        <v>0</v>
      </c>
    </row>
    <row r="4395" spans="3:28" x14ac:dyDescent="0.25">
      <c r="C4395" s="1">
        <v>2006</v>
      </c>
      <c r="D4395" s="1" t="s">
        <v>122</v>
      </c>
      <c r="E4395" s="2" t="s">
        <v>309</v>
      </c>
      <c r="F4395">
        <v>2</v>
      </c>
      <c r="G4395">
        <v>2558856</v>
      </c>
      <c r="H4395" s="1">
        <v>649.36130000000003</v>
      </c>
      <c r="I4395" s="1">
        <v>1949</v>
      </c>
      <c r="J4395" s="1">
        <v>51289.47</v>
      </c>
      <c r="K4395" s="1">
        <v>52325.58</v>
      </c>
      <c r="L4395" s="3">
        <v>46</v>
      </c>
      <c r="M4395">
        <v>38</v>
      </c>
      <c r="N4395">
        <v>86</v>
      </c>
      <c r="O4395" s="1">
        <f t="shared" si="753"/>
        <v>0</v>
      </c>
      <c r="P4395" s="5">
        <f>-MIN(data!$B$4 / data!H4395 * data!O4395 / 100, data!M4395)</f>
        <v>0</v>
      </c>
      <c r="Q4395" s="4">
        <f t="shared" si="752"/>
        <v>0</v>
      </c>
      <c r="R4395" s="6">
        <f>-MIN(data!$B$5/(POWER(LN(H4395),2))*O4395/100, N4395)</f>
        <v>0</v>
      </c>
      <c r="S4395" s="6">
        <f t="shared" si="754"/>
        <v>0</v>
      </c>
      <c r="T4395" s="4">
        <f t="shared" si="755"/>
        <v>38</v>
      </c>
      <c r="U4395" s="4" t="e">
        <f t="shared" si="759"/>
        <v>#DIV/0!</v>
      </c>
      <c r="V4395" s="4" t="e">
        <f t="shared" si="760"/>
        <v>#DIV/0!</v>
      </c>
      <c r="W4395" s="6">
        <f t="shared" si="756"/>
        <v>86</v>
      </c>
      <c r="X4395" s="6" t="e">
        <f t="shared" si="761"/>
        <v>#DIV/0!</v>
      </c>
      <c r="Y4395" s="6" t="e">
        <f t="shared" si="762"/>
        <v>#DIV/0!</v>
      </c>
      <c r="AA4395" s="1">
        <f t="shared" si="757"/>
        <v>0</v>
      </c>
      <c r="AB4395" s="1">
        <f t="shared" si="758"/>
        <v>0</v>
      </c>
    </row>
    <row r="4396" spans="3:28" x14ac:dyDescent="0.25">
      <c r="C4396" s="1">
        <v>2007</v>
      </c>
      <c r="D4396" s="1" t="s">
        <v>122</v>
      </c>
      <c r="E4396" s="2" t="s">
        <v>309</v>
      </c>
      <c r="F4396">
        <v>2</v>
      </c>
      <c r="G4396">
        <v>2593820</v>
      </c>
      <c r="H4396" s="1">
        <v>780.90679999999998</v>
      </c>
      <c r="I4396" s="1">
        <v>1874</v>
      </c>
      <c r="J4396" s="1">
        <v>54005.760000000002</v>
      </c>
      <c r="K4396" s="1">
        <v>55000</v>
      </c>
      <c r="L4396" s="3">
        <v>45</v>
      </c>
      <c r="M4396">
        <v>34.700000000000003</v>
      </c>
      <c r="N4396">
        <v>80</v>
      </c>
      <c r="O4396" s="1">
        <f t="shared" si="753"/>
        <v>0</v>
      </c>
      <c r="P4396" s="5">
        <f>-MIN(data!$B$4 / data!H4396 * data!O4396 / 100, data!M4396)</f>
        <v>0</v>
      </c>
      <c r="Q4396" s="4">
        <f t="shared" si="752"/>
        <v>0</v>
      </c>
      <c r="R4396" s="6">
        <f>-MIN(data!$B$5/(POWER(LN(H4396),2))*O4396/100, N4396)</f>
        <v>0</v>
      </c>
      <c r="S4396" s="6">
        <f t="shared" si="754"/>
        <v>0</v>
      </c>
      <c r="T4396" s="4">
        <f t="shared" si="755"/>
        <v>34.700000000000003</v>
      </c>
      <c r="U4396" s="4" t="e">
        <f t="shared" si="759"/>
        <v>#DIV/0!</v>
      </c>
      <c r="V4396" s="4" t="e">
        <f t="shared" si="760"/>
        <v>#DIV/0!</v>
      </c>
      <c r="W4396" s="6">
        <f t="shared" si="756"/>
        <v>80</v>
      </c>
      <c r="X4396" s="6" t="e">
        <f t="shared" si="761"/>
        <v>#DIV/0!</v>
      </c>
      <c r="Y4396" s="6" t="e">
        <f t="shared" si="762"/>
        <v>#DIV/0!</v>
      </c>
      <c r="AA4396" s="1">
        <f t="shared" si="757"/>
        <v>0</v>
      </c>
      <c r="AB4396" s="1">
        <f t="shared" si="758"/>
        <v>0</v>
      </c>
    </row>
    <row r="4397" spans="3:28" x14ac:dyDescent="0.25">
      <c r="C4397" s="1">
        <v>2008</v>
      </c>
      <c r="D4397" s="1" t="s">
        <v>122</v>
      </c>
      <c r="E4397" s="2" t="s">
        <v>309</v>
      </c>
      <c r="F4397">
        <v>2</v>
      </c>
      <c r="G4397">
        <v>2631898</v>
      </c>
      <c r="H4397" s="1">
        <v>734.83900000000006</v>
      </c>
      <c r="I4397" s="1">
        <v>1809</v>
      </c>
      <c r="J4397" s="1">
        <v>57246.84</v>
      </c>
      <c r="K4397" s="1">
        <v>58108.11</v>
      </c>
      <c r="L4397" s="3">
        <v>44</v>
      </c>
      <c r="M4397">
        <v>31.6</v>
      </c>
      <c r="N4397">
        <v>74</v>
      </c>
      <c r="O4397" s="1">
        <f t="shared" si="753"/>
        <v>0</v>
      </c>
      <c r="P4397" s="5">
        <f>-MIN(data!$B$4 / data!H4397 * data!O4397 / 100, data!M4397)</f>
        <v>0</v>
      </c>
      <c r="Q4397" s="4">
        <f t="shared" si="752"/>
        <v>0</v>
      </c>
      <c r="R4397" s="6">
        <f>-MIN(data!$B$5/(POWER(LN(H4397),2))*O4397/100, N4397)</f>
        <v>0</v>
      </c>
      <c r="S4397" s="6">
        <f t="shared" si="754"/>
        <v>0</v>
      </c>
      <c r="T4397" s="4">
        <f t="shared" si="755"/>
        <v>31.6</v>
      </c>
      <c r="U4397" s="4" t="e">
        <f t="shared" si="759"/>
        <v>#DIV/0!</v>
      </c>
      <c r="V4397" s="4" t="e">
        <f t="shared" si="760"/>
        <v>#DIV/0!</v>
      </c>
      <c r="W4397" s="6">
        <f t="shared" si="756"/>
        <v>74</v>
      </c>
      <c r="X4397" s="6" t="e">
        <f t="shared" si="761"/>
        <v>#DIV/0!</v>
      </c>
      <c r="Y4397" s="6" t="e">
        <f t="shared" si="762"/>
        <v>#DIV/0!</v>
      </c>
      <c r="AA4397" s="1">
        <f t="shared" si="757"/>
        <v>0</v>
      </c>
      <c r="AB4397" s="1">
        <f t="shared" si="758"/>
        <v>0</v>
      </c>
    </row>
    <row r="4398" spans="3:28" x14ac:dyDescent="0.25">
      <c r="C4398" s="1">
        <v>2009</v>
      </c>
      <c r="D4398" s="1" t="s">
        <v>122</v>
      </c>
      <c r="E4398" s="2" t="s">
        <v>309</v>
      </c>
      <c r="F4398">
        <v>2</v>
      </c>
      <c r="G4398">
        <v>2673796</v>
      </c>
      <c r="H4398" s="1">
        <v>651.202</v>
      </c>
      <c r="I4398" s="1">
        <v>1749</v>
      </c>
      <c r="J4398" s="1">
        <v>60729.17</v>
      </c>
      <c r="K4398" s="1">
        <v>60294.12</v>
      </c>
      <c r="L4398" s="3">
        <v>43</v>
      </c>
      <c r="M4398">
        <v>28.8</v>
      </c>
      <c r="N4398">
        <v>68</v>
      </c>
      <c r="O4398" s="1">
        <f t="shared" si="753"/>
        <v>0</v>
      </c>
      <c r="P4398" s="5">
        <f>-MIN(data!$B$4 / data!H4398 * data!O4398 / 100, data!M4398)</f>
        <v>0</v>
      </c>
      <c r="Q4398" s="4">
        <f t="shared" si="752"/>
        <v>0</v>
      </c>
      <c r="R4398" s="6">
        <f>-MIN(data!$B$5/(POWER(LN(H4398),2))*O4398/100, N4398)</f>
        <v>0</v>
      </c>
      <c r="S4398" s="6">
        <f t="shared" si="754"/>
        <v>0</v>
      </c>
      <c r="T4398" s="4">
        <f t="shared" si="755"/>
        <v>28.8</v>
      </c>
      <c r="U4398" s="4" t="e">
        <f t="shared" si="759"/>
        <v>#DIV/0!</v>
      </c>
      <c r="V4398" s="4" t="e">
        <f t="shared" si="760"/>
        <v>#DIV/0!</v>
      </c>
      <c r="W4398" s="6">
        <f t="shared" si="756"/>
        <v>68</v>
      </c>
      <c r="X4398" s="6" t="e">
        <f t="shared" si="761"/>
        <v>#DIV/0!</v>
      </c>
      <c r="Y4398" s="6" t="e">
        <f t="shared" si="762"/>
        <v>#DIV/0!</v>
      </c>
      <c r="AA4398" s="1">
        <f t="shared" si="757"/>
        <v>0</v>
      </c>
      <c r="AB4398" s="1">
        <f t="shared" si="758"/>
        <v>0</v>
      </c>
    </row>
    <row r="4399" spans="3:28" x14ac:dyDescent="0.25">
      <c r="C4399" s="1">
        <v>2010</v>
      </c>
      <c r="D4399" s="1" t="s">
        <v>122</v>
      </c>
      <c r="E4399" s="2" t="s">
        <v>309</v>
      </c>
      <c r="F4399">
        <v>2</v>
      </c>
      <c r="G4399">
        <v>2719896</v>
      </c>
      <c r="H4399" s="1">
        <v>833.95889999999997</v>
      </c>
      <c r="I4399" s="1">
        <v>1684</v>
      </c>
      <c r="J4399" s="1">
        <v>64030.42</v>
      </c>
      <c r="K4399" s="1">
        <v>61904.76</v>
      </c>
      <c r="L4399" s="3">
        <v>41</v>
      </c>
      <c r="M4399">
        <v>26.3</v>
      </c>
      <c r="N4399">
        <v>63</v>
      </c>
      <c r="O4399" s="1">
        <f t="shared" si="753"/>
        <v>0</v>
      </c>
      <c r="P4399" s="5">
        <f>-MIN(data!$B$4 / data!H4399 * data!O4399 / 100, data!M4399)</f>
        <v>0</v>
      </c>
      <c r="Q4399" s="4">
        <f t="shared" si="752"/>
        <v>0</v>
      </c>
      <c r="R4399" s="6">
        <f>-MIN(data!$B$5/(POWER(LN(H4399),2))*O4399/100, N4399)</f>
        <v>0</v>
      </c>
      <c r="S4399" s="6">
        <f t="shared" si="754"/>
        <v>0</v>
      </c>
      <c r="T4399" s="4">
        <f t="shared" si="755"/>
        <v>26.3</v>
      </c>
      <c r="U4399" s="4" t="e">
        <f t="shared" si="759"/>
        <v>#DIV/0!</v>
      </c>
      <c r="V4399" s="4" t="e">
        <f t="shared" si="760"/>
        <v>#DIV/0!</v>
      </c>
      <c r="W4399" s="6">
        <f t="shared" si="756"/>
        <v>63</v>
      </c>
      <c r="X4399" s="6" t="e">
        <f t="shared" si="761"/>
        <v>#DIV/0!</v>
      </c>
      <c r="Y4399" s="6" t="e">
        <f t="shared" si="762"/>
        <v>#DIV/0!</v>
      </c>
      <c r="AA4399" s="1">
        <f t="shared" si="757"/>
        <v>0</v>
      </c>
      <c r="AB4399" s="1">
        <f t="shared" si="758"/>
        <v>0</v>
      </c>
    </row>
    <row r="4400" spans="3:28" x14ac:dyDescent="0.25">
      <c r="C4400" s="1">
        <v>2011</v>
      </c>
      <c r="D4400" s="1" t="s">
        <v>122</v>
      </c>
      <c r="E4400" s="2" t="s">
        <v>309</v>
      </c>
      <c r="F4400">
        <v>2</v>
      </c>
      <c r="G4400">
        <v>2770362</v>
      </c>
      <c r="H4400" s="1">
        <v>1029.1300000000001</v>
      </c>
      <c r="I4400" s="1">
        <v>1622</v>
      </c>
      <c r="J4400" s="1">
        <v>67024.789999999994</v>
      </c>
      <c r="K4400" s="1">
        <v>63793.1</v>
      </c>
      <c r="L4400" s="3">
        <v>39</v>
      </c>
      <c r="M4400">
        <v>24.2</v>
      </c>
      <c r="N4400">
        <v>58</v>
      </c>
      <c r="O4400" s="1">
        <f t="shared" si="753"/>
        <v>0</v>
      </c>
      <c r="P4400" s="5">
        <f>-MIN(data!$B$4 / data!H4400 * data!O4400 / 100, data!M4400)</f>
        <v>0</v>
      </c>
      <c r="Q4400" s="4">
        <f t="shared" si="752"/>
        <v>0</v>
      </c>
      <c r="R4400" s="6">
        <f>-MIN(data!$B$5/(POWER(LN(H4400),2))*O4400/100, N4400)</f>
        <v>0</v>
      </c>
      <c r="S4400" s="6">
        <f t="shared" si="754"/>
        <v>0</v>
      </c>
      <c r="T4400" s="4">
        <f t="shared" si="755"/>
        <v>24.2</v>
      </c>
      <c r="U4400" s="4" t="e">
        <f t="shared" si="759"/>
        <v>#DIV/0!</v>
      </c>
      <c r="V4400" s="4" t="e">
        <f t="shared" si="760"/>
        <v>#DIV/0!</v>
      </c>
      <c r="W4400" s="6">
        <f t="shared" si="756"/>
        <v>58</v>
      </c>
      <c r="X4400" s="6" t="e">
        <f t="shared" si="761"/>
        <v>#DIV/0!</v>
      </c>
      <c r="Y4400" s="6" t="e">
        <f t="shared" si="762"/>
        <v>#DIV/0!</v>
      </c>
      <c r="AA4400" s="1">
        <f t="shared" si="757"/>
        <v>0</v>
      </c>
      <c r="AB4400" s="1">
        <f t="shared" si="758"/>
        <v>0</v>
      </c>
    </row>
    <row r="4401" spans="3:28" x14ac:dyDescent="0.25">
      <c r="C4401" s="1">
        <v>2012</v>
      </c>
      <c r="D4401" s="1" t="s">
        <v>122</v>
      </c>
      <c r="E4401" s="2" t="s">
        <v>309</v>
      </c>
      <c r="F4401">
        <v>2</v>
      </c>
      <c r="G4401">
        <v>2824699</v>
      </c>
      <c r="H4401" s="1">
        <v>992.85109999999997</v>
      </c>
      <c r="I4401" s="1">
        <v>1563</v>
      </c>
      <c r="J4401" s="1">
        <v>69776.789999999994</v>
      </c>
      <c r="K4401" s="1">
        <v>64150.94</v>
      </c>
      <c r="L4401" s="3">
        <v>37</v>
      </c>
      <c r="M4401">
        <v>22.4</v>
      </c>
      <c r="N4401">
        <v>53</v>
      </c>
      <c r="O4401" s="1">
        <f t="shared" si="753"/>
        <v>0</v>
      </c>
      <c r="P4401" s="5">
        <f>-MIN(data!$B$4 / data!H4401 * data!O4401 / 100, data!M4401)</f>
        <v>0</v>
      </c>
      <c r="Q4401" s="4">
        <f t="shared" si="752"/>
        <v>0</v>
      </c>
      <c r="R4401" s="6">
        <f>-MIN(data!$B$5/(POWER(LN(H4401),2))*O4401/100, N4401)</f>
        <v>0</v>
      </c>
      <c r="S4401" s="6">
        <f t="shared" si="754"/>
        <v>0</v>
      </c>
      <c r="T4401" s="4">
        <f t="shared" si="755"/>
        <v>22.4</v>
      </c>
      <c r="U4401" s="4" t="e">
        <f t="shared" si="759"/>
        <v>#DIV/0!</v>
      </c>
      <c r="V4401" s="4" t="e">
        <f t="shared" si="760"/>
        <v>#DIV/0!</v>
      </c>
      <c r="W4401" s="6">
        <f t="shared" si="756"/>
        <v>53</v>
      </c>
      <c r="X4401" s="6" t="e">
        <f t="shared" si="761"/>
        <v>#DIV/0!</v>
      </c>
      <c r="Y4401" s="6" t="e">
        <f t="shared" si="762"/>
        <v>#DIV/0!</v>
      </c>
      <c r="AA4401" s="1">
        <f t="shared" si="757"/>
        <v>0</v>
      </c>
      <c r="AB4401" s="1">
        <f t="shared" si="758"/>
        <v>0</v>
      </c>
    </row>
    <row r="4402" spans="3:28" x14ac:dyDescent="0.25">
      <c r="C4402" s="1">
        <v>2013</v>
      </c>
      <c r="D4402" s="1" t="s">
        <v>122</v>
      </c>
      <c r="E4402" s="2" t="s">
        <v>309</v>
      </c>
      <c r="F4402">
        <v>2</v>
      </c>
      <c r="G4402">
        <v>2881792</v>
      </c>
      <c r="H4402" s="1">
        <v>1144.5250000000001</v>
      </c>
      <c r="I4402" s="1">
        <v>1502</v>
      </c>
      <c r="J4402" s="1">
        <v>71523.81</v>
      </c>
      <c r="K4402" s="1">
        <v>65306.12</v>
      </c>
      <c r="L4402" s="3">
        <v>34</v>
      </c>
      <c r="M4402">
        <v>21</v>
      </c>
      <c r="N4402">
        <v>49</v>
      </c>
      <c r="O4402" s="1">
        <f t="shared" si="753"/>
        <v>0</v>
      </c>
      <c r="P4402" s="5">
        <f>-MIN(data!$B$4 / data!H4402 * data!O4402 / 100, data!M4402)</f>
        <v>0</v>
      </c>
      <c r="Q4402" s="4">
        <f t="shared" si="752"/>
        <v>0</v>
      </c>
      <c r="R4402" s="6">
        <f>-MIN(data!$B$5/(POWER(LN(H4402),2))*O4402/100, N4402)</f>
        <v>0</v>
      </c>
      <c r="S4402" s="6">
        <f t="shared" si="754"/>
        <v>0</v>
      </c>
      <c r="T4402" s="4">
        <f t="shared" si="755"/>
        <v>21</v>
      </c>
      <c r="U4402" s="4" t="e">
        <f t="shared" si="759"/>
        <v>#DIV/0!</v>
      </c>
      <c r="V4402" s="4" t="e">
        <f t="shared" si="760"/>
        <v>#DIV/0!</v>
      </c>
      <c r="W4402" s="6">
        <f t="shared" si="756"/>
        <v>49</v>
      </c>
      <c r="X4402" s="6" t="e">
        <f t="shared" si="761"/>
        <v>#DIV/0!</v>
      </c>
      <c r="Y4402" s="6" t="e">
        <f t="shared" si="762"/>
        <v>#DIV/0!</v>
      </c>
      <c r="AA4402" s="1">
        <f t="shared" si="757"/>
        <v>0</v>
      </c>
      <c r="AB4402" s="1">
        <f t="shared" si="758"/>
        <v>0</v>
      </c>
    </row>
    <row r="4403" spans="3:28" x14ac:dyDescent="0.25">
      <c r="C4403" s="1">
        <v>2014</v>
      </c>
      <c r="D4403" s="1" t="s">
        <v>122</v>
      </c>
      <c r="E4403" s="2" t="s">
        <v>309</v>
      </c>
      <c r="F4403">
        <v>2</v>
      </c>
      <c r="G4403">
        <v>2940108</v>
      </c>
      <c r="H4403" s="1">
        <v>1074.4690000000001</v>
      </c>
      <c r="I4403" s="1">
        <v>1439</v>
      </c>
      <c r="J4403" s="1">
        <v>72676.77</v>
      </c>
      <c r="K4403" s="1">
        <v>65217.39</v>
      </c>
      <c r="L4403" s="3">
        <v>32</v>
      </c>
      <c r="M4403">
        <v>19.8</v>
      </c>
      <c r="N4403">
        <v>46</v>
      </c>
      <c r="O4403" s="1">
        <f t="shared" si="753"/>
        <v>0</v>
      </c>
      <c r="P4403" s="5">
        <f>-MIN(data!$B$4 / data!H4403 * data!O4403 / 100, data!M4403)</f>
        <v>0</v>
      </c>
      <c r="Q4403" s="4">
        <f t="shared" si="752"/>
        <v>0</v>
      </c>
      <c r="R4403" s="6">
        <f>-MIN(data!$B$5/(POWER(LN(H4403),2))*O4403/100, N4403)</f>
        <v>0</v>
      </c>
      <c r="S4403" s="6">
        <f t="shared" si="754"/>
        <v>0</v>
      </c>
      <c r="T4403" s="4">
        <f t="shared" si="755"/>
        <v>19.8</v>
      </c>
      <c r="U4403" s="4" t="e">
        <f t="shared" si="759"/>
        <v>#DIV/0!</v>
      </c>
      <c r="V4403" s="4" t="e">
        <f t="shared" si="760"/>
        <v>#DIV/0!</v>
      </c>
      <c r="W4403" s="6">
        <f t="shared" si="756"/>
        <v>46</v>
      </c>
      <c r="X4403" s="6" t="e">
        <f t="shared" si="761"/>
        <v>#DIV/0!</v>
      </c>
      <c r="Y4403" s="6" t="e">
        <f t="shared" si="762"/>
        <v>#DIV/0!</v>
      </c>
      <c r="AA4403" s="1">
        <f t="shared" si="757"/>
        <v>0</v>
      </c>
      <c r="AB4403" s="1">
        <f t="shared" si="758"/>
        <v>0</v>
      </c>
    </row>
    <row r="4404" spans="3:28" x14ac:dyDescent="0.25">
      <c r="C4404" s="1">
        <v>2015</v>
      </c>
      <c r="D4404" s="1" t="s">
        <v>122</v>
      </c>
      <c r="E4404" s="2" t="s">
        <v>309</v>
      </c>
      <c r="F4404">
        <v>2</v>
      </c>
      <c r="G4404">
        <v>2998439</v>
      </c>
      <c r="H4404" s="1">
        <v>968.78920000000005</v>
      </c>
      <c r="I4404" s="1">
        <v>1372</v>
      </c>
      <c r="J4404" s="1">
        <v>72978.720000000001</v>
      </c>
      <c r="L4404" s="3">
        <v>30</v>
      </c>
      <c r="M4404">
        <v>18.8</v>
      </c>
      <c r="N4404">
        <v>44</v>
      </c>
      <c r="O4404" s="1">
        <f t="shared" si="753"/>
        <v>0</v>
      </c>
      <c r="P4404" s="5">
        <f>-MIN(data!$B$4 / data!H4404 * data!O4404 / 100, data!M4404)</f>
        <v>0</v>
      </c>
      <c r="Q4404" s="4">
        <f t="shared" si="752"/>
        <v>0</v>
      </c>
      <c r="R4404" s="6">
        <f>-MIN(data!$B$5/(POWER(LN(H4404),2))*O4404/100, N4404)</f>
        <v>0</v>
      </c>
      <c r="S4404" s="6">
        <f t="shared" si="754"/>
        <v>0</v>
      </c>
      <c r="T4404" s="4">
        <f t="shared" si="755"/>
        <v>18.8</v>
      </c>
      <c r="U4404" s="4" t="e">
        <f t="shared" si="759"/>
        <v>#DIV/0!</v>
      </c>
      <c r="V4404" s="4" t="e">
        <f t="shared" si="760"/>
        <v>#DIV/0!</v>
      </c>
      <c r="W4404" s="6">
        <f t="shared" si="756"/>
        <v>44</v>
      </c>
      <c r="X4404" s="6" t="e">
        <f t="shared" si="761"/>
        <v>#DIV/0!</v>
      </c>
      <c r="Y4404" s="6" t="e">
        <f t="shared" si="762"/>
        <v>#DIV/0!</v>
      </c>
      <c r="AA4404" s="1">
        <f t="shared" si="757"/>
        <v>0</v>
      </c>
      <c r="AB4404" s="1">
        <f t="shared" si="758"/>
        <v>0</v>
      </c>
    </row>
    <row r="4405" spans="3:28" x14ac:dyDescent="0.25">
      <c r="C4405" s="1">
        <v>2016</v>
      </c>
      <c r="D4405" s="1" t="s">
        <v>122</v>
      </c>
      <c r="E4405" s="2" t="s">
        <v>309</v>
      </c>
      <c r="F4405">
        <v>2</v>
      </c>
      <c r="G4405">
        <v>3056359</v>
      </c>
      <c r="H4405" s="1">
        <v>899.28840000000002</v>
      </c>
      <c r="I4405" s="1">
        <v>1302</v>
      </c>
      <c r="J4405" s="1">
        <v>72333.33</v>
      </c>
      <c r="L4405" s="3"/>
      <c r="M4405">
        <v>18</v>
      </c>
      <c r="N4405"/>
      <c r="O4405" s="1">
        <f t="shared" si="753"/>
        <v>0</v>
      </c>
      <c r="P4405" s="5">
        <f>-MIN(data!$B$4 / data!H4405 * data!O4405 / 100, data!M4405)</f>
        <v>0</v>
      </c>
      <c r="Q4405" s="4">
        <f t="shared" si="752"/>
        <v>0</v>
      </c>
      <c r="R4405" s="6">
        <f>-MIN(data!$B$5/(POWER(LN(H4405),2))*O4405/100, N4405)</f>
        <v>0</v>
      </c>
      <c r="S4405" s="6">
        <f t="shared" si="754"/>
        <v>0</v>
      </c>
      <c r="T4405" s="4">
        <f t="shared" si="755"/>
        <v>18</v>
      </c>
      <c r="U4405" s="4" t="e">
        <f t="shared" si="759"/>
        <v>#DIV/0!</v>
      </c>
      <c r="V4405" s="4" t="e">
        <f t="shared" si="760"/>
        <v>#DIV/0!</v>
      </c>
      <c r="W4405" s="6">
        <f t="shared" si="756"/>
        <v>0</v>
      </c>
      <c r="X4405" s="6" t="e">
        <f t="shared" si="761"/>
        <v>#DIV/0!</v>
      </c>
      <c r="Y4405" s="6" t="e">
        <f t="shared" si="762"/>
        <v>#DIV/0!</v>
      </c>
      <c r="AA4405" s="1">
        <f t="shared" si="757"/>
        <v>0</v>
      </c>
      <c r="AB4405" s="1">
        <f t="shared" si="758"/>
        <v>0</v>
      </c>
    </row>
    <row r="4406" spans="3:28" x14ac:dyDescent="0.25">
      <c r="C4406" s="1">
        <v>1980</v>
      </c>
      <c r="D4406" s="1" t="s">
        <v>123</v>
      </c>
      <c r="E4406" s="2" t="s">
        <v>312</v>
      </c>
      <c r="F4406">
        <v>1</v>
      </c>
      <c r="G4406">
        <v>11630194</v>
      </c>
      <c r="H4406" s="1">
        <v>15.89287</v>
      </c>
      <c r="I4406" s="1">
        <v>139185</v>
      </c>
      <c r="J4406" s="1">
        <v>532052.80000000005</v>
      </c>
      <c r="L4406" s="3"/>
      <c r="M4406">
        <v>261.60000000000002</v>
      </c>
      <c r="N4406"/>
      <c r="O4406" s="1">
        <f t="shared" si="753"/>
        <v>0</v>
      </c>
      <c r="P4406" s="5">
        <f>-MIN(data!$B$4 / data!H4406 * data!O4406 / 100, data!M4406)</f>
        <v>0</v>
      </c>
      <c r="Q4406" s="4">
        <f t="shared" si="752"/>
        <v>0</v>
      </c>
      <c r="R4406" s="6">
        <f>-MIN(data!$B$5/(POWER(LN(H4406),2))*O4406/100, N4406)</f>
        <v>0</v>
      </c>
      <c r="S4406" s="6">
        <f t="shared" si="754"/>
        <v>0</v>
      </c>
      <c r="T4406" s="4">
        <f t="shared" si="755"/>
        <v>261.60000000000002</v>
      </c>
      <c r="U4406" s="4" t="e">
        <f t="shared" si="759"/>
        <v>#DIV/0!</v>
      </c>
      <c r="V4406" s="4" t="e">
        <f t="shared" si="760"/>
        <v>#DIV/0!</v>
      </c>
      <c r="W4406" s="6">
        <f t="shared" si="756"/>
        <v>0</v>
      </c>
      <c r="X4406" s="6" t="e">
        <f t="shared" si="761"/>
        <v>#DIV/0!</v>
      </c>
      <c r="Y4406" s="6" t="e">
        <f t="shared" si="762"/>
        <v>#DIV/0!</v>
      </c>
      <c r="AA4406" s="1">
        <f t="shared" si="757"/>
        <v>0</v>
      </c>
      <c r="AB4406" s="1">
        <f t="shared" si="758"/>
        <v>0</v>
      </c>
    </row>
    <row r="4407" spans="3:28" x14ac:dyDescent="0.25">
      <c r="C4407" s="1">
        <v>1981</v>
      </c>
      <c r="D4407" s="1" t="s">
        <v>123</v>
      </c>
      <c r="E4407" s="2" t="s">
        <v>312</v>
      </c>
      <c r="F4407">
        <v>1</v>
      </c>
      <c r="G4407">
        <v>11913088</v>
      </c>
      <c r="H4407" s="1">
        <v>25.401610000000002</v>
      </c>
      <c r="I4407" s="1">
        <v>141661</v>
      </c>
      <c r="J4407" s="1">
        <v>542554.6</v>
      </c>
      <c r="L4407" s="3"/>
      <c r="M4407">
        <v>261.10000000000002</v>
      </c>
      <c r="N4407"/>
      <c r="O4407" s="1">
        <f t="shared" si="753"/>
        <v>0</v>
      </c>
      <c r="P4407" s="5">
        <f>-MIN(data!$B$4 / data!H4407 * data!O4407 / 100, data!M4407)</f>
        <v>0</v>
      </c>
      <c r="Q4407" s="4">
        <f t="shared" si="752"/>
        <v>0</v>
      </c>
      <c r="R4407" s="6">
        <f>-MIN(data!$B$5/(POWER(LN(H4407),2))*O4407/100, N4407)</f>
        <v>0</v>
      </c>
      <c r="S4407" s="6">
        <f t="shared" si="754"/>
        <v>0</v>
      </c>
      <c r="T4407" s="4">
        <f t="shared" si="755"/>
        <v>261.10000000000002</v>
      </c>
      <c r="U4407" s="4" t="e">
        <f t="shared" si="759"/>
        <v>#DIV/0!</v>
      </c>
      <c r="V4407" s="4" t="e">
        <f t="shared" si="760"/>
        <v>#DIV/0!</v>
      </c>
      <c r="W4407" s="6">
        <f t="shared" si="756"/>
        <v>0</v>
      </c>
      <c r="X4407" s="6" t="e">
        <f t="shared" si="761"/>
        <v>#DIV/0!</v>
      </c>
      <c r="Y4407" s="6" t="e">
        <f t="shared" si="762"/>
        <v>#DIV/0!</v>
      </c>
      <c r="AA4407" s="1">
        <f t="shared" si="757"/>
        <v>0</v>
      </c>
      <c r="AB4407" s="1">
        <f t="shared" si="758"/>
        <v>0</v>
      </c>
    </row>
    <row r="4408" spans="3:28" x14ac:dyDescent="0.25">
      <c r="C4408" s="1">
        <v>1982</v>
      </c>
      <c r="D4408" s="1" t="s">
        <v>123</v>
      </c>
      <c r="E4408" s="2" t="s">
        <v>312</v>
      </c>
      <c r="F4408">
        <v>1</v>
      </c>
      <c r="G4408">
        <v>12189824</v>
      </c>
      <c r="H4408" s="1">
        <v>28.704509999999999</v>
      </c>
      <c r="I4408" s="1">
        <v>143507</v>
      </c>
      <c r="J4408" s="1">
        <v>551525.69999999995</v>
      </c>
      <c r="L4408" s="3"/>
      <c r="M4408">
        <v>260.2</v>
      </c>
      <c r="N4408"/>
      <c r="O4408" s="1">
        <f t="shared" si="753"/>
        <v>0</v>
      </c>
      <c r="P4408" s="5">
        <f>-MIN(data!$B$4 / data!H4408 * data!O4408 / 100, data!M4408)</f>
        <v>0</v>
      </c>
      <c r="Q4408" s="4">
        <f t="shared" si="752"/>
        <v>0</v>
      </c>
      <c r="R4408" s="6">
        <f>-MIN(data!$B$5/(POWER(LN(H4408),2))*O4408/100, N4408)</f>
        <v>0</v>
      </c>
      <c r="S4408" s="6">
        <f t="shared" si="754"/>
        <v>0</v>
      </c>
      <c r="T4408" s="4">
        <f t="shared" si="755"/>
        <v>260.2</v>
      </c>
      <c r="U4408" s="4" t="e">
        <f t="shared" si="759"/>
        <v>#DIV/0!</v>
      </c>
      <c r="V4408" s="4" t="e">
        <f t="shared" si="760"/>
        <v>#DIV/0!</v>
      </c>
      <c r="W4408" s="6">
        <f t="shared" si="756"/>
        <v>0</v>
      </c>
      <c r="X4408" s="6" t="e">
        <f t="shared" si="761"/>
        <v>#DIV/0!</v>
      </c>
      <c r="Y4408" s="6" t="e">
        <f t="shared" si="762"/>
        <v>#DIV/0!</v>
      </c>
      <c r="AA4408" s="1">
        <f t="shared" si="757"/>
        <v>0</v>
      </c>
      <c r="AB4408" s="1">
        <f t="shared" si="758"/>
        <v>0</v>
      </c>
    </row>
    <row r="4409" spans="3:28" x14ac:dyDescent="0.25">
      <c r="C4409" s="1">
        <v>1983</v>
      </c>
      <c r="D4409" s="1" t="s">
        <v>123</v>
      </c>
      <c r="E4409" s="2" t="s">
        <v>312</v>
      </c>
      <c r="F4409">
        <v>1</v>
      </c>
      <c r="G4409">
        <v>12439762</v>
      </c>
      <c r="H4409" s="1">
        <v>22.2316</v>
      </c>
      <c r="I4409" s="1">
        <v>144681</v>
      </c>
      <c r="J4409" s="1">
        <v>559045.6</v>
      </c>
      <c r="L4409" s="3"/>
      <c r="M4409">
        <v>258.8</v>
      </c>
      <c r="N4409"/>
      <c r="O4409" s="1">
        <f t="shared" si="753"/>
        <v>0</v>
      </c>
      <c r="P4409" s="5">
        <f>-MIN(data!$B$4 / data!H4409 * data!O4409 / 100, data!M4409)</f>
        <v>0</v>
      </c>
      <c r="Q4409" s="4">
        <f t="shared" si="752"/>
        <v>0</v>
      </c>
      <c r="R4409" s="6">
        <f>-MIN(data!$B$5/(POWER(LN(H4409),2))*O4409/100, N4409)</f>
        <v>0</v>
      </c>
      <c r="S4409" s="6">
        <f t="shared" si="754"/>
        <v>0</v>
      </c>
      <c r="T4409" s="4">
        <f t="shared" si="755"/>
        <v>258.8</v>
      </c>
      <c r="U4409" s="4" t="e">
        <f t="shared" si="759"/>
        <v>#DIV/0!</v>
      </c>
      <c r="V4409" s="4" t="e">
        <f t="shared" si="760"/>
        <v>#DIV/0!</v>
      </c>
      <c r="W4409" s="6">
        <f t="shared" si="756"/>
        <v>0</v>
      </c>
      <c r="X4409" s="6" t="e">
        <f t="shared" si="761"/>
        <v>#DIV/0!</v>
      </c>
      <c r="Y4409" s="6" t="e">
        <f t="shared" si="762"/>
        <v>#DIV/0!</v>
      </c>
      <c r="AA4409" s="1">
        <f t="shared" si="757"/>
        <v>0</v>
      </c>
      <c r="AB4409" s="1">
        <f t="shared" si="758"/>
        <v>0</v>
      </c>
    </row>
    <row r="4410" spans="3:28" x14ac:dyDescent="0.25">
      <c r="C4410" s="1">
        <v>1984</v>
      </c>
      <c r="D4410" s="1" t="s">
        <v>123</v>
      </c>
      <c r="E4410" s="2" t="s">
        <v>312</v>
      </c>
      <c r="F4410">
        <v>1</v>
      </c>
      <c r="G4410">
        <v>12636116</v>
      </c>
      <c r="H4410" s="1">
        <v>18.055260000000001</v>
      </c>
      <c r="I4410" s="1">
        <v>144992</v>
      </c>
      <c r="J4410" s="1">
        <v>565050.69999999995</v>
      </c>
      <c r="L4410" s="3"/>
      <c r="M4410">
        <v>256.60000000000002</v>
      </c>
      <c r="N4410"/>
      <c r="O4410" s="1">
        <f t="shared" si="753"/>
        <v>0</v>
      </c>
      <c r="P4410" s="5">
        <f>-MIN(data!$B$4 / data!H4410 * data!O4410 / 100, data!M4410)</f>
        <v>0</v>
      </c>
      <c r="Q4410" s="4">
        <f t="shared" si="752"/>
        <v>0</v>
      </c>
      <c r="R4410" s="6">
        <f>-MIN(data!$B$5/(POWER(LN(H4410),2))*O4410/100, N4410)</f>
        <v>0</v>
      </c>
      <c r="S4410" s="6">
        <f t="shared" si="754"/>
        <v>0</v>
      </c>
      <c r="T4410" s="4">
        <f t="shared" si="755"/>
        <v>256.60000000000002</v>
      </c>
      <c r="U4410" s="4" t="e">
        <f t="shared" si="759"/>
        <v>#DIV/0!</v>
      </c>
      <c r="V4410" s="4" t="e">
        <f t="shared" si="760"/>
        <v>#DIV/0!</v>
      </c>
      <c r="W4410" s="6">
        <f t="shared" si="756"/>
        <v>0</v>
      </c>
      <c r="X4410" s="6" t="e">
        <f t="shared" si="761"/>
        <v>#DIV/0!</v>
      </c>
      <c r="Y4410" s="6" t="e">
        <f t="shared" si="762"/>
        <v>#DIV/0!</v>
      </c>
      <c r="AA4410" s="1">
        <f t="shared" si="757"/>
        <v>0</v>
      </c>
      <c r="AB4410" s="1">
        <f t="shared" si="758"/>
        <v>0</v>
      </c>
    </row>
    <row r="4411" spans="3:28" x14ac:dyDescent="0.25">
      <c r="C4411" s="1">
        <v>1985</v>
      </c>
      <c r="D4411" s="1" t="s">
        <v>123</v>
      </c>
      <c r="E4411" s="2" t="s">
        <v>312</v>
      </c>
      <c r="F4411">
        <v>1</v>
      </c>
      <c r="G4411">
        <v>12764387</v>
      </c>
      <c r="H4411" s="1">
        <v>11.530519999999999</v>
      </c>
      <c r="I4411" s="1">
        <v>144760</v>
      </c>
      <c r="J4411" s="1">
        <v>569697</v>
      </c>
      <c r="L4411" s="3"/>
      <c r="M4411">
        <v>254.1</v>
      </c>
      <c r="N4411"/>
      <c r="O4411" s="1">
        <f t="shared" si="753"/>
        <v>0</v>
      </c>
      <c r="P4411" s="5">
        <f>-MIN(data!$B$4 / data!H4411 * data!O4411 / 100, data!M4411)</f>
        <v>0</v>
      </c>
      <c r="Q4411" s="4">
        <f t="shared" si="752"/>
        <v>0</v>
      </c>
      <c r="R4411" s="6">
        <f>-MIN(data!$B$5/(POWER(LN(H4411),2))*O4411/100, N4411)</f>
        <v>0</v>
      </c>
      <c r="S4411" s="6">
        <f t="shared" si="754"/>
        <v>0</v>
      </c>
      <c r="T4411" s="4">
        <f t="shared" si="755"/>
        <v>254.1</v>
      </c>
      <c r="U4411" s="4" t="e">
        <f t="shared" si="759"/>
        <v>#DIV/0!</v>
      </c>
      <c r="V4411" s="4" t="e">
        <f t="shared" si="760"/>
        <v>#DIV/0!</v>
      </c>
      <c r="W4411" s="6">
        <f t="shared" si="756"/>
        <v>0</v>
      </c>
      <c r="X4411" s="6" t="e">
        <f t="shared" si="761"/>
        <v>#DIV/0!</v>
      </c>
      <c r="Y4411" s="6" t="e">
        <f t="shared" si="762"/>
        <v>#DIV/0!</v>
      </c>
      <c r="AA4411" s="1">
        <f t="shared" si="757"/>
        <v>0</v>
      </c>
      <c r="AB4411" s="1">
        <f t="shared" si="758"/>
        <v>0</v>
      </c>
    </row>
    <row r="4412" spans="3:28" x14ac:dyDescent="0.25">
      <c r="C4412" s="1">
        <v>1986</v>
      </c>
      <c r="D4412" s="1" t="s">
        <v>123</v>
      </c>
      <c r="E4412" s="2" t="s">
        <v>312</v>
      </c>
      <c r="F4412">
        <v>1</v>
      </c>
      <c r="G4412">
        <v>12808558</v>
      </c>
      <c r="H4412" s="1">
        <v>11.78913</v>
      </c>
      <c r="I4412" s="1">
        <v>144204</v>
      </c>
      <c r="J4412" s="1">
        <v>573832.1</v>
      </c>
      <c r="L4412" s="3"/>
      <c r="M4412">
        <v>251.3</v>
      </c>
      <c r="N4412"/>
      <c r="O4412" s="1">
        <f t="shared" si="753"/>
        <v>0</v>
      </c>
      <c r="P4412" s="5">
        <f>-MIN(data!$B$4 / data!H4412 * data!O4412 / 100, data!M4412)</f>
        <v>0</v>
      </c>
      <c r="Q4412" s="4">
        <f t="shared" si="752"/>
        <v>0</v>
      </c>
      <c r="R4412" s="6">
        <f>-MIN(data!$B$5/(POWER(LN(H4412),2))*O4412/100, N4412)</f>
        <v>0</v>
      </c>
      <c r="S4412" s="6">
        <f t="shared" si="754"/>
        <v>0</v>
      </c>
      <c r="T4412" s="4">
        <f t="shared" si="755"/>
        <v>251.3</v>
      </c>
      <c r="U4412" s="4" t="e">
        <f t="shared" si="759"/>
        <v>#DIV/0!</v>
      </c>
      <c r="V4412" s="4" t="e">
        <f t="shared" si="760"/>
        <v>#DIV/0!</v>
      </c>
      <c r="W4412" s="6">
        <f t="shared" si="756"/>
        <v>0</v>
      </c>
      <c r="X4412" s="6" t="e">
        <f t="shared" si="761"/>
        <v>#DIV/0!</v>
      </c>
      <c r="Y4412" s="6" t="e">
        <f t="shared" si="762"/>
        <v>#DIV/0!</v>
      </c>
      <c r="AA4412" s="1">
        <f t="shared" si="757"/>
        <v>0</v>
      </c>
      <c r="AB4412" s="1">
        <f t="shared" si="758"/>
        <v>0</v>
      </c>
    </row>
    <row r="4413" spans="3:28" x14ac:dyDescent="0.25">
      <c r="C4413" s="1">
        <v>1987</v>
      </c>
      <c r="D4413" s="1" t="s">
        <v>123</v>
      </c>
      <c r="E4413" s="2" t="s">
        <v>312</v>
      </c>
      <c r="F4413">
        <v>1</v>
      </c>
      <c r="G4413">
        <v>12786349</v>
      </c>
      <c r="H4413" s="1">
        <v>13.022270000000001</v>
      </c>
      <c r="I4413" s="1">
        <v>143601</v>
      </c>
      <c r="J4413" s="1">
        <v>578336.69999999995</v>
      </c>
      <c r="L4413" s="3"/>
      <c r="M4413">
        <v>248.3</v>
      </c>
      <c r="N4413"/>
      <c r="O4413" s="1">
        <f t="shared" si="753"/>
        <v>0</v>
      </c>
      <c r="P4413" s="5">
        <f>-MIN(data!$B$4 / data!H4413 * data!O4413 / 100, data!M4413)</f>
        <v>0</v>
      </c>
      <c r="Q4413" s="4">
        <f t="shared" si="752"/>
        <v>0</v>
      </c>
      <c r="R4413" s="6">
        <f>-MIN(data!$B$5/(POWER(LN(H4413),2))*O4413/100, N4413)</f>
        <v>0</v>
      </c>
      <c r="S4413" s="6">
        <f t="shared" si="754"/>
        <v>0</v>
      </c>
      <c r="T4413" s="4">
        <f t="shared" si="755"/>
        <v>248.3</v>
      </c>
      <c r="U4413" s="4" t="e">
        <f t="shared" si="759"/>
        <v>#DIV/0!</v>
      </c>
      <c r="V4413" s="4" t="e">
        <f t="shared" si="760"/>
        <v>#DIV/0!</v>
      </c>
      <c r="W4413" s="6">
        <f t="shared" si="756"/>
        <v>0</v>
      </c>
      <c r="X4413" s="6" t="e">
        <f t="shared" si="761"/>
        <v>#DIV/0!</v>
      </c>
      <c r="Y4413" s="6" t="e">
        <f t="shared" si="762"/>
        <v>#DIV/0!</v>
      </c>
      <c r="AA4413" s="1">
        <f t="shared" si="757"/>
        <v>0</v>
      </c>
      <c r="AB4413" s="1">
        <f t="shared" si="758"/>
        <v>0</v>
      </c>
    </row>
    <row r="4414" spans="3:28" x14ac:dyDescent="0.25">
      <c r="C4414" s="1">
        <v>1988</v>
      </c>
      <c r="D4414" s="1" t="s">
        <v>123</v>
      </c>
      <c r="E4414" s="2" t="s">
        <v>312</v>
      </c>
      <c r="F4414">
        <v>1</v>
      </c>
      <c r="G4414">
        <v>12758008</v>
      </c>
      <c r="H4414" s="1">
        <v>16.75873</v>
      </c>
      <c r="I4414" s="1">
        <v>143235</v>
      </c>
      <c r="J4414" s="1">
        <v>583442</v>
      </c>
      <c r="L4414" s="3"/>
      <c r="M4414">
        <v>245.5</v>
      </c>
      <c r="N4414"/>
      <c r="O4414" s="1">
        <f t="shared" si="753"/>
        <v>0</v>
      </c>
      <c r="P4414" s="5">
        <f>-MIN(data!$B$4 / data!H4414 * data!O4414 / 100, data!M4414)</f>
        <v>0</v>
      </c>
      <c r="Q4414" s="4">
        <f t="shared" si="752"/>
        <v>0</v>
      </c>
      <c r="R4414" s="6">
        <f>-MIN(data!$B$5/(POWER(LN(H4414),2))*O4414/100, N4414)</f>
        <v>0</v>
      </c>
      <c r="S4414" s="6">
        <f t="shared" si="754"/>
        <v>0</v>
      </c>
      <c r="T4414" s="4">
        <f t="shared" si="755"/>
        <v>245.5</v>
      </c>
      <c r="U4414" s="4" t="e">
        <f t="shared" si="759"/>
        <v>#DIV/0!</v>
      </c>
      <c r="V4414" s="4" t="e">
        <f t="shared" si="760"/>
        <v>#DIV/0!</v>
      </c>
      <c r="W4414" s="6">
        <f t="shared" si="756"/>
        <v>0</v>
      </c>
      <c r="X4414" s="6" t="e">
        <f t="shared" si="761"/>
        <v>#DIV/0!</v>
      </c>
      <c r="Y4414" s="6" t="e">
        <f t="shared" si="762"/>
        <v>#DIV/0!</v>
      </c>
      <c r="AA4414" s="1">
        <f t="shared" si="757"/>
        <v>0</v>
      </c>
      <c r="AB4414" s="1">
        <f t="shared" si="758"/>
        <v>0</v>
      </c>
    </row>
    <row r="4415" spans="3:28" x14ac:dyDescent="0.25">
      <c r="C4415" s="1">
        <v>1989</v>
      </c>
      <c r="D4415" s="1" t="s">
        <v>123</v>
      </c>
      <c r="E4415" s="2" t="s">
        <v>312</v>
      </c>
      <c r="F4415">
        <v>1</v>
      </c>
      <c r="G4415">
        <v>12805946</v>
      </c>
      <c r="H4415" s="1">
        <v>19.67624</v>
      </c>
      <c r="I4415" s="1">
        <v>143167</v>
      </c>
      <c r="J4415" s="1">
        <v>590379.4</v>
      </c>
      <c r="L4415" s="3"/>
      <c r="M4415">
        <v>242.5</v>
      </c>
      <c r="N4415"/>
      <c r="O4415" s="1">
        <f t="shared" si="753"/>
        <v>0</v>
      </c>
      <c r="P4415" s="5">
        <f>-MIN(data!$B$4 / data!H4415 * data!O4415 / 100, data!M4415)</f>
        <v>0</v>
      </c>
      <c r="Q4415" s="4">
        <f t="shared" ref="Q4415:Q4478" si="763">-P4415*J4415/1000</f>
        <v>0</v>
      </c>
      <c r="R4415" s="6">
        <f>-MIN(data!$B$5/(POWER(LN(H4415),2))*O4415/100, N4415)</f>
        <v>0</v>
      </c>
      <c r="S4415" s="6">
        <f t="shared" si="754"/>
        <v>0</v>
      </c>
      <c r="T4415" s="4">
        <f t="shared" si="755"/>
        <v>242.5</v>
      </c>
      <c r="U4415" s="4" t="e">
        <f t="shared" si="759"/>
        <v>#DIV/0!</v>
      </c>
      <c r="V4415" s="4" t="e">
        <f t="shared" si="760"/>
        <v>#DIV/0!</v>
      </c>
      <c r="W4415" s="6">
        <f t="shared" si="756"/>
        <v>0</v>
      </c>
      <c r="X4415" s="6" t="e">
        <f t="shared" si="761"/>
        <v>#DIV/0!</v>
      </c>
      <c r="Y4415" s="6" t="e">
        <f t="shared" si="762"/>
        <v>#DIV/0!</v>
      </c>
      <c r="AA4415" s="1">
        <f t="shared" si="757"/>
        <v>0</v>
      </c>
      <c r="AB4415" s="1">
        <f t="shared" si="758"/>
        <v>0</v>
      </c>
    </row>
    <row r="4416" spans="3:28" x14ac:dyDescent="0.25">
      <c r="C4416" s="1">
        <v>1990</v>
      </c>
      <c r="D4416" s="1" t="s">
        <v>123</v>
      </c>
      <c r="E4416" s="2" t="s">
        <v>312</v>
      </c>
      <c r="F4416">
        <v>1</v>
      </c>
      <c r="G4416">
        <v>12987292</v>
      </c>
      <c r="H4416" s="1">
        <v>13.6516</v>
      </c>
      <c r="I4416" s="1">
        <v>143564</v>
      </c>
      <c r="J4416" s="1">
        <v>599432.19999999995</v>
      </c>
      <c r="K4416" s="1">
        <v>611510.80000000005</v>
      </c>
      <c r="L4416" s="3">
        <v>8700</v>
      </c>
      <c r="M4416">
        <v>239.5</v>
      </c>
      <c r="N4416">
        <v>1390</v>
      </c>
      <c r="O4416" s="1">
        <f t="shared" si="753"/>
        <v>0</v>
      </c>
      <c r="P4416" s="5">
        <f>-MIN(data!$B$4 / data!H4416 * data!O4416 / 100, data!M4416)</f>
        <v>0</v>
      </c>
      <c r="Q4416" s="4">
        <f t="shared" si="763"/>
        <v>0</v>
      </c>
      <c r="R4416" s="6">
        <f>-MIN(data!$B$5/(POWER(LN(H4416),2))*O4416/100, N4416)</f>
        <v>0</v>
      </c>
      <c r="S4416" s="6">
        <f t="shared" si="754"/>
        <v>0</v>
      </c>
      <c r="T4416" s="4">
        <f t="shared" si="755"/>
        <v>239.5</v>
      </c>
      <c r="U4416" s="4" t="e">
        <f t="shared" si="759"/>
        <v>#DIV/0!</v>
      </c>
      <c r="V4416" s="4" t="e">
        <f t="shared" si="760"/>
        <v>#DIV/0!</v>
      </c>
      <c r="W4416" s="6">
        <f t="shared" si="756"/>
        <v>1390</v>
      </c>
      <c r="X4416" s="6" t="e">
        <f t="shared" si="761"/>
        <v>#DIV/0!</v>
      </c>
      <c r="Y4416" s="6" t="e">
        <f t="shared" si="762"/>
        <v>#DIV/0!</v>
      </c>
      <c r="AA4416" s="1">
        <f t="shared" si="757"/>
        <v>0</v>
      </c>
      <c r="AB4416" s="1">
        <f t="shared" si="758"/>
        <v>0</v>
      </c>
    </row>
    <row r="4417" spans="3:28" x14ac:dyDescent="0.25">
      <c r="C4417" s="1">
        <v>1991</v>
      </c>
      <c r="D4417" s="1" t="s">
        <v>123</v>
      </c>
      <c r="E4417" s="2" t="s">
        <v>312</v>
      </c>
      <c r="F4417">
        <v>1</v>
      </c>
      <c r="G4417">
        <v>13328032</v>
      </c>
      <c r="H4417" s="1">
        <v>17.47006</v>
      </c>
      <c r="I4417" s="1">
        <v>144230</v>
      </c>
      <c r="J4417" s="1">
        <v>610885.19999999995</v>
      </c>
      <c r="K4417" s="1">
        <v>643939.4</v>
      </c>
      <c r="L4417" s="3">
        <v>8500</v>
      </c>
      <c r="M4417">
        <v>236.1</v>
      </c>
      <c r="N4417">
        <v>1320</v>
      </c>
      <c r="O4417" s="1">
        <f t="shared" si="753"/>
        <v>0</v>
      </c>
      <c r="P4417" s="5">
        <f>-MIN(data!$B$4 / data!H4417 * data!O4417 / 100, data!M4417)</f>
        <v>0</v>
      </c>
      <c r="Q4417" s="4">
        <f t="shared" si="763"/>
        <v>0</v>
      </c>
      <c r="R4417" s="6">
        <f>-MIN(data!$B$5/(POWER(LN(H4417),2))*O4417/100, N4417)</f>
        <v>0</v>
      </c>
      <c r="S4417" s="6">
        <f t="shared" si="754"/>
        <v>0</v>
      </c>
      <c r="T4417" s="4">
        <f t="shared" si="755"/>
        <v>236.1</v>
      </c>
      <c r="U4417" s="4" t="e">
        <f t="shared" si="759"/>
        <v>#DIV/0!</v>
      </c>
      <c r="V4417" s="4" t="e">
        <f t="shared" si="760"/>
        <v>#DIV/0!</v>
      </c>
      <c r="W4417" s="6">
        <f t="shared" si="756"/>
        <v>1320</v>
      </c>
      <c r="X4417" s="6" t="e">
        <f t="shared" si="761"/>
        <v>#DIV/0!</v>
      </c>
      <c r="Y4417" s="6" t="e">
        <f t="shared" si="762"/>
        <v>#DIV/0!</v>
      </c>
      <c r="AA4417" s="1">
        <f t="shared" si="757"/>
        <v>0</v>
      </c>
      <c r="AB4417" s="1">
        <f t="shared" si="758"/>
        <v>0</v>
      </c>
    </row>
    <row r="4418" spans="3:28" x14ac:dyDescent="0.25">
      <c r="C4418" s="1">
        <v>1992</v>
      </c>
      <c r="D4418" s="1" t="s">
        <v>123</v>
      </c>
      <c r="E4418" s="2" t="s">
        <v>312</v>
      </c>
      <c r="F4418">
        <v>1</v>
      </c>
      <c r="G4418">
        <v>13806001</v>
      </c>
      <c r="H4418" s="1">
        <v>19.050889999999999</v>
      </c>
      <c r="I4418" s="1">
        <v>145069</v>
      </c>
      <c r="J4418" s="1">
        <v>624489.9</v>
      </c>
      <c r="K4418" s="1">
        <v>666666.69999999995</v>
      </c>
      <c r="L4418" s="3">
        <v>8500</v>
      </c>
      <c r="M4418">
        <v>232.3</v>
      </c>
      <c r="N4418">
        <v>1290</v>
      </c>
      <c r="O4418" s="1">
        <f t="shared" si="753"/>
        <v>0</v>
      </c>
      <c r="P4418" s="5">
        <f>-MIN(data!$B$4 / data!H4418 * data!O4418 / 100, data!M4418)</f>
        <v>0</v>
      </c>
      <c r="Q4418" s="4">
        <f t="shared" si="763"/>
        <v>0</v>
      </c>
      <c r="R4418" s="6">
        <f>-MIN(data!$B$5/(POWER(LN(H4418),2))*O4418/100, N4418)</f>
        <v>0</v>
      </c>
      <c r="S4418" s="6">
        <f t="shared" si="754"/>
        <v>0</v>
      </c>
      <c r="T4418" s="4">
        <f t="shared" si="755"/>
        <v>232.3</v>
      </c>
      <c r="U4418" s="4" t="e">
        <f t="shared" si="759"/>
        <v>#DIV/0!</v>
      </c>
      <c r="V4418" s="4" t="e">
        <f t="shared" si="760"/>
        <v>#DIV/0!</v>
      </c>
      <c r="W4418" s="6">
        <f t="shared" si="756"/>
        <v>1290</v>
      </c>
      <c r="X4418" s="6" t="e">
        <f t="shared" si="761"/>
        <v>#DIV/0!</v>
      </c>
      <c r="Y4418" s="6" t="e">
        <f t="shared" si="762"/>
        <v>#DIV/0!</v>
      </c>
      <c r="AA4418" s="1">
        <f t="shared" si="757"/>
        <v>0</v>
      </c>
      <c r="AB4418" s="1">
        <f t="shared" si="758"/>
        <v>0</v>
      </c>
    </row>
    <row r="4419" spans="3:28" x14ac:dyDescent="0.25">
      <c r="C4419" s="1">
        <v>1993</v>
      </c>
      <c r="D4419" s="1" t="s">
        <v>123</v>
      </c>
      <c r="E4419" s="2" t="s">
        <v>312</v>
      </c>
      <c r="F4419">
        <v>1</v>
      </c>
      <c r="G4419">
        <v>14370946</v>
      </c>
      <c r="H4419" s="1">
        <v>20.37189</v>
      </c>
      <c r="I4419" s="1">
        <v>145770</v>
      </c>
      <c r="J4419" s="1">
        <v>640184.5</v>
      </c>
      <c r="K4419" s="1">
        <v>674603.2</v>
      </c>
      <c r="L4419" s="3">
        <v>8600</v>
      </c>
      <c r="M4419">
        <v>227.7</v>
      </c>
      <c r="N4419">
        <v>1260</v>
      </c>
      <c r="O4419" s="1">
        <f t="shared" ref="O4419:O4482" si="764">IF($A$3="Percentage of government revenue per capita",$B$3,0) + IF($A$3="Absolute extra revenue",AA4419,0) + IF($A$3="Absolute revenue per capita",AB4419,0)</f>
        <v>0</v>
      </c>
      <c r="P4419" s="5">
        <f>-MIN(data!$B$4 / data!H4419 * data!O4419 / 100, data!M4419)</f>
        <v>0</v>
      </c>
      <c r="Q4419" s="4">
        <f t="shared" si="763"/>
        <v>0</v>
      </c>
      <c r="R4419" s="6">
        <f>-MIN(data!$B$5/(POWER(LN(H4419),2))*O4419/100, N4419)</f>
        <v>0</v>
      </c>
      <c r="S4419" s="6">
        <f t="shared" ref="S4419:S4482" si="765">-R4419*K4419/100000</f>
        <v>0</v>
      </c>
      <c r="T4419" s="4">
        <f t="shared" ref="T4419:T4482" si="766">M4419+P4419</f>
        <v>227.7</v>
      </c>
      <c r="U4419" s="4" t="e">
        <f t="shared" si="759"/>
        <v>#DIV/0!</v>
      </c>
      <c r="V4419" s="4" t="e">
        <f t="shared" si="760"/>
        <v>#DIV/0!</v>
      </c>
      <c r="W4419" s="6">
        <f t="shared" ref="W4419:W4482" si="767">N4419+R4419</f>
        <v>1260</v>
      </c>
      <c r="X4419" s="6" t="e">
        <f t="shared" si="761"/>
        <v>#DIV/0!</v>
      </c>
      <c r="Y4419" s="6" t="e">
        <f t="shared" si="762"/>
        <v>#DIV/0!</v>
      </c>
      <c r="AA4419" s="1">
        <f t="shared" si="757"/>
        <v>0</v>
      </c>
      <c r="AB4419" s="1">
        <f t="shared" si="758"/>
        <v>0</v>
      </c>
    </row>
    <row r="4420" spans="3:28" x14ac:dyDescent="0.25">
      <c r="C4420" s="1">
        <v>1994</v>
      </c>
      <c r="D4420" s="1" t="s">
        <v>123</v>
      </c>
      <c r="E4420" s="2" t="s">
        <v>312</v>
      </c>
      <c r="F4420">
        <v>1</v>
      </c>
      <c r="G4420">
        <v>14948048</v>
      </c>
      <c r="H4420" s="1">
        <v>18.082730000000002</v>
      </c>
      <c r="I4420" s="1">
        <v>145938</v>
      </c>
      <c r="J4420" s="1">
        <v>657082.4</v>
      </c>
      <c r="K4420" s="1">
        <v>685950.4</v>
      </c>
      <c r="L4420" s="3">
        <v>8500</v>
      </c>
      <c r="M4420">
        <v>222.1</v>
      </c>
      <c r="N4420">
        <v>1210</v>
      </c>
      <c r="O4420" s="1">
        <f t="shared" si="764"/>
        <v>0</v>
      </c>
      <c r="P4420" s="5">
        <f>-MIN(data!$B$4 / data!H4420 * data!O4420 / 100, data!M4420)</f>
        <v>0</v>
      </c>
      <c r="Q4420" s="4">
        <f t="shared" si="763"/>
        <v>0</v>
      </c>
      <c r="R4420" s="6">
        <f>-MIN(data!$B$5/(POWER(LN(H4420),2))*O4420/100, N4420)</f>
        <v>0</v>
      </c>
      <c r="S4420" s="6">
        <f t="shared" si="765"/>
        <v>0</v>
      </c>
      <c r="T4420" s="4">
        <f t="shared" si="766"/>
        <v>222.1</v>
      </c>
      <c r="U4420" s="4" t="e">
        <f t="shared" si="759"/>
        <v>#DIV/0!</v>
      </c>
      <c r="V4420" s="4" t="e">
        <f t="shared" si="760"/>
        <v>#DIV/0!</v>
      </c>
      <c r="W4420" s="6">
        <f t="shared" si="767"/>
        <v>1210</v>
      </c>
      <c r="X4420" s="6" t="e">
        <f t="shared" si="761"/>
        <v>#DIV/0!</v>
      </c>
      <c r="Y4420" s="6" t="e">
        <f t="shared" si="762"/>
        <v>#DIV/0!</v>
      </c>
      <c r="AA4420" s="1">
        <f t="shared" ref="AA4420:AA4483" si="768">$B$3*100/G4420/H4420</f>
        <v>0</v>
      </c>
      <c r="AB4420" s="1">
        <f t="shared" ref="AB4420:AB4483" si="769">$B$3/H4420*100</f>
        <v>0</v>
      </c>
    </row>
    <row r="4421" spans="3:28" x14ac:dyDescent="0.25">
      <c r="C4421" s="1">
        <v>1995</v>
      </c>
      <c r="D4421" s="1" t="s">
        <v>123</v>
      </c>
      <c r="E4421" s="2" t="s">
        <v>312</v>
      </c>
      <c r="F4421">
        <v>1</v>
      </c>
      <c r="G4421">
        <v>15483286</v>
      </c>
      <c r="H4421" s="1">
        <v>18.403790000000001</v>
      </c>
      <c r="I4421" s="1">
        <v>145557</v>
      </c>
      <c r="J4421" s="1">
        <v>675438.5</v>
      </c>
      <c r="K4421" s="1">
        <v>713043.5</v>
      </c>
      <c r="L4421" s="3">
        <v>8300</v>
      </c>
      <c r="M4421">
        <v>215.5</v>
      </c>
      <c r="N4421">
        <v>1150</v>
      </c>
      <c r="O4421" s="1">
        <f t="shared" si="764"/>
        <v>0</v>
      </c>
      <c r="P4421" s="5">
        <f>-MIN(data!$B$4 / data!H4421 * data!O4421 / 100, data!M4421)</f>
        <v>0</v>
      </c>
      <c r="Q4421" s="4">
        <f t="shared" si="763"/>
        <v>0</v>
      </c>
      <c r="R4421" s="6">
        <f>-MIN(data!$B$5/(POWER(LN(H4421),2))*O4421/100, N4421)</f>
        <v>0</v>
      </c>
      <c r="S4421" s="6">
        <f t="shared" si="765"/>
        <v>0</v>
      </c>
      <c r="T4421" s="4">
        <f t="shared" si="766"/>
        <v>215.5</v>
      </c>
      <c r="U4421" s="4" t="e">
        <f t="shared" si="759"/>
        <v>#DIV/0!</v>
      </c>
      <c r="V4421" s="4" t="e">
        <f t="shared" si="760"/>
        <v>#DIV/0!</v>
      </c>
      <c r="W4421" s="6">
        <f t="shared" si="767"/>
        <v>1150</v>
      </c>
      <c r="X4421" s="6" t="e">
        <f t="shared" si="761"/>
        <v>#DIV/0!</v>
      </c>
      <c r="Y4421" s="6" t="e">
        <f t="shared" si="762"/>
        <v>#DIV/0!</v>
      </c>
      <c r="AA4421" s="1">
        <f t="shared" si="768"/>
        <v>0</v>
      </c>
      <c r="AB4421" s="1">
        <f t="shared" si="769"/>
        <v>0</v>
      </c>
    </row>
    <row r="4422" spans="3:28" x14ac:dyDescent="0.25">
      <c r="C4422" s="1">
        <v>1996</v>
      </c>
      <c r="D4422" s="1" t="s">
        <v>123</v>
      </c>
      <c r="E4422" s="2" t="s">
        <v>312</v>
      </c>
      <c r="F4422">
        <v>1</v>
      </c>
      <c r="G4422">
        <v>15960442</v>
      </c>
      <c r="H4422" s="1">
        <v>18.97175</v>
      </c>
      <c r="I4422" s="1">
        <v>144178</v>
      </c>
      <c r="J4422" s="1">
        <v>694499</v>
      </c>
      <c r="K4422" s="1">
        <v>727272.7</v>
      </c>
      <c r="L4422" s="3">
        <v>8200</v>
      </c>
      <c r="M4422">
        <v>207.6</v>
      </c>
      <c r="N4422">
        <v>1100</v>
      </c>
      <c r="O4422" s="1">
        <f t="shared" si="764"/>
        <v>0</v>
      </c>
      <c r="P4422" s="5">
        <f>-MIN(data!$B$4 / data!H4422 * data!O4422 / 100, data!M4422)</f>
        <v>0</v>
      </c>
      <c r="Q4422" s="4">
        <f t="shared" si="763"/>
        <v>0</v>
      </c>
      <c r="R4422" s="6">
        <f>-MIN(data!$B$5/(POWER(LN(H4422),2))*O4422/100, N4422)</f>
        <v>0</v>
      </c>
      <c r="S4422" s="6">
        <f t="shared" si="765"/>
        <v>0</v>
      </c>
      <c r="T4422" s="4">
        <f t="shared" si="766"/>
        <v>207.6</v>
      </c>
      <c r="U4422" s="4" t="e">
        <f t="shared" si="759"/>
        <v>#DIV/0!</v>
      </c>
      <c r="V4422" s="4" t="e">
        <f t="shared" si="760"/>
        <v>#DIV/0!</v>
      </c>
      <c r="W4422" s="6">
        <f t="shared" si="767"/>
        <v>1100</v>
      </c>
      <c r="X4422" s="6" t="e">
        <f t="shared" si="761"/>
        <v>#DIV/0!</v>
      </c>
      <c r="Y4422" s="6" t="e">
        <f t="shared" si="762"/>
        <v>#DIV/0!</v>
      </c>
      <c r="AA4422" s="1">
        <f t="shared" si="768"/>
        <v>0</v>
      </c>
      <c r="AB4422" s="1">
        <f t="shared" si="769"/>
        <v>0</v>
      </c>
    </row>
    <row r="4423" spans="3:28" x14ac:dyDescent="0.25">
      <c r="C4423" s="1">
        <v>1997</v>
      </c>
      <c r="D4423" s="1" t="s">
        <v>123</v>
      </c>
      <c r="E4423" s="2" t="s">
        <v>312</v>
      </c>
      <c r="F4423">
        <v>1</v>
      </c>
      <c r="G4423">
        <v>16397183</v>
      </c>
      <c r="H4423" s="1">
        <v>22.266480000000001</v>
      </c>
      <c r="I4423" s="1">
        <v>141870</v>
      </c>
      <c r="J4423" s="1">
        <v>714350.5</v>
      </c>
      <c r="K4423" s="1">
        <v>752381</v>
      </c>
      <c r="L4423" s="3">
        <v>8000</v>
      </c>
      <c r="M4423">
        <v>198.6</v>
      </c>
      <c r="N4423">
        <v>1050</v>
      </c>
      <c r="O4423" s="1">
        <f t="shared" si="764"/>
        <v>0</v>
      </c>
      <c r="P4423" s="5">
        <f>-MIN(data!$B$4 / data!H4423 * data!O4423 / 100, data!M4423)</f>
        <v>0</v>
      </c>
      <c r="Q4423" s="4">
        <f t="shared" si="763"/>
        <v>0</v>
      </c>
      <c r="R4423" s="6">
        <f>-MIN(data!$B$5/(POWER(LN(H4423),2))*O4423/100, N4423)</f>
        <v>0</v>
      </c>
      <c r="S4423" s="6">
        <f t="shared" si="765"/>
        <v>0</v>
      </c>
      <c r="T4423" s="4">
        <f t="shared" si="766"/>
        <v>198.6</v>
      </c>
      <c r="U4423" s="4" t="e">
        <f t="shared" si="759"/>
        <v>#DIV/0!</v>
      </c>
      <c r="V4423" s="4" t="e">
        <f t="shared" si="760"/>
        <v>#DIV/0!</v>
      </c>
      <c r="W4423" s="6">
        <f t="shared" si="767"/>
        <v>1050</v>
      </c>
      <c r="X4423" s="6" t="e">
        <f t="shared" si="761"/>
        <v>#DIV/0!</v>
      </c>
      <c r="Y4423" s="6" t="e">
        <f t="shared" si="762"/>
        <v>#DIV/0!</v>
      </c>
      <c r="AA4423" s="1">
        <f t="shared" si="768"/>
        <v>0</v>
      </c>
      <c r="AB4423" s="1">
        <f t="shared" si="769"/>
        <v>0</v>
      </c>
    </row>
    <row r="4424" spans="3:28" x14ac:dyDescent="0.25">
      <c r="C4424" s="1">
        <v>1998</v>
      </c>
      <c r="D4424" s="1" t="s">
        <v>123</v>
      </c>
      <c r="E4424" s="2" t="s">
        <v>312</v>
      </c>
      <c r="F4424">
        <v>1</v>
      </c>
      <c r="G4424">
        <v>16813949</v>
      </c>
      <c r="H4424" s="1">
        <v>23.937750000000001</v>
      </c>
      <c r="I4424" s="1">
        <v>138894</v>
      </c>
      <c r="J4424" s="1">
        <v>734500.3</v>
      </c>
      <c r="K4424" s="1">
        <v>770000</v>
      </c>
      <c r="L4424" s="3">
        <v>7900</v>
      </c>
      <c r="M4424">
        <v>189.1</v>
      </c>
      <c r="N4424">
        <v>1000</v>
      </c>
      <c r="O4424" s="1">
        <f t="shared" si="764"/>
        <v>0</v>
      </c>
      <c r="P4424" s="5">
        <f>-MIN(data!$B$4 / data!H4424 * data!O4424 / 100, data!M4424)</f>
        <v>0</v>
      </c>
      <c r="Q4424" s="4">
        <f t="shared" si="763"/>
        <v>0</v>
      </c>
      <c r="R4424" s="6">
        <f>-MIN(data!$B$5/(POWER(LN(H4424),2))*O4424/100, N4424)</f>
        <v>0</v>
      </c>
      <c r="S4424" s="6">
        <f t="shared" si="765"/>
        <v>0</v>
      </c>
      <c r="T4424" s="4">
        <f t="shared" si="766"/>
        <v>189.1</v>
      </c>
      <c r="U4424" s="4" t="e">
        <f t="shared" si="759"/>
        <v>#DIV/0!</v>
      </c>
      <c r="V4424" s="4" t="e">
        <f t="shared" si="760"/>
        <v>#DIV/0!</v>
      </c>
      <c r="W4424" s="6">
        <f t="shared" si="767"/>
        <v>1000</v>
      </c>
      <c r="X4424" s="6" t="e">
        <f t="shared" si="761"/>
        <v>#DIV/0!</v>
      </c>
      <c r="Y4424" s="6" t="e">
        <f t="shared" si="762"/>
        <v>#DIV/0!</v>
      </c>
      <c r="AA4424" s="1">
        <f t="shared" si="768"/>
        <v>0</v>
      </c>
      <c r="AB4424" s="1">
        <f t="shared" si="769"/>
        <v>0</v>
      </c>
    </row>
    <row r="4425" spans="3:28" x14ac:dyDescent="0.25">
      <c r="C4425" s="1">
        <v>1999</v>
      </c>
      <c r="D4425" s="1" t="s">
        <v>123</v>
      </c>
      <c r="E4425" s="2" t="s">
        <v>312</v>
      </c>
      <c r="F4425">
        <v>1</v>
      </c>
      <c r="G4425">
        <v>17244188</v>
      </c>
      <c r="H4425" s="1">
        <v>25.03426</v>
      </c>
      <c r="I4425" s="1">
        <v>135645</v>
      </c>
      <c r="J4425" s="1">
        <v>754841.4</v>
      </c>
      <c r="K4425" s="1">
        <v>784518.8</v>
      </c>
      <c r="L4425" s="3">
        <v>7700</v>
      </c>
      <c r="M4425">
        <v>179.7</v>
      </c>
      <c r="N4425">
        <v>956</v>
      </c>
      <c r="O4425" s="1">
        <f t="shared" si="764"/>
        <v>0</v>
      </c>
      <c r="P4425" s="5">
        <f>-MIN(data!$B$4 / data!H4425 * data!O4425 / 100, data!M4425)</f>
        <v>0</v>
      </c>
      <c r="Q4425" s="4">
        <f t="shared" si="763"/>
        <v>0</v>
      </c>
      <c r="R4425" s="6">
        <f>-MIN(data!$B$5/(POWER(LN(H4425),2))*O4425/100, N4425)</f>
        <v>0</v>
      </c>
      <c r="S4425" s="6">
        <f t="shared" si="765"/>
        <v>0</v>
      </c>
      <c r="T4425" s="4">
        <f t="shared" si="766"/>
        <v>179.7</v>
      </c>
      <c r="U4425" s="4" t="e">
        <f t="shared" si="759"/>
        <v>#DIV/0!</v>
      </c>
      <c r="V4425" s="4" t="e">
        <f t="shared" si="760"/>
        <v>#DIV/0!</v>
      </c>
      <c r="W4425" s="6">
        <f t="shared" si="767"/>
        <v>956</v>
      </c>
      <c r="X4425" s="6" t="e">
        <f t="shared" si="761"/>
        <v>#DIV/0!</v>
      </c>
      <c r="Y4425" s="6" t="e">
        <f t="shared" si="762"/>
        <v>#DIV/0!</v>
      </c>
      <c r="AA4425" s="1">
        <f t="shared" si="768"/>
        <v>0</v>
      </c>
      <c r="AB4425" s="1">
        <f t="shared" si="769"/>
        <v>0</v>
      </c>
    </row>
    <row r="4426" spans="3:28" x14ac:dyDescent="0.25">
      <c r="C4426" s="1">
        <v>2000</v>
      </c>
      <c r="D4426" s="1" t="s">
        <v>123</v>
      </c>
      <c r="E4426" s="2" t="s">
        <v>312</v>
      </c>
      <c r="F4426">
        <v>1</v>
      </c>
      <c r="G4426">
        <v>17711927</v>
      </c>
      <c r="H4426" s="1">
        <v>26.928129999999999</v>
      </c>
      <c r="I4426" s="1">
        <v>132143</v>
      </c>
      <c r="J4426" s="1">
        <v>775487.1</v>
      </c>
      <c r="K4426" s="1">
        <v>797814.2</v>
      </c>
      <c r="L4426" s="3">
        <v>7500</v>
      </c>
      <c r="M4426">
        <v>170.4</v>
      </c>
      <c r="N4426">
        <v>915</v>
      </c>
      <c r="O4426" s="1">
        <f t="shared" si="764"/>
        <v>0</v>
      </c>
      <c r="P4426" s="5">
        <f>-MIN(data!$B$4 / data!H4426 * data!O4426 / 100, data!M4426)</f>
        <v>0</v>
      </c>
      <c r="Q4426" s="4">
        <f t="shared" si="763"/>
        <v>0</v>
      </c>
      <c r="R4426" s="6">
        <f>-MIN(data!$B$5/(POWER(LN(H4426),2))*O4426/100, N4426)</f>
        <v>0</v>
      </c>
      <c r="S4426" s="6">
        <f t="shared" si="765"/>
        <v>0</v>
      </c>
      <c r="T4426" s="4">
        <f t="shared" si="766"/>
        <v>170.4</v>
      </c>
      <c r="U4426" s="4" t="e">
        <f t="shared" si="759"/>
        <v>#DIV/0!</v>
      </c>
      <c r="V4426" s="4" t="e">
        <f t="shared" si="760"/>
        <v>#DIV/0!</v>
      </c>
      <c r="W4426" s="6">
        <f t="shared" si="767"/>
        <v>915</v>
      </c>
      <c r="X4426" s="6" t="e">
        <f t="shared" si="761"/>
        <v>#DIV/0!</v>
      </c>
      <c r="Y4426" s="6" t="e">
        <f t="shared" si="762"/>
        <v>#DIV/0!</v>
      </c>
      <c r="AA4426" s="1">
        <f t="shared" si="768"/>
        <v>0</v>
      </c>
      <c r="AB4426" s="1">
        <f t="shared" si="769"/>
        <v>0</v>
      </c>
    </row>
    <row r="4427" spans="3:28" x14ac:dyDescent="0.25">
      <c r="C4427" s="1">
        <v>2001</v>
      </c>
      <c r="D4427" s="1" t="s">
        <v>123</v>
      </c>
      <c r="E4427" s="2" t="s">
        <v>312</v>
      </c>
      <c r="F4427">
        <v>1</v>
      </c>
      <c r="G4427">
        <v>18221888</v>
      </c>
      <c r="H4427" s="1">
        <v>28.701329999999999</v>
      </c>
      <c r="I4427" s="1">
        <v>128778</v>
      </c>
      <c r="J4427" s="1">
        <v>795908.5</v>
      </c>
      <c r="K4427" s="1">
        <v>822857.1</v>
      </c>
      <c r="L4427" s="3">
        <v>7300</v>
      </c>
      <c r="M4427">
        <v>161.80000000000001</v>
      </c>
      <c r="N4427">
        <v>875</v>
      </c>
      <c r="O4427" s="1">
        <f t="shared" si="764"/>
        <v>0</v>
      </c>
      <c r="P4427" s="5">
        <f>-MIN(data!$B$4 / data!H4427 * data!O4427 / 100, data!M4427)</f>
        <v>0</v>
      </c>
      <c r="Q4427" s="4">
        <f t="shared" si="763"/>
        <v>0</v>
      </c>
      <c r="R4427" s="6">
        <f>-MIN(data!$B$5/(POWER(LN(H4427),2))*O4427/100, N4427)</f>
        <v>0</v>
      </c>
      <c r="S4427" s="6">
        <f t="shared" si="765"/>
        <v>0</v>
      </c>
      <c r="T4427" s="4">
        <f t="shared" si="766"/>
        <v>161.80000000000001</v>
      </c>
      <c r="U4427" s="4" t="e">
        <f t="shared" si="759"/>
        <v>#DIV/0!</v>
      </c>
      <c r="V4427" s="4" t="e">
        <f t="shared" si="760"/>
        <v>#DIV/0!</v>
      </c>
      <c r="W4427" s="6">
        <f t="shared" si="767"/>
        <v>875</v>
      </c>
      <c r="X4427" s="6" t="e">
        <f t="shared" si="761"/>
        <v>#DIV/0!</v>
      </c>
      <c r="Y4427" s="6" t="e">
        <f t="shared" si="762"/>
        <v>#DIV/0!</v>
      </c>
      <c r="AA4427" s="1">
        <f t="shared" si="768"/>
        <v>0</v>
      </c>
      <c r="AB4427" s="1">
        <f t="shared" si="769"/>
        <v>0</v>
      </c>
    </row>
    <row r="4428" spans="3:28" x14ac:dyDescent="0.25">
      <c r="C4428" s="1">
        <v>2002</v>
      </c>
      <c r="D4428" s="1" t="s">
        <v>123</v>
      </c>
      <c r="E4428" s="2" t="s">
        <v>312</v>
      </c>
      <c r="F4428">
        <v>1</v>
      </c>
      <c r="G4428">
        <v>18764155</v>
      </c>
      <c r="H4428" s="1">
        <v>31.019680000000001</v>
      </c>
      <c r="I4428" s="1">
        <v>125635</v>
      </c>
      <c r="J4428" s="1">
        <v>815811.7</v>
      </c>
      <c r="K4428" s="1">
        <v>833333.3</v>
      </c>
      <c r="L4428" s="3">
        <v>7200</v>
      </c>
      <c r="M4428">
        <v>154</v>
      </c>
      <c r="N4428">
        <v>840</v>
      </c>
      <c r="O4428" s="1">
        <f t="shared" si="764"/>
        <v>0</v>
      </c>
      <c r="P4428" s="5">
        <f>-MIN(data!$B$4 / data!H4428 * data!O4428 / 100, data!M4428)</f>
        <v>0</v>
      </c>
      <c r="Q4428" s="4">
        <f t="shared" si="763"/>
        <v>0</v>
      </c>
      <c r="R4428" s="6">
        <f>-MIN(data!$B$5/(POWER(LN(H4428),2))*O4428/100, N4428)</f>
        <v>0</v>
      </c>
      <c r="S4428" s="6">
        <f t="shared" si="765"/>
        <v>0</v>
      </c>
      <c r="T4428" s="4">
        <f t="shared" si="766"/>
        <v>154</v>
      </c>
      <c r="U4428" s="4" t="e">
        <f t="shared" ref="U4428:U4491" si="770">O4428*H4428/100/Q4428</f>
        <v>#DIV/0!</v>
      </c>
      <c r="V4428" s="4" t="e">
        <f t="shared" ref="V4428:V4491" si="771">U4428*G4428</f>
        <v>#DIV/0!</v>
      </c>
      <c r="W4428" s="6">
        <f t="shared" si="767"/>
        <v>840</v>
      </c>
      <c r="X4428" s="6" t="e">
        <f t="shared" ref="X4428:X4491" si="772">O4428*H4428/100/S4428</f>
        <v>#DIV/0!</v>
      </c>
      <c r="Y4428" s="6" t="e">
        <f t="shared" ref="Y4428:Y4491" si="773">X4428*G4428</f>
        <v>#DIV/0!</v>
      </c>
      <c r="AA4428" s="1">
        <f t="shared" si="768"/>
        <v>0</v>
      </c>
      <c r="AB4428" s="1">
        <f t="shared" si="769"/>
        <v>0</v>
      </c>
    </row>
    <row r="4429" spans="3:28" x14ac:dyDescent="0.25">
      <c r="C4429" s="1">
        <v>2003</v>
      </c>
      <c r="D4429" s="1" t="s">
        <v>123</v>
      </c>
      <c r="E4429" s="2" t="s">
        <v>312</v>
      </c>
      <c r="F4429">
        <v>1</v>
      </c>
      <c r="G4429">
        <v>19331100</v>
      </c>
      <c r="H4429" s="1">
        <v>34.916989999999998</v>
      </c>
      <c r="I4429" s="1">
        <v>122643</v>
      </c>
      <c r="J4429" s="1">
        <v>836012.3</v>
      </c>
      <c r="K4429" s="1">
        <v>870646.8</v>
      </c>
      <c r="L4429" s="3">
        <v>7000</v>
      </c>
      <c r="M4429">
        <v>146.69999999999999</v>
      </c>
      <c r="N4429">
        <v>804</v>
      </c>
      <c r="O4429" s="1">
        <f t="shared" si="764"/>
        <v>0</v>
      </c>
      <c r="P4429" s="5">
        <f>-MIN(data!$B$4 / data!H4429 * data!O4429 / 100, data!M4429)</f>
        <v>0</v>
      </c>
      <c r="Q4429" s="4">
        <f t="shared" si="763"/>
        <v>0</v>
      </c>
      <c r="R4429" s="6">
        <f>-MIN(data!$B$5/(POWER(LN(H4429),2))*O4429/100, N4429)</f>
        <v>0</v>
      </c>
      <c r="S4429" s="6">
        <f t="shared" si="765"/>
        <v>0</v>
      </c>
      <c r="T4429" s="4">
        <f t="shared" si="766"/>
        <v>146.69999999999999</v>
      </c>
      <c r="U4429" s="4" t="e">
        <f t="shared" si="770"/>
        <v>#DIV/0!</v>
      </c>
      <c r="V4429" s="4" t="e">
        <f t="shared" si="771"/>
        <v>#DIV/0!</v>
      </c>
      <c r="W4429" s="6">
        <f t="shared" si="767"/>
        <v>804</v>
      </c>
      <c r="X4429" s="6" t="e">
        <f t="shared" si="772"/>
        <v>#DIV/0!</v>
      </c>
      <c r="Y4429" s="6" t="e">
        <f t="shared" si="773"/>
        <v>#DIV/0!</v>
      </c>
      <c r="AA4429" s="1">
        <f t="shared" si="768"/>
        <v>0</v>
      </c>
      <c r="AB4429" s="1">
        <f t="shared" si="769"/>
        <v>0</v>
      </c>
    </row>
    <row r="4430" spans="3:28" x14ac:dyDescent="0.25">
      <c r="C4430" s="1">
        <v>2004</v>
      </c>
      <c r="D4430" s="1" t="s">
        <v>123</v>
      </c>
      <c r="E4430" s="2" t="s">
        <v>312</v>
      </c>
      <c r="F4430">
        <v>1</v>
      </c>
      <c r="G4430">
        <v>19910552</v>
      </c>
      <c r="H4430" s="1">
        <v>36.221069999999997</v>
      </c>
      <c r="I4430" s="1">
        <v>119726</v>
      </c>
      <c r="J4430" s="1">
        <v>855185.7</v>
      </c>
      <c r="K4430" s="1">
        <v>881226.1</v>
      </c>
      <c r="L4430" s="3">
        <v>7000</v>
      </c>
      <c r="M4430">
        <v>140</v>
      </c>
      <c r="N4430">
        <v>783</v>
      </c>
      <c r="O4430" s="1">
        <f t="shared" si="764"/>
        <v>0</v>
      </c>
      <c r="P4430" s="5">
        <f>-MIN(data!$B$4 / data!H4430 * data!O4430 / 100, data!M4430)</f>
        <v>0</v>
      </c>
      <c r="Q4430" s="4">
        <f t="shared" si="763"/>
        <v>0</v>
      </c>
      <c r="R4430" s="6">
        <f>-MIN(data!$B$5/(POWER(LN(H4430),2))*O4430/100, N4430)</f>
        <v>0</v>
      </c>
      <c r="S4430" s="6">
        <f t="shared" si="765"/>
        <v>0</v>
      </c>
      <c r="T4430" s="4">
        <f t="shared" si="766"/>
        <v>140</v>
      </c>
      <c r="U4430" s="4" t="e">
        <f t="shared" si="770"/>
        <v>#DIV/0!</v>
      </c>
      <c r="V4430" s="4" t="e">
        <f t="shared" si="771"/>
        <v>#DIV/0!</v>
      </c>
      <c r="W4430" s="6">
        <f t="shared" si="767"/>
        <v>783</v>
      </c>
      <c r="X4430" s="6" t="e">
        <f t="shared" si="772"/>
        <v>#DIV/0!</v>
      </c>
      <c r="Y4430" s="6" t="e">
        <f t="shared" si="773"/>
        <v>#DIV/0!</v>
      </c>
      <c r="AA4430" s="1">
        <f t="shared" si="768"/>
        <v>0</v>
      </c>
      <c r="AB4430" s="1">
        <f t="shared" si="769"/>
        <v>0</v>
      </c>
    </row>
    <row r="4431" spans="3:28" x14ac:dyDescent="0.25">
      <c r="C4431" s="1">
        <v>2005</v>
      </c>
      <c r="D4431" s="1" t="s">
        <v>123</v>
      </c>
      <c r="E4431" s="2" t="s">
        <v>312</v>
      </c>
      <c r="F4431">
        <v>1</v>
      </c>
      <c r="G4431">
        <v>20493925</v>
      </c>
      <c r="H4431" s="1">
        <v>42.344380000000001</v>
      </c>
      <c r="I4431" s="1">
        <v>116854</v>
      </c>
      <c r="J4431" s="1">
        <v>874655.7</v>
      </c>
      <c r="K4431" s="1">
        <v>905511.8</v>
      </c>
      <c r="L4431" s="3">
        <v>6900</v>
      </c>
      <c r="M4431">
        <v>133.6</v>
      </c>
      <c r="N4431">
        <v>762</v>
      </c>
      <c r="O4431" s="1">
        <f t="shared" si="764"/>
        <v>0</v>
      </c>
      <c r="P4431" s="5">
        <f>-MIN(data!$B$4 / data!H4431 * data!O4431 / 100, data!M4431)</f>
        <v>0</v>
      </c>
      <c r="Q4431" s="4">
        <f t="shared" si="763"/>
        <v>0</v>
      </c>
      <c r="R4431" s="6">
        <f>-MIN(data!$B$5/(POWER(LN(H4431),2))*O4431/100, N4431)</f>
        <v>0</v>
      </c>
      <c r="S4431" s="6">
        <f t="shared" si="765"/>
        <v>0</v>
      </c>
      <c r="T4431" s="4">
        <f t="shared" si="766"/>
        <v>133.6</v>
      </c>
      <c r="U4431" s="4" t="e">
        <f t="shared" si="770"/>
        <v>#DIV/0!</v>
      </c>
      <c r="V4431" s="4" t="e">
        <f t="shared" si="771"/>
        <v>#DIV/0!</v>
      </c>
      <c r="W4431" s="6">
        <f t="shared" si="767"/>
        <v>762</v>
      </c>
      <c r="X4431" s="6" t="e">
        <f t="shared" si="772"/>
        <v>#DIV/0!</v>
      </c>
      <c r="Y4431" s="6" t="e">
        <f t="shared" si="773"/>
        <v>#DIV/0!</v>
      </c>
      <c r="AA4431" s="1">
        <f t="shared" si="768"/>
        <v>0</v>
      </c>
      <c r="AB4431" s="1">
        <f t="shared" si="769"/>
        <v>0</v>
      </c>
    </row>
    <row r="4432" spans="3:28" x14ac:dyDescent="0.25">
      <c r="C4432" s="1">
        <v>2006</v>
      </c>
      <c r="D4432" s="1" t="s">
        <v>123</v>
      </c>
      <c r="E4432" s="2" t="s">
        <v>312</v>
      </c>
      <c r="F4432">
        <v>1</v>
      </c>
      <c r="G4432">
        <v>21080110</v>
      </c>
      <c r="H4432" s="1">
        <v>48.106430000000003</v>
      </c>
      <c r="I4432" s="1">
        <v>113864</v>
      </c>
      <c r="J4432" s="1">
        <v>894454</v>
      </c>
      <c r="K4432" s="1">
        <v>917678.8</v>
      </c>
      <c r="L4432" s="3">
        <v>6900</v>
      </c>
      <c r="M4432">
        <v>127.3</v>
      </c>
      <c r="N4432">
        <v>741</v>
      </c>
      <c r="O4432" s="1">
        <f t="shared" si="764"/>
        <v>0</v>
      </c>
      <c r="P4432" s="5">
        <f>-MIN(data!$B$4 / data!H4432 * data!O4432 / 100, data!M4432)</f>
        <v>0</v>
      </c>
      <c r="Q4432" s="4">
        <f t="shared" si="763"/>
        <v>0</v>
      </c>
      <c r="R4432" s="6">
        <f>-MIN(data!$B$5/(POWER(LN(H4432),2))*O4432/100, N4432)</f>
        <v>0</v>
      </c>
      <c r="S4432" s="6">
        <f t="shared" si="765"/>
        <v>0</v>
      </c>
      <c r="T4432" s="4">
        <f t="shared" si="766"/>
        <v>127.3</v>
      </c>
      <c r="U4432" s="4" t="e">
        <f t="shared" si="770"/>
        <v>#DIV/0!</v>
      </c>
      <c r="V4432" s="4" t="e">
        <f t="shared" si="771"/>
        <v>#DIV/0!</v>
      </c>
      <c r="W4432" s="6">
        <f t="shared" si="767"/>
        <v>741</v>
      </c>
      <c r="X4432" s="6" t="e">
        <f t="shared" si="772"/>
        <v>#DIV/0!</v>
      </c>
      <c r="Y4432" s="6" t="e">
        <f t="shared" si="773"/>
        <v>#DIV/0!</v>
      </c>
      <c r="AA4432" s="1">
        <f t="shared" si="768"/>
        <v>0</v>
      </c>
      <c r="AB4432" s="1">
        <f t="shared" si="769"/>
        <v>0</v>
      </c>
    </row>
    <row r="4433" spans="3:28" x14ac:dyDescent="0.25">
      <c r="C4433" s="1">
        <v>2007</v>
      </c>
      <c r="D4433" s="1" t="s">
        <v>123</v>
      </c>
      <c r="E4433" s="2" t="s">
        <v>312</v>
      </c>
      <c r="F4433">
        <v>1</v>
      </c>
      <c r="G4433">
        <v>21673316</v>
      </c>
      <c r="H4433" s="1">
        <v>52.775669999999998</v>
      </c>
      <c r="I4433" s="1">
        <v>110051</v>
      </c>
      <c r="J4433" s="1">
        <v>913286.3</v>
      </c>
      <c r="K4433" s="1">
        <v>921787.7</v>
      </c>
      <c r="L4433" s="3">
        <v>6800</v>
      </c>
      <c r="M4433">
        <v>120.5</v>
      </c>
      <c r="N4433">
        <v>716</v>
      </c>
      <c r="O4433" s="1">
        <f t="shared" si="764"/>
        <v>0</v>
      </c>
      <c r="P4433" s="5">
        <f>-MIN(data!$B$4 / data!H4433 * data!O4433 / 100, data!M4433)</f>
        <v>0</v>
      </c>
      <c r="Q4433" s="4">
        <f t="shared" si="763"/>
        <v>0</v>
      </c>
      <c r="R4433" s="6">
        <f>-MIN(data!$B$5/(POWER(LN(H4433),2))*O4433/100, N4433)</f>
        <v>0</v>
      </c>
      <c r="S4433" s="6">
        <f t="shared" si="765"/>
        <v>0</v>
      </c>
      <c r="T4433" s="4">
        <f t="shared" si="766"/>
        <v>120.5</v>
      </c>
      <c r="U4433" s="4" t="e">
        <f t="shared" si="770"/>
        <v>#DIV/0!</v>
      </c>
      <c r="V4433" s="4" t="e">
        <f t="shared" si="771"/>
        <v>#DIV/0!</v>
      </c>
      <c r="W4433" s="6">
        <f t="shared" si="767"/>
        <v>716</v>
      </c>
      <c r="X4433" s="6" t="e">
        <f t="shared" si="772"/>
        <v>#DIV/0!</v>
      </c>
      <c r="Y4433" s="6" t="e">
        <f t="shared" si="773"/>
        <v>#DIV/0!</v>
      </c>
      <c r="AA4433" s="1">
        <f t="shared" si="768"/>
        <v>0</v>
      </c>
      <c r="AB4433" s="1">
        <f t="shared" si="769"/>
        <v>0</v>
      </c>
    </row>
    <row r="4434" spans="3:28" x14ac:dyDescent="0.25">
      <c r="C4434" s="1">
        <v>2008</v>
      </c>
      <c r="D4434" s="1" t="s">
        <v>123</v>
      </c>
      <c r="E4434" s="2" t="s">
        <v>312</v>
      </c>
      <c r="F4434">
        <v>1</v>
      </c>
      <c r="G4434">
        <v>22276596</v>
      </c>
      <c r="H4434" s="1">
        <v>54.997630000000001</v>
      </c>
      <c r="I4434" s="1">
        <v>106181</v>
      </c>
      <c r="J4434" s="1">
        <v>932230</v>
      </c>
      <c r="K4434" s="1">
        <v>923753.7</v>
      </c>
      <c r="L4434" s="3">
        <v>6600</v>
      </c>
      <c r="M4434">
        <v>113.9</v>
      </c>
      <c r="N4434">
        <v>682</v>
      </c>
      <c r="O4434" s="1">
        <f t="shared" si="764"/>
        <v>0</v>
      </c>
      <c r="P4434" s="5">
        <f>-MIN(data!$B$4 / data!H4434 * data!O4434 / 100, data!M4434)</f>
        <v>0</v>
      </c>
      <c r="Q4434" s="4">
        <f t="shared" si="763"/>
        <v>0</v>
      </c>
      <c r="R4434" s="6">
        <f>-MIN(data!$B$5/(POWER(LN(H4434),2))*O4434/100, N4434)</f>
        <v>0</v>
      </c>
      <c r="S4434" s="6">
        <f t="shared" si="765"/>
        <v>0</v>
      </c>
      <c r="T4434" s="4">
        <f t="shared" si="766"/>
        <v>113.9</v>
      </c>
      <c r="U4434" s="4" t="e">
        <f t="shared" si="770"/>
        <v>#DIV/0!</v>
      </c>
      <c r="V4434" s="4" t="e">
        <f t="shared" si="771"/>
        <v>#DIV/0!</v>
      </c>
      <c r="W4434" s="6">
        <f t="shared" si="767"/>
        <v>682</v>
      </c>
      <c r="X4434" s="6" t="e">
        <f t="shared" si="772"/>
        <v>#DIV/0!</v>
      </c>
      <c r="Y4434" s="6" t="e">
        <f t="shared" si="773"/>
        <v>#DIV/0!</v>
      </c>
      <c r="AA4434" s="1">
        <f t="shared" si="768"/>
        <v>0</v>
      </c>
      <c r="AB4434" s="1">
        <f t="shared" si="769"/>
        <v>0</v>
      </c>
    </row>
    <row r="4435" spans="3:28" x14ac:dyDescent="0.25">
      <c r="C4435" s="1">
        <v>2009</v>
      </c>
      <c r="D4435" s="1" t="s">
        <v>123</v>
      </c>
      <c r="E4435" s="2" t="s">
        <v>312</v>
      </c>
      <c r="F4435">
        <v>1</v>
      </c>
      <c r="G4435">
        <v>22894710</v>
      </c>
      <c r="H4435" s="1">
        <v>64.685860000000005</v>
      </c>
      <c r="I4435" s="1">
        <v>102457</v>
      </c>
      <c r="J4435" s="1">
        <v>952202.6</v>
      </c>
      <c r="K4435" s="1">
        <v>959752.3</v>
      </c>
      <c r="L4435" s="3">
        <v>6300</v>
      </c>
      <c r="M4435">
        <v>107.6</v>
      </c>
      <c r="N4435">
        <v>646</v>
      </c>
      <c r="O4435" s="1">
        <f t="shared" si="764"/>
        <v>0</v>
      </c>
      <c r="P4435" s="5">
        <f>-MIN(data!$B$4 / data!H4435 * data!O4435 / 100, data!M4435)</f>
        <v>0</v>
      </c>
      <c r="Q4435" s="4">
        <f t="shared" si="763"/>
        <v>0</v>
      </c>
      <c r="R4435" s="6">
        <f>-MIN(data!$B$5/(POWER(LN(H4435),2))*O4435/100, N4435)</f>
        <v>0</v>
      </c>
      <c r="S4435" s="6">
        <f t="shared" si="765"/>
        <v>0</v>
      </c>
      <c r="T4435" s="4">
        <f t="shared" si="766"/>
        <v>107.6</v>
      </c>
      <c r="U4435" s="4" t="e">
        <f t="shared" si="770"/>
        <v>#DIV/0!</v>
      </c>
      <c r="V4435" s="4" t="e">
        <f t="shared" si="771"/>
        <v>#DIV/0!</v>
      </c>
      <c r="W4435" s="6">
        <f t="shared" si="767"/>
        <v>646</v>
      </c>
      <c r="X4435" s="6" t="e">
        <f t="shared" si="772"/>
        <v>#DIV/0!</v>
      </c>
      <c r="Y4435" s="6" t="e">
        <f t="shared" si="773"/>
        <v>#DIV/0!</v>
      </c>
      <c r="AA4435" s="1">
        <f t="shared" si="768"/>
        <v>0</v>
      </c>
      <c r="AB4435" s="1">
        <f t="shared" si="769"/>
        <v>0</v>
      </c>
    </row>
    <row r="4436" spans="3:28" x14ac:dyDescent="0.25">
      <c r="C4436" s="1">
        <v>2010</v>
      </c>
      <c r="D4436" s="1" t="s">
        <v>123</v>
      </c>
      <c r="E4436" s="2" t="s">
        <v>312</v>
      </c>
      <c r="F4436">
        <v>1</v>
      </c>
      <c r="G4436">
        <v>23531574</v>
      </c>
      <c r="H4436" s="1">
        <v>77.068669999999997</v>
      </c>
      <c r="I4436" s="1">
        <v>100161</v>
      </c>
      <c r="J4436" s="1">
        <v>971493.7</v>
      </c>
      <c r="K4436" s="1">
        <v>985460.4</v>
      </c>
      <c r="L4436" s="3">
        <v>6200</v>
      </c>
      <c r="M4436">
        <v>103.1</v>
      </c>
      <c r="N4436">
        <v>619</v>
      </c>
      <c r="O4436" s="1">
        <f t="shared" si="764"/>
        <v>0</v>
      </c>
      <c r="P4436" s="5">
        <f>-MIN(data!$B$4 / data!H4436 * data!O4436 / 100, data!M4436)</f>
        <v>0</v>
      </c>
      <c r="Q4436" s="4">
        <f t="shared" si="763"/>
        <v>0</v>
      </c>
      <c r="R4436" s="6">
        <f>-MIN(data!$B$5/(POWER(LN(H4436),2))*O4436/100, N4436)</f>
        <v>0</v>
      </c>
      <c r="S4436" s="6">
        <f t="shared" si="765"/>
        <v>0</v>
      </c>
      <c r="T4436" s="4">
        <f t="shared" si="766"/>
        <v>103.1</v>
      </c>
      <c r="U4436" s="4" t="e">
        <f t="shared" si="770"/>
        <v>#DIV/0!</v>
      </c>
      <c r="V4436" s="4" t="e">
        <f t="shared" si="771"/>
        <v>#DIV/0!</v>
      </c>
      <c r="W4436" s="6">
        <f t="shared" si="767"/>
        <v>619</v>
      </c>
      <c r="X4436" s="6" t="e">
        <f t="shared" si="772"/>
        <v>#DIV/0!</v>
      </c>
      <c r="Y4436" s="6" t="e">
        <f t="shared" si="773"/>
        <v>#DIV/0!</v>
      </c>
      <c r="AA4436" s="1">
        <f t="shared" si="768"/>
        <v>0</v>
      </c>
      <c r="AB4436" s="1">
        <f t="shared" si="769"/>
        <v>0</v>
      </c>
    </row>
    <row r="4437" spans="3:28" x14ac:dyDescent="0.25">
      <c r="C4437" s="1">
        <v>2011</v>
      </c>
      <c r="D4437" s="1" t="s">
        <v>123</v>
      </c>
      <c r="E4437" s="2" t="s">
        <v>312</v>
      </c>
      <c r="F4437">
        <v>1</v>
      </c>
      <c r="G4437">
        <v>24187487</v>
      </c>
      <c r="H4437" s="1">
        <v>89.309309999999996</v>
      </c>
      <c r="I4437" s="1">
        <v>96675</v>
      </c>
      <c r="J4437" s="1">
        <v>990522.5</v>
      </c>
      <c r="K4437" s="1">
        <v>973154.4</v>
      </c>
      <c r="L4437" s="3">
        <v>6100</v>
      </c>
      <c r="M4437">
        <v>97.6</v>
      </c>
      <c r="N4437">
        <v>596</v>
      </c>
      <c r="O4437" s="1">
        <f t="shared" si="764"/>
        <v>0</v>
      </c>
      <c r="P4437" s="5">
        <f>-MIN(data!$B$4 / data!H4437 * data!O4437 / 100, data!M4437)</f>
        <v>0</v>
      </c>
      <c r="Q4437" s="4">
        <f t="shared" si="763"/>
        <v>0</v>
      </c>
      <c r="R4437" s="6">
        <f>-MIN(data!$B$5/(POWER(LN(H4437),2))*O4437/100, N4437)</f>
        <v>0</v>
      </c>
      <c r="S4437" s="6">
        <f t="shared" si="765"/>
        <v>0</v>
      </c>
      <c r="T4437" s="4">
        <f t="shared" si="766"/>
        <v>97.6</v>
      </c>
      <c r="U4437" s="4" t="e">
        <f t="shared" si="770"/>
        <v>#DIV/0!</v>
      </c>
      <c r="V4437" s="4" t="e">
        <f t="shared" si="771"/>
        <v>#DIV/0!</v>
      </c>
      <c r="W4437" s="6">
        <f t="shared" si="767"/>
        <v>596</v>
      </c>
      <c r="X4437" s="6" t="e">
        <f t="shared" si="772"/>
        <v>#DIV/0!</v>
      </c>
      <c r="Y4437" s="6" t="e">
        <f t="shared" si="773"/>
        <v>#DIV/0!</v>
      </c>
      <c r="AA4437" s="1">
        <f t="shared" si="768"/>
        <v>0</v>
      </c>
      <c r="AB4437" s="1">
        <f t="shared" si="769"/>
        <v>0</v>
      </c>
    </row>
    <row r="4438" spans="3:28" x14ac:dyDescent="0.25">
      <c r="C4438" s="1">
        <v>2012</v>
      </c>
      <c r="D4438" s="1" t="s">
        <v>123</v>
      </c>
      <c r="E4438" s="2" t="s">
        <v>312</v>
      </c>
      <c r="F4438">
        <v>1</v>
      </c>
      <c r="G4438">
        <v>24862648</v>
      </c>
      <c r="H4438" s="1">
        <v>102.6583</v>
      </c>
      <c r="I4438" s="1">
        <v>93102</v>
      </c>
      <c r="J4438" s="1">
        <v>1009783</v>
      </c>
      <c r="K4438" s="1">
        <v>994671.4</v>
      </c>
      <c r="L4438" s="3">
        <v>5800</v>
      </c>
      <c r="M4438">
        <v>92.2</v>
      </c>
      <c r="N4438">
        <v>563</v>
      </c>
      <c r="O4438" s="1">
        <f t="shared" si="764"/>
        <v>0</v>
      </c>
      <c r="P4438" s="5">
        <f>-MIN(data!$B$4 / data!H4438 * data!O4438 / 100, data!M4438)</f>
        <v>0</v>
      </c>
      <c r="Q4438" s="4">
        <f t="shared" si="763"/>
        <v>0</v>
      </c>
      <c r="R4438" s="6">
        <f>-MIN(data!$B$5/(POWER(LN(H4438),2))*O4438/100, N4438)</f>
        <v>0</v>
      </c>
      <c r="S4438" s="6">
        <f t="shared" si="765"/>
        <v>0</v>
      </c>
      <c r="T4438" s="4">
        <f t="shared" si="766"/>
        <v>92.2</v>
      </c>
      <c r="U4438" s="4" t="e">
        <f t="shared" si="770"/>
        <v>#DIV/0!</v>
      </c>
      <c r="V4438" s="4" t="e">
        <f t="shared" si="771"/>
        <v>#DIV/0!</v>
      </c>
      <c r="W4438" s="6">
        <f t="shared" si="767"/>
        <v>563</v>
      </c>
      <c r="X4438" s="6" t="e">
        <f t="shared" si="772"/>
        <v>#DIV/0!</v>
      </c>
      <c r="Y4438" s="6" t="e">
        <f t="shared" si="773"/>
        <v>#DIV/0!</v>
      </c>
      <c r="AA4438" s="1">
        <f t="shared" si="768"/>
        <v>0</v>
      </c>
      <c r="AB4438" s="1">
        <f t="shared" si="769"/>
        <v>0</v>
      </c>
    </row>
    <row r="4439" spans="3:28" x14ac:dyDescent="0.25">
      <c r="C4439" s="1">
        <v>2013</v>
      </c>
      <c r="D4439" s="1" t="s">
        <v>123</v>
      </c>
      <c r="E4439" s="2" t="s">
        <v>312</v>
      </c>
      <c r="F4439">
        <v>1</v>
      </c>
      <c r="G4439">
        <v>25560725</v>
      </c>
      <c r="H4439" s="1">
        <v>128.29509999999999</v>
      </c>
      <c r="I4439" s="1">
        <v>89796</v>
      </c>
      <c r="J4439" s="1">
        <v>1029771</v>
      </c>
      <c r="K4439" s="1">
        <v>1022727</v>
      </c>
      <c r="L4439" s="3">
        <v>5600</v>
      </c>
      <c r="M4439">
        <v>87.2</v>
      </c>
      <c r="N4439">
        <v>528</v>
      </c>
      <c r="O4439" s="1">
        <f t="shared" si="764"/>
        <v>0</v>
      </c>
      <c r="P4439" s="5">
        <f>-MIN(data!$B$4 / data!H4439 * data!O4439 / 100, data!M4439)</f>
        <v>0</v>
      </c>
      <c r="Q4439" s="4">
        <f t="shared" si="763"/>
        <v>0</v>
      </c>
      <c r="R4439" s="6">
        <f>-MIN(data!$B$5/(POWER(LN(H4439),2))*O4439/100, N4439)</f>
        <v>0</v>
      </c>
      <c r="S4439" s="6">
        <f t="shared" si="765"/>
        <v>0</v>
      </c>
      <c r="T4439" s="4">
        <f t="shared" si="766"/>
        <v>87.2</v>
      </c>
      <c r="U4439" s="4" t="e">
        <f t="shared" si="770"/>
        <v>#DIV/0!</v>
      </c>
      <c r="V4439" s="4" t="e">
        <f t="shared" si="771"/>
        <v>#DIV/0!</v>
      </c>
      <c r="W4439" s="6">
        <f t="shared" si="767"/>
        <v>528</v>
      </c>
      <c r="X4439" s="6" t="e">
        <f t="shared" si="772"/>
        <v>#DIV/0!</v>
      </c>
      <c r="Y4439" s="6" t="e">
        <f t="shared" si="773"/>
        <v>#DIV/0!</v>
      </c>
      <c r="AA4439" s="1">
        <f t="shared" si="768"/>
        <v>0</v>
      </c>
      <c r="AB4439" s="1">
        <f t="shared" si="769"/>
        <v>0</v>
      </c>
    </row>
    <row r="4440" spans="3:28" x14ac:dyDescent="0.25">
      <c r="C4440" s="1">
        <v>2014</v>
      </c>
      <c r="D4440" s="1" t="s">
        <v>123</v>
      </c>
      <c r="E4440" s="2" t="s">
        <v>312</v>
      </c>
      <c r="F4440">
        <v>1</v>
      </c>
      <c r="G4440">
        <v>26286163</v>
      </c>
      <c r="H4440" s="1">
        <v>140.57740000000001</v>
      </c>
      <c r="I4440" s="1">
        <v>87382</v>
      </c>
      <c r="J4440" s="1">
        <v>1050264</v>
      </c>
      <c r="K4440" s="1">
        <v>1047431</v>
      </c>
      <c r="L4440" s="3">
        <v>5400</v>
      </c>
      <c r="M4440">
        <v>83.2</v>
      </c>
      <c r="N4440">
        <v>506</v>
      </c>
      <c r="O4440" s="1">
        <f t="shared" si="764"/>
        <v>0</v>
      </c>
      <c r="P4440" s="5">
        <f>-MIN(data!$B$4 / data!H4440 * data!O4440 / 100, data!M4440)</f>
        <v>0</v>
      </c>
      <c r="Q4440" s="4">
        <f t="shared" si="763"/>
        <v>0</v>
      </c>
      <c r="R4440" s="6">
        <f>-MIN(data!$B$5/(POWER(LN(H4440),2))*O4440/100, N4440)</f>
        <v>0</v>
      </c>
      <c r="S4440" s="6">
        <f t="shared" si="765"/>
        <v>0</v>
      </c>
      <c r="T4440" s="4">
        <f t="shared" si="766"/>
        <v>83.2</v>
      </c>
      <c r="U4440" s="4" t="e">
        <f t="shared" si="770"/>
        <v>#DIV/0!</v>
      </c>
      <c r="V4440" s="4" t="e">
        <f t="shared" si="771"/>
        <v>#DIV/0!</v>
      </c>
      <c r="W4440" s="6">
        <f t="shared" si="767"/>
        <v>506</v>
      </c>
      <c r="X4440" s="6" t="e">
        <f t="shared" si="772"/>
        <v>#DIV/0!</v>
      </c>
      <c r="Y4440" s="6" t="e">
        <f t="shared" si="773"/>
        <v>#DIV/0!</v>
      </c>
      <c r="AA4440" s="1">
        <f t="shared" si="768"/>
        <v>0</v>
      </c>
      <c r="AB4440" s="1">
        <f t="shared" si="769"/>
        <v>0</v>
      </c>
    </row>
    <row r="4441" spans="3:28" x14ac:dyDescent="0.25">
      <c r="C4441" s="1">
        <v>2015</v>
      </c>
      <c r="D4441" s="1" t="s">
        <v>123</v>
      </c>
      <c r="E4441" s="2" t="s">
        <v>312</v>
      </c>
      <c r="F4441">
        <v>1</v>
      </c>
      <c r="G4441">
        <v>27042002</v>
      </c>
      <c r="H4441" s="1">
        <v>135.024</v>
      </c>
      <c r="I4441" s="1">
        <v>84202</v>
      </c>
      <c r="J4441" s="1">
        <v>1071272</v>
      </c>
      <c r="L4441" s="3">
        <v>5300</v>
      </c>
      <c r="M4441">
        <v>78.599999999999994</v>
      </c>
      <c r="N4441">
        <v>489</v>
      </c>
      <c r="O4441" s="1">
        <f t="shared" si="764"/>
        <v>0</v>
      </c>
      <c r="P4441" s="5">
        <f>-MIN(data!$B$4 / data!H4441 * data!O4441 / 100, data!M4441)</f>
        <v>0</v>
      </c>
      <c r="Q4441" s="4">
        <f t="shared" si="763"/>
        <v>0</v>
      </c>
      <c r="R4441" s="6">
        <f>-MIN(data!$B$5/(POWER(LN(H4441),2))*O4441/100, N4441)</f>
        <v>0</v>
      </c>
      <c r="S4441" s="6">
        <f t="shared" si="765"/>
        <v>0</v>
      </c>
      <c r="T4441" s="4">
        <f t="shared" si="766"/>
        <v>78.599999999999994</v>
      </c>
      <c r="U4441" s="4" t="e">
        <f t="shared" si="770"/>
        <v>#DIV/0!</v>
      </c>
      <c r="V4441" s="4" t="e">
        <f t="shared" si="771"/>
        <v>#DIV/0!</v>
      </c>
      <c r="W4441" s="6">
        <f t="shared" si="767"/>
        <v>489</v>
      </c>
      <c r="X4441" s="6" t="e">
        <f t="shared" si="772"/>
        <v>#DIV/0!</v>
      </c>
      <c r="Y4441" s="6" t="e">
        <f t="shared" si="773"/>
        <v>#DIV/0!</v>
      </c>
      <c r="AA4441" s="1">
        <f t="shared" si="768"/>
        <v>0</v>
      </c>
      <c r="AB4441" s="1">
        <f t="shared" si="769"/>
        <v>0</v>
      </c>
    </row>
    <row r="4442" spans="3:28" x14ac:dyDescent="0.25">
      <c r="C4442" s="1">
        <v>2016</v>
      </c>
      <c r="D4442" s="1" t="s">
        <v>123</v>
      </c>
      <c r="E4442" s="2" t="s">
        <v>312</v>
      </c>
      <c r="F4442">
        <v>1</v>
      </c>
      <c r="G4442">
        <v>27829942</v>
      </c>
      <c r="H4442" s="1">
        <v>128.1901</v>
      </c>
      <c r="I4442" s="1">
        <v>81768</v>
      </c>
      <c r="J4442" s="1">
        <v>1093155</v>
      </c>
      <c r="L4442" s="3"/>
      <c r="M4442">
        <v>74.8</v>
      </c>
      <c r="N4442"/>
      <c r="O4442" s="1">
        <f t="shared" si="764"/>
        <v>0</v>
      </c>
      <c r="P4442" s="5">
        <f>-MIN(data!$B$4 / data!H4442 * data!O4442 / 100, data!M4442)</f>
        <v>0</v>
      </c>
      <c r="Q4442" s="4">
        <f t="shared" si="763"/>
        <v>0</v>
      </c>
      <c r="R4442" s="6">
        <f>-MIN(data!$B$5/(POWER(LN(H4442),2))*O4442/100, N4442)</f>
        <v>0</v>
      </c>
      <c r="S4442" s="6">
        <f t="shared" si="765"/>
        <v>0</v>
      </c>
      <c r="T4442" s="4">
        <f t="shared" si="766"/>
        <v>74.8</v>
      </c>
      <c r="U4442" s="4" t="e">
        <f t="shared" si="770"/>
        <v>#DIV/0!</v>
      </c>
      <c r="V4442" s="4" t="e">
        <f t="shared" si="771"/>
        <v>#DIV/0!</v>
      </c>
      <c r="W4442" s="6">
        <f t="shared" si="767"/>
        <v>0</v>
      </c>
      <c r="X4442" s="6" t="e">
        <f t="shared" si="772"/>
        <v>#DIV/0!</v>
      </c>
      <c r="Y4442" s="6" t="e">
        <f t="shared" si="773"/>
        <v>#DIV/0!</v>
      </c>
      <c r="AA4442" s="1">
        <f t="shared" si="768"/>
        <v>0</v>
      </c>
      <c r="AB4442" s="1">
        <f t="shared" si="769"/>
        <v>0</v>
      </c>
    </row>
    <row r="4443" spans="3:28" x14ac:dyDescent="0.25">
      <c r="C4443" s="1">
        <v>1980</v>
      </c>
      <c r="D4443" s="1" t="s">
        <v>124</v>
      </c>
      <c r="E4443" s="2" t="s">
        <v>304</v>
      </c>
      <c r="F4443">
        <v>2</v>
      </c>
      <c r="G4443">
        <v>1540640</v>
      </c>
      <c r="H4443" s="1">
        <v>164.81710000000001</v>
      </c>
      <c r="I4443" s="1">
        <v>10442</v>
      </c>
      <c r="J4443" s="1">
        <v>63400.12</v>
      </c>
      <c r="L4443" s="3"/>
      <c r="M4443">
        <v>164.7</v>
      </c>
      <c r="N4443"/>
      <c r="O4443" s="1">
        <f t="shared" si="764"/>
        <v>0</v>
      </c>
      <c r="P4443" s="5">
        <f>-MIN(data!$B$4 / data!H4443 * data!O4443 / 100, data!M4443)</f>
        <v>0</v>
      </c>
      <c r="Q4443" s="4">
        <f t="shared" si="763"/>
        <v>0</v>
      </c>
      <c r="R4443" s="6">
        <f>-MIN(data!$B$5/(POWER(LN(H4443),2))*O4443/100, N4443)</f>
        <v>0</v>
      </c>
      <c r="S4443" s="6">
        <f t="shared" si="765"/>
        <v>0</v>
      </c>
      <c r="T4443" s="4">
        <f t="shared" si="766"/>
        <v>164.7</v>
      </c>
      <c r="U4443" s="4" t="e">
        <f t="shared" si="770"/>
        <v>#DIV/0!</v>
      </c>
      <c r="V4443" s="4" t="e">
        <f t="shared" si="771"/>
        <v>#DIV/0!</v>
      </c>
      <c r="W4443" s="6">
        <f t="shared" si="767"/>
        <v>0</v>
      </c>
      <c r="X4443" s="6" t="e">
        <f t="shared" si="772"/>
        <v>#DIV/0!</v>
      </c>
      <c r="Y4443" s="6" t="e">
        <f t="shared" si="773"/>
        <v>#DIV/0!</v>
      </c>
      <c r="AA4443" s="1">
        <f t="shared" si="768"/>
        <v>0</v>
      </c>
      <c r="AB4443" s="1">
        <f t="shared" si="769"/>
        <v>0</v>
      </c>
    </row>
    <row r="4444" spans="3:28" x14ac:dyDescent="0.25">
      <c r="C4444" s="1">
        <v>1981</v>
      </c>
      <c r="D4444" s="1" t="s">
        <v>124</v>
      </c>
      <c r="E4444" s="2" t="s">
        <v>304</v>
      </c>
      <c r="F4444">
        <v>2</v>
      </c>
      <c r="G4444">
        <v>1586493</v>
      </c>
      <c r="H4444" s="1">
        <v>184.43020000000001</v>
      </c>
      <c r="I4444" s="1">
        <v>10384</v>
      </c>
      <c r="J4444" s="1">
        <v>64818.98</v>
      </c>
      <c r="L4444" s="3"/>
      <c r="M4444">
        <v>160.19999999999999</v>
      </c>
      <c r="N4444"/>
      <c r="O4444" s="1">
        <f t="shared" si="764"/>
        <v>0</v>
      </c>
      <c r="P4444" s="5">
        <f>-MIN(data!$B$4 / data!H4444 * data!O4444 / 100, data!M4444)</f>
        <v>0</v>
      </c>
      <c r="Q4444" s="4">
        <f t="shared" si="763"/>
        <v>0</v>
      </c>
      <c r="R4444" s="6">
        <f>-MIN(data!$B$5/(POWER(LN(H4444),2))*O4444/100, N4444)</f>
        <v>0</v>
      </c>
      <c r="S4444" s="6">
        <f t="shared" si="765"/>
        <v>0</v>
      </c>
      <c r="T4444" s="4">
        <f t="shared" si="766"/>
        <v>160.19999999999999</v>
      </c>
      <c r="U4444" s="4" t="e">
        <f t="shared" si="770"/>
        <v>#DIV/0!</v>
      </c>
      <c r="V4444" s="4" t="e">
        <f t="shared" si="771"/>
        <v>#DIV/0!</v>
      </c>
      <c r="W4444" s="6">
        <f t="shared" si="767"/>
        <v>0</v>
      </c>
      <c r="X4444" s="6" t="e">
        <f t="shared" si="772"/>
        <v>#DIV/0!</v>
      </c>
      <c r="Y4444" s="6" t="e">
        <f t="shared" si="773"/>
        <v>#DIV/0!</v>
      </c>
      <c r="AA4444" s="1">
        <f t="shared" si="768"/>
        <v>0</v>
      </c>
      <c r="AB4444" s="1">
        <f t="shared" si="769"/>
        <v>0</v>
      </c>
    </row>
    <row r="4445" spans="3:28" x14ac:dyDescent="0.25">
      <c r="C4445" s="1">
        <v>1982</v>
      </c>
      <c r="D4445" s="1" t="s">
        <v>124</v>
      </c>
      <c r="E4445" s="2" t="s">
        <v>304</v>
      </c>
      <c r="F4445">
        <v>2</v>
      </c>
      <c r="G4445">
        <v>1633652</v>
      </c>
      <c r="H4445" s="1">
        <v>175.9991</v>
      </c>
      <c r="I4445" s="1">
        <v>10309</v>
      </c>
      <c r="J4445" s="1">
        <v>66338.48</v>
      </c>
      <c r="L4445" s="3"/>
      <c r="M4445">
        <v>155.4</v>
      </c>
      <c r="N4445"/>
      <c r="O4445" s="1">
        <f t="shared" si="764"/>
        <v>0</v>
      </c>
      <c r="P4445" s="5">
        <f>-MIN(data!$B$4 / data!H4445 * data!O4445 / 100, data!M4445)</f>
        <v>0</v>
      </c>
      <c r="Q4445" s="4">
        <f t="shared" si="763"/>
        <v>0</v>
      </c>
      <c r="R4445" s="6">
        <f>-MIN(data!$B$5/(POWER(LN(H4445),2))*O4445/100, N4445)</f>
        <v>0</v>
      </c>
      <c r="S4445" s="6">
        <f t="shared" si="765"/>
        <v>0</v>
      </c>
      <c r="T4445" s="4">
        <f t="shared" si="766"/>
        <v>155.4</v>
      </c>
      <c r="U4445" s="4" t="e">
        <f t="shared" si="770"/>
        <v>#DIV/0!</v>
      </c>
      <c r="V4445" s="4" t="e">
        <f t="shared" si="771"/>
        <v>#DIV/0!</v>
      </c>
      <c r="W4445" s="6">
        <f t="shared" si="767"/>
        <v>0</v>
      </c>
      <c r="X4445" s="6" t="e">
        <f t="shared" si="772"/>
        <v>#DIV/0!</v>
      </c>
      <c r="Y4445" s="6" t="e">
        <f t="shared" si="773"/>
        <v>#DIV/0!</v>
      </c>
      <c r="AA4445" s="1">
        <f t="shared" si="768"/>
        <v>0</v>
      </c>
      <c r="AB4445" s="1">
        <f t="shared" si="769"/>
        <v>0</v>
      </c>
    </row>
    <row r="4446" spans="3:28" x14ac:dyDescent="0.25">
      <c r="C4446" s="1">
        <v>1983</v>
      </c>
      <c r="D4446" s="1" t="s">
        <v>124</v>
      </c>
      <c r="E4446" s="2" t="s">
        <v>304</v>
      </c>
      <c r="F4446">
        <v>2</v>
      </c>
      <c r="G4446">
        <v>1681863</v>
      </c>
      <c r="H4446" s="1">
        <v>198.19669999999999</v>
      </c>
      <c r="I4446" s="1">
        <v>10209</v>
      </c>
      <c r="J4446" s="1">
        <v>67878.990000000005</v>
      </c>
      <c r="L4446" s="3"/>
      <c r="M4446">
        <v>150.4</v>
      </c>
      <c r="N4446"/>
      <c r="O4446" s="1">
        <f t="shared" si="764"/>
        <v>0</v>
      </c>
      <c r="P4446" s="5">
        <f>-MIN(data!$B$4 / data!H4446 * data!O4446 / 100, data!M4446)</f>
        <v>0</v>
      </c>
      <c r="Q4446" s="4">
        <f t="shared" si="763"/>
        <v>0</v>
      </c>
      <c r="R4446" s="6">
        <f>-MIN(data!$B$5/(POWER(LN(H4446),2))*O4446/100, N4446)</f>
        <v>0</v>
      </c>
      <c r="S4446" s="6">
        <f t="shared" si="765"/>
        <v>0</v>
      </c>
      <c r="T4446" s="4">
        <f t="shared" si="766"/>
        <v>150.4</v>
      </c>
      <c r="U4446" s="4" t="e">
        <f t="shared" si="770"/>
        <v>#DIV/0!</v>
      </c>
      <c r="V4446" s="4" t="e">
        <f t="shared" si="771"/>
        <v>#DIV/0!</v>
      </c>
      <c r="W4446" s="6">
        <f t="shared" si="767"/>
        <v>0</v>
      </c>
      <c r="X4446" s="6" t="e">
        <f t="shared" si="772"/>
        <v>#DIV/0!</v>
      </c>
      <c r="Y4446" s="6" t="e">
        <f t="shared" si="773"/>
        <v>#DIV/0!</v>
      </c>
      <c r="AA4446" s="1">
        <f t="shared" si="768"/>
        <v>0</v>
      </c>
      <c r="AB4446" s="1">
        <f t="shared" si="769"/>
        <v>0</v>
      </c>
    </row>
    <row r="4447" spans="3:28" x14ac:dyDescent="0.25">
      <c r="C4447" s="1">
        <v>1984</v>
      </c>
      <c r="D4447" s="1" t="s">
        <v>124</v>
      </c>
      <c r="E4447" s="2" t="s">
        <v>304</v>
      </c>
      <c r="F4447">
        <v>2</v>
      </c>
      <c r="G4447">
        <v>1730738</v>
      </c>
      <c r="H4447" s="1">
        <v>200.55629999999999</v>
      </c>
      <c r="I4447" s="1">
        <v>10077</v>
      </c>
      <c r="J4447" s="1">
        <v>69448.66</v>
      </c>
      <c r="L4447" s="3"/>
      <c r="M4447">
        <v>145.1</v>
      </c>
      <c r="N4447"/>
      <c r="O4447" s="1">
        <f t="shared" si="764"/>
        <v>0</v>
      </c>
      <c r="P4447" s="5">
        <f>-MIN(data!$B$4 / data!H4447 * data!O4447 / 100, data!M4447)</f>
        <v>0</v>
      </c>
      <c r="Q4447" s="4">
        <f t="shared" si="763"/>
        <v>0</v>
      </c>
      <c r="R4447" s="6">
        <f>-MIN(data!$B$5/(POWER(LN(H4447),2))*O4447/100, N4447)</f>
        <v>0</v>
      </c>
      <c r="S4447" s="6">
        <f t="shared" si="765"/>
        <v>0</v>
      </c>
      <c r="T4447" s="4">
        <f t="shared" si="766"/>
        <v>145.1</v>
      </c>
      <c r="U4447" s="4" t="e">
        <f t="shared" si="770"/>
        <v>#DIV/0!</v>
      </c>
      <c r="V4447" s="4" t="e">
        <f t="shared" si="771"/>
        <v>#DIV/0!</v>
      </c>
      <c r="W4447" s="6">
        <f t="shared" si="767"/>
        <v>0</v>
      </c>
      <c r="X4447" s="6" t="e">
        <f t="shared" si="772"/>
        <v>#DIV/0!</v>
      </c>
      <c r="Y4447" s="6" t="e">
        <f t="shared" si="773"/>
        <v>#DIV/0!</v>
      </c>
      <c r="AA4447" s="1">
        <f t="shared" si="768"/>
        <v>0</v>
      </c>
      <c r="AB4447" s="1">
        <f t="shared" si="769"/>
        <v>0</v>
      </c>
    </row>
    <row r="4448" spans="3:28" x14ac:dyDescent="0.25">
      <c r="C4448" s="1">
        <v>1985</v>
      </c>
      <c r="D4448" s="1" t="s">
        <v>124</v>
      </c>
      <c r="E4448" s="2" t="s">
        <v>304</v>
      </c>
      <c r="F4448">
        <v>2</v>
      </c>
      <c r="G4448">
        <v>1780030</v>
      </c>
      <c r="H4448" s="1">
        <v>210.09780000000001</v>
      </c>
      <c r="I4448" s="1">
        <v>9906</v>
      </c>
      <c r="J4448" s="1">
        <v>71061.69</v>
      </c>
      <c r="L4448" s="3"/>
      <c r="M4448">
        <v>139.4</v>
      </c>
      <c r="N4448"/>
      <c r="O4448" s="1">
        <f t="shared" si="764"/>
        <v>0</v>
      </c>
      <c r="P4448" s="5">
        <f>-MIN(data!$B$4 / data!H4448 * data!O4448 / 100, data!M4448)</f>
        <v>0</v>
      </c>
      <c r="Q4448" s="4">
        <f t="shared" si="763"/>
        <v>0</v>
      </c>
      <c r="R4448" s="6">
        <f>-MIN(data!$B$5/(POWER(LN(H4448),2))*O4448/100, N4448)</f>
        <v>0</v>
      </c>
      <c r="S4448" s="6">
        <f t="shared" si="765"/>
        <v>0</v>
      </c>
      <c r="T4448" s="4">
        <f t="shared" si="766"/>
        <v>139.4</v>
      </c>
      <c r="U4448" s="4" t="e">
        <f t="shared" si="770"/>
        <v>#DIV/0!</v>
      </c>
      <c r="V4448" s="4" t="e">
        <f t="shared" si="771"/>
        <v>#DIV/0!</v>
      </c>
      <c r="W4448" s="6">
        <f t="shared" si="767"/>
        <v>0</v>
      </c>
      <c r="X4448" s="6" t="e">
        <f t="shared" si="772"/>
        <v>#DIV/0!</v>
      </c>
      <c r="Y4448" s="6" t="e">
        <f t="shared" si="773"/>
        <v>#DIV/0!</v>
      </c>
      <c r="AA4448" s="1">
        <f t="shared" si="768"/>
        <v>0</v>
      </c>
      <c r="AB4448" s="1">
        <f t="shared" si="769"/>
        <v>0</v>
      </c>
    </row>
    <row r="4449" spans="3:28" x14ac:dyDescent="0.25">
      <c r="C4449" s="1">
        <v>1986</v>
      </c>
      <c r="D4449" s="1" t="s">
        <v>124</v>
      </c>
      <c r="E4449" s="2" t="s">
        <v>304</v>
      </c>
      <c r="F4449">
        <v>2</v>
      </c>
      <c r="G4449">
        <v>1829675</v>
      </c>
      <c r="H4449" s="1">
        <v>212.2679</v>
      </c>
      <c r="I4449" s="1">
        <v>9729</v>
      </c>
      <c r="J4449" s="1">
        <v>72767.39</v>
      </c>
      <c r="L4449" s="3"/>
      <c r="M4449">
        <v>133.69999999999999</v>
      </c>
      <c r="N4449"/>
      <c r="O4449" s="1">
        <f t="shared" si="764"/>
        <v>0</v>
      </c>
      <c r="P4449" s="5">
        <f>-MIN(data!$B$4 / data!H4449 * data!O4449 / 100, data!M4449)</f>
        <v>0</v>
      </c>
      <c r="Q4449" s="4">
        <f t="shared" si="763"/>
        <v>0</v>
      </c>
      <c r="R4449" s="6">
        <f>-MIN(data!$B$5/(POWER(LN(H4449),2))*O4449/100, N4449)</f>
        <v>0</v>
      </c>
      <c r="S4449" s="6">
        <f t="shared" si="765"/>
        <v>0</v>
      </c>
      <c r="T4449" s="4">
        <f t="shared" si="766"/>
        <v>133.69999999999999</v>
      </c>
      <c r="U4449" s="4" t="e">
        <f t="shared" si="770"/>
        <v>#DIV/0!</v>
      </c>
      <c r="V4449" s="4" t="e">
        <f t="shared" si="771"/>
        <v>#DIV/0!</v>
      </c>
      <c r="W4449" s="6">
        <f t="shared" si="767"/>
        <v>0</v>
      </c>
      <c r="X4449" s="6" t="e">
        <f t="shared" si="772"/>
        <v>#DIV/0!</v>
      </c>
      <c r="Y4449" s="6" t="e">
        <f t="shared" si="773"/>
        <v>#DIV/0!</v>
      </c>
      <c r="AA4449" s="1">
        <f t="shared" si="768"/>
        <v>0</v>
      </c>
      <c r="AB4449" s="1">
        <f t="shared" si="769"/>
        <v>0</v>
      </c>
    </row>
    <row r="4450" spans="3:28" x14ac:dyDescent="0.25">
      <c r="C4450" s="1">
        <v>1987</v>
      </c>
      <c r="D4450" s="1" t="s">
        <v>124</v>
      </c>
      <c r="E4450" s="2" t="s">
        <v>304</v>
      </c>
      <c r="F4450">
        <v>2</v>
      </c>
      <c r="G4450">
        <v>1879763</v>
      </c>
      <c r="H4450" s="1">
        <v>215.46870000000001</v>
      </c>
      <c r="I4450" s="1">
        <v>9568</v>
      </c>
      <c r="J4450" s="1">
        <v>74459.14</v>
      </c>
      <c r="L4450" s="3"/>
      <c r="M4450">
        <v>128.5</v>
      </c>
      <c r="N4450"/>
      <c r="O4450" s="1">
        <f t="shared" si="764"/>
        <v>0</v>
      </c>
      <c r="P4450" s="5">
        <f>-MIN(data!$B$4 / data!H4450 * data!O4450 / 100, data!M4450)</f>
        <v>0</v>
      </c>
      <c r="Q4450" s="4">
        <f t="shared" si="763"/>
        <v>0</v>
      </c>
      <c r="R4450" s="6">
        <f>-MIN(data!$B$5/(POWER(LN(H4450),2))*O4450/100, N4450)</f>
        <v>0</v>
      </c>
      <c r="S4450" s="6">
        <f t="shared" si="765"/>
        <v>0</v>
      </c>
      <c r="T4450" s="4">
        <f t="shared" si="766"/>
        <v>128.5</v>
      </c>
      <c r="U4450" s="4" t="e">
        <f t="shared" si="770"/>
        <v>#DIV/0!</v>
      </c>
      <c r="V4450" s="4" t="e">
        <f t="shared" si="771"/>
        <v>#DIV/0!</v>
      </c>
      <c r="W4450" s="6">
        <f t="shared" si="767"/>
        <v>0</v>
      </c>
      <c r="X4450" s="6" t="e">
        <f t="shared" si="772"/>
        <v>#DIV/0!</v>
      </c>
      <c r="Y4450" s="6" t="e">
        <f t="shared" si="773"/>
        <v>#DIV/0!</v>
      </c>
      <c r="AA4450" s="1">
        <f t="shared" si="768"/>
        <v>0</v>
      </c>
      <c r="AB4450" s="1">
        <f t="shared" si="769"/>
        <v>0</v>
      </c>
    </row>
    <row r="4451" spans="3:28" x14ac:dyDescent="0.25">
      <c r="C4451" s="1">
        <v>1988</v>
      </c>
      <c r="D4451" s="1" t="s">
        <v>124</v>
      </c>
      <c r="E4451" s="2" t="s">
        <v>304</v>
      </c>
      <c r="F4451">
        <v>2</v>
      </c>
      <c r="G4451">
        <v>1930433</v>
      </c>
      <c r="H4451" s="1">
        <v>206.25319999999999</v>
      </c>
      <c r="I4451" s="1">
        <v>9463</v>
      </c>
      <c r="J4451" s="1">
        <v>76191.63</v>
      </c>
      <c r="L4451" s="3"/>
      <c r="M4451">
        <v>124.2</v>
      </c>
      <c r="N4451"/>
      <c r="O4451" s="1">
        <f t="shared" si="764"/>
        <v>0</v>
      </c>
      <c r="P4451" s="5">
        <f>-MIN(data!$B$4 / data!H4451 * data!O4451 / 100, data!M4451)</f>
        <v>0</v>
      </c>
      <c r="Q4451" s="4">
        <f t="shared" si="763"/>
        <v>0</v>
      </c>
      <c r="R4451" s="6">
        <f>-MIN(data!$B$5/(POWER(LN(H4451),2))*O4451/100, N4451)</f>
        <v>0</v>
      </c>
      <c r="S4451" s="6">
        <f t="shared" si="765"/>
        <v>0</v>
      </c>
      <c r="T4451" s="4">
        <f t="shared" si="766"/>
        <v>124.2</v>
      </c>
      <c r="U4451" s="4" t="e">
        <f t="shared" si="770"/>
        <v>#DIV/0!</v>
      </c>
      <c r="V4451" s="4" t="e">
        <f t="shared" si="771"/>
        <v>#DIV/0!</v>
      </c>
      <c r="W4451" s="6">
        <f t="shared" si="767"/>
        <v>0</v>
      </c>
      <c r="X4451" s="6" t="e">
        <f t="shared" si="772"/>
        <v>#DIV/0!</v>
      </c>
      <c r="Y4451" s="6" t="e">
        <f t="shared" si="773"/>
        <v>#DIV/0!</v>
      </c>
      <c r="AA4451" s="1">
        <f t="shared" si="768"/>
        <v>0</v>
      </c>
      <c r="AB4451" s="1">
        <f t="shared" si="769"/>
        <v>0</v>
      </c>
    </row>
    <row r="4452" spans="3:28" x14ac:dyDescent="0.25">
      <c r="C4452" s="1">
        <v>1989</v>
      </c>
      <c r="D4452" s="1" t="s">
        <v>124</v>
      </c>
      <c r="E4452" s="2" t="s">
        <v>304</v>
      </c>
      <c r="F4452">
        <v>2</v>
      </c>
      <c r="G4452">
        <v>1981899</v>
      </c>
      <c r="H4452" s="1">
        <v>203.07230000000001</v>
      </c>
      <c r="I4452" s="1">
        <v>9411</v>
      </c>
      <c r="J4452" s="1">
        <v>77970.17</v>
      </c>
      <c r="L4452" s="3"/>
      <c r="M4452">
        <v>120.7</v>
      </c>
      <c r="N4452"/>
      <c r="O4452" s="1">
        <f t="shared" si="764"/>
        <v>0</v>
      </c>
      <c r="P4452" s="5">
        <f>-MIN(data!$B$4 / data!H4452 * data!O4452 / 100, data!M4452)</f>
        <v>0</v>
      </c>
      <c r="Q4452" s="4">
        <f t="shared" si="763"/>
        <v>0</v>
      </c>
      <c r="R4452" s="6">
        <f>-MIN(data!$B$5/(POWER(LN(H4452),2))*O4452/100, N4452)</f>
        <v>0</v>
      </c>
      <c r="S4452" s="6">
        <f t="shared" si="765"/>
        <v>0</v>
      </c>
      <c r="T4452" s="4">
        <f t="shared" si="766"/>
        <v>120.7</v>
      </c>
      <c r="U4452" s="4" t="e">
        <f t="shared" si="770"/>
        <v>#DIV/0!</v>
      </c>
      <c r="V4452" s="4" t="e">
        <f t="shared" si="771"/>
        <v>#DIV/0!</v>
      </c>
      <c r="W4452" s="6">
        <f t="shared" si="767"/>
        <v>0</v>
      </c>
      <c r="X4452" s="6" t="e">
        <f t="shared" si="772"/>
        <v>#DIV/0!</v>
      </c>
      <c r="Y4452" s="6" t="e">
        <f t="shared" si="773"/>
        <v>#DIV/0!</v>
      </c>
      <c r="AA4452" s="1">
        <f t="shared" si="768"/>
        <v>0</v>
      </c>
      <c r="AB4452" s="1">
        <f t="shared" si="769"/>
        <v>0</v>
      </c>
    </row>
    <row r="4453" spans="3:28" x14ac:dyDescent="0.25">
      <c r="C4453" s="1">
        <v>1990</v>
      </c>
      <c r="D4453" s="1" t="s">
        <v>124</v>
      </c>
      <c r="E4453" s="2" t="s">
        <v>304</v>
      </c>
      <c r="F4453">
        <v>2</v>
      </c>
      <c r="G4453">
        <v>2034346</v>
      </c>
      <c r="H4453" s="1">
        <v>198.7978</v>
      </c>
      <c r="I4453" s="1">
        <v>9410</v>
      </c>
      <c r="J4453" s="1">
        <v>79813.399999999994</v>
      </c>
      <c r="K4453" s="1">
        <v>83818.39</v>
      </c>
      <c r="L4453" s="3">
        <v>710</v>
      </c>
      <c r="M4453">
        <v>117.9</v>
      </c>
      <c r="N4453">
        <v>859</v>
      </c>
      <c r="O4453" s="1">
        <f t="shared" si="764"/>
        <v>0</v>
      </c>
      <c r="P4453" s="5">
        <f>-MIN(data!$B$4 / data!H4453 * data!O4453 / 100, data!M4453)</f>
        <v>0</v>
      </c>
      <c r="Q4453" s="4">
        <f t="shared" si="763"/>
        <v>0</v>
      </c>
      <c r="R4453" s="6">
        <f>-MIN(data!$B$5/(POWER(LN(H4453),2))*O4453/100, N4453)</f>
        <v>0</v>
      </c>
      <c r="S4453" s="6">
        <f t="shared" si="765"/>
        <v>0</v>
      </c>
      <c r="T4453" s="4">
        <f t="shared" si="766"/>
        <v>117.9</v>
      </c>
      <c r="U4453" s="4" t="e">
        <f t="shared" si="770"/>
        <v>#DIV/0!</v>
      </c>
      <c r="V4453" s="4" t="e">
        <f t="shared" si="771"/>
        <v>#DIV/0!</v>
      </c>
      <c r="W4453" s="6">
        <f t="shared" si="767"/>
        <v>859</v>
      </c>
      <c r="X4453" s="6" t="e">
        <f t="shared" si="772"/>
        <v>#DIV/0!</v>
      </c>
      <c r="Y4453" s="6" t="e">
        <f t="shared" si="773"/>
        <v>#DIV/0!</v>
      </c>
      <c r="AA4453" s="1">
        <f t="shared" si="768"/>
        <v>0</v>
      </c>
      <c r="AB4453" s="1">
        <f t="shared" si="769"/>
        <v>0</v>
      </c>
    </row>
    <row r="4454" spans="3:28" x14ac:dyDescent="0.25">
      <c r="C4454" s="1">
        <v>1991</v>
      </c>
      <c r="D4454" s="1" t="s">
        <v>124</v>
      </c>
      <c r="E4454" s="2" t="s">
        <v>304</v>
      </c>
      <c r="F4454">
        <v>2</v>
      </c>
      <c r="G4454">
        <v>2087912</v>
      </c>
      <c r="H4454" s="1">
        <v>174.21420000000001</v>
      </c>
      <c r="I4454" s="1">
        <v>9475</v>
      </c>
      <c r="J4454" s="1">
        <v>81610.679999999993</v>
      </c>
      <c r="K4454" s="1">
        <v>86084.91</v>
      </c>
      <c r="L4454" s="3">
        <v>720</v>
      </c>
      <c r="M4454">
        <v>116.1</v>
      </c>
      <c r="N4454">
        <v>848</v>
      </c>
      <c r="O4454" s="1">
        <f t="shared" si="764"/>
        <v>0</v>
      </c>
      <c r="P4454" s="5">
        <f>-MIN(data!$B$4 / data!H4454 * data!O4454 / 100, data!M4454)</f>
        <v>0</v>
      </c>
      <c r="Q4454" s="4">
        <f t="shared" si="763"/>
        <v>0</v>
      </c>
      <c r="R4454" s="6">
        <f>-MIN(data!$B$5/(POWER(LN(H4454),2))*O4454/100, N4454)</f>
        <v>0</v>
      </c>
      <c r="S4454" s="6">
        <f t="shared" si="765"/>
        <v>0</v>
      </c>
      <c r="T4454" s="4">
        <f t="shared" si="766"/>
        <v>116.1</v>
      </c>
      <c r="U4454" s="4" t="e">
        <f t="shared" si="770"/>
        <v>#DIV/0!</v>
      </c>
      <c r="V4454" s="4" t="e">
        <f t="shared" si="771"/>
        <v>#DIV/0!</v>
      </c>
      <c r="W4454" s="6">
        <f t="shared" si="767"/>
        <v>848</v>
      </c>
      <c r="X4454" s="6" t="e">
        <f t="shared" si="772"/>
        <v>#DIV/0!</v>
      </c>
      <c r="Y4454" s="6" t="e">
        <f t="shared" si="773"/>
        <v>#DIV/0!</v>
      </c>
      <c r="AA4454" s="1">
        <f t="shared" si="768"/>
        <v>0</v>
      </c>
      <c r="AB4454" s="1">
        <f t="shared" si="769"/>
        <v>0</v>
      </c>
    </row>
    <row r="4455" spans="3:28" x14ac:dyDescent="0.25">
      <c r="C4455" s="1">
        <v>1992</v>
      </c>
      <c r="D4455" s="1" t="s">
        <v>124</v>
      </c>
      <c r="E4455" s="2" t="s">
        <v>304</v>
      </c>
      <c r="F4455">
        <v>2</v>
      </c>
      <c r="G4455">
        <v>2142645</v>
      </c>
      <c r="H4455" s="1">
        <v>167.25069999999999</v>
      </c>
      <c r="I4455" s="1">
        <v>9585</v>
      </c>
      <c r="J4455" s="1">
        <v>83493.03</v>
      </c>
      <c r="K4455" s="1">
        <v>87781.73</v>
      </c>
      <c r="L4455" s="3">
        <v>730</v>
      </c>
      <c r="M4455">
        <v>114.8</v>
      </c>
      <c r="N4455">
        <v>843</v>
      </c>
      <c r="O4455" s="1">
        <f t="shared" si="764"/>
        <v>0</v>
      </c>
      <c r="P4455" s="5">
        <f>-MIN(data!$B$4 / data!H4455 * data!O4455 / 100, data!M4455)</f>
        <v>0</v>
      </c>
      <c r="Q4455" s="4">
        <f t="shared" si="763"/>
        <v>0</v>
      </c>
      <c r="R4455" s="6">
        <f>-MIN(data!$B$5/(POWER(LN(H4455),2))*O4455/100, N4455)</f>
        <v>0</v>
      </c>
      <c r="S4455" s="6">
        <f t="shared" si="765"/>
        <v>0</v>
      </c>
      <c r="T4455" s="4">
        <f t="shared" si="766"/>
        <v>114.8</v>
      </c>
      <c r="U4455" s="4" t="e">
        <f t="shared" si="770"/>
        <v>#DIV/0!</v>
      </c>
      <c r="V4455" s="4" t="e">
        <f t="shared" si="771"/>
        <v>#DIV/0!</v>
      </c>
      <c r="W4455" s="6">
        <f t="shared" si="767"/>
        <v>843</v>
      </c>
      <c r="X4455" s="6" t="e">
        <f t="shared" si="772"/>
        <v>#DIV/0!</v>
      </c>
      <c r="Y4455" s="6" t="e">
        <f t="shared" si="773"/>
        <v>#DIV/0!</v>
      </c>
      <c r="AA4455" s="1">
        <f t="shared" si="768"/>
        <v>0</v>
      </c>
      <c r="AB4455" s="1">
        <f t="shared" si="769"/>
        <v>0</v>
      </c>
    </row>
    <row r="4456" spans="3:28" x14ac:dyDescent="0.25">
      <c r="C4456" s="1">
        <v>1993</v>
      </c>
      <c r="D4456" s="1" t="s">
        <v>124</v>
      </c>
      <c r="E4456" s="2" t="s">
        <v>304</v>
      </c>
      <c r="F4456">
        <v>2</v>
      </c>
      <c r="G4456">
        <v>2198532</v>
      </c>
      <c r="H4456" s="1">
        <v>194.53139999999999</v>
      </c>
      <c r="I4456" s="1">
        <v>9746</v>
      </c>
      <c r="J4456" s="1">
        <v>85341.51</v>
      </c>
      <c r="K4456" s="1">
        <v>89605.73</v>
      </c>
      <c r="L4456" s="3">
        <v>740</v>
      </c>
      <c r="M4456">
        <v>114.2</v>
      </c>
      <c r="N4456">
        <v>837</v>
      </c>
      <c r="O4456" s="1">
        <f t="shared" si="764"/>
        <v>0</v>
      </c>
      <c r="P4456" s="5">
        <f>-MIN(data!$B$4 / data!H4456 * data!O4456 / 100, data!M4456)</f>
        <v>0</v>
      </c>
      <c r="Q4456" s="4">
        <f t="shared" si="763"/>
        <v>0</v>
      </c>
      <c r="R4456" s="6">
        <f>-MIN(data!$B$5/(POWER(LN(H4456),2))*O4456/100, N4456)</f>
        <v>0</v>
      </c>
      <c r="S4456" s="6">
        <f t="shared" si="765"/>
        <v>0</v>
      </c>
      <c r="T4456" s="4">
        <f t="shared" si="766"/>
        <v>114.2</v>
      </c>
      <c r="U4456" s="4" t="e">
        <f t="shared" si="770"/>
        <v>#DIV/0!</v>
      </c>
      <c r="V4456" s="4" t="e">
        <f t="shared" si="771"/>
        <v>#DIV/0!</v>
      </c>
      <c r="W4456" s="6">
        <f t="shared" si="767"/>
        <v>837</v>
      </c>
      <c r="X4456" s="6" t="e">
        <f t="shared" si="772"/>
        <v>#DIV/0!</v>
      </c>
      <c r="Y4456" s="6" t="e">
        <f t="shared" si="773"/>
        <v>#DIV/0!</v>
      </c>
      <c r="AA4456" s="1">
        <f t="shared" si="768"/>
        <v>0</v>
      </c>
      <c r="AB4456" s="1">
        <f t="shared" si="769"/>
        <v>0</v>
      </c>
    </row>
    <row r="4457" spans="3:28" x14ac:dyDescent="0.25">
      <c r="C4457" s="1">
        <v>1994</v>
      </c>
      <c r="D4457" s="1" t="s">
        <v>124</v>
      </c>
      <c r="E4457" s="2" t="s">
        <v>304</v>
      </c>
      <c r="F4457">
        <v>2</v>
      </c>
      <c r="G4457">
        <v>2255516</v>
      </c>
      <c r="H4457" s="1">
        <v>176.702</v>
      </c>
      <c r="I4457" s="1">
        <v>9939</v>
      </c>
      <c r="J4457" s="1">
        <v>87260.76</v>
      </c>
      <c r="K4457" s="1">
        <v>91898.43</v>
      </c>
      <c r="L4457" s="3">
        <v>750</v>
      </c>
      <c r="M4457">
        <v>113.9</v>
      </c>
      <c r="N4457">
        <v>827</v>
      </c>
      <c r="O4457" s="1">
        <f t="shared" si="764"/>
        <v>0</v>
      </c>
      <c r="P4457" s="5">
        <f>-MIN(data!$B$4 / data!H4457 * data!O4457 / 100, data!M4457)</f>
        <v>0</v>
      </c>
      <c r="Q4457" s="4">
        <f t="shared" si="763"/>
        <v>0</v>
      </c>
      <c r="R4457" s="6">
        <f>-MIN(data!$B$5/(POWER(LN(H4457),2))*O4457/100, N4457)</f>
        <v>0</v>
      </c>
      <c r="S4457" s="6">
        <f t="shared" si="765"/>
        <v>0</v>
      </c>
      <c r="T4457" s="4">
        <f t="shared" si="766"/>
        <v>113.9</v>
      </c>
      <c r="U4457" s="4" t="e">
        <f t="shared" si="770"/>
        <v>#DIV/0!</v>
      </c>
      <c r="V4457" s="4" t="e">
        <f t="shared" si="771"/>
        <v>#DIV/0!</v>
      </c>
      <c r="W4457" s="6">
        <f t="shared" si="767"/>
        <v>827</v>
      </c>
      <c r="X4457" s="6" t="e">
        <f t="shared" si="772"/>
        <v>#DIV/0!</v>
      </c>
      <c r="Y4457" s="6" t="e">
        <f t="shared" si="773"/>
        <v>#DIV/0!</v>
      </c>
      <c r="AA4457" s="1">
        <f t="shared" si="768"/>
        <v>0</v>
      </c>
      <c r="AB4457" s="1">
        <f t="shared" si="769"/>
        <v>0</v>
      </c>
    </row>
    <row r="4458" spans="3:28" x14ac:dyDescent="0.25">
      <c r="C4458" s="1">
        <v>1995</v>
      </c>
      <c r="D4458" s="1" t="s">
        <v>124</v>
      </c>
      <c r="E4458" s="2" t="s">
        <v>304</v>
      </c>
      <c r="F4458">
        <v>2</v>
      </c>
      <c r="G4458">
        <v>2313630</v>
      </c>
      <c r="H4458" s="1">
        <v>188.5538</v>
      </c>
      <c r="I4458" s="1">
        <v>10171</v>
      </c>
      <c r="J4458" s="1">
        <v>89219.3</v>
      </c>
      <c r="K4458" s="1">
        <v>94660.19</v>
      </c>
      <c r="L4458" s="3">
        <v>760</v>
      </c>
      <c r="M4458">
        <v>114</v>
      </c>
      <c r="N4458">
        <v>824</v>
      </c>
      <c r="O4458" s="1">
        <f t="shared" si="764"/>
        <v>0</v>
      </c>
      <c r="P4458" s="5">
        <f>-MIN(data!$B$4 / data!H4458 * data!O4458 / 100, data!M4458)</f>
        <v>0</v>
      </c>
      <c r="Q4458" s="4">
        <f t="shared" si="763"/>
        <v>0</v>
      </c>
      <c r="R4458" s="6">
        <f>-MIN(data!$B$5/(POWER(LN(H4458),2))*O4458/100, N4458)</f>
        <v>0</v>
      </c>
      <c r="S4458" s="6">
        <f t="shared" si="765"/>
        <v>0</v>
      </c>
      <c r="T4458" s="4">
        <f t="shared" si="766"/>
        <v>114</v>
      </c>
      <c r="U4458" s="4" t="e">
        <f t="shared" si="770"/>
        <v>#DIV/0!</v>
      </c>
      <c r="V4458" s="4" t="e">
        <f t="shared" si="771"/>
        <v>#DIV/0!</v>
      </c>
      <c r="W4458" s="6">
        <f t="shared" si="767"/>
        <v>824</v>
      </c>
      <c r="X4458" s="6" t="e">
        <f t="shared" si="772"/>
        <v>#DIV/0!</v>
      </c>
      <c r="Y4458" s="6" t="e">
        <f t="shared" si="773"/>
        <v>#DIV/0!</v>
      </c>
      <c r="AA4458" s="1">
        <f t="shared" si="768"/>
        <v>0</v>
      </c>
      <c r="AB4458" s="1">
        <f t="shared" si="769"/>
        <v>0</v>
      </c>
    </row>
    <row r="4459" spans="3:28" x14ac:dyDescent="0.25">
      <c r="C4459" s="1">
        <v>1996</v>
      </c>
      <c r="D4459" s="1" t="s">
        <v>124</v>
      </c>
      <c r="E4459" s="2" t="s">
        <v>304</v>
      </c>
      <c r="F4459">
        <v>2</v>
      </c>
      <c r="G4459">
        <v>2372901</v>
      </c>
      <c r="H4459" s="1">
        <v>242.96190000000001</v>
      </c>
      <c r="I4459" s="1">
        <v>10406</v>
      </c>
      <c r="J4459" s="1">
        <v>91280.7</v>
      </c>
      <c r="K4459" s="1">
        <v>95873.79</v>
      </c>
      <c r="L4459" s="3">
        <v>780</v>
      </c>
      <c r="M4459">
        <v>114</v>
      </c>
      <c r="N4459">
        <v>824</v>
      </c>
      <c r="O4459" s="1">
        <f t="shared" si="764"/>
        <v>0</v>
      </c>
      <c r="P4459" s="5">
        <f>-MIN(data!$B$4 / data!H4459 * data!O4459 / 100, data!M4459)</f>
        <v>0</v>
      </c>
      <c r="Q4459" s="4">
        <f t="shared" si="763"/>
        <v>0</v>
      </c>
      <c r="R4459" s="6">
        <f>-MIN(data!$B$5/(POWER(LN(H4459),2))*O4459/100, N4459)</f>
        <v>0</v>
      </c>
      <c r="S4459" s="6">
        <f t="shared" si="765"/>
        <v>0</v>
      </c>
      <c r="T4459" s="4">
        <f t="shared" si="766"/>
        <v>114</v>
      </c>
      <c r="U4459" s="4" t="e">
        <f t="shared" si="770"/>
        <v>#DIV/0!</v>
      </c>
      <c r="V4459" s="4" t="e">
        <f t="shared" si="771"/>
        <v>#DIV/0!</v>
      </c>
      <c r="W4459" s="6">
        <f t="shared" si="767"/>
        <v>824</v>
      </c>
      <c r="X4459" s="6" t="e">
        <f t="shared" si="772"/>
        <v>#DIV/0!</v>
      </c>
      <c r="Y4459" s="6" t="e">
        <f t="shared" si="773"/>
        <v>#DIV/0!</v>
      </c>
      <c r="AA4459" s="1">
        <f t="shared" si="768"/>
        <v>0</v>
      </c>
      <c r="AB4459" s="1">
        <f t="shared" si="769"/>
        <v>0</v>
      </c>
    </row>
    <row r="4460" spans="3:28" x14ac:dyDescent="0.25">
      <c r="C4460" s="1">
        <v>1997</v>
      </c>
      <c r="D4460" s="1" t="s">
        <v>124</v>
      </c>
      <c r="E4460" s="2" t="s">
        <v>304</v>
      </c>
      <c r="F4460">
        <v>2</v>
      </c>
      <c r="G4460">
        <v>2433563</v>
      </c>
      <c r="H4460" s="1">
        <v>211.81960000000001</v>
      </c>
      <c r="I4460" s="1">
        <v>10659</v>
      </c>
      <c r="J4460" s="1">
        <v>93336.25</v>
      </c>
      <c r="K4460" s="1">
        <v>98901.1</v>
      </c>
      <c r="L4460" s="3">
        <v>790</v>
      </c>
      <c r="M4460">
        <v>114.2</v>
      </c>
      <c r="N4460">
        <v>819</v>
      </c>
      <c r="O4460" s="1">
        <f t="shared" si="764"/>
        <v>0</v>
      </c>
      <c r="P4460" s="5">
        <f>-MIN(data!$B$4 / data!H4460 * data!O4460 / 100, data!M4460)</f>
        <v>0</v>
      </c>
      <c r="Q4460" s="4">
        <f t="shared" si="763"/>
        <v>0</v>
      </c>
      <c r="R4460" s="6">
        <f>-MIN(data!$B$5/(POWER(LN(H4460),2))*O4460/100, N4460)</f>
        <v>0</v>
      </c>
      <c r="S4460" s="6">
        <f t="shared" si="765"/>
        <v>0</v>
      </c>
      <c r="T4460" s="4">
        <f t="shared" si="766"/>
        <v>114.2</v>
      </c>
      <c r="U4460" s="4" t="e">
        <f t="shared" si="770"/>
        <v>#DIV/0!</v>
      </c>
      <c r="V4460" s="4" t="e">
        <f t="shared" si="771"/>
        <v>#DIV/0!</v>
      </c>
      <c r="W4460" s="6">
        <f t="shared" si="767"/>
        <v>819</v>
      </c>
      <c r="X4460" s="6" t="e">
        <f t="shared" si="772"/>
        <v>#DIV/0!</v>
      </c>
      <c r="Y4460" s="6" t="e">
        <f t="shared" si="773"/>
        <v>#DIV/0!</v>
      </c>
      <c r="AA4460" s="1">
        <f t="shared" si="768"/>
        <v>0</v>
      </c>
      <c r="AB4460" s="1">
        <f t="shared" si="769"/>
        <v>0</v>
      </c>
    </row>
    <row r="4461" spans="3:28" x14ac:dyDescent="0.25">
      <c r="C4461" s="1">
        <v>1998</v>
      </c>
      <c r="D4461" s="1" t="s">
        <v>124</v>
      </c>
      <c r="E4461" s="2" t="s">
        <v>304</v>
      </c>
      <c r="F4461">
        <v>2</v>
      </c>
      <c r="G4461">
        <v>2496216</v>
      </c>
      <c r="H4461" s="1">
        <v>172.79750000000001</v>
      </c>
      <c r="I4461" s="1">
        <v>10899</v>
      </c>
      <c r="J4461" s="1">
        <v>95521.47</v>
      </c>
      <c r="K4461" s="1">
        <v>101219.5</v>
      </c>
      <c r="L4461" s="3">
        <v>810</v>
      </c>
      <c r="M4461">
        <v>114.1</v>
      </c>
      <c r="N4461">
        <v>820</v>
      </c>
      <c r="O4461" s="1">
        <f t="shared" si="764"/>
        <v>0</v>
      </c>
      <c r="P4461" s="5">
        <f>-MIN(data!$B$4 / data!H4461 * data!O4461 / 100, data!M4461)</f>
        <v>0</v>
      </c>
      <c r="Q4461" s="4">
        <f t="shared" si="763"/>
        <v>0</v>
      </c>
      <c r="R4461" s="6">
        <f>-MIN(data!$B$5/(POWER(LN(H4461),2))*O4461/100, N4461)</f>
        <v>0</v>
      </c>
      <c r="S4461" s="6">
        <f t="shared" si="765"/>
        <v>0</v>
      </c>
      <c r="T4461" s="4">
        <f t="shared" si="766"/>
        <v>114.1</v>
      </c>
      <c r="U4461" s="4" t="e">
        <f t="shared" si="770"/>
        <v>#DIV/0!</v>
      </c>
      <c r="V4461" s="4" t="e">
        <f t="shared" si="771"/>
        <v>#DIV/0!</v>
      </c>
      <c r="W4461" s="6">
        <f t="shared" si="767"/>
        <v>820</v>
      </c>
      <c r="X4461" s="6" t="e">
        <f t="shared" si="772"/>
        <v>#DIV/0!</v>
      </c>
      <c r="Y4461" s="6" t="e">
        <f t="shared" si="773"/>
        <v>#DIV/0!</v>
      </c>
      <c r="AA4461" s="1">
        <f t="shared" si="768"/>
        <v>0</v>
      </c>
      <c r="AB4461" s="1">
        <f t="shared" si="769"/>
        <v>0</v>
      </c>
    </row>
    <row r="4462" spans="3:28" x14ac:dyDescent="0.25">
      <c r="C4462" s="1">
        <v>1999</v>
      </c>
      <c r="D4462" s="1" t="s">
        <v>124</v>
      </c>
      <c r="E4462" s="2" t="s">
        <v>304</v>
      </c>
      <c r="F4462">
        <v>2</v>
      </c>
      <c r="G4462">
        <v>2561585</v>
      </c>
      <c r="H4462" s="1">
        <v>175.1283</v>
      </c>
      <c r="I4462" s="1">
        <v>11136</v>
      </c>
      <c r="J4462" s="1">
        <v>97769.97</v>
      </c>
      <c r="K4462" s="1">
        <v>103532.3</v>
      </c>
      <c r="L4462" s="3">
        <v>830</v>
      </c>
      <c r="M4462">
        <v>113.9</v>
      </c>
      <c r="N4462">
        <v>821</v>
      </c>
      <c r="O4462" s="1">
        <f t="shared" si="764"/>
        <v>0</v>
      </c>
      <c r="P4462" s="5">
        <f>-MIN(data!$B$4 / data!H4462 * data!O4462 / 100, data!M4462)</f>
        <v>0</v>
      </c>
      <c r="Q4462" s="4">
        <f t="shared" si="763"/>
        <v>0</v>
      </c>
      <c r="R4462" s="6">
        <f>-MIN(data!$B$5/(POWER(LN(H4462),2))*O4462/100, N4462)</f>
        <v>0</v>
      </c>
      <c r="S4462" s="6">
        <f t="shared" si="765"/>
        <v>0</v>
      </c>
      <c r="T4462" s="4">
        <f t="shared" si="766"/>
        <v>113.9</v>
      </c>
      <c r="U4462" s="4" t="e">
        <f t="shared" si="770"/>
        <v>#DIV/0!</v>
      </c>
      <c r="V4462" s="4" t="e">
        <f t="shared" si="771"/>
        <v>#DIV/0!</v>
      </c>
      <c r="W4462" s="6">
        <f t="shared" si="767"/>
        <v>821</v>
      </c>
      <c r="X4462" s="6" t="e">
        <f t="shared" si="772"/>
        <v>#DIV/0!</v>
      </c>
      <c r="Y4462" s="6" t="e">
        <f t="shared" si="773"/>
        <v>#DIV/0!</v>
      </c>
      <c r="AA4462" s="1">
        <f t="shared" si="768"/>
        <v>0</v>
      </c>
      <c r="AB4462" s="1">
        <f t="shared" si="769"/>
        <v>0</v>
      </c>
    </row>
    <row r="4463" spans="3:28" x14ac:dyDescent="0.25">
      <c r="C4463" s="1">
        <v>2000</v>
      </c>
      <c r="D4463" s="1" t="s">
        <v>124</v>
      </c>
      <c r="E4463" s="2" t="s">
        <v>304</v>
      </c>
      <c r="F4463">
        <v>2</v>
      </c>
      <c r="G4463">
        <v>2630219</v>
      </c>
      <c r="H4463" s="1">
        <v>187.0737</v>
      </c>
      <c r="I4463" s="1">
        <v>11386</v>
      </c>
      <c r="J4463" s="1">
        <v>100052.7</v>
      </c>
      <c r="K4463" s="1">
        <v>105781.1</v>
      </c>
      <c r="L4463" s="3">
        <v>850</v>
      </c>
      <c r="M4463">
        <v>113.8</v>
      </c>
      <c r="N4463">
        <v>813</v>
      </c>
      <c r="O4463" s="1">
        <f t="shared" si="764"/>
        <v>0</v>
      </c>
      <c r="P4463" s="5">
        <f>-MIN(data!$B$4 / data!H4463 * data!O4463 / 100, data!M4463)</f>
        <v>0</v>
      </c>
      <c r="Q4463" s="4">
        <f t="shared" si="763"/>
        <v>0</v>
      </c>
      <c r="R4463" s="6">
        <f>-MIN(data!$B$5/(POWER(LN(H4463),2))*O4463/100, N4463)</f>
        <v>0</v>
      </c>
      <c r="S4463" s="6">
        <f t="shared" si="765"/>
        <v>0</v>
      </c>
      <c r="T4463" s="4">
        <f t="shared" si="766"/>
        <v>113.8</v>
      </c>
      <c r="U4463" s="4" t="e">
        <f t="shared" si="770"/>
        <v>#DIV/0!</v>
      </c>
      <c r="V4463" s="4" t="e">
        <f t="shared" si="771"/>
        <v>#DIV/0!</v>
      </c>
      <c r="W4463" s="6">
        <f t="shared" si="767"/>
        <v>813</v>
      </c>
      <c r="X4463" s="6" t="e">
        <f t="shared" si="772"/>
        <v>#DIV/0!</v>
      </c>
      <c r="Y4463" s="6" t="e">
        <f t="shared" si="773"/>
        <v>#DIV/0!</v>
      </c>
      <c r="AA4463" s="1">
        <f t="shared" si="768"/>
        <v>0</v>
      </c>
      <c r="AB4463" s="1">
        <f t="shared" si="769"/>
        <v>0</v>
      </c>
    </row>
    <row r="4464" spans="3:28" x14ac:dyDescent="0.25">
      <c r="C4464" s="1">
        <v>2001</v>
      </c>
      <c r="D4464" s="1" t="s">
        <v>124</v>
      </c>
      <c r="E4464" s="2" t="s">
        <v>304</v>
      </c>
      <c r="F4464">
        <v>2</v>
      </c>
      <c r="G4464">
        <v>2702400</v>
      </c>
      <c r="H4464" s="1">
        <v>182.5744</v>
      </c>
      <c r="I4464" s="1">
        <v>11625</v>
      </c>
      <c r="J4464" s="1">
        <v>102332.7</v>
      </c>
      <c r="K4464" s="1">
        <v>108074.5</v>
      </c>
      <c r="L4464" s="3">
        <v>860</v>
      </c>
      <c r="M4464">
        <v>113.6</v>
      </c>
      <c r="N4464">
        <v>805</v>
      </c>
      <c r="O4464" s="1">
        <f t="shared" si="764"/>
        <v>0</v>
      </c>
      <c r="P4464" s="5">
        <f>-MIN(data!$B$4 / data!H4464 * data!O4464 / 100, data!M4464)</f>
        <v>0</v>
      </c>
      <c r="Q4464" s="4">
        <f t="shared" si="763"/>
        <v>0</v>
      </c>
      <c r="R4464" s="6">
        <f>-MIN(data!$B$5/(POWER(LN(H4464),2))*O4464/100, N4464)</f>
        <v>0</v>
      </c>
      <c r="S4464" s="6">
        <f t="shared" si="765"/>
        <v>0</v>
      </c>
      <c r="T4464" s="4">
        <f t="shared" si="766"/>
        <v>113.6</v>
      </c>
      <c r="U4464" s="4" t="e">
        <f t="shared" si="770"/>
        <v>#DIV/0!</v>
      </c>
      <c r="V4464" s="4" t="e">
        <f t="shared" si="771"/>
        <v>#DIV/0!</v>
      </c>
      <c r="W4464" s="6">
        <f t="shared" si="767"/>
        <v>805</v>
      </c>
      <c r="X4464" s="6" t="e">
        <f t="shared" si="772"/>
        <v>#DIV/0!</v>
      </c>
      <c r="Y4464" s="6" t="e">
        <f t="shared" si="773"/>
        <v>#DIV/0!</v>
      </c>
      <c r="AA4464" s="1">
        <f t="shared" si="768"/>
        <v>0</v>
      </c>
      <c r="AB4464" s="1">
        <f t="shared" si="769"/>
        <v>0</v>
      </c>
    </row>
    <row r="4465" spans="3:28" x14ac:dyDescent="0.25">
      <c r="C4465" s="1">
        <v>2002</v>
      </c>
      <c r="D4465" s="1" t="s">
        <v>124</v>
      </c>
      <c r="E4465" s="2" t="s">
        <v>304</v>
      </c>
      <c r="F4465">
        <v>2</v>
      </c>
      <c r="G4465">
        <v>2778099</v>
      </c>
      <c r="H4465" s="1">
        <v>263.52910000000003</v>
      </c>
      <c r="I4465" s="1">
        <v>11854</v>
      </c>
      <c r="J4465" s="1">
        <v>104717.3</v>
      </c>
      <c r="K4465" s="1">
        <v>109296.5</v>
      </c>
      <c r="L4465" s="3">
        <v>870</v>
      </c>
      <c r="M4465">
        <v>113.2</v>
      </c>
      <c r="N4465">
        <v>796</v>
      </c>
      <c r="O4465" s="1">
        <f t="shared" si="764"/>
        <v>0</v>
      </c>
      <c r="P4465" s="5">
        <f>-MIN(data!$B$4 / data!H4465 * data!O4465 / 100, data!M4465)</f>
        <v>0</v>
      </c>
      <c r="Q4465" s="4">
        <f t="shared" si="763"/>
        <v>0</v>
      </c>
      <c r="R4465" s="6">
        <f>-MIN(data!$B$5/(POWER(LN(H4465),2))*O4465/100, N4465)</f>
        <v>0</v>
      </c>
      <c r="S4465" s="6">
        <f t="shared" si="765"/>
        <v>0</v>
      </c>
      <c r="T4465" s="4">
        <f t="shared" si="766"/>
        <v>113.2</v>
      </c>
      <c r="U4465" s="4" t="e">
        <f t="shared" si="770"/>
        <v>#DIV/0!</v>
      </c>
      <c r="V4465" s="4" t="e">
        <f t="shared" si="771"/>
        <v>#DIV/0!</v>
      </c>
      <c r="W4465" s="6">
        <f t="shared" si="767"/>
        <v>796</v>
      </c>
      <c r="X4465" s="6" t="e">
        <f t="shared" si="772"/>
        <v>#DIV/0!</v>
      </c>
      <c r="Y4465" s="6" t="e">
        <f t="shared" si="773"/>
        <v>#DIV/0!</v>
      </c>
      <c r="AA4465" s="1">
        <f t="shared" si="768"/>
        <v>0</v>
      </c>
      <c r="AB4465" s="1">
        <f t="shared" si="769"/>
        <v>0</v>
      </c>
    </row>
    <row r="4466" spans="3:28" x14ac:dyDescent="0.25">
      <c r="C4466" s="1">
        <v>2003</v>
      </c>
      <c r="D4466" s="1" t="s">
        <v>124</v>
      </c>
      <c r="E4466" s="2" t="s">
        <v>304</v>
      </c>
      <c r="F4466">
        <v>2</v>
      </c>
      <c r="G4466">
        <v>2857148</v>
      </c>
      <c r="H4466" s="1">
        <v>259.93299999999999</v>
      </c>
      <c r="I4466" s="1">
        <v>12061</v>
      </c>
      <c r="J4466" s="1">
        <v>107208.9</v>
      </c>
      <c r="K4466" s="1">
        <v>111395.6</v>
      </c>
      <c r="L4466" s="3">
        <v>870</v>
      </c>
      <c r="M4466">
        <v>112.5</v>
      </c>
      <c r="N4466">
        <v>781</v>
      </c>
      <c r="O4466" s="1">
        <f t="shared" si="764"/>
        <v>0</v>
      </c>
      <c r="P4466" s="5">
        <f>-MIN(data!$B$4 / data!H4466 * data!O4466 / 100, data!M4466)</f>
        <v>0</v>
      </c>
      <c r="Q4466" s="4">
        <f t="shared" si="763"/>
        <v>0</v>
      </c>
      <c r="R4466" s="6">
        <f>-MIN(data!$B$5/(POWER(LN(H4466),2))*O4466/100, N4466)</f>
        <v>0</v>
      </c>
      <c r="S4466" s="6">
        <f t="shared" si="765"/>
        <v>0</v>
      </c>
      <c r="T4466" s="4">
        <f t="shared" si="766"/>
        <v>112.5</v>
      </c>
      <c r="U4466" s="4" t="e">
        <f t="shared" si="770"/>
        <v>#DIV/0!</v>
      </c>
      <c r="V4466" s="4" t="e">
        <f t="shared" si="771"/>
        <v>#DIV/0!</v>
      </c>
      <c r="W4466" s="6">
        <f t="shared" si="767"/>
        <v>781</v>
      </c>
      <c r="X4466" s="6" t="e">
        <f t="shared" si="772"/>
        <v>#DIV/0!</v>
      </c>
      <c r="Y4466" s="6" t="e">
        <f t="shared" si="773"/>
        <v>#DIV/0!</v>
      </c>
      <c r="AA4466" s="1">
        <f t="shared" si="768"/>
        <v>0</v>
      </c>
      <c r="AB4466" s="1">
        <f t="shared" si="769"/>
        <v>0</v>
      </c>
    </row>
    <row r="4467" spans="3:28" x14ac:dyDescent="0.25">
      <c r="C4467" s="1">
        <v>2004</v>
      </c>
      <c r="D4467" s="1" t="s">
        <v>124</v>
      </c>
      <c r="E4467" s="2" t="s">
        <v>304</v>
      </c>
      <c r="F4467">
        <v>2</v>
      </c>
      <c r="G4467">
        <v>2939247</v>
      </c>
      <c r="H4467" s="1">
        <v>256.62130000000002</v>
      </c>
      <c r="I4467" s="1">
        <v>12230</v>
      </c>
      <c r="J4467" s="1">
        <v>109686.1</v>
      </c>
      <c r="K4467" s="1">
        <v>113874.3</v>
      </c>
      <c r="L4467" s="3">
        <v>870</v>
      </c>
      <c r="M4467">
        <v>111.5</v>
      </c>
      <c r="N4467">
        <v>764</v>
      </c>
      <c r="O4467" s="1">
        <f t="shared" si="764"/>
        <v>0</v>
      </c>
      <c r="P4467" s="5">
        <f>-MIN(data!$B$4 / data!H4467 * data!O4467 / 100, data!M4467)</f>
        <v>0</v>
      </c>
      <c r="Q4467" s="4">
        <f t="shared" si="763"/>
        <v>0</v>
      </c>
      <c r="R4467" s="6">
        <f>-MIN(data!$B$5/(POWER(LN(H4467),2))*O4467/100, N4467)</f>
        <v>0</v>
      </c>
      <c r="S4467" s="6">
        <f t="shared" si="765"/>
        <v>0</v>
      </c>
      <c r="T4467" s="4">
        <f t="shared" si="766"/>
        <v>111.5</v>
      </c>
      <c r="U4467" s="4" t="e">
        <f t="shared" si="770"/>
        <v>#DIV/0!</v>
      </c>
      <c r="V4467" s="4" t="e">
        <f t="shared" si="771"/>
        <v>#DIV/0!</v>
      </c>
      <c r="W4467" s="6">
        <f t="shared" si="767"/>
        <v>764</v>
      </c>
      <c r="X4467" s="6" t="e">
        <f t="shared" si="772"/>
        <v>#DIV/0!</v>
      </c>
      <c r="Y4467" s="6" t="e">
        <f t="shared" si="773"/>
        <v>#DIV/0!</v>
      </c>
      <c r="AA4467" s="1">
        <f t="shared" si="768"/>
        <v>0</v>
      </c>
      <c r="AB4467" s="1">
        <f t="shared" si="769"/>
        <v>0</v>
      </c>
    </row>
    <row r="4468" spans="3:28" x14ac:dyDescent="0.25">
      <c r="C4468" s="1">
        <v>2005</v>
      </c>
      <c r="D4468" s="1" t="s">
        <v>124</v>
      </c>
      <c r="E4468" s="2" t="s">
        <v>304</v>
      </c>
      <c r="F4468">
        <v>2</v>
      </c>
      <c r="G4468">
        <v>3024194</v>
      </c>
      <c r="H4468" s="1">
        <v>233.5976</v>
      </c>
      <c r="I4468" s="1">
        <v>12339</v>
      </c>
      <c r="J4468" s="1">
        <v>112172.7</v>
      </c>
      <c r="K4468" s="1">
        <v>117333.3</v>
      </c>
      <c r="L4468" s="3">
        <v>870</v>
      </c>
      <c r="M4468">
        <v>110</v>
      </c>
      <c r="N4468">
        <v>750</v>
      </c>
      <c r="O4468" s="1">
        <f t="shared" si="764"/>
        <v>0</v>
      </c>
      <c r="P4468" s="5">
        <f>-MIN(data!$B$4 / data!H4468 * data!O4468 / 100, data!M4468)</f>
        <v>0</v>
      </c>
      <c r="Q4468" s="4">
        <f t="shared" si="763"/>
        <v>0</v>
      </c>
      <c r="R4468" s="6">
        <f>-MIN(data!$B$5/(POWER(LN(H4468),2))*O4468/100, N4468)</f>
        <v>0</v>
      </c>
      <c r="S4468" s="6">
        <f t="shared" si="765"/>
        <v>0</v>
      </c>
      <c r="T4468" s="4">
        <f t="shared" si="766"/>
        <v>110</v>
      </c>
      <c r="U4468" s="4" t="e">
        <f t="shared" si="770"/>
        <v>#DIV/0!</v>
      </c>
      <c r="V4468" s="4" t="e">
        <f t="shared" si="771"/>
        <v>#DIV/0!</v>
      </c>
      <c r="W4468" s="6">
        <f t="shared" si="767"/>
        <v>750</v>
      </c>
      <c r="X4468" s="6" t="e">
        <f t="shared" si="772"/>
        <v>#DIV/0!</v>
      </c>
      <c r="Y4468" s="6" t="e">
        <f t="shared" si="773"/>
        <v>#DIV/0!</v>
      </c>
      <c r="AA4468" s="1">
        <f t="shared" si="768"/>
        <v>0</v>
      </c>
      <c r="AB4468" s="1">
        <f t="shared" si="769"/>
        <v>0</v>
      </c>
    </row>
    <row r="4469" spans="3:28" x14ac:dyDescent="0.25">
      <c r="C4469" s="1">
        <v>2006</v>
      </c>
      <c r="D4469" s="1" t="s">
        <v>124</v>
      </c>
      <c r="E4469" s="2" t="s">
        <v>304</v>
      </c>
      <c r="F4469">
        <v>2</v>
      </c>
      <c r="G4469">
        <v>3111906</v>
      </c>
      <c r="H4469" s="1">
        <v>243.07079999999999</v>
      </c>
      <c r="I4469" s="1">
        <v>12395</v>
      </c>
      <c r="J4469" s="1">
        <v>114768.5</v>
      </c>
      <c r="K4469" s="1">
        <v>120805.4</v>
      </c>
      <c r="L4469" s="3">
        <v>880</v>
      </c>
      <c r="M4469">
        <v>108</v>
      </c>
      <c r="N4469">
        <v>745</v>
      </c>
      <c r="O4469" s="1">
        <f t="shared" si="764"/>
        <v>0</v>
      </c>
      <c r="P4469" s="5">
        <f>-MIN(data!$B$4 / data!H4469 * data!O4469 / 100, data!M4469)</f>
        <v>0</v>
      </c>
      <c r="Q4469" s="4">
        <f t="shared" si="763"/>
        <v>0</v>
      </c>
      <c r="R4469" s="6">
        <f>-MIN(data!$B$5/(POWER(LN(H4469),2))*O4469/100, N4469)</f>
        <v>0</v>
      </c>
      <c r="S4469" s="6">
        <f t="shared" si="765"/>
        <v>0</v>
      </c>
      <c r="T4469" s="4">
        <f t="shared" si="766"/>
        <v>108</v>
      </c>
      <c r="U4469" s="4" t="e">
        <f t="shared" si="770"/>
        <v>#DIV/0!</v>
      </c>
      <c r="V4469" s="4" t="e">
        <f t="shared" si="771"/>
        <v>#DIV/0!</v>
      </c>
      <c r="W4469" s="6">
        <f t="shared" si="767"/>
        <v>745</v>
      </c>
      <c r="X4469" s="6" t="e">
        <f t="shared" si="772"/>
        <v>#DIV/0!</v>
      </c>
      <c r="Y4469" s="6" t="e">
        <f t="shared" si="773"/>
        <v>#DIV/0!</v>
      </c>
      <c r="AA4469" s="1">
        <f t="shared" si="768"/>
        <v>0</v>
      </c>
      <c r="AB4469" s="1">
        <f t="shared" si="769"/>
        <v>0</v>
      </c>
    </row>
    <row r="4470" spans="3:28" x14ac:dyDescent="0.25">
      <c r="C4470" s="1">
        <v>2007</v>
      </c>
      <c r="D4470" s="1" t="s">
        <v>124</v>
      </c>
      <c r="E4470" s="2" t="s">
        <v>304</v>
      </c>
      <c r="F4470">
        <v>2</v>
      </c>
      <c r="G4470">
        <v>3202517</v>
      </c>
      <c r="H4470" s="1">
        <v>251.76689999999999</v>
      </c>
      <c r="I4470" s="1">
        <v>12415</v>
      </c>
      <c r="J4470" s="1">
        <v>117455.1</v>
      </c>
      <c r="K4470" s="1">
        <v>120967.7</v>
      </c>
      <c r="L4470" s="3">
        <v>900</v>
      </c>
      <c r="M4470">
        <v>105.7</v>
      </c>
      <c r="N4470">
        <v>744</v>
      </c>
      <c r="O4470" s="1">
        <f t="shared" si="764"/>
        <v>0</v>
      </c>
      <c r="P4470" s="5">
        <f>-MIN(data!$B$4 / data!H4470 * data!O4470 / 100, data!M4470)</f>
        <v>0</v>
      </c>
      <c r="Q4470" s="4">
        <f t="shared" si="763"/>
        <v>0</v>
      </c>
      <c r="R4470" s="6">
        <f>-MIN(data!$B$5/(POWER(LN(H4470),2))*O4470/100, N4470)</f>
        <v>0</v>
      </c>
      <c r="S4470" s="6">
        <f t="shared" si="765"/>
        <v>0</v>
      </c>
      <c r="T4470" s="4">
        <f t="shared" si="766"/>
        <v>105.7</v>
      </c>
      <c r="U4470" s="4" t="e">
        <f t="shared" si="770"/>
        <v>#DIV/0!</v>
      </c>
      <c r="V4470" s="4" t="e">
        <f t="shared" si="771"/>
        <v>#DIV/0!</v>
      </c>
      <c r="W4470" s="6">
        <f t="shared" si="767"/>
        <v>744</v>
      </c>
      <c r="X4470" s="6" t="e">
        <f t="shared" si="772"/>
        <v>#DIV/0!</v>
      </c>
      <c r="Y4470" s="6" t="e">
        <f t="shared" si="773"/>
        <v>#DIV/0!</v>
      </c>
      <c r="AA4470" s="1">
        <f t="shared" si="768"/>
        <v>0</v>
      </c>
      <c r="AB4470" s="1">
        <f t="shared" si="769"/>
        <v>0</v>
      </c>
    </row>
    <row r="4471" spans="3:28" x14ac:dyDescent="0.25">
      <c r="C4471" s="1">
        <v>2008</v>
      </c>
      <c r="D4471" s="1" t="s">
        <v>124</v>
      </c>
      <c r="E4471" s="2" t="s">
        <v>304</v>
      </c>
      <c r="F4471">
        <v>2</v>
      </c>
      <c r="G4471">
        <v>3296238</v>
      </c>
      <c r="H4471" s="1">
        <v>264.25810000000001</v>
      </c>
      <c r="I4471" s="1">
        <v>12395</v>
      </c>
      <c r="J4471" s="1">
        <v>120223.1</v>
      </c>
      <c r="K4471" s="1">
        <v>123139.4</v>
      </c>
      <c r="L4471" s="3">
        <v>900</v>
      </c>
      <c r="M4471">
        <v>103.1</v>
      </c>
      <c r="N4471">
        <v>739</v>
      </c>
      <c r="O4471" s="1">
        <f t="shared" si="764"/>
        <v>0</v>
      </c>
      <c r="P4471" s="5">
        <f>-MIN(data!$B$4 / data!H4471 * data!O4471 / 100, data!M4471)</f>
        <v>0</v>
      </c>
      <c r="Q4471" s="4">
        <f t="shared" si="763"/>
        <v>0</v>
      </c>
      <c r="R4471" s="6">
        <f>-MIN(data!$B$5/(POWER(LN(H4471),2))*O4471/100, N4471)</f>
        <v>0</v>
      </c>
      <c r="S4471" s="6">
        <f t="shared" si="765"/>
        <v>0</v>
      </c>
      <c r="T4471" s="4">
        <f t="shared" si="766"/>
        <v>103.1</v>
      </c>
      <c r="U4471" s="4" t="e">
        <f t="shared" si="770"/>
        <v>#DIV/0!</v>
      </c>
      <c r="V4471" s="4" t="e">
        <f t="shared" si="771"/>
        <v>#DIV/0!</v>
      </c>
      <c r="W4471" s="6">
        <f t="shared" si="767"/>
        <v>739</v>
      </c>
      <c r="X4471" s="6" t="e">
        <f t="shared" si="772"/>
        <v>#DIV/0!</v>
      </c>
      <c r="Y4471" s="6" t="e">
        <f t="shared" si="773"/>
        <v>#DIV/0!</v>
      </c>
      <c r="AA4471" s="1">
        <f t="shared" si="768"/>
        <v>0</v>
      </c>
      <c r="AB4471" s="1">
        <f t="shared" si="769"/>
        <v>0</v>
      </c>
    </row>
    <row r="4472" spans="3:28" x14ac:dyDescent="0.25">
      <c r="C4472" s="1">
        <v>2009</v>
      </c>
      <c r="D4472" s="1" t="s">
        <v>124</v>
      </c>
      <c r="E4472" s="2" t="s">
        <v>304</v>
      </c>
      <c r="F4472">
        <v>2</v>
      </c>
      <c r="G4472">
        <v>3393409</v>
      </c>
      <c r="H4472" s="1">
        <v>249.0138</v>
      </c>
      <c r="I4472" s="1">
        <v>12382</v>
      </c>
      <c r="J4472" s="1">
        <v>123081.5</v>
      </c>
      <c r="K4472" s="1">
        <v>123978.2</v>
      </c>
      <c r="L4472" s="3">
        <v>910</v>
      </c>
      <c r="M4472">
        <v>100.6</v>
      </c>
      <c r="N4472">
        <v>734</v>
      </c>
      <c r="O4472" s="1">
        <f t="shared" si="764"/>
        <v>0</v>
      </c>
      <c r="P4472" s="5">
        <f>-MIN(data!$B$4 / data!H4472 * data!O4472 / 100, data!M4472)</f>
        <v>0</v>
      </c>
      <c r="Q4472" s="4">
        <f t="shared" si="763"/>
        <v>0</v>
      </c>
      <c r="R4472" s="6">
        <f>-MIN(data!$B$5/(POWER(LN(H4472),2))*O4472/100, N4472)</f>
        <v>0</v>
      </c>
      <c r="S4472" s="6">
        <f t="shared" si="765"/>
        <v>0</v>
      </c>
      <c r="T4472" s="4">
        <f t="shared" si="766"/>
        <v>100.6</v>
      </c>
      <c r="U4472" s="4" t="e">
        <f t="shared" si="770"/>
        <v>#DIV/0!</v>
      </c>
      <c r="V4472" s="4" t="e">
        <f t="shared" si="771"/>
        <v>#DIV/0!</v>
      </c>
      <c r="W4472" s="6">
        <f t="shared" si="767"/>
        <v>734</v>
      </c>
      <c r="X4472" s="6" t="e">
        <f t="shared" si="772"/>
        <v>#DIV/0!</v>
      </c>
      <c r="Y4472" s="6" t="e">
        <f t="shared" si="773"/>
        <v>#DIV/0!</v>
      </c>
      <c r="AA4472" s="1">
        <f t="shared" si="768"/>
        <v>0</v>
      </c>
      <c r="AB4472" s="1">
        <f t="shared" si="769"/>
        <v>0</v>
      </c>
    </row>
    <row r="4473" spans="3:28" x14ac:dyDescent="0.25">
      <c r="C4473" s="1">
        <v>2010</v>
      </c>
      <c r="D4473" s="1" t="s">
        <v>124</v>
      </c>
      <c r="E4473" s="2" t="s">
        <v>304</v>
      </c>
      <c r="F4473">
        <v>2</v>
      </c>
      <c r="G4473">
        <v>3494195</v>
      </c>
      <c r="H4473" s="1">
        <v>261.56909999999999</v>
      </c>
      <c r="I4473" s="1">
        <v>12341</v>
      </c>
      <c r="J4473" s="1">
        <v>126057.2</v>
      </c>
      <c r="K4473" s="1">
        <v>124481.3</v>
      </c>
      <c r="L4473" s="3">
        <v>910</v>
      </c>
      <c r="M4473">
        <v>97.9</v>
      </c>
      <c r="N4473">
        <v>723</v>
      </c>
      <c r="O4473" s="1">
        <f t="shared" si="764"/>
        <v>0</v>
      </c>
      <c r="P4473" s="5">
        <f>-MIN(data!$B$4 / data!H4473 * data!O4473 / 100, data!M4473)</f>
        <v>0</v>
      </c>
      <c r="Q4473" s="4">
        <f t="shared" si="763"/>
        <v>0</v>
      </c>
      <c r="R4473" s="6">
        <f>-MIN(data!$B$5/(POWER(LN(H4473),2))*O4473/100, N4473)</f>
        <v>0</v>
      </c>
      <c r="S4473" s="6">
        <f t="shared" si="765"/>
        <v>0</v>
      </c>
      <c r="T4473" s="4">
        <f t="shared" si="766"/>
        <v>97.9</v>
      </c>
      <c r="U4473" s="4" t="e">
        <f t="shared" si="770"/>
        <v>#DIV/0!</v>
      </c>
      <c r="V4473" s="4" t="e">
        <f t="shared" si="771"/>
        <v>#DIV/0!</v>
      </c>
      <c r="W4473" s="6">
        <f t="shared" si="767"/>
        <v>723</v>
      </c>
      <c r="X4473" s="6" t="e">
        <f t="shared" si="772"/>
        <v>#DIV/0!</v>
      </c>
      <c r="Y4473" s="6" t="e">
        <f t="shared" si="773"/>
        <v>#DIV/0!</v>
      </c>
      <c r="AA4473" s="1">
        <f t="shared" si="768"/>
        <v>0</v>
      </c>
      <c r="AB4473" s="1">
        <f t="shared" si="769"/>
        <v>0</v>
      </c>
    </row>
    <row r="4474" spans="3:28" x14ac:dyDescent="0.25">
      <c r="C4474" s="1">
        <v>2011</v>
      </c>
      <c r="D4474" s="1" t="s">
        <v>124</v>
      </c>
      <c r="E4474" s="2" t="s">
        <v>304</v>
      </c>
      <c r="F4474">
        <v>2</v>
      </c>
      <c r="G4474">
        <v>3598648</v>
      </c>
      <c r="H4474" s="1">
        <v>275.01119999999997</v>
      </c>
      <c r="I4474" s="1">
        <v>12254</v>
      </c>
      <c r="J4474" s="1">
        <v>128989.5</v>
      </c>
      <c r="K4474" s="1">
        <v>125000</v>
      </c>
      <c r="L4474" s="3">
        <v>900</v>
      </c>
      <c r="M4474">
        <v>95</v>
      </c>
      <c r="N4474">
        <v>704</v>
      </c>
      <c r="O4474" s="1">
        <f t="shared" si="764"/>
        <v>0</v>
      </c>
      <c r="P4474" s="5">
        <f>-MIN(data!$B$4 / data!H4474 * data!O4474 / 100, data!M4474)</f>
        <v>0</v>
      </c>
      <c r="Q4474" s="4">
        <f t="shared" si="763"/>
        <v>0</v>
      </c>
      <c r="R4474" s="6">
        <f>-MIN(data!$B$5/(POWER(LN(H4474),2))*O4474/100, N4474)</f>
        <v>0</v>
      </c>
      <c r="S4474" s="6">
        <f t="shared" si="765"/>
        <v>0</v>
      </c>
      <c r="T4474" s="4">
        <f t="shared" si="766"/>
        <v>95</v>
      </c>
      <c r="U4474" s="4" t="e">
        <f t="shared" si="770"/>
        <v>#DIV/0!</v>
      </c>
      <c r="V4474" s="4" t="e">
        <f t="shared" si="771"/>
        <v>#DIV/0!</v>
      </c>
      <c r="W4474" s="6">
        <f t="shared" si="767"/>
        <v>704</v>
      </c>
      <c r="X4474" s="6" t="e">
        <f t="shared" si="772"/>
        <v>#DIV/0!</v>
      </c>
      <c r="Y4474" s="6" t="e">
        <f t="shared" si="773"/>
        <v>#DIV/0!</v>
      </c>
      <c r="AA4474" s="1">
        <f t="shared" si="768"/>
        <v>0</v>
      </c>
      <c r="AB4474" s="1">
        <f t="shared" si="769"/>
        <v>0</v>
      </c>
    </row>
    <row r="4475" spans="3:28" x14ac:dyDescent="0.25">
      <c r="C4475" s="1">
        <v>2012</v>
      </c>
      <c r="D4475" s="1" t="s">
        <v>124</v>
      </c>
      <c r="E4475" s="2" t="s">
        <v>304</v>
      </c>
      <c r="F4475">
        <v>2</v>
      </c>
      <c r="G4475">
        <v>3706554</v>
      </c>
      <c r="H4475" s="1">
        <v>332.38819999999998</v>
      </c>
      <c r="I4475" s="1">
        <v>12171</v>
      </c>
      <c r="J4475" s="1">
        <v>131863.5</v>
      </c>
      <c r="K4475" s="1">
        <v>126099.7</v>
      </c>
      <c r="L4475" s="3">
        <v>880</v>
      </c>
      <c r="M4475">
        <v>92.3</v>
      </c>
      <c r="N4475">
        <v>682</v>
      </c>
      <c r="O4475" s="1">
        <f t="shared" si="764"/>
        <v>0</v>
      </c>
      <c r="P4475" s="5">
        <f>-MIN(data!$B$4 / data!H4475 * data!O4475 / 100, data!M4475)</f>
        <v>0</v>
      </c>
      <c r="Q4475" s="4">
        <f t="shared" si="763"/>
        <v>0</v>
      </c>
      <c r="R4475" s="6">
        <f>-MIN(data!$B$5/(POWER(LN(H4475),2))*O4475/100, N4475)</f>
        <v>0</v>
      </c>
      <c r="S4475" s="6">
        <f t="shared" si="765"/>
        <v>0</v>
      </c>
      <c r="T4475" s="4">
        <f t="shared" si="766"/>
        <v>92.3</v>
      </c>
      <c r="U4475" s="4" t="e">
        <f t="shared" si="770"/>
        <v>#DIV/0!</v>
      </c>
      <c r="V4475" s="4" t="e">
        <f t="shared" si="771"/>
        <v>#DIV/0!</v>
      </c>
      <c r="W4475" s="6">
        <f t="shared" si="767"/>
        <v>682</v>
      </c>
      <c r="X4475" s="6" t="e">
        <f t="shared" si="772"/>
        <v>#DIV/0!</v>
      </c>
      <c r="Y4475" s="6" t="e">
        <f t="shared" si="773"/>
        <v>#DIV/0!</v>
      </c>
      <c r="AA4475" s="1">
        <f t="shared" si="768"/>
        <v>0</v>
      </c>
      <c r="AB4475" s="1">
        <f t="shared" si="769"/>
        <v>0</v>
      </c>
    </row>
    <row r="4476" spans="3:28" x14ac:dyDescent="0.25">
      <c r="C4476" s="1">
        <v>2013</v>
      </c>
      <c r="D4476" s="1" t="s">
        <v>124</v>
      </c>
      <c r="E4476" s="2" t="s">
        <v>304</v>
      </c>
      <c r="F4476">
        <v>2</v>
      </c>
      <c r="G4476">
        <v>3817494</v>
      </c>
      <c r="H4476" s="1">
        <v>323.95589999999999</v>
      </c>
      <c r="I4476" s="1">
        <v>12057</v>
      </c>
      <c r="J4476" s="1">
        <v>134715.1</v>
      </c>
      <c r="K4476" s="1">
        <v>126717.6</v>
      </c>
      <c r="L4476" s="3">
        <v>860</v>
      </c>
      <c r="M4476">
        <v>89.5</v>
      </c>
      <c r="N4476">
        <v>655</v>
      </c>
      <c r="O4476" s="1">
        <f t="shared" si="764"/>
        <v>0</v>
      </c>
      <c r="P4476" s="5">
        <f>-MIN(data!$B$4 / data!H4476 * data!O4476 / 100, data!M4476)</f>
        <v>0</v>
      </c>
      <c r="Q4476" s="4">
        <f t="shared" si="763"/>
        <v>0</v>
      </c>
      <c r="R4476" s="6">
        <f>-MIN(data!$B$5/(POWER(LN(H4476),2))*O4476/100, N4476)</f>
        <v>0</v>
      </c>
      <c r="S4476" s="6">
        <f t="shared" si="765"/>
        <v>0</v>
      </c>
      <c r="T4476" s="4">
        <f t="shared" si="766"/>
        <v>89.5</v>
      </c>
      <c r="U4476" s="4" t="e">
        <f t="shared" si="770"/>
        <v>#DIV/0!</v>
      </c>
      <c r="V4476" s="4" t="e">
        <f t="shared" si="771"/>
        <v>#DIV/0!</v>
      </c>
      <c r="W4476" s="6">
        <f t="shared" si="767"/>
        <v>655</v>
      </c>
      <c r="X4476" s="6" t="e">
        <f t="shared" si="772"/>
        <v>#DIV/0!</v>
      </c>
      <c r="Y4476" s="6" t="e">
        <f t="shared" si="773"/>
        <v>#DIV/0!</v>
      </c>
      <c r="AA4476" s="1">
        <f t="shared" si="768"/>
        <v>0</v>
      </c>
      <c r="AB4476" s="1">
        <f t="shared" si="769"/>
        <v>0</v>
      </c>
    </row>
    <row r="4477" spans="3:28" x14ac:dyDescent="0.25">
      <c r="C4477" s="1">
        <v>2014</v>
      </c>
      <c r="D4477" s="1" t="s">
        <v>124</v>
      </c>
      <c r="E4477" s="2" t="s">
        <v>304</v>
      </c>
      <c r="F4477">
        <v>2</v>
      </c>
      <c r="G4477">
        <v>3930896</v>
      </c>
      <c r="H4477" s="1">
        <v>339.96839999999997</v>
      </c>
      <c r="I4477" s="1">
        <v>11927</v>
      </c>
      <c r="J4477" s="1">
        <v>137407.79999999999</v>
      </c>
      <c r="K4477" s="1">
        <v>128775.8</v>
      </c>
      <c r="L4477" s="3">
        <v>830</v>
      </c>
      <c r="M4477">
        <v>86.8</v>
      </c>
      <c r="N4477">
        <v>629</v>
      </c>
      <c r="O4477" s="1">
        <f t="shared" si="764"/>
        <v>0</v>
      </c>
      <c r="P4477" s="5">
        <f>-MIN(data!$B$4 / data!H4477 * data!O4477 / 100, data!M4477)</f>
        <v>0</v>
      </c>
      <c r="Q4477" s="4">
        <f t="shared" si="763"/>
        <v>0</v>
      </c>
      <c r="R4477" s="6">
        <f>-MIN(data!$B$5/(POWER(LN(H4477),2))*O4477/100, N4477)</f>
        <v>0</v>
      </c>
      <c r="S4477" s="6">
        <f t="shared" si="765"/>
        <v>0</v>
      </c>
      <c r="T4477" s="4">
        <f t="shared" si="766"/>
        <v>86.8</v>
      </c>
      <c r="U4477" s="4" t="e">
        <f t="shared" si="770"/>
        <v>#DIV/0!</v>
      </c>
      <c r="V4477" s="4" t="e">
        <f t="shared" si="771"/>
        <v>#DIV/0!</v>
      </c>
      <c r="W4477" s="6">
        <f t="shared" si="767"/>
        <v>629</v>
      </c>
      <c r="X4477" s="6" t="e">
        <f t="shared" si="772"/>
        <v>#DIV/0!</v>
      </c>
      <c r="Y4477" s="6" t="e">
        <f t="shared" si="773"/>
        <v>#DIV/0!</v>
      </c>
      <c r="AA4477" s="1">
        <f t="shared" si="768"/>
        <v>0</v>
      </c>
      <c r="AB4477" s="1">
        <f t="shared" si="769"/>
        <v>0</v>
      </c>
    </row>
    <row r="4478" spans="3:28" x14ac:dyDescent="0.25">
      <c r="C4478" s="1">
        <v>2015</v>
      </c>
      <c r="D4478" s="1" t="s">
        <v>124</v>
      </c>
      <c r="E4478" s="2" t="s">
        <v>304</v>
      </c>
      <c r="F4478">
        <v>2</v>
      </c>
      <c r="G4478">
        <v>4046301</v>
      </c>
      <c r="H4478" s="1">
        <v>371.31229999999999</v>
      </c>
      <c r="I4478" s="1">
        <v>11788</v>
      </c>
      <c r="J4478" s="1">
        <v>140166.5</v>
      </c>
      <c r="L4478" s="3">
        <v>810</v>
      </c>
      <c r="M4478">
        <v>84.1</v>
      </c>
      <c r="N4478">
        <v>602</v>
      </c>
      <c r="O4478" s="1">
        <f t="shared" si="764"/>
        <v>0</v>
      </c>
      <c r="P4478" s="5">
        <f>-MIN(data!$B$4 / data!H4478 * data!O4478 / 100, data!M4478)</f>
        <v>0</v>
      </c>
      <c r="Q4478" s="4">
        <f t="shared" si="763"/>
        <v>0</v>
      </c>
      <c r="R4478" s="6">
        <f>-MIN(data!$B$5/(POWER(LN(H4478),2))*O4478/100, N4478)</f>
        <v>0</v>
      </c>
      <c r="S4478" s="6">
        <f t="shared" si="765"/>
        <v>0</v>
      </c>
      <c r="T4478" s="4">
        <f t="shared" si="766"/>
        <v>84.1</v>
      </c>
      <c r="U4478" s="4" t="e">
        <f t="shared" si="770"/>
        <v>#DIV/0!</v>
      </c>
      <c r="V4478" s="4" t="e">
        <f t="shared" si="771"/>
        <v>#DIV/0!</v>
      </c>
      <c r="W4478" s="6">
        <f t="shared" si="767"/>
        <v>602</v>
      </c>
      <c r="X4478" s="6" t="e">
        <f t="shared" si="772"/>
        <v>#DIV/0!</v>
      </c>
      <c r="Y4478" s="6" t="e">
        <f t="shared" si="773"/>
        <v>#DIV/0!</v>
      </c>
      <c r="AA4478" s="1">
        <f t="shared" si="768"/>
        <v>0</v>
      </c>
      <c r="AB4478" s="1">
        <f t="shared" si="769"/>
        <v>0</v>
      </c>
    </row>
    <row r="4479" spans="3:28" x14ac:dyDescent="0.25">
      <c r="C4479" s="1">
        <v>2016</v>
      </c>
      <c r="D4479" s="1" t="s">
        <v>124</v>
      </c>
      <c r="E4479" s="2" t="s">
        <v>304</v>
      </c>
      <c r="F4479">
        <v>2</v>
      </c>
      <c r="G4479">
        <v>4163534</v>
      </c>
      <c r="H4479" s="1">
        <v>348.01929999999999</v>
      </c>
      <c r="I4479" s="1">
        <v>11616</v>
      </c>
      <c r="J4479" s="1">
        <v>142527.6</v>
      </c>
      <c r="L4479" s="3"/>
      <c r="M4479">
        <v>81.5</v>
      </c>
      <c r="N4479"/>
      <c r="O4479" s="1">
        <f t="shared" si="764"/>
        <v>0</v>
      </c>
      <c r="P4479" s="5">
        <f>-MIN(data!$B$4 / data!H4479 * data!O4479 / 100, data!M4479)</f>
        <v>0</v>
      </c>
      <c r="Q4479" s="4">
        <f t="shared" ref="Q4479:Q4542" si="774">-P4479*J4479/1000</f>
        <v>0</v>
      </c>
      <c r="R4479" s="6">
        <f>-MIN(data!$B$5/(POWER(LN(H4479),2))*O4479/100, N4479)</f>
        <v>0</v>
      </c>
      <c r="S4479" s="6">
        <f t="shared" si="765"/>
        <v>0</v>
      </c>
      <c r="T4479" s="4">
        <f t="shared" si="766"/>
        <v>81.5</v>
      </c>
      <c r="U4479" s="4" t="e">
        <f t="shared" si="770"/>
        <v>#DIV/0!</v>
      </c>
      <c r="V4479" s="4" t="e">
        <f t="shared" si="771"/>
        <v>#DIV/0!</v>
      </c>
      <c r="W4479" s="6">
        <f t="shared" si="767"/>
        <v>0</v>
      </c>
      <c r="X4479" s="6" t="e">
        <f t="shared" si="772"/>
        <v>#DIV/0!</v>
      </c>
      <c r="Y4479" s="6" t="e">
        <f t="shared" si="773"/>
        <v>#DIV/0!</v>
      </c>
      <c r="AA4479" s="1">
        <f t="shared" si="768"/>
        <v>0</v>
      </c>
      <c r="AB4479" s="1">
        <f t="shared" si="769"/>
        <v>0</v>
      </c>
    </row>
    <row r="4480" spans="3:28" x14ac:dyDescent="0.25">
      <c r="C4480" s="1">
        <v>1980</v>
      </c>
      <c r="D4480" s="1" t="s">
        <v>125</v>
      </c>
      <c r="E4480" s="2" t="s">
        <v>305</v>
      </c>
      <c r="F4480">
        <v>3</v>
      </c>
      <c r="G4480">
        <v>966039</v>
      </c>
      <c r="H4480" s="1">
        <v>462.55200000000002</v>
      </c>
      <c r="I4480" s="1">
        <v>917</v>
      </c>
      <c r="J4480" s="1">
        <v>22810.95</v>
      </c>
      <c r="L4480" s="3"/>
      <c r="M4480">
        <v>40.200000000000003</v>
      </c>
      <c r="N4480"/>
      <c r="O4480" s="1">
        <f t="shared" si="764"/>
        <v>0</v>
      </c>
      <c r="P4480" s="5">
        <f>-MIN(data!$B$4 / data!H4480 * data!O4480 / 100, data!M4480)</f>
        <v>0</v>
      </c>
      <c r="Q4480" s="4">
        <f t="shared" si="774"/>
        <v>0</v>
      </c>
      <c r="R4480" s="6">
        <f>-MIN(data!$B$5/(POWER(LN(H4480),2))*O4480/100, N4480)</f>
        <v>0</v>
      </c>
      <c r="S4480" s="6">
        <f t="shared" si="765"/>
        <v>0</v>
      </c>
      <c r="T4480" s="4">
        <f t="shared" si="766"/>
        <v>40.200000000000003</v>
      </c>
      <c r="U4480" s="4" t="e">
        <f t="shared" si="770"/>
        <v>#DIV/0!</v>
      </c>
      <c r="V4480" s="4" t="e">
        <f t="shared" si="771"/>
        <v>#DIV/0!</v>
      </c>
      <c r="W4480" s="6">
        <f t="shared" si="767"/>
        <v>0</v>
      </c>
      <c r="X4480" s="6" t="e">
        <f t="shared" si="772"/>
        <v>#DIV/0!</v>
      </c>
      <c r="Y4480" s="6" t="e">
        <f t="shared" si="773"/>
        <v>#DIV/0!</v>
      </c>
      <c r="AA4480" s="1">
        <f t="shared" si="768"/>
        <v>0</v>
      </c>
      <c r="AB4480" s="1">
        <f t="shared" si="769"/>
        <v>0</v>
      </c>
    </row>
    <row r="4481" spans="3:28" x14ac:dyDescent="0.25">
      <c r="C4481" s="1">
        <v>1981</v>
      </c>
      <c r="D4481" s="1" t="s">
        <v>125</v>
      </c>
      <c r="E4481" s="2" t="s">
        <v>305</v>
      </c>
      <c r="F4481">
        <v>3</v>
      </c>
      <c r="G4481">
        <v>980462</v>
      </c>
      <c r="H4481" s="1">
        <v>496.86340000000001</v>
      </c>
      <c r="I4481" s="1">
        <v>825</v>
      </c>
      <c r="J4481" s="1">
        <v>22117.96</v>
      </c>
      <c r="L4481" s="3"/>
      <c r="M4481">
        <v>37.299999999999997</v>
      </c>
      <c r="N4481"/>
      <c r="O4481" s="1">
        <f t="shared" si="764"/>
        <v>0</v>
      </c>
      <c r="P4481" s="5">
        <f>-MIN(data!$B$4 / data!H4481 * data!O4481 / 100, data!M4481)</f>
        <v>0</v>
      </c>
      <c r="Q4481" s="4">
        <f t="shared" si="774"/>
        <v>0</v>
      </c>
      <c r="R4481" s="6">
        <f>-MIN(data!$B$5/(POWER(LN(H4481),2))*O4481/100, N4481)</f>
        <v>0</v>
      </c>
      <c r="S4481" s="6">
        <f t="shared" si="765"/>
        <v>0</v>
      </c>
      <c r="T4481" s="4">
        <f t="shared" si="766"/>
        <v>37.299999999999997</v>
      </c>
      <c r="U4481" s="4" t="e">
        <f t="shared" si="770"/>
        <v>#DIV/0!</v>
      </c>
      <c r="V4481" s="4" t="e">
        <f t="shared" si="771"/>
        <v>#DIV/0!</v>
      </c>
      <c r="W4481" s="6">
        <f t="shared" si="767"/>
        <v>0</v>
      </c>
      <c r="X4481" s="6" t="e">
        <f t="shared" si="772"/>
        <v>#DIV/0!</v>
      </c>
      <c r="Y4481" s="6" t="e">
        <f t="shared" si="773"/>
        <v>#DIV/0!</v>
      </c>
      <c r="AA4481" s="1">
        <f t="shared" si="768"/>
        <v>0</v>
      </c>
      <c r="AB4481" s="1">
        <f t="shared" si="769"/>
        <v>0</v>
      </c>
    </row>
    <row r="4482" spans="3:28" x14ac:dyDescent="0.25">
      <c r="C4482" s="1">
        <v>1982</v>
      </c>
      <c r="D4482" s="1" t="s">
        <v>125</v>
      </c>
      <c r="E4482" s="2" t="s">
        <v>305</v>
      </c>
      <c r="F4482">
        <v>3</v>
      </c>
      <c r="G4482">
        <v>992521</v>
      </c>
      <c r="H4482" s="1">
        <v>478.63729999999998</v>
      </c>
      <c r="I4482" s="1">
        <v>737</v>
      </c>
      <c r="J4482" s="1">
        <v>21486.880000000001</v>
      </c>
      <c r="L4482" s="3"/>
      <c r="M4482">
        <v>34.299999999999997</v>
      </c>
      <c r="N4482"/>
      <c r="O4482" s="1">
        <f t="shared" si="764"/>
        <v>0</v>
      </c>
      <c r="P4482" s="5">
        <f>-MIN(data!$B$4 / data!H4482 * data!O4482 / 100, data!M4482)</f>
        <v>0</v>
      </c>
      <c r="Q4482" s="4">
        <f t="shared" si="774"/>
        <v>0</v>
      </c>
      <c r="R4482" s="6">
        <f>-MIN(data!$B$5/(POWER(LN(H4482),2))*O4482/100, N4482)</f>
        <v>0</v>
      </c>
      <c r="S4482" s="6">
        <f t="shared" si="765"/>
        <v>0</v>
      </c>
      <c r="T4482" s="4">
        <f t="shared" si="766"/>
        <v>34.299999999999997</v>
      </c>
      <c r="U4482" s="4" t="e">
        <f t="shared" si="770"/>
        <v>#DIV/0!</v>
      </c>
      <c r="V4482" s="4" t="e">
        <f t="shared" si="771"/>
        <v>#DIV/0!</v>
      </c>
      <c r="W4482" s="6">
        <f t="shared" si="767"/>
        <v>0</v>
      </c>
      <c r="X4482" s="6" t="e">
        <f t="shared" si="772"/>
        <v>#DIV/0!</v>
      </c>
      <c r="Y4482" s="6" t="e">
        <f t="shared" si="773"/>
        <v>#DIV/0!</v>
      </c>
      <c r="AA4482" s="1">
        <f t="shared" si="768"/>
        <v>0</v>
      </c>
      <c r="AB4482" s="1">
        <f t="shared" si="769"/>
        <v>0</v>
      </c>
    </row>
    <row r="4483" spans="3:28" x14ac:dyDescent="0.25">
      <c r="C4483" s="1">
        <v>1983</v>
      </c>
      <c r="D4483" s="1" t="s">
        <v>125</v>
      </c>
      <c r="E4483" s="2" t="s">
        <v>305</v>
      </c>
      <c r="F4483">
        <v>3</v>
      </c>
      <c r="G4483">
        <v>1001691</v>
      </c>
      <c r="H4483" s="1">
        <v>0</v>
      </c>
      <c r="I4483" s="1">
        <v>660</v>
      </c>
      <c r="J4483" s="1">
        <v>20952.38</v>
      </c>
      <c r="L4483" s="3"/>
      <c r="M4483">
        <v>31.5</v>
      </c>
      <c r="N4483"/>
      <c r="O4483" s="1">
        <f t="shared" ref="O4483:O4546" si="775">IF($A$3="Percentage of government revenue per capita",$B$3,0) + IF($A$3="Absolute extra revenue",AA4483,0) + IF($A$3="Absolute revenue per capita",AB4483,0)</f>
        <v>0</v>
      </c>
      <c r="P4483" s="5" t="e">
        <f>-MIN(data!$B$4 / data!H4483 * data!O4483 / 100, data!M4483)</f>
        <v>#DIV/0!</v>
      </c>
      <c r="Q4483" s="4" t="e">
        <f t="shared" si="774"/>
        <v>#DIV/0!</v>
      </c>
      <c r="R4483" s="6" t="e">
        <f>-MIN(data!$B$5/(POWER(LN(H4483),2))*O4483/100, N4483)</f>
        <v>#NUM!</v>
      </c>
      <c r="S4483" s="6" t="e">
        <f t="shared" ref="S4483:S4546" si="776">-R4483*K4483/100000</f>
        <v>#NUM!</v>
      </c>
      <c r="T4483" s="4" t="e">
        <f t="shared" ref="T4483:T4546" si="777">M4483+P4483</f>
        <v>#DIV/0!</v>
      </c>
      <c r="U4483" s="4" t="e">
        <f t="shared" si="770"/>
        <v>#DIV/0!</v>
      </c>
      <c r="V4483" s="4" t="e">
        <f t="shared" si="771"/>
        <v>#DIV/0!</v>
      </c>
      <c r="W4483" s="6" t="e">
        <f t="shared" ref="W4483:W4546" si="778">N4483+R4483</f>
        <v>#NUM!</v>
      </c>
      <c r="X4483" s="6" t="e">
        <f t="shared" si="772"/>
        <v>#NUM!</v>
      </c>
      <c r="Y4483" s="6" t="e">
        <f t="shared" si="773"/>
        <v>#NUM!</v>
      </c>
      <c r="AA4483" s="1" t="e">
        <f t="shared" si="768"/>
        <v>#DIV/0!</v>
      </c>
      <c r="AB4483" s="1" t="e">
        <f t="shared" si="769"/>
        <v>#DIV/0!</v>
      </c>
    </row>
    <row r="4484" spans="3:28" x14ac:dyDescent="0.25">
      <c r="C4484" s="1">
        <v>1984</v>
      </c>
      <c r="D4484" s="1" t="s">
        <v>125</v>
      </c>
      <c r="E4484" s="2" t="s">
        <v>305</v>
      </c>
      <c r="F4484">
        <v>3</v>
      </c>
      <c r="G4484">
        <v>1012221</v>
      </c>
      <c r="H4484" s="1">
        <v>0</v>
      </c>
      <c r="I4484" s="1">
        <v>605</v>
      </c>
      <c r="J4484" s="1">
        <v>20648.46</v>
      </c>
      <c r="L4484" s="3"/>
      <c r="M4484">
        <v>29.3</v>
      </c>
      <c r="N4484"/>
      <c r="O4484" s="1">
        <f t="shared" si="775"/>
        <v>0</v>
      </c>
      <c r="P4484" s="5" t="e">
        <f>-MIN(data!$B$4 / data!H4484 * data!O4484 / 100, data!M4484)</f>
        <v>#DIV/0!</v>
      </c>
      <c r="Q4484" s="4" t="e">
        <f t="shared" si="774"/>
        <v>#DIV/0!</v>
      </c>
      <c r="R4484" s="6" t="e">
        <f>-MIN(data!$B$5/(POWER(LN(H4484),2))*O4484/100, N4484)</f>
        <v>#NUM!</v>
      </c>
      <c r="S4484" s="6" t="e">
        <f t="shared" si="776"/>
        <v>#NUM!</v>
      </c>
      <c r="T4484" s="4" t="e">
        <f t="shared" si="777"/>
        <v>#DIV/0!</v>
      </c>
      <c r="U4484" s="4" t="e">
        <f t="shared" si="770"/>
        <v>#DIV/0!</v>
      </c>
      <c r="V4484" s="4" t="e">
        <f t="shared" si="771"/>
        <v>#DIV/0!</v>
      </c>
      <c r="W4484" s="6" t="e">
        <f t="shared" si="778"/>
        <v>#NUM!</v>
      </c>
      <c r="X4484" s="6" t="e">
        <f t="shared" si="772"/>
        <v>#NUM!</v>
      </c>
      <c r="Y4484" s="6" t="e">
        <f t="shared" si="773"/>
        <v>#NUM!</v>
      </c>
      <c r="AA4484" s="1" t="e">
        <f t="shared" ref="AA4484:AA4547" si="779">$B$3*100/G4484/H4484</f>
        <v>#DIV/0!</v>
      </c>
      <c r="AB4484" s="1" t="e">
        <f t="shared" ref="AB4484:AB4547" si="780">$B$3/H4484*100</f>
        <v>#DIV/0!</v>
      </c>
    </row>
    <row r="4485" spans="3:28" x14ac:dyDescent="0.25">
      <c r="C4485" s="1">
        <v>1985</v>
      </c>
      <c r="D4485" s="1" t="s">
        <v>125</v>
      </c>
      <c r="E4485" s="2" t="s">
        <v>305</v>
      </c>
      <c r="F4485">
        <v>3</v>
      </c>
      <c r="G4485">
        <v>1020528</v>
      </c>
      <c r="H4485" s="1">
        <v>0</v>
      </c>
      <c r="I4485" s="1">
        <v>583</v>
      </c>
      <c r="J4485" s="1">
        <v>20528.169999999998</v>
      </c>
      <c r="L4485" s="3"/>
      <c r="M4485">
        <v>28.4</v>
      </c>
      <c r="N4485"/>
      <c r="O4485" s="1">
        <f t="shared" si="775"/>
        <v>0</v>
      </c>
      <c r="P4485" s="5" t="e">
        <f>-MIN(data!$B$4 / data!H4485 * data!O4485 / 100, data!M4485)</f>
        <v>#DIV/0!</v>
      </c>
      <c r="Q4485" s="4" t="e">
        <f t="shared" si="774"/>
        <v>#DIV/0!</v>
      </c>
      <c r="R4485" s="6" t="e">
        <f>-MIN(data!$B$5/(POWER(LN(H4485),2))*O4485/100, N4485)</f>
        <v>#NUM!</v>
      </c>
      <c r="S4485" s="6" t="e">
        <f t="shared" si="776"/>
        <v>#NUM!</v>
      </c>
      <c r="T4485" s="4" t="e">
        <f t="shared" si="777"/>
        <v>#DIV/0!</v>
      </c>
      <c r="U4485" s="4" t="e">
        <f t="shared" si="770"/>
        <v>#DIV/0!</v>
      </c>
      <c r="V4485" s="4" t="e">
        <f t="shared" si="771"/>
        <v>#DIV/0!</v>
      </c>
      <c r="W4485" s="6" t="e">
        <f t="shared" si="778"/>
        <v>#NUM!</v>
      </c>
      <c r="X4485" s="6" t="e">
        <f t="shared" si="772"/>
        <v>#NUM!</v>
      </c>
      <c r="Y4485" s="6" t="e">
        <f t="shared" si="773"/>
        <v>#NUM!</v>
      </c>
      <c r="AA4485" s="1" t="e">
        <f t="shared" si="779"/>
        <v>#DIV/0!</v>
      </c>
      <c r="AB4485" s="1" t="e">
        <f t="shared" si="780"/>
        <v>#DIV/0!</v>
      </c>
    </row>
    <row r="4486" spans="3:28" x14ac:dyDescent="0.25">
      <c r="C4486" s="1">
        <v>1986</v>
      </c>
      <c r="D4486" s="1" t="s">
        <v>125</v>
      </c>
      <c r="E4486" s="2" t="s">
        <v>305</v>
      </c>
      <c r="F4486">
        <v>3</v>
      </c>
      <c r="G4486">
        <v>1028360</v>
      </c>
      <c r="H4486" s="1">
        <v>0</v>
      </c>
      <c r="I4486" s="1">
        <v>593</v>
      </c>
      <c r="J4486" s="1">
        <v>20662.02</v>
      </c>
      <c r="L4486" s="3"/>
      <c r="M4486">
        <v>28.7</v>
      </c>
      <c r="N4486"/>
      <c r="O4486" s="1">
        <f t="shared" si="775"/>
        <v>0</v>
      </c>
      <c r="P4486" s="5" t="e">
        <f>-MIN(data!$B$4 / data!H4486 * data!O4486 / 100, data!M4486)</f>
        <v>#DIV/0!</v>
      </c>
      <c r="Q4486" s="4" t="e">
        <f t="shared" si="774"/>
        <v>#DIV/0!</v>
      </c>
      <c r="R4486" s="6" t="e">
        <f>-MIN(data!$B$5/(POWER(LN(H4486),2))*O4486/100, N4486)</f>
        <v>#NUM!</v>
      </c>
      <c r="S4486" s="6" t="e">
        <f t="shared" si="776"/>
        <v>#NUM!</v>
      </c>
      <c r="T4486" s="4" t="e">
        <f t="shared" si="777"/>
        <v>#DIV/0!</v>
      </c>
      <c r="U4486" s="4" t="e">
        <f t="shared" si="770"/>
        <v>#DIV/0!</v>
      </c>
      <c r="V4486" s="4" t="e">
        <f t="shared" si="771"/>
        <v>#DIV/0!</v>
      </c>
      <c r="W4486" s="6" t="e">
        <f t="shared" si="778"/>
        <v>#NUM!</v>
      </c>
      <c r="X4486" s="6" t="e">
        <f t="shared" si="772"/>
        <v>#NUM!</v>
      </c>
      <c r="Y4486" s="6" t="e">
        <f t="shared" si="773"/>
        <v>#NUM!</v>
      </c>
      <c r="AA4486" s="1" t="e">
        <f t="shared" si="779"/>
        <v>#DIV/0!</v>
      </c>
      <c r="AB4486" s="1" t="e">
        <f t="shared" si="780"/>
        <v>#DIV/0!</v>
      </c>
    </row>
    <row r="4487" spans="3:28" x14ac:dyDescent="0.25">
      <c r="C4487" s="1">
        <v>1987</v>
      </c>
      <c r="D4487" s="1" t="s">
        <v>125</v>
      </c>
      <c r="E4487" s="2" t="s">
        <v>305</v>
      </c>
      <c r="F4487">
        <v>3</v>
      </c>
      <c r="G4487">
        <v>1036082</v>
      </c>
      <c r="H4487" s="1">
        <v>0</v>
      </c>
      <c r="I4487" s="1">
        <v>603</v>
      </c>
      <c r="J4487" s="1">
        <v>21010.45</v>
      </c>
      <c r="L4487" s="3"/>
      <c r="M4487">
        <v>28.7</v>
      </c>
      <c r="N4487"/>
      <c r="O4487" s="1">
        <f t="shared" si="775"/>
        <v>0</v>
      </c>
      <c r="P4487" s="5" t="e">
        <f>-MIN(data!$B$4 / data!H4487 * data!O4487 / 100, data!M4487)</f>
        <v>#DIV/0!</v>
      </c>
      <c r="Q4487" s="4" t="e">
        <f t="shared" si="774"/>
        <v>#DIV/0!</v>
      </c>
      <c r="R4487" s="6" t="e">
        <f>-MIN(data!$B$5/(POWER(LN(H4487),2))*O4487/100, N4487)</f>
        <v>#NUM!</v>
      </c>
      <c r="S4487" s="6" t="e">
        <f t="shared" si="776"/>
        <v>#NUM!</v>
      </c>
      <c r="T4487" s="4" t="e">
        <f t="shared" si="777"/>
        <v>#DIV/0!</v>
      </c>
      <c r="U4487" s="4" t="e">
        <f t="shared" si="770"/>
        <v>#DIV/0!</v>
      </c>
      <c r="V4487" s="4" t="e">
        <f t="shared" si="771"/>
        <v>#DIV/0!</v>
      </c>
      <c r="W4487" s="6" t="e">
        <f t="shared" si="778"/>
        <v>#NUM!</v>
      </c>
      <c r="X4487" s="6" t="e">
        <f t="shared" si="772"/>
        <v>#NUM!</v>
      </c>
      <c r="Y4487" s="6" t="e">
        <f t="shared" si="773"/>
        <v>#NUM!</v>
      </c>
      <c r="AA4487" s="1" t="e">
        <f t="shared" si="779"/>
        <v>#DIV/0!</v>
      </c>
      <c r="AB4487" s="1" t="e">
        <f t="shared" si="780"/>
        <v>#DIV/0!</v>
      </c>
    </row>
    <row r="4488" spans="3:28" x14ac:dyDescent="0.25">
      <c r="C4488" s="1">
        <v>1988</v>
      </c>
      <c r="D4488" s="1" t="s">
        <v>125</v>
      </c>
      <c r="E4488" s="2" t="s">
        <v>305</v>
      </c>
      <c r="F4488">
        <v>3</v>
      </c>
      <c r="G4488">
        <v>1043239</v>
      </c>
      <c r="H4488" s="1">
        <v>0</v>
      </c>
      <c r="I4488" s="1">
        <v>584</v>
      </c>
      <c r="J4488" s="1">
        <v>21313.87</v>
      </c>
      <c r="L4488" s="3"/>
      <c r="M4488">
        <v>27.4</v>
      </c>
      <c r="N4488"/>
      <c r="O4488" s="1">
        <f t="shared" si="775"/>
        <v>0</v>
      </c>
      <c r="P4488" s="5" t="e">
        <f>-MIN(data!$B$4 / data!H4488 * data!O4488 / 100, data!M4488)</f>
        <v>#DIV/0!</v>
      </c>
      <c r="Q4488" s="4" t="e">
        <f t="shared" si="774"/>
        <v>#DIV/0!</v>
      </c>
      <c r="R4488" s="6" t="e">
        <f>-MIN(data!$B$5/(POWER(LN(H4488),2))*O4488/100, N4488)</f>
        <v>#NUM!</v>
      </c>
      <c r="S4488" s="6" t="e">
        <f t="shared" si="776"/>
        <v>#NUM!</v>
      </c>
      <c r="T4488" s="4" t="e">
        <f t="shared" si="777"/>
        <v>#DIV/0!</v>
      </c>
      <c r="U4488" s="4" t="e">
        <f t="shared" si="770"/>
        <v>#DIV/0!</v>
      </c>
      <c r="V4488" s="4" t="e">
        <f t="shared" si="771"/>
        <v>#DIV/0!</v>
      </c>
      <c r="W4488" s="6" t="e">
        <f t="shared" si="778"/>
        <v>#NUM!</v>
      </c>
      <c r="X4488" s="6" t="e">
        <f t="shared" si="772"/>
        <v>#NUM!</v>
      </c>
      <c r="Y4488" s="6" t="e">
        <f t="shared" si="773"/>
        <v>#NUM!</v>
      </c>
      <c r="AA4488" s="1" t="e">
        <f t="shared" si="779"/>
        <v>#DIV/0!</v>
      </c>
      <c r="AB4488" s="1" t="e">
        <f t="shared" si="780"/>
        <v>#DIV/0!</v>
      </c>
    </row>
    <row r="4489" spans="3:28" x14ac:dyDescent="0.25">
      <c r="C4489" s="1">
        <v>1989</v>
      </c>
      <c r="D4489" s="1" t="s">
        <v>125</v>
      </c>
      <c r="E4489" s="2" t="s">
        <v>305</v>
      </c>
      <c r="F4489">
        <v>3</v>
      </c>
      <c r="G4489">
        <v>1051260</v>
      </c>
      <c r="H4489" s="1">
        <v>0</v>
      </c>
      <c r="I4489" s="1">
        <v>543</v>
      </c>
      <c r="J4489" s="1">
        <v>21720</v>
      </c>
      <c r="L4489" s="3"/>
      <c r="M4489">
        <v>25</v>
      </c>
      <c r="N4489"/>
      <c r="O4489" s="1">
        <f t="shared" si="775"/>
        <v>0</v>
      </c>
      <c r="P4489" s="5" t="e">
        <f>-MIN(data!$B$4 / data!H4489 * data!O4489 / 100, data!M4489)</f>
        <v>#DIV/0!</v>
      </c>
      <c r="Q4489" s="4" t="e">
        <f t="shared" si="774"/>
        <v>#DIV/0!</v>
      </c>
      <c r="R4489" s="6" t="e">
        <f>-MIN(data!$B$5/(POWER(LN(H4489),2))*O4489/100, N4489)</f>
        <v>#NUM!</v>
      </c>
      <c r="S4489" s="6" t="e">
        <f t="shared" si="776"/>
        <v>#NUM!</v>
      </c>
      <c r="T4489" s="4" t="e">
        <f t="shared" si="777"/>
        <v>#DIV/0!</v>
      </c>
      <c r="U4489" s="4" t="e">
        <f t="shared" si="770"/>
        <v>#DIV/0!</v>
      </c>
      <c r="V4489" s="4" t="e">
        <f t="shared" si="771"/>
        <v>#DIV/0!</v>
      </c>
      <c r="W4489" s="6" t="e">
        <f t="shared" si="778"/>
        <v>#NUM!</v>
      </c>
      <c r="X4489" s="6" t="e">
        <f t="shared" si="772"/>
        <v>#NUM!</v>
      </c>
      <c r="Y4489" s="6" t="e">
        <f t="shared" si="773"/>
        <v>#NUM!</v>
      </c>
      <c r="AA4489" s="1" t="e">
        <f t="shared" si="779"/>
        <v>#DIV/0!</v>
      </c>
      <c r="AB4489" s="1" t="e">
        <f t="shared" si="780"/>
        <v>#DIV/0!</v>
      </c>
    </row>
    <row r="4490" spans="3:28" x14ac:dyDescent="0.25">
      <c r="C4490" s="1">
        <v>1990</v>
      </c>
      <c r="D4490" s="1" t="s">
        <v>125</v>
      </c>
      <c r="E4490" s="2" t="s">
        <v>305</v>
      </c>
      <c r="F4490">
        <v>3</v>
      </c>
      <c r="G4490">
        <v>1058775</v>
      </c>
      <c r="H4490" s="1">
        <v>812.41250000000002</v>
      </c>
      <c r="I4490" s="1">
        <v>504</v>
      </c>
      <c r="J4490" s="1">
        <v>21913.040000000001</v>
      </c>
      <c r="K4490" s="1">
        <v>20987.65</v>
      </c>
      <c r="L4490" s="3">
        <v>18</v>
      </c>
      <c r="M4490">
        <v>23</v>
      </c>
      <c r="N4490">
        <v>81</v>
      </c>
      <c r="O4490" s="1">
        <f t="shared" si="775"/>
        <v>0</v>
      </c>
      <c r="P4490" s="5">
        <f>-MIN(data!$B$4 / data!H4490 * data!O4490 / 100, data!M4490)</f>
        <v>0</v>
      </c>
      <c r="Q4490" s="4">
        <f t="shared" si="774"/>
        <v>0</v>
      </c>
      <c r="R4490" s="6">
        <f>-MIN(data!$B$5/(POWER(LN(H4490),2))*O4490/100, N4490)</f>
        <v>0</v>
      </c>
      <c r="S4490" s="6">
        <f t="shared" si="776"/>
        <v>0</v>
      </c>
      <c r="T4490" s="4">
        <f t="shared" si="777"/>
        <v>23</v>
      </c>
      <c r="U4490" s="4" t="e">
        <f t="shared" si="770"/>
        <v>#DIV/0!</v>
      </c>
      <c r="V4490" s="4" t="e">
        <f t="shared" si="771"/>
        <v>#DIV/0!</v>
      </c>
      <c r="W4490" s="6">
        <f t="shared" si="778"/>
        <v>81</v>
      </c>
      <c r="X4490" s="6" t="e">
        <f t="shared" si="772"/>
        <v>#DIV/0!</v>
      </c>
      <c r="Y4490" s="6" t="e">
        <f t="shared" si="773"/>
        <v>#DIV/0!</v>
      </c>
      <c r="AA4490" s="1">
        <f t="shared" si="779"/>
        <v>0</v>
      </c>
      <c r="AB4490" s="1">
        <f t="shared" si="780"/>
        <v>0</v>
      </c>
    </row>
    <row r="4491" spans="3:28" x14ac:dyDescent="0.25">
      <c r="C4491" s="1">
        <v>1991</v>
      </c>
      <c r="D4491" s="1" t="s">
        <v>125</v>
      </c>
      <c r="E4491" s="2" t="s">
        <v>305</v>
      </c>
      <c r="F4491">
        <v>3</v>
      </c>
      <c r="G4491">
        <v>1070266</v>
      </c>
      <c r="H4491" s="1">
        <v>827.15039999999999</v>
      </c>
      <c r="I4491" s="1">
        <v>481</v>
      </c>
      <c r="J4491" s="1">
        <v>22165.9</v>
      </c>
      <c r="K4491" s="1">
        <v>23684.21</v>
      </c>
      <c r="L4491" s="3">
        <v>17</v>
      </c>
      <c r="M4491">
        <v>21.7</v>
      </c>
      <c r="N4491">
        <v>76</v>
      </c>
      <c r="O4491" s="1">
        <f t="shared" si="775"/>
        <v>0</v>
      </c>
      <c r="P4491" s="5">
        <f>-MIN(data!$B$4 / data!H4491 * data!O4491 / 100, data!M4491)</f>
        <v>0</v>
      </c>
      <c r="Q4491" s="4">
        <f t="shared" si="774"/>
        <v>0</v>
      </c>
      <c r="R4491" s="6">
        <f>-MIN(data!$B$5/(POWER(LN(H4491),2))*O4491/100, N4491)</f>
        <v>0</v>
      </c>
      <c r="S4491" s="6">
        <f t="shared" si="776"/>
        <v>0</v>
      </c>
      <c r="T4491" s="4">
        <f t="shared" si="777"/>
        <v>21.7</v>
      </c>
      <c r="U4491" s="4" t="e">
        <f t="shared" si="770"/>
        <v>#DIV/0!</v>
      </c>
      <c r="V4491" s="4" t="e">
        <f t="shared" si="771"/>
        <v>#DIV/0!</v>
      </c>
      <c r="W4491" s="6">
        <f t="shared" si="778"/>
        <v>76</v>
      </c>
      <c r="X4491" s="6" t="e">
        <f t="shared" si="772"/>
        <v>#DIV/0!</v>
      </c>
      <c r="Y4491" s="6" t="e">
        <f t="shared" si="773"/>
        <v>#DIV/0!</v>
      </c>
      <c r="AA4491" s="1">
        <f t="shared" si="779"/>
        <v>0</v>
      </c>
      <c r="AB4491" s="1">
        <f t="shared" si="780"/>
        <v>0</v>
      </c>
    </row>
    <row r="4492" spans="3:28" x14ac:dyDescent="0.25">
      <c r="C4492" s="1">
        <v>1992</v>
      </c>
      <c r="D4492" s="1" t="s">
        <v>125</v>
      </c>
      <c r="E4492" s="2" t="s">
        <v>305</v>
      </c>
      <c r="F4492">
        <v>3</v>
      </c>
      <c r="G4492">
        <v>1084441</v>
      </c>
      <c r="H4492" s="1">
        <v>857.51949999999999</v>
      </c>
      <c r="I4492" s="1">
        <v>470</v>
      </c>
      <c r="J4492" s="1">
        <v>22169.81</v>
      </c>
      <c r="K4492" s="1">
        <v>19512.2</v>
      </c>
      <c r="L4492" s="3">
        <v>18</v>
      </c>
      <c r="M4492">
        <v>21.2</v>
      </c>
      <c r="N4492">
        <v>82</v>
      </c>
      <c r="O4492" s="1">
        <f t="shared" si="775"/>
        <v>0</v>
      </c>
      <c r="P4492" s="5">
        <f>-MIN(data!$B$4 / data!H4492 * data!O4492 / 100, data!M4492)</f>
        <v>0</v>
      </c>
      <c r="Q4492" s="4">
        <f t="shared" si="774"/>
        <v>0</v>
      </c>
      <c r="R4492" s="6">
        <f>-MIN(data!$B$5/(POWER(LN(H4492),2))*O4492/100, N4492)</f>
        <v>0</v>
      </c>
      <c r="S4492" s="6">
        <f t="shared" si="776"/>
        <v>0</v>
      </c>
      <c r="T4492" s="4">
        <f t="shared" si="777"/>
        <v>21.2</v>
      </c>
      <c r="U4492" s="4" t="e">
        <f t="shared" ref="U4492:U4555" si="781">O4492*H4492/100/Q4492</f>
        <v>#DIV/0!</v>
      </c>
      <c r="V4492" s="4" t="e">
        <f t="shared" ref="V4492:V4555" si="782">U4492*G4492</f>
        <v>#DIV/0!</v>
      </c>
      <c r="W4492" s="6">
        <f t="shared" si="778"/>
        <v>82</v>
      </c>
      <c r="X4492" s="6" t="e">
        <f t="shared" ref="X4492:X4555" si="783">O4492*H4492/100/S4492</f>
        <v>#DIV/0!</v>
      </c>
      <c r="Y4492" s="6" t="e">
        <f t="shared" ref="Y4492:Y4555" si="784">X4492*G4492</f>
        <v>#DIV/0!</v>
      </c>
      <c r="AA4492" s="1">
        <f t="shared" si="779"/>
        <v>0</v>
      </c>
      <c r="AB4492" s="1">
        <f t="shared" si="780"/>
        <v>0</v>
      </c>
    </row>
    <row r="4493" spans="3:28" x14ac:dyDescent="0.25">
      <c r="C4493" s="1">
        <v>1993</v>
      </c>
      <c r="D4493" s="1" t="s">
        <v>125</v>
      </c>
      <c r="E4493" s="2" t="s">
        <v>305</v>
      </c>
      <c r="F4493">
        <v>3</v>
      </c>
      <c r="G4493">
        <v>1097374</v>
      </c>
      <c r="H4493" s="1">
        <v>816.23680000000002</v>
      </c>
      <c r="I4493" s="1">
        <v>470</v>
      </c>
      <c r="J4493" s="1">
        <v>22169.81</v>
      </c>
      <c r="K4493" s="1">
        <v>20270.27</v>
      </c>
      <c r="L4493" s="3">
        <v>16</v>
      </c>
      <c r="M4493">
        <v>21.2</v>
      </c>
      <c r="N4493">
        <v>74</v>
      </c>
      <c r="O4493" s="1">
        <f t="shared" si="775"/>
        <v>0</v>
      </c>
      <c r="P4493" s="5">
        <f>-MIN(data!$B$4 / data!H4493 * data!O4493 / 100, data!M4493)</f>
        <v>0</v>
      </c>
      <c r="Q4493" s="4">
        <f t="shared" si="774"/>
        <v>0</v>
      </c>
      <c r="R4493" s="6">
        <f>-MIN(data!$B$5/(POWER(LN(H4493),2))*O4493/100, N4493)</f>
        <v>0</v>
      </c>
      <c r="S4493" s="6">
        <f t="shared" si="776"/>
        <v>0</v>
      </c>
      <c r="T4493" s="4">
        <f t="shared" si="777"/>
        <v>21.2</v>
      </c>
      <c r="U4493" s="4" t="e">
        <f t="shared" si="781"/>
        <v>#DIV/0!</v>
      </c>
      <c r="V4493" s="4" t="e">
        <f t="shared" si="782"/>
        <v>#DIV/0!</v>
      </c>
      <c r="W4493" s="6">
        <f t="shared" si="778"/>
        <v>74</v>
      </c>
      <c r="X4493" s="6" t="e">
        <f t="shared" si="783"/>
        <v>#DIV/0!</v>
      </c>
      <c r="Y4493" s="6" t="e">
        <f t="shared" si="784"/>
        <v>#DIV/0!</v>
      </c>
      <c r="AA4493" s="1">
        <f t="shared" si="779"/>
        <v>0</v>
      </c>
      <c r="AB4493" s="1">
        <f t="shared" si="780"/>
        <v>0</v>
      </c>
    </row>
    <row r="4494" spans="3:28" x14ac:dyDescent="0.25">
      <c r="C4494" s="1">
        <v>1994</v>
      </c>
      <c r="D4494" s="1" t="s">
        <v>125</v>
      </c>
      <c r="E4494" s="2" t="s">
        <v>305</v>
      </c>
      <c r="F4494">
        <v>3</v>
      </c>
      <c r="G4494">
        <v>1112846</v>
      </c>
      <c r="H4494" s="1">
        <v>843.02750000000003</v>
      </c>
      <c r="I4494" s="1">
        <v>476</v>
      </c>
      <c r="J4494" s="1">
        <v>22037.040000000001</v>
      </c>
      <c r="K4494" s="1">
        <v>19117.650000000001</v>
      </c>
      <c r="L4494" s="3">
        <v>15</v>
      </c>
      <c r="M4494">
        <v>21.6</v>
      </c>
      <c r="N4494">
        <v>68</v>
      </c>
      <c r="O4494" s="1">
        <f t="shared" si="775"/>
        <v>0</v>
      </c>
      <c r="P4494" s="5">
        <f>-MIN(data!$B$4 / data!H4494 * data!O4494 / 100, data!M4494)</f>
        <v>0</v>
      </c>
      <c r="Q4494" s="4">
        <f t="shared" si="774"/>
        <v>0</v>
      </c>
      <c r="R4494" s="6">
        <f>-MIN(data!$B$5/(POWER(LN(H4494),2))*O4494/100, N4494)</f>
        <v>0</v>
      </c>
      <c r="S4494" s="6">
        <f t="shared" si="776"/>
        <v>0</v>
      </c>
      <c r="T4494" s="4">
        <f t="shared" si="777"/>
        <v>21.6</v>
      </c>
      <c r="U4494" s="4" t="e">
        <f t="shared" si="781"/>
        <v>#DIV/0!</v>
      </c>
      <c r="V4494" s="4" t="e">
        <f t="shared" si="782"/>
        <v>#DIV/0!</v>
      </c>
      <c r="W4494" s="6">
        <f t="shared" si="778"/>
        <v>68</v>
      </c>
      <c r="X4494" s="6" t="e">
        <f t="shared" si="783"/>
        <v>#DIV/0!</v>
      </c>
      <c r="Y4494" s="6" t="e">
        <f t="shared" si="784"/>
        <v>#DIV/0!</v>
      </c>
      <c r="AA4494" s="1">
        <f t="shared" si="779"/>
        <v>0</v>
      </c>
      <c r="AB4494" s="1">
        <f t="shared" si="780"/>
        <v>0</v>
      </c>
    </row>
    <row r="4495" spans="3:28" x14ac:dyDescent="0.25">
      <c r="C4495" s="1">
        <v>1995</v>
      </c>
      <c r="D4495" s="1" t="s">
        <v>125</v>
      </c>
      <c r="E4495" s="2" t="s">
        <v>305</v>
      </c>
      <c r="F4495">
        <v>3</v>
      </c>
      <c r="G4495">
        <v>1122457</v>
      </c>
      <c r="H4495" s="1">
        <v>789.63070000000005</v>
      </c>
      <c r="I4495" s="1">
        <v>484</v>
      </c>
      <c r="J4495" s="1">
        <v>21801.8</v>
      </c>
      <c r="K4495" s="1">
        <v>18333.330000000002</v>
      </c>
      <c r="L4495" s="3">
        <v>13</v>
      </c>
      <c r="M4495">
        <v>22.2</v>
      </c>
      <c r="N4495">
        <v>60</v>
      </c>
      <c r="O4495" s="1">
        <f t="shared" si="775"/>
        <v>0</v>
      </c>
      <c r="P4495" s="5">
        <f>-MIN(data!$B$4 / data!H4495 * data!O4495 / 100, data!M4495)</f>
        <v>0</v>
      </c>
      <c r="Q4495" s="4">
        <f t="shared" si="774"/>
        <v>0</v>
      </c>
      <c r="R4495" s="6">
        <f>-MIN(data!$B$5/(POWER(LN(H4495),2))*O4495/100, N4495)</f>
        <v>0</v>
      </c>
      <c r="S4495" s="6">
        <f t="shared" si="776"/>
        <v>0</v>
      </c>
      <c r="T4495" s="4">
        <f t="shared" si="777"/>
        <v>22.2</v>
      </c>
      <c r="U4495" s="4" t="e">
        <f t="shared" si="781"/>
        <v>#DIV/0!</v>
      </c>
      <c r="V4495" s="4" t="e">
        <f t="shared" si="782"/>
        <v>#DIV/0!</v>
      </c>
      <c r="W4495" s="6">
        <f t="shared" si="778"/>
        <v>60</v>
      </c>
      <c r="X4495" s="6" t="e">
        <f t="shared" si="783"/>
        <v>#DIV/0!</v>
      </c>
      <c r="Y4495" s="6" t="e">
        <f t="shared" si="784"/>
        <v>#DIV/0!</v>
      </c>
      <c r="AA4495" s="1">
        <f t="shared" si="779"/>
        <v>0</v>
      </c>
      <c r="AB4495" s="1">
        <f t="shared" si="780"/>
        <v>0</v>
      </c>
    </row>
    <row r="4496" spans="3:28" x14ac:dyDescent="0.25">
      <c r="C4496" s="1">
        <v>1996</v>
      </c>
      <c r="D4496" s="1" t="s">
        <v>125</v>
      </c>
      <c r="E4496" s="2" t="s">
        <v>305</v>
      </c>
      <c r="F4496">
        <v>3</v>
      </c>
      <c r="G4496">
        <v>1133996</v>
      </c>
      <c r="H4496" s="1">
        <v>757.64840000000004</v>
      </c>
      <c r="I4496" s="1">
        <v>488</v>
      </c>
      <c r="J4496" s="1">
        <v>21497.8</v>
      </c>
      <c r="K4496" s="1">
        <v>22000</v>
      </c>
      <c r="L4496" s="3">
        <v>11</v>
      </c>
      <c r="M4496">
        <v>22.7</v>
      </c>
      <c r="N4496">
        <v>50</v>
      </c>
      <c r="O4496" s="1">
        <f t="shared" si="775"/>
        <v>0</v>
      </c>
      <c r="P4496" s="5">
        <f>-MIN(data!$B$4 / data!H4496 * data!O4496 / 100, data!M4496)</f>
        <v>0</v>
      </c>
      <c r="Q4496" s="4">
        <f t="shared" si="774"/>
        <v>0</v>
      </c>
      <c r="R4496" s="6">
        <f>-MIN(data!$B$5/(POWER(LN(H4496),2))*O4496/100, N4496)</f>
        <v>0</v>
      </c>
      <c r="S4496" s="6">
        <f t="shared" si="776"/>
        <v>0</v>
      </c>
      <c r="T4496" s="4">
        <f t="shared" si="777"/>
        <v>22.7</v>
      </c>
      <c r="U4496" s="4" t="e">
        <f t="shared" si="781"/>
        <v>#DIV/0!</v>
      </c>
      <c r="V4496" s="4" t="e">
        <f t="shared" si="782"/>
        <v>#DIV/0!</v>
      </c>
      <c r="W4496" s="6">
        <f t="shared" si="778"/>
        <v>50</v>
      </c>
      <c r="X4496" s="6" t="e">
        <f t="shared" si="783"/>
        <v>#DIV/0!</v>
      </c>
      <c r="Y4496" s="6" t="e">
        <f t="shared" si="784"/>
        <v>#DIV/0!</v>
      </c>
      <c r="AA4496" s="1">
        <f t="shared" si="779"/>
        <v>0</v>
      </c>
      <c r="AB4496" s="1">
        <f t="shared" si="780"/>
        <v>0</v>
      </c>
    </row>
    <row r="4497" spans="3:28" x14ac:dyDescent="0.25">
      <c r="C4497" s="1">
        <v>1997</v>
      </c>
      <c r="D4497" s="1" t="s">
        <v>125</v>
      </c>
      <c r="E4497" s="2" t="s">
        <v>305</v>
      </c>
      <c r="F4497">
        <v>3</v>
      </c>
      <c r="G4497">
        <v>1148284</v>
      </c>
      <c r="H4497" s="1">
        <v>934.91489999999999</v>
      </c>
      <c r="I4497" s="1">
        <v>480</v>
      </c>
      <c r="J4497" s="1">
        <v>21238.94</v>
      </c>
      <c r="K4497" s="1">
        <v>19230.77</v>
      </c>
      <c r="L4497" s="3">
        <v>11</v>
      </c>
      <c r="M4497">
        <v>22.6</v>
      </c>
      <c r="N4497">
        <v>52</v>
      </c>
      <c r="O4497" s="1">
        <f t="shared" si="775"/>
        <v>0</v>
      </c>
      <c r="P4497" s="5">
        <f>-MIN(data!$B$4 / data!H4497 * data!O4497 / 100, data!M4497)</f>
        <v>0</v>
      </c>
      <c r="Q4497" s="4">
        <f t="shared" si="774"/>
        <v>0</v>
      </c>
      <c r="R4497" s="6">
        <f>-MIN(data!$B$5/(POWER(LN(H4497),2))*O4497/100, N4497)</f>
        <v>0</v>
      </c>
      <c r="S4497" s="6">
        <f t="shared" si="776"/>
        <v>0</v>
      </c>
      <c r="T4497" s="4">
        <f t="shared" si="777"/>
        <v>22.6</v>
      </c>
      <c r="U4497" s="4" t="e">
        <f t="shared" si="781"/>
        <v>#DIV/0!</v>
      </c>
      <c r="V4497" s="4" t="e">
        <f t="shared" si="782"/>
        <v>#DIV/0!</v>
      </c>
      <c r="W4497" s="6">
        <f t="shared" si="778"/>
        <v>52</v>
      </c>
      <c r="X4497" s="6" t="e">
        <f t="shared" si="783"/>
        <v>#DIV/0!</v>
      </c>
      <c r="Y4497" s="6" t="e">
        <f t="shared" si="784"/>
        <v>#DIV/0!</v>
      </c>
      <c r="AA4497" s="1">
        <f t="shared" si="779"/>
        <v>0</v>
      </c>
      <c r="AB4497" s="1">
        <f t="shared" si="780"/>
        <v>0</v>
      </c>
    </row>
    <row r="4498" spans="3:28" x14ac:dyDescent="0.25">
      <c r="C4498" s="1">
        <v>1998</v>
      </c>
      <c r="D4498" s="1" t="s">
        <v>125</v>
      </c>
      <c r="E4498" s="2" t="s">
        <v>305</v>
      </c>
      <c r="F4498">
        <v>3</v>
      </c>
      <c r="G4498">
        <v>1160421</v>
      </c>
      <c r="H4498" s="1">
        <v>950.53009999999995</v>
      </c>
      <c r="I4498" s="1">
        <v>453</v>
      </c>
      <c r="J4498" s="1">
        <v>20875.580000000002</v>
      </c>
      <c r="K4498" s="1">
        <v>18750</v>
      </c>
      <c r="L4498" s="3">
        <v>10</v>
      </c>
      <c r="M4498">
        <v>21.7</v>
      </c>
      <c r="N4498">
        <v>48</v>
      </c>
      <c r="O4498" s="1">
        <f t="shared" si="775"/>
        <v>0</v>
      </c>
      <c r="P4498" s="5">
        <f>-MIN(data!$B$4 / data!H4498 * data!O4498 / 100, data!M4498)</f>
        <v>0</v>
      </c>
      <c r="Q4498" s="4">
        <f t="shared" si="774"/>
        <v>0</v>
      </c>
      <c r="R4498" s="6">
        <f>-MIN(data!$B$5/(POWER(LN(H4498),2))*O4498/100, N4498)</f>
        <v>0</v>
      </c>
      <c r="S4498" s="6">
        <f t="shared" si="776"/>
        <v>0</v>
      </c>
      <c r="T4498" s="4">
        <f t="shared" si="777"/>
        <v>21.7</v>
      </c>
      <c r="U4498" s="4" t="e">
        <f t="shared" si="781"/>
        <v>#DIV/0!</v>
      </c>
      <c r="V4498" s="4" t="e">
        <f t="shared" si="782"/>
        <v>#DIV/0!</v>
      </c>
      <c r="W4498" s="6">
        <f t="shared" si="778"/>
        <v>48</v>
      </c>
      <c r="X4498" s="6" t="e">
        <f t="shared" si="783"/>
        <v>#DIV/0!</v>
      </c>
      <c r="Y4498" s="6" t="e">
        <f t="shared" si="784"/>
        <v>#DIV/0!</v>
      </c>
      <c r="AA4498" s="1">
        <f t="shared" si="779"/>
        <v>0</v>
      </c>
      <c r="AB4498" s="1">
        <f t="shared" si="780"/>
        <v>0</v>
      </c>
    </row>
    <row r="4499" spans="3:28" x14ac:dyDescent="0.25">
      <c r="C4499" s="1">
        <v>1999</v>
      </c>
      <c r="D4499" s="1" t="s">
        <v>125</v>
      </c>
      <c r="E4499" s="2" t="s">
        <v>305</v>
      </c>
      <c r="F4499">
        <v>3</v>
      </c>
      <c r="G4499">
        <v>1175267</v>
      </c>
      <c r="H4499" s="1">
        <v>983.64089999999999</v>
      </c>
      <c r="I4499" s="1">
        <v>416</v>
      </c>
      <c r="J4499" s="1">
        <v>20594.060000000001</v>
      </c>
      <c r="K4499" s="1">
        <v>18604.650000000001</v>
      </c>
      <c r="L4499" s="3">
        <v>9</v>
      </c>
      <c r="M4499">
        <v>20.2</v>
      </c>
      <c r="N4499">
        <v>43</v>
      </c>
      <c r="O4499" s="1">
        <f t="shared" si="775"/>
        <v>0</v>
      </c>
      <c r="P4499" s="5">
        <f>-MIN(data!$B$4 / data!H4499 * data!O4499 / 100, data!M4499)</f>
        <v>0</v>
      </c>
      <c r="Q4499" s="4">
        <f t="shared" si="774"/>
        <v>0</v>
      </c>
      <c r="R4499" s="6">
        <f>-MIN(data!$B$5/(POWER(LN(H4499),2))*O4499/100, N4499)</f>
        <v>0</v>
      </c>
      <c r="S4499" s="6">
        <f t="shared" si="776"/>
        <v>0</v>
      </c>
      <c r="T4499" s="4">
        <f t="shared" si="777"/>
        <v>20.2</v>
      </c>
      <c r="U4499" s="4" t="e">
        <f t="shared" si="781"/>
        <v>#DIV/0!</v>
      </c>
      <c r="V4499" s="4" t="e">
        <f t="shared" si="782"/>
        <v>#DIV/0!</v>
      </c>
      <c r="W4499" s="6">
        <f t="shared" si="778"/>
        <v>43</v>
      </c>
      <c r="X4499" s="6" t="e">
        <f t="shared" si="783"/>
        <v>#DIV/0!</v>
      </c>
      <c r="Y4499" s="6" t="e">
        <f t="shared" si="784"/>
        <v>#DIV/0!</v>
      </c>
      <c r="AA4499" s="1">
        <f t="shared" si="779"/>
        <v>0</v>
      </c>
      <c r="AB4499" s="1">
        <f t="shared" si="780"/>
        <v>0</v>
      </c>
    </row>
    <row r="4500" spans="3:28" x14ac:dyDescent="0.25">
      <c r="C4500" s="1">
        <v>2000</v>
      </c>
      <c r="D4500" s="1" t="s">
        <v>125</v>
      </c>
      <c r="E4500" s="2" t="s">
        <v>305</v>
      </c>
      <c r="F4500">
        <v>3</v>
      </c>
      <c r="G4500">
        <v>1186873</v>
      </c>
      <c r="H4500" s="1">
        <v>1052.787</v>
      </c>
      <c r="I4500" s="1">
        <v>376</v>
      </c>
      <c r="J4500" s="1">
        <v>20324.32</v>
      </c>
      <c r="K4500" s="1">
        <v>17500</v>
      </c>
      <c r="L4500" s="3">
        <v>8</v>
      </c>
      <c r="M4500">
        <v>18.5</v>
      </c>
      <c r="N4500">
        <v>40</v>
      </c>
      <c r="O4500" s="1">
        <f t="shared" si="775"/>
        <v>0</v>
      </c>
      <c r="P4500" s="5">
        <f>-MIN(data!$B$4 / data!H4500 * data!O4500 / 100, data!M4500)</f>
        <v>0</v>
      </c>
      <c r="Q4500" s="4">
        <f t="shared" si="774"/>
        <v>0</v>
      </c>
      <c r="R4500" s="6">
        <f>-MIN(data!$B$5/(POWER(LN(H4500),2))*O4500/100, N4500)</f>
        <v>0</v>
      </c>
      <c r="S4500" s="6">
        <f t="shared" si="776"/>
        <v>0</v>
      </c>
      <c r="T4500" s="4">
        <f t="shared" si="777"/>
        <v>18.5</v>
      </c>
      <c r="U4500" s="4" t="e">
        <f t="shared" si="781"/>
        <v>#DIV/0!</v>
      </c>
      <c r="V4500" s="4" t="e">
        <f t="shared" si="782"/>
        <v>#DIV/0!</v>
      </c>
      <c r="W4500" s="6">
        <f t="shared" si="778"/>
        <v>40</v>
      </c>
      <c r="X4500" s="6" t="e">
        <f t="shared" si="783"/>
        <v>#DIV/0!</v>
      </c>
      <c r="Y4500" s="6" t="e">
        <f t="shared" si="784"/>
        <v>#DIV/0!</v>
      </c>
      <c r="AA4500" s="1">
        <f t="shared" si="779"/>
        <v>0</v>
      </c>
      <c r="AB4500" s="1">
        <f t="shared" si="780"/>
        <v>0</v>
      </c>
    </row>
    <row r="4501" spans="3:28" x14ac:dyDescent="0.25">
      <c r="C4501" s="1">
        <v>2001</v>
      </c>
      <c r="D4501" s="1" t="s">
        <v>125</v>
      </c>
      <c r="E4501" s="2" t="s">
        <v>305</v>
      </c>
      <c r="F4501">
        <v>3</v>
      </c>
      <c r="G4501">
        <v>1196287</v>
      </c>
      <c r="H4501" s="1">
        <v>969.13959999999997</v>
      </c>
      <c r="I4501" s="1">
        <v>341</v>
      </c>
      <c r="J4501" s="1">
        <v>19941.52</v>
      </c>
      <c r="K4501" s="1">
        <v>19444.439999999999</v>
      </c>
      <c r="L4501" s="3">
        <v>7</v>
      </c>
      <c r="M4501">
        <v>17.100000000000001</v>
      </c>
      <c r="N4501">
        <v>36</v>
      </c>
      <c r="O4501" s="1">
        <f t="shared" si="775"/>
        <v>0</v>
      </c>
      <c r="P4501" s="5">
        <f>-MIN(data!$B$4 / data!H4501 * data!O4501 / 100, data!M4501)</f>
        <v>0</v>
      </c>
      <c r="Q4501" s="4">
        <f t="shared" si="774"/>
        <v>0</v>
      </c>
      <c r="R4501" s="6">
        <f>-MIN(data!$B$5/(POWER(LN(H4501),2))*O4501/100, N4501)</f>
        <v>0</v>
      </c>
      <c r="S4501" s="6">
        <f t="shared" si="776"/>
        <v>0</v>
      </c>
      <c r="T4501" s="4">
        <f t="shared" si="777"/>
        <v>17.100000000000001</v>
      </c>
      <c r="U4501" s="4" t="e">
        <f t="shared" si="781"/>
        <v>#DIV/0!</v>
      </c>
      <c r="V4501" s="4" t="e">
        <f t="shared" si="782"/>
        <v>#DIV/0!</v>
      </c>
      <c r="W4501" s="6">
        <f t="shared" si="778"/>
        <v>36</v>
      </c>
      <c r="X4501" s="6" t="e">
        <f t="shared" si="783"/>
        <v>#DIV/0!</v>
      </c>
      <c r="Y4501" s="6" t="e">
        <f t="shared" si="784"/>
        <v>#DIV/0!</v>
      </c>
      <c r="AA4501" s="1">
        <f t="shared" si="779"/>
        <v>0</v>
      </c>
      <c r="AB4501" s="1">
        <f t="shared" si="780"/>
        <v>0</v>
      </c>
    </row>
    <row r="4502" spans="3:28" x14ac:dyDescent="0.25">
      <c r="C4502" s="1">
        <v>2002</v>
      </c>
      <c r="D4502" s="1" t="s">
        <v>125</v>
      </c>
      <c r="E4502" s="2" t="s">
        <v>305</v>
      </c>
      <c r="F4502">
        <v>3</v>
      </c>
      <c r="G4502">
        <v>1204621</v>
      </c>
      <c r="H4502" s="1">
        <v>1001.4160000000001</v>
      </c>
      <c r="I4502" s="1">
        <v>316</v>
      </c>
      <c r="J4502" s="1">
        <v>19627.330000000002</v>
      </c>
      <c r="K4502" s="1">
        <v>20000</v>
      </c>
      <c r="L4502" s="3">
        <v>7</v>
      </c>
      <c r="M4502">
        <v>16.100000000000001</v>
      </c>
      <c r="N4502">
        <v>35</v>
      </c>
      <c r="O4502" s="1">
        <f t="shared" si="775"/>
        <v>0</v>
      </c>
      <c r="P4502" s="5">
        <f>-MIN(data!$B$4 / data!H4502 * data!O4502 / 100, data!M4502)</f>
        <v>0</v>
      </c>
      <c r="Q4502" s="4">
        <f t="shared" si="774"/>
        <v>0</v>
      </c>
      <c r="R4502" s="6">
        <f>-MIN(data!$B$5/(POWER(LN(H4502),2))*O4502/100, N4502)</f>
        <v>0</v>
      </c>
      <c r="S4502" s="6">
        <f t="shared" si="776"/>
        <v>0</v>
      </c>
      <c r="T4502" s="4">
        <f t="shared" si="777"/>
        <v>16.100000000000001</v>
      </c>
      <c r="U4502" s="4" t="e">
        <f t="shared" si="781"/>
        <v>#DIV/0!</v>
      </c>
      <c r="V4502" s="4" t="e">
        <f t="shared" si="782"/>
        <v>#DIV/0!</v>
      </c>
      <c r="W4502" s="6">
        <f t="shared" si="778"/>
        <v>35</v>
      </c>
      <c r="X4502" s="6" t="e">
        <f t="shared" si="783"/>
        <v>#DIV/0!</v>
      </c>
      <c r="Y4502" s="6" t="e">
        <f t="shared" si="784"/>
        <v>#DIV/0!</v>
      </c>
      <c r="AA4502" s="1">
        <f t="shared" si="779"/>
        <v>0</v>
      </c>
      <c r="AB4502" s="1">
        <f t="shared" si="780"/>
        <v>0</v>
      </c>
    </row>
    <row r="4503" spans="3:28" x14ac:dyDescent="0.25">
      <c r="C4503" s="1">
        <v>2003</v>
      </c>
      <c r="D4503" s="1" t="s">
        <v>125</v>
      </c>
      <c r="E4503" s="2" t="s">
        <v>305</v>
      </c>
      <c r="F4503">
        <v>3</v>
      </c>
      <c r="G4503">
        <v>1213370</v>
      </c>
      <c r="H4503" s="1">
        <v>1128.9000000000001</v>
      </c>
      <c r="I4503" s="1">
        <v>300</v>
      </c>
      <c r="J4503" s="1">
        <v>19230.77</v>
      </c>
      <c r="K4503" s="1">
        <v>18421.05</v>
      </c>
      <c r="L4503" s="3">
        <v>7</v>
      </c>
      <c r="M4503">
        <v>15.6</v>
      </c>
      <c r="N4503">
        <v>38</v>
      </c>
      <c r="O4503" s="1">
        <f t="shared" si="775"/>
        <v>0</v>
      </c>
      <c r="P4503" s="5">
        <f>-MIN(data!$B$4 / data!H4503 * data!O4503 / 100, data!M4503)</f>
        <v>0</v>
      </c>
      <c r="Q4503" s="4">
        <f t="shared" si="774"/>
        <v>0</v>
      </c>
      <c r="R4503" s="6">
        <f>-MIN(data!$B$5/(POWER(LN(H4503),2))*O4503/100, N4503)</f>
        <v>0</v>
      </c>
      <c r="S4503" s="6">
        <f t="shared" si="776"/>
        <v>0</v>
      </c>
      <c r="T4503" s="4">
        <f t="shared" si="777"/>
        <v>15.6</v>
      </c>
      <c r="U4503" s="4" t="e">
        <f t="shared" si="781"/>
        <v>#DIV/0!</v>
      </c>
      <c r="V4503" s="4" t="e">
        <f t="shared" si="782"/>
        <v>#DIV/0!</v>
      </c>
      <c r="W4503" s="6">
        <f t="shared" si="778"/>
        <v>38</v>
      </c>
      <c r="X4503" s="6" t="e">
        <f t="shared" si="783"/>
        <v>#DIV/0!</v>
      </c>
      <c r="Y4503" s="6" t="e">
        <f t="shared" si="784"/>
        <v>#DIV/0!</v>
      </c>
      <c r="AA4503" s="1">
        <f t="shared" si="779"/>
        <v>0</v>
      </c>
      <c r="AB4503" s="1">
        <f t="shared" si="780"/>
        <v>0</v>
      </c>
    </row>
    <row r="4504" spans="3:28" x14ac:dyDescent="0.25">
      <c r="C4504" s="1">
        <v>2004</v>
      </c>
      <c r="D4504" s="1" t="s">
        <v>125</v>
      </c>
      <c r="E4504" s="2" t="s">
        <v>305</v>
      </c>
      <c r="F4504">
        <v>3</v>
      </c>
      <c r="G4504">
        <v>1221003</v>
      </c>
      <c r="H4504" s="1">
        <v>1162.1130000000001</v>
      </c>
      <c r="I4504" s="1">
        <v>292</v>
      </c>
      <c r="J4504" s="1">
        <v>18838.71</v>
      </c>
      <c r="K4504" s="1">
        <v>18918.919999999998</v>
      </c>
      <c r="L4504" s="3">
        <v>7</v>
      </c>
      <c r="M4504">
        <v>15.5</v>
      </c>
      <c r="N4504">
        <v>37</v>
      </c>
      <c r="O4504" s="1">
        <f t="shared" si="775"/>
        <v>0</v>
      </c>
      <c r="P4504" s="5">
        <f>-MIN(data!$B$4 / data!H4504 * data!O4504 / 100, data!M4504)</f>
        <v>0</v>
      </c>
      <c r="Q4504" s="4">
        <f t="shared" si="774"/>
        <v>0</v>
      </c>
      <c r="R4504" s="6">
        <f>-MIN(data!$B$5/(POWER(LN(H4504),2))*O4504/100, N4504)</f>
        <v>0</v>
      </c>
      <c r="S4504" s="6">
        <f t="shared" si="776"/>
        <v>0</v>
      </c>
      <c r="T4504" s="4">
        <f t="shared" si="777"/>
        <v>15.5</v>
      </c>
      <c r="U4504" s="4" t="e">
        <f t="shared" si="781"/>
        <v>#DIV/0!</v>
      </c>
      <c r="V4504" s="4" t="e">
        <f t="shared" si="782"/>
        <v>#DIV/0!</v>
      </c>
      <c r="W4504" s="6">
        <f t="shared" si="778"/>
        <v>37</v>
      </c>
      <c r="X4504" s="6" t="e">
        <f t="shared" si="783"/>
        <v>#DIV/0!</v>
      </c>
      <c r="Y4504" s="6" t="e">
        <f t="shared" si="784"/>
        <v>#DIV/0!</v>
      </c>
      <c r="AA4504" s="1">
        <f t="shared" si="779"/>
        <v>0</v>
      </c>
      <c r="AB4504" s="1">
        <f t="shared" si="780"/>
        <v>0</v>
      </c>
    </row>
    <row r="4505" spans="3:28" x14ac:dyDescent="0.25">
      <c r="C4505" s="1">
        <v>2005</v>
      </c>
      <c r="D4505" s="1" t="s">
        <v>125</v>
      </c>
      <c r="E4505" s="2" t="s">
        <v>305</v>
      </c>
      <c r="F4505">
        <v>3</v>
      </c>
      <c r="G4505">
        <v>1228254</v>
      </c>
      <c r="H4505" s="1">
        <v>1188.7149999999999</v>
      </c>
      <c r="I4505" s="1">
        <v>287</v>
      </c>
      <c r="J4505" s="1">
        <v>18280.25</v>
      </c>
      <c r="K4505" s="1">
        <v>17948.72</v>
      </c>
      <c r="L4505" s="3">
        <v>7</v>
      </c>
      <c r="M4505">
        <v>15.7</v>
      </c>
      <c r="N4505">
        <v>39</v>
      </c>
      <c r="O4505" s="1">
        <f t="shared" si="775"/>
        <v>0</v>
      </c>
      <c r="P4505" s="5">
        <f>-MIN(data!$B$4 / data!H4505 * data!O4505 / 100, data!M4505)</f>
        <v>0</v>
      </c>
      <c r="Q4505" s="4">
        <f t="shared" si="774"/>
        <v>0</v>
      </c>
      <c r="R4505" s="6">
        <f>-MIN(data!$B$5/(POWER(LN(H4505),2))*O4505/100, N4505)</f>
        <v>0</v>
      </c>
      <c r="S4505" s="6">
        <f t="shared" si="776"/>
        <v>0</v>
      </c>
      <c r="T4505" s="4">
        <f t="shared" si="777"/>
        <v>15.7</v>
      </c>
      <c r="U4505" s="4" t="e">
        <f t="shared" si="781"/>
        <v>#DIV/0!</v>
      </c>
      <c r="V4505" s="4" t="e">
        <f t="shared" si="782"/>
        <v>#DIV/0!</v>
      </c>
      <c r="W4505" s="6">
        <f t="shared" si="778"/>
        <v>39</v>
      </c>
      <c r="X4505" s="6" t="e">
        <f t="shared" si="783"/>
        <v>#DIV/0!</v>
      </c>
      <c r="Y4505" s="6" t="e">
        <f t="shared" si="784"/>
        <v>#DIV/0!</v>
      </c>
      <c r="AA4505" s="1">
        <f t="shared" si="779"/>
        <v>0</v>
      </c>
      <c r="AB4505" s="1">
        <f t="shared" si="780"/>
        <v>0</v>
      </c>
    </row>
    <row r="4506" spans="3:28" x14ac:dyDescent="0.25">
      <c r="C4506" s="1">
        <v>2006</v>
      </c>
      <c r="D4506" s="1" t="s">
        <v>125</v>
      </c>
      <c r="E4506" s="2" t="s">
        <v>305</v>
      </c>
      <c r="F4506">
        <v>3</v>
      </c>
      <c r="G4506">
        <v>1233996</v>
      </c>
      <c r="H4506" s="1">
        <v>1217.1379999999999</v>
      </c>
      <c r="I4506" s="1">
        <v>283</v>
      </c>
      <c r="J4506" s="1">
        <v>17687.5</v>
      </c>
      <c r="K4506" s="1">
        <v>19047.62</v>
      </c>
      <c r="L4506" s="3">
        <v>7</v>
      </c>
      <c r="M4506">
        <v>16</v>
      </c>
      <c r="N4506">
        <v>42</v>
      </c>
      <c r="O4506" s="1">
        <f t="shared" si="775"/>
        <v>0</v>
      </c>
      <c r="P4506" s="5">
        <f>-MIN(data!$B$4 / data!H4506 * data!O4506 / 100, data!M4506)</f>
        <v>0</v>
      </c>
      <c r="Q4506" s="4">
        <f t="shared" si="774"/>
        <v>0</v>
      </c>
      <c r="R4506" s="6">
        <f>-MIN(data!$B$5/(POWER(LN(H4506),2))*O4506/100, N4506)</f>
        <v>0</v>
      </c>
      <c r="S4506" s="6">
        <f t="shared" si="776"/>
        <v>0</v>
      </c>
      <c r="T4506" s="4">
        <f t="shared" si="777"/>
        <v>16</v>
      </c>
      <c r="U4506" s="4" t="e">
        <f t="shared" si="781"/>
        <v>#DIV/0!</v>
      </c>
      <c r="V4506" s="4" t="e">
        <f t="shared" si="782"/>
        <v>#DIV/0!</v>
      </c>
      <c r="W4506" s="6">
        <f t="shared" si="778"/>
        <v>42</v>
      </c>
      <c r="X4506" s="6" t="e">
        <f t="shared" si="783"/>
        <v>#DIV/0!</v>
      </c>
      <c r="Y4506" s="6" t="e">
        <f t="shared" si="784"/>
        <v>#DIV/0!</v>
      </c>
      <c r="AA4506" s="1">
        <f t="shared" si="779"/>
        <v>0</v>
      </c>
      <c r="AB4506" s="1">
        <f t="shared" si="780"/>
        <v>0</v>
      </c>
    </row>
    <row r="4507" spans="3:28" x14ac:dyDescent="0.25">
      <c r="C4507" s="1">
        <v>2007</v>
      </c>
      <c r="D4507" s="1" t="s">
        <v>125</v>
      </c>
      <c r="E4507" s="2" t="s">
        <v>305</v>
      </c>
      <c r="F4507">
        <v>3</v>
      </c>
      <c r="G4507">
        <v>1239630</v>
      </c>
      <c r="H4507" s="1">
        <v>1217.088</v>
      </c>
      <c r="I4507" s="1">
        <v>275</v>
      </c>
      <c r="J4507" s="1">
        <v>17080.75</v>
      </c>
      <c r="K4507" s="1">
        <v>15555.56</v>
      </c>
      <c r="L4507" s="3">
        <v>8</v>
      </c>
      <c r="M4507">
        <v>16.100000000000001</v>
      </c>
      <c r="N4507">
        <v>45</v>
      </c>
      <c r="O4507" s="1">
        <f t="shared" si="775"/>
        <v>0</v>
      </c>
      <c r="P4507" s="5">
        <f>-MIN(data!$B$4 / data!H4507 * data!O4507 / 100, data!M4507)</f>
        <v>0</v>
      </c>
      <c r="Q4507" s="4">
        <f t="shared" si="774"/>
        <v>0</v>
      </c>
      <c r="R4507" s="6">
        <f>-MIN(data!$B$5/(POWER(LN(H4507),2))*O4507/100, N4507)</f>
        <v>0</v>
      </c>
      <c r="S4507" s="6">
        <f t="shared" si="776"/>
        <v>0</v>
      </c>
      <c r="T4507" s="4">
        <f t="shared" si="777"/>
        <v>16.100000000000001</v>
      </c>
      <c r="U4507" s="4" t="e">
        <f t="shared" si="781"/>
        <v>#DIV/0!</v>
      </c>
      <c r="V4507" s="4" t="e">
        <f t="shared" si="782"/>
        <v>#DIV/0!</v>
      </c>
      <c r="W4507" s="6">
        <f t="shared" si="778"/>
        <v>45</v>
      </c>
      <c r="X4507" s="6" t="e">
        <f t="shared" si="783"/>
        <v>#DIV/0!</v>
      </c>
      <c r="Y4507" s="6" t="e">
        <f t="shared" si="784"/>
        <v>#DIV/0!</v>
      </c>
      <c r="AA4507" s="1">
        <f t="shared" si="779"/>
        <v>0</v>
      </c>
      <c r="AB4507" s="1">
        <f t="shared" si="780"/>
        <v>0</v>
      </c>
    </row>
    <row r="4508" spans="3:28" x14ac:dyDescent="0.25">
      <c r="C4508" s="1">
        <v>2008</v>
      </c>
      <c r="D4508" s="1" t="s">
        <v>125</v>
      </c>
      <c r="E4508" s="2" t="s">
        <v>305</v>
      </c>
      <c r="F4508">
        <v>3</v>
      </c>
      <c r="G4508">
        <v>1244121</v>
      </c>
      <c r="H4508" s="1">
        <v>1433.86</v>
      </c>
      <c r="I4508" s="1">
        <v>262</v>
      </c>
      <c r="J4508" s="1">
        <v>16582.28</v>
      </c>
      <c r="K4508" s="1">
        <v>17391.3</v>
      </c>
      <c r="L4508" s="3">
        <v>7</v>
      </c>
      <c r="M4508">
        <v>15.8</v>
      </c>
      <c r="N4508">
        <v>46</v>
      </c>
      <c r="O4508" s="1">
        <f t="shared" si="775"/>
        <v>0</v>
      </c>
      <c r="P4508" s="5">
        <f>-MIN(data!$B$4 / data!H4508 * data!O4508 / 100, data!M4508)</f>
        <v>0</v>
      </c>
      <c r="Q4508" s="4">
        <f t="shared" si="774"/>
        <v>0</v>
      </c>
      <c r="R4508" s="6">
        <f>-MIN(data!$B$5/(POWER(LN(H4508),2))*O4508/100, N4508)</f>
        <v>0</v>
      </c>
      <c r="S4508" s="6">
        <f t="shared" si="776"/>
        <v>0</v>
      </c>
      <c r="T4508" s="4">
        <f t="shared" si="777"/>
        <v>15.8</v>
      </c>
      <c r="U4508" s="4" t="e">
        <f t="shared" si="781"/>
        <v>#DIV/0!</v>
      </c>
      <c r="V4508" s="4" t="e">
        <f t="shared" si="782"/>
        <v>#DIV/0!</v>
      </c>
      <c r="W4508" s="6">
        <f t="shared" si="778"/>
        <v>46</v>
      </c>
      <c r="X4508" s="6" t="e">
        <f t="shared" si="783"/>
        <v>#DIV/0!</v>
      </c>
      <c r="Y4508" s="6" t="e">
        <f t="shared" si="784"/>
        <v>#DIV/0!</v>
      </c>
      <c r="AA4508" s="1">
        <f t="shared" si="779"/>
        <v>0</v>
      </c>
      <c r="AB4508" s="1">
        <f t="shared" si="780"/>
        <v>0</v>
      </c>
    </row>
    <row r="4509" spans="3:28" x14ac:dyDescent="0.25">
      <c r="C4509" s="1">
        <v>2009</v>
      </c>
      <c r="D4509" s="1" t="s">
        <v>125</v>
      </c>
      <c r="E4509" s="2" t="s">
        <v>305</v>
      </c>
      <c r="F4509">
        <v>3</v>
      </c>
      <c r="G4509">
        <v>1247429</v>
      </c>
      <c r="H4509" s="1">
        <v>1648.03</v>
      </c>
      <c r="I4509" s="1">
        <v>246</v>
      </c>
      <c r="J4509" s="1">
        <v>15974.03</v>
      </c>
      <c r="K4509" s="1">
        <v>17307.689999999999</v>
      </c>
      <c r="L4509" s="3">
        <v>8</v>
      </c>
      <c r="M4509">
        <v>15.4</v>
      </c>
      <c r="N4509">
        <v>52</v>
      </c>
      <c r="O4509" s="1">
        <f t="shared" si="775"/>
        <v>0</v>
      </c>
      <c r="P4509" s="5">
        <f>-MIN(data!$B$4 / data!H4509 * data!O4509 / 100, data!M4509)</f>
        <v>0</v>
      </c>
      <c r="Q4509" s="4">
        <f t="shared" si="774"/>
        <v>0</v>
      </c>
      <c r="R4509" s="6">
        <f>-MIN(data!$B$5/(POWER(LN(H4509),2))*O4509/100, N4509)</f>
        <v>0</v>
      </c>
      <c r="S4509" s="6">
        <f t="shared" si="776"/>
        <v>0</v>
      </c>
      <c r="T4509" s="4">
        <f t="shared" si="777"/>
        <v>15.4</v>
      </c>
      <c r="U4509" s="4" t="e">
        <f t="shared" si="781"/>
        <v>#DIV/0!</v>
      </c>
      <c r="V4509" s="4" t="e">
        <f t="shared" si="782"/>
        <v>#DIV/0!</v>
      </c>
      <c r="W4509" s="6">
        <f t="shared" si="778"/>
        <v>52</v>
      </c>
      <c r="X4509" s="6" t="e">
        <f t="shared" si="783"/>
        <v>#DIV/0!</v>
      </c>
      <c r="Y4509" s="6" t="e">
        <f t="shared" si="784"/>
        <v>#DIV/0!</v>
      </c>
      <c r="AA4509" s="1">
        <f t="shared" si="779"/>
        <v>0</v>
      </c>
      <c r="AB4509" s="1">
        <f t="shared" si="780"/>
        <v>0</v>
      </c>
    </row>
    <row r="4510" spans="3:28" x14ac:dyDescent="0.25">
      <c r="C4510" s="1">
        <v>2010</v>
      </c>
      <c r="D4510" s="1" t="s">
        <v>125</v>
      </c>
      <c r="E4510" s="2" t="s">
        <v>305</v>
      </c>
      <c r="F4510">
        <v>3</v>
      </c>
      <c r="G4510">
        <v>1250400</v>
      </c>
      <c r="H4510" s="1">
        <v>1682.479</v>
      </c>
      <c r="I4510" s="1">
        <v>231</v>
      </c>
      <c r="J4510" s="1">
        <v>15400</v>
      </c>
      <c r="K4510" s="1">
        <v>13559.32</v>
      </c>
      <c r="L4510" s="3">
        <v>9</v>
      </c>
      <c r="M4510">
        <v>15</v>
      </c>
      <c r="N4510">
        <v>59</v>
      </c>
      <c r="O4510" s="1">
        <f t="shared" si="775"/>
        <v>0</v>
      </c>
      <c r="P4510" s="5">
        <f>-MIN(data!$B$4 / data!H4510 * data!O4510 / 100, data!M4510)</f>
        <v>0</v>
      </c>
      <c r="Q4510" s="4">
        <f t="shared" si="774"/>
        <v>0</v>
      </c>
      <c r="R4510" s="6">
        <f>-MIN(data!$B$5/(POWER(LN(H4510),2))*O4510/100, N4510)</f>
        <v>0</v>
      </c>
      <c r="S4510" s="6">
        <f t="shared" si="776"/>
        <v>0</v>
      </c>
      <c r="T4510" s="4">
        <f t="shared" si="777"/>
        <v>15</v>
      </c>
      <c r="U4510" s="4" t="e">
        <f t="shared" si="781"/>
        <v>#DIV/0!</v>
      </c>
      <c r="V4510" s="4" t="e">
        <f t="shared" si="782"/>
        <v>#DIV/0!</v>
      </c>
      <c r="W4510" s="6">
        <f t="shared" si="778"/>
        <v>59</v>
      </c>
      <c r="X4510" s="6" t="e">
        <f t="shared" si="783"/>
        <v>#DIV/0!</v>
      </c>
      <c r="Y4510" s="6" t="e">
        <f t="shared" si="784"/>
        <v>#DIV/0!</v>
      </c>
      <c r="AA4510" s="1">
        <f t="shared" si="779"/>
        <v>0</v>
      </c>
      <c r="AB4510" s="1">
        <f t="shared" si="780"/>
        <v>0</v>
      </c>
    </row>
    <row r="4511" spans="3:28" x14ac:dyDescent="0.25">
      <c r="C4511" s="1">
        <v>2011</v>
      </c>
      <c r="D4511" s="1" t="s">
        <v>125</v>
      </c>
      <c r="E4511" s="2" t="s">
        <v>305</v>
      </c>
      <c r="F4511">
        <v>3</v>
      </c>
      <c r="G4511">
        <v>1252404</v>
      </c>
      <c r="H4511" s="1">
        <v>1718.3530000000001</v>
      </c>
      <c r="I4511" s="1">
        <v>222</v>
      </c>
      <c r="J4511" s="1">
        <v>14899.33</v>
      </c>
      <c r="K4511" s="1">
        <v>15686.27</v>
      </c>
      <c r="L4511" s="3">
        <v>8</v>
      </c>
      <c r="M4511">
        <v>14.9</v>
      </c>
      <c r="N4511">
        <v>51</v>
      </c>
      <c r="O4511" s="1">
        <f t="shared" si="775"/>
        <v>0</v>
      </c>
      <c r="P4511" s="5">
        <f>-MIN(data!$B$4 / data!H4511 * data!O4511 / 100, data!M4511)</f>
        <v>0</v>
      </c>
      <c r="Q4511" s="4">
        <f t="shared" si="774"/>
        <v>0</v>
      </c>
      <c r="R4511" s="6">
        <f>-MIN(data!$B$5/(POWER(LN(H4511),2))*O4511/100, N4511)</f>
        <v>0</v>
      </c>
      <c r="S4511" s="6">
        <f t="shared" si="776"/>
        <v>0</v>
      </c>
      <c r="T4511" s="4">
        <f t="shared" si="777"/>
        <v>14.9</v>
      </c>
      <c r="U4511" s="4" t="e">
        <f t="shared" si="781"/>
        <v>#DIV/0!</v>
      </c>
      <c r="V4511" s="4" t="e">
        <f t="shared" si="782"/>
        <v>#DIV/0!</v>
      </c>
      <c r="W4511" s="6">
        <f t="shared" si="778"/>
        <v>51</v>
      </c>
      <c r="X4511" s="6" t="e">
        <f t="shared" si="783"/>
        <v>#DIV/0!</v>
      </c>
      <c r="Y4511" s="6" t="e">
        <f t="shared" si="784"/>
        <v>#DIV/0!</v>
      </c>
      <c r="AA4511" s="1">
        <f t="shared" si="779"/>
        <v>0</v>
      </c>
      <c r="AB4511" s="1">
        <f t="shared" si="780"/>
        <v>0</v>
      </c>
    </row>
    <row r="4512" spans="3:28" x14ac:dyDescent="0.25">
      <c r="C4512" s="1">
        <v>2012</v>
      </c>
      <c r="D4512" s="1" t="s">
        <v>125</v>
      </c>
      <c r="E4512" s="2" t="s">
        <v>305</v>
      </c>
      <c r="F4512">
        <v>3</v>
      </c>
      <c r="G4512">
        <v>1255882</v>
      </c>
      <c r="H4512" s="1">
        <v>1812.114</v>
      </c>
      <c r="I4512" s="1">
        <v>215</v>
      </c>
      <c r="J4512" s="1">
        <v>14527.03</v>
      </c>
      <c r="K4512" s="1">
        <v>14814.81</v>
      </c>
      <c r="L4512" s="3">
        <v>8</v>
      </c>
      <c r="M4512">
        <v>14.8</v>
      </c>
      <c r="N4512">
        <v>54</v>
      </c>
      <c r="O4512" s="1">
        <f t="shared" si="775"/>
        <v>0</v>
      </c>
      <c r="P4512" s="5">
        <f>-MIN(data!$B$4 / data!H4512 * data!O4512 / 100, data!M4512)</f>
        <v>0</v>
      </c>
      <c r="Q4512" s="4">
        <f t="shared" si="774"/>
        <v>0</v>
      </c>
      <c r="R4512" s="6">
        <f>-MIN(data!$B$5/(POWER(LN(H4512),2))*O4512/100, N4512)</f>
        <v>0</v>
      </c>
      <c r="S4512" s="6">
        <f t="shared" si="776"/>
        <v>0</v>
      </c>
      <c r="T4512" s="4">
        <f t="shared" si="777"/>
        <v>14.8</v>
      </c>
      <c r="U4512" s="4" t="e">
        <f t="shared" si="781"/>
        <v>#DIV/0!</v>
      </c>
      <c r="V4512" s="4" t="e">
        <f t="shared" si="782"/>
        <v>#DIV/0!</v>
      </c>
      <c r="W4512" s="6">
        <f t="shared" si="778"/>
        <v>54</v>
      </c>
      <c r="X4512" s="6" t="e">
        <f t="shared" si="783"/>
        <v>#DIV/0!</v>
      </c>
      <c r="Y4512" s="6" t="e">
        <f t="shared" si="784"/>
        <v>#DIV/0!</v>
      </c>
      <c r="AA4512" s="1">
        <f t="shared" si="779"/>
        <v>0</v>
      </c>
      <c r="AB4512" s="1">
        <f t="shared" si="780"/>
        <v>0</v>
      </c>
    </row>
    <row r="4513" spans="3:28" x14ac:dyDescent="0.25">
      <c r="C4513" s="1">
        <v>2013</v>
      </c>
      <c r="D4513" s="1" t="s">
        <v>125</v>
      </c>
      <c r="E4513" s="2" t="s">
        <v>305</v>
      </c>
      <c r="F4513">
        <v>3</v>
      </c>
      <c r="G4513">
        <v>1258653</v>
      </c>
      <c r="H4513" s="1">
        <v>1863.576</v>
      </c>
      <c r="I4513" s="1">
        <v>209</v>
      </c>
      <c r="J4513" s="1">
        <v>14121.62</v>
      </c>
      <c r="K4513" s="1">
        <v>14814.81</v>
      </c>
      <c r="L4513" s="3">
        <v>8</v>
      </c>
      <c r="M4513">
        <v>14.8</v>
      </c>
      <c r="N4513">
        <v>54</v>
      </c>
      <c r="O4513" s="1">
        <f t="shared" si="775"/>
        <v>0</v>
      </c>
      <c r="P4513" s="5">
        <f>-MIN(data!$B$4 / data!H4513 * data!O4513 / 100, data!M4513)</f>
        <v>0</v>
      </c>
      <c r="Q4513" s="4">
        <f t="shared" si="774"/>
        <v>0</v>
      </c>
      <c r="R4513" s="6">
        <f>-MIN(data!$B$5/(POWER(LN(H4513),2))*O4513/100, N4513)</f>
        <v>0</v>
      </c>
      <c r="S4513" s="6">
        <f t="shared" si="776"/>
        <v>0</v>
      </c>
      <c r="T4513" s="4">
        <f t="shared" si="777"/>
        <v>14.8</v>
      </c>
      <c r="U4513" s="4" t="e">
        <f t="shared" si="781"/>
        <v>#DIV/0!</v>
      </c>
      <c r="V4513" s="4" t="e">
        <f t="shared" si="782"/>
        <v>#DIV/0!</v>
      </c>
      <c r="W4513" s="6">
        <f t="shared" si="778"/>
        <v>54</v>
      </c>
      <c r="X4513" s="6" t="e">
        <f t="shared" si="783"/>
        <v>#DIV/0!</v>
      </c>
      <c r="Y4513" s="6" t="e">
        <f t="shared" si="784"/>
        <v>#DIV/0!</v>
      </c>
      <c r="AA4513" s="1">
        <f t="shared" si="779"/>
        <v>0</v>
      </c>
      <c r="AB4513" s="1">
        <f t="shared" si="780"/>
        <v>0</v>
      </c>
    </row>
    <row r="4514" spans="3:28" x14ac:dyDescent="0.25">
      <c r="C4514" s="1">
        <v>2014</v>
      </c>
      <c r="D4514" s="1" t="s">
        <v>125</v>
      </c>
      <c r="E4514" s="2" t="s">
        <v>305</v>
      </c>
      <c r="F4514">
        <v>3</v>
      </c>
      <c r="G4514">
        <v>1260934</v>
      </c>
      <c r="H4514" s="1">
        <v>1917.9490000000001</v>
      </c>
      <c r="I4514" s="1">
        <v>203</v>
      </c>
      <c r="J4514" s="1">
        <v>13809.52</v>
      </c>
      <c r="K4514" s="1">
        <v>12962.96</v>
      </c>
      <c r="L4514" s="3">
        <v>8</v>
      </c>
      <c r="M4514">
        <v>14.7</v>
      </c>
      <c r="N4514">
        <v>54</v>
      </c>
      <c r="O4514" s="1">
        <f t="shared" si="775"/>
        <v>0</v>
      </c>
      <c r="P4514" s="5">
        <f>-MIN(data!$B$4 / data!H4514 * data!O4514 / 100, data!M4514)</f>
        <v>0</v>
      </c>
      <c r="Q4514" s="4">
        <f t="shared" si="774"/>
        <v>0</v>
      </c>
      <c r="R4514" s="6">
        <f>-MIN(data!$B$5/(POWER(LN(H4514),2))*O4514/100, N4514)</f>
        <v>0</v>
      </c>
      <c r="S4514" s="6">
        <f t="shared" si="776"/>
        <v>0</v>
      </c>
      <c r="T4514" s="4">
        <f t="shared" si="777"/>
        <v>14.7</v>
      </c>
      <c r="U4514" s="4" t="e">
        <f t="shared" si="781"/>
        <v>#DIV/0!</v>
      </c>
      <c r="V4514" s="4" t="e">
        <f t="shared" si="782"/>
        <v>#DIV/0!</v>
      </c>
      <c r="W4514" s="6">
        <f t="shared" si="778"/>
        <v>54</v>
      </c>
      <c r="X4514" s="6" t="e">
        <f t="shared" si="783"/>
        <v>#DIV/0!</v>
      </c>
      <c r="Y4514" s="6" t="e">
        <f t="shared" si="784"/>
        <v>#DIV/0!</v>
      </c>
      <c r="AA4514" s="1">
        <f t="shared" si="779"/>
        <v>0</v>
      </c>
      <c r="AB4514" s="1">
        <f t="shared" si="780"/>
        <v>0</v>
      </c>
    </row>
    <row r="4515" spans="3:28" x14ac:dyDescent="0.25">
      <c r="C4515" s="1">
        <v>2015</v>
      </c>
      <c r="D4515" s="1" t="s">
        <v>125</v>
      </c>
      <c r="E4515" s="2" t="s">
        <v>305</v>
      </c>
      <c r="F4515">
        <v>3</v>
      </c>
      <c r="G4515">
        <v>1262605</v>
      </c>
      <c r="H4515" s="1">
        <v>1936.0830000000001</v>
      </c>
      <c r="I4515" s="1">
        <v>195</v>
      </c>
      <c r="J4515" s="1">
        <v>13541.67</v>
      </c>
      <c r="L4515" s="3">
        <v>7</v>
      </c>
      <c r="M4515">
        <v>14.4</v>
      </c>
      <c r="N4515">
        <v>53</v>
      </c>
      <c r="O4515" s="1">
        <f t="shared" si="775"/>
        <v>0</v>
      </c>
      <c r="P4515" s="5">
        <f>-MIN(data!$B$4 / data!H4515 * data!O4515 / 100, data!M4515)</f>
        <v>0</v>
      </c>
      <c r="Q4515" s="4">
        <f t="shared" si="774"/>
        <v>0</v>
      </c>
      <c r="R4515" s="6">
        <f>-MIN(data!$B$5/(POWER(LN(H4515),2))*O4515/100, N4515)</f>
        <v>0</v>
      </c>
      <c r="S4515" s="6">
        <f t="shared" si="776"/>
        <v>0</v>
      </c>
      <c r="T4515" s="4">
        <f t="shared" si="777"/>
        <v>14.4</v>
      </c>
      <c r="U4515" s="4" t="e">
        <f t="shared" si="781"/>
        <v>#DIV/0!</v>
      </c>
      <c r="V4515" s="4" t="e">
        <f t="shared" si="782"/>
        <v>#DIV/0!</v>
      </c>
      <c r="W4515" s="6">
        <f t="shared" si="778"/>
        <v>53</v>
      </c>
      <c r="X4515" s="6" t="e">
        <f t="shared" si="783"/>
        <v>#DIV/0!</v>
      </c>
      <c r="Y4515" s="6" t="e">
        <f t="shared" si="784"/>
        <v>#DIV/0!</v>
      </c>
      <c r="AA4515" s="1">
        <f t="shared" si="779"/>
        <v>0</v>
      </c>
      <c r="AB4515" s="1">
        <f t="shared" si="780"/>
        <v>0</v>
      </c>
    </row>
    <row r="4516" spans="3:28" x14ac:dyDescent="0.25">
      <c r="C4516" s="1">
        <v>2016</v>
      </c>
      <c r="D4516" s="1" t="s">
        <v>125</v>
      </c>
      <c r="E4516" s="2" t="s">
        <v>305</v>
      </c>
      <c r="F4516">
        <v>3</v>
      </c>
      <c r="G4516">
        <v>1263473</v>
      </c>
      <c r="H4516" s="1">
        <v>2040.4749999999999</v>
      </c>
      <c r="I4516" s="1">
        <v>185</v>
      </c>
      <c r="J4516" s="1">
        <v>13405.8</v>
      </c>
      <c r="L4516" s="3"/>
      <c r="M4516">
        <v>13.8</v>
      </c>
      <c r="N4516"/>
      <c r="O4516" s="1">
        <f t="shared" si="775"/>
        <v>0</v>
      </c>
      <c r="P4516" s="5">
        <f>-MIN(data!$B$4 / data!H4516 * data!O4516 / 100, data!M4516)</f>
        <v>0</v>
      </c>
      <c r="Q4516" s="4">
        <f t="shared" si="774"/>
        <v>0</v>
      </c>
      <c r="R4516" s="6">
        <f>-MIN(data!$B$5/(POWER(LN(H4516),2))*O4516/100, N4516)</f>
        <v>0</v>
      </c>
      <c r="S4516" s="6">
        <f t="shared" si="776"/>
        <v>0</v>
      </c>
      <c r="T4516" s="4">
        <f t="shared" si="777"/>
        <v>13.8</v>
      </c>
      <c r="U4516" s="4" t="e">
        <f t="shared" si="781"/>
        <v>#DIV/0!</v>
      </c>
      <c r="V4516" s="4" t="e">
        <f t="shared" si="782"/>
        <v>#DIV/0!</v>
      </c>
      <c r="W4516" s="6">
        <f t="shared" si="778"/>
        <v>0</v>
      </c>
      <c r="X4516" s="6" t="e">
        <f t="shared" si="783"/>
        <v>#DIV/0!</v>
      </c>
      <c r="Y4516" s="6" t="e">
        <f t="shared" si="784"/>
        <v>#DIV/0!</v>
      </c>
      <c r="AA4516" s="1">
        <f t="shared" si="779"/>
        <v>0</v>
      </c>
      <c r="AB4516" s="1">
        <f t="shared" si="780"/>
        <v>0</v>
      </c>
    </row>
    <row r="4517" spans="3:28" x14ac:dyDescent="0.25">
      <c r="C4517" s="1">
        <v>1980</v>
      </c>
      <c r="D4517" s="1" t="s">
        <v>126</v>
      </c>
      <c r="E4517" s="2" t="s">
        <v>298</v>
      </c>
      <c r="F4517">
        <v>1</v>
      </c>
      <c r="G4517">
        <v>6250440</v>
      </c>
      <c r="H4517" s="1">
        <v>0</v>
      </c>
      <c r="I4517" s="1">
        <v>77506</v>
      </c>
      <c r="J4517" s="1">
        <v>305743.59999999998</v>
      </c>
      <c r="L4517" s="3"/>
      <c r="M4517">
        <v>253.5</v>
      </c>
      <c r="N4517"/>
      <c r="O4517" s="1">
        <f t="shared" si="775"/>
        <v>0</v>
      </c>
      <c r="P4517" s="5" t="e">
        <f>-MIN(data!$B$4 / data!H4517 * data!O4517 / 100, data!M4517)</f>
        <v>#DIV/0!</v>
      </c>
      <c r="Q4517" s="4" t="e">
        <f t="shared" si="774"/>
        <v>#DIV/0!</v>
      </c>
      <c r="R4517" s="6" t="e">
        <f>-MIN(data!$B$5/(POWER(LN(H4517),2))*O4517/100, N4517)</f>
        <v>#NUM!</v>
      </c>
      <c r="S4517" s="6" t="e">
        <f t="shared" si="776"/>
        <v>#NUM!</v>
      </c>
      <c r="T4517" s="4" t="e">
        <f t="shared" si="777"/>
        <v>#DIV/0!</v>
      </c>
      <c r="U4517" s="4" t="e">
        <f t="shared" si="781"/>
        <v>#DIV/0!</v>
      </c>
      <c r="V4517" s="4" t="e">
        <f t="shared" si="782"/>
        <v>#DIV/0!</v>
      </c>
      <c r="W4517" s="6" t="e">
        <f t="shared" si="778"/>
        <v>#NUM!</v>
      </c>
      <c r="X4517" s="6" t="e">
        <f t="shared" si="783"/>
        <v>#NUM!</v>
      </c>
      <c r="Y4517" s="6" t="e">
        <f t="shared" si="784"/>
        <v>#NUM!</v>
      </c>
      <c r="AA4517" s="1" t="e">
        <f t="shared" si="779"/>
        <v>#DIV/0!</v>
      </c>
      <c r="AB4517" s="1" t="e">
        <f t="shared" si="780"/>
        <v>#DIV/0!</v>
      </c>
    </row>
    <row r="4518" spans="3:28" x14ac:dyDescent="0.25">
      <c r="C4518" s="1">
        <v>1981</v>
      </c>
      <c r="D4518" s="1" t="s">
        <v>126</v>
      </c>
      <c r="E4518" s="2" t="s">
        <v>298</v>
      </c>
      <c r="F4518">
        <v>1</v>
      </c>
      <c r="G4518">
        <v>6412384</v>
      </c>
      <c r="H4518" s="1">
        <v>0</v>
      </c>
      <c r="I4518" s="1">
        <v>77658</v>
      </c>
      <c r="J4518" s="1">
        <v>314914.8</v>
      </c>
      <c r="L4518" s="3"/>
      <c r="M4518">
        <v>246.6</v>
      </c>
      <c r="N4518"/>
      <c r="O4518" s="1">
        <f t="shared" si="775"/>
        <v>0</v>
      </c>
      <c r="P4518" s="5" t="e">
        <f>-MIN(data!$B$4 / data!H4518 * data!O4518 / 100, data!M4518)</f>
        <v>#DIV/0!</v>
      </c>
      <c r="Q4518" s="4" t="e">
        <f t="shared" si="774"/>
        <v>#DIV/0!</v>
      </c>
      <c r="R4518" s="6" t="e">
        <f>-MIN(data!$B$5/(POWER(LN(H4518),2))*O4518/100, N4518)</f>
        <v>#NUM!</v>
      </c>
      <c r="S4518" s="6" t="e">
        <f t="shared" si="776"/>
        <v>#NUM!</v>
      </c>
      <c r="T4518" s="4" t="e">
        <f t="shared" si="777"/>
        <v>#DIV/0!</v>
      </c>
      <c r="U4518" s="4" t="e">
        <f t="shared" si="781"/>
        <v>#DIV/0!</v>
      </c>
      <c r="V4518" s="4" t="e">
        <f t="shared" si="782"/>
        <v>#DIV/0!</v>
      </c>
      <c r="W4518" s="6" t="e">
        <f t="shared" si="778"/>
        <v>#NUM!</v>
      </c>
      <c r="X4518" s="6" t="e">
        <f t="shared" si="783"/>
        <v>#NUM!</v>
      </c>
      <c r="Y4518" s="6" t="e">
        <f t="shared" si="784"/>
        <v>#NUM!</v>
      </c>
      <c r="AA4518" s="1" t="e">
        <f t="shared" si="779"/>
        <v>#DIV/0!</v>
      </c>
      <c r="AB4518" s="1" t="e">
        <f t="shared" si="780"/>
        <v>#DIV/0!</v>
      </c>
    </row>
    <row r="4519" spans="3:28" x14ac:dyDescent="0.25">
      <c r="C4519" s="1">
        <v>1982</v>
      </c>
      <c r="D4519" s="1" t="s">
        <v>126</v>
      </c>
      <c r="E4519" s="2" t="s">
        <v>298</v>
      </c>
      <c r="F4519">
        <v>1</v>
      </c>
      <c r="G4519">
        <v>6565985</v>
      </c>
      <c r="H4519" s="1">
        <v>37.956159999999997</v>
      </c>
      <c r="I4519" s="1">
        <v>78874</v>
      </c>
      <c r="J4519" s="1">
        <v>325387.8</v>
      </c>
      <c r="L4519" s="3"/>
      <c r="M4519">
        <v>242.4</v>
      </c>
      <c r="N4519"/>
      <c r="O4519" s="1">
        <f t="shared" si="775"/>
        <v>0</v>
      </c>
      <c r="P4519" s="5">
        <f>-MIN(data!$B$4 / data!H4519 * data!O4519 / 100, data!M4519)</f>
        <v>0</v>
      </c>
      <c r="Q4519" s="4">
        <f t="shared" si="774"/>
        <v>0</v>
      </c>
      <c r="R4519" s="6">
        <f>-MIN(data!$B$5/(POWER(LN(H4519),2))*O4519/100, N4519)</f>
        <v>0</v>
      </c>
      <c r="S4519" s="6">
        <f t="shared" si="776"/>
        <v>0</v>
      </c>
      <c r="T4519" s="4">
        <f t="shared" si="777"/>
        <v>242.4</v>
      </c>
      <c r="U4519" s="4" t="e">
        <f t="shared" si="781"/>
        <v>#DIV/0!</v>
      </c>
      <c r="V4519" s="4" t="e">
        <f t="shared" si="782"/>
        <v>#DIV/0!</v>
      </c>
      <c r="W4519" s="6">
        <f t="shared" si="778"/>
        <v>0</v>
      </c>
      <c r="X4519" s="6" t="e">
        <f t="shared" si="783"/>
        <v>#DIV/0!</v>
      </c>
      <c r="Y4519" s="6" t="e">
        <f t="shared" si="784"/>
        <v>#DIV/0!</v>
      </c>
      <c r="AA4519" s="1">
        <f t="shared" si="779"/>
        <v>0</v>
      </c>
      <c r="AB4519" s="1">
        <f t="shared" si="780"/>
        <v>0</v>
      </c>
    </row>
    <row r="4520" spans="3:28" x14ac:dyDescent="0.25">
      <c r="C4520" s="1">
        <v>1983</v>
      </c>
      <c r="D4520" s="1" t="s">
        <v>126</v>
      </c>
      <c r="E4520" s="2" t="s">
        <v>298</v>
      </c>
      <c r="F4520">
        <v>1</v>
      </c>
      <c r="G4520">
        <v>6737924</v>
      </c>
      <c r="H4520" s="1">
        <v>36.788029999999999</v>
      </c>
      <c r="I4520" s="1">
        <v>81425</v>
      </c>
      <c r="J4520" s="1">
        <v>337024</v>
      </c>
      <c r="L4520" s="3"/>
      <c r="M4520">
        <v>241.6</v>
      </c>
      <c r="N4520"/>
      <c r="O4520" s="1">
        <f t="shared" si="775"/>
        <v>0</v>
      </c>
      <c r="P4520" s="5">
        <f>-MIN(data!$B$4 / data!H4520 * data!O4520 / 100, data!M4520)</f>
        <v>0</v>
      </c>
      <c r="Q4520" s="4">
        <f t="shared" si="774"/>
        <v>0</v>
      </c>
      <c r="R4520" s="6">
        <f>-MIN(data!$B$5/(POWER(LN(H4520),2))*O4520/100, N4520)</f>
        <v>0</v>
      </c>
      <c r="S4520" s="6">
        <f t="shared" si="776"/>
        <v>0</v>
      </c>
      <c r="T4520" s="4">
        <f t="shared" si="777"/>
        <v>241.6</v>
      </c>
      <c r="U4520" s="4" t="e">
        <f t="shared" si="781"/>
        <v>#DIV/0!</v>
      </c>
      <c r="V4520" s="4" t="e">
        <f t="shared" si="782"/>
        <v>#DIV/0!</v>
      </c>
      <c r="W4520" s="6">
        <f t="shared" si="778"/>
        <v>0</v>
      </c>
      <c r="X4520" s="6" t="e">
        <f t="shared" si="783"/>
        <v>#DIV/0!</v>
      </c>
      <c r="Y4520" s="6" t="e">
        <f t="shared" si="784"/>
        <v>#DIV/0!</v>
      </c>
      <c r="AA4520" s="1">
        <f t="shared" si="779"/>
        <v>0</v>
      </c>
      <c r="AB4520" s="1">
        <f t="shared" si="780"/>
        <v>0</v>
      </c>
    </row>
    <row r="4521" spans="3:28" x14ac:dyDescent="0.25">
      <c r="C4521" s="1">
        <v>1984</v>
      </c>
      <c r="D4521" s="1" t="s">
        <v>126</v>
      </c>
      <c r="E4521" s="2" t="s">
        <v>298</v>
      </c>
      <c r="F4521">
        <v>1</v>
      </c>
      <c r="G4521">
        <v>6964607</v>
      </c>
      <c r="H4521" s="1">
        <v>36.925049999999999</v>
      </c>
      <c r="I4521" s="1">
        <v>85101</v>
      </c>
      <c r="J4521" s="1">
        <v>349921.9</v>
      </c>
      <c r="L4521" s="3"/>
      <c r="M4521">
        <v>243.2</v>
      </c>
      <c r="N4521"/>
      <c r="O4521" s="1">
        <f t="shared" si="775"/>
        <v>0</v>
      </c>
      <c r="P4521" s="5">
        <f>-MIN(data!$B$4 / data!H4521 * data!O4521 / 100, data!M4521)</f>
        <v>0</v>
      </c>
      <c r="Q4521" s="4">
        <f t="shared" si="774"/>
        <v>0</v>
      </c>
      <c r="R4521" s="6">
        <f>-MIN(data!$B$5/(POWER(LN(H4521),2))*O4521/100, N4521)</f>
        <v>0</v>
      </c>
      <c r="S4521" s="6">
        <f t="shared" si="776"/>
        <v>0</v>
      </c>
      <c r="T4521" s="4">
        <f t="shared" si="777"/>
        <v>243.2</v>
      </c>
      <c r="U4521" s="4" t="e">
        <f t="shared" si="781"/>
        <v>#DIV/0!</v>
      </c>
      <c r="V4521" s="4" t="e">
        <f t="shared" si="782"/>
        <v>#DIV/0!</v>
      </c>
      <c r="W4521" s="6">
        <f t="shared" si="778"/>
        <v>0</v>
      </c>
      <c r="X4521" s="6" t="e">
        <f t="shared" si="783"/>
        <v>#DIV/0!</v>
      </c>
      <c r="Y4521" s="6" t="e">
        <f t="shared" si="784"/>
        <v>#DIV/0!</v>
      </c>
      <c r="AA4521" s="1">
        <f t="shared" si="779"/>
        <v>0</v>
      </c>
      <c r="AB4521" s="1">
        <f t="shared" si="780"/>
        <v>0</v>
      </c>
    </row>
    <row r="4522" spans="3:28" x14ac:dyDescent="0.25">
      <c r="C4522" s="1">
        <v>1985</v>
      </c>
      <c r="D4522" s="1" t="s">
        <v>126</v>
      </c>
      <c r="E4522" s="2" t="s">
        <v>298</v>
      </c>
      <c r="F4522">
        <v>1</v>
      </c>
      <c r="G4522">
        <v>7268267</v>
      </c>
      <c r="H4522" s="1">
        <v>40.102150000000002</v>
      </c>
      <c r="I4522" s="1">
        <v>89354</v>
      </c>
      <c r="J4522" s="1">
        <v>363671.1</v>
      </c>
      <c r="L4522" s="3"/>
      <c r="M4522">
        <v>245.7</v>
      </c>
      <c r="N4522"/>
      <c r="O4522" s="1">
        <f t="shared" si="775"/>
        <v>0</v>
      </c>
      <c r="P4522" s="5">
        <f>-MIN(data!$B$4 / data!H4522 * data!O4522 / 100, data!M4522)</f>
        <v>0</v>
      </c>
      <c r="Q4522" s="4">
        <f t="shared" si="774"/>
        <v>0</v>
      </c>
      <c r="R4522" s="6">
        <f>-MIN(data!$B$5/(POWER(LN(H4522),2))*O4522/100, N4522)</f>
        <v>0</v>
      </c>
      <c r="S4522" s="6">
        <f t="shared" si="776"/>
        <v>0</v>
      </c>
      <c r="T4522" s="4">
        <f t="shared" si="777"/>
        <v>245.7</v>
      </c>
      <c r="U4522" s="4" t="e">
        <f t="shared" si="781"/>
        <v>#DIV/0!</v>
      </c>
      <c r="V4522" s="4" t="e">
        <f t="shared" si="782"/>
        <v>#DIV/0!</v>
      </c>
      <c r="W4522" s="6">
        <f t="shared" si="778"/>
        <v>0</v>
      </c>
      <c r="X4522" s="6" t="e">
        <f t="shared" si="783"/>
        <v>#DIV/0!</v>
      </c>
      <c r="Y4522" s="6" t="e">
        <f t="shared" si="784"/>
        <v>#DIV/0!</v>
      </c>
      <c r="AA4522" s="1">
        <f t="shared" si="779"/>
        <v>0</v>
      </c>
      <c r="AB4522" s="1">
        <f t="shared" si="780"/>
        <v>0</v>
      </c>
    </row>
    <row r="4523" spans="3:28" x14ac:dyDescent="0.25">
      <c r="C4523" s="1">
        <v>1986</v>
      </c>
      <c r="D4523" s="1" t="s">
        <v>126</v>
      </c>
      <c r="E4523" s="2" t="s">
        <v>298</v>
      </c>
      <c r="F4523">
        <v>1</v>
      </c>
      <c r="G4523">
        <v>7666391</v>
      </c>
      <c r="H4523" s="1">
        <v>43.300690000000003</v>
      </c>
      <c r="I4523" s="1">
        <v>93489</v>
      </c>
      <c r="J4523" s="1">
        <v>377580.79999999999</v>
      </c>
      <c r="L4523" s="3"/>
      <c r="M4523">
        <v>247.6</v>
      </c>
      <c r="N4523"/>
      <c r="O4523" s="1">
        <f t="shared" si="775"/>
        <v>0</v>
      </c>
      <c r="P4523" s="5">
        <f>-MIN(data!$B$4 / data!H4523 * data!O4523 / 100, data!M4523)</f>
        <v>0</v>
      </c>
      <c r="Q4523" s="4">
        <f t="shared" si="774"/>
        <v>0</v>
      </c>
      <c r="R4523" s="6">
        <f>-MIN(data!$B$5/(POWER(LN(H4523),2))*O4523/100, N4523)</f>
        <v>0</v>
      </c>
      <c r="S4523" s="6">
        <f t="shared" si="776"/>
        <v>0</v>
      </c>
      <c r="T4523" s="4">
        <f t="shared" si="777"/>
        <v>247.6</v>
      </c>
      <c r="U4523" s="4" t="e">
        <f t="shared" si="781"/>
        <v>#DIV/0!</v>
      </c>
      <c r="V4523" s="4" t="e">
        <f t="shared" si="782"/>
        <v>#DIV/0!</v>
      </c>
      <c r="W4523" s="6">
        <f t="shared" si="778"/>
        <v>0</v>
      </c>
      <c r="X4523" s="6" t="e">
        <f t="shared" si="783"/>
        <v>#DIV/0!</v>
      </c>
      <c r="Y4523" s="6" t="e">
        <f t="shared" si="784"/>
        <v>#DIV/0!</v>
      </c>
      <c r="AA4523" s="1">
        <f t="shared" si="779"/>
        <v>0</v>
      </c>
      <c r="AB4523" s="1">
        <f t="shared" si="780"/>
        <v>0</v>
      </c>
    </row>
    <row r="4524" spans="3:28" x14ac:dyDescent="0.25">
      <c r="C4524" s="1">
        <v>1987</v>
      </c>
      <c r="D4524" s="1" t="s">
        <v>126</v>
      </c>
      <c r="E4524" s="2" t="s">
        <v>298</v>
      </c>
      <c r="F4524">
        <v>1</v>
      </c>
      <c r="G4524">
        <v>8141146</v>
      </c>
      <c r="H4524" s="1">
        <v>33.601430000000001</v>
      </c>
      <c r="I4524" s="1">
        <v>96921</v>
      </c>
      <c r="J4524" s="1">
        <v>390968.1</v>
      </c>
      <c r="L4524" s="3"/>
      <c r="M4524">
        <v>247.9</v>
      </c>
      <c r="N4524"/>
      <c r="O4524" s="1">
        <f t="shared" si="775"/>
        <v>0</v>
      </c>
      <c r="P4524" s="5">
        <f>-MIN(data!$B$4 / data!H4524 * data!O4524 / 100, data!M4524)</f>
        <v>0</v>
      </c>
      <c r="Q4524" s="4">
        <f t="shared" si="774"/>
        <v>0</v>
      </c>
      <c r="R4524" s="6">
        <f>-MIN(data!$B$5/(POWER(LN(H4524),2))*O4524/100, N4524)</f>
        <v>0</v>
      </c>
      <c r="S4524" s="6">
        <f t="shared" si="776"/>
        <v>0</v>
      </c>
      <c r="T4524" s="4">
        <f t="shared" si="777"/>
        <v>247.9</v>
      </c>
      <c r="U4524" s="4" t="e">
        <f t="shared" si="781"/>
        <v>#DIV/0!</v>
      </c>
      <c r="V4524" s="4" t="e">
        <f t="shared" si="782"/>
        <v>#DIV/0!</v>
      </c>
      <c r="W4524" s="6">
        <f t="shared" si="778"/>
        <v>0</v>
      </c>
      <c r="X4524" s="6" t="e">
        <f t="shared" si="783"/>
        <v>#DIV/0!</v>
      </c>
      <c r="Y4524" s="6" t="e">
        <f t="shared" si="784"/>
        <v>#DIV/0!</v>
      </c>
      <c r="AA4524" s="1">
        <f t="shared" si="779"/>
        <v>0</v>
      </c>
      <c r="AB4524" s="1">
        <f t="shared" si="780"/>
        <v>0</v>
      </c>
    </row>
    <row r="4525" spans="3:28" x14ac:dyDescent="0.25">
      <c r="C4525" s="1">
        <v>1988</v>
      </c>
      <c r="D4525" s="1" t="s">
        <v>126</v>
      </c>
      <c r="E4525" s="2" t="s">
        <v>298</v>
      </c>
      <c r="F4525">
        <v>1</v>
      </c>
      <c r="G4525">
        <v>8636690</v>
      </c>
      <c r="H4525" s="1">
        <v>33.18573</v>
      </c>
      <c r="I4525" s="1">
        <v>99049</v>
      </c>
      <c r="J4525" s="1">
        <v>403294</v>
      </c>
      <c r="L4525" s="3"/>
      <c r="M4525">
        <v>245.6</v>
      </c>
      <c r="N4525"/>
      <c r="O4525" s="1">
        <f t="shared" si="775"/>
        <v>0</v>
      </c>
      <c r="P4525" s="5">
        <f>-MIN(data!$B$4 / data!H4525 * data!O4525 / 100, data!M4525)</f>
        <v>0</v>
      </c>
      <c r="Q4525" s="4">
        <f t="shared" si="774"/>
        <v>0</v>
      </c>
      <c r="R4525" s="6">
        <f>-MIN(data!$B$5/(POWER(LN(H4525),2))*O4525/100, N4525)</f>
        <v>0</v>
      </c>
      <c r="S4525" s="6">
        <f t="shared" si="776"/>
        <v>0</v>
      </c>
      <c r="T4525" s="4">
        <f t="shared" si="777"/>
        <v>245.6</v>
      </c>
      <c r="U4525" s="4" t="e">
        <f t="shared" si="781"/>
        <v>#DIV/0!</v>
      </c>
      <c r="V4525" s="4" t="e">
        <f t="shared" si="782"/>
        <v>#DIV/0!</v>
      </c>
      <c r="W4525" s="6">
        <f t="shared" si="778"/>
        <v>0</v>
      </c>
      <c r="X4525" s="6" t="e">
        <f t="shared" si="783"/>
        <v>#DIV/0!</v>
      </c>
      <c r="Y4525" s="6" t="e">
        <f t="shared" si="784"/>
        <v>#DIV/0!</v>
      </c>
      <c r="AA4525" s="1">
        <f t="shared" si="779"/>
        <v>0</v>
      </c>
      <c r="AB4525" s="1">
        <f t="shared" si="780"/>
        <v>0</v>
      </c>
    </row>
    <row r="4526" spans="3:28" x14ac:dyDescent="0.25">
      <c r="C4526" s="1">
        <v>1989</v>
      </c>
      <c r="D4526" s="1" t="s">
        <v>126</v>
      </c>
      <c r="E4526" s="2" t="s">
        <v>298</v>
      </c>
      <c r="F4526">
        <v>1</v>
      </c>
      <c r="G4526">
        <v>9075572</v>
      </c>
      <c r="H4526" s="1">
        <v>34.770290000000003</v>
      </c>
      <c r="I4526" s="1">
        <v>99786</v>
      </c>
      <c r="J4526" s="1">
        <v>414221.7</v>
      </c>
      <c r="L4526" s="3"/>
      <c r="M4526">
        <v>240.9</v>
      </c>
      <c r="N4526"/>
      <c r="O4526" s="1">
        <f t="shared" si="775"/>
        <v>0</v>
      </c>
      <c r="P4526" s="5">
        <f>-MIN(data!$B$4 / data!H4526 * data!O4526 / 100, data!M4526)</f>
        <v>0</v>
      </c>
      <c r="Q4526" s="4">
        <f t="shared" si="774"/>
        <v>0</v>
      </c>
      <c r="R4526" s="6">
        <f>-MIN(data!$B$5/(POWER(LN(H4526),2))*O4526/100, N4526)</f>
        <v>0</v>
      </c>
      <c r="S4526" s="6">
        <f t="shared" si="776"/>
        <v>0</v>
      </c>
      <c r="T4526" s="4">
        <f t="shared" si="777"/>
        <v>240.9</v>
      </c>
      <c r="U4526" s="4" t="e">
        <f t="shared" si="781"/>
        <v>#DIV/0!</v>
      </c>
      <c r="V4526" s="4" t="e">
        <f t="shared" si="782"/>
        <v>#DIV/0!</v>
      </c>
      <c r="W4526" s="6">
        <f t="shared" si="778"/>
        <v>0</v>
      </c>
      <c r="X4526" s="6" t="e">
        <f t="shared" si="783"/>
        <v>#DIV/0!</v>
      </c>
      <c r="Y4526" s="6" t="e">
        <f t="shared" si="784"/>
        <v>#DIV/0!</v>
      </c>
      <c r="AA4526" s="1">
        <f t="shared" si="779"/>
        <v>0</v>
      </c>
      <c r="AB4526" s="1">
        <f t="shared" si="780"/>
        <v>0</v>
      </c>
    </row>
    <row r="4527" spans="3:28" x14ac:dyDescent="0.25">
      <c r="C4527" s="1">
        <v>1990</v>
      </c>
      <c r="D4527" s="1" t="s">
        <v>126</v>
      </c>
      <c r="E4527" s="2" t="s">
        <v>298</v>
      </c>
      <c r="F4527">
        <v>1</v>
      </c>
      <c r="G4527">
        <v>9404500</v>
      </c>
      <c r="H4527" s="1">
        <v>40.307749999999999</v>
      </c>
      <c r="I4527" s="1">
        <v>99400</v>
      </c>
      <c r="J4527" s="1">
        <v>423519.4</v>
      </c>
      <c r="K4527" s="1">
        <v>449320.8</v>
      </c>
      <c r="L4527" s="3">
        <v>4300</v>
      </c>
      <c r="M4527">
        <v>234.7</v>
      </c>
      <c r="N4527">
        <v>957</v>
      </c>
      <c r="O4527" s="1">
        <f t="shared" si="775"/>
        <v>0</v>
      </c>
      <c r="P4527" s="5">
        <f>-MIN(data!$B$4 / data!H4527 * data!O4527 / 100, data!M4527)</f>
        <v>0</v>
      </c>
      <c r="Q4527" s="4">
        <f t="shared" si="774"/>
        <v>0</v>
      </c>
      <c r="R4527" s="6">
        <f>-MIN(data!$B$5/(POWER(LN(H4527),2))*O4527/100, N4527)</f>
        <v>0</v>
      </c>
      <c r="S4527" s="6">
        <f t="shared" si="776"/>
        <v>0</v>
      </c>
      <c r="T4527" s="4">
        <f t="shared" si="777"/>
        <v>234.7</v>
      </c>
      <c r="U4527" s="4" t="e">
        <f t="shared" si="781"/>
        <v>#DIV/0!</v>
      </c>
      <c r="V4527" s="4" t="e">
        <f t="shared" si="782"/>
        <v>#DIV/0!</v>
      </c>
      <c r="W4527" s="6">
        <f t="shared" si="778"/>
        <v>957</v>
      </c>
      <c r="X4527" s="6" t="e">
        <f t="shared" si="783"/>
        <v>#DIV/0!</v>
      </c>
      <c r="Y4527" s="6" t="e">
        <f t="shared" si="784"/>
        <v>#DIV/0!</v>
      </c>
      <c r="AA4527" s="1">
        <f t="shared" si="779"/>
        <v>0</v>
      </c>
      <c r="AB4527" s="1">
        <f t="shared" si="780"/>
        <v>0</v>
      </c>
    </row>
    <row r="4528" spans="3:28" x14ac:dyDescent="0.25">
      <c r="C4528" s="1">
        <v>1991</v>
      </c>
      <c r="D4528" s="1" t="s">
        <v>126</v>
      </c>
      <c r="E4528" s="2" t="s">
        <v>298</v>
      </c>
      <c r="F4528">
        <v>1</v>
      </c>
      <c r="G4528">
        <v>9600355</v>
      </c>
      <c r="H4528" s="1">
        <v>34.416759999999996</v>
      </c>
      <c r="I4528" s="1">
        <v>97993</v>
      </c>
      <c r="J4528" s="1">
        <v>431307.2</v>
      </c>
      <c r="K4528" s="1">
        <v>461215.9</v>
      </c>
      <c r="L4528" s="3">
        <v>4300</v>
      </c>
      <c r="M4528">
        <v>227.2</v>
      </c>
      <c r="N4528">
        <v>954</v>
      </c>
      <c r="O4528" s="1">
        <f t="shared" si="775"/>
        <v>0</v>
      </c>
      <c r="P4528" s="5">
        <f>-MIN(data!$B$4 / data!H4528 * data!O4528 / 100, data!M4528)</f>
        <v>0</v>
      </c>
      <c r="Q4528" s="4">
        <f t="shared" si="774"/>
        <v>0</v>
      </c>
      <c r="R4528" s="6">
        <f>-MIN(data!$B$5/(POWER(LN(H4528),2))*O4528/100, N4528)</f>
        <v>0</v>
      </c>
      <c r="S4528" s="6">
        <f t="shared" si="776"/>
        <v>0</v>
      </c>
      <c r="T4528" s="4">
        <f t="shared" si="777"/>
        <v>227.2</v>
      </c>
      <c r="U4528" s="4" t="e">
        <f t="shared" si="781"/>
        <v>#DIV/0!</v>
      </c>
      <c r="V4528" s="4" t="e">
        <f t="shared" si="782"/>
        <v>#DIV/0!</v>
      </c>
      <c r="W4528" s="6">
        <f t="shared" si="778"/>
        <v>954</v>
      </c>
      <c r="X4528" s="6" t="e">
        <f t="shared" si="783"/>
        <v>#DIV/0!</v>
      </c>
      <c r="Y4528" s="6" t="e">
        <f t="shared" si="784"/>
        <v>#DIV/0!</v>
      </c>
      <c r="AA4528" s="1">
        <f t="shared" si="779"/>
        <v>0</v>
      </c>
      <c r="AB4528" s="1">
        <f t="shared" si="780"/>
        <v>0</v>
      </c>
    </row>
    <row r="4529" spans="3:28" x14ac:dyDescent="0.25">
      <c r="C4529" s="1">
        <v>1992</v>
      </c>
      <c r="D4529" s="1" t="s">
        <v>126</v>
      </c>
      <c r="E4529" s="2" t="s">
        <v>298</v>
      </c>
      <c r="F4529">
        <v>1</v>
      </c>
      <c r="G4529">
        <v>9685973</v>
      </c>
      <c r="H4529" s="1">
        <v>34.110100000000003</v>
      </c>
      <c r="I4529" s="1">
        <v>96093</v>
      </c>
      <c r="J4529" s="1">
        <v>437781.3</v>
      </c>
      <c r="K4529" s="1">
        <v>448851.8</v>
      </c>
      <c r="L4529" s="3">
        <v>4400</v>
      </c>
      <c r="M4529">
        <v>219.5</v>
      </c>
      <c r="N4529">
        <v>958</v>
      </c>
      <c r="O4529" s="1">
        <f t="shared" si="775"/>
        <v>0</v>
      </c>
      <c r="P4529" s="5">
        <f>-MIN(data!$B$4 / data!H4529 * data!O4529 / 100, data!M4529)</f>
        <v>0</v>
      </c>
      <c r="Q4529" s="4">
        <f t="shared" si="774"/>
        <v>0</v>
      </c>
      <c r="R4529" s="6">
        <f>-MIN(data!$B$5/(POWER(LN(H4529),2))*O4529/100, N4529)</f>
        <v>0</v>
      </c>
      <c r="S4529" s="6">
        <f t="shared" si="776"/>
        <v>0</v>
      </c>
      <c r="T4529" s="4">
        <f t="shared" si="777"/>
        <v>219.5</v>
      </c>
      <c r="U4529" s="4" t="e">
        <f t="shared" si="781"/>
        <v>#DIV/0!</v>
      </c>
      <c r="V4529" s="4" t="e">
        <f t="shared" si="782"/>
        <v>#DIV/0!</v>
      </c>
      <c r="W4529" s="6">
        <f t="shared" si="778"/>
        <v>958</v>
      </c>
      <c r="X4529" s="6" t="e">
        <f t="shared" si="783"/>
        <v>#DIV/0!</v>
      </c>
      <c r="Y4529" s="6" t="e">
        <f t="shared" si="784"/>
        <v>#DIV/0!</v>
      </c>
      <c r="AA4529" s="1">
        <f t="shared" si="779"/>
        <v>0</v>
      </c>
      <c r="AB4529" s="1">
        <f t="shared" si="780"/>
        <v>0</v>
      </c>
    </row>
    <row r="4530" spans="3:28" x14ac:dyDescent="0.25">
      <c r="C4530" s="1">
        <v>1993</v>
      </c>
      <c r="D4530" s="1" t="s">
        <v>126</v>
      </c>
      <c r="E4530" s="2" t="s">
        <v>298</v>
      </c>
      <c r="F4530">
        <v>1</v>
      </c>
      <c r="G4530">
        <v>9710331</v>
      </c>
      <c r="H4530" s="1">
        <v>29.900320000000001</v>
      </c>
      <c r="I4530" s="1">
        <v>94134</v>
      </c>
      <c r="J4530" s="1">
        <v>443400.8</v>
      </c>
      <c r="K4530" s="1">
        <v>464135</v>
      </c>
      <c r="L4530" s="3">
        <v>4300</v>
      </c>
      <c r="M4530">
        <v>212.3</v>
      </c>
      <c r="N4530">
        <v>948</v>
      </c>
      <c r="O4530" s="1">
        <f t="shared" si="775"/>
        <v>0</v>
      </c>
      <c r="P4530" s="5">
        <f>-MIN(data!$B$4 / data!H4530 * data!O4530 / 100, data!M4530)</f>
        <v>0</v>
      </c>
      <c r="Q4530" s="4">
        <f t="shared" si="774"/>
        <v>0</v>
      </c>
      <c r="R4530" s="6">
        <f>-MIN(data!$B$5/(POWER(LN(H4530),2))*O4530/100, N4530)</f>
        <v>0</v>
      </c>
      <c r="S4530" s="6">
        <f t="shared" si="776"/>
        <v>0</v>
      </c>
      <c r="T4530" s="4">
        <f t="shared" si="777"/>
        <v>212.3</v>
      </c>
      <c r="U4530" s="4" t="e">
        <f t="shared" si="781"/>
        <v>#DIV/0!</v>
      </c>
      <c r="V4530" s="4" t="e">
        <f t="shared" si="782"/>
        <v>#DIV/0!</v>
      </c>
      <c r="W4530" s="6">
        <f t="shared" si="778"/>
        <v>948</v>
      </c>
      <c r="X4530" s="6" t="e">
        <f t="shared" si="783"/>
        <v>#DIV/0!</v>
      </c>
      <c r="Y4530" s="6" t="e">
        <f t="shared" si="784"/>
        <v>#DIV/0!</v>
      </c>
      <c r="AA4530" s="1">
        <f t="shared" si="779"/>
        <v>0</v>
      </c>
      <c r="AB4530" s="1">
        <f t="shared" si="780"/>
        <v>0</v>
      </c>
    </row>
    <row r="4531" spans="3:28" x14ac:dyDescent="0.25">
      <c r="C4531" s="1">
        <v>1994</v>
      </c>
      <c r="D4531" s="1" t="s">
        <v>126</v>
      </c>
      <c r="E4531" s="2" t="s">
        <v>298</v>
      </c>
      <c r="F4531">
        <v>1</v>
      </c>
      <c r="G4531">
        <v>9745690</v>
      </c>
      <c r="H4531" s="1">
        <v>28.45609</v>
      </c>
      <c r="I4531" s="1">
        <v>92465</v>
      </c>
      <c r="J4531" s="1">
        <v>448423.9</v>
      </c>
      <c r="K4531" s="1">
        <v>460251</v>
      </c>
      <c r="L4531" s="3">
        <v>4400</v>
      </c>
      <c r="M4531">
        <v>206.2</v>
      </c>
      <c r="N4531">
        <v>956</v>
      </c>
      <c r="O4531" s="1">
        <f t="shared" si="775"/>
        <v>0</v>
      </c>
      <c r="P4531" s="5">
        <f>-MIN(data!$B$4 / data!H4531 * data!O4531 / 100, data!M4531)</f>
        <v>0</v>
      </c>
      <c r="Q4531" s="4">
        <f t="shared" si="774"/>
        <v>0</v>
      </c>
      <c r="R4531" s="6">
        <f>-MIN(data!$B$5/(POWER(LN(H4531),2))*O4531/100, N4531)</f>
        <v>0</v>
      </c>
      <c r="S4531" s="6">
        <f t="shared" si="776"/>
        <v>0</v>
      </c>
      <c r="T4531" s="4">
        <f t="shared" si="777"/>
        <v>206.2</v>
      </c>
      <c r="U4531" s="4" t="e">
        <f t="shared" si="781"/>
        <v>#DIV/0!</v>
      </c>
      <c r="V4531" s="4" t="e">
        <f t="shared" si="782"/>
        <v>#DIV/0!</v>
      </c>
      <c r="W4531" s="6">
        <f t="shared" si="778"/>
        <v>956</v>
      </c>
      <c r="X4531" s="6" t="e">
        <f t="shared" si="783"/>
        <v>#DIV/0!</v>
      </c>
      <c r="Y4531" s="6" t="e">
        <f t="shared" si="784"/>
        <v>#DIV/0!</v>
      </c>
      <c r="AA4531" s="1">
        <f t="shared" si="779"/>
        <v>0</v>
      </c>
      <c r="AB4531" s="1">
        <f t="shared" si="780"/>
        <v>0</v>
      </c>
    </row>
    <row r="4532" spans="3:28" x14ac:dyDescent="0.25">
      <c r="C4532" s="1">
        <v>1995</v>
      </c>
      <c r="D4532" s="1" t="s">
        <v>126</v>
      </c>
      <c r="E4532" s="2" t="s">
        <v>298</v>
      </c>
      <c r="F4532">
        <v>1</v>
      </c>
      <c r="G4532">
        <v>9844415</v>
      </c>
      <c r="H4532" s="1">
        <v>22.130199999999999</v>
      </c>
      <c r="I4532" s="1">
        <v>91225</v>
      </c>
      <c r="J4532" s="1">
        <v>453404.6</v>
      </c>
      <c r="K4532" s="1">
        <v>472193.1</v>
      </c>
      <c r="L4532" s="3">
        <v>4400</v>
      </c>
      <c r="M4532">
        <v>201.2</v>
      </c>
      <c r="N4532">
        <v>953</v>
      </c>
      <c r="O4532" s="1">
        <f t="shared" si="775"/>
        <v>0</v>
      </c>
      <c r="P4532" s="5">
        <f>-MIN(data!$B$4 / data!H4532 * data!O4532 / 100, data!M4532)</f>
        <v>0</v>
      </c>
      <c r="Q4532" s="4">
        <f t="shared" si="774"/>
        <v>0</v>
      </c>
      <c r="R4532" s="6">
        <f>-MIN(data!$B$5/(POWER(LN(H4532),2))*O4532/100, N4532)</f>
        <v>0</v>
      </c>
      <c r="S4532" s="6">
        <f t="shared" si="776"/>
        <v>0</v>
      </c>
      <c r="T4532" s="4">
        <f t="shared" si="777"/>
        <v>201.2</v>
      </c>
      <c r="U4532" s="4" t="e">
        <f t="shared" si="781"/>
        <v>#DIV/0!</v>
      </c>
      <c r="V4532" s="4" t="e">
        <f t="shared" si="782"/>
        <v>#DIV/0!</v>
      </c>
      <c r="W4532" s="6">
        <f t="shared" si="778"/>
        <v>953</v>
      </c>
      <c r="X4532" s="6" t="e">
        <f t="shared" si="783"/>
        <v>#DIV/0!</v>
      </c>
      <c r="Y4532" s="6" t="e">
        <f t="shared" si="784"/>
        <v>#DIV/0!</v>
      </c>
      <c r="AA4532" s="1">
        <f t="shared" si="779"/>
        <v>0</v>
      </c>
      <c r="AB4532" s="1">
        <f t="shared" si="780"/>
        <v>0</v>
      </c>
    </row>
    <row r="4533" spans="3:28" x14ac:dyDescent="0.25">
      <c r="C4533" s="1">
        <v>1996</v>
      </c>
      <c r="D4533" s="1" t="s">
        <v>126</v>
      </c>
      <c r="E4533" s="2" t="s">
        <v>298</v>
      </c>
      <c r="F4533">
        <v>1</v>
      </c>
      <c r="G4533">
        <v>10022789</v>
      </c>
      <c r="H4533" s="1">
        <v>28.355709999999998</v>
      </c>
      <c r="I4533" s="1">
        <v>90625</v>
      </c>
      <c r="J4533" s="1">
        <v>458628.5</v>
      </c>
      <c r="K4533" s="1">
        <v>472689.1</v>
      </c>
      <c r="L4533" s="3">
        <v>4500</v>
      </c>
      <c r="M4533">
        <v>197.6</v>
      </c>
      <c r="N4533">
        <v>952</v>
      </c>
      <c r="O4533" s="1">
        <f t="shared" si="775"/>
        <v>0</v>
      </c>
      <c r="P4533" s="5">
        <f>-MIN(data!$B$4 / data!H4533 * data!O4533 / 100, data!M4533)</f>
        <v>0</v>
      </c>
      <c r="Q4533" s="4">
        <f t="shared" si="774"/>
        <v>0</v>
      </c>
      <c r="R4533" s="6">
        <f>-MIN(data!$B$5/(POWER(LN(H4533),2))*O4533/100, N4533)</f>
        <v>0</v>
      </c>
      <c r="S4533" s="6">
        <f t="shared" si="776"/>
        <v>0</v>
      </c>
      <c r="T4533" s="4">
        <f t="shared" si="777"/>
        <v>197.6</v>
      </c>
      <c r="U4533" s="4" t="e">
        <f t="shared" si="781"/>
        <v>#DIV/0!</v>
      </c>
      <c r="V4533" s="4" t="e">
        <f t="shared" si="782"/>
        <v>#DIV/0!</v>
      </c>
      <c r="W4533" s="6">
        <f t="shared" si="778"/>
        <v>952</v>
      </c>
      <c r="X4533" s="6" t="e">
        <f t="shared" si="783"/>
        <v>#DIV/0!</v>
      </c>
      <c r="Y4533" s="6" t="e">
        <f t="shared" si="784"/>
        <v>#DIV/0!</v>
      </c>
      <c r="AA4533" s="1">
        <f t="shared" si="779"/>
        <v>0</v>
      </c>
      <c r="AB4533" s="1">
        <f t="shared" si="780"/>
        <v>0</v>
      </c>
    </row>
    <row r="4534" spans="3:28" x14ac:dyDescent="0.25">
      <c r="C4534" s="1">
        <v>1997</v>
      </c>
      <c r="D4534" s="1" t="s">
        <v>126</v>
      </c>
      <c r="E4534" s="2" t="s">
        <v>298</v>
      </c>
      <c r="F4534">
        <v>1</v>
      </c>
      <c r="G4534">
        <v>10264906</v>
      </c>
      <c r="H4534" s="1">
        <v>30.697120000000002</v>
      </c>
      <c r="I4534" s="1">
        <v>89962</v>
      </c>
      <c r="J4534" s="1">
        <v>464200.2</v>
      </c>
      <c r="K4534" s="1">
        <v>468583.6</v>
      </c>
      <c r="L4534" s="3">
        <v>4500</v>
      </c>
      <c r="M4534">
        <v>193.8</v>
      </c>
      <c r="N4534">
        <v>939</v>
      </c>
      <c r="O4534" s="1">
        <f t="shared" si="775"/>
        <v>0</v>
      </c>
      <c r="P4534" s="5">
        <f>-MIN(data!$B$4 / data!H4534 * data!O4534 / 100, data!M4534)</f>
        <v>0</v>
      </c>
      <c r="Q4534" s="4">
        <f t="shared" si="774"/>
        <v>0</v>
      </c>
      <c r="R4534" s="6">
        <f>-MIN(data!$B$5/(POWER(LN(H4534),2))*O4534/100, N4534)</f>
        <v>0</v>
      </c>
      <c r="S4534" s="6">
        <f t="shared" si="776"/>
        <v>0</v>
      </c>
      <c r="T4534" s="4">
        <f t="shared" si="777"/>
        <v>193.8</v>
      </c>
      <c r="U4534" s="4" t="e">
        <f t="shared" si="781"/>
        <v>#DIV/0!</v>
      </c>
      <c r="V4534" s="4" t="e">
        <f t="shared" si="782"/>
        <v>#DIV/0!</v>
      </c>
      <c r="W4534" s="6">
        <f t="shared" si="778"/>
        <v>939</v>
      </c>
      <c r="X4534" s="6" t="e">
        <f t="shared" si="783"/>
        <v>#DIV/0!</v>
      </c>
      <c r="Y4534" s="6" t="e">
        <f t="shared" si="784"/>
        <v>#DIV/0!</v>
      </c>
      <c r="AA4534" s="1">
        <f t="shared" si="779"/>
        <v>0</v>
      </c>
      <c r="AB4534" s="1">
        <f t="shared" si="780"/>
        <v>0</v>
      </c>
    </row>
    <row r="4535" spans="3:28" x14ac:dyDescent="0.25">
      <c r="C4535" s="1">
        <v>1998</v>
      </c>
      <c r="D4535" s="1" t="s">
        <v>126</v>
      </c>
      <c r="E4535" s="2" t="s">
        <v>298</v>
      </c>
      <c r="F4535">
        <v>1</v>
      </c>
      <c r="G4535">
        <v>10552338</v>
      </c>
      <c r="H4535" s="1">
        <v>36.135379999999998</v>
      </c>
      <c r="I4535" s="1">
        <v>88720</v>
      </c>
      <c r="J4535" s="1">
        <v>469915.3</v>
      </c>
      <c r="K4535" s="1">
        <v>480349.3</v>
      </c>
      <c r="L4535" s="3">
        <v>4400</v>
      </c>
      <c r="M4535">
        <v>188.8</v>
      </c>
      <c r="N4535">
        <v>916</v>
      </c>
      <c r="O4535" s="1">
        <f t="shared" si="775"/>
        <v>0</v>
      </c>
      <c r="P4535" s="5">
        <f>-MIN(data!$B$4 / data!H4535 * data!O4535 / 100, data!M4535)</f>
        <v>0</v>
      </c>
      <c r="Q4535" s="4">
        <f t="shared" si="774"/>
        <v>0</v>
      </c>
      <c r="R4535" s="6">
        <f>-MIN(data!$B$5/(POWER(LN(H4535),2))*O4535/100, N4535)</f>
        <v>0</v>
      </c>
      <c r="S4535" s="6">
        <f t="shared" si="776"/>
        <v>0</v>
      </c>
      <c r="T4535" s="4">
        <f t="shared" si="777"/>
        <v>188.8</v>
      </c>
      <c r="U4535" s="4" t="e">
        <f t="shared" si="781"/>
        <v>#DIV/0!</v>
      </c>
      <c r="V4535" s="4" t="e">
        <f t="shared" si="782"/>
        <v>#DIV/0!</v>
      </c>
      <c r="W4535" s="6">
        <f t="shared" si="778"/>
        <v>916</v>
      </c>
      <c r="X4535" s="6" t="e">
        <f t="shared" si="783"/>
        <v>#DIV/0!</v>
      </c>
      <c r="Y4535" s="6" t="e">
        <f t="shared" si="784"/>
        <v>#DIV/0!</v>
      </c>
      <c r="AA4535" s="1">
        <f t="shared" si="779"/>
        <v>0</v>
      </c>
      <c r="AB4535" s="1">
        <f t="shared" si="780"/>
        <v>0</v>
      </c>
    </row>
    <row r="4536" spans="3:28" x14ac:dyDescent="0.25">
      <c r="C4536" s="1">
        <v>1999</v>
      </c>
      <c r="D4536" s="1" t="s">
        <v>126</v>
      </c>
      <c r="E4536" s="2" t="s">
        <v>298</v>
      </c>
      <c r="F4536">
        <v>1</v>
      </c>
      <c r="G4536">
        <v>10854322</v>
      </c>
      <c r="H4536" s="1">
        <v>35.285890000000002</v>
      </c>
      <c r="I4536" s="1">
        <v>86524</v>
      </c>
      <c r="J4536" s="1">
        <v>475929.59999999998</v>
      </c>
      <c r="K4536" s="1">
        <v>486725.7</v>
      </c>
      <c r="L4536" s="3">
        <v>4400</v>
      </c>
      <c r="M4536">
        <v>181.8</v>
      </c>
      <c r="N4536">
        <v>904</v>
      </c>
      <c r="O4536" s="1">
        <f t="shared" si="775"/>
        <v>0</v>
      </c>
      <c r="P4536" s="5">
        <f>-MIN(data!$B$4 / data!H4536 * data!O4536 / 100, data!M4536)</f>
        <v>0</v>
      </c>
      <c r="Q4536" s="4">
        <f t="shared" si="774"/>
        <v>0</v>
      </c>
      <c r="R4536" s="6">
        <f>-MIN(data!$B$5/(POWER(LN(H4536),2))*O4536/100, N4536)</f>
        <v>0</v>
      </c>
      <c r="S4536" s="6">
        <f t="shared" si="776"/>
        <v>0</v>
      </c>
      <c r="T4536" s="4">
        <f t="shared" si="777"/>
        <v>181.8</v>
      </c>
      <c r="U4536" s="4" t="e">
        <f t="shared" si="781"/>
        <v>#DIV/0!</v>
      </c>
      <c r="V4536" s="4" t="e">
        <f t="shared" si="782"/>
        <v>#DIV/0!</v>
      </c>
      <c r="W4536" s="6">
        <f t="shared" si="778"/>
        <v>904</v>
      </c>
      <c r="X4536" s="6" t="e">
        <f t="shared" si="783"/>
        <v>#DIV/0!</v>
      </c>
      <c r="Y4536" s="6" t="e">
        <f t="shared" si="784"/>
        <v>#DIV/0!</v>
      </c>
      <c r="AA4536" s="1">
        <f t="shared" si="779"/>
        <v>0</v>
      </c>
      <c r="AB4536" s="1">
        <f t="shared" si="780"/>
        <v>0</v>
      </c>
    </row>
    <row r="4537" spans="3:28" x14ac:dyDescent="0.25">
      <c r="C4537" s="1">
        <v>2000</v>
      </c>
      <c r="D4537" s="1" t="s">
        <v>126</v>
      </c>
      <c r="E4537" s="2" t="s">
        <v>298</v>
      </c>
      <c r="F4537">
        <v>1</v>
      </c>
      <c r="G4537">
        <v>11148758</v>
      </c>
      <c r="H4537" s="1">
        <v>34.463659999999997</v>
      </c>
      <c r="I4537" s="1">
        <v>83020</v>
      </c>
      <c r="J4537" s="1">
        <v>482955.2</v>
      </c>
      <c r="K4537" s="1">
        <v>494382</v>
      </c>
      <c r="L4537" s="3">
        <v>4400</v>
      </c>
      <c r="M4537">
        <v>171.9</v>
      </c>
      <c r="N4537">
        <v>890</v>
      </c>
      <c r="O4537" s="1">
        <f t="shared" si="775"/>
        <v>0</v>
      </c>
      <c r="P4537" s="5">
        <f>-MIN(data!$B$4 / data!H4537 * data!O4537 / 100, data!M4537)</f>
        <v>0</v>
      </c>
      <c r="Q4537" s="4">
        <f t="shared" si="774"/>
        <v>0</v>
      </c>
      <c r="R4537" s="6">
        <f>-MIN(data!$B$5/(POWER(LN(H4537),2))*O4537/100, N4537)</f>
        <v>0</v>
      </c>
      <c r="S4537" s="6">
        <f t="shared" si="776"/>
        <v>0</v>
      </c>
      <c r="T4537" s="4">
        <f t="shared" si="777"/>
        <v>171.9</v>
      </c>
      <c r="U4537" s="4" t="e">
        <f t="shared" si="781"/>
        <v>#DIV/0!</v>
      </c>
      <c r="V4537" s="4" t="e">
        <f t="shared" si="782"/>
        <v>#DIV/0!</v>
      </c>
      <c r="W4537" s="6">
        <f t="shared" si="778"/>
        <v>890</v>
      </c>
      <c r="X4537" s="6" t="e">
        <f t="shared" si="783"/>
        <v>#DIV/0!</v>
      </c>
      <c r="Y4537" s="6" t="e">
        <f t="shared" si="784"/>
        <v>#DIV/0!</v>
      </c>
      <c r="AA4537" s="1">
        <f t="shared" si="779"/>
        <v>0</v>
      </c>
      <c r="AB4537" s="1">
        <f t="shared" si="780"/>
        <v>0</v>
      </c>
    </row>
    <row r="4538" spans="3:28" x14ac:dyDescent="0.25">
      <c r="C4538" s="1">
        <v>2001</v>
      </c>
      <c r="D4538" s="1" t="s">
        <v>126</v>
      </c>
      <c r="E4538" s="2" t="s">
        <v>298</v>
      </c>
      <c r="F4538">
        <v>1</v>
      </c>
      <c r="G4538">
        <v>11432000</v>
      </c>
      <c r="H4538" s="1">
        <v>35.46613</v>
      </c>
      <c r="I4538" s="1">
        <v>78381</v>
      </c>
      <c r="J4538" s="1">
        <v>491109</v>
      </c>
      <c r="K4538" s="1">
        <v>495391.7</v>
      </c>
      <c r="L4538" s="3">
        <v>4400</v>
      </c>
      <c r="M4538">
        <v>159.6</v>
      </c>
      <c r="N4538">
        <v>868</v>
      </c>
      <c r="O4538" s="1">
        <f t="shared" si="775"/>
        <v>0</v>
      </c>
      <c r="P4538" s="5">
        <f>-MIN(data!$B$4 / data!H4538 * data!O4538 / 100, data!M4538)</f>
        <v>0</v>
      </c>
      <c r="Q4538" s="4">
        <f t="shared" si="774"/>
        <v>0</v>
      </c>
      <c r="R4538" s="6">
        <f>-MIN(data!$B$5/(POWER(LN(H4538),2))*O4538/100, N4538)</f>
        <v>0</v>
      </c>
      <c r="S4538" s="6">
        <f t="shared" si="776"/>
        <v>0</v>
      </c>
      <c r="T4538" s="4">
        <f t="shared" si="777"/>
        <v>159.6</v>
      </c>
      <c r="U4538" s="4" t="e">
        <f t="shared" si="781"/>
        <v>#DIV/0!</v>
      </c>
      <c r="V4538" s="4" t="e">
        <f t="shared" si="782"/>
        <v>#DIV/0!</v>
      </c>
      <c r="W4538" s="6">
        <f t="shared" si="778"/>
        <v>868</v>
      </c>
      <c r="X4538" s="6" t="e">
        <f t="shared" si="783"/>
        <v>#DIV/0!</v>
      </c>
      <c r="Y4538" s="6" t="e">
        <f t="shared" si="784"/>
        <v>#DIV/0!</v>
      </c>
      <c r="AA4538" s="1">
        <f t="shared" si="779"/>
        <v>0</v>
      </c>
      <c r="AB4538" s="1">
        <f t="shared" si="780"/>
        <v>0</v>
      </c>
    </row>
    <row r="4539" spans="3:28" x14ac:dyDescent="0.25">
      <c r="C4539" s="1">
        <v>2002</v>
      </c>
      <c r="D4539" s="1" t="s">
        <v>126</v>
      </c>
      <c r="E4539" s="2" t="s">
        <v>298</v>
      </c>
      <c r="F4539">
        <v>1</v>
      </c>
      <c r="G4539">
        <v>11713664</v>
      </c>
      <c r="H4539" s="1">
        <v>30.79701</v>
      </c>
      <c r="I4539" s="1">
        <v>73321</v>
      </c>
      <c r="J4539" s="1">
        <v>500826.5</v>
      </c>
      <c r="K4539" s="1">
        <v>488677</v>
      </c>
      <c r="L4539" s="3">
        <v>4300</v>
      </c>
      <c r="M4539">
        <v>146.4</v>
      </c>
      <c r="N4539">
        <v>839</v>
      </c>
      <c r="O4539" s="1">
        <f t="shared" si="775"/>
        <v>0</v>
      </c>
      <c r="P4539" s="5">
        <f>-MIN(data!$B$4 / data!H4539 * data!O4539 / 100, data!M4539)</f>
        <v>0</v>
      </c>
      <c r="Q4539" s="4">
        <f t="shared" si="774"/>
        <v>0</v>
      </c>
      <c r="R4539" s="6">
        <f>-MIN(data!$B$5/(POWER(LN(H4539),2))*O4539/100, N4539)</f>
        <v>0</v>
      </c>
      <c r="S4539" s="6">
        <f t="shared" si="776"/>
        <v>0</v>
      </c>
      <c r="T4539" s="4">
        <f t="shared" si="777"/>
        <v>146.4</v>
      </c>
      <c r="U4539" s="4" t="e">
        <f t="shared" si="781"/>
        <v>#DIV/0!</v>
      </c>
      <c r="V4539" s="4" t="e">
        <f t="shared" si="782"/>
        <v>#DIV/0!</v>
      </c>
      <c r="W4539" s="6">
        <f t="shared" si="778"/>
        <v>839</v>
      </c>
      <c r="X4539" s="6" t="e">
        <f t="shared" si="783"/>
        <v>#DIV/0!</v>
      </c>
      <c r="Y4539" s="6" t="e">
        <f t="shared" si="784"/>
        <v>#DIV/0!</v>
      </c>
      <c r="AA4539" s="1">
        <f t="shared" si="779"/>
        <v>0</v>
      </c>
      <c r="AB4539" s="1">
        <f t="shared" si="780"/>
        <v>0</v>
      </c>
    </row>
    <row r="4540" spans="3:28" x14ac:dyDescent="0.25">
      <c r="C4540" s="1">
        <v>2003</v>
      </c>
      <c r="D4540" s="1" t="s">
        <v>126</v>
      </c>
      <c r="E4540" s="2" t="s">
        <v>298</v>
      </c>
      <c r="F4540">
        <v>1</v>
      </c>
      <c r="G4540">
        <v>12000181</v>
      </c>
      <c r="H4540" s="1">
        <v>38.147210000000001</v>
      </c>
      <c r="I4540" s="1">
        <v>68477</v>
      </c>
      <c r="J4540" s="1">
        <v>512169</v>
      </c>
      <c r="K4540" s="1">
        <v>485312.9</v>
      </c>
      <c r="L4540" s="3">
        <v>4100</v>
      </c>
      <c r="M4540">
        <v>133.69999999999999</v>
      </c>
      <c r="N4540">
        <v>783</v>
      </c>
      <c r="O4540" s="1">
        <f t="shared" si="775"/>
        <v>0</v>
      </c>
      <c r="P4540" s="5">
        <f>-MIN(data!$B$4 / data!H4540 * data!O4540 / 100, data!M4540)</f>
        <v>0</v>
      </c>
      <c r="Q4540" s="4">
        <f t="shared" si="774"/>
        <v>0</v>
      </c>
      <c r="R4540" s="6">
        <f>-MIN(data!$B$5/(POWER(LN(H4540),2))*O4540/100, N4540)</f>
        <v>0</v>
      </c>
      <c r="S4540" s="6">
        <f t="shared" si="776"/>
        <v>0</v>
      </c>
      <c r="T4540" s="4">
        <f t="shared" si="777"/>
        <v>133.69999999999999</v>
      </c>
      <c r="U4540" s="4" t="e">
        <f t="shared" si="781"/>
        <v>#DIV/0!</v>
      </c>
      <c r="V4540" s="4" t="e">
        <f t="shared" si="782"/>
        <v>#DIV/0!</v>
      </c>
      <c r="W4540" s="6">
        <f t="shared" si="778"/>
        <v>783</v>
      </c>
      <c r="X4540" s="6" t="e">
        <f t="shared" si="783"/>
        <v>#DIV/0!</v>
      </c>
      <c r="Y4540" s="6" t="e">
        <f t="shared" si="784"/>
        <v>#DIV/0!</v>
      </c>
      <c r="AA4540" s="1">
        <f t="shared" si="779"/>
        <v>0</v>
      </c>
      <c r="AB4540" s="1">
        <f t="shared" si="780"/>
        <v>0</v>
      </c>
    </row>
    <row r="4541" spans="3:28" x14ac:dyDescent="0.25">
      <c r="C4541" s="1">
        <v>2004</v>
      </c>
      <c r="D4541" s="1" t="s">
        <v>126</v>
      </c>
      <c r="E4541" s="2" t="s">
        <v>298</v>
      </c>
      <c r="F4541">
        <v>1</v>
      </c>
      <c r="G4541">
        <v>12301838</v>
      </c>
      <c r="H4541" s="1">
        <v>43.251339999999999</v>
      </c>
      <c r="I4541" s="1">
        <v>64330</v>
      </c>
      <c r="J4541" s="1">
        <v>524714.5</v>
      </c>
      <c r="K4541" s="1">
        <v>515021.5</v>
      </c>
      <c r="L4541" s="3">
        <v>3800</v>
      </c>
      <c r="M4541">
        <v>122.6</v>
      </c>
      <c r="N4541">
        <v>699</v>
      </c>
      <c r="O4541" s="1">
        <f t="shared" si="775"/>
        <v>0</v>
      </c>
      <c r="P4541" s="5">
        <f>-MIN(data!$B$4 / data!H4541 * data!O4541 / 100, data!M4541)</f>
        <v>0</v>
      </c>
      <c r="Q4541" s="4">
        <f t="shared" si="774"/>
        <v>0</v>
      </c>
      <c r="R4541" s="6">
        <f>-MIN(data!$B$5/(POWER(LN(H4541),2))*O4541/100, N4541)</f>
        <v>0</v>
      </c>
      <c r="S4541" s="6">
        <f t="shared" si="776"/>
        <v>0</v>
      </c>
      <c r="T4541" s="4">
        <f t="shared" si="777"/>
        <v>122.6</v>
      </c>
      <c r="U4541" s="4" t="e">
        <f t="shared" si="781"/>
        <v>#DIV/0!</v>
      </c>
      <c r="V4541" s="4" t="e">
        <f t="shared" si="782"/>
        <v>#DIV/0!</v>
      </c>
      <c r="W4541" s="6">
        <f t="shared" si="778"/>
        <v>699</v>
      </c>
      <c r="X4541" s="6" t="e">
        <f t="shared" si="783"/>
        <v>#DIV/0!</v>
      </c>
      <c r="Y4541" s="6" t="e">
        <f t="shared" si="784"/>
        <v>#DIV/0!</v>
      </c>
      <c r="AA4541" s="1">
        <f t="shared" si="779"/>
        <v>0</v>
      </c>
      <c r="AB4541" s="1">
        <f t="shared" si="780"/>
        <v>0</v>
      </c>
    </row>
    <row r="4542" spans="3:28" x14ac:dyDescent="0.25">
      <c r="C4542" s="1">
        <v>2005</v>
      </c>
      <c r="D4542" s="1" t="s">
        <v>126</v>
      </c>
      <c r="E4542" s="2" t="s">
        <v>298</v>
      </c>
      <c r="F4542">
        <v>1</v>
      </c>
      <c r="G4542">
        <v>12625952</v>
      </c>
      <c r="H4542" s="1">
        <v>46.178199999999997</v>
      </c>
      <c r="I4542" s="1">
        <v>61307</v>
      </c>
      <c r="J4542" s="1">
        <v>538252.9</v>
      </c>
      <c r="K4542" s="1">
        <v>540123.5</v>
      </c>
      <c r="L4542" s="3">
        <v>3600</v>
      </c>
      <c r="M4542">
        <v>113.9</v>
      </c>
      <c r="N4542">
        <v>648</v>
      </c>
      <c r="O4542" s="1">
        <f t="shared" si="775"/>
        <v>0</v>
      </c>
      <c r="P4542" s="5">
        <f>-MIN(data!$B$4 / data!H4542 * data!O4542 / 100, data!M4542)</f>
        <v>0</v>
      </c>
      <c r="Q4542" s="4">
        <f t="shared" si="774"/>
        <v>0</v>
      </c>
      <c r="R4542" s="6">
        <f>-MIN(data!$B$5/(POWER(LN(H4542),2))*O4542/100, N4542)</f>
        <v>0</v>
      </c>
      <c r="S4542" s="6">
        <f t="shared" si="776"/>
        <v>0</v>
      </c>
      <c r="T4542" s="4">
        <f t="shared" si="777"/>
        <v>113.9</v>
      </c>
      <c r="U4542" s="4" t="e">
        <f t="shared" si="781"/>
        <v>#DIV/0!</v>
      </c>
      <c r="V4542" s="4" t="e">
        <f t="shared" si="782"/>
        <v>#DIV/0!</v>
      </c>
      <c r="W4542" s="6">
        <f t="shared" si="778"/>
        <v>648</v>
      </c>
      <c r="X4542" s="6" t="e">
        <f t="shared" si="783"/>
        <v>#DIV/0!</v>
      </c>
      <c r="Y4542" s="6" t="e">
        <f t="shared" si="784"/>
        <v>#DIV/0!</v>
      </c>
      <c r="AA4542" s="1">
        <f t="shared" si="779"/>
        <v>0</v>
      </c>
      <c r="AB4542" s="1">
        <f t="shared" si="780"/>
        <v>0</v>
      </c>
    </row>
    <row r="4543" spans="3:28" x14ac:dyDescent="0.25">
      <c r="C4543" s="1">
        <v>2006</v>
      </c>
      <c r="D4543" s="1" t="s">
        <v>126</v>
      </c>
      <c r="E4543" s="2" t="s">
        <v>298</v>
      </c>
      <c r="F4543">
        <v>1</v>
      </c>
      <c r="G4543">
        <v>12973699</v>
      </c>
      <c r="H4543" s="1">
        <v>48.623690000000003</v>
      </c>
      <c r="I4543" s="1">
        <v>59474</v>
      </c>
      <c r="J4543" s="1">
        <v>552219.1</v>
      </c>
      <c r="K4543" s="1">
        <v>570032.6</v>
      </c>
      <c r="L4543" s="3">
        <v>3500</v>
      </c>
      <c r="M4543">
        <v>107.7</v>
      </c>
      <c r="N4543">
        <v>614</v>
      </c>
      <c r="O4543" s="1">
        <f t="shared" si="775"/>
        <v>0</v>
      </c>
      <c r="P4543" s="5">
        <f>-MIN(data!$B$4 / data!H4543 * data!O4543 / 100, data!M4543)</f>
        <v>0</v>
      </c>
      <c r="Q4543" s="4">
        <f t="shared" ref="Q4543:Q4606" si="785">-P4543*J4543/1000</f>
        <v>0</v>
      </c>
      <c r="R4543" s="6">
        <f>-MIN(data!$B$5/(POWER(LN(H4543),2))*O4543/100, N4543)</f>
        <v>0</v>
      </c>
      <c r="S4543" s="6">
        <f t="shared" si="776"/>
        <v>0</v>
      </c>
      <c r="T4543" s="4">
        <f t="shared" si="777"/>
        <v>107.7</v>
      </c>
      <c r="U4543" s="4" t="e">
        <f t="shared" si="781"/>
        <v>#DIV/0!</v>
      </c>
      <c r="V4543" s="4" t="e">
        <f t="shared" si="782"/>
        <v>#DIV/0!</v>
      </c>
      <c r="W4543" s="6">
        <f t="shared" si="778"/>
        <v>614</v>
      </c>
      <c r="X4543" s="6" t="e">
        <f t="shared" si="783"/>
        <v>#DIV/0!</v>
      </c>
      <c r="Y4543" s="6" t="e">
        <f t="shared" si="784"/>
        <v>#DIV/0!</v>
      </c>
      <c r="AA4543" s="1">
        <f t="shared" si="779"/>
        <v>0</v>
      </c>
      <c r="AB4543" s="1">
        <f t="shared" si="780"/>
        <v>0</v>
      </c>
    </row>
    <row r="4544" spans="3:28" x14ac:dyDescent="0.25">
      <c r="C4544" s="1">
        <v>2007</v>
      </c>
      <c r="D4544" s="1" t="s">
        <v>126</v>
      </c>
      <c r="E4544" s="2" t="s">
        <v>298</v>
      </c>
      <c r="F4544">
        <v>1</v>
      </c>
      <c r="G4544">
        <v>13341806</v>
      </c>
      <c r="H4544" s="1">
        <v>52.867690000000003</v>
      </c>
      <c r="I4544" s="1">
        <v>58280</v>
      </c>
      <c r="J4544" s="1">
        <v>565276.4</v>
      </c>
      <c r="K4544" s="1">
        <v>603588.9</v>
      </c>
      <c r="L4544" s="3">
        <v>3500</v>
      </c>
      <c r="M4544">
        <v>103.1</v>
      </c>
      <c r="N4544">
        <v>613</v>
      </c>
      <c r="O4544" s="1">
        <f t="shared" si="775"/>
        <v>0</v>
      </c>
      <c r="P4544" s="5">
        <f>-MIN(data!$B$4 / data!H4544 * data!O4544 / 100, data!M4544)</f>
        <v>0</v>
      </c>
      <c r="Q4544" s="4">
        <f t="shared" si="785"/>
        <v>0</v>
      </c>
      <c r="R4544" s="6">
        <f>-MIN(data!$B$5/(POWER(LN(H4544),2))*O4544/100, N4544)</f>
        <v>0</v>
      </c>
      <c r="S4544" s="6">
        <f t="shared" si="776"/>
        <v>0</v>
      </c>
      <c r="T4544" s="4">
        <f t="shared" si="777"/>
        <v>103.1</v>
      </c>
      <c r="U4544" s="4" t="e">
        <f t="shared" si="781"/>
        <v>#DIV/0!</v>
      </c>
      <c r="V4544" s="4" t="e">
        <f t="shared" si="782"/>
        <v>#DIV/0!</v>
      </c>
      <c r="W4544" s="6">
        <f t="shared" si="778"/>
        <v>613</v>
      </c>
      <c r="X4544" s="6" t="e">
        <f t="shared" si="783"/>
        <v>#DIV/0!</v>
      </c>
      <c r="Y4544" s="6" t="e">
        <f t="shared" si="784"/>
        <v>#DIV/0!</v>
      </c>
      <c r="AA4544" s="1">
        <f t="shared" si="779"/>
        <v>0</v>
      </c>
      <c r="AB4544" s="1">
        <f t="shared" si="780"/>
        <v>0</v>
      </c>
    </row>
    <row r="4545" spans="3:28" x14ac:dyDescent="0.25">
      <c r="C4545" s="1">
        <v>2008</v>
      </c>
      <c r="D4545" s="1" t="s">
        <v>126</v>
      </c>
      <c r="E4545" s="2" t="s">
        <v>298</v>
      </c>
      <c r="F4545">
        <v>1</v>
      </c>
      <c r="G4545">
        <v>13727890</v>
      </c>
      <c r="H4545" s="1">
        <v>53.55462</v>
      </c>
      <c r="I4545" s="1">
        <v>56350</v>
      </c>
      <c r="J4545" s="1">
        <v>576765.6</v>
      </c>
      <c r="K4545" s="1">
        <v>604133.5</v>
      </c>
      <c r="L4545" s="3">
        <v>3700</v>
      </c>
      <c r="M4545">
        <v>97.7</v>
      </c>
      <c r="N4545">
        <v>629</v>
      </c>
      <c r="O4545" s="1">
        <f t="shared" si="775"/>
        <v>0</v>
      </c>
      <c r="P4545" s="5">
        <f>-MIN(data!$B$4 / data!H4545 * data!O4545 / 100, data!M4545)</f>
        <v>0</v>
      </c>
      <c r="Q4545" s="4">
        <f t="shared" si="785"/>
        <v>0</v>
      </c>
      <c r="R4545" s="6">
        <f>-MIN(data!$B$5/(POWER(LN(H4545),2))*O4545/100, N4545)</f>
        <v>0</v>
      </c>
      <c r="S4545" s="6">
        <f t="shared" si="776"/>
        <v>0</v>
      </c>
      <c r="T4545" s="4">
        <f t="shared" si="777"/>
        <v>97.7</v>
      </c>
      <c r="U4545" s="4" t="e">
        <f t="shared" si="781"/>
        <v>#DIV/0!</v>
      </c>
      <c r="V4545" s="4" t="e">
        <f t="shared" si="782"/>
        <v>#DIV/0!</v>
      </c>
      <c r="W4545" s="6">
        <f t="shared" si="778"/>
        <v>629</v>
      </c>
      <c r="X4545" s="6" t="e">
        <f t="shared" si="783"/>
        <v>#DIV/0!</v>
      </c>
      <c r="Y4545" s="6" t="e">
        <f t="shared" si="784"/>
        <v>#DIV/0!</v>
      </c>
      <c r="AA4545" s="1">
        <f t="shared" si="779"/>
        <v>0</v>
      </c>
      <c r="AB4545" s="1">
        <f t="shared" si="780"/>
        <v>0</v>
      </c>
    </row>
    <row r="4546" spans="3:28" x14ac:dyDescent="0.25">
      <c r="C4546" s="1">
        <v>2009</v>
      </c>
      <c r="D4546" s="1" t="s">
        <v>126</v>
      </c>
      <c r="E4546" s="2" t="s">
        <v>298</v>
      </c>
      <c r="F4546">
        <v>1</v>
      </c>
      <c r="G4546">
        <v>14128155</v>
      </c>
      <c r="H4546" s="1">
        <v>69.553539999999998</v>
      </c>
      <c r="I4546" s="1">
        <v>54716</v>
      </c>
      <c r="J4546" s="1">
        <v>587081.5</v>
      </c>
      <c r="K4546" s="1">
        <v>600316</v>
      </c>
      <c r="L4546" s="3">
        <v>3800</v>
      </c>
      <c r="M4546">
        <v>93.2</v>
      </c>
      <c r="N4546">
        <v>633</v>
      </c>
      <c r="O4546" s="1">
        <f t="shared" si="775"/>
        <v>0</v>
      </c>
      <c r="P4546" s="5">
        <f>-MIN(data!$B$4 / data!H4546 * data!O4546 / 100, data!M4546)</f>
        <v>0</v>
      </c>
      <c r="Q4546" s="4">
        <f t="shared" si="785"/>
        <v>0</v>
      </c>
      <c r="R4546" s="6">
        <f>-MIN(data!$B$5/(POWER(LN(H4546),2))*O4546/100, N4546)</f>
        <v>0</v>
      </c>
      <c r="S4546" s="6">
        <f t="shared" si="776"/>
        <v>0</v>
      </c>
      <c r="T4546" s="4">
        <f t="shared" si="777"/>
        <v>93.2</v>
      </c>
      <c r="U4546" s="4" t="e">
        <f t="shared" si="781"/>
        <v>#DIV/0!</v>
      </c>
      <c r="V4546" s="4" t="e">
        <f t="shared" si="782"/>
        <v>#DIV/0!</v>
      </c>
      <c r="W4546" s="6">
        <f t="shared" si="778"/>
        <v>633</v>
      </c>
      <c r="X4546" s="6" t="e">
        <f t="shared" si="783"/>
        <v>#DIV/0!</v>
      </c>
      <c r="Y4546" s="6" t="e">
        <f t="shared" si="784"/>
        <v>#DIV/0!</v>
      </c>
      <c r="AA4546" s="1">
        <f t="shared" si="779"/>
        <v>0</v>
      </c>
      <c r="AB4546" s="1">
        <f t="shared" si="780"/>
        <v>0</v>
      </c>
    </row>
    <row r="4547" spans="3:28" x14ac:dyDescent="0.25">
      <c r="C4547" s="1">
        <v>2010</v>
      </c>
      <c r="D4547" s="1" t="s">
        <v>126</v>
      </c>
      <c r="E4547" s="2" t="s">
        <v>298</v>
      </c>
      <c r="F4547">
        <v>1</v>
      </c>
      <c r="G4547">
        <v>14539612</v>
      </c>
      <c r="H4547" s="1">
        <v>81.325800000000001</v>
      </c>
      <c r="I4547" s="1">
        <v>52748</v>
      </c>
      <c r="J4547" s="1">
        <v>595349.9</v>
      </c>
      <c r="K4547" s="1">
        <v>604133.5</v>
      </c>
      <c r="L4547" s="3">
        <v>3800</v>
      </c>
      <c r="M4547">
        <v>88.6</v>
      </c>
      <c r="N4547">
        <v>629</v>
      </c>
      <c r="O4547" s="1">
        <f t="shared" ref="O4547:O4610" si="786">IF($A$3="Percentage of government revenue per capita",$B$3,0) + IF($A$3="Absolute extra revenue",AA4547,0) + IF($A$3="Absolute revenue per capita",AB4547,0)</f>
        <v>0</v>
      </c>
      <c r="P4547" s="5">
        <f>-MIN(data!$B$4 / data!H4547 * data!O4547 / 100, data!M4547)</f>
        <v>0</v>
      </c>
      <c r="Q4547" s="4">
        <f t="shared" si="785"/>
        <v>0</v>
      </c>
      <c r="R4547" s="6">
        <f>-MIN(data!$B$5/(POWER(LN(H4547),2))*O4547/100, N4547)</f>
        <v>0</v>
      </c>
      <c r="S4547" s="6">
        <f t="shared" ref="S4547:S4610" si="787">-R4547*K4547/100000</f>
        <v>0</v>
      </c>
      <c r="T4547" s="4">
        <f t="shared" ref="T4547:T4610" si="788">M4547+P4547</f>
        <v>88.6</v>
      </c>
      <c r="U4547" s="4" t="e">
        <f t="shared" si="781"/>
        <v>#DIV/0!</v>
      </c>
      <c r="V4547" s="4" t="e">
        <f t="shared" si="782"/>
        <v>#DIV/0!</v>
      </c>
      <c r="W4547" s="6">
        <f t="shared" ref="W4547:W4610" si="789">N4547+R4547</f>
        <v>629</v>
      </c>
      <c r="X4547" s="6" t="e">
        <f t="shared" si="783"/>
        <v>#DIV/0!</v>
      </c>
      <c r="Y4547" s="6" t="e">
        <f t="shared" si="784"/>
        <v>#DIV/0!</v>
      </c>
      <c r="AA4547" s="1">
        <f t="shared" si="779"/>
        <v>0</v>
      </c>
      <c r="AB4547" s="1">
        <f t="shared" si="780"/>
        <v>0</v>
      </c>
    </row>
    <row r="4548" spans="3:28" x14ac:dyDescent="0.25">
      <c r="C4548" s="1">
        <v>2011</v>
      </c>
      <c r="D4548" s="1" t="s">
        <v>126</v>
      </c>
      <c r="E4548" s="2" t="s">
        <v>298</v>
      </c>
      <c r="F4548">
        <v>1</v>
      </c>
      <c r="G4548">
        <v>14962112</v>
      </c>
      <c r="H4548" s="1">
        <v>80.914519999999996</v>
      </c>
      <c r="I4548" s="1">
        <v>50080</v>
      </c>
      <c r="J4548" s="1">
        <v>602647.4</v>
      </c>
      <c r="K4548" s="1">
        <v>631068</v>
      </c>
      <c r="L4548" s="3">
        <v>3800</v>
      </c>
      <c r="M4548">
        <v>83.1</v>
      </c>
      <c r="N4548">
        <v>618</v>
      </c>
      <c r="O4548" s="1">
        <f t="shared" si="786"/>
        <v>0</v>
      </c>
      <c r="P4548" s="5">
        <f>-MIN(data!$B$4 / data!H4548 * data!O4548 / 100, data!M4548)</f>
        <v>0</v>
      </c>
      <c r="Q4548" s="4">
        <f t="shared" si="785"/>
        <v>0</v>
      </c>
      <c r="R4548" s="6">
        <f>-MIN(data!$B$5/(POWER(LN(H4548),2))*O4548/100, N4548)</f>
        <v>0</v>
      </c>
      <c r="S4548" s="6">
        <f t="shared" si="787"/>
        <v>0</v>
      </c>
      <c r="T4548" s="4">
        <f t="shared" si="788"/>
        <v>83.1</v>
      </c>
      <c r="U4548" s="4" t="e">
        <f t="shared" si="781"/>
        <v>#DIV/0!</v>
      </c>
      <c r="V4548" s="4" t="e">
        <f t="shared" si="782"/>
        <v>#DIV/0!</v>
      </c>
      <c r="W4548" s="6">
        <f t="shared" si="789"/>
        <v>618</v>
      </c>
      <c r="X4548" s="6" t="e">
        <f t="shared" si="783"/>
        <v>#DIV/0!</v>
      </c>
      <c r="Y4548" s="6" t="e">
        <f t="shared" si="784"/>
        <v>#DIV/0!</v>
      </c>
      <c r="AA4548" s="1">
        <f t="shared" ref="AA4548:AA4611" si="790">$B$3*100/G4548/H4548</f>
        <v>0</v>
      </c>
      <c r="AB4548" s="1">
        <f t="shared" ref="AB4548:AB4611" si="791">$B$3/H4548*100</f>
        <v>0</v>
      </c>
    </row>
    <row r="4549" spans="3:28" x14ac:dyDescent="0.25">
      <c r="C4549" s="1">
        <v>2012</v>
      </c>
      <c r="D4549" s="1" t="s">
        <v>126</v>
      </c>
      <c r="E4549" s="2" t="s">
        <v>298</v>
      </c>
      <c r="F4549">
        <v>1</v>
      </c>
      <c r="G4549">
        <v>15396005</v>
      </c>
      <c r="H4549" s="1">
        <v>69.009810000000002</v>
      </c>
      <c r="I4549" s="1">
        <v>46205</v>
      </c>
      <c r="J4549" s="1">
        <v>608761.5</v>
      </c>
      <c r="K4549" s="1">
        <v>657051.30000000005</v>
      </c>
      <c r="L4549" s="3">
        <v>3900</v>
      </c>
      <c r="M4549">
        <v>75.900000000000006</v>
      </c>
      <c r="N4549">
        <v>624</v>
      </c>
      <c r="O4549" s="1">
        <f t="shared" si="786"/>
        <v>0</v>
      </c>
      <c r="P4549" s="5">
        <f>-MIN(data!$B$4 / data!H4549 * data!O4549 / 100, data!M4549)</f>
        <v>0</v>
      </c>
      <c r="Q4549" s="4">
        <f t="shared" si="785"/>
        <v>0</v>
      </c>
      <c r="R4549" s="6">
        <f>-MIN(data!$B$5/(POWER(LN(H4549),2))*O4549/100, N4549)</f>
        <v>0</v>
      </c>
      <c r="S4549" s="6">
        <f t="shared" si="787"/>
        <v>0</v>
      </c>
      <c r="T4549" s="4">
        <f t="shared" si="788"/>
        <v>75.900000000000006</v>
      </c>
      <c r="U4549" s="4" t="e">
        <f t="shared" si="781"/>
        <v>#DIV/0!</v>
      </c>
      <c r="V4549" s="4" t="e">
        <f t="shared" si="782"/>
        <v>#DIV/0!</v>
      </c>
      <c r="W4549" s="6">
        <f t="shared" si="789"/>
        <v>624</v>
      </c>
      <c r="X4549" s="6" t="e">
        <f t="shared" si="783"/>
        <v>#DIV/0!</v>
      </c>
      <c r="Y4549" s="6" t="e">
        <f t="shared" si="784"/>
        <v>#DIV/0!</v>
      </c>
      <c r="AA4549" s="1">
        <f t="shared" si="790"/>
        <v>0</v>
      </c>
      <c r="AB4549" s="1">
        <f t="shared" si="791"/>
        <v>0</v>
      </c>
    </row>
    <row r="4550" spans="3:28" x14ac:dyDescent="0.25">
      <c r="C4550" s="1">
        <v>2013</v>
      </c>
      <c r="D4550" s="1" t="s">
        <v>126</v>
      </c>
      <c r="E4550" s="2" t="s">
        <v>298</v>
      </c>
      <c r="F4550">
        <v>1</v>
      </c>
      <c r="G4550">
        <v>15839269</v>
      </c>
      <c r="H4550" s="1">
        <v>72.591300000000004</v>
      </c>
      <c r="I4550" s="1">
        <v>43398</v>
      </c>
      <c r="J4550" s="1">
        <v>616448.9</v>
      </c>
      <c r="K4550" s="1">
        <v>660377.4</v>
      </c>
      <c r="L4550" s="3">
        <v>4100</v>
      </c>
      <c r="M4550">
        <v>70.400000000000006</v>
      </c>
      <c r="N4550">
        <v>636</v>
      </c>
      <c r="O4550" s="1">
        <f t="shared" si="786"/>
        <v>0</v>
      </c>
      <c r="P4550" s="5">
        <f>-MIN(data!$B$4 / data!H4550 * data!O4550 / 100, data!M4550)</f>
        <v>0</v>
      </c>
      <c r="Q4550" s="4">
        <f t="shared" si="785"/>
        <v>0</v>
      </c>
      <c r="R4550" s="6">
        <f>-MIN(data!$B$5/(POWER(LN(H4550),2))*O4550/100, N4550)</f>
        <v>0</v>
      </c>
      <c r="S4550" s="6">
        <f t="shared" si="787"/>
        <v>0</v>
      </c>
      <c r="T4550" s="4">
        <f t="shared" si="788"/>
        <v>70.400000000000006</v>
      </c>
      <c r="U4550" s="4" t="e">
        <f t="shared" si="781"/>
        <v>#DIV/0!</v>
      </c>
      <c r="V4550" s="4" t="e">
        <f t="shared" si="782"/>
        <v>#DIV/0!</v>
      </c>
      <c r="W4550" s="6">
        <f t="shared" si="789"/>
        <v>636</v>
      </c>
      <c r="X4550" s="6" t="e">
        <f t="shared" si="783"/>
        <v>#DIV/0!</v>
      </c>
      <c r="Y4550" s="6" t="e">
        <f t="shared" si="784"/>
        <v>#DIV/0!</v>
      </c>
      <c r="AA4550" s="1">
        <f t="shared" si="790"/>
        <v>0</v>
      </c>
      <c r="AB4550" s="1">
        <f t="shared" si="791"/>
        <v>0</v>
      </c>
    </row>
    <row r="4551" spans="3:28" x14ac:dyDescent="0.25">
      <c r="C4551" s="1">
        <v>2014</v>
      </c>
      <c r="D4551" s="1" t="s">
        <v>126</v>
      </c>
      <c r="E4551" s="2" t="s">
        <v>298</v>
      </c>
      <c r="F4551">
        <v>1</v>
      </c>
      <c r="G4551">
        <v>16289540</v>
      </c>
      <c r="H4551" s="1">
        <v>87.144270000000006</v>
      </c>
      <c r="I4551" s="1">
        <v>41112</v>
      </c>
      <c r="J4551" s="1">
        <v>625753.4</v>
      </c>
      <c r="K4551" s="1">
        <v>658307.19999999995</v>
      </c>
      <c r="L4551" s="3">
        <v>4200</v>
      </c>
      <c r="M4551">
        <v>65.7</v>
      </c>
      <c r="N4551">
        <v>638</v>
      </c>
      <c r="O4551" s="1">
        <f t="shared" si="786"/>
        <v>0</v>
      </c>
      <c r="P4551" s="5">
        <f>-MIN(data!$B$4 / data!H4551 * data!O4551 / 100, data!M4551)</f>
        <v>0</v>
      </c>
      <c r="Q4551" s="4">
        <f t="shared" si="785"/>
        <v>0</v>
      </c>
      <c r="R4551" s="6">
        <f>-MIN(data!$B$5/(POWER(LN(H4551),2))*O4551/100, N4551)</f>
        <v>0</v>
      </c>
      <c r="S4551" s="6">
        <f t="shared" si="787"/>
        <v>0</v>
      </c>
      <c r="T4551" s="4">
        <f t="shared" si="788"/>
        <v>65.7</v>
      </c>
      <c r="U4551" s="4" t="e">
        <f t="shared" si="781"/>
        <v>#DIV/0!</v>
      </c>
      <c r="V4551" s="4" t="e">
        <f t="shared" si="782"/>
        <v>#DIV/0!</v>
      </c>
      <c r="W4551" s="6">
        <f t="shared" si="789"/>
        <v>638</v>
      </c>
      <c r="X4551" s="6" t="e">
        <f t="shared" si="783"/>
        <v>#DIV/0!</v>
      </c>
      <c r="Y4551" s="6" t="e">
        <f t="shared" si="784"/>
        <v>#DIV/0!</v>
      </c>
      <c r="AA4551" s="1">
        <f t="shared" si="790"/>
        <v>0</v>
      </c>
      <c r="AB4551" s="1">
        <f t="shared" si="791"/>
        <v>0</v>
      </c>
    </row>
    <row r="4552" spans="3:28" x14ac:dyDescent="0.25">
      <c r="C4552" s="1">
        <v>2015</v>
      </c>
      <c r="D4552" s="1" t="s">
        <v>126</v>
      </c>
      <c r="E4552" s="2" t="s">
        <v>298</v>
      </c>
      <c r="F4552">
        <v>1</v>
      </c>
      <c r="G4552">
        <v>16745303</v>
      </c>
      <c r="H4552" s="1">
        <v>84.100769999999997</v>
      </c>
      <c r="I4552" s="1">
        <v>39231</v>
      </c>
      <c r="J4552" s="1">
        <v>635834.69999999995</v>
      </c>
      <c r="L4552" s="3">
        <v>4200</v>
      </c>
      <c r="M4552">
        <v>61.7</v>
      </c>
      <c r="N4552">
        <v>634</v>
      </c>
      <c r="O4552" s="1">
        <f t="shared" si="786"/>
        <v>0</v>
      </c>
      <c r="P4552" s="5">
        <f>-MIN(data!$B$4 / data!H4552 * data!O4552 / 100, data!M4552)</f>
        <v>0</v>
      </c>
      <c r="Q4552" s="4">
        <f t="shared" si="785"/>
        <v>0</v>
      </c>
      <c r="R4552" s="6">
        <f>-MIN(data!$B$5/(POWER(LN(H4552),2))*O4552/100, N4552)</f>
        <v>0</v>
      </c>
      <c r="S4552" s="6">
        <f t="shared" si="787"/>
        <v>0</v>
      </c>
      <c r="T4552" s="4">
        <f t="shared" si="788"/>
        <v>61.7</v>
      </c>
      <c r="U4552" s="4" t="e">
        <f t="shared" si="781"/>
        <v>#DIV/0!</v>
      </c>
      <c r="V4552" s="4" t="e">
        <f t="shared" si="782"/>
        <v>#DIV/0!</v>
      </c>
      <c r="W4552" s="6">
        <f t="shared" si="789"/>
        <v>634</v>
      </c>
      <c r="X4552" s="6" t="e">
        <f t="shared" si="783"/>
        <v>#DIV/0!</v>
      </c>
      <c r="Y4552" s="6" t="e">
        <f t="shared" si="784"/>
        <v>#DIV/0!</v>
      </c>
      <c r="AA4552" s="1">
        <f t="shared" si="790"/>
        <v>0</v>
      </c>
      <c r="AB4552" s="1">
        <f t="shared" si="791"/>
        <v>0</v>
      </c>
    </row>
    <row r="4553" spans="3:28" x14ac:dyDescent="0.25">
      <c r="C4553" s="1">
        <v>2016</v>
      </c>
      <c r="D4553" s="1" t="s">
        <v>126</v>
      </c>
      <c r="E4553" s="2" t="s">
        <v>298</v>
      </c>
      <c r="F4553">
        <v>1</v>
      </c>
      <c r="G4553">
        <v>17205289</v>
      </c>
      <c r="H4553" s="1">
        <v>81.911199999999994</v>
      </c>
      <c r="I4553" s="1">
        <v>37807</v>
      </c>
      <c r="J4553" s="1">
        <v>647380.1</v>
      </c>
      <c r="L4553" s="3"/>
      <c r="M4553">
        <v>58.4</v>
      </c>
      <c r="N4553"/>
      <c r="O4553" s="1">
        <f t="shared" si="786"/>
        <v>0</v>
      </c>
      <c r="P4553" s="5">
        <f>-MIN(data!$B$4 / data!H4553 * data!O4553 / 100, data!M4553)</f>
        <v>0</v>
      </c>
      <c r="Q4553" s="4">
        <f t="shared" si="785"/>
        <v>0</v>
      </c>
      <c r="R4553" s="6">
        <f>-MIN(data!$B$5/(POWER(LN(H4553),2))*O4553/100, N4553)</f>
        <v>0</v>
      </c>
      <c r="S4553" s="6">
        <f t="shared" si="787"/>
        <v>0</v>
      </c>
      <c r="T4553" s="4">
        <f t="shared" si="788"/>
        <v>58.4</v>
      </c>
      <c r="U4553" s="4" t="e">
        <f t="shared" si="781"/>
        <v>#DIV/0!</v>
      </c>
      <c r="V4553" s="4" t="e">
        <f t="shared" si="782"/>
        <v>#DIV/0!</v>
      </c>
      <c r="W4553" s="6">
        <f t="shared" si="789"/>
        <v>0</v>
      </c>
      <c r="X4553" s="6" t="e">
        <f t="shared" si="783"/>
        <v>#DIV/0!</v>
      </c>
      <c r="Y4553" s="6" t="e">
        <f t="shared" si="784"/>
        <v>#DIV/0!</v>
      </c>
      <c r="AA4553" s="1">
        <f t="shared" si="790"/>
        <v>0</v>
      </c>
      <c r="AB4553" s="1">
        <f t="shared" si="791"/>
        <v>0</v>
      </c>
    </row>
    <row r="4554" spans="3:28" x14ac:dyDescent="0.25">
      <c r="C4554" s="1">
        <v>1980</v>
      </c>
      <c r="D4554" s="1" t="s">
        <v>127</v>
      </c>
      <c r="E4554" s="2" t="s">
        <v>299</v>
      </c>
      <c r="F4554">
        <v>3</v>
      </c>
      <c r="G4554">
        <v>13798085</v>
      </c>
      <c r="H4554" s="1">
        <v>809.41459999999995</v>
      </c>
      <c r="I4554" s="1">
        <v>12808</v>
      </c>
      <c r="J4554" s="1">
        <v>422706.3</v>
      </c>
      <c r="L4554" s="3"/>
      <c r="M4554">
        <v>30.3</v>
      </c>
      <c r="N4554"/>
      <c r="O4554" s="1">
        <f t="shared" si="786"/>
        <v>0</v>
      </c>
      <c r="P4554" s="5">
        <f>-MIN(data!$B$4 / data!H4554 * data!O4554 / 100, data!M4554)</f>
        <v>0</v>
      </c>
      <c r="Q4554" s="4">
        <f t="shared" si="785"/>
        <v>0</v>
      </c>
      <c r="R4554" s="6">
        <f>-MIN(data!$B$5/(POWER(LN(H4554),2))*O4554/100, N4554)</f>
        <v>0</v>
      </c>
      <c r="S4554" s="6">
        <f t="shared" si="787"/>
        <v>0</v>
      </c>
      <c r="T4554" s="4">
        <f t="shared" si="788"/>
        <v>30.3</v>
      </c>
      <c r="U4554" s="4" t="e">
        <f t="shared" si="781"/>
        <v>#DIV/0!</v>
      </c>
      <c r="V4554" s="4" t="e">
        <f t="shared" si="782"/>
        <v>#DIV/0!</v>
      </c>
      <c r="W4554" s="6">
        <f t="shared" si="789"/>
        <v>0</v>
      </c>
      <c r="X4554" s="6" t="e">
        <f t="shared" si="783"/>
        <v>#DIV/0!</v>
      </c>
      <c r="Y4554" s="6" t="e">
        <f t="shared" si="784"/>
        <v>#DIV/0!</v>
      </c>
      <c r="AA4554" s="1">
        <f t="shared" si="790"/>
        <v>0</v>
      </c>
      <c r="AB4554" s="1">
        <f t="shared" si="791"/>
        <v>0</v>
      </c>
    </row>
    <row r="4555" spans="3:28" x14ac:dyDescent="0.25">
      <c r="C4555" s="1">
        <v>1981</v>
      </c>
      <c r="D4555" s="1" t="s">
        <v>127</v>
      </c>
      <c r="E4555" s="2" t="s">
        <v>299</v>
      </c>
      <c r="F4555">
        <v>3</v>
      </c>
      <c r="G4555">
        <v>14134058</v>
      </c>
      <c r="H4555" s="1">
        <v>880.35410000000002</v>
      </c>
      <c r="I4555" s="1">
        <v>12188</v>
      </c>
      <c r="J4555" s="1">
        <v>432198.6</v>
      </c>
      <c r="L4555" s="3"/>
      <c r="M4555">
        <v>28.2</v>
      </c>
      <c r="N4555"/>
      <c r="O4555" s="1">
        <f t="shared" si="786"/>
        <v>0</v>
      </c>
      <c r="P4555" s="5">
        <f>-MIN(data!$B$4 / data!H4555 * data!O4555 / 100, data!M4555)</f>
        <v>0</v>
      </c>
      <c r="Q4555" s="4">
        <f t="shared" si="785"/>
        <v>0</v>
      </c>
      <c r="R4555" s="6">
        <f>-MIN(data!$B$5/(POWER(LN(H4555),2))*O4555/100, N4555)</f>
        <v>0</v>
      </c>
      <c r="S4555" s="6">
        <f t="shared" si="787"/>
        <v>0</v>
      </c>
      <c r="T4555" s="4">
        <f t="shared" si="788"/>
        <v>28.2</v>
      </c>
      <c r="U4555" s="4" t="e">
        <f t="shared" si="781"/>
        <v>#DIV/0!</v>
      </c>
      <c r="V4555" s="4" t="e">
        <f t="shared" si="782"/>
        <v>#DIV/0!</v>
      </c>
      <c r="W4555" s="6">
        <f t="shared" si="789"/>
        <v>0</v>
      </c>
      <c r="X4555" s="6" t="e">
        <f t="shared" si="783"/>
        <v>#DIV/0!</v>
      </c>
      <c r="Y4555" s="6" t="e">
        <f t="shared" si="784"/>
        <v>#DIV/0!</v>
      </c>
      <c r="AA4555" s="1">
        <f t="shared" si="790"/>
        <v>0</v>
      </c>
      <c r="AB4555" s="1">
        <f t="shared" si="791"/>
        <v>0</v>
      </c>
    </row>
    <row r="4556" spans="3:28" x14ac:dyDescent="0.25">
      <c r="C4556" s="1">
        <v>1982</v>
      </c>
      <c r="D4556" s="1" t="s">
        <v>127</v>
      </c>
      <c r="E4556" s="2" t="s">
        <v>299</v>
      </c>
      <c r="F4556">
        <v>3</v>
      </c>
      <c r="G4556">
        <v>14471211</v>
      </c>
      <c r="H4556" s="1">
        <v>881.55989999999997</v>
      </c>
      <c r="I4556" s="1">
        <v>11600</v>
      </c>
      <c r="J4556" s="1">
        <v>441064.6</v>
      </c>
      <c r="L4556" s="3"/>
      <c r="M4556">
        <v>26.3</v>
      </c>
      <c r="N4556"/>
      <c r="O4556" s="1">
        <f t="shared" si="786"/>
        <v>0</v>
      </c>
      <c r="P4556" s="5">
        <f>-MIN(data!$B$4 / data!H4556 * data!O4556 / 100, data!M4556)</f>
        <v>0</v>
      </c>
      <c r="Q4556" s="4">
        <f t="shared" si="785"/>
        <v>0</v>
      </c>
      <c r="R4556" s="6">
        <f>-MIN(data!$B$5/(POWER(LN(H4556),2))*O4556/100, N4556)</f>
        <v>0</v>
      </c>
      <c r="S4556" s="6">
        <f t="shared" si="787"/>
        <v>0</v>
      </c>
      <c r="T4556" s="4">
        <f t="shared" si="788"/>
        <v>26.3</v>
      </c>
      <c r="U4556" s="4" t="e">
        <f t="shared" ref="U4556:U4619" si="792">O4556*H4556/100/Q4556</f>
        <v>#DIV/0!</v>
      </c>
      <c r="V4556" s="4" t="e">
        <f t="shared" ref="V4556:V4619" si="793">U4556*G4556</f>
        <v>#DIV/0!</v>
      </c>
      <c r="W4556" s="6">
        <f t="shared" si="789"/>
        <v>0</v>
      </c>
      <c r="X4556" s="6" t="e">
        <f t="shared" ref="X4556:X4619" si="794">O4556*H4556/100/S4556</f>
        <v>#DIV/0!</v>
      </c>
      <c r="Y4556" s="6" t="e">
        <f t="shared" ref="Y4556:Y4619" si="795">X4556*G4556</f>
        <v>#DIV/0!</v>
      </c>
      <c r="AA4556" s="1">
        <f t="shared" si="790"/>
        <v>0</v>
      </c>
      <c r="AB4556" s="1">
        <f t="shared" si="791"/>
        <v>0</v>
      </c>
    </row>
    <row r="4557" spans="3:28" x14ac:dyDescent="0.25">
      <c r="C4557" s="1">
        <v>1983</v>
      </c>
      <c r="D4557" s="1" t="s">
        <v>127</v>
      </c>
      <c r="E4557" s="2" t="s">
        <v>299</v>
      </c>
      <c r="F4557">
        <v>3</v>
      </c>
      <c r="G4557">
        <v>14819424</v>
      </c>
      <c r="H4557" s="1">
        <v>919.50149999999996</v>
      </c>
      <c r="I4557" s="1">
        <v>11041</v>
      </c>
      <c r="J4557" s="1">
        <v>448821.1</v>
      </c>
      <c r="L4557" s="3"/>
      <c r="M4557">
        <v>24.6</v>
      </c>
      <c r="N4557"/>
      <c r="O4557" s="1">
        <f t="shared" si="786"/>
        <v>0</v>
      </c>
      <c r="P4557" s="5">
        <f>-MIN(data!$B$4 / data!H4557 * data!O4557 / 100, data!M4557)</f>
        <v>0</v>
      </c>
      <c r="Q4557" s="4">
        <f t="shared" si="785"/>
        <v>0</v>
      </c>
      <c r="R4557" s="6">
        <f>-MIN(data!$B$5/(POWER(LN(H4557),2))*O4557/100, N4557)</f>
        <v>0</v>
      </c>
      <c r="S4557" s="6">
        <f t="shared" si="787"/>
        <v>0</v>
      </c>
      <c r="T4557" s="4">
        <f t="shared" si="788"/>
        <v>24.6</v>
      </c>
      <c r="U4557" s="4" t="e">
        <f t="shared" si="792"/>
        <v>#DIV/0!</v>
      </c>
      <c r="V4557" s="4" t="e">
        <f t="shared" si="793"/>
        <v>#DIV/0!</v>
      </c>
      <c r="W4557" s="6">
        <f t="shared" si="789"/>
        <v>0</v>
      </c>
      <c r="X4557" s="6" t="e">
        <f t="shared" si="794"/>
        <v>#DIV/0!</v>
      </c>
      <c r="Y4557" s="6" t="e">
        <f t="shared" si="795"/>
        <v>#DIV/0!</v>
      </c>
      <c r="AA4557" s="1">
        <f t="shared" si="790"/>
        <v>0</v>
      </c>
      <c r="AB4557" s="1">
        <f t="shared" si="791"/>
        <v>0</v>
      </c>
    </row>
    <row r="4558" spans="3:28" x14ac:dyDescent="0.25">
      <c r="C4558" s="1">
        <v>1984</v>
      </c>
      <c r="D4558" s="1" t="s">
        <v>127</v>
      </c>
      <c r="E4558" s="2" t="s">
        <v>299</v>
      </c>
      <c r="F4558">
        <v>3</v>
      </c>
      <c r="G4558">
        <v>15192298</v>
      </c>
      <c r="H4558" s="1">
        <v>933.72109999999998</v>
      </c>
      <c r="I4558" s="1">
        <v>10518</v>
      </c>
      <c r="J4558" s="1">
        <v>457304.3</v>
      </c>
      <c r="L4558" s="3"/>
      <c r="M4558">
        <v>23</v>
      </c>
      <c r="N4558"/>
      <c r="O4558" s="1">
        <f t="shared" si="786"/>
        <v>0</v>
      </c>
      <c r="P4558" s="5">
        <f>-MIN(data!$B$4 / data!H4558 * data!O4558 / 100, data!M4558)</f>
        <v>0</v>
      </c>
      <c r="Q4558" s="4">
        <f t="shared" si="785"/>
        <v>0</v>
      </c>
      <c r="R4558" s="6">
        <f>-MIN(data!$B$5/(POWER(LN(H4558),2))*O4558/100, N4558)</f>
        <v>0</v>
      </c>
      <c r="S4558" s="6">
        <f t="shared" si="787"/>
        <v>0</v>
      </c>
      <c r="T4558" s="4">
        <f t="shared" si="788"/>
        <v>23</v>
      </c>
      <c r="U4558" s="4" t="e">
        <f t="shared" si="792"/>
        <v>#DIV/0!</v>
      </c>
      <c r="V4558" s="4" t="e">
        <f t="shared" si="793"/>
        <v>#DIV/0!</v>
      </c>
      <c r="W4558" s="6">
        <f t="shared" si="789"/>
        <v>0</v>
      </c>
      <c r="X4558" s="6" t="e">
        <f t="shared" si="794"/>
        <v>#DIV/0!</v>
      </c>
      <c r="Y4558" s="6" t="e">
        <f t="shared" si="795"/>
        <v>#DIV/0!</v>
      </c>
      <c r="AA4558" s="1">
        <f t="shared" si="790"/>
        <v>0</v>
      </c>
      <c r="AB4558" s="1">
        <f t="shared" si="791"/>
        <v>0</v>
      </c>
    </row>
    <row r="4559" spans="3:28" x14ac:dyDescent="0.25">
      <c r="C4559" s="1">
        <v>1985</v>
      </c>
      <c r="D4559" s="1" t="s">
        <v>127</v>
      </c>
      <c r="E4559" s="2" t="s">
        <v>299</v>
      </c>
      <c r="F4559">
        <v>3</v>
      </c>
      <c r="G4559">
        <v>15598927</v>
      </c>
      <c r="H4559" s="1">
        <v>947.90499999999997</v>
      </c>
      <c r="I4559" s="1">
        <v>10024</v>
      </c>
      <c r="J4559" s="1">
        <v>464074.1</v>
      </c>
      <c r="L4559" s="3"/>
      <c r="M4559">
        <v>21.6</v>
      </c>
      <c r="N4559"/>
      <c r="O4559" s="1">
        <f t="shared" si="786"/>
        <v>0</v>
      </c>
      <c r="P4559" s="5">
        <f>-MIN(data!$B$4 / data!H4559 * data!O4559 / 100, data!M4559)</f>
        <v>0</v>
      </c>
      <c r="Q4559" s="4">
        <f t="shared" si="785"/>
        <v>0</v>
      </c>
      <c r="R4559" s="6">
        <f>-MIN(data!$B$5/(POWER(LN(H4559),2))*O4559/100, N4559)</f>
        <v>0</v>
      </c>
      <c r="S4559" s="6">
        <f t="shared" si="787"/>
        <v>0</v>
      </c>
      <c r="T4559" s="4">
        <f t="shared" si="788"/>
        <v>21.6</v>
      </c>
      <c r="U4559" s="4" t="e">
        <f t="shared" si="792"/>
        <v>#DIV/0!</v>
      </c>
      <c r="V4559" s="4" t="e">
        <f t="shared" si="793"/>
        <v>#DIV/0!</v>
      </c>
      <c r="W4559" s="6">
        <f t="shared" si="789"/>
        <v>0</v>
      </c>
      <c r="X4559" s="6" t="e">
        <f t="shared" si="794"/>
        <v>#DIV/0!</v>
      </c>
      <c r="Y4559" s="6" t="e">
        <f t="shared" si="795"/>
        <v>#DIV/0!</v>
      </c>
      <c r="AA4559" s="1">
        <f t="shared" si="790"/>
        <v>0</v>
      </c>
      <c r="AB4559" s="1">
        <f t="shared" si="791"/>
        <v>0</v>
      </c>
    </row>
    <row r="4560" spans="3:28" x14ac:dyDescent="0.25">
      <c r="C4560" s="1">
        <v>1986</v>
      </c>
      <c r="D4560" s="1" t="s">
        <v>127</v>
      </c>
      <c r="E4560" s="2" t="s">
        <v>299</v>
      </c>
      <c r="F4560">
        <v>3</v>
      </c>
      <c r="G4560">
        <v>16043731</v>
      </c>
      <c r="H4560" s="1">
        <v>932.6875</v>
      </c>
      <c r="I4560" s="1">
        <v>9582</v>
      </c>
      <c r="J4560" s="1">
        <v>472019.7</v>
      </c>
      <c r="L4560" s="3"/>
      <c r="M4560">
        <v>20.3</v>
      </c>
      <c r="N4560"/>
      <c r="O4560" s="1">
        <f t="shared" si="786"/>
        <v>0</v>
      </c>
      <c r="P4560" s="5">
        <f>-MIN(data!$B$4 / data!H4560 * data!O4560 / 100, data!M4560)</f>
        <v>0</v>
      </c>
      <c r="Q4560" s="4">
        <f t="shared" si="785"/>
        <v>0</v>
      </c>
      <c r="R4560" s="6">
        <f>-MIN(data!$B$5/(POWER(LN(H4560),2))*O4560/100, N4560)</f>
        <v>0</v>
      </c>
      <c r="S4560" s="6">
        <f t="shared" si="787"/>
        <v>0</v>
      </c>
      <c r="T4560" s="4">
        <f t="shared" si="788"/>
        <v>20.3</v>
      </c>
      <c r="U4560" s="4" t="e">
        <f t="shared" si="792"/>
        <v>#DIV/0!</v>
      </c>
      <c r="V4560" s="4" t="e">
        <f t="shared" si="793"/>
        <v>#DIV/0!</v>
      </c>
      <c r="W4560" s="6">
        <f t="shared" si="789"/>
        <v>0</v>
      </c>
      <c r="X4560" s="6" t="e">
        <f t="shared" si="794"/>
        <v>#DIV/0!</v>
      </c>
      <c r="Y4560" s="6" t="e">
        <f t="shared" si="795"/>
        <v>#DIV/0!</v>
      </c>
      <c r="AA4560" s="1">
        <f t="shared" si="790"/>
        <v>0</v>
      </c>
      <c r="AB4560" s="1">
        <f t="shared" si="791"/>
        <v>0</v>
      </c>
    </row>
    <row r="4561" spans="3:28" x14ac:dyDescent="0.25">
      <c r="C4561" s="1">
        <v>1987</v>
      </c>
      <c r="D4561" s="1" t="s">
        <v>127</v>
      </c>
      <c r="E4561" s="2" t="s">
        <v>299</v>
      </c>
      <c r="F4561">
        <v>3</v>
      </c>
      <c r="G4561">
        <v>16522000</v>
      </c>
      <c r="H4561" s="1">
        <v>884.52530000000002</v>
      </c>
      <c r="I4561" s="1">
        <v>9190</v>
      </c>
      <c r="J4561" s="1">
        <v>478645.8</v>
      </c>
      <c r="L4561" s="3"/>
      <c r="M4561">
        <v>19.2</v>
      </c>
      <c r="N4561"/>
      <c r="O4561" s="1">
        <f t="shared" si="786"/>
        <v>0</v>
      </c>
      <c r="P4561" s="5">
        <f>-MIN(data!$B$4 / data!H4561 * data!O4561 / 100, data!M4561)</f>
        <v>0</v>
      </c>
      <c r="Q4561" s="4">
        <f t="shared" si="785"/>
        <v>0</v>
      </c>
      <c r="R4561" s="6">
        <f>-MIN(data!$B$5/(POWER(LN(H4561),2))*O4561/100, N4561)</f>
        <v>0</v>
      </c>
      <c r="S4561" s="6">
        <f t="shared" si="787"/>
        <v>0</v>
      </c>
      <c r="T4561" s="4">
        <f t="shared" si="788"/>
        <v>19.2</v>
      </c>
      <c r="U4561" s="4" t="e">
        <f t="shared" si="792"/>
        <v>#DIV/0!</v>
      </c>
      <c r="V4561" s="4" t="e">
        <f t="shared" si="793"/>
        <v>#DIV/0!</v>
      </c>
      <c r="W4561" s="6">
        <f t="shared" si="789"/>
        <v>0</v>
      </c>
      <c r="X4561" s="6" t="e">
        <f t="shared" si="794"/>
        <v>#DIV/0!</v>
      </c>
      <c r="Y4561" s="6" t="e">
        <f t="shared" si="795"/>
        <v>#DIV/0!</v>
      </c>
      <c r="AA4561" s="1">
        <f t="shared" si="790"/>
        <v>0</v>
      </c>
      <c r="AB4561" s="1">
        <f t="shared" si="791"/>
        <v>0</v>
      </c>
    </row>
    <row r="4562" spans="3:28" x14ac:dyDescent="0.25">
      <c r="C4562" s="1">
        <v>1988</v>
      </c>
      <c r="D4562" s="1" t="s">
        <v>127</v>
      </c>
      <c r="E4562" s="2" t="s">
        <v>299</v>
      </c>
      <c r="F4562">
        <v>3</v>
      </c>
      <c r="G4562">
        <v>17022465</v>
      </c>
      <c r="H4562" s="1">
        <v>951.51739999999995</v>
      </c>
      <c r="I4562" s="1">
        <v>8849</v>
      </c>
      <c r="J4562" s="1">
        <v>483551.9</v>
      </c>
      <c r="L4562" s="3"/>
      <c r="M4562">
        <v>18.3</v>
      </c>
      <c r="N4562"/>
      <c r="O4562" s="1">
        <f t="shared" si="786"/>
        <v>0</v>
      </c>
      <c r="P4562" s="5">
        <f>-MIN(data!$B$4 / data!H4562 * data!O4562 / 100, data!M4562)</f>
        <v>0</v>
      </c>
      <c r="Q4562" s="4">
        <f t="shared" si="785"/>
        <v>0</v>
      </c>
      <c r="R4562" s="6">
        <f>-MIN(data!$B$5/(POWER(LN(H4562),2))*O4562/100, N4562)</f>
        <v>0</v>
      </c>
      <c r="S4562" s="6">
        <f t="shared" si="787"/>
        <v>0</v>
      </c>
      <c r="T4562" s="4">
        <f t="shared" si="788"/>
        <v>18.3</v>
      </c>
      <c r="U4562" s="4" t="e">
        <f t="shared" si="792"/>
        <v>#DIV/0!</v>
      </c>
      <c r="V4562" s="4" t="e">
        <f t="shared" si="793"/>
        <v>#DIV/0!</v>
      </c>
      <c r="W4562" s="6">
        <f t="shared" si="789"/>
        <v>0</v>
      </c>
      <c r="X4562" s="6" t="e">
        <f t="shared" si="794"/>
        <v>#DIV/0!</v>
      </c>
      <c r="Y4562" s="6" t="e">
        <f t="shared" si="795"/>
        <v>#DIV/0!</v>
      </c>
      <c r="AA4562" s="1">
        <f t="shared" si="790"/>
        <v>0</v>
      </c>
      <c r="AB4562" s="1">
        <f t="shared" si="791"/>
        <v>0</v>
      </c>
    </row>
    <row r="4563" spans="3:28" x14ac:dyDescent="0.25">
      <c r="C4563" s="1">
        <v>1989</v>
      </c>
      <c r="D4563" s="1" t="s">
        <v>127</v>
      </c>
      <c r="E4563" s="2" t="s">
        <v>299</v>
      </c>
      <c r="F4563">
        <v>3</v>
      </c>
      <c r="G4563">
        <v>17528961</v>
      </c>
      <c r="H4563" s="1">
        <v>1027.857</v>
      </c>
      <c r="I4563" s="1">
        <v>8552</v>
      </c>
      <c r="J4563" s="1">
        <v>491494.3</v>
      </c>
      <c r="L4563" s="3"/>
      <c r="M4563">
        <v>17.399999999999999</v>
      </c>
      <c r="N4563"/>
      <c r="O4563" s="1">
        <f t="shared" si="786"/>
        <v>0</v>
      </c>
      <c r="P4563" s="5">
        <f>-MIN(data!$B$4 / data!H4563 * data!O4563 / 100, data!M4563)</f>
        <v>0</v>
      </c>
      <c r="Q4563" s="4">
        <f t="shared" si="785"/>
        <v>0</v>
      </c>
      <c r="R4563" s="6">
        <f>-MIN(data!$B$5/(POWER(LN(H4563),2))*O4563/100, N4563)</f>
        <v>0</v>
      </c>
      <c r="S4563" s="6">
        <f t="shared" si="787"/>
        <v>0</v>
      </c>
      <c r="T4563" s="4">
        <f t="shared" si="788"/>
        <v>17.399999999999999</v>
      </c>
      <c r="U4563" s="4" t="e">
        <f t="shared" si="792"/>
        <v>#DIV/0!</v>
      </c>
      <c r="V4563" s="4" t="e">
        <f t="shared" si="793"/>
        <v>#DIV/0!</v>
      </c>
      <c r="W4563" s="6">
        <f t="shared" si="789"/>
        <v>0</v>
      </c>
      <c r="X4563" s="6" t="e">
        <f t="shared" si="794"/>
        <v>#DIV/0!</v>
      </c>
      <c r="Y4563" s="6" t="e">
        <f t="shared" si="795"/>
        <v>#DIV/0!</v>
      </c>
      <c r="AA4563" s="1">
        <f t="shared" si="790"/>
        <v>0</v>
      </c>
      <c r="AB4563" s="1">
        <f t="shared" si="791"/>
        <v>0</v>
      </c>
    </row>
    <row r="4564" spans="3:28" x14ac:dyDescent="0.25">
      <c r="C4564" s="1">
        <v>1990</v>
      </c>
      <c r="D4564" s="1" t="s">
        <v>127</v>
      </c>
      <c r="E4564" s="2" t="s">
        <v>299</v>
      </c>
      <c r="F4564">
        <v>3</v>
      </c>
      <c r="G4564">
        <v>18029824</v>
      </c>
      <c r="H4564" s="1">
        <v>1127.8900000000001</v>
      </c>
      <c r="I4564" s="1">
        <v>8276</v>
      </c>
      <c r="J4564" s="1">
        <v>498554.2</v>
      </c>
      <c r="K4564" s="1">
        <v>518987.3</v>
      </c>
      <c r="L4564" s="3">
        <v>410</v>
      </c>
      <c r="M4564">
        <v>16.600000000000001</v>
      </c>
      <c r="N4564">
        <v>79</v>
      </c>
      <c r="O4564" s="1">
        <f t="shared" si="786"/>
        <v>0</v>
      </c>
      <c r="P4564" s="5">
        <f>-MIN(data!$B$4 / data!H4564 * data!O4564 / 100, data!M4564)</f>
        <v>0</v>
      </c>
      <c r="Q4564" s="4">
        <f t="shared" si="785"/>
        <v>0</v>
      </c>
      <c r="R4564" s="6">
        <f>-MIN(data!$B$5/(POWER(LN(H4564),2))*O4564/100, N4564)</f>
        <v>0</v>
      </c>
      <c r="S4564" s="6">
        <f t="shared" si="787"/>
        <v>0</v>
      </c>
      <c r="T4564" s="4">
        <f t="shared" si="788"/>
        <v>16.600000000000001</v>
      </c>
      <c r="U4564" s="4" t="e">
        <f t="shared" si="792"/>
        <v>#DIV/0!</v>
      </c>
      <c r="V4564" s="4" t="e">
        <f t="shared" si="793"/>
        <v>#DIV/0!</v>
      </c>
      <c r="W4564" s="6">
        <f t="shared" si="789"/>
        <v>79</v>
      </c>
      <c r="X4564" s="6" t="e">
        <f t="shared" si="794"/>
        <v>#DIV/0!</v>
      </c>
      <c r="Y4564" s="6" t="e">
        <f t="shared" si="795"/>
        <v>#DIV/0!</v>
      </c>
      <c r="AA4564" s="1">
        <f t="shared" si="790"/>
        <v>0</v>
      </c>
      <c r="AB4564" s="1">
        <f t="shared" si="791"/>
        <v>0</v>
      </c>
    </row>
    <row r="4565" spans="3:28" x14ac:dyDescent="0.25">
      <c r="C4565" s="1">
        <v>1991</v>
      </c>
      <c r="D4565" s="1" t="s">
        <v>127</v>
      </c>
      <c r="E4565" s="2" t="s">
        <v>299</v>
      </c>
      <c r="F4565">
        <v>3</v>
      </c>
      <c r="G4565">
        <v>18519937</v>
      </c>
      <c r="H4565" s="1">
        <v>1234.789</v>
      </c>
      <c r="I4565" s="1">
        <v>8016</v>
      </c>
      <c r="J4565" s="1">
        <v>507341.8</v>
      </c>
      <c r="K4565" s="1">
        <v>506329.1</v>
      </c>
      <c r="L4565" s="3">
        <v>410</v>
      </c>
      <c r="M4565">
        <v>15.8</v>
      </c>
      <c r="N4565">
        <v>79</v>
      </c>
      <c r="O4565" s="1">
        <f t="shared" si="786"/>
        <v>0</v>
      </c>
      <c r="P4565" s="5">
        <f>-MIN(data!$B$4 / data!H4565 * data!O4565 / 100, data!M4565)</f>
        <v>0</v>
      </c>
      <c r="Q4565" s="4">
        <f t="shared" si="785"/>
        <v>0</v>
      </c>
      <c r="R4565" s="6">
        <f>-MIN(data!$B$5/(POWER(LN(H4565),2))*O4565/100, N4565)</f>
        <v>0</v>
      </c>
      <c r="S4565" s="6">
        <f t="shared" si="787"/>
        <v>0</v>
      </c>
      <c r="T4565" s="4">
        <f t="shared" si="788"/>
        <v>15.8</v>
      </c>
      <c r="U4565" s="4" t="e">
        <f t="shared" si="792"/>
        <v>#DIV/0!</v>
      </c>
      <c r="V4565" s="4" t="e">
        <f t="shared" si="793"/>
        <v>#DIV/0!</v>
      </c>
      <c r="W4565" s="6">
        <f t="shared" si="789"/>
        <v>79</v>
      </c>
      <c r="X4565" s="6" t="e">
        <f t="shared" si="794"/>
        <v>#DIV/0!</v>
      </c>
      <c r="Y4565" s="6" t="e">
        <f t="shared" si="795"/>
        <v>#DIV/0!</v>
      </c>
      <c r="AA4565" s="1">
        <f t="shared" si="790"/>
        <v>0</v>
      </c>
      <c r="AB4565" s="1">
        <f t="shared" si="791"/>
        <v>0</v>
      </c>
    </row>
    <row r="4566" spans="3:28" x14ac:dyDescent="0.25">
      <c r="C4566" s="1">
        <v>1992</v>
      </c>
      <c r="D4566" s="1" t="s">
        <v>127</v>
      </c>
      <c r="E4566" s="2" t="s">
        <v>299</v>
      </c>
      <c r="F4566">
        <v>3</v>
      </c>
      <c r="G4566">
        <v>19002656</v>
      </c>
      <c r="H4566" s="1">
        <v>1209.1959999999999</v>
      </c>
      <c r="I4566" s="1">
        <v>7771</v>
      </c>
      <c r="J4566" s="1">
        <v>514635.8</v>
      </c>
      <c r="K4566" s="1">
        <v>533333.30000000005</v>
      </c>
      <c r="L4566" s="3">
        <v>400</v>
      </c>
      <c r="M4566">
        <v>15.1</v>
      </c>
      <c r="N4566">
        <v>75</v>
      </c>
      <c r="O4566" s="1">
        <f t="shared" si="786"/>
        <v>0</v>
      </c>
      <c r="P4566" s="5">
        <f>-MIN(data!$B$4 / data!H4566 * data!O4566 / 100, data!M4566)</f>
        <v>0</v>
      </c>
      <c r="Q4566" s="4">
        <f t="shared" si="785"/>
        <v>0</v>
      </c>
      <c r="R4566" s="6">
        <f>-MIN(data!$B$5/(POWER(LN(H4566),2))*O4566/100, N4566)</f>
        <v>0</v>
      </c>
      <c r="S4566" s="6">
        <f t="shared" si="787"/>
        <v>0</v>
      </c>
      <c r="T4566" s="4">
        <f t="shared" si="788"/>
        <v>15.1</v>
      </c>
      <c r="U4566" s="4" t="e">
        <f t="shared" si="792"/>
        <v>#DIV/0!</v>
      </c>
      <c r="V4566" s="4" t="e">
        <f t="shared" si="793"/>
        <v>#DIV/0!</v>
      </c>
      <c r="W4566" s="6">
        <f t="shared" si="789"/>
        <v>75</v>
      </c>
      <c r="X4566" s="6" t="e">
        <f t="shared" si="794"/>
        <v>#DIV/0!</v>
      </c>
      <c r="Y4566" s="6" t="e">
        <f t="shared" si="795"/>
        <v>#DIV/0!</v>
      </c>
      <c r="AA4566" s="1">
        <f t="shared" si="790"/>
        <v>0</v>
      </c>
      <c r="AB4566" s="1">
        <f t="shared" si="791"/>
        <v>0</v>
      </c>
    </row>
    <row r="4567" spans="3:28" x14ac:dyDescent="0.25">
      <c r="C4567" s="1">
        <v>1993</v>
      </c>
      <c r="D4567" s="1" t="s">
        <v>127</v>
      </c>
      <c r="E4567" s="2" t="s">
        <v>299</v>
      </c>
      <c r="F4567">
        <v>3</v>
      </c>
      <c r="G4567">
        <v>19484898</v>
      </c>
      <c r="H4567" s="1">
        <v>1238.175</v>
      </c>
      <c r="I4567" s="1">
        <v>7534</v>
      </c>
      <c r="J4567" s="1">
        <v>523194.4</v>
      </c>
      <c r="K4567" s="1">
        <v>506849.3</v>
      </c>
      <c r="L4567" s="3">
        <v>400</v>
      </c>
      <c r="M4567">
        <v>14.4</v>
      </c>
      <c r="N4567">
        <v>73</v>
      </c>
      <c r="O4567" s="1">
        <f t="shared" si="786"/>
        <v>0</v>
      </c>
      <c r="P4567" s="5">
        <f>-MIN(data!$B$4 / data!H4567 * data!O4567 / 100, data!M4567)</f>
        <v>0</v>
      </c>
      <c r="Q4567" s="4">
        <f t="shared" si="785"/>
        <v>0</v>
      </c>
      <c r="R4567" s="6">
        <f>-MIN(data!$B$5/(POWER(LN(H4567),2))*O4567/100, N4567)</f>
        <v>0</v>
      </c>
      <c r="S4567" s="6">
        <f t="shared" si="787"/>
        <v>0</v>
      </c>
      <c r="T4567" s="4">
        <f t="shared" si="788"/>
        <v>14.4</v>
      </c>
      <c r="U4567" s="4" t="e">
        <f t="shared" si="792"/>
        <v>#DIV/0!</v>
      </c>
      <c r="V4567" s="4" t="e">
        <f t="shared" si="793"/>
        <v>#DIV/0!</v>
      </c>
      <c r="W4567" s="6">
        <f t="shared" si="789"/>
        <v>73</v>
      </c>
      <c r="X4567" s="6" t="e">
        <f t="shared" si="794"/>
        <v>#DIV/0!</v>
      </c>
      <c r="Y4567" s="6" t="e">
        <f t="shared" si="795"/>
        <v>#DIV/0!</v>
      </c>
      <c r="AA4567" s="1">
        <f t="shared" si="790"/>
        <v>0</v>
      </c>
      <c r="AB4567" s="1">
        <f t="shared" si="791"/>
        <v>0</v>
      </c>
    </row>
    <row r="4568" spans="3:28" x14ac:dyDescent="0.25">
      <c r="C4568" s="1">
        <v>1994</v>
      </c>
      <c r="D4568" s="1" t="s">
        <v>127</v>
      </c>
      <c r="E4568" s="2" t="s">
        <v>299</v>
      </c>
      <c r="F4568">
        <v>3</v>
      </c>
      <c r="G4568">
        <v>19977500</v>
      </c>
      <c r="H4568" s="1">
        <v>1319.479</v>
      </c>
      <c r="I4568" s="1">
        <v>7315</v>
      </c>
      <c r="J4568" s="1">
        <v>530072.5</v>
      </c>
      <c r="K4568" s="1">
        <v>567164.19999999995</v>
      </c>
      <c r="L4568" s="3">
        <v>370</v>
      </c>
      <c r="M4568">
        <v>13.8</v>
      </c>
      <c r="N4568">
        <v>67</v>
      </c>
      <c r="O4568" s="1">
        <f t="shared" si="786"/>
        <v>0</v>
      </c>
      <c r="P4568" s="5">
        <f>-MIN(data!$B$4 / data!H4568 * data!O4568 / 100, data!M4568)</f>
        <v>0</v>
      </c>
      <c r="Q4568" s="4">
        <f t="shared" si="785"/>
        <v>0</v>
      </c>
      <c r="R4568" s="6">
        <f>-MIN(data!$B$5/(POWER(LN(H4568),2))*O4568/100, N4568)</f>
        <v>0</v>
      </c>
      <c r="S4568" s="6">
        <f t="shared" si="787"/>
        <v>0</v>
      </c>
      <c r="T4568" s="4">
        <f t="shared" si="788"/>
        <v>13.8</v>
      </c>
      <c r="U4568" s="4" t="e">
        <f t="shared" si="792"/>
        <v>#DIV/0!</v>
      </c>
      <c r="V4568" s="4" t="e">
        <f t="shared" si="793"/>
        <v>#DIV/0!</v>
      </c>
      <c r="W4568" s="6">
        <f t="shared" si="789"/>
        <v>67</v>
      </c>
      <c r="X4568" s="6" t="e">
        <f t="shared" si="794"/>
        <v>#DIV/0!</v>
      </c>
      <c r="Y4568" s="6" t="e">
        <f t="shared" si="795"/>
        <v>#DIV/0!</v>
      </c>
      <c r="AA4568" s="1">
        <f t="shared" si="790"/>
        <v>0</v>
      </c>
      <c r="AB4568" s="1">
        <f t="shared" si="791"/>
        <v>0</v>
      </c>
    </row>
    <row r="4569" spans="3:28" x14ac:dyDescent="0.25">
      <c r="C4569" s="1">
        <v>1995</v>
      </c>
      <c r="D4569" s="1" t="s">
        <v>127</v>
      </c>
      <c r="E4569" s="2" t="s">
        <v>299</v>
      </c>
      <c r="F4569">
        <v>3</v>
      </c>
      <c r="G4569">
        <v>20487607</v>
      </c>
      <c r="H4569" s="1">
        <v>1344.037</v>
      </c>
      <c r="I4569" s="1">
        <v>7119</v>
      </c>
      <c r="J4569" s="1">
        <v>535263.19999999995</v>
      </c>
      <c r="K4569" s="1">
        <v>529411.80000000005</v>
      </c>
      <c r="L4569" s="3">
        <v>380</v>
      </c>
      <c r="M4569">
        <v>13.3</v>
      </c>
      <c r="N4569">
        <v>68</v>
      </c>
      <c r="O4569" s="1">
        <f t="shared" si="786"/>
        <v>0</v>
      </c>
      <c r="P4569" s="5">
        <f>-MIN(data!$B$4 / data!H4569 * data!O4569 / 100, data!M4569)</f>
        <v>0</v>
      </c>
      <c r="Q4569" s="4">
        <f t="shared" si="785"/>
        <v>0</v>
      </c>
      <c r="R4569" s="6">
        <f>-MIN(data!$B$5/(POWER(LN(H4569),2))*O4569/100, N4569)</f>
        <v>0</v>
      </c>
      <c r="S4569" s="6">
        <f t="shared" si="787"/>
        <v>0</v>
      </c>
      <c r="T4569" s="4">
        <f t="shared" si="788"/>
        <v>13.3</v>
      </c>
      <c r="U4569" s="4" t="e">
        <f t="shared" si="792"/>
        <v>#DIV/0!</v>
      </c>
      <c r="V4569" s="4" t="e">
        <f t="shared" si="793"/>
        <v>#DIV/0!</v>
      </c>
      <c r="W4569" s="6">
        <f t="shared" si="789"/>
        <v>68</v>
      </c>
      <c r="X4569" s="6" t="e">
        <f t="shared" si="794"/>
        <v>#DIV/0!</v>
      </c>
      <c r="Y4569" s="6" t="e">
        <f t="shared" si="795"/>
        <v>#DIV/0!</v>
      </c>
      <c r="AA4569" s="1">
        <f t="shared" si="790"/>
        <v>0</v>
      </c>
      <c r="AB4569" s="1">
        <f t="shared" si="791"/>
        <v>0</v>
      </c>
    </row>
    <row r="4570" spans="3:28" x14ac:dyDescent="0.25">
      <c r="C4570" s="1">
        <v>1996</v>
      </c>
      <c r="D4570" s="1" t="s">
        <v>127</v>
      </c>
      <c r="E4570" s="2" t="s">
        <v>299</v>
      </c>
      <c r="F4570">
        <v>3</v>
      </c>
      <c r="G4570">
        <v>21017613</v>
      </c>
      <c r="H4570" s="1">
        <v>1461.3879999999999</v>
      </c>
      <c r="I4570" s="1">
        <v>6922</v>
      </c>
      <c r="J4570" s="1">
        <v>536589.1</v>
      </c>
      <c r="K4570" s="1">
        <v>538461.5</v>
      </c>
      <c r="L4570" s="3">
        <v>360</v>
      </c>
      <c r="M4570">
        <v>12.9</v>
      </c>
      <c r="N4570">
        <v>65</v>
      </c>
      <c r="O4570" s="1">
        <f t="shared" si="786"/>
        <v>0</v>
      </c>
      <c r="P4570" s="5">
        <f>-MIN(data!$B$4 / data!H4570 * data!O4570 / 100, data!M4570)</f>
        <v>0</v>
      </c>
      <c r="Q4570" s="4">
        <f t="shared" si="785"/>
        <v>0</v>
      </c>
      <c r="R4570" s="6">
        <f>-MIN(data!$B$5/(POWER(LN(H4570),2))*O4570/100, N4570)</f>
        <v>0</v>
      </c>
      <c r="S4570" s="6">
        <f t="shared" si="787"/>
        <v>0</v>
      </c>
      <c r="T4570" s="4">
        <f t="shared" si="788"/>
        <v>12.9</v>
      </c>
      <c r="U4570" s="4" t="e">
        <f t="shared" si="792"/>
        <v>#DIV/0!</v>
      </c>
      <c r="V4570" s="4" t="e">
        <f t="shared" si="793"/>
        <v>#DIV/0!</v>
      </c>
      <c r="W4570" s="6">
        <f t="shared" si="789"/>
        <v>65</v>
      </c>
      <c r="X4570" s="6" t="e">
        <f t="shared" si="794"/>
        <v>#DIV/0!</v>
      </c>
      <c r="Y4570" s="6" t="e">
        <f t="shared" si="795"/>
        <v>#DIV/0!</v>
      </c>
      <c r="AA4570" s="1">
        <f t="shared" si="790"/>
        <v>0</v>
      </c>
      <c r="AB4570" s="1">
        <f t="shared" si="791"/>
        <v>0</v>
      </c>
    </row>
    <row r="4571" spans="3:28" x14ac:dyDescent="0.25">
      <c r="C4571" s="1">
        <v>1997</v>
      </c>
      <c r="D4571" s="1" t="s">
        <v>127</v>
      </c>
      <c r="E4571" s="2" t="s">
        <v>299</v>
      </c>
      <c r="F4571">
        <v>3</v>
      </c>
      <c r="G4571">
        <v>21562793</v>
      </c>
      <c r="H4571" s="1">
        <v>1538.605</v>
      </c>
      <c r="I4571" s="1">
        <v>6648</v>
      </c>
      <c r="J4571" s="1">
        <v>536129</v>
      </c>
      <c r="K4571" s="1">
        <v>515625</v>
      </c>
      <c r="L4571" s="3">
        <v>350</v>
      </c>
      <c r="M4571">
        <v>12.4</v>
      </c>
      <c r="N4571">
        <v>64</v>
      </c>
      <c r="O4571" s="1">
        <f t="shared" si="786"/>
        <v>0</v>
      </c>
      <c r="P4571" s="5">
        <f>-MIN(data!$B$4 / data!H4571 * data!O4571 / 100, data!M4571)</f>
        <v>0</v>
      </c>
      <c r="Q4571" s="4">
        <f t="shared" si="785"/>
        <v>0</v>
      </c>
      <c r="R4571" s="6">
        <f>-MIN(data!$B$5/(POWER(LN(H4571),2))*O4571/100, N4571)</f>
        <v>0</v>
      </c>
      <c r="S4571" s="6">
        <f t="shared" si="787"/>
        <v>0</v>
      </c>
      <c r="T4571" s="4">
        <f t="shared" si="788"/>
        <v>12.4</v>
      </c>
      <c r="U4571" s="4" t="e">
        <f t="shared" si="792"/>
        <v>#DIV/0!</v>
      </c>
      <c r="V4571" s="4" t="e">
        <f t="shared" si="793"/>
        <v>#DIV/0!</v>
      </c>
      <c r="W4571" s="6">
        <f t="shared" si="789"/>
        <v>64</v>
      </c>
      <c r="X4571" s="6" t="e">
        <f t="shared" si="794"/>
        <v>#DIV/0!</v>
      </c>
      <c r="Y4571" s="6" t="e">
        <f t="shared" si="795"/>
        <v>#DIV/0!</v>
      </c>
      <c r="AA4571" s="1">
        <f t="shared" si="790"/>
        <v>0</v>
      </c>
      <c r="AB4571" s="1">
        <f t="shared" si="791"/>
        <v>0</v>
      </c>
    </row>
    <row r="4572" spans="3:28" x14ac:dyDescent="0.25">
      <c r="C4572" s="1">
        <v>1998</v>
      </c>
      <c r="D4572" s="1" t="s">
        <v>127</v>
      </c>
      <c r="E4572" s="2" t="s">
        <v>299</v>
      </c>
      <c r="F4572">
        <v>3</v>
      </c>
      <c r="G4572">
        <v>22114654</v>
      </c>
      <c r="H4572" s="1">
        <v>1189.443</v>
      </c>
      <c r="I4572" s="1">
        <v>6244</v>
      </c>
      <c r="J4572" s="1">
        <v>533675.19999999995</v>
      </c>
      <c r="K4572" s="1">
        <v>550000</v>
      </c>
      <c r="L4572" s="3">
        <v>330</v>
      </c>
      <c r="M4572">
        <v>11.7</v>
      </c>
      <c r="N4572">
        <v>60</v>
      </c>
      <c r="O4572" s="1">
        <f t="shared" si="786"/>
        <v>0</v>
      </c>
      <c r="P4572" s="5">
        <f>-MIN(data!$B$4 / data!H4572 * data!O4572 / 100, data!M4572)</f>
        <v>0</v>
      </c>
      <c r="Q4572" s="4">
        <f t="shared" si="785"/>
        <v>0</v>
      </c>
      <c r="R4572" s="6">
        <f>-MIN(data!$B$5/(POWER(LN(H4572),2))*O4572/100, N4572)</f>
        <v>0</v>
      </c>
      <c r="S4572" s="6">
        <f t="shared" si="787"/>
        <v>0</v>
      </c>
      <c r="T4572" s="4">
        <f t="shared" si="788"/>
        <v>11.7</v>
      </c>
      <c r="U4572" s="4" t="e">
        <f t="shared" si="792"/>
        <v>#DIV/0!</v>
      </c>
      <c r="V4572" s="4" t="e">
        <f t="shared" si="793"/>
        <v>#DIV/0!</v>
      </c>
      <c r="W4572" s="6">
        <f t="shared" si="789"/>
        <v>60</v>
      </c>
      <c r="X4572" s="6" t="e">
        <f t="shared" si="794"/>
        <v>#DIV/0!</v>
      </c>
      <c r="Y4572" s="6" t="e">
        <f t="shared" si="795"/>
        <v>#DIV/0!</v>
      </c>
      <c r="AA4572" s="1">
        <f t="shared" si="790"/>
        <v>0</v>
      </c>
      <c r="AB4572" s="1">
        <f t="shared" si="791"/>
        <v>0</v>
      </c>
    </row>
    <row r="4573" spans="3:28" x14ac:dyDescent="0.25">
      <c r="C4573" s="1">
        <v>1999</v>
      </c>
      <c r="D4573" s="1" t="s">
        <v>127</v>
      </c>
      <c r="E4573" s="2" t="s">
        <v>299</v>
      </c>
      <c r="F4573">
        <v>3</v>
      </c>
      <c r="G4573">
        <v>22661298</v>
      </c>
      <c r="H4573" s="1">
        <v>1197.075</v>
      </c>
      <c r="I4573" s="1">
        <v>5750</v>
      </c>
      <c r="J4573" s="1">
        <v>522727.3</v>
      </c>
      <c r="K4573" s="1">
        <v>483871</v>
      </c>
      <c r="L4573" s="3">
        <v>330</v>
      </c>
      <c r="M4573">
        <v>11</v>
      </c>
      <c r="N4573">
        <v>62</v>
      </c>
      <c r="O4573" s="1">
        <f t="shared" si="786"/>
        <v>0</v>
      </c>
      <c r="P4573" s="5">
        <f>-MIN(data!$B$4 / data!H4573 * data!O4573 / 100, data!M4573)</f>
        <v>0</v>
      </c>
      <c r="Q4573" s="4">
        <f t="shared" si="785"/>
        <v>0</v>
      </c>
      <c r="R4573" s="6">
        <f>-MIN(data!$B$5/(POWER(LN(H4573),2))*O4573/100, N4573)</f>
        <v>0</v>
      </c>
      <c r="S4573" s="6">
        <f t="shared" si="787"/>
        <v>0</v>
      </c>
      <c r="T4573" s="4">
        <f t="shared" si="788"/>
        <v>11</v>
      </c>
      <c r="U4573" s="4" t="e">
        <f t="shared" si="792"/>
        <v>#DIV/0!</v>
      </c>
      <c r="V4573" s="4" t="e">
        <f t="shared" si="793"/>
        <v>#DIV/0!</v>
      </c>
      <c r="W4573" s="6">
        <f t="shared" si="789"/>
        <v>62</v>
      </c>
      <c r="X4573" s="6" t="e">
        <f t="shared" si="794"/>
        <v>#DIV/0!</v>
      </c>
      <c r="Y4573" s="6" t="e">
        <f t="shared" si="795"/>
        <v>#DIV/0!</v>
      </c>
      <c r="AA4573" s="1">
        <f t="shared" si="790"/>
        <v>0</v>
      </c>
      <c r="AB4573" s="1">
        <f t="shared" si="791"/>
        <v>0</v>
      </c>
    </row>
    <row r="4574" spans="3:28" x14ac:dyDescent="0.25">
      <c r="C4574" s="1">
        <v>2000</v>
      </c>
      <c r="D4574" s="1" t="s">
        <v>127</v>
      </c>
      <c r="E4574" s="2" t="s">
        <v>299</v>
      </c>
      <c r="F4574">
        <v>3</v>
      </c>
      <c r="G4574">
        <v>23194257</v>
      </c>
      <c r="H4574" s="1">
        <v>1132.338</v>
      </c>
      <c r="I4574" s="1">
        <v>5241</v>
      </c>
      <c r="J4574" s="1">
        <v>513823.5</v>
      </c>
      <c r="K4574" s="1">
        <v>500000</v>
      </c>
      <c r="L4574" s="3">
        <v>300</v>
      </c>
      <c r="M4574">
        <v>10.199999999999999</v>
      </c>
      <c r="N4574">
        <v>58</v>
      </c>
      <c r="O4574" s="1">
        <f t="shared" si="786"/>
        <v>0</v>
      </c>
      <c r="P4574" s="5">
        <f>-MIN(data!$B$4 / data!H4574 * data!O4574 / 100, data!M4574)</f>
        <v>0</v>
      </c>
      <c r="Q4574" s="4">
        <f t="shared" si="785"/>
        <v>0</v>
      </c>
      <c r="R4574" s="6">
        <f>-MIN(data!$B$5/(POWER(LN(H4574),2))*O4574/100, N4574)</f>
        <v>0</v>
      </c>
      <c r="S4574" s="6">
        <f t="shared" si="787"/>
        <v>0</v>
      </c>
      <c r="T4574" s="4">
        <f t="shared" si="788"/>
        <v>10.199999999999999</v>
      </c>
      <c r="U4574" s="4" t="e">
        <f t="shared" si="792"/>
        <v>#DIV/0!</v>
      </c>
      <c r="V4574" s="4" t="e">
        <f t="shared" si="793"/>
        <v>#DIV/0!</v>
      </c>
      <c r="W4574" s="6">
        <f t="shared" si="789"/>
        <v>58</v>
      </c>
      <c r="X4574" s="6" t="e">
        <f t="shared" si="794"/>
        <v>#DIV/0!</v>
      </c>
      <c r="Y4574" s="6" t="e">
        <f t="shared" si="795"/>
        <v>#DIV/0!</v>
      </c>
      <c r="AA4574" s="1">
        <f t="shared" si="790"/>
        <v>0</v>
      </c>
      <c r="AB4574" s="1">
        <f t="shared" si="791"/>
        <v>0</v>
      </c>
    </row>
    <row r="4575" spans="3:28" x14ac:dyDescent="0.25">
      <c r="C4575" s="1">
        <v>2001</v>
      </c>
      <c r="D4575" s="1" t="s">
        <v>127</v>
      </c>
      <c r="E4575" s="2" t="s">
        <v>299</v>
      </c>
      <c r="F4575">
        <v>3</v>
      </c>
      <c r="G4575">
        <v>23709119</v>
      </c>
      <c r="H4575" s="1">
        <v>1447.665</v>
      </c>
      <c r="I4575" s="1">
        <v>4775</v>
      </c>
      <c r="J4575" s="1">
        <v>502631.6</v>
      </c>
      <c r="K4575" s="1">
        <v>482142.9</v>
      </c>
      <c r="L4575" s="3">
        <v>290</v>
      </c>
      <c r="M4575">
        <v>9.5</v>
      </c>
      <c r="N4575">
        <v>56</v>
      </c>
      <c r="O4575" s="1">
        <f t="shared" si="786"/>
        <v>0</v>
      </c>
      <c r="P4575" s="5">
        <f>-MIN(data!$B$4 / data!H4575 * data!O4575 / 100, data!M4575)</f>
        <v>0</v>
      </c>
      <c r="Q4575" s="4">
        <f t="shared" si="785"/>
        <v>0</v>
      </c>
      <c r="R4575" s="6">
        <f>-MIN(data!$B$5/(POWER(LN(H4575),2))*O4575/100, N4575)</f>
        <v>0</v>
      </c>
      <c r="S4575" s="6">
        <f t="shared" si="787"/>
        <v>0</v>
      </c>
      <c r="T4575" s="4">
        <f t="shared" si="788"/>
        <v>9.5</v>
      </c>
      <c r="U4575" s="4" t="e">
        <f t="shared" si="792"/>
        <v>#DIV/0!</v>
      </c>
      <c r="V4575" s="4" t="e">
        <f t="shared" si="793"/>
        <v>#DIV/0!</v>
      </c>
      <c r="W4575" s="6">
        <f t="shared" si="789"/>
        <v>56</v>
      </c>
      <c r="X4575" s="6" t="e">
        <f t="shared" si="794"/>
        <v>#DIV/0!</v>
      </c>
      <c r="Y4575" s="6" t="e">
        <f t="shared" si="795"/>
        <v>#DIV/0!</v>
      </c>
      <c r="AA4575" s="1">
        <f t="shared" si="790"/>
        <v>0</v>
      </c>
      <c r="AB4575" s="1">
        <f t="shared" si="791"/>
        <v>0</v>
      </c>
    </row>
    <row r="4576" spans="3:28" x14ac:dyDescent="0.25">
      <c r="C4576" s="1">
        <v>2002</v>
      </c>
      <c r="D4576" s="1" t="s">
        <v>127</v>
      </c>
      <c r="E4576" s="2" t="s">
        <v>299</v>
      </c>
      <c r="F4576">
        <v>3</v>
      </c>
      <c r="G4576">
        <v>24208391</v>
      </c>
      <c r="H4576" s="1">
        <v>1443.0360000000001</v>
      </c>
      <c r="I4576" s="1">
        <v>4396</v>
      </c>
      <c r="J4576" s="1">
        <v>493932.6</v>
      </c>
      <c r="K4576" s="1">
        <v>481481.5</v>
      </c>
      <c r="L4576" s="3">
        <v>270</v>
      </c>
      <c r="M4576">
        <v>8.9</v>
      </c>
      <c r="N4576">
        <v>54</v>
      </c>
      <c r="O4576" s="1">
        <f t="shared" si="786"/>
        <v>0</v>
      </c>
      <c r="P4576" s="5">
        <f>-MIN(data!$B$4 / data!H4576 * data!O4576 / 100, data!M4576)</f>
        <v>0</v>
      </c>
      <c r="Q4576" s="4">
        <f t="shared" si="785"/>
        <v>0</v>
      </c>
      <c r="R4576" s="6">
        <f>-MIN(data!$B$5/(POWER(LN(H4576),2))*O4576/100, N4576)</f>
        <v>0</v>
      </c>
      <c r="S4576" s="6">
        <f t="shared" si="787"/>
        <v>0</v>
      </c>
      <c r="T4576" s="4">
        <f t="shared" si="788"/>
        <v>8.9</v>
      </c>
      <c r="U4576" s="4" t="e">
        <f t="shared" si="792"/>
        <v>#DIV/0!</v>
      </c>
      <c r="V4576" s="4" t="e">
        <f t="shared" si="793"/>
        <v>#DIV/0!</v>
      </c>
      <c r="W4576" s="6">
        <f t="shared" si="789"/>
        <v>54</v>
      </c>
      <c r="X4576" s="6" t="e">
        <f t="shared" si="794"/>
        <v>#DIV/0!</v>
      </c>
      <c r="Y4576" s="6" t="e">
        <f t="shared" si="795"/>
        <v>#DIV/0!</v>
      </c>
      <c r="AA4576" s="1">
        <f t="shared" si="790"/>
        <v>0</v>
      </c>
      <c r="AB4576" s="1">
        <f t="shared" si="791"/>
        <v>0</v>
      </c>
    </row>
    <row r="4577" spans="3:28" x14ac:dyDescent="0.25">
      <c r="C4577" s="1">
        <v>2003</v>
      </c>
      <c r="D4577" s="1" t="s">
        <v>127</v>
      </c>
      <c r="E4577" s="2" t="s">
        <v>299</v>
      </c>
      <c r="F4577">
        <v>3</v>
      </c>
      <c r="G4577">
        <v>24698819</v>
      </c>
      <c r="H4577" s="1">
        <v>1518.377</v>
      </c>
      <c r="I4577" s="1">
        <v>4129</v>
      </c>
      <c r="J4577" s="1">
        <v>485764.7</v>
      </c>
      <c r="K4577" s="1">
        <v>454545.5</v>
      </c>
      <c r="L4577" s="3">
        <v>260</v>
      </c>
      <c r="M4577">
        <v>8.5</v>
      </c>
      <c r="N4577">
        <v>55</v>
      </c>
      <c r="O4577" s="1">
        <f t="shared" si="786"/>
        <v>0</v>
      </c>
      <c r="P4577" s="5">
        <f>-MIN(data!$B$4 / data!H4577 * data!O4577 / 100, data!M4577)</f>
        <v>0</v>
      </c>
      <c r="Q4577" s="4">
        <f t="shared" si="785"/>
        <v>0</v>
      </c>
      <c r="R4577" s="6">
        <f>-MIN(data!$B$5/(POWER(LN(H4577),2))*O4577/100, N4577)</f>
        <v>0</v>
      </c>
      <c r="S4577" s="6">
        <f t="shared" si="787"/>
        <v>0</v>
      </c>
      <c r="T4577" s="4">
        <f t="shared" si="788"/>
        <v>8.5</v>
      </c>
      <c r="U4577" s="4" t="e">
        <f t="shared" si="792"/>
        <v>#DIV/0!</v>
      </c>
      <c r="V4577" s="4" t="e">
        <f t="shared" si="793"/>
        <v>#DIV/0!</v>
      </c>
      <c r="W4577" s="6">
        <f t="shared" si="789"/>
        <v>55</v>
      </c>
      <c r="X4577" s="6" t="e">
        <f t="shared" si="794"/>
        <v>#DIV/0!</v>
      </c>
      <c r="Y4577" s="6" t="e">
        <f t="shared" si="795"/>
        <v>#DIV/0!</v>
      </c>
      <c r="AA4577" s="1">
        <f t="shared" si="790"/>
        <v>0</v>
      </c>
      <c r="AB4577" s="1">
        <f t="shared" si="791"/>
        <v>0</v>
      </c>
    </row>
    <row r="4578" spans="3:28" x14ac:dyDescent="0.25">
      <c r="C4578" s="1">
        <v>2004</v>
      </c>
      <c r="D4578" s="1" t="s">
        <v>127</v>
      </c>
      <c r="E4578" s="2" t="s">
        <v>299</v>
      </c>
      <c r="F4578">
        <v>3</v>
      </c>
      <c r="G4578">
        <v>25190652</v>
      </c>
      <c r="H4578" s="1">
        <v>1470.046</v>
      </c>
      <c r="I4578" s="1">
        <v>3954</v>
      </c>
      <c r="J4578" s="1">
        <v>476385.5</v>
      </c>
      <c r="K4578" s="1">
        <v>452830.2</v>
      </c>
      <c r="L4578" s="3">
        <v>250</v>
      </c>
      <c r="M4578">
        <v>8.3000000000000007</v>
      </c>
      <c r="N4578">
        <v>53</v>
      </c>
      <c r="O4578" s="1">
        <f t="shared" si="786"/>
        <v>0</v>
      </c>
      <c r="P4578" s="5">
        <f>-MIN(data!$B$4 / data!H4578 * data!O4578 / 100, data!M4578)</f>
        <v>0</v>
      </c>
      <c r="Q4578" s="4">
        <f t="shared" si="785"/>
        <v>0</v>
      </c>
      <c r="R4578" s="6">
        <f>-MIN(data!$B$5/(POWER(LN(H4578),2))*O4578/100, N4578)</f>
        <v>0</v>
      </c>
      <c r="S4578" s="6">
        <f t="shared" si="787"/>
        <v>0</v>
      </c>
      <c r="T4578" s="4">
        <f t="shared" si="788"/>
        <v>8.3000000000000007</v>
      </c>
      <c r="U4578" s="4" t="e">
        <f t="shared" si="792"/>
        <v>#DIV/0!</v>
      </c>
      <c r="V4578" s="4" t="e">
        <f t="shared" si="793"/>
        <v>#DIV/0!</v>
      </c>
      <c r="W4578" s="6">
        <f t="shared" si="789"/>
        <v>53</v>
      </c>
      <c r="X4578" s="6" t="e">
        <f t="shared" si="794"/>
        <v>#DIV/0!</v>
      </c>
      <c r="Y4578" s="6" t="e">
        <f t="shared" si="795"/>
        <v>#DIV/0!</v>
      </c>
      <c r="AA4578" s="1">
        <f t="shared" si="790"/>
        <v>0</v>
      </c>
      <c r="AB4578" s="1">
        <f t="shared" si="791"/>
        <v>0</v>
      </c>
    </row>
    <row r="4579" spans="3:28" x14ac:dyDescent="0.25">
      <c r="C4579" s="1">
        <v>2005</v>
      </c>
      <c r="D4579" s="1" t="s">
        <v>127</v>
      </c>
      <c r="E4579" s="2" t="s">
        <v>299</v>
      </c>
      <c r="F4579">
        <v>3</v>
      </c>
      <c r="G4579">
        <v>25690611</v>
      </c>
      <c r="H4579" s="1">
        <v>1505.539</v>
      </c>
      <c r="I4579" s="1">
        <v>3838</v>
      </c>
      <c r="J4579" s="1">
        <v>468048.8</v>
      </c>
      <c r="K4579" s="1">
        <v>442307.7</v>
      </c>
      <c r="L4579" s="3">
        <v>240</v>
      </c>
      <c r="M4579">
        <v>8.1999999999999993</v>
      </c>
      <c r="N4579">
        <v>52</v>
      </c>
      <c r="O4579" s="1">
        <f t="shared" si="786"/>
        <v>0</v>
      </c>
      <c r="P4579" s="5">
        <f>-MIN(data!$B$4 / data!H4579 * data!O4579 / 100, data!M4579)</f>
        <v>0</v>
      </c>
      <c r="Q4579" s="4">
        <f t="shared" si="785"/>
        <v>0</v>
      </c>
      <c r="R4579" s="6">
        <f>-MIN(data!$B$5/(POWER(LN(H4579),2))*O4579/100, N4579)</f>
        <v>0</v>
      </c>
      <c r="S4579" s="6">
        <f t="shared" si="787"/>
        <v>0</v>
      </c>
      <c r="T4579" s="4">
        <f t="shared" si="788"/>
        <v>8.1999999999999993</v>
      </c>
      <c r="U4579" s="4" t="e">
        <f t="shared" si="792"/>
        <v>#DIV/0!</v>
      </c>
      <c r="V4579" s="4" t="e">
        <f t="shared" si="793"/>
        <v>#DIV/0!</v>
      </c>
      <c r="W4579" s="6">
        <f t="shared" si="789"/>
        <v>52</v>
      </c>
      <c r="X4579" s="6" t="e">
        <f t="shared" si="794"/>
        <v>#DIV/0!</v>
      </c>
      <c r="Y4579" s="6" t="e">
        <f t="shared" si="795"/>
        <v>#DIV/0!</v>
      </c>
      <c r="AA4579" s="1">
        <f t="shared" si="790"/>
        <v>0</v>
      </c>
      <c r="AB4579" s="1">
        <f t="shared" si="791"/>
        <v>0</v>
      </c>
    </row>
    <row r="4580" spans="3:28" x14ac:dyDescent="0.25">
      <c r="C4580" s="1">
        <v>2006</v>
      </c>
      <c r="D4580" s="1" t="s">
        <v>127</v>
      </c>
      <c r="E4580" s="2" t="s">
        <v>299</v>
      </c>
      <c r="F4580">
        <v>3</v>
      </c>
      <c r="G4580">
        <v>26201961</v>
      </c>
      <c r="H4580" s="1">
        <v>1652.7080000000001</v>
      </c>
      <c r="I4580" s="1">
        <v>3757</v>
      </c>
      <c r="J4580" s="1">
        <v>469625</v>
      </c>
      <c r="K4580" s="1">
        <v>431372.5</v>
      </c>
      <c r="L4580" s="3">
        <v>230</v>
      </c>
      <c r="M4580">
        <v>8</v>
      </c>
      <c r="N4580">
        <v>51</v>
      </c>
      <c r="O4580" s="1">
        <f t="shared" si="786"/>
        <v>0</v>
      </c>
      <c r="P4580" s="5">
        <f>-MIN(data!$B$4 / data!H4580 * data!O4580 / 100, data!M4580)</f>
        <v>0</v>
      </c>
      <c r="Q4580" s="4">
        <f t="shared" si="785"/>
        <v>0</v>
      </c>
      <c r="R4580" s="6">
        <f>-MIN(data!$B$5/(POWER(LN(H4580),2))*O4580/100, N4580)</f>
        <v>0</v>
      </c>
      <c r="S4580" s="6">
        <f t="shared" si="787"/>
        <v>0</v>
      </c>
      <c r="T4580" s="4">
        <f t="shared" si="788"/>
        <v>8</v>
      </c>
      <c r="U4580" s="4" t="e">
        <f t="shared" si="792"/>
        <v>#DIV/0!</v>
      </c>
      <c r="V4580" s="4" t="e">
        <f t="shared" si="793"/>
        <v>#DIV/0!</v>
      </c>
      <c r="W4580" s="6">
        <f t="shared" si="789"/>
        <v>51</v>
      </c>
      <c r="X4580" s="6" t="e">
        <f t="shared" si="794"/>
        <v>#DIV/0!</v>
      </c>
      <c r="Y4580" s="6" t="e">
        <f t="shared" si="795"/>
        <v>#DIV/0!</v>
      </c>
      <c r="AA4580" s="1">
        <f t="shared" si="790"/>
        <v>0</v>
      </c>
      <c r="AB4580" s="1">
        <f t="shared" si="791"/>
        <v>0</v>
      </c>
    </row>
    <row r="4581" spans="3:28" x14ac:dyDescent="0.25">
      <c r="C4581" s="1">
        <v>2007</v>
      </c>
      <c r="D4581" s="1" t="s">
        <v>127</v>
      </c>
      <c r="E4581" s="2" t="s">
        <v>299</v>
      </c>
      <c r="F4581">
        <v>3</v>
      </c>
      <c r="G4581">
        <v>26720370</v>
      </c>
      <c r="H4581" s="1">
        <v>1752.8420000000001</v>
      </c>
      <c r="I4581" s="1">
        <v>3710</v>
      </c>
      <c r="J4581" s="1">
        <v>469620.3</v>
      </c>
      <c r="K4581" s="1">
        <v>458333.3</v>
      </c>
      <c r="L4581" s="3">
        <v>220</v>
      </c>
      <c r="M4581">
        <v>7.9</v>
      </c>
      <c r="N4581">
        <v>48</v>
      </c>
      <c r="O4581" s="1">
        <f t="shared" si="786"/>
        <v>0</v>
      </c>
      <c r="P4581" s="5">
        <f>-MIN(data!$B$4 / data!H4581 * data!O4581 / 100, data!M4581)</f>
        <v>0</v>
      </c>
      <c r="Q4581" s="4">
        <f t="shared" si="785"/>
        <v>0</v>
      </c>
      <c r="R4581" s="6">
        <f>-MIN(data!$B$5/(POWER(LN(H4581),2))*O4581/100, N4581)</f>
        <v>0</v>
      </c>
      <c r="S4581" s="6">
        <f t="shared" si="787"/>
        <v>0</v>
      </c>
      <c r="T4581" s="4">
        <f t="shared" si="788"/>
        <v>7.9</v>
      </c>
      <c r="U4581" s="4" t="e">
        <f t="shared" si="792"/>
        <v>#DIV/0!</v>
      </c>
      <c r="V4581" s="4" t="e">
        <f t="shared" si="793"/>
        <v>#DIV/0!</v>
      </c>
      <c r="W4581" s="6">
        <f t="shared" si="789"/>
        <v>48</v>
      </c>
      <c r="X4581" s="6" t="e">
        <f t="shared" si="794"/>
        <v>#DIV/0!</v>
      </c>
      <c r="Y4581" s="6" t="e">
        <f t="shared" si="795"/>
        <v>#DIV/0!</v>
      </c>
      <c r="AA4581" s="1">
        <f t="shared" si="790"/>
        <v>0</v>
      </c>
      <c r="AB4581" s="1">
        <f t="shared" si="791"/>
        <v>0</v>
      </c>
    </row>
    <row r="4582" spans="3:28" x14ac:dyDescent="0.25">
      <c r="C4582" s="1">
        <v>2008</v>
      </c>
      <c r="D4582" s="1" t="s">
        <v>127</v>
      </c>
      <c r="E4582" s="2" t="s">
        <v>299</v>
      </c>
      <c r="F4582">
        <v>3</v>
      </c>
      <c r="G4582">
        <v>27236006</v>
      </c>
      <c r="H4582" s="1">
        <v>1781.5070000000001</v>
      </c>
      <c r="I4582" s="1">
        <v>3693</v>
      </c>
      <c r="J4582" s="1">
        <v>473461.5</v>
      </c>
      <c r="K4582" s="1">
        <v>479166.7</v>
      </c>
      <c r="L4582" s="3">
        <v>220</v>
      </c>
      <c r="M4582">
        <v>7.8</v>
      </c>
      <c r="N4582">
        <v>48</v>
      </c>
      <c r="O4582" s="1">
        <f t="shared" si="786"/>
        <v>0</v>
      </c>
      <c r="P4582" s="5">
        <f>-MIN(data!$B$4 / data!H4582 * data!O4582 / 100, data!M4582)</f>
        <v>0</v>
      </c>
      <c r="Q4582" s="4">
        <f t="shared" si="785"/>
        <v>0</v>
      </c>
      <c r="R4582" s="6">
        <f>-MIN(data!$B$5/(POWER(LN(H4582),2))*O4582/100, N4582)</f>
        <v>0</v>
      </c>
      <c r="S4582" s="6">
        <f t="shared" si="787"/>
        <v>0</v>
      </c>
      <c r="T4582" s="4">
        <f t="shared" si="788"/>
        <v>7.8</v>
      </c>
      <c r="U4582" s="4" t="e">
        <f t="shared" si="792"/>
        <v>#DIV/0!</v>
      </c>
      <c r="V4582" s="4" t="e">
        <f t="shared" si="793"/>
        <v>#DIV/0!</v>
      </c>
      <c r="W4582" s="6">
        <f t="shared" si="789"/>
        <v>48</v>
      </c>
      <c r="X4582" s="6" t="e">
        <f t="shared" si="794"/>
        <v>#DIV/0!</v>
      </c>
      <c r="Y4582" s="6" t="e">
        <f t="shared" si="795"/>
        <v>#DIV/0!</v>
      </c>
      <c r="AA4582" s="1">
        <f t="shared" si="790"/>
        <v>0</v>
      </c>
      <c r="AB4582" s="1">
        <f t="shared" si="791"/>
        <v>0</v>
      </c>
    </row>
    <row r="4583" spans="3:28" x14ac:dyDescent="0.25">
      <c r="C4583" s="1">
        <v>2009</v>
      </c>
      <c r="D4583" s="1" t="s">
        <v>127</v>
      </c>
      <c r="E4583" s="2" t="s">
        <v>299</v>
      </c>
      <c r="F4583">
        <v>3</v>
      </c>
      <c r="G4583">
        <v>27735040</v>
      </c>
      <c r="H4583" s="1">
        <v>1798.2950000000001</v>
      </c>
      <c r="I4583" s="1">
        <v>3692</v>
      </c>
      <c r="J4583" s="1">
        <v>473333.3</v>
      </c>
      <c r="K4583" s="1">
        <v>479166.7</v>
      </c>
      <c r="L4583" s="3">
        <v>230</v>
      </c>
      <c r="M4583">
        <v>7.8</v>
      </c>
      <c r="N4583">
        <v>48</v>
      </c>
      <c r="O4583" s="1">
        <f t="shared" si="786"/>
        <v>0</v>
      </c>
      <c r="P4583" s="5">
        <f>-MIN(data!$B$4 / data!H4583 * data!O4583 / 100, data!M4583)</f>
        <v>0</v>
      </c>
      <c r="Q4583" s="4">
        <f t="shared" si="785"/>
        <v>0</v>
      </c>
      <c r="R4583" s="6">
        <f>-MIN(data!$B$5/(POWER(LN(H4583),2))*O4583/100, N4583)</f>
        <v>0</v>
      </c>
      <c r="S4583" s="6">
        <f t="shared" si="787"/>
        <v>0</v>
      </c>
      <c r="T4583" s="4">
        <f t="shared" si="788"/>
        <v>7.8</v>
      </c>
      <c r="U4583" s="4" t="e">
        <f t="shared" si="792"/>
        <v>#DIV/0!</v>
      </c>
      <c r="V4583" s="4" t="e">
        <f t="shared" si="793"/>
        <v>#DIV/0!</v>
      </c>
      <c r="W4583" s="6">
        <f t="shared" si="789"/>
        <v>48</v>
      </c>
      <c r="X4583" s="6" t="e">
        <f t="shared" si="794"/>
        <v>#DIV/0!</v>
      </c>
      <c r="Y4583" s="6" t="e">
        <f t="shared" si="795"/>
        <v>#DIV/0!</v>
      </c>
      <c r="AA4583" s="1">
        <f t="shared" si="790"/>
        <v>0</v>
      </c>
      <c r="AB4583" s="1">
        <f t="shared" si="791"/>
        <v>0</v>
      </c>
    </row>
    <row r="4584" spans="3:28" x14ac:dyDescent="0.25">
      <c r="C4584" s="1">
        <v>2010</v>
      </c>
      <c r="D4584" s="1" t="s">
        <v>127</v>
      </c>
      <c r="E4584" s="2" t="s">
        <v>299</v>
      </c>
      <c r="F4584">
        <v>3</v>
      </c>
      <c r="G4584">
        <v>28208035</v>
      </c>
      <c r="H4584" s="1">
        <v>1746.6369999999999</v>
      </c>
      <c r="I4584" s="1">
        <v>3691</v>
      </c>
      <c r="J4584" s="1">
        <v>479350.6</v>
      </c>
      <c r="K4584" s="1">
        <v>458333.3</v>
      </c>
      <c r="L4584" s="3">
        <v>230</v>
      </c>
      <c r="M4584">
        <v>7.7</v>
      </c>
      <c r="N4584">
        <v>48</v>
      </c>
      <c r="O4584" s="1">
        <f t="shared" si="786"/>
        <v>0</v>
      </c>
      <c r="P4584" s="5">
        <f>-MIN(data!$B$4 / data!H4584 * data!O4584 / 100, data!M4584)</f>
        <v>0</v>
      </c>
      <c r="Q4584" s="4">
        <f t="shared" si="785"/>
        <v>0</v>
      </c>
      <c r="R4584" s="6">
        <f>-MIN(data!$B$5/(POWER(LN(H4584),2))*O4584/100, N4584)</f>
        <v>0</v>
      </c>
      <c r="S4584" s="6">
        <f t="shared" si="787"/>
        <v>0</v>
      </c>
      <c r="T4584" s="4">
        <f t="shared" si="788"/>
        <v>7.7</v>
      </c>
      <c r="U4584" s="4" t="e">
        <f t="shared" si="792"/>
        <v>#DIV/0!</v>
      </c>
      <c r="V4584" s="4" t="e">
        <f t="shared" si="793"/>
        <v>#DIV/0!</v>
      </c>
      <c r="W4584" s="6">
        <f t="shared" si="789"/>
        <v>48</v>
      </c>
      <c r="X4584" s="6" t="e">
        <f t="shared" si="794"/>
        <v>#DIV/0!</v>
      </c>
      <c r="Y4584" s="6" t="e">
        <f t="shared" si="795"/>
        <v>#DIV/0!</v>
      </c>
      <c r="AA4584" s="1">
        <f t="shared" si="790"/>
        <v>0</v>
      </c>
      <c r="AB4584" s="1">
        <f t="shared" si="791"/>
        <v>0</v>
      </c>
    </row>
    <row r="4585" spans="3:28" x14ac:dyDescent="0.25">
      <c r="C4585" s="1">
        <v>2011</v>
      </c>
      <c r="D4585" s="1" t="s">
        <v>127</v>
      </c>
      <c r="E4585" s="2" t="s">
        <v>299</v>
      </c>
      <c r="F4585">
        <v>3</v>
      </c>
      <c r="G4585">
        <v>28650955</v>
      </c>
      <c r="H4585" s="1">
        <v>1901.58</v>
      </c>
      <c r="I4585" s="1">
        <v>3686</v>
      </c>
      <c r="J4585" s="1">
        <v>485000</v>
      </c>
      <c r="K4585" s="1">
        <v>468085.1</v>
      </c>
      <c r="L4585" s="3">
        <v>220</v>
      </c>
      <c r="M4585">
        <v>7.6</v>
      </c>
      <c r="N4585">
        <v>47</v>
      </c>
      <c r="O4585" s="1">
        <f t="shared" si="786"/>
        <v>0</v>
      </c>
      <c r="P4585" s="5">
        <f>-MIN(data!$B$4 / data!H4585 * data!O4585 / 100, data!M4585)</f>
        <v>0</v>
      </c>
      <c r="Q4585" s="4">
        <f t="shared" si="785"/>
        <v>0</v>
      </c>
      <c r="R4585" s="6">
        <f>-MIN(data!$B$5/(POWER(LN(H4585),2))*O4585/100, N4585)</f>
        <v>0</v>
      </c>
      <c r="S4585" s="6">
        <f t="shared" si="787"/>
        <v>0</v>
      </c>
      <c r="T4585" s="4">
        <f t="shared" si="788"/>
        <v>7.6</v>
      </c>
      <c r="U4585" s="4" t="e">
        <f t="shared" si="792"/>
        <v>#DIV/0!</v>
      </c>
      <c r="V4585" s="4" t="e">
        <f t="shared" si="793"/>
        <v>#DIV/0!</v>
      </c>
      <c r="W4585" s="6">
        <f t="shared" si="789"/>
        <v>47</v>
      </c>
      <c r="X4585" s="6" t="e">
        <f t="shared" si="794"/>
        <v>#DIV/0!</v>
      </c>
      <c r="Y4585" s="6" t="e">
        <f t="shared" si="795"/>
        <v>#DIV/0!</v>
      </c>
      <c r="AA4585" s="1">
        <f t="shared" si="790"/>
        <v>0</v>
      </c>
      <c r="AB4585" s="1">
        <f t="shared" si="791"/>
        <v>0</v>
      </c>
    </row>
    <row r="4586" spans="3:28" x14ac:dyDescent="0.25">
      <c r="C4586" s="1">
        <v>2012</v>
      </c>
      <c r="D4586" s="1" t="s">
        <v>127</v>
      </c>
      <c r="E4586" s="2" t="s">
        <v>299</v>
      </c>
      <c r="F4586">
        <v>3</v>
      </c>
      <c r="G4586">
        <v>29068159</v>
      </c>
      <c r="H4586" s="1">
        <v>2012.925</v>
      </c>
      <c r="I4586" s="1">
        <v>3695</v>
      </c>
      <c r="J4586" s="1">
        <v>492666.7</v>
      </c>
      <c r="K4586" s="1">
        <v>466666.7</v>
      </c>
      <c r="L4586" s="3">
        <v>220</v>
      </c>
      <c r="M4586">
        <v>7.5</v>
      </c>
      <c r="N4586">
        <v>45</v>
      </c>
      <c r="O4586" s="1">
        <f t="shared" si="786"/>
        <v>0</v>
      </c>
      <c r="P4586" s="5">
        <f>-MIN(data!$B$4 / data!H4586 * data!O4586 / 100, data!M4586)</f>
        <v>0</v>
      </c>
      <c r="Q4586" s="4">
        <f t="shared" si="785"/>
        <v>0</v>
      </c>
      <c r="R4586" s="6">
        <f>-MIN(data!$B$5/(POWER(LN(H4586),2))*O4586/100, N4586)</f>
        <v>0</v>
      </c>
      <c r="S4586" s="6">
        <f t="shared" si="787"/>
        <v>0</v>
      </c>
      <c r="T4586" s="4">
        <f t="shared" si="788"/>
        <v>7.5</v>
      </c>
      <c r="U4586" s="4" t="e">
        <f t="shared" si="792"/>
        <v>#DIV/0!</v>
      </c>
      <c r="V4586" s="4" t="e">
        <f t="shared" si="793"/>
        <v>#DIV/0!</v>
      </c>
      <c r="W4586" s="6">
        <f t="shared" si="789"/>
        <v>45</v>
      </c>
      <c r="X4586" s="6" t="e">
        <f t="shared" si="794"/>
        <v>#DIV/0!</v>
      </c>
      <c r="Y4586" s="6" t="e">
        <f t="shared" si="795"/>
        <v>#DIV/0!</v>
      </c>
      <c r="AA4586" s="1">
        <f t="shared" si="790"/>
        <v>0</v>
      </c>
      <c r="AB4586" s="1">
        <f t="shared" si="791"/>
        <v>0</v>
      </c>
    </row>
    <row r="4587" spans="3:28" x14ac:dyDescent="0.25">
      <c r="C4587" s="1">
        <v>2013</v>
      </c>
      <c r="D4587" s="1" t="s">
        <v>127</v>
      </c>
      <c r="E4587" s="2" t="s">
        <v>299</v>
      </c>
      <c r="F4587">
        <v>3</v>
      </c>
      <c r="G4587">
        <v>29468872</v>
      </c>
      <c r="H4587" s="1">
        <v>2056.616</v>
      </c>
      <c r="I4587" s="1">
        <v>3735</v>
      </c>
      <c r="J4587" s="1">
        <v>504729.7</v>
      </c>
      <c r="K4587" s="1">
        <v>488372.1</v>
      </c>
      <c r="L4587" s="3">
        <v>210</v>
      </c>
      <c r="M4587">
        <v>7.4</v>
      </c>
      <c r="N4587">
        <v>43</v>
      </c>
      <c r="O4587" s="1">
        <f t="shared" si="786"/>
        <v>0</v>
      </c>
      <c r="P4587" s="5">
        <f>-MIN(data!$B$4 / data!H4587 * data!O4587 / 100, data!M4587)</f>
        <v>0</v>
      </c>
      <c r="Q4587" s="4">
        <f t="shared" si="785"/>
        <v>0</v>
      </c>
      <c r="R4587" s="6">
        <f>-MIN(data!$B$5/(POWER(LN(H4587),2))*O4587/100, N4587)</f>
        <v>0</v>
      </c>
      <c r="S4587" s="6">
        <f t="shared" si="787"/>
        <v>0</v>
      </c>
      <c r="T4587" s="4">
        <f t="shared" si="788"/>
        <v>7.4</v>
      </c>
      <c r="U4587" s="4" t="e">
        <f t="shared" si="792"/>
        <v>#DIV/0!</v>
      </c>
      <c r="V4587" s="4" t="e">
        <f t="shared" si="793"/>
        <v>#DIV/0!</v>
      </c>
      <c r="W4587" s="6">
        <f t="shared" si="789"/>
        <v>43</v>
      </c>
      <c r="X4587" s="6" t="e">
        <f t="shared" si="794"/>
        <v>#DIV/0!</v>
      </c>
      <c r="Y4587" s="6" t="e">
        <f t="shared" si="795"/>
        <v>#DIV/0!</v>
      </c>
      <c r="AA4587" s="1">
        <f t="shared" si="790"/>
        <v>0</v>
      </c>
      <c r="AB4587" s="1">
        <f t="shared" si="791"/>
        <v>0</v>
      </c>
    </row>
    <row r="4588" spans="3:28" x14ac:dyDescent="0.25">
      <c r="C4588" s="1">
        <v>2014</v>
      </c>
      <c r="D4588" s="1" t="s">
        <v>127</v>
      </c>
      <c r="E4588" s="2" t="s">
        <v>299</v>
      </c>
      <c r="F4588">
        <v>3</v>
      </c>
      <c r="G4588">
        <v>29866559</v>
      </c>
      <c r="H4588" s="1">
        <v>2098.5</v>
      </c>
      <c r="I4588" s="1">
        <v>3810</v>
      </c>
      <c r="J4588" s="1">
        <v>508000</v>
      </c>
      <c r="K4588" s="1">
        <v>487804.9</v>
      </c>
      <c r="L4588" s="3">
        <v>210</v>
      </c>
      <c r="M4588">
        <v>7.5</v>
      </c>
      <c r="N4588">
        <v>41</v>
      </c>
      <c r="O4588" s="1">
        <f t="shared" si="786"/>
        <v>0</v>
      </c>
      <c r="P4588" s="5">
        <f>-MIN(data!$B$4 / data!H4588 * data!O4588 / 100, data!M4588)</f>
        <v>0</v>
      </c>
      <c r="Q4588" s="4">
        <f t="shared" si="785"/>
        <v>0</v>
      </c>
      <c r="R4588" s="6">
        <f>-MIN(data!$B$5/(POWER(LN(H4588),2))*O4588/100, N4588)</f>
        <v>0</v>
      </c>
      <c r="S4588" s="6">
        <f t="shared" si="787"/>
        <v>0</v>
      </c>
      <c r="T4588" s="4">
        <f t="shared" si="788"/>
        <v>7.5</v>
      </c>
      <c r="U4588" s="4" t="e">
        <f t="shared" si="792"/>
        <v>#DIV/0!</v>
      </c>
      <c r="V4588" s="4" t="e">
        <f t="shared" si="793"/>
        <v>#DIV/0!</v>
      </c>
      <c r="W4588" s="6">
        <f t="shared" si="789"/>
        <v>41</v>
      </c>
      <c r="X4588" s="6" t="e">
        <f t="shared" si="794"/>
        <v>#DIV/0!</v>
      </c>
      <c r="Y4588" s="6" t="e">
        <f t="shared" si="795"/>
        <v>#DIV/0!</v>
      </c>
      <c r="AA4588" s="1">
        <f t="shared" si="790"/>
        <v>0</v>
      </c>
      <c r="AB4588" s="1">
        <f t="shared" si="791"/>
        <v>0</v>
      </c>
    </row>
    <row r="4589" spans="3:28" x14ac:dyDescent="0.25">
      <c r="C4589" s="1">
        <v>2015</v>
      </c>
      <c r="D4589" s="1" t="s">
        <v>127</v>
      </c>
      <c r="E4589" s="2" t="s">
        <v>299</v>
      </c>
      <c r="F4589">
        <v>3</v>
      </c>
      <c r="G4589">
        <v>30270962</v>
      </c>
      <c r="H4589" s="1">
        <v>2064.5790000000002</v>
      </c>
      <c r="I4589" s="1">
        <v>3919</v>
      </c>
      <c r="J4589" s="1">
        <v>515657.9</v>
      </c>
      <c r="L4589" s="3">
        <v>200</v>
      </c>
      <c r="M4589">
        <v>7.6</v>
      </c>
      <c r="N4589">
        <v>40</v>
      </c>
      <c r="O4589" s="1">
        <f t="shared" si="786"/>
        <v>0</v>
      </c>
      <c r="P4589" s="5">
        <f>-MIN(data!$B$4 / data!H4589 * data!O4589 / 100, data!M4589)</f>
        <v>0</v>
      </c>
      <c r="Q4589" s="4">
        <f t="shared" si="785"/>
        <v>0</v>
      </c>
      <c r="R4589" s="6">
        <f>-MIN(data!$B$5/(POWER(LN(H4589),2))*O4589/100, N4589)</f>
        <v>0</v>
      </c>
      <c r="S4589" s="6">
        <f t="shared" si="787"/>
        <v>0</v>
      </c>
      <c r="T4589" s="4">
        <f t="shared" si="788"/>
        <v>7.6</v>
      </c>
      <c r="U4589" s="4" t="e">
        <f t="shared" si="792"/>
        <v>#DIV/0!</v>
      </c>
      <c r="V4589" s="4" t="e">
        <f t="shared" si="793"/>
        <v>#DIV/0!</v>
      </c>
      <c r="W4589" s="6">
        <f t="shared" si="789"/>
        <v>40</v>
      </c>
      <c r="X4589" s="6" t="e">
        <f t="shared" si="794"/>
        <v>#DIV/0!</v>
      </c>
      <c r="Y4589" s="6" t="e">
        <f t="shared" si="795"/>
        <v>#DIV/0!</v>
      </c>
      <c r="AA4589" s="1">
        <f t="shared" si="790"/>
        <v>0</v>
      </c>
      <c r="AB4589" s="1">
        <f t="shared" si="791"/>
        <v>0</v>
      </c>
    </row>
    <row r="4590" spans="3:28" x14ac:dyDescent="0.25">
      <c r="C4590" s="1">
        <v>2016</v>
      </c>
      <c r="D4590" s="1" t="s">
        <v>127</v>
      </c>
      <c r="E4590" s="2" t="s">
        <v>299</v>
      </c>
      <c r="F4590">
        <v>3</v>
      </c>
      <c r="G4590">
        <v>30684804</v>
      </c>
      <c r="H4590" s="1">
        <v>1937.63</v>
      </c>
      <c r="I4590" s="1">
        <v>4048</v>
      </c>
      <c r="J4590" s="1">
        <v>525714.30000000005</v>
      </c>
      <c r="L4590" s="3"/>
      <c r="M4590">
        <v>7.7</v>
      </c>
      <c r="N4590"/>
      <c r="O4590" s="1">
        <f t="shared" si="786"/>
        <v>0</v>
      </c>
      <c r="P4590" s="5">
        <f>-MIN(data!$B$4 / data!H4590 * data!O4590 / 100, data!M4590)</f>
        <v>0</v>
      </c>
      <c r="Q4590" s="4">
        <f t="shared" si="785"/>
        <v>0</v>
      </c>
      <c r="R4590" s="6">
        <f>-MIN(data!$B$5/(POWER(LN(H4590),2))*O4590/100, N4590)</f>
        <v>0</v>
      </c>
      <c r="S4590" s="6">
        <f t="shared" si="787"/>
        <v>0</v>
      </c>
      <c r="T4590" s="4">
        <f t="shared" si="788"/>
        <v>7.7</v>
      </c>
      <c r="U4590" s="4" t="e">
        <f t="shared" si="792"/>
        <v>#DIV/0!</v>
      </c>
      <c r="V4590" s="4" t="e">
        <f t="shared" si="793"/>
        <v>#DIV/0!</v>
      </c>
      <c r="W4590" s="6">
        <f t="shared" si="789"/>
        <v>0</v>
      </c>
      <c r="X4590" s="6" t="e">
        <f t="shared" si="794"/>
        <v>#DIV/0!</v>
      </c>
      <c r="Y4590" s="6" t="e">
        <f t="shared" si="795"/>
        <v>#DIV/0!</v>
      </c>
      <c r="AA4590" s="1">
        <f t="shared" si="790"/>
        <v>0</v>
      </c>
      <c r="AB4590" s="1">
        <f t="shared" si="791"/>
        <v>0</v>
      </c>
    </row>
    <row r="4591" spans="3:28" x14ac:dyDescent="0.25">
      <c r="C4591" s="1">
        <v>1980</v>
      </c>
      <c r="D4591" s="1" t="s">
        <v>128</v>
      </c>
      <c r="E4591" s="2" t="s">
        <v>314</v>
      </c>
      <c r="F4591">
        <v>3</v>
      </c>
      <c r="G4591">
        <v>1057727</v>
      </c>
      <c r="H4591" s="1">
        <v>0</v>
      </c>
      <c r="I4591" s="1">
        <v>4173</v>
      </c>
      <c r="J4591" s="1">
        <v>42108.98</v>
      </c>
      <c r="L4591" s="3"/>
      <c r="M4591">
        <v>99.1</v>
      </c>
      <c r="N4591"/>
      <c r="O4591" s="1">
        <f t="shared" si="786"/>
        <v>0</v>
      </c>
      <c r="P4591" s="5" t="e">
        <f>-MIN(data!$B$4 / data!H4591 * data!O4591 / 100, data!M4591)</f>
        <v>#DIV/0!</v>
      </c>
      <c r="Q4591" s="4" t="e">
        <f t="shared" si="785"/>
        <v>#DIV/0!</v>
      </c>
      <c r="R4591" s="6" t="e">
        <f>-MIN(data!$B$5/(POWER(LN(H4591),2))*O4591/100, N4591)</f>
        <v>#NUM!</v>
      </c>
      <c r="S4591" s="6" t="e">
        <f t="shared" si="787"/>
        <v>#NUM!</v>
      </c>
      <c r="T4591" s="4" t="e">
        <f t="shared" si="788"/>
        <v>#DIV/0!</v>
      </c>
      <c r="U4591" s="4" t="e">
        <f t="shared" si="792"/>
        <v>#DIV/0!</v>
      </c>
      <c r="V4591" s="4" t="e">
        <f t="shared" si="793"/>
        <v>#DIV/0!</v>
      </c>
      <c r="W4591" s="6" t="e">
        <f t="shared" si="789"/>
        <v>#NUM!</v>
      </c>
      <c r="X4591" s="6" t="e">
        <f t="shared" si="794"/>
        <v>#NUM!</v>
      </c>
      <c r="Y4591" s="6" t="e">
        <f t="shared" si="795"/>
        <v>#NUM!</v>
      </c>
      <c r="AA4591" s="1" t="e">
        <f t="shared" si="790"/>
        <v>#DIV/0!</v>
      </c>
      <c r="AB4591" s="1" t="e">
        <f t="shared" si="791"/>
        <v>#DIV/0!</v>
      </c>
    </row>
    <row r="4592" spans="3:28" x14ac:dyDescent="0.25">
      <c r="C4592" s="1">
        <v>1981</v>
      </c>
      <c r="D4592" s="1" t="s">
        <v>128</v>
      </c>
      <c r="E4592" s="2" t="s">
        <v>314</v>
      </c>
      <c r="F4592">
        <v>3</v>
      </c>
      <c r="G4592">
        <v>1080941</v>
      </c>
      <c r="H4592" s="1">
        <v>0</v>
      </c>
      <c r="I4592" s="1">
        <v>4160</v>
      </c>
      <c r="J4592" s="1">
        <v>42666.67</v>
      </c>
      <c r="L4592" s="3"/>
      <c r="M4592">
        <v>97.5</v>
      </c>
      <c r="N4592"/>
      <c r="O4592" s="1">
        <f t="shared" si="786"/>
        <v>0</v>
      </c>
      <c r="P4592" s="5" t="e">
        <f>-MIN(data!$B$4 / data!H4592 * data!O4592 / 100, data!M4592)</f>
        <v>#DIV/0!</v>
      </c>
      <c r="Q4592" s="4" t="e">
        <f t="shared" si="785"/>
        <v>#DIV/0!</v>
      </c>
      <c r="R4592" s="6" t="e">
        <f>-MIN(data!$B$5/(POWER(LN(H4592),2))*O4592/100, N4592)</f>
        <v>#NUM!</v>
      </c>
      <c r="S4592" s="6" t="e">
        <f t="shared" si="787"/>
        <v>#NUM!</v>
      </c>
      <c r="T4592" s="4" t="e">
        <f t="shared" si="788"/>
        <v>#DIV/0!</v>
      </c>
      <c r="U4592" s="4" t="e">
        <f t="shared" si="792"/>
        <v>#DIV/0!</v>
      </c>
      <c r="V4592" s="4" t="e">
        <f t="shared" si="793"/>
        <v>#DIV/0!</v>
      </c>
      <c r="W4592" s="6" t="e">
        <f t="shared" si="789"/>
        <v>#NUM!</v>
      </c>
      <c r="X4592" s="6" t="e">
        <f t="shared" si="794"/>
        <v>#NUM!</v>
      </c>
      <c r="Y4592" s="6" t="e">
        <f t="shared" si="795"/>
        <v>#NUM!</v>
      </c>
      <c r="AA4592" s="1" t="e">
        <f t="shared" si="790"/>
        <v>#DIV/0!</v>
      </c>
      <c r="AB4592" s="1" t="e">
        <f t="shared" si="791"/>
        <v>#DIV/0!</v>
      </c>
    </row>
    <row r="4593" spans="3:28" x14ac:dyDescent="0.25">
      <c r="C4593" s="1">
        <v>1982</v>
      </c>
      <c r="D4593" s="1" t="s">
        <v>128</v>
      </c>
      <c r="E4593" s="2" t="s">
        <v>314</v>
      </c>
      <c r="F4593">
        <v>3</v>
      </c>
      <c r="G4593">
        <v>1105104</v>
      </c>
      <c r="H4593" s="1">
        <v>0</v>
      </c>
      <c r="I4593" s="1">
        <v>4121</v>
      </c>
      <c r="J4593" s="1">
        <v>43287.82</v>
      </c>
      <c r="L4593" s="3"/>
      <c r="M4593">
        <v>95.2</v>
      </c>
      <c r="N4593"/>
      <c r="O4593" s="1">
        <f t="shared" si="786"/>
        <v>0</v>
      </c>
      <c r="P4593" s="5" t="e">
        <f>-MIN(data!$B$4 / data!H4593 * data!O4593 / 100, data!M4593)</f>
        <v>#DIV/0!</v>
      </c>
      <c r="Q4593" s="4" t="e">
        <f t="shared" si="785"/>
        <v>#DIV/0!</v>
      </c>
      <c r="R4593" s="6" t="e">
        <f>-MIN(data!$B$5/(POWER(LN(H4593),2))*O4593/100, N4593)</f>
        <v>#NUM!</v>
      </c>
      <c r="S4593" s="6" t="e">
        <f t="shared" si="787"/>
        <v>#NUM!</v>
      </c>
      <c r="T4593" s="4" t="e">
        <f t="shared" si="788"/>
        <v>#DIV/0!</v>
      </c>
      <c r="U4593" s="4" t="e">
        <f t="shared" si="792"/>
        <v>#DIV/0!</v>
      </c>
      <c r="V4593" s="4" t="e">
        <f t="shared" si="793"/>
        <v>#DIV/0!</v>
      </c>
      <c r="W4593" s="6" t="e">
        <f t="shared" si="789"/>
        <v>#NUM!</v>
      </c>
      <c r="X4593" s="6" t="e">
        <f t="shared" si="794"/>
        <v>#NUM!</v>
      </c>
      <c r="Y4593" s="6" t="e">
        <f t="shared" si="795"/>
        <v>#NUM!</v>
      </c>
      <c r="AA4593" s="1" t="e">
        <f t="shared" si="790"/>
        <v>#DIV/0!</v>
      </c>
      <c r="AB4593" s="1" t="e">
        <f t="shared" si="791"/>
        <v>#DIV/0!</v>
      </c>
    </row>
    <row r="4594" spans="3:28" x14ac:dyDescent="0.25">
      <c r="C4594" s="1">
        <v>1983</v>
      </c>
      <c r="D4594" s="1" t="s">
        <v>128</v>
      </c>
      <c r="E4594" s="2" t="s">
        <v>314</v>
      </c>
      <c r="F4594">
        <v>3</v>
      </c>
      <c r="G4594">
        <v>1131632</v>
      </c>
      <c r="H4594" s="1">
        <v>929.90719999999999</v>
      </c>
      <c r="I4594" s="1">
        <v>4066</v>
      </c>
      <c r="J4594" s="1">
        <v>43909.29</v>
      </c>
      <c r="L4594" s="3"/>
      <c r="M4594">
        <v>92.6</v>
      </c>
      <c r="N4594"/>
      <c r="O4594" s="1">
        <f t="shared" si="786"/>
        <v>0</v>
      </c>
      <c r="P4594" s="5">
        <f>-MIN(data!$B$4 / data!H4594 * data!O4594 / 100, data!M4594)</f>
        <v>0</v>
      </c>
      <c r="Q4594" s="4">
        <f t="shared" si="785"/>
        <v>0</v>
      </c>
      <c r="R4594" s="6">
        <f>-MIN(data!$B$5/(POWER(LN(H4594),2))*O4594/100, N4594)</f>
        <v>0</v>
      </c>
      <c r="S4594" s="6">
        <f t="shared" si="787"/>
        <v>0</v>
      </c>
      <c r="T4594" s="4">
        <f t="shared" si="788"/>
        <v>92.6</v>
      </c>
      <c r="U4594" s="4" t="e">
        <f t="shared" si="792"/>
        <v>#DIV/0!</v>
      </c>
      <c r="V4594" s="4" t="e">
        <f t="shared" si="793"/>
        <v>#DIV/0!</v>
      </c>
      <c r="W4594" s="6">
        <f t="shared" si="789"/>
        <v>0</v>
      </c>
      <c r="X4594" s="6" t="e">
        <f t="shared" si="794"/>
        <v>#DIV/0!</v>
      </c>
      <c r="Y4594" s="6" t="e">
        <f t="shared" si="795"/>
        <v>#DIV/0!</v>
      </c>
      <c r="AA4594" s="1">
        <f t="shared" si="790"/>
        <v>0</v>
      </c>
      <c r="AB4594" s="1">
        <f t="shared" si="791"/>
        <v>0</v>
      </c>
    </row>
    <row r="4595" spans="3:28" x14ac:dyDescent="0.25">
      <c r="C4595" s="1">
        <v>1984</v>
      </c>
      <c r="D4595" s="1" t="s">
        <v>128</v>
      </c>
      <c r="E4595" s="2" t="s">
        <v>314</v>
      </c>
      <c r="F4595">
        <v>3</v>
      </c>
      <c r="G4595">
        <v>1162279</v>
      </c>
      <c r="H4595" s="1">
        <v>988.00450000000001</v>
      </c>
      <c r="I4595" s="1">
        <v>4002</v>
      </c>
      <c r="J4595" s="1">
        <v>44665.18</v>
      </c>
      <c r="L4595" s="3"/>
      <c r="M4595">
        <v>89.6</v>
      </c>
      <c r="N4595"/>
      <c r="O4595" s="1">
        <f t="shared" si="786"/>
        <v>0</v>
      </c>
      <c r="P4595" s="5">
        <f>-MIN(data!$B$4 / data!H4595 * data!O4595 / 100, data!M4595)</f>
        <v>0</v>
      </c>
      <c r="Q4595" s="4">
        <f t="shared" si="785"/>
        <v>0</v>
      </c>
      <c r="R4595" s="6">
        <f>-MIN(data!$B$5/(POWER(LN(H4595),2))*O4595/100, N4595)</f>
        <v>0</v>
      </c>
      <c r="S4595" s="6">
        <f t="shared" si="787"/>
        <v>0</v>
      </c>
      <c r="T4595" s="4">
        <f t="shared" si="788"/>
        <v>89.6</v>
      </c>
      <c r="U4595" s="4" t="e">
        <f t="shared" si="792"/>
        <v>#DIV/0!</v>
      </c>
      <c r="V4595" s="4" t="e">
        <f t="shared" si="793"/>
        <v>#DIV/0!</v>
      </c>
      <c r="W4595" s="6">
        <f t="shared" si="789"/>
        <v>0</v>
      </c>
      <c r="X4595" s="6" t="e">
        <f t="shared" si="794"/>
        <v>#DIV/0!</v>
      </c>
      <c r="Y4595" s="6" t="e">
        <f t="shared" si="795"/>
        <v>#DIV/0!</v>
      </c>
      <c r="AA4595" s="1">
        <f t="shared" si="790"/>
        <v>0</v>
      </c>
      <c r="AB4595" s="1">
        <f t="shared" si="791"/>
        <v>0</v>
      </c>
    </row>
    <row r="4596" spans="3:28" x14ac:dyDescent="0.25">
      <c r="C4596" s="1">
        <v>1985</v>
      </c>
      <c r="D4596" s="1" t="s">
        <v>128</v>
      </c>
      <c r="E4596" s="2" t="s">
        <v>314</v>
      </c>
      <c r="F4596">
        <v>3</v>
      </c>
      <c r="G4596">
        <v>1198148</v>
      </c>
      <c r="H4596" s="1">
        <v>1078.3019999999999</v>
      </c>
      <c r="I4596" s="1">
        <v>3940</v>
      </c>
      <c r="J4596" s="1">
        <v>45549.13</v>
      </c>
      <c r="L4596" s="3"/>
      <c r="M4596">
        <v>86.5</v>
      </c>
      <c r="N4596"/>
      <c r="O4596" s="1">
        <f t="shared" si="786"/>
        <v>0</v>
      </c>
      <c r="P4596" s="5">
        <f>-MIN(data!$B$4 / data!H4596 * data!O4596 / 100, data!M4596)</f>
        <v>0</v>
      </c>
      <c r="Q4596" s="4">
        <f t="shared" si="785"/>
        <v>0</v>
      </c>
      <c r="R4596" s="6">
        <f>-MIN(data!$B$5/(POWER(LN(H4596),2))*O4596/100, N4596)</f>
        <v>0</v>
      </c>
      <c r="S4596" s="6">
        <f t="shared" si="787"/>
        <v>0</v>
      </c>
      <c r="T4596" s="4">
        <f t="shared" si="788"/>
        <v>86.5</v>
      </c>
      <c r="U4596" s="4" t="e">
        <f t="shared" si="792"/>
        <v>#DIV/0!</v>
      </c>
      <c r="V4596" s="4" t="e">
        <f t="shared" si="793"/>
        <v>#DIV/0!</v>
      </c>
      <c r="W4596" s="6">
        <f t="shared" si="789"/>
        <v>0</v>
      </c>
      <c r="X4596" s="6" t="e">
        <f t="shared" si="794"/>
        <v>#DIV/0!</v>
      </c>
      <c r="Y4596" s="6" t="e">
        <f t="shared" si="795"/>
        <v>#DIV/0!</v>
      </c>
      <c r="AA4596" s="1">
        <f t="shared" si="790"/>
        <v>0</v>
      </c>
      <c r="AB4596" s="1">
        <f t="shared" si="791"/>
        <v>0</v>
      </c>
    </row>
    <row r="4597" spans="3:28" x14ac:dyDescent="0.25">
      <c r="C4597" s="1">
        <v>1986</v>
      </c>
      <c r="D4597" s="1" t="s">
        <v>128</v>
      </c>
      <c r="E4597" s="2" t="s">
        <v>314</v>
      </c>
      <c r="F4597">
        <v>3</v>
      </c>
      <c r="G4597">
        <v>1239928</v>
      </c>
      <c r="H4597" s="1">
        <v>1179.75</v>
      </c>
      <c r="I4597" s="1">
        <v>3877</v>
      </c>
      <c r="J4597" s="1">
        <v>46542.62</v>
      </c>
      <c r="L4597" s="3"/>
      <c r="M4597">
        <v>83.3</v>
      </c>
      <c r="N4597"/>
      <c r="O4597" s="1">
        <f t="shared" si="786"/>
        <v>0</v>
      </c>
      <c r="P4597" s="5">
        <f>-MIN(data!$B$4 / data!H4597 * data!O4597 / 100, data!M4597)</f>
        <v>0</v>
      </c>
      <c r="Q4597" s="4">
        <f t="shared" si="785"/>
        <v>0</v>
      </c>
      <c r="R4597" s="6">
        <f>-MIN(data!$B$5/(POWER(LN(H4597),2))*O4597/100, N4597)</f>
        <v>0</v>
      </c>
      <c r="S4597" s="6">
        <f t="shared" si="787"/>
        <v>0</v>
      </c>
      <c r="T4597" s="4">
        <f t="shared" si="788"/>
        <v>83.3</v>
      </c>
      <c r="U4597" s="4" t="e">
        <f t="shared" si="792"/>
        <v>#DIV/0!</v>
      </c>
      <c r="V4597" s="4" t="e">
        <f t="shared" si="793"/>
        <v>#DIV/0!</v>
      </c>
      <c r="W4597" s="6">
        <f t="shared" si="789"/>
        <v>0</v>
      </c>
      <c r="X4597" s="6" t="e">
        <f t="shared" si="794"/>
        <v>#DIV/0!</v>
      </c>
      <c r="Y4597" s="6" t="e">
        <f t="shared" si="795"/>
        <v>#DIV/0!</v>
      </c>
      <c r="AA4597" s="1">
        <f t="shared" si="790"/>
        <v>0</v>
      </c>
      <c r="AB4597" s="1">
        <f t="shared" si="791"/>
        <v>0</v>
      </c>
    </row>
    <row r="4598" spans="3:28" x14ac:dyDescent="0.25">
      <c r="C4598" s="1">
        <v>1987</v>
      </c>
      <c r="D4598" s="1" t="s">
        <v>128</v>
      </c>
      <c r="E4598" s="2" t="s">
        <v>314</v>
      </c>
      <c r="F4598">
        <v>3</v>
      </c>
      <c r="G4598">
        <v>1286797</v>
      </c>
      <c r="H4598" s="1">
        <v>1149.239</v>
      </c>
      <c r="I4598" s="1">
        <v>3825</v>
      </c>
      <c r="J4598" s="1">
        <v>47693.27</v>
      </c>
      <c r="L4598" s="3"/>
      <c r="M4598">
        <v>80.2</v>
      </c>
      <c r="N4598"/>
      <c r="O4598" s="1">
        <f t="shared" si="786"/>
        <v>0</v>
      </c>
      <c r="P4598" s="5">
        <f>-MIN(data!$B$4 / data!H4598 * data!O4598 / 100, data!M4598)</f>
        <v>0</v>
      </c>
      <c r="Q4598" s="4">
        <f t="shared" si="785"/>
        <v>0</v>
      </c>
      <c r="R4598" s="6">
        <f>-MIN(data!$B$5/(POWER(LN(H4598),2))*O4598/100, N4598)</f>
        <v>0</v>
      </c>
      <c r="S4598" s="6">
        <f t="shared" si="787"/>
        <v>0</v>
      </c>
      <c r="T4598" s="4">
        <f t="shared" si="788"/>
        <v>80.2</v>
      </c>
      <c r="U4598" s="4" t="e">
        <f t="shared" si="792"/>
        <v>#DIV/0!</v>
      </c>
      <c r="V4598" s="4" t="e">
        <f t="shared" si="793"/>
        <v>#DIV/0!</v>
      </c>
      <c r="W4598" s="6">
        <f t="shared" si="789"/>
        <v>0</v>
      </c>
      <c r="X4598" s="6" t="e">
        <f t="shared" si="794"/>
        <v>#DIV/0!</v>
      </c>
      <c r="Y4598" s="6" t="e">
        <f t="shared" si="795"/>
        <v>#DIV/0!</v>
      </c>
      <c r="AA4598" s="1">
        <f t="shared" si="790"/>
        <v>0</v>
      </c>
      <c r="AB4598" s="1">
        <f t="shared" si="791"/>
        <v>0</v>
      </c>
    </row>
    <row r="4599" spans="3:28" x14ac:dyDescent="0.25">
      <c r="C4599" s="1">
        <v>1988</v>
      </c>
      <c r="D4599" s="1" t="s">
        <v>128</v>
      </c>
      <c r="E4599" s="2" t="s">
        <v>314</v>
      </c>
      <c r="F4599">
        <v>3</v>
      </c>
      <c r="G4599">
        <v>1336536</v>
      </c>
      <c r="H4599" s="1">
        <v>1099.558</v>
      </c>
      <c r="I4599" s="1">
        <v>3788</v>
      </c>
      <c r="J4599" s="1">
        <v>48940.57</v>
      </c>
      <c r="L4599" s="3"/>
      <c r="M4599">
        <v>77.400000000000006</v>
      </c>
      <c r="N4599"/>
      <c r="O4599" s="1">
        <f t="shared" si="786"/>
        <v>0</v>
      </c>
      <c r="P4599" s="5">
        <f>-MIN(data!$B$4 / data!H4599 * data!O4599 / 100, data!M4599)</f>
        <v>0</v>
      </c>
      <c r="Q4599" s="4">
        <f t="shared" si="785"/>
        <v>0</v>
      </c>
      <c r="R4599" s="6">
        <f>-MIN(data!$B$5/(POWER(LN(H4599),2))*O4599/100, N4599)</f>
        <v>0</v>
      </c>
      <c r="S4599" s="6">
        <f t="shared" si="787"/>
        <v>0</v>
      </c>
      <c r="T4599" s="4">
        <f t="shared" si="788"/>
        <v>77.400000000000006</v>
      </c>
      <c r="U4599" s="4" t="e">
        <f t="shared" si="792"/>
        <v>#DIV/0!</v>
      </c>
      <c r="V4599" s="4" t="e">
        <f t="shared" si="793"/>
        <v>#DIV/0!</v>
      </c>
      <c r="W4599" s="6">
        <f t="shared" si="789"/>
        <v>0</v>
      </c>
      <c r="X4599" s="6" t="e">
        <f t="shared" si="794"/>
        <v>#DIV/0!</v>
      </c>
      <c r="Y4599" s="6" t="e">
        <f t="shared" si="795"/>
        <v>#DIV/0!</v>
      </c>
      <c r="AA4599" s="1">
        <f t="shared" si="790"/>
        <v>0</v>
      </c>
      <c r="AB4599" s="1">
        <f t="shared" si="791"/>
        <v>0</v>
      </c>
    </row>
    <row r="4600" spans="3:28" x14ac:dyDescent="0.25">
      <c r="C4600" s="1">
        <v>1989</v>
      </c>
      <c r="D4600" s="1" t="s">
        <v>128</v>
      </c>
      <c r="E4600" s="2" t="s">
        <v>314</v>
      </c>
      <c r="F4600">
        <v>3</v>
      </c>
      <c r="G4600">
        <v>1386010</v>
      </c>
      <c r="H4600" s="1">
        <v>1251.2</v>
      </c>
      <c r="I4600" s="1">
        <v>3763</v>
      </c>
      <c r="J4600" s="1">
        <v>50240.32</v>
      </c>
      <c r="L4600" s="3"/>
      <c r="M4600">
        <v>74.900000000000006</v>
      </c>
      <c r="N4600"/>
      <c r="O4600" s="1">
        <f t="shared" si="786"/>
        <v>0</v>
      </c>
      <c r="P4600" s="5">
        <f>-MIN(data!$B$4 / data!H4600 * data!O4600 / 100, data!M4600)</f>
        <v>0</v>
      </c>
      <c r="Q4600" s="4">
        <f t="shared" si="785"/>
        <v>0</v>
      </c>
      <c r="R4600" s="6">
        <f>-MIN(data!$B$5/(POWER(LN(H4600),2))*O4600/100, N4600)</f>
        <v>0</v>
      </c>
      <c r="S4600" s="6">
        <f t="shared" si="787"/>
        <v>0</v>
      </c>
      <c r="T4600" s="4">
        <f t="shared" si="788"/>
        <v>74.900000000000006</v>
      </c>
      <c r="U4600" s="4" t="e">
        <f t="shared" si="792"/>
        <v>#DIV/0!</v>
      </c>
      <c r="V4600" s="4" t="e">
        <f t="shared" si="793"/>
        <v>#DIV/0!</v>
      </c>
      <c r="W4600" s="6">
        <f t="shared" si="789"/>
        <v>0</v>
      </c>
      <c r="X4600" s="6" t="e">
        <f t="shared" si="794"/>
        <v>#DIV/0!</v>
      </c>
      <c r="Y4600" s="6" t="e">
        <f t="shared" si="795"/>
        <v>#DIV/0!</v>
      </c>
      <c r="AA4600" s="1">
        <f t="shared" si="790"/>
        <v>0</v>
      </c>
      <c r="AB4600" s="1">
        <f t="shared" si="791"/>
        <v>0</v>
      </c>
    </row>
    <row r="4601" spans="3:28" x14ac:dyDescent="0.25">
      <c r="C4601" s="1">
        <v>1990</v>
      </c>
      <c r="D4601" s="1" t="s">
        <v>128</v>
      </c>
      <c r="E4601" s="2" t="s">
        <v>314</v>
      </c>
      <c r="F4601">
        <v>3</v>
      </c>
      <c r="G4601">
        <v>1432905</v>
      </c>
      <c r="H4601" s="1">
        <v>909.70920000000001</v>
      </c>
      <c r="I4601" s="1">
        <v>3752</v>
      </c>
      <c r="J4601" s="1">
        <v>51609.35</v>
      </c>
      <c r="K4601" s="1">
        <v>53254.44</v>
      </c>
      <c r="L4601" s="3">
        <v>180</v>
      </c>
      <c r="M4601">
        <v>72.7</v>
      </c>
      <c r="N4601">
        <v>338</v>
      </c>
      <c r="O4601" s="1">
        <f t="shared" si="786"/>
        <v>0</v>
      </c>
      <c r="P4601" s="5">
        <f>-MIN(data!$B$4 / data!H4601 * data!O4601 / 100, data!M4601)</f>
        <v>0</v>
      </c>
      <c r="Q4601" s="4">
        <f t="shared" si="785"/>
        <v>0</v>
      </c>
      <c r="R4601" s="6">
        <f>-MIN(data!$B$5/(POWER(LN(H4601),2))*O4601/100, N4601)</f>
        <v>0</v>
      </c>
      <c r="S4601" s="6">
        <f t="shared" si="787"/>
        <v>0</v>
      </c>
      <c r="T4601" s="4">
        <f t="shared" si="788"/>
        <v>72.7</v>
      </c>
      <c r="U4601" s="4" t="e">
        <f t="shared" si="792"/>
        <v>#DIV/0!</v>
      </c>
      <c r="V4601" s="4" t="e">
        <f t="shared" si="793"/>
        <v>#DIV/0!</v>
      </c>
      <c r="W4601" s="6">
        <f t="shared" si="789"/>
        <v>338</v>
      </c>
      <c r="X4601" s="6" t="e">
        <f t="shared" si="794"/>
        <v>#DIV/0!</v>
      </c>
      <c r="Y4601" s="6" t="e">
        <f t="shared" si="795"/>
        <v>#DIV/0!</v>
      </c>
      <c r="AA4601" s="1">
        <f t="shared" si="790"/>
        <v>0</v>
      </c>
      <c r="AB4601" s="1">
        <f t="shared" si="791"/>
        <v>0</v>
      </c>
    </row>
    <row r="4602" spans="3:28" x14ac:dyDescent="0.25">
      <c r="C4602" s="1">
        <v>1991</v>
      </c>
      <c r="D4602" s="1" t="s">
        <v>128</v>
      </c>
      <c r="E4602" s="2" t="s">
        <v>314</v>
      </c>
      <c r="F4602">
        <v>3</v>
      </c>
      <c r="G4602">
        <v>1476388</v>
      </c>
      <c r="H4602" s="1">
        <v>1183.92</v>
      </c>
      <c r="I4602" s="1">
        <v>3757</v>
      </c>
      <c r="J4602" s="1">
        <v>52915.49</v>
      </c>
      <c r="K4602" s="1">
        <v>53731.34</v>
      </c>
      <c r="L4602" s="3">
        <v>180</v>
      </c>
      <c r="M4602">
        <v>71</v>
      </c>
      <c r="N4602">
        <v>335</v>
      </c>
      <c r="O4602" s="1">
        <f t="shared" si="786"/>
        <v>0</v>
      </c>
      <c r="P4602" s="5">
        <f>-MIN(data!$B$4 / data!H4602 * data!O4602 / 100, data!M4602)</f>
        <v>0</v>
      </c>
      <c r="Q4602" s="4">
        <f t="shared" si="785"/>
        <v>0</v>
      </c>
      <c r="R4602" s="6">
        <f>-MIN(data!$B$5/(POWER(LN(H4602),2))*O4602/100, N4602)</f>
        <v>0</v>
      </c>
      <c r="S4602" s="6">
        <f t="shared" si="787"/>
        <v>0</v>
      </c>
      <c r="T4602" s="4">
        <f t="shared" si="788"/>
        <v>71</v>
      </c>
      <c r="U4602" s="4" t="e">
        <f t="shared" si="792"/>
        <v>#DIV/0!</v>
      </c>
      <c r="V4602" s="4" t="e">
        <f t="shared" si="793"/>
        <v>#DIV/0!</v>
      </c>
      <c r="W4602" s="6">
        <f t="shared" si="789"/>
        <v>335</v>
      </c>
      <c r="X4602" s="6" t="e">
        <f t="shared" si="794"/>
        <v>#DIV/0!</v>
      </c>
      <c r="Y4602" s="6" t="e">
        <f t="shared" si="795"/>
        <v>#DIV/0!</v>
      </c>
      <c r="AA4602" s="1">
        <f t="shared" si="790"/>
        <v>0</v>
      </c>
      <c r="AB4602" s="1">
        <f t="shared" si="791"/>
        <v>0</v>
      </c>
    </row>
    <row r="4603" spans="3:28" x14ac:dyDescent="0.25">
      <c r="C4603" s="1">
        <v>1992</v>
      </c>
      <c r="D4603" s="1" t="s">
        <v>128</v>
      </c>
      <c r="E4603" s="2" t="s">
        <v>314</v>
      </c>
      <c r="F4603">
        <v>3</v>
      </c>
      <c r="G4603">
        <v>1516958</v>
      </c>
      <c r="H4603" s="1">
        <v>1265.8109999999999</v>
      </c>
      <c r="I4603" s="1">
        <v>3780</v>
      </c>
      <c r="J4603" s="1">
        <v>54077.25</v>
      </c>
      <c r="K4603" s="1">
        <v>54545.45</v>
      </c>
      <c r="L4603" s="3">
        <v>180</v>
      </c>
      <c r="M4603">
        <v>69.900000000000006</v>
      </c>
      <c r="N4603">
        <v>330</v>
      </c>
      <c r="O4603" s="1">
        <f t="shared" si="786"/>
        <v>0</v>
      </c>
      <c r="P4603" s="5">
        <f>-MIN(data!$B$4 / data!H4603 * data!O4603 / 100, data!M4603)</f>
        <v>0</v>
      </c>
      <c r="Q4603" s="4">
        <f t="shared" si="785"/>
        <v>0</v>
      </c>
      <c r="R4603" s="6">
        <f>-MIN(data!$B$5/(POWER(LN(H4603),2))*O4603/100, N4603)</f>
        <v>0</v>
      </c>
      <c r="S4603" s="6">
        <f t="shared" si="787"/>
        <v>0</v>
      </c>
      <c r="T4603" s="4">
        <f t="shared" si="788"/>
        <v>69.900000000000006</v>
      </c>
      <c r="U4603" s="4" t="e">
        <f t="shared" si="792"/>
        <v>#DIV/0!</v>
      </c>
      <c r="V4603" s="4" t="e">
        <f t="shared" si="793"/>
        <v>#DIV/0!</v>
      </c>
      <c r="W4603" s="6">
        <f t="shared" si="789"/>
        <v>330</v>
      </c>
      <c r="X4603" s="6" t="e">
        <f t="shared" si="794"/>
        <v>#DIV/0!</v>
      </c>
      <c r="Y4603" s="6" t="e">
        <f t="shared" si="795"/>
        <v>#DIV/0!</v>
      </c>
      <c r="AA4603" s="1">
        <f t="shared" si="790"/>
        <v>0</v>
      </c>
      <c r="AB4603" s="1">
        <f t="shared" si="791"/>
        <v>0</v>
      </c>
    </row>
    <row r="4604" spans="3:28" x14ac:dyDescent="0.25">
      <c r="C4604" s="1">
        <v>1993</v>
      </c>
      <c r="D4604" s="1" t="s">
        <v>128</v>
      </c>
      <c r="E4604" s="2" t="s">
        <v>314</v>
      </c>
      <c r="F4604">
        <v>3</v>
      </c>
      <c r="G4604">
        <v>1555101</v>
      </c>
      <c r="H4604" s="1">
        <v>1186.1410000000001</v>
      </c>
      <c r="I4604" s="1">
        <v>3830</v>
      </c>
      <c r="J4604" s="1">
        <v>55187.32</v>
      </c>
      <c r="K4604" s="1">
        <v>58641.98</v>
      </c>
      <c r="L4604" s="3">
        <v>180</v>
      </c>
      <c r="M4604">
        <v>69.400000000000006</v>
      </c>
      <c r="N4604">
        <v>324</v>
      </c>
      <c r="O4604" s="1">
        <f t="shared" si="786"/>
        <v>0</v>
      </c>
      <c r="P4604" s="5">
        <f>-MIN(data!$B$4 / data!H4604 * data!O4604 / 100, data!M4604)</f>
        <v>0</v>
      </c>
      <c r="Q4604" s="4">
        <f t="shared" si="785"/>
        <v>0</v>
      </c>
      <c r="R4604" s="6">
        <f>-MIN(data!$B$5/(POWER(LN(H4604),2))*O4604/100, N4604)</f>
        <v>0</v>
      </c>
      <c r="S4604" s="6">
        <f t="shared" si="787"/>
        <v>0</v>
      </c>
      <c r="T4604" s="4">
        <f t="shared" si="788"/>
        <v>69.400000000000006</v>
      </c>
      <c r="U4604" s="4" t="e">
        <f t="shared" si="792"/>
        <v>#DIV/0!</v>
      </c>
      <c r="V4604" s="4" t="e">
        <f t="shared" si="793"/>
        <v>#DIV/0!</v>
      </c>
      <c r="W4604" s="6">
        <f t="shared" si="789"/>
        <v>324</v>
      </c>
      <c r="X4604" s="6" t="e">
        <f t="shared" si="794"/>
        <v>#DIV/0!</v>
      </c>
      <c r="Y4604" s="6" t="e">
        <f t="shared" si="795"/>
        <v>#DIV/0!</v>
      </c>
      <c r="AA4604" s="1">
        <f t="shared" si="790"/>
        <v>0</v>
      </c>
      <c r="AB4604" s="1">
        <f t="shared" si="791"/>
        <v>0</v>
      </c>
    </row>
    <row r="4605" spans="3:28" x14ac:dyDescent="0.25">
      <c r="C4605" s="1">
        <v>1994</v>
      </c>
      <c r="D4605" s="1" t="s">
        <v>128</v>
      </c>
      <c r="E4605" s="2" t="s">
        <v>314</v>
      </c>
      <c r="F4605">
        <v>3</v>
      </c>
      <c r="G4605">
        <v>1591822</v>
      </c>
      <c r="H4605" s="1">
        <v>1145.4880000000001</v>
      </c>
      <c r="I4605" s="1">
        <v>3905</v>
      </c>
      <c r="J4605" s="1">
        <v>56187.05</v>
      </c>
      <c r="K4605" s="1">
        <v>58823.53</v>
      </c>
      <c r="L4605" s="3">
        <v>190</v>
      </c>
      <c r="M4605">
        <v>69.5</v>
      </c>
      <c r="N4605">
        <v>323</v>
      </c>
      <c r="O4605" s="1">
        <f t="shared" si="786"/>
        <v>0</v>
      </c>
      <c r="P4605" s="5">
        <f>-MIN(data!$B$4 / data!H4605 * data!O4605 / 100, data!M4605)</f>
        <v>0</v>
      </c>
      <c r="Q4605" s="4">
        <f t="shared" si="785"/>
        <v>0</v>
      </c>
      <c r="R4605" s="6">
        <f>-MIN(data!$B$5/(POWER(LN(H4605),2))*O4605/100, N4605)</f>
        <v>0</v>
      </c>
      <c r="S4605" s="6">
        <f t="shared" si="787"/>
        <v>0</v>
      </c>
      <c r="T4605" s="4">
        <f t="shared" si="788"/>
        <v>69.5</v>
      </c>
      <c r="U4605" s="4" t="e">
        <f t="shared" si="792"/>
        <v>#DIV/0!</v>
      </c>
      <c r="V4605" s="4" t="e">
        <f t="shared" si="793"/>
        <v>#DIV/0!</v>
      </c>
      <c r="W4605" s="6">
        <f t="shared" si="789"/>
        <v>323</v>
      </c>
      <c r="X4605" s="6" t="e">
        <f t="shared" si="794"/>
        <v>#DIV/0!</v>
      </c>
      <c r="Y4605" s="6" t="e">
        <f t="shared" si="795"/>
        <v>#DIV/0!</v>
      </c>
      <c r="AA4605" s="1">
        <f t="shared" si="790"/>
        <v>0</v>
      </c>
      <c r="AB4605" s="1">
        <f t="shared" si="791"/>
        <v>0</v>
      </c>
    </row>
    <row r="4606" spans="3:28" x14ac:dyDescent="0.25">
      <c r="C4606" s="1">
        <v>1995</v>
      </c>
      <c r="D4606" s="1" t="s">
        <v>128</v>
      </c>
      <c r="E4606" s="2" t="s">
        <v>314</v>
      </c>
      <c r="F4606">
        <v>3</v>
      </c>
      <c r="G4606">
        <v>1627865</v>
      </c>
      <c r="H4606" s="1">
        <v>1180.175</v>
      </c>
      <c r="I4606" s="1">
        <v>4003</v>
      </c>
      <c r="J4606" s="1">
        <v>57022.79</v>
      </c>
      <c r="K4606" s="1">
        <v>59375</v>
      </c>
      <c r="L4606" s="3">
        <v>190</v>
      </c>
      <c r="M4606">
        <v>70.2</v>
      </c>
      <c r="N4606">
        <v>320</v>
      </c>
      <c r="O4606" s="1">
        <f t="shared" si="786"/>
        <v>0</v>
      </c>
      <c r="P4606" s="5">
        <f>-MIN(data!$B$4 / data!H4606 * data!O4606 / 100, data!M4606)</f>
        <v>0</v>
      </c>
      <c r="Q4606" s="4">
        <f t="shared" si="785"/>
        <v>0</v>
      </c>
      <c r="R4606" s="6">
        <f>-MIN(data!$B$5/(POWER(LN(H4606),2))*O4606/100, N4606)</f>
        <v>0</v>
      </c>
      <c r="S4606" s="6">
        <f t="shared" si="787"/>
        <v>0</v>
      </c>
      <c r="T4606" s="4">
        <f t="shared" si="788"/>
        <v>70.2</v>
      </c>
      <c r="U4606" s="4" t="e">
        <f t="shared" si="792"/>
        <v>#DIV/0!</v>
      </c>
      <c r="V4606" s="4" t="e">
        <f t="shared" si="793"/>
        <v>#DIV/0!</v>
      </c>
      <c r="W4606" s="6">
        <f t="shared" si="789"/>
        <v>320</v>
      </c>
      <c r="X4606" s="6" t="e">
        <f t="shared" si="794"/>
        <v>#DIV/0!</v>
      </c>
      <c r="Y4606" s="6" t="e">
        <f t="shared" si="795"/>
        <v>#DIV/0!</v>
      </c>
      <c r="AA4606" s="1">
        <f t="shared" si="790"/>
        <v>0</v>
      </c>
      <c r="AB4606" s="1">
        <f t="shared" si="791"/>
        <v>0</v>
      </c>
    </row>
    <row r="4607" spans="3:28" x14ac:dyDescent="0.25">
      <c r="C4607" s="1">
        <v>1996</v>
      </c>
      <c r="D4607" s="1" t="s">
        <v>128</v>
      </c>
      <c r="E4607" s="2" t="s">
        <v>314</v>
      </c>
      <c r="F4607">
        <v>3</v>
      </c>
      <c r="G4607">
        <v>1663378</v>
      </c>
      <c r="H4607" s="1">
        <v>0</v>
      </c>
      <c r="I4607" s="1">
        <v>4111</v>
      </c>
      <c r="J4607" s="1">
        <v>57657.78</v>
      </c>
      <c r="K4607" s="1">
        <v>59375</v>
      </c>
      <c r="L4607" s="3">
        <v>190</v>
      </c>
      <c r="M4607">
        <v>71.3</v>
      </c>
      <c r="N4607">
        <v>320</v>
      </c>
      <c r="O4607" s="1">
        <f t="shared" si="786"/>
        <v>0</v>
      </c>
      <c r="P4607" s="5" t="e">
        <f>-MIN(data!$B$4 / data!H4607 * data!O4607 / 100, data!M4607)</f>
        <v>#DIV/0!</v>
      </c>
      <c r="Q4607" s="4" t="e">
        <f t="shared" ref="Q4607:Q4670" si="796">-P4607*J4607/1000</f>
        <v>#DIV/0!</v>
      </c>
      <c r="R4607" s="6" t="e">
        <f>-MIN(data!$B$5/(POWER(LN(H4607),2))*O4607/100, N4607)</f>
        <v>#NUM!</v>
      </c>
      <c r="S4607" s="6" t="e">
        <f t="shared" si="787"/>
        <v>#NUM!</v>
      </c>
      <c r="T4607" s="4" t="e">
        <f t="shared" si="788"/>
        <v>#DIV/0!</v>
      </c>
      <c r="U4607" s="4" t="e">
        <f t="shared" si="792"/>
        <v>#DIV/0!</v>
      </c>
      <c r="V4607" s="4" t="e">
        <f t="shared" si="793"/>
        <v>#DIV/0!</v>
      </c>
      <c r="W4607" s="6" t="e">
        <f t="shared" si="789"/>
        <v>#NUM!</v>
      </c>
      <c r="X4607" s="6" t="e">
        <f t="shared" si="794"/>
        <v>#NUM!</v>
      </c>
      <c r="Y4607" s="6" t="e">
        <f t="shared" si="795"/>
        <v>#NUM!</v>
      </c>
      <c r="AA4607" s="1" t="e">
        <f t="shared" si="790"/>
        <v>#DIV/0!</v>
      </c>
      <c r="AB4607" s="1" t="e">
        <f t="shared" si="791"/>
        <v>#DIV/0!</v>
      </c>
    </row>
    <row r="4608" spans="3:28" x14ac:dyDescent="0.25">
      <c r="C4608" s="1">
        <v>1997</v>
      </c>
      <c r="D4608" s="1" t="s">
        <v>128</v>
      </c>
      <c r="E4608" s="2" t="s">
        <v>314</v>
      </c>
      <c r="F4608">
        <v>3</v>
      </c>
      <c r="G4608">
        <v>1698032</v>
      </c>
      <c r="H4608" s="1">
        <v>0</v>
      </c>
      <c r="I4608" s="1">
        <v>4225</v>
      </c>
      <c r="J4608" s="1">
        <v>58115.54</v>
      </c>
      <c r="K4608" s="1">
        <v>58641.98</v>
      </c>
      <c r="L4608" s="3">
        <v>190</v>
      </c>
      <c r="M4608">
        <v>72.7</v>
      </c>
      <c r="N4608">
        <v>324</v>
      </c>
      <c r="O4608" s="1">
        <f t="shared" si="786"/>
        <v>0</v>
      </c>
      <c r="P4608" s="5" t="e">
        <f>-MIN(data!$B$4 / data!H4608 * data!O4608 / 100, data!M4608)</f>
        <v>#DIV/0!</v>
      </c>
      <c r="Q4608" s="4" t="e">
        <f t="shared" si="796"/>
        <v>#DIV/0!</v>
      </c>
      <c r="R4608" s="6" t="e">
        <f>-MIN(data!$B$5/(POWER(LN(H4608),2))*O4608/100, N4608)</f>
        <v>#NUM!</v>
      </c>
      <c r="S4608" s="6" t="e">
        <f t="shared" si="787"/>
        <v>#NUM!</v>
      </c>
      <c r="T4608" s="4" t="e">
        <f t="shared" si="788"/>
        <v>#DIV/0!</v>
      </c>
      <c r="U4608" s="4" t="e">
        <f t="shared" si="792"/>
        <v>#DIV/0!</v>
      </c>
      <c r="V4608" s="4" t="e">
        <f t="shared" si="793"/>
        <v>#DIV/0!</v>
      </c>
      <c r="W4608" s="6" t="e">
        <f t="shared" si="789"/>
        <v>#NUM!</v>
      </c>
      <c r="X4608" s="6" t="e">
        <f t="shared" si="794"/>
        <v>#NUM!</v>
      </c>
      <c r="Y4608" s="6" t="e">
        <f t="shared" si="795"/>
        <v>#NUM!</v>
      </c>
      <c r="AA4608" s="1" t="e">
        <f t="shared" si="790"/>
        <v>#DIV/0!</v>
      </c>
      <c r="AB4608" s="1" t="e">
        <f t="shared" si="791"/>
        <v>#DIV/0!</v>
      </c>
    </row>
    <row r="4609" spans="3:28" x14ac:dyDescent="0.25">
      <c r="C4609" s="1">
        <v>1998</v>
      </c>
      <c r="D4609" s="1" t="s">
        <v>128</v>
      </c>
      <c r="E4609" s="2" t="s">
        <v>314</v>
      </c>
      <c r="F4609">
        <v>3</v>
      </c>
      <c r="G4609">
        <v>1731639</v>
      </c>
      <c r="H4609" s="1">
        <v>1260.816</v>
      </c>
      <c r="I4609" s="1">
        <v>4331</v>
      </c>
      <c r="J4609" s="1">
        <v>58527.03</v>
      </c>
      <c r="K4609" s="1">
        <v>60790.27</v>
      </c>
      <c r="L4609" s="3">
        <v>190</v>
      </c>
      <c r="M4609">
        <v>74</v>
      </c>
      <c r="N4609">
        <v>329</v>
      </c>
      <c r="O4609" s="1">
        <f t="shared" si="786"/>
        <v>0</v>
      </c>
      <c r="P4609" s="5">
        <f>-MIN(data!$B$4 / data!H4609 * data!O4609 / 100, data!M4609)</f>
        <v>0</v>
      </c>
      <c r="Q4609" s="4">
        <f t="shared" si="796"/>
        <v>0</v>
      </c>
      <c r="R4609" s="6">
        <f>-MIN(data!$B$5/(POWER(LN(H4609),2))*O4609/100, N4609)</f>
        <v>0</v>
      </c>
      <c r="S4609" s="6">
        <f t="shared" si="787"/>
        <v>0</v>
      </c>
      <c r="T4609" s="4">
        <f t="shared" si="788"/>
        <v>74</v>
      </c>
      <c r="U4609" s="4" t="e">
        <f t="shared" si="792"/>
        <v>#DIV/0!</v>
      </c>
      <c r="V4609" s="4" t="e">
        <f t="shared" si="793"/>
        <v>#DIV/0!</v>
      </c>
      <c r="W4609" s="6">
        <f t="shared" si="789"/>
        <v>329</v>
      </c>
      <c r="X4609" s="6" t="e">
        <f t="shared" si="794"/>
        <v>#DIV/0!</v>
      </c>
      <c r="Y4609" s="6" t="e">
        <f t="shared" si="795"/>
        <v>#DIV/0!</v>
      </c>
      <c r="AA4609" s="1">
        <f t="shared" si="790"/>
        <v>0</v>
      </c>
      <c r="AB4609" s="1">
        <f t="shared" si="791"/>
        <v>0</v>
      </c>
    </row>
    <row r="4610" spans="3:28" x14ac:dyDescent="0.25">
      <c r="C4610" s="1">
        <v>1999</v>
      </c>
      <c r="D4610" s="1" t="s">
        <v>128</v>
      </c>
      <c r="E4610" s="2" t="s">
        <v>314</v>
      </c>
      <c r="F4610">
        <v>3</v>
      </c>
      <c r="G4610">
        <v>1763859</v>
      </c>
      <c r="H4610" s="1">
        <v>1369.8109999999999</v>
      </c>
      <c r="I4610" s="1">
        <v>4425</v>
      </c>
      <c r="J4610" s="1">
        <v>58764.94</v>
      </c>
      <c r="K4610" s="1">
        <v>61583.58</v>
      </c>
      <c r="L4610" s="3">
        <v>200</v>
      </c>
      <c r="M4610">
        <v>75.3</v>
      </c>
      <c r="N4610">
        <v>341</v>
      </c>
      <c r="O4610" s="1">
        <f t="shared" si="786"/>
        <v>0</v>
      </c>
      <c r="P4610" s="5">
        <f>-MIN(data!$B$4 / data!H4610 * data!O4610 / 100, data!M4610)</f>
        <v>0</v>
      </c>
      <c r="Q4610" s="4">
        <f t="shared" si="796"/>
        <v>0</v>
      </c>
      <c r="R4610" s="6">
        <f>-MIN(data!$B$5/(POWER(LN(H4610),2))*O4610/100, N4610)</f>
        <v>0</v>
      </c>
      <c r="S4610" s="6">
        <f t="shared" si="787"/>
        <v>0</v>
      </c>
      <c r="T4610" s="4">
        <f t="shared" si="788"/>
        <v>75.3</v>
      </c>
      <c r="U4610" s="4" t="e">
        <f t="shared" si="792"/>
        <v>#DIV/0!</v>
      </c>
      <c r="V4610" s="4" t="e">
        <f t="shared" si="793"/>
        <v>#DIV/0!</v>
      </c>
      <c r="W4610" s="6">
        <f t="shared" si="789"/>
        <v>341</v>
      </c>
      <c r="X4610" s="6" t="e">
        <f t="shared" si="794"/>
        <v>#DIV/0!</v>
      </c>
      <c r="Y4610" s="6" t="e">
        <f t="shared" si="795"/>
        <v>#DIV/0!</v>
      </c>
      <c r="AA4610" s="1">
        <f t="shared" si="790"/>
        <v>0</v>
      </c>
      <c r="AB4610" s="1">
        <f t="shared" si="791"/>
        <v>0</v>
      </c>
    </row>
    <row r="4611" spans="3:28" x14ac:dyDescent="0.25">
      <c r="C4611" s="1">
        <v>2000</v>
      </c>
      <c r="D4611" s="1" t="s">
        <v>128</v>
      </c>
      <c r="E4611" s="2" t="s">
        <v>314</v>
      </c>
      <c r="F4611">
        <v>3</v>
      </c>
      <c r="G4611">
        <v>1794571</v>
      </c>
      <c r="H4611" s="1">
        <v>1207.6279999999999</v>
      </c>
      <c r="I4611" s="1">
        <v>4499</v>
      </c>
      <c r="J4611" s="1">
        <v>59041.99</v>
      </c>
      <c r="K4611" s="1">
        <v>62500</v>
      </c>
      <c r="L4611" s="3">
        <v>210</v>
      </c>
      <c r="M4611">
        <v>76.2</v>
      </c>
      <c r="N4611">
        <v>352</v>
      </c>
      <c r="O4611" s="1">
        <f t="shared" ref="O4611:O4674" si="797">IF($A$3="Percentage of government revenue per capita",$B$3,0) + IF($A$3="Absolute extra revenue",AA4611,0) + IF($A$3="Absolute revenue per capita",AB4611,0)</f>
        <v>0</v>
      </c>
      <c r="P4611" s="5">
        <f>-MIN(data!$B$4 / data!H4611 * data!O4611 / 100, data!M4611)</f>
        <v>0</v>
      </c>
      <c r="Q4611" s="4">
        <f t="shared" si="796"/>
        <v>0</v>
      </c>
      <c r="R4611" s="6">
        <f>-MIN(data!$B$5/(POWER(LN(H4611),2))*O4611/100, N4611)</f>
        <v>0</v>
      </c>
      <c r="S4611" s="6">
        <f t="shared" ref="S4611:S4674" si="798">-R4611*K4611/100000</f>
        <v>0</v>
      </c>
      <c r="T4611" s="4">
        <f t="shared" ref="T4611:T4674" si="799">M4611+P4611</f>
        <v>76.2</v>
      </c>
      <c r="U4611" s="4" t="e">
        <f t="shared" si="792"/>
        <v>#DIV/0!</v>
      </c>
      <c r="V4611" s="4" t="e">
        <f t="shared" si="793"/>
        <v>#DIV/0!</v>
      </c>
      <c r="W4611" s="6">
        <f t="shared" ref="W4611:W4674" si="800">N4611+R4611</f>
        <v>352</v>
      </c>
      <c r="X4611" s="6" t="e">
        <f t="shared" si="794"/>
        <v>#DIV/0!</v>
      </c>
      <c r="Y4611" s="6" t="e">
        <f t="shared" si="795"/>
        <v>#DIV/0!</v>
      </c>
      <c r="AA4611" s="1">
        <f t="shared" si="790"/>
        <v>0</v>
      </c>
      <c r="AB4611" s="1">
        <f t="shared" si="791"/>
        <v>0</v>
      </c>
    </row>
    <row r="4612" spans="3:28" x14ac:dyDescent="0.25">
      <c r="C4612" s="1">
        <v>2001</v>
      </c>
      <c r="D4612" s="1" t="s">
        <v>128</v>
      </c>
      <c r="E4612" s="2" t="s">
        <v>314</v>
      </c>
      <c r="F4612">
        <v>3</v>
      </c>
      <c r="G4612">
        <v>1823672</v>
      </c>
      <c r="H4612" s="1">
        <v>1164.4079999999999</v>
      </c>
      <c r="I4612" s="1">
        <v>4533</v>
      </c>
      <c r="J4612" s="1">
        <v>59177.55</v>
      </c>
      <c r="K4612" s="1">
        <v>62670.3</v>
      </c>
      <c r="L4612" s="3">
        <v>220</v>
      </c>
      <c r="M4612">
        <v>76.599999999999994</v>
      </c>
      <c r="N4612">
        <v>367</v>
      </c>
      <c r="O4612" s="1">
        <f t="shared" si="797"/>
        <v>0</v>
      </c>
      <c r="P4612" s="5">
        <f>-MIN(data!$B$4 / data!H4612 * data!O4612 / 100, data!M4612)</f>
        <v>0</v>
      </c>
      <c r="Q4612" s="4">
        <f t="shared" si="796"/>
        <v>0</v>
      </c>
      <c r="R4612" s="6">
        <f>-MIN(data!$B$5/(POWER(LN(H4612),2))*O4612/100, N4612)</f>
        <v>0</v>
      </c>
      <c r="S4612" s="6">
        <f t="shared" si="798"/>
        <v>0</v>
      </c>
      <c r="T4612" s="4">
        <f t="shared" si="799"/>
        <v>76.599999999999994</v>
      </c>
      <c r="U4612" s="4" t="e">
        <f t="shared" si="792"/>
        <v>#DIV/0!</v>
      </c>
      <c r="V4612" s="4" t="e">
        <f t="shared" si="793"/>
        <v>#DIV/0!</v>
      </c>
      <c r="W4612" s="6">
        <f t="shared" si="800"/>
        <v>367</v>
      </c>
      <c r="X4612" s="6" t="e">
        <f t="shared" si="794"/>
        <v>#DIV/0!</v>
      </c>
      <c r="Y4612" s="6" t="e">
        <f t="shared" si="795"/>
        <v>#DIV/0!</v>
      </c>
      <c r="AA4612" s="1">
        <f t="shared" ref="AA4612:AA4675" si="801">$B$3*100/G4612/H4612</f>
        <v>0</v>
      </c>
      <c r="AB4612" s="1">
        <f t="shared" ref="AB4612:AB4675" si="802">$B$3/H4612*100</f>
        <v>0</v>
      </c>
    </row>
    <row r="4613" spans="3:28" x14ac:dyDescent="0.25">
      <c r="C4613" s="1">
        <v>2002</v>
      </c>
      <c r="D4613" s="1" t="s">
        <v>128</v>
      </c>
      <c r="E4613" s="2" t="s">
        <v>314</v>
      </c>
      <c r="F4613">
        <v>3</v>
      </c>
      <c r="G4613">
        <v>1851523</v>
      </c>
      <c r="H4613" s="1">
        <v>1214.182</v>
      </c>
      <c r="I4613" s="1">
        <v>4539</v>
      </c>
      <c r="J4613" s="1">
        <v>59333.33</v>
      </c>
      <c r="K4613" s="1">
        <v>60686.02</v>
      </c>
      <c r="L4613" s="3">
        <v>230</v>
      </c>
      <c r="M4613">
        <v>76.5</v>
      </c>
      <c r="N4613">
        <v>379</v>
      </c>
      <c r="O4613" s="1">
        <f t="shared" si="797"/>
        <v>0</v>
      </c>
      <c r="P4613" s="5">
        <f>-MIN(data!$B$4 / data!H4613 * data!O4613 / 100, data!M4613)</f>
        <v>0</v>
      </c>
      <c r="Q4613" s="4">
        <f t="shared" si="796"/>
        <v>0</v>
      </c>
      <c r="R4613" s="6">
        <f>-MIN(data!$B$5/(POWER(LN(H4613),2))*O4613/100, N4613)</f>
        <v>0</v>
      </c>
      <c r="S4613" s="6">
        <f t="shared" si="798"/>
        <v>0</v>
      </c>
      <c r="T4613" s="4">
        <f t="shared" si="799"/>
        <v>76.5</v>
      </c>
      <c r="U4613" s="4" t="e">
        <f t="shared" si="792"/>
        <v>#DIV/0!</v>
      </c>
      <c r="V4613" s="4" t="e">
        <f t="shared" si="793"/>
        <v>#DIV/0!</v>
      </c>
      <c r="W4613" s="6">
        <f t="shared" si="800"/>
        <v>379</v>
      </c>
      <c r="X4613" s="6" t="e">
        <f t="shared" si="794"/>
        <v>#DIV/0!</v>
      </c>
      <c r="Y4613" s="6" t="e">
        <f t="shared" si="795"/>
        <v>#DIV/0!</v>
      </c>
      <c r="AA4613" s="1">
        <f t="shared" si="801"/>
        <v>0</v>
      </c>
      <c r="AB4613" s="1">
        <f t="shared" si="802"/>
        <v>0</v>
      </c>
    </row>
    <row r="4614" spans="3:28" x14ac:dyDescent="0.25">
      <c r="C4614" s="1">
        <v>2003</v>
      </c>
      <c r="D4614" s="1" t="s">
        <v>128</v>
      </c>
      <c r="E4614" s="2" t="s">
        <v>314</v>
      </c>
      <c r="F4614">
        <v>3</v>
      </c>
      <c r="G4614">
        <v>1879117</v>
      </c>
      <c r="H4614" s="1">
        <v>1103.0999999999999</v>
      </c>
      <c r="I4614" s="1">
        <v>4518</v>
      </c>
      <c r="J4614" s="1">
        <v>59447.37</v>
      </c>
      <c r="K4614" s="1">
        <v>59431.519999999997</v>
      </c>
      <c r="L4614" s="3">
        <v>230</v>
      </c>
      <c r="M4614">
        <v>76</v>
      </c>
      <c r="N4614">
        <v>387</v>
      </c>
      <c r="O4614" s="1">
        <f t="shared" si="797"/>
        <v>0</v>
      </c>
      <c r="P4614" s="5">
        <f>-MIN(data!$B$4 / data!H4614 * data!O4614 / 100, data!M4614)</f>
        <v>0</v>
      </c>
      <c r="Q4614" s="4">
        <f t="shared" si="796"/>
        <v>0</v>
      </c>
      <c r="R4614" s="6">
        <f>-MIN(data!$B$5/(POWER(LN(H4614),2))*O4614/100, N4614)</f>
        <v>0</v>
      </c>
      <c r="S4614" s="6">
        <f t="shared" si="798"/>
        <v>0</v>
      </c>
      <c r="T4614" s="4">
        <f t="shared" si="799"/>
        <v>76</v>
      </c>
      <c r="U4614" s="4" t="e">
        <f t="shared" si="792"/>
        <v>#DIV/0!</v>
      </c>
      <c r="V4614" s="4" t="e">
        <f t="shared" si="793"/>
        <v>#DIV/0!</v>
      </c>
      <c r="W4614" s="6">
        <f t="shared" si="800"/>
        <v>387</v>
      </c>
      <c r="X4614" s="6" t="e">
        <f t="shared" si="794"/>
        <v>#DIV/0!</v>
      </c>
      <c r="Y4614" s="6" t="e">
        <f t="shared" si="795"/>
        <v>#DIV/0!</v>
      </c>
      <c r="AA4614" s="1">
        <f t="shared" si="801"/>
        <v>0</v>
      </c>
      <c r="AB4614" s="1">
        <f t="shared" si="802"/>
        <v>0</v>
      </c>
    </row>
    <row r="4615" spans="3:28" x14ac:dyDescent="0.25">
      <c r="C4615" s="1">
        <v>2004</v>
      </c>
      <c r="D4615" s="1" t="s">
        <v>128</v>
      </c>
      <c r="E4615" s="2" t="s">
        <v>314</v>
      </c>
      <c r="F4615">
        <v>3</v>
      </c>
      <c r="G4615">
        <v>1907745</v>
      </c>
      <c r="H4615" s="1">
        <v>1241.8699999999999</v>
      </c>
      <c r="I4615" s="1">
        <v>4461</v>
      </c>
      <c r="J4615" s="1">
        <v>59559.41</v>
      </c>
      <c r="K4615" s="1">
        <v>61381.07</v>
      </c>
      <c r="L4615" s="3">
        <v>230</v>
      </c>
      <c r="M4615">
        <v>74.900000000000006</v>
      </c>
      <c r="N4615">
        <v>391</v>
      </c>
      <c r="O4615" s="1">
        <f t="shared" si="797"/>
        <v>0</v>
      </c>
      <c r="P4615" s="5">
        <f>-MIN(data!$B$4 / data!H4615 * data!O4615 / 100, data!M4615)</f>
        <v>0</v>
      </c>
      <c r="Q4615" s="4">
        <f t="shared" si="796"/>
        <v>0</v>
      </c>
      <c r="R4615" s="6">
        <f>-MIN(data!$B$5/(POWER(LN(H4615),2))*O4615/100, N4615)</f>
        <v>0</v>
      </c>
      <c r="S4615" s="6">
        <f t="shared" si="798"/>
        <v>0</v>
      </c>
      <c r="T4615" s="4">
        <f t="shared" si="799"/>
        <v>74.900000000000006</v>
      </c>
      <c r="U4615" s="4" t="e">
        <f t="shared" si="792"/>
        <v>#DIV/0!</v>
      </c>
      <c r="V4615" s="4" t="e">
        <f t="shared" si="793"/>
        <v>#DIV/0!</v>
      </c>
      <c r="W4615" s="6">
        <f t="shared" si="800"/>
        <v>391</v>
      </c>
      <c r="X4615" s="6" t="e">
        <f t="shared" si="794"/>
        <v>#DIV/0!</v>
      </c>
      <c r="Y4615" s="6" t="e">
        <f t="shared" si="795"/>
        <v>#DIV/0!</v>
      </c>
      <c r="AA4615" s="1">
        <f t="shared" si="801"/>
        <v>0</v>
      </c>
      <c r="AB4615" s="1">
        <f t="shared" si="802"/>
        <v>0</v>
      </c>
    </row>
    <row r="4616" spans="3:28" x14ac:dyDescent="0.25">
      <c r="C4616" s="1">
        <v>2005</v>
      </c>
      <c r="D4616" s="1" t="s">
        <v>128</v>
      </c>
      <c r="E4616" s="2" t="s">
        <v>314</v>
      </c>
      <c r="F4616">
        <v>3</v>
      </c>
      <c r="G4616">
        <v>1938320</v>
      </c>
      <c r="H4616" s="1">
        <v>1334.002</v>
      </c>
      <c r="I4616" s="1">
        <v>4234</v>
      </c>
      <c r="J4616" s="1">
        <v>59717.91</v>
      </c>
      <c r="K4616" s="1">
        <v>58974.36</v>
      </c>
      <c r="L4616" s="3">
        <v>240</v>
      </c>
      <c r="M4616">
        <v>70.900000000000006</v>
      </c>
      <c r="N4616">
        <v>390</v>
      </c>
      <c r="O4616" s="1">
        <f t="shared" si="797"/>
        <v>0</v>
      </c>
      <c r="P4616" s="5">
        <f>-MIN(data!$B$4 / data!H4616 * data!O4616 / 100, data!M4616)</f>
        <v>0</v>
      </c>
      <c r="Q4616" s="4">
        <f t="shared" si="796"/>
        <v>0</v>
      </c>
      <c r="R4616" s="6">
        <f>-MIN(data!$B$5/(POWER(LN(H4616),2))*O4616/100, N4616)</f>
        <v>0</v>
      </c>
      <c r="S4616" s="6">
        <f t="shared" si="798"/>
        <v>0</v>
      </c>
      <c r="T4616" s="4">
        <f t="shared" si="799"/>
        <v>70.900000000000006</v>
      </c>
      <c r="U4616" s="4" t="e">
        <f t="shared" si="792"/>
        <v>#DIV/0!</v>
      </c>
      <c r="V4616" s="4" t="e">
        <f t="shared" si="793"/>
        <v>#DIV/0!</v>
      </c>
      <c r="W4616" s="6">
        <f t="shared" si="800"/>
        <v>390</v>
      </c>
      <c r="X4616" s="6" t="e">
        <f t="shared" si="794"/>
        <v>#DIV/0!</v>
      </c>
      <c r="Y4616" s="6" t="e">
        <f t="shared" si="795"/>
        <v>#DIV/0!</v>
      </c>
      <c r="AA4616" s="1">
        <f t="shared" si="801"/>
        <v>0</v>
      </c>
      <c r="AB4616" s="1">
        <f t="shared" si="802"/>
        <v>0</v>
      </c>
    </row>
    <row r="4617" spans="3:28" x14ac:dyDescent="0.25">
      <c r="C4617" s="1">
        <v>2006</v>
      </c>
      <c r="D4617" s="1" t="s">
        <v>128</v>
      </c>
      <c r="E4617" s="2" t="s">
        <v>314</v>
      </c>
      <c r="F4617">
        <v>3</v>
      </c>
      <c r="G4617">
        <v>1971317</v>
      </c>
      <c r="H4617" s="1">
        <v>1551.212</v>
      </c>
      <c r="I4617" s="1">
        <v>3971</v>
      </c>
      <c r="J4617" s="1">
        <v>60075.64</v>
      </c>
      <c r="K4617" s="1">
        <v>56603.77</v>
      </c>
      <c r="L4617" s="3">
        <v>230</v>
      </c>
      <c r="M4617">
        <v>66.099999999999994</v>
      </c>
      <c r="N4617">
        <v>371</v>
      </c>
      <c r="O4617" s="1">
        <f t="shared" si="797"/>
        <v>0</v>
      </c>
      <c r="P4617" s="5">
        <f>-MIN(data!$B$4 / data!H4617 * data!O4617 / 100, data!M4617)</f>
        <v>0</v>
      </c>
      <c r="Q4617" s="4">
        <f t="shared" si="796"/>
        <v>0</v>
      </c>
      <c r="R4617" s="6">
        <f>-MIN(data!$B$5/(POWER(LN(H4617),2))*O4617/100, N4617)</f>
        <v>0</v>
      </c>
      <c r="S4617" s="6">
        <f t="shared" si="798"/>
        <v>0</v>
      </c>
      <c r="T4617" s="4">
        <f t="shared" si="799"/>
        <v>66.099999999999994</v>
      </c>
      <c r="U4617" s="4" t="e">
        <f t="shared" si="792"/>
        <v>#DIV/0!</v>
      </c>
      <c r="V4617" s="4" t="e">
        <f t="shared" si="793"/>
        <v>#DIV/0!</v>
      </c>
      <c r="W4617" s="6">
        <f t="shared" si="800"/>
        <v>371</v>
      </c>
      <c r="X4617" s="6" t="e">
        <f t="shared" si="794"/>
        <v>#DIV/0!</v>
      </c>
      <c r="Y4617" s="6" t="e">
        <f t="shared" si="795"/>
        <v>#DIV/0!</v>
      </c>
      <c r="AA4617" s="1">
        <f t="shared" si="801"/>
        <v>0</v>
      </c>
      <c r="AB4617" s="1">
        <f t="shared" si="802"/>
        <v>0</v>
      </c>
    </row>
    <row r="4618" spans="3:28" x14ac:dyDescent="0.25">
      <c r="C4618" s="1">
        <v>2007</v>
      </c>
      <c r="D4618" s="1" t="s">
        <v>128</v>
      </c>
      <c r="E4618" s="2" t="s">
        <v>314</v>
      </c>
      <c r="F4618">
        <v>3</v>
      </c>
      <c r="G4618">
        <v>2006514</v>
      </c>
      <c r="H4618" s="1">
        <v>1722.3019999999999</v>
      </c>
      <c r="I4618" s="1">
        <v>3697</v>
      </c>
      <c r="J4618" s="1">
        <v>60706.080000000002</v>
      </c>
      <c r="K4618" s="1">
        <v>61046.51</v>
      </c>
      <c r="L4618" s="3">
        <v>210</v>
      </c>
      <c r="M4618">
        <v>60.9</v>
      </c>
      <c r="N4618">
        <v>344</v>
      </c>
      <c r="O4618" s="1">
        <f t="shared" si="797"/>
        <v>0</v>
      </c>
      <c r="P4618" s="5">
        <f>-MIN(data!$B$4 / data!H4618 * data!O4618 / 100, data!M4618)</f>
        <v>0</v>
      </c>
      <c r="Q4618" s="4">
        <f t="shared" si="796"/>
        <v>0</v>
      </c>
      <c r="R4618" s="6">
        <f>-MIN(data!$B$5/(POWER(LN(H4618),2))*O4618/100, N4618)</f>
        <v>0</v>
      </c>
      <c r="S4618" s="6">
        <f t="shared" si="798"/>
        <v>0</v>
      </c>
      <c r="T4618" s="4">
        <f t="shared" si="799"/>
        <v>60.9</v>
      </c>
      <c r="U4618" s="4" t="e">
        <f t="shared" si="792"/>
        <v>#DIV/0!</v>
      </c>
      <c r="V4618" s="4" t="e">
        <f t="shared" si="793"/>
        <v>#DIV/0!</v>
      </c>
      <c r="W4618" s="6">
        <f t="shared" si="800"/>
        <v>344</v>
      </c>
      <c r="X4618" s="6" t="e">
        <f t="shared" si="794"/>
        <v>#DIV/0!</v>
      </c>
      <c r="Y4618" s="6" t="e">
        <f t="shared" si="795"/>
        <v>#DIV/0!</v>
      </c>
      <c r="AA4618" s="1">
        <f t="shared" si="801"/>
        <v>0</v>
      </c>
      <c r="AB4618" s="1">
        <f t="shared" si="802"/>
        <v>0</v>
      </c>
    </row>
    <row r="4619" spans="3:28" x14ac:dyDescent="0.25">
      <c r="C4619" s="1">
        <v>2008</v>
      </c>
      <c r="D4619" s="1" t="s">
        <v>128</v>
      </c>
      <c r="E4619" s="2" t="s">
        <v>314</v>
      </c>
      <c r="F4619">
        <v>3</v>
      </c>
      <c r="G4619">
        <v>2043394</v>
      </c>
      <c r="H4619" s="1">
        <v>1729.8009999999999</v>
      </c>
      <c r="I4619" s="1">
        <v>3513</v>
      </c>
      <c r="J4619" s="1">
        <v>61631.58</v>
      </c>
      <c r="K4619" s="1">
        <v>63444.11</v>
      </c>
      <c r="L4619" s="3">
        <v>210</v>
      </c>
      <c r="M4619">
        <v>57</v>
      </c>
      <c r="N4619">
        <v>331</v>
      </c>
      <c r="O4619" s="1">
        <f t="shared" si="797"/>
        <v>0</v>
      </c>
      <c r="P4619" s="5">
        <f>-MIN(data!$B$4 / data!H4619 * data!O4619 / 100, data!M4619)</f>
        <v>0</v>
      </c>
      <c r="Q4619" s="4">
        <f t="shared" si="796"/>
        <v>0</v>
      </c>
      <c r="R4619" s="6">
        <f>-MIN(data!$B$5/(POWER(LN(H4619),2))*O4619/100, N4619)</f>
        <v>0</v>
      </c>
      <c r="S4619" s="6">
        <f t="shared" si="798"/>
        <v>0</v>
      </c>
      <c r="T4619" s="4">
        <f t="shared" si="799"/>
        <v>57</v>
      </c>
      <c r="U4619" s="4" t="e">
        <f t="shared" si="792"/>
        <v>#DIV/0!</v>
      </c>
      <c r="V4619" s="4" t="e">
        <f t="shared" si="793"/>
        <v>#DIV/0!</v>
      </c>
      <c r="W4619" s="6">
        <f t="shared" si="800"/>
        <v>331</v>
      </c>
      <c r="X4619" s="6" t="e">
        <f t="shared" si="794"/>
        <v>#DIV/0!</v>
      </c>
      <c r="Y4619" s="6" t="e">
        <f t="shared" si="795"/>
        <v>#DIV/0!</v>
      </c>
      <c r="AA4619" s="1">
        <f t="shared" si="801"/>
        <v>0</v>
      </c>
      <c r="AB4619" s="1">
        <f t="shared" si="802"/>
        <v>0</v>
      </c>
    </row>
    <row r="4620" spans="3:28" x14ac:dyDescent="0.25">
      <c r="C4620" s="1">
        <v>2009</v>
      </c>
      <c r="D4620" s="1" t="s">
        <v>128</v>
      </c>
      <c r="E4620" s="2" t="s">
        <v>314</v>
      </c>
      <c r="F4620">
        <v>3</v>
      </c>
      <c r="G4620">
        <v>2081044</v>
      </c>
      <c r="H4620" s="1">
        <v>1618.663</v>
      </c>
      <c r="I4620" s="1">
        <v>3505</v>
      </c>
      <c r="J4620" s="1">
        <v>62701.25</v>
      </c>
      <c r="K4620" s="1">
        <v>65420.56</v>
      </c>
      <c r="L4620" s="3">
        <v>210</v>
      </c>
      <c r="M4620">
        <v>55.9</v>
      </c>
      <c r="N4620">
        <v>321</v>
      </c>
      <c r="O4620" s="1">
        <f t="shared" si="797"/>
        <v>0</v>
      </c>
      <c r="P4620" s="5">
        <f>-MIN(data!$B$4 / data!H4620 * data!O4620 / 100, data!M4620)</f>
        <v>0</v>
      </c>
      <c r="Q4620" s="4">
        <f t="shared" si="796"/>
        <v>0</v>
      </c>
      <c r="R4620" s="6">
        <f>-MIN(data!$B$5/(POWER(LN(H4620),2))*O4620/100, N4620)</f>
        <v>0</v>
      </c>
      <c r="S4620" s="6">
        <f t="shared" si="798"/>
        <v>0</v>
      </c>
      <c r="T4620" s="4">
        <f t="shared" si="799"/>
        <v>55.9</v>
      </c>
      <c r="U4620" s="4" t="e">
        <f t="shared" ref="U4620:U4683" si="803">O4620*H4620/100/Q4620</f>
        <v>#DIV/0!</v>
      </c>
      <c r="V4620" s="4" t="e">
        <f t="shared" ref="V4620:V4683" si="804">U4620*G4620</f>
        <v>#DIV/0!</v>
      </c>
      <c r="W4620" s="6">
        <f t="shared" si="800"/>
        <v>321</v>
      </c>
      <c r="X4620" s="6" t="e">
        <f t="shared" ref="X4620:X4683" si="805">O4620*H4620/100/S4620</f>
        <v>#DIV/0!</v>
      </c>
      <c r="Y4620" s="6" t="e">
        <f t="shared" ref="Y4620:Y4683" si="806">X4620*G4620</f>
        <v>#DIV/0!</v>
      </c>
      <c r="AA4620" s="1">
        <f t="shared" si="801"/>
        <v>0</v>
      </c>
      <c r="AB4620" s="1">
        <f t="shared" si="802"/>
        <v>0</v>
      </c>
    </row>
    <row r="4621" spans="3:28" x14ac:dyDescent="0.25">
      <c r="C4621" s="1">
        <v>2010</v>
      </c>
      <c r="D4621" s="1" t="s">
        <v>128</v>
      </c>
      <c r="E4621" s="2" t="s">
        <v>314</v>
      </c>
      <c r="F4621">
        <v>3</v>
      </c>
      <c r="G4621">
        <v>2118874</v>
      </c>
      <c r="H4621" s="1">
        <v>1505.269</v>
      </c>
      <c r="I4621" s="1">
        <v>3417</v>
      </c>
      <c r="J4621" s="1">
        <v>63988.76</v>
      </c>
      <c r="K4621" s="1">
        <v>65830.720000000001</v>
      </c>
      <c r="L4621" s="3">
        <v>210</v>
      </c>
      <c r="M4621">
        <v>53.4</v>
      </c>
      <c r="N4621">
        <v>319</v>
      </c>
      <c r="O4621" s="1">
        <f t="shared" si="797"/>
        <v>0</v>
      </c>
      <c r="P4621" s="5">
        <f>-MIN(data!$B$4 / data!H4621 * data!O4621 / 100, data!M4621)</f>
        <v>0</v>
      </c>
      <c r="Q4621" s="4">
        <f t="shared" si="796"/>
        <v>0</v>
      </c>
      <c r="R4621" s="6">
        <f>-MIN(data!$B$5/(POWER(LN(H4621),2))*O4621/100, N4621)</f>
        <v>0</v>
      </c>
      <c r="S4621" s="6">
        <f t="shared" si="798"/>
        <v>0</v>
      </c>
      <c r="T4621" s="4">
        <f t="shared" si="799"/>
        <v>53.4</v>
      </c>
      <c r="U4621" s="4" t="e">
        <f t="shared" si="803"/>
        <v>#DIV/0!</v>
      </c>
      <c r="V4621" s="4" t="e">
        <f t="shared" si="804"/>
        <v>#DIV/0!</v>
      </c>
      <c r="W4621" s="6">
        <f t="shared" si="800"/>
        <v>319</v>
      </c>
      <c r="X4621" s="6" t="e">
        <f t="shared" si="805"/>
        <v>#DIV/0!</v>
      </c>
      <c r="Y4621" s="6" t="e">
        <f t="shared" si="806"/>
        <v>#DIV/0!</v>
      </c>
      <c r="AA4621" s="1">
        <f t="shared" si="801"/>
        <v>0</v>
      </c>
      <c r="AB4621" s="1">
        <f t="shared" si="802"/>
        <v>0</v>
      </c>
    </row>
    <row r="4622" spans="3:28" x14ac:dyDescent="0.25">
      <c r="C4622" s="1">
        <v>2011</v>
      </c>
      <c r="D4622" s="1" t="s">
        <v>128</v>
      </c>
      <c r="E4622" s="2" t="s">
        <v>314</v>
      </c>
      <c r="F4622">
        <v>3</v>
      </c>
      <c r="G4622">
        <v>2156701</v>
      </c>
      <c r="H4622" s="1">
        <v>1814.1969999999999</v>
      </c>
      <c r="I4622" s="1">
        <v>3419</v>
      </c>
      <c r="J4622" s="1">
        <v>65372.85</v>
      </c>
      <c r="K4622" s="1">
        <v>66666.67</v>
      </c>
      <c r="L4622" s="3">
        <v>210</v>
      </c>
      <c r="M4622">
        <v>52.3</v>
      </c>
      <c r="N4622">
        <v>315</v>
      </c>
      <c r="O4622" s="1">
        <f t="shared" si="797"/>
        <v>0</v>
      </c>
      <c r="P4622" s="5">
        <f>-MIN(data!$B$4 / data!H4622 * data!O4622 / 100, data!M4622)</f>
        <v>0</v>
      </c>
      <c r="Q4622" s="4">
        <f t="shared" si="796"/>
        <v>0</v>
      </c>
      <c r="R4622" s="6">
        <f>-MIN(data!$B$5/(POWER(LN(H4622),2))*O4622/100, N4622)</f>
        <v>0</v>
      </c>
      <c r="S4622" s="6">
        <f t="shared" si="798"/>
        <v>0</v>
      </c>
      <c r="T4622" s="4">
        <f t="shared" si="799"/>
        <v>52.3</v>
      </c>
      <c r="U4622" s="4" t="e">
        <f t="shared" si="803"/>
        <v>#DIV/0!</v>
      </c>
      <c r="V4622" s="4" t="e">
        <f t="shared" si="804"/>
        <v>#DIV/0!</v>
      </c>
      <c r="W4622" s="6">
        <f t="shared" si="800"/>
        <v>315</v>
      </c>
      <c r="X4622" s="6" t="e">
        <f t="shared" si="805"/>
        <v>#DIV/0!</v>
      </c>
      <c r="Y4622" s="6" t="e">
        <f t="shared" si="806"/>
        <v>#DIV/0!</v>
      </c>
      <c r="AA4622" s="1">
        <f t="shared" si="801"/>
        <v>0</v>
      </c>
      <c r="AB4622" s="1">
        <f t="shared" si="802"/>
        <v>0</v>
      </c>
    </row>
    <row r="4623" spans="3:28" x14ac:dyDescent="0.25">
      <c r="C4623" s="1">
        <v>2012</v>
      </c>
      <c r="D4623" s="1" t="s">
        <v>128</v>
      </c>
      <c r="E4623" s="2" t="s">
        <v>314</v>
      </c>
      <c r="F4623">
        <v>3</v>
      </c>
      <c r="G4623">
        <v>2194784</v>
      </c>
      <c r="H4623" s="1">
        <v>1933.682</v>
      </c>
      <c r="I4623" s="1">
        <v>3482</v>
      </c>
      <c r="J4623" s="1">
        <v>66833.009999999995</v>
      </c>
      <c r="K4623" s="1">
        <v>66889.63</v>
      </c>
      <c r="L4623" s="3">
        <v>210</v>
      </c>
      <c r="M4623">
        <v>52.1</v>
      </c>
      <c r="N4623">
        <v>299</v>
      </c>
      <c r="O4623" s="1">
        <f t="shared" si="797"/>
        <v>0</v>
      </c>
      <c r="P4623" s="5">
        <f>-MIN(data!$B$4 / data!H4623 * data!O4623 / 100, data!M4623)</f>
        <v>0</v>
      </c>
      <c r="Q4623" s="4">
        <f t="shared" si="796"/>
        <v>0</v>
      </c>
      <c r="R4623" s="6">
        <f>-MIN(data!$B$5/(POWER(LN(H4623),2))*O4623/100, N4623)</f>
        <v>0</v>
      </c>
      <c r="S4623" s="6">
        <f t="shared" si="798"/>
        <v>0</v>
      </c>
      <c r="T4623" s="4">
        <f t="shared" si="799"/>
        <v>52.1</v>
      </c>
      <c r="U4623" s="4" t="e">
        <f t="shared" si="803"/>
        <v>#DIV/0!</v>
      </c>
      <c r="V4623" s="4" t="e">
        <f t="shared" si="804"/>
        <v>#DIV/0!</v>
      </c>
      <c r="W4623" s="6">
        <f t="shared" si="800"/>
        <v>299</v>
      </c>
      <c r="X4623" s="6" t="e">
        <f t="shared" si="805"/>
        <v>#DIV/0!</v>
      </c>
      <c r="Y4623" s="6" t="e">
        <f t="shared" si="806"/>
        <v>#DIV/0!</v>
      </c>
      <c r="AA4623" s="1">
        <f t="shared" si="801"/>
        <v>0</v>
      </c>
      <c r="AB4623" s="1">
        <f t="shared" si="802"/>
        <v>0</v>
      </c>
    </row>
    <row r="4624" spans="3:28" x14ac:dyDescent="0.25">
      <c r="C4624" s="1">
        <v>2013</v>
      </c>
      <c r="D4624" s="1" t="s">
        <v>128</v>
      </c>
      <c r="E4624" s="2" t="s">
        <v>314</v>
      </c>
      <c r="F4624">
        <v>3</v>
      </c>
      <c r="G4624">
        <v>2233510</v>
      </c>
      <c r="H4624" s="1">
        <v>2018.624</v>
      </c>
      <c r="I4624" s="1">
        <v>3436</v>
      </c>
      <c r="J4624" s="1">
        <v>68039.600000000006</v>
      </c>
      <c r="K4624" s="1">
        <v>70671.38</v>
      </c>
      <c r="L4624" s="3">
        <v>200</v>
      </c>
      <c r="M4624">
        <v>50.5</v>
      </c>
      <c r="N4624">
        <v>283</v>
      </c>
      <c r="O4624" s="1">
        <f t="shared" si="797"/>
        <v>0</v>
      </c>
      <c r="P4624" s="5">
        <f>-MIN(data!$B$4 / data!H4624 * data!O4624 / 100, data!M4624)</f>
        <v>0</v>
      </c>
      <c r="Q4624" s="4">
        <f t="shared" si="796"/>
        <v>0</v>
      </c>
      <c r="R4624" s="6">
        <f>-MIN(data!$B$5/(POWER(LN(H4624),2))*O4624/100, N4624)</f>
        <v>0</v>
      </c>
      <c r="S4624" s="6">
        <f t="shared" si="798"/>
        <v>0</v>
      </c>
      <c r="T4624" s="4">
        <f t="shared" si="799"/>
        <v>50.5</v>
      </c>
      <c r="U4624" s="4" t="e">
        <f t="shared" si="803"/>
        <v>#DIV/0!</v>
      </c>
      <c r="V4624" s="4" t="e">
        <f t="shared" si="804"/>
        <v>#DIV/0!</v>
      </c>
      <c r="W4624" s="6">
        <f t="shared" si="800"/>
        <v>283</v>
      </c>
      <c r="X4624" s="6" t="e">
        <f t="shared" si="805"/>
        <v>#DIV/0!</v>
      </c>
      <c r="Y4624" s="6" t="e">
        <f t="shared" si="806"/>
        <v>#DIV/0!</v>
      </c>
      <c r="AA4624" s="1">
        <f t="shared" si="801"/>
        <v>0</v>
      </c>
      <c r="AB4624" s="1">
        <f t="shared" si="802"/>
        <v>0</v>
      </c>
    </row>
    <row r="4625" spans="3:28" x14ac:dyDescent="0.25">
      <c r="C4625" s="1">
        <v>2014</v>
      </c>
      <c r="D4625" s="1" t="s">
        <v>128</v>
      </c>
      <c r="E4625" s="2" t="s">
        <v>314</v>
      </c>
      <c r="F4625">
        <v>3</v>
      </c>
      <c r="G4625">
        <v>2273430</v>
      </c>
      <c r="H4625" s="1">
        <v>2210.692</v>
      </c>
      <c r="I4625" s="1">
        <v>3396</v>
      </c>
      <c r="J4625" s="1">
        <v>69306.12</v>
      </c>
      <c r="K4625" s="1">
        <v>69597.070000000007</v>
      </c>
      <c r="L4625" s="3">
        <v>200</v>
      </c>
      <c r="M4625">
        <v>49</v>
      </c>
      <c r="N4625">
        <v>273</v>
      </c>
      <c r="O4625" s="1">
        <f t="shared" si="797"/>
        <v>0</v>
      </c>
      <c r="P4625" s="5">
        <f>-MIN(data!$B$4 / data!H4625 * data!O4625 / 100, data!M4625)</f>
        <v>0</v>
      </c>
      <c r="Q4625" s="4">
        <f t="shared" si="796"/>
        <v>0</v>
      </c>
      <c r="R4625" s="6">
        <f>-MIN(data!$B$5/(POWER(LN(H4625),2))*O4625/100, N4625)</f>
        <v>0</v>
      </c>
      <c r="S4625" s="6">
        <f t="shared" si="798"/>
        <v>0</v>
      </c>
      <c r="T4625" s="4">
        <f t="shared" si="799"/>
        <v>49</v>
      </c>
      <c r="U4625" s="4" t="e">
        <f t="shared" si="803"/>
        <v>#DIV/0!</v>
      </c>
      <c r="V4625" s="4" t="e">
        <f t="shared" si="804"/>
        <v>#DIV/0!</v>
      </c>
      <c r="W4625" s="6">
        <f t="shared" si="800"/>
        <v>273</v>
      </c>
      <c r="X4625" s="6" t="e">
        <f t="shared" si="805"/>
        <v>#DIV/0!</v>
      </c>
      <c r="Y4625" s="6" t="e">
        <f t="shared" si="806"/>
        <v>#DIV/0!</v>
      </c>
      <c r="AA4625" s="1">
        <f t="shared" si="801"/>
        <v>0</v>
      </c>
      <c r="AB4625" s="1">
        <f t="shared" si="802"/>
        <v>0</v>
      </c>
    </row>
    <row r="4626" spans="3:28" x14ac:dyDescent="0.25">
      <c r="C4626" s="1">
        <v>2015</v>
      </c>
      <c r="D4626" s="1" t="s">
        <v>128</v>
      </c>
      <c r="E4626" s="2" t="s">
        <v>314</v>
      </c>
      <c r="F4626">
        <v>3</v>
      </c>
      <c r="G4626">
        <v>2314904</v>
      </c>
      <c r="H4626" s="1">
        <v>2260.2649999999999</v>
      </c>
      <c r="I4626" s="1">
        <v>3314</v>
      </c>
      <c r="J4626" s="1">
        <v>70211.86</v>
      </c>
      <c r="L4626" s="3">
        <v>190</v>
      </c>
      <c r="M4626">
        <v>47.2</v>
      </c>
      <c r="N4626">
        <v>265</v>
      </c>
      <c r="O4626" s="1">
        <f t="shared" si="797"/>
        <v>0</v>
      </c>
      <c r="P4626" s="5">
        <f>-MIN(data!$B$4 / data!H4626 * data!O4626 / 100, data!M4626)</f>
        <v>0</v>
      </c>
      <c r="Q4626" s="4">
        <f t="shared" si="796"/>
        <v>0</v>
      </c>
      <c r="R4626" s="6">
        <f>-MIN(data!$B$5/(POWER(LN(H4626),2))*O4626/100, N4626)</f>
        <v>0</v>
      </c>
      <c r="S4626" s="6">
        <f t="shared" si="798"/>
        <v>0</v>
      </c>
      <c r="T4626" s="4">
        <f t="shared" si="799"/>
        <v>47.2</v>
      </c>
      <c r="U4626" s="4" t="e">
        <f t="shared" si="803"/>
        <v>#DIV/0!</v>
      </c>
      <c r="V4626" s="4" t="e">
        <f t="shared" si="804"/>
        <v>#DIV/0!</v>
      </c>
      <c r="W4626" s="6">
        <f t="shared" si="800"/>
        <v>265</v>
      </c>
      <c r="X4626" s="6" t="e">
        <f t="shared" si="805"/>
        <v>#DIV/0!</v>
      </c>
      <c r="Y4626" s="6" t="e">
        <f t="shared" si="806"/>
        <v>#DIV/0!</v>
      </c>
      <c r="AA4626" s="1">
        <f t="shared" si="801"/>
        <v>0</v>
      </c>
      <c r="AB4626" s="1">
        <f t="shared" si="802"/>
        <v>0</v>
      </c>
    </row>
    <row r="4627" spans="3:28" x14ac:dyDescent="0.25">
      <c r="C4627" s="1">
        <v>2016</v>
      </c>
      <c r="D4627" s="1" t="s">
        <v>128</v>
      </c>
      <c r="E4627" s="2" t="s">
        <v>314</v>
      </c>
      <c r="F4627">
        <v>3</v>
      </c>
      <c r="G4627">
        <v>2358041</v>
      </c>
      <c r="H4627" s="1">
        <v>2010.2249999999999</v>
      </c>
      <c r="I4627" s="1">
        <v>3211</v>
      </c>
      <c r="J4627" s="1">
        <v>71039.820000000007</v>
      </c>
      <c r="L4627" s="3"/>
      <c r="M4627">
        <v>45.2</v>
      </c>
      <c r="N4627"/>
      <c r="O4627" s="1">
        <f t="shared" si="797"/>
        <v>0</v>
      </c>
      <c r="P4627" s="5">
        <f>-MIN(data!$B$4 / data!H4627 * data!O4627 / 100, data!M4627)</f>
        <v>0</v>
      </c>
      <c r="Q4627" s="4">
        <f t="shared" si="796"/>
        <v>0</v>
      </c>
      <c r="R4627" s="6">
        <f>-MIN(data!$B$5/(POWER(LN(H4627),2))*O4627/100, N4627)</f>
        <v>0</v>
      </c>
      <c r="S4627" s="6">
        <f t="shared" si="798"/>
        <v>0</v>
      </c>
      <c r="T4627" s="4">
        <f t="shared" si="799"/>
        <v>45.2</v>
      </c>
      <c r="U4627" s="4" t="e">
        <f t="shared" si="803"/>
        <v>#DIV/0!</v>
      </c>
      <c r="V4627" s="4" t="e">
        <f t="shared" si="804"/>
        <v>#DIV/0!</v>
      </c>
      <c r="W4627" s="6">
        <f t="shared" si="800"/>
        <v>0</v>
      </c>
      <c r="X4627" s="6" t="e">
        <f t="shared" si="805"/>
        <v>#DIV/0!</v>
      </c>
      <c r="Y4627" s="6" t="e">
        <f t="shared" si="806"/>
        <v>#DIV/0!</v>
      </c>
      <c r="AA4627" s="1">
        <f t="shared" si="801"/>
        <v>0</v>
      </c>
      <c r="AB4627" s="1">
        <f t="shared" si="802"/>
        <v>0</v>
      </c>
    </row>
    <row r="4628" spans="3:28" x14ac:dyDescent="0.25">
      <c r="C4628" s="1">
        <v>1980</v>
      </c>
      <c r="D4628" s="1" t="s">
        <v>129</v>
      </c>
      <c r="E4628" s="2" t="s">
        <v>320</v>
      </c>
      <c r="F4628">
        <v>1</v>
      </c>
      <c r="G4628">
        <v>5989004</v>
      </c>
      <c r="H4628" s="1">
        <v>75.585390000000004</v>
      </c>
      <c r="I4628" s="1">
        <v>100440</v>
      </c>
      <c r="J4628" s="1">
        <v>316047.8</v>
      </c>
      <c r="L4628" s="3"/>
      <c r="M4628">
        <v>317.8</v>
      </c>
      <c r="N4628"/>
      <c r="O4628" s="1">
        <f t="shared" si="797"/>
        <v>0</v>
      </c>
      <c r="P4628" s="5">
        <f>-MIN(data!$B$4 / data!H4628 * data!O4628 / 100, data!M4628)</f>
        <v>0</v>
      </c>
      <c r="Q4628" s="4">
        <f t="shared" si="796"/>
        <v>0</v>
      </c>
      <c r="R4628" s="6">
        <f>-MIN(data!$B$5/(POWER(LN(H4628),2))*O4628/100, N4628)</f>
        <v>0</v>
      </c>
      <c r="S4628" s="6">
        <f t="shared" si="798"/>
        <v>0</v>
      </c>
      <c r="T4628" s="4">
        <f t="shared" si="799"/>
        <v>317.8</v>
      </c>
      <c r="U4628" s="4" t="e">
        <f t="shared" si="803"/>
        <v>#DIV/0!</v>
      </c>
      <c r="V4628" s="4" t="e">
        <f t="shared" si="804"/>
        <v>#DIV/0!</v>
      </c>
      <c r="W4628" s="6">
        <f t="shared" si="800"/>
        <v>0</v>
      </c>
      <c r="X4628" s="6" t="e">
        <f t="shared" si="805"/>
        <v>#DIV/0!</v>
      </c>
      <c r="Y4628" s="6" t="e">
        <f t="shared" si="806"/>
        <v>#DIV/0!</v>
      </c>
      <c r="AA4628" s="1">
        <f t="shared" si="801"/>
        <v>0</v>
      </c>
      <c r="AB4628" s="1">
        <f t="shared" si="802"/>
        <v>0</v>
      </c>
    </row>
    <row r="4629" spans="3:28" x14ac:dyDescent="0.25">
      <c r="C4629" s="1">
        <v>1981</v>
      </c>
      <c r="D4629" s="1" t="s">
        <v>129</v>
      </c>
      <c r="E4629" s="2" t="s">
        <v>320</v>
      </c>
      <c r="F4629">
        <v>1</v>
      </c>
      <c r="G4629">
        <v>6163705</v>
      </c>
      <c r="H4629" s="1">
        <v>64.483270000000005</v>
      </c>
      <c r="I4629" s="1">
        <v>103534</v>
      </c>
      <c r="J4629" s="1">
        <v>326091.3</v>
      </c>
      <c r="L4629" s="3"/>
      <c r="M4629">
        <v>317.5</v>
      </c>
      <c r="N4629"/>
      <c r="O4629" s="1">
        <f t="shared" si="797"/>
        <v>0</v>
      </c>
      <c r="P4629" s="5">
        <f>-MIN(data!$B$4 / data!H4629 * data!O4629 / 100, data!M4629)</f>
        <v>0</v>
      </c>
      <c r="Q4629" s="4">
        <f t="shared" si="796"/>
        <v>0</v>
      </c>
      <c r="R4629" s="6">
        <f>-MIN(data!$B$5/(POWER(LN(H4629),2))*O4629/100, N4629)</f>
        <v>0</v>
      </c>
      <c r="S4629" s="6">
        <f t="shared" si="798"/>
        <v>0</v>
      </c>
      <c r="T4629" s="4">
        <f t="shared" si="799"/>
        <v>317.5</v>
      </c>
      <c r="U4629" s="4" t="e">
        <f t="shared" si="803"/>
        <v>#DIV/0!</v>
      </c>
      <c r="V4629" s="4" t="e">
        <f t="shared" si="804"/>
        <v>#DIV/0!</v>
      </c>
      <c r="W4629" s="6">
        <f t="shared" si="800"/>
        <v>0</v>
      </c>
      <c r="X4629" s="6" t="e">
        <f t="shared" si="805"/>
        <v>#DIV/0!</v>
      </c>
      <c r="Y4629" s="6" t="e">
        <f t="shared" si="806"/>
        <v>#DIV/0!</v>
      </c>
      <c r="AA4629" s="1">
        <f t="shared" si="801"/>
        <v>0</v>
      </c>
      <c r="AB4629" s="1">
        <f t="shared" si="802"/>
        <v>0</v>
      </c>
    </row>
    <row r="4630" spans="3:28" x14ac:dyDescent="0.25">
      <c r="C4630" s="1">
        <v>1982</v>
      </c>
      <c r="D4630" s="1" t="s">
        <v>129</v>
      </c>
      <c r="E4630" s="2" t="s">
        <v>320</v>
      </c>
      <c r="F4630">
        <v>1</v>
      </c>
      <c r="G4630">
        <v>6343523</v>
      </c>
      <c r="H4630" s="1">
        <v>55.582210000000003</v>
      </c>
      <c r="I4630" s="1">
        <v>107412</v>
      </c>
      <c r="J4630" s="1">
        <v>336503.8</v>
      </c>
      <c r="L4630" s="3"/>
      <c r="M4630">
        <v>319.2</v>
      </c>
      <c r="N4630"/>
      <c r="O4630" s="1">
        <f t="shared" si="797"/>
        <v>0</v>
      </c>
      <c r="P4630" s="5">
        <f>-MIN(data!$B$4 / data!H4630 * data!O4630 / 100, data!M4630)</f>
        <v>0</v>
      </c>
      <c r="Q4630" s="4">
        <f t="shared" si="796"/>
        <v>0</v>
      </c>
      <c r="R4630" s="6">
        <f>-MIN(data!$B$5/(POWER(LN(H4630),2))*O4630/100, N4630)</f>
        <v>0</v>
      </c>
      <c r="S4630" s="6">
        <f t="shared" si="798"/>
        <v>0</v>
      </c>
      <c r="T4630" s="4">
        <f t="shared" si="799"/>
        <v>319.2</v>
      </c>
      <c r="U4630" s="4" t="e">
        <f t="shared" si="803"/>
        <v>#DIV/0!</v>
      </c>
      <c r="V4630" s="4" t="e">
        <f t="shared" si="804"/>
        <v>#DIV/0!</v>
      </c>
      <c r="W4630" s="6">
        <f t="shared" si="800"/>
        <v>0</v>
      </c>
      <c r="X4630" s="6" t="e">
        <f t="shared" si="805"/>
        <v>#DIV/0!</v>
      </c>
      <c r="Y4630" s="6" t="e">
        <f t="shared" si="806"/>
        <v>#DIV/0!</v>
      </c>
      <c r="AA4630" s="1">
        <f t="shared" si="801"/>
        <v>0</v>
      </c>
      <c r="AB4630" s="1">
        <f t="shared" si="802"/>
        <v>0</v>
      </c>
    </row>
    <row r="4631" spans="3:28" x14ac:dyDescent="0.25">
      <c r="C4631" s="1">
        <v>1983</v>
      </c>
      <c r="D4631" s="1" t="s">
        <v>129</v>
      </c>
      <c r="E4631" s="2" t="s">
        <v>320</v>
      </c>
      <c r="F4631">
        <v>1</v>
      </c>
      <c r="G4631">
        <v>6528641</v>
      </c>
      <c r="H4631" s="1">
        <v>46.264000000000003</v>
      </c>
      <c r="I4631" s="1">
        <v>112002</v>
      </c>
      <c r="J4631" s="1">
        <v>346970.3</v>
      </c>
      <c r="L4631" s="3"/>
      <c r="M4631">
        <v>322.8</v>
      </c>
      <c r="N4631"/>
      <c r="O4631" s="1">
        <f t="shared" si="797"/>
        <v>0</v>
      </c>
      <c r="P4631" s="5">
        <f>-MIN(data!$B$4 / data!H4631 * data!O4631 / 100, data!M4631)</f>
        <v>0</v>
      </c>
      <c r="Q4631" s="4">
        <f t="shared" si="796"/>
        <v>0</v>
      </c>
      <c r="R4631" s="6">
        <f>-MIN(data!$B$5/(POWER(LN(H4631),2))*O4631/100, N4631)</f>
        <v>0</v>
      </c>
      <c r="S4631" s="6">
        <f t="shared" si="798"/>
        <v>0</v>
      </c>
      <c r="T4631" s="4">
        <f t="shared" si="799"/>
        <v>322.8</v>
      </c>
      <c r="U4631" s="4" t="e">
        <f t="shared" si="803"/>
        <v>#DIV/0!</v>
      </c>
      <c r="V4631" s="4" t="e">
        <f t="shared" si="804"/>
        <v>#DIV/0!</v>
      </c>
      <c r="W4631" s="6">
        <f t="shared" si="800"/>
        <v>0</v>
      </c>
      <c r="X4631" s="6" t="e">
        <f t="shared" si="805"/>
        <v>#DIV/0!</v>
      </c>
      <c r="Y4631" s="6" t="e">
        <f t="shared" si="806"/>
        <v>#DIV/0!</v>
      </c>
      <c r="AA4631" s="1">
        <f t="shared" si="801"/>
        <v>0</v>
      </c>
      <c r="AB4631" s="1">
        <f t="shared" si="802"/>
        <v>0</v>
      </c>
    </row>
    <row r="4632" spans="3:28" x14ac:dyDescent="0.25">
      <c r="C4632" s="1">
        <v>1984</v>
      </c>
      <c r="D4632" s="1" t="s">
        <v>129</v>
      </c>
      <c r="E4632" s="2" t="s">
        <v>320</v>
      </c>
      <c r="F4632">
        <v>1</v>
      </c>
      <c r="G4632">
        <v>6719309</v>
      </c>
      <c r="H4632" s="1">
        <v>41.011009999999999</v>
      </c>
      <c r="I4632" s="1">
        <v>116871</v>
      </c>
      <c r="J4632" s="1">
        <v>357294.4</v>
      </c>
      <c r="L4632" s="3"/>
      <c r="M4632">
        <v>327.10000000000002</v>
      </c>
      <c r="N4632"/>
      <c r="O4632" s="1">
        <f t="shared" si="797"/>
        <v>0</v>
      </c>
      <c r="P4632" s="5">
        <f>-MIN(data!$B$4 / data!H4632 * data!O4632 / 100, data!M4632)</f>
        <v>0</v>
      </c>
      <c r="Q4632" s="4">
        <f t="shared" si="796"/>
        <v>0</v>
      </c>
      <c r="R4632" s="6">
        <f>-MIN(data!$B$5/(POWER(LN(H4632),2))*O4632/100, N4632)</f>
        <v>0</v>
      </c>
      <c r="S4632" s="6">
        <f t="shared" si="798"/>
        <v>0</v>
      </c>
      <c r="T4632" s="4">
        <f t="shared" si="799"/>
        <v>327.10000000000002</v>
      </c>
      <c r="U4632" s="4" t="e">
        <f t="shared" si="803"/>
        <v>#DIV/0!</v>
      </c>
      <c r="V4632" s="4" t="e">
        <f t="shared" si="804"/>
        <v>#DIV/0!</v>
      </c>
      <c r="W4632" s="6">
        <f t="shared" si="800"/>
        <v>0</v>
      </c>
      <c r="X4632" s="6" t="e">
        <f t="shared" si="805"/>
        <v>#DIV/0!</v>
      </c>
      <c r="Y4632" s="6" t="e">
        <f t="shared" si="806"/>
        <v>#DIV/0!</v>
      </c>
      <c r="AA4632" s="1">
        <f t="shared" si="801"/>
        <v>0</v>
      </c>
      <c r="AB4632" s="1">
        <f t="shared" si="802"/>
        <v>0</v>
      </c>
    </row>
    <row r="4633" spans="3:28" x14ac:dyDescent="0.25">
      <c r="C4633" s="1">
        <v>1985</v>
      </c>
      <c r="D4633" s="1" t="s">
        <v>129</v>
      </c>
      <c r="E4633" s="2" t="s">
        <v>320</v>
      </c>
      <c r="F4633">
        <v>1</v>
      </c>
      <c r="G4633">
        <v>6915997</v>
      </c>
      <c r="H4633" s="1">
        <v>41.748989999999999</v>
      </c>
      <c r="I4633" s="1">
        <v>121714</v>
      </c>
      <c r="J4633" s="1">
        <v>367494</v>
      </c>
      <c r="L4633" s="3"/>
      <c r="M4633">
        <v>331.2</v>
      </c>
      <c r="N4633"/>
      <c r="O4633" s="1">
        <f t="shared" si="797"/>
        <v>0</v>
      </c>
      <c r="P4633" s="5">
        <f>-MIN(data!$B$4 / data!H4633 * data!O4633 / 100, data!M4633)</f>
        <v>0</v>
      </c>
      <c r="Q4633" s="4">
        <f t="shared" si="796"/>
        <v>0</v>
      </c>
      <c r="R4633" s="6">
        <f>-MIN(data!$B$5/(POWER(LN(H4633),2))*O4633/100, N4633)</f>
        <v>0</v>
      </c>
      <c r="S4633" s="6">
        <f t="shared" si="798"/>
        <v>0</v>
      </c>
      <c r="T4633" s="4">
        <f t="shared" si="799"/>
        <v>331.2</v>
      </c>
      <c r="U4633" s="4" t="e">
        <f t="shared" si="803"/>
        <v>#DIV/0!</v>
      </c>
      <c r="V4633" s="4" t="e">
        <f t="shared" si="804"/>
        <v>#DIV/0!</v>
      </c>
      <c r="W4633" s="6">
        <f t="shared" si="800"/>
        <v>0</v>
      </c>
      <c r="X4633" s="6" t="e">
        <f t="shared" si="805"/>
        <v>#DIV/0!</v>
      </c>
      <c r="Y4633" s="6" t="e">
        <f t="shared" si="806"/>
        <v>#DIV/0!</v>
      </c>
      <c r="AA4633" s="1">
        <f t="shared" si="801"/>
        <v>0</v>
      </c>
      <c r="AB4633" s="1">
        <f t="shared" si="802"/>
        <v>0</v>
      </c>
    </row>
    <row r="4634" spans="3:28" x14ac:dyDescent="0.25">
      <c r="C4634" s="1">
        <v>1986</v>
      </c>
      <c r="D4634" s="1" t="s">
        <v>129</v>
      </c>
      <c r="E4634" s="2" t="s">
        <v>320</v>
      </c>
      <c r="F4634">
        <v>1</v>
      </c>
      <c r="G4634">
        <v>7118883</v>
      </c>
      <c r="H4634" s="1">
        <v>44.18891</v>
      </c>
      <c r="I4634" s="1">
        <v>126149</v>
      </c>
      <c r="J4634" s="1">
        <v>377465.59999999998</v>
      </c>
      <c r="L4634" s="3"/>
      <c r="M4634">
        <v>334.2</v>
      </c>
      <c r="N4634"/>
      <c r="O4634" s="1">
        <f t="shared" si="797"/>
        <v>0</v>
      </c>
      <c r="P4634" s="5">
        <f>-MIN(data!$B$4 / data!H4634 * data!O4634 / 100, data!M4634)</f>
        <v>0</v>
      </c>
      <c r="Q4634" s="4">
        <f t="shared" si="796"/>
        <v>0</v>
      </c>
      <c r="R4634" s="6">
        <f>-MIN(data!$B$5/(POWER(LN(H4634),2))*O4634/100, N4634)</f>
        <v>0</v>
      </c>
      <c r="S4634" s="6">
        <f t="shared" si="798"/>
        <v>0</v>
      </c>
      <c r="T4634" s="4">
        <f t="shared" si="799"/>
        <v>334.2</v>
      </c>
      <c r="U4634" s="4" t="e">
        <f t="shared" si="803"/>
        <v>#DIV/0!</v>
      </c>
      <c r="V4634" s="4" t="e">
        <f t="shared" si="804"/>
        <v>#DIV/0!</v>
      </c>
      <c r="W4634" s="6">
        <f t="shared" si="800"/>
        <v>0</v>
      </c>
      <c r="X4634" s="6" t="e">
        <f t="shared" si="805"/>
        <v>#DIV/0!</v>
      </c>
      <c r="Y4634" s="6" t="e">
        <f t="shared" si="806"/>
        <v>#DIV/0!</v>
      </c>
      <c r="AA4634" s="1">
        <f t="shared" si="801"/>
        <v>0</v>
      </c>
      <c r="AB4634" s="1">
        <f t="shared" si="802"/>
        <v>0</v>
      </c>
    </row>
    <row r="4635" spans="3:28" x14ac:dyDescent="0.25">
      <c r="C4635" s="1">
        <v>1987</v>
      </c>
      <c r="D4635" s="1" t="s">
        <v>129</v>
      </c>
      <c r="E4635" s="2" t="s">
        <v>320</v>
      </c>
      <c r="F4635">
        <v>1</v>
      </c>
      <c r="G4635">
        <v>7328943</v>
      </c>
      <c r="H4635" s="1">
        <v>44.289340000000003</v>
      </c>
      <c r="I4635" s="1">
        <v>129813</v>
      </c>
      <c r="J4635" s="1">
        <v>387154.8</v>
      </c>
      <c r="L4635" s="3"/>
      <c r="M4635">
        <v>335.3</v>
      </c>
      <c r="N4635"/>
      <c r="O4635" s="1">
        <f t="shared" si="797"/>
        <v>0</v>
      </c>
      <c r="P4635" s="5">
        <f>-MIN(data!$B$4 / data!H4635 * data!O4635 / 100, data!M4635)</f>
        <v>0</v>
      </c>
      <c r="Q4635" s="4">
        <f t="shared" si="796"/>
        <v>0</v>
      </c>
      <c r="R4635" s="6">
        <f>-MIN(data!$B$5/(POWER(LN(H4635),2))*O4635/100, N4635)</f>
        <v>0</v>
      </c>
      <c r="S4635" s="6">
        <f t="shared" si="798"/>
        <v>0</v>
      </c>
      <c r="T4635" s="4">
        <f t="shared" si="799"/>
        <v>335.3</v>
      </c>
      <c r="U4635" s="4" t="e">
        <f t="shared" si="803"/>
        <v>#DIV/0!</v>
      </c>
      <c r="V4635" s="4" t="e">
        <f t="shared" si="804"/>
        <v>#DIV/0!</v>
      </c>
      <c r="W4635" s="6">
        <f t="shared" si="800"/>
        <v>0</v>
      </c>
      <c r="X4635" s="6" t="e">
        <f t="shared" si="805"/>
        <v>#DIV/0!</v>
      </c>
      <c r="Y4635" s="6" t="e">
        <f t="shared" si="806"/>
        <v>#DIV/0!</v>
      </c>
      <c r="AA4635" s="1">
        <f t="shared" si="801"/>
        <v>0</v>
      </c>
      <c r="AB4635" s="1">
        <f t="shared" si="802"/>
        <v>0</v>
      </c>
    </row>
    <row r="4636" spans="3:28" x14ac:dyDescent="0.25">
      <c r="C4636" s="1">
        <v>1988</v>
      </c>
      <c r="D4636" s="1" t="s">
        <v>129</v>
      </c>
      <c r="E4636" s="2" t="s">
        <v>320</v>
      </c>
      <c r="F4636">
        <v>1</v>
      </c>
      <c r="G4636">
        <v>7548433</v>
      </c>
      <c r="H4636" s="1">
        <v>40.914999999999999</v>
      </c>
      <c r="I4636" s="1">
        <v>132703</v>
      </c>
      <c r="J4636" s="1">
        <v>396957.8</v>
      </c>
      <c r="L4636" s="3"/>
      <c r="M4636">
        <v>334.3</v>
      </c>
      <c r="N4636"/>
      <c r="O4636" s="1">
        <f t="shared" si="797"/>
        <v>0</v>
      </c>
      <c r="P4636" s="5">
        <f>-MIN(data!$B$4 / data!H4636 * data!O4636 / 100, data!M4636)</f>
        <v>0</v>
      </c>
      <c r="Q4636" s="4">
        <f t="shared" si="796"/>
        <v>0</v>
      </c>
      <c r="R4636" s="6">
        <f>-MIN(data!$B$5/(POWER(LN(H4636),2))*O4636/100, N4636)</f>
        <v>0</v>
      </c>
      <c r="S4636" s="6">
        <f t="shared" si="798"/>
        <v>0</v>
      </c>
      <c r="T4636" s="4">
        <f t="shared" si="799"/>
        <v>334.3</v>
      </c>
      <c r="U4636" s="4" t="e">
        <f t="shared" si="803"/>
        <v>#DIV/0!</v>
      </c>
      <c r="V4636" s="4" t="e">
        <f t="shared" si="804"/>
        <v>#DIV/0!</v>
      </c>
      <c r="W4636" s="6">
        <f t="shared" si="800"/>
        <v>0</v>
      </c>
      <c r="X4636" s="6" t="e">
        <f t="shared" si="805"/>
        <v>#DIV/0!</v>
      </c>
      <c r="Y4636" s="6" t="e">
        <f t="shared" si="806"/>
        <v>#DIV/0!</v>
      </c>
      <c r="AA4636" s="1">
        <f t="shared" si="801"/>
        <v>0</v>
      </c>
      <c r="AB4636" s="1">
        <f t="shared" si="802"/>
        <v>0</v>
      </c>
    </row>
    <row r="4637" spans="3:28" x14ac:dyDescent="0.25">
      <c r="C4637" s="1">
        <v>1989</v>
      </c>
      <c r="D4637" s="1" t="s">
        <v>129</v>
      </c>
      <c r="E4637" s="2" t="s">
        <v>320</v>
      </c>
      <c r="F4637">
        <v>1</v>
      </c>
      <c r="G4637">
        <v>7780245</v>
      </c>
      <c r="H4637" s="1">
        <v>41.144159999999999</v>
      </c>
      <c r="I4637" s="1">
        <v>134870</v>
      </c>
      <c r="J4637" s="1">
        <v>407093.3</v>
      </c>
      <c r="L4637" s="3"/>
      <c r="M4637">
        <v>331.3</v>
      </c>
      <c r="N4637"/>
      <c r="O4637" s="1">
        <f t="shared" si="797"/>
        <v>0</v>
      </c>
      <c r="P4637" s="5">
        <f>-MIN(data!$B$4 / data!H4637 * data!O4637 / 100, data!M4637)</f>
        <v>0</v>
      </c>
      <c r="Q4637" s="4">
        <f t="shared" si="796"/>
        <v>0</v>
      </c>
      <c r="R4637" s="6">
        <f>-MIN(data!$B$5/(POWER(LN(H4637),2))*O4637/100, N4637)</f>
        <v>0</v>
      </c>
      <c r="S4637" s="6">
        <f t="shared" si="798"/>
        <v>0</v>
      </c>
      <c r="T4637" s="4">
        <f t="shared" si="799"/>
        <v>331.3</v>
      </c>
      <c r="U4637" s="4" t="e">
        <f t="shared" si="803"/>
        <v>#DIV/0!</v>
      </c>
      <c r="V4637" s="4" t="e">
        <f t="shared" si="804"/>
        <v>#DIV/0!</v>
      </c>
      <c r="W4637" s="6">
        <f t="shared" si="800"/>
        <v>0</v>
      </c>
      <c r="X4637" s="6" t="e">
        <f t="shared" si="805"/>
        <v>#DIV/0!</v>
      </c>
      <c r="Y4637" s="6" t="e">
        <f t="shared" si="806"/>
        <v>#DIV/0!</v>
      </c>
      <c r="AA4637" s="1">
        <f t="shared" si="801"/>
        <v>0</v>
      </c>
      <c r="AB4637" s="1">
        <f t="shared" si="802"/>
        <v>0</v>
      </c>
    </row>
    <row r="4638" spans="3:28" x14ac:dyDescent="0.25">
      <c r="C4638" s="1">
        <v>1990</v>
      </c>
      <c r="D4638" s="1" t="s">
        <v>129</v>
      </c>
      <c r="E4638" s="2" t="s">
        <v>320</v>
      </c>
      <c r="F4638">
        <v>1</v>
      </c>
      <c r="G4638">
        <v>8026591</v>
      </c>
      <c r="H4638" s="1">
        <v>39.178249999999998</v>
      </c>
      <c r="I4638" s="1">
        <v>136419</v>
      </c>
      <c r="J4638" s="1">
        <v>417822.4</v>
      </c>
      <c r="K4638" s="1">
        <v>446735.4</v>
      </c>
      <c r="L4638" s="3">
        <v>3800</v>
      </c>
      <c r="M4638">
        <v>326.5</v>
      </c>
      <c r="N4638">
        <v>873</v>
      </c>
      <c r="O4638" s="1">
        <f t="shared" si="797"/>
        <v>0</v>
      </c>
      <c r="P4638" s="5">
        <f>-MIN(data!$B$4 / data!H4638 * data!O4638 / 100, data!M4638)</f>
        <v>0</v>
      </c>
      <c r="Q4638" s="4">
        <f t="shared" si="796"/>
        <v>0</v>
      </c>
      <c r="R4638" s="6">
        <f>-MIN(data!$B$5/(POWER(LN(H4638),2))*O4638/100, N4638)</f>
        <v>0</v>
      </c>
      <c r="S4638" s="6">
        <f t="shared" si="798"/>
        <v>0</v>
      </c>
      <c r="T4638" s="4">
        <f t="shared" si="799"/>
        <v>326.5</v>
      </c>
      <c r="U4638" s="4" t="e">
        <f t="shared" si="803"/>
        <v>#DIV/0!</v>
      </c>
      <c r="V4638" s="4" t="e">
        <f t="shared" si="804"/>
        <v>#DIV/0!</v>
      </c>
      <c r="W4638" s="6">
        <f t="shared" si="800"/>
        <v>873</v>
      </c>
      <c r="X4638" s="6" t="e">
        <f t="shared" si="805"/>
        <v>#DIV/0!</v>
      </c>
      <c r="Y4638" s="6" t="e">
        <f t="shared" si="806"/>
        <v>#DIV/0!</v>
      </c>
      <c r="AA4638" s="1">
        <f t="shared" si="801"/>
        <v>0</v>
      </c>
      <c r="AB4638" s="1">
        <f t="shared" si="802"/>
        <v>0</v>
      </c>
    </row>
    <row r="4639" spans="3:28" x14ac:dyDescent="0.25">
      <c r="C4639" s="1">
        <v>1991</v>
      </c>
      <c r="D4639" s="1" t="s">
        <v>129</v>
      </c>
      <c r="E4639" s="2" t="s">
        <v>320</v>
      </c>
      <c r="F4639">
        <v>1</v>
      </c>
      <c r="G4639">
        <v>8288735</v>
      </c>
      <c r="H4639" s="1">
        <v>32.104480000000002</v>
      </c>
      <c r="I4639" s="1">
        <v>137287</v>
      </c>
      <c r="J4639" s="1">
        <v>429156</v>
      </c>
      <c r="K4639" s="1">
        <v>466200.5</v>
      </c>
      <c r="L4639" s="3">
        <v>3900</v>
      </c>
      <c r="M4639">
        <v>319.89999999999998</v>
      </c>
      <c r="N4639">
        <v>858</v>
      </c>
      <c r="O4639" s="1">
        <f t="shared" si="797"/>
        <v>0</v>
      </c>
      <c r="P4639" s="5">
        <f>-MIN(data!$B$4 / data!H4639 * data!O4639 / 100, data!M4639)</f>
        <v>0</v>
      </c>
      <c r="Q4639" s="4">
        <f t="shared" si="796"/>
        <v>0</v>
      </c>
      <c r="R4639" s="6">
        <f>-MIN(data!$B$5/(POWER(LN(H4639),2))*O4639/100, N4639)</f>
        <v>0</v>
      </c>
      <c r="S4639" s="6">
        <f t="shared" si="798"/>
        <v>0</v>
      </c>
      <c r="T4639" s="4">
        <f t="shared" si="799"/>
        <v>319.89999999999998</v>
      </c>
      <c r="U4639" s="4" t="e">
        <f t="shared" si="803"/>
        <v>#DIV/0!</v>
      </c>
      <c r="V4639" s="4" t="e">
        <f t="shared" si="804"/>
        <v>#DIV/0!</v>
      </c>
      <c r="W4639" s="6">
        <f t="shared" si="800"/>
        <v>858</v>
      </c>
      <c r="X4639" s="6" t="e">
        <f t="shared" si="805"/>
        <v>#DIV/0!</v>
      </c>
      <c r="Y4639" s="6" t="e">
        <f t="shared" si="806"/>
        <v>#DIV/0!</v>
      </c>
      <c r="AA4639" s="1">
        <f t="shared" si="801"/>
        <v>0</v>
      </c>
      <c r="AB4639" s="1">
        <f t="shared" si="802"/>
        <v>0</v>
      </c>
    </row>
    <row r="4640" spans="3:28" x14ac:dyDescent="0.25">
      <c r="C4640" s="1">
        <v>1992</v>
      </c>
      <c r="D4640" s="1" t="s">
        <v>129</v>
      </c>
      <c r="E4640" s="2" t="s">
        <v>320</v>
      </c>
      <c r="F4640">
        <v>1</v>
      </c>
      <c r="G4640">
        <v>8566770</v>
      </c>
      <c r="H4640" s="1">
        <v>28.181260000000002</v>
      </c>
      <c r="I4640" s="1">
        <v>137471</v>
      </c>
      <c r="J4640" s="1">
        <v>441177.8</v>
      </c>
      <c r="K4640" s="1">
        <v>471698.1</v>
      </c>
      <c r="L4640" s="3">
        <v>4000</v>
      </c>
      <c r="M4640">
        <v>311.60000000000002</v>
      </c>
      <c r="N4640">
        <v>848</v>
      </c>
      <c r="O4640" s="1">
        <f t="shared" si="797"/>
        <v>0</v>
      </c>
      <c r="P4640" s="5">
        <f>-MIN(data!$B$4 / data!H4640 * data!O4640 / 100, data!M4640)</f>
        <v>0</v>
      </c>
      <c r="Q4640" s="4">
        <f t="shared" si="796"/>
        <v>0</v>
      </c>
      <c r="R4640" s="6">
        <f>-MIN(data!$B$5/(POWER(LN(H4640),2))*O4640/100, N4640)</f>
        <v>0</v>
      </c>
      <c r="S4640" s="6">
        <f t="shared" si="798"/>
        <v>0</v>
      </c>
      <c r="T4640" s="4">
        <f t="shared" si="799"/>
        <v>311.60000000000002</v>
      </c>
      <c r="U4640" s="4" t="e">
        <f t="shared" si="803"/>
        <v>#DIV/0!</v>
      </c>
      <c r="V4640" s="4" t="e">
        <f t="shared" si="804"/>
        <v>#DIV/0!</v>
      </c>
      <c r="W4640" s="6">
        <f t="shared" si="800"/>
        <v>848</v>
      </c>
      <c r="X4640" s="6" t="e">
        <f t="shared" si="805"/>
        <v>#DIV/0!</v>
      </c>
      <c r="Y4640" s="6" t="e">
        <f t="shared" si="806"/>
        <v>#DIV/0!</v>
      </c>
      <c r="AA4640" s="1">
        <f t="shared" si="801"/>
        <v>0</v>
      </c>
      <c r="AB4640" s="1">
        <f t="shared" si="802"/>
        <v>0</v>
      </c>
    </row>
    <row r="4641" spans="3:28" x14ac:dyDescent="0.25">
      <c r="C4641" s="1">
        <v>1993</v>
      </c>
      <c r="D4641" s="1" t="s">
        <v>129</v>
      </c>
      <c r="E4641" s="2" t="s">
        <v>320</v>
      </c>
      <c r="F4641">
        <v>1</v>
      </c>
      <c r="G4641">
        <v>8860287</v>
      </c>
      <c r="H4641" s="1">
        <v>24.616070000000001</v>
      </c>
      <c r="I4641" s="1">
        <v>136905</v>
      </c>
      <c r="J4641" s="1">
        <v>453929</v>
      </c>
      <c r="K4641" s="1">
        <v>500595.9</v>
      </c>
      <c r="L4641" s="3">
        <v>4000</v>
      </c>
      <c r="M4641">
        <v>301.60000000000002</v>
      </c>
      <c r="N4641">
        <v>839</v>
      </c>
      <c r="O4641" s="1">
        <f t="shared" si="797"/>
        <v>0</v>
      </c>
      <c r="P4641" s="5">
        <f>-MIN(data!$B$4 / data!H4641 * data!O4641 / 100, data!M4641)</f>
        <v>0</v>
      </c>
      <c r="Q4641" s="4">
        <f t="shared" si="796"/>
        <v>0</v>
      </c>
      <c r="R4641" s="6">
        <f>-MIN(data!$B$5/(POWER(LN(H4641),2))*O4641/100, N4641)</f>
        <v>0</v>
      </c>
      <c r="S4641" s="6">
        <f t="shared" si="798"/>
        <v>0</v>
      </c>
      <c r="T4641" s="4">
        <f t="shared" si="799"/>
        <v>301.60000000000002</v>
      </c>
      <c r="U4641" s="4" t="e">
        <f t="shared" si="803"/>
        <v>#DIV/0!</v>
      </c>
      <c r="V4641" s="4" t="e">
        <f t="shared" si="804"/>
        <v>#DIV/0!</v>
      </c>
      <c r="W4641" s="6">
        <f t="shared" si="800"/>
        <v>839</v>
      </c>
      <c r="X4641" s="6" t="e">
        <f t="shared" si="805"/>
        <v>#DIV/0!</v>
      </c>
      <c r="Y4641" s="6" t="e">
        <f t="shared" si="806"/>
        <v>#DIV/0!</v>
      </c>
      <c r="AA4641" s="1">
        <f t="shared" si="801"/>
        <v>0</v>
      </c>
      <c r="AB4641" s="1">
        <f t="shared" si="802"/>
        <v>0</v>
      </c>
    </row>
    <row r="4642" spans="3:28" x14ac:dyDescent="0.25">
      <c r="C4642" s="1">
        <v>1994</v>
      </c>
      <c r="D4642" s="1" t="s">
        <v>129</v>
      </c>
      <c r="E4642" s="2" t="s">
        <v>320</v>
      </c>
      <c r="F4642">
        <v>1</v>
      </c>
      <c r="G4642">
        <v>9168312</v>
      </c>
      <c r="H4642" s="1">
        <v>20.55048</v>
      </c>
      <c r="I4642" s="1">
        <v>135511</v>
      </c>
      <c r="J4642" s="1">
        <v>467440.5</v>
      </c>
      <c r="K4642" s="1">
        <v>514354.1</v>
      </c>
      <c r="L4642" s="3">
        <v>4200</v>
      </c>
      <c r="M4642">
        <v>289.89999999999998</v>
      </c>
      <c r="N4642">
        <v>836</v>
      </c>
      <c r="O4642" s="1">
        <f t="shared" si="797"/>
        <v>0</v>
      </c>
      <c r="P4642" s="5">
        <f>-MIN(data!$B$4 / data!H4642 * data!O4642 / 100, data!M4642)</f>
        <v>0</v>
      </c>
      <c r="Q4642" s="4">
        <f t="shared" si="796"/>
        <v>0</v>
      </c>
      <c r="R4642" s="6">
        <f>-MIN(data!$B$5/(POWER(LN(H4642),2))*O4642/100, N4642)</f>
        <v>0</v>
      </c>
      <c r="S4642" s="6">
        <f t="shared" si="798"/>
        <v>0</v>
      </c>
      <c r="T4642" s="4">
        <f t="shared" si="799"/>
        <v>289.89999999999998</v>
      </c>
      <c r="U4642" s="4" t="e">
        <f t="shared" si="803"/>
        <v>#DIV/0!</v>
      </c>
      <c r="V4642" s="4" t="e">
        <f t="shared" si="804"/>
        <v>#DIV/0!</v>
      </c>
      <c r="W4642" s="6">
        <f t="shared" si="800"/>
        <v>836</v>
      </c>
      <c r="X4642" s="6" t="e">
        <f t="shared" si="805"/>
        <v>#DIV/0!</v>
      </c>
      <c r="Y4642" s="6" t="e">
        <f t="shared" si="806"/>
        <v>#DIV/0!</v>
      </c>
      <c r="AA4642" s="1">
        <f t="shared" si="801"/>
        <v>0</v>
      </c>
      <c r="AB4642" s="1">
        <f t="shared" si="802"/>
        <v>0</v>
      </c>
    </row>
    <row r="4643" spans="3:28" x14ac:dyDescent="0.25">
      <c r="C4643" s="1">
        <v>1995</v>
      </c>
      <c r="D4643" s="1" t="s">
        <v>129</v>
      </c>
      <c r="E4643" s="2" t="s">
        <v>320</v>
      </c>
      <c r="F4643">
        <v>1</v>
      </c>
      <c r="G4643">
        <v>9490288</v>
      </c>
      <c r="H4643" s="1">
        <v>25.965800000000002</v>
      </c>
      <c r="I4643" s="1">
        <v>133598</v>
      </c>
      <c r="J4643" s="1">
        <v>481607.8</v>
      </c>
      <c r="K4643" s="1">
        <v>531401</v>
      </c>
      <c r="L4643" s="3">
        <v>4300</v>
      </c>
      <c r="M4643">
        <v>277.39999999999998</v>
      </c>
      <c r="N4643">
        <v>828</v>
      </c>
      <c r="O4643" s="1">
        <f t="shared" si="797"/>
        <v>0</v>
      </c>
      <c r="P4643" s="5">
        <f>-MIN(data!$B$4 / data!H4643 * data!O4643 / 100, data!M4643)</f>
        <v>0</v>
      </c>
      <c r="Q4643" s="4">
        <f t="shared" si="796"/>
        <v>0</v>
      </c>
      <c r="R4643" s="6">
        <f>-MIN(data!$B$5/(POWER(LN(H4643),2))*O4643/100, N4643)</f>
        <v>0</v>
      </c>
      <c r="S4643" s="6">
        <f t="shared" si="798"/>
        <v>0</v>
      </c>
      <c r="T4643" s="4">
        <f t="shared" si="799"/>
        <v>277.39999999999998</v>
      </c>
      <c r="U4643" s="4" t="e">
        <f t="shared" si="803"/>
        <v>#DIV/0!</v>
      </c>
      <c r="V4643" s="4" t="e">
        <f t="shared" si="804"/>
        <v>#DIV/0!</v>
      </c>
      <c r="W4643" s="6">
        <f t="shared" si="800"/>
        <v>828</v>
      </c>
      <c r="X4643" s="6" t="e">
        <f t="shared" si="805"/>
        <v>#DIV/0!</v>
      </c>
      <c r="Y4643" s="6" t="e">
        <f t="shared" si="806"/>
        <v>#DIV/0!</v>
      </c>
      <c r="AA4643" s="1">
        <f t="shared" si="801"/>
        <v>0</v>
      </c>
      <c r="AB4643" s="1">
        <f t="shared" si="802"/>
        <v>0</v>
      </c>
    </row>
    <row r="4644" spans="3:28" x14ac:dyDescent="0.25">
      <c r="C4644" s="1">
        <v>1996</v>
      </c>
      <c r="D4644" s="1" t="s">
        <v>129</v>
      </c>
      <c r="E4644" s="2" t="s">
        <v>320</v>
      </c>
      <c r="F4644">
        <v>1</v>
      </c>
      <c r="G4644">
        <v>9826598</v>
      </c>
      <c r="H4644" s="1">
        <v>27.507349999999999</v>
      </c>
      <c r="I4644" s="1">
        <v>131515</v>
      </c>
      <c r="J4644" s="1">
        <v>496845.5</v>
      </c>
      <c r="K4644" s="1">
        <v>546780.1</v>
      </c>
      <c r="L4644" s="3">
        <v>4400</v>
      </c>
      <c r="M4644">
        <v>264.7</v>
      </c>
      <c r="N4644">
        <v>823</v>
      </c>
      <c r="O4644" s="1">
        <f t="shared" si="797"/>
        <v>0</v>
      </c>
      <c r="P4644" s="5">
        <f>-MIN(data!$B$4 / data!H4644 * data!O4644 / 100, data!M4644)</f>
        <v>0</v>
      </c>
      <c r="Q4644" s="4">
        <f t="shared" si="796"/>
        <v>0</v>
      </c>
      <c r="R4644" s="6">
        <f>-MIN(data!$B$5/(POWER(LN(H4644),2))*O4644/100, N4644)</f>
        <v>0</v>
      </c>
      <c r="S4644" s="6">
        <f t="shared" si="798"/>
        <v>0</v>
      </c>
      <c r="T4644" s="4">
        <f t="shared" si="799"/>
        <v>264.7</v>
      </c>
      <c r="U4644" s="4" t="e">
        <f t="shared" si="803"/>
        <v>#DIV/0!</v>
      </c>
      <c r="V4644" s="4" t="e">
        <f t="shared" si="804"/>
        <v>#DIV/0!</v>
      </c>
      <c r="W4644" s="6">
        <f t="shared" si="800"/>
        <v>823</v>
      </c>
      <c r="X4644" s="6" t="e">
        <f t="shared" si="805"/>
        <v>#DIV/0!</v>
      </c>
      <c r="Y4644" s="6" t="e">
        <f t="shared" si="806"/>
        <v>#DIV/0!</v>
      </c>
      <c r="AA4644" s="1">
        <f t="shared" si="801"/>
        <v>0</v>
      </c>
      <c r="AB4644" s="1">
        <f t="shared" si="802"/>
        <v>0</v>
      </c>
    </row>
    <row r="4645" spans="3:28" x14ac:dyDescent="0.25">
      <c r="C4645" s="1">
        <v>1997</v>
      </c>
      <c r="D4645" s="1" t="s">
        <v>129</v>
      </c>
      <c r="E4645" s="2" t="s">
        <v>320</v>
      </c>
      <c r="F4645">
        <v>1</v>
      </c>
      <c r="G4645">
        <v>10178201</v>
      </c>
      <c r="H4645" s="1">
        <v>29.811520000000002</v>
      </c>
      <c r="I4645" s="1">
        <v>129933</v>
      </c>
      <c r="J4645" s="1">
        <v>512960.9</v>
      </c>
      <c r="K4645" s="1">
        <v>562347.19999999995</v>
      </c>
      <c r="L4645" s="3">
        <v>4500</v>
      </c>
      <c r="M4645">
        <v>253.3</v>
      </c>
      <c r="N4645">
        <v>818</v>
      </c>
      <c r="O4645" s="1">
        <f t="shared" si="797"/>
        <v>0</v>
      </c>
      <c r="P4645" s="5">
        <f>-MIN(data!$B$4 / data!H4645 * data!O4645 / 100, data!M4645)</f>
        <v>0</v>
      </c>
      <c r="Q4645" s="4">
        <f t="shared" si="796"/>
        <v>0</v>
      </c>
      <c r="R4645" s="6">
        <f>-MIN(data!$B$5/(POWER(LN(H4645),2))*O4645/100, N4645)</f>
        <v>0</v>
      </c>
      <c r="S4645" s="6">
        <f t="shared" si="798"/>
        <v>0</v>
      </c>
      <c r="T4645" s="4">
        <f t="shared" si="799"/>
        <v>253.3</v>
      </c>
      <c r="U4645" s="4" t="e">
        <f t="shared" si="803"/>
        <v>#DIV/0!</v>
      </c>
      <c r="V4645" s="4" t="e">
        <f t="shared" si="804"/>
        <v>#DIV/0!</v>
      </c>
      <c r="W4645" s="6">
        <f t="shared" si="800"/>
        <v>818</v>
      </c>
      <c r="X4645" s="6" t="e">
        <f t="shared" si="805"/>
        <v>#DIV/0!</v>
      </c>
      <c r="Y4645" s="6" t="e">
        <f t="shared" si="806"/>
        <v>#DIV/0!</v>
      </c>
      <c r="AA4645" s="1">
        <f t="shared" si="801"/>
        <v>0</v>
      </c>
      <c r="AB4645" s="1">
        <f t="shared" si="802"/>
        <v>0</v>
      </c>
    </row>
    <row r="4646" spans="3:28" x14ac:dyDescent="0.25">
      <c r="C4646" s="1">
        <v>1998</v>
      </c>
      <c r="D4646" s="1" t="s">
        <v>129</v>
      </c>
      <c r="E4646" s="2" t="s">
        <v>320</v>
      </c>
      <c r="F4646">
        <v>1</v>
      </c>
      <c r="G4646">
        <v>10545716</v>
      </c>
      <c r="H4646" s="1">
        <v>33.894150000000003</v>
      </c>
      <c r="I4646" s="1">
        <v>128626</v>
      </c>
      <c r="J4646" s="1">
        <v>529761.1</v>
      </c>
      <c r="K4646" s="1">
        <v>579531.4</v>
      </c>
      <c r="L4646" s="3">
        <v>4600</v>
      </c>
      <c r="M4646">
        <v>242.8</v>
      </c>
      <c r="N4646">
        <v>811</v>
      </c>
      <c r="O4646" s="1">
        <f t="shared" si="797"/>
        <v>0</v>
      </c>
      <c r="P4646" s="5">
        <f>-MIN(data!$B$4 / data!H4646 * data!O4646 / 100, data!M4646)</f>
        <v>0</v>
      </c>
      <c r="Q4646" s="4">
        <f t="shared" si="796"/>
        <v>0</v>
      </c>
      <c r="R4646" s="6">
        <f>-MIN(data!$B$5/(POWER(LN(H4646),2))*O4646/100, N4646)</f>
        <v>0</v>
      </c>
      <c r="S4646" s="6">
        <f t="shared" si="798"/>
        <v>0</v>
      </c>
      <c r="T4646" s="4">
        <f t="shared" si="799"/>
        <v>242.8</v>
      </c>
      <c r="U4646" s="4" t="e">
        <f t="shared" si="803"/>
        <v>#DIV/0!</v>
      </c>
      <c r="V4646" s="4" t="e">
        <f t="shared" si="804"/>
        <v>#DIV/0!</v>
      </c>
      <c r="W4646" s="6">
        <f t="shared" si="800"/>
        <v>811</v>
      </c>
      <c r="X4646" s="6" t="e">
        <f t="shared" si="805"/>
        <v>#DIV/0!</v>
      </c>
      <c r="Y4646" s="6" t="e">
        <f t="shared" si="806"/>
        <v>#DIV/0!</v>
      </c>
      <c r="AA4646" s="1">
        <f t="shared" si="801"/>
        <v>0</v>
      </c>
      <c r="AB4646" s="1">
        <f t="shared" si="802"/>
        <v>0</v>
      </c>
    </row>
    <row r="4647" spans="3:28" x14ac:dyDescent="0.25">
      <c r="C4647" s="1">
        <v>1999</v>
      </c>
      <c r="D4647" s="1" t="s">
        <v>129</v>
      </c>
      <c r="E4647" s="2" t="s">
        <v>320</v>
      </c>
      <c r="F4647">
        <v>1</v>
      </c>
      <c r="G4647">
        <v>10929918</v>
      </c>
      <c r="H4647" s="1">
        <v>31.600290000000001</v>
      </c>
      <c r="I4647" s="1">
        <v>127616</v>
      </c>
      <c r="J4647" s="1">
        <v>547238.40000000002</v>
      </c>
      <c r="K4647" s="1">
        <v>596273.30000000005</v>
      </c>
      <c r="L4647" s="3">
        <v>4700</v>
      </c>
      <c r="M4647">
        <v>233.2</v>
      </c>
      <c r="N4647">
        <v>805</v>
      </c>
      <c r="O4647" s="1">
        <f t="shared" si="797"/>
        <v>0</v>
      </c>
      <c r="P4647" s="5">
        <f>-MIN(data!$B$4 / data!H4647 * data!O4647 / 100, data!M4647)</f>
        <v>0</v>
      </c>
      <c r="Q4647" s="4">
        <f t="shared" si="796"/>
        <v>0</v>
      </c>
      <c r="R4647" s="6">
        <f>-MIN(data!$B$5/(POWER(LN(H4647),2))*O4647/100, N4647)</f>
        <v>0</v>
      </c>
      <c r="S4647" s="6">
        <f t="shared" si="798"/>
        <v>0</v>
      </c>
      <c r="T4647" s="4">
        <f t="shared" si="799"/>
        <v>233.2</v>
      </c>
      <c r="U4647" s="4" t="e">
        <f t="shared" si="803"/>
        <v>#DIV/0!</v>
      </c>
      <c r="V4647" s="4" t="e">
        <f t="shared" si="804"/>
        <v>#DIV/0!</v>
      </c>
      <c r="W4647" s="6">
        <f t="shared" si="800"/>
        <v>805</v>
      </c>
      <c r="X4647" s="6" t="e">
        <f t="shared" si="805"/>
        <v>#DIV/0!</v>
      </c>
      <c r="Y4647" s="6" t="e">
        <f t="shared" si="806"/>
        <v>#DIV/0!</v>
      </c>
      <c r="AA4647" s="1">
        <f t="shared" si="801"/>
        <v>0</v>
      </c>
      <c r="AB4647" s="1">
        <f t="shared" si="802"/>
        <v>0</v>
      </c>
    </row>
    <row r="4648" spans="3:28" x14ac:dyDescent="0.25">
      <c r="C4648" s="1">
        <v>2000</v>
      </c>
      <c r="D4648" s="1" t="s">
        <v>129</v>
      </c>
      <c r="E4648" s="2" t="s">
        <v>320</v>
      </c>
      <c r="F4648">
        <v>1</v>
      </c>
      <c r="G4648">
        <v>11331557</v>
      </c>
      <c r="H4648" s="1">
        <v>29.953790000000001</v>
      </c>
      <c r="I4648" s="1">
        <v>126406</v>
      </c>
      <c r="J4648" s="1">
        <v>565069.30000000005</v>
      </c>
      <c r="K4648" s="1">
        <v>617128.5</v>
      </c>
      <c r="L4648" s="3">
        <v>4800</v>
      </c>
      <c r="M4648">
        <v>223.7</v>
      </c>
      <c r="N4648">
        <v>794</v>
      </c>
      <c r="O4648" s="1">
        <f t="shared" si="797"/>
        <v>0</v>
      </c>
      <c r="P4648" s="5">
        <f>-MIN(data!$B$4 / data!H4648 * data!O4648 / 100, data!M4648)</f>
        <v>0</v>
      </c>
      <c r="Q4648" s="4">
        <f t="shared" si="796"/>
        <v>0</v>
      </c>
      <c r="R4648" s="6">
        <f>-MIN(data!$B$5/(POWER(LN(H4648),2))*O4648/100, N4648)</f>
        <v>0</v>
      </c>
      <c r="S4648" s="6">
        <f t="shared" si="798"/>
        <v>0</v>
      </c>
      <c r="T4648" s="4">
        <f t="shared" si="799"/>
        <v>223.7</v>
      </c>
      <c r="U4648" s="4" t="e">
        <f t="shared" si="803"/>
        <v>#DIV/0!</v>
      </c>
      <c r="V4648" s="4" t="e">
        <f t="shared" si="804"/>
        <v>#DIV/0!</v>
      </c>
      <c r="W4648" s="6">
        <f t="shared" si="800"/>
        <v>794</v>
      </c>
      <c r="X4648" s="6" t="e">
        <f t="shared" si="805"/>
        <v>#DIV/0!</v>
      </c>
      <c r="Y4648" s="6" t="e">
        <f t="shared" si="806"/>
        <v>#DIV/0!</v>
      </c>
      <c r="AA4648" s="1">
        <f t="shared" si="801"/>
        <v>0</v>
      </c>
      <c r="AB4648" s="1">
        <f t="shared" si="802"/>
        <v>0</v>
      </c>
    </row>
    <row r="4649" spans="3:28" x14ac:dyDescent="0.25">
      <c r="C4649" s="1">
        <v>2001</v>
      </c>
      <c r="D4649" s="1" t="s">
        <v>129</v>
      </c>
      <c r="E4649" s="2" t="s">
        <v>320</v>
      </c>
      <c r="F4649">
        <v>1</v>
      </c>
      <c r="G4649">
        <v>11751365</v>
      </c>
      <c r="H4649" s="1">
        <v>33.335889999999999</v>
      </c>
      <c r="I4649" s="1">
        <v>124698</v>
      </c>
      <c r="J4649" s="1">
        <v>583246</v>
      </c>
      <c r="K4649" s="1">
        <v>623409.69999999995</v>
      </c>
      <c r="L4649" s="3">
        <v>4900</v>
      </c>
      <c r="M4649">
        <v>213.8</v>
      </c>
      <c r="N4649">
        <v>786</v>
      </c>
      <c r="O4649" s="1">
        <f t="shared" si="797"/>
        <v>0</v>
      </c>
      <c r="P4649" s="5">
        <f>-MIN(data!$B$4 / data!H4649 * data!O4649 / 100, data!M4649)</f>
        <v>0</v>
      </c>
      <c r="Q4649" s="4">
        <f t="shared" si="796"/>
        <v>0</v>
      </c>
      <c r="R4649" s="6">
        <f>-MIN(data!$B$5/(POWER(LN(H4649),2))*O4649/100, N4649)</f>
        <v>0</v>
      </c>
      <c r="S4649" s="6">
        <f t="shared" si="798"/>
        <v>0</v>
      </c>
      <c r="T4649" s="4">
        <f t="shared" si="799"/>
        <v>213.8</v>
      </c>
      <c r="U4649" s="4" t="e">
        <f t="shared" si="803"/>
        <v>#DIV/0!</v>
      </c>
      <c r="V4649" s="4" t="e">
        <f t="shared" si="804"/>
        <v>#DIV/0!</v>
      </c>
      <c r="W4649" s="6">
        <f t="shared" si="800"/>
        <v>786</v>
      </c>
      <c r="X4649" s="6" t="e">
        <f t="shared" si="805"/>
        <v>#DIV/0!</v>
      </c>
      <c r="Y4649" s="6" t="e">
        <f t="shared" si="806"/>
        <v>#DIV/0!</v>
      </c>
      <c r="AA4649" s="1">
        <f t="shared" si="801"/>
        <v>0</v>
      </c>
      <c r="AB4649" s="1">
        <f t="shared" si="802"/>
        <v>0</v>
      </c>
    </row>
    <row r="4650" spans="3:28" x14ac:dyDescent="0.25">
      <c r="C4650" s="1">
        <v>2002</v>
      </c>
      <c r="D4650" s="1" t="s">
        <v>129</v>
      </c>
      <c r="E4650" s="2" t="s">
        <v>320</v>
      </c>
      <c r="F4650">
        <v>1</v>
      </c>
      <c r="G4650">
        <v>12189983</v>
      </c>
      <c r="H4650" s="1">
        <v>37.006050000000002</v>
      </c>
      <c r="I4650" s="1">
        <v>122261</v>
      </c>
      <c r="J4650" s="1">
        <v>601974.4</v>
      </c>
      <c r="K4650" s="1">
        <v>645994.80000000005</v>
      </c>
      <c r="L4650" s="3">
        <v>4900</v>
      </c>
      <c r="M4650">
        <v>203.1</v>
      </c>
      <c r="N4650">
        <v>774</v>
      </c>
      <c r="O4650" s="1">
        <f t="shared" si="797"/>
        <v>0</v>
      </c>
      <c r="P4650" s="5">
        <f>-MIN(data!$B$4 / data!H4650 * data!O4650 / 100, data!M4650)</f>
        <v>0</v>
      </c>
      <c r="Q4650" s="4">
        <f t="shared" si="796"/>
        <v>0</v>
      </c>
      <c r="R4650" s="6">
        <f>-MIN(data!$B$5/(POWER(LN(H4650),2))*O4650/100, N4650)</f>
        <v>0</v>
      </c>
      <c r="S4650" s="6">
        <f t="shared" si="798"/>
        <v>0</v>
      </c>
      <c r="T4650" s="4">
        <f t="shared" si="799"/>
        <v>203.1</v>
      </c>
      <c r="U4650" s="4" t="e">
        <f t="shared" si="803"/>
        <v>#DIV/0!</v>
      </c>
      <c r="V4650" s="4" t="e">
        <f t="shared" si="804"/>
        <v>#DIV/0!</v>
      </c>
      <c r="W4650" s="6">
        <f t="shared" si="800"/>
        <v>774</v>
      </c>
      <c r="X4650" s="6" t="e">
        <f t="shared" si="805"/>
        <v>#DIV/0!</v>
      </c>
      <c r="Y4650" s="6" t="e">
        <f t="shared" si="806"/>
        <v>#DIV/0!</v>
      </c>
      <c r="AA4650" s="1">
        <f t="shared" si="801"/>
        <v>0</v>
      </c>
      <c r="AB4650" s="1">
        <f t="shared" si="802"/>
        <v>0</v>
      </c>
    </row>
    <row r="4651" spans="3:28" x14ac:dyDescent="0.25">
      <c r="C4651" s="1">
        <v>2003</v>
      </c>
      <c r="D4651" s="1" t="s">
        <v>129</v>
      </c>
      <c r="E4651" s="2" t="s">
        <v>320</v>
      </c>
      <c r="F4651">
        <v>1</v>
      </c>
      <c r="G4651">
        <v>12647984</v>
      </c>
      <c r="H4651" s="1">
        <v>34.331429999999997</v>
      </c>
      <c r="I4651" s="1">
        <v>119088</v>
      </c>
      <c r="J4651" s="1">
        <v>620896.80000000005</v>
      </c>
      <c r="K4651" s="1">
        <v>660502</v>
      </c>
      <c r="L4651" s="3">
        <v>5000</v>
      </c>
      <c r="M4651">
        <v>191.8</v>
      </c>
      <c r="N4651">
        <v>757</v>
      </c>
      <c r="O4651" s="1">
        <f t="shared" si="797"/>
        <v>0</v>
      </c>
      <c r="P4651" s="5">
        <f>-MIN(data!$B$4 / data!H4651 * data!O4651 / 100, data!M4651)</f>
        <v>0</v>
      </c>
      <c r="Q4651" s="4">
        <f t="shared" si="796"/>
        <v>0</v>
      </c>
      <c r="R4651" s="6">
        <f>-MIN(data!$B$5/(POWER(LN(H4651),2))*O4651/100, N4651)</f>
        <v>0</v>
      </c>
      <c r="S4651" s="6">
        <f t="shared" si="798"/>
        <v>0</v>
      </c>
      <c r="T4651" s="4">
        <f t="shared" si="799"/>
        <v>191.8</v>
      </c>
      <c r="U4651" s="4" t="e">
        <f t="shared" si="803"/>
        <v>#DIV/0!</v>
      </c>
      <c r="V4651" s="4" t="e">
        <f t="shared" si="804"/>
        <v>#DIV/0!</v>
      </c>
      <c r="W4651" s="6">
        <f t="shared" si="800"/>
        <v>757</v>
      </c>
      <c r="X4651" s="6" t="e">
        <f t="shared" si="805"/>
        <v>#DIV/0!</v>
      </c>
      <c r="Y4651" s="6" t="e">
        <f t="shared" si="806"/>
        <v>#DIV/0!</v>
      </c>
      <c r="AA4651" s="1">
        <f t="shared" si="801"/>
        <v>0</v>
      </c>
      <c r="AB4651" s="1">
        <f t="shared" si="802"/>
        <v>0</v>
      </c>
    </row>
    <row r="4652" spans="3:28" x14ac:dyDescent="0.25">
      <c r="C4652" s="1">
        <v>2004</v>
      </c>
      <c r="D4652" s="1" t="s">
        <v>129</v>
      </c>
      <c r="E4652" s="2" t="s">
        <v>320</v>
      </c>
      <c r="F4652">
        <v>1</v>
      </c>
      <c r="G4652">
        <v>13125916</v>
      </c>
      <c r="H4652" s="1">
        <v>36.808239999999998</v>
      </c>
      <c r="I4652" s="1">
        <v>115537</v>
      </c>
      <c r="J4652" s="1">
        <v>640449</v>
      </c>
      <c r="K4652" s="1">
        <v>677506.8</v>
      </c>
      <c r="L4652" s="3">
        <v>5000</v>
      </c>
      <c r="M4652">
        <v>180.4</v>
      </c>
      <c r="N4652">
        <v>738</v>
      </c>
      <c r="O4652" s="1">
        <f t="shared" si="797"/>
        <v>0</v>
      </c>
      <c r="P4652" s="5">
        <f>-MIN(data!$B$4 / data!H4652 * data!O4652 / 100, data!M4652)</f>
        <v>0</v>
      </c>
      <c r="Q4652" s="4">
        <f t="shared" si="796"/>
        <v>0</v>
      </c>
      <c r="R4652" s="6">
        <f>-MIN(data!$B$5/(POWER(LN(H4652),2))*O4652/100, N4652)</f>
        <v>0</v>
      </c>
      <c r="S4652" s="6">
        <f t="shared" si="798"/>
        <v>0</v>
      </c>
      <c r="T4652" s="4">
        <f t="shared" si="799"/>
        <v>180.4</v>
      </c>
      <c r="U4652" s="4" t="e">
        <f t="shared" si="803"/>
        <v>#DIV/0!</v>
      </c>
      <c r="V4652" s="4" t="e">
        <f t="shared" si="804"/>
        <v>#DIV/0!</v>
      </c>
      <c r="W4652" s="6">
        <f t="shared" si="800"/>
        <v>738</v>
      </c>
      <c r="X4652" s="6" t="e">
        <f t="shared" si="805"/>
        <v>#DIV/0!</v>
      </c>
      <c r="Y4652" s="6" t="e">
        <f t="shared" si="806"/>
        <v>#DIV/0!</v>
      </c>
      <c r="AA4652" s="1">
        <f t="shared" si="801"/>
        <v>0</v>
      </c>
      <c r="AB4652" s="1">
        <f t="shared" si="802"/>
        <v>0</v>
      </c>
    </row>
    <row r="4653" spans="3:28" x14ac:dyDescent="0.25">
      <c r="C4653" s="1">
        <v>2005</v>
      </c>
      <c r="D4653" s="1" t="s">
        <v>129</v>
      </c>
      <c r="E4653" s="2" t="s">
        <v>320</v>
      </c>
      <c r="F4653">
        <v>1</v>
      </c>
      <c r="G4653">
        <v>13624467</v>
      </c>
      <c r="H4653" s="1">
        <v>34.708410000000001</v>
      </c>
      <c r="I4653" s="1">
        <v>111810</v>
      </c>
      <c r="J4653" s="1">
        <v>660815.6</v>
      </c>
      <c r="K4653" s="1">
        <v>705394.2</v>
      </c>
      <c r="L4653" s="3">
        <v>5000</v>
      </c>
      <c r="M4653">
        <v>169.2</v>
      </c>
      <c r="N4653">
        <v>723</v>
      </c>
      <c r="O4653" s="1">
        <f t="shared" si="797"/>
        <v>0</v>
      </c>
      <c r="P4653" s="5">
        <f>-MIN(data!$B$4 / data!H4653 * data!O4653 / 100, data!M4653)</f>
        <v>0</v>
      </c>
      <c r="Q4653" s="4">
        <f t="shared" si="796"/>
        <v>0</v>
      </c>
      <c r="R4653" s="6">
        <f>-MIN(data!$B$5/(POWER(LN(H4653),2))*O4653/100, N4653)</f>
        <v>0</v>
      </c>
      <c r="S4653" s="6">
        <f t="shared" si="798"/>
        <v>0</v>
      </c>
      <c r="T4653" s="4">
        <f t="shared" si="799"/>
        <v>169.2</v>
      </c>
      <c r="U4653" s="4" t="e">
        <f t="shared" si="803"/>
        <v>#DIV/0!</v>
      </c>
      <c r="V4653" s="4" t="e">
        <f t="shared" si="804"/>
        <v>#DIV/0!</v>
      </c>
      <c r="W4653" s="6">
        <f t="shared" si="800"/>
        <v>723</v>
      </c>
      <c r="X4653" s="6" t="e">
        <f t="shared" si="805"/>
        <v>#DIV/0!</v>
      </c>
      <c r="Y4653" s="6" t="e">
        <f t="shared" si="806"/>
        <v>#DIV/0!</v>
      </c>
      <c r="AA4653" s="1">
        <f t="shared" si="801"/>
        <v>0</v>
      </c>
      <c r="AB4653" s="1">
        <f t="shared" si="802"/>
        <v>0</v>
      </c>
    </row>
    <row r="4654" spans="3:28" x14ac:dyDescent="0.25">
      <c r="C4654" s="1">
        <v>2006</v>
      </c>
      <c r="D4654" s="1" t="s">
        <v>129</v>
      </c>
      <c r="E4654" s="2" t="s">
        <v>320</v>
      </c>
      <c r="F4654">
        <v>1</v>
      </c>
      <c r="G4654">
        <v>14143971</v>
      </c>
      <c r="H4654" s="1">
        <v>43.08558</v>
      </c>
      <c r="I4654" s="1">
        <v>108080</v>
      </c>
      <c r="J4654" s="1">
        <v>681892.7</v>
      </c>
      <c r="K4654" s="1">
        <v>731364.3</v>
      </c>
      <c r="L4654" s="3">
        <v>5100</v>
      </c>
      <c r="M4654">
        <v>158.5</v>
      </c>
      <c r="N4654">
        <v>711</v>
      </c>
      <c r="O4654" s="1">
        <f t="shared" si="797"/>
        <v>0</v>
      </c>
      <c r="P4654" s="5">
        <f>-MIN(data!$B$4 / data!H4654 * data!O4654 / 100, data!M4654)</f>
        <v>0</v>
      </c>
      <c r="Q4654" s="4">
        <f t="shared" si="796"/>
        <v>0</v>
      </c>
      <c r="R4654" s="6">
        <f>-MIN(data!$B$5/(POWER(LN(H4654),2))*O4654/100, N4654)</f>
        <v>0</v>
      </c>
      <c r="S4654" s="6">
        <f t="shared" si="798"/>
        <v>0</v>
      </c>
      <c r="T4654" s="4">
        <f t="shared" si="799"/>
        <v>158.5</v>
      </c>
      <c r="U4654" s="4" t="e">
        <f t="shared" si="803"/>
        <v>#DIV/0!</v>
      </c>
      <c r="V4654" s="4" t="e">
        <f t="shared" si="804"/>
        <v>#DIV/0!</v>
      </c>
      <c r="W4654" s="6">
        <f t="shared" si="800"/>
        <v>711</v>
      </c>
      <c r="X4654" s="6" t="e">
        <f t="shared" si="805"/>
        <v>#DIV/0!</v>
      </c>
      <c r="Y4654" s="6" t="e">
        <f t="shared" si="806"/>
        <v>#DIV/0!</v>
      </c>
      <c r="AA4654" s="1">
        <f t="shared" si="801"/>
        <v>0</v>
      </c>
      <c r="AB4654" s="1">
        <f t="shared" si="802"/>
        <v>0</v>
      </c>
    </row>
    <row r="4655" spans="3:28" x14ac:dyDescent="0.25">
      <c r="C4655" s="1">
        <v>2007</v>
      </c>
      <c r="D4655" s="1" t="s">
        <v>129</v>
      </c>
      <c r="E4655" s="2" t="s">
        <v>320</v>
      </c>
      <c r="F4655">
        <v>1</v>
      </c>
      <c r="G4655">
        <v>14685399</v>
      </c>
      <c r="H4655" s="1">
        <v>49.705419999999997</v>
      </c>
      <c r="I4655" s="1">
        <v>104633</v>
      </c>
      <c r="J4655" s="1">
        <v>703651.6</v>
      </c>
      <c r="K4655" s="1">
        <v>743919.9</v>
      </c>
      <c r="L4655" s="3">
        <v>5200</v>
      </c>
      <c r="M4655">
        <v>148.69999999999999</v>
      </c>
      <c r="N4655">
        <v>699</v>
      </c>
      <c r="O4655" s="1">
        <f t="shared" si="797"/>
        <v>0</v>
      </c>
      <c r="P4655" s="5">
        <f>-MIN(data!$B$4 / data!H4655 * data!O4655 / 100, data!M4655)</f>
        <v>0</v>
      </c>
      <c r="Q4655" s="4">
        <f t="shared" si="796"/>
        <v>0</v>
      </c>
      <c r="R4655" s="6">
        <f>-MIN(data!$B$5/(POWER(LN(H4655),2))*O4655/100, N4655)</f>
        <v>0</v>
      </c>
      <c r="S4655" s="6">
        <f t="shared" si="798"/>
        <v>0</v>
      </c>
      <c r="T4655" s="4">
        <f t="shared" si="799"/>
        <v>148.69999999999999</v>
      </c>
      <c r="U4655" s="4" t="e">
        <f t="shared" si="803"/>
        <v>#DIV/0!</v>
      </c>
      <c r="V4655" s="4" t="e">
        <f t="shared" si="804"/>
        <v>#DIV/0!</v>
      </c>
      <c r="W4655" s="6">
        <f t="shared" si="800"/>
        <v>699</v>
      </c>
      <c r="X4655" s="6" t="e">
        <f t="shared" si="805"/>
        <v>#DIV/0!</v>
      </c>
      <c r="Y4655" s="6" t="e">
        <f t="shared" si="806"/>
        <v>#DIV/0!</v>
      </c>
      <c r="AA4655" s="1">
        <f t="shared" si="801"/>
        <v>0</v>
      </c>
      <c r="AB4655" s="1">
        <f t="shared" si="802"/>
        <v>0</v>
      </c>
    </row>
    <row r="4656" spans="3:28" x14ac:dyDescent="0.25">
      <c r="C4656" s="1">
        <v>2008</v>
      </c>
      <c r="D4656" s="1" t="s">
        <v>129</v>
      </c>
      <c r="E4656" s="2" t="s">
        <v>320</v>
      </c>
      <c r="F4656">
        <v>1</v>
      </c>
      <c r="G4656">
        <v>15250908</v>
      </c>
      <c r="H4656" s="1">
        <v>63.673360000000002</v>
      </c>
      <c r="I4656" s="1">
        <v>101434</v>
      </c>
      <c r="J4656" s="1">
        <v>726604.6</v>
      </c>
      <c r="K4656" s="1">
        <v>780559.6</v>
      </c>
      <c r="L4656" s="3">
        <v>5200</v>
      </c>
      <c r="M4656">
        <v>139.6</v>
      </c>
      <c r="N4656">
        <v>679</v>
      </c>
      <c r="O4656" s="1">
        <f t="shared" si="797"/>
        <v>0</v>
      </c>
      <c r="P4656" s="5">
        <f>-MIN(data!$B$4 / data!H4656 * data!O4656 / 100, data!M4656)</f>
        <v>0</v>
      </c>
      <c r="Q4656" s="4">
        <f t="shared" si="796"/>
        <v>0</v>
      </c>
      <c r="R4656" s="6">
        <f>-MIN(data!$B$5/(POWER(LN(H4656),2))*O4656/100, N4656)</f>
        <v>0</v>
      </c>
      <c r="S4656" s="6">
        <f t="shared" si="798"/>
        <v>0</v>
      </c>
      <c r="T4656" s="4">
        <f t="shared" si="799"/>
        <v>139.6</v>
      </c>
      <c r="U4656" s="4" t="e">
        <f t="shared" si="803"/>
        <v>#DIV/0!</v>
      </c>
      <c r="V4656" s="4" t="e">
        <f t="shared" si="804"/>
        <v>#DIV/0!</v>
      </c>
      <c r="W4656" s="6">
        <f t="shared" si="800"/>
        <v>679</v>
      </c>
      <c r="X4656" s="6" t="e">
        <f t="shared" si="805"/>
        <v>#DIV/0!</v>
      </c>
      <c r="Y4656" s="6" t="e">
        <f t="shared" si="806"/>
        <v>#DIV/0!</v>
      </c>
      <c r="AA4656" s="1">
        <f t="shared" si="801"/>
        <v>0</v>
      </c>
      <c r="AB4656" s="1">
        <f t="shared" si="802"/>
        <v>0</v>
      </c>
    </row>
    <row r="4657" spans="3:28" x14ac:dyDescent="0.25">
      <c r="C4657" s="1">
        <v>2009</v>
      </c>
      <c r="D4657" s="1" t="s">
        <v>129</v>
      </c>
      <c r="E4657" s="2" t="s">
        <v>320</v>
      </c>
      <c r="F4657">
        <v>1</v>
      </c>
      <c r="G4657">
        <v>15843133</v>
      </c>
      <c r="H4657" s="1">
        <v>47.532600000000002</v>
      </c>
      <c r="I4657" s="1">
        <v>98487</v>
      </c>
      <c r="J4657" s="1">
        <v>750091.4</v>
      </c>
      <c r="K4657" s="1">
        <v>816944</v>
      </c>
      <c r="L4657" s="3">
        <v>5300</v>
      </c>
      <c r="M4657">
        <v>131.30000000000001</v>
      </c>
      <c r="N4657">
        <v>661</v>
      </c>
      <c r="O4657" s="1">
        <f t="shared" si="797"/>
        <v>0</v>
      </c>
      <c r="P4657" s="5">
        <f>-MIN(data!$B$4 / data!H4657 * data!O4657 / 100, data!M4657)</f>
        <v>0</v>
      </c>
      <c r="Q4657" s="4">
        <f t="shared" si="796"/>
        <v>0</v>
      </c>
      <c r="R4657" s="6">
        <f>-MIN(data!$B$5/(POWER(LN(H4657),2))*O4657/100, N4657)</f>
        <v>0</v>
      </c>
      <c r="S4657" s="6">
        <f t="shared" si="798"/>
        <v>0</v>
      </c>
      <c r="T4657" s="4">
        <f t="shared" si="799"/>
        <v>131.30000000000001</v>
      </c>
      <c r="U4657" s="4" t="e">
        <f t="shared" si="803"/>
        <v>#DIV/0!</v>
      </c>
      <c r="V4657" s="4" t="e">
        <f t="shared" si="804"/>
        <v>#DIV/0!</v>
      </c>
      <c r="W4657" s="6">
        <f t="shared" si="800"/>
        <v>661</v>
      </c>
      <c r="X4657" s="6" t="e">
        <f t="shared" si="805"/>
        <v>#DIV/0!</v>
      </c>
      <c r="Y4657" s="6" t="e">
        <f t="shared" si="806"/>
        <v>#DIV/0!</v>
      </c>
      <c r="AA4657" s="1">
        <f t="shared" si="801"/>
        <v>0</v>
      </c>
      <c r="AB4657" s="1">
        <f t="shared" si="802"/>
        <v>0</v>
      </c>
    </row>
    <row r="4658" spans="3:28" x14ac:dyDescent="0.25">
      <c r="C4658" s="1">
        <v>2010</v>
      </c>
      <c r="D4658" s="1" t="s">
        <v>129</v>
      </c>
      <c r="E4658" s="2" t="s">
        <v>320</v>
      </c>
      <c r="F4658">
        <v>1</v>
      </c>
      <c r="G4658">
        <v>16464025</v>
      </c>
      <c r="H4658" s="1">
        <v>47.273380000000003</v>
      </c>
      <c r="I4658" s="1">
        <v>95709</v>
      </c>
      <c r="J4658" s="1">
        <v>774344.7</v>
      </c>
      <c r="K4658" s="1">
        <v>821917.8</v>
      </c>
      <c r="L4658" s="3">
        <v>5400</v>
      </c>
      <c r="M4658">
        <v>123.6</v>
      </c>
      <c r="N4658">
        <v>657</v>
      </c>
      <c r="O4658" s="1">
        <f t="shared" si="797"/>
        <v>0</v>
      </c>
      <c r="P4658" s="5">
        <f>-MIN(data!$B$4 / data!H4658 * data!O4658 / 100, data!M4658)</f>
        <v>0</v>
      </c>
      <c r="Q4658" s="4">
        <f t="shared" si="796"/>
        <v>0</v>
      </c>
      <c r="R4658" s="6">
        <f>-MIN(data!$B$5/(POWER(LN(H4658),2))*O4658/100, N4658)</f>
        <v>0</v>
      </c>
      <c r="S4658" s="6">
        <f t="shared" si="798"/>
        <v>0</v>
      </c>
      <c r="T4658" s="4">
        <f t="shared" si="799"/>
        <v>123.6</v>
      </c>
      <c r="U4658" s="4" t="e">
        <f t="shared" si="803"/>
        <v>#DIV/0!</v>
      </c>
      <c r="V4658" s="4" t="e">
        <f t="shared" si="804"/>
        <v>#DIV/0!</v>
      </c>
      <c r="W4658" s="6">
        <f t="shared" si="800"/>
        <v>657</v>
      </c>
      <c r="X4658" s="6" t="e">
        <f t="shared" si="805"/>
        <v>#DIV/0!</v>
      </c>
      <c r="Y4658" s="6" t="e">
        <f t="shared" si="806"/>
        <v>#DIV/0!</v>
      </c>
      <c r="AA4658" s="1">
        <f t="shared" si="801"/>
        <v>0</v>
      </c>
      <c r="AB4658" s="1">
        <f t="shared" si="802"/>
        <v>0</v>
      </c>
    </row>
    <row r="4659" spans="3:28" x14ac:dyDescent="0.25">
      <c r="C4659" s="1">
        <v>2011</v>
      </c>
      <c r="D4659" s="1" t="s">
        <v>129</v>
      </c>
      <c r="E4659" s="2" t="s">
        <v>320</v>
      </c>
      <c r="F4659">
        <v>1</v>
      </c>
      <c r="G4659">
        <v>17114761</v>
      </c>
      <c r="H4659" s="1">
        <v>48.462229999999998</v>
      </c>
      <c r="I4659" s="1">
        <v>93138</v>
      </c>
      <c r="J4659" s="1">
        <v>800154.6</v>
      </c>
      <c r="K4659" s="1">
        <v>866141.7</v>
      </c>
      <c r="L4659" s="3">
        <v>5400</v>
      </c>
      <c r="M4659">
        <v>116.4</v>
      </c>
      <c r="N4659">
        <v>635</v>
      </c>
      <c r="O4659" s="1">
        <f t="shared" si="797"/>
        <v>0</v>
      </c>
      <c r="P4659" s="5">
        <f>-MIN(data!$B$4 / data!H4659 * data!O4659 / 100, data!M4659)</f>
        <v>0</v>
      </c>
      <c r="Q4659" s="4">
        <f t="shared" si="796"/>
        <v>0</v>
      </c>
      <c r="R4659" s="6">
        <f>-MIN(data!$B$5/(POWER(LN(H4659),2))*O4659/100, N4659)</f>
        <v>0</v>
      </c>
      <c r="S4659" s="6">
        <f t="shared" si="798"/>
        <v>0</v>
      </c>
      <c r="T4659" s="4">
        <f t="shared" si="799"/>
        <v>116.4</v>
      </c>
      <c r="U4659" s="4" t="e">
        <f t="shared" si="803"/>
        <v>#DIV/0!</v>
      </c>
      <c r="V4659" s="4" t="e">
        <f t="shared" si="804"/>
        <v>#DIV/0!</v>
      </c>
      <c r="W4659" s="6">
        <f t="shared" si="800"/>
        <v>635</v>
      </c>
      <c r="X4659" s="6" t="e">
        <f t="shared" si="805"/>
        <v>#DIV/0!</v>
      </c>
      <c r="Y4659" s="6" t="e">
        <f t="shared" si="806"/>
        <v>#DIV/0!</v>
      </c>
      <c r="AA4659" s="1">
        <f t="shared" si="801"/>
        <v>0</v>
      </c>
      <c r="AB4659" s="1">
        <f t="shared" si="802"/>
        <v>0</v>
      </c>
    </row>
    <row r="4660" spans="3:28" x14ac:dyDescent="0.25">
      <c r="C4660" s="1">
        <v>2012</v>
      </c>
      <c r="D4660" s="1" t="s">
        <v>129</v>
      </c>
      <c r="E4660" s="2" t="s">
        <v>320</v>
      </c>
      <c r="F4660">
        <v>1</v>
      </c>
      <c r="G4660">
        <v>17795191</v>
      </c>
      <c r="H4660" s="1">
        <v>56.32349</v>
      </c>
      <c r="I4660" s="1">
        <v>90820</v>
      </c>
      <c r="J4660" s="1">
        <v>826387.6</v>
      </c>
      <c r="K4660" s="1">
        <v>888529.9</v>
      </c>
      <c r="L4660" s="3">
        <v>5500</v>
      </c>
      <c r="M4660">
        <v>109.9</v>
      </c>
      <c r="N4660">
        <v>619</v>
      </c>
      <c r="O4660" s="1">
        <f t="shared" si="797"/>
        <v>0</v>
      </c>
      <c r="P4660" s="5">
        <f>-MIN(data!$B$4 / data!H4660 * data!O4660 / 100, data!M4660)</f>
        <v>0</v>
      </c>
      <c r="Q4660" s="4">
        <f t="shared" si="796"/>
        <v>0</v>
      </c>
      <c r="R4660" s="6">
        <f>-MIN(data!$B$5/(POWER(LN(H4660),2))*O4660/100, N4660)</f>
        <v>0</v>
      </c>
      <c r="S4660" s="6">
        <f t="shared" si="798"/>
        <v>0</v>
      </c>
      <c r="T4660" s="4">
        <f t="shared" si="799"/>
        <v>109.9</v>
      </c>
      <c r="U4660" s="4" t="e">
        <f t="shared" si="803"/>
        <v>#DIV/0!</v>
      </c>
      <c r="V4660" s="4" t="e">
        <f t="shared" si="804"/>
        <v>#DIV/0!</v>
      </c>
      <c r="W4660" s="6">
        <f t="shared" si="800"/>
        <v>619</v>
      </c>
      <c r="X4660" s="6" t="e">
        <f t="shared" si="805"/>
        <v>#DIV/0!</v>
      </c>
      <c r="Y4660" s="6" t="e">
        <f t="shared" si="806"/>
        <v>#DIV/0!</v>
      </c>
      <c r="AA4660" s="1">
        <f t="shared" si="801"/>
        <v>0</v>
      </c>
      <c r="AB4660" s="1">
        <f t="shared" si="802"/>
        <v>0</v>
      </c>
    </row>
    <row r="4661" spans="3:28" x14ac:dyDescent="0.25">
      <c r="C4661" s="1">
        <v>2013</v>
      </c>
      <c r="D4661" s="1" t="s">
        <v>129</v>
      </c>
      <c r="E4661" s="2" t="s">
        <v>320</v>
      </c>
      <c r="F4661">
        <v>1</v>
      </c>
      <c r="G4661">
        <v>18504255</v>
      </c>
      <c r="H4661" s="1">
        <v>61.745640000000002</v>
      </c>
      <c r="I4661" s="1">
        <v>88861</v>
      </c>
      <c r="J4661" s="1">
        <v>853611.9</v>
      </c>
      <c r="K4661" s="1">
        <v>906040.3</v>
      </c>
      <c r="L4661" s="3">
        <v>5500</v>
      </c>
      <c r="M4661">
        <v>104.1</v>
      </c>
      <c r="N4661">
        <v>596</v>
      </c>
      <c r="O4661" s="1">
        <f t="shared" si="797"/>
        <v>0</v>
      </c>
      <c r="P4661" s="5">
        <f>-MIN(data!$B$4 / data!H4661 * data!O4661 / 100, data!M4661)</f>
        <v>0</v>
      </c>
      <c r="Q4661" s="4">
        <f t="shared" si="796"/>
        <v>0</v>
      </c>
      <c r="R4661" s="6">
        <f>-MIN(data!$B$5/(POWER(LN(H4661),2))*O4661/100, N4661)</f>
        <v>0</v>
      </c>
      <c r="S4661" s="6">
        <f t="shared" si="798"/>
        <v>0</v>
      </c>
      <c r="T4661" s="4">
        <f t="shared" si="799"/>
        <v>104.1</v>
      </c>
      <c r="U4661" s="4" t="e">
        <f t="shared" si="803"/>
        <v>#DIV/0!</v>
      </c>
      <c r="V4661" s="4" t="e">
        <f t="shared" si="804"/>
        <v>#DIV/0!</v>
      </c>
      <c r="W4661" s="6">
        <f t="shared" si="800"/>
        <v>596</v>
      </c>
      <c r="X4661" s="6" t="e">
        <f t="shared" si="805"/>
        <v>#DIV/0!</v>
      </c>
      <c r="Y4661" s="6" t="e">
        <f t="shared" si="806"/>
        <v>#DIV/0!</v>
      </c>
      <c r="AA4661" s="1">
        <f t="shared" si="801"/>
        <v>0</v>
      </c>
      <c r="AB4661" s="1">
        <f t="shared" si="802"/>
        <v>0</v>
      </c>
    </row>
    <row r="4662" spans="3:28" x14ac:dyDescent="0.25">
      <c r="C4662" s="1">
        <v>2014</v>
      </c>
      <c r="D4662" s="1" t="s">
        <v>129</v>
      </c>
      <c r="E4662" s="2" t="s">
        <v>320</v>
      </c>
      <c r="F4662">
        <v>1</v>
      </c>
      <c r="G4662">
        <v>19240157</v>
      </c>
      <c r="H4662" s="1">
        <v>67.550070000000005</v>
      </c>
      <c r="I4662" s="1">
        <v>87018</v>
      </c>
      <c r="J4662" s="1">
        <v>882535.5</v>
      </c>
      <c r="K4662" s="1">
        <v>940766.6</v>
      </c>
      <c r="L4662" s="3">
        <v>5400</v>
      </c>
      <c r="M4662">
        <v>98.6</v>
      </c>
      <c r="N4662">
        <v>574</v>
      </c>
      <c r="O4662" s="1">
        <f t="shared" si="797"/>
        <v>0</v>
      </c>
      <c r="P4662" s="5">
        <f>-MIN(data!$B$4 / data!H4662 * data!O4662 / 100, data!M4662)</f>
        <v>0</v>
      </c>
      <c r="Q4662" s="4">
        <f t="shared" si="796"/>
        <v>0</v>
      </c>
      <c r="R4662" s="6">
        <f>-MIN(data!$B$5/(POWER(LN(H4662),2))*O4662/100, N4662)</f>
        <v>0</v>
      </c>
      <c r="S4662" s="6">
        <f t="shared" si="798"/>
        <v>0</v>
      </c>
      <c r="T4662" s="4">
        <f t="shared" si="799"/>
        <v>98.6</v>
      </c>
      <c r="U4662" s="4" t="e">
        <f t="shared" si="803"/>
        <v>#DIV/0!</v>
      </c>
      <c r="V4662" s="4" t="e">
        <f t="shared" si="804"/>
        <v>#DIV/0!</v>
      </c>
      <c r="W4662" s="6">
        <f t="shared" si="800"/>
        <v>574</v>
      </c>
      <c r="X4662" s="6" t="e">
        <f t="shared" si="805"/>
        <v>#DIV/0!</v>
      </c>
      <c r="Y4662" s="6" t="e">
        <f t="shared" si="806"/>
        <v>#DIV/0!</v>
      </c>
      <c r="AA4662" s="1">
        <f t="shared" si="801"/>
        <v>0</v>
      </c>
      <c r="AB4662" s="1">
        <f t="shared" si="802"/>
        <v>0</v>
      </c>
    </row>
    <row r="4663" spans="3:28" x14ac:dyDescent="0.25">
      <c r="C4663" s="1">
        <v>2015</v>
      </c>
      <c r="D4663" s="1" t="s">
        <v>129</v>
      </c>
      <c r="E4663" s="2" t="s">
        <v>320</v>
      </c>
      <c r="F4663">
        <v>1</v>
      </c>
      <c r="G4663">
        <v>20001663</v>
      </c>
      <c r="H4663" s="1">
        <v>69.573440000000005</v>
      </c>
      <c r="I4663" s="1">
        <v>85240</v>
      </c>
      <c r="J4663" s="1">
        <v>911657.8</v>
      </c>
      <c r="L4663" s="3">
        <v>5400</v>
      </c>
      <c r="M4663">
        <v>93.5</v>
      </c>
      <c r="N4663">
        <v>553</v>
      </c>
      <c r="O4663" s="1">
        <f t="shared" si="797"/>
        <v>0</v>
      </c>
      <c r="P4663" s="5">
        <f>-MIN(data!$B$4 / data!H4663 * data!O4663 / 100, data!M4663)</f>
        <v>0</v>
      </c>
      <c r="Q4663" s="4">
        <f t="shared" si="796"/>
        <v>0</v>
      </c>
      <c r="R4663" s="6">
        <f>-MIN(data!$B$5/(POWER(LN(H4663),2))*O4663/100, N4663)</f>
        <v>0</v>
      </c>
      <c r="S4663" s="6">
        <f t="shared" si="798"/>
        <v>0</v>
      </c>
      <c r="T4663" s="4">
        <f t="shared" si="799"/>
        <v>93.5</v>
      </c>
      <c r="U4663" s="4" t="e">
        <f t="shared" si="803"/>
        <v>#DIV/0!</v>
      </c>
      <c r="V4663" s="4" t="e">
        <f t="shared" si="804"/>
        <v>#DIV/0!</v>
      </c>
      <c r="W4663" s="6">
        <f t="shared" si="800"/>
        <v>553</v>
      </c>
      <c r="X4663" s="6" t="e">
        <f t="shared" si="805"/>
        <v>#DIV/0!</v>
      </c>
      <c r="Y4663" s="6" t="e">
        <f t="shared" si="806"/>
        <v>#DIV/0!</v>
      </c>
      <c r="AA4663" s="1">
        <f t="shared" si="801"/>
        <v>0</v>
      </c>
      <c r="AB4663" s="1">
        <f t="shared" si="802"/>
        <v>0</v>
      </c>
    </row>
    <row r="4664" spans="3:28" x14ac:dyDescent="0.25">
      <c r="C4664" s="1">
        <v>2016</v>
      </c>
      <c r="D4664" s="1" t="s">
        <v>129</v>
      </c>
      <c r="E4664" s="2" t="s">
        <v>320</v>
      </c>
      <c r="F4664">
        <v>1</v>
      </c>
      <c r="G4664">
        <v>20788838</v>
      </c>
      <c r="H4664" s="1">
        <v>0</v>
      </c>
      <c r="I4664" s="1">
        <v>83660</v>
      </c>
      <c r="J4664" s="1">
        <v>943179.3</v>
      </c>
      <c r="L4664" s="3"/>
      <c r="M4664">
        <v>88.7</v>
      </c>
      <c r="N4664"/>
      <c r="O4664" s="1">
        <f t="shared" si="797"/>
        <v>0</v>
      </c>
      <c r="P4664" s="5" t="e">
        <f>-MIN(data!$B$4 / data!H4664 * data!O4664 / 100, data!M4664)</f>
        <v>#DIV/0!</v>
      </c>
      <c r="Q4664" s="4" t="e">
        <f t="shared" si="796"/>
        <v>#DIV/0!</v>
      </c>
      <c r="R4664" s="6" t="e">
        <f>-MIN(data!$B$5/(POWER(LN(H4664),2))*O4664/100, N4664)</f>
        <v>#NUM!</v>
      </c>
      <c r="S4664" s="6" t="e">
        <f t="shared" si="798"/>
        <v>#NUM!</v>
      </c>
      <c r="T4664" s="4" t="e">
        <f t="shared" si="799"/>
        <v>#DIV/0!</v>
      </c>
      <c r="U4664" s="4" t="e">
        <f t="shared" si="803"/>
        <v>#DIV/0!</v>
      </c>
      <c r="V4664" s="4" t="e">
        <f t="shared" si="804"/>
        <v>#DIV/0!</v>
      </c>
      <c r="W4664" s="6" t="e">
        <f t="shared" si="800"/>
        <v>#NUM!</v>
      </c>
      <c r="X4664" s="6" t="e">
        <f t="shared" si="805"/>
        <v>#NUM!</v>
      </c>
      <c r="Y4664" s="6" t="e">
        <f t="shared" si="806"/>
        <v>#NUM!</v>
      </c>
      <c r="AA4664" s="1" t="e">
        <f t="shared" si="801"/>
        <v>#DIV/0!</v>
      </c>
      <c r="AB4664" s="1" t="e">
        <f t="shared" si="802"/>
        <v>#DIV/0!</v>
      </c>
    </row>
    <row r="4665" spans="3:28" x14ac:dyDescent="0.25">
      <c r="C4665" s="1">
        <v>1980</v>
      </c>
      <c r="D4665" s="1" t="s">
        <v>130</v>
      </c>
      <c r="E4665" s="2" t="s">
        <v>321</v>
      </c>
      <c r="F4665">
        <v>2</v>
      </c>
      <c r="G4665">
        <v>73423633</v>
      </c>
      <c r="H4665" s="1">
        <v>0</v>
      </c>
      <c r="I4665" s="1">
        <v>696262</v>
      </c>
      <c r="J4665" s="1">
        <v>3258128</v>
      </c>
      <c r="L4665" s="3"/>
      <c r="M4665">
        <v>213.7</v>
      </c>
      <c r="N4665"/>
      <c r="O4665" s="1">
        <f t="shared" si="797"/>
        <v>0</v>
      </c>
      <c r="P4665" s="5" t="e">
        <f>-MIN(data!$B$4 / data!H4665 * data!O4665 / 100, data!M4665)</f>
        <v>#DIV/0!</v>
      </c>
      <c r="Q4665" s="4" t="e">
        <f t="shared" si="796"/>
        <v>#DIV/0!</v>
      </c>
      <c r="R4665" s="6" t="e">
        <f>-MIN(data!$B$5/(POWER(LN(H4665),2))*O4665/100, N4665)</f>
        <v>#NUM!</v>
      </c>
      <c r="S4665" s="6" t="e">
        <f t="shared" si="798"/>
        <v>#NUM!</v>
      </c>
      <c r="T4665" s="4" t="e">
        <f t="shared" si="799"/>
        <v>#DIV/0!</v>
      </c>
      <c r="U4665" s="4" t="e">
        <f t="shared" si="803"/>
        <v>#DIV/0!</v>
      </c>
      <c r="V4665" s="4" t="e">
        <f t="shared" si="804"/>
        <v>#DIV/0!</v>
      </c>
      <c r="W4665" s="6" t="e">
        <f t="shared" si="800"/>
        <v>#NUM!</v>
      </c>
      <c r="X4665" s="6" t="e">
        <f t="shared" si="805"/>
        <v>#NUM!</v>
      </c>
      <c r="Y4665" s="6" t="e">
        <f t="shared" si="806"/>
        <v>#NUM!</v>
      </c>
      <c r="AA4665" s="1" t="e">
        <f t="shared" si="801"/>
        <v>#DIV/0!</v>
      </c>
      <c r="AB4665" s="1" t="e">
        <f t="shared" si="802"/>
        <v>#DIV/0!</v>
      </c>
    </row>
    <row r="4666" spans="3:28" x14ac:dyDescent="0.25">
      <c r="C4666" s="1">
        <v>1981</v>
      </c>
      <c r="D4666" s="1" t="s">
        <v>130</v>
      </c>
      <c r="E4666" s="2" t="s">
        <v>321</v>
      </c>
      <c r="F4666">
        <v>2</v>
      </c>
      <c r="G4666">
        <v>75440502</v>
      </c>
      <c r="H4666" s="1">
        <v>0</v>
      </c>
      <c r="I4666" s="1">
        <v>704020</v>
      </c>
      <c r="J4666" s="1">
        <v>3342925</v>
      </c>
      <c r="L4666" s="3"/>
      <c r="M4666">
        <v>210.6</v>
      </c>
      <c r="N4666"/>
      <c r="O4666" s="1">
        <f t="shared" si="797"/>
        <v>0</v>
      </c>
      <c r="P4666" s="5" t="e">
        <f>-MIN(data!$B$4 / data!H4666 * data!O4666 / 100, data!M4666)</f>
        <v>#DIV/0!</v>
      </c>
      <c r="Q4666" s="4" t="e">
        <f t="shared" si="796"/>
        <v>#DIV/0!</v>
      </c>
      <c r="R4666" s="6" t="e">
        <f>-MIN(data!$B$5/(POWER(LN(H4666),2))*O4666/100, N4666)</f>
        <v>#NUM!</v>
      </c>
      <c r="S4666" s="6" t="e">
        <f t="shared" si="798"/>
        <v>#NUM!</v>
      </c>
      <c r="T4666" s="4" t="e">
        <f t="shared" si="799"/>
        <v>#DIV/0!</v>
      </c>
      <c r="U4666" s="4" t="e">
        <f t="shared" si="803"/>
        <v>#DIV/0!</v>
      </c>
      <c r="V4666" s="4" t="e">
        <f t="shared" si="804"/>
        <v>#DIV/0!</v>
      </c>
      <c r="W4666" s="6" t="e">
        <f t="shared" si="800"/>
        <v>#NUM!</v>
      </c>
      <c r="X4666" s="6" t="e">
        <f t="shared" si="805"/>
        <v>#NUM!</v>
      </c>
      <c r="Y4666" s="6" t="e">
        <f t="shared" si="806"/>
        <v>#NUM!</v>
      </c>
      <c r="AA4666" s="1" t="e">
        <f t="shared" si="801"/>
        <v>#DIV/0!</v>
      </c>
      <c r="AB4666" s="1" t="e">
        <f t="shared" si="802"/>
        <v>#DIV/0!</v>
      </c>
    </row>
    <row r="4667" spans="3:28" x14ac:dyDescent="0.25">
      <c r="C4667" s="1">
        <v>1982</v>
      </c>
      <c r="D4667" s="1" t="s">
        <v>130</v>
      </c>
      <c r="E4667" s="2" t="s">
        <v>321</v>
      </c>
      <c r="F4667">
        <v>2</v>
      </c>
      <c r="G4667">
        <v>77427546</v>
      </c>
      <c r="H4667" s="1">
        <v>0</v>
      </c>
      <c r="I4667" s="1">
        <v>715600</v>
      </c>
      <c r="J4667" s="1">
        <v>3427203</v>
      </c>
      <c r="L4667" s="3"/>
      <c r="M4667">
        <v>208.8</v>
      </c>
      <c r="N4667"/>
      <c r="O4667" s="1">
        <f t="shared" si="797"/>
        <v>0</v>
      </c>
      <c r="P4667" s="5" t="e">
        <f>-MIN(data!$B$4 / data!H4667 * data!O4667 / 100, data!M4667)</f>
        <v>#DIV/0!</v>
      </c>
      <c r="Q4667" s="4" t="e">
        <f t="shared" si="796"/>
        <v>#DIV/0!</v>
      </c>
      <c r="R4667" s="6" t="e">
        <f>-MIN(data!$B$5/(POWER(LN(H4667),2))*O4667/100, N4667)</f>
        <v>#NUM!</v>
      </c>
      <c r="S4667" s="6" t="e">
        <f t="shared" si="798"/>
        <v>#NUM!</v>
      </c>
      <c r="T4667" s="4" t="e">
        <f t="shared" si="799"/>
        <v>#DIV/0!</v>
      </c>
      <c r="U4667" s="4" t="e">
        <f t="shared" si="803"/>
        <v>#DIV/0!</v>
      </c>
      <c r="V4667" s="4" t="e">
        <f t="shared" si="804"/>
        <v>#DIV/0!</v>
      </c>
      <c r="W4667" s="6" t="e">
        <f t="shared" si="800"/>
        <v>#NUM!</v>
      </c>
      <c r="X4667" s="6" t="e">
        <f t="shared" si="805"/>
        <v>#NUM!</v>
      </c>
      <c r="Y4667" s="6" t="e">
        <f t="shared" si="806"/>
        <v>#NUM!</v>
      </c>
      <c r="AA4667" s="1" t="e">
        <f t="shared" si="801"/>
        <v>#DIV/0!</v>
      </c>
      <c r="AB4667" s="1" t="e">
        <f t="shared" si="802"/>
        <v>#DIV/0!</v>
      </c>
    </row>
    <row r="4668" spans="3:28" x14ac:dyDescent="0.25">
      <c r="C4668" s="1">
        <v>1983</v>
      </c>
      <c r="D4668" s="1" t="s">
        <v>130</v>
      </c>
      <c r="E4668" s="2" t="s">
        <v>321</v>
      </c>
      <c r="F4668">
        <v>2</v>
      </c>
      <c r="G4668">
        <v>79414840</v>
      </c>
      <c r="H4668" s="1">
        <v>0</v>
      </c>
      <c r="I4668" s="1">
        <v>730012</v>
      </c>
      <c r="J4668" s="1">
        <v>3509673</v>
      </c>
      <c r="L4668" s="3"/>
      <c r="M4668">
        <v>208</v>
      </c>
      <c r="N4668"/>
      <c r="O4668" s="1">
        <f t="shared" si="797"/>
        <v>0</v>
      </c>
      <c r="P4668" s="5" t="e">
        <f>-MIN(data!$B$4 / data!H4668 * data!O4668 / 100, data!M4668)</f>
        <v>#DIV/0!</v>
      </c>
      <c r="Q4668" s="4" t="e">
        <f t="shared" si="796"/>
        <v>#DIV/0!</v>
      </c>
      <c r="R4668" s="6" t="e">
        <f>-MIN(data!$B$5/(POWER(LN(H4668),2))*O4668/100, N4668)</f>
        <v>#NUM!</v>
      </c>
      <c r="S4668" s="6" t="e">
        <f t="shared" si="798"/>
        <v>#NUM!</v>
      </c>
      <c r="T4668" s="4" t="e">
        <f t="shared" si="799"/>
        <v>#DIV/0!</v>
      </c>
      <c r="U4668" s="4" t="e">
        <f t="shared" si="803"/>
        <v>#DIV/0!</v>
      </c>
      <c r="V4668" s="4" t="e">
        <f t="shared" si="804"/>
        <v>#DIV/0!</v>
      </c>
      <c r="W4668" s="6" t="e">
        <f t="shared" si="800"/>
        <v>#NUM!</v>
      </c>
      <c r="X4668" s="6" t="e">
        <f t="shared" si="805"/>
        <v>#NUM!</v>
      </c>
      <c r="Y4668" s="6" t="e">
        <f t="shared" si="806"/>
        <v>#NUM!</v>
      </c>
      <c r="AA4668" s="1" t="e">
        <f t="shared" si="801"/>
        <v>#DIV/0!</v>
      </c>
      <c r="AB4668" s="1" t="e">
        <f t="shared" si="802"/>
        <v>#DIV/0!</v>
      </c>
    </row>
    <row r="4669" spans="3:28" x14ac:dyDescent="0.25">
      <c r="C4669" s="1">
        <v>1984</v>
      </c>
      <c r="D4669" s="1" t="s">
        <v>130</v>
      </c>
      <c r="E4669" s="2" t="s">
        <v>321</v>
      </c>
      <c r="F4669">
        <v>2</v>
      </c>
      <c r="G4669">
        <v>81448755</v>
      </c>
      <c r="H4669" s="1">
        <v>0</v>
      </c>
      <c r="I4669" s="1">
        <v>746698</v>
      </c>
      <c r="J4669" s="1">
        <v>3588169</v>
      </c>
      <c r="L4669" s="3"/>
      <c r="M4669">
        <v>208.1</v>
      </c>
      <c r="N4669"/>
      <c r="O4669" s="1">
        <f t="shared" si="797"/>
        <v>0</v>
      </c>
      <c r="P4669" s="5" t="e">
        <f>-MIN(data!$B$4 / data!H4669 * data!O4669 / 100, data!M4669)</f>
        <v>#DIV/0!</v>
      </c>
      <c r="Q4669" s="4" t="e">
        <f t="shared" si="796"/>
        <v>#DIV/0!</v>
      </c>
      <c r="R4669" s="6" t="e">
        <f>-MIN(data!$B$5/(POWER(LN(H4669),2))*O4669/100, N4669)</f>
        <v>#NUM!</v>
      </c>
      <c r="S4669" s="6" t="e">
        <f t="shared" si="798"/>
        <v>#NUM!</v>
      </c>
      <c r="T4669" s="4" t="e">
        <f t="shared" si="799"/>
        <v>#DIV/0!</v>
      </c>
      <c r="U4669" s="4" t="e">
        <f t="shared" si="803"/>
        <v>#DIV/0!</v>
      </c>
      <c r="V4669" s="4" t="e">
        <f t="shared" si="804"/>
        <v>#DIV/0!</v>
      </c>
      <c r="W4669" s="6" t="e">
        <f t="shared" si="800"/>
        <v>#NUM!</v>
      </c>
      <c r="X4669" s="6" t="e">
        <f t="shared" si="805"/>
        <v>#NUM!</v>
      </c>
      <c r="Y4669" s="6" t="e">
        <f t="shared" si="806"/>
        <v>#NUM!</v>
      </c>
      <c r="AA4669" s="1" t="e">
        <f t="shared" si="801"/>
        <v>#DIV/0!</v>
      </c>
      <c r="AB4669" s="1" t="e">
        <f t="shared" si="802"/>
        <v>#DIV/0!</v>
      </c>
    </row>
    <row r="4670" spans="3:28" x14ac:dyDescent="0.25">
      <c r="C4670" s="1">
        <v>1985</v>
      </c>
      <c r="D4670" s="1" t="s">
        <v>130</v>
      </c>
      <c r="E4670" s="2" t="s">
        <v>321</v>
      </c>
      <c r="F4670">
        <v>2</v>
      </c>
      <c r="G4670">
        <v>83562785</v>
      </c>
      <c r="H4670" s="1">
        <v>0</v>
      </c>
      <c r="I4670" s="1">
        <v>765805</v>
      </c>
      <c r="J4670" s="1">
        <v>3667648</v>
      </c>
      <c r="L4670" s="3"/>
      <c r="M4670">
        <v>208.8</v>
      </c>
      <c r="N4670"/>
      <c r="O4670" s="1">
        <f t="shared" si="797"/>
        <v>0</v>
      </c>
      <c r="P4670" s="5" t="e">
        <f>-MIN(data!$B$4 / data!H4670 * data!O4670 / 100, data!M4670)</f>
        <v>#DIV/0!</v>
      </c>
      <c r="Q4670" s="4" t="e">
        <f t="shared" si="796"/>
        <v>#DIV/0!</v>
      </c>
      <c r="R4670" s="6" t="e">
        <f>-MIN(data!$B$5/(POWER(LN(H4670),2))*O4670/100, N4670)</f>
        <v>#NUM!</v>
      </c>
      <c r="S4670" s="6" t="e">
        <f t="shared" si="798"/>
        <v>#NUM!</v>
      </c>
      <c r="T4670" s="4" t="e">
        <f t="shared" si="799"/>
        <v>#DIV/0!</v>
      </c>
      <c r="U4670" s="4" t="e">
        <f t="shared" si="803"/>
        <v>#DIV/0!</v>
      </c>
      <c r="V4670" s="4" t="e">
        <f t="shared" si="804"/>
        <v>#DIV/0!</v>
      </c>
      <c r="W4670" s="6" t="e">
        <f t="shared" si="800"/>
        <v>#NUM!</v>
      </c>
      <c r="X4670" s="6" t="e">
        <f t="shared" si="805"/>
        <v>#NUM!</v>
      </c>
      <c r="Y4670" s="6" t="e">
        <f t="shared" si="806"/>
        <v>#NUM!</v>
      </c>
      <c r="AA4670" s="1" t="e">
        <f t="shared" si="801"/>
        <v>#DIV/0!</v>
      </c>
      <c r="AB4670" s="1" t="e">
        <f t="shared" si="802"/>
        <v>#DIV/0!</v>
      </c>
    </row>
    <row r="4671" spans="3:28" x14ac:dyDescent="0.25">
      <c r="C4671" s="1">
        <v>1986</v>
      </c>
      <c r="D4671" s="1" t="s">
        <v>130</v>
      </c>
      <c r="E4671" s="2" t="s">
        <v>321</v>
      </c>
      <c r="F4671">
        <v>2</v>
      </c>
      <c r="G4671">
        <v>85766399</v>
      </c>
      <c r="H4671" s="1">
        <v>0</v>
      </c>
      <c r="I4671" s="1">
        <v>785690</v>
      </c>
      <c r="J4671" s="1">
        <v>3743163</v>
      </c>
      <c r="L4671" s="3"/>
      <c r="M4671">
        <v>209.9</v>
      </c>
      <c r="N4671"/>
      <c r="O4671" s="1">
        <f t="shared" si="797"/>
        <v>0</v>
      </c>
      <c r="P4671" s="5" t="e">
        <f>-MIN(data!$B$4 / data!H4671 * data!O4671 / 100, data!M4671)</f>
        <v>#DIV/0!</v>
      </c>
      <c r="Q4671" s="4" t="e">
        <f t="shared" ref="Q4671:Q4734" si="807">-P4671*J4671/1000</f>
        <v>#DIV/0!</v>
      </c>
      <c r="R4671" s="6" t="e">
        <f>-MIN(data!$B$5/(POWER(LN(H4671),2))*O4671/100, N4671)</f>
        <v>#NUM!</v>
      </c>
      <c r="S4671" s="6" t="e">
        <f t="shared" si="798"/>
        <v>#NUM!</v>
      </c>
      <c r="T4671" s="4" t="e">
        <f t="shared" si="799"/>
        <v>#DIV/0!</v>
      </c>
      <c r="U4671" s="4" t="e">
        <f t="shared" si="803"/>
        <v>#DIV/0!</v>
      </c>
      <c r="V4671" s="4" t="e">
        <f t="shared" si="804"/>
        <v>#DIV/0!</v>
      </c>
      <c r="W4671" s="6" t="e">
        <f t="shared" si="800"/>
        <v>#NUM!</v>
      </c>
      <c r="X4671" s="6" t="e">
        <f t="shared" si="805"/>
        <v>#NUM!</v>
      </c>
      <c r="Y4671" s="6" t="e">
        <f t="shared" si="806"/>
        <v>#NUM!</v>
      </c>
      <c r="AA4671" s="1" t="e">
        <f t="shared" si="801"/>
        <v>#DIV/0!</v>
      </c>
      <c r="AB4671" s="1" t="e">
        <f t="shared" si="802"/>
        <v>#DIV/0!</v>
      </c>
    </row>
    <row r="4672" spans="3:28" x14ac:dyDescent="0.25">
      <c r="C4672" s="1">
        <v>1987</v>
      </c>
      <c r="D4672" s="1" t="s">
        <v>130</v>
      </c>
      <c r="E4672" s="2" t="s">
        <v>321</v>
      </c>
      <c r="F4672">
        <v>2</v>
      </c>
      <c r="G4672">
        <v>88048032</v>
      </c>
      <c r="H4672" s="1">
        <v>0</v>
      </c>
      <c r="I4672" s="1">
        <v>805188</v>
      </c>
      <c r="J4672" s="1">
        <v>3819677</v>
      </c>
      <c r="L4672" s="3"/>
      <c r="M4672">
        <v>210.8</v>
      </c>
      <c r="N4672"/>
      <c r="O4672" s="1">
        <f t="shared" si="797"/>
        <v>0</v>
      </c>
      <c r="P4672" s="5" t="e">
        <f>-MIN(data!$B$4 / data!H4672 * data!O4672 / 100, data!M4672)</f>
        <v>#DIV/0!</v>
      </c>
      <c r="Q4672" s="4" t="e">
        <f t="shared" si="807"/>
        <v>#DIV/0!</v>
      </c>
      <c r="R4672" s="6" t="e">
        <f>-MIN(data!$B$5/(POWER(LN(H4672),2))*O4672/100, N4672)</f>
        <v>#NUM!</v>
      </c>
      <c r="S4672" s="6" t="e">
        <f t="shared" si="798"/>
        <v>#NUM!</v>
      </c>
      <c r="T4672" s="4" t="e">
        <f t="shared" si="799"/>
        <v>#DIV/0!</v>
      </c>
      <c r="U4672" s="4" t="e">
        <f t="shared" si="803"/>
        <v>#DIV/0!</v>
      </c>
      <c r="V4672" s="4" t="e">
        <f t="shared" si="804"/>
        <v>#DIV/0!</v>
      </c>
      <c r="W4672" s="6" t="e">
        <f t="shared" si="800"/>
        <v>#NUM!</v>
      </c>
      <c r="X4672" s="6" t="e">
        <f t="shared" si="805"/>
        <v>#NUM!</v>
      </c>
      <c r="Y4672" s="6" t="e">
        <f t="shared" si="806"/>
        <v>#NUM!</v>
      </c>
      <c r="AA4672" s="1" t="e">
        <f t="shared" si="801"/>
        <v>#DIV/0!</v>
      </c>
      <c r="AB4672" s="1" t="e">
        <f t="shared" si="802"/>
        <v>#DIV/0!</v>
      </c>
    </row>
    <row r="4673" spans="3:28" x14ac:dyDescent="0.25">
      <c r="C4673" s="1">
        <v>1988</v>
      </c>
      <c r="D4673" s="1" t="s">
        <v>130</v>
      </c>
      <c r="E4673" s="2" t="s">
        <v>321</v>
      </c>
      <c r="F4673">
        <v>2</v>
      </c>
      <c r="G4673">
        <v>90395271</v>
      </c>
      <c r="H4673" s="1">
        <v>0</v>
      </c>
      <c r="I4673" s="1">
        <v>823817</v>
      </c>
      <c r="J4673" s="1">
        <v>3893275</v>
      </c>
      <c r="L4673" s="3"/>
      <c r="M4673">
        <v>211.6</v>
      </c>
      <c r="N4673"/>
      <c r="O4673" s="1">
        <f t="shared" si="797"/>
        <v>0</v>
      </c>
      <c r="P4673" s="5" t="e">
        <f>-MIN(data!$B$4 / data!H4673 * data!O4673 / 100, data!M4673)</f>
        <v>#DIV/0!</v>
      </c>
      <c r="Q4673" s="4" t="e">
        <f t="shared" si="807"/>
        <v>#DIV/0!</v>
      </c>
      <c r="R4673" s="6" t="e">
        <f>-MIN(data!$B$5/(POWER(LN(H4673),2))*O4673/100, N4673)</f>
        <v>#NUM!</v>
      </c>
      <c r="S4673" s="6" t="e">
        <f t="shared" si="798"/>
        <v>#NUM!</v>
      </c>
      <c r="T4673" s="4" t="e">
        <f t="shared" si="799"/>
        <v>#DIV/0!</v>
      </c>
      <c r="U4673" s="4" t="e">
        <f t="shared" si="803"/>
        <v>#DIV/0!</v>
      </c>
      <c r="V4673" s="4" t="e">
        <f t="shared" si="804"/>
        <v>#DIV/0!</v>
      </c>
      <c r="W4673" s="6" t="e">
        <f t="shared" si="800"/>
        <v>#NUM!</v>
      </c>
      <c r="X4673" s="6" t="e">
        <f t="shared" si="805"/>
        <v>#NUM!</v>
      </c>
      <c r="Y4673" s="6" t="e">
        <f t="shared" si="806"/>
        <v>#NUM!</v>
      </c>
      <c r="AA4673" s="1" t="e">
        <f t="shared" si="801"/>
        <v>#DIV/0!</v>
      </c>
      <c r="AB4673" s="1" t="e">
        <f t="shared" si="802"/>
        <v>#DIV/0!</v>
      </c>
    </row>
    <row r="4674" spans="3:28" x14ac:dyDescent="0.25">
      <c r="C4674" s="1">
        <v>1989</v>
      </c>
      <c r="D4674" s="1" t="s">
        <v>130</v>
      </c>
      <c r="E4674" s="2" t="s">
        <v>321</v>
      </c>
      <c r="F4674">
        <v>2</v>
      </c>
      <c r="G4674">
        <v>92788027</v>
      </c>
      <c r="H4674" s="1">
        <v>0</v>
      </c>
      <c r="I4674" s="1">
        <v>841476</v>
      </c>
      <c r="J4674" s="1">
        <v>3969226</v>
      </c>
      <c r="L4674" s="3"/>
      <c r="M4674">
        <v>212</v>
      </c>
      <c r="N4674"/>
      <c r="O4674" s="1">
        <f t="shared" si="797"/>
        <v>0</v>
      </c>
      <c r="P4674" s="5" t="e">
        <f>-MIN(data!$B$4 / data!H4674 * data!O4674 / 100, data!M4674)</f>
        <v>#DIV/0!</v>
      </c>
      <c r="Q4674" s="4" t="e">
        <f t="shared" si="807"/>
        <v>#DIV/0!</v>
      </c>
      <c r="R4674" s="6" t="e">
        <f>-MIN(data!$B$5/(POWER(LN(H4674),2))*O4674/100, N4674)</f>
        <v>#NUM!</v>
      </c>
      <c r="S4674" s="6" t="e">
        <f t="shared" si="798"/>
        <v>#NUM!</v>
      </c>
      <c r="T4674" s="4" t="e">
        <f t="shared" si="799"/>
        <v>#DIV/0!</v>
      </c>
      <c r="U4674" s="4" t="e">
        <f t="shared" si="803"/>
        <v>#DIV/0!</v>
      </c>
      <c r="V4674" s="4" t="e">
        <f t="shared" si="804"/>
        <v>#DIV/0!</v>
      </c>
      <c r="W4674" s="6" t="e">
        <f t="shared" si="800"/>
        <v>#NUM!</v>
      </c>
      <c r="X4674" s="6" t="e">
        <f t="shared" si="805"/>
        <v>#NUM!</v>
      </c>
      <c r="Y4674" s="6" t="e">
        <f t="shared" si="806"/>
        <v>#NUM!</v>
      </c>
      <c r="AA4674" s="1" t="e">
        <f t="shared" si="801"/>
        <v>#DIV/0!</v>
      </c>
      <c r="AB4674" s="1" t="e">
        <f t="shared" si="802"/>
        <v>#DIV/0!</v>
      </c>
    </row>
    <row r="4675" spans="3:28" x14ac:dyDescent="0.25">
      <c r="C4675" s="1">
        <v>1990</v>
      </c>
      <c r="D4675" s="1" t="s">
        <v>130</v>
      </c>
      <c r="E4675" s="2" t="s">
        <v>321</v>
      </c>
      <c r="F4675">
        <v>2</v>
      </c>
      <c r="G4675">
        <v>95212450</v>
      </c>
      <c r="H4675" s="1">
        <v>0</v>
      </c>
      <c r="I4675" s="1">
        <v>857378</v>
      </c>
      <c r="J4675" s="1">
        <v>4046144</v>
      </c>
      <c r="K4675" s="1">
        <v>4222222</v>
      </c>
      <c r="L4675" s="3">
        <v>57000</v>
      </c>
      <c r="M4675">
        <v>211.9</v>
      </c>
      <c r="N4675">
        <v>1350</v>
      </c>
      <c r="O4675" s="1">
        <f t="shared" ref="O4675:O4738" si="808">IF($A$3="Percentage of government revenue per capita",$B$3,0) + IF($A$3="Absolute extra revenue",AA4675,0) + IF($A$3="Absolute revenue per capita",AB4675,0)</f>
        <v>0</v>
      </c>
      <c r="P4675" s="5" t="e">
        <f>-MIN(data!$B$4 / data!H4675 * data!O4675 / 100, data!M4675)</f>
        <v>#DIV/0!</v>
      </c>
      <c r="Q4675" s="4" t="e">
        <f t="shared" si="807"/>
        <v>#DIV/0!</v>
      </c>
      <c r="R4675" s="6" t="e">
        <f>-MIN(data!$B$5/(POWER(LN(H4675),2))*O4675/100, N4675)</f>
        <v>#NUM!</v>
      </c>
      <c r="S4675" s="6" t="e">
        <f t="shared" ref="S4675:S4738" si="809">-R4675*K4675/100000</f>
        <v>#NUM!</v>
      </c>
      <c r="T4675" s="4" t="e">
        <f t="shared" ref="T4675:T4738" si="810">M4675+P4675</f>
        <v>#DIV/0!</v>
      </c>
      <c r="U4675" s="4" t="e">
        <f t="shared" si="803"/>
        <v>#DIV/0!</v>
      </c>
      <c r="V4675" s="4" t="e">
        <f t="shared" si="804"/>
        <v>#DIV/0!</v>
      </c>
      <c r="W4675" s="6" t="e">
        <f t="shared" ref="W4675:W4738" si="811">N4675+R4675</f>
        <v>#NUM!</v>
      </c>
      <c r="X4675" s="6" t="e">
        <f t="shared" si="805"/>
        <v>#NUM!</v>
      </c>
      <c r="Y4675" s="6" t="e">
        <f t="shared" si="806"/>
        <v>#NUM!</v>
      </c>
      <c r="AA4675" s="1" t="e">
        <f t="shared" si="801"/>
        <v>#DIV/0!</v>
      </c>
      <c r="AB4675" s="1" t="e">
        <f t="shared" si="802"/>
        <v>#DIV/0!</v>
      </c>
    </row>
    <row r="4676" spans="3:28" x14ac:dyDescent="0.25">
      <c r="C4676" s="1">
        <v>1991</v>
      </c>
      <c r="D4676" s="1" t="s">
        <v>130</v>
      </c>
      <c r="E4676" s="2" t="s">
        <v>321</v>
      </c>
      <c r="F4676">
        <v>2</v>
      </c>
      <c r="G4676">
        <v>97667632</v>
      </c>
      <c r="H4676" s="1">
        <v>0</v>
      </c>
      <c r="I4676" s="1">
        <v>872553</v>
      </c>
      <c r="J4676" s="1">
        <v>4127498</v>
      </c>
      <c r="K4676" s="1">
        <v>4318182</v>
      </c>
      <c r="L4676" s="3">
        <v>57000</v>
      </c>
      <c r="M4676">
        <v>211.4</v>
      </c>
      <c r="N4676">
        <v>1320</v>
      </c>
      <c r="O4676" s="1">
        <f t="shared" si="808"/>
        <v>0</v>
      </c>
      <c r="P4676" s="5" t="e">
        <f>-MIN(data!$B$4 / data!H4676 * data!O4676 / 100, data!M4676)</f>
        <v>#DIV/0!</v>
      </c>
      <c r="Q4676" s="4" t="e">
        <f t="shared" si="807"/>
        <v>#DIV/0!</v>
      </c>
      <c r="R4676" s="6" t="e">
        <f>-MIN(data!$B$5/(POWER(LN(H4676),2))*O4676/100, N4676)</f>
        <v>#NUM!</v>
      </c>
      <c r="S4676" s="6" t="e">
        <f t="shared" si="809"/>
        <v>#NUM!</v>
      </c>
      <c r="T4676" s="4" t="e">
        <f t="shared" si="810"/>
        <v>#DIV/0!</v>
      </c>
      <c r="U4676" s="4" t="e">
        <f t="shared" si="803"/>
        <v>#DIV/0!</v>
      </c>
      <c r="V4676" s="4" t="e">
        <f t="shared" si="804"/>
        <v>#DIV/0!</v>
      </c>
      <c r="W4676" s="6" t="e">
        <f t="shared" si="811"/>
        <v>#NUM!</v>
      </c>
      <c r="X4676" s="6" t="e">
        <f t="shared" si="805"/>
        <v>#NUM!</v>
      </c>
      <c r="Y4676" s="6" t="e">
        <f t="shared" si="806"/>
        <v>#NUM!</v>
      </c>
      <c r="AA4676" s="1" t="e">
        <f t="shared" ref="AA4676:AA4739" si="812">$B$3*100/G4676/H4676</f>
        <v>#DIV/0!</v>
      </c>
      <c r="AB4676" s="1" t="e">
        <f t="shared" ref="AB4676:AB4739" si="813">$B$3/H4676*100</f>
        <v>#DIV/0!</v>
      </c>
    </row>
    <row r="4677" spans="3:28" x14ac:dyDescent="0.25">
      <c r="C4677" s="1">
        <v>1992</v>
      </c>
      <c r="D4677" s="1" t="s">
        <v>130</v>
      </c>
      <c r="E4677" s="2" t="s">
        <v>321</v>
      </c>
      <c r="F4677">
        <v>2</v>
      </c>
      <c r="G4677">
        <v>100161710</v>
      </c>
      <c r="H4677" s="1">
        <v>361.27600000000001</v>
      </c>
      <c r="I4677" s="1">
        <v>887826</v>
      </c>
      <c r="J4677" s="1">
        <v>4211698</v>
      </c>
      <c r="K4677" s="1">
        <v>4461538</v>
      </c>
      <c r="L4677" s="3">
        <v>57000</v>
      </c>
      <c r="M4677">
        <v>210.8</v>
      </c>
      <c r="N4677">
        <v>1300</v>
      </c>
      <c r="O4677" s="1">
        <f t="shared" si="808"/>
        <v>0</v>
      </c>
      <c r="P4677" s="5">
        <f>-MIN(data!$B$4 / data!H4677 * data!O4677 / 100, data!M4677)</f>
        <v>0</v>
      </c>
      <c r="Q4677" s="4">
        <f t="shared" si="807"/>
        <v>0</v>
      </c>
      <c r="R4677" s="6">
        <f>-MIN(data!$B$5/(POWER(LN(H4677),2))*O4677/100, N4677)</f>
        <v>0</v>
      </c>
      <c r="S4677" s="6">
        <f t="shared" si="809"/>
        <v>0</v>
      </c>
      <c r="T4677" s="4">
        <f t="shared" si="810"/>
        <v>210.8</v>
      </c>
      <c r="U4677" s="4" t="e">
        <f t="shared" si="803"/>
        <v>#DIV/0!</v>
      </c>
      <c r="V4677" s="4" t="e">
        <f t="shared" si="804"/>
        <v>#DIV/0!</v>
      </c>
      <c r="W4677" s="6">
        <f t="shared" si="811"/>
        <v>1300</v>
      </c>
      <c r="X4677" s="6" t="e">
        <f t="shared" si="805"/>
        <v>#DIV/0!</v>
      </c>
      <c r="Y4677" s="6" t="e">
        <f t="shared" si="806"/>
        <v>#DIV/0!</v>
      </c>
      <c r="AA4677" s="1">
        <f t="shared" si="812"/>
        <v>0</v>
      </c>
      <c r="AB4677" s="1">
        <f t="shared" si="813"/>
        <v>0</v>
      </c>
    </row>
    <row r="4678" spans="3:28" x14ac:dyDescent="0.25">
      <c r="C4678" s="1">
        <v>1993</v>
      </c>
      <c r="D4678" s="1" t="s">
        <v>130</v>
      </c>
      <c r="E4678" s="2" t="s">
        <v>321</v>
      </c>
      <c r="F4678">
        <v>2</v>
      </c>
      <c r="G4678">
        <v>102700753</v>
      </c>
      <c r="H4678" s="1">
        <v>283.33429999999998</v>
      </c>
      <c r="I4678" s="1">
        <v>902594</v>
      </c>
      <c r="J4678" s="1">
        <v>4300114</v>
      </c>
      <c r="K4678" s="1">
        <v>4531250</v>
      </c>
      <c r="L4678" s="3">
        <v>58000</v>
      </c>
      <c r="M4678">
        <v>209.9</v>
      </c>
      <c r="N4678">
        <v>1280</v>
      </c>
      <c r="O4678" s="1">
        <f t="shared" si="808"/>
        <v>0</v>
      </c>
      <c r="P4678" s="5">
        <f>-MIN(data!$B$4 / data!H4678 * data!O4678 / 100, data!M4678)</f>
        <v>0</v>
      </c>
      <c r="Q4678" s="4">
        <f t="shared" si="807"/>
        <v>0</v>
      </c>
      <c r="R4678" s="6">
        <f>-MIN(data!$B$5/(POWER(LN(H4678),2))*O4678/100, N4678)</f>
        <v>0</v>
      </c>
      <c r="S4678" s="6">
        <f t="shared" si="809"/>
        <v>0</v>
      </c>
      <c r="T4678" s="4">
        <f t="shared" si="810"/>
        <v>209.9</v>
      </c>
      <c r="U4678" s="4" t="e">
        <f t="shared" si="803"/>
        <v>#DIV/0!</v>
      </c>
      <c r="V4678" s="4" t="e">
        <f t="shared" si="804"/>
        <v>#DIV/0!</v>
      </c>
      <c r="W4678" s="6">
        <f t="shared" si="811"/>
        <v>1280</v>
      </c>
      <c r="X4678" s="6" t="e">
        <f t="shared" si="805"/>
        <v>#DIV/0!</v>
      </c>
      <c r="Y4678" s="6" t="e">
        <f t="shared" si="806"/>
        <v>#DIV/0!</v>
      </c>
      <c r="AA4678" s="1">
        <f t="shared" si="812"/>
        <v>0</v>
      </c>
      <c r="AB4678" s="1">
        <f t="shared" si="813"/>
        <v>0</v>
      </c>
    </row>
    <row r="4679" spans="3:28" x14ac:dyDescent="0.25">
      <c r="C4679" s="1">
        <v>1994</v>
      </c>
      <c r="D4679" s="1" t="s">
        <v>130</v>
      </c>
      <c r="E4679" s="2" t="s">
        <v>321</v>
      </c>
      <c r="F4679">
        <v>2</v>
      </c>
      <c r="G4679">
        <v>105293700</v>
      </c>
      <c r="H4679" s="1">
        <v>177.38890000000001</v>
      </c>
      <c r="I4679" s="1">
        <v>916650</v>
      </c>
      <c r="J4679" s="1">
        <v>4390086</v>
      </c>
      <c r="K4679" s="1">
        <v>4645669</v>
      </c>
      <c r="L4679" s="3">
        <v>58000</v>
      </c>
      <c r="M4679">
        <v>208.8</v>
      </c>
      <c r="N4679">
        <v>1270</v>
      </c>
      <c r="O4679" s="1">
        <f t="shared" si="808"/>
        <v>0</v>
      </c>
      <c r="P4679" s="5">
        <f>-MIN(data!$B$4 / data!H4679 * data!O4679 / 100, data!M4679)</f>
        <v>0</v>
      </c>
      <c r="Q4679" s="4">
        <f t="shared" si="807"/>
        <v>0</v>
      </c>
      <c r="R4679" s="6">
        <f>-MIN(data!$B$5/(POWER(LN(H4679),2))*O4679/100, N4679)</f>
        <v>0</v>
      </c>
      <c r="S4679" s="6">
        <f t="shared" si="809"/>
        <v>0</v>
      </c>
      <c r="T4679" s="4">
        <f t="shared" si="810"/>
        <v>208.8</v>
      </c>
      <c r="U4679" s="4" t="e">
        <f t="shared" si="803"/>
        <v>#DIV/0!</v>
      </c>
      <c r="V4679" s="4" t="e">
        <f t="shared" si="804"/>
        <v>#DIV/0!</v>
      </c>
      <c r="W4679" s="6">
        <f t="shared" si="811"/>
        <v>1270</v>
      </c>
      <c r="X4679" s="6" t="e">
        <f t="shared" si="805"/>
        <v>#DIV/0!</v>
      </c>
      <c r="Y4679" s="6" t="e">
        <f t="shared" si="806"/>
        <v>#DIV/0!</v>
      </c>
      <c r="AA4679" s="1">
        <f t="shared" si="812"/>
        <v>0</v>
      </c>
      <c r="AB4679" s="1">
        <f t="shared" si="813"/>
        <v>0</v>
      </c>
    </row>
    <row r="4680" spans="3:28" x14ac:dyDescent="0.25">
      <c r="C4680" s="1">
        <v>1995</v>
      </c>
      <c r="D4680" s="1" t="s">
        <v>130</v>
      </c>
      <c r="E4680" s="2" t="s">
        <v>321</v>
      </c>
      <c r="F4680">
        <v>2</v>
      </c>
      <c r="G4680">
        <v>107948335</v>
      </c>
      <c r="H4680" s="1">
        <v>206.8877</v>
      </c>
      <c r="I4680" s="1">
        <v>928443</v>
      </c>
      <c r="J4680" s="1">
        <v>4487400</v>
      </c>
      <c r="K4680" s="1">
        <v>4800000</v>
      </c>
      <c r="L4680" s="3">
        <v>59000</v>
      </c>
      <c r="M4680">
        <v>206.9</v>
      </c>
      <c r="N4680">
        <v>1250</v>
      </c>
      <c r="O4680" s="1">
        <f t="shared" si="808"/>
        <v>0</v>
      </c>
      <c r="P4680" s="5">
        <f>-MIN(data!$B$4 / data!H4680 * data!O4680 / 100, data!M4680)</f>
        <v>0</v>
      </c>
      <c r="Q4680" s="4">
        <f t="shared" si="807"/>
        <v>0</v>
      </c>
      <c r="R4680" s="6">
        <f>-MIN(data!$B$5/(POWER(LN(H4680),2))*O4680/100, N4680)</f>
        <v>0</v>
      </c>
      <c r="S4680" s="6">
        <f t="shared" si="809"/>
        <v>0</v>
      </c>
      <c r="T4680" s="4">
        <f t="shared" si="810"/>
        <v>206.9</v>
      </c>
      <c r="U4680" s="4" t="e">
        <f t="shared" si="803"/>
        <v>#DIV/0!</v>
      </c>
      <c r="V4680" s="4" t="e">
        <f t="shared" si="804"/>
        <v>#DIV/0!</v>
      </c>
      <c r="W4680" s="6">
        <f t="shared" si="811"/>
        <v>1250</v>
      </c>
      <c r="X4680" s="6" t="e">
        <f t="shared" si="805"/>
        <v>#DIV/0!</v>
      </c>
      <c r="Y4680" s="6" t="e">
        <f t="shared" si="806"/>
        <v>#DIV/0!</v>
      </c>
      <c r="AA4680" s="1">
        <f t="shared" si="812"/>
        <v>0</v>
      </c>
      <c r="AB4680" s="1">
        <f t="shared" si="813"/>
        <v>0</v>
      </c>
    </row>
    <row r="4681" spans="3:28" x14ac:dyDescent="0.25">
      <c r="C4681" s="1">
        <v>1996</v>
      </c>
      <c r="D4681" s="1" t="s">
        <v>130</v>
      </c>
      <c r="E4681" s="2" t="s">
        <v>321</v>
      </c>
      <c r="F4681">
        <v>2</v>
      </c>
      <c r="G4681">
        <v>110668794</v>
      </c>
      <c r="H4681" s="1">
        <v>201.77090000000001</v>
      </c>
      <c r="I4681" s="1">
        <v>936889</v>
      </c>
      <c r="J4681" s="1">
        <v>4585849</v>
      </c>
      <c r="K4681" s="1">
        <v>4880000</v>
      </c>
      <c r="L4681" s="3">
        <v>60000</v>
      </c>
      <c r="M4681">
        <v>204.3</v>
      </c>
      <c r="N4681">
        <v>1250</v>
      </c>
      <c r="O4681" s="1">
        <f t="shared" si="808"/>
        <v>0</v>
      </c>
      <c r="P4681" s="5">
        <f>-MIN(data!$B$4 / data!H4681 * data!O4681 / 100, data!M4681)</f>
        <v>0</v>
      </c>
      <c r="Q4681" s="4">
        <f t="shared" si="807"/>
        <v>0</v>
      </c>
      <c r="R4681" s="6">
        <f>-MIN(data!$B$5/(POWER(LN(H4681),2))*O4681/100, N4681)</f>
        <v>0</v>
      </c>
      <c r="S4681" s="6">
        <f t="shared" si="809"/>
        <v>0</v>
      </c>
      <c r="T4681" s="4">
        <f t="shared" si="810"/>
        <v>204.3</v>
      </c>
      <c r="U4681" s="4" t="e">
        <f t="shared" si="803"/>
        <v>#DIV/0!</v>
      </c>
      <c r="V4681" s="4" t="e">
        <f t="shared" si="804"/>
        <v>#DIV/0!</v>
      </c>
      <c r="W4681" s="6">
        <f t="shared" si="811"/>
        <v>1250</v>
      </c>
      <c r="X4681" s="6" t="e">
        <f t="shared" si="805"/>
        <v>#DIV/0!</v>
      </c>
      <c r="Y4681" s="6" t="e">
        <f t="shared" si="806"/>
        <v>#DIV/0!</v>
      </c>
      <c r="AA4681" s="1">
        <f t="shared" si="812"/>
        <v>0</v>
      </c>
      <c r="AB4681" s="1">
        <f t="shared" si="813"/>
        <v>0</v>
      </c>
    </row>
    <row r="4682" spans="3:28" x14ac:dyDescent="0.25">
      <c r="C4682" s="1">
        <v>1997</v>
      </c>
      <c r="D4682" s="1" t="s">
        <v>130</v>
      </c>
      <c r="E4682" s="2" t="s">
        <v>321</v>
      </c>
      <c r="F4682">
        <v>2</v>
      </c>
      <c r="G4682">
        <v>113457663</v>
      </c>
      <c r="H4682" s="1">
        <v>197.22409999999999</v>
      </c>
      <c r="I4682" s="1">
        <v>941513</v>
      </c>
      <c r="J4682" s="1">
        <v>4691146</v>
      </c>
      <c r="K4682" s="1">
        <v>5000000</v>
      </c>
      <c r="L4682" s="3">
        <v>61000</v>
      </c>
      <c r="M4682">
        <v>200.7</v>
      </c>
      <c r="N4682">
        <v>1240</v>
      </c>
      <c r="O4682" s="1">
        <f t="shared" si="808"/>
        <v>0</v>
      </c>
      <c r="P4682" s="5">
        <f>-MIN(data!$B$4 / data!H4682 * data!O4682 / 100, data!M4682)</f>
        <v>0</v>
      </c>
      <c r="Q4682" s="4">
        <f t="shared" si="807"/>
        <v>0</v>
      </c>
      <c r="R4682" s="6">
        <f>-MIN(data!$B$5/(POWER(LN(H4682),2))*O4682/100, N4682)</f>
        <v>0</v>
      </c>
      <c r="S4682" s="6">
        <f t="shared" si="809"/>
        <v>0</v>
      </c>
      <c r="T4682" s="4">
        <f t="shared" si="810"/>
        <v>200.7</v>
      </c>
      <c r="U4682" s="4" t="e">
        <f t="shared" si="803"/>
        <v>#DIV/0!</v>
      </c>
      <c r="V4682" s="4" t="e">
        <f t="shared" si="804"/>
        <v>#DIV/0!</v>
      </c>
      <c r="W4682" s="6">
        <f t="shared" si="811"/>
        <v>1240</v>
      </c>
      <c r="X4682" s="6" t="e">
        <f t="shared" si="805"/>
        <v>#DIV/0!</v>
      </c>
      <c r="Y4682" s="6" t="e">
        <f t="shared" si="806"/>
        <v>#DIV/0!</v>
      </c>
      <c r="AA4682" s="1">
        <f t="shared" si="812"/>
        <v>0</v>
      </c>
      <c r="AB4682" s="1">
        <f t="shared" si="813"/>
        <v>0</v>
      </c>
    </row>
    <row r="4683" spans="3:28" x14ac:dyDescent="0.25">
      <c r="C4683" s="1">
        <v>1998</v>
      </c>
      <c r="D4683" s="1" t="s">
        <v>130</v>
      </c>
      <c r="E4683" s="2" t="s">
        <v>321</v>
      </c>
      <c r="F4683">
        <v>2</v>
      </c>
      <c r="G4683">
        <v>116319759</v>
      </c>
      <c r="H4683" s="1">
        <v>149.1388</v>
      </c>
      <c r="I4683" s="1">
        <v>942539</v>
      </c>
      <c r="J4683" s="1">
        <v>4799078</v>
      </c>
      <c r="K4683" s="1">
        <v>5081967</v>
      </c>
      <c r="L4683" s="3">
        <v>62000</v>
      </c>
      <c r="M4683">
        <v>196.4</v>
      </c>
      <c r="N4683">
        <v>1220</v>
      </c>
      <c r="O4683" s="1">
        <f t="shared" si="808"/>
        <v>0</v>
      </c>
      <c r="P4683" s="5">
        <f>-MIN(data!$B$4 / data!H4683 * data!O4683 / 100, data!M4683)</f>
        <v>0</v>
      </c>
      <c r="Q4683" s="4">
        <f t="shared" si="807"/>
        <v>0</v>
      </c>
      <c r="R4683" s="6">
        <f>-MIN(data!$B$5/(POWER(LN(H4683),2))*O4683/100, N4683)</f>
        <v>0</v>
      </c>
      <c r="S4683" s="6">
        <f t="shared" si="809"/>
        <v>0</v>
      </c>
      <c r="T4683" s="4">
        <f t="shared" si="810"/>
        <v>196.4</v>
      </c>
      <c r="U4683" s="4" t="e">
        <f t="shared" si="803"/>
        <v>#DIV/0!</v>
      </c>
      <c r="V4683" s="4" t="e">
        <f t="shared" si="804"/>
        <v>#DIV/0!</v>
      </c>
      <c r="W4683" s="6">
        <f t="shared" si="811"/>
        <v>1220</v>
      </c>
      <c r="X4683" s="6" t="e">
        <f t="shared" si="805"/>
        <v>#DIV/0!</v>
      </c>
      <c r="Y4683" s="6" t="e">
        <f t="shared" si="806"/>
        <v>#DIV/0!</v>
      </c>
      <c r="AA4683" s="1">
        <f t="shared" si="812"/>
        <v>0</v>
      </c>
      <c r="AB4683" s="1">
        <f t="shared" si="813"/>
        <v>0</v>
      </c>
    </row>
    <row r="4684" spans="3:28" x14ac:dyDescent="0.25">
      <c r="C4684" s="1">
        <v>1999</v>
      </c>
      <c r="D4684" s="1" t="s">
        <v>130</v>
      </c>
      <c r="E4684" s="2" t="s">
        <v>321</v>
      </c>
      <c r="F4684">
        <v>2</v>
      </c>
      <c r="G4684">
        <v>119260063</v>
      </c>
      <c r="H4684" s="1">
        <v>257.22739999999999</v>
      </c>
      <c r="I4684" s="1">
        <v>940858</v>
      </c>
      <c r="J4684" s="1">
        <v>4913097</v>
      </c>
      <c r="K4684" s="1">
        <v>5166667</v>
      </c>
      <c r="L4684" s="3">
        <v>62000</v>
      </c>
      <c r="M4684">
        <v>191.5</v>
      </c>
      <c r="N4684">
        <v>1200</v>
      </c>
      <c r="O4684" s="1">
        <f t="shared" si="808"/>
        <v>0</v>
      </c>
      <c r="P4684" s="5">
        <f>-MIN(data!$B$4 / data!H4684 * data!O4684 / 100, data!M4684)</f>
        <v>0</v>
      </c>
      <c r="Q4684" s="4">
        <f t="shared" si="807"/>
        <v>0</v>
      </c>
      <c r="R4684" s="6">
        <f>-MIN(data!$B$5/(POWER(LN(H4684),2))*O4684/100, N4684)</f>
        <v>0</v>
      </c>
      <c r="S4684" s="6">
        <f t="shared" si="809"/>
        <v>0</v>
      </c>
      <c r="T4684" s="4">
        <f t="shared" si="810"/>
        <v>191.5</v>
      </c>
      <c r="U4684" s="4" t="e">
        <f t="shared" ref="U4684:U4747" si="814">O4684*H4684/100/Q4684</f>
        <v>#DIV/0!</v>
      </c>
      <c r="V4684" s="4" t="e">
        <f t="shared" ref="V4684:V4747" si="815">U4684*G4684</f>
        <v>#DIV/0!</v>
      </c>
      <c r="W4684" s="6">
        <f t="shared" si="811"/>
        <v>1200</v>
      </c>
      <c r="X4684" s="6" t="e">
        <f t="shared" ref="X4684:X4747" si="816">O4684*H4684/100/S4684</f>
        <v>#DIV/0!</v>
      </c>
      <c r="Y4684" s="6" t="e">
        <f t="shared" ref="Y4684:Y4747" si="817">X4684*G4684</f>
        <v>#DIV/0!</v>
      </c>
      <c r="AA4684" s="1">
        <f t="shared" si="812"/>
        <v>0</v>
      </c>
      <c r="AB4684" s="1">
        <f t="shared" si="813"/>
        <v>0</v>
      </c>
    </row>
    <row r="4685" spans="3:28" x14ac:dyDescent="0.25">
      <c r="C4685" s="1">
        <v>2000</v>
      </c>
      <c r="D4685" s="1" t="s">
        <v>130</v>
      </c>
      <c r="E4685" s="2" t="s">
        <v>321</v>
      </c>
      <c r="F4685">
        <v>2</v>
      </c>
      <c r="G4685">
        <v>122283850</v>
      </c>
      <c r="H4685" s="1">
        <v>398.63420000000002</v>
      </c>
      <c r="I4685" s="1">
        <v>936690</v>
      </c>
      <c r="J4685" s="1">
        <v>5030559</v>
      </c>
      <c r="K4685" s="1">
        <v>5299145</v>
      </c>
      <c r="L4685" s="3">
        <v>62000</v>
      </c>
      <c r="M4685">
        <v>186.2</v>
      </c>
      <c r="N4685">
        <v>1170</v>
      </c>
      <c r="O4685" s="1">
        <f t="shared" si="808"/>
        <v>0</v>
      </c>
      <c r="P4685" s="5">
        <f>-MIN(data!$B$4 / data!H4685 * data!O4685 / 100, data!M4685)</f>
        <v>0</v>
      </c>
      <c r="Q4685" s="4">
        <f t="shared" si="807"/>
        <v>0</v>
      </c>
      <c r="R4685" s="6">
        <f>-MIN(data!$B$5/(POWER(LN(H4685),2))*O4685/100, N4685)</f>
        <v>0</v>
      </c>
      <c r="S4685" s="6">
        <f t="shared" si="809"/>
        <v>0</v>
      </c>
      <c r="T4685" s="4">
        <f t="shared" si="810"/>
        <v>186.2</v>
      </c>
      <c r="U4685" s="4" t="e">
        <f t="shared" si="814"/>
        <v>#DIV/0!</v>
      </c>
      <c r="V4685" s="4" t="e">
        <f t="shared" si="815"/>
        <v>#DIV/0!</v>
      </c>
      <c r="W4685" s="6">
        <f t="shared" si="811"/>
        <v>1170</v>
      </c>
      <c r="X4685" s="6" t="e">
        <f t="shared" si="816"/>
        <v>#DIV/0!</v>
      </c>
      <c r="Y4685" s="6" t="e">
        <f t="shared" si="817"/>
        <v>#DIV/0!</v>
      </c>
      <c r="AA4685" s="1">
        <f t="shared" si="812"/>
        <v>0</v>
      </c>
      <c r="AB4685" s="1">
        <f t="shared" si="813"/>
        <v>0</v>
      </c>
    </row>
    <row r="4686" spans="3:28" x14ac:dyDescent="0.25">
      <c r="C4686" s="1">
        <v>2001</v>
      </c>
      <c r="D4686" s="1" t="s">
        <v>130</v>
      </c>
      <c r="E4686" s="2" t="s">
        <v>321</v>
      </c>
      <c r="F4686">
        <v>2</v>
      </c>
      <c r="G4686">
        <v>125394046</v>
      </c>
      <c r="H4686" s="1">
        <v>395.0301</v>
      </c>
      <c r="I4686" s="1">
        <v>930835</v>
      </c>
      <c r="J4686" s="1">
        <v>5154125</v>
      </c>
      <c r="K4686" s="1">
        <v>5350877</v>
      </c>
      <c r="L4686" s="3">
        <v>62000</v>
      </c>
      <c r="M4686">
        <v>180.6</v>
      </c>
      <c r="N4686">
        <v>1140</v>
      </c>
      <c r="O4686" s="1">
        <f t="shared" si="808"/>
        <v>0</v>
      </c>
      <c r="P4686" s="5">
        <f>-MIN(data!$B$4 / data!H4686 * data!O4686 / 100, data!M4686)</f>
        <v>0</v>
      </c>
      <c r="Q4686" s="4">
        <f t="shared" si="807"/>
        <v>0</v>
      </c>
      <c r="R4686" s="6">
        <f>-MIN(data!$B$5/(POWER(LN(H4686),2))*O4686/100, N4686)</f>
        <v>0</v>
      </c>
      <c r="S4686" s="6">
        <f t="shared" si="809"/>
        <v>0</v>
      </c>
      <c r="T4686" s="4">
        <f t="shared" si="810"/>
        <v>180.6</v>
      </c>
      <c r="U4686" s="4" t="e">
        <f t="shared" si="814"/>
        <v>#DIV/0!</v>
      </c>
      <c r="V4686" s="4" t="e">
        <f t="shared" si="815"/>
        <v>#DIV/0!</v>
      </c>
      <c r="W4686" s="6">
        <f t="shared" si="811"/>
        <v>1140</v>
      </c>
      <c r="X4686" s="6" t="e">
        <f t="shared" si="816"/>
        <v>#DIV/0!</v>
      </c>
      <c r="Y4686" s="6" t="e">
        <f t="shared" si="817"/>
        <v>#DIV/0!</v>
      </c>
      <c r="AA4686" s="1">
        <f t="shared" si="812"/>
        <v>0</v>
      </c>
      <c r="AB4686" s="1">
        <f t="shared" si="813"/>
        <v>0</v>
      </c>
    </row>
    <row r="4687" spans="3:28" x14ac:dyDescent="0.25">
      <c r="C4687" s="1">
        <v>2002</v>
      </c>
      <c r="D4687" s="1" t="s">
        <v>130</v>
      </c>
      <c r="E4687" s="2" t="s">
        <v>321</v>
      </c>
      <c r="F4687">
        <v>2</v>
      </c>
      <c r="G4687">
        <v>128596076</v>
      </c>
      <c r="H4687" s="1">
        <v>291.07080000000002</v>
      </c>
      <c r="I4687" s="1">
        <v>923014</v>
      </c>
      <c r="J4687" s="1">
        <v>5277381</v>
      </c>
      <c r="K4687" s="1">
        <v>5412844</v>
      </c>
      <c r="L4687" s="3">
        <v>61000</v>
      </c>
      <c r="M4687">
        <v>174.9</v>
      </c>
      <c r="N4687">
        <v>1090</v>
      </c>
      <c r="O4687" s="1">
        <f t="shared" si="808"/>
        <v>0</v>
      </c>
      <c r="P4687" s="5">
        <f>-MIN(data!$B$4 / data!H4687 * data!O4687 / 100, data!M4687)</f>
        <v>0</v>
      </c>
      <c r="Q4687" s="4">
        <f t="shared" si="807"/>
        <v>0</v>
      </c>
      <c r="R4687" s="6">
        <f>-MIN(data!$B$5/(POWER(LN(H4687),2))*O4687/100, N4687)</f>
        <v>0</v>
      </c>
      <c r="S4687" s="6">
        <f t="shared" si="809"/>
        <v>0</v>
      </c>
      <c r="T4687" s="4">
        <f t="shared" si="810"/>
        <v>174.9</v>
      </c>
      <c r="U4687" s="4" t="e">
        <f t="shared" si="814"/>
        <v>#DIV/0!</v>
      </c>
      <c r="V4687" s="4" t="e">
        <f t="shared" si="815"/>
        <v>#DIV/0!</v>
      </c>
      <c r="W4687" s="6">
        <f t="shared" si="811"/>
        <v>1090</v>
      </c>
      <c r="X4687" s="6" t="e">
        <f t="shared" si="816"/>
        <v>#DIV/0!</v>
      </c>
      <c r="Y4687" s="6" t="e">
        <f t="shared" si="817"/>
        <v>#DIV/0!</v>
      </c>
      <c r="AA4687" s="1">
        <f t="shared" si="812"/>
        <v>0</v>
      </c>
      <c r="AB4687" s="1">
        <f t="shared" si="813"/>
        <v>0</v>
      </c>
    </row>
    <row r="4688" spans="3:28" x14ac:dyDescent="0.25">
      <c r="C4688" s="1">
        <v>2003</v>
      </c>
      <c r="D4688" s="1" t="s">
        <v>130</v>
      </c>
      <c r="E4688" s="2" t="s">
        <v>321</v>
      </c>
      <c r="F4688">
        <v>2</v>
      </c>
      <c r="G4688">
        <v>131900631</v>
      </c>
      <c r="H4688" s="1">
        <v>353.4092</v>
      </c>
      <c r="I4688" s="1">
        <v>913777</v>
      </c>
      <c r="J4688" s="1">
        <v>5403767</v>
      </c>
      <c r="K4688" s="1">
        <v>5480769</v>
      </c>
      <c r="L4688" s="3">
        <v>59000</v>
      </c>
      <c r="M4688">
        <v>169.1</v>
      </c>
      <c r="N4688">
        <v>1040</v>
      </c>
      <c r="O4688" s="1">
        <f t="shared" si="808"/>
        <v>0</v>
      </c>
      <c r="P4688" s="5">
        <f>-MIN(data!$B$4 / data!H4688 * data!O4688 / 100, data!M4688)</f>
        <v>0</v>
      </c>
      <c r="Q4688" s="4">
        <f t="shared" si="807"/>
        <v>0</v>
      </c>
      <c r="R4688" s="6">
        <f>-MIN(data!$B$5/(POWER(LN(H4688),2))*O4688/100, N4688)</f>
        <v>0</v>
      </c>
      <c r="S4688" s="6">
        <f t="shared" si="809"/>
        <v>0</v>
      </c>
      <c r="T4688" s="4">
        <f t="shared" si="810"/>
        <v>169.1</v>
      </c>
      <c r="U4688" s="4" t="e">
        <f t="shared" si="814"/>
        <v>#DIV/0!</v>
      </c>
      <c r="V4688" s="4" t="e">
        <f t="shared" si="815"/>
        <v>#DIV/0!</v>
      </c>
      <c r="W4688" s="6">
        <f t="shared" si="811"/>
        <v>1040</v>
      </c>
      <c r="X4688" s="6" t="e">
        <f t="shared" si="816"/>
        <v>#DIV/0!</v>
      </c>
      <c r="Y4688" s="6" t="e">
        <f t="shared" si="817"/>
        <v>#DIV/0!</v>
      </c>
      <c r="AA4688" s="1">
        <f t="shared" si="812"/>
        <v>0</v>
      </c>
      <c r="AB4688" s="1">
        <f t="shared" si="813"/>
        <v>0</v>
      </c>
    </row>
    <row r="4689" spans="3:28" x14ac:dyDescent="0.25">
      <c r="C4689" s="1">
        <v>2004</v>
      </c>
      <c r="D4689" s="1" t="s">
        <v>130</v>
      </c>
      <c r="E4689" s="2" t="s">
        <v>321</v>
      </c>
      <c r="F4689">
        <v>2</v>
      </c>
      <c r="G4689">
        <v>135320422</v>
      </c>
      <c r="H4689" s="1">
        <v>426.49950000000001</v>
      </c>
      <c r="I4689" s="1">
        <v>902406</v>
      </c>
      <c r="J4689" s="1">
        <v>5529449</v>
      </c>
      <c r="K4689" s="1">
        <v>5679513</v>
      </c>
      <c r="L4689" s="3">
        <v>57000</v>
      </c>
      <c r="M4689">
        <v>163.19999999999999</v>
      </c>
      <c r="N4689">
        <v>986</v>
      </c>
      <c r="O4689" s="1">
        <f t="shared" si="808"/>
        <v>0</v>
      </c>
      <c r="P4689" s="5">
        <f>-MIN(data!$B$4 / data!H4689 * data!O4689 / 100, data!M4689)</f>
        <v>0</v>
      </c>
      <c r="Q4689" s="4">
        <f t="shared" si="807"/>
        <v>0</v>
      </c>
      <c r="R4689" s="6">
        <f>-MIN(data!$B$5/(POWER(LN(H4689),2))*O4689/100, N4689)</f>
        <v>0</v>
      </c>
      <c r="S4689" s="6">
        <f t="shared" si="809"/>
        <v>0</v>
      </c>
      <c r="T4689" s="4">
        <f t="shared" si="810"/>
        <v>163.19999999999999</v>
      </c>
      <c r="U4689" s="4" t="e">
        <f t="shared" si="814"/>
        <v>#DIV/0!</v>
      </c>
      <c r="V4689" s="4" t="e">
        <f t="shared" si="815"/>
        <v>#DIV/0!</v>
      </c>
      <c r="W4689" s="6">
        <f t="shared" si="811"/>
        <v>986</v>
      </c>
      <c r="X4689" s="6" t="e">
        <f t="shared" si="816"/>
        <v>#DIV/0!</v>
      </c>
      <c r="Y4689" s="6" t="e">
        <f t="shared" si="817"/>
        <v>#DIV/0!</v>
      </c>
      <c r="AA4689" s="1">
        <f t="shared" si="812"/>
        <v>0</v>
      </c>
      <c r="AB4689" s="1">
        <f t="shared" si="813"/>
        <v>0</v>
      </c>
    </row>
    <row r="4690" spans="3:28" x14ac:dyDescent="0.25">
      <c r="C4690" s="1">
        <v>2005</v>
      </c>
      <c r="D4690" s="1" t="s">
        <v>130</v>
      </c>
      <c r="E4690" s="2" t="s">
        <v>321</v>
      </c>
      <c r="F4690">
        <v>2</v>
      </c>
      <c r="G4690">
        <v>138865016</v>
      </c>
      <c r="H4690" s="1">
        <v>468.94049999999999</v>
      </c>
      <c r="I4690" s="1">
        <v>889917</v>
      </c>
      <c r="J4690" s="1">
        <v>5657451</v>
      </c>
      <c r="K4690" s="1">
        <v>5708245</v>
      </c>
      <c r="L4690" s="3">
        <v>56000</v>
      </c>
      <c r="M4690">
        <v>157.30000000000001</v>
      </c>
      <c r="N4690">
        <v>946</v>
      </c>
      <c r="O4690" s="1">
        <f t="shared" si="808"/>
        <v>0</v>
      </c>
      <c r="P4690" s="5">
        <f>-MIN(data!$B$4 / data!H4690 * data!O4690 / 100, data!M4690)</f>
        <v>0</v>
      </c>
      <c r="Q4690" s="4">
        <f t="shared" si="807"/>
        <v>0</v>
      </c>
      <c r="R4690" s="6">
        <f>-MIN(data!$B$5/(POWER(LN(H4690),2))*O4690/100, N4690)</f>
        <v>0</v>
      </c>
      <c r="S4690" s="6">
        <f t="shared" si="809"/>
        <v>0</v>
      </c>
      <c r="T4690" s="4">
        <f t="shared" si="810"/>
        <v>157.30000000000001</v>
      </c>
      <c r="U4690" s="4" t="e">
        <f t="shared" si="814"/>
        <v>#DIV/0!</v>
      </c>
      <c r="V4690" s="4" t="e">
        <f t="shared" si="815"/>
        <v>#DIV/0!</v>
      </c>
      <c r="W4690" s="6">
        <f t="shared" si="811"/>
        <v>946</v>
      </c>
      <c r="X4690" s="6" t="e">
        <f t="shared" si="816"/>
        <v>#DIV/0!</v>
      </c>
      <c r="Y4690" s="6" t="e">
        <f t="shared" si="817"/>
        <v>#DIV/0!</v>
      </c>
      <c r="AA4690" s="1">
        <f t="shared" si="812"/>
        <v>0</v>
      </c>
      <c r="AB4690" s="1">
        <f t="shared" si="813"/>
        <v>0</v>
      </c>
    </row>
    <row r="4691" spans="3:28" x14ac:dyDescent="0.25">
      <c r="C4691" s="1">
        <v>2006</v>
      </c>
      <c r="D4691" s="1" t="s">
        <v>130</v>
      </c>
      <c r="E4691" s="2" t="s">
        <v>321</v>
      </c>
      <c r="F4691">
        <v>2</v>
      </c>
      <c r="G4691">
        <v>142538308</v>
      </c>
      <c r="H4691" s="1">
        <v>427.1386</v>
      </c>
      <c r="I4691" s="1">
        <v>876199</v>
      </c>
      <c r="J4691" s="1">
        <v>5783492</v>
      </c>
      <c r="K4691" s="1">
        <v>6179775</v>
      </c>
      <c r="L4691" s="3">
        <v>54000</v>
      </c>
      <c r="M4691">
        <v>151.5</v>
      </c>
      <c r="N4691">
        <v>890</v>
      </c>
      <c r="O4691" s="1">
        <f t="shared" si="808"/>
        <v>0</v>
      </c>
      <c r="P4691" s="5">
        <f>-MIN(data!$B$4 / data!H4691 * data!O4691 / 100, data!M4691)</f>
        <v>0</v>
      </c>
      <c r="Q4691" s="4">
        <f t="shared" si="807"/>
        <v>0</v>
      </c>
      <c r="R4691" s="6">
        <f>-MIN(data!$B$5/(POWER(LN(H4691),2))*O4691/100, N4691)</f>
        <v>0</v>
      </c>
      <c r="S4691" s="6">
        <f t="shared" si="809"/>
        <v>0</v>
      </c>
      <c r="T4691" s="4">
        <f t="shared" si="810"/>
        <v>151.5</v>
      </c>
      <c r="U4691" s="4" t="e">
        <f t="shared" si="814"/>
        <v>#DIV/0!</v>
      </c>
      <c r="V4691" s="4" t="e">
        <f t="shared" si="815"/>
        <v>#DIV/0!</v>
      </c>
      <c r="W4691" s="6">
        <f t="shared" si="811"/>
        <v>890</v>
      </c>
      <c r="X4691" s="6" t="e">
        <f t="shared" si="816"/>
        <v>#DIV/0!</v>
      </c>
      <c r="Y4691" s="6" t="e">
        <f t="shared" si="817"/>
        <v>#DIV/0!</v>
      </c>
      <c r="AA4691" s="1">
        <f t="shared" si="812"/>
        <v>0</v>
      </c>
      <c r="AB4691" s="1">
        <f t="shared" si="813"/>
        <v>0</v>
      </c>
    </row>
    <row r="4692" spans="3:28" x14ac:dyDescent="0.25">
      <c r="C4692" s="1">
        <v>2007</v>
      </c>
      <c r="D4692" s="1" t="s">
        <v>130</v>
      </c>
      <c r="E4692" s="2" t="s">
        <v>321</v>
      </c>
      <c r="F4692">
        <v>2</v>
      </c>
      <c r="G4692">
        <v>146339977</v>
      </c>
      <c r="H4692" s="1">
        <v>355.56849999999997</v>
      </c>
      <c r="I4692" s="1">
        <v>861530</v>
      </c>
      <c r="J4692" s="1">
        <v>5913040</v>
      </c>
      <c r="K4692" s="1">
        <v>5882353</v>
      </c>
      <c r="L4692" s="3">
        <v>55000</v>
      </c>
      <c r="M4692">
        <v>145.69999999999999</v>
      </c>
      <c r="N4692">
        <v>884</v>
      </c>
      <c r="O4692" s="1">
        <f t="shared" si="808"/>
        <v>0</v>
      </c>
      <c r="P4692" s="5">
        <f>-MIN(data!$B$4 / data!H4692 * data!O4692 / 100, data!M4692)</f>
        <v>0</v>
      </c>
      <c r="Q4692" s="4">
        <f t="shared" si="807"/>
        <v>0</v>
      </c>
      <c r="R4692" s="6">
        <f>-MIN(data!$B$5/(POWER(LN(H4692),2))*O4692/100, N4692)</f>
        <v>0</v>
      </c>
      <c r="S4692" s="6">
        <f t="shared" si="809"/>
        <v>0</v>
      </c>
      <c r="T4692" s="4">
        <f t="shared" si="810"/>
        <v>145.69999999999999</v>
      </c>
      <c r="U4692" s="4" t="e">
        <f t="shared" si="814"/>
        <v>#DIV/0!</v>
      </c>
      <c r="V4692" s="4" t="e">
        <f t="shared" si="815"/>
        <v>#DIV/0!</v>
      </c>
      <c r="W4692" s="6">
        <f t="shared" si="811"/>
        <v>884</v>
      </c>
      <c r="X4692" s="6" t="e">
        <f t="shared" si="816"/>
        <v>#DIV/0!</v>
      </c>
      <c r="Y4692" s="6" t="e">
        <f t="shared" si="817"/>
        <v>#DIV/0!</v>
      </c>
      <c r="AA4692" s="1">
        <f t="shared" si="812"/>
        <v>0</v>
      </c>
      <c r="AB4692" s="1">
        <f t="shared" si="813"/>
        <v>0</v>
      </c>
    </row>
    <row r="4693" spans="3:28" x14ac:dyDescent="0.25">
      <c r="C4693" s="1">
        <v>2008</v>
      </c>
      <c r="D4693" s="1" t="s">
        <v>130</v>
      </c>
      <c r="E4693" s="2" t="s">
        <v>321</v>
      </c>
      <c r="F4693">
        <v>2</v>
      </c>
      <c r="G4693">
        <v>150269623</v>
      </c>
      <c r="H4693" s="1">
        <v>426.68099999999998</v>
      </c>
      <c r="I4693" s="1">
        <v>846842</v>
      </c>
      <c r="J4693" s="1">
        <v>6044554</v>
      </c>
      <c r="K4693" s="1">
        <v>6875754</v>
      </c>
      <c r="L4693" s="3">
        <v>52000</v>
      </c>
      <c r="M4693">
        <v>140.1</v>
      </c>
      <c r="N4693">
        <v>829</v>
      </c>
      <c r="O4693" s="1">
        <f t="shared" si="808"/>
        <v>0</v>
      </c>
      <c r="P4693" s="5">
        <f>-MIN(data!$B$4 / data!H4693 * data!O4693 / 100, data!M4693)</f>
        <v>0</v>
      </c>
      <c r="Q4693" s="4">
        <f t="shared" si="807"/>
        <v>0</v>
      </c>
      <c r="R4693" s="6">
        <f>-MIN(data!$B$5/(POWER(LN(H4693),2))*O4693/100, N4693)</f>
        <v>0</v>
      </c>
      <c r="S4693" s="6">
        <f t="shared" si="809"/>
        <v>0</v>
      </c>
      <c r="T4693" s="4">
        <f t="shared" si="810"/>
        <v>140.1</v>
      </c>
      <c r="U4693" s="4" t="e">
        <f t="shared" si="814"/>
        <v>#DIV/0!</v>
      </c>
      <c r="V4693" s="4" t="e">
        <f t="shared" si="815"/>
        <v>#DIV/0!</v>
      </c>
      <c r="W4693" s="6">
        <f t="shared" si="811"/>
        <v>829</v>
      </c>
      <c r="X4693" s="6" t="e">
        <f t="shared" si="816"/>
        <v>#DIV/0!</v>
      </c>
      <c r="Y4693" s="6" t="e">
        <f t="shared" si="817"/>
        <v>#DIV/0!</v>
      </c>
      <c r="AA4693" s="1">
        <f t="shared" si="812"/>
        <v>0</v>
      </c>
      <c r="AB4693" s="1">
        <f t="shared" si="813"/>
        <v>0</v>
      </c>
    </row>
    <row r="4694" spans="3:28" x14ac:dyDescent="0.25">
      <c r="C4694" s="1">
        <v>2009</v>
      </c>
      <c r="D4694" s="1" t="s">
        <v>130</v>
      </c>
      <c r="E4694" s="2" t="s">
        <v>321</v>
      </c>
      <c r="F4694">
        <v>2</v>
      </c>
      <c r="G4694">
        <v>154324933</v>
      </c>
      <c r="H4694" s="1">
        <v>246.3389</v>
      </c>
      <c r="I4694" s="1">
        <v>831919</v>
      </c>
      <c r="J4694" s="1">
        <v>6176088</v>
      </c>
      <c r="K4694" s="1">
        <v>6455266</v>
      </c>
      <c r="L4694" s="3">
        <v>57000</v>
      </c>
      <c r="M4694">
        <v>134.69999999999999</v>
      </c>
      <c r="N4694">
        <v>883</v>
      </c>
      <c r="O4694" s="1">
        <f t="shared" si="808"/>
        <v>0</v>
      </c>
      <c r="P4694" s="5">
        <f>-MIN(data!$B$4 / data!H4694 * data!O4694 / 100, data!M4694)</f>
        <v>0</v>
      </c>
      <c r="Q4694" s="4">
        <f t="shared" si="807"/>
        <v>0</v>
      </c>
      <c r="R4694" s="6">
        <f>-MIN(data!$B$5/(POWER(LN(H4694),2))*O4694/100, N4694)</f>
        <v>0</v>
      </c>
      <c r="S4694" s="6">
        <f t="shared" si="809"/>
        <v>0</v>
      </c>
      <c r="T4694" s="4">
        <f t="shared" si="810"/>
        <v>134.69999999999999</v>
      </c>
      <c r="U4694" s="4" t="e">
        <f t="shared" si="814"/>
        <v>#DIV/0!</v>
      </c>
      <c r="V4694" s="4" t="e">
        <f t="shared" si="815"/>
        <v>#DIV/0!</v>
      </c>
      <c r="W4694" s="6">
        <f t="shared" si="811"/>
        <v>883</v>
      </c>
      <c r="X4694" s="6" t="e">
        <f t="shared" si="816"/>
        <v>#DIV/0!</v>
      </c>
      <c r="Y4694" s="6" t="e">
        <f t="shared" si="817"/>
        <v>#DIV/0!</v>
      </c>
      <c r="AA4694" s="1">
        <f t="shared" si="812"/>
        <v>0</v>
      </c>
      <c r="AB4694" s="1">
        <f t="shared" si="813"/>
        <v>0</v>
      </c>
    </row>
    <row r="4695" spans="3:28" x14ac:dyDescent="0.25">
      <c r="C4695" s="1">
        <v>2010</v>
      </c>
      <c r="D4695" s="1" t="s">
        <v>130</v>
      </c>
      <c r="E4695" s="2" t="s">
        <v>321</v>
      </c>
      <c r="F4695">
        <v>2</v>
      </c>
      <c r="G4695">
        <v>158503197</v>
      </c>
      <c r="H4695" s="1">
        <v>284.49239999999998</v>
      </c>
      <c r="I4695" s="1">
        <v>817137</v>
      </c>
      <c r="J4695" s="1">
        <v>6305069</v>
      </c>
      <c r="K4695" s="1">
        <v>6343714</v>
      </c>
      <c r="L4695" s="3">
        <v>57000</v>
      </c>
      <c r="M4695">
        <v>129.6</v>
      </c>
      <c r="N4695">
        <v>867</v>
      </c>
      <c r="O4695" s="1">
        <f t="shared" si="808"/>
        <v>0</v>
      </c>
      <c r="P4695" s="5">
        <f>-MIN(data!$B$4 / data!H4695 * data!O4695 / 100, data!M4695)</f>
        <v>0</v>
      </c>
      <c r="Q4695" s="4">
        <f t="shared" si="807"/>
        <v>0</v>
      </c>
      <c r="R4695" s="6">
        <f>-MIN(data!$B$5/(POWER(LN(H4695),2))*O4695/100, N4695)</f>
        <v>0</v>
      </c>
      <c r="S4695" s="6">
        <f t="shared" si="809"/>
        <v>0</v>
      </c>
      <c r="T4695" s="4">
        <f t="shared" si="810"/>
        <v>129.6</v>
      </c>
      <c r="U4695" s="4" t="e">
        <f t="shared" si="814"/>
        <v>#DIV/0!</v>
      </c>
      <c r="V4695" s="4" t="e">
        <f t="shared" si="815"/>
        <v>#DIV/0!</v>
      </c>
      <c r="W4695" s="6">
        <f t="shared" si="811"/>
        <v>867</v>
      </c>
      <c r="X4695" s="6" t="e">
        <f t="shared" si="816"/>
        <v>#DIV/0!</v>
      </c>
      <c r="Y4695" s="6" t="e">
        <f t="shared" si="817"/>
        <v>#DIV/0!</v>
      </c>
      <c r="AA4695" s="1">
        <f t="shared" si="812"/>
        <v>0</v>
      </c>
      <c r="AB4695" s="1">
        <f t="shared" si="813"/>
        <v>0</v>
      </c>
    </row>
    <row r="4696" spans="3:28" x14ac:dyDescent="0.25">
      <c r="C4696" s="1">
        <v>2011</v>
      </c>
      <c r="D4696" s="1" t="s">
        <v>130</v>
      </c>
      <c r="E4696" s="2" t="s">
        <v>321</v>
      </c>
      <c r="F4696">
        <v>2</v>
      </c>
      <c r="G4696">
        <v>162805071</v>
      </c>
      <c r="H4696" s="1">
        <v>416.24470000000002</v>
      </c>
      <c r="I4696" s="1">
        <v>802652</v>
      </c>
      <c r="J4696" s="1">
        <v>6436664</v>
      </c>
      <c r="K4696" s="1">
        <v>6796117</v>
      </c>
      <c r="L4696" s="3">
        <v>55000</v>
      </c>
      <c r="M4696">
        <v>124.7</v>
      </c>
      <c r="N4696">
        <v>824</v>
      </c>
      <c r="O4696" s="1">
        <f t="shared" si="808"/>
        <v>0</v>
      </c>
      <c r="P4696" s="5">
        <f>-MIN(data!$B$4 / data!H4696 * data!O4696 / 100, data!M4696)</f>
        <v>0</v>
      </c>
      <c r="Q4696" s="4">
        <f t="shared" si="807"/>
        <v>0</v>
      </c>
      <c r="R4696" s="6">
        <f>-MIN(data!$B$5/(POWER(LN(H4696),2))*O4696/100, N4696)</f>
        <v>0</v>
      </c>
      <c r="S4696" s="6">
        <f t="shared" si="809"/>
        <v>0</v>
      </c>
      <c r="T4696" s="4">
        <f t="shared" si="810"/>
        <v>124.7</v>
      </c>
      <c r="U4696" s="4" t="e">
        <f t="shared" si="814"/>
        <v>#DIV/0!</v>
      </c>
      <c r="V4696" s="4" t="e">
        <f t="shared" si="815"/>
        <v>#DIV/0!</v>
      </c>
      <c r="W4696" s="6">
        <f t="shared" si="811"/>
        <v>824</v>
      </c>
      <c r="X4696" s="6" t="e">
        <f t="shared" si="816"/>
        <v>#DIV/0!</v>
      </c>
      <c r="Y4696" s="6" t="e">
        <f t="shared" si="817"/>
        <v>#DIV/0!</v>
      </c>
      <c r="AA4696" s="1">
        <f t="shared" si="812"/>
        <v>0</v>
      </c>
      <c r="AB4696" s="1">
        <f t="shared" si="813"/>
        <v>0</v>
      </c>
    </row>
    <row r="4697" spans="3:28" x14ac:dyDescent="0.25">
      <c r="C4697" s="1">
        <v>2012</v>
      </c>
      <c r="D4697" s="1" t="s">
        <v>130</v>
      </c>
      <c r="E4697" s="2" t="s">
        <v>321</v>
      </c>
      <c r="F4697">
        <v>2</v>
      </c>
      <c r="G4697">
        <v>167228767</v>
      </c>
      <c r="H4697" s="1">
        <v>342.24090000000001</v>
      </c>
      <c r="I4697" s="1">
        <v>787313</v>
      </c>
      <c r="J4697" s="1">
        <v>6566414</v>
      </c>
      <c r="K4697" s="1">
        <v>6959707</v>
      </c>
      <c r="L4697" s="3">
        <v>56000</v>
      </c>
      <c r="M4697">
        <v>119.9</v>
      </c>
      <c r="N4697">
        <v>819</v>
      </c>
      <c r="O4697" s="1">
        <f t="shared" si="808"/>
        <v>0</v>
      </c>
      <c r="P4697" s="5">
        <f>-MIN(data!$B$4 / data!H4697 * data!O4697 / 100, data!M4697)</f>
        <v>0</v>
      </c>
      <c r="Q4697" s="4">
        <f t="shared" si="807"/>
        <v>0</v>
      </c>
      <c r="R4697" s="6">
        <f>-MIN(data!$B$5/(POWER(LN(H4697),2))*O4697/100, N4697)</f>
        <v>0</v>
      </c>
      <c r="S4697" s="6">
        <f t="shared" si="809"/>
        <v>0</v>
      </c>
      <c r="T4697" s="4">
        <f t="shared" si="810"/>
        <v>119.9</v>
      </c>
      <c r="U4697" s="4" t="e">
        <f t="shared" si="814"/>
        <v>#DIV/0!</v>
      </c>
      <c r="V4697" s="4" t="e">
        <f t="shared" si="815"/>
        <v>#DIV/0!</v>
      </c>
      <c r="W4697" s="6">
        <f t="shared" si="811"/>
        <v>819</v>
      </c>
      <c r="X4697" s="6" t="e">
        <f t="shared" si="816"/>
        <v>#DIV/0!</v>
      </c>
      <c r="Y4697" s="6" t="e">
        <f t="shared" si="817"/>
        <v>#DIV/0!</v>
      </c>
      <c r="AA4697" s="1">
        <f t="shared" si="812"/>
        <v>0</v>
      </c>
      <c r="AB4697" s="1">
        <f t="shared" si="813"/>
        <v>0</v>
      </c>
    </row>
    <row r="4698" spans="3:28" x14ac:dyDescent="0.25">
      <c r="C4698" s="1">
        <v>2013</v>
      </c>
      <c r="D4698" s="1" t="s">
        <v>130</v>
      </c>
      <c r="E4698" s="2" t="s">
        <v>321</v>
      </c>
      <c r="F4698">
        <v>2</v>
      </c>
      <c r="G4698">
        <v>171765769</v>
      </c>
      <c r="H4698" s="1">
        <v>273.69349999999997</v>
      </c>
      <c r="I4698" s="1">
        <v>773120</v>
      </c>
      <c r="J4698" s="1">
        <v>6687889</v>
      </c>
      <c r="K4698" s="1">
        <v>7064555</v>
      </c>
      <c r="L4698" s="3">
        <v>57000</v>
      </c>
      <c r="M4698">
        <v>115.6</v>
      </c>
      <c r="N4698">
        <v>821</v>
      </c>
      <c r="O4698" s="1">
        <f t="shared" si="808"/>
        <v>0</v>
      </c>
      <c r="P4698" s="5">
        <f>-MIN(data!$B$4 / data!H4698 * data!O4698 / 100, data!M4698)</f>
        <v>0</v>
      </c>
      <c r="Q4698" s="4">
        <f t="shared" si="807"/>
        <v>0</v>
      </c>
      <c r="R4698" s="6">
        <f>-MIN(data!$B$5/(POWER(LN(H4698),2))*O4698/100, N4698)</f>
        <v>0</v>
      </c>
      <c r="S4698" s="6">
        <f t="shared" si="809"/>
        <v>0</v>
      </c>
      <c r="T4698" s="4">
        <f t="shared" si="810"/>
        <v>115.6</v>
      </c>
      <c r="U4698" s="4" t="e">
        <f t="shared" si="814"/>
        <v>#DIV/0!</v>
      </c>
      <c r="V4698" s="4" t="e">
        <f t="shared" si="815"/>
        <v>#DIV/0!</v>
      </c>
      <c r="W4698" s="6">
        <f t="shared" si="811"/>
        <v>821</v>
      </c>
      <c r="X4698" s="6" t="e">
        <f t="shared" si="816"/>
        <v>#DIV/0!</v>
      </c>
      <c r="Y4698" s="6" t="e">
        <f t="shared" si="817"/>
        <v>#DIV/0!</v>
      </c>
      <c r="AA4698" s="1">
        <f t="shared" si="812"/>
        <v>0</v>
      </c>
      <c r="AB4698" s="1">
        <f t="shared" si="813"/>
        <v>0</v>
      </c>
    </row>
    <row r="4699" spans="3:28" x14ac:dyDescent="0.25">
      <c r="C4699" s="1">
        <v>2014</v>
      </c>
      <c r="D4699" s="1" t="s">
        <v>130</v>
      </c>
      <c r="E4699" s="2" t="s">
        <v>321</v>
      </c>
      <c r="F4699">
        <v>2</v>
      </c>
      <c r="G4699">
        <v>176404902</v>
      </c>
      <c r="H4699" s="1">
        <v>269.72230000000002</v>
      </c>
      <c r="I4699" s="1">
        <v>759316</v>
      </c>
      <c r="J4699" s="1">
        <v>6803907</v>
      </c>
      <c r="K4699" s="1">
        <v>7073171</v>
      </c>
      <c r="L4699" s="3">
        <v>58000</v>
      </c>
      <c r="M4699">
        <v>111.6</v>
      </c>
      <c r="N4699">
        <v>820</v>
      </c>
      <c r="O4699" s="1">
        <f t="shared" si="808"/>
        <v>0</v>
      </c>
      <c r="P4699" s="5">
        <f>-MIN(data!$B$4 / data!H4699 * data!O4699 / 100, data!M4699)</f>
        <v>0</v>
      </c>
      <c r="Q4699" s="4">
        <f t="shared" si="807"/>
        <v>0</v>
      </c>
      <c r="R4699" s="6">
        <f>-MIN(data!$B$5/(POWER(LN(H4699),2))*O4699/100, N4699)</f>
        <v>0</v>
      </c>
      <c r="S4699" s="6">
        <f t="shared" si="809"/>
        <v>0</v>
      </c>
      <c r="T4699" s="4">
        <f t="shared" si="810"/>
        <v>111.6</v>
      </c>
      <c r="U4699" s="4" t="e">
        <f t="shared" si="814"/>
        <v>#DIV/0!</v>
      </c>
      <c r="V4699" s="4" t="e">
        <f t="shared" si="815"/>
        <v>#DIV/0!</v>
      </c>
      <c r="W4699" s="6">
        <f t="shared" si="811"/>
        <v>820</v>
      </c>
      <c r="X4699" s="6" t="e">
        <f t="shared" si="816"/>
        <v>#DIV/0!</v>
      </c>
      <c r="Y4699" s="6" t="e">
        <f t="shared" si="817"/>
        <v>#DIV/0!</v>
      </c>
      <c r="AA4699" s="1">
        <f t="shared" si="812"/>
        <v>0</v>
      </c>
      <c r="AB4699" s="1">
        <f t="shared" si="813"/>
        <v>0</v>
      </c>
    </row>
    <row r="4700" spans="3:28" x14ac:dyDescent="0.25">
      <c r="C4700" s="1">
        <v>2015</v>
      </c>
      <c r="D4700" s="1" t="s">
        <v>130</v>
      </c>
      <c r="E4700" s="2" t="s">
        <v>321</v>
      </c>
      <c r="F4700">
        <v>2</v>
      </c>
      <c r="G4700">
        <v>181137448</v>
      </c>
      <c r="H4700" s="1">
        <v>194.54300000000001</v>
      </c>
      <c r="I4700" s="1">
        <v>743920</v>
      </c>
      <c r="J4700" s="1">
        <v>6920186</v>
      </c>
      <c r="L4700" s="3">
        <v>58000</v>
      </c>
      <c r="M4700">
        <v>107.5</v>
      </c>
      <c r="N4700">
        <v>814</v>
      </c>
      <c r="O4700" s="1">
        <f t="shared" si="808"/>
        <v>0</v>
      </c>
      <c r="P4700" s="5">
        <f>-MIN(data!$B$4 / data!H4700 * data!O4700 / 100, data!M4700)</f>
        <v>0</v>
      </c>
      <c r="Q4700" s="4">
        <f t="shared" si="807"/>
        <v>0</v>
      </c>
      <c r="R4700" s="6">
        <f>-MIN(data!$B$5/(POWER(LN(H4700),2))*O4700/100, N4700)</f>
        <v>0</v>
      </c>
      <c r="S4700" s="6">
        <f t="shared" si="809"/>
        <v>0</v>
      </c>
      <c r="T4700" s="4">
        <f t="shared" si="810"/>
        <v>107.5</v>
      </c>
      <c r="U4700" s="4" t="e">
        <f t="shared" si="814"/>
        <v>#DIV/0!</v>
      </c>
      <c r="V4700" s="4" t="e">
        <f t="shared" si="815"/>
        <v>#DIV/0!</v>
      </c>
      <c r="W4700" s="6">
        <f t="shared" si="811"/>
        <v>814</v>
      </c>
      <c r="X4700" s="6" t="e">
        <f t="shared" si="816"/>
        <v>#DIV/0!</v>
      </c>
      <c r="Y4700" s="6" t="e">
        <f t="shared" si="817"/>
        <v>#DIV/0!</v>
      </c>
      <c r="AA4700" s="1">
        <f t="shared" si="812"/>
        <v>0</v>
      </c>
      <c r="AB4700" s="1">
        <f t="shared" si="813"/>
        <v>0</v>
      </c>
    </row>
    <row r="4701" spans="3:28" x14ac:dyDescent="0.25">
      <c r="C4701" s="1">
        <v>2016</v>
      </c>
      <c r="D4701" s="1" t="s">
        <v>130</v>
      </c>
      <c r="E4701" s="2" t="s">
        <v>321</v>
      </c>
      <c r="F4701">
        <v>2</v>
      </c>
      <c r="G4701">
        <v>185960289</v>
      </c>
      <c r="H4701" s="1">
        <v>136.32499999999999</v>
      </c>
      <c r="I4701" s="1">
        <v>729245</v>
      </c>
      <c r="J4701" s="1">
        <v>7025482</v>
      </c>
      <c r="L4701" s="3"/>
      <c r="M4701">
        <v>103.8</v>
      </c>
      <c r="N4701"/>
      <c r="O4701" s="1">
        <f t="shared" si="808"/>
        <v>0</v>
      </c>
      <c r="P4701" s="5">
        <f>-MIN(data!$B$4 / data!H4701 * data!O4701 / 100, data!M4701)</f>
        <v>0</v>
      </c>
      <c r="Q4701" s="4">
        <f t="shared" si="807"/>
        <v>0</v>
      </c>
      <c r="R4701" s="6">
        <f>-MIN(data!$B$5/(POWER(LN(H4701),2))*O4701/100, N4701)</f>
        <v>0</v>
      </c>
      <c r="S4701" s="6">
        <f t="shared" si="809"/>
        <v>0</v>
      </c>
      <c r="T4701" s="4">
        <f t="shared" si="810"/>
        <v>103.8</v>
      </c>
      <c r="U4701" s="4" t="e">
        <f t="shared" si="814"/>
        <v>#DIV/0!</v>
      </c>
      <c r="V4701" s="4" t="e">
        <f t="shared" si="815"/>
        <v>#DIV/0!</v>
      </c>
      <c r="W4701" s="6">
        <f t="shared" si="811"/>
        <v>0</v>
      </c>
      <c r="X4701" s="6" t="e">
        <f t="shared" si="816"/>
        <v>#DIV/0!</v>
      </c>
      <c r="Y4701" s="6" t="e">
        <f t="shared" si="817"/>
        <v>#DIV/0!</v>
      </c>
      <c r="AA4701" s="1">
        <f t="shared" si="812"/>
        <v>0</v>
      </c>
      <c r="AB4701" s="1">
        <f t="shared" si="813"/>
        <v>0</v>
      </c>
    </row>
    <row r="4702" spans="3:28" x14ac:dyDescent="0.25">
      <c r="C4702" s="1">
        <v>1980</v>
      </c>
      <c r="D4702" s="1" t="s">
        <v>131</v>
      </c>
      <c r="E4702" s="2" t="s">
        <v>319</v>
      </c>
      <c r="F4702">
        <v>2</v>
      </c>
      <c r="G4702">
        <v>3265519</v>
      </c>
      <c r="H4702" s="1">
        <v>0</v>
      </c>
      <c r="I4702" s="1">
        <v>15019</v>
      </c>
      <c r="J4702" s="1">
        <v>138679.6</v>
      </c>
      <c r="L4702" s="3"/>
      <c r="M4702">
        <v>108.3</v>
      </c>
      <c r="N4702"/>
      <c r="O4702" s="1">
        <f t="shared" si="808"/>
        <v>0</v>
      </c>
      <c r="P4702" s="5" t="e">
        <f>-MIN(data!$B$4 / data!H4702 * data!O4702 / 100, data!M4702)</f>
        <v>#DIV/0!</v>
      </c>
      <c r="Q4702" s="4" t="e">
        <f t="shared" si="807"/>
        <v>#DIV/0!</v>
      </c>
      <c r="R4702" s="6" t="e">
        <f>-MIN(data!$B$5/(POWER(LN(H4702),2))*O4702/100, N4702)</f>
        <v>#NUM!</v>
      </c>
      <c r="S4702" s="6" t="e">
        <f t="shared" si="809"/>
        <v>#NUM!</v>
      </c>
      <c r="T4702" s="4" t="e">
        <f t="shared" si="810"/>
        <v>#DIV/0!</v>
      </c>
      <c r="U4702" s="4" t="e">
        <f t="shared" si="814"/>
        <v>#DIV/0!</v>
      </c>
      <c r="V4702" s="4" t="e">
        <f t="shared" si="815"/>
        <v>#DIV/0!</v>
      </c>
      <c r="W4702" s="6" t="e">
        <f t="shared" si="811"/>
        <v>#NUM!</v>
      </c>
      <c r="X4702" s="6" t="e">
        <f t="shared" si="816"/>
        <v>#NUM!</v>
      </c>
      <c r="Y4702" s="6" t="e">
        <f t="shared" si="817"/>
        <v>#NUM!</v>
      </c>
      <c r="AA4702" s="1" t="e">
        <f t="shared" si="812"/>
        <v>#DIV/0!</v>
      </c>
      <c r="AB4702" s="1" t="e">
        <f t="shared" si="813"/>
        <v>#DIV/0!</v>
      </c>
    </row>
    <row r="4703" spans="3:28" x14ac:dyDescent="0.25">
      <c r="C4703" s="1">
        <v>1981</v>
      </c>
      <c r="D4703" s="1" t="s">
        <v>131</v>
      </c>
      <c r="E4703" s="2" t="s">
        <v>319</v>
      </c>
      <c r="F4703">
        <v>2</v>
      </c>
      <c r="G4703">
        <v>3360140</v>
      </c>
      <c r="H4703" s="1">
        <v>476.55349999999999</v>
      </c>
      <c r="I4703" s="1">
        <v>14421</v>
      </c>
      <c r="J4703" s="1">
        <v>141521.1</v>
      </c>
      <c r="L4703" s="3"/>
      <c r="M4703">
        <v>101.9</v>
      </c>
      <c r="N4703"/>
      <c r="O4703" s="1">
        <f t="shared" si="808"/>
        <v>0</v>
      </c>
      <c r="P4703" s="5">
        <f>-MIN(data!$B$4 / data!H4703 * data!O4703 / 100, data!M4703)</f>
        <v>0</v>
      </c>
      <c r="Q4703" s="4">
        <f t="shared" si="807"/>
        <v>0</v>
      </c>
      <c r="R4703" s="6">
        <f>-MIN(data!$B$5/(POWER(LN(H4703),2))*O4703/100, N4703)</f>
        <v>0</v>
      </c>
      <c r="S4703" s="6">
        <f t="shared" si="809"/>
        <v>0</v>
      </c>
      <c r="T4703" s="4">
        <f t="shared" si="810"/>
        <v>101.9</v>
      </c>
      <c r="U4703" s="4" t="e">
        <f t="shared" si="814"/>
        <v>#DIV/0!</v>
      </c>
      <c r="V4703" s="4" t="e">
        <f t="shared" si="815"/>
        <v>#DIV/0!</v>
      </c>
      <c r="W4703" s="6">
        <f t="shared" si="811"/>
        <v>0</v>
      </c>
      <c r="X4703" s="6" t="e">
        <f t="shared" si="816"/>
        <v>#DIV/0!</v>
      </c>
      <c r="Y4703" s="6" t="e">
        <f t="shared" si="817"/>
        <v>#DIV/0!</v>
      </c>
      <c r="AA4703" s="1">
        <f t="shared" si="812"/>
        <v>0</v>
      </c>
      <c r="AB4703" s="1">
        <f t="shared" si="813"/>
        <v>0</v>
      </c>
    </row>
    <row r="4704" spans="3:28" x14ac:dyDescent="0.25">
      <c r="C4704" s="1">
        <v>1982</v>
      </c>
      <c r="D4704" s="1" t="s">
        <v>131</v>
      </c>
      <c r="E4704" s="2" t="s">
        <v>319</v>
      </c>
      <c r="F4704">
        <v>2</v>
      </c>
      <c r="G4704">
        <v>3455123</v>
      </c>
      <c r="H4704" s="1">
        <v>484.12009999999998</v>
      </c>
      <c r="I4704" s="1">
        <v>13830</v>
      </c>
      <c r="J4704" s="1">
        <v>143912.6</v>
      </c>
      <c r="L4704" s="3"/>
      <c r="M4704">
        <v>96.1</v>
      </c>
      <c r="N4704"/>
      <c r="O4704" s="1">
        <f t="shared" si="808"/>
        <v>0</v>
      </c>
      <c r="P4704" s="5">
        <f>-MIN(data!$B$4 / data!H4704 * data!O4704 / 100, data!M4704)</f>
        <v>0</v>
      </c>
      <c r="Q4704" s="4">
        <f t="shared" si="807"/>
        <v>0</v>
      </c>
      <c r="R4704" s="6">
        <f>-MIN(data!$B$5/(POWER(LN(H4704),2))*O4704/100, N4704)</f>
        <v>0</v>
      </c>
      <c r="S4704" s="6">
        <f t="shared" si="809"/>
        <v>0</v>
      </c>
      <c r="T4704" s="4">
        <f t="shared" si="810"/>
        <v>96.1</v>
      </c>
      <c r="U4704" s="4" t="e">
        <f t="shared" si="814"/>
        <v>#DIV/0!</v>
      </c>
      <c r="V4704" s="4" t="e">
        <f t="shared" si="815"/>
        <v>#DIV/0!</v>
      </c>
      <c r="W4704" s="6">
        <f t="shared" si="811"/>
        <v>0</v>
      </c>
      <c r="X4704" s="6" t="e">
        <f t="shared" si="816"/>
        <v>#DIV/0!</v>
      </c>
      <c r="Y4704" s="6" t="e">
        <f t="shared" si="817"/>
        <v>#DIV/0!</v>
      </c>
      <c r="AA4704" s="1">
        <f t="shared" si="812"/>
        <v>0</v>
      </c>
      <c r="AB4704" s="1">
        <f t="shared" si="813"/>
        <v>0</v>
      </c>
    </row>
    <row r="4705" spans="3:28" x14ac:dyDescent="0.25">
      <c r="C4705" s="1">
        <v>1983</v>
      </c>
      <c r="D4705" s="1" t="s">
        <v>131</v>
      </c>
      <c r="E4705" s="2" t="s">
        <v>319</v>
      </c>
      <c r="F4705">
        <v>2</v>
      </c>
      <c r="G4705">
        <v>3549711</v>
      </c>
      <c r="H4705" s="1">
        <v>584.24680000000001</v>
      </c>
      <c r="I4705" s="1">
        <v>13274</v>
      </c>
      <c r="J4705" s="1">
        <v>145868.1</v>
      </c>
      <c r="L4705" s="3"/>
      <c r="M4705">
        <v>91</v>
      </c>
      <c r="N4705"/>
      <c r="O4705" s="1">
        <f t="shared" si="808"/>
        <v>0</v>
      </c>
      <c r="P4705" s="5">
        <f>-MIN(data!$B$4 / data!H4705 * data!O4705 / 100, data!M4705)</f>
        <v>0</v>
      </c>
      <c r="Q4705" s="4">
        <f t="shared" si="807"/>
        <v>0</v>
      </c>
      <c r="R4705" s="6">
        <f>-MIN(data!$B$5/(POWER(LN(H4705),2))*O4705/100, N4705)</f>
        <v>0</v>
      </c>
      <c r="S4705" s="6">
        <f t="shared" si="809"/>
        <v>0</v>
      </c>
      <c r="T4705" s="4">
        <f t="shared" si="810"/>
        <v>91</v>
      </c>
      <c r="U4705" s="4" t="e">
        <f t="shared" si="814"/>
        <v>#DIV/0!</v>
      </c>
      <c r="V4705" s="4" t="e">
        <f t="shared" si="815"/>
        <v>#DIV/0!</v>
      </c>
      <c r="W4705" s="6">
        <f t="shared" si="811"/>
        <v>0</v>
      </c>
      <c r="X4705" s="6" t="e">
        <f t="shared" si="816"/>
        <v>#DIV/0!</v>
      </c>
      <c r="Y4705" s="6" t="e">
        <f t="shared" si="817"/>
        <v>#DIV/0!</v>
      </c>
      <c r="AA4705" s="1">
        <f t="shared" si="812"/>
        <v>0</v>
      </c>
      <c r="AB4705" s="1">
        <f t="shared" si="813"/>
        <v>0</v>
      </c>
    </row>
    <row r="4706" spans="3:28" x14ac:dyDescent="0.25">
      <c r="C4706" s="1">
        <v>1984</v>
      </c>
      <c r="D4706" s="1" t="s">
        <v>131</v>
      </c>
      <c r="E4706" s="2" t="s">
        <v>319</v>
      </c>
      <c r="F4706">
        <v>2</v>
      </c>
      <c r="G4706">
        <v>3642976</v>
      </c>
      <c r="H4706" s="1">
        <v>624.05259999999998</v>
      </c>
      <c r="I4706" s="1">
        <v>12737</v>
      </c>
      <c r="J4706" s="1">
        <v>147419</v>
      </c>
      <c r="L4706" s="3"/>
      <c r="M4706">
        <v>86.4</v>
      </c>
      <c r="N4706"/>
      <c r="O4706" s="1">
        <f t="shared" si="808"/>
        <v>0</v>
      </c>
      <c r="P4706" s="5">
        <f>-MIN(data!$B$4 / data!H4706 * data!O4706 / 100, data!M4706)</f>
        <v>0</v>
      </c>
      <c r="Q4706" s="4">
        <f t="shared" si="807"/>
        <v>0</v>
      </c>
      <c r="R4706" s="6">
        <f>-MIN(data!$B$5/(POWER(LN(H4706),2))*O4706/100, N4706)</f>
        <v>0</v>
      </c>
      <c r="S4706" s="6">
        <f t="shared" si="809"/>
        <v>0</v>
      </c>
      <c r="T4706" s="4">
        <f t="shared" si="810"/>
        <v>86.4</v>
      </c>
      <c r="U4706" s="4" t="e">
        <f t="shared" si="814"/>
        <v>#DIV/0!</v>
      </c>
      <c r="V4706" s="4" t="e">
        <f t="shared" si="815"/>
        <v>#DIV/0!</v>
      </c>
      <c r="W4706" s="6">
        <f t="shared" si="811"/>
        <v>0</v>
      </c>
      <c r="X4706" s="6" t="e">
        <f t="shared" si="816"/>
        <v>#DIV/0!</v>
      </c>
      <c r="Y4706" s="6" t="e">
        <f t="shared" si="817"/>
        <v>#DIV/0!</v>
      </c>
      <c r="AA4706" s="1">
        <f t="shared" si="812"/>
        <v>0</v>
      </c>
      <c r="AB4706" s="1">
        <f t="shared" si="813"/>
        <v>0</v>
      </c>
    </row>
    <row r="4707" spans="3:28" x14ac:dyDescent="0.25">
      <c r="C4707" s="1">
        <v>1985</v>
      </c>
      <c r="D4707" s="1" t="s">
        <v>131</v>
      </c>
      <c r="E4707" s="2" t="s">
        <v>319</v>
      </c>
      <c r="F4707">
        <v>2</v>
      </c>
      <c r="G4707">
        <v>3734341</v>
      </c>
      <c r="H4707" s="1">
        <v>548.18349999999998</v>
      </c>
      <c r="I4707" s="1">
        <v>12244</v>
      </c>
      <c r="J4707" s="1">
        <v>148592.20000000001</v>
      </c>
      <c r="L4707" s="3"/>
      <c r="M4707">
        <v>82.4</v>
      </c>
      <c r="N4707"/>
      <c r="O4707" s="1">
        <f t="shared" si="808"/>
        <v>0</v>
      </c>
      <c r="P4707" s="5">
        <f>-MIN(data!$B$4 / data!H4707 * data!O4707 / 100, data!M4707)</f>
        <v>0</v>
      </c>
      <c r="Q4707" s="4">
        <f t="shared" si="807"/>
        <v>0</v>
      </c>
      <c r="R4707" s="6">
        <f>-MIN(data!$B$5/(POWER(LN(H4707),2))*O4707/100, N4707)</f>
        <v>0</v>
      </c>
      <c r="S4707" s="6">
        <f t="shared" si="809"/>
        <v>0</v>
      </c>
      <c r="T4707" s="4">
        <f t="shared" si="810"/>
        <v>82.4</v>
      </c>
      <c r="U4707" s="4" t="e">
        <f t="shared" si="814"/>
        <v>#DIV/0!</v>
      </c>
      <c r="V4707" s="4" t="e">
        <f t="shared" si="815"/>
        <v>#DIV/0!</v>
      </c>
      <c r="W4707" s="6">
        <f t="shared" si="811"/>
        <v>0</v>
      </c>
      <c r="X4707" s="6" t="e">
        <f t="shared" si="816"/>
        <v>#DIV/0!</v>
      </c>
      <c r="Y4707" s="6" t="e">
        <f t="shared" si="817"/>
        <v>#DIV/0!</v>
      </c>
      <c r="AA4707" s="1">
        <f t="shared" si="812"/>
        <v>0</v>
      </c>
      <c r="AB4707" s="1">
        <f t="shared" si="813"/>
        <v>0</v>
      </c>
    </row>
    <row r="4708" spans="3:28" x14ac:dyDescent="0.25">
      <c r="C4708" s="1">
        <v>1986</v>
      </c>
      <c r="D4708" s="1" t="s">
        <v>131</v>
      </c>
      <c r="E4708" s="2" t="s">
        <v>319</v>
      </c>
      <c r="F4708">
        <v>2</v>
      </c>
      <c r="G4708">
        <v>3823130</v>
      </c>
      <c r="H4708" s="1">
        <v>505.52140000000003</v>
      </c>
      <c r="I4708" s="1">
        <v>11782</v>
      </c>
      <c r="J4708" s="1">
        <v>149328.29999999999</v>
      </c>
      <c r="L4708" s="3"/>
      <c r="M4708">
        <v>78.900000000000006</v>
      </c>
      <c r="N4708"/>
      <c r="O4708" s="1">
        <f t="shared" si="808"/>
        <v>0</v>
      </c>
      <c r="P4708" s="5">
        <f>-MIN(data!$B$4 / data!H4708 * data!O4708 / 100, data!M4708)</f>
        <v>0</v>
      </c>
      <c r="Q4708" s="4">
        <f t="shared" si="807"/>
        <v>0</v>
      </c>
      <c r="R4708" s="6">
        <f>-MIN(data!$B$5/(POWER(LN(H4708),2))*O4708/100, N4708)</f>
        <v>0</v>
      </c>
      <c r="S4708" s="6">
        <f t="shared" si="809"/>
        <v>0</v>
      </c>
      <c r="T4708" s="4">
        <f t="shared" si="810"/>
        <v>78.900000000000006</v>
      </c>
      <c r="U4708" s="4" t="e">
        <f t="shared" si="814"/>
        <v>#DIV/0!</v>
      </c>
      <c r="V4708" s="4" t="e">
        <f t="shared" si="815"/>
        <v>#DIV/0!</v>
      </c>
      <c r="W4708" s="6">
        <f t="shared" si="811"/>
        <v>0</v>
      </c>
      <c r="X4708" s="6" t="e">
        <f t="shared" si="816"/>
        <v>#DIV/0!</v>
      </c>
      <c r="Y4708" s="6" t="e">
        <f t="shared" si="817"/>
        <v>#DIV/0!</v>
      </c>
      <c r="AA4708" s="1">
        <f t="shared" si="812"/>
        <v>0</v>
      </c>
      <c r="AB4708" s="1">
        <f t="shared" si="813"/>
        <v>0</v>
      </c>
    </row>
    <row r="4709" spans="3:28" x14ac:dyDescent="0.25">
      <c r="C4709" s="1">
        <v>1987</v>
      </c>
      <c r="D4709" s="1" t="s">
        <v>131</v>
      </c>
      <c r="E4709" s="2" t="s">
        <v>319</v>
      </c>
      <c r="F4709">
        <v>2</v>
      </c>
      <c r="G4709">
        <v>3909671</v>
      </c>
      <c r="H4709" s="1">
        <v>404.1388</v>
      </c>
      <c r="I4709" s="1">
        <v>11331</v>
      </c>
      <c r="J4709" s="1">
        <v>149485.5</v>
      </c>
      <c r="L4709" s="3"/>
      <c r="M4709">
        <v>75.8</v>
      </c>
      <c r="N4709"/>
      <c r="O4709" s="1">
        <f t="shared" si="808"/>
        <v>0</v>
      </c>
      <c r="P4709" s="5">
        <f>-MIN(data!$B$4 / data!H4709 * data!O4709 / 100, data!M4709)</f>
        <v>0</v>
      </c>
      <c r="Q4709" s="4">
        <f t="shared" si="807"/>
        <v>0</v>
      </c>
      <c r="R4709" s="6">
        <f>-MIN(data!$B$5/(POWER(LN(H4709),2))*O4709/100, N4709)</f>
        <v>0</v>
      </c>
      <c r="S4709" s="6">
        <f t="shared" si="809"/>
        <v>0</v>
      </c>
      <c r="T4709" s="4">
        <f t="shared" si="810"/>
        <v>75.8</v>
      </c>
      <c r="U4709" s="4" t="e">
        <f t="shared" si="814"/>
        <v>#DIV/0!</v>
      </c>
      <c r="V4709" s="4" t="e">
        <f t="shared" si="815"/>
        <v>#DIV/0!</v>
      </c>
      <c r="W4709" s="6">
        <f t="shared" si="811"/>
        <v>0</v>
      </c>
      <c r="X4709" s="6" t="e">
        <f t="shared" si="816"/>
        <v>#DIV/0!</v>
      </c>
      <c r="Y4709" s="6" t="e">
        <f t="shared" si="817"/>
        <v>#DIV/0!</v>
      </c>
      <c r="AA4709" s="1">
        <f t="shared" si="812"/>
        <v>0</v>
      </c>
      <c r="AB4709" s="1">
        <f t="shared" si="813"/>
        <v>0</v>
      </c>
    </row>
    <row r="4710" spans="3:28" x14ac:dyDescent="0.25">
      <c r="C4710" s="1">
        <v>1988</v>
      </c>
      <c r="D4710" s="1" t="s">
        <v>131</v>
      </c>
      <c r="E4710" s="2" t="s">
        <v>319</v>
      </c>
      <c r="F4710">
        <v>2</v>
      </c>
      <c r="G4710">
        <v>3995533</v>
      </c>
      <c r="H4710" s="1">
        <v>269.5489</v>
      </c>
      <c r="I4710" s="1">
        <v>10872</v>
      </c>
      <c r="J4710" s="1">
        <v>149340.70000000001</v>
      </c>
      <c r="L4710" s="3"/>
      <c r="M4710">
        <v>72.8</v>
      </c>
      <c r="N4710"/>
      <c r="O4710" s="1">
        <f t="shared" si="808"/>
        <v>0</v>
      </c>
      <c r="P4710" s="5">
        <f>-MIN(data!$B$4 / data!H4710 * data!O4710 / 100, data!M4710)</f>
        <v>0</v>
      </c>
      <c r="Q4710" s="4">
        <f t="shared" si="807"/>
        <v>0</v>
      </c>
      <c r="R4710" s="6">
        <f>-MIN(data!$B$5/(POWER(LN(H4710),2))*O4710/100, N4710)</f>
        <v>0</v>
      </c>
      <c r="S4710" s="6">
        <f t="shared" si="809"/>
        <v>0</v>
      </c>
      <c r="T4710" s="4">
        <f t="shared" si="810"/>
        <v>72.8</v>
      </c>
      <c r="U4710" s="4" t="e">
        <f t="shared" si="814"/>
        <v>#DIV/0!</v>
      </c>
      <c r="V4710" s="4" t="e">
        <f t="shared" si="815"/>
        <v>#DIV/0!</v>
      </c>
      <c r="W4710" s="6">
        <f t="shared" si="811"/>
        <v>0</v>
      </c>
      <c r="X4710" s="6" t="e">
        <f t="shared" si="816"/>
        <v>#DIV/0!</v>
      </c>
      <c r="Y4710" s="6" t="e">
        <f t="shared" si="817"/>
        <v>#DIV/0!</v>
      </c>
      <c r="AA4710" s="1">
        <f t="shared" si="812"/>
        <v>0</v>
      </c>
      <c r="AB4710" s="1">
        <f t="shared" si="813"/>
        <v>0</v>
      </c>
    </row>
    <row r="4711" spans="3:28" x14ac:dyDescent="0.25">
      <c r="C4711" s="1">
        <v>1989</v>
      </c>
      <c r="D4711" s="1" t="s">
        <v>131</v>
      </c>
      <c r="E4711" s="2" t="s">
        <v>319</v>
      </c>
      <c r="F4711">
        <v>2</v>
      </c>
      <c r="G4711">
        <v>4082958</v>
      </c>
      <c r="H4711" s="1">
        <v>229.58680000000001</v>
      </c>
      <c r="I4711" s="1">
        <v>10411</v>
      </c>
      <c r="J4711" s="1">
        <v>148941.29999999999</v>
      </c>
      <c r="L4711" s="3"/>
      <c r="M4711">
        <v>69.900000000000006</v>
      </c>
      <c r="N4711"/>
      <c r="O4711" s="1">
        <f t="shared" si="808"/>
        <v>0</v>
      </c>
      <c r="P4711" s="5">
        <f>-MIN(data!$B$4 / data!H4711 * data!O4711 / 100, data!M4711)</f>
        <v>0</v>
      </c>
      <c r="Q4711" s="4">
        <f t="shared" si="807"/>
        <v>0</v>
      </c>
      <c r="R4711" s="6">
        <f>-MIN(data!$B$5/(POWER(LN(H4711),2))*O4711/100, N4711)</f>
        <v>0</v>
      </c>
      <c r="S4711" s="6">
        <f t="shared" si="809"/>
        <v>0</v>
      </c>
      <c r="T4711" s="4">
        <f t="shared" si="810"/>
        <v>69.900000000000006</v>
      </c>
      <c r="U4711" s="4" t="e">
        <f t="shared" si="814"/>
        <v>#DIV/0!</v>
      </c>
      <c r="V4711" s="4" t="e">
        <f t="shared" si="815"/>
        <v>#DIV/0!</v>
      </c>
      <c r="W4711" s="6">
        <f t="shared" si="811"/>
        <v>0</v>
      </c>
      <c r="X4711" s="6" t="e">
        <f t="shared" si="816"/>
        <v>#DIV/0!</v>
      </c>
      <c r="Y4711" s="6" t="e">
        <f t="shared" si="817"/>
        <v>#DIV/0!</v>
      </c>
      <c r="AA4711" s="1">
        <f t="shared" si="812"/>
        <v>0</v>
      </c>
      <c r="AB4711" s="1">
        <f t="shared" si="813"/>
        <v>0</v>
      </c>
    </row>
    <row r="4712" spans="3:28" x14ac:dyDescent="0.25">
      <c r="C4712" s="1">
        <v>1990</v>
      </c>
      <c r="D4712" s="1" t="s">
        <v>131</v>
      </c>
      <c r="E4712" s="2" t="s">
        <v>319</v>
      </c>
      <c r="F4712">
        <v>2</v>
      </c>
      <c r="G4712">
        <v>4173434</v>
      </c>
      <c r="H4712" s="1">
        <v>172.78989999999999</v>
      </c>
      <c r="I4712" s="1">
        <v>9924</v>
      </c>
      <c r="J4712" s="1">
        <v>148340.79999999999</v>
      </c>
      <c r="K4712" s="1">
        <v>173410.4</v>
      </c>
      <c r="L4712" s="3">
        <v>260</v>
      </c>
      <c r="M4712">
        <v>66.900000000000006</v>
      </c>
      <c r="N4712">
        <v>173</v>
      </c>
      <c r="O4712" s="1">
        <f t="shared" si="808"/>
        <v>0</v>
      </c>
      <c r="P4712" s="5">
        <f>-MIN(data!$B$4 / data!H4712 * data!O4712 / 100, data!M4712)</f>
        <v>0</v>
      </c>
      <c r="Q4712" s="4">
        <f t="shared" si="807"/>
        <v>0</v>
      </c>
      <c r="R4712" s="6">
        <f>-MIN(data!$B$5/(POWER(LN(H4712),2))*O4712/100, N4712)</f>
        <v>0</v>
      </c>
      <c r="S4712" s="6">
        <f t="shared" si="809"/>
        <v>0</v>
      </c>
      <c r="T4712" s="4">
        <f t="shared" si="810"/>
        <v>66.900000000000006</v>
      </c>
      <c r="U4712" s="4" t="e">
        <f t="shared" si="814"/>
        <v>#DIV/0!</v>
      </c>
      <c r="V4712" s="4" t="e">
        <f t="shared" si="815"/>
        <v>#DIV/0!</v>
      </c>
      <c r="W4712" s="6">
        <f t="shared" si="811"/>
        <v>173</v>
      </c>
      <c r="X4712" s="6" t="e">
        <f t="shared" si="816"/>
        <v>#DIV/0!</v>
      </c>
      <c r="Y4712" s="6" t="e">
        <f t="shared" si="817"/>
        <v>#DIV/0!</v>
      </c>
      <c r="AA4712" s="1">
        <f t="shared" si="812"/>
        <v>0</v>
      </c>
      <c r="AB4712" s="1">
        <f t="shared" si="813"/>
        <v>0</v>
      </c>
    </row>
    <row r="4713" spans="3:28" x14ac:dyDescent="0.25">
      <c r="C4713" s="1">
        <v>1991</v>
      </c>
      <c r="D4713" s="1" t="s">
        <v>131</v>
      </c>
      <c r="E4713" s="2" t="s">
        <v>319</v>
      </c>
      <c r="F4713">
        <v>2</v>
      </c>
      <c r="G4713">
        <v>4267568</v>
      </c>
      <c r="H4713" s="1">
        <v>0</v>
      </c>
      <c r="I4713" s="1">
        <v>9412</v>
      </c>
      <c r="J4713" s="1">
        <v>147523.5</v>
      </c>
      <c r="K4713" s="1">
        <v>140000</v>
      </c>
      <c r="L4713" s="3">
        <v>300</v>
      </c>
      <c r="M4713">
        <v>63.8</v>
      </c>
      <c r="N4713">
        <v>200</v>
      </c>
      <c r="O4713" s="1">
        <f t="shared" si="808"/>
        <v>0</v>
      </c>
      <c r="P4713" s="5" t="e">
        <f>-MIN(data!$B$4 / data!H4713 * data!O4713 / 100, data!M4713)</f>
        <v>#DIV/0!</v>
      </c>
      <c r="Q4713" s="4" t="e">
        <f t="shared" si="807"/>
        <v>#DIV/0!</v>
      </c>
      <c r="R4713" s="6" t="e">
        <f>-MIN(data!$B$5/(POWER(LN(H4713),2))*O4713/100, N4713)</f>
        <v>#NUM!</v>
      </c>
      <c r="S4713" s="6" t="e">
        <f t="shared" si="809"/>
        <v>#NUM!</v>
      </c>
      <c r="T4713" s="4" t="e">
        <f t="shared" si="810"/>
        <v>#DIV/0!</v>
      </c>
      <c r="U4713" s="4" t="e">
        <f t="shared" si="814"/>
        <v>#DIV/0!</v>
      </c>
      <c r="V4713" s="4" t="e">
        <f t="shared" si="815"/>
        <v>#DIV/0!</v>
      </c>
      <c r="W4713" s="6" t="e">
        <f t="shared" si="811"/>
        <v>#NUM!</v>
      </c>
      <c r="X4713" s="6" t="e">
        <f t="shared" si="816"/>
        <v>#NUM!</v>
      </c>
      <c r="Y4713" s="6" t="e">
        <f t="shared" si="817"/>
        <v>#NUM!</v>
      </c>
      <c r="AA4713" s="1" t="e">
        <f t="shared" si="812"/>
        <v>#DIV/0!</v>
      </c>
      <c r="AB4713" s="1" t="e">
        <f t="shared" si="813"/>
        <v>#DIV/0!</v>
      </c>
    </row>
    <row r="4714" spans="3:28" x14ac:dyDescent="0.25">
      <c r="C4714" s="1">
        <v>1992</v>
      </c>
      <c r="D4714" s="1" t="s">
        <v>131</v>
      </c>
      <c r="E4714" s="2" t="s">
        <v>319</v>
      </c>
      <c r="F4714">
        <v>2</v>
      </c>
      <c r="G4714">
        <v>4364512</v>
      </c>
      <c r="H4714" s="1">
        <v>0</v>
      </c>
      <c r="I4714" s="1">
        <v>8894</v>
      </c>
      <c r="J4714" s="1">
        <v>146523.9</v>
      </c>
      <c r="K4714" s="1">
        <v>159574.5</v>
      </c>
      <c r="L4714" s="3">
        <v>280</v>
      </c>
      <c r="M4714">
        <v>60.7</v>
      </c>
      <c r="N4714">
        <v>188</v>
      </c>
      <c r="O4714" s="1">
        <f t="shared" si="808"/>
        <v>0</v>
      </c>
      <c r="P4714" s="5" t="e">
        <f>-MIN(data!$B$4 / data!H4714 * data!O4714 / 100, data!M4714)</f>
        <v>#DIV/0!</v>
      </c>
      <c r="Q4714" s="4" t="e">
        <f t="shared" si="807"/>
        <v>#DIV/0!</v>
      </c>
      <c r="R4714" s="6" t="e">
        <f>-MIN(data!$B$5/(POWER(LN(H4714),2))*O4714/100, N4714)</f>
        <v>#NUM!</v>
      </c>
      <c r="S4714" s="6" t="e">
        <f t="shared" si="809"/>
        <v>#NUM!</v>
      </c>
      <c r="T4714" s="4" t="e">
        <f t="shared" si="810"/>
        <v>#DIV/0!</v>
      </c>
      <c r="U4714" s="4" t="e">
        <f t="shared" si="814"/>
        <v>#DIV/0!</v>
      </c>
      <c r="V4714" s="4" t="e">
        <f t="shared" si="815"/>
        <v>#DIV/0!</v>
      </c>
      <c r="W4714" s="6" t="e">
        <f t="shared" si="811"/>
        <v>#NUM!</v>
      </c>
      <c r="X4714" s="6" t="e">
        <f t="shared" si="816"/>
        <v>#NUM!</v>
      </c>
      <c r="Y4714" s="6" t="e">
        <f t="shared" si="817"/>
        <v>#NUM!</v>
      </c>
      <c r="AA4714" s="1" t="e">
        <f t="shared" si="812"/>
        <v>#DIV/0!</v>
      </c>
      <c r="AB4714" s="1" t="e">
        <f t="shared" si="813"/>
        <v>#DIV/0!</v>
      </c>
    </row>
    <row r="4715" spans="3:28" x14ac:dyDescent="0.25">
      <c r="C4715" s="1">
        <v>1993</v>
      </c>
      <c r="D4715" s="1" t="s">
        <v>131</v>
      </c>
      <c r="E4715" s="2" t="s">
        <v>319</v>
      </c>
      <c r="F4715">
        <v>2</v>
      </c>
      <c r="G4715">
        <v>4462497</v>
      </c>
      <c r="H4715" s="1">
        <v>0</v>
      </c>
      <c r="I4715" s="1">
        <v>8381</v>
      </c>
      <c r="J4715" s="1">
        <v>145503.5</v>
      </c>
      <c r="K4715" s="1">
        <v>142156.9</v>
      </c>
      <c r="L4715" s="3">
        <v>300</v>
      </c>
      <c r="M4715">
        <v>57.6</v>
      </c>
      <c r="N4715">
        <v>204</v>
      </c>
      <c r="O4715" s="1">
        <f t="shared" si="808"/>
        <v>0</v>
      </c>
      <c r="P4715" s="5" t="e">
        <f>-MIN(data!$B$4 / data!H4715 * data!O4715 / 100, data!M4715)</f>
        <v>#DIV/0!</v>
      </c>
      <c r="Q4715" s="4" t="e">
        <f t="shared" si="807"/>
        <v>#DIV/0!</v>
      </c>
      <c r="R4715" s="6" t="e">
        <f>-MIN(data!$B$5/(POWER(LN(H4715),2))*O4715/100, N4715)</f>
        <v>#NUM!</v>
      </c>
      <c r="S4715" s="6" t="e">
        <f t="shared" si="809"/>
        <v>#NUM!</v>
      </c>
      <c r="T4715" s="4" t="e">
        <f t="shared" si="810"/>
        <v>#DIV/0!</v>
      </c>
      <c r="U4715" s="4" t="e">
        <f t="shared" si="814"/>
        <v>#DIV/0!</v>
      </c>
      <c r="V4715" s="4" t="e">
        <f t="shared" si="815"/>
        <v>#DIV/0!</v>
      </c>
      <c r="W4715" s="6" t="e">
        <f t="shared" si="811"/>
        <v>#NUM!</v>
      </c>
      <c r="X4715" s="6" t="e">
        <f t="shared" si="816"/>
        <v>#NUM!</v>
      </c>
      <c r="Y4715" s="6" t="e">
        <f t="shared" si="817"/>
        <v>#NUM!</v>
      </c>
      <c r="AA4715" s="1" t="e">
        <f t="shared" si="812"/>
        <v>#DIV/0!</v>
      </c>
      <c r="AB4715" s="1" t="e">
        <f t="shared" si="813"/>
        <v>#DIV/0!</v>
      </c>
    </row>
    <row r="4716" spans="3:28" x14ac:dyDescent="0.25">
      <c r="C4716" s="1">
        <v>1994</v>
      </c>
      <c r="D4716" s="1" t="s">
        <v>131</v>
      </c>
      <c r="E4716" s="2" t="s">
        <v>319</v>
      </c>
      <c r="F4716">
        <v>2</v>
      </c>
      <c r="G4716">
        <v>4559006</v>
      </c>
      <c r="H4716" s="1">
        <v>0</v>
      </c>
      <c r="I4716" s="1">
        <v>7876</v>
      </c>
      <c r="J4716" s="1">
        <v>144249.1</v>
      </c>
      <c r="K4716" s="1">
        <v>150753.79999999999</v>
      </c>
      <c r="L4716" s="3">
        <v>290</v>
      </c>
      <c r="M4716">
        <v>54.6</v>
      </c>
      <c r="N4716">
        <v>199</v>
      </c>
      <c r="O4716" s="1">
        <f t="shared" si="808"/>
        <v>0</v>
      </c>
      <c r="P4716" s="5" t="e">
        <f>-MIN(data!$B$4 / data!H4716 * data!O4716 / 100, data!M4716)</f>
        <v>#DIV/0!</v>
      </c>
      <c r="Q4716" s="4" t="e">
        <f t="shared" si="807"/>
        <v>#DIV/0!</v>
      </c>
      <c r="R4716" s="6" t="e">
        <f>-MIN(data!$B$5/(POWER(LN(H4716),2))*O4716/100, N4716)</f>
        <v>#NUM!</v>
      </c>
      <c r="S4716" s="6" t="e">
        <f t="shared" si="809"/>
        <v>#NUM!</v>
      </c>
      <c r="T4716" s="4" t="e">
        <f t="shared" si="810"/>
        <v>#DIV/0!</v>
      </c>
      <c r="U4716" s="4" t="e">
        <f t="shared" si="814"/>
        <v>#DIV/0!</v>
      </c>
      <c r="V4716" s="4" t="e">
        <f t="shared" si="815"/>
        <v>#DIV/0!</v>
      </c>
      <c r="W4716" s="6" t="e">
        <f t="shared" si="811"/>
        <v>#NUM!</v>
      </c>
      <c r="X4716" s="6" t="e">
        <f t="shared" si="816"/>
        <v>#NUM!</v>
      </c>
      <c r="Y4716" s="6" t="e">
        <f t="shared" si="817"/>
        <v>#NUM!</v>
      </c>
      <c r="AA4716" s="1" t="e">
        <f t="shared" si="812"/>
        <v>#DIV/0!</v>
      </c>
      <c r="AB4716" s="1" t="e">
        <f t="shared" si="813"/>
        <v>#DIV/0!</v>
      </c>
    </row>
    <row r="4717" spans="3:28" x14ac:dyDescent="0.25">
      <c r="C4717" s="1">
        <v>1995</v>
      </c>
      <c r="D4717" s="1" t="s">
        <v>131</v>
      </c>
      <c r="E4717" s="2" t="s">
        <v>319</v>
      </c>
      <c r="F4717">
        <v>2</v>
      </c>
      <c r="G4717">
        <v>4652185</v>
      </c>
      <c r="H4717" s="1">
        <v>0</v>
      </c>
      <c r="I4717" s="1">
        <v>7389</v>
      </c>
      <c r="J4717" s="1">
        <v>142920.70000000001</v>
      </c>
      <c r="K4717" s="1">
        <v>146226.4</v>
      </c>
      <c r="L4717" s="3">
        <v>300</v>
      </c>
      <c r="M4717">
        <v>51.7</v>
      </c>
      <c r="N4717">
        <v>212</v>
      </c>
      <c r="O4717" s="1">
        <f t="shared" si="808"/>
        <v>0</v>
      </c>
      <c r="P4717" s="5" t="e">
        <f>-MIN(data!$B$4 / data!H4717 * data!O4717 / 100, data!M4717)</f>
        <v>#DIV/0!</v>
      </c>
      <c r="Q4717" s="4" t="e">
        <f t="shared" si="807"/>
        <v>#DIV/0!</v>
      </c>
      <c r="R4717" s="6" t="e">
        <f>-MIN(data!$B$5/(POWER(LN(H4717),2))*O4717/100, N4717)</f>
        <v>#NUM!</v>
      </c>
      <c r="S4717" s="6" t="e">
        <f t="shared" si="809"/>
        <v>#NUM!</v>
      </c>
      <c r="T4717" s="4" t="e">
        <f t="shared" si="810"/>
        <v>#DIV/0!</v>
      </c>
      <c r="U4717" s="4" t="e">
        <f t="shared" si="814"/>
        <v>#DIV/0!</v>
      </c>
      <c r="V4717" s="4" t="e">
        <f t="shared" si="815"/>
        <v>#DIV/0!</v>
      </c>
      <c r="W4717" s="6" t="e">
        <f t="shared" si="811"/>
        <v>#NUM!</v>
      </c>
      <c r="X4717" s="6" t="e">
        <f t="shared" si="816"/>
        <v>#NUM!</v>
      </c>
      <c r="Y4717" s="6" t="e">
        <f t="shared" si="817"/>
        <v>#NUM!</v>
      </c>
      <c r="AA4717" s="1" t="e">
        <f t="shared" si="812"/>
        <v>#DIV/0!</v>
      </c>
      <c r="AB4717" s="1" t="e">
        <f t="shared" si="813"/>
        <v>#DIV/0!</v>
      </c>
    </row>
    <row r="4718" spans="3:28" x14ac:dyDescent="0.25">
      <c r="C4718" s="1">
        <v>1996</v>
      </c>
      <c r="D4718" s="1" t="s">
        <v>131</v>
      </c>
      <c r="E4718" s="2" t="s">
        <v>319</v>
      </c>
      <c r="F4718">
        <v>2</v>
      </c>
      <c r="G4718">
        <v>4741578</v>
      </c>
      <c r="H4718" s="1">
        <v>0</v>
      </c>
      <c r="I4718" s="1">
        <v>6922</v>
      </c>
      <c r="J4718" s="1">
        <v>141554.20000000001</v>
      </c>
      <c r="K4718" s="1">
        <v>136363.6</v>
      </c>
      <c r="L4718" s="3">
        <v>310</v>
      </c>
      <c r="M4718">
        <v>48.9</v>
      </c>
      <c r="N4718">
        <v>220</v>
      </c>
      <c r="O4718" s="1">
        <f t="shared" si="808"/>
        <v>0</v>
      </c>
      <c r="P4718" s="5" t="e">
        <f>-MIN(data!$B$4 / data!H4718 * data!O4718 / 100, data!M4718)</f>
        <v>#DIV/0!</v>
      </c>
      <c r="Q4718" s="4" t="e">
        <f t="shared" si="807"/>
        <v>#DIV/0!</v>
      </c>
      <c r="R4718" s="6" t="e">
        <f>-MIN(data!$B$5/(POWER(LN(H4718),2))*O4718/100, N4718)</f>
        <v>#NUM!</v>
      </c>
      <c r="S4718" s="6" t="e">
        <f t="shared" si="809"/>
        <v>#NUM!</v>
      </c>
      <c r="T4718" s="4" t="e">
        <f t="shared" si="810"/>
        <v>#DIV/0!</v>
      </c>
      <c r="U4718" s="4" t="e">
        <f t="shared" si="814"/>
        <v>#DIV/0!</v>
      </c>
      <c r="V4718" s="4" t="e">
        <f t="shared" si="815"/>
        <v>#DIV/0!</v>
      </c>
      <c r="W4718" s="6" t="e">
        <f t="shared" si="811"/>
        <v>#NUM!</v>
      </c>
      <c r="X4718" s="6" t="e">
        <f t="shared" si="816"/>
        <v>#NUM!</v>
      </c>
      <c r="Y4718" s="6" t="e">
        <f t="shared" si="817"/>
        <v>#NUM!</v>
      </c>
      <c r="AA4718" s="1" t="e">
        <f t="shared" si="812"/>
        <v>#DIV/0!</v>
      </c>
      <c r="AB4718" s="1" t="e">
        <f t="shared" si="813"/>
        <v>#DIV/0!</v>
      </c>
    </row>
    <row r="4719" spans="3:28" x14ac:dyDescent="0.25">
      <c r="C4719" s="1">
        <v>1997</v>
      </c>
      <c r="D4719" s="1" t="s">
        <v>131</v>
      </c>
      <c r="E4719" s="2" t="s">
        <v>319</v>
      </c>
      <c r="F4719">
        <v>2</v>
      </c>
      <c r="G4719">
        <v>4827661</v>
      </c>
      <c r="H4719" s="1">
        <v>0</v>
      </c>
      <c r="I4719" s="1">
        <v>6466</v>
      </c>
      <c r="J4719" s="1">
        <v>140260.29999999999</v>
      </c>
      <c r="K4719" s="1">
        <v>153488.4</v>
      </c>
      <c r="L4719" s="3">
        <v>300</v>
      </c>
      <c r="M4719">
        <v>46.1</v>
      </c>
      <c r="N4719">
        <v>215</v>
      </c>
      <c r="O4719" s="1">
        <f t="shared" si="808"/>
        <v>0</v>
      </c>
      <c r="P4719" s="5" t="e">
        <f>-MIN(data!$B$4 / data!H4719 * data!O4719 / 100, data!M4719)</f>
        <v>#DIV/0!</v>
      </c>
      <c r="Q4719" s="4" t="e">
        <f t="shared" si="807"/>
        <v>#DIV/0!</v>
      </c>
      <c r="R4719" s="6" t="e">
        <f>-MIN(data!$B$5/(POWER(LN(H4719),2))*O4719/100, N4719)</f>
        <v>#NUM!</v>
      </c>
      <c r="S4719" s="6" t="e">
        <f t="shared" si="809"/>
        <v>#NUM!</v>
      </c>
      <c r="T4719" s="4" t="e">
        <f t="shared" si="810"/>
        <v>#DIV/0!</v>
      </c>
      <c r="U4719" s="4" t="e">
        <f t="shared" si="814"/>
        <v>#DIV/0!</v>
      </c>
      <c r="V4719" s="4" t="e">
        <f t="shared" si="815"/>
        <v>#DIV/0!</v>
      </c>
      <c r="W4719" s="6" t="e">
        <f t="shared" si="811"/>
        <v>#NUM!</v>
      </c>
      <c r="X4719" s="6" t="e">
        <f t="shared" si="816"/>
        <v>#NUM!</v>
      </c>
      <c r="Y4719" s="6" t="e">
        <f t="shared" si="817"/>
        <v>#NUM!</v>
      </c>
      <c r="AA4719" s="1" t="e">
        <f t="shared" si="812"/>
        <v>#DIV/0!</v>
      </c>
      <c r="AB4719" s="1" t="e">
        <f t="shared" si="813"/>
        <v>#DIV/0!</v>
      </c>
    </row>
    <row r="4720" spans="3:28" x14ac:dyDescent="0.25">
      <c r="C4720" s="1">
        <v>1998</v>
      </c>
      <c r="D4720" s="1" t="s">
        <v>131</v>
      </c>
      <c r="E4720" s="2" t="s">
        <v>319</v>
      </c>
      <c r="F4720">
        <v>2</v>
      </c>
      <c r="G4720">
        <v>4910647</v>
      </c>
      <c r="H4720" s="1">
        <v>0</v>
      </c>
      <c r="I4720" s="1">
        <v>6866</v>
      </c>
      <c r="J4720" s="1">
        <v>138987.9</v>
      </c>
      <c r="K4720" s="1">
        <v>115702.5</v>
      </c>
      <c r="L4720" s="3">
        <v>330</v>
      </c>
      <c r="M4720">
        <v>49.4</v>
      </c>
      <c r="N4720">
        <v>242</v>
      </c>
      <c r="O4720" s="1">
        <f t="shared" si="808"/>
        <v>0</v>
      </c>
      <c r="P4720" s="5" t="e">
        <f>-MIN(data!$B$4 / data!H4720 * data!O4720 / 100, data!M4720)</f>
        <v>#DIV/0!</v>
      </c>
      <c r="Q4720" s="4" t="e">
        <f t="shared" si="807"/>
        <v>#DIV/0!</v>
      </c>
      <c r="R4720" s="6" t="e">
        <f>-MIN(data!$B$5/(POWER(LN(H4720),2))*O4720/100, N4720)</f>
        <v>#NUM!</v>
      </c>
      <c r="S4720" s="6" t="e">
        <f t="shared" si="809"/>
        <v>#NUM!</v>
      </c>
      <c r="T4720" s="4" t="e">
        <f t="shared" si="810"/>
        <v>#DIV/0!</v>
      </c>
      <c r="U4720" s="4" t="e">
        <f t="shared" si="814"/>
        <v>#DIV/0!</v>
      </c>
      <c r="V4720" s="4" t="e">
        <f t="shared" si="815"/>
        <v>#DIV/0!</v>
      </c>
      <c r="W4720" s="6" t="e">
        <f t="shared" si="811"/>
        <v>#NUM!</v>
      </c>
      <c r="X4720" s="6" t="e">
        <f t="shared" si="816"/>
        <v>#NUM!</v>
      </c>
      <c r="Y4720" s="6" t="e">
        <f t="shared" si="817"/>
        <v>#NUM!</v>
      </c>
      <c r="AA4720" s="1" t="e">
        <f t="shared" si="812"/>
        <v>#DIV/0!</v>
      </c>
      <c r="AB4720" s="1" t="e">
        <f t="shared" si="813"/>
        <v>#DIV/0!</v>
      </c>
    </row>
    <row r="4721" spans="3:28" x14ac:dyDescent="0.25">
      <c r="C4721" s="1">
        <v>1999</v>
      </c>
      <c r="D4721" s="1" t="s">
        <v>131</v>
      </c>
      <c r="E4721" s="2" t="s">
        <v>319</v>
      </c>
      <c r="F4721">
        <v>2</v>
      </c>
      <c r="G4721">
        <v>4991040</v>
      </c>
      <c r="H4721" s="1">
        <v>0</v>
      </c>
      <c r="I4721" s="1">
        <v>5618</v>
      </c>
      <c r="J4721" s="1">
        <v>137024.4</v>
      </c>
      <c r="K4721" s="1">
        <v>131707.29999999999</v>
      </c>
      <c r="L4721" s="3">
        <v>280</v>
      </c>
      <c r="M4721">
        <v>41</v>
      </c>
      <c r="N4721">
        <v>205</v>
      </c>
      <c r="O4721" s="1">
        <f t="shared" si="808"/>
        <v>0</v>
      </c>
      <c r="P4721" s="5" t="e">
        <f>-MIN(data!$B$4 / data!H4721 * data!O4721 / 100, data!M4721)</f>
        <v>#DIV/0!</v>
      </c>
      <c r="Q4721" s="4" t="e">
        <f t="shared" si="807"/>
        <v>#DIV/0!</v>
      </c>
      <c r="R4721" s="6" t="e">
        <f>-MIN(data!$B$5/(POWER(LN(H4721),2))*O4721/100, N4721)</f>
        <v>#NUM!</v>
      </c>
      <c r="S4721" s="6" t="e">
        <f t="shared" si="809"/>
        <v>#NUM!</v>
      </c>
      <c r="T4721" s="4" t="e">
        <f t="shared" si="810"/>
        <v>#DIV/0!</v>
      </c>
      <c r="U4721" s="4" t="e">
        <f t="shared" si="814"/>
        <v>#DIV/0!</v>
      </c>
      <c r="V4721" s="4" t="e">
        <f t="shared" si="815"/>
        <v>#DIV/0!</v>
      </c>
      <c r="W4721" s="6" t="e">
        <f t="shared" si="811"/>
        <v>#NUM!</v>
      </c>
      <c r="X4721" s="6" t="e">
        <f t="shared" si="816"/>
        <v>#NUM!</v>
      </c>
      <c r="Y4721" s="6" t="e">
        <f t="shared" si="817"/>
        <v>#NUM!</v>
      </c>
      <c r="AA4721" s="1" t="e">
        <f t="shared" si="812"/>
        <v>#DIV/0!</v>
      </c>
      <c r="AB4721" s="1" t="e">
        <f t="shared" si="813"/>
        <v>#DIV/0!</v>
      </c>
    </row>
    <row r="4722" spans="3:28" x14ac:dyDescent="0.25">
      <c r="C4722" s="1">
        <v>2000</v>
      </c>
      <c r="D4722" s="1" t="s">
        <v>131</v>
      </c>
      <c r="E4722" s="2" t="s">
        <v>319</v>
      </c>
      <c r="F4722">
        <v>2</v>
      </c>
      <c r="G4722">
        <v>5069302</v>
      </c>
      <c r="H4722" s="1">
        <v>0</v>
      </c>
      <c r="I4722" s="1">
        <v>5243</v>
      </c>
      <c r="J4722" s="1">
        <v>135478</v>
      </c>
      <c r="K4722" s="1">
        <v>143564.4</v>
      </c>
      <c r="L4722" s="3">
        <v>270</v>
      </c>
      <c r="M4722">
        <v>38.700000000000003</v>
      </c>
      <c r="N4722">
        <v>202</v>
      </c>
      <c r="O4722" s="1">
        <f t="shared" si="808"/>
        <v>0</v>
      </c>
      <c r="P4722" s="5" t="e">
        <f>-MIN(data!$B$4 / data!H4722 * data!O4722 / 100, data!M4722)</f>
        <v>#DIV/0!</v>
      </c>
      <c r="Q4722" s="4" t="e">
        <f t="shared" si="807"/>
        <v>#DIV/0!</v>
      </c>
      <c r="R4722" s="6" t="e">
        <f>-MIN(data!$B$5/(POWER(LN(H4722),2))*O4722/100, N4722)</f>
        <v>#NUM!</v>
      </c>
      <c r="S4722" s="6" t="e">
        <f t="shared" si="809"/>
        <v>#NUM!</v>
      </c>
      <c r="T4722" s="4" t="e">
        <f t="shared" si="810"/>
        <v>#DIV/0!</v>
      </c>
      <c r="U4722" s="4" t="e">
        <f t="shared" si="814"/>
        <v>#DIV/0!</v>
      </c>
      <c r="V4722" s="4" t="e">
        <f t="shared" si="815"/>
        <v>#DIV/0!</v>
      </c>
      <c r="W4722" s="6" t="e">
        <f t="shared" si="811"/>
        <v>#NUM!</v>
      </c>
      <c r="X4722" s="6" t="e">
        <f t="shared" si="816"/>
        <v>#NUM!</v>
      </c>
      <c r="Y4722" s="6" t="e">
        <f t="shared" si="817"/>
        <v>#NUM!</v>
      </c>
      <c r="AA4722" s="1" t="e">
        <f t="shared" si="812"/>
        <v>#DIV/0!</v>
      </c>
      <c r="AB4722" s="1" t="e">
        <f t="shared" si="813"/>
        <v>#DIV/0!</v>
      </c>
    </row>
    <row r="4723" spans="3:28" x14ac:dyDescent="0.25">
      <c r="C4723" s="1">
        <v>2001</v>
      </c>
      <c r="D4723" s="1" t="s">
        <v>131</v>
      </c>
      <c r="E4723" s="2" t="s">
        <v>319</v>
      </c>
      <c r="F4723">
        <v>2</v>
      </c>
      <c r="G4723">
        <v>5145366</v>
      </c>
      <c r="H4723" s="1">
        <v>0</v>
      </c>
      <c r="I4723" s="1">
        <v>4900</v>
      </c>
      <c r="J4723" s="1">
        <v>134246.6</v>
      </c>
      <c r="K4723" s="1">
        <v>125581.4</v>
      </c>
      <c r="L4723" s="3">
        <v>290</v>
      </c>
      <c r="M4723">
        <v>36.5</v>
      </c>
      <c r="N4723">
        <v>215</v>
      </c>
      <c r="O4723" s="1">
        <f t="shared" si="808"/>
        <v>0</v>
      </c>
      <c r="P4723" s="5" t="e">
        <f>-MIN(data!$B$4 / data!H4723 * data!O4723 / 100, data!M4723)</f>
        <v>#DIV/0!</v>
      </c>
      <c r="Q4723" s="4" t="e">
        <f t="shared" si="807"/>
        <v>#DIV/0!</v>
      </c>
      <c r="R4723" s="6" t="e">
        <f>-MIN(data!$B$5/(POWER(LN(H4723),2))*O4723/100, N4723)</f>
        <v>#NUM!</v>
      </c>
      <c r="S4723" s="6" t="e">
        <f t="shared" si="809"/>
        <v>#NUM!</v>
      </c>
      <c r="T4723" s="4" t="e">
        <f t="shared" si="810"/>
        <v>#DIV/0!</v>
      </c>
      <c r="U4723" s="4" t="e">
        <f t="shared" si="814"/>
        <v>#DIV/0!</v>
      </c>
      <c r="V4723" s="4" t="e">
        <f t="shared" si="815"/>
        <v>#DIV/0!</v>
      </c>
      <c r="W4723" s="6" t="e">
        <f t="shared" si="811"/>
        <v>#NUM!</v>
      </c>
      <c r="X4723" s="6" t="e">
        <f t="shared" si="816"/>
        <v>#NUM!</v>
      </c>
      <c r="Y4723" s="6" t="e">
        <f t="shared" si="817"/>
        <v>#NUM!</v>
      </c>
      <c r="AA4723" s="1" t="e">
        <f t="shared" si="812"/>
        <v>#DIV/0!</v>
      </c>
      <c r="AB4723" s="1" t="e">
        <f t="shared" si="813"/>
        <v>#DIV/0!</v>
      </c>
    </row>
    <row r="4724" spans="3:28" x14ac:dyDescent="0.25">
      <c r="C4724" s="1">
        <v>2002</v>
      </c>
      <c r="D4724" s="1" t="s">
        <v>131</v>
      </c>
      <c r="E4724" s="2" t="s">
        <v>319</v>
      </c>
      <c r="F4724">
        <v>2</v>
      </c>
      <c r="G4724">
        <v>5219328</v>
      </c>
      <c r="H4724" s="1">
        <v>0</v>
      </c>
      <c r="I4724" s="1">
        <v>4590</v>
      </c>
      <c r="J4724" s="1">
        <v>133043.5</v>
      </c>
      <c r="K4724" s="1">
        <v>122549</v>
      </c>
      <c r="L4724" s="3">
        <v>270</v>
      </c>
      <c r="M4724">
        <v>34.5</v>
      </c>
      <c r="N4724">
        <v>204</v>
      </c>
      <c r="O4724" s="1">
        <f t="shared" si="808"/>
        <v>0</v>
      </c>
      <c r="P4724" s="5" t="e">
        <f>-MIN(data!$B$4 / data!H4724 * data!O4724 / 100, data!M4724)</f>
        <v>#DIV/0!</v>
      </c>
      <c r="Q4724" s="4" t="e">
        <f t="shared" si="807"/>
        <v>#DIV/0!</v>
      </c>
      <c r="R4724" s="6" t="e">
        <f>-MIN(data!$B$5/(POWER(LN(H4724),2))*O4724/100, N4724)</f>
        <v>#NUM!</v>
      </c>
      <c r="S4724" s="6" t="e">
        <f t="shared" si="809"/>
        <v>#NUM!</v>
      </c>
      <c r="T4724" s="4" t="e">
        <f t="shared" si="810"/>
        <v>#DIV/0!</v>
      </c>
      <c r="U4724" s="4" t="e">
        <f t="shared" si="814"/>
        <v>#DIV/0!</v>
      </c>
      <c r="V4724" s="4" t="e">
        <f t="shared" si="815"/>
        <v>#DIV/0!</v>
      </c>
      <c r="W4724" s="6" t="e">
        <f t="shared" si="811"/>
        <v>#NUM!</v>
      </c>
      <c r="X4724" s="6" t="e">
        <f t="shared" si="816"/>
        <v>#NUM!</v>
      </c>
      <c r="Y4724" s="6" t="e">
        <f t="shared" si="817"/>
        <v>#NUM!</v>
      </c>
      <c r="AA4724" s="1" t="e">
        <f t="shared" si="812"/>
        <v>#DIV/0!</v>
      </c>
      <c r="AB4724" s="1" t="e">
        <f t="shared" si="813"/>
        <v>#DIV/0!</v>
      </c>
    </row>
    <row r="4725" spans="3:28" x14ac:dyDescent="0.25">
      <c r="C4725" s="1">
        <v>2003</v>
      </c>
      <c r="D4725" s="1" t="s">
        <v>131</v>
      </c>
      <c r="E4725" s="2" t="s">
        <v>319</v>
      </c>
      <c r="F4725">
        <v>2</v>
      </c>
      <c r="G4725">
        <v>5292118</v>
      </c>
      <c r="H4725" s="1">
        <v>0</v>
      </c>
      <c r="I4725" s="1">
        <v>4312</v>
      </c>
      <c r="J4725" s="1">
        <v>131865.4</v>
      </c>
      <c r="K4725" s="1">
        <v>132978.70000000001</v>
      </c>
      <c r="L4725" s="3">
        <v>250</v>
      </c>
      <c r="M4725">
        <v>32.700000000000003</v>
      </c>
      <c r="N4725">
        <v>188</v>
      </c>
      <c r="O4725" s="1">
        <f t="shared" si="808"/>
        <v>0</v>
      </c>
      <c r="P4725" s="5" t="e">
        <f>-MIN(data!$B$4 / data!H4725 * data!O4725 / 100, data!M4725)</f>
        <v>#DIV/0!</v>
      </c>
      <c r="Q4725" s="4" t="e">
        <f t="shared" si="807"/>
        <v>#DIV/0!</v>
      </c>
      <c r="R4725" s="6" t="e">
        <f>-MIN(data!$B$5/(POWER(LN(H4725),2))*O4725/100, N4725)</f>
        <v>#NUM!</v>
      </c>
      <c r="S4725" s="6" t="e">
        <f t="shared" si="809"/>
        <v>#NUM!</v>
      </c>
      <c r="T4725" s="4" t="e">
        <f t="shared" si="810"/>
        <v>#DIV/0!</v>
      </c>
      <c r="U4725" s="4" t="e">
        <f t="shared" si="814"/>
        <v>#DIV/0!</v>
      </c>
      <c r="V4725" s="4" t="e">
        <f t="shared" si="815"/>
        <v>#DIV/0!</v>
      </c>
      <c r="W4725" s="6" t="e">
        <f t="shared" si="811"/>
        <v>#NUM!</v>
      </c>
      <c r="X4725" s="6" t="e">
        <f t="shared" si="816"/>
        <v>#NUM!</v>
      </c>
      <c r="Y4725" s="6" t="e">
        <f t="shared" si="817"/>
        <v>#NUM!</v>
      </c>
      <c r="AA4725" s="1" t="e">
        <f t="shared" si="812"/>
        <v>#DIV/0!</v>
      </c>
      <c r="AB4725" s="1" t="e">
        <f t="shared" si="813"/>
        <v>#DIV/0!</v>
      </c>
    </row>
    <row r="4726" spans="3:28" x14ac:dyDescent="0.25">
      <c r="C4726" s="1">
        <v>2004</v>
      </c>
      <c r="D4726" s="1" t="s">
        <v>131</v>
      </c>
      <c r="E4726" s="2" t="s">
        <v>319</v>
      </c>
      <c r="F4726">
        <v>2</v>
      </c>
      <c r="G4726">
        <v>5364935</v>
      </c>
      <c r="H4726" s="1">
        <v>0</v>
      </c>
      <c r="I4726" s="1">
        <v>4064</v>
      </c>
      <c r="J4726" s="1">
        <v>131096.79999999999</v>
      </c>
      <c r="K4726" s="1">
        <v>132275.1</v>
      </c>
      <c r="L4726" s="3">
        <v>250</v>
      </c>
      <c r="M4726">
        <v>31</v>
      </c>
      <c r="N4726">
        <v>189</v>
      </c>
      <c r="O4726" s="1">
        <f t="shared" si="808"/>
        <v>0</v>
      </c>
      <c r="P4726" s="5" t="e">
        <f>-MIN(data!$B$4 / data!H4726 * data!O4726 / 100, data!M4726)</f>
        <v>#DIV/0!</v>
      </c>
      <c r="Q4726" s="4" t="e">
        <f t="shared" si="807"/>
        <v>#DIV/0!</v>
      </c>
      <c r="R4726" s="6" t="e">
        <f>-MIN(data!$B$5/(POWER(LN(H4726),2))*O4726/100, N4726)</f>
        <v>#NUM!</v>
      </c>
      <c r="S4726" s="6" t="e">
        <f t="shared" si="809"/>
        <v>#NUM!</v>
      </c>
      <c r="T4726" s="4" t="e">
        <f t="shared" si="810"/>
        <v>#DIV/0!</v>
      </c>
      <c r="U4726" s="4" t="e">
        <f t="shared" si="814"/>
        <v>#DIV/0!</v>
      </c>
      <c r="V4726" s="4" t="e">
        <f t="shared" si="815"/>
        <v>#DIV/0!</v>
      </c>
      <c r="W4726" s="6" t="e">
        <f t="shared" si="811"/>
        <v>#NUM!</v>
      </c>
      <c r="X4726" s="6" t="e">
        <f t="shared" si="816"/>
        <v>#NUM!</v>
      </c>
      <c r="Y4726" s="6" t="e">
        <f t="shared" si="817"/>
        <v>#NUM!</v>
      </c>
      <c r="AA4726" s="1" t="e">
        <f t="shared" si="812"/>
        <v>#DIV/0!</v>
      </c>
      <c r="AB4726" s="1" t="e">
        <f t="shared" si="813"/>
        <v>#DIV/0!</v>
      </c>
    </row>
    <row r="4727" spans="3:28" x14ac:dyDescent="0.25">
      <c r="C4727" s="1">
        <v>2005</v>
      </c>
      <c r="D4727" s="1" t="s">
        <v>131</v>
      </c>
      <c r="E4727" s="2" t="s">
        <v>319</v>
      </c>
      <c r="F4727">
        <v>2</v>
      </c>
      <c r="G4727">
        <v>5438690</v>
      </c>
      <c r="H4727" s="1">
        <v>0</v>
      </c>
      <c r="I4727" s="1">
        <v>3829</v>
      </c>
      <c r="J4727" s="1">
        <v>130682.6</v>
      </c>
      <c r="K4727" s="1">
        <v>110526.3</v>
      </c>
      <c r="L4727" s="3">
        <v>250</v>
      </c>
      <c r="M4727">
        <v>29.3</v>
      </c>
      <c r="N4727">
        <v>190</v>
      </c>
      <c r="O4727" s="1">
        <f t="shared" si="808"/>
        <v>0</v>
      </c>
      <c r="P4727" s="5" t="e">
        <f>-MIN(data!$B$4 / data!H4727 * data!O4727 / 100, data!M4727)</f>
        <v>#DIV/0!</v>
      </c>
      <c r="Q4727" s="4" t="e">
        <f t="shared" si="807"/>
        <v>#DIV/0!</v>
      </c>
      <c r="R4727" s="6" t="e">
        <f>-MIN(data!$B$5/(POWER(LN(H4727),2))*O4727/100, N4727)</f>
        <v>#NUM!</v>
      </c>
      <c r="S4727" s="6" t="e">
        <f t="shared" si="809"/>
        <v>#NUM!</v>
      </c>
      <c r="T4727" s="4" t="e">
        <f t="shared" si="810"/>
        <v>#DIV/0!</v>
      </c>
      <c r="U4727" s="4" t="e">
        <f t="shared" si="814"/>
        <v>#DIV/0!</v>
      </c>
      <c r="V4727" s="4" t="e">
        <f t="shared" si="815"/>
        <v>#DIV/0!</v>
      </c>
      <c r="W4727" s="6" t="e">
        <f t="shared" si="811"/>
        <v>#NUM!</v>
      </c>
      <c r="X4727" s="6" t="e">
        <f t="shared" si="816"/>
        <v>#NUM!</v>
      </c>
      <c r="Y4727" s="6" t="e">
        <f t="shared" si="817"/>
        <v>#NUM!</v>
      </c>
      <c r="AA4727" s="1" t="e">
        <f t="shared" si="812"/>
        <v>#DIV/0!</v>
      </c>
      <c r="AB4727" s="1" t="e">
        <f t="shared" si="813"/>
        <v>#DIV/0!</v>
      </c>
    </row>
    <row r="4728" spans="3:28" x14ac:dyDescent="0.25">
      <c r="C4728" s="1">
        <v>2006</v>
      </c>
      <c r="D4728" s="1" t="s">
        <v>131</v>
      </c>
      <c r="E4728" s="2" t="s">
        <v>319</v>
      </c>
      <c r="F4728">
        <v>2</v>
      </c>
      <c r="G4728">
        <v>5513763</v>
      </c>
      <c r="H4728" s="1">
        <v>0</v>
      </c>
      <c r="I4728" s="1">
        <v>3613</v>
      </c>
      <c r="J4728" s="1">
        <v>129964</v>
      </c>
      <c r="K4728" s="1">
        <v>134146.29999999999</v>
      </c>
      <c r="L4728" s="3">
        <v>210</v>
      </c>
      <c r="M4728">
        <v>27.8</v>
      </c>
      <c r="N4728">
        <v>164</v>
      </c>
      <c r="O4728" s="1">
        <f t="shared" si="808"/>
        <v>0</v>
      </c>
      <c r="P4728" s="5" t="e">
        <f>-MIN(data!$B$4 / data!H4728 * data!O4728 / 100, data!M4728)</f>
        <v>#DIV/0!</v>
      </c>
      <c r="Q4728" s="4" t="e">
        <f t="shared" si="807"/>
        <v>#DIV/0!</v>
      </c>
      <c r="R4728" s="6" t="e">
        <f>-MIN(data!$B$5/(POWER(LN(H4728),2))*O4728/100, N4728)</f>
        <v>#NUM!</v>
      </c>
      <c r="S4728" s="6" t="e">
        <f t="shared" si="809"/>
        <v>#NUM!</v>
      </c>
      <c r="T4728" s="4" t="e">
        <f t="shared" si="810"/>
        <v>#DIV/0!</v>
      </c>
      <c r="U4728" s="4" t="e">
        <f t="shared" si="814"/>
        <v>#DIV/0!</v>
      </c>
      <c r="V4728" s="4" t="e">
        <f t="shared" si="815"/>
        <v>#DIV/0!</v>
      </c>
      <c r="W4728" s="6" t="e">
        <f t="shared" si="811"/>
        <v>#NUM!</v>
      </c>
      <c r="X4728" s="6" t="e">
        <f t="shared" si="816"/>
        <v>#NUM!</v>
      </c>
      <c r="Y4728" s="6" t="e">
        <f t="shared" si="817"/>
        <v>#NUM!</v>
      </c>
      <c r="AA4728" s="1" t="e">
        <f t="shared" si="812"/>
        <v>#DIV/0!</v>
      </c>
      <c r="AB4728" s="1" t="e">
        <f t="shared" si="813"/>
        <v>#DIV/0!</v>
      </c>
    </row>
    <row r="4729" spans="3:28" x14ac:dyDescent="0.25">
      <c r="C4729" s="1">
        <v>2007</v>
      </c>
      <c r="D4729" s="1" t="s">
        <v>131</v>
      </c>
      <c r="E4729" s="2" t="s">
        <v>319</v>
      </c>
      <c r="F4729">
        <v>2</v>
      </c>
      <c r="G4729">
        <v>5590055</v>
      </c>
      <c r="H4729" s="1">
        <v>0</v>
      </c>
      <c r="I4729" s="1">
        <v>3412</v>
      </c>
      <c r="J4729" s="1">
        <v>129733.8</v>
      </c>
      <c r="K4729" s="1">
        <v>128655</v>
      </c>
      <c r="L4729" s="3">
        <v>220</v>
      </c>
      <c r="M4729">
        <v>26.3</v>
      </c>
      <c r="N4729">
        <v>171</v>
      </c>
      <c r="O4729" s="1">
        <f t="shared" si="808"/>
        <v>0</v>
      </c>
      <c r="P4729" s="5" t="e">
        <f>-MIN(data!$B$4 / data!H4729 * data!O4729 / 100, data!M4729)</f>
        <v>#DIV/0!</v>
      </c>
      <c r="Q4729" s="4" t="e">
        <f t="shared" si="807"/>
        <v>#DIV/0!</v>
      </c>
      <c r="R4729" s="6" t="e">
        <f>-MIN(data!$B$5/(POWER(LN(H4729),2))*O4729/100, N4729)</f>
        <v>#NUM!</v>
      </c>
      <c r="S4729" s="6" t="e">
        <f t="shared" si="809"/>
        <v>#NUM!</v>
      </c>
      <c r="T4729" s="4" t="e">
        <f t="shared" si="810"/>
        <v>#DIV/0!</v>
      </c>
      <c r="U4729" s="4" t="e">
        <f t="shared" si="814"/>
        <v>#DIV/0!</v>
      </c>
      <c r="V4729" s="4" t="e">
        <f t="shared" si="815"/>
        <v>#DIV/0!</v>
      </c>
      <c r="W4729" s="6" t="e">
        <f t="shared" si="811"/>
        <v>#NUM!</v>
      </c>
      <c r="X4729" s="6" t="e">
        <f t="shared" si="816"/>
        <v>#NUM!</v>
      </c>
      <c r="Y4729" s="6" t="e">
        <f t="shared" si="817"/>
        <v>#NUM!</v>
      </c>
      <c r="AA4729" s="1" t="e">
        <f t="shared" si="812"/>
        <v>#DIV/0!</v>
      </c>
      <c r="AB4729" s="1" t="e">
        <f t="shared" si="813"/>
        <v>#DIV/0!</v>
      </c>
    </row>
    <row r="4730" spans="3:28" x14ac:dyDescent="0.25">
      <c r="C4730" s="1">
        <v>2008</v>
      </c>
      <c r="D4730" s="1" t="s">
        <v>131</v>
      </c>
      <c r="E4730" s="2" t="s">
        <v>319</v>
      </c>
      <c r="F4730">
        <v>2</v>
      </c>
      <c r="G4730">
        <v>5667432</v>
      </c>
      <c r="H4730" s="1">
        <v>0</v>
      </c>
      <c r="I4730" s="1">
        <v>3220</v>
      </c>
      <c r="J4730" s="1">
        <v>128800</v>
      </c>
      <c r="K4730" s="1">
        <v>131736.5</v>
      </c>
      <c r="L4730" s="3">
        <v>220</v>
      </c>
      <c r="M4730">
        <v>25</v>
      </c>
      <c r="N4730">
        <v>167</v>
      </c>
      <c r="O4730" s="1">
        <f t="shared" si="808"/>
        <v>0</v>
      </c>
      <c r="P4730" s="5" t="e">
        <f>-MIN(data!$B$4 / data!H4730 * data!O4730 / 100, data!M4730)</f>
        <v>#DIV/0!</v>
      </c>
      <c r="Q4730" s="4" t="e">
        <f t="shared" si="807"/>
        <v>#DIV/0!</v>
      </c>
      <c r="R4730" s="6" t="e">
        <f>-MIN(data!$B$5/(POWER(LN(H4730),2))*O4730/100, N4730)</f>
        <v>#NUM!</v>
      </c>
      <c r="S4730" s="6" t="e">
        <f t="shared" si="809"/>
        <v>#NUM!</v>
      </c>
      <c r="T4730" s="4" t="e">
        <f t="shared" si="810"/>
        <v>#DIV/0!</v>
      </c>
      <c r="U4730" s="4" t="e">
        <f t="shared" si="814"/>
        <v>#DIV/0!</v>
      </c>
      <c r="V4730" s="4" t="e">
        <f t="shared" si="815"/>
        <v>#DIV/0!</v>
      </c>
      <c r="W4730" s="6" t="e">
        <f t="shared" si="811"/>
        <v>#NUM!</v>
      </c>
      <c r="X4730" s="6" t="e">
        <f t="shared" si="816"/>
        <v>#NUM!</v>
      </c>
      <c r="Y4730" s="6" t="e">
        <f t="shared" si="817"/>
        <v>#NUM!</v>
      </c>
      <c r="AA4730" s="1" t="e">
        <f t="shared" si="812"/>
        <v>#DIV/0!</v>
      </c>
      <c r="AB4730" s="1" t="e">
        <f t="shared" si="813"/>
        <v>#DIV/0!</v>
      </c>
    </row>
    <row r="4731" spans="3:28" x14ac:dyDescent="0.25">
      <c r="C4731" s="1">
        <v>2009</v>
      </c>
      <c r="D4731" s="1" t="s">
        <v>131</v>
      </c>
      <c r="E4731" s="2" t="s">
        <v>319</v>
      </c>
      <c r="F4731">
        <v>2</v>
      </c>
      <c r="G4731">
        <v>5745526</v>
      </c>
      <c r="H4731" s="1">
        <v>0</v>
      </c>
      <c r="I4731" s="1">
        <v>3041</v>
      </c>
      <c r="J4731" s="1">
        <v>128312.2</v>
      </c>
      <c r="K4731" s="1">
        <v>122807</v>
      </c>
      <c r="L4731" s="3">
        <v>220</v>
      </c>
      <c r="M4731">
        <v>23.7</v>
      </c>
      <c r="N4731">
        <v>171</v>
      </c>
      <c r="O4731" s="1">
        <f t="shared" si="808"/>
        <v>0</v>
      </c>
      <c r="P4731" s="5" t="e">
        <f>-MIN(data!$B$4 / data!H4731 * data!O4731 / 100, data!M4731)</f>
        <v>#DIV/0!</v>
      </c>
      <c r="Q4731" s="4" t="e">
        <f t="shared" si="807"/>
        <v>#DIV/0!</v>
      </c>
      <c r="R4731" s="6" t="e">
        <f>-MIN(data!$B$5/(POWER(LN(H4731),2))*O4731/100, N4731)</f>
        <v>#NUM!</v>
      </c>
      <c r="S4731" s="6" t="e">
        <f t="shared" si="809"/>
        <v>#NUM!</v>
      </c>
      <c r="T4731" s="4" t="e">
        <f t="shared" si="810"/>
        <v>#DIV/0!</v>
      </c>
      <c r="U4731" s="4" t="e">
        <f t="shared" si="814"/>
        <v>#DIV/0!</v>
      </c>
      <c r="V4731" s="4" t="e">
        <f t="shared" si="815"/>
        <v>#DIV/0!</v>
      </c>
      <c r="W4731" s="6" t="e">
        <f t="shared" si="811"/>
        <v>#NUM!</v>
      </c>
      <c r="X4731" s="6" t="e">
        <f t="shared" si="816"/>
        <v>#NUM!</v>
      </c>
      <c r="Y4731" s="6" t="e">
        <f t="shared" si="817"/>
        <v>#NUM!</v>
      </c>
      <c r="AA4731" s="1" t="e">
        <f t="shared" si="812"/>
        <v>#DIV/0!</v>
      </c>
      <c r="AB4731" s="1" t="e">
        <f t="shared" si="813"/>
        <v>#DIV/0!</v>
      </c>
    </row>
    <row r="4732" spans="3:28" x14ac:dyDescent="0.25">
      <c r="C4732" s="1">
        <v>2010</v>
      </c>
      <c r="D4732" s="1" t="s">
        <v>131</v>
      </c>
      <c r="E4732" s="2" t="s">
        <v>319</v>
      </c>
      <c r="F4732">
        <v>2</v>
      </c>
      <c r="G4732">
        <v>5824065</v>
      </c>
      <c r="H4732" s="1">
        <v>0</v>
      </c>
      <c r="I4732" s="1">
        <v>2883</v>
      </c>
      <c r="J4732" s="1">
        <v>127566.39999999999</v>
      </c>
      <c r="K4732" s="1">
        <v>114457.8</v>
      </c>
      <c r="L4732" s="3">
        <v>210</v>
      </c>
      <c r="M4732">
        <v>22.6</v>
      </c>
      <c r="N4732">
        <v>166</v>
      </c>
      <c r="O4732" s="1">
        <f t="shared" si="808"/>
        <v>0</v>
      </c>
      <c r="P4732" s="5" t="e">
        <f>-MIN(data!$B$4 / data!H4732 * data!O4732 / 100, data!M4732)</f>
        <v>#DIV/0!</v>
      </c>
      <c r="Q4732" s="4" t="e">
        <f t="shared" si="807"/>
        <v>#DIV/0!</v>
      </c>
      <c r="R4732" s="6" t="e">
        <f>-MIN(data!$B$5/(POWER(LN(H4732),2))*O4732/100, N4732)</f>
        <v>#NUM!</v>
      </c>
      <c r="S4732" s="6" t="e">
        <f t="shared" si="809"/>
        <v>#NUM!</v>
      </c>
      <c r="T4732" s="4" t="e">
        <f t="shared" si="810"/>
        <v>#DIV/0!</v>
      </c>
      <c r="U4732" s="4" t="e">
        <f t="shared" si="814"/>
        <v>#DIV/0!</v>
      </c>
      <c r="V4732" s="4" t="e">
        <f t="shared" si="815"/>
        <v>#DIV/0!</v>
      </c>
      <c r="W4732" s="6" t="e">
        <f t="shared" si="811"/>
        <v>#NUM!</v>
      </c>
      <c r="X4732" s="6" t="e">
        <f t="shared" si="816"/>
        <v>#NUM!</v>
      </c>
      <c r="Y4732" s="6" t="e">
        <f t="shared" si="817"/>
        <v>#NUM!</v>
      </c>
      <c r="AA4732" s="1" t="e">
        <f t="shared" si="812"/>
        <v>#DIV/0!</v>
      </c>
      <c r="AB4732" s="1" t="e">
        <f t="shared" si="813"/>
        <v>#DIV/0!</v>
      </c>
    </row>
    <row r="4733" spans="3:28" x14ac:dyDescent="0.25">
      <c r="C4733" s="1">
        <v>2011</v>
      </c>
      <c r="D4733" s="1" t="s">
        <v>131</v>
      </c>
      <c r="E4733" s="2" t="s">
        <v>319</v>
      </c>
      <c r="F4733">
        <v>2</v>
      </c>
      <c r="G4733">
        <v>5903039</v>
      </c>
      <c r="H4733" s="1">
        <v>0</v>
      </c>
      <c r="I4733" s="1">
        <v>2738</v>
      </c>
      <c r="J4733" s="1">
        <v>126759.3</v>
      </c>
      <c r="K4733" s="1">
        <v>130719</v>
      </c>
      <c r="L4733" s="3">
        <v>190</v>
      </c>
      <c r="M4733">
        <v>21.6</v>
      </c>
      <c r="N4733">
        <v>153</v>
      </c>
      <c r="O4733" s="1">
        <f t="shared" si="808"/>
        <v>0</v>
      </c>
      <c r="P4733" s="5" t="e">
        <f>-MIN(data!$B$4 / data!H4733 * data!O4733 / 100, data!M4733)</f>
        <v>#DIV/0!</v>
      </c>
      <c r="Q4733" s="4" t="e">
        <f t="shared" si="807"/>
        <v>#DIV/0!</v>
      </c>
      <c r="R4733" s="6" t="e">
        <f>-MIN(data!$B$5/(POWER(LN(H4733),2))*O4733/100, N4733)</f>
        <v>#NUM!</v>
      </c>
      <c r="S4733" s="6" t="e">
        <f t="shared" si="809"/>
        <v>#NUM!</v>
      </c>
      <c r="T4733" s="4" t="e">
        <f t="shared" si="810"/>
        <v>#DIV/0!</v>
      </c>
      <c r="U4733" s="4" t="e">
        <f t="shared" si="814"/>
        <v>#DIV/0!</v>
      </c>
      <c r="V4733" s="4" t="e">
        <f t="shared" si="815"/>
        <v>#DIV/0!</v>
      </c>
      <c r="W4733" s="6" t="e">
        <f t="shared" si="811"/>
        <v>#NUM!</v>
      </c>
      <c r="X4733" s="6" t="e">
        <f t="shared" si="816"/>
        <v>#NUM!</v>
      </c>
      <c r="Y4733" s="6" t="e">
        <f t="shared" si="817"/>
        <v>#NUM!</v>
      </c>
      <c r="AA4733" s="1" t="e">
        <f t="shared" si="812"/>
        <v>#DIV/0!</v>
      </c>
      <c r="AB4733" s="1" t="e">
        <f t="shared" si="813"/>
        <v>#DIV/0!</v>
      </c>
    </row>
    <row r="4734" spans="3:28" x14ac:dyDescent="0.25">
      <c r="C4734" s="1">
        <v>2012</v>
      </c>
      <c r="D4734" s="1" t="s">
        <v>131</v>
      </c>
      <c r="E4734" s="2" t="s">
        <v>319</v>
      </c>
      <c r="F4734">
        <v>2</v>
      </c>
      <c r="G4734">
        <v>5982526</v>
      </c>
      <c r="H4734" s="1">
        <v>0</v>
      </c>
      <c r="I4734" s="1">
        <v>2600</v>
      </c>
      <c r="J4734" s="1">
        <v>125603.9</v>
      </c>
      <c r="K4734" s="1">
        <v>121951.2</v>
      </c>
      <c r="L4734" s="3">
        <v>200</v>
      </c>
      <c r="M4734">
        <v>20.7</v>
      </c>
      <c r="N4734">
        <v>164</v>
      </c>
      <c r="O4734" s="1">
        <f t="shared" si="808"/>
        <v>0</v>
      </c>
      <c r="P4734" s="5" t="e">
        <f>-MIN(data!$B$4 / data!H4734 * data!O4734 / 100, data!M4734)</f>
        <v>#DIV/0!</v>
      </c>
      <c r="Q4734" s="4" t="e">
        <f t="shared" si="807"/>
        <v>#DIV/0!</v>
      </c>
      <c r="R4734" s="6" t="e">
        <f>-MIN(data!$B$5/(POWER(LN(H4734),2))*O4734/100, N4734)</f>
        <v>#NUM!</v>
      </c>
      <c r="S4734" s="6" t="e">
        <f t="shared" si="809"/>
        <v>#NUM!</v>
      </c>
      <c r="T4734" s="4" t="e">
        <f t="shared" si="810"/>
        <v>#DIV/0!</v>
      </c>
      <c r="U4734" s="4" t="e">
        <f t="shared" si="814"/>
        <v>#DIV/0!</v>
      </c>
      <c r="V4734" s="4" t="e">
        <f t="shared" si="815"/>
        <v>#DIV/0!</v>
      </c>
      <c r="W4734" s="6" t="e">
        <f t="shared" si="811"/>
        <v>#NUM!</v>
      </c>
      <c r="X4734" s="6" t="e">
        <f t="shared" si="816"/>
        <v>#NUM!</v>
      </c>
      <c r="Y4734" s="6" t="e">
        <f t="shared" si="817"/>
        <v>#NUM!</v>
      </c>
      <c r="AA4734" s="1" t="e">
        <f t="shared" si="812"/>
        <v>#DIV/0!</v>
      </c>
      <c r="AB4734" s="1" t="e">
        <f t="shared" si="813"/>
        <v>#DIV/0!</v>
      </c>
    </row>
    <row r="4735" spans="3:28" x14ac:dyDescent="0.25">
      <c r="C4735" s="1">
        <v>2013</v>
      </c>
      <c r="D4735" s="1" t="s">
        <v>131</v>
      </c>
      <c r="E4735" s="2" t="s">
        <v>319</v>
      </c>
      <c r="F4735">
        <v>2</v>
      </c>
      <c r="G4735">
        <v>6062454</v>
      </c>
      <c r="H4735" s="1">
        <v>0</v>
      </c>
      <c r="I4735" s="1">
        <v>2476</v>
      </c>
      <c r="J4735" s="1">
        <v>124422.1</v>
      </c>
      <c r="K4735" s="1">
        <v>119496.9</v>
      </c>
      <c r="L4735" s="3">
        <v>200</v>
      </c>
      <c r="M4735">
        <v>19.899999999999999</v>
      </c>
      <c r="N4735">
        <v>159</v>
      </c>
      <c r="O4735" s="1">
        <f t="shared" si="808"/>
        <v>0</v>
      </c>
      <c r="P4735" s="5" t="e">
        <f>-MIN(data!$B$4 / data!H4735 * data!O4735 / 100, data!M4735)</f>
        <v>#DIV/0!</v>
      </c>
      <c r="Q4735" s="4" t="e">
        <f t="shared" ref="Q4735:Q4798" si="818">-P4735*J4735/1000</f>
        <v>#DIV/0!</v>
      </c>
      <c r="R4735" s="6" t="e">
        <f>-MIN(data!$B$5/(POWER(LN(H4735),2))*O4735/100, N4735)</f>
        <v>#NUM!</v>
      </c>
      <c r="S4735" s="6" t="e">
        <f t="shared" si="809"/>
        <v>#NUM!</v>
      </c>
      <c r="T4735" s="4" t="e">
        <f t="shared" si="810"/>
        <v>#DIV/0!</v>
      </c>
      <c r="U4735" s="4" t="e">
        <f t="shared" si="814"/>
        <v>#DIV/0!</v>
      </c>
      <c r="V4735" s="4" t="e">
        <f t="shared" si="815"/>
        <v>#DIV/0!</v>
      </c>
      <c r="W4735" s="6" t="e">
        <f t="shared" si="811"/>
        <v>#NUM!</v>
      </c>
      <c r="X4735" s="6" t="e">
        <f t="shared" si="816"/>
        <v>#NUM!</v>
      </c>
      <c r="Y4735" s="6" t="e">
        <f t="shared" si="817"/>
        <v>#NUM!</v>
      </c>
      <c r="AA4735" s="1" t="e">
        <f t="shared" si="812"/>
        <v>#DIV/0!</v>
      </c>
      <c r="AB4735" s="1" t="e">
        <f t="shared" si="813"/>
        <v>#DIV/0!</v>
      </c>
    </row>
    <row r="4736" spans="3:28" x14ac:dyDescent="0.25">
      <c r="C4736" s="1">
        <v>2014</v>
      </c>
      <c r="D4736" s="1" t="s">
        <v>131</v>
      </c>
      <c r="E4736" s="2" t="s">
        <v>319</v>
      </c>
      <c r="F4736">
        <v>2</v>
      </c>
      <c r="G4736">
        <v>6142733</v>
      </c>
      <c r="H4736" s="1">
        <v>0</v>
      </c>
      <c r="I4736" s="1">
        <v>2364</v>
      </c>
      <c r="J4736" s="1">
        <v>123125</v>
      </c>
      <c r="K4736" s="1">
        <v>116883.1</v>
      </c>
      <c r="L4736" s="3">
        <v>190</v>
      </c>
      <c r="M4736">
        <v>19.2</v>
      </c>
      <c r="N4736">
        <v>154</v>
      </c>
      <c r="O4736" s="1">
        <f t="shared" si="808"/>
        <v>0</v>
      </c>
      <c r="P4736" s="5" t="e">
        <f>-MIN(data!$B$4 / data!H4736 * data!O4736 / 100, data!M4736)</f>
        <v>#DIV/0!</v>
      </c>
      <c r="Q4736" s="4" t="e">
        <f t="shared" si="818"/>
        <v>#DIV/0!</v>
      </c>
      <c r="R4736" s="6" t="e">
        <f>-MIN(data!$B$5/(POWER(LN(H4736),2))*O4736/100, N4736)</f>
        <v>#NUM!</v>
      </c>
      <c r="S4736" s="6" t="e">
        <f t="shared" si="809"/>
        <v>#NUM!</v>
      </c>
      <c r="T4736" s="4" t="e">
        <f t="shared" si="810"/>
        <v>#DIV/0!</v>
      </c>
      <c r="U4736" s="4" t="e">
        <f t="shared" si="814"/>
        <v>#DIV/0!</v>
      </c>
      <c r="V4736" s="4" t="e">
        <f t="shared" si="815"/>
        <v>#DIV/0!</v>
      </c>
      <c r="W4736" s="6" t="e">
        <f t="shared" si="811"/>
        <v>#NUM!</v>
      </c>
      <c r="X4736" s="6" t="e">
        <f t="shared" si="816"/>
        <v>#NUM!</v>
      </c>
      <c r="Y4736" s="6" t="e">
        <f t="shared" si="817"/>
        <v>#NUM!</v>
      </c>
      <c r="AA4736" s="1" t="e">
        <f t="shared" si="812"/>
        <v>#DIV/0!</v>
      </c>
      <c r="AB4736" s="1" t="e">
        <f t="shared" si="813"/>
        <v>#DIV/0!</v>
      </c>
    </row>
    <row r="4737" spans="3:28" x14ac:dyDescent="0.25">
      <c r="C4737" s="1">
        <v>2015</v>
      </c>
      <c r="D4737" s="1" t="s">
        <v>131</v>
      </c>
      <c r="E4737" s="2" t="s">
        <v>319</v>
      </c>
      <c r="F4737">
        <v>2</v>
      </c>
      <c r="G4737">
        <v>6223240</v>
      </c>
      <c r="H4737" s="1">
        <v>0</v>
      </c>
      <c r="I4737" s="1">
        <v>2256</v>
      </c>
      <c r="J4737" s="1">
        <v>121945.9</v>
      </c>
      <c r="L4737" s="3">
        <v>180</v>
      </c>
      <c r="M4737">
        <v>18.5</v>
      </c>
      <c r="N4737">
        <v>150</v>
      </c>
      <c r="O4737" s="1">
        <f t="shared" si="808"/>
        <v>0</v>
      </c>
      <c r="P4737" s="5" t="e">
        <f>-MIN(data!$B$4 / data!H4737 * data!O4737 / 100, data!M4737)</f>
        <v>#DIV/0!</v>
      </c>
      <c r="Q4737" s="4" t="e">
        <f t="shared" si="818"/>
        <v>#DIV/0!</v>
      </c>
      <c r="R4737" s="6" t="e">
        <f>-MIN(data!$B$5/(POWER(LN(H4737),2))*O4737/100, N4737)</f>
        <v>#NUM!</v>
      </c>
      <c r="S4737" s="6" t="e">
        <f t="shared" si="809"/>
        <v>#NUM!</v>
      </c>
      <c r="T4737" s="4" t="e">
        <f t="shared" si="810"/>
        <v>#DIV/0!</v>
      </c>
      <c r="U4737" s="4" t="e">
        <f t="shared" si="814"/>
        <v>#DIV/0!</v>
      </c>
      <c r="V4737" s="4" t="e">
        <f t="shared" si="815"/>
        <v>#DIV/0!</v>
      </c>
      <c r="W4737" s="6" t="e">
        <f t="shared" si="811"/>
        <v>#NUM!</v>
      </c>
      <c r="X4737" s="6" t="e">
        <f t="shared" si="816"/>
        <v>#NUM!</v>
      </c>
      <c r="Y4737" s="6" t="e">
        <f t="shared" si="817"/>
        <v>#NUM!</v>
      </c>
      <c r="AA4737" s="1" t="e">
        <f t="shared" si="812"/>
        <v>#DIV/0!</v>
      </c>
      <c r="AB4737" s="1" t="e">
        <f t="shared" si="813"/>
        <v>#DIV/0!</v>
      </c>
    </row>
    <row r="4738" spans="3:28" x14ac:dyDescent="0.25">
      <c r="C4738" s="1">
        <v>2016</v>
      </c>
      <c r="D4738" s="1" t="s">
        <v>131</v>
      </c>
      <c r="E4738" s="2" t="s">
        <v>319</v>
      </c>
      <c r="F4738">
        <v>2</v>
      </c>
      <c r="G4738">
        <v>6303974</v>
      </c>
      <c r="H4738" s="1">
        <v>0</v>
      </c>
      <c r="I4738" s="1">
        <v>2158</v>
      </c>
      <c r="J4738" s="1">
        <v>120558.7</v>
      </c>
      <c r="L4738" s="3"/>
      <c r="M4738">
        <v>17.899999999999999</v>
      </c>
      <c r="N4738"/>
      <c r="O4738" s="1">
        <f t="shared" si="808"/>
        <v>0</v>
      </c>
      <c r="P4738" s="5" t="e">
        <f>-MIN(data!$B$4 / data!H4738 * data!O4738 / 100, data!M4738)</f>
        <v>#DIV/0!</v>
      </c>
      <c r="Q4738" s="4" t="e">
        <f t="shared" si="818"/>
        <v>#DIV/0!</v>
      </c>
      <c r="R4738" s="6" t="e">
        <f>-MIN(data!$B$5/(POWER(LN(H4738),2))*O4738/100, N4738)</f>
        <v>#NUM!</v>
      </c>
      <c r="S4738" s="6" t="e">
        <f t="shared" si="809"/>
        <v>#NUM!</v>
      </c>
      <c r="T4738" s="4" t="e">
        <f t="shared" si="810"/>
        <v>#DIV/0!</v>
      </c>
      <c r="U4738" s="4" t="e">
        <f t="shared" si="814"/>
        <v>#DIV/0!</v>
      </c>
      <c r="V4738" s="4" t="e">
        <f t="shared" si="815"/>
        <v>#DIV/0!</v>
      </c>
      <c r="W4738" s="6" t="e">
        <f t="shared" si="811"/>
        <v>#NUM!</v>
      </c>
      <c r="X4738" s="6" t="e">
        <f t="shared" si="816"/>
        <v>#NUM!</v>
      </c>
      <c r="Y4738" s="6" t="e">
        <f t="shared" si="817"/>
        <v>#NUM!</v>
      </c>
      <c r="AA4738" s="1" t="e">
        <f t="shared" si="812"/>
        <v>#DIV/0!</v>
      </c>
      <c r="AB4738" s="1" t="e">
        <f t="shared" si="813"/>
        <v>#DIV/0!</v>
      </c>
    </row>
    <row r="4739" spans="3:28" x14ac:dyDescent="0.25">
      <c r="C4739" s="1">
        <v>1980</v>
      </c>
      <c r="D4739" s="1" t="s">
        <v>132</v>
      </c>
      <c r="E4739" s="2" t="s">
        <v>317</v>
      </c>
      <c r="F4739">
        <v>4</v>
      </c>
      <c r="G4739">
        <v>14149800</v>
      </c>
      <c r="H4739" s="1">
        <v>14846.39</v>
      </c>
      <c r="I4739" s="1">
        <v>1898</v>
      </c>
      <c r="J4739" s="1">
        <v>174128.4</v>
      </c>
      <c r="L4739" s="3"/>
      <c r="M4739">
        <v>10.9</v>
      </c>
      <c r="N4739"/>
      <c r="O4739" s="1">
        <f t="shared" ref="O4739:O4802" si="819">IF($A$3="Percentage of government revenue per capita",$B$3,0) + IF($A$3="Absolute extra revenue",AA4739,0) + IF($A$3="Absolute revenue per capita",AB4739,0)</f>
        <v>0</v>
      </c>
      <c r="P4739" s="5">
        <f>-MIN(data!$B$4 / data!H4739 * data!O4739 / 100, data!M4739)</f>
        <v>0</v>
      </c>
      <c r="Q4739" s="4">
        <f t="shared" si="818"/>
        <v>0</v>
      </c>
      <c r="R4739" s="6">
        <f>-MIN(data!$B$5/(POWER(LN(H4739),2))*O4739/100, N4739)</f>
        <v>0</v>
      </c>
      <c r="S4739" s="6">
        <f t="shared" ref="S4739:S4802" si="820">-R4739*K4739/100000</f>
        <v>0</v>
      </c>
      <c r="T4739" s="4">
        <f t="shared" ref="T4739:T4802" si="821">M4739+P4739</f>
        <v>10.9</v>
      </c>
      <c r="U4739" s="4" t="e">
        <f t="shared" si="814"/>
        <v>#DIV/0!</v>
      </c>
      <c r="V4739" s="4" t="e">
        <f t="shared" si="815"/>
        <v>#DIV/0!</v>
      </c>
      <c r="W4739" s="6">
        <f t="shared" ref="W4739:W4802" si="822">N4739+R4739</f>
        <v>0</v>
      </c>
      <c r="X4739" s="6" t="e">
        <f t="shared" si="816"/>
        <v>#DIV/0!</v>
      </c>
      <c r="Y4739" s="6" t="e">
        <f t="shared" si="817"/>
        <v>#DIV/0!</v>
      </c>
      <c r="AA4739" s="1">
        <f t="shared" si="812"/>
        <v>0</v>
      </c>
      <c r="AB4739" s="1">
        <f t="shared" si="813"/>
        <v>0</v>
      </c>
    </row>
    <row r="4740" spans="3:28" x14ac:dyDescent="0.25">
      <c r="C4740" s="1">
        <v>1981</v>
      </c>
      <c r="D4740" s="1" t="s">
        <v>132</v>
      </c>
      <c r="E4740" s="2" t="s">
        <v>317</v>
      </c>
      <c r="F4740">
        <v>4</v>
      </c>
      <c r="G4740">
        <v>14247208</v>
      </c>
      <c r="H4740" s="1">
        <v>14823.16</v>
      </c>
      <c r="I4740" s="1">
        <v>1841</v>
      </c>
      <c r="J4740" s="1">
        <v>173679.2</v>
      </c>
      <c r="L4740" s="3"/>
      <c r="M4740">
        <v>10.6</v>
      </c>
      <c r="N4740"/>
      <c r="O4740" s="1">
        <f t="shared" si="819"/>
        <v>0</v>
      </c>
      <c r="P4740" s="5">
        <f>-MIN(data!$B$4 / data!H4740 * data!O4740 / 100, data!M4740)</f>
        <v>0</v>
      </c>
      <c r="Q4740" s="4">
        <f t="shared" si="818"/>
        <v>0</v>
      </c>
      <c r="R4740" s="6">
        <f>-MIN(data!$B$5/(POWER(LN(H4740),2))*O4740/100, N4740)</f>
        <v>0</v>
      </c>
      <c r="S4740" s="6">
        <f t="shared" si="820"/>
        <v>0</v>
      </c>
      <c r="T4740" s="4">
        <f t="shared" si="821"/>
        <v>10.6</v>
      </c>
      <c r="U4740" s="4" t="e">
        <f t="shared" si="814"/>
        <v>#DIV/0!</v>
      </c>
      <c r="V4740" s="4" t="e">
        <f t="shared" si="815"/>
        <v>#DIV/0!</v>
      </c>
      <c r="W4740" s="6">
        <f t="shared" si="822"/>
        <v>0</v>
      </c>
      <c r="X4740" s="6" t="e">
        <f t="shared" si="816"/>
        <v>#DIV/0!</v>
      </c>
      <c r="Y4740" s="6" t="e">
        <f t="shared" si="817"/>
        <v>#DIV/0!</v>
      </c>
      <c r="AA4740" s="1">
        <f t="shared" ref="AA4740:AA4803" si="823">$B$3*100/G4740/H4740</f>
        <v>0</v>
      </c>
      <c r="AB4740" s="1">
        <f t="shared" ref="AB4740:AB4803" si="824">$B$3/H4740*100</f>
        <v>0</v>
      </c>
    </row>
    <row r="4741" spans="3:28" x14ac:dyDescent="0.25">
      <c r="C4741" s="1">
        <v>1982</v>
      </c>
      <c r="D4741" s="1" t="s">
        <v>132</v>
      </c>
      <c r="E4741" s="2" t="s">
        <v>317</v>
      </c>
      <c r="F4741">
        <v>4</v>
      </c>
      <c r="G4741">
        <v>14312690</v>
      </c>
      <c r="H4741" s="1">
        <v>14841.96</v>
      </c>
      <c r="I4741" s="1">
        <v>1804</v>
      </c>
      <c r="J4741" s="1">
        <v>173461.5</v>
      </c>
      <c r="L4741" s="3"/>
      <c r="M4741">
        <v>10.4</v>
      </c>
      <c r="N4741"/>
      <c r="O4741" s="1">
        <f t="shared" si="819"/>
        <v>0</v>
      </c>
      <c r="P4741" s="5">
        <f>-MIN(data!$B$4 / data!H4741 * data!O4741 / 100, data!M4741)</f>
        <v>0</v>
      </c>
      <c r="Q4741" s="4">
        <f t="shared" si="818"/>
        <v>0</v>
      </c>
      <c r="R4741" s="6">
        <f>-MIN(data!$B$5/(POWER(LN(H4741),2))*O4741/100, N4741)</f>
        <v>0</v>
      </c>
      <c r="S4741" s="6">
        <f t="shared" si="820"/>
        <v>0</v>
      </c>
      <c r="T4741" s="4">
        <f t="shared" si="821"/>
        <v>10.4</v>
      </c>
      <c r="U4741" s="4" t="e">
        <f t="shared" si="814"/>
        <v>#DIV/0!</v>
      </c>
      <c r="V4741" s="4" t="e">
        <f t="shared" si="815"/>
        <v>#DIV/0!</v>
      </c>
      <c r="W4741" s="6">
        <f t="shared" si="822"/>
        <v>0</v>
      </c>
      <c r="X4741" s="6" t="e">
        <f t="shared" si="816"/>
        <v>#DIV/0!</v>
      </c>
      <c r="Y4741" s="6" t="e">
        <f t="shared" si="817"/>
        <v>#DIV/0!</v>
      </c>
      <c r="AA4741" s="1">
        <f t="shared" si="823"/>
        <v>0</v>
      </c>
      <c r="AB4741" s="1">
        <f t="shared" si="824"/>
        <v>0</v>
      </c>
    </row>
    <row r="4742" spans="3:28" x14ac:dyDescent="0.25">
      <c r="C4742" s="1">
        <v>1983</v>
      </c>
      <c r="D4742" s="1" t="s">
        <v>132</v>
      </c>
      <c r="E4742" s="2" t="s">
        <v>317</v>
      </c>
      <c r="F4742">
        <v>4</v>
      </c>
      <c r="G4742">
        <v>14367070</v>
      </c>
      <c r="H4742" s="1">
        <v>15294.54</v>
      </c>
      <c r="I4742" s="1">
        <v>1780</v>
      </c>
      <c r="J4742" s="1">
        <v>174509.8</v>
      </c>
      <c r="L4742" s="3"/>
      <c r="M4742">
        <v>10.199999999999999</v>
      </c>
      <c r="N4742"/>
      <c r="O4742" s="1">
        <f t="shared" si="819"/>
        <v>0</v>
      </c>
      <c r="P4742" s="5">
        <f>-MIN(data!$B$4 / data!H4742 * data!O4742 / 100, data!M4742)</f>
        <v>0</v>
      </c>
      <c r="Q4742" s="4">
        <f t="shared" si="818"/>
        <v>0</v>
      </c>
      <c r="R4742" s="6">
        <f>-MIN(data!$B$5/(POWER(LN(H4742),2))*O4742/100, N4742)</f>
        <v>0</v>
      </c>
      <c r="S4742" s="6">
        <f t="shared" si="820"/>
        <v>0</v>
      </c>
      <c r="T4742" s="4">
        <f t="shared" si="821"/>
        <v>10.199999999999999</v>
      </c>
      <c r="U4742" s="4" t="e">
        <f t="shared" si="814"/>
        <v>#DIV/0!</v>
      </c>
      <c r="V4742" s="4" t="e">
        <f t="shared" si="815"/>
        <v>#DIV/0!</v>
      </c>
      <c r="W4742" s="6">
        <f t="shared" si="822"/>
        <v>0</v>
      </c>
      <c r="X4742" s="6" t="e">
        <f t="shared" si="816"/>
        <v>#DIV/0!</v>
      </c>
      <c r="Y4742" s="6" t="e">
        <f t="shared" si="817"/>
        <v>#DIV/0!</v>
      </c>
      <c r="AA4742" s="1">
        <f t="shared" si="823"/>
        <v>0</v>
      </c>
      <c r="AB4742" s="1">
        <f t="shared" si="824"/>
        <v>0</v>
      </c>
    </row>
    <row r="4743" spans="3:28" x14ac:dyDescent="0.25">
      <c r="C4743" s="1">
        <v>1984</v>
      </c>
      <c r="D4743" s="1" t="s">
        <v>132</v>
      </c>
      <c r="E4743" s="2" t="s">
        <v>317</v>
      </c>
      <c r="F4743">
        <v>4</v>
      </c>
      <c r="G4743">
        <v>14424211</v>
      </c>
      <c r="H4743" s="1">
        <v>15489.23</v>
      </c>
      <c r="I4743" s="1">
        <v>1762</v>
      </c>
      <c r="J4743" s="1">
        <v>176200</v>
      </c>
      <c r="L4743" s="3"/>
      <c r="M4743">
        <v>10</v>
      </c>
      <c r="N4743"/>
      <c r="O4743" s="1">
        <f t="shared" si="819"/>
        <v>0</v>
      </c>
      <c r="P4743" s="5">
        <f>-MIN(data!$B$4 / data!H4743 * data!O4743 / 100, data!M4743)</f>
        <v>0</v>
      </c>
      <c r="Q4743" s="4">
        <f t="shared" si="818"/>
        <v>0</v>
      </c>
      <c r="R4743" s="6">
        <f>-MIN(data!$B$5/(POWER(LN(H4743),2))*O4743/100, N4743)</f>
        <v>0</v>
      </c>
      <c r="S4743" s="6">
        <f t="shared" si="820"/>
        <v>0</v>
      </c>
      <c r="T4743" s="4">
        <f t="shared" si="821"/>
        <v>10</v>
      </c>
      <c r="U4743" s="4" t="e">
        <f t="shared" si="814"/>
        <v>#DIV/0!</v>
      </c>
      <c r="V4743" s="4" t="e">
        <f t="shared" si="815"/>
        <v>#DIV/0!</v>
      </c>
      <c r="W4743" s="6">
        <f t="shared" si="822"/>
        <v>0</v>
      </c>
      <c r="X4743" s="6" t="e">
        <f t="shared" si="816"/>
        <v>#DIV/0!</v>
      </c>
      <c r="Y4743" s="6" t="e">
        <f t="shared" si="817"/>
        <v>#DIV/0!</v>
      </c>
      <c r="AA4743" s="1">
        <f t="shared" si="823"/>
        <v>0</v>
      </c>
      <c r="AB4743" s="1">
        <f t="shared" si="824"/>
        <v>0</v>
      </c>
    </row>
    <row r="4744" spans="3:28" x14ac:dyDescent="0.25">
      <c r="C4744" s="1">
        <v>1985</v>
      </c>
      <c r="D4744" s="1" t="s">
        <v>132</v>
      </c>
      <c r="E4744" s="2" t="s">
        <v>317</v>
      </c>
      <c r="F4744">
        <v>4</v>
      </c>
      <c r="G4744">
        <v>14491632</v>
      </c>
      <c r="H4744" s="1">
        <v>15955.55</v>
      </c>
      <c r="I4744" s="1">
        <v>1745</v>
      </c>
      <c r="J4744" s="1">
        <v>178061.2</v>
      </c>
      <c r="L4744" s="3"/>
      <c r="M4744">
        <v>9.8000000000000007</v>
      </c>
      <c r="N4744"/>
      <c r="O4744" s="1">
        <f t="shared" si="819"/>
        <v>0</v>
      </c>
      <c r="P4744" s="5">
        <f>-MIN(data!$B$4 / data!H4744 * data!O4744 / 100, data!M4744)</f>
        <v>0</v>
      </c>
      <c r="Q4744" s="4">
        <f t="shared" si="818"/>
        <v>0</v>
      </c>
      <c r="R4744" s="6">
        <f>-MIN(data!$B$5/(POWER(LN(H4744),2))*O4744/100, N4744)</f>
        <v>0</v>
      </c>
      <c r="S4744" s="6">
        <f t="shared" si="820"/>
        <v>0</v>
      </c>
      <c r="T4744" s="4">
        <f t="shared" si="821"/>
        <v>9.8000000000000007</v>
      </c>
      <c r="U4744" s="4" t="e">
        <f t="shared" si="814"/>
        <v>#DIV/0!</v>
      </c>
      <c r="V4744" s="4" t="e">
        <f t="shared" si="815"/>
        <v>#DIV/0!</v>
      </c>
      <c r="W4744" s="6">
        <f t="shared" si="822"/>
        <v>0</v>
      </c>
      <c r="X4744" s="6" t="e">
        <f t="shared" si="816"/>
        <v>#DIV/0!</v>
      </c>
      <c r="Y4744" s="6" t="e">
        <f t="shared" si="817"/>
        <v>#DIV/0!</v>
      </c>
      <c r="AA4744" s="1">
        <f t="shared" si="823"/>
        <v>0</v>
      </c>
      <c r="AB4744" s="1">
        <f t="shared" si="824"/>
        <v>0</v>
      </c>
    </row>
    <row r="4745" spans="3:28" x14ac:dyDescent="0.25">
      <c r="C4745" s="1">
        <v>1986</v>
      </c>
      <c r="D4745" s="1" t="s">
        <v>132</v>
      </c>
      <c r="E4745" s="2" t="s">
        <v>317</v>
      </c>
      <c r="F4745">
        <v>4</v>
      </c>
      <c r="G4745">
        <v>14572278</v>
      </c>
      <c r="H4745" s="1">
        <v>15884.73</v>
      </c>
      <c r="I4745" s="1">
        <v>1724</v>
      </c>
      <c r="J4745" s="1">
        <v>181473.7</v>
      </c>
      <c r="L4745" s="3"/>
      <c r="M4745">
        <v>9.5</v>
      </c>
      <c r="N4745"/>
      <c r="O4745" s="1">
        <f t="shared" si="819"/>
        <v>0</v>
      </c>
      <c r="P4745" s="5">
        <f>-MIN(data!$B$4 / data!H4745 * data!O4745 / 100, data!M4745)</f>
        <v>0</v>
      </c>
      <c r="Q4745" s="4">
        <f t="shared" si="818"/>
        <v>0</v>
      </c>
      <c r="R4745" s="6">
        <f>-MIN(data!$B$5/(POWER(LN(H4745),2))*O4745/100, N4745)</f>
        <v>0</v>
      </c>
      <c r="S4745" s="6">
        <f t="shared" si="820"/>
        <v>0</v>
      </c>
      <c r="T4745" s="4">
        <f t="shared" si="821"/>
        <v>9.5</v>
      </c>
      <c r="U4745" s="4" t="e">
        <f t="shared" si="814"/>
        <v>#DIV/0!</v>
      </c>
      <c r="V4745" s="4" t="e">
        <f t="shared" si="815"/>
        <v>#DIV/0!</v>
      </c>
      <c r="W4745" s="6">
        <f t="shared" si="822"/>
        <v>0</v>
      </c>
      <c r="X4745" s="6" t="e">
        <f t="shared" si="816"/>
        <v>#DIV/0!</v>
      </c>
      <c r="Y4745" s="6" t="e">
        <f t="shared" si="817"/>
        <v>#DIV/0!</v>
      </c>
      <c r="AA4745" s="1">
        <f t="shared" si="823"/>
        <v>0</v>
      </c>
      <c r="AB4745" s="1">
        <f t="shared" si="824"/>
        <v>0</v>
      </c>
    </row>
    <row r="4746" spans="3:28" x14ac:dyDescent="0.25">
      <c r="C4746" s="1">
        <v>1987</v>
      </c>
      <c r="D4746" s="1" t="s">
        <v>132</v>
      </c>
      <c r="E4746" s="2" t="s">
        <v>317</v>
      </c>
      <c r="F4746">
        <v>4</v>
      </c>
      <c r="G4746">
        <v>14665037</v>
      </c>
      <c r="H4746" s="1">
        <v>16205.53</v>
      </c>
      <c r="I4746" s="1">
        <v>1697</v>
      </c>
      <c r="J4746" s="1">
        <v>182473.1</v>
      </c>
      <c r="L4746" s="3"/>
      <c r="M4746">
        <v>9.3000000000000007</v>
      </c>
      <c r="N4746"/>
      <c r="O4746" s="1">
        <f t="shared" si="819"/>
        <v>0</v>
      </c>
      <c r="P4746" s="5">
        <f>-MIN(data!$B$4 / data!H4746 * data!O4746 / 100, data!M4746)</f>
        <v>0</v>
      </c>
      <c r="Q4746" s="4">
        <f t="shared" si="818"/>
        <v>0</v>
      </c>
      <c r="R4746" s="6">
        <f>-MIN(data!$B$5/(POWER(LN(H4746),2))*O4746/100, N4746)</f>
        <v>0</v>
      </c>
      <c r="S4746" s="6">
        <f t="shared" si="820"/>
        <v>0</v>
      </c>
      <c r="T4746" s="4">
        <f t="shared" si="821"/>
        <v>9.3000000000000007</v>
      </c>
      <c r="U4746" s="4" t="e">
        <f t="shared" si="814"/>
        <v>#DIV/0!</v>
      </c>
      <c r="V4746" s="4" t="e">
        <f t="shared" si="815"/>
        <v>#DIV/0!</v>
      </c>
      <c r="W4746" s="6">
        <f t="shared" si="822"/>
        <v>0</v>
      </c>
      <c r="X4746" s="6" t="e">
        <f t="shared" si="816"/>
        <v>#DIV/0!</v>
      </c>
      <c r="Y4746" s="6" t="e">
        <f t="shared" si="817"/>
        <v>#DIV/0!</v>
      </c>
      <c r="AA4746" s="1">
        <f t="shared" si="823"/>
        <v>0</v>
      </c>
      <c r="AB4746" s="1">
        <f t="shared" si="824"/>
        <v>0</v>
      </c>
    </row>
    <row r="4747" spans="3:28" x14ac:dyDescent="0.25">
      <c r="C4747" s="1">
        <v>1988</v>
      </c>
      <c r="D4747" s="1" t="s">
        <v>132</v>
      </c>
      <c r="E4747" s="2" t="s">
        <v>317</v>
      </c>
      <c r="F4747">
        <v>4</v>
      </c>
      <c r="G4747">
        <v>14760094</v>
      </c>
      <c r="H4747" s="1">
        <v>16352.72</v>
      </c>
      <c r="I4747" s="1">
        <v>1665</v>
      </c>
      <c r="J4747" s="1">
        <v>185000</v>
      </c>
      <c r="L4747" s="3"/>
      <c r="M4747">
        <v>9</v>
      </c>
      <c r="N4747"/>
      <c r="O4747" s="1">
        <f t="shared" si="819"/>
        <v>0</v>
      </c>
      <c r="P4747" s="5">
        <f>-MIN(data!$B$4 / data!H4747 * data!O4747 / 100, data!M4747)</f>
        <v>0</v>
      </c>
      <c r="Q4747" s="4">
        <f t="shared" si="818"/>
        <v>0</v>
      </c>
      <c r="R4747" s="6">
        <f>-MIN(data!$B$5/(POWER(LN(H4747),2))*O4747/100, N4747)</f>
        <v>0</v>
      </c>
      <c r="S4747" s="6">
        <f t="shared" si="820"/>
        <v>0</v>
      </c>
      <c r="T4747" s="4">
        <f t="shared" si="821"/>
        <v>9</v>
      </c>
      <c r="U4747" s="4" t="e">
        <f t="shared" si="814"/>
        <v>#DIV/0!</v>
      </c>
      <c r="V4747" s="4" t="e">
        <f t="shared" si="815"/>
        <v>#DIV/0!</v>
      </c>
      <c r="W4747" s="6">
        <f t="shared" si="822"/>
        <v>0</v>
      </c>
      <c r="X4747" s="6" t="e">
        <f t="shared" si="816"/>
        <v>#DIV/0!</v>
      </c>
      <c r="Y4747" s="6" t="e">
        <f t="shared" si="817"/>
        <v>#DIV/0!</v>
      </c>
      <c r="AA4747" s="1">
        <f t="shared" si="823"/>
        <v>0</v>
      </c>
      <c r="AB4747" s="1">
        <f t="shared" si="824"/>
        <v>0</v>
      </c>
    </row>
    <row r="4748" spans="3:28" x14ac:dyDescent="0.25">
      <c r="C4748" s="1">
        <v>1989</v>
      </c>
      <c r="D4748" s="1" t="s">
        <v>132</v>
      </c>
      <c r="E4748" s="2" t="s">
        <v>317</v>
      </c>
      <c r="F4748">
        <v>4</v>
      </c>
      <c r="G4748">
        <v>14848907</v>
      </c>
      <c r="H4748" s="1">
        <v>16096.96</v>
      </c>
      <c r="I4748" s="1">
        <v>1631</v>
      </c>
      <c r="J4748" s="1">
        <v>187471.3</v>
      </c>
      <c r="L4748" s="3"/>
      <c r="M4748">
        <v>8.6999999999999993</v>
      </c>
      <c r="N4748"/>
      <c r="O4748" s="1">
        <f t="shared" si="819"/>
        <v>0</v>
      </c>
      <c r="P4748" s="5">
        <f>-MIN(data!$B$4 / data!H4748 * data!O4748 / 100, data!M4748)</f>
        <v>0</v>
      </c>
      <c r="Q4748" s="4">
        <f t="shared" si="818"/>
        <v>0</v>
      </c>
      <c r="R4748" s="6">
        <f>-MIN(data!$B$5/(POWER(LN(H4748),2))*O4748/100, N4748)</f>
        <v>0</v>
      </c>
      <c r="S4748" s="6">
        <f t="shared" si="820"/>
        <v>0</v>
      </c>
      <c r="T4748" s="4">
        <f t="shared" si="821"/>
        <v>8.6999999999999993</v>
      </c>
      <c r="U4748" s="4" t="e">
        <f t="shared" ref="U4748:U4811" si="825">O4748*H4748/100/Q4748</f>
        <v>#DIV/0!</v>
      </c>
      <c r="V4748" s="4" t="e">
        <f t="shared" ref="V4748:V4811" si="826">U4748*G4748</f>
        <v>#DIV/0!</v>
      </c>
      <c r="W4748" s="6">
        <f t="shared" si="822"/>
        <v>0</v>
      </c>
      <c r="X4748" s="6" t="e">
        <f t="shared" ref="X4748:X4811" si="827">O4748*H4748/100/S4748</f>
        <v>#DIV/0!</v>
      </c>
      <c r="Y4748" s="6" t="e">
        <f t="shared" ref="Y4748:Y4811" si="828">X4748*G4748</f>
        <v>#DIV/0!</v>
      </c>
      <c r="AA4748" s="1">
        <f t="shared" si="823"/>
        <v>0</v>
      </c>
      <c r="AB4748" s="1">
        <f t="shared" si="824"/>
        <v>0</v>
      </c>
    </row>
    <row r="4749" spans="3:28" x14ac:dyDescent="0.25">
      <c r="C4749" s="1">
        <v>1990</v>
      </c>
      <c r="D4749" s="1" t="s">
        <v>132</v>
      </c>
      <c r="E4749" s="2" t="s">
        <v>317</v>
      </c>
      <c r="F4749">
        <v>4</v>
      </c>
      <c r="G4749">
        <v>14951510</v>
      </c>
      <c r="H4749" s="1">
        <v>16701.650000000001</v>
      </c>
      <c r="I4749" s="1">
        <v>1591</v>
      </c>
      <c r="J4749" s="1">
        <v>189404.79999999999</v>
      </c>
      <c r="K4749" s="1">
        <v>191666.7</v>
      </c>
      <c r="L4749" s="3">
        <v>22</v>
      </c>
      <c r="M4749">
        <v>8.4</v>
      </c>
      <c r="N4749">
        <v>12</v>
      </c>
      <c r="O4749" s="1">
        <f t="shared" si="819"/>
        <v>0</v>
      </c>
      <c r="P4749" s="5">
        <f>-MIN(data!$B$4 / data!H4749 * data!O4749 / 100, data!M4749)</f>
        <v>0</v>
      </c>
      <c r="Q4749" s="4">
        <f t="shared" si="818"/>
        <v>0</v>
      </c>
      <c r="R4749" s="6">
        <f>-MIN(data!$B$5/(POWER(LN(H4749),2))*O4749/100, N4749)</f>
        <v>0</v>
      </c>
      <c r="S4749" s="6">
        <f t="shared" si="820"/>
        <v>0</v>
      </c>
      <c r="T4749" s="4">
        <f t="shared" si="821"/>
        <v>8.4</v>
      </c>
      <c r="U4749" s="4" t="e">
        <f t="shared" si="825"/>
        <v>#DIV/0!</v>
      </c>
      <c r="V4749" s="4" t="e">
        <f t="shared" si="826"/>
        <v>#DIV/0!</v>
      </c>
      <c r="W4749" s="6">
        <f t="shared" si="822"/>
        <v>12</v>
      </c>
      <c r="X4749" s="6" t="e">
        <f t="shared" si="827"/>
        <v>#DIV/0!</v>
      </c>
      <c r="Y4749" s="6" t="e">
        <f t="shared" si="828"/>
        <v>#DIV/0!</v>
      </c>
      <c r="AA4749" s="1">
        <f t="shared" si="823"/>
        <v>0</v>
      </c>
      <c r="AB4749" s="1">
        <f t="shared" si="824"/>
        <v>0</v>
      </c>
    </row>
    <row r="4750" spans="3:28" x14ac:dyDescent="0.25">
      <c r="C4750" s="1">
        <v>1991</v>
      </c>
      <c r="D4750" s="1" t="s">
        <v>132</v>
      </c>
      <c r="E4750" s="2" t="s">
        <v>317</v>
      </c>
      <c r="F4750">
        <v>4</v>
      </c>
      <c r="G4750">
        <v>15069798</v>
      </c>
      <c r="H4750" s="1">
        <v>17892.78</v>
      </c>
      <c r="I4750" s="1">
        <v>1545</v>
      </c>
      <c r="J4750" s="1">
        <v>190740.7</v>
      </c>
      <c r="K4750" s="1">
        <v>200000</v>
      </c>
      <c r="L4750" s="3">
        <v>23</v>
      </c>
      <c r="M4750">
        <v>8.1</v>
      </c>
      <c r="N4750">
        <v>12</v>
      </c>
      <c r="O4750" s="1">
        <f t="shared" si="819"/>
        <v>0</v>
      </c>
      <c r="P4750" s="5">
        <f>-MIN(data!$B$4 / data!H4750 * data!O4750 / 100, data!M4750)</f>
        <v>0</v>
      </c>
      <c r="Q4750" s="4">
        <f t="shared" si="818"/>
        <v>0</v>
      </c>
      <c r="R4750" s="6">
        <f>-MIN(data!$B$5/(POWER(LN(H4750),2))*O4750/100, N4750)</f>
        <v>0</v>
      </c>
      <c r="S4750" s="6">
        <f t="shared" si="820"/>
        <v>0</v>
      </c>
      <c r="T4750" s="4">
        <f t="shared" si="821"/>
        <v>8.1</v>
      </c>
      <c r="U4750" s="4" t="e">
        <f t="shared" si="825"/>
        <v>#DIV/0!</v>
      </c>
      <c r="V4750" s="4" t="e">
        <f t="shared" si="826"/>
        <v>#DIV/0!</v>
      </c>
      <c r="W4750" s="6">
        <f t="shared" si="822"/>
        <v>12</v>
      </c>
      <c r="X4750" s="6" t="e">
        <f t="shared" si="827"/>
        <v>#DIV/0!</v>
      </c>
      <c r="Y4750" s="6" t="e">
        <f t="shared" si="828"/>
        <v>#DIV/0!</v>
      </c>
      <c r="AA4750" s="1">
        <f t="shared" si="823"/>
        <v>0</v>
      </c>
      <c r="AB4750" s="1">
        <f t="shared" si="824"/>
        <v>0</v>
      </c>
    </row>
    <row r="4751" spans="3:28" x14ac:dyDescent="0.25">
      <c r="C4751" s="1">
        <v>1992</v>
      </c>
      <c r="D4751" s="1" t="s">
        <v>132</v>
      </c>
      <c r="E4751" s="2" t="s">
        <v>317</v>
      </c>
      <c r="F4751">
        <v>4</v>
      </c>
      <c r="G4751">
        <v>15184166</v>
      </c>
      <c r="H4751" s="1">
        <v>17800.919999999998</v>
      </c>
      <c r="I4751" s="1">
        <v>1493</v>
      </c>
      <c r="J4751" s="1">
        <v>193896.1</v>
      </c>
      <c r="K4751" s="1">
        <v>200000</v>
      </c>
      <c r="L4751" s="3">
        <v>24</v>
      </c>
      <c r="M4751">
        <v>7.7</v>
      </c>
      <c r="N4751">
        <v>12</v>
      </c>
      <c r="O4751" s="1">
        <f t="shared" si="819"/>
        <v>0</v>
      </c>
      <c r="P4751" s="5">
        <f>-MIN(data!$B$4 / data!H4751 * data!O4751 / 100, data!M4751)</f>
        <v>0</v>
      </c>
      <c r="Q4751" s="4">
        <f t="shared" si="818"/>
        <v>0</v>
      </c>
      <c r="R4751" s="6">
        <f>-MIN(data!$B$5/(POWER(LN(H4751),2))*O4751/100, N4751)</f>
        <v>0</v>
      </c>
      <c r="S4751" s="6">
        <f t="shared" si="820"/>
        <v>0</v>
      </c>
      <c r="T4751" s="4">
        <f t="shared" si="821"/>
        <v>7.7</v>
      </c>
      <c r="U4751" s="4" t="e">
        <f t="shared" si="825"/>
        <v>#DIV/0!</v>
      </c>
      <c r="V4751" s="4" t="e">
        <f t="shared" si="826"/>
        <v>#DIV/0!</v>
      </c>
      <c r="W4751" s="6">
        <f t="shared" si="822"/>
        <v>12</v>
      </c>
      <c r="X4751" s="6" t="e">
        <f t="shared" si="827"/>
        <v>#DIV/0!</v>
      </c>
      <c r="Y4751" s="6" t="e">
        <f t="shared" si="828"/>
        <v>#DIV/0!</v>
      </c>
      <c r="AA4751" s="1">
        <f t="shared" si="823"/>
        <v>0</v>
      </c>
      <c r="AB4751" s="1">
        <f t="shared" si="824"/>
        <v>0</v>
      </c>
    </row>
    <row r="4752" spans="3:28" x14ac:dyDescent="0.25">
      <c r="C4752" s="1">
        <v>1993</v>
      </c>
      <c r="D4752" s="1" t="s">
        <v>132</v>
      </c>
      <c r="E4752" s="2" t="s">
        <v>317</v>
      </c>
      <c r="F4752">
        <v>4</v>
      </c>
      <c r="G4752">
        <v>15290368</v>
      </c>
      <c r="H4752" s="1">
        <v>18385.740000000002</v>
      </c>
      <c r="I4752" s="1">
        <v>1440</v>
      </c>
      <c r="J4752" s="1">
        <v>194594.6</v>
      </c>
      <c r="K4752" s="1">
        <v>208333.3</v>
      </c>
      <c r="L4752" s="3">
        <v>24</v>
      </c>
      <c r="M4752">
        <v>7.4</v>
      </c>
      <c r="N4752">
        <v>12</v>
      </c>
      <c r="O4752" s="1">
        <f t="shared" si="819"/>
        <v>0</v>
      </c>
      <c r="P4752" s="5">
        <f>-MIN(data!$B$4 / data!H4752 * data!O4752 / 100, data!M4752)</f>
        <v>0</v>
      </c>
      <c r="Q4752" s="4">
        <f t="shared" si="818"/>
        <v>0</v>
      </c>
      <c r="R4752" s="6">
        <f>-MIN(data!$B$5/(POWER(LN(H4752),2))*O4752/100, N4752)</f>
        <v>0</v>
      </c>
      <c r="S4752" s="6">
        <f t="shared" si="820"/>
        <v>0</v>
      </c>
      <c r="T4752" s="4">
        <f t="shared" si="821"/>
        <v>7.4</v>
      </c>
      <c r="U4752" s="4" t="e">
        <f t="shared" si="825"/>
        <v>#DIV/0!</v>
      </c>
      <c r="V4752" s="4" t="e">
        <f t="shared" si="826"/>
        <v>#DIV/0!</v>
      </c>
      <c r="W4752" s="6">
        <f t="shared" si="822"/>
        <v>12</v>
      </c>
      <c r="X4752" s="6" t="e">
        <f t="shared" si="827"/>
        <v>#DIV/0!</v>
      </c>
      <c r="Y4752" s="6" t="e">
        <f t="shared" si="828"/>
        <v>#DIV/0!</v>
      </c>
      <c r="AA4752" s="1">
        <f t="shared" si="823"/>
        <v>0</v>
      </c>
      <c r="AB4752" s="1">
        <f t="shared" si="824"/>
        <v>0</v>
      </c>
    </row>
    <row r="4753" spans="3:28" x14ac:dyDescent="0.25">
      <c r="C4753" s="1">
        <v>1994</v>
      </c>
      <c r="D4753" s="1" t="s">
        <v>132</v>
      </c>
      <c r="E4753" s="2" t="s">
        <v>317</v>
      </c>
      <c r="F4753">
        <v>4</v>
      </c>
      <c r="G4753">
        <v>15382838</v>
      </c>
      <c r="H4753" s="1">
        <v>17779.810000000001</v>
      </c>
      <c r="I4753" s="1">
        <v>1389</v>
      </c>
      <c r="J4753" s="1">
        <v>195633.8</v>
      </c>
      <c r="K4753" s="1">
        <v>192307.7</v>
      </c>
      <c r="L4753" s="3">
        <v>25</v>
      </c>
      <c r="M4753">
        <v>7.1</v>
      </c>
      <c r="N4753">
        <v>13</v>
      </c>
      <c r="O4753" s="1">
        <f t="shared" si="819"/>
        <v>0</v>
      </c>
      <c r="P4753" s="5">
        <f>-MIN(data!$B$4 / data!H4753 * data!O4753 / 100, data!M4753)</f>
        <v>0</v>
      </c>
      <c r="Q4753" s="4">
        <f t="shared" si="818"/>
        <v>0</v>
      </c>
      <c r="R4753" s="6">
        <f>-MIN(data!$B$5/(POWER(LN(H4753),2))*O4753/100, N4753)</f>
        <v>0</v>
      </c>
      <c r="S4753" s="6">
        <f t="shared" si="820"/>
        <v>0</v>
      </c>
      <c r="T4753" s="4">
        <f t="shared" si="821"/>
        <v>7.1</v>
      </c>
      <c r="U4753" s="4" t="e">
        <f t="shared" si="825"/>
        <v>#DIV/0!</v>
      </c>
      <c r="V4753" s="4" t="e">
        <f t="shared" si="826"/>
        <v>#DIV/0!</v>
      </c>
      <c r="W4753" s="6">
        <f t="shared" si="822"/>
        <v>13</v>
      </c>
      <c r="X4753" s="6" t="e">
        <f t="shared" si="827"/>
        <v>#DIV/0!</v>
      </c>
      <c r="Y4753" s="6" t="e">
        <f t="shared" si="828"/>
        <v>#DIV/0!</v>
      </c>
      <c r="AA4753" s="1">
        <f t="shared" si="823"/>
        <v>0</v>
      </c>
      <c r="AB4753" s="1">
        <f t="shared" si="824"/>
        <v>0</v>
      </c>
    </row>
    <row r="4754" spans="3:28" x14ac:dyDescent="0.25">
      <c r="C4754" s="1">
        <v>1995</v>
      </c>
      <c r="D4754" s="1" t="s">
        <v>132</v>
      </c>
      <c r="E4754" s="2" t="s">
        <v>317</v>
      </c>
      <c r="F4754">
        <v>4</v>
      </c>
      <c r="G4754">
        <v>15459006</v>
      </c>
      <c r="H4754" s="1">
        <v>17516.39</v>
      </c>
      <c r="I4754" s="1">
        <v>1344</v>
      </c>
      <c r="J4754" s="1">
        <v>194782.6</v>
      </c>
      <c r="K4754" s="1">
        <v>200000</v>
      </c>
      <c r="L4754" s="3">
        <v>25</v>
      </c>
      <c r="M4754">
        <v>6.9</v>
      </c>
      <c r="N4754">
        <v>13</v>
      </c>
      <c r="O4754" s="1">
        <f t="shared" si="819"/>
        <v>0</v>
      </c>
      <c r="P4754" s="5">
        <f>-MIN(data!$B$4 / data!H4754 * data!O4754 / 100, data!M4754)</f>
        <v>0</v>
      </c>
      <c r="Q4754" s="4">
        <f t="shared" si="818"/>
        <v>0</v>
      </c>
      <c r="R4754" s="6">
        <f>-MIN(data!$B$5/(POWER(LN(H4754),2))*O4754/100, N4754)</f>
        <v>0</v>
      </c>
      <c r="S4754" s="6">
        <f t="shared" si="820"/>
        <v>0</v>
      </c>
      <c r="T4754" s="4">
        <f t="shared" si="821"/>
        <v>6.9</v>
      </c>
      <c r="U4754" s="4" t="e">
        <f t="shared" si="825"/>
        <v>#DIV/0!</v>
      </c>
      <c r="V4754" s="4" t="e">
        <f t="shared" si="826"/>
        <v>#DIV/0!</v>
      </c>
      <c r="W4754" s="6">
        <f t="shared" si="822"/>
        <v>13</v>
      </c>
      <c r="X4754" s="6" t="e">
        <f t="shared" si="827"/>
        <v>#DIV/0!</v>
      </c>
      <c r="Y4754" s="6" t="e">
        <f t="shared" si="828"/>
        <v>#DIV/0!</v>
      </c>
      <c r="AA4754" s="1">
        <f t="shared" si="823"/>
        <v>0</v>
      </c>
      <c r="AB4754" s="1">
        <f t="shared" si="824"/>
        <v>0</v>
      </c>
    </row>
    <row r="4755" spans="3:28" x14ac:dyDescent="0.25">
      <c r="C4755" s="1">
        <v>1996</v>
      </c>
      <c r="D4755" s="1" t="s">
        <v>132</v>
      </c>
      <c r="E4755" s="2" t="s">
        <v>317</v>
      </c>
      <c r="F4755">
        <v>4</v>
      </c>
      <c r="G4755">
        <v>15530498</v>
      </c>
      <c r="H4755" s="1">
        <v>18133.45</v>
      </c>
      <c r="I4755" s="1">
        <v>1306</v>
      </c>
      <c r="J4755" s="1">
        <v>194925.4</v>
      </c>
      <c r="K4755" s="1">
        <v>200000</v>
      </c>
      <c r="L4755" s="3">
        <v>26</v>
      </c>
      <c r="M4755">
        <v>6.7</v>
      </c>
      <c r="N4755">
        <v>13</v>
      </c>
      <c r="O4755" s="1">
        <f t="shared" si="819"/>
        <v>0</v>
      </c>
      <c r="P4755" s="5">
        <f>-MIN(data!$B$4 / data!H4755 * data!O4755 / 100, data!M4755)</f>
        <v>0</v>
      </c>
      <c r="Q4755" s="4">
        <f t="shared" si="818"/>
        <v>0</v>
      </c>
      <c r="R4755" s="6">
        <f>-MIN(data!$B$5/(POWER(LN(H4755),2))*O4755/100, N4755)</f>
        <v>0</v>
      </c>
      <c r="S4755" s="6">
        <f t="shared" si="820"/>
        <v>0</v>
      </c>
      <c r="T4755" s="4">
        <f t="shared" si="821"/>
        <v>6.7</v>
      </c>
      <c r="U4755" s="4" t="e">
        <f t="shared" si="825"/>
        <v>#DIV/0!</v>
      </c>
      <c r="V4755" s="4" t="e">
        <f t="shared" si="826"/>
        <v>#DIV/0!</v>
      </c>
      <c r="W4755" s="6">
        <f t="shared" si="822"/>
        <v>13</v>
      </c>
      <c r="X4755" s="6" t="e">
        <f t="shared" si="827"/>
        <v>#DIV/0!</v>
      </c>
      <c r="Y4755" s="6" t="e">
        <f t="shared" si="828"/>
        <v>#DIV/0!</v>
      </c>
      <c r="AA4755" s="1">
        <f t="shared" si="823"/>
        <v>0</v>
      </c>
      <c r="AB4755" s="1">
        <f t="shared" si="824"/>
        <v>0</v>
      </c>
    </row>
    <row r="4756" spans="3:28" x14ac:dyDescent="0.25">
      <c r="C4756" s="1">
        <v>1997</v>
      </c>
      <c r="D4756" s="1" t="s">
        <v>132</v>
      </c>
      <c r="E4756" s="2" t="s">
        <v>317</v>
      </c>
      <c r="F4756">
        <v>4</v>
      </c>
      <c r="G4756">
        <v>15610650</v>
      </c>
      <c r="H4756" s="1">
        <v>18333.310000000001</v>
      </c>
      <c r="I4756" s="1">
        <v>1278</v>
      </c>
      <c r="J4756" s="1">
        <v>193636.4</v>
      </c>
      <c r="K4756" s="1">
        <v>200000</v>
      </c>
      <c r="L4756" s="3">
        <v>26</v>
      </c>
      <c r="M4756">
        <v>6.6</v>
      </c>
      <c r="N4756">
        <v>13</v>
      </c>
      <c r="O4756" s="1">
        <f t="shared" si="819"/>
        <v>0</v>
      </c>
      <c r="P4756" s="5">
        <f>-MIN(data!$B$4 / data!H4756 * data!O4756 / 100, data!M4756)</f>
        <v>0</v>
      </c>
      <c r="Q4756" s="4">
        <f t="shared" si="818"/>
        <v>0</v>
      </c>
      <c r="R4756" s="6">
        <f>-MIN(data!$B$5/(POWER(LN(H4756),2))*O4756/100, N4756)</f>
        <v>0</v>
      </c>
      <c r="S4756" s="6">
        <f t="shared" si="820"/>
        <v>0</v>
      </c>
      <c r="T4756" s="4">
        <f t="shared" si="821"/>
        <v>6.6</v>
      </c>
      <c r="U4756" s="4" t="e">
        <f t="shared" si="825"/>
        <v>#DIV/0!</v>
      </c>
      <c r="V4756" s="4" t="e">
        <f t="shared" si="826"/>
        <v>#DIV/0!</v>
      </c>
      <c r="W4756" s="6">
        <f t="shared" si="822"/>
        <v>13</v>
      </c>
      <c r="X4756" s="6" t="e">
        <f t="shared" si="827"/>
        <v>#DIV/0!</v>
      </c>
      <c r="Y4756" s="6" t="e">
        <f t="shared" si="828"/>
        <v>#DIV/0!</v>
      </c>
      <c r="AA4756" s="1">
        <f t="shared" si="823"/>
        <v>0</v>
      </c>
      <c r="AB4756" s="1">
        <f t="shared" si="824"/>
        <v>0</v>
      </c>
    </row>
    <row r="4757" spans="3:28" x14ac:dyDescent="0.25">
      <c r="C4757" s="1">
        <v>1998</v>
      </c>
      <c r="D4757" s="1" t="s">
        <v>132</v>
      </c>
      <c r="E4757" s="2" t="s">
        <v>317</v>
      </c>
      <c r="F4757">
        <v>4</v>
      </c>
      <c r="G4757">
        <v>15707209</v>
      </c>
      <c r="H4757" s="1">
        <v>18640.22</v>
      </c>
      <c r="I4757" s="1">
        <v>1255</v>
      </c>
      <c r="J4757" s="1">
        <v>196093.8</v>
      </c>
      <c r="K4757" s="1">
        <v>215384.6</v>
      </c>
      <c r="L4757" s="3">
        <v>26</v>
      </c>
      <c r="M4757">
        <v>6.4</v>
      </c>
      <c r="N4757">
        <v>13</v>
      </c>
      <c r="O4757" s="1">
        <f t="shared" si="819"/>
        <v>0</v>
      </c>
      <c r="P4757" s="5">
        <f>-MIN(data!$B$4 / data!H4757 * data!O4757 / 100, data!M4757)</f>
        <v>0</v>
      </c>
      <c r="Q4757" s="4">
        <f t="shared" si="818"/>
        <v>0</v>
      </c>
      <c r="R4757" s="6">
        <f>-MIN(data!$B$5/(POWER(LN(H4757),2))*O4757/100, N4757)</f>
        <v>0</v>
      </c>
      <c r="S4757" s="6">
        <f t="shared" si="820"/>
        <v>0</v>
      </c>
      <c r="T4757" s="4">
        <f t="shared" si="821"/>
        <v>6.4</v>
      </c>
      <c r="U4757" s="4" t="e">
        <f t="shared" si="825"/>
        <v>#DIV/0!</v>
      </c>
      <c r="V4757" s="4" t="e">
        <f t="shared" si="826"/>
        <v>#DIV/0!</v>
      </c>
      <c r="W4757" s="6">
        <f t="shared" si="822"/>
        <v>13</v>
      </c>
      <c r="X4757" s="6" t="e">
        <f t="shared" si="827"/>
        <v>#DIV/0!</v>
      </c>
      <c r="Y4757" s="6" t="e">
        <f t="shared" si="828"/>
        <v>#DIV/0!</v>
      </c>
      <c r="AA4757" s="1">
        <f t="shared" si="823"/>
        <v>0</v>
      </c>
      <c r="AB4757" s="1">
        <f t="shared" si="824"/>
        <v>0</v>
      </c>
    </row>
    <row r="4758" spans="3:28" x14ac:dyDescent="0.25">
      <c r="C4758" s="1">
        <v>1999</v>
      </c>
      <c r="D4758" s="1" t="s">
        <v>132</v>
      </c>
      <c r="E4758" s="2" t="s">
        <v>317</v>
      </c>
      <c r="F4758">
        <v>4</v>
      </c>
      <c r="G4758">
        <v>15812088</v>
      </c>
      <c r="H4758" s="1">
        <v>19744.95</v>
      </c>
      <c r="I4758" s="1">
        <v>1237</v>
      </c>
      <c r="J4758" s="1">
        <v>196349.2</v>
      </c>
      <c r="K4758" s="1">
        <v>200000</v>
      </c>
      <c r="L4758" s="3">
        <v>28</v>
      </c>
      <c r="M4758">
        <v>6.3</v>
      </c>
      <c r="N4758">
        <v>14</v>
      </c>
      <c r="O4758" s="1">
        <f t="shared" si="819"/>
        <v>0</v>
      </c>
      <c r="P4758" s="5">
        <f>-MIN(data!$B$4 / data!H4758 * data!O4758 / 100, data!M4758)</f>
        <v>0</v>
      </c>
      <c r="Q4758" s="4">
        <f t="shared" si="818"/>
        <v>0</v>
      </c>
      <c r="R4758" s="6">
        <f>-MIN(data!$B$5/(POWER(LN(H4758),2))*O4758/100, N4758)</f>
        <v>0</v>
      </c>
      <c r="S4758" s="6">
        <f t="shared" si="820"/>
        <v>0</v>
      </c>
      <c r="T4758" s="4">
        <f t="shared" si="821"/>
        <v>6.3</v>
      </c>
      <c r="U4758" s="4" t="e">
        <f t="shared" si="825"/>
        <v>#DIV/0!</v>
      </c>
      <c r="V4758" s="4" t="e">
        <f t="shared" si="826"/>
        <v>#DIV/0!</v>
      </c>
      <c r="W4758" s="6">
        <f t="shared" si="822"/>
        <v>14</v>
      </c>
      <c r="X4758" s="6" t="e">
        <f t="shared" si="827"/>
        <v>#DIV/0!</v>
      </c>
      <c r="Y4758" s="6" t="e">
        <f t="shared" si="828"/>
        <v>#DIV/0!</v>
      </c>
      <c r="AA4758" s="1">
        <f t="shared" si="823"/>
        <v>0</v>
      </c>
      <c r="AB4758" s="1">
        <f t="shared" si="824"/>
        <v>0</v>
      </c>
    </row>
    <row r="4759" spans="3:28" x14ac:dyDescent="0.25">
      <c r="C4759" s="1">
        <v>2000</v>
      </c>
      <c r="D4759" s="1" t="s">
        <v>132</v>
      </c>
      <c r="E4759" s="2" t="s">
        <v>317</v>
      </c>
      <c r="F4759">
        <v>4</v>
      </c>
      <c r="G4759">
        <v>15925513</v>
      </c>
      <c r="H4759" s="1">
        <v>20236.46</v>
      </c>
      <c r="I4759" s="1">
        <v>1219</v>
      </c>
      <c r="J4759" s="1">
        <v>196612.9</v>
      </c>
      <c r="K4759" s="1">
        <v>192857.1</v>
      </c>
      <c r="L4759" s="3">
        <v>28</v>
      </c>
      <c r="M4759">
        <v>6.2</v>
      </c>
      <c r="N4759">
        <v>14</v>
      </c>
      <c r="O4759" s="1">
        <f t="shared" si="819"/>
        <v>0</v>
      </c>
      <c r="P4759" s="5">
        <f>-MIN(data!$B$4 / data!H4759 * data!O4759 / 100, data!M4759)</f>
        <v>0</v>
      </c>
      <c r="Q4759" s="4">
        <f t="shared" si="818"/>
        <v>0</v>
      </c>
      <c r="R4759" s="6">
        <f>-MIN(data!$B$5/(POWER(LN(H4759),2))*O4759/100, N4759)</f>
        <v>0</v>
      </c>
      <c r="S4759" s="6">
        <f t="shared" si="820"/>
        <v>0</v>
      </c>
      <c r="T4759" s="4">
        <f t="shared" si="821"/>
        <v>6.2</v>
      </c>
      <c r="U4759" s="4" t="e">
        <f t="shared" si="825"/>
        <v>#DIV/0!</v>
      </c>
      <c r="V4759" s="4" t="e">
        <f t="shared" si="826"/>
        <v>#DIV/0!</v>
      </c>
      <c r="W4759" s="6">
        <f t="shared" si="822"/>
        <v>14</v>
      </c>
      <c r="X4759" s="6" t="e">
        <f t="shared" si="827"/>
        <v>#DIV/0!</v>
      </c>
      <c r="Y4759" s="6" t="e">
        <f t="shared" si="828"/>
        <v>#DIV/0!</v>
      </c>
      <c r="AA4759" s="1">
        <f t="shared" si="823"/>
        <v>0</v>
      </c>
      <c r="AB4759" s="1">
        <f t="shared" si="824"/>
        <v>0</v>
      </c>
    </row>
    <row r="4760" spans="3:28" x14ac:dyDescent="0.25">
      <c r="C4760" s="1">
        <v>2001</v>
      </c>
      <c r="D4760" s="1" t="s">
        <v>132</v>
      </c>
      <c r="E4760" s="2" t="s">
        <v>317</v>
      </c>
      <c r="F4760">
        <v>4</v>
      </c>
      <c r="G4760">
        <v>16046180</v>
      </c>
      <c r="H4760" s="1">
        <v>20193.240000000002</v>
      </c>
      <c r="I4760" s="1">
        <v>1197</v>
      </c>
      <c r="J4760" s="1">
        <v>196229.5</v>
      </c>
      <c r="K4760" s="1">
        <v>200000</v>
      </c>
      <c r="L4760" s="3">
        <v>27</v>
      </c>
      <c r="M4760">
        <v>6.1</v>
      </c>
      <c r="N4760">
        <v>13</v>
      </c>
      <c r="O4760" s="1">
        <f t="shared" si="819"/>
        <v>0</v>
      </c>
      <c r="P4760" s="5">
        <f>-MIN(data!$B$4 / data!H4760 * data!O4760 / 100, data!M4760)</f>
        <v>0</v>
      </c>
      <c r="Q4760" s="4">
        <f t="shared" si="818"/>
        <v>0</v>
      </c>
      <c r="R4760" s="6">
        <f>-MIN(data!$B$5/(POWER(LN(H4760),2))*O4760/100, N4760)</f>
        <v>0</v>
      </c>
      <c r="S4760" s="6">
        <f t="shared" si="820"/>
        <v>0</v>
      </c>
      <c r="T4760" s="4">
        <f t="shared" si="821"/>
        <v>6.1</v>
      </c>
      <c r="U4760" s="4" t="e">
        <f t="shared" si="825"/>
        <v>#DIV/0!</v>
      </c>
      <c r="V4760" s="4" t="e">
        <f t="shared" si="826"/>
        <v>#DIV/0!</v>
      </c>
      <c r="W4760" s="6">
        <f t="shared" si="822"/>
        <v>13</v>
      </c>
      <c r="X4760" s="6" t="e">
        <f t="shared" si="827"/>
        <v>#DIV/0!</v>
      </c>
      <c r="Y4760" s="6" t="e">
        <f t="shared" si="828"/>
        <v>#DIV/0!</v>
      </c>
      <c r="AA4760" s="1">
        <f t="shared" si="823"/>
        <v>0</v>
      </c>
      <c r="AB4760" s="1">
        <f t="shared" si="824"/>
        <v>0</v>
      </c>
    </row>
    <row r="4761" spans="3:28" x14ac:dyDescent="0.25">
      <c r="C4761" s="1">
        <v>2002</v>
      </c>
      <c r="D4761" s="1" t="s">
        <v>132</v>
      </c>
      <c r="E4761" s="2" t="s">
        <v>317</v>
      </c>
      <c r="F4761">
        <v>4</v>
      </c>
      <c r="G4761">
        <v>16148929</v>
      </c>
      <c r="H4761" s="1">
        <v>19671.62</v>
      </c>
      <c r="I4761" s="1">
        <v>1168</v>
      </c>
      <c r="J4761" s="1">
        <v>197966.1</v>
      </c>
      <c r="K4761" s="1">
        <v>192307.7</v>
      </c>
      <c r="L4761" s="3">
        <v>26</v>
      </c>
      <c r="M4761">
        <v>5.9</v>
      </c>
      <c r="N4761">
        <v>13</v>
      </c>
      <c r="O4761" s="1">
        <f t="shared" si="819"/>
        <v>0</v>
      </c>
      <c r="P4761" s="5">
        <f>-MIN(data!$B$4 / data!H4761 * data!O4761 / 100, data!M4761)</f>
        <v>0</v>
      </c>
      <c r="Q4761" s="4">
        <f t="shared" si="818"/>
        <v>0</v>
      </c>
      <c r="R4761" s="6">
        <f>-MIN(data!$B$5/(POWER(LN(H4761),2))*O4761/100, N4761)</f>
        <v>0</v>
      </c>
      <c r="S4761" s="6">
        <f t="shared" si="820"/>
        <v>0</v>
      </c>
      <c r="T4761" s="4">
        <f t="shared" si="821"/>
        <v>5.9</v>
      </c>
      <c r="U4761" s="4" t="e">
        <f t="shared" si="825"/>
        <v>#DIV/0!</v>
      </c>
      <c r="V4761" s="4" t="e">
        <f t="shared" si="826"/>
        <v>#DIV/0!</v>
      </c>
      <c r="W4761" s="6">
        <f t="shared" si="822"/>
        <v>13</v>
      </c>
      <c r="X4761" s="6" t="e">
        <f t="shared" si="827"/>
        <v>#DIV/0!</v>
      </c>
      <c r="Y4761" s="6" t="e">
        <f t="shared" si="828"/>
        <v>#DIV/0!</v>
      </c>
      <c r="AA4761" s="1">
        <f t="shared" si="823"/>
        <v>0</v>
      </c>
      <c r="AB4761" s="1">
        <f t="shared" si="824"/>
        <v>0</v>
      </c>
    </row>
    <row r="4762" spans="3:28" x14ac:dyDescent="0.25">
      <c r="C4762" s="1">
        <v>2003</v>
      </c>
      <c r="D4762" s="1" t="s">
        <v>132</v>
      </c>
      <c r="E4762" s="2" t="s">
        <v>317</v>
      </c>
      <c r="F4762">
        <v>4</v>
      </c>
      <c r="G4762">
        <v>16225302</v>
      </c>
      <c r="H4762" s="1">
        <v>19562.689999999999</v>
      </c>
      <c r="I4762" s="1">
        <v>1130</v>
      </c>
      <c r="J4762" s="1">
        <v>198245.6</v>
      </c>
      <c r="K4762" s="1">
        <v>176923.1</v>
      </c>
      <c r="L4762" s="3">
        <v>25</v>
      </c>
      <c r="M4762">
        <v>5.7</v>
      </c>
      <c r="N4762">
        <v>13</v>
      </c>
      <c r="O4762" s="1">
        <f t="shared" si="819"/>
        <v>0</v>
      </c>
      <c r="P4762" s="5">
        <f>-MIN(data!$B$4 / data!H4762 * data!O4762 / 100, data!M4762)</f>
        <v>0</v>
      </c>
      <c r="Q4762" s="4">
        <f t="shared" si="818"/>
        <v>0</v>
      </c>
      <c r="R4762" s="6">
        <f>-MIN(data!$B$5/(POWER(LN(H4762),2))*O4762/100, N4762)</f>
        <v>0</v>
      </c>
      <c r="S4762" s="6">
        <f t="shared" si="820"/>
        <v>0</v>
      </c>
      <c r="T4762" s="4">
        <f t="shared" si="821"/>
        <v>5.7</v>
      </c>
      <c r="U4762" s="4" t="e">
        <f t="shared" si="825"/>
        <v>#DIV/0!</v>
      </c>
      <c r="V4762" s="4" t="e">
        <f t="shared" si="826"/>
        <v>#DIV/0!</v>
      </c>
      <c r="W4762" s="6">
        <f t="shared" si="822"/>
        <v>13</v>
      </c>
      <c r="X4762" s="6" t="e">
        <f t="shared" si="827"/>
        <v>#DIV/0!</v>
      </c>
      <c r="Y4762" s="6" t="e">
        <f t="shared" si="828"/>
        <v>#DIV/0!</v>
      </c>
      <c r="AA4762" s="1">
        <f t="shared" si="823"/>
        <v>0</v>
      </c>
      <c r="AB4762" s="1">
        <f t="shared" si="824"/>
        <v>0</v>
      </c>
    </row>
    <row r="4763" spans="3:28" x14ac:dyDescent="0.25">
      <c r="C4763" s="1">
        <v>2004</v>
      </c>
      <c r="D4763" s="1" t="s">
        <v>132</v>
      </c>
      <c r="E4763" s="2" t="s">
        <v>317</v>
      </c>
      <c r="F4763">
        <v>4</v>
      </c>
      <c r="G4763">
        <v>16281779</v>
      </c>
      <c r="H4763" s="1">
        <v>20081.61</v>
      </c>
      <c r="I4763" s="1">
        <v>1087</v>
      </c>
      <c r="J4763" s="1">
        <v>197636.4</v>
      </c>
      <c r="K4763" s="1">
        <v>175000</v>
      </c>
      <c r="L4763" s="3">
        <v>23</v>
      </c>
      <c r="M4763">
        <v>5.5</v>
      </c>
      <c r="N4763">
        <v>12</v>
      </c>
      <c r="O4763" s="1">
        <f t="shared" si="819"/>
        <v>0</v>
      </c>
      <c r="P4763" s="5">
        <f>-MIN(data!$B$4 / data!H4763 * data!O4763 / 100, data!M4763)</f>
        <v>0</v>
      </c>
      <c r="Q4763" s="4">
        <f t="shared" si="818"/>
        <v>0</v>
      </c>
      <c r="R4763" s="6">
        <f>-MIN(data!$B$5/(POWER(LN(H4763),2))*O4763/100, N4763)</f>
        <v>0</v>
      </c>
      <c r="S4763" s="6">
        <f t="shared" si="820"/>
        <v>0</v>
      </c>
      <c r="T4763" s="4">
        <f t="shared" si="821"/>
        <v>5.5</v>
      </c>
      <c r="U4763" s="4" t="e">
        <f t="shared" si="825"/>
        <v>#DIV/0!</v>
      </c>
      <c r="V4763" s="4" t="e">
        <f t="shared" si="826"/>
        <v>#DIV/0!</v>
      </c>
      <c r="W4763" s="6">
        <f t="shared" si="822"/>
        <v>12</v>
      </c>
      <c r="X4763" s="6" t="e">
        <f t="shared" si="827"/>
        <v>#DIV/0!</v>
      </c>
      <c r="Y4763" s="6" t="e">
        <f t="shared" si="828"/>
        <v>#DIV/0!</v>
      </c>
      <c r="AA4763" s="1">
        <f t="shared" si="823"/>
        <v>0</v>
      </c>
      <c r="AB4763" s="1">
        <f t="shared" si="824"/>
        <v>0</v>
      </c>
    </row>
    <row r="4764" spans="3:28" x14ac:dyDescent="0.25">
      <c r="C4764" s="1">
        <v>2005</v>
      </c>
      <c r="D4764" s="1" t="s">
        <v>132</v>
      </c>
      <c r="E4764" s="2" t="s">
        <v>317</v>
      </c>
      <c r="F4764">
        <v>4</v>
      </c>
      <c r="G4764">
        <v>16319868</v>
      </c>
      <c r="H4764" s="1">
        <v>20557.04</v>
      </c>
      <c r="I4764" s="1">
        <v>1038</v>
      </c>
      <c r="J4764" s="1">
        <v>195849.1</v>
      </c>
      <c r="K4764" s="1">
        <v>172727.3</v>
      </c>
      <c r="L4764" s="3">
        <v>21</v>
      </c>
      <c r="M4764">
        <v>5.3</v>
      </c>
      <c r="N4764">
        <v>11</v>
      </c>
      <c r="O4764" s="1">
        <f t="shared" si="819"/>
        <v>0</v>
      </c>
      <c r="P4764" s="5">
        <f>-MIN(data!$B$4 / data!H4764 * data!O4764 / 100, data!M4764)</f>
        <v>0</v>
      </c>
      <c r="Q4764" s="4">
        <f t="shared" si="818"/>
        <v>0</v>
      </c>
      <c r="R4764" s="6">
        <f>-MIN(data!$B$5/(POWER(LN(H4764),2))*O4764/100, N4764)</f>
        <v>0</v>
      </c>
      <c r="S4764" s="6">
        <f t="shared" si="820"/>
        <v>0</v>
      </c>
      <c r="T4764" s="4">
        <f t="shared" si="821"/>
        <v>5.3</v>
      </c>
      <c r="U4764" s="4" t="e">
        <f t="shared" si="825"/>
        <v>#DIV/0!</v>
      </c>
      <c r="V4764" s="4" t="e">
        <f t="shared" si="826"/>
        <v>#DIV/0!</v>
      </c>
      <c r="W4764" s="6">
        <f t="shared" si="822"/>
        <v>11</v>
      </c>
      <c r="X4764" s="6" t="e">
        <f t="shared" si="827"/>
        <v>#DIV/0!</v>
      </c>
      <c r="Y4764" s="6" t="e">
        <f t="shared" si="828"/>
        <v>#DIV/0!</v>
      </c>
      <c r="AA4764" s="1">
        <f t="shared" si="823"/>
        <v>0</v>
      </c>
      <c r="AB4764" s="1">
        <f t="shared" si="824"/>
        <v>0</v>
      </c>
    </row>
    <row r="4765" spans="3:28" x14ac:dyDescent="0.25">
      <c r="C4765" s="1">
        <v>2006</v>
      </c>
      <c r="D4765" s="1" t="s">
        <v>132</v>
      </c>
      <c r="E4765" s="2" t="s">
        <v>317</v>
      </c>
      <c r="F4765">
        <v>4</v>
      </c>
      <c r="G4765">
        <v>16346101</v>
      </c>
      <c r="H4765" s="1">
        <v>21854.799999999999</v>
      </c>
      <c r="I4765" s="1">
        <v>987</v>
      </c>
      <c r="J4765" s="1">
        <v>193529.4</v>
      </c>
      <c r="K4765" s="1">
        <v>170000</v>
      </c>
      <c r="L4765" s="3">
        <v>19</v>
      </c>
      <c r="M4765">
        <v>5.0999999999999996</v>
      </c>
      <c r="N4765">
        <v>10</v>
      </c>
      <c r="O4765" s="1">
        <f t="shared" si="819"/>
        <v>0</v>
      </c>
      <c r="P4765" s="5">
        <f>-MIN(data!$B$4 / data!H4765 * data!O4765 / 100, data!M4765)</f>
        <v>0</v>
      </c>
      <c r="Q4765" s="4">
        <f t="shared" si="818"/>
        <v>0</v>
      </c>
      <c r="R4765" s="6">
        <f>-MIN(data!$B$5/(POWER(LN(H4765),2))*O4765/100, N4765)</f>
        <v>0</v>
      </c>
      <c r="S4765" s="6">
        <f t="shared" si="820"/>
        <v>0</v>
      </c>
      <c r="T4765" s="4">
        <f t="shared" si="821"/>
        <v>5.0999999999999996</v>
      </c>
      <c r="U4765" s="4" t="e">
        <f t="shared" si="825"/>
        <v>#DIV/0!</v>
      </c>
      <c r="V4765" s="4" t="e">
        <f t="shared" si="826"/>
        <v>#DIV/0!</v>
      </c>
      <c r="W4765" s="6">
        <f t="shared" si="822"/>
        <v>10</v>
      </c>
      <c r="X4765" s="6" t="e">
        <f t="shared" si="827"/>
        <v>#DIV/0!</v>
      </c>
      <c r="Y4765" s="6" t="e">
        <f t="shared" si="828"/>
        <v>#DIV/0!</v>
      </c>
      <c r="AA4765" s="1">
        <f t="shared" si="823"/>
        <v>0</v>
      </c>
      <c r="AB4765" s="1">
        <f t="shared" si="824"/>
        <v>0</v>
      </c>
    </row>
    <row r="4766" spans="3:28" x14ac:dyDescent="0.25">
      <c r="C4766" s="1">
        <v>2007</v>
      </c>
      <c r="D4766" s="1" t="s">
        <v>132</v>
      </c>
      <c r="E4766" s="2" t="s">
        <v>317</v>
      </c>
      <c r="F4766">
        <v>4</v>
      </c>
      <c r="G4766">
        <v>16381696</v>
      </c>
      <c r="H4766" s="1">
        <v>22267.41</v>
      </c>
      <c r="I4766" s="1">
        <v>936</v>
      </c>
      <c r="J4766" s="1">
        <v>191020.4</v>
      </c>
      <c r="K4766" s="1">
        <v>177777.8</v>
      </c>
      <c r="L4766" s="3">
        <v>17</v>
      </c>
      <c r="M4766">
        <v>4.9000000000000004</v>
      </c>
      <c r="N4766">
        <v>9</v>
      </c>
      <c r="O4766" s="1">
        <f t="shared" si="819"/>
        <v>0</v>
      </c>
      <c r="P4766" s="5">
        <f>-MIN(data!$B$4 / data!H4766 * data!O4766 / 100, data!M4766)</f>
        <v>0</v>
      </c>
      <c r="Q4766" s="4">
        <f t="shared" si="818"/>
        <v>0</v>
      </c>
      <c r="R4766" s="6">
        <f>-MIN(data!$B$5/(POWER(LN(H4766),2))*O4766/100, N4766)</f>
        <v>0</v>
      </c>
      <c r="S4766" s="6">
        <f t="shared" si="820"/>
        <v>0</v>
      </c>
      <c r="T4766" s="4">
        <f t="shared" si="821"/>
        <v>4.9000000000000004</v>
      </c>
      <c r="U4766" s="4" t="e">
        <f t="shared" si="825"/>
        <v>#DIV/0!</v>
      </c>
      <c r="V4766" s="4" t="e">
        <f t="shared" si="826"/>
        <v>#DIV/0!</v>
      </c>
      <c r="W4766" s="6">
        <f t="shared" si="822"/>
        <v>9</v>
      </c>
      <c r="X4766" s="6" t="e">
        <f t="shared" si="827"/>
        <v>#DIV/0!</v>
      </c>
      <c r="Y4766" s="6" t="e">
        <f t="shared" si="828"/>
        <v>#DIV/0!</v>
      </c>
      <c r="AA4766" s="1">
        <f t="shared" si="823"/>
        <v>0</v>
      </c>
      <c r="AB4766" s="1">
        <f t="shared" si="824"/>
        <v>0</v>
      </c>
    </row>
    <row r="4767" spans="3:28" x14ac:dyDescent="0.25">
      <c r="C4767" s="1">
        <v>2008</v>
      </c>
      <c r="D4767" s="1" t="s">
        <v>132</v>
      </c>
      <c r="E4767" s="2" t="s">
        <v>317</v>
      </c>
      <c r="F4767">
        <v>4</v>
      </c>
      <c r="G4767">
        <v>16445593</v>
      </c>
      <c r="H4767" s="1">
        <v>23210.65</v>
      </c>
      <c r="I4767" s="1">
        <v>889</v>
      </c>
      <c r="J4767" s="1">
        <v>189148.9</v>
      </c>
      <c r="K4767" s="1">
        <v>166666.70000000001</v>
      </c>
      <c r="L4767" s="3">
        <v>16</v>
      </c>
      <c r="M4767">
        <v>4.7</v>
      </c>
      <c r="N4767">
        <v>9</v>
      </c>
      <c r="O4767" s="1">
        <f t="shared" si="819"/>
        <v>0</v>
      </c>
      <c r="P4767" s="5">
        <f>-MIN(data!$B$4 / data!H4767 * data!O4767 / 100, data!M4767)</f>
        <v>0</v>
      </c>
      <c r="Q4767" s="4">
        <f t="shared" si="818"/>
        <v>0</v>
      </c>
      <c r="R4767" s="6">
        <f>-MIN(data!$B$5/(POWER(LN(H4767),2))*O4767/100, N4767)</f>
        <v>0</v>
      </c>
      <c r="S4767" s="6">
        <f t="shared" si="820"/>
        <v>0</v>
      </c>
      <c r="T4767" s="4">
        <f t="shared" si="821"/>
        <v>4.7</v>
      </c>
      <c r="U4767" s="4" t="e">
        <f t="shared" si="825"/>
        <v>#DIV/0!</v>
      </c>
      <c r="V4767" s="4" t="e">
        <f t="shared" si="826"/>
        <v>#DIV/0!</v>
      </c>
      <c r="W4767" s="6">
        <f t="shared" si="822"/>
        <v>9</v>
      </c>
      <c r="X4767" s="6" t="e">
        <f t="shared" si="827"/>
        <v>#DIV/0!</v>
      </c>
      <c r="Y4767" s="6" t="e">
        <f t="shared" si="828"/>
        <v>#DIV/0!</v>
      </c>
      <c r="AA4767" s="1">
        <f t="shared" si="823"/>
        <v>0</v>
      </c>
      <c r="AB4767" s="1">
        <f t="shared" si="824"/>
        <v>0</v>
      </c>
    </row>
    <row r="4768" spans="3:28" x14ac:dyDescent="0.25">
      <c r="C4768" s="1">
        <v>2009</v>
      </c>
      <c r="D4768" s="1" t="s">
        <v>132</v>
      </c>
      <c r="E4768" s="2" t="s">
        <v>317</v>
      </c>
      <c r="F4768">
        <v>4</v>
      </c>
      <c r="G4768">
        <v>16530388</v>
      </c>
      <c r="H4768" s="1">
        <v>21592.97</v>
      </c>
      <c r="I4768" s="1">
        <v>846</v>
      </c>
      <c r="J4768" s="1">
        <v>183913</v>
      </c>
      <c r="K4768" s="1">
        <v>175000</v>
      </c>
      <c r="L4768" s="3">
        <v>15</v>
      </c>
      <c r="M4768">
        <v>4.5999999999999996</v>
      </c>
      <c r="N4768">
        <v>8</v>
      </c>
      <c r="O4768" s="1">
        <f t="shared" si="819"/>
        <v>0</v>
      </c>
      <c r="P4768" s="5">
        <f>-MIN(data!$B$4 / data!H4768 * data!O4768 / 100, data!M4768)</f>
        <v>0</v>
      </c>
      <c r="Q4768" s="4">
        <f t="shared" si="818"/>
        <v>0</v>
      </c>
      <c r="R4768" s="6">
        <f>-MIN(data!$B$5/(POWER(LN(H4768),2))*O4768/100, N4768)</f>
        <v>0</v>
      </c>
      <c r="S4768" s="6">
        <f t="shared" si="820"/>
        <v>0</v>
      </c>
      <c r="T4768" s="4">
        <f t="shared" si="821"/>
        <v>4.5999999999999996</v>
      </c>
      <c r="U4768" s="4" t="e">
        <f t="shared" si="825"/>
        <v>#DIV/0!</v>
      </c>
      <c r="V4768" s="4" t="e">
        <f t="shared" si="826"/>
        <v>#DIV/0!</v>
      </c>
      <c r="W4768" s="6">
        <f t="shared" si="822"/>
        <v>8</v>
      </c>
      <c r="X4768" s="6" t="e">
        <f t="shared" si="827"/>
        <v>#DIV/0!</v>
      </c>
      <c r="Y4768" s="6" t="e">
        <f t="shared" si="828"/>
        <v>#DIV/0!</v>
      </c>
      <c r="AA4768" s="1">
        <f t="shared" si="823"/>
        <v>0</v>
      </c>
      <c r="AB4768" s="1">
        <f t="shared" si="824"/>
        <v>0</v>
      </c>
    </row>
    <row r="4769" spans="3:28" x14ac:dyDescent="0.25">
      <c r="C4769" s="1">
        <v>2010</v>
      </c>
      <c r="D4769" s="1" t="s">
        <v>132</v>
      </c>
      <c r="E4769" s="2" t="s">
        <v>317</v>
      </c>
      <c r="F4769">
        <v>4</v>
      </c>
      <c r="G4769">
        <v>16615394</v>
      </c>
      <c r="H4769" s="1">
        <v>21990.04</v>
      </c>
      <c r="I4769" s="1">
        <v>810</v>
      </c>
      <c r="J4769" s="1">
        <v>184090.9</v>
      </c>
      <c r="K4769" s="1">
        <v>175000</v>
      </c>
      <c r="L4769" s="3">
        <v>14</v>
      </c>
      <c r="M4769">
        <v>4.4000000000000004</v>
      </c>
      <c r="N4769">
        <v>8</v>
      </c>
      <c r="O4769" s="1">
        <f t="shared" si="819"/>
        <v>0</v>
      </c>
      <c r="P4769" s="5">
        <f>-MIN(data!$B$4 / data!H4769 * data!O4769 / 100, data!M4769)</f>
        <v>0</v>
      </c>
      <c r="Q4769" s="4">
        <f t="shared" si="818"/>
        <v>0</v>
      </c>
      <c r="R4769" s="6">
        <f>-MIN(data!$B$5/(POWER(LN(H4769),2))*O4769/100, N4769)</f>
        <v>0</v>
      </c>
      <c r="S4769" s="6">
        <f t="shared" si="820"/>
        <v>0</v>
      </c>
      <c r="T4769" s="4">
        <f t="shared" si="821"/>
        <v>4.4000000000000004</v>
      </c>
      <c r="U4769" s="4" t="e">
        <f t="shared" si="825"/>
        <v>#DIV/0!</v>
      </c>
      <c r="V4769" s="4" t="e">
        <f t="shared" si="826"/>
        <v>#DIV/0!</v>
      </c>
      <c r="W4769" s="6">
        <f t="shared" si="822"/>
        <v>8</v>
      </c>
      <c r="X4769" s="6" t="e">
        <f t="shared" si="827"/>
        <v>#DIV/0!</v>
      </c>
      <c r="Y4769" s="6" t="e">
        <f t="shared" si="828"/>
        <v>#DIV/0!</v>
      </c>
      <c r="AA4769" s="1">
        <f t="shared" si="823"/>
        <v>0</v>
      </c>
      <c r="AB4769" s="1">
        <f t="shared" si="824"/>
        <v>0</v>
      </c>
    </row>
    <row r="4770" spans="3:28" x14ac:dyDescent="0.25">
      <c r="C4770" s="1">
        <v>2011</v>
      </c>
      <c r="D4770" s="1" t="s">
        <v>132</v>
      </c>
      <c r="E4770" s="2" t="s">
        <v>317</v>
      </c>
      <c r="F4770">
        <v>4</v>
      </c>
      <c r="G4770">
        <v>16693074</v>
      </c>
      <c r="H4770" s="1">
        <v>21985.18</v>
      </c>
      <c r="I4770" s="1">
        <v>781</v>
      </c>
      <c r="J4770" s="1">
        <v>181627.9</v>
      </c>
      <c r="K4770" s="1">
        <v>162500</v>
      </c>
      <c r="L4770" s="3">
        <v>14</v>
      </c>
      <c r="M4770">
        <v>4.3</v>
      </c>
      <c r="N4770">
        <v>8</v>
      </c>
      <c r="O4770" s="1">
        <f t="shared" si="819"/>
        <v>0</v>
      </c>
      <c r="P4770" s="5">
        <f>-MIN(data!$B$4 / data!H4770 * data!O4770 / 100, data!M4770)</f>
        <v>0</v>
      </c>
      <c r="Q4770" s="4">
        <f t="shared" si="818"/>
        <v>0</v>
      </c>
      <c r="R4770" s="6">
        <f>-MIN(data!$B$5/(POWER(LN(H4770),2))*O4770/100, N4770)</f>
        <v>0</v>
      </c>
      <c r="S4770" s="6">
        <f t="shared" si="820"/>
        <v>0</v>
      </c>
      <c r="T4770" s="4">
        <f t="shared" si="821"/>
        <v>4.3</v>
      </c>
      <c r="U4770" s="4" t="e">
        <f t="shared" si="825"/>
        <v>#DIV/0!</v>
      </c>
      <c r="V4770" s="4" t="e">
        <f t="shared" si="826"/>
        <v>#DIV/0!</v>
      </c>
      <c r="W4770" s="6">
        <f t="shared" si="822"/>
        <v>8</v>
      </c>
      <c r="X4770" s="6" t="e">
        <f t="shared" si="827"/>
        <v>#DIV/0!</v>
      </c>
      <c r="Y4770" s="6" t="e">
        <f t="shared" si="828"/>
        <v>#DIV/0!</v>
      </c>
      <c r="AA4770" s="1">
        <f t="shared" si="823"/>
        <v>0</v>
      </c>
      <c r="AB4770" s="1">
        <f t="shared" si="824"/>
        <v>0</v>
      </c>
    </row>
    <row r="4771" spans="3:28" x14ac:dyDescent="0.25">
      <c r="C4771" s="1">
        <v>2012</v>
      </c>
      <c r="D4771" s="1" t="s">
        <v>132</v>
      </c>
      <c r="E4771" s="2" t="s">
        <v>317</v>
      </c>
      <c r="F4771">
        <v>4</v>
      </c>
      <c r="G4771">
        <v>16754962</v>
      </c>
      <c r="H4771" s="1">
        <v>21942.34</v>
      </c>
      <c r="I4771" s="1">
        <v>758</v>
      </c>
      <c r="J4771" s="1">
        <v>180476.2</v>
      </c>
      <c r="K4771" s="1">
        <v>185714.3</v>
      </c>
      <c r="L4771" s="3">
        <v>13</v>
      </c>
      <c r="M4771">
        <v>4.2</v>
      </c>
      <c r="N4771">
        <v>7</v>
      </c>
      <c r="O4771" s="1">
        <f t="shared" si="819"/>
        <v>0</v>
      </c>
      <c r="P4771" s="5">
        <f>-MIN(data!$B$4 / data!H4771 * data!O4771 / 100, data!M4771)</f>
        <v>0</v>
      </c>
      <c r="Q4771" s="4">
        <f t="shared" si="818"/>
        <v>0</v>
      </c>
      <c r="R4771" s="6">
        <f>-MIN(data!$B$5/(POWER(LN(H4771),2))*O4771/100, N4771)</f>
        <v>0</v>
      </c>
      <c r="S4771" s="6">
        <f t="shared" si="820"/>
        <v>0</v>
      </c>
      <c r="T4771" s="4">
        <f t="shared" si="821"/>
        <v>4.2</v>
      </c>
      <c r="U4771" s="4" t="e">
        <f t="shared" si="825"/>
        <v>#DIV/0!</v>
      </c>
      <c r="V4771" s="4" t="e">
        <f t="shared" si="826"/>
        <v>#DIV/0!</v>
      </c>
      <c r="W4771" s="6">
        <f t="shared" si="822"/>
        <v>7</v>
      </c>
      <c r="X4771" s="6" t="e">
        <f t="shared" si="827"/>
        <v>#DIV/0!</v>
      </c>
      <c r="Y4771" s="6" t="e">
        <f t="shared" si="828"/>
        <v>#DIV/0!</v>
      </c>
      <c r="AA4771" s="1">
        <f t="shared" si="823"/>
        <v>0</v>
      </c>
      <c r="AB4771" s="1">
        <f t="shared" si="824"/>
        <v>0</v>
      </c>
    </row>
    <row r="4772" spans="3:28" x14ac:dyDescent="0.25">
      <c r="C4772" s="1">
        <v>2013</v>
      </c>
      <c r="D4772" s="1" t="s">
        <v>132</v>
      </c>
      <c r="E4772" s="2" t="s">
        <v>317</v>
      </c>
      <c r="F4772">
        <v>4</v>
      </c>
      <c r="G4772">
        <v>16804432</v>
      </c>
      <c r="H4772" s="1">
        <v>22198.17</v>
      </c>
      <c r="I4772" s="1">
        <v>740</v>
      </c>
      <c r="J4772" s="1">
        <v>180487.8</v>
      </c>
      <c r="K4772" s="1">
        <v>171428.6</v>
      </c>
      <c r="L4772" s="3">
        <v>13</v>
      </c>
      <c r="M4772">
        <v>4.0999999999999996</v>
      </c>
      <c r="N4772">
        <v>7</v>
      </c>
      <c r="O4772" s="1">
        <f t="shared" si="819"/>
        <v>0</v>
      </c>
      <c r="P4772" s="5">
        <f>-MIN(data!$B$4 / data!H4772 * data!O4772 / 100, data!M4772)</f>
        <v>0</v>
      </c>
      <c r="Q4772" s="4">
        <f t="shared" si="818"/>
        <v>0</v>
      </c>
      <c r="R4772" s="6">
        <f>-MIN(data!$B$5/(POWER(LN(H4772),2))*O4772/100, N4772)</f>
        <v>0</v>
      </c>
      <c r="S4772" s="6">
        <f t="shared" si="820"/>
        <v>0</v>
      </c>
      <c r="T4772" s="4">
        <f t="shared" si="821"/>
        <v>4.0999999999999996</v>
      </c>
      <c r="U4772" s="4" t="e">
        <f t="shared" si="825"/>
        <v>#DIV/0!</v>
      </c>
      <c r="V4772" s="4" t="e">
        <f t="shared" si="826"/>
        <v>#DIV/0!</v>
      </c>
      <c r="W4772" s="6">
        <f t="shared" si="822"/>
        <v>7</v>
      </c>
      <c r="X4772" s="6" t="e">
        <f t="shared" si="827"/>
        <v>#DIV/0!</v>
      </c>
      <c r="Y4772" s="6" t="e">
        <f t="shared" si="828"/>
        <v>#DIV/0!</v>
      </c>
      <c r="AA4772" s="1">
        <f t="shared" si="823"/>
        <v>0</v>
      </c>
      <c r="AB4772" s="1">
        <f t="shared" si="824"/>
        <v>0</v>
      </c>
    </row>
    <row r="4773" spans="3:28" x14ac:dyDescent="0.25">
      <c r="C4773" s="1">
        <v>2014</v>
      </c>
      <c r="D4773" s="1" t="s">
        <v>132</v>
      </c>
      <c r="E4773" s="2" t="s">
        <v>317</v>
      </c>
      <c r="F4773">
        <v>4</v>
      </c>
      <c r="G4773">
        <v>16865008</v>
      </c>
      <c r="H4773" s="1">
        <v>22443.49</v>
      </c>
      <c r="I4773" s="1">
        <v>727</v>
      </c>
      <c r="J4773" s="1">
        <v>177317.1</v>
      </c>
      <c r="K4773" s="1">
        <v>171428.6</v>
      </c>
      <c r="L4773" s="3">
        <v>12</v>
      </c>
      <c r="M4773">
        <v>4.0999999999999996</v>
      </c>
      <c r="N4773">
        <v>7</v>
      </c>
      <c r="O4773" s="1">
        <f t="shared" si="819"/>
        <v>0</v>
      </c>
      <c r="P4773" s="5">
        <f>-MIN(data!$B$4 / data!H4773 * data!O4773 / 100, data!M4773)</f>
        <v>0</v>
      </c>
      <c r="Q4773" s="4">
        <f t="shared" si="818"/>
        <v>0</v>
      </c>
      <c r="R4773" s="6">
        <f>-MIN(data!$B$5/(POWER(LN(H4773),2))*O4773/100, N4773)</f>
        <v>0</v>
      </c>
      <c r="S4773" s="6">
        <f t="shared" si="820"/>
        <v>0</v>
      </c>
      <c r="T4773" s="4">
        <f t="shared" si="821"/>
        <v>4.0999999999999996</v>
      </c>
      <c r="U4773" s="4" t="e">
        <f t="shared" si="825"/>
        <v>#DIV/0!</v>
      </c>
      <c r="V4773" s="4" t="e">
        <f t="shared" si="826"/>
        <v>#DIV/0!</v>
      </c>
      <c r="W4773" s="6">
        <f t="shared" si="822"/>
        <v>7</v>
      </c>
      <c r="X4773" s="6" t="e">
        <f t="shared" si="827"/>
        <v>#DIV/0!</v>
      </c>
      <c r="Y4773" s="6" t="e">
        <f t="shared" si="828"/>
        <v>#DIV/0!</v>
      </c>
      <c r="AA4773" s="1">
        <f t="shared" si="823"/>
        <v>0</v>
      </c>
      <c r="AB4773" s="1">
        <f t="shared" si="824"/>
        <v>0</v>
      </c>
    </row>
    <row r="4774" spans="3:28" x14ac:dyDescent="0.25">
      <c r="C4774" s="1">
        <v>2015</v>
      </c>
      <c r="D4774" s="1" t="s">
        <v>132</v>
      </c>
      <c r="E4774" s="2" t="s">
        <v>317</v>
      </c>
      <c r="F4774">
        <v>4</v>
      </c>
      <c r="G4774">
        <v>16939923</v>
      </c>
      <c r="H4774" s="1">
        <v>22216.6</v>
      </c>
      <c r="I4774" s="1">
        <v>718</v>
      </c>
      <c r="J4774" s="1">
        <v>179500</v>
      </c>
      <c r="L4774" s="3">
        <v>12</v>
      </c>
      <c r="M4774">
        <v>4</v>
      </c>
      <c r="N4774">
        <v>7</v>
      </c>
      <c r="O4774" s="1">
        <f t="shared" si="819"/>
        <v>0</v>
      </c>
      <c r="P4774" s="5">
        <f>-MIN(data!$B$4 / data!H4774 * data!O4774 / 100, data!M4774)</f>
        <v>0</v>
      </c>
      <c r="Q4774" s="4">
        <f t="shared" si="818"/>
        <v>0</v>
      </c>
      <c r="R4774" s="6">
        <f>-MIN(data!$B$5/(POWER(LN(H4774),2))*O4774/100, N4774)</f>
        <v>0</v>
      </c>
      <c r="S4774" s="6">
        <f t="shared" si="820"/>
        <v>0</v>
      </c>
      <c r="T4774" s="4">
        <f t="shared" si="821"/>
        <v>4</v>
      </c>
      <c r="U4774" s="4" t="e">
        <f t="shared" si="825"/>
        <v>#DIV/0!</v>
      </c>
      <c r="V4774" s="4" t="e">
        <f t="shared" si="826"/>
        <v>#DIV/0!</v>
      </c>
      <c r="W4774" s="6">
        <f t="shared" si="822"/>
        <v>7</v>
      </c>
      <c r="X4774" s="6" t="e">
        <f t="shared" si="827"/>
        <v>#DIV/0!</v>
      </c>
      <c r="Y4774" s="6" t="e">
        <f t="shared" si="828"/>
        <v>#DIV/0!</v>
      </c>
      <c r="AA4774" s="1">
        <f t="shared" si="823"/>
        <v>0</v>
      </c>
      <c r="AB4774" s="1">
        <f t="shared" si="824"/>
        <v>0</v>
      </c>
    </row>
    <row r="4775" spans="3:28" x14ac:dyDescent="0.25">
      <c r="C4775" s="1">
        <v>2016</v>
      </c>
      <c r="D4775" s="1" t="s">
        <v>132</v>
      </c>
      <c r="E4775" s="2" t="s">
        <v>317</v>
      </c>
      <c r="F4775">
        <v>4</v>
      </c>
      <c r="G4775">
        <v>17030314</v>
      </c>
      <c r="H4775" s="1">
        <v>23099.74</v>
      </c>
      <c r="I4775" s="1">
        <v>711</v>
      </c>
      <c r="J4775" s="1">
        <v>177750</v>
      </c>
      <c r="L4775" s="3"/>
      <c r="M4775">
        <v>4</v>
      </c>
      <c r="N4775"/>
      <c r="O4775" s="1">
        <f t="shared" si="819"/>
        <v>0</v>
      </c>
      <c r="P4775" s="5">
        <f>-MIN(data!$B$4 / data!H4775 * data!O4775 / 100, data!M4775)</f>
        <v>0</v>
      </c>
      <c r="Q4775" s="4">
        <f t="shared" si="818"/>
        <v>0</v>
      </c>
      <c r="R4775" s="6">
        <f>-MIN(data!$B$5/(POWER(LN(H4775),2))*O4775/100, N4775)</f>
        <v>0</v>
      </c>
      <c r="S4775" s="6">
        <f t="shared" si="820"/>
        <v>0</v>
      </c>
      <c r="T4775" s="4">
        <f t="shared" si="821"/>
        <v>4</v>
      </c>
      <c r="U4775" s="4" t="e">
        <f t="shared" si="825"/>
        <v>#DIV/0!</v>
      </c>
      <c r="V4775" s="4" t="e">
        <f t="shared" si="826"/>
        <v>#DIV/0!</v>
      </c>
      <c r="W4775" s="6">
        <f t="shared" si="822"/>
        <v>0</v>
      </c>
      <c r="X4775" s="6" t="e">
        <f t="shared" si="827"/>
        <v>#DIV/0!</v>
      </c>
      <c r="Y4775" s="6" t="e">
        <f t="shared" si="828"/>
        <v>#DIV/0!</v>
      </c>
      <c r="AA4775" s="1">
        <f t="shared" si="823"/>
        <v>0</v>
      </c>
      <c r="AB4775" s="1">
        <f t="shared" si="824"/>
        <v>0</v>
      </c>
    </row>
    <row r="4776" spans="3:28" x14ac:dyDescent="0.25">
      <c r="C4776" s="1">
        <v>1980</v>
      </c>
      <c r="D4776" s="1" t="s">
        <v>133</v>
      </c>
      <c r="E4776" s="2" t="s">
        <v>322</v>
      </c>
      <c r="F4776">
        <v>4</v>
      </c>
      <c r="G4776">
        <v>4085620</v>
      </c>
      <c r="H4776" s="1">
        <v>0</v>
      </c>
      <c r="I4776" s="1">
        <v>514</v>
      </c>
      <c r="J4776" s="1">
        <v>50891.09</v>
      </c>
      <c r="L4776" s="3"/>
      <c r="M4776">
        <v>10.1</v>
      </c>
      <c r="N4776"/>
      <c r="O4776" s="1">
        <f t="shared" si="819"/>
        <v>0</v>
      </c>
      <c r="P4776" s="5" t="e">
        <f>-MIN(data!$B$4 / data!H4776 * data!O4776 / 100, data!M4776)</f>
        <v>#DIV/0!</v>
      </c>
      <c r="Q4776" s="4" t="e">
        <f t="shared" si="818"/>
        <v>#DIV/0!</v>
      </c>
      <c r="R4776" s="6" t="e">
        <f>-MIN(data!$B$5/(POWER(LN(H4776),2))*O4776/100, N4776)</f>
        <v>#NUM!</v>
      </c>
      <c r="S4776" s="6" t="e">
        <f t="shared" si="820"/>
        <v>#NUM!</v>
      </c>
      <c r="T4776" s="4" t="e">
        <f t="shared" si="821"/>
        <v>#DIV/0!</v>
      </c>
      <c r="U4776" s="4" t="e">
        <f t="shared" si="825"/>
        <v>#DIV/0!</v>
      </c>
      <c r="V4776" s="4" t="e">
        <f t="shared" si="826"/>
        <v>#DIV/0!</v>
      </c>
      <c r="W4776" s="6" t="e">
        <f t="shared" si="822"/>
        <v>#NUM!</v>
      </c>
      <c r="X4776" s="6" t="e">
        <f t="shared" si="827"/>
        <v>#NUM!</v>
      </c>
      <c r="Y4776" s="6" t="e">
        <f t="shared" si="828"/>
        <v>#NUM!</v>
      </c>
      <c r="AA4776" s="1" t="e">
        <f t="shared" si="823"/>
        <v>#DIV/0!</v>
      </c>
      <c r="AB4776" s="1" t="e">
        <f t="shared" si="824"/>
        <v>#DIV/0!</v>
      </c>
    </row>
    <row r="4777" spans="3:28" x14ac:dyDescent="0.25">
      <c r="C4777" s="1">
        <v>1981</v>
      </c>
      <c r="D4777" s="1" t="s">
        <v>133</v>
      </c>
      <c r="E4777" s="2" t="s">
        <v>322</v>
      </c>
      <c r="F4777">
        <v>4</v>
      </c>
      <c r="G4777">
        <v>4099702</v>
      </c>
      <c r="H4777" s="1">
        <v>0</v>
      </c>
      <c r="I4777" s="1">
        <v>500</v>
      </c>
      <c r="J4777" s="1">
        <v>50505.05</v>
      </c>
      <c r="L4777" s="3"/>
      <c r="M4777">
        <v>9.9</v>
      </c>
      <c r="N4777"/>
      <c r="O4777" s="1">
        <f t="shared" si="819"/>
        <v>0</v>
      </c>
      <c r="P4777" s="5" t="e">
        <f>-MIN(data!$B$4 / data!H4777 * data!O4777 / 100, data!M4777)</f>
        <v>#DIV/0!</v>
      </c>
      <c r="Q4777" s="4" t="e">
        <f t="shared" si="818"/>
        <v>#DIV/0!</v>
      </c>
      <c r="R4777" s="6" t="e">
        <f>-MIN(data!$B$5/(POWER(LN(H4777),2))*O4777/100, N4777)</f>
        <v>#NUM!</v>
      </c>
      <c r="S4777" s="6" t="e">
        <f t="shared" si="820"/>
        <v>#NUM!</v>
      </c>
      <c r="T4777" s="4" t="e">
        <f t="shared" si="821"/>
        <v>#DIV/0!</v>
      </c>
      <c r="U4777" s="4" t="e">
        <f t="shared" si="825"/>
        <v>#DIV/0!</v>
      </c>
      <c r="V4777" s="4" t="e">
        <f t="shared" si="826"/>
        <v>#DIV/0!</v>
      </c>
      <c r="W4777" s="6" t="e">
        <f t="shared" si="822"/>
        <v>#NUM!</v>
      </c>
      <c r="X4777" s="6" t="e">
        <f t="shared" si="827"/>
        <v>#NUM!</v>
      </c>
      <c r="Y4777" s="6" t="e">
        <f t="shared" si="828"/>
        <v>#NUM!</v>
      </c>
      <c r="AA4777" s="1" t="e">
        <f t="shared" si="823"/>
        <v>#DIV/0!</v>
      </c>
      <c r="AB4777" s="1" t="e">
        <f t="shared" si="824"/>
        <v>#DIV/0!</v>
      </c>
    </row>
    <row r="4778" spans="3:28" x14ac:dyDescent="0.25">
      <c r="C4778" s="1">
        <v>1982</v>
      </c>
      <c r="D4778" s="1" t="s">
        <v>133</v>
      </c>
      <c r="E4778" s="2" t="s">
        <v>322</v>
      </c>
      <c r="F4778">
        <v>4</v>
      </c>
      <c r="G4778">
        <v>4114787</v>
      </c>
      <c r="H4778" s="1">
        <v>0</v>
      </c>
      <c r="I4778" s="1">
        <v>497</v>
      </c>
      <c r="J4778" s="1">
        <v>50202.02</v>
      </c>
      <c r="L4778" s="3"/>
      <c r="M4778">
        <v>9.9</v>
      </c>
      <c r="N4778"/>
      <c r="O4778" s="1">
        <f t="shared" si="819"/>
        <v>0</v>
      </c>
      <c r="P4778" s="5" t="e">
        <f>-MIN(data!$B$4 / data!H4778 * data!O4778 / 100, data!M4778)</f>
        <v>#DIV/0!</v>
      </c>
      <c r="Q4778" s="4" t="e">
        <f t="shared" si="818"/>
        <v>#DIV/0!</v>
      </c>
      <c r="R4778" s="6" t="e">
        <f>-MIN(data!$B$5/(POWER(LN(H4778),2))*O4778/100, N4778)</f>
        <v>#NUM!</v>
      </c>
      <c r="S4778" s="6" t="e">
        <f t="shared" si="820"/>
        <v>#NUM!</v>
      </c>
      <c r="T4778" s="4" t="e">
        <f t="shared" si="821"/>
        <v>#DIV/0!</v>
      </c>
      <c r="U4778" s="4" t="e">
        <f t="shared" si="825"/>
        <v>#DIV/0!</v>
      </c>
      <c r="V4778" s="4" t="e">
        <f t="shared" si="826"/>
        <v>#DIV/0!</v>
      </c>
      <c r="W4778" s="6" t="e">
        <f t="shared" si="822"/>
        <v>#NUM!</v>
      </c>
      <c r="X4778" s="6" t="e">
        <f t="shared" si="827"/>
        <v>#NUM!</v>
      </c>
      <c r="Y4778" s="6" t="e">
        <f t="shared" si="828"/>
        <v>#NUM!</v>
      </c>
      <c r="AA4778" s="1" t="e">
        <f t="shared" si="823"/>
        <v>#DIV/0!</v>
      </c>
      <c r="AB4778" s="1" t="e">
        <f t="shared" si="824"/>
        <v>#DIV/0!</v>
      </c>
    </row>
    <row r="4779" spans="3:28" x14ac:dyDescent="0.25">
      <c r="C4779" s="1">
        <v>1983</v>
      </c>
      <c r="D4779" s="1" t="s">
        <v>133</v>
      </c>
      <c r="E4779" s="2" t="s">
        <v>322</v>
      </c>
      <c r="F4779">
        <v>4</v>
      </c>
      <c r="G4779">
        <v>4128432</v>
      </c>
      <c r="H4779" s="1">
        <v>0</v>
      </c>
      <c r="I4779" s="1">
        <v>505</v>
      </c>
      <c r="J4779" s="1">
        <v>50500</v>
      </c>
      <c r="L4779" s="3"/>
      <c r="M4779">
        <v>10</v>
      </c>
      <c r="N4779"/>
      <c r="O4779" s="1">
        <f t="shared" si="819"/>
        <v>0</v>
      </c>
      <c r="P4779" s="5" t="e">
        <f>-MIN(data!$B$4 / data!H4779 * data!O4779 / 100, data!M4779)</f>
        <v>#DIV/0!</v>
      </c>
      <c r="Q4779" s="4" t="e">
        <f t="shared" si="818"/>
        <v>#DIV/0!</v>
      </c>
      <c r="R4779" s="6" t="e">
        <f>-MIN(data!$B$5/(POWER(LN(H4779),2))*O4779/100, N4779)</f>
        <v>#NUM!</v>
      </c>
      <c r="S4779" s="6" t="e">
        <f t="shared" si="820"/>
        <v>#NUM!</v>
      </c>
      <c r="T4779" s="4" t="e">
        <f t="shared" si="821"/>
        <v>#DIV/0!</v>
      </c>
      <c r="U4779" s="4" t="e">
        <f t="shared" si="825"/>
        <v>#DIV/0!</v>
      </c>
      <c r="V4779" s="4" t="e">
        <f t="shared" si="826"/>
        <v>#DIV/0!</v>
      </c>
      <c r="W4779" s="6" t="e">
        <f t="shared" si="822"/>
        <v>#NUM!</v>
      </c>
      <c r="X4779" s="6" t="e">
        <f t="shared" si="827"/>
        <v>#NUM!</v>
      </c>
      <c r="Y4779" s="6" t="e">
        <f t="shared" si="828"/>
        <v>#NUM!</v>
      </c>
      <c r="AA4779" s="1" t="e">
        <f t="shared" si="823"/>
        <v>#DIV/0!</v>
      </c>
      <c r="AB4779" s="1" t="e">
        <f t="shared" si="824"/>
        <v>#DIV/0!</v>
      </c>
    </row>
    <row r="4780" spans="3:28" x14ac:dyDescent="0.25">
      <c r="C4780" s="1">
        <v>1984</v>
      </c>
      <c r="D4780" s="1" t="s">
        <v>133</v>
      </c>
      <c r="E4780" s="2" t="s">
        <v>322</v>
      </c>
      <c r="F4780">
        <v>4</v>
      </c>
      <c r="G4780">
        <v>4140099</v>
      </c>
      <c r="H4780" s="1">
        <v>0</v>
      </c>
      <c r="I4780" s="1">
        <v>517</v>
      </c>
      <c r="J4780" s="1">
        <v>51188.12</v>
      </c>
      <c r="L4780" s="3"/>
      <c r="M4780">
        <v>10.1</v>
      </c>
      <c r="N4780"/>
      <c r="O4780" s="1">
        <f t="shared" si="819"/>
        <v>0</v>
      </c>
      <c r="P4780" s="5" t="e">
        <f>-MIN(data!$B$4 / data!H4780 * data!O4780 / 100, data!M4780)</f>
        <v>#DIV/0!</v>
      </c>
      <c r="Q4780" s="4" t="e">
        <f t="shared" si="818"/>
        <v>#DIV/0!</v>
      </c>
      <c r="R4780" s="6" t="e">
        <f>-MIN(data!$B$5/(POWER(LN(H4780),2))*O4780/100, N4780)</f>
        <v>#NUM!</v>
      </c>
      <c r="S4780" s="6" t="e">
        <f t="shared" si="820"/>
        <v>#NUM!</v>
      </c>
      <c r="T4780" s="4" t="e">
        <f t="shared" si="821"/>
        <v>#DIV/0!</v>
      </c>
      <c r="U4780" s="4" t="e">
        <f t="shared" si="825"/>
        <v>#DIV/0!</v>
      </c>
      <c r="V4780" s="4" t="e">
        <f t="shared" si="826"/>
        <v>#DIV/0!</v>
      </c>
      <c r="W4780" s="6" t="e">
        <f t="shared" si="822"/>
        <v>#NUM!</v>
      </c>
      <c r="X4780" s="6" t="e">
        <f t="shared" si="827"/>
        <v>#NUM!</v>
      </c>
      <c r="Y4780" s="6" t="e">
        <f t="shared" si="828"/>
        <v>#NUM!</v>
      </c>
      <c r="AA4780" s="1" t="e">
        <f t="shared" si="823"/>
        <v>#DIV/0!</v>
      </c>
      <c r="AB4780" s="1" t="e">
        <f t="shared" si="824"/>
        <v>#DIV/0!</v>
      </c>
    </row>
    <row r="4781" spans="3:28" x14ac:dyDescent="0.25">
      <c r="C4781" s="1">
        <v>1985</v>
      </c>
      <c r="D4781" s="1" t="s">
        <v>133</v>
      </c>
      <c r="E4781" s="2" t="s">
        <v>322</v>
      </c>
      <c r="F4781">
        <v>4</v>
      </c>
      <c r="G4781">
        <v>4152516</v>
      </c>
      <c r="H4781" s="1">
        <v>0</v>
      </c>
      <c r="I4781" s="1">
        <v>531</v>
      </c>
      <c r="J4781" s="1">
        <v>52058.82</v>
      </c>
      <c r="L4781" s="3"/>
      <c r="M4781">
        <v>10.199999999999999</v>
      </c>
      <c r="N4781"/>
      <c r="O4781" s="1">
        <f t="shared" si="819"/>
        <v>0</v>
      </c>
      <c r="P4781" s="5" t="e">
        <f>-MIN(data!$B$4 / data!H4781 * data!O4781 / 100, data!M4781)</f>
        <v>#DIV/0!</v>
      </c>
      <c r="Q4781" s="4" t="e">
        <f t="shared" si="818"/>
        <v>#DIV/0!</v>
      </c>
      <c r="R4781" s="6" t="e">
        <f>-MIN(data!$B$5/(POWER(LN(H4781),2))*O4781/100, N4781)</f>
        <v>#NUM!</v>
      </c>
      <c r="S4781" s="6" t="e">
        <f t="shared" si="820"/>
        <v>#NUM!</v>
      </c>
      <c r="T4781" s="4" t="e">
        <f t="shared" si="821"/>
        <v>#DIV/0!</v>
      </c>
      <c r="U4781" s="4" t="e">
        <f t="shared" si="825"/>
        <v>#DIV/0!</v>
      </c>
      <c r="V4781" s="4" t="e">
        <f t="shared" si="826"/>
        <v>#DIV/0!</v>
      </c>
      <c r="W4781" s="6" t="e">
        <f t="shared" si="822"/>
        <v>#NUM!</v>
      </c>
      <c r="X4781" s="6" t="e">
        <f t="shared" si="827"/>
        <v>#NUM!</v>
      </c>
      <c r="Y4781" s="6" t="e">
        <f t="shared" si="828"/>
        <v>#NUM!</v>
      </c>
      <c r="AA4781" s="1" t="e">
        <f t="shared" si="823"/>
        <v>#DIV/0!</v>
      </c>
      <c r="AB4781" s="1" t="e">
        <f t="shared" si="824"/>
        <v>#DIV/0!</v>
      </c>
    </row>
    <row r="4782" spans="3:28" x14ac:dyDescent="0.25">
      <c r="C4782" s="1">
        <v>1986</v>
      </c>
      <c r="D4782" s="1" t="s">
        <v>133</v>
      </c>
      <c r="E4782" s="2" t="s">
        <v>322</v>
      </c>
      <c r="F4782">
        <v>4</v>
      </c>
      <c r="G4782">
        <v>4167354</v>
      </c>
      <c r="H4782" s="1">
        <v>0</v>
      </c>
      <c r="I4782" s="1">
        <v>542</v>
      </c>
      <c r="J4782" s="1">
        <v>53137.25</v>
      </c>
      <c r="L4782" s="3"/>
      <c r="M4782">
        <v>10.199999999999999</v>
      </c>
      <c r="N4782"/>
      <c r="O4782" s="1">
        <f t="shared" si="819"/>
        <v>0</v>
      </c>
      <c r="P4782" s="5" t="e">
        <f>-MIN(data!$B$4 / data!H4782 * data!O4782 / 100, data!M4782)</f>
        <v>#DIV/0!</v>
      </c>
      <c r="Q4782" s="4" t="e">
        <f t="shared" si="818"/>
        <v>#DIV/0!</v>
      </c>
      <c r="R4782" s="6" t="e">
        <f>-MIN(data!$B$5/(POWER(LN(H4782),2))*O4782/100, N4782)</f>
        <v>#NUM!</v>
      </c>
      <c r="S4782" s="6" t="e">
        <f t="shared" si="820"/>
        <v>#NUM!</v>
      </c>
      <c r="T4782" s="4" t="e">
        <f t="shared" si="821"/>
        <v>#DIV/0!</v>
      </c>
      <c r="U4782" s="4" t="e">
        <f t="shared" si="825"/>
        <v>#DIV/0!</v>
      </c>
      <c r="V4782" s="4" t="e">
        <f t="shared" si="826"/>
        <v>#DIV/0!</v>
      </c>
      <c r="W4782" s="6" t="e">
        <f t="shared" si="822"/>
        <v>#NUM!</v>
      </c>
      <c r="X4782" s="6" t="e">
        <f t="shared" si="827"/>
        <v>#NUM!</v>
      </c>
      <c r="Y4782" s="6" t="e">
        <f t="shared" si="828"/>
        <v>#NUM!</v>
      </c>
      <c r="AA4782" s="1" t="e">
        <f t="shared" si="823"/>
        <v>#DIV/0!</v>
      </c>
      <c r="AB4782" s="1" t="e">
        <f t="shared" si="824"/>
        <v>#DIV/0!</v>
      </c>
    </row>
    <row r="4783" spans="3:28" x14ac:dyDescent="0.25">
      <c r="C4783" s="1">
        <v>1987</v>
      </c>
      <c r="D4783" s="1" t="s">
        <v>133</v>
      </c>
      <c r="E4783" s="2" t="s">
        <v>322</v>
      </c>
      <c r="F4783">
        <v>4</v>
      </c>
      <c r="G4783">
        <v>4186905</v>
      </c>
      <c r="H4783" s="1">
        <v>0</v>
      </c>
      <c r="I4783" s="1">
        <v>547</v>
      </c>
      <c r="J4783" s="1">
        <v>54158.42</v>
      </c>
      <c r="L4783" s="3"/>
      <c r="M4783">
        <v>10.1</v>
      </c>
      <c r="N4783"/>
      <c r="O4783" s="1">
        <f t="shared" si="819"/>
        <v>0</v>
      </c>
      <c r="P4783" s="5" t="e">
        <f>-MIN(data!$B$4 / data!H4783 * data!O4783 / 100, data!M4783)</f>
        <v>#DIV/0!</v>
      </c>
      <c r="Q4783" s="4" t="e">
        <f t="shared" si="818"/>
        <v>#DIV/0!</v>
      </c>
      <c r="R4783" s="6" t="e">
        <f>-MIN(data!$B$5/(POWER(LN(H4783),2))*O4783/100, N4783)</f>
        <v>#NUM!</v>
      </c>
      <c r="S4783" s="6" t="e">
        <f t="shared" si="820"/>
        <v>#NUM!</v>
      </c>
      <c r="T4783" s="4" t="e">
        <f t="shared" si="821"/>
        <v>#DIV/0!</v>
      </c>
      <c r="U4783" s="4" t="e">
        <f t="shared" si="825"/>
        <v>#DIV/0!</v>
      </c>
      <c r="V4783" s="4" t="e">
        <f t="shared" si="826"/>
        <v>#DIV/0!</v>
      </c>
      <c r="W4783" s="6" t="e">
        <f t="shared" si="822"/>
        <v>#NUM!</v>
      </c>
      <c r="X4783" s="6" t="e">
        <f t="shared" si="827"/>
        <v>#NUM!</v>
      </c>
      <c r="Y4783" s="6" t="e">
        <f t="shared" si="828"/>
        <v>#NUM!</v>
      </c>
      <c r="AA4783" s="1" t="e">
        <f t="shared" si="823"/>
        <v>#DIV/0!</v>
      </c>
      <c r="AB4783" s="1" t="e">
        <f t="shared" si="824"/>
        <v>#DIV/0!</v>
      </c>
    </row>
    <row r="4784" spans="3:28" x14ac:dyDescent="0.25">
      <c r="C4784" s="1">
        <v>1988</v>
      </c>
      <c r="D4784" s="1" t="s">
        <v>133</v>
      </c>
      <c r="E4784" s="2" t="s">
        <v>322</v>
      </c>
      <c r="F4784">
        <v>4</v>
      </c>
      <c r="G4784">
        <v>4209488</v>
      </c>
      <c r="H4784" s="1">
        <v>0</v>
      </c>
      <c r="I4784" s="1">
        <v>542</v>
      </c>
      <c r="J4784" s="1">
        <v>55306.12</v>
      </c>
      <c r="L4784" s="3"/>
      <c r="M4784">
        <v>9.8000000000000007</v>
      </c>
      <c r="N4784"/>
      <c r="O4784" s="1">
        <f t="shared" si="819"/>
        <v>0</v>
      </c>
      <c r="P4784" s="5" t="e">
        <f>-MIN(data!$B$4 / data!H4784 * data!O4784 / 100, data!M4784)</f>
        <v>#DIV/0!</v>
      </c>
      <c r="Q4784" s="4" t="e">
        <f t="shared" si="818"/>
        <v>#DIV/0!</v>
      </c>
      <c r="R4784" s="6" t="e">
        <f>-MIN(data!$B$5/(POWER(LN(H4784),2))*O4784/100, N4784)</f>
        <v>#NUM!</v>
      </c>
      <c r="S4784" s="6" t="e">
        <f t="shared" si="820"/>
        <v>#NUM!</v>
      </c>
      <c r="T4784" s="4" t="e">
        <f t="shared" si="821"/>
        <v>#DIV/0!</v>
      </c>
      <c r="U4784" s="4" t="e">
        <f t="shared" si="825"/>
        <v>#DIV/0!</v>
      </c>
      <c r="V4784" s="4" t="e">
        <f t="shared" si="826"/>
        <v>#DIV/0!</v>
      </c>
      <c r="W4784" s="6" t="e">
        <f t="shared" si="822"/>
        <v>#NUM!</v>
      </c>
      <c r="X4784" s="6" t="e">
        <f t="shared" si="827"/>
        <v>#NUM!</v>
      </c>
      <c r="Y4784" s="6" t="e">
        <f t="shared" si="828"/>
        <v>#NUM!</v>
      </c>
      <c r="AA4784" s="1" t="e">
        <f t="shared" si="823"/>
        <v>#DIV/0!</v>
      </c>
      <c r="AB4784" s="1" t="e">
        <f t="shared" si="824"/>
        <v>#DIV/0!</v>
      </c>
    </row>
    <row r="4785" spans="3:28" x14ac:dyDescent="0.25">
      <c r="C4785" s="1">
        <v>1989</v>
      </c>
      <c r="D4785" s="1" t="s">
        <v>133</v>
      </c>
      <c r="E4785" s="2" t="s">
        <v>322</v>
      </c>
      <c r="F4785">
        <v>4</v>
      </c>
      <c r="G4785">
        <v>4226901</v>
      </c>
      <c r="H4785" s="1">
        <v>0</v>
      </c>
      <c r="I4785" s="1">
        <v>525</v>
      </c>
      <c r="J4785" s="1">
        <v>56451.61</v>
      </c>
      <c r="L4785" s="3"/>
      <c r="M4785">
        <v>9.3000000000000007</v>
      </c>
      <c r="N4785"/>
      <c r="O4785" s="1">
        <f t="shared" si="819"/>
        <v>0</v>
      </c>
      <c r="P4785" s="5" t="e">
        <f>-MIN(data!$B$4 / data!H4785 * data!O4785 / 100, data!M4785)</f>
        <v>#DIV/0!</v>
      </c>
      <c r="Q4785" s="4" t="e">
        <f t="shared" si="818"/>
        <v>#DIV/0!</v>
      </c>
      <c r="R4785" s="6" t="e">
        <f>-MIN(data!$B$5/(POWER(LN(H4785),2))*O4785/100, N4785)</f>
        <v>#NUM!</v>
      </c>
      <c r="S4785" s="6" t="e">
        <f t="shared" si="820"/>
        <v>#NUM!</v>
      </c>
      <c r="T4785" s="4" t="e">
        <f t="shared" si="821"/>
        <v>#DIV/0!</v>
      </c>
      <c r="U4785" s="4" t="e">
        <f t="shared" si="825"/>
        <v>#DIV/0!</v>
      </c>
      <c r="V4785" s="4" t="e">
        <f t="shared" si="826"/>
        <v>#DIV/0!</v>
      </c>
      <c r="W4785" s="6" t="e">
        <f t="shared" si="822"/>
        <v>#NUM!</v>
      </c>
      <c r="X4785" s="6" t="e">
        <f t="shared" si="827"/>
        <v>#NUM!</v>
      </c>
      <c r="Y4785" s="6" t="e">
        <f t="shared" si="828"/>
        <v>#NUM!</v>
      </c>
      <c r="AA4785" s="1" t="e">
        <f t="shared" si="823"/>
        <v>#DIV/0!</v>
      </c>
      <c r="AB4785" s="1" t="e">
        <f t="shared" si="824"/>
        <v>#DIV/0!</v>
      </c>
    </row>
    <row r="4786" spans="3:28" x14ac:dyDescent="0.25">
      <c r="C4786" s="1">
        <v>1990</v>
      </c>
      <c r="D4786" s="1" t="s">
        <v>133</v>
      </c>
      <c r="E4786" s="2" t="s">
        <v>322</v>
      </c>
      <c r="F4786">
        <v>4</v>
      </c>
      <c r="G4786">
        <v>4241473</v>
      </c>
      <c r="H4786" s="1">
        <v>0</v>
      </c>
      <c r="I4786" s="1">
        <v>496</v>
      </c>
      <c r="J4786" s="1">
        <v>57011.49</v>
      </c>
      <c r="K4786" s="1">
        <v>57142.86</v>
      </c>
      <c r="L4786" s="3">
        <v>4</v>
      </c>
      <c r="M4786">
        <v>8.6999999999999993</v>
      </c>
      <c r="N4786">
        <v>7</v>
      </c>
      <c r="O4786" s="1">
        <f t="shared" si="819"/>
        <v>0</v>
      </c>
      <c r="P4786" s="5" t="e">
        <f>-MIN(data!$B$4 / data!H4786 * data!O4786 / 100, data!M4786)</f>
        <v>#DIV/0!</v>
      </c>
      <c r="Q4786" s="4" t="e">
        <f t="shared" si="818"/>
        <v>#DIV/0!</v>
      </c>
      <c r="R4786" s="6" t="e">
        <f>-MIN(data!$B$5/(POWER(LN(H4786),2))*O4786/100, N4786)</f>
        <v>#NUM!</v>
      </c>
      <c r="S4786" s="6" t="e">
        <f t="shared" si="820"/>
        <v>#NUM!</v>
      </c>
      <c r="T4786" s="4" t="e">
        <f t="shared" si="821"/>
        <v>#DIV/0!</v>
      </c>
      <c r="U4786" s="4" t="e">
        <f t="shared" si="825"/>
        <v>#DIV/0!</v>
      </c>
      <c r="V4786" s="4" t="e">
        <f t="shared" si="826"/>
        <v>#DIV/0!</v>
      </c>
      <c r="W4786" s="6" t="e">
        <f t="shared" si="822"/>
        <v>#NUM!</v>
      </c>
      <c r="X4786" s="6" t="e">
        <f t="shared" si="827"/>
        <v>#NUM!</v>
      </c>
      <c r="Y4786" s="6" t="e">
        <f t="shared" si="828"/>
        <v>#NUM!</v>
      </c>
      <c r="AA4786" s="1" t="e">
        <f t="shared" si="823"/>
        <v>#DIV/0!</v>
      </c>
      <c r="AB4786" s="1" t="e">
        <f t="shared" si="824"/>
        <v>#DIV/0!</v>
      </c>
    </row>
    <row r="4787" spans="3:28" x14ac:dyDescent="0.25">
      <c r="C4787" s="1">
        <v>1991</v>
      </c>
      <c r="D4787" s="1" t="s">
        <v>133</v>
      </c>
      <c r="E4787" s="2" t="s">
        <v>322</v>
      </c>
      <c r="F4787">
        <v>4</v>
      </c>
      <c r="G4787">
        <v>4261732</v>
      </c>
      <c r="H4787" s="1">
        <v>0</v>
      </c>
      <c r="I4787" s="1">
        <v>462</v>
      </c>
      <c r="J4787" s="1">
        <v>58481.01</v>
      </c>
      <c r="K4787" s="1">
        <v>57142.86</v>
      </c>
      <c r="L4787" s="3">
        <v>4</v>
      </c>
      <c r="M4787">
        <v>7.9</v>
      </c>
      <c r="N4787">
        <v>7</v>
      </c>
      <c r="O4787" s="1">
        <f t="shared" si="819"/>
        <v>0</v>
      </c>
      <c r="P4787" s="5" t="e">
        <f>-MIN(data!$B$4 / data!H4787 * data!O4787 / 100, data!M4787)</f>
        <v>#DIV/0!</v>
      </c>
      <c r="Q4787" s="4" t="e">
        <f t="shared" si="818"/>
        <v>#DIV/0!</v>
      </c>
      <c r="R4787" s="6" t="e">
        <f>-MIN(data!$B$5/(POWER(LN(H4787),2))*O4787/100, N4787)</f>
        <v>#NUM!</v>
      </c>
      <c r="S4787" s="6" t="e">
        <f t="shared" si="820"/>
        <v>#NUM!</v>
      </c>
      <c r="T4787" s="4" t="e">
        <f t="shared" si="821"/>
        <v>#DIV/0!</v>
      </c>
      <c r="U4787" s="4" t="e">
        <f t="shared" si="825"/>
        <v>#DIV/0!</v>
      </c>
      <c r="V4787" s="4" t="e">
        <f t="shared" si="826"/>
        <v>#DIV/0!</v>
      </c>
      <c r="W4787" s="6" t="e">
        <f t="shared" si="822"/>
        <v>#NUM!</v>
      </c>
      <c r="X4787" s="6" t="e">
        <f t="shared" si="827"/>
        <v>#NUM!</v>
      </c>
      <c r="Y4787" s="6" t="e">
        <f t="shared" si="828"/>
        <v>#NUM!</v>
      </c>
      <c r="AA4787" s="1" t="e">
        <f t="shared" si="823"/>
        <v>#DIV/0!</v>
      </c>
      <c r="AB4787" s="1" t="e">
        <f t="shared" si="824"/>
        <v>#DIV/0!</v>
      </c>
    </row>
    <row r="4788" spans="3:28" x14ac:dyDescent="0.25">
      <c r="C4788" s="1">
        <v>1992</v>
      </c>
      <c r="D4788" s="1" t="s">
        <v>133</v>
      </c>
      <c r="E4788" s="2" t="s">
        <v>322</v>
      </c>
      <c r="F4788">
        <v>4</v>
      </c>
      <c r="G4788">
        <v>4286401</v>
      </c>
      <c r="H4788" s="1">
        <v>0</v>
      </c>
      <c r="I4788" s="1">
        <v>426</v>
      </c>
      <c r="J4788" s="1">
        <v>59166.67</v>
      </c>
      <c r="K4788" s="1">
        <v>57142.86</v>
      </c>
      <c r="L4788" s="3">
        <v>4</v>
      </c>
      <c r="M4788">
        <v>7.2</v>
      </c>
      <c r="N4788">
        <v>7</v>
      </c>
      <c r="O4788" s="1">
        <f t="shared" si="819"/>
        <v>0</v>
      </c>
      <c r="P4788" s="5" t="e">
        <f>-MIN(data!$B$4 / data!H4788 * data!O4788 / 100, data!M4788)</f>
        <v>#DIV/0!</v>
      </c>
      <c r="Q4788" s="4" t="e">
        <f t="shared" si="818"/>
        <v>#DIV/0!</v>
      </c>
      <c r="R4788" s="6" t="e">
        <f>-MIN(data!$B$5/(POWER(LN(H4788),2))*O4788/100, N4788)</f>
        <v>#NUM!</v>
      </c>
      <c r="S4788" s="6" t="e">
        <f t="shared" si="820"/>
        <v>#NUM!</v>
      </c>
      <c r="T4788" s="4" t="e">
        <f t="shared" si="821"/>
        <v>#DIV/0!</v>
      </c>
      <c r="U4788" s="4" t="e">
        <f t="shared" si="825"/>
        <v>#DIV/0!</v>
      </c>
      <c r="V4788" s="4" t="e">
        <f t="shared" si="826"/>
        <v>#DIV/0!</v>
      </c>
      <c r="W4788" s="6" t="e">
        <f t="shared" si="822"/>
        <v>#NUM!</v>
      </c>
      <c r="X4788" s="6" t="e">
        <f t="shared" si="827"/>
        <v>#NUM!</v>
      </c>
      <c r="Y4788" s="6" t="e">
        <f t="shared" si="828"/>
        <v>#NUM!</v>
      </c>
      <c r="AA4788" s="1" t="e">
        <f t="shared" si="823"/>
        <v>#DIV/0!</v>
      </c>
      <c r="AB4788" s="1" t="e">
        <f t="shared" si="824"/>
        <v>#DIV/0!</v>
      </c>
    </row>
    <row r="4789" spans="3:28" x14ac:dyDescent="0.25">
      <c r="C4789" s="1">
        <v>1993</v>
      </c>
      <c r="D4789" s="1" t="s">
        <v>133</v>
      </c>
      <c r="E4789" s="2" t="s">
        <v>322</v>
      </c>
      <c r="F4789">
        <v>4</v>
      </c>
      <c r="G4789">
        <v>4311991</v>
      </c>
      <c r="H4789" s="1">
        <v>0</v>
      </c>
      <c r="I4789" s="1">
        <v>393</v>
      </c>
      <c r="J4789" s="1">
        <v>59545.45</v>
      </c>
      <c r="K4789" s="1">
        <v>57142.86</v>
      </c>
      <c r="L4789" s="3">
        <v>4</v>
      </c>
      <c r="M4789">
        <v>6.6</v>
      </c>
      <c r="N4789">
        <v>7</v>
      </c>
      <c r="O4789" s="1">
        <f t="shared" si="819"/>
        <v>0</v>
      </c>
      <c r="P4789" s="5" t="e">
        <f>-MIN(data!$B$4 / data!H4789 * data!O4789 / 100, data!M4789)</f>
        <v>#DIV/0!</v>
      </c>
      <c r="Q4789" s="4" t="e">
        <f t="shared" si="818"/>
        <v>#DIV/0!</v>
      </c>
      <c r="R4789" s="6" t="e">
        <f>-MIN(data!$B$5/(POWER(LN(H4789),2))*O4789/100, N4789)</f>
        <v>#NUM!</v>
      </c>
      <c r="S4789" s="6" t="e">
        <f t="shared" si="820"/>
        <v>#NUM!</v>
      </c>
      <c r="T4789" s="4" t="e">
        <f t="shared" si="821"/>
        <v>#DIV/0!</v>
      </c>
      <c r="U4789" s="4" t="e">
        <f t="shared" si="825"/>
        <v>#DIV/0!</v>
      </c>
      <c r="V4789" s="4" t="e">
        <f t="shared" si="826"/>
        <v>#DIV/0!</v>
      </c>
      <c r="W4789" s="6" t="e">
        <f t="shared" si="822"/>
        <v>#NUM!</v>
      </c>
      <c r="X4789" s="6" t="e">
        <f t="shared" si="827"/>
        <v>#NUM!</v>
      </c>
      <c r="Y4789" s="6" t="e">
        <f t="shared" si="828"/>
        <v>#NUM!</v>
      </c>
      <c r="AA4789" s="1" t="e">
        <f t="shared" si="823"/>
        <v>#DIV/0!</v>
      </c>
      <c r="AB4789" s="1" t="e">
        <f t="shared" si="824"/>
        <v>#DIV/0!</v>
      </c>
    </row>
    <row r="4790" spans="3:28" x14ac:dyDescent="0.25">
      <c r="C4790" s="1">
        <v>1994</v>
      </c>
      <c r="D4790" s="1" t="s">
        <v>133</v>
      </c>
      <c r="E4790" s="2" t="s">
        <v>322</v>
      </c>
      <c r="F4790">
        <v>4</v>
      </c>
      <c r="G4790">
        <v>4336613</v>
      </c>
      <c r="H4790" s="1">
        <v>0</v>
      </c>
      <c r="I4790" s="1">
        <v>365</v>
      </c>
      <c r="J4790" s="1">
        <v>59836.07</v>
      </c>
      <c r="K4790" s="1">
        <v>57142.86</v>
      </c>
      <c r="L4790" s="3">
        <v>4</v>
      </c>
      <c r="M4790">
        <v>6.1</v>
      </c>
      <c r="N4790">
        <v>7</v>
      </c>
      <c r="O4790" s="1">
        <f t="shared" si="819"/>
        <v>0</v>
      </c>
      <c r="P4790" s="5" t="e">
        <f>-MIN(data!$B$4 / data!H4790 * data!O4790 / 100, data!M4790)</f>
        <v>#DIV/0!</v>
      </c>
      <c r="Q4790" s="4" t="e">
        <f t="shared" si="818"/>
        <v>#DIV/0!</v>
      </c>
      <c r="R4790" s="6" t="e">
        <f>-MIN(data!$B$5/(POWER(LN(H4790),2))*O4790/100, N4790)</f>
        <v>#NUM!</v>
      </c>
      <c r="S4790" s="6" t="e">
        <f t="shared" si="820"/>
        <v>#NUM!</v>
      </c>
      <c r="T4790" s="4" t="e">
        <f t="shared" si="821"/>
        <v>#DIV/0!</v>
      </c>
      <c r="U4790" s="4" t="e">
        <f t="shared" si="825"/>
        <v>#DIV/0!</v>
      </c>
      <c r="V4790" s="4" t="e">
        <f t="shared" si="826"/>
        <v>#DIV/0!</v>
      </c>
      <c r="W4790" s="6" t="e">
        <f t="shared" si="822"/>
        <v>#NUM!</v>
      </c>
      <c r="X4790" s="6" t="e">
        <f t="shared" si="827"/>
        <v>#NUM!</v>
      </c>
      <c r="Y4790" s="6" t="e">
        <f t="shared" si="828"/>
        <v>#NUM!</v>
      </c>
      <c r="AA4790" s="1" t="e">
        <f t="shared" si="823"/>
        <v>#DIV/0!</v>
      </c>
      <c r="AB4790" s="1" t="e">
        <f t="shared" si="824"/>
        <v>#DIV/0!</v>
      </c>
    </row>
    <row r="4791" spans="3:28" x14ac:dyDescent="0.25">
      <c r="C4791" s="1">
        <v>1995</v>
      </c>
      <c r="D4791" s="1" t="s">
        <v>133</v>
      </c>
      <c r="E4791" s="2" t="s">
        <v>322</v>
      </c>
      <c r="F4791">
        <v>4</v>
      </c>
      <c r="G4791">
        <v>4359184</v>
      </c>
      <c r="H4791" s="1">
        <v>36504.129999999997</v>
      </c>
      <c r="I4791" s="1">
        <v>343</v>
      </c>
      <c r="J4791" s="1">
        <v>60175.44</v>
      </c>
      <c r="K4791" s="1">
        <v>57142.86</v>
      </c>
      <c r="L4791" s="3">
        <v>4</v>
      </c>
      <c r="M4791">
        <v>5.7</v>
      </c>
      <c r="N4791">
        <v>7</v>
      </c>
      <c r="O4791" s="1">
        <f t="shared" si="819"/>
        <v>0</v>
      </c>
      <c r="P4791" s="5">
        <f>-MIN(data!$B$4 / data!H4791 * data!O4791 / 100, data!M4791)</f>
        <v>0</v>
      </c>
      <c r="Q4791" s="4">
        <f t="shared" si="818"/>
        <v>0</v>
      </c>
      <c r="R4791" s="6">
        <f>-MIN(data!$B$5/(POWER(LN(H4791),2))*O4791/100, N4791)</f>
        <v>0</v>
      </c>
      <c r="S4791" s="6">
        <f t="shared" si="820"/>
        <v>0</v>
      </c>
      <c r="T4791" s="4">
        <f t="shared" si="821"/>
        <v>5.7</v>
      </c>
      <c r="U4791" s="4" t="e">
        <f t="shared" si="825"/>
        <v>#DIV/0!</v>
      </c>
      <c r="V4791" s="4" t="e">
        <f t="shared" si="826"/>
        <v>#DIV/0!</v>
      </c>
      <c r="W4791" s="6">
        <f t="shared" si="822"/>
        <v>7</v>
      </c>
      <c r="X4791" s="6" t="e">
        <f t="shared" si="827"/>
        <v>#DIV/0!</v>
      </c>
      <c r="Y4791" s="6" t="e">
        <f t="shared" si="828"/>
        <v>#DIV/0!</v>
      </c>
      <c r="AA4791" s="1">
        <f t="shared" si="823"/>
        <v>0</v>
      </c>
      <c r="AB4791" s="1">
        <f t="shared" si="824"/>
        <v>0</v>
      </c>
    </row>
    <row r="4792" spans="3:28" x14ac:dyDescent="0.25">
      <c r="C4792" s="1">
        <v>1996</v>
      </c>
      <c r="D4792" s="1" t="s">
        <v>133</v>
      </c>
      <c r="E4792" s="2" t="s">
        <v>322</v>
      </c>
      <c r="F4792">
        <v>4</v>
      </c>
      <c r="G4792">
        <v>4381336</v>
      </c>
      <c r="H4792" s="1">
        <v>38690.550000000003</v>
      </c>
      <c r="I4792" s="1">
        <v>326</v>
      </c>
      <c r="J4792" s="1">
        <v>60370.37</v>
      </c>
      <c r="K4792" s="1">
        <v>57142.86</v>
      </c>
      <c r="L4792" s="3">
        <v>4</v>
      </c>
      <c r="M4792">
        <v>5.4</v>
      </c>
      <c r="N4792">
        <v>7</v>
      </c>
      <c r="O4792" s="1">
        <f t="shared" si="819"/>
        <v>0</v>
      </c>
      <c r="P4792" s="5">
        <f>-MIN(data!$B$4 / data!H4792 * data!O4792 / 100, data!M4792)</f>
        <v>0</v>
      </c>
      <c r="Q4792" s="4">
        <f t="shared" si="818"/>
        <v>0</v>
      </c>
      <c r="R4792" s="6">
        <f>-MIN(data!$B$5/(POWER(LN(H4792),2))*O4792/100, N4792)</f>
        <v>0</v>
      </c>
      <c r="S4792" s="6">
        <f t="shared" si="820"/>
        <v>0</v>
      </c>
      <c r="T4792" s="4">
        <f t="shared" si="821"/>
        <v>5.4</v>
      </c>
      <c r="U4792" s="4" t="e">
        <f t="shared" si="825"/>
        <v>#DIV/0!</v>
      </c>
      <c r="V4792" s="4" t="e">
        <f t="shared" si="826"/>
        <v>#DIV/0!</v>
      </c>
      <c r="W4792" s="6">
        <f t="shared" si="822"/>
        <v>7</v>
      </c>
      <c r="X4792" s="6" t="e">
        <f t="shared" si="827"/>
        <v>#DIV/0!</v>
      </c>
      <c r="Y4792" s="6" t="e">
        <f t="shared" si="828"/>
        <v>#DIV/0!</v>
      </c>
      <c r="AA4792" s="1">
        <f t="shared" si="823"/>
        <v>0</v>
      </c>
      <c r="AB4792" s="1">
        <f t="shared" si="824"/>
        <v>0</v>
      </c>
    </row>
    <row r="4793" spans="3:28" x14ac:dyDescent="0.25">
      <c r="C4793" s="1">
        <v>1997</v>
      </c>
      <c r="D4793" s="1" t="s">
        <v>133</v>
      </c>
      <c r="E4793" s="2" t="s">
        <v>322</v>
      </c>
      <c r="F4793">
        <v>4</v>
      </c>
      <c r="G4793">
        <v>4405157</v>
      </c>
      <c r="H4793" s="1">
        <v>40360.720000000001</v>
      </c>
      <c r="I4793" s="1">
        <v>313</v>
      </c>
      <c r="J4793" s="1">
        <v>60192.31</v>
      </c>
      <c r="K4793" s="1">
        <v>57142.86</v>
      </c>
      <c r="L4793" s="3">
        <v>4</v>
      </c>
      <c r="M4793">
        <v>5.2</v>
      </c>
      <c r="N4793">
        <v>7</v>
      </c>
      <c r="O4793" s="1">
        <f t="shared" si="819"/>
        <v>0</v>
      </c>
      <c r="P4793" s="5">
        <f>-MIN(data!$B$4 / data!H4793 * data!O4793 / 100, data!M4793)</f>
        <v>0</v>
      </c>
      <c r="Q4793" s="4">
        <f t="shared" si="818"/>
        <v>0</v>
      </c>
      <c r="R4793" s="6">
        <f>-MIN(data!$B$5/(POWER(LN(H4793),2))*O4793/100, N4793)</f>
        <v>0</v>
      </c>
      <c r="S4793" s="6">
        <f t="shared" si="820"/>
        <v>0</v>
      </c>
      <c r="T4793" s="4">
        <f t="shared" si="821"/>
        <v>5.2</v>
      </c>
      <c r="U4793" s="4" t="e">
        <f t="shared" si="825"/>
        <v>#DIV/0!</v>
      </c>
      <c r="V4793" s="4" t="e">
        <f t="shared" si="826"/>
        <v>#DIV/0!</v>
      </c>
      <c r="W4793" s="6">
        <f t="shared" si="822"/>
        <v>7</v>
      </c>
      <c r="X4793" s="6" t="e">
        <f t="shared" si="827"/>
        <v>#DIV/0!</v>
      </c>
      <c r="Y4793" s="6" t="e">
        <f t="shared" si="828"/>
        <v>#DIV/0!</v>
      </c>
      <c r="AA4793" s="1">
        <f t="shared" si="823"/>
        <v>0</v>
      </c>
      <c r="AB4793" s="1">
        <f t="shared" si="824"/>
        <v>0</v>
      </c>
    </row>
    <row r="4794" spans="3:28" x14ac:dyDescent="0.25">
      <c r="C4794" s="1">
        <v>1998</v>
      </c>
      <c r="D4794" s="1" t="s">
        <v>133</v>
      </c>
      <c r="E4794" s="2" t="s">
        <v>322</v>
      </c>
      <c r="F4794">
        <v>4</v>
      </c>
      <c r="G4794">
        <v>4431464</v>
      </c>
      <c r="H4794" s="1">
        <v>39648.25</v>
      </c>
      <c r="I4794" s="1">
        <v>303</v>
      </c>
      <c r="J4794" s="1">
        <v>59411.76</v>
      </c>
      <c r="K4794" s="1">
        <v>57142.86</v>
      </c>
      <c r="L4794" s="3">
        <v>4</v>
      </c>
      <c r="M4794">
        <v>5.0999999999999996</v>
      </c>
      <c r="N4794">
        <v>7</v>
      </c>
      <c r="O4794" s="1">
        <f t="shared" si="819"/>
        <v>0</v>
      </c>
      <c r="P4794" s="5">
        <f>-MIN(data!$B$4 / data!H4794 * data!O4794 / 100, data!M4794)</f>
        <v>0</v>
      </c>
      <c r="Q4794" s="4">
        <f t="shared" si="818"/>
        <v>0</v>
      </c>
      <c r="R4794" s="6">
        <f>-MIN(data!$B$5/(POWER(LN(H4794),2))*O4794/100, N4794)</f>
        <v>0</v>
      </c>
      <c r="S4794" s="6">
        <f t="shared" si="820"/>
        <v>0</v>
      </c>
      <c r="T4794" s="4">
        <f t="shared" si="821"/>
        <v>5.0999999999999996</v>
      </c>
      <c r="U4794" s="4" t="e">
        <f t="shared" si="825"/>
        <v>#DIV/0!</v>
      </c>
      <c r="V4794" s="4" t="e">
        <f t="shared" si="826"/>
        <v>#DIV/0!</v>
      </c>
      <c r="W4794" s="6">
        <f t="shared" si="822"/>
        <v>7</v>
      </c>
      <c r="X4794" s="6" t="e">
        <f t="shared" si="827"/>
        <v>#DIV/0!</v>
      </c>
      <c r="Y4794" s="6" t="e">
        <f t="shared" si="828"/>
        <v>#DIV/0!</v>
      </c>
      <c r="AA4794" s="1">
        <f t="shared" si="823"/>
        <v>0</v>
      </c>
      <c r="AB4794" s="1">
        <f t="shared" si="824"/>
        <v>0</v>
      </c>
    </row>
    <row r="4795" spans="3:28" x14ac:dyDescent="0.25">
      <c r="C4795" s="1">
        <v>1999</v>
      </c>
      <c r="D4795" s="1" t="s">
        <v>133</v>
      </c>
      <c r="E4795" s="2" t="s">
        <v>322</v>
      </c>
      <c r="F4795">
        <v>4</v>
      </c>
      <c r="G4795">
        <v>4461913</v>
      </c>
      <c r="H4795" s="1">
        <v>41238.29</v>
      </c>
      <c r="I4795" s="1">
        <v>293</v>
      </c>
      <c r="J4795" s="1">
        <v>58600</v>
      </c>
      <c r="K4795" s="1">
        <v>57142.86</v>
      </c>
      <c r="L4795" s="3">
        <v>4</v>
      </c>
      <c r="M4795">
        <v>5</v>
      </c>
      <c r="N4795">
        <v>7</v>
      </c>
      <c r="O4795" s="1">
        <f t="shared" si="819"/>
        <v>0</v>
      </c>
      <c r="P4795" s="5">
        <f>-MIN(data!$B$4 / data!H4795 * data!O4795 / 100, data!M4795)</f>
        <v>0</v>
      </c>
      <c r="Q4795" s="4">
        <f t="shared" si="818"/>
        <v>0</v>
      </c>
      <c r="R4795" s="6">
        <f>-MIN(data!$B$5/(POWER(LN(H4795),2))*O4795/100, N4795)</f>
        <v>0</v>
      </c>
      <c r="S4795" s="6">
        <f t="shared" si="820"/>
        <v>0</v>
      </c>
      <c r="T4795" s="4">
        <f t="shared" si="821"/>
        <v>5</v>
      </c>
      <c r="U4795" s="4" t="e">
        <f t="shared" si="825"/>
        <v>#DIV/0!</v>
      </c>
      <c r="V4795" s="4" t="e">
        <f t="shared" si="826"/>
        <v>#DIV/0!</v>
      </c>
      <c r="W4795" s="6">
        <f t="shared" si="822"/>
        <v>7</v>
      </c>
      <c r="X4795" s="6" t="e">
        <f t="shared" si="827"/>
        <v>#DIV/0!</v>
      </c>
      <c r="Y4795" s="6" t="e">
        <f t="shared" si="828"/>
        <v>#DIV/0!</v>
      </c>
      <c r="AA4795" s="1">
        <f t="shared" si="823"/>
        <v>0</v>
      </c>
      <c r="AB4795" s="1">
        <f t="shared" si="824"/>
        <v>0</v>
      </c>
    </row>
    <row r="4796" spans="3:28" x14ac:dyDescent="0.25">
      <c r="C4796" s="1">
        <v>2000</v>
      </c>
      <c r="D4796" s="1" t="s">
        <v>133</v>
      </c>
      <c r="E4796" s="2" t="s">
        <v>322</v>
      </c>
      <c r="F4796">
        <v>4</v>
      </c>
      <c r="G4796">
        <v>4490967</v>
      </c>
      <c r="H4796" s="1">
        <v>45806.44</v>
      </c>
      <c r="I4796" s="1">
        <v>283</v>
      </c>
      <c r="J4796" s="1">
        <v>57755.1</v>
      </c>
      <c r="K4796" s="1">
        <v>57142.86</v>
      </c>
      <c r="L4796" s="3">
        <v>4</v>
      </c>
      <c r="M4796">
        <v>4.9000000000000004</v>
      </c>
      <c r="N4796">
        <v>7</v>
      </c>
      <c r="O4796" s="1">
        <f t="shared" si="819"/>
        <v>0</v>
      </c>
      <c r="P4796" s="5">
        <f>-MIN(data!$B$4 / data!H4796 * data!O4796 / 100, data!M4796)</f>
        <v>0</v>
      </c>
      <c r="Q4796" s="4">
        <f t="shared" si="818"/>
        <v>0</v>
      </c>
      <c r="R4796" s="6">
        <f>-MIN(data!$B$5/(POWER(LN(H4796),2))*O4796/100, N4796)</f>
        <v>0</v>
      </c>
      <c r="S4796" s="6">
        <f t="shared" si="820"/>
        <v>0</v>
      </c>
      <c r="T4796" s="4">
        <f t="shared" si="821"/>
        <v>4.9000000000000004</v>
      </c>
      <c r="U4796" s="4" t="e">
        <f t="shared" si="825"/>
        <v>#DIV/0!</v>
      </c>
      <c r="V4796" s="4" t="e">
        <f t="shared" si="826"/>
        <v>#DIV/0!</v>
      </c>
      <c r="W4796" s="6">
        <f t="shared" si="822"/>
        <v>7</v>
      </c>
      <c r="X4796" s="6" t="e">
        <f t="shared" si="827"/>
        <v>#DIV/0!</v>
      </c>
      <c r="Y4796" s="6" t="e">
        <f t="shared" si="828"/>
        <v>#DIV/0!</v>
      </c>
      <c r="AA4796" s="1">
        <f t="shared" si="823"/>
        <v>0</v>
      </c>
      <c r="AB4796" s="1">
        <f t="shared" si="824"/>
        <v>0</v>
      </c>
    </row>
    <row r="4797" spans="3:28" x14ac:dyDescent="0.25">
      <c r="C4797" s="1">
        <v>2001</v>
      </c>
      <c r="D4797" s="1" t="s">
        <v>133</v>
      </c>
      <c r="E4797" s="2" t="s">
        <v>322</v>
      </c>
      <c r="F4797">
        <v>4</v>
      </c>
      <c r="G4797">
        <v>4513751</v>
      </c>
      <c r="H4797" s="1">
        <v>46500.71</v>
      </c>
      <c r="I4797" s="1">
        <v>272</v>
      </c>
      <c r="J4797" s="1">
        <v>57872.34</v>
      </c>
      <c r="K4797" s="1">
        <v>57142.86</v>
      </c>
      <c r="L4797" s="3">
        <v>4</v>
      </c>
      <c r="M4797">
        <v>4.7</v>
      </c>
      <c r="N4797">
        <v>7</v>
      </c>
      <c r="O4797" s="1">
        <f t="shared" si="819"/>
        <v>0</v>
      </c>
      <c r="P4797" s="5">
        <f>-MIN(data!$B$4 / data!H4797 * data!O4797 / 100, data!M4797)</f>
        <v>0</v>
      </c>
      <c r="Q4797" s="4">
        <f t="shared" si="818"/>
        <v>0</v>
      </c>
      <c r="R4797" s="6">
        <f>-MIN(data!$B$5/(POWER(LN(H4797),2))*O4797/100, N4797)</f>
        <v>0</v>
      </c>
      <c r="S4797" s="6">
        <f t="shared" si="820"/>
        <v>0</v>
      </c>
      <c r="T4797" s="4">
        <f t="shared" si="821"/>
        <v>4.7</v>
      </c>
      <c r="U4797" s="4" t="e">
        <f t="shared" si="825"/>
        <v>#DIV/0!</v>
      </c>
      <c r="V4797" s="4" t="e">
        <f t="shared" si="826"/>
        <v>#DIV/0!</v>
      </c>
      <c r="W4797" s="6">
        <f t="shared" si="822"/>
        <v>7</v>
      </c>
      <c r="X4797" s="6" t="e">
        <f t="shared" si="827"/>
        <v>#DIV/0!</v>
      </c>
      <c r="Y4797" s="6" t="e">
        <f t="shared" si="828"/>
        <v>#DIV/0!</v>
      </c>
      <c r="AA4797" s="1">
        <f t="shared" si="823"/>
        <v>0</v>
      </c>
      <c r="AB4797" s="1">
        <f t="shared" si="824"/>
        <v>0</v>
      </c>
    </row>
    <row r="4798" spans="3:28" x14ac:dyDescent="0.25">
      <c r="C4798" s="1">
        <v>2002</v>
      </c>
      <c r="D4798" s="1" t="s">
        <v>133</v>
      </c>
      <c r="E4798" s="2" t="s">
        <v>322</v>
      </c>
      <c r="F4798">
        <v>4</v>
      </c>
      <c r="G4798">
        <v>4538159</v>
      </c>
      <c r="H4798" s="1">
        <v>45852.160000000003</v>
      </c>
      <c r="I4798" s="1">
        <v>261</v>
      </c>
      <c r="J4798" s="1">
        <v>58000</v>
      </c>
      <c r="K4798" s="1">
        <v>66666.67</v>
      </c>
      <c r="L4798" s="3">
        <v>4</v>
      </c>
      <c r="M4798">
        <v>4.5</v>
      </c>
      <c r="N4798">
        <v>6</v>
      </c>
      <c r="O4798" s="1">
        <f t="shared" si="819"/>
        <v>0</v>
      </c>
      <c r="P4798" s="5">
        <f>-MIN(data!$B$4 / data!H4798 * data!O4798 / 100, data!M4798)</f>
        <v>0</v>
      </c>
      <c r="Q4798" s="4">
        <f t="shared" si="818"/>
        <v>0</v>
      </c>
      <c r="R4798" s="6">
        <f>-MIN(data!$B$5/(POWER(LN(H4798),2))*O4798/100, N4798)</f>
        <v>0</v>
      </c>
      <c r="S4798" s="6">
        <f t="shared" si="820"/>
        <v>0</v>
      </c>
      <c r="T4798" s="4">
        <f t="shared" si="821"/>
        <v>4.5</v>
      </c>
      <c r="U4798" s="4" t="e">
        <f t="shared" si="825"/>
        <v>#DIV/0!</v>
      </c>
      <c r="V4798" s="4" t="e">
        <f t="shared" si="826"/>
        <v>#DIV/0!</v>
      </c>
      <c r="W4798" s="6">
        <f t="shared" si="822"/>
        <v>6</v>
      </c>
      <c r="X4798" s="6" t="e">
        <f t="shared" si="827"/>
        <v>#DIV/0!</v>
      </c>
      <c r="Y4798" s="6" t="e">
        <f t="shared" si="828"/>
        <v>#DIV/0!</v>
      </c>
      <c r="AA4798" s="1">
        <f t="shared" si="823"/>
        <v>0</v>
      </c>
      <c r="AB4798" s="1">
        <f t="shared" si="824"/>
        <v>0</v>
      </c>
    </row>
    <row r="4799" spans="3:28" x14ac:dyDescent="0.25">
      <c r="C4799" s="1">
        <v>2003</v>
      </c>
      <c r="D4799" s="1" t="s">
        <v>133</v>
      </c>
      <c r="E4799" s="2" t="s">
        <v>322</v>
      </c>
      <c r="F4799">
        <v>4</v>
      </c>
      <c r="G4799">
        <v>4564855</v>
      </c>
      <c r="H4799" s="1">
        <v>45776.480000000003</v>
      </c>
      <c r="I4799" s="1">
        <v>251</v>
      </c>
      <c r="J4799" s="1">
        <v>57045.45</v>
      </c>
      <c r="K4799" s="1">
        <v>57142.86</v>
      </c>
      <c r="L4799" s="3">
        <v>4</v>
      </c>
      <c r="M4799">
        <v>4.4000000000000004</v>
      </c>
      <c r="N4799">
        <v>7</v>
      </c>
      <c r="O4799" s="1">
        <f t="shared" si="819"/>
        <v>0</v>
      </c>
      <c r="P4799" s="5">
        <f>-MIN(data!$B$4 / data!H4799 * data!O4799 / 100, data!M4799)</f>
        <v>0</v>
      </c>
      <c r="Q4799" s="4">
        <f t="shared" ref="Q4799:Q4862" si="829">-P4799*J4799/1000</f>
        <v>0</v>
      </c>
      <c r="R4799" s="6">
        <f>-MIN(data!$B$5/(POWER(LN(H4799),2))*O4799/100, N4799)</f>
        <v>0</v>
      </c>
      <c r="S4799" s="6">
        <f t="shared" si="820"/>
        <v>0</v>
      </c>
      <c r="T4799" s="4">
        <f t="shared" si="821"/>
        <v>4.4000000000000004</v>
      </c>
      <c r="U4799" s="4" t="e">
        <f t="shared" si="825"/>
        <v>#DIV/0!</v>
      </c>
      <c r="V4799" s="4" t="e">
        <f t="shared" si="826"/>
        <v>#DIV/0!</v>
      </c>
      <c r="W4799" s="6">
        <f t="shared" si="822"/>
        <v>7</v>
      </c>
      <c r="X4799" s="6" t="e">
        <f t="shared" si="827"/>
        <v>#DIV/0!</v>
      </c>
      <c r="Y4799" s="6" t="e">
        <f t="shared" si="828"/>
        <v>#DIV/0!</v>
      </c>
      <c r="AA4799" s="1">
        <f t="shared" si="823"/>
        <v>0</v>
      </c>
      <c r="AB4799" s="1">
        <f t="shared" si="824"/>
        <v>0</v>
      </c>
    </row>
    <row r="4800" spans="3:28" x14ac:dyDescent="0.25">
      <c r="C4800" s="1">
        <v>2004</v>
      </c>
      <c r="D4800" s="1" t="s">
        <v>133</v>
      </c>
      <c r="E4800" s="2" t="s">
        <v>322</v>
      </c>
      <c r="F4800">
        <v>4</v>
      </c>
      <c r="G4800">
        <v>4591910</v>
      </c>
      <c r="H4800" s="1">
        <v>48002.97</v>
      </c>
      <c r="I4800" s="1">
        <v>241</v>
      </c>
      <c r="J4800" s="1">
        <v>57380.95</v>
      </c>
      <c r="K4800" s="1">
        <v>57142.86</v>
      </c>
      <c r="L4800" s="3">
        <v>4</v>
      </c>
      <c r="M4800">
        <v>4.2</v>
      </c>
      <c r="N4800">
        <v>7</v>
      </c>
      <c r="O4800" s="1">
        <f t="shared" si="819"/>
        <v>0</v>
      </c>
      <c r="P4800" s="5">
        <f>-MIN(data!$B$4 / data!H4800 * data!O4800 / 100, data!M4800)</f>
        <v>0</v>
      </c>
      <c r="Q4800" s="4">
        <f t="shared" si="829"/>
        <v>0</v>
      </c>
      <c r="R4800" s="6">
        <f>-MIN(data!$B$5/(POWER(LN(H4800),2))*O4800/100, N4800)</f>
        <v>0</v>
      </c>
      <c r="S4800" s="6">
        <f t="shared" si="820"/>
        <v>0</v>
      </c>
      <c r="T4800" s="4">
        <f t="shared" si="821"/>
        <v>4.2</v>
      </c>
      <c r="U4800" s="4" t="e">
        <f t="shared" si="825"/>
        <v>#DIV/0!</v>
      </c>
      <c r="V4800" s="4" t="e">
        <f t="shared" si="826"/>
        <v>#DIV/0!</v>
      </c>
      <c r="W4800" s="6">
        <f t="shared" si="822"/>
        <v>7</v>
      </c>
      <c r="X4800" s="6" t="e">
        <f t="shared" si="827"/>
        <v>#DIV/0!</v>
      </c>
      <c r="Y4800" s="6" t="e">
        <f t="shared" si="828"/>
        <v>#DIV/0!</v>
      </c>
      <c r="AA4800" s="1">
        <f t="shared" si="823"/>
        <v>0</v>
      </c>
      <c r="AB4800" s="1">
        <f t="shared" si="824"/>
        <v>0</v>
      </c>
    </row>
    <row r="4801" spans="3:28" x14ac:dyDescent="0.25">
      <c r="C4801" s="1">
        <v>2005</v>
      </c>
      <c r="D4801" s="1" t="s">
        <v>133</v>
      </c>
      <c r="E4801" s="2" t="s">
        <v>322</v>
      </c>
      <c r="F4801">
        <v>4</v>
      </c>
      <c r="G4801">
        <v>4623291</v>
      </c>
      <c r="H4801" s="1">
        <v>49804.63</v>
      </c>
      <c r="I4801" s="1">
        <v>233</v>
      </c>
      <c r="J4801" s="1">
        <v>58250</v>
      </c>
      <c r="K4801" s="1">
        <v>57142.86</v>
      </c>
      <c r="L4801" s="3">
        <v>4</v>
      </c>
      <c r="M4801">
        <v>4</v>
      </c>
      <c r="N4801">
        <v>7</v>
      </c>
      <c r="O4801" s="1">
        <f t="shared" si="819"/>
        <v>0</v>
      </c>
      <c r="P4801" s="5">
        <f>-MIN(data!$B$4 / data!H4801 * data!O4801 / 100, data!M4801)</f>
        <v>0</v>
      </c>
      <c r="Q4801" s="4">
        <f t="shared" si="829"/>
        <v>0</v>
      </c>
      <c r="R4801" s="6">
        <f>-MIN(data!$B$5/(POWER(LN(H4801),2))*O4801/100, N4801)</f>
        <v>0</v>
      </c>
      <c r="S4801" s="6">
        <f t="shared" si="820"/>
        <v>0</v>
      </c>
      <c r="T4801" s="4">
        <f t="shared" si="821"/>
        <v>4</v>
      </c>
      <c r="U4801" s="4" t="e">
        <f t="shared" si="825"/>
        <v>#DIV/0!</v>
      </c>
      <c r="V4801" s="4" t="e">
        <f t="shared" si="826"/>
        <v>#DIV/0!</v>
      </c>
      <c r="W4801" s="6">
        <f t="shared" si="822"/>
        <v>7</v>
      </c>
      <c r="X4801" s="6" t="e">
        <f t="shared" si="827"/>
        <v>#DIV/0!</v>
      </c>
      <c r="Y4801" s="6" t="e">
        <f t="shared" si="828"/>
        <v>#DIV/0!</v>
      </c>
      <c r="AA4801" s="1">
        <f t="shared" si="823"/>
        <v>0</v>
      </c>
      <c r="AB4801" s="1">
        <f t="shared" si="824"/>
        <v>0</v>
      </c>
    </row>
    <row r="4802" spans="3:28" x14ac:dyDescent="0.25">
      <c r="C4802" s="1">
        <v>2006</v>
      </c>
      <c r="D4802" s="1" t="s">
        <v>133</v>
      </c>
      <c r="E4802" s="2" t="s">
        <v>322</v>
      </c>
      <c r="F4802">
        <v>4</v>
      </c>
      <c r="G4802">
        <v>4660677</v>
      </c>
      <c r="H4802" s="1">
        <v>52332.22</v>
      </c>
      <c r="I4802" s="1">
        <v>225</v>
      </c>
      <c r="J4802" s="1">
        <v>57692.31</v>
      </c>
      <c r="K4802" s="1">
        <v>66666.67</v>
      </c>
      <c r="L4802" s="3">
        <v>4</v>
      </c>
      <c r="M4802">
        <v>3.9</v>
      </c>
      <c r="N4802">
        <v>6</v>
      </c>
      <c r="O4802" s="1">
        <f t="shared" si="819"/>
        <v>0</v>
      </c>
      <c r="P4802" s="5">
        <f>-MIN(data!$B$4 / data!H4802 * data!O4802 / 100, data!M4802)</f>
        <v>0</v>
      </c>
      <c r="Q4802" s="4">
        <f t="shared" si="829"/>
        <v>0</v>
      </c>
      <c r="R4802" s="6">
        <f>-MIN(data!$B$5/(POWER(LN(H4802),2))*O4802/100, N4802)</f>
        <v>0</v>
      </c>
      <c r="S4802" s="6">
        <f t="shared" si="820"/>
        <v>0</v>
      </c>
      <c r="T4802" s="4">
        <f t="shared" si="821"/>
        <v>3.9</v>
      </c>
      <c r="U4802" s="4" t="e">
        <f t="shared" si="825"/>
        <v>#DIV/0!</v>
      </c>
      <c r="V4802" s="4" t="e">
        <f t="shared" si="826"/>
        <v>#DIV/0!</v>
      </c>
      <c r="W4802" s="6">
        <f t="shared" si="822"/>
        <v>6</v>
      </c>
      <c r="X4802" s="6" t="e">
        <f t="shared" si="827"/>
        <v>#DIV/0!</v>
      </c>
      <c r="Y4802" s="6" t="e">
        <f t="shared" si="828"/>
        <v>#DIV/0!</v>
      </c>
      <c r="AA4802" s="1">
        <f t="shared" si="823"/>
        <v>0</v>
      </c>
      <c r="AB4802" s="1">
        <f t="shared" si="824"/>
        <v>0</v>
      </c>
    </row>
    <row r="4803" spans="3:28" x14ac:dyDescent="0.25">
      <c r="C4803" s="1">
        <v>2007</v>
      </c>
      <c r="D4803" s="1" t="s">
        <v>133</v>
      </c>
      <c r="E4803" s="2" t="s">
        <v>322</v>
      </c>
      <c r="F4803">
        <v>4</v>
      </c>
      <c r="G4803">
        <v>4709153</v>
      </c>
      <c r="H4803" s="1">
        <v>53083.05</v>
      </c>
      <c r="I4803" s="1">
        <v>217</v>
      </c>
      <c r="J4803" s="1">
        <v>58648.65</v>
      </c>
      <c r="K4803" s="1">
        <v>66666.67</v>
      </c>
      <c r="L4803" s="3">
        <v>4</v>
      </c>
      <c r="M4803">
        <v>3.7</v>
      </c>
      <c r="N4803">
        <v>6</v>
      </c>
      <c r="O4803" s="1">
        <f t="shared" ref="O4803:O4866" si="830">IF($A$3="Percentage of government revenue per capita",$B$3,0) + IF($A$3="Absolute extra revenue",AA4803,0) + IF($A$3="Absolute revenue per capita",AB4803,0)</f>
        <v>0</v>
      </c>
      <c r="P4803" s="5">
        <f>-MIN(data!$B$4 / data!H4803 * data!O4803 / 100, data!M4803)</f>
        <v>0</v>
      </c>
      <c r="Q4803" s="4">
        <f t="shared" si="829"/>
        <v>0</v>
      </c>
      <c r="R4803" s="6">
        <f>-MIN(data!$B$5/(POWER(LN(H4803),2))*O4803/100, N4803)</f>
        <v>0</v>
      </c>
      <c r="S4803" s="6">
        <f t="shared" ref="S4803:S4866" si="831">-R4803*K4803/100000</f>
        <v>0</v>
      </c>
      <c r="T4803" s="4">
        <f t="shared" ref="T4803:T4866" si="832">M4803+P4803</f>
        <v>3.7</v>
      </c>
      <c r="U4803" s="4" t="e">
        <f t="shared" si="825"/>
        <v>#DIV/0!</v>
      </c>
      <c r="V4803" s="4" t="e">
        <f t="shared" si="826"/>
        <v>#DIV/0!</v>
      </c>
      <c r="W4803" s="6">
        <f t="shared" ref="W4803:W4866" si="833">N4803+R4803</f>
        <v>6</v>
      </c>
      <c r="X4803" s="6" t="e">
        <f t="shared" si="827"/>
        <v>#DIV/0!</v>
      </c>
      <c r="Y4803" s="6" t="e">
        <f t="shared" si="828"/>
        <v>#DIV/0!</v>
      </c>
      <c r="AA4803" s="1">
        <f t="shared" si="823"/>
        <v>0</v>
      </c>
      <c r="AB4803" s="1">
        <f t="shared" si="824"/>
        <v>0</v>
      </c>
    </row>
    <row r="4804" spans="3:28" x14ac:dyDescent="0.25">
      <c r="C4804" s="1">
        <v>2008</v>
      </c>
      <c r="D4804" s="1" t="s">
        <v>133</v>
      </c>
      <c r="E4804" s="2" t="s">
        <v>322</v>
      </c>
      <c r="F4804">
        <v>4</v>
      </c>
      <c r="G4804">
        <v>4768212</v>
      </c>
      <c r="H4804" s="1">
        <v>53032.18</v>
      </c>
      <c r="I4804" s="1">
        <v>209</v>
      </c>
      <c r="J4804" s="1">
        <v>59714.29</v>
      </c>
      <c r="K4804" s="1">
        <v>50000</v>
      </c>
      <c r="L4804" s="3">
        <v>4</v>
      </c>
      <c r="M4804">
        <v>3.5</v>
      </c>
      <c r="N4804">
        <v>6</v>
      </c>
      <c r="O4804" s="1">
        <f t="shared" si="830"/>
        <v>0</v>
      </c>
      <c r="P4804" s="5">
        <f>-MIN(data!$B$4 / data!H4804 * data!O4804 / 100, data!M4804)</f>
        <v>0</v>
      </c>
      <c r="Q4804" s="4">
        <f t="shared" si="829"/>
        <v>0</v>
      </c>
      <c r="R4804" s="6">
        <f>-MIN(data!$B$5/(POWER(LN(H4804),2))*O4804/100, N4804)</f>
        <v>0</v>
      </c>
      <c r="S4804" s="6">
        <f t="shared" si="831"/>
        <v>0</v>
      </c>
      <c r="T4804" s="4">
        <f t="shared" si="832"/>
        <v>3.5</v>
      </c>
      <c r="U4804" s="4" t="e">
        <f t="shared" si="825"/>
        <v>#DIV/0!</v>
      </c>
      <c r="V4804" s="4" t="e">
        <f t="shared" si="826"/>
        <v>#DIV/0!</v>
      </c>
      <c r="W4804" s="6">
        <f t="shared" si="833"/>
        <v>6</v>
      </c>
      <c r="X4804" s="6" t="e">
        <f t="shared" si="827"/>
        <v>#DIV/0!</v>
      </c>
      <c r="Y4804" s="6" t="e">
        <f t="shared" si="828"/>
        <v>#DIV/0!</v>
      </c>
      <c r="AA4804" s="1">
        <f t="shared" ref="AA4804:AA4867" si="834">$B$3*100/G4804/H4804</f>
        <v>0</v>
      </c>
      <c r="AB4804" s="1">
        <f t="shared" ref="AB4804:AB4867" si="835">$B$3/H4804*100</f>
        <v>0</v>
      </c>
    </row>
    <row r="4805" spans="3:28" x14ac:dyDescent="0.25">
      <c r="C4805" s="1">
        <v>2009</v>
      </c>
      <c r="D4805" s="1" t="s">
        <v>133</v>
      </c>
      <c r="E4805" s="2" t="s">
        <v>322</v>
      </c>
      <c r="F4805">
        <v>4</v>
      </c>
      <c r="G4805">
        <v>4828726</v>
      </c>
      <c r="H4805" s="1">
        <v>49169.63</v>
      </c>
      <c r="I4805" s="1">
        <v>201</v>
      </c>
      <c r="J4805" s="1">
        <v>59117.65</v>
      </c>
      <c r="K4805" s="1">
        <v>50000</v>
      </c>
      <c r="L4805" s="3">
        <v>3</v>
      </c>
      <c r="M4805">
        <v>3.4</v>
      </c>
      <c r="N4805">
        <v>6</v>
      </c>
      <c r="O4805" s="1">
        <f t="shared" si="830"/>
        <v>0</v>
      </c>
      <c r="P4805" s="5">
        <f>-MIN(data!$B$4 / data!H4805 * data!O4805 / 100, data!M4805)</f>
        <v>0</v>
      </c>
      <c r="Q4805" s="4">
        <f t="shared" si="829"/>
        <v>0</v>
      </c>
      <c r="R4805" s="6">
        <f>-MIN(data!$B$5/(POWER(LN(H4805),2))*O4805/100, N4805)</f>
        <v>0</v>
      </c>
      <c r="S4805" s="6">
        <f t="shared" si="831"/>
        <v>0</v>
      </c>
      <c r="T4805" s="4">
        <f t="shared" si="832"/>
        <v>3.4</v>
      </c>
      <c r="U4805" s="4" t="e">
        <f t="shared" si="825"/>
        <v>#DIV/0!</v>
      </c>
      <c r="V4805" s="4" t="e">
        <f t="shared" si="826"/>
        <v>#DIV/0!</v>
      </c>
      <c r="W4805" s="6">
        <f t="shared" si="833"/>
        <v>6</v>
      </c>
      <c r="X4805" s="6" t="e">
        <f t="shared" si="827"/>
        <v>#DIV/0!</v>
      </c>
      <c r="Y4805" s="6" t="e">
        <f t="shared" si="828"/>
        <v>#DIV/0!</v>
      </c>
      <c r="AA4805" s="1">
        <f t="shared" si="834"/>
        <v>0</v>
      </c>
      <c r="AB4805" s="1">
        <f t="shared" si="835"/>
        <v>0</v>
      </c>
    </row>
    <row r="4806" spans="3:28" x14ac:dyDescent="0.25">
      <c r="C4806" s="1">
        <v>2010</v>
      </c>
      <c r="D4806" s="1" t="s">
        <v>133</v>
      </c>
      <c r="E4806" s="2" t="s">
        <v>322</v>
      </c>
      <c r="F4806">
        <v>4</v>
      </c>
      <c r="G4806">
        <v>4889252</v>
      </c>
      <c r="H4806" s="1">
        <v>48545.74</v>
      </c>
      <c r="I4806" s="1">
        <v>193</v>
      </c>
      <c r="J4806" s="1">
        <v>60312.5</v>
      </c>
      <c r="K4806" s="1">
        <v>50000</v>
      </c>
      <c r="L4806" s="3">
        <v>3</v>
      </c>
      <c r="M4806">
        <v>3.2</v>
      </c>
      <c r="N4806">
        <v>6</v>
      </c>
      <c r="O4806" s="1">
        <f t="shared" si="830"/>
        <v>0</v>
      </c>
      <c r="P4806" s="5">
        <f>-MIN(data!$B$4 / data!H4806 * data!O4806 / 100, data!M4806)</f>
        <v>0</v>
      </c>
      <c r="Q4806" s="4">
        <f t="shared" si="829"/>
        <v>0</v>
      </c>
      <c r="R4806" s="6">
        <f>-MIN(data!$B$5/(POWER(LN(H4806),2))*O4806/100, N4806)</f>
        <v>0</v>
      </c>
      <c r="S4806" s="6">
        <f t="shared" si="831"/>
        <v>0</v>
      </c>
      <c r="T4806" s="4">
        <f t="shared" si="832"/>
        <v>3.2</v>
      </c>
      <c r="U4806" s="4" t="e">
        <f t="shared" si="825"/>
        <v>#DIV/0!</v>
      </c>
      <c r="V4806" s="4" t="e">
        <f t="shared" si="826"/>
        <v>#DIV/0!</v>
      </c>
      <c r="W4806" s="6">
        <f t="shared" si="833"/>
        <v>6</v>
      </c>
      <c r="X4806" s="6" t="e">
        <f t="shared" si="827"/>
        <v>#DIV/0!</v>
      </c>
      <c r="Y4806" s="6" t="e">
        <f t="shared" si="828"/>
        <v>#DIV/0!</v>
      </c>
      <c r="AA4806" s="1">
        <f t="shared" si="834"/>
        <v>0</v>
      </c>
      <c r="AB4806" s="1">
        <f t="shared" si="835"/>
        <v>0</v>
      </c>
    </row>
    <row r="4807" spans="3:28" x14ac:dyDescent="0.25">
      <c r="C4807" s="1">
        <v>2011</v>
      </c>
      <c r="D4807" s="1" t="s">
        <v>133</v>
      </c>
      <c r="E4807" s="2" t="s">
        <v>322</v>
      </c>
      <c r="F4807">
        <v>4</v>
      </c>
      <c r="G4807">
        <v>4953088</v>
      </c>
      <c r="H4807" s="1">
        <v>49505.58</v>
      </c>
      <c r="I4807" s="1">
        <v>185</v>
      </c>
      <c r="J4807" s="1">
        <v>59677.42</v>
      </c>
      <c r="K4807" s="1">
        <v>50000</v>
      </c>
      <c r="L4807" s="3">
        <v>3</v>
      </c>
      <c r="M4807">
        <v>3.1</v>
      </c>
      <c r="N4807">
        <v>6</v>
      </c>
      <c r="O4807" s="1">
        <f t="shared" si="830"/>
        <v>0</v>
      </c>
      <c r="P4807" s="5">
        <f>-MIN(data!$B$4 / data!H4807 * data!O4807 / 100, data!M4807)</f>
        <v>0</v>
      </c>
      <c r="Q4807" s="4">
        <f t="shared" si="829"/>
        <v>0</v>
      </c>
      <c r="R4807" s="6">
        <f>-MIN(data!$B$5/(POWER(LN(H4807),2))*O4807/100, N4807)</f>
        <v>0</v>
      </c>
      <c r="S4807" s="6">
        <f t="shared" si="831"/>
        <v>0</v>
      </c>
      <c r="T4807" s="4">
        <f t="shared" si="832"/>
        <v>3.1</v>
      </c>
      <c r="U4807" s="4" t="e">
        <f t="shared" si="825"/>
        <v>#DIV/0!</v>
      </c>
      <c r="V4807" s="4" t="e">
        <f t="shared" si="826"/>
        <v>#DIV/0!</v>
      </c>
      <c r="W4807" s="6">
        <f t="shared" si="833"/>
        <v>6</v>
      </c>
      <c r="X4807" s="6" t="e">
        <f t="shared" si="827"/>
        <v>#DIV/0!</v>
      </c>
      <c r="Y4807" s="6" t="e">
        <f t="shared" si="828"/>
        <v>#DIV/0!</v>
      </c>
      <c r="AA4807" s="1">
        <f t="shared" si="834"/>
        <v>0</v>
      </c>
      <c r="AB4807" s="1">
        <f t="shared" si="835"/>
        <v>0</v>
      </c>
    </row>
    <row r="4808" spans="3:28" x14ac:dyDescent="0.25">
      <c r="C4808" s="1">
        <v>2012</v>
      </c>
      <c r="D4808" s="1" t="s">
        <v>133</v>
      </c>
      <c r="E4808" s="2" t="s">
        <v>322</v>
      </c>
      <c r="F4808">
        <v>4</v>
      </c>
      <c r="G4808">
        <v>5018573</v>
      </c>
      <c r="H4808" s="1">
        <v>49772.54</v>
      </c>
      <c r="I4808" s="1">
        <v>179</v>
      </c>
      <c r="J4808" s="1">
        <v>59666.67</v>
      </c>
      <c r="K4808" s="1">
        <v>60000</v>
      </c>
      <c r="L4808" s="3">
        <v>3</v>
      </c>
      <c r="M4808">
        <v>3</v>
      </c>
      <c r="N4808">
        <v>5</v>
      </c>
      <c r="O4808" s="1">
        <f t="shared" si="830"/>
        <v>0</v>
      </c>
      <c r="P4808" s="5">
        <f>-MIN(data!$B$4 / data!H4808 * data!O4808 / 100, data!M4808)</f>
        <v>0</v>
      </c>
      <c r="Q4808" s="4">
        <f t="shared" si="829"/>
        <v>0</v>
      </c>
      <c r="R4808" s="6">
        <f>-MIN(data!$B$5/(POWER(LN(H4808),2))*O4808/100, N4808)</f>
        <v>0</v>
      </c>
      <c r="S4808" s="6">
        <f t="shared" si="831"/>
        <v>0</v>
      </c>
      <c r="T4808" s="4">
        <f t="shared" si="832"/>
        <v>3</v>
      </c>
      <c r="U4808" s="4" t="e">
        <f t="shared" si="825"/>
        <v>#DIV/0!</v>
      </c>
      <c r="V4808" s="4" t="e">
        <f t="shared" si="826"/>
        <v>#DIV/0!</v>
      </c>
      <c r="W4808" s="6">
        <f t="shared" si="833"/>
        <v>5</v>
      </c>
      <c r="X4808" s="6" t="e">
        <f t="shared" si="827"/>
        <v>#DIV/0!</v>
      </c>
      <c r="Y4808" s="6" t="e">
        <f t="shared" si="828"/>
        <v>#DIV/0!</v>
      </c>
      <c r="AA4808" s="1">
        <f t="shared" si="834"/>
        <v>0</v>
      </c>
      <c r="AB4808" s="1">
        <f t="shared" si="835"/>
        <v>0</v>
      </c>
    </row>
    <row r="4809" spans="3:28" x14ac:dyDescent="0.25">
      <c r="C4809" s="1">
        <v>2013</v>
      </c>
      <c r="D4809" s="1" t="s">
        <v>133</v>
      </c>
      <c r="E4809" s="2" t="s">
        <v>322</v>
      </c>
      <c r="F4809">
        <v>4</v>
      </c>
      <c r="G4809">
        <v>5079623</v>
      </c>
      <c r="H4809" s="1">
        <v>47934.85</v>
      </c>
      <c r="I4809" s="1">
        <v>174</v>
      </c>
      <c r="J4809" s="1">
        <v>60000</v>
      </c>
      <c r="K4809" s="1">
        <v>60000</v>
      </c>
      <c r="L4809" s="3">
        <v>3</v>
      </c>
      <c r="M4809">
        <v>2.9</v>
      </c>
      <c r="N4809">
        <v>5</v>
      </c>
      <c r="O4809" s="1">
        <f t="shared" si="830"/>
        <v>0</v>
      </c>
      <c r="P4809" s="5">
        <f>-MIN(data!$B$4 / data!H4809 * data!O4809 / 100, data!M4809)</f>
        <v>0</v>
      </c>
      <c r="Q4809" s="4">
        <f t="shared" si="829"/>
        <v>0</v>
      </c>
      <c r="R4809" s="6">
        <f>-MIN(data!$B$5/(POWER(LN(H4809),2))*O4809/100, N4809)</f>
        <v>0</v>
      </c>
      <c r="S4809" s="6">
        <f t="shared" si="831"/>
        <v>0</v>
      </c>
      <c r="T4809" s="4">
        <f t="shared" si="832"/>
        <v>2.9</v>
      </c>
      <c r="U4809" s="4" t="e">
        <f t="shared" si="825"/>
        <v>#DIV/0!</v>
      </c>
      <c r="V4809" s="4" t="e">
        <f t="shared" si="826"/>
        <v>#DIV/0!</v>
      </c>
      <c r="W4809" s="6">
        <f t="shared" si="833"/>
        <v>5</v>
      </c>
      <c r="X4809" s="6" t="e">
        <f t="shared" si="827"/>
        <v>#DIV/0!</v>
      </c>
      <c r="Y4809" s="6" t="e">
        <f t="shared" si="828"/>
        <v>#DIV/0!</v>
      </c>
      <c r="AA4809" s="1">
        <f t="shared" si="834"/>
        <v>0</v>
      </c>
      <c r="AB4809" s="1">
        <f t="shared" si="835"/>
        <v>0</v>
      </c>
    </row>
    <row r="4810" spans="3:28" x14ac:dyDescent="0.25">
      <c r="C4810" s="1">
        <v>2014</v>
      </c>
      <c r="D4810" s="1" t="s">
        <v>133</v>
      </c>
      <c r="E4810" s="2" t="s">
        <v>322</v>
      </c>
      <c r="F4810">
        <v>4</v>
      </c>
      <c r="G4810">
        <v>5137232</v>
      </c>
      <c r="H4810" s="1">
        <v>48137.05</v>
      </c>
      <c r="I4810" s="1">
        <v>169</v>
      </c>
      <c r="J4810" s="1">
        <v>60357.14</v>
      </c>
      <c r="K4810" s="1">
        <v>60000</v>
      </c>
      <c r="L4810" s="3">
        <v>3</v>
      </c>
      <c r="M4810">
        <v>2.8</v>
      </c>
      <c r="N4810">
        <v>5</v>
      </c>
      <c r="O4810" s="1">
        <f t="shared" si="830"/>
        <v>0</v>
      </c>
      <c r="P4810" s="5">
        <f>-MIN(data!$B$4 / data!H4810 * data!O4810 / 100, data!M4810)</f>
        <v>0</v>
      </c>
      <c r="Q4810" s="4">
        <f t="shared" si="829"/>
        <v>0</v>
      </c>
      <c r="R4810" s="6">
        <f>-MIN(data!$B$5/(POWER(LN(H4810),2))*O4810/100, N4810)</f>
        <v>0</v>
      </c>
      <c r="S4810" s="6">
        <f t="shared" si="831"/>
        <v>0</v>
      </c>
      <c r="T4810" s="4">
        <f t="shared" si="832"/>
        <v>2.8</v>
      </c>
      <c r="U4810" s="4" t="e">
        <f t="shared" si="825"/>
        <v>#DIV/0!</v>
      </c>
      <c r="V4810" s="4" t="e">
        <f t="shared" si="826"/>
        <v>#DIV/0!</v>
      </c>
      <c r="W4810" s="6">
        <f t="shared" si="833"/>
        <v>5</v>
      </c>
      <c r="X4810" s="6" t="e">
        <f t="shared" si="827"/>
        <v>#DIV/0!</v>
      </c>
      <c r="Y4810" s="6" t="e">
        <f t="shared" si="828"/>
        <v>#DIV/0!</v>
      </c>
      <c r="AA4810" s="1">
        <f t="shared" si="834"/>
        <v>0</v>
      </c>
      <c r="AB4810" s="1">
        <f t="shared" si="835"/>
        <v>0</v>
      </c>
    </row>
    <row r="4811" spans="3:28" x14ac:dyDescent="0.25">
      <c r="C4811" s="1">
        <v>2015</v>
      </c>
      <c r="D4811" s="1" t="s">
        <v>133</v>
      </c>
      <c r="E4811" s="2" t="s">
        <v>322</v>
      </c>
      <c r="F4811">
        <v>4</v>
      </c>
      <c r="G4811">
        <v>5188607</v>
      </c>
      <c r="H4811" s="1">
        <v>48752.59</v>
      </c>
      <c r="I4811" s="1">
        <v>166</v>
      </c>
      <c r="J4811" s="1">
        <v>61481.48</v>
      </c>
      <c r="L4811" s="3">
        <v>3</v>
      </c>
      <c r="M4811">
        <v>2.7</v>
      </c>
      <c r="N4811">
        <v>5</v>
      </c>
      <c r="O4811" s="1">
        <f t="shared" si="830"/>
        <v>0</v>
      </c>
      <c r="P4811" s="5">
        <f>-MIN(data!$B$4 / data!H4811 * data!O4811 / 100, data!M4811)</f>
        <v>0</v>
      </c>
      <c r="Q4811" s="4">
        <f t="shared" si="829"/>
        <v>0</v>
      </c>
      <c r="R4811" s="6">
        <f>-MIN(data!$B$5/(POWER(LN(H4811),2))*O4811/100, N4811)</f>
        <v>0</v>
      </c>
      <c r="S4811" s="6">
        <f t="shared" si="831"/>
        <v>0</v>
      </c>
      <c r="T4811" s="4">
        <f t="shared" si="832"/>
        <v>2.7</v>
      </c>
      <c r="U4811" s="4" t="e">
        <f t="shared" si="825"/>
        <v>#DIV/0!</v>
      </c>
      <c r="V4811" s="4" t="e">
        <f t="shared" si="826"/>
        <v>#DIV/0!</v>
      </c>
      <c r="W4811" s="6">
        <f t="shared" si="833"/>
        <v>5</v>
      </c>
      <c r="X4811" s="6" t="e">
        <f t="shared" si="827"/>
        <v>#DIV/0!</v>
      </c>
      <c r="Y4811" s="6" t="e">
        <f t="shared" si="828"/>
        <v>#DIV/0!</v>
      </c>
      <c r="AA4811" s="1">
        <f t="shared" si="834"/>
        <v>0</v>
      </c>
      <c r="AB4811" s="1">
        <f t="shared" si="835"/>
        <v>0</v>
      </c>
    </row>
    <row r="4812" spans="3:28" x14ac:dyDescent="0.25">
      <c r="C4812" s="1">
        <v>2016</v>
      </c>
      <c r="D4812" s="1" t="s">
        <v>133</v>
      </c>
      <c r="E4812" s="2" t="s">
        <v>322</v>
      </c>
      <c r="F4812">
        <v>4</v>
      </c>
      <c r="G4812">
        <v>5234519</v>
      </c>
      <c r="H4812" s="1">
        <v>48880.69</v>
      </c>
      <c r="I4812" s="1">
        <v>163</v>
      </c>
      <c r="J4812" s="1">
        <v>62692.31</v>
      </c>
      <c r="L4812" s="3"/>
      <c r="M4812">
        <v>2.6</v>
      </c>
      <c r="N4812"/>
      <c r="O4812" s="1">
        <f t="shared" si="830"/>
        <v>0</v>
      </c>
      <c r="P4812" s="5">
        <f>-MIN(data!$B$4 / data!H4812 * data!O4812 / 100, data!M4812)</f>
        <v>0</v>
      </c>
      <c r="Q4812" s="4">
        <f t="shared" si="829"/>
        <v>0</v>
      </c>
      <c r="R4812" s="6">
        <f>-MIN(data!$B$5/(POWER(LN(H4812),2))*O4812/100, N4812)</f>
        <v>0</v>
      </c>
      <c r="S4812" s="6">
        <f t="shared" si="831"/>
        <v>0</v>
      </c>
      <c r="T4812" s="4">
        <f t="shared" si="832"/>
        <v>2.6</v>
      </c>
      <c r="U4812" s="4" t="e">
        <f t="shared" ref="U4812:U4875" si="836">O4812*H4812/100/Q4812</f>
        <v>#DIV/0!</v>
      </c>
      <c r="V4812" s="4" t="e">
        <f t="shared" ref="V4812:V4875" si="837">U4812*G4812</f>
        <v>#DIV/0!</v>
      </c>
      <c r="W4812" s="6">
        <f t="shared" si="833"/>
        <v>0</v>
      </c>
      <c r="X4812" s="6" t="e">
        <f t="shared" ref="X4812:X4875" si="838">O4812*H4812/100/S4812</f>
        <v>#DIV/0!</v>
      </c>
      <c r="Y4812" s="6" t="e">
        <f t="shared" ref="Y4812:Y4875" si="839">X4812*G4812</f>
        <v>#DIV/0!</v>
      </c>
      <c r="AA4812" s="1">
        <f t="shared" si="834"/>
        <v>0</v>
      </c>
      <c r="AB4812" s="1">
        <f t="shared" si="835"/>
        <v>0</v>
      </c>
    </row>
    <row r="4813" spans="3:28" x14ac:dyDescent="0.25">
      <c r="C4813" s="1">
        <v>1980</v>
      </c>
      <c r="D4813" s="1" t="s">
        <v>134</v>
      </c>
      <c r="E4813" s="2" t="s">
        <v>316</v>
      </c>
      <c r="F4813">
        <v>1</v>
      </c>
      <c r="G4813">
        <v>15016402</v>
      </c>
      <c r="H4813" s="1">
        <v>21.62922</v>
      </c>
      <c r="I4813" s="1">
        <v>124197</v>
      </c>
      <c r="J4813" s="1">
        <v>597101</v>
      </c>
      <c r="L4813" s="3"/>
      <c r="M4813">
        <v>208</v>
      </c>
      <c r="N4813"/>
      <c r="O4813" s="1">
        <f t="shared" si="830"/>
        <v>0</v>
      </c>
      <c r="P4813" s="5">
        <f>-MIN(data!$B$4 / data!H4813 * data!O4813 / 100, data!M4813)</f>
        <v>0</v>
      </c>
      <c r="Q4813" s="4">
        <f t="shared" si="829"/>
        <v>0</v>
      </c>
      <c r="R4813" s="6">
        <f>-MIN(data!$B$5/(POWER(LN(H4813),2))*O4813/100, N4813)</f>
        <v>0</v>
      </c>
      <c r="S4813" s="6">
        <f t="shared" si="831"/>
        <v>0</v>
      </c>
      <c r="T4813" s="4">
        <f t="shared" si="832"/>
        <v>208</v>
      </c>
      <c r="U4813" s="4" t="e">
        <f t="shared" si="836"/>
        <v>#DIV/0!</v>
      </c>
      <c r="V4813" s="4" t="e">
        <f t="shared" si="837"/>
        <v>#DIV/0!</v>
      </c>
      <c r="W4813" s="6">
        <f t="shared" si="833"/>
        <v>0</v>
      </c>
      <c r="X4813" s="6" t="e">
        <f t="shared" si="838"/>
        <v>#DIV/0!</v>
      </c>
      <c r="Y4813" s="6" t="e">
        <f t="shared" si="839"/>
        <v>#DIV/0!</v>
      </c>
      <c r="AA4813" s="1">
        <f t="shared" si="834"/>
        <v>0</v>
      </c>
      <c r="AB4813" s="1">
        <f t="shared" si="835"/>
        <v>0</v>
      </c>
    </row>
    <row r="4814" spans="3:28" x14ac:dyDescent="0.25">
      <c r="C4814" s="1">
        <v>1981</v>
      </c>
      <c r="D4814" s="1" t="s">
        <v>134</v>
      </c>
      <c r="E4814" s="2" t="s">
        <v>316</v>
      </c>
      <c r="F4814">
        <v>1</v>
      </c>
      <c r="G4814">
        <v>15367230</v>
      </c>
      <c r="H4814" s="1">
        <v>25.426310000000001</v>
      </c>
      <c r="I4814" s="1">
        <v>122704</v>
      </c>
      <c r="J4814" s="1">
        <v>608650.80000000005</v>
      </c>
      <c r="L4814" s="3"/>
      <c r="M4814">
        <v>201.6</v>
      </c>
      <c r="N4814"/>
      <c r="O4814" s="1">
        <f t="shared" si="830"/>
        <v>0</v>
      </c>
      <c r="P4814" s="5">
        <f>-MIN(data!$B$4 / data!H4814 * data!O4814 / 100, data!M4814)</f>
        <v>0</v>
      </c>
      <c r="Q4814" s="4">
        <f t="shared" si="829"/>
        <v>0</v>
      </c>
      <c r="R4814" s="6">
        <f>-MIN(data!$B$5/(POWER(LN(H4814),2))*O4814/100, N4814)</f>
        <v>0</v>
      </c>
      <c r="S4814" s="6">
        <f t="shared" si="831"/>
        <v>0</v>
      </c>
      <c r="T4814" s="4">
        <f t="shared" si="832"/>
        <v>201.6</v>
      </c>
      <c r="U4814" s="4" t="e">
        <f t="shared" si="836"/>
        <v>#DIV/0!</v>
      </c>
      <c r="V4814" s="4" t="e">
        <f t="shared" si="837"/>
        <v>#DIV/0!</v>
      </c>
      <c r="W4814" s="6">
        <f t="shared" si="833"/>
        <v>0</v>
      </c>
      <c r="X4814" s="6" t="e">
        <f t="shared" si="838"/>
        <v>#DIV/0!</v>
      </c>
      <c r="Y4814" s="6" t="e">
        <f t="shared" si="839"/>
        <v>#DIV/0!</v>
      </c>
      <c r="AA4814" s="1">
        <f t="shared" si="834"/>
        <v>0</v>
      </c>
      <c r="AB4814" s="1">
        <f t="shared" si="835"/>
        <v>0</v>
      </c>
    </row>
    <row r="4815" spans="3:28" x14ac:dyDescent="0.25">
      <c r="C4815" s="1">
        <v>1982</v>
      </c>
      <c r="D4815" s="1" t="s">
        <v>134</v>
      </c>
      <c r="E4815" s="2" t="s">
        <v>316</v>
      </c>
      <c r="F4815">
        <v>1</v>
      </c>
      <c r="G4815">
        <v>15729431</v>
      </c>
      <c r="H4815" s="1">
        <v>26.29222</v>
      </c>
      <c r="I4815" s="1">
        <v>121022</v>
      </c>
      <c r="J4815" s="1">
        <v>619672.30000000005</v>
      </c>
      <c r="L4815" s="3"/>
      <c r="M4815">
        <v>195.3</v>
      </c>
      <c r="N4815"/>
      <c r="O4815" s="1">
        <f t="shared" si="830"/>
        <v>0</v>
      </c>
      <c r="P4815" s="5">
        <f>-MIN(data!$B$4 / data!H4815 * data!O4815 / 100, data!M4815)</f>
        <v>0</v>
      </c>
      <c r="Q4815" s="4">
        <f t="shared" si="829"/>
        <v>0</v>
      </c>
      <c r="R4815" s="6">
        <f>-MIN(data!$B$5/(POWER(LN(H4815),2))*O4815/100, N4815)</f>
        <v>0</v>
      </c>
      <c r="S4815" s="6">
        <f t="shared" si="831"/>
        <v>0</v>
      </c>
      <c r="T4815" s="4">
        <f t="shared" si="832"/>
        <v>195.3</v>
      </c>
      <c r="U4815" s="4" t="e">
        <f t="shared" si="836"/>
        <v>#DIV/0!</v>
      </c>
      <c r="V4815" s="4" t="e">
        <f t="shared" si="837"/>
        <v>#DIV/0!</v>
      </c>
      <c r="W4815" s="6">
        <f t="shared" si="833"/>
        <v>0</v>
      </c>
      <c r="X4815" s="6" t="e">
        <f t="shared" si="838"/>
        <v>#DIV/0!</v>
      </c>
      <c r="Y4815" s="6" t="e">
        <f t="shared" si="839"/>
        <v>#DIV/0!</v>
      </c>
      <c r="AA4815" s="1">
        <f t="shared" si="834"/>
        <v>0</v>
      </c>
      <c r="AB4815" s="1">
        <f t="shared" si="835"/>
        <v>0</v>
      </c>
    </row>
    <row r="4816" spans="3:28" x14ac:dyDescent="0.25">
      <c r="C4816" s="1">
        <v>1983</v>
      </c>
      <c r="D4816" s="1" t="s">
        <v>134</v>
      </c>
      <c r="E4816" s="2" t="s">
        <v>316</v>
      </c>
      <c r="F4816">
        <v>1</v>
      </c>
      <c r="G4816">
        <v>16100617</v>
      </c>
      <c r="H4816" s="1">
        <v>22.492039999999999</v>
      </c>
      <c r="I4816" s="1">
        <v>119152</v>
      </c>
      <c r="J4816" s="1">
        <v>630433.9</v>
      </c>
      <c r="L4816" s="3"/>
      <c r="M4816">
        <v>189</v>
      </c>
      <c r="N4816"/>
      <c r="O4816" s="1">
        <f t="shared" si="830"/>
        <v>0</v>
      </c>
      <c r="P4816" s="5">
        <f>-MIN(data!$B$4 / data!H4816 * data!O4816 / 100, data!M4816)</f>
        <v>0</v>
      </c>
      <c r="Q4816" s="4">
        <f t="shared" si="829"/>
        <v>0</v>
      </c>
      <c r="R4816" s="6">
        <f>-MIN(data!$B$5/(POWER(LN(H4816),2))*O4816/100, N4816)</f>
        <v>0</v>
      </c>
      <c r="S4816" s="6">
        <f t="shared" si="831"/>
        <v>0</v>
      </c>
      <c r="T4816" s="4">
        <f t="shared" si="832"/>
        <v>189</v>
      </c>
      <c r="U4816" s="4" t="e">
        <f t="shared" si="836"/>
        <v>#DIV/0!</v>
      </c>
      <c r="V4816" s="4" t="e">
        <f t="shared" si="837"/>
        <v>#DIV/0!</v>
      </c>
      <c r="W4816" s="6">
        <f t="shared" si="833"/>
        <v>0</v>
      </c>
      <c r="X4816" s="6" t="e">
        <f t="shared" si="838"/>
        <v>#DIV/0!</v>
      </c>
      <c r="Y4816" s="6" t="e">
        <f t="shared" si="839"/>
        <v>#DIV/0!</v>
      </c>
      <c r="AA4816" s="1">
        <f t="shared" si="834"/>
        <v>0</v>
      </c>
      <c r="AB4816" s="1">
        <f t="shared" si="835"/>
        <v>0</v>
      </c>
    </row>
    <row r="4817" spans="3:28" x14ac:dyDescent="0.25">
      <c r="C4817" s="1">
        <v>1984</v>
      </c>
      <c r="D4817" s="1" t="s">
        <v>134</v>
      </c>
      <c r="E4817" s="2" t="s">
        <v>316</v>
      </c>
      <c r="F4817">
        <v>1</v>
      </c>
      <c r="G4817">
        <v>16477473</v>
      </c>
      <c r="H4817" s="1">
        <v>24.258459999999999</v>
      </c>
      <c r="I4817" s="1">
        <v>116983</v>
      </c>
      <c r="J4817" s="1">
        <v>641354.19999999995</v>
      </c>
      <c r="L4817" s="3"/>
      <c r="M4817">
        <v>182.4</v>
      </c>
      <c r="N4817"/>
      <c r="O4817" s="1">
        <f t="shared" si="830"/>
        <v>0</v>
      </c>
      <c r="P4817" s="5">
        <f>-MIN(data!$B$4 / data!H4817 * data!O4817 / 100, data!M4817)</f>
        <v>0</v>
      </c>
      <c r="Q4817" s="4">
        <f t="shared" si="829"/>
        <v>0</v>
      </c>
      <c r="R4817" s="6">
        <f>-MIN(data!$B$5/(POWER(LN(H4817),2))*O4817/100, N4817)</f>
        <v>0</v>
      </c>
      <c r="S4817" s="6">
        <f t="shared" si="831"/>
        <v>0</v>
      </c>
      <c r="T4817" s="4">
        <f t="shared" si="832"/>
        <v>182.4</v>
      </c>
      <c r="U4817" s="4" t="e">
        <f t="shared" si="836"/>
        <v>#DIV/0!</v>
      </c>
      <c r="V4817" s="4" t="e">
        <f t="shared" si="837"/>
        <v>#DIV/0!</v>
      </c>
      <c r="W4817" s="6">
        <f t="shared" si="833"/>
        <v>0</v>
      </c>
      <c r="X4817" s="6" t="e">
        <f t="shared" si="838"/>
        <v>#DIV/0!</v>
      </c>
      <c r="Y4817" s="6" t="e">
        <f t="shared" si="839"/>
        <v>#DIV/0!</v>
      </c>
      <c r="AA4817" s="1">
        <f t="shared" si="834"/>
        <v>0</v>
      </c>
      <c r="AB4817" s="1">
        <f t="shared" si="835"/>
        <v>0</v>
      </c>
    </row>
    <row r="4818" spans="3:28" x14ac:dyDescent="0.25">
      <c r="C4818" s="1">
        <v>1985</v>
      </c>
      <c r="D4818" s="1" t="s">
        <v>134</v>
      </c>
      <c r="E4818" s="2" t="s">
        <v>316</v>
      </c>
      <c r="F4818">
        <v>1</v>
      </c>
      <c r="G4818">
        <v>16858310</v>
      </c>
      <c r="H4818" s="1">
        <v>24.404779999999999</v>
      </c>
      <c r="I4818" s="1">
        <v>114568</v>
      </c>
      <c r="J4818" s="1">
        <v>652066</v>
      </c>
      <c r="L4818" s="3"/>
      <c r="M4818">
        <v>175.7</v>
      </c>
      <c r="N4818"/>
      <c r="O4818" s="1">
        <f t="shared" si="830"/>
        <v>0</v>
      </c>
      <c r="P4818" s="5">
        <f>-MIN(data!$B$4 / data!H4818 * data!O4818 / 100, data!M4818)</f>
        <v>0</v>
      </c>
      <c r="Q4818" s="4">
        <f t="shared" si="829"/>
        <v>0</v>
      </c>
      <c r="R4818" s="6">
        <f>-MIN(data!$B$5/(POWER(LN(H4818),2))*O4818/100, N4818)</f>
        <v>0</v>
      </c>
      <c r="S4818" s="6">
        <f t="shared" si="831"/>
        <v>0</v>
      </c>
      <c r="T4818" s="4">
        <f t="shared" si="832"/>
        <v>175.7</v>
      </c>
      <c r="U4818" s="4" t="e">
        <f t="shared" si="836"/>
        <v>#DIV/0!</v>
      </c>
      <c r="V4818" s="4" t="e">
        <f t="shared" si="837"/>
        <v>#DIV/0!</v>
      </c>
      <c r="W4818" s="6">
        <f t="shared" si="833"/>
        <v>0</v>
      </c>
      <c r="X4818" s="6" t="e">
        <f t="shared" si="838"/>
        <v>#DIV/0!</v>
      </c>
      <c r="Y4818" s="6" t="e">
        <f t="shared" si="839"/>
        <v>#DIV/0!</v>
      </c>
      <c r="AA4818" s="1">
        <f t="shared" si="834"/>
        <v>0</v>
      </c>
      <c r="AB4818" s="1">
        <f t="shared" si="835"/>
        <v>0</v>
      </c>
    </row>
    <row r="4819" spans="3:28" x14ac:dyDescent="0.25">
      <c r="C4819" s="1">
        <v>1986</v>
      </c>
      <c r="D4819" s="1" t="s">
        <v>134</v>
      </c>
      <c r="E4819" s="2" t="s">
        <v>316</v>
      </c>
      <c r="F4819">
        <v>1</v>
      </c>
      <c r="G4819">
        <v>17239673</v>
      </c>
      <c r="H4819" s="1">
        <v>24.337140000000002</v>
      </c>
      <c r="I4819" s="1">
        <v>111861</v>
      </c>
      <c r="J4819" s="1">
        <v>662291.30000000005</v>
      </c>
      <c r="L4819" s="3"/>
      <c r="M4819">
        <v>168.9</v>
      </c>
      <c r="N4819"/>
      <c r="O4819" s="1">
        <f t="shared" si="830"/>
        <v>0</v>
      </c>
      <c r="P4819" s="5">
        <f>-MIN(data!$B$4 / data!H4819 * data!O4819 / 100, data!M4819)</f>
        <v>0</v>
      </c>
      <c r="Q4819" s="4">
        <f t="shared" si="829"/>
        <v>0</v>
      </c>
      <c r="R4819" s="6">
        <f>-MIN(data!$B$5/(POWER(LN(H4819),2))*O4819/100, N4819)</f>
        <v>0</v>
      </c>
      <c r="S4819" s="6">
        <f t="shared" si="831"/>
        <v>0</v>
      </c>
      <c r="T4819" s="4">
        <f t="shared" si="832"/>
        <v>168.9</v>
      </c>
      <c r="U4819" s="4" t="e">
        <f t="shared" si="836"/>
        <v>#DIV/0!</v>
      </c>
      <c r="V4819" s="4" t="e">
        <f t="shared" si="837"/>
        <v>#DIV/0!</v>
      </c>
      <c r="W4819" s="6">
        <f t="shared" si="833"/>
        <v>0</v>
      </c>
      <c r="X4819" s="6" t="e">
        <f t="shared" si="838"/>
        <v>#DIV/0!</v>
      </c>
      <c r="Y4819" s="6" t="e">
        <f t="shared" si="839"/>
        <v>#DIV/0!</v>
      </c>
      <c r="AA4819" s="1">
        <f t="shared" si="834"/>
        <v>0</v>
      </c>
      <c r="AB4819" s="1">
        <f t="shared" si="835"/>
        <v>0</v>
      </c>
    </row>
    <row r="4820" spans="3:28" x14ac:dyDescent="0.25">
      <c r="C4820" s="1">
        <v>1987</v>
      </c>
      <c r="D4820" s="1" t="s">
        <v>134</v>
      </c>
      <c r="E4820" s="2" t="s">
        <v>316</v>
      </c>
      <c r="F4820">
        <v>1</v>
      </c>
      <c r="G4820">
        <v>17623693</v>
      </c>
      <c r="H4820" s="1">
        <v>27.216619999999999</v>
      </c>
      <c r="I4820" s="1">
        <v>108922</v>
      </c>
      <c r="J4820" s="1">
        <v>672773.3</v>
      </c>
      <c r="L4820" s="3"/>
      <c r="M4820">
        <v>161.9</v>
      </c>
      <c r="N4820"/>
      <c r="O4820" s="1">
        <f t="shared" si="830"/>
        <v>0</v>
      </c>
      <c r="P4820" s="5">
        <f>-MIN(data!$B$4 / data!H4820 * data!O4820 / 100, data!M4820)</f>
        <v>0</v>
      </c>
      <c r="Q4820" s="4">
        <f t="shared" si="829"/>
        <v>0</v>
      </c>
      <c r="R4820" s="6">
        <f>-MIN(data!$B$5/(POWER(LN(H4820),2))*O4820/100, N4820)</f>
        <v>0</v>
      </c>
      <c r="S4820" s="6">
        <f t="shared" si="831"/>
        <v>0</v>
      </c>
      <c r="T4820" s="4">
        <f t="shared" si="832"/>
        <v>161.9</v>
      </c>
      <c r="U4820" s="4" t="e">
        <f t="shared" si="836"/>
        <v>#DIV/0!</v>
      </c>
      <c r="V4820" s="4" t="e">
        <f t="shared" si="837"/>
        <v>#DIV/0!</v>
      </c>
      <c r="W4820" s="6">
        <f t="shared" si="833"/>
        <v>0</v>
      </c>
      <c r="X4820" s="6" t="e">
        <f t="shared" si="838"/>
        <v>#DIV/0!</v>
      </c>
      <c r="Y4820" s="6" t="e">
        <f t="shared" si="839"/>
        <v>#DIV/0!</v>
      </c>
      <c r="AA4820" s="1">
        <f t="shared" si="834"/>
        <v>0</v>
      </c>
      <c r="AB4820" s="1">
        <f t="shared" si="835"/>
        <v>0</v>
      </c>
    </row>
    <row r="4821" spans="3:28" x14ac:dyDescent="0.25">
      <c r="C4821" s="1">
        <v>1988</v>
      </c>
      <c r="D4821" s="1" t="s">
        <v>134</v>
      </c>
      <c r="E4821" s="2" t="s">
        <v>316</v>
      </c>
      <c r="F4821">
        <v>1</v>
      </c>
      <c r="G4821">
        <v>18020753</v>
      </c>
      <c r="H4821" s="1">
        <v>29.38054</v>
      </c>
      <c r="I4821" s="1">
        <v>105706</v>
      </c>
      <c r="J4821" s="1">
        <v>682855.3</v>
      </c>
      <c r="L4821" s="3"/>
      <c r="M4821">
        <v>154.80000000000001</v>
      </c>
      <c r="N4821"/>
      <c r="O4821" s="1">
        <f t="shared" si="830"/>
        <v>0</v>
      </c>
      <c r="P4821" s="5">
        <f>-MIN(data!$B$4 / data!H4821 * data!O4821 / 100, data!M4821)</f>
        <v>0</v>
      </c>
      <c r="Q4821" s="4">
        <f t="shared" si="829"/>
        <v>0</v>
      </c>
      <c r="R4821" s="6">
        <f>-MIN(data!$B$5/(POWER(LN(H4821),2))*O4821/100, N4821)</f>
        <v>0</v>
      </c>
      <c r="S4821" s="6">
        <f t="shared" si="831"/>
        <v>0</v>
      </c>
      <c r="T4821" s="4">
        <f t="shared" si="832"/>
        <v>154.80000000000001</v>
      </c>
      <c r="U4821" s="4" t="e">
        <f t="shared" si="836"/>
        <v>#DIV/0!</v>
      </c>
      <c r="V4821" s="4" t="e">
        <f t="shared" si="837"/>
        <v>#DIV/0!</v>
      </c>
      <c r="W4821" s="6">
        <f t="shared" si="833"/>
        <v>0</v>
      </c>
      <c r="X4821" s="6" t="e">
        <f t="shared" si="838"/>
        <v>#DIV/0!</v>
      </c>
      <c r="Y4821" s="6" t="e">
        <f t="shared" si="839"/>
        <v>#DIV/0!</v>
      </c>
      <c r="AA4821" s="1">
        <f t="shared" si="834"/>
        <v>0</v>
      </c>
      <c r="AB4821" s="1">
        <f t="shared" si="835"/>
        <v>0</v>
      </c>
    </row>
    <row r="4822" spans="3:28" x14ac:dyDescent="0.25">
      <c r="C4822" s="1">
        <v>1989</v>
      </c>
      <c r="D4822" s="1" t="s">
        <v>134</v>
      </c>
      <c r="E4822" s="2" t="s">
        <v>316</v>
      </c>
      <c r="F4822">
        <v>1</v>
      </c>
      <c r="G4822">
        <v>18445028</v>
      </c>
      <c r="H4822" s="1">
        <v>27.206109999999999</v>
      </c>
      <c r="I4822" s="1">
        <v>102272</v>
      </c>
      <c r="J4822" s="1">
        <v>693369.5</v>
      </c>
      <c r="L4822" s="3"/>
      <c r="M4822">
        <v>147.5</v>
      </c>
      <c r="N4822"/>
      <c r="O4822" s="1">
        <f t="shared" si="830"/>
        <v>0</v>
      </c>
      <c r="P4822" s="5">
        <f>-MIN(data!$B$4 / data!H4822 * data!O4822 / 100, data!M4822)</f>
        <v>0</v>
      </c>
      <c r="Q4822" s="4">
        <f t="shared" si="829"/>
        <v>0</v>
      </c>
      <c r="R4822" s="6">
        <f>-MIN(data!$B$5/(POWER(LN(H4822),2))*O4822/100, N4822)</f>
        <v>0</v>
      </c>
      <c r="S4822" s="6">
        <f t="shared" si="831"/>
        <v>0</v>
      </c>
      <c r="T4822" s="4">
        <f t="shared" si="832"/>
        <v>147.5</v>
      </c>
      <c r="U4822" s="4" t="e">
        <f t="shared" si="836"/>
        <v>#DIV/0!</v>
      </c>
      <c r="V4822" s="4" t="e">
        <f t="shared" si="837"/>
        <v>#DIV/0!</v>
      </c>
      <c r="W4822" s="6">
        <f t="shared" si="833"/>
        <v>0</v>
      </c>
      <c r="X4822" s="6" t="e">
        <f t="shared" si="838"/>
        <v>#DIV/0!</v>
      </c>
      <c r="Y4822" s="6" t="e">
        <f t="shared" si="839"/>
        <v>#DIV/0!</v>
      </c>
      <c r="AA4822" s="1">
        <f t="shared" si="834"/>
        <v>0</v>
      </c>
      <c r="AB4822" s="1">
        <f t="shared" si="835"/>
        <v>0</v>
      </c>
    </row>
    <row r="4823" spans="3:28" x14ac:dyDescent="0.25">
      <c r="C4823" s="1">
        <v>1990</v>
      </c>
      <c r="D4823" s="1" t="s">
        <v>134</v>
      </c>
      <c r="E4823" s="2" t="s">
        <v>316</v>
      </c>
      <c r="F4823">
        <v>1</v>
      </c>
      <c r="G4823">
        <v>18905478</v>
      </c>
      <c r="H4823" s="1">
        <v>27.88007</v>
      </c>
      <c r="I4823" s="1">
        <v>98693</v>
      </c>
      <c r="J4823" s="1">
        <v>702941.6</v>
      </c>
      <c r="K4823" s="1">
        <v>699223.1</v>
      </c>
      <c r="L4823" s="3">
        <v>6600</v>
      </c>
      <c r="M4823">
        <v>140.4</v>
      </c>
      <c r="N4823">
        <v>901</v>
      </c>
      <c r="O4823" s="1">
        <f t="shared" si="830"/>
        <v>0</v>
      </c>
      <c r="P4823" s="5">
        <f>-MIN(data!$B$4 / data!H4823 * data!O4823 / 100, data!M4823)</f>
        <v>0</v>
      </c>
      <c r="Q4823" s="4">
        <f t="shared" si="829"/>
        <v>0</v>
      </c>
      <c r="R4823" s="6">
        <f>-MIN(data!$B$5/(POWER(LN(H4823),2))*O4823/100, N4823)</f>
        <v>0</v>
      </c>
      <c r="S4823" s="6">
        <f t="shared" si="831"/>
        <v>0</v>
      </c>
      <c r="T4823" s="4">
        <f t="shared" si="832"/>
        <v>140.4</v>
      </c>
      <c r="U4823" s="4" t="e">
        <f t="shared" si="836"/>
        <v>#DIV/0!</v>
      </c>
      <c r="V4823" s="4" t="e">
        <f t="shared" si="837"/>
        <v>#DIV/0!</v>
      </c>
      <c r="W4823" s="6">
        <f t="shared" si="833"/>
        <v>901</v>
      </c>
      <c r="X4823" s="6" t="e">
        <f t="shared" si="838"/>
        <v>#DIV/0!</v>
      </c>
      <c r="Y4823" s="6" t="e">
        <f t="shared" si="839"/>
        <v>#DIV/0!</v>
      </c>
      <c r="AA4823" s="1">
        <f t="shared" si="834"/>
        <v>0</v>
      </c>
      <c r="AB4823" s="1">
        <f t="shared" si="835"/>
        <v>0</v>
      </c>
    </row>
    <row r="4824" spans="3:28" x14ac:dyDescent="0.25">
      <c r="C4824" s="1">
        <v>1991</v>
      </c>
      <c r="D4824" s="1" t="s">
        <v>134</v>
      </c>
      <c r="E4824" s="2" t="s">
        <v>316</v>
      </c>
      <c r="F4824">
        <v>1</v>
      </c>
      <c r="G4824">
        <v>19405504</v>
      </c>
      <c r="H4824" s="1">
        <v>28.744530000000001</v>
      </c>
      <c r="I4824" s="1">
        <v>95095</v>
      </c>
      <c r="J4824" s="1">
        <v>712856.1</v>
      </c>
      <c r="K4824" s="1">
        <v>693302</v>
      </c>
      <c r="L4824" s="3">
        <v>6300</v>
      </c>
      <c r="M4824">
        <v>133.4</v>
      </c>
      <c r="N4824">
        <v>851</v>
      </c>
      <c r="O4824" s="1">
        <f t="shared" si="830"/>
        <v>0</v>
      </c>
      <c r="P4824" s="5">
        <f>-MIN(data!$B$4 / data!H4824 * data!O4824 / 100, data!M4824)</f>
        <v>0</v>
      </c>
      <c r="Q4824" s="4">
        <f t="shared" si="829"/>
        <v>0</v>
      </c>
      <c r="R4824" s="6">
        <f>-MIN(data!$B$5/(POWER(LN(H4824),2))*O4824/100, N4824)</f>
        <v>0</v>
      </c>
      <c r="S4824" s="6">
        <f t="shared" si="831"/>
        <v>0</v>
      </c>
      <c r="T4824" s="4">
        <f t="shared" si="832"/>
        <v>133.4</v>
      </c>
      <c r="U4824" s="4" t="e">
        <f t="shared" si="836"/>
        <v>#DIV/0!</v>
      </c>
      <c r="V4824" s="4" t="e">
        <f t="shared" si="837"/>
        <v>#DIV/0!</v>
      </c>
      <c r="W4824" s="6">
        <f t="shared" si="833"/>
        <v>851</v>
      </c>
      <c r="X4824" s="6" t="e">
        <f t="shared" si="838"/>
        <v>#DIV/0!</v>
      </c>
      <c r="Y4824" s="6" t="e">
        <f t="shared" si="839"/>
        <v>#DIV/0!</v>
      </c>
      <c r="AA4824" s="1">
        <f t="shared" si="834"/>
        <v>0</v>
      </c>
      <c r="AB4824" s="1">
        <f t="shared" si="835"/>
        <v>0</v>
      </c>
    </row>
    <row r="4825" spans="3:28" x14ac:dyDescent="0.25">
      <c r="C4825" s="1">
        <v>1992</v>
      </c>
      <c r="D4825" s="1" t="s">
        <v>134</v>
      </c>
      <c r="E4825" s="2" t="s">
        <v>316</v>
      </c>
      <c r="F4825">
        <v>1</v>
      </c>
      <c r="G4825">
        <v>19938320</v>
      </c>
      <c r="H4825" s="1">
        <v>29.49718</v>
      </c>
      <c r="I4825" s="1">
        <v>91420</v>
      </c>
      <c r="J4825" s="1">
        <v>722687.7</v>
      </c>
      <c r="K4825" s="1">
        <v>701754.4</v>
      </c>
      <c r="L4825" s="3">
        <v>5900</v>
      </c>
      <c r="M4825">
        <v>126.5</v>
      </c>
      <c r="N4825">
        <v>798</v>
      </c>
      <c r="O4825" s="1">
        <f t="shared" si="830"/>
        <v>0</v>
      </c>
      <c r="P4825" s="5">
        <f>-MIN(data!$B$4 / data!H4825 * data!O4825 / 100, data!M4825)</f>
        <v>0</v>
      </c>
      <c r="Q4825" s="4">
        <f t="shared" si="829"/>
        <v>0</v>
      </c>
      <c r="R4825" s="6">
        <f>-MIN(data!$B$5/(POWER(LN(H4825),2))*O4825/100, N4825)</f>
        <v>0</v>
      </c>
      <c r="S4825" s="6">
        <f t="shared" si="831"/>
        <v>0</v>
      </c>
      <c r="T4825" s="4">
        <f t="shared" si="832"/>
        <v>126.5</v>
      </c>
      <c r="U4825" s="4" t="e">
        <f t="shared" si="836"/>
        <v>#DIV/0!</v>
      </c>
      <c r="V4825" s="4" t="e">
        <f t="shared" si="837"/>
        <v>#DIV/0!</v>
      </c>
      <c r="W4825" s="6">
        <f t="shared" si="833"/>
        <v>798</v>
      </c>
      <c r="X4825" s="6" t="e">
        <f t="shared" si="838"/>
        <v>#DIV/0!</v>
      </c>
      <c r="Y4825" s="6" t="e">
        <f t="shared" si="839"/>
        <v>#DIV/0!</v>
      </c>
      <c r="AA4825" s="1">
        <f t="shared" si="834"/>
        <v>0</v>
      </c>
      <c r="AB4825" s="1">
        <f t="shared" si="835"/>
        <v>0</v>
      </c>
    </row>
    <row r="4826" spans="3:28" x14ac:dyDescent="0.25">
      <c r="C4826" s="1">
        <v>1993</v>
      </c>
      <c r="D4826" s="1" t="s">
        <v>134</v>
      </c>
      <c r="E4826" s="2" t="s">
        <v>316</v>
      </c>
      <c r="F4826">
        <v>1</v>
      </c>
      <c r="G4826">
        <v>20489975</v>
      </c>
      <c r="H4826" s="1">
        <v>28.492429999999999</v>
      </c>
      <c r="I4826" s="1">
        <v>87832</v>
      </c>
      <c r="J4826" s="1">
        <v>731933.3</v>
      </c>
      <c r="K4826" s="1">
        <v>714285.7</v>
      </c>
      <c r="L4826" s="3">
        <v>5600</v>
      </c>
      <c r="M4826">
        <v>120</v>
      </c>
      <c r="N4826">
        <v>742</v>
      </c>
      <c r="O4826" s="1">
        <f t="shared" si="830"/>
        <v>0</v>
      </c>
      <c r="P4826" s="5">
        <f>-MIN(data!$B$4 / data!H4826 * data!O4826 / 100, data!M4826)</f>
        <v>0</v>
      </c>
      <c r="Q4826" s="4">
        <f t="shared" si="829"/>
        <v>0</v>
      </c>
      <c r="R4826" s="6">
        <f>-MIN(data!$B$5/(POWER(LN(H4826),2))*O4826/100, N4826)</f>
        <v>0</v>
      </c>
      <c r="S4826" s="6">
        <f t="shared" si="831"/>
        <v>0</v>
      </c>
      <c r="T4826" s="4">
        <f t="shared" si="832"/>
        <v>120</v>
      </c>
      <c r="U4826" s="4" t="e">
        <f t="shared" si="836"/>
        <v>#DIV/0!</v>
      </c>
      <c r="V4826" s="4" t="e">
        <f t="shared" si="837"/>
        <v>#DIV/0!</v>
      </c>
      <c r="W4826" s="6">
        <f t="shared" si="833"/>
        <v>742</v>
      </c>
      <c r="X4826" s="6" t="e">
        <f t="shared" si="838"/>
        <v>#DIV/0!</v>
      </c>
      <c r="Y4826" s="6" t="e">
        <f t="shared" si="839"/>
        <v>#DIV/0!</v>
      </c>
      <c r="AA4826" s="1">
        <f t="shared" si="834"/>
        <v>0</v>
      </c>
      <c r="AB4826" s="1">
        <f t="shared" si="835"/>
        <v>0</v>
      </c>
    </row>
    <row r="4827" spans="3:28" x14ac:dyDescent="0.25">
      <c r="C4827" s="1">
        <v>1994</v>
      </c>
      <c r="D4827" s="1" t="s">
        <v>134</v>
      </c>
      <c r="E4827" s="2" t="s">
        <v>316</v>
      </c>
      <c r="F4827">
        <v>1</v>
      </c>
      <c r="G4827">
        <v>21040904</v>
      </c>
      <c r="H4827" s="1">
        <v>34.858730000000001</v>
      </c>
      <c r="I4827" s="1">
        <v>84284</v>
      </c>
      <c r="J4827" s="1">
        <v>741284.1</v>
      </c>
      <c r="K4827" s="1">
        <v>735930.7</v>
      </c>
      <c r="L4827" s="3">
        <v>5300</v>
      </c>
      <c r="M4827">
        <v>113.7</v>
      </c>
      <c r="N4827">
        <v>693</v>
      </c>
      <c r="O4827" s="1">
        <f t="shared" si="830"/>
        <v>0</v>
      </c>
      <c r="P4827" s="5">
        <f>-MIN(data!$B$4 / data!H4827 * data!O4827 / 100, data!M4827)</f>
        <v>0</v>
      </c>
      <c r="Q4827" s="4">
        <f t="shared" si="829"/>
        <v>0</v>
      </c>
      <c r="R4827" s="6">
        <f>-MIN(data!$B$5/(POWER(LN(H4827),2))*O4827/100, N4827)</f>
        <v>0</v>
      </c>
      <c r="S4827" s="6">
        <f t="shared" si="831"/>
        <v>0</v>
      </c>
      <c r="T4827" s="4">
        <f t="shared" si="832"/>
        <v>113.7</v>
      </c>
      <c r="U4827" s="4" t="e">
        <f t="shared" si="836"/>
        <v>#DIV/0!</v>
      </c>
      <c r="V4827" s="4" t="e">
        <f t="shared" si="837"/>
        <v>#DIV/0!</v>
      </c>
      <c r="W4827" s="6">
        <f t="shared" si="833"/>
        <v>693</v>
      </c>
      <c r="X4827" s="6" t="e">
        <f t="shared" si="838"/>
        <v>#DIV/0!</v>
      </c>
      <c r="Y4827" s="6" t="e">
        <f t="shared" si="839"/>
        <v>#DIV/0!</v>
      </c>
      <c r="AA4827" s="1">
        <f t="shared" si="834"/>
        <v>0</v>
      </c>
      <c r="AB4827" s="1">
        <f t="shared" si="835"/>
        <v>0</v>
      </c>
    </row>
    <row r="4828" spans="3:28" x14ac:dyDescent="0.25">
      <c r="C4828" s="1">
        <v>1995</v>
      </c>
      <c r="D4828" s="1" t="s">
        <v>134</v>
      </c>
      <c r="E4828" s="2" t="s">
        <v>316</v>
      </c>
      <c r="F4828">
        <v>1</v>
      </c>
      <c r="G4828">
        <v>21576071</v>
      </c>
      <c r="H4828" s="1">
        <v>39.250059999999998</v>
      </c>
      <c r="I4828" s="1">
        <v>80698</v>
      </c>
      <c r="J4828" s="1">
        <v>749285.1</v>
      </c>
      <c r="K4828" s="1">
        <v>742424.2</v>
      </c>
      <c r="L4828" s="3">
        <v>5100</v>
      </c>
      <c r="M4828">
        <v>107.7</v>
      </c>
      <c r="N4828">
        <v>660</v>
      </c>
      <c r="O4828" s="1">
        <f t="shared" si="830"/>
        <v>0</v>
      </c>
      <c r="P4828" s="5">
        <f>-MIN(data!$B$4 / data!H4828 * data!O4828 / 100, data!M4828)</f>
        <v>0</v>
      </c>
      <c r="Q4828" s="4">
        <f t="shared" si="829"/>
        <v>0</v>
      </c>
      <c r="R4828" s="6">
        <f>-MIN(data!$B$5/(POWER(LN(H4828),2))*O4828/100, N4828)</f>
        <v>0</v>
      </c>
      <c r="S4828" s="6">
        <f t="shared" si="831"/>
        <v>0</v>
      </c>
      <c r="T4828" s="4">
        <f t="shared" si="832"/>
        <v>107.7</v>
      </c>
      <c r="U4828" s="4" t="e">
        <f t="shared" si="836"/>
        <v>#DIV/0!</v>
      </c>
      <c r="V4828" s="4" t="e">
        <f t="shared" si="837"/>
        <v>#DIV/0!</v>
      </c>
      <c r="W4828" s="6">
        <f t="shared" si="833"/>
        <v>660</v>
      </c>
      <c r="X4828" s="6" t="e">
        <f t="shared" si="838"/>
        <v>#DIV/0!</v>
      </c>
      <c r="Y4828" s="6" t="e">
        <f t="shared" si="839"/>
        <v>#DIV/0!</v>
      </c>
      <c r="AA4828" s="1">
        <f t="shared" si="834"/>
        <v>0</v>
      </c>
      <c r="AB4828" s="1">
        <f t="shared" si="835"/>
        <v>0</v>
      </c>
    </row>
    <row r="4829" spans="3:28" x14ac:dyDescent="0.25">
      <c r="C4829" s="1">
        <v>1996</v>
      </c>
      <c r="D4829" s="1" t="s">
        <v>134</v>
      </c>
      <c r="E4829" s="2" t="s">
        <v>316</v>
      </c>
      <c r="F4829">
        <v>1</v>
      </c>
      <c r="G4829">
        <v>22090352</v>
      </c>
      <c r="H4829" s="1">
        <v>40.913490000000003</v>
      </c>
      <c r="I4829" s="1">
        <v>77085</v>
      </c>
      <c r="J4829" s="1">
        <v>755735.3</v>
      </c>
      <c r="K4829" s="1">
        <v>744849.4</v>
      </c>
      <c r="L4829" s="3">
        <v>4900</v>
      </c>
      <c r="M4829">
        <v>102</v>
      </c>
      <c r="N4829">
        <v>631</v>
      </c>
      <c r="O4829" s="1">
        <f t="shared" si="830"/>
        <v>0</v>
      </c>
      <c r="P4829" s="5">
        <f>-MIN(data!$B$4 / data!H4829 * data!O4829 / 100, data!M4829)</f>
        <v>0</v>
      </c>
      <c r="Q4829" s="4">
        <f t="shared" si="829"/>
        <v>0</v>
      </c>
      <c r="R4829" s="6">
        <f>-MIN(data!$B$5/(POWER(LN(H4829),2))*O4829/100, N4829)</f>
        <v>0</v>
      </c>
      <c r="S4829" s="6">
        <f t="shared" si="831"/>
        <v>0</v>
      </c>
      <c r="T4829" s="4">
        <f t="shared" si="832"/>
        <v>102</v>
      </c>
      <c r="U4829" s="4" t="e">
        <f t="shared" si="836"/>
        <v>#DIV/0!</v>
      </c>
      <c r="V4829" s="4" t="e">
        <f t="shared" si="837"/>
        <v>#DIV/0!</v>
      </c>
      <c r="W4829" s="6">
        <f t="shared" si="833"/>
        <v>631</v>
      </c>
      <c r="X4829" s="6" t="e">
        <f t="shared" si="838"/>
        <v>#DIV/0!</v>
      </c>
      <c r="Y4829" s="6" t="e">
        <f t="shared" si="839"/>
        <v>#DIV/0!</v>
      </c>
      <c r="AA4829" s="1">
        <f t="shared" si="834"/>
        <v>0</v>
      </c>
      <c r="AB4829" s="1">
        <f t="shared" si="835"/>
        <v>0</v>
      </c>
    </row>
    <row r="4830" spans="3:28" x14ac:dyDescent="0.25">
      <c r="C4830" s="1">
        <v>1997</v>
      </c>
      <c r="D4830" s="1" t="s">
        <v>134</v>
      </c>
      <c r="E4830" s="2" t="s">
        <v>316</v>
      </c>
      <c r="F4830">
        <v>1</v>
      </c>
      <c r="G4830">
        <v>22584775</v>
      </c>
      <c r="H4830" s="1">
        <v>41.108690000000003</v>
      </c>
      <c r="I4830" s="1">
        <v>73384</v>
      </c>
      <c r="J4830" s="1">
        <v>759668.7</v>
      </c>
      <c r="K4830" s="1">
        <v>752864.2</v>
      </c>
      <c r="L4830" s="3">
        <v>4700</v>
      </c>
      <c r="M4830">
        <v>96.6</v>
      </c>
      <c r="N4830">
        <v>611</v>
      </c>
      <c r="O4830" s="1">
        <f t="shared" si="830"/>
        <v>0</v>
      </c>
      <c r="P4830" s="5">
        <f>-MIN(data!$B$4 / data!H4830 * data!O4830 / 100, data!M4830)</f>
        <v>0</v>
      </c>
      <c r="Q4830" s="4">
        <f t="shared" si="829"/>
        <v>0</v>
      </c>
      <c r="R4830" s="6">
        <f>-MIN(data!$B$5/(POWER(LN(H4830),2))*O4830/100, N4830)</f>
        <v>0</v>
      </c>
      <c r="S4830" s="6">
        <f t="shared" si="831"/>
        <v>0</v>
      </c>
      <c r="T4830" s="4">
        <f t="shared" si="832"/>
        <v>96.6</v>
      </c>
      <c r="U4830" s="4" t="e">
        <f t="shared" si="836"/>
        <v>#DIV/0!</v>
      </c>
      <c r="V4830" s="4" t="e">
        <f t="shared" si="837"/>
        <v>#DIV/0!</v>
      </c>
      <c r="W4830" s="6">
        <f t="shared" si="833"/>
        <v>611</v>
      </c>
      <c r="X4830" s="6" t="e">
        <f t="shared" si="838"/>
        <v>#DIV/0!</v>
      </c>
      <c r="Y4830" s="6" t="e">
        <f t="shared" si="839"/>
        <v>#DIV/0!</v>
      </c>
      <c r="AA4830" s="1">
        <f t="shared" si="834"/>
        <v>0</v>
      </c>
      <c r="AB4830" s="1">
        <f t="shared" si="835"/>
        <v>0</v>
      </c>
    </row>
    <row r="4831" spans="3:28" x14ac:dyDescent="0.25">
      <c r="C4831" s="1">
        <v>1998</v>
      </c>
      <c r="D4831" s="1" t="s">
        <v>134</v>
      </c>
      <c r="E4831" s="2" t="s">
        <v>316</v>
      </c>
      <c r="F4831">
        <v>1</v>
      </c>
      <c r="G4831">
        <v>23057883</v>
      </c>
      <c r="H4831" s="1">
        <v>41.394500000000001</v>
      </c>
      <c r="I4831" s="1">
        <v>69604</v>
      </c>
      <c r="J4831" s="1">
        <v>761531.7</v>
      </c>
      <c r="K4831" s="1">
        <v>744500.8</v>
      </c>
      <c r="L4831" s="3">
        <v>4600</v>
      </c>
      <c r="M4831">
        <v>91.4</v>
      </c>
      <c r="N4831">
        <v>591</v>
      </c>
      <c r="O4831" s="1">
        <f t="shared" si="830"/>
        <v>0</v>
      </c>
      <c r="P4831" s="5">
        <f>-MIN(data!$B$4 / data!H4831 * data!O4831 / 100, data!M4831)</f>
        <v>0</v>
      </c>
      <c r="Q4831" s="4">
        <f t="shared" si="829"/>
        <v>0</v>
      </c>
      <c r="R4831" s="6">
        <f>-MIN(data!$B$5/(POWER(LN(H4831),2))*O4831/100, N4831)</f>
        <v>0</v>
      </c>
      <c r="S4831" s="6">
        <f t="shared" si="831"/>
        <v>0</v>
      </c>
      <c r="T4831" s="4">
        <f t="shared" si="832"/>
        <v>91.4</v>
      </c>
      <c r="U4831" s="4" t="e">
        <f t="shared" si="836"/>
        <v>#DIV/0!</v>
      </c>
      <c r="V4831" s="4" t="e">
        <f t="shared" si="837"/>
        <v>#DIV/0!</v>
      </c>
      <c r="W4831" s="6">
        <f t="shared" si="833"/>
        <v>591</v>
      </c>
      <c r="X4831" s="6" t="e">
        <f t="shared" si="838"/>
        <v>#DIV/0!</v>
      </c>
      <c r="Y4831" s="6" t="e">
        <f t="shared" si="839"/>
        <v>#DIV/0!</v>
      </c>
      <c r="AA4831" s="1">
        <f t="shared" si="834"/>
        <v>0</v>
      </c>
      <c r="AB4831" s="1">
        <f t="shared" si="835"/>
        <v>0</v>
      </c>
    </row>
    <row r="4832" spans="3:28" x14ac:dyDescent="0.25">
      <c r="C4832" s="1">
        <v>1999</v>
      </c>
      <c r="D4832" s="1" t="s">
        <v>134</v>
      </c>
      <c r="E4832" s="2" t="s">
        <v>316</v>
      </c>
      <c r="F4832">
        <v>1</v>
      </c>
      <c r="G4832">
        <v>23509964</v>
      </c>
      <c r="H4832" s="1">
        <v>41.254890000000003</v>
      </c>
      <c r="I4832" s="1">
        <v>65732</v>
      </c>
      <c r="J4832" s="1">
        <v>760787</v>
      </c>
      <c r="K4832" s="1">
        <v>736842.1</v>
      </c>
      <c r="L4832" s="3">
        <v>4400</v>
      </c>
      <c r="M4832">
        <v>86.4</v>
      </c>
      <c r="N4832">
        <v>570</v>
      </c>
      <c r="O4832" s="1">
        <f t="shared" si="830"/>
        <v>0</v>
      </c>
      <c r="P4832" s="5">
        <f>-MIN(data!$B$4 / data!H4832 * data!O4832 / 100, data!M4832)</f>
        <v>0</v>
      </c>
      <c r="Q4832" s="4">
        <f t="shared" si="829"/>
        <v>0</v>
      </c>
      <c r="R4832" s="6">
        <f>-MIN(data!$B$5/(POWER(LN(H4832),2))*O4832/100, N4832)</f>
        <v>0</v>
      </c>
      <c r="S4832" s="6">
        <f t="shared" si="831"/>
        <v>0</v>
      </c>
      <c r="T4832" s="4">
        <f t="shared" si="832"/>
        <v>86.4</v>
      </c>
      <c r="U4832" s="4" t="e">
        <f t="shared" si="836"/>
        <v>#DIV/0!</v>
      </c>
      <c r="V4832" s="4" t="e">
        <f t="shared" si="837"/>
        <v>#DIV/0!</v>
      </c>
      <c r="W4832" s="6">
        <f t="shared" si="833"/>
        <v>570</v>
      </c>
      <c r="X4832" s="6" t="e">
        <f t="shared" si="838"/>
        <v>#DIV/0!</v>
      </c>
      <c r="Y4832" s="6" t="e">
        <f t="shared" si="839"/>
        <v>#DIV/0!</v>
      </c>
      <c r="AA4832" s="1">
        <f t="shared" si="834"/>
        <v>0</v>
      </c>
      <c r="AB4832" s="1">
        <f t="shared" si="835"/>
        <v>0</v>
      </c>
    </row>
    <row r="4833" spans="3:28" x14ac:dyDescent="0.25">
      <c r="C4833" s="1">
        <v>2000</v>
      </c>
      <c r="D4833" s="1" t="s">
        <v>134</v>
      </c>
      <c r="E4833" s="2" t="s">
        <v>316</v>
      </c>
      <c r="F4833">
        <v>1</v>
      </c>
      <c r="G4833">
        <v>23941110</v>
      </c>
      <c r="H4833" s="1">
        <v>45.026910000000001</v>
      </c>
      <c r="I4833" s="1">
        <v>61795</v>
      </c>
      <c r="J4833" s="1">
        <v>758220.9</v>
      </c>
      <c r="K4833" s="1">
        <v>729927</v>
      </c>
      <c r="L4833" s="3">
        <v>4200</v>
      </c>
      <c r="M4833">
        <v>81.5</v>
      </c>
      <c r="N4833">
        <v>548</v>
      </c>
      <c r="O4833" s="1">
        <f t="shared" si="830"/>
        <v>0</v>
      </c>
      <c r="P4833" s="5">
        <f>-MIN(data!$B$4 / data!H4833 * data!O4833 / 100, data!M4833)</f>
        <v>0</v>
      </c>
      <c r="Q4833" s="4">
        <f t="shared" si="829"/>
        <v>0</v>
      </c>
      <c r="R4833" s="6">
        <f>-MIN(data!$B$5/(POWER(LN(H4833),2))*O4833/100, N4833)</f>
        <v>0</v>
      </c>
      <c r="S4833" s="6">
        <f t="shared" si="831"/>
        <v>0</v>
      </c>
      <c r="T4833" s="4">
        <f t="shared" si="832"/>
        <v>81.5</v>
      </c>
      <c r="U4833" s="4" t="e">
        <f t="shared" si="836"/>
        <v>#DIV/0!</v>
      </c>
      <c r="V4833" s="4" t="e">
        <f t="shared" si="837"/>
        <v>#DIV/0!</v>
      </c>
      <c r="W4833" s="6">
        <f t="shared" si="833"/>
        <v>548</v>
      </c>
      <c r="X4833" s="6" t="e">
        <f t="shared" si="838"/>
        <v>#DIV/0!</v>
      </c>
      <c r="Y4833" s="6" t="e">
        <f t="shared" si="839"/>
        <v>#DIV/0!</v>
      </c>
      <c r="AA4833" s="1">
        <f t="shared" si="834"/>
        <v>0</v>
      </c>
      <c r="AB4833" s="1">
        <f t="shared" si="835"/>
        <v>0</v>
      </c>
    </row>
    <row r="4834" spans="3:28" x14ac:dyDescent="0.25">
      <c r="C4834" s="1">
        <v>2001</v>
      </c>
      <c r="D4834" s="1" t="s">
        <v>134</v>
      </c>
      <c r="E4834" s="2" t="s">
        <v>316</v>
      </c>
      <c r="F4834">
        <v>1</v>
      </c>
      <c r="G4834">
        <v>24347106</v>
      </c>
      <c r="H4834" s="1">
        <v>49.028640000000003</v>
      </c>
      <c r="I4834" s="1">
        <v>57913</v>
      </c>
      <c r="J4834" s="1">
        <v>752116.9</v>
      </c>
      <c r="K4834" s="1">
        <v>702087.3</v>
      </c>
      <c r="L4834" s="3">
        <v>4000</v>
      </c>
      <c r="M4834">
        <v>77</v>
      </c>
      <c r="N4834">
        <v>527</v>
      </c>
      <c r="O4834" s="1">
        <f t="shared" si="830"/>
        <v>0</v>
      </c>
      <c r="P4834" s="5">
        <f>-MIN(data!$B$4 / data!H4834 * data!O4834 / 100, data!M4834)</f>
        <v>0</v>
      </c>
      <c r="Q4834" s="4">
        <f t="shared" si="829"/>
        <v>0</v>
      </c>
      <c r="R4834" s="6">
        <f>-MIN(data!$B$5/(POWER(LN(H4834),2))*O4834/100, N4834)</f>
        <v>0</v>
      </c>
      <c r="S4834" s="6">
        <f t="shared" si="831"/>
        <v>0</v>
      </c>
      <c r="T4834" s="4">
        <f t="shared" si="832"/>
        <v>77</v>
      </c>
      <c r="U4834" s="4" t="e">
        <f t="shared" si="836"/>
        <v>#DIV/0!</v>
      </c>
      <c r="V4834" s="4" t="e">
        <f t="shared" si="837"/>
        <v>#DIV/0!</v>
      </c>
      <c r="W4834" s="6">
        <f t="shared" si="833"/>
        <v>527</v>
      </c>
      <c r="X4834" s="6" t="e">
        <f t="shared" si="838"/>
        <v>#DIV/0!</v>
      </c>
      <c r="Y4834" s="6" t="e">
        <f t="shared" si="839"/>
        <v>#DIV/0!</v>
      </c>
      <c r="AA4834" s="1">
        <f t="shared" si="834"/>
        <v>0</v>
      </c>
      <c r="AB4834" s="1">
        <f t="shared" si="835"/>
        <v>0</v>
      </c>
    </row>
    <row r="4835" spans="3:28" x14ac:dyDescent="0.25">
      <c r="C4835" s="1">
        <v>2002</v>
      </c>
      <c r="D4835" s="1" t="s">
        <v>134</v>
      </c>
      <c r="E4835" s="2" t="s">
        <v>316</v>
      </c>
      <c r="F4835">
        <v>1</v>
      </c>
      <c r="G4835">
        <v>24725627</v>
      </c>
      <c r="H4835" s="1">
        <v>48.567349999999998</v>
      </c>
      <c r="I4835" s="1">
        <v>54099</v>
      </c>
      <c r="J4835" s="1">
        <v>744140.3</v>
      </c>
      <c r="K4835" s="1">
        <v>693069.3</v>
      </c>
      <c r="L4835" s="3">
        <v>3700</v>
      </c>
      <c r="M4835">
        <v>72.7</v>
      </c>
      <c r="N4835">
        <v>505</v>
      </c>
      <c r="O4835" s="1">
        <f t="shared" si="830"/>
        <v>0</v>
      </c>
      <c r="P4835" s="5">
        <f>-MIN(data!$B$4 / data!H4835 * data!O4835 / 100, data!M4835)</f>
        <v>0</v>
      </c>
      <c r="Q4835" s="4">
        <f t="shared" si="829"/>
        <v>0</v>
      </c>
      <c r="R4835" s="6">
        <f>-MIN(data!$B$5/(POWER(LN(H4835),2))*O4835/100, N4835)</f>
        <v>0</v>
      </c>
      <c r="S4835" s="6">
        <f t="shared" si="831"/>
        <v>0</v>
      </c>
      <c r="T4835" s="4">
        <f t="shared" si="832"/>
        <v>72.7</v>
      </c>
      <c r="U4835" s="4" t="e">
        <f t="shared" si="836"/>
        <v>#DIV/0!</v>
      </c>
      <c r="V4835" s="4" t="e">
        <f t="shared" si="837"/>
        <v>#DIV/0!</v>
      </c>
      <c r="W4835" s="6">
        <f t="shared" si="833"/>
        <v>505</v>
      </c>
      <c r="X4835" s="6" t="e">
        <f t="shared" si="838"/>
        <v>#DIV/0!</v>
      </c>
      <c r="Y4835" s="6" t="e">
        <f t="shared" si="839"/>
        <v>#DIV/0!</v>
      </c>
      <c r="AA4835" s="1">
        <f t="shared" si="834"/>
        <v>0</v>
      </c>
      <c r="AB4835" s="1">
        <f t="shared" si="835"/>
        <v>0</v>
      </c>
    </row>
    <row r="4836" spans="3:28" x14ac:dyDescent="0.25">
      <c r="C4836" s="1">
        <v>2003</v>
      </c>
      <c r="D4836" s="1" t="s">
        <v>134</v>
      </c>
      <c r="E4836" s="2" t="s">
        <v>316</v>
      </c>
      <c r="F4836">
        <v>1</v>
      </c>
      <c r="G4836">
        <v>25080872</v>
      </c>
      <c r="H4836" s="1">
        <v>51.711640000000003</v>
      </c>
      <c r="I4836" s="1">
        <v>50425</v>
      </c>
      <c r="J4836" s="1">
        <v>733988.4</v>
      </c>
      <c r="K4836" s="1">
        <v>684647.3</v>
      </c>
      <c r="L4836" s="3">
        <v>3500</v>
      </c>
      <c r="M4836">
        <v>68.7</v>
      </c>
      <c r="N4836">
        <v>482</v>
      </c>
      <c r="O4836" s="1">
        <f t="shared" si="830"/>
        <v>0</v>
      </c>
      <c r="P4836" s="5">
        <f>-MIN(data!$B$4 / data!H4836 * data!O4836 / 100, data!M4836)</f>
        <v>0</v>
      </c>
      <c r="Q4836" s="4">
        <f t="shared" si="829"/>
        <v>0</v>
      </c>
      <c r="R4836" s="6">
        <f>-MIN(data!$B$5/(POWER(LN(H4836),2))*O4836/100, N4836)</f>
        <v>0</v>
      </c>
      <c r="S4836" s="6">
        <f t="shared" si="831"/>
        <v>0</v>
      </c>
      <c r="T4836" s="4">
        <f t="shared" si="832"/>
        <v>68.7</v>
      </c>
      <c r="U4836" s="4" t="e">
        <f t="shared" si="836"/>
        <v>#DIV/0!</v>
      </c>
      <c r="V4836" s="4" t="e">
        <f t="shared" si="837"/>
        <v>#DIV/0!</v>
      </c>
      <c r="W4836" s="6">
        <f t="shared" si="833"/>
        <v>482</v>
      </c>
      <c r="X4836" s="6" t="e">
        <f t="shared" si="838"/>
        <v>#DIV/0!</v>
      </c>
      <c r="Y4836" s="6" t="e">
        <f t="shared" si="839"/>
        <v>#DIV/0!</v>
      </c>
      <c r="AA4836" s="1">
        <f t="shared" si="834"/>
        <v>0</v>
      </c>
      <c r="AB4836" s="1">
        <f t="shared" si="835"/>
        <v>0</v>
      </c>
    </row>
    <row r="4837" spans="3:28" x14ac:dyDescent="0.25">
      <c r="C4837" s="1">
        <v>2004</v>
      </c>
      <c r="D4837" s="1" t="s">
        <v>134</v>
      </c>
      <c r="E4837" s="2" t="s">
        <v>316</v>
      </c>
      <c r="F4837">
        <v>1</v>
      </c>
      <c r="G4837">
        <v>25419344</v>
      </c>
      <c r="H4837" s="1">
        <v>54.5383</v>
      </c>
      <c r="I4837" s="1">
        <v>46932</v>
      </c>
      <c r="J4837" s="1">
        <v>722030.8</v>
      </c>
      <c r="K4837" s="1">
        <v>672451.2</v>
      </c>
      <c r="L4837" s="3">
        <v>3300</v>
      </c>
      <c r="M4837">
        <v>65</v>
      </c>
      <c r="N4837">
        <v>461</v>
      </c>
      <c r="O4837" s="1">
        <f t="shared" si="830"/>
        <v>0</v>
      </c>
      <c r="P4837" s="5">
        <f>-MIN(data!$B$4 / data!H4837 * data!O4837 / 100, data!M4837)</f>
        <v>0</v>
      </c>
      <c r="Q4837" s="4">
        <f t="shared" si="829"/>
        <v>0</v>
      </c>
      <c r="R4837" s="6">
        <f>-MIN(data!$B$5/(POWER(LN(H4837),2))*O4837/100, N4837)</f>
        <v>0</v>
      </c>
      <c r="S4837" s="6">
        <f t="shared" si="831"/>
        <v>0</v>
      </c>
      <c r="T4837" s="4">
        <f t="shared" si="832"/>
        <v>65</v>
      </c>
      <c r="U4837" s="4" t="e">
        <f t="shared" si="836"/>
        <v>#DIV/0!</v>
      </c>
      <c r="V4837" s="4" t="e">
        <f t="shared" si="837"/>
        <v>#DIV/0!</v>
      </c>
      <c r="W4837" s="6">
        <f t="shared" si="833"/>
        <v>461</v>
      </c>
      <c r="X4837" s="6" t="e">
        <f t="shared" si="838"/>
        <v>#DIV/0!</v>
      </c>
      <c r="Y4837" s="6" t="e">
        <f t="shared" si="839"/>
        <v>#DIV/0!</v>
      </c>
      <c r="AA4837" s="1">
        <f t="shared" si="834"/>
        <v>0</v>
      </c>
      <c r="AB4837" s="1">
        <f t="shared" si="835"/>
        <v>0</v>
      </c>
    </row>
    <row r="4838" spans="3:28" x14ac:dyDescent="0.25">
      <c r="C4838" s="1">
        <v>2005</v>
      </c>
      <c r="D4838" s="1" t="s">
        <v>134</v>
      </c>
      <c r="E4838" s="2" t="s">
        <v>316</v>
      </c>
      <c r="F4838">
        <v>1</v>
      </c>
      <c r="G4838">
        <v>25744500</v>
      </c>
      <c r="H4838" s="1">
        <v>57.77384</v>
      </c>
      <c r="I4838" s="1">
        <v>43646</v>
      </c>
      <c r="J4838" s="1">
        <v>709691.1</v>
      </c>
      <c r="K4838" s="1">
        <v>653153.19999999995</v>
      </c>
      <c r="L4838" s="3">
        <v>3100</v>
      </c>
      <c r="M4838">
        <v>61.5</v>
      </c>
      <c r="N4838">
        <v>444</v>
      </c>
      <c r="O4838" s="1">
        <f t="shared" si="830"/>
        <v>0</v>
      </c>
      <c r="P4838" s="5">
        <f>-MIN(data!$B$4 / data!H4838 * data!O4838 / 100, data!M4838)</f>
        <v>0</v>
      </c>
      <c r="Q4838" s="4">
        <f t="shared" si="829"/>
        <v>0</v>
      </c>
      <c r="R4838" s="6">
        <f>-MIN(data!$B$5/(POWER(LN(H4838),2))*O4838/100, N4838)</f>
        <v>0</v>
      </c>
      <c r="S4838" s="6">
        <f t="shared" si="831"/>
        <v>0</v>
      </c>
      <c r="T4838" s="4">
        <f t="shared" si="832"/>
        <v>61.5</v>
      </c>
      <c r="U4838" s="4" t="e">
        <f t="shared" si="836"/>
        <v>#DIV/0!</v>
      </c>
      <c r="V4838" s="4" t="e">
        <f t="shared" si="837"/>
        <v>#DIV/0!</v>
      </c>
      <c r="W4838" s="6">
        <f t="shared" si="833"/>
        <v>444</v>
      </c>
      <c r="X4838" s="6" t="e">
        <f t="shared" si="838"/>
        <v>#DIV/0!</v>
      </c>
      <c r="Y4838" s="6" t="e">
        <f t="shared" si="839"/>
        <v>#DIV/0!</v>
      </c>
      <c r="AA4838" s="1">
        <f t="shared" si="834"/>
        <v>0</v>
      </c>
      <c r="AB4838" s="1">
        <f t="shared" si="835"/>
        <v>0</v>
      </c>
    </row>
    <row r="4839" spans="3:28" x14ac:dyDescent="0.25">
      <c r="C4839" s="1">
        <v>2006</v>
      </c>
      <c r="D4839" s="1" t="s">
        <v>134</v>
      </c>
      <c r="E4839" s="2" t="s">
        <v>316</v>
      </c>
      <c r="F4839">
        <v>1</v>
      </c>
      <c r="G4839">
        <v>26066693</v>
      </c>
      <c r="H4839" s="1">
        <v>54.843350000000001</v>
      </c>
      <c r="I4839" s="1">
        <v>40548</v>
      </c>
      <c r="J4839" s="1">
        <v>696701</v>
      </c>
      <c r="K4839" s="1">
        <v>635294.1</v>
      </c>
      <c r="L4839" s="3">
        <v>2900</v>
      </c>
      <c r="M4839">
        <v>58.2</v>
      </c>
      <c r="N4839">
        <v>425</v>
      </c>
      <c r="O4839" s="1">
        <f t="shared" si="830"/>
        <v>0</v>
      </c>
      <c r="P4839" s="5">
        <f>-MIN(data!$B$4 / data!H4839 * data!O4839 / 100, data!M4839)</f>
        <v>0</v>
      </c>
      <c r="Q4839" s="4">
        <f t="shared" si="829"/>
        <v>0</v>
      </c>
      <c r="R4839" s="6">
        <f>-MIN(data!$B$5/(POWER(LN(H4839),2))*O4839/100, N4839)</f>
        <v>0</v>
      </c>
      <c r="S4839" s="6">
        <f t="shared" si="831"/>
        <v>0</v>
      </c>
      <c r="T4839" s="4">
        <f t="shared" si="832"/>
        <v>58.2</v>
      </c>
      <c r="U4839" s="4" t="e">
        <f t="shared" si="836"/>
        <v>#DIV/0!</v>
      </c>
      <c r="V4839" s="4" t="e">
        <f t="shared" si="837"/>
        <v>#DIV/0!</v>
      </c>
      <c r="W4839" s="6">
        <f t="shared" si="833"/>
        <v>425</v>
      </c>
      <c r="X4839" s="6" t="e">
        <f t="shared" si="838"/>
        <v>#DIV/0!</v>
      </c>
      <c r="Y4839" s="6" t="e">
        <f t="shared" si="839"/>
        <v>#DIV/0!</v>
      </c>
      <c r="AA4839" s="1">
        <f t="shared" si="834"/>
        <v>0</v>
      </c>
      <c r="AB4839" s="1">
        <f t="shared" si="835"/>
        <v>0</v>
      </c>
    </row>
    <row r="4840" spans="3:28" x14ac:dyDescent="0.25">
      <c r="C4840" s="1">
        <v>2007</v>
      </c>
      <c r="D4840" s="1" t="s">
        <v>134</v>
      </c>
      <c r="E4840" s="2" t="s">
        <v>316</v>
      </c>
      <c r="F4840">
        <v>1</v>
      </c>
      <c r="G4840">
        <v>26382581</v>
      </c>
      <c r="H4840" s="1">
        <v>61.930999999999997</v>
      </c>
      <c r="I4840" s="1">
        <v>37609</v>
      </c>
      <c r="J4840" s="1">
        <v>681322.5</v>
      </c>
      <c r="K4840" s="1">
        <v>615763.5</v>
      </c>
      <c r="L4840" s="3">
        <v>2700</v>
      </c>
      <c r="M4840">
        <v>55.2</v>
      </c>
      <c r="N4840">
        <v>406</v>
      </c>
      <c r="O4840" s="1">
        <f t="shared" si="830"/>
        <v>0</v>
      </c>
      <c r="P4840" s="5">
        <f>-MIN(data!$B$4 / data!H4840 * data!O4840 / 100, data!M4840)</f>
        <v>0</v>
      </c>
      <c r="Q4840" s="4">
        <f t="shared" si="829"/>
        <v>0</v>
      </c>
      <c r="R4840" s="6">
        <f>-MIN(data!$B$5/(POWER(LN(H4840),2))*O4840/100, N4840)</f>
        <v>0</v>
      </c>
      <c r="S4840" s="6">
        <f t="shared" si="831"/>
        <v>0</v>
      </c>
      <c r="T4840" s="4">
        <f t="shared" si="832"/>
        <v>55.2</v>
      </c>
      <c r="U4840" s="4" t="e">
        <f t="shared" si="836"/>
        <v>#DIV/0!</v>
      </c>
      <c r="V4840" s="4" t="e">
        <f t="shared" si="837"/>
        <v>#DIV/0!</v>
      </c>
      <c r="W4840" s="6">
        <f t="shared" si="833"/>
        <v>406</v>
      </c>
      <c r="X4840" s="6" t="e">
        <f t="shared" si="838"/>
        <v>#DIV/0!</v>
      </c>
      <c r="Y4840" s="6" t="e">
        <f t="shared" si="839"/>
        <v>#DIV/0!</v>
      </c>
      <c r="AA4840" s="1">
        <f t="shared" si="834"/>
        <v>0</v>
      </c>
      <c r="AB4840" s="1">
        <f t="shared" si="835"/>
        <v>0</v>
      </c>
    </row>
    <row r="4841" spans="3:28" x14ac:dyDescent="0.25">
      <c r="C4841" s="1">
        <v>2008</v>
      </c>
      <c r="D4841" s="1" t="s">
        <v>134</v>
      </c>
      <c r="E4841" s="2" t="s">
        <v>316</v>
      </c>
      <c r="F4841">
        <v>1</v>
      </c>
      <c r="G4841">
        <v>26666576</v>
      </c>
      <c r="H4841" s="1">
        <v>67.366950000000003</v>
      </c>
      <c r="I4841" s="1">
        <v>34807</v>
      </c>
      <c r="J4841" s="1">
        <v>665525.80000000005</v>
      </c>
      <c r="K4841" s="1">
        <v>595854.9</v>
      </c>
      <c r="L4841" s="3">
        <v>2500</v>
      </c>
      <c r="M4841">
        <v>52.3</v>
      </c>
      <c r="N4841">
        <v>386</v>
      </c>
      <c r="O4841" s="1">
        <f t="shared" si="830"/>
        <v>0</v>
      </c>
      <c r="P4841" s="5">
        <f>-MIN(data!$B$4 / data!H4841 * data!O4841 / 100, data!M4841)</f>
        <v>0</v>
      </c>
      <c r="Q4841" s="4">
        <f t="shared" si="829"/>
        <v>0</v>
      </c>
      <c r="R4841" s="6">
        <f>-MIN(data!$B$5/(POWER(LN(H4841),2))*O4841/100, N4841)</f>
        <v>0</v>
      </c>
      <c r="S4841" s="6">
        <f t="shared" si="831"/>
        <v>0</v>
      </c>
      <c r="T4841" s="4">
        <f t="shared" si="832"/>
        <v>52.3</v>
      </c>
      <c r="U4841" s="4" t="e">
        <f t="shared" si="836"/>
        <v>#DIV/0!</v>
      </c>
      <c r="V4841" s="4" t="e">
        <f t="shared" si="837"/>
        <v>#DIV/0!</v>
      </c>
      <c r="W4841" s="6">
        <f t="shared" si="833"/>
        <v>386</v>
      </c>
      <c r="X4841" s="6" t="e">
        <f t="shared" si="838"/>
        <v>#DIV/0!</v>
      </c>
      <c r="Y4841" s="6" t="e">
        <f t="shared" si="839"/>
        <v>#DIV/0!</v>
      </c>
      <c r="AA4841" s="1">
        <f t="shared" si="834"/>
        <v>0</v>
      </c>
      <c r="AB4841" s="1">
        <f t="shared" si="835"/>
        <v>0</v>
      </c>
    </row>
    <row r="4842" spans="3:28" x14ac:dyDescent="0.25">
      <c r="C4842" s="1">
        <v>2009</v>
      </c>
      <c r="D4842" s="1" t="s">
        <v>134</v>
      </c>
      <c r="E4842" s="2" t="s">
        <v>316</v>
      </c>
      <c r="F4842">
        <v>1</v>
      </c>
      <c r="G4842">
        <v>26883535</v>
      </c>
      <c r="H4842" s="1">
        <v>80.245099999999994</v>
      </c>
      <c r="I4842" s="1">
        <v>32207</v>
      </c>
      <c r="J4842" s="1">
        <v>648028.19999999995</v>
      </c>
      <c r="K4842" s="1">
        <v>597826.1</v>
      </c>
      <c r="L4842" s="3">
        <v>2300</v>
      </c>
      <c r="M4842">
        <v>49.7</v>
      </c>
      <c r="N4842">
        <v>368</v>
      </c>
      <c r="O4842" s="1">
        <f t="shared" si="830"/>
        <v>0</v>
      </c>
      <c r="P4842" s="5">
        <f>-MIN(data!$B$4 / data!H4842 * data!O4842 / 100, data!M4842)</f>
        <v>0</v>
      </c>
      <c r="Q4842" s="4">
        <f t="shared" si="829"/>
        <v>0</v>
      </c>
      <c r="R4842" s="6">
        <f>-MIN(data!$B$5/(POWER(LN(H4842),2))*O4842/100, N4842)</f>
        <v>0</v>
      </c>
      <c r="S4842" s="6">
        <f t="shared" si="831"/>
        <v>0</v>
      </c>
      <c r="T4842" s="4">
        <f t="shared" si="832"/>
        <v>49.7</v>
      </c>
      <c r="U4842" s="4" t="e">
        <f t="shared" si="836"/>
        <v>#DIV/0!</v>
      </c>
      <c r="V4842" s="4" t="e">
        <f t="shared" si="837"/>
        <v>#DIV/0!</v>
      </c>
      <c r="W4842" s="6">
        <f t="shared" si="833"/>
        <v>368</v>
      </c>
      <c r="X4842" s="6" t="e">
        <f t="shared" si="838"/>
        <v>#DIV/0!</v>
      </c>
      <c r="Y4842" s="6" t="e">
        <f t="shared" si="839"/>
        <v>#DIV/0!</v>
      </c>
      <c r="AA4842" s="1">
        <f t="shared" si="834"/>
        <v>0</v>
      </c>
      <c r="AB4842" s="1">
        <f t="shared" si="835"/>
        <v>0</v>
      </c>
    </row>
    <row r="4843" spans="3:28" x14ac:dyDescent="0.25">
      <c r="C4843" s="1">
        <v>2010</v>
      </c>
      <c r="D4843" s="1" t="s">
        <v>134</v>
      </c>
      <c r="E4843" s="2" t="s">
        <v>316</v>
      </c>
      <c r="F4843">
        <v>1</v>
      </c>
      <c r="G4843">
        <v>27013212</v>
      </c>
      <c r="H4843" s="1">
        <v>88.267759999999996</v>
      </c>
      <c r="I4843" s="1">
        <v>29763</v>
      </c>
      <c r="J4843" s="1">
        <v>631910.80000000005</v>
      </c>
      <c r="K4843" s="1">
        <v>573065.9</v>
      </c>
      <c r="L4843" s="3">
        <v>2200</v>
      </c>
      <c r="M4843">
        <v>47.1</v>
      </c>
      <c r="N4843">
        <v>349</v>
      </c>
      <c r="O4843" s="1">
        <f t="shared" si="830"/>
        <v>0</v>
      </c>
      <c r="P4843" s="5">
        <f>-MIN(data!$B$4 / data!H4843 * data!O4843 / 100, data!M4843)</f>
        <v>0</v>
      </c>
      <c r="Q4843" s="4">
        <f t="shared" si="829"/>
        <v>0</v>
      </c>
      <c r="R4843" s="6">
        <f>-MIN(data!$B$5/(POWER(LN(H4843),2))*O4843/100, N4843)</f>
        <v>0</v>
      </c>
      <c r="S4843" s="6">
        <f t="shared" si="831"/>
        <v>0</v>
      </c>
      <c r="T4843" s="4">
        <f t="shared" si="832"/>
        <v>47.1</v>
      </c>
      <c r="U4843" s="4" t="e">
        <f t="shared" si="836"/>
        <v>#DIV/0!</v>
      </c>
      <c r="V4843" s="4" t="e">
        <f t="shared" si="837"/>
        <v>#DIV/0!</v>
      </c>
      <c r="W4843" s="6">
        <f t="shared" si="833"/>
        <v>349</v>
      </c>
      <c r="X4843" s="6" t="e">
        <f t="shared" si="838"/>
        <v>#DIV/0!</v>
      </c>
      <c r="Y4843" s="6" t="e">
        <f t="shared" si="839"/>
        <v>#DIV/0!</v>
      </c>
      <c r="AA4843" s="1">
        <f t="shared" si="834"/>
        <v>0</v>
      </c>
      <c r="AB4843" s="1">
        <f t="shared" si="835"/>
        <v>0</v>
      </c>
    </row>
    <row r="4844" spans="3:28" x14ac:dyDescent="0.25">
      <c r="C4844" s="1">
        <v>2011</v>
      </c>
      <c r="D4844" s="1" t="s">
        <v>134</v>
      </c>
      <c r="E4844" s="2" t="s">
        <v>316</v>
      </c>
      <c r="F4844">
        <v>1</v>
      </c>
      <c r="G4844">
        <v>27041437</v>
      </c>
      <c r="H4844" s="1">
        <v>91.131640000000004</v>
      </c>
      <c r="I4844" s="1">
        <v>27543</v>
      </c>
      <c r="J4844" s="1">
        <v>614799.1</v>
      </c>
      <c r="K4844" s="1">
        <v>548780.5</v>
      </c>
      <c r="L4844" s="3">
        <v>2000</v>
      </c>
      <c r="M4844">
        <v>44.8</v>
      </c>
      <c r="N4844">
        <v>328</v>
      </c>
      <c r="O4844" s="1">
        <f t="shared" si="830"/>
        <v>0</v>
      </c>
      <c r="P4844" s="5">
        <f>-MIN(data!$B$4 / data!H4844 * data!O4844 / 100, data!M4844)</f>
        <v>0</v>
      </c>
      <c r="Q4844" s="4">
        <f t="shared" si="829"/>
        <v>0</v>
      </c>
      <c r="R4844" s="6">
        <f>-MIN(data!$B$5/(POWER(LN(H4844),2))*O4844/100, N4844)</f>
        <v>0</v>
      </c>
      <c r="S4844" s="6">
        <f t="shared" si="831"/>
        <v>0</v>
      </c>
      <c r="T4844" s="4">
        <f t="shared" si="832"/>
        <v>44.8</v>
      </c>
      <c r="U4844" s="4" t="e">
        <f t="shared" si="836"/>
        <v>#DIV/0!</v>
      </c>
      <c r="V4844" s="4" t="e">
        <f t="shared" si="837"/>
        <v>#DIV/0!</v>
      </c>
      <c r="W4844" s="6">
        <f t="shared" si="833"/>
        <v>328</v>
      </c>
      <c r="X4844" s="6" t="e">
        <f t="shared" si="838"/>
        <v>#DIV/0!</v>
      </c>
      <c r="Y4844" s="6" t="e">
        <f t="shared" si="839"/>
        <v>#DIV/0!</v>
      </c>
      <c r="AA4844" s="1">
        <f t="shared" si="834"/>
        <v>0</v>
      </c>
      <c r="AB4844" s="1">
        <f t="shared" si="835"/>
        <v>0</v>
      </c>
    </row>
    <row r="4845" spans="3:28" x14ac:dyDescent="0.25">
      <c r="C4845" s="1">
        <v>2012</v>
      </c>
      <c r="D4845" s="1" t="s">
        <v>134</v>
      </c>
      <c r="E4845" s="2" t="s">
        <v>316</v>
      </c>
      <c r="F4845">
        <v>1</v>
      </c>
      <c r="G4845">
        <v>26989862</v>
      </c>
      <c r="H4845" s="1">
        <v>102.739</v>
      </c>
      <c r="I4845" s="1">
        <v>25511</v>
      </c>
      <c r="J4845" s="1">
        <v>601674.5</v>
      </c>
      <c r="K4845" s="1">
        <v>551948.1</v>
      </c>
      <c r="L4845" s="3">
        <v>1800</v>
      </c>
      <c r="M4845">
        <v>42.4</v>
      </c>
      <c r="N4845">
        <v>308</v>
      </c>
      <c r="O4845" s="1">
        <f t="shared" si="830"/>
        <v>0</v>
      </c>
      <c r="P4845" s="5">
        <f>-MIN(data!$B$4 / data!H4845 * data!O4845 / 100, data!M4845)</f>
        <v>0</v>
      </c>
      <c r="Q4845" s="4">
        <f t="shared" si="829"/>
        <v>0</v>
      </c>
      <c r="R4845" s="6">
        <f>-MIN(data!$B$5/(POWER(LN(H4845),2))*O4845/100, N4845)</f>
        <v>0</v>
      </c>
      <c r="S4845" s="6">
        <f t="shared" si="831"/>
        <v>0</v>
      </c>
      <c r="T4845" s="4">
        <f t="shared" si="832"/>
        <v>42.4</v>
      </c>
      <c r="U4845" s="4" t="e">
        <f t="shared" si="836"/>
        <v>#DIV/0!</v>
      </c>
      <c r="V4845" s="4" t="e">
        <f t="shared" si="837"/>
        <v>#DIV/0!</v>
      </c>
      <c r="W4845" s="6">
        <f t="shared" si="833"/>
        <v>308</v>
      </c>
      <c r="X4845" s="6" t="e">
        <f t="shared" si="838"/>
        <v>#DIV/0!</v>
      </c>
      <c r="Y4845" s="6" t="e">
        <f t="shared" si="839"/>
        <v>#DIV/0!</v>
      </c>
      <c r="AA4845" s="1">
        <f t="shared" si="834"/>
        <v>0</v>
      </c>
      <c r="AB4845" s="1">
        <f t="shared" si="835"/>
        <v>0</v>
      </c>
    </row>
    <row r="4846" spans="3:28" x14ac:dyDescent="0.25">
      <c r="C4846" s="1">
        <v>2013</v>
      </c>
      <c r="D4846" s="1" t="s">
        <v>134</v>
      </c>
      <c r="E4846" s="2" t="s">
        <v>316</v>
      </c>
      <c r="F4846">
        <v>1</v>
      </c>
      <c r="G4846">
        <v>26917906</v>
      </c>
      <c r="H4846" s="1">
        <v>116.9941</v>
      </c>
      <c r="I4846" s="1">
        <v>23757</v>
      </c>
      <c r="J4846" s="1">
        <v>589503.69999999995</v>
      </c>
      <c r="K4846" s="1">
        <v>549828.19999999995</v>
      </c>
      <c r="L4846" s="3">
        <v>1700</v>
      </c>
      <c r="M4846">
        <v>40.299999999999997</v>
      </c>
      <c r="N4846">
        <v>291</v>
      </c>
      <c r="O4846" s="1">
        <f t="shared" si="830"/>
        <v>0</v>
      </c>
      <c r="P4846" s="5">
        <f>-MIN(data!$B$4 / data!H4846 * data!O4846 / 100, data!M4846)</f>
        <v>0</v>
      </c>
      <c r="Q4846" s="4">
        <f t="shared" si="829"/>
        <v>0</v>
      </c>
      <c r="R4846" s="6">
        <f>-MIN(data!$B$5/(POWER(LN(H4846),2))*O4846/100, N4846)</f>
        <v>0</v>
      </c>
      <c r="S4846" s="6">
        <f t="shared" si="831"/>
        <v>0</v>
      </c>
      <c r="T4846" s="4">
        <f t="shared" si="832"/>
        <v>40.299999999999997</v>
      </c>
      <c r="U4846" s="4" t="e">
        <f t="shared" si="836"/>
        <v>#DIV/0!</v>
      </c>
      <c r="V4846" s="4" t="e">
        <f t="shared" si="837"/>
        <v>#DIV/0!</v>
      </c>
      <c r="W4846" s="6">
        <f t="shared" si="833"/>
        <v>291</v>
      </c>
      <c r="X4846" s="6" t="e">
        <f t="shared" si="838"/>
        <v>#DIV/0!</v>
      </c>
      <c r="Y4846" s="6" t="e">
        <f t="shared" si="839"/>
        <v>#DIV/0!</v>
      </c>
      <c r="AA4846" s="1">
        <f t="shared" si="834"/>
        <v>0</v>
      </c>
      <c r="AB4846" s="1">
        <f t="shared" si="835"/>
        <v>0</v>
      </c>
    </row>
    <row r="4847" spans="3:28" x14ac:dyDescent="0.25">
      <c r="C4847" s="1">
        <v>2014</v>
      </c>
      <c r="D4847" s="1" t="s">
        <v>134</v>
      </c>
      <c r="E4847" s="2" t="s">
        <v>316</v>
      </c>
      <c r="F4847">
        <v>1</v>
      </c>
      <c r="G4847">
        <v>26906926</v>
      </c>
      <c r="H4847" s="1">
        <v>131.23560000000001</v>
      </c>
      <c r="I4847" s="1">
        <v>22267</v>
      </c>
      <c r="J4847" s="1">
        <v>581383.80000000005</v>
      </c>
      <c r="K4847" s="1">
        <v>545454.5</v>
      </c>
      <c r="L4847" s="3">
        <v>1600</v>
      </c>
      <c r="M4847">
        <v>38.299999999999997</v>
      </c>
      <c r="N4847">
        <v>275</v>
      </c>
      <c r="O4847" s="1">
        <f t="shared" si="830"/>
        <v>0</v>
      </c>
      <c r="P4847" s="5">
        <f>-MIN(data!$B$4 / data!H4847 * data!O4847 / 100, data!M4847)</f>
        <v>0</v>
      </c>
      <c r="Q4847" s="4">
        <f t="shared" si="829"/>
        <v>0</v>
      </c>
      <c r="R4847" s="6">
        <f>-MIN(data!$B$5/(POWER(LN(H4847),2))*O4847/100, N4847)</f>
        <v>0</v>
      </c>
      <c r="S4847" s="6">
        <f t="shared" si="831"/>
        <v>0</v>
      </c>
      <c r="T4847" s="4">
        <f t="shared" si="832"/>
        <v>38.299999999999997</v>
      </c>
      <c r="U4847" s="4" t="e">
        <f t="shared" si="836"/>
        <v>#DIV/0!</v>
      </c>
      <c r="V4847" s="4" t="e">
        <f t="shared" si="837"/>
        <v>#DIV/0!</v>
      </c>
      <c r="W4847" s="6">
        <f t="shared" si="833"/>
        <v>275</v>
      </c>
      <c r="X4847" s="6" t="e">
        <f t="shared" si="838"/>
        <v>#DIV/0!</v>
      </c>
      <c r="Y4847" s="6" t="e">
        <f t="shared" si="839"/>
        <v>#DIV/0!</v>
      </c>
      <c r="AA4847" s="1">
        <f t="shared" si="834"/>
        <v>0</v>
      </c>
      <c r="AB4847" s="1">
        <f t="shared" si="835"/>
        <v>0</v>
      </c>
    </row>
    <row r="4848" spans="3:28" x14ac:dyDescent="0.25">
      <c r="C4848" s="1">
        <v>2015</v>
      </c>
      <c r="D4848" s="1" t="s">
        <v>134</v>
      </c>
      <c r="E4848" s="2" t="s">
        <v>316</v>
      </c>
      <c r="F4848">
        <v>1</v>
      </c>
      <c r="G4848">
        <v>27015031</v>
      </c>
      <c r="H4848" s="1">
        <v>141.49549999999999</v>
      </c>
      <c r="I4848" s="1">
        <v>21029</v>
      </c>
      <c r="J4848" s="1">
        <v>574562.80000000005</v>
      </c>
      <c r="L4848" s="3">
        <v>1500</v>
      </c>
      <c r="M4848">
        <v>36.6</v>
      </c>
      <c r="N4848">
        <v>258</v>
      </c>
      <c r="O4848" s="1">
        <f t="shared" si="830"/>
        <v>0</v>
      </c>
      <c r="P4848" s="5">
        <f>-MIN(data!$B$4 / data!H4848 * data!O4848 / 100, data!M4848)</f>
        <v>0</v>
      </c>
      <c r="Q4848" s="4">
        <f t="shared" si="829"/>
        <v>0</v>
      </c>
      <c r="R4848" s="6">
        <f>-MIN(data!$B$5/(POWER(LN(H4848),2))*O4848/100, N4848)</f>
        <v>0</v>
      </c>
      <c r="S4848" s="6">
        <f t="shared" si="831"/>
        <v>0</v>
      </c>
      <c r="T4848" s="4">
        <f t="shared" si="832"/>
        <v>36.6</v>
      </c>
      <c r="U4848" s="4" t="e">
        <f t="shared" si="836"/>
        <v>#DIV/0!</v>
      </c>
      <c r="V4848" s="4" t="e">
        <f t="shared" si="837"/>
        <v>#DIV/0!</v>
      </c>
      <c r="W4848" s="6">
        <f t="shared" si="833"/>
        <v>258</v>
      </c>
      <c r="X4848" s="6" t="e">
        <f t="shared" si="838"/>
        <v>#DIV/0!</v>
      </c>
      <c r="Y4848" s="6" t="e">
        <f t="shared" si="839"/>
        <v>#DIV/0!</v>
      </c>
      <c r="AA4848" s="1">
        <f t="shared" si="834"/>
        <v>0</v>
      </c>
      <c r="AB4848" s="1">
        <f t="shared" si="835"/>
        <v>0</v>
      </c>
    </row>
    <row r="4849" spans="3:28" x14ac:dyDescent="0.25">
      <c r="C4849" s="1">
        <v>2016</v>
      </c>
      <c r="D4849" s="1" t="s">
        <v>134</v>
      </c>
      <c r="E4849" s="2" t="s">
        <v>316</v>
      </c>
      <c r="F4849">
        <v>1</v>
      </c>
      <c r="G4849">
        <v>27261131</v>
      </c>
      <c r="H4849" s="1">
        <v>157.315</v>
      </c>
      <c r="I4849" s="1">
        <v>20026</v>
      </c>
      <c r="J4849" s="1">
        <v>572171.4</v>
      </c>
      <c r="L4849" s="3"/>
      <c r="M4849">
        <v>35</v>
      </c>
      <c r="N4849"/>
      <c r="O4849" s="1">
        <f t="shared" si="830"/>
        <v>0</v>
      </c>
      <c r="P4849" s="5">
        <f>-MIN(data!$B$4 / data!H4849 * data!O4849 / 100, data!M4849)</f>
        <v>0</v>
      </c>
      <c r="Q4849" s="4">
        <f t="shared" si="829"/>
        <v>0</v>
      </c>
      <c r="R4849" s="6">
        <f>-MIN(data!$B$5/(POWER(LN(H4849),2))*O4849/100, N4849)</f>
        <v>0</v>
      </c>
      <c r="S4849" s="6">
        <f t="shared" si="831"/>
        <v>0</v>
      </c>
      <c r="T4849" s="4">
        <f t="shared" si="832"/>
        <v>35</v>
      </c>
      <c r="U4849" s="4" t="e">
        <f t="shared" si="836"/>
        <v>#DIV/0!</v>
      </c>
      <c r="V4849" s="4" t="e">
        <f t="shared" si="837"/>
        <v>#DIV/0!</v>
      </c>
      <c r="W4849" s="6">
        <f t="shared" si="833"/>
        <v>0</v>
      </c>
      <c r="X4849" s="6" t="e">
        <f t="shared" si="838"/>
        <v>#DIV/0!</v>
      </c>
      <c r="Y4849" s="6" t="e">
        <f t="shared" si="839"/>
        <v>#DIV/0!</v>
      </c>
      <c r="AA4849" s="1">
        <f t="shared" si="834"/>
        <v>0</v>
      </c>
      <c r="AB4849" s="1">
        <f t="shared" si="835"/>
        <v>0</v>
      </c>
    </row>
    <row r="4850" spans="3:28" x14ac:dyDescent="0.25">
      <c r="C4850" s="1">
        <v>1980</v>
      </c>
      <c r="D4850" s="1" t="s">
        <v>135</v>
      </c>
      <c r="E4850" s="2" t="s">
        <v>315</v>
      </c>
      <c r="F4850"/>
      <c r="G4850">
        <v>7741</v>
      </c>
      <c r="H4850" s="1">
        <v>0</v>
      </c>
      <c r="L4850" s="3"/>
      <c r="M4850"/>
      <c r="N4850"/>
      <c r="O4850" s="1">
        <f t="shared" si="830"/>
        <v>0</v>
      </c>
      <c r="P4850" s="5" t="e">
        <f>-MIN(data!$B$4 / data!H4850 * data!O4850 / 100, data!M4850)</f>
        <v>#DIV/0!</v>
      </c>
      <c r="Q4850" s="4" t="e">
        <f t="shared" si="829"/>
        <v>#DIV/0!</v>
      </c>
      <c r="R4850" s="6" t="e">
        <f>-MIN(data!$B$5/(POWER(LN(H4850),2))*O4850/100, N4850)</f>
        <v>#NUM!</v>
      </c>
      <c r="S4850" s="6" t="e">
        <f t="shared" si="831"/>
        <v>#NUM!</v>
      </c>
      <c r="T4850" s="4" t="e">
        <f t="shared" si="832"/>
        <v>#DIV/0!</v>
      </c>
      <c r="U4850" s="4" t="e">
        <f t="shared" si="836"/>
        <v>#DIV/0!</v>
      </c>
      <c r="V4850" s="4" t="e">
        <f t="shared" si="837"/>
        <v>#DIV/0!</v>
      </c>
      <c r="W4850" s="6" t="e">
        <f t="shared" si="833"/>
        <v>#NUM!</v>
      </c>
      <c r="X4850" s="6" t="e">
        <f t="shared" si="838"/>
        <v>#NUM!</v>
      </c>
      <c r="Y4850" s="6" t="e">
        <f t="shared" si="839"/>
        <v>#NUM!</v>
      </c>
      <c r="AA4850" s="1" t="e">
        <f t="shared" si="834"/>
        <v>#DIV/0!</v>
      </c>
      <c r="AB4850" s="1" t="e">
        <f t="shared" si="835"/>
        <v>#DIV/0!</v>
      </c>
    </row>
    <row r="4851" spans="3:28" x14ac:dyDescent="0.25">
      <c r="C4851" s="1">
        <v>1981</v>
      </c>
      <c r="D4851" s="1" t="s">
        <v>135</v>
      </c>
      <c r="E4851" s="2" t="s">
        <v>315</v>
      </c>
      <c r="F4851"/>
      <c r="G4851">
        <v>7875</v>
      </c>
      <c r="H4851" s="1">
        <v>0</v>
      </c>
      <c r="L4851" s="3"/>
      <c r="M4851"/>
      <c r="N4851"/>
      <c r="O4851" s="1">
        <f t="shared" si="830"/>
        <v>0</v>
      </c>
      <c r="P4851" s="5" t="e">
        <f>-MIN(data!$B$4 / data!H4851 * data!O4851 / 100, data!M4851)</f>
        <v>#DIV/0!</v>
      </c>
      <c r="Q4851" s="4" t="e">
        <f t="shared" si="829"/>
        <v>#DIV/0!</v>
      </c>
      <c r="R4851" s="6" t="e">
        <f>-MIN(data!$B$5/(POWER(LN(H4851),2))*O4851/100, N4851)</f>
        <v>#NUM!</v>
      </c>
      <c r="S4851" s="6" t="e">
        <f t="shared" si="831"/>
        <v>#NUM!</v>
      </c>
      <c r="T4851" s="4" t="e">
        <f t="shared" si="832"/>
        <v>#DIV/0!</v>
      </c>
      <c r="U4851" s="4" t="e">
        <f t="shared" si="836"/>
        <v>#DIV/0!</v>
      </c>
      <c r="V4851" s="4" t="e">
        <f t="shared" si="837"/>
        <v>#DIV/0!</v>
      </c>
      <c r="W4851" s="6" t="e">
        <f t="shared" si="833"/>
        <v>#NUM!</v>
      </c>
      <c r="X4851" s="6" t="e">
        <f t="shared" si="838"/>
        <v>#NUM!</v>
      </c>
      <c r="Y4851" s="6" t="e">
        <f t="shared" si="839"/>
        <v>#NUM!</v>
      </c>
      <c r="AA4851" s="1" t="e">
        <f t="shared" si="834"/>
        <v>#DIV/0!</v>
      </c>
      <c r="AB4851" s="1" t="e">
        <f t="shared" si="835"/>
        <v>#DIV/0!</v>
      </c>
    </row>
    <row r="4852" spans="3:28" x14ac:dyDescent="0.25">
      <c r="C4852" s="1">
        <v>1982</v>
      </c>
      <c r="D4852" s="1" t="s">
        <v>135</v>
      </c>
      <c r="E4852" s="2" t="s">
        <v>315</v>
      </c>
      <c r="F4852"/>
      <c r="G4852">
        <v>8018</v>
      </c>
      <c r="H4852" s="1">
        <v>0</v>
      </c>
      <c r="L4852" s="3"/>
      <c r="M4852"/>
      <c r="N4852"/>
      <c r="O4852" s="1">
        <f t="shared" si="830"/>
        <v>0</v>
      </c>
      <c r="P4852" s="5" t="e">
        <f>-MIN(data!$B$4 / data!H4852 * data!O4852 / 100, data!M4852)</f>
        <v>#DIV/0!</v>
      </c>
      <c r="Q4852" s="4" t="e">
        <f t="shared" si="829"/>
        <v>#DIV/0!</v>
      </c>
      <c r="R4852" s="6" t="e">
        <f>-MIN(data!$B$5/(POWER(LN(H4852),2))*O4852/100, N4852)</f>
        <v>#NUM!</v>
      </c>
      <c r="S4852" s="6" t="e">
        <f t="shared" si="831"/>
        <v>#NUM!</v>
      </c>
      <c r="T4852" s="4" t="e">
        <f t="shared" si="832"/>
        <v>#DIV/0!</v>
      </c>
      <c r="U4852" s="4" t="e">
        <f t="shared" si="836"/>
        <v>#DIV/0!</v>
      </c>
      <c r="V4852" s="4" t="e">
        <f t="shared" si="837"/>
        <v>#DIV/0!</v>
      </c>
      <c r="W4852" s="6" t="e">
        <f t="shared" si="833"/>
        <v>#NUM!</v>
      </c>
      <c r="X4852" s="6" t="e">
        <f t="shared" si="838"/>
        <v>#NUM!</v>
      </c>
      <c r="Y4852" s="6" t="e">
        <f t="shared" si="839"/>
        <v>#NUM!</v>
      </c>
      <c r="AA4852" s="1" t="e">
        <f t="shared" si="834"/>
        <v>#DIV/0!</v>
      </c>
      <c r="AB4852" s="1" t="e">
        <f t="shared" si="835"/>
        <v>#DIV/0!</v>
      </c>
    </row>
    <row r="4853" spans="3:28" x14ac:dyDescent="0.25">
      <c r="C4853" s="1">
        <v>1983</v>
      </c>
      <c r="D4853" s="1" t="s">
        <v>135</v>
      </c>
      <c r="E4853" s="2" t="s">
        <v>315</v>
      </c>
      <c r="F4853"/>
      <c r="G4853">
        <v>8171</v>
      </c>
      <c r="H4853" s="1">
        <v>0</v>
      </c>
      <c r="L4853" s="3"/>
      <c r="M4853"/>
      <c r="N4853"/>
      <c r="O4853" s="1">
        <f t="shared" si="830"/>
        <v>0</v>
      </c>
      <c r="P4853" s="5" t="e">
        <f>-MIN(data!$B$4 / data!H4853 * data!O4853 / 100, data!M4853)</f>
        <v>#DIV/0!</v>
      </c>
      <c r="Q4853" s="4" t="e">
        <f t="shared" si="829"/>
        <v>#DIV/0!</v>
      </c>
      <c r="R4853" s="6" t="e">
        <f>-MIN(data!$B$5/(POWER(LN(H4853),2))*O4853/100, N4853)</f>
        <v>#NUM!</v>
      </c>
      <c r="S4853" s="6" t="e">
        <f t="shared" si="831"/>
        <v>#NUM!</v>
      </c>
      <c r="T4853" s="4" t="e">
        <f t="shared" si="832"/>
        <v>#DIV/0!</v>
      </c>
      <c r="U4853" s="4" t="e">
        <f t="shared" si="836"/>
        <v>#DIV/0!</v>
      </c>
      <c r="V4853" s="4" t="e">
        <f t="shared" si="837"/>
        <v>#DIV/0!</v>
      </c>
      <c r="W4853" s="6" t="e">
        <f t="shared" si="833"/>
        <v>#NUM!</v>
      </c>
      <c r="X4853" s="6" t="e">
        <f t="shared" si="838"/>
        <v>#NUM!</v>
      </c>
      <c r="Y4853" s="6" t="e">
        <f t="shared" si="839"/>
        <v>#NUM!</v>
      </c>
      <c r="AA4853" s="1" t="e">
        <f t="shared" si="834"/>
        <v>#DIV/0!</v>
      </c>
      <c r="AB4853" s="1" t="e">
        <f t="shared" si="835"/>
        <v>#DIV/0!</v>
      </c>
    </row>
    <row r="4854" spans="3:28" x14ac:dyDescent="0.25">
      <c r="C4854" s="1">
        <v>1984</v>
      </c>
      <c r="D4854" s="1" t="s">
        <v>135</v>
      </c>
      <c r="E4854" s="2" t="s">
        <v>315</v>
      </c>
      <c r="F4854"/>
      <c r="G4854">
        <v>8328</v>
      </c>
      <c r="H4854" s="1">
        <v>0</v>
      </c>
      <c r="L4854" s="3"/>
      <c r="M4854"/>
      <c r="N4854"/>
      <c r="O4854" s="1">
        <f t="shared" si="830"/>
        <v>0</v>
      </c>
      <c r="P4854" s="5" t="e">
        <f>-MIN(data!$B$4 / data!H4854 * data!O4854 / 100, data!M4854)</f>
        <v>#DIV/0!</v>
      </c>
      <c r="Q4854" s="4" t="e">
        <f t="shared" si="829"/>
        <v>#DIV/0!</v>
      </c>
      <c r="R4854" s="6" t="e">
        <f>-MIN(data!$B$5/(POWER(LN(H4854),2))*O4854/100, N4854)</f>
        <v>#NUM!</v>
      </c>
      <c r="S4854" s="6" t="e">
        <f t="shared" si="831"/>
        <v>#NUM!</v>
      </c>
      <c r="T4854" s="4" t="e">
        <f t="shared" si="832"/>
        <v>#DIV/0!</v>
      </c>
      <c r="U4854" s="4" t="e">
        <f t="shared" si="836"/>
        <v>#DIV/0!</v>
      </c>
      <c r="V4854" s="4" t="e">
        <f t="shared" si="837"/>
        <v>#DIV/0!</v>
      </c>
      <c r="W4854" s="6" t="e">
        <f t="shared" si="833"/>
        <v>#NUM!</v>
      </c>
      <c r="X4854" s="6" t="e">
        <f t="shared" si="838"/>
        <v>#NUM!</v>
      </c>
      <c r="Y4854" s="6" t="e">
        <f t="shared" si="839"/>
        <v>#NUM!</v>
      </c>
      <c r="AA4854" s="1" t="e">
        <f t="shared" si="834"/>
        <v>#DIV/0!</v>
      </c>
      <c r="AB4854" s="1" t="e">
        <f t="shared" si="835"/>
        <v>#DIV/0!</v>
      </c>
    </row>
    <row r="4855" spans="3:28" x14ac:dyDescent="0.25">
      <c r="C4855" s="1">
        <v>1985</v>
      </c>
      <c r="D4855" s="1" t="s">
        <v>135</v>
      </c>
      <c r="E4855" s="2" t="s">
        <v>315</v>
      </c>
      <c r="F4855"/>
      <c r="G4855">
        <v>8501</v>
      </c>
      <c r="H4855" s="1">
        <v>0</v>
      </c>
      <c r="L4855" s="3"/>
      <c r="M4855">
        <v>72.400000000000006</v>
      </c>
      <c r="N4855"/>
      <c r="O4855" s="1">
        <f t="shared" si="830"/>
        <v>0</v>
      </c>
      <c r="P4855" s="5" t="e">
        <f>-MIN(data!$B$4 / data!H4855 * data!O4855 / 100, data!M4855)</f>
        <v>#DIV/0!</v>
      </c>
      <c r="Q4855" s="4" t="e">
        <f t="shared" si="829"/>
        <v>#DIV/0!</v>
      </c>
      <c r="R4855" s="6" t="e">
        <f>-MIN(data!$B$5/(POWER(LN(H4855),2))*O4855/100, N4855)</f>
        <v>#NUM!</v>
      </c>
      <c r="S4855" s="6" t="e">
        <f t="shared" si="831"/>
        <v>#NUM!</v>
      </c>
      <c r="T4855" s="4" t="e">
        <f t="shared" si="832"/>
        <v>#DIV/0!</v>
      </c>
      <c r="U4855" s="4" t="e">
        <f t="shared" si="836"/>
        <v>#DIV/0!</v>
      </c>
      <c r="V4855" s="4" t="e">
        <f t="shared" si="837"/>
        <v>#DIV/0!</v>
      </c>
      <c r="W4855" s="6" t="e">
        <f t="shared" si="833"/>
        <v>#NUM!</v>
      </c>
      <c r="X4855" s="6" t="e">
        <f t="shared" si="838"/>
        <v>#NUM!</v>
      </c>
      <c r="Y4855" s="6" t="e">
        <f t="shared" si="839"/>
        <v>#NUM!</v>
      </c>
      <c r="AA4855" s="1" t="e">
        <f t="shared" si="834"/>
        <v>#DIV/0!</v>
      </c>
      <c r="AB4855" s="1" t="e">
        <f t="shared" si="835"/>
        <v>#DIV/0!</v>
      </c>
    </row>
    <row r="4856" spans="3:28" x14ac:dyDescent="0.25">
      <c r="C4856" s="1">
        <v>1986</v>
      </c>
      <c r="D4856" s="1" t="s">
        <v>135</v>
      </c>
      <c r="E4856" s="2" t="s">
        <v>315</v>
      </c>
      <c r="F4856"/>
      <c r="G4856">
        <v>8683</v>
      </c>
      <c r="H4856" s="1">
        <v>0</v>
      </c>
      <c r="L4856" s="3"/>
      <c r="M4856">
        <v>69.599999999999994</v>
      </c>
      <c r="N4856"/>
      <c r="O4856" s="1">
        <f t="shared" si="830"/>
        <v>0</v>
      </c>
      <c r="P4856" s="5" t="e">
        <f>-MIN(data!$B$4 / data!H4856 * data!O4856 / 100, data!M4856)</f>
        <v>#DIV/0!</v>
      </c>
      <c r="Q4856" s="4" t="e">
        <f t="shared" si="829"/>
        <v>#DIV/0!</v>
      </c>
      <c r="R4856" s="6" t="e">
        <f>-MIN(data!$B$5/(POWER(LN(H4856),2))*O4856/100, N4856)</f>
        <v>#NUM!</v>
      </c>
      <c r="S4856" s="6" t="e">
        <f t="shared" si="831"/>
        <v>#NUM!</v>
      </c>
      <c r="T4856" s="4" t="e">
        <f t="shared" si="832"/>
        <v>#DIV/0!</v>
      </c>
      <c r="U4856" s="4" t="e">
        <f t="shared" si="836"/>
        <v>#DIV/0!</v>
      </c>
      <c r="V4856" s="4" t="e">
        <f t="shared" si="837"/>
        <v>#DIV/0!</v>
      </c>
      <c r="W4856" s="6" t="e">
        <f t="shared" si="833"/>
        <v>#NUM!</v>
      </c>
      <c r="X4856" s="6" t="e">
        <f t="shared" si="838"/>
        <v>#NUM!</v>
      </c>
      <c r="Y4856" s="6" t="e">
        <f t="shared" si="839"/>
        <v>#NUM!</v>
      </c>
      <c r="AA4856" s="1" t="e">
        <f t="shared" si="834"/>
        <v>#DIV/0!</v>
      </c>
      <c r="AB4856" s="1" t="e">
        <f t="shared" si="835"/>
        <v>#DIV/0!</v>
      </c>
    </row>
    <row r="4857" spans="3:28" x14ac:dyDescent="0.25">
      <c r="C4857" s="1">
        <v>1987</v>
      </c>
      <c r="D4857" s="1" t="s">
        <v>135</v>
      </c>
      <c r="E4857" s="2" t="s">
        <v>315</v>
      </c>
      <c r="F4857"/>
      <c r="G4857">
        <v>8865</v>
      </c>
      <c r="H4857" s="1">
        <v>0</v>
      </c>
      <c r="L4857" s="3"/>
      <c r="M4857">
        <v>66.900000000000006</v>
      </c>
      <c r="N4857"/>
      <c r="O4857" s="1">
        <f t="shared" si="830"/>
        <v>0</v>
      </c>
      <c r="P4857" s="5" t="e">
        <f>-MIN(data!$B$4 / data!H4857 * data!O4857 / 100, data!M4857)</f>
        <v>#DIV/0!</v>
      </c>
      <c r="Q4857" s="4" t="e">
        <f t="shared" si="829"/>
        <v>#DIV/0!</v>
      </c>
      <c r="R4857" s="6" t="e">
        <f>-MIN(data!$B$5/(POWER(LN(H4857),2))*O4857/100, N4857)</f>
        <v>#NUM!</v>
      </c>
      <c r="S4857" s="6" t="e">
        <f t="shared" si="831"/>
        <v>#NUM!</v>
      </c>
      <c r="T4857" s="4" t="e">
        <f t="shared" si="832"/>
        <v>#DIV/0!</v>
      </c>
      <c r="U4857" s="4" t="e">
        <f t="shared" si="836"/>
        <v>#DIV/0!</v>
      </c>
      <c r="V4857" s="4" t="e">
        <f t="shared" si="837"/>
        <v>#DIV/0!</v>
      </c>
      <c r="W4857" s="6" t="e">
        <f t="shared" si="833"/>
        <v>#NUM!</v>
      </c>
      <c r="X4857" s="6" t="e">
        <f t="shared" si="838"/>
        <v>#NUM!</v>
      </c>
      <c r="Y4857" s="6" t="e">
        <f t="shared" si="839"/>
        <v>#NUM!</v>
      </c>
      <c r="AA4857" s="1" t="e">
        <f t="shared" si="834"/>
        <v>#DIV/0!</v>
      </c>
      <c r="AB4857" s="1" t="e">
        <f t="shared" si="835"/>
        <v>#DIV/0!</v>
      </c>
    </row>
    <row r="4858" spans="3:28" x14ac:dyDescent="0.25">
      <c r="C4858" s="1">
        <v>1988</v>
      </c>
      <c r="D4858" s="1" t="s">
        <v>135</v>
      </c>
      <c r="E4858" s="2" t="s">
        <v>315</v>
      </c>
      <c r="F4858"/>
      <c r="G4858">
        <v>9062</v>
      </c>
      <c r="H4858" s="1">
        <v>0</v>
      </c>
      <c r="L4858" s="3"/>
      <c r="M4858">
        <v>64.400000000000006</v>
      </c>
      <c r="N4858"/>
      <c r="O4858" s="1">
        <f t="shared" si="830"/>
        <v>0</v>
      </c>
      <c r="P4858" s="5" t="e">
        <f>-MIN(data!$B$4 / data!H4858 * data!O4858 / 100, data!M4858)</f>
        <v>#DIV/0!</v>
      </c>
      <c r="Q4858" s="4" t="e">
        <f t="shared" si="829"/>
        <v>#DIV/0!</v>
      </c>
      <c r="R4858" s="6" t="e">
        <f>-MIN(data!$B$5/(POWER(LN(H4858),2))*O4858/100, N4858)</f>
        <v>#NUM!</v>
      </c>
      <c r="S4858" s="6" t="e">
        <f t="shared" si="831"/>
        <v>#NUM!</v>
      </c>
      <c r="T4858" s="4" t="e">
        <f t="shared" si="832"/>
        <v>#DIV/0!</v>
      </c>
      <c r="U4858" s="4" t="e">
        <f t="shared" si="836"/>
        <v>#DIV/0!</v>
      </c>
      <c r="V4858" s="4" t="e">
        <f t="shared" si="837"/>
        <v>#DIV/0!</v>
      </c>
      <c r="W4858" s="6" t="e">
        <f t="shared" si="833"/>
        <v>#NUM!</v>
      </c>
      <c r="X4858" s="6" t="e">
        <f t="shared" si="838"/>
        <v>#NUM!</v>
      </c>
      <c r="Y4858" s="6" t="e">
        <f t="shared" si="839"/>
        <v>#NUM!</v>
      </c>
      <c r="AA4858" s="1" t="e">
        <f t="shared" si="834"/>
        <v>#DIV/0!</v>
      </c>
      <c r="AB4858" s="1" t="e">
        <f t="shared" si="835"/>
        <v>#DIV/0!</v>
      </c>
    </row>
    <row r="4859" spans="3:28" x14ac:dyDescent="0.25">
      <c r="C4859" s="1">
        <v>1989</v>
      </c>
      <c r="D4859" s="1" t="s">
        <v>135</v>
      </c>
      <c r="E4859" s="2" t="s">
        <v>315</v>
      </c>
      <c r="F4859"/>
      <c r="G4859">
        <v>9278</v>
      </c>
      <c r="H4859" s="1">
        <v>0</v>
      </c>
      <c r="L4859" s="3"/>
      <c r="M4859">
        <v>61.8</v>
      </c>
      <c r="N4859"/>
      <c r="O4859" s="1">
        <f t="shared" si="830"/>
        <v>0</v>
      </c>
      <c r="P4859" s="5" t="e">
        <f>-MIN(data!$B$4 / data!H4859 * data!O4859 / 100, data!M4859)</f>
        <v>#DIV/0!</v>
      </c>
      <c r="Q4859" s="4" t="e">
        <f t="shared" si="829"/>
        <v>#DIV/0!</v>
      </c>
      <c r="R4859" s="6" t="e">
        <f>-MIN(data!$B$5/(POWER(LN(H4859),2))*O4859/100, N4859)</f>
        <v>#NUM!</v>
      </c>
      <c r="S4859" s="6" t="e">
        <f t="shared" si="831"/>
        <v>#NUM!</v>
      </c>
      <c r="T4859" s="4" t="e">
        <f t="shared" si="832"/>
        <v>#DIV/0!</v>
      </c>
      <c r="U4859" s="4" t="e">
        <f t="shared" si="836"/>
        <v>#DIV/0!</v>
      </c>
      <c r="V4859" s="4" t="e">
        <f t="shared" si="837"/>
        <v>#DIV/0!</v>
      </c>
      <c r="W4859" s="6" t="e">
        <f t="shared" si="833"/>
        <v>#NUM!</v>
      </c>
      <c r="X4859" s="6" t="e">
        <f t="shared" si="838"/>
        <v>#NUM!</v>
      </c>
      <c r="Y4859" s="6" t="e">
        <f t="shared" si="839"/>
        <v>#NUM!</v>
      </c>
      <c r="AA4859" s="1" t="e">
        <f t="shared" si="834"/>
        <v>#DIV/0!</v>
      </c>
      <c r="AB4859" s="1" t="e">
        <f t="shared" si="835"/>
        <v>#DIV/0!</v>
      </c>
    </row>
    <row r="4860" spans="3:28" x14ac:dyDescent="0.25">
      <c r="C4860" s="1">
        <v>1990</v>
      </c>
      <c r="D4860" s="1" t="s">
        <v>135</v>
      </c>
      <c r="E4860" s="2" t="s">
        <v>315</v>
      </c>
      <c r="F4860"/>
      <c r="G4860">
        <v>9505</v>
      </c>
      <c r="H4860" s="1">
        <v>0</v>
      </c>
      <c r="I4860" s="1">
        <v>11</v>
      </c>
      <c r="J4860" s="1">
        <v>184.56379999999999</v>
      </c>
      <c r="L4860" s="3"/>
      <c r="M4860">
        <v>59.6</v>
      </c>
      <c r="N4860"/>
      <c r="O4860" s="1">
        <f t="shared" si="830"/>
        <v>0</v>
      </c>
      <c r="P4860" s="5" t="e">
        <f>-MIN(data!$B$4 / data!H4860 * data!O4860 / 100, data!M4860)</f>
        <v>#DIV/0!</v>
      </c>
      <c r="Q4860" s="4" t="e">
        <f t="shared" si="829"/>
        <v>#DIV/0!</v>
      </c>
      <c r="R4860" s="6" t="e">
        <f>-MIN(data!$B$5/(POWER(LN(H4860),2))*O4860/100, N4860)</f>
        <v>#NUM!</v>
      </c>
      <c r="S4860" s="6" t="e">
        <f t="shared" si="831"/>
        <v>#NUM!</v>
      </c>
      <c r="T4860" s="4" t="e">
        <f t="shared" si="832"/>
        <v>#DIV/0!</v>
      </c>
      <c r="U4860" s="4" t="e">
        <f t="shared" si="836"/>
        <v>#DIV/0!</v>
      </c>
      <c r="V4860" s="4" t="e">
        <f t="shared" si="837"/>
        <v>#DIV/0!</v>
      </c>
      <c r="W4860" s="6" t="e">
        <f t="shared" si="833"/>
        <v>#NUM!</v>
      </c>
      <c r="X4860" s="6" t="e">
        <f t="shared" si="838"/>
        <v>#NUM!</v>
      </c>
      <c r="Y4860" s="6" t="e">
        <f t="shared" si="839"/>
        <v>#NUM!</v>
      </c>
      <c r="AA4860" s="1" t="e">
        <f t="shared" si="834"/>
        <v>#DIV/0!</v>
      </c>
      <c r="AB4860" s="1" t="e">
        <f t="shared" si="835"/>
        <v>#DIV/0!</v>
      </c>
    </row>
    <row r="4861" spans="3:28" x14ac:dyDescent="0.25">
      <c r="C4861" s="1">
        <v>1991</v>
      </c>
      <c r="D4861" s="1" t="s">
        <v>135</v>
      </c>
      <c r="E4861" s="2" t="s">
        <v>315</v>
      </c>
      <c r="F4861"/>
      <c r="G4861">
        <v>9764</v>
      </c>
      <c r="H4861" s="1">
        <v>0</v>
      </c>
      <c r="I4861" s="1">
        <v>10</v>
      </c>
      <c r="J4861" s="1">
        <v>174.8252</v>
      </c>
      <c r="L4861" s="3"/>
      <c r="M4861">
        <v>57.2</v>
      </c>
      <c r="N4861"/>
      <c r="O4861" s="1">
        <f t="shared" si="830"/>
        <v>0</v>
      </c>
      <c r="P4861" s="5" t="e">
        <f>-MIN(data!$B$4 / data!H4861 * data!O4861 / 100, data!M4861)</f>
        <v>#DIV/0!</v>
      </c>
      <c r="Q4861" s="4" t="e">
        <f t="shared" si="829"/>
        <v>#DIV/0!</v>
      </c>
      <c r="R4861" s="6" t="e">
        <f>-MIN(data!$B$5/(POWER(LN(H4861),2))*O4861/100, N4861)</f>
        <v>#NUM!</v>
      </c>
      <c r="S4861" s="6" t="e">
        <f t="shared" si="831"/>
        <v>#NUM!</v>
      </c>
      <c r="T4861" s="4" t="e">
        <f t="shared" si="832"/>
        <v>#DIV/0!</v>
      </c>
      <c r="U4861" s="4" t="e">
        <f t="shared" si="836"/>
        <v>#DIV/0!</v>
      </c>
      <c r="V4861" s="4" t="e">
        <f t="shared" si="837"/>
        <v>#DIV/0!</v>
      </c>
      <c r="W4861" s="6" t="e">
        <f t="shared" si="833"/>
        <v>#NUM!</v>
      </c>
      <c r="X4861" s="6" t="e">
        <f t="shared" si="838"/>
        <v>#NUM!</v>
      </c>
      <c r="Y4861" s="6" t="e">
        <f t="shared" si="839"/>
        <v>#NUM!</v>
      </c>
      <c r="AA4861" s="1" t="e">
        <f t="shared" si="834"/>
        <v>#DIV/0!</v>
      </c>
      <c r="AB4861" s="1" t="e">
        <f t="shared" si="835"/>
        <v>#DIV/0!</v>
      </c>
    </row>
    <row r="4862" spans="3:28" x14ac:dyDescent="0.25">
      <c r="C4862" s="1">
        <v>1992</v>
      </c>
      <c r="D4862" s="1" t="s">
        <v>135</v>
      </c>
      <c r="E4862" s="2" t="s">
        <v>315</v>
      </c>
      <c r="F4862"/>
      <c r="G4862">
        <v>10030</v>
      </c>
      <c r="H4862" s="1">
        <v>0</v>
      </c>
      <c r="I4862" s="1">
        <v>10</v>
      </c>
      <c r="J4862" s="1">
        <v>182.14940000000001</v>
      </c>
      <c r="L4862" s="3"/>
      <c r="M4862">
        <v>54.9</v>
      </c>
      <c r="N4862"/>
      <c r="O4862" s="1">
        <f t="shared" si="830"/>
        <v>0</v>
      </c>
      <c r="P4862" s="5" t="e">
        <f>-MIN(data!$B$4 / data!H4862 * data!O4862 / 100, data!M4862)</f>
        <v>#DIV/0!</v>
      </c>
      <c r="Q4862" s="4" t="e">
        <f t="shared" si="829"/>
        <v>#DIV/0!</v>
      </c>
      <c r="R4862" s="6" t="e">
        <f>-MIN(data!$B$5/(POWER(LN(H4862),2))*O4862/100, N4862)</f>
        <v>#NUM!</v>
      </c>
      <c r="S4862" s="6" t="e">
        <f t="shared" si="831"/>
        <v>#NUM!</v>
      </c>
      <c r="T4862" s="4" t="e">
        <f t="shared" si="832"/>
        <v>#DIV/0!</v>
      </c>
      <c r="U4862" s="4" t="e">
        <f t="shared" si="836"/>
        <v>#DIV/0!</v>
      </c>
      <c r="V4862" s="4" t="e">
        <f t="shared" si="837"/>
        <v>#DIV/0!</v>
      </c>
      <c r="W4862" s="6" t="e">
        <f t="shared" si="833"/>
        <v>#NUM!</v>
      </c>
      <c r="X4862" s="6" t="e">
        <f t="shared" si="838"/>
        <v>#NUM!</v>
      </c>
      <c r="Y4862" s="6" t="e">
        <f t="shared" si="839"/>
        <v>#NUM!</v>
      </c>
      <c r="AA4862" s="1" t="e">
        <f t="shared" si="834"/>
        <v>#DIV/0!</v>
      </c>
      <c r="AB4862" s="1" t="e">
        <f t="shared" si="835"/>
        <v>#DIV/0!</v>
      </c>
    </row>
    <row r="4863" spans="3:28" x14ac:dyDescent="0.25">
      <c r="C4863" s="1">
        <v>1993</v>
      </c>
      <c r="D4863" s="1" t="s">
        <v>135</v>
      </c>
      <c r="E4863" s="2" t="s">
        <v>315</v>
      </c>
      <c r="F4863"/>
      <c r="G4863">
        <v>10287</v>
      </c>
      <c r="H4863" s="1">
        <v>0</v>
      </c>
      <c r="I4863" s="1">
        <v>10</v>
      </c>
      <c r="J4863" s="1">
        <v>189.3939</v>
      </c>
      <c r="L4863" s="3"/>
      <c r="M4863">
        <v>52.8</v>
      </c>
      <c r="N4863"/>
      <c r="O4863" s="1">
        <f t="shared" si="830"/>
        <v>0</v>
      </c>
      <c r="P4863" s="5" t="e">
        <f>-MIN(data!$B$4 / data!H4863 * data!O4863 / 100, data!M4863)</f>
        <v>#DIV/0!</v>
      </c>
      <c r="Q4863" s="4" t="e">
        <f t="shared" ref="Q4863:Q4926" si="840">-P4863*J4863/1000</f>
        <v>#DIV/0!</v>
      </c>
      <c r="R4863" s="6" t="e">
        <f>-MIN(data!$B$5/(POWER(LN(H4863),2))*O4863/100, N4863)</f>
        <v>#NUM!</v>
      </c>
      <c r="S4863" s="6" t="e">
        <f t="shared" si="831"/>
        <v>#NUM!</v>
      </c>
      <c r="T4863" s="4" t="e">
        <f t="shared" si="832"/>
        <v>#DIV/0!</v>
      </c>
      <c r="U4863" s="4" t="e">
        <f t="shared" si="836"/>
        <v>#DIV/0!</v>
      </c>
      <c r="V4863" s="4" t="e">
        <f t="shared" si="837"/>
        <v>#DIV/0!</v>
      </c>
      <c r="W4863" s="6" t="e">
        <f t="shared" si="833"/>
        <v>#NUM!</v>
      </c>
      <c r="X4863" s="6" t="e">
        <f t="shared" si="838"/>
        <v>#NUM!</v>
      </c>
      <c r="Y4863" s="6" t="e">
        <f t="shared" si="839"/>
        <v>#NUM!</v>
      </c>
      <c r="AA4863" s="1" t="e">
        <f t="shared" si="834"/>
        <v>#DIV/0!</v>
      </c>
      <c r="AB4863" s="1" t="e">
        <f t="shared" si="835"/>
        <v>#DIV/0!</v>
      </c>
    </row>
    <row r="4864" spans="3:28" x14ac:dyDescent="0.25">
      <c r="C4864" s="1">
        <v>1994</v>
      </c>
      <c r="D4864" s="1" t="s">
        <v>135</v>
      </c>
      <c r="E4864" s="2" t="s">
        <v>315</v>
      </c>
      <c r="F4864"/>
      <c r="G4864">
        <v>10498</v>
      </c>
      <c r="H4864" s="1">
        <v>0</v>
      </c>
      <c r="I4864" s="1">
        <v>9</v>
      </c>
      <c r="J4864" s="1">
        <v>177.16540000000001</v>
      </c>
      <c r="L4864" s="3"/>
      <c r="M4864">
        <v>50.8</v>
      </c>
      <c r="N4864"/>
      <c r="O4864" s="1">
        <f t="shared" si="830"/>
        <v>0</v>
      </c>
      <c r="P4864" s="5" t="e">
        <f>-MIN(data!$B$4 / data!H4864 * data!O4864 / 100, data!M4864)</f>
        <v>#DIV/0!</v>
      </c>
      <c r="Q4864" s="4" t="e">
        <f t="shared" si="840"/>
        <v>#DIV/0!</v>
      </c>
      <c r="R4864" s="6" t="e">
        <f>-MIN(data!$B$5/(POWER(LN(H4864),2))*O4864/100, N4864)</f>
        <v>#NUM!</v>
      </c>
      <c r="S4864" s="6" t="e">
        <f t="shared" si="831"/>
        <v>#NUM!</v>
      </c>
      <c r="T4864" s="4" t="e">
        <f t="shared" si="832"/>
        <v>#DIV/0!</v>
      </c>
      <c r="U4864" s="4" t="e">
        <f t="shared" si="836"/>
        <v>#DIV/0!</v>
      </c>
      <c r="V4864" s="4" t="e">
        <f t="shared" si="837"/>
        <v>#DIV/0!</v>
      </c>
      <c r="W4864" s="6" t="e">
        <f t="shared" si="833"/>
        <v>#NUM!</v>
      </c>
      <c r="X4864" s="6" t="e">
        <f t="shared" si="838"/>
        <v>#NUM!</v>
      </c>
      <c r="Y4864" s="6" t="e">
        <f t="shared" si="839"/>
        <v>#NUM!</v>
      </c>
      <c r="AA4864" s="1" t="e">
        <f t="shared" si="834"/>
        <v>#DIV/0!</v>
      </c>
      <c r="AB4864" s="1" t="e">
        <f t="shared" si="835"/>
        <v>#DIV/0!</v>
      </c>
    </row>
    <row r="4865" spans="3:28" x14ac:dyDescent="0.25">
      <c r="C4865" s="1">
        <v>1995</v>
      </c>
      <c r="D4865" s="1" t="s">
        <v>135</v>
      </c>
      <c r="E4865" s="2" t="s">
        <v>315</v>
      </c>
      <c r="F4865"/>
      <c r="G4865">
        <v>10628</v>
      </c>
      <c r="H4865" s="1">
        <v>0</v>
      </c>
      <c r="I4865" s="1">
        <v>9</v>
      </c>
      <c r="J4865" s="1">
        <v>184.04910000000001</v>
      </c>
      <c r="L4865" s="3"/>
      <c r="M4865">
        <v>48.9</v>
      </c>
      <c r="N4865"/>
      <c r="O4865" s="1">
        <f t="shared" si="830"/>
        <v>0</v>
      </c>
      <c r="P4865" s="5" t="e">
        <f>-MIN(data!$B$4 / data!H4865 * data!O4865 / 100, data!M4865)</f>
        <v>#DIV/0!</v>
      </c>
      <c r="Q4865" s="4" t="e">
        <f t="shared" si="840"/>
        <v>#DIV/0!</v>
      </c>
      <c r="R4865" s="6" t="e">
        <f>-MIN(data!$B$5/(POWER(LN(H4865),2))*O4865/100, N4865)</f>
        <v>#NUM!</v>
      </c>
      <c r="S4865" s="6" t="e">
        <f t="shared" si="831"/>
        <v>#NUM!</v>
      </c>
      <c r="T4865" s="4" t="e">
        <f t="shared" si="832"/>
        <v>#DIV/0!</v>
      </c>
      <c r="U4865" s="4" t="e">
        <f t="shared" si="836"/>
        <v>#DIV/0!</v>
      </c>
      <c r="V4865" s="4" t="e">
        <f t="shared" si="837"/>
        <v>#DIV/0!</v>
      </c>
      <c r="W4865" s="6" t="e">
        <f t="shared" si="833"/>
        <v>#NUM!</v>
      </c>
      <c r="X4865" s="6" t="e">
        <f t="shared" si="838"/>
        <v>#NUM!</v>
      </c>
      <c r="Y4865" s="6" t="e">
        <f t="shared" si="839"/>
        <v>#NUM!</v>
      </c>
      <c r="AA4865" s="1" t="e">
        <f t="shared" si="834"/>
        <v>#DIV/0!</v>
      </c>
      <c r="AB4865" s="1" t="e">
        <f t="shared" si="835"/>
        <v>#DIV/0!</v>
      </c>
    </row>
    <row r="4866" spans="3:28" x14ac:dyDescent="0.25">
      <c r="C4866" s="1">
        <v>1996</v>
      </c>
      <c r="D4866" s="1" t="s">
        <v>135</v>
      </c>
      <c r="E4866" s="2" t="s">
        <v>315</v>
      </c>
      <c r="F4866"/>
      <c r="G4866">
        <v>10672</v>
      </c>
      <c r="H4866" s="1">
        <v>0</v>
      </c>
      <c r="I4866" s="1">
        <v>9</v>
      </c>
      <c r="J4866" s="1">
        <v>190.678</v>
      </c>
      <c r="L4866" s="3"/>
      <c r="M4866">
        <v>47.2</v>
      </c>
      <c r="N4866"/>
      <c r="O4866" s="1">
        <f t="shared" si="830"/>
        <v>0</v>
      </c>
      <c r="P4866" s="5" t="e">
        <f>-MIN(data!$B$4 / data!H4866 * data!O4866 / 100, data!M4866)</f>
        <v>#DIV/0!</v>
      </c>
      <c r="Q4866" s="4" t="e">
        <f t="shared" si="840"/>
        <v>#DIV/0!</v>
      </c>
      <c r="R4866" s="6" t="e">
        <f>-MIN(data!$B$5/(POWER(LN(H4866),2))*O4866/100, N4866)</f>
        <v>#NUM!</v>
      </c>
      <c r="S4866" s="6" t="e">
        <f t="shared" si="831"/>
        <v>#NUM!</v>
      </c>
      <c r="T4866" s="4" t="e">
        <f t="shared" si="832"/>
        <v>#DIV/0!</v>
      </c>
      <c r="U4866" s="4" t="e">
        <f t="shared" si="836"/>
        <v>#DIV/0!</v>
      </c>
      <c r="V4866" s="4" t="e">
        <f t="shared" si="837"/>
        <v>#DIV/0!</v>
      </c>
      <c r="W4866" s="6" t="e">
        <f t="shared" si="833"/>
        <v>#NUM!</v>
      </c>
      <c r="X4866" s="6" t="e">
        <f t="shared" si="838"/>
        <v>#NUM!</v>
      </c>
      <c r="Y4866" s="6" t="e">
        <f t="shared" si="839"/>
        <v>#NUM!</v>
      </c>
      <c r="AA4866" s="1" t="e">
        <f t="shared" si="834"/>
        <v>#DIV/0!</v>
      </c>
      <c r="AB4866" s="1" t="e">
        <f t="shared" si="835"/>
        <v>#DIV/0!</v>
      </c>
    </row>
    <row r="4867" spans="3:28" x14ac:dyDescent="0.25">
      <c r="C4867" s="1">
        <v>1997</v>
      </c>
      <c r="D4867" s="1" t="s">
        <v>135</v>
      </c>
      <c r="E4867" s="2" t="s">
        <v>315</v>
      </c>
      <c r="F4867"/>
      <c r="G4867">
        <v>10647</v>
      </c>
      <c r="H4867" s="1">
        <v>0</v>
      </c>
      <c r="I4867" s="1">
        <v>9</v>
      </c>
      <c r="J4867" s="1">
        <v>197.8022</v>
      </c>
      <c r="L4867" s="3"/>
      <c r="M4867">
        <v>45.5</v>
      </c>
      <c r="N4867"/>
      <c r="O4867" s="1">
        <f t="shared" ref="O4867:O4930" si="841">IF($A$3="Percentage of government revenue per capita",$B$3,0) + IF($A$3="Absolute extra revenue",AA4867,0) + IF($A$3="Absolute revenue per capita",AB4867,0)</f>
        <v>0</v>
      </c>
      <c r="P4867" s="5" t="e">
        <f>-MIN(data!$B$4 / data!H4867 * data!O4867 / 100, data!M4867)</f>
        <v>#DIV/0!</v>
      </c>
      <c r="Q4867" s="4" t="e">
        <f t="shared" si="840"/>
        <v>#DIV/0!</v>
      </c>
      <c r="R4867" s="6" t="e">
        <f>-MIN(data!$B$5/(POWER(LN(H4867),2))*O4867/100, N4867)</f>
        <v>#NUM!</v>
      </c>
      <c r="S4867" s="6" t="e">
        <f t="shared" ref="S4867:S4930" si="842">-R4867*K4867/100000</f>
        <v>#NUM!</v>
      </c>
      <c r="T4867" s="4" t="e">
        <f t="shared" ref="T4867:T4930" si="843">M4867+P4867</f>
        <v>#DIV/0!</v>
      </c>
      <c r="U4867" s="4" t="e">
        <f t="shared" si="836"/>
        <v>#DIV/0!</v>
      </c>
      <c r="V4867" s="4" t="e">
        <f t="shared" si="837"/>
        <v>#DIV/0!</v>
      </c>
      <c r="W4867" s="6" t="e">
        <f t="shared" ref="W4867:W4930" si="844">N4867+R4867</f>
        <v>#NUM!</v>
      </c>
      <c r="X4867" s="6" t="e">
        <f t="shared" si="838"/>
        <v>#NUM!</v>
      </c>
      <c r="Y4867" s="6" t="e">
        <f t="shared" si="839"/>
        <v>#NUM!</v>
      </c>
      <c r="AA4867" s="1" t="e">
        <f t="shared" si="834"/>
        <v>#DIV/0!</v>
      </c>
      <c r="AB4867" s="1" t="e">
        <f t="shared" si="835"/>
        <v>#DIV/0!</v>
      </c>
    </row>
    <row r="4868" spans="3:28" x14ac:dyDescent="0.25">
      <c r="C4868" s="1">
        <v>1998</v>
      </c>
      <c r="D4868" s="1" t="s">
        <v>135</v>
      </c>
      <c r="E4868" s="2" t="s">
        <v>315</v>
      </c>
      <c r="F4868"/>
      <c r="G4868">
        <v>10565</v>
      </c>
      <c r="H4868" s="1">
        <v>0</v>
      </c>
      <c r="I4868" s="1">
        <v>8</v>
      </c>
      <c r="J4868" s="1">
        <v>181.81819999999999</v>
      </c>
      <c r="L4868" s="3"/>
      <c r="M4868">
        <v>44</v>
      </c>
      <c r="N4868"/>
      <c r="O4868" s="1">
        <f t="shared" si="841"/>
        <v>0</v>
      </c>
      <c r="P4868" s="5" t="e">
        <f>-MIN(data!$B$4 / data!H4868 * data!O4868 / 100, data!M4868)</f>
        <v>#DIV/0!</v>
      </c>
      <c r="Q4868" s="4" t="e">
        <f t="shared" si="840"/>
        <v>#DIV/0!</v>
      </c>
      <c r="R4868" s="6" t="e">
        <f>-MIN(data!$B$5/(POWER(LN(H4868),2))*O4868/100, N4868)</f>
        <v>#NUM!</v>
      </c>
      <c r="S4868" s="6" t="e">
        <f t="shared" si="842"/>
        <v>#NUM!</v>
      </c>
      <c r="T4868" s="4" t="e">
        <f t="shared" si="843"/>
        <v>#DIV/0!</v>
      </c>
      <c r="U4868" s="4" t="e">
        <f t="shared" si="836"/>
        <v>#DIV/0!</v>
      </c>
      <c r="V4868" s="4" t="e">
        <f t="shared" si="837"/>
        <v>#DIV/0!</v>
      </c>
      <c r="W4868" s="6" t="e">
        <f t="shared" si="844"/>
        <v>#NUM!</v>
      </c>
      <c r="X4868" s="6" t="e">
        <f t="shared" si="838"/>
        <v>#NUM!</v>
      </c>
      <c r="Y4868" s="6" t="e">
        <f t="shared" si="839"/>
        <v>#NUM!</v>
      </c>
      <c r="AA4868" s="1" t="e">
        <f t="shared" ref="AA4868:AA4931" si="845">$B$3*100/G4868/H4868</f>
        <v>#DIV/0!</v>
      </c>
      <c r="AB4868" s="1" t="e">
        <f t="shared" ref="AB4868:AB4931" si="846">$B$3/H4868*100</f>
        <v>#DIV/0!</v>
      </c>
    </row>
    <row r="4869" spans="3:28" x14ac:dyDescent="0.25">
      <c r="C4869" s="1">
        <v>1999</v>
      </c>
      <c r="D4869" s="1" t="s">
        <v>135</v>
      </c>
      <c r="E4869" s="2" t="s">
        <v>315</v>
      </c>
      <c r="F4869"/>
      <c r="G4869">
        <v>10449</v>
      </c>
      <c r="H4869" s="1">
        <v>0</v>
      </c>
      <c r="I4869" s="1">
        <v>8</v>
      </c>
      <c r="J4869" s="1">
        <v>187.79339999999999</v>
      </c>
      <c r="L4869" s="3"/>
      <c r="M4869">
        <v>42.6</v>
      </c>
      <c r="N4869"/>
      <c r="O4869" s="1">
        <f t="shared" si="841"/>
        <v>0</v>
      </c>
      <c r="P4869" s="5" t="e">
        <f>-MIN(data!$B$4 / data!H4869 * data!O4869 / 100, data!M4869)</f>
        <v>#DIV/0!</v>
      </c>
      <c r="Q4869" s="4" t="e">
        <f t="shared" si="840"/>
        <v>#DIV/0!</v>
      </c>
      <c r="R4869" s="6" t="e">
        <f>-MIN(data!$B$5/(POWER(LN(H4869),2))*O4869/100, N4869)</f>
        <v>#NUM!</v>
      </c>
      <c r="S4869" s="6" t="e">
        <f t="shared" si="842"/>
        <v>#NUM!</v>
      </c>
      <c r="T4869" s="4" t="e">
        <f t="shared" si="843"/>
        <v>#DIV/0!</v>
      </c>
      <c r="U4869" s="4" t="e">
        <f t="shared" si="836"/>
        <v>#DIV/0!</v>
      </c>
      <c r="V4869" s="4" t="e">
        <f t="shared" si="837"/>
        <v>#DIV/0!</v>
      </c>
      <c r="W4869" s="6" t="e">
        <f t="shared" si="844"/>
        <v>#NUM!</v>
      </c>
      <c r="X4869" s="6" t="e">
        <f t="shared" si="838"/>
        <v>#NUM!</v>
      </c>
      <c r="Y4869" s="6" t="e">
        <f t="shared" si="839"/>
        <v>#NUM!</v>
      </c>
      <c r="AA4869" s="1" t="e">
        <f t="shared" si="845"/>
        <v>#DIV/0!</v>
      </c>
      <c r="AB4869" s="1" t="e">
        <f t="shared" si="846"/>
        <v>#DIV/0!</v>
      </c>
    </row>
    <row r="4870" spans="3:28" x14ac:dyDescent="0.25">
      <c r="C4870" s="1">
        <v>2000</v>
      </c>
      <c r="D4870" s="1" t="s">
        <v>135</v>
      </c>
      <c r="E4870" s="2" t="s">
        <v>315</v>
      </c>
      <c r="F4870"/>
      <c r="G4870">
        <v>10337</v>
      </c>
      <c r="H4870" s="1">
        <v>0</v>
      </c>
      <c r="I4870" s="1">
        <v>8</v>
      </c>
      <c r="J4870" s="1">
        <v>193.7046</v>
      </c>
      <c r="L4870" s="3"/>
      <c r="M4870">
        <v>41.3</v>
      </c>
      <c r="N4870"/>
      <c r="O4870" s="1">
        <f t="shared" si="841"/>
        <v>0</v>
      </c>
      <c r="P4870" s="5" t="e">
        <f>-MIN(data!$B$4 / data!H4870 * data!O4870 / 100, data!M4870)</f>
        <v>#DIV/0!</v>
      </c>
      <c r="Q4870" s="4" t="e">
        <f t="shared" si="840"/>
        <v>#DIV/0!</v>
      </c>
      <c r="R4870" s="6" t="e">
        <f>-MIN(data!$B$5/(POWER(LN(H4870),2))*O4870/100, N4870)</f>
        <v>#NUM!</v>
      </c>
      <c r="S4870" s="6" t="e">
        <f t="shared" si="842"/>
        <v>#NUM!</v>
      </c>
      <c r="T4870" s="4" t="e">
        <f t="shared" si="843"/>
        <v>#DIV/0!</v>
      </c>
      <c r="U4870" s="4" t="e">
        <f t="shared" si="836"/>
        <v>#DIV/0!</v>
      </c>
      <c r="V4870" s="4" t="e">
        <f t="shared" si="837"/>
        <v>#DIV/0!</v>
      </c>
      <c r="W4870" s="6" t="e">
        <f t="shared" si="844"/>
        <v>#NUM!</v>
      </c>
      <c r="X4870" s="6" t="e">
        <f t="shared" si="838"/>
        <v>#NUM!</v>
      </c>
      <c r="Y4870" s="6" t="e">
        <f t="shared" si="839"/>
        <v>#NUM!</v>
      </c>
      <c r="AA4870" s="1" t="e">
        <f t="shared" si="845"/>
        <v>#DIV/0!</v>
      </c>
      <c r="AB4870" s="1" t="e">
        <f t="shared" si="846"/>
        <v>#DIV/0!</v>
      </c>
    </row>
    <row r="4871" spans="3:28" x14ac:dyDescent="0.25">
      <c r="C4871" s="1">
        <v>2001</v>
      </c>
      <c r="D4871" s="1" t="s">
        <v>135</v>
      </c>
      <c r="E4871" s="2" t="s">
        <v>315</v>
      </c>
      <c r="F4871"/>
      <c r="G4871">
        <v>10215</v>
      </c>
      <c r="H4871" s="1">
        <v>0</v>
      </c>
      <c r="I4871" s="1">
        <v>7</v>
      </c>
      <c r="J4871" s="1">
        <v>173.69730000000001</v>
      </c>
      <c r="L4871" s="3"/>
      <c r="M4871">
        <v>40.299999999999997</v>
      </c>
      <c r="N4871"/>
      <c r="O4871" s="1">
        <f t="shared" si="841"/>
        <v>0</v>
      </c>
      <c r="P4871" s="5" t="e">
        <f>-MIN(data!$B$4 / data!H4871 * data!O4871 / 100, data!M4871)</f>
        <v>#DIV/0!</v>
      </c>
      <c r="Q4871" s="4" t="e">
        <f t="shared" si="840"/>
        <v>#DIV/0!</v>
      </c>
      <c r="R4871" s="6" t="e">
        <f>-MIN(data!$B$5/(POWER(LN(H4871),2))*O4871/100, N4871)</f>
        <v>#NUM!</v>
      </c>
      <c r="S4871" s="6" t="e">
        <f t="shared" si="842"/>
        <v>#NUM!</v>
      </c>
      <c r="T4871" s="4" t="e">
        <f t="shared" si="843"/>
        <v>#DIV/0!</v>
      </c>
      <c r="U4871" s="4" t="e">
        <f t="shared" si="836"/>
        <v>#DIV/0!</v>
      </c>
      <c r="V4871" s="4" t="e">
        <f t="shared" si="837"/>
        <v>#DIV/0!</v>
      </c>
      <c r="W4871" s="6" t="e">
        <f t="shared" si="844"/>
        <v>#NUM!</v>
      </c>
      <c r="X4871" s="6" t="e">
        <f t="shared" si="838"/>
        <v>#NUM!</v>
      </c>
      <c r="Y4871" s="6" t="e">
        <f t="shared" si="839"/>
        <v>#NUM!</v>
      </c>
      <c r="AA4871" s="1" t="e">
        <f t="shared" si="845"/>
        <v>#DIV/0!</v>
      </c>
      <c r="AB4871" s="1" t="e">
        <f t="shared" si="846"/>
        <v>#DIV/0!</v>
      </c>
    </row>
    <row r="4872" spans="3:28" x14ac:dyDescent="0.25">
      <c r="C4872" s="1">
        <v>2002</v>
      </c>
      <c r="D4872" s="1" t="s">
        <v>135</v>
      </c>
      <c r="E4872" s="2" t="s">
        <v>315</v>
      </c>
      <c r="F4872"/>
      <c r="G4872">
        <v>10102</v>
      </c>
      <c r="H4872" s="1">
        <v>0</v>
      </c>
      <c r="I4872" s="1">
        <v>7</v>
      </c>
      <c r="J4872" s="1">
        <v>177.21520000000001</v>
      </c>
      <c r="L4872" s="3"/>
      <c r="M4872">
        <v>39.5</v>
      </c>
      <c r="N4872"/>
      <c r="O4872" s="1">
        <f t="shared" si="841"/>
        <v>0</v>
      </c>
      <c r="P4872" s="5" t="e">
        <f>-MIN(data!$B$4 / data!H4872 * data!O4872 / 100, data!M4872)</f>
        <v>#DIV/0!</v>
      </c>
      <c r="Q4872" s="4" t="e">
        <f t="shared" si="840"/>
        <v>#DIV/0!</v>
      </c>
      <c r="R4872" s="6" t="e">
        <f>-MIN(data!$B$5/(POWER(LN(H4872),2))*O4872/100, N4872)</f>
        <v>#NUM!</v>
      </c>
      <c r="S4872" s="6" t="e">
        <f t="shared" si="842"/>
        <v>#NUM!</v>
      </c>
      <c r="T4872" s="4" t="e">
        <f t="shared" si="843"/>
        <v>#DIV/0!</v>
      </c>
      <c r="U4872" s="4" t="e">
        <f t="shared" si="836"/>
        <v>#DIV/0!</v>
      </c>
      <c r="V4872" s="4" t="e">
        <f t="shared" si="837"/>
        <v>#DIV/0!</v>
      </c>
      <c r="W4872" s="6" t="e">
        <f t="shared" si="844"/>
        <v>#NUM!</v>
      </c>
      <c r="X4872" s="6" t="e">
        <f t="shared" si="838"/>
        <v>#NUM!</v>
      </c>
      <c r="Y4872" s="6" t="e">
        <f t="shared" si="839"/>
        <v>#NUM!</v>
      </c>
      <c r="AA4872" s="1" t="e">
        <f t="shared" si="845"/>
        <v>#DIV/0!</v>
      </c>
      <c r="AB4872" s="1" t="e">
        <f t="shared" si="846"/>
        <v>#DIV/0!</v>
      </c>
    </row>
    <row r="4873" spans="3:28" x14ac:dyDescent="0.25">
      <c r="C4873" s="1">
        <v>2003</v>
      </c>
      <c r="D4873" s="1" t="s">
        <v>135</v>
      </c>
      <c r="E4873" s="2" t="s">
        <v>315</v>
      </c>
      <c r="F4873"/>
      <c r="G4873">
        <v>9994</v>
      </c>
      <c r="H4873" s="1">
        <v>0</v>
      </c>
      <c r="I4873" s="1">
        <v>7</v>
      </c>
      <c r="J4873" s="1">
        <v>179.9486</v>
      </c>
      <c r="L4873" s="3"/>
      <c r="M4873">
        <v>38.9</v>
      </c>
      <c r="N4873"/>
      <c r="O4873" s="1">
        <f t="shared" si="841"/>
        <v>0</v>
      </c>
      <c r="P4873" s="5" t="e">
        <f>-MIN(data!$B$4 / data!H4873 * data!O4873 / 100, data!M4873)</f>
        <v>#DIV/0!</v>
      </c>
      <c r="Q4873" s="4" t="e">
        <f t="shared" si="840"/>
        <v>#DIV/0!</v>
      </c>
      <c r="R4873" s="6" t="e">
        <f>-MIN(data!$B$5/(POWER(LN(H4873),2))*O4873/100, N4873)</f>
        <v>#NUM!</v>
      </c>
      <c r="S4873" s="6" t="e">
        <f t="shared" si="842"/>
        <v>#NUM!</v>
      </c>
      <c r="T4873" s="4" t="e">
        <f t="shared" si="843"/>
        <v>#DIV/0!</v>
      </c>
      <c r="U4873" s="4" t="e">
        <f t="shared" si="836"/>
        <v>#DIV/0!</v>
      </c>
      <c r="V4873" s="4" t="e">
        <f t="shared" si="837"/>
        <v>#DIV/0!</v>
      </c>
      <c r="W4873" s="6" t="e">
        <f t="shared" si="844"/>
        <v>#NUM!</v>
      </c>
      <c r="X4873" s="6" t="e">
        <f t="shared" si="838"/>
        <v>#NUM!</v>
      </c>
      <c r="Y4873" s="6" t="e">
        <f t="shared" si="839"/>
        <v>#NUM!</v>
      </c>
      <c r="AA4873" s="1" t="e">
        <f t="shared" si="845"/>
        <v>#DIV/0!</v>
      </c>
      <c r="AB4873" s="1" t="e">
        <f t="shared" si="846"/>
        <v>#DIV/0!</v>
      </c>
    </row>
    <row r="4874" spans="3:28" x14ac:dyDescent="0.25">
      <c r="C4874" s="1">
        <v>2004</v>
      </c>
      <c r="D4874" s="1" t="s">
        <v>135</v>
      </c>
      <c r="E4874" s="2" t="s">
        <v>315</v>
      </c>
      <c r="F4874"/>
      <c r="G4874">
        <v>9902</v>
      </c>
      <c r="H4874" s="1">
        <v>0</v>
      </c>
      <c r="I4874" s="1">
        <v>7</v>
      </c>
      <c r="J4874" s="1">
        <v>181.34719999999999</v>
      </c>
      <c r="L4874" s="3"/>
      <c r="M4874">
        <v>38.6</v>
      </c>
      <c r="N4874"/>
      <c r="O4874" s="1">
        <f t="shared" si="841"/>
        <v>0</v>
      </c>
      <c r="P4874" s="5" t="e">
        <f>-MIN(data!$B$4 / data!H4874 * data!O4874 / 100, data!M4874)</f>
        <v>#DIV/0!</v>
      </c>
      <c r="Q4874" s="4" t="e">
        <f t="shared" si="840"/>
        <v>#DIV/0!</v>
      </c>
      <c r="R4874" s="6" t="e">
        <f>-MIN(data!$B$5/(POWER(LN(H4874),2))*O4874/100, N4874)</f>
        <v>#NUM!</v>
      </c>
      <c r="S4874" s="6" t="e">
        <f t="shared" si="842"/>
        <v>#NUM!</v>
      </c>
      <c r="T4874" s="4" t="e">
        <f t="shared" si="843"/>
        <v>#DIV/0!</v>
      </c>
      <c r="U4874" s="4" t="e">
        <f t="shared" si="836"/>
        <v>#DIV/0!</v>
      </c>
      <c r="V4874" s="4" t="e">
        <f t="shared" si="837"/>
        <v>#DIV/0!</v>
      </c>
      <c r="W4874" s="6" t="e">
        <f t="shared" si="844"/>
        <v>#NUM!</v>
      </c>
      <c r="X4874" s="6" t="e">
        <f t="shared" si="838"/>
        <v>#NUM!</v>
      </c>
      <c r="Y4874" s="6" t="e">
        <f t="shared" si="839"/>
        <v>#NUM!</v>
      </c>
      <c r="AA4874" s="1" t="e">
        <f t="shared" si="845"/>
        <v>#DIV/0!</v>
      </c>
      <c r="AB4874" s="1" t="e">
        <f t="shared" si="846"/>
        <v>#DIV/0!</v>
      </c>
    </row>
    <row r="4875" spans="3:28" x14ac:dyDescent="0.25">
      <c r="C4875" s="1">
        <v>2005</v>
      </c>
      <c r="D4875" s="1" t="s">
        <v>135</v>
      </c>
      <c r="E4875" s="2" t="s">
        <v>315</v>
      </c>
      <c r="F4875"/>
      <c r="G4875">
        <v>9849</v>
      </c>
      <c r="H4875" s="1">
        <v>0</v>
      </c>
      <c r="I4875" s="1">
        <v>7</v>
      </c>
      <c r="J4875" s="1">
        <v>181.81819999999999</v>
      </c>
      <c r="L4875" s="3"/>
      <c r="M4875">
        <v>38.5</v>
      </c>
      <c r="N4875"/>
      <c r="O4875" s="1">
        <f t="shared" si="841"/>
        <v>0</v>
      </c>
      <c r="P4875" s="5" t="e">
        <f>-MIN(data!$B$4 / data!H4875 * data!O4875 / 100, data!M4875)</f>
        <v>#DIV/0!</v>
      </c>
      <c r="Q4875" s="4" t="e">
        <f t="shared" si="840"/>
        <v>#DIV/0!</v>
      </c>
      <c r="R4875" s="6" t="e">
        <f>-MIN(data!$B$5/(POWER(LN(H4875),2))*O4875/100, N4875)</f>
        <v>#NUM!</v>
      </c>
      <c r="S4875" s="6" t="e">
        <f t="shared" si="842"/>
        <v>#NUM!</v>
      </c>
      <c r="T4875" s="4" t="e">
        <f t="shared" si="843"/>
        <v>#DIV/0!</v>
      </c>
      <c r="U4875" s="4" t="e">
        <f t="shared" si="836"/>
        <v>#DIV/0!</v>
      </c>
      <c r="V4875" s="4" t="e">
        <f t="shared" si="837"/>
        <v>#DIV/0!</v>
      </c>
      <c r="W4875" s="6" t="e">
        <f t="shared" si="844"/>
        <v>#NUM!</v>
      </c>
      <c r="X4875" s="6" t="e">
        <f t="shared" si="838"/>
        <v>#NUM!</v>
      </c>
      <c r="Y4875" s="6" t="e">
        <f t="shared" si="839"/>
        <v>#NUM!</v>
      </c>
      <c r="AA4875" s="1" t="e">
        <f t="shared" si="845"/>
        <v>#DIV/0!</v>
      </c>
      <c r="AB4875" s="1" t="e">
        <f t="shared" si="846"/>
        <v>#DIV/0!</v>
      </c>
    </row>
    <row r="4876" spans="3:28" x14ac:dyDescent="0.25">
      <c r="C4876" s="1">
        <v>2006</v>
      </c>
      <c r="D4876" s="1" t="s">
        <v>135</v>
      </c>
      <c r="E4876" s="2" t="s">
        <v>315</v>
      </c>
      <c r="F4876"/>
      <c r="G4876">
        <v>9828</v>
      </c>
      <c r="H4876" s="1">
        <v>0</v>
      </c>
      <c r="I4876" s="1">
        <v>7</v>
      </c>
      <c r="J4876" s="1">
        <v>181.34719999999999</v>
      </c>
      <c r="L4876" s="3"/>
      <c r="M4876">
        <v>38.6</v>
      </c>
      <c r="N4876"/>
      <c r="O4876" s="1">
        <f t="shared" si="841"/>
        <v>0</v>
      </c>
      <c r="P4876" s="5" t="e">
        <f>-MIN(data!$B$4 / data!H4876 * data!O4876 / 100, data!M4876)</f>
        <v>#DIV/0!</v>
      </c>
      <c r="Q4876" s="4" t="e">
        <f t="shared" si="840"/>
        <v>#DIV/0!</v>
      </c>
      <c r="R4876" s="6" t="e">
        <f>-MIN(data!$B$5/(POWER(LN(H4876),2))*O4876/100, N4876)</f>
        <v>#NUM!</v>
      </c>
      <c r="S4876" s="6" t="e">
        <f t="shared" si="842"/>
        <v>#NUM!</v>
      </c>
      <c r="T4876" s="4" t="e">
        <f t="shared" si="843"/>
        <v>#DIV/0!</v>
      </c>
      <c r="U4876" s="4" t="e">
        <f t="shared" ref="U4876:U4939" si="847">O4876*H4876/100/Q4876</f>
        <v>#DIV/0!</v>
      </c>
      <c r="V4876" s="4" t="e">
        <f t="shared" ref="V4876:V4939" si="848">U4876*G4876</f>
        <v>#DIV/0!</v>
      </c>
      <c r="W4876" s="6" t="e">
        <f t="shared" si="844"/>
        <v>#NUM!</v>
      </c>
      <c r="X4876" s="6" t="e">
        <f t="shared" ref="X4876:X4939" si="849">O4876*H4876/100/S4876</f>
        <v>#NUM!</v>
      </c>
      <c r="Y4876" s="6" t="e">
        <f t="shared" ref="Y4876:Y4939" si="850">X4876*G4876</f>
        <v>#NUM!</v>
      </c>
      <c r="AA4876" s="1" t="e">
        <f t="shared" si="845"/>
        <v>#DIV/0!</v>
      </c>
      <c r="AB4876" s="1" t="e">
        <f t="shared" si="846"/>
        <v>#DIV/0!</v>
      </c>
    </row>
    <row r="4877" spans="3:28" x14ac:dyDescent="0.25">
      <c r="C4877" s="1">
        <v>2007</v>
      </c>
      <c r="D4877" s="1" t="s">
        <v>135</v>
      </c>
      <c r="E4877" s="2" t="s">
        <v>315</v>
      </c>
      <c r="F4877"/>
      <c r="G4877">
        <v>9842</v>
      </c>
      <c r="H4877" s="1">
        <v>0</v>
      </c>
      <c r="I4877" s="1">
        <v>7</v>
      </c>
      <c r="J4877" s="1">
        <v>179.9486</v>
      </c>
      <c r="L4877" s="3"/>
      <c r="M4877">
        <v>38.9</v>
      </c>
      <c r="N4877"/>
      <c r="O4877" s="1">
        <f t="shared" si="841"/>
        <v>0</v>
      </c>
      <c r="P4877" s="5" t="e">
        <f>-MIN(data!$B$4 / data!H4877 * data!O4877 / 100, data!M4877)</f>
        <v>#DIV/0!</v>
      </c>
      <c r="Q4877" s="4" t="e">
        <f t="shared" si="840"/>
        <v>#DIV/0!</v>
      </c>
      <c r="R4877" s="6" t="e">
        <f>-MIN(data!$B$5/(POWER(LN(H4877),2))*O4877/100, N4877)</f>
        <v>#NUM!</v>
      </c>
      <c r="S4877" s="6" t="e">
        <f t="shared" si="842"/>
        <v>#NUM!</v>
      </c>
      <c r="T4877" s="4" t="e">
        <f t="shared" si="843"/>
        <v>#DIV/0!</v>
      </c>
      <c r="U4877" s="4" t="e">
        <f t="shared" si="847"/>
        <v>#DIV/0!</v>
      </c>
      <c r="V4877" s="4" t="e">
        <f t="shared" si="848"/>
        <v>#DIV/0!</v>
      </c>
      <c r="W4877" s="6" t="e">
        <f t="shared" si="844"/>
        <v>#NUM!</v>
      </c>
      <c r="X4877" s="6" t="e">
        <f t="shared" si="849"/>
        <v>#NUM!</v>
      </c>
      <c r="Y4877" s="6" t="e">
        <f t="shared" si="850"/>
        <v>#NUM!</v>
      </c>
      <c r="AA4877" s="1" t="e">
        <f t="shared" si="845"/>
        <v>#DIV/0!</v>
      </c>
      <c r="AB4877" s="1" t="e">
        <f t="shared" si="846"/>
        <v>#DIV/0!</v>
      </c>
    </row>
    <row r="4878" spans="3:28" x14ac:dyDescent="0.25">
      <c r="C4878" s="1">
        <v>2008</v>
      </c>
      <c r="D4878" s="1" t="s">
        <v>135</v>
      </c>
      <c r="E4878" s="2" t="s">
        <v>315</v>
      </c>
      <c r="F4878"/>
      <c r="G4878">
        <v>9891</v>
      </c>
      <c r="H4878" s="1">
        <v>0</v>
      </c>
      <c r="I4878" s="1">
        <v>7</v>
      </c>
      <c r="J4878" s="1">
        <v>178.57140000000001</v>
      </c>
      <c r="L4878" s="3"/>
      <c r="M4878">
        <v>39.200000000000003</v>
      </c>
      <c r="N4878"/>
      <c r="O4878" s="1">
        <f t="shared" si="841"/>
        <v>0</v>
      </c>
      <c r="P4878" s="5" t="e">
        <f>-MIN(data!$B$4 / data!H4878 * data!O4878 / 100, data!M4878)</f>
        <v>#DIV/0!</v>
      </c>
      <c r="Q4878" s="4" t="e">
        <f t="shared" si="840"/>
        <v>#DIV/0!</v>
      </c>
      <c r="R4878" s="6" t="e">
        <f>-MIN(data!$B$5/(POWER(LN(H4878),2))*O4878/100, N4878)</f>
        <v>#NUM!</v>
      </c>
      <c r="S4878" s="6" t="e">
        <f t="shared" si="842"/>
        <v>#NUM!</v>
      </c>
      <c r="T4878" s="4" t="e">
        <f t="shared" si="843"/>
        <v>#DIV/0!</v>
      </c>
      <c r="U4878" s="4" t="e">
        <f t="shared" si="847"/>
        <v>#DIV/0!</v>
      </c>
      <c r="V4878" s="4" t="e">
        <f t="shared" si="848"/>
        <v>#DIV/0!</v>
      </c>
      <c r="W4878" s="6" t="e">
        <f t="shared" si="844"/>
        <v>#NUM!</v>
      </c>
      <c r="X4878" s="6" t="e">
        <f t="shared" si="849"/>
        <v>#NUM!</v>
      </c>
      <c r="Y4878" s="6" t="e">
        <f t="shared" si="850"/>
        <v>#NUM!</v>
      </c>
      <c r="AA4878" s="1" t="e">
        <f t="shared" si="845"/>
        <v>#DIV/0!</v>
      </c>
      <c r="AB4878" s="1" t="e">
        <f t="shared" si="846"/>
        <v>#DIV/0!</v>
      </c>
    </row>
    <row r="4879" spans="3:28" x14ac:dyDescent="0.25">
      <c r="C4879" s="1">
        <v>2009</v>
      </c>
      <c r="D4879" s="1" t="s">
        <v>135</v>
      </c>
      <c r="E4879" s="2" t="s">
        <v>315</v>
      </c>
      <c r="F4879"/>
      <c r="G4879">
        <v>9939</v>
      </c>
      <c r="H4879" s="1">
        <v>0</v>
      </c>
      <c r="I4879" s="1">
        <v>7</v>
      </c>
      <c r="J4879" s="1">
        <v>178.57140000000001</v>
      </c>
      <c r="L4879" s="3"/>
      <c r="M4879">
        <v>39.200000000000003</v>
      </c>
      <c r="N4879"/>
      <c r="O4879" s="1">
        <f t="shared" si="841"/>
        <v>0</v>
      </c>
      <c r="P4879" s="5" t="e">
        <f>-MIN(data!$B$4 / data!H4879 * data!O4879 / 100, data!M4879)</f>
        <v>#DIV/0!</v>
      </c>
      <c r="Q4879" s="4" t="e">
        <f t="shared" si="840"/>
        <v>#DIV/0!</v>
      </c>
      <c r="R4879" s="6" t="e">
        <f>-MIN(data!$B$5/(POWER(LN(H4879),2))*O4879/100, N4879)</f>
        <v>#NUM!</v>
      </c>
      <c r="S4879" s="6" t="e">
        <f t="shared" si="842"/>
        <v>#NUM!</v>
      </c>
      <c r="T4879" s="4" t="e">
        <f t="shared" si="843"/>
        <v>#DIV/0!</v>
      </c>
      <c r="U4879" s="4" t="e">
        <f t="shared" si="847"/>
        <v>#DIV/0!</v>
      </c>
      <c r="V4879" s="4" t="e">
        <f t="shared" si="848"/>
        <v>#DIV/0!</v>
      </c>
      <c r="W4879" s="6" t="e">
        <f t="shared" si="844"/>
        <v>#NUM!</v>
      </c>
      <c r="X4879" s="6" t="e">
        <f t="shared" si="849"/>
        <v>#NUM!</v>
      </c>
      <c r="Y4879" s="6" t="e">
        <f t="shared" si="850"/>
        <v>#NUM!</v>
      </c>
      <c r="AA4879" s="1" t="e">
        <f t="shared" si="845"/>
        <v>#DIV/0!</v>
      </c>
      <c r="AB4879" s="1" t="e">
        <f t="shared" si="846"/>
        <v>#DIV/0!</v>
      </c>
    </row>
    <row r="4880" spans="3:28" x14ac:dyDescent="0.25">
      <c r="C4880" s="1">
        <v>2010</v>
      </c>
      <c r="D4880" s="1" t="s">
        <v>135</v>
      </c>
      <c r="E4880" s="2" t="s">
        <v>315</v>
      </c>
      <c r="F4880"/>
      <c r="G4880">
        <v>10005</v>
      </c>
      <c r="H4880" s="1">
        <v>0</v>
      </c>
      <c r="I4880" s="1">
        <v>6</v>
      </c>
      <c r="J4880" s="1">
        <v>154.63919999999999</v>
      </c>
      <c r="L4880" s="3"/>
      <c r="M4880">
        <v>38.799999999999997</v>
      </c>
      <c r="N4880"/>
      <c r="O4880" s="1">
        <f t="shared" si="841"/>
        <v>0</v>
      </c>
      <c r="P4880" s="5" t="e">
        <f>-MIN(data!$B$4 / data!H4880 * data!O4880 / 100, data!M4880)</f>
        <v>#DIV/0!</v>
      </c>
      <c r="Q4880" s="4" t="e">
        <f t="shared" si="840"/>
        <v>#DIV/0!</v>
      </c>
      <c r="R4880" s="6" t="e">
        <f>-MIN(data!$B$5/(POWER(LN(H4880),2))*O4880/100, N4880)</f>
        <v>#NUM!</v>
      </c>
      <c r="S4880" s="6" t="e">
        <f t="shared" si="842"/>
        <v>#NUM!</v>
      </c>
      <c r="T4880" s="4" t="e">
        <f t="shared" si="843"/>
        <v>#DIV/0!</v>
      </c>
      <c r="U4880" s="4" t="e">
        <f t="shared" si="847"/>
        <v>#DIV/0!</v>
      </c>
      <c r="V4880" s="4" t="e">
        <f t="shared" si="848"/>
        <v>#DIV/0!</v>
      </c>
      <c r="W4880" s="6" t="e">
        <f t="shared" si="844"/>
        <v>#NUM!</v>
      </c>
      <c r="X4880" s="6" t="e">
        <f t="shared" si="849"/>
        <v>#NUM!</v>
      </c>
      <c r="Y4880" s="6" t="e">
        <f t="shared" si="850"/>
        <v>#NUM!</v>
      </c>
      <c r="AA4880" s="1" t="e">
        <f t="shared" si="845"/>
        <v>#DIV/0!</v>
      </c>
      <c r="AB4880" s="1" t="e">
        <f t="shared" si="846"/>
        <v>#DIV/0!</v>
      </c>
    </row>
    <row r="4881" spans="3:28" x14ac:dyDescent="0.25">
      <c r="C4881" s="1">
        <v>2011</v>
      </c>
      <c r="D4881" s="1" t="s">
        <v>135</v>
      </c>
      <c r="E4881" s="2" t="s">
        <v>315</v>
      </c>
      <c r="F4881"/>
      <c r="G4881">
        <v>10057</v>
      </c>
      <c r="H4881" s="1">
        <v>0</v>
      </c>
      <c r="I4881" s="1">
        <v>6</v>
      </c>
      <c r="J4881" s="1">
        <v>156.65799999999999</v>
      </c>
      <c r="L4881" s="3"/>
      <c r="M4881">
        <v>38.299999999999997</v>
      </c>
      <c r="N4881"/>
      <c r="O4881" s="1">
        <f t="shared" si="841"/>
        <v>0</v>
      </c>
      <c r="P4881" s="5" t="e">
        <f>-MIN(data!$B$4 / data!H4881 * data!O4881 / 100, data!M4881)</f>
        <v>#DIV/0!</v>
      </c>
      <c r="Q4881" s="4" t="e">
        <f t="shared" si="840"/>
        <v>#DIV/0!</v>
      </c>
      <c r="R4881" s="6" t="e">
        <f>-MIN(data!$B$5/(POWER(LN(H4881),2))*O4881/100, N4881)</f>
        <v>#NUM!</v>
      </c>
      <c r="S4881" s="6" t="e">
        <f t="shared" si="842"/>
        <v>#NUM!</v>
      </c>
      <c r="T4881" s="4" t="e">
        <f t="shared" si="843"/>
        <v>#DIV/0!</v>
      </c>
      <c r="U4881" s="4" t="e">
        <f t="shared" si="847"/>
        <v>#DIV/0!</v>
      </c>
      <c r="V4881" s="4" t="e">
        <f t="shared" si="848"/>
        <v>#DIV/0!</v>
      </c>
      <c r="W4881" s="6" t="e">
        <f t="shared" si="844"/>
        <v>#NUM!</v>
      </c>
      <c r="X4881" s="6" t="e">
        <f t="shared" si="849"/>
        <v>#NUM!</v>
      </c>
      <c r="Y4881" s="6" t="e">
        <f t="shared" si="850"/>
        <v>#NUM!</v>
      </c>
      <c r="AA4881" s="1" t="e">
        <f t="shared" si="845"/>
        <v>#DIV/0!</v>
      </c>
      <c r="AB4881" s="1" t="e">
        <f t="shared" si="846"/>
        <v>#DIV/0!</v>
      </c>
    </row>
    <row r="4882" spans="3:28" x14ac:dyDescent="0.25">
      <c r="C4882" s="1">
        <v>2012</v>
      </c>
      <c r="D4882" s="1" t="s">
        <v>135</v>
      </c>
      <c r="E4882" s="2" t="s">
        <v>315</v>
      </c>
      <c r="F4882"/>
      <c r="G4882">
        <v>10279</v>
      </c>
      <c r="H4882" s="1">
        <v>1871.5260000000001</v>
      </c>
      <c r="I4882" s="1">
        <v>6</v>
      </c>
      <c r="J4882" s="1">
        <v>159.5745</v>
      </c>
      <c r="L4882" s="3"/>
      <c r="M4882">
        <v>37.6</v>
      </c>
      <c r="N4882"/>
      <c r="O4882" s="1">
        <f t="shared" si="841"/>
        <v>0</v>
      </c>
      <c r="P4882" s="5">
        <f>-MIN(data!$B$4 / data!H4882 * data!O4882 / 100, data!M4882)</f>
        <v>0</v>
      </c>
      <c r="Q4882" s="4">
        <f t="shared" si="840"/>
        <v>0</v>
      </c>
      <c r="R4882" s="6">
        <f>-MIN(data!$B$5/(POWER(LN(H4882),2))*O4882/100, N4882)</f>
        <v>0</v>
      </c>
      <c r="S4882" s="6">
        <f t="shared" si="842"/>
        <v>0</v>
      </c>
      <c r="T4882" s="4">
        <f t="shared" si="843"/>
        <v>37.6</v>
      </c>
      <c r="U4882" s="4" t="e">
        <f t="shared" si="847"/>
        <v>#DIV/0!</v>
      </c>
      <c r="V4882" s="4" t="e">
        <f t="shared" si="848"/>
        <v>#DIV/0!</v>
      </c>
      <c r="W4882" s="6">
        <f t="shared" si="844"/>
        <v>0</v>
      </c>
      <c r="X4882" s="6" t="e">
        <f t="shared" si="849"/>
        <v>#DIV/0!</v>
      </c>
      <c r="Y4882" s="6" t="e">
        <f t="shared" si="850"/>
        <v>#DIV/0!</v>
      </c>
      <c r="AA4882" s="1">
        <f t="shared" si="845"/>
        <v>0</v>
      </c>
      <c r="AB4882" s="1">
        <f t="shared" si="846"/>
        <v>0</v>
      </c>
    </row>
    <row r="4883" spans="3:28" x14ac:dyDescent="0.25">
      <c r="C4883" s="1">
        <v>2013</v>
      </c>
      <c r="D4883" s="1" t="s">
        <v>135</v>
      </c>
      <c r="E4883" s="2" t="s">
        <v>315</v>
      </c>
      <c r="F4883"/>
      <c r="G4883">
        <v>10821</v>
      </c>
      <c r="H4883" s="1">
        <v>2932.64</v>
      </c>
      <c r="I4883" s="1">
        <v>6</v>
      </c>
      <c r="J4883" s="1">
        <v>163.04349999999999</v>
      </c>
      <c r="L4883" s="3"/>
      <c r="M4883">
        <v>36.799999999999997</v>
      </c>
      <c r="N4883"/>
      <c r="O4883" s="1">
        <f t="shared" si="841"/>
        <v>0</v>
      </c>
      <c r="P4883" s="5">
        <f>-MIN(data!$B$4 / data!H4883 * data!O4883 / 100, data!M4883)</f>
        <v>0</v>
      </c>
      <c r="Q4883" s="4">
        <f t="shared" si="840"/>
        <v>0</v>
      </c>
      <c r="R4883" s="6">
        <f>-MIN(data!$B$5/(POWER(LN(H4883),2))*O4883/100, N4883)</f>
        <v>0</v>
      </c>
      <c r="S4883" s="6">
        <f t="shared" si="842"/>
        <v>0</v>
      </c>
      <c r="T4883" s="4">
        <f t="shared" si="843"/>
        <v>36.799999999999997</v>
      </c>
      <c r="U4883" s="4" t="e">
        <f t="shared" si="847"/>
        <v>#DIV/0!</v>
      </c>
      <c r="V4883" s="4" t="e">
        <f t="shared" si="848"/>
        <v>#DIV/0!</v>
      </c>
      <c r="W4883" s="6">
        <f t="shared" si="844"/>
        <v>0</v>
      </c>
      <c r="X4883" s="6" t="e">
        <f t="shared" si="849"/>
        <v>#DIV/0!</v>
      </c>
      <c r="Y4883" s="6" t="e">
        <f t="shared" si="850"/>
        <v>#DIV/0!</v>
      </c>
      <c r="AA4883" s="1">
        <f t="shared" si="845"/>
        <v>0</v>
      </c>
      <c r="AB4883" s="1">
        <f t="shared" si="846"/>
        <v>0</v>
      </c>
    </row>
    <row r="4884" spans="3:28" x14ac:dyDescent="0.25">
      <c r="C4884" s="1">
        <v>2014</v>
      </c>
      <c r="D4884" s="1" t="s">
        <v>135</v>
      </c>
      <c r="E4884" s="2" t="s">
        <v>315</v>
      </c>
      <c r="F4884"/>
      <c r="G4884">
        <v>11853</v>
      </c>
      <c r="H4884" s="1">
        <v>5637.1540000000005</v>
      </c>
      <c r="I4884" s="1">
        <v>6</v>
      </c>
      <c r="J4884" s="1">
        <v>167.1309</v>
      </c>
      <c r="L4884" s="3"/>
      <c r="M4884">
        <v>35.9</v>
      </c>
      <c r="N4884"/>
      <c r="O4884" s="1">
        <f t="shared" si="841"/>
        <v>0</v>
      </c>
      <c r="P4884" s="5">
        <f>-MIN(data!$B$4 / data!H4884 * data!O4884 / 100, data!M4884)</f>
        <v>0</v>
      </c>
      <c r="Q4884" s="4">
        <f t="shared" si="840"/>
        <v>0</v>
      </c>
      <c r="R4884" s="6">
        <f>-MIN(data!$B$5/(POWER(LN(H4884),2))*O4884/100, N4884)</f>
        <v>0</v>
      </c>
      <c r="S4884" s="6">
        <f t="shared" si="842"/>
        <v>0</v>
      </c>
      <c r="T4884" s="4">
        <f t="shared" si="843"/>
        <v>35.9</v>
      </c>
      <c r="U4884" s="4" t="e">
        <f t="shared" si="847"/>
        <v>#DIV/0!</v>
      </c>
      <c r="V4884" s="4" t="e">
        <f t="shared" si="848"/>
        <v>#DIV/0!</v>
      </c>
      <c r="W4884" s="6">
        <f t="shared" si="844"/>
        <v>0</v>
      </c>
      <c r="X4884" s="6" t="e">
        <f t="shared" si="849"/>
        <v>#DIV/0!</v>
      </c>
      <c r="Y4884" s="6" t="e">
        <f t="shared" si="850"/>
        <v>#DIV/0!</v>
      </c>
      <c r="AA4884" s="1">
        <f t="shared" si="845"/>
        <v>0</v>
      </c>
      <c r="AB4884" s="1">
        <f t="shared" si="846"/>
        <v>0</v>
      </c>
    </row>
    <row r="4885" spans="3:28" x14ac:dyDescent="0.25">
      <c r="C4885" s="1">
        <v>2015</v>
      </c>
      <c r="D4885" s="1" t="s">
        <v>135</v>
      </c>
      <c r="E4885" s="2" t="s">
        <v>315</v>
      </c>
      <c r="F4885"/>
      <c r="G4885">
        <v>12475</v>
      </c>
      <c r="H4885" s="1">
        <v>5918.7520000000004</v>
      </c>
      <c r="I4885" s="1">
        <v>6</v>
      </c>
      <c r="J4885" s="1">
        <v>171.42859999999999</v>
      </c>
      <c r="L4885" s="3"/>
      <c r="M4885">
        <v>35</v>
      </c>
      <c r="N4885"/>
      <c r="O4885" s="1">
        <f t="shared" si="841"/>
        <v>0</v>
      </c>
      <c r="P4885" s="5">
        <f>-MIN(data!$B$4 / data!H4885 * data!O4885 / 100, data!M4885)</f>
        <v>0</v>
      </c>
      <c r="Q4885" s="4">
        <f t="shared" si="840"/>
        <v>0</v>
      </c>
      <c r="R4885" s="6">
        <f>-MIN(data!$B$5/(POWER(LN(H4885),2))*O4885/100, N4885)</f>
        <v>0</v>
      </c>
      <c r="S4885" s="6">
        <f t="shared" si="842"/>
        <v>0</v>
      </c>
      <c r="T4885" s="4">
        <f t="shared" si="843"/>
        <v>35</v>
      </c>
      <c r="U4885" s="4" t="e">
        <f t="shared" si="847"/>
        <v>#DIV/0!</v>
      </c>
      <c r="V4885" s="4" t="e">
        <f t="shared" si="848"/>
        <v>#DIV/0!</v>
      </c>
      <c r="W4885" s="6">
        <f t="shared" si="844"/>
        <v>0</v>
      </c>
      <c r="X4885" s="6" t="e">
        <f t="shared" si="849"/>
        <v>#DIV/0!</v>
      </c>
      <c r="Y4885" s="6" t="e">
        <f t="shared" si="850"/>
        <v>#DIV/0!</v>
      </c>
      <c r="AA4885" s="1">
        <f t="shared" si="845"/>
        <v>0</v>
      </c>
      <c r="AB4885" s="1">
        <f t="shared" si="846"/>
        <v>0</v>
      </c>
    </row>
    <row r="4886" spans="3:28" x14ac:dyDescent="0.25">
      <c r="C4886" s="1">
        <v>2016</v>
      </c>
      <c r="D4886" s="1" t="s">
        <v>135</v>
      </c>
      <c r="E4886" s="2" t="s">
        <v>315</v>
      </c>
      <c r="F4886"/>
      <c r="G4886">
        <v>13049</v>
      </c>
      <c r="H4886" s="1">
        <v>9089.0769999999993</v>
      </c>
      <c r="I4886" s="1">
        <v>5</v>
      </c>
      <c r="J4886" s="1">
        <v>147.05879999999999</v>
      </c>
      <c r="L4886" s="3"/>
      <c r="M4886">
        <v>34</v>
      </c>
      <c r="N4886"/>
      <c r="O4886" s="1">
        <f t="shared" si="841"/>
        <v>0</v>
      </c>
      <c r="P4886" s="5">
        <f>-MIN(data!$B$4 / data!H4886 * data!O4886 / 100, data!M4886)</f>
        <v>0</v>
      </c>
      <c r="Q4886" s="4">
        <f t="shared" si="840"/>
        <v>0</v>
      </c>
      <c r="R4886" s="6">
        <f>-MIN(data!$B$5/(POWER(LN(H4886),2))*O4886/100, N4886)</f>
        <v>0</v>
      </c>
      <c r="S4886" s="6">
        <f t="shared" si="842"/>
        <v>0</v>
      </c>
      <c r="T4886" s="4">
        <f t="shared" si="843"/>
        <v>34</v>
      </c>
      <c r="U4886" s="4" t="e">
        <f t="shared" si="847"/>
        <v>#DIV/0!</v>
      </c>
      <c r="V4886" s="4" t="e">
        <f t="shared" si="848"/>
        <v>#DIV/0!</v>
      </c>
      <c r="W4886" s="6">
        <f t="shared" si="844"/>
        <v>0</v>
      </c>
      <c r="X4886" s="6" t="e">
        <f t="shared" si="849"/>
        <v>#DIV/0!</v>
      </c>
      <c r="Y4886" s="6" t="e">
        <f t="shared" si="850"/>
        <v>#DIV/0!</v>
      </c>
      <c r="AA4886" s="1">
        <f t="shared" si="845"/>
        <v>0</v>
      </c>
      <c r="AB4886" s="1">
        <f t="shared" si="846"/>
        <v>0</v>
      </c>
    </row>
    <row r="4887" spans="3:28" x14ac:dyDescent="0.25">
      <c r="C4887" s="1">
        <v>1980</v>
      </c>
      <c r="D4887" s="1" t="s">
        <v>136</v>
      </c>
      <c r="E4887" s="2" t="s">
        <v>318</v>
      </c>
      <c r="F4887">
        <v>4</v>
      </c>
      <c r="G4887">
        <v>3112900</v>
      </c>
      <c r="H4887" s="1">
        <v>0</v>
      </c>
      <c r="I4887" s="1">
        <v>806</v>
      </c>
      <c r="J4887" s="1">
        <v>51666.67</v>
      </c>
      <c r="L4887" s="3"/>
      <c r="M4887">
        <v>15.6</v>
      </c>
      <c r="N4887"/>
      <c r="O4887" s="1">
        <f t="shared" si="841"/>
        <v>0</v>
      </c>
      <c r="P4887" s="5" t="e">
        <f>-MIN(data!$B$4 / data!H4887 * data!O4887 / 100, data!M4887)</f>
        <v>#DIV/0!</v>
      </c>
      <c r="Q4887" s="4" t="e">
        <f t="shared" si="840"/>
        <v>#DIV/0!</v>
      </c>
      <c r="R4887" s="6" t="e">
        <f>-MIN(data!$B$5/(POWER(LN(H4887),2))*O4887/100, N4887)</f>
        <v>#NUM!</v>
      </c>
      <c r="S4887" s="6" t="e">
        <f t="shared" si="842"/>
        <v>#NUM!</v>
      </c>
      <c r="T4887" s="4" t="e">
        <f t="shared" si="843"/>
        <v>#DIV/0!</v>
      </c>
      <c r="U4887" s="4" t="e">
        <f t="shared" si="847"/>
        <v>#DIV/0!</v>
      </c>
      <c r="V4887" s="4" t="e">
        <f t="shared" si="848"/>
        <v>#DIV/0!</v>
      </c>
      <c r="W4887" s="6" t="e">
        <f t="shared" si="844"/>
        <v>#NUM!</v>
      </c>
      <c r="X4887" s="6" t="e">
        <f t="shared" si="849"/>
        <v>#NUM!</v>
      </c>
      <c r="Y4887" s="6" t="e">
        <f t="shared" si="850"/>
        <v>#NUM!</v>
      </c>
      <c r="AA4887" s="1" t="e">
        <f t="shared" si="845"/>
        <v>#DIV/0!</v>
      </c>
      <c r="AB4887" s="1" t="e">
        <f t="shared" si="846"/>
        <v>#DIV/0!</v>
      </c>
    </row>
    <row r="4888" spans="3:28" x14ac:dyDescent="0.25">
      <c r="C4888" s="1">
        <v>1981</v>
      </c>
      <c r="D4888" s="1" t="s">
        <v>136</v>
      </c>
      <c r="E4888" s="2" t="s">
        <v>318</v>
      </c>
      <c r="F4888">
        <v>4</v>
      </c>
      <c r="G4888">
        <v>3124900</v>
      </c>
      <c r="H4888" s="1">
        <v>0</v>
      </c>
      <c r="I4888" s="1">
        <v>775</v>
      </c>
      <c r="J4888" s="1">
        <v>50986.84</v>
      </c>
      <c r="L4888" s="3"/>
      <c r="M4888">
        <v>15.2</v>
      </c>
      <c r="N4888"/>
      <c r="O4888" s="1">
        <f t="shared" si="841"/>
        <v>0</v>
      </c>
      <c r="P4888" s="5" t="e">
        <f>-MIN(data!$B$4 / data!H4888 * data!O4888 / 100, data!M4888)</f>
        <v>#DIV/0!</v>
      </c>
      <c r="Q4888" s="4" t="e">
        <f t="shared" si="840"/>
        <v>#DIV/0!</v>
      </c>
      <c r="R4888" s="6" t="e">
        <f>-MIN(data!$B$5/(POWER(LN(H4888),2))*O4888/100, N4888)</f>
        <v>#NUM!</v>
      </c>
      <c r="S4888" s="6" t="e">
        <f t="shared" si="842"/>
        <v>#NUM!</v>
      </c>
      <c r="T4888" s="4" t="e">
        <f t="shared" si="843"/>
        <v>#DIV/0!</v>
      </c>
      <c r="U4888" s="4" t="e">
        <f t="shared" si="847"/>
        <v>#DIV/0!</v>
      </c>
      <c r="V4888" s="4" t="e">
        <f t="shared" si="848"/>
        <v>#DIV/0!</v>
      </c>
      <c r="W4888" s="6" t="e">
        <f t="shared" si="844"/>
        <v>#NUM!</v>
      </c>
      <c r="X4888" s="6" t="e">
        <f t="shared" si="849"/>
        <v>#NUM!</v>
      </c>
      <c r="Y4888" s="6" t="e">
        <f t="shared" si="850"/>
        <v>#NUM!</v>
      </c>
      <c r="AA4888" s="1" t="e">
        <f t="shared" si="845"/>
        <v>#DIV/0!</v>
      </c>
      <c r="AB4888" s="1" t="e">
        <f t="shared" si="846"/>
        <v>#DIV/0!</v>
      </c>
    </row>
    <row r="4889" spans="3:28" x14ac:dyDescent="0.25">
      <c r="C4889" s="1">
        <v>1982</v>
      </c>
      <c r="D4889" s="1" t="s">
        <v>136</v>
      </c>
      <c r="E4889" s="2" t="s">
        <v>318</v>
      </c>
      <c r="F4889">
        <v>4</v>
      </c>
      <c r="G4889">
        <v>3156100</v>
      </c>
      <c r="H4889" s="1">
        <v>0</v>
      </c>
      <c r="I4889" s="1">
        <v>753</v>
      </c>
      <c r="J4889" s="1">
        <v>50878.38</v>
      </c>
      <c r="L4889" s="3"/>
      <c r="M4889">
        <v>14.8</v>
      </c>
      <c r="N4889"/>
      <c r="O4889" s="1">
        <f t="shared" si="841"/>
        <v>0</v>
      </c>
      <c r="P4889" s="5" t="e">
        <f>-MIN(data!$B$4 / data!H4889 * data!O4889 / 100, data!M4889)</f>
        <v>#DIV/0!</v>
      </c>
      <c r="Q4889" s="4" t="e">
        <f t="shared" si="840"/>
        <v>#DIV/0!</v>
      </c>
      <c r="R4889" s="6" t="e">
        <f>-MIN(data!$B$5/(POWER(LN(H4889),2))*O4889/100, N4889)</f>
        <v>#NUM!</v>
      </c>
      <c r="S4889" s="6" t="e">
        <f t="shared" si="842"/>
        <v>#NUM!</v>
      </c>
      <c r="T4889" s="4" t="e">
        <f t="shared" si="843"/>
        <v>#DIV/0!</v>
      </c>
      <c r="U4889" s="4" t="e">
        <f t="shared" si="847"/>
        <v>#DIV/0!</v>
      </c>
      <c r="V4889" s="4" t="e">
        <f t="shared" si="848"/>
        <v>#DIV/0!</v>
      </c>
      <c r="W4889" s="6" t="e">
        <f t="shared" si="844"/>
        <v>#NUM!</v>
      </c>
      <c r="X4889" s="6" t="e">
        <f t="shared" si="849"/>
        <v>#NUM!</v>
      </c>
      <c r="Y4889" s="6" t="e">
        <f t="shared" si="850"/>
        <v>#NUM!</v>
      </c>
      <c r="AA4889" s="1" t="e">
        <f t="shared" si="845"/>
        <v>#DIV/0!</v>
      </c>
      <c r="AB4889" s="1" t="e">
        <f t="shared" si="846"/>
        <v>#DIV/0!</v>
      </c>
    </row>
    <row r="4890" spans="3:28" x14ac:dyDescent="0.25">
      <c r="C4890" s="1">
        <v>1983</v>
      </c>
      <c r="D4890" s="1" t="s">
        <v>136</v>
      </c>
      <c r="E4890" s="2" t="s">
        <v>318</v>
      </c>
      <c r="F4890">
        <v>4</v>
      </c>
      <c r="G4890">
        <v>3199300</v>
      </c>
      <c r="H4890" s="1">
        <v>0</v>
      </c>
      <c r="I4890" s="1">
        <v>737</v>
      </c>
      <c r="J4890" s="1">
        <v>50827.59</v>
      </c>
      <c r="L4890" s="3"/>
      <c r="M4890">
        <v>14.5</v>
      </c>
      <c r="N4890"/>
      <c r="O4890" s="1">
        <f t="shared" si="841"/>
        <v>0</v>
      </c>
      <c r="P4890" s="5" t="e">
        <f>-MIN(data!$B$4 / data!H4890 * data!O4890 / 100, data!M4890)</f>
        <v>#DIV/0!</v>
      </c>
      <c r="Q4890" s="4" t="e">
        <f t="shared" si="840"/>
        <v>#DIV/0!</v>
      </c>
      <c r="R4890" s="6" t="e">
        <f>-MIN(data!$B$5/(POWER(LN(H4890),2))*O4890/100, N4890)</f>
        <v>#NUM!</v>
      </c>
      <c r="S4890" s="6" t="e">
        <f t="shared" si="842"/>
        <v>#NUM!</v>
      </c>
      <c r="T4890" s="4" t="e">
        <f t="shared" si="843"/>
        <v>#DIV/0!</v>
      </c>
      <c r="U4890" s="4" t="e">
        <f t="shared" si="847"/>
        <v>#DIV/0!</v>
      </c>
      <c r="V4890" s="4" t="e">
        <f t="shared" si="848"/>
        <v>#DIV/0!</v>
      </c>
      <c r="W4890" s="6" t="e">
        <f t="shared" si="844"/>
        <v>#NUM!</v>
      </c>
      <c r="X4890" s="6" t="e">
        <f t="shared" si="849"/>
        <v>#NUM!</v>
      </c>
      <c r="Y4890" s="6" t="e">
        <f t="shared" si="850"/>
        <v>#NUM!</v>
      </c>
      <c r="AA4890" s="1" t="e">
        <f t="shared" si="845"/>
        <v>#DIV/0!</v>
      </c>
      <c r="AB4890" s="1" t="e">
        <f t="shared" si="846"/>
        <v>#DIV/0!</v>
      </c>
    </row>
    <row r="4891" spans="3:28" x14ac:dyDescent="0.25">
      <c r="C4891" s="1">
        <v>1984</v>
      </c>
      <c r="D4891" s="1" t="s">
        <v>136</v>
      </c>
      <c r="E4891" s="2" t="s">
        <v>318</v>
      </c>
      <c r="F4891">
        <v>4</v>
      </c>
      <c r="G4891">
        <v>3227100</v>
      </c>
      <c r="H4891" s="1">
        <v>0</v>
      </c>
      <c r="I4891" s="1">
        <v>725</v>
      </c>
      <c r="J4891" s="1">
        <v>51418.44</v>
      </c>
      <c r="L4891" s="3"/>
      <c r="M4891">
        <v>14.1</v>
      </c>
      <c r="N4891"/>
      <c r="O4891" s="1">
        <f t="shared" si="841"/>
        <v>0</v>
      </c>
      <c r="P4891" s="5" t="e">
        <f>-MIN(data!$B$4 / data!H4891 * data!O4891 / 100, data!M4891)</f>
        <v>#DIV/0!</v>
      </c>
      <c r="Q4891" s="4" t="e">
        <f t="shared" si="840"/>
        <v>#DIV/0!</v>
      </c>
      <c r="R4891" s="6" t="e">
        <f>-MIN(data!$B$5/(POWER(LN(H4891),2))*O4891/100, N4891)</f>
        <v>#NUM!</v>
      </c>
      <c r="S4891" s="6" t="e">
        <f t="shared" si="842"/>
        <v>#NUM!</v>
      </c>
      <c r="T4891" s="4" t="e">
        <f t="shared" si="843"/>
        <v>#DIV/0!</v>
      </c>
      <c r="U4891" s="4" t="e">
        <f t="shared" si="847"/>
        <v>#DIV/0!</v>
      </c>
      <c r="V4891" s="4" t="e">
        <f t="shared" si="848"/>
        <v>#DIV/0!</v>
      </c>
      <c r="W4891" s="6" t="e">
        <f t="shared" si="844"/>
        <v>#NUM!</v>
      </c>
      <c r="X4891" s="6" t="e">
        <f t="shared" si="849"/>
        <v>#NUM!</v>
      </c>
      <c r="Y4891" s="6" t="e">
        <f t="shared" si="850"/>
        <v>#NUM!</v>
      </c>
      <c r="AA4891" s="1" t="e">
        <f t="shared" si="845"/>
        <v>#DIV/0!</v>
      </c>
      <c r="AB4891" s="1" t="e">
        <f t="shared" si="846"/>
        <v>#DIV/0!</v>
      </c>
    </row>
    <row r="4892" spans="3:28" x14ac:dyDescent="0.25">
      <c r="C4892" s="1">
        <v>1985</v>
      </c>
      <c r="D4892" s="1" t="s">
        <v>136</v>
      </c>
      <c r="E4892" s="2" t="s">
        <v>318</v>
      </c>
      <c r="F4892">
        <v>4</v>
      </c>
      <c r="G4892">
        <v>3247100</v>
      </c>
      <c r="H4892" s="1">
        <v>0</v>
      </c>
      <c r="I4892" s="1">
        <v>715</v>
      </c>
      <c r="J4892" s="1">
        <v>51811.59</v>
      </c>
      <c r="L4892" s="3"/>
      <c r="M4892">
        <v>13.8</v>
      </c>
      <c r="N4892"/>
      <c r="O4892" s="1">
        <f t="shared" si="841"/>
        <v>0</v>
      </c>
      <c r="P4892" s="5" t="e">
        <f>-MIN(data!$B$4 / data!H4892 * data!O4892 / 100, data!M4892)</f>
        <v>#DIV/0!</v>
      </c>
      <c r="Q4892" s="4" t="e">
        <f t="shared" si="840"/>
        <v>#DIV/0!</v>
      </c>
      <c r="R4892" s="6" t="e">
        <f>-MIN(data!$B$5/(POWER(LN(H4892),2))*O4892/100, N4892)</f>
        <v>#NUM!</v>
      </c>
      <c r="S4892" s="6" t="e">
        <f t="shared" si="842"/>
        <v>#NUM!</v>
      </c>
      <c r="T4892" s="4" t="e">
        <f t="shared" si="843"/>
        <v>#DIV/0!</v>
      </c>
      <c r="U4892" s="4" t="e">
        <f t="shared" si="847"/>
        <v>#DIV/0!</v>
      </c>
      <c r="V4892" s="4" t="e">
        <f t="shared" si="848"/>
        <v>#DIV/0!</v>
      </c>
      <c r="W4892" s="6" t="e">
        <f t="shared" si="844"/>
        <v>#NUM!</v>
      </c>
      <c r="X4892" s="6" t="e">
        <f t="shared" si="849"/>
        <v>#NUM!</v>
      </c>
      <c r="Y4892" s="6" t="e">
        <f t="shared" si="850"/>
        <v>#NUM!</v>
      </c>
      <c r="AA4892" s="1" t="e">
        <f t="shared" si="845"/>
        <v>#DIV/0!</v>
      </c>
      <c r="AB4892" s="1" t="e">
        <f t="shared" si="846"/>
        <v>#DIV/0!</v>
      </c>
    </row>
    <row r="4893" spans="3:28" x14ac:dyDescent="0.25">
      <c r="C4893" s="1">
        <v>1986</v>
      </c>
      <c r="D4893" s="1" t="s">
        <v>136</v>
      </c>
      <c r="E4893" s="2" t="s">
        <v>318</v>
      </c>
      <c r="F4893">
        <v>4</v>
      </c>
      <c r="G4893">
        <v>3246300</v>
      </c>
      <c r="H4893" s="1">
        <v>13857.81</v>
      </c>
      <c r="I4893" s="1">
        <v>705</v>
      </c>
      <c r="J4893" s="1">
        <v>52611.94</v>
      </c>
      <c r="L4893" s="3"/>
      <c r="M4893">
        <v>13.4</v>
      </c>
      <c r="N4893"/>
      <c r="O4893" s="1">
        <f t="shared" si="841"/>
        <v>0</v>
      </c>
      <c r="P4893" s="5">
        <f>-MIN(data!$B$4 / data!H4893 * data!O4893 / 100, data!M4893)</f>
        <v>0</v>
      </c>
      <c r="Q4893" s="4">
        <f t="shared" si="840"/>
        <v>0</v>
      </c>
      <c r="R4893" s="6">
        <f>-MIN(data!$B$5/(POWER(LN(H4893),2))*O4893/100, N4893)</f>
        <v>0</v>
      </c>
      <c r="S4893" s="6">
        <f t="shared" si="842"/>
        <v>0</v>
      </c>
      <c r="T4893" s="4">
        <f t="shared" si="843"/>
        <v>13.4</v>
      </c>
      <c r="U4893" s="4" t="e">
        <f t="shared" si="847"/>
        <v>#DIV/0!</v>
      </c>
      <c r="V4893" s="4" t="e">
        <f t="shared" si="848"/>
        <v>#DIV/0!</v>
      </c>
      <c r="W4893" s="6">
        <f t="shared" si="844"/>
        <v>0</v>
      </c>
      <c r="X4893" s="6" t="e">
        <f t="shared" si="849"/>
        <v>#DIV/0!</v>
      </c>
      <c r="Y4893" s="6" t="e">
        <f t="shared" si="850"/>
        <v>#DIV/0!</v>
      </c>
      <c r="AA4893" s="1">
        <f t="shared" si="845"/>
        <v>0</v>
      </c>
      <c r="AB4893" s="1">
        <f t="shared" si="846"/>
        <v>0</v>
      </c>
    </row>
    <row r="4894" spans="3:28" x14ac:dyDescent="0.25">
      <c r="C4894" s="1">
        <v>1987</v>
      </c>
      <c r="D4894" s="1" t="s">
        <v>136</v>
      </c>
      <c r="E4894" s="2" t="s">
        <v>318</v>
      </c>
      <c r="F4894">
        <v>4</v>
      </c>
      <c r="G4894">
        <v>3274400</v>
      </c>
      <c r="H4894" s="1">
        <v>13151.44</v>
      </c>
      <c r="I4894" s="1">
        <v>693</v>
      </c>
      <c r="J4894" s="1">
        <v>53720.93</v>
      </c>
      <c r="L4894" s="3"/>
      <c r="M4894">
        <v>12.9</v>
      </c>
      <c r="N4894"/>
      <c r="O4894" s="1">
        <f t="shared" si="841"/>
        <v>0</v>
      </c>
      <c r="P4894" s="5">
        <f>-MIN(data!$B$4 / data!H4894 * data!O4894 / 100, data!M4894)</f>
        <v>0</v>
      </c>
      <c r="Q4894" s="4">
        <f t="shared" si="840"/>
        <v>0</v>
      </c>
      <c r="R4894" s="6">
        <f>-MIN(data!$B$5/(POWER(LN(H4894),2))*O4894/100, N4894)</f>
        <v>0</v>
      </c>
      <c r="S4894" s="6">
        <f t="shared" si="842"/>
        <v>0</v>
      </c>
      <c r="T4894" s="4">
        <f t="shared" si="843"/>
        <v>12.9</v>
      </c>
      <c r="U4894" s="4" t="e">
        <f t="shared" si="847"/>
        <v>#DIV/0!</v>
      </c>
      <c r="V4894" s="4" t="e">
        <f t="shared" si="848"/>
        <v>#DIV/0!</v>
      </c>
      <c r="W4894" s="6">
        <f t="shared" si="844"/>
        <v>0</v>
      </c>
      <c r="X4894" s="6" t="e">
        <f t="shared" si="849"/>
        <v>#DIV/0!</v>
      </c>
      <c r="Y4894" s="6" t="e">
        <f t="shared" si="850"/>
        <v>#DIV/0!</v>
      </c>
      <c r="AA4894" s="1">
        <f t="shared" si="845"/>
        <v>0</v>
      </c>
      <c r="AB4894" s="1">
        <f t="shared" si="846"/>
        <v>0</v>
      </c>
    </row>
    <row r="4895" spans="3:28" x14ac:dyDescent="0.25">
      <c r="C4895" s="1">
        <v>1988</v>
      </c>
      <c r="D4895" s="1" t="s">
        <v>136</v>
      </c>
      <c r="E4895" s="2" t="s">
        <v>318</v>
      </c>
      <c r="F4895">
        <v>4</v>
      </c>
      <c r="G4895">
        <v>3283400</v>
      </c>
      <c r="H4895" s="1">
        <v>12207.83</v>
      </c>
      <c r="I4895" s="1">
        <v>676</v>
      </c>
      <c r="J4895" s="1">
        <v>54516.13</v>
      </c>
      <c r="L4895" s="3"/>
      <c r="M4895">
        <v>12.4</v>
      </c>
      <c r="N4895"/>
      <c r="O4895" s="1">
        <f t="shared" si="841"/>
        <v>0</v>
      </c>
      <c r="P4895" s="5">
        <f>-MIN(data!$B$4 / data!H4895 * data!O4895 / 100, data!M4895)</f>
        <v>0</v>
      </c>
      <c r="Q4895" s="4">
        <f t="shared" si="840"/>
        <v>0</v>
      </c>
      <c r="R4895" s="6">
        <f>-MIN(data!$B$5/(POWER(LN(H4895),2))*O4895/100, N4895)</f>
        <v>0</v>
      </c>
      <c r="S4895" s="6">
        <f t="shared" si="842"/>
        <v>0</v>
      </c>
      <c r="T4895" s="4">
        <f t="shared" si="843"/>
        <v>12.4</v>
      </c>
      <c r="U4895" s="4" t="e">
        <f t="shared" si="847"/>
        <v>#DIV/0!</v>
      </c>
      <c r="V4895" s="4" t="e">
        <f t="shared" si="848"/>
        <v>#DIV/0!</v>
      </c>
      <c r="W4895" s="6">
        <f t="shared" si="844"/>
        <v>0</v>
      </c>
      <c r="X4895" s="6" t="e">
        <f t="shared" si="849"/>
        <v>#DIV/0!</v>
      </c>
      <c r="Y4895" s="6" t="e">
        <f t="shared" si="850"/>
        <v>#DIV/0!</v>
      </c>
      <c r="AA4895" s="1">
        <f t="shared" si="845"/>
        <v>0</v>
      </c>
      <c r="AB4895" s="1">
        <f t="shared" si="846"/>
        <v>0</v>
      </c>
    </row>
    <row r="4896" spans="3:28" x14ac:dyDescent="0.25">
      <c r="C4896" s="1">
        <v>1989</v>
      </c>
      <c r="D4896" s="1" t="s">
        <v>136</v>
      </c>
      <c r="E4896" s="2" t="s">
        <v>318</v>
      </c>
      <c r="F4896">
        <v>4</v>
      </c>
      <c r="G4896">
        <v>3299200</v>
      </c>
      <c r="H4896" s="1">
        <v>12067.68</v>
      </c>
      <c r="I4896" s="1">
        <v>656</v>
      </c>
      <c r="J4896" s="1">
        <v>55593.22</v>
      </c>
      <c r="L4896" s="3"/>
      <c r="M4896">
        <v>11.8</v>
      </c>
      <c r="N4896"/>
      <c r="O4896" s="1">
        <f t="shared" si="841"/>
        <v>0</v>
      </c>
      <c r="P4896" s="5">
        <f>-MIN(data!$B$4 / data!H4896 * data!O4896 / 100, data!M4896)</f>
        <v>0</v>
      </c>
      <c r="Q4896" s="4">
        <f t="shared" si="840"/>
        <v>0</v>
      </c>
      <c r="R4896" s="6">
        <f>-MIN(data!$B$5/(POWER(LN(H4896),2))*O4896/100, N4896)</f>
        <v>0</v>
      </c>
      <c r="S4896" s="6">
        <f t="shared" si="842"/>
        <v>0</v>
      </c>
      <c r="T4896" s="4">
        <f t="shared" si="843"/>
        <v>11.8</v>
      </c>
      <c r="U4896" s="4" t="e">
        <f t="shared" si="847"/>
        <v>#DIV/0!</v>
      </c>
      <c r="V4896" s="4" t="e">
        <f t="shared" si="848"/>
        <v>#DIV/0!</v>
      </c>
      <c r="W4896" s="6">
        <f t="shared" si="844"/>
        <v>0</v>
      </c>
      <c r="X4896" s="6" t="e">
        <f t="shared" si="849"/>
        <v>#DIV/0!</v>
      </c>
      <c r="Y4896" s="6" t="e">
        <f t="shared" si="850"/>
        <v>#DIV/0!</v>
      </c>
      <c r="AA4896" s="1">
        <f t="shared" si="845"/>
        <v>0</v>
      </c>
      <c r="AB4896" s="1">
        <f t="shared" si="846"/>
        <v>0</v>
      </c>
    </row>
    <row r="4897" spans="3:28" x14ac:dyDescent="0.25">
      <c r="C4897" s="1">
        <v>1990</v>
      </c>
      <c r="D4897" s="1" t="s">
        <v>136</v>
      </c>
      <c r="E4897" s="2" t="s">
        <v>318</v>
      </c>
      <c r="F4897">
        <v>4</v>
      </c>
      <c r="G4897">
        <v>3329800</v>
      </c>
      <c r="H4897" s="1">
        <v>11927.34</v>
      </c>
      <c r="I4897" s="1">
        <v>631</v>
      </c>
      <c r="J4897" s="1">
        <v>56339.29</v>
      </c>
      <c r="K4897" s="1">
        <v>55555.56</v>
      </c>
      <c r="L4897" s="3">
        <v>10</v>
      </c>
      <c r="M4897">
        <v>11.2</v>
      </c>
      <c r="N4897">
        <v>18</v>
      </c>
      <c r="O4897" s="1">
        <f t="shared" si="841"/>
        <v>0</v>
      </c>
      <c r="P4897" s="5">
        <f>-MIN(data!$B$4 / data!H4897 * data!O4897 / 100, data!M4897)</f>
        <v>0</v>
      </c>
      <c r="Q4897" s="4">
        <f t="shared" si="840"/>
        <v>0</v>
      </c>
      <c r="R4897" s="6">
        <f>-MIN(data!$B$5/(POWER(LN(H4897),2))*O4897/100, N4897)</f>
        <v>0</v>
      </c>
      <c r="S4897" s="6">
        <f t="shared" si="842"/>
        <v>0</v>
      </c>
      <c r="T4897" s="4">
        <f t="shared" si="843"/>
        <v>11.2</v>
      </c>
      <c r="U4897" s="4" t="e">
        <f t="shared" si="847"/>
        <v>#DIV/0!</v>
      </c>
      <c r="V4897" s="4" t="e">
        <f t="shared" si="848"/>
        <v>#DIV/0!</v>
      </c>
      <c r="W4897" s="6">
        <f t="shared" si="844"/>
        <v>18</v>
      </c>
      <c r="X4897" s="6" t="e">
        <f t="shared" si="849"/>
        <v>#DIV/0!</v>
      </c>
      <c r="Y4897" s="6" t="e">
        <f t="shared" si="850"/>
        <v>#DIV/0!</v>
      </c>
      <c r="AA4897" s="1">
        <f t="shared" si="845"/>
        <v>0</v>
      </c>
      <c r="AB4897" s="1">
        <f t="shared" si="846"/>
        <v>0</v>
      </c>
    </row>
    <row r="4898" spans="3:28" x14ac:dyDescent="0.25">
      <c r="C4898" s="1">
        <v>1991</v>
      </c>
      <c r="D4898" s="1" t="s">
        <v>136</v>
      </c>
      <c r="E4898" s="2" t="s">
        <v>318</v>
      </c>
      <c r="F4898">
        <v>4</v>
      </c>
      <c r="G4898">
        <v>3495100</v>
      </c>
      <c r="H4898" s="1">
        <v>10853.36</v>
      </c>
      <c r="I4898" s="1">
        <v>604</v>
      </c>
      <c r="J4898" s="1">
        <v>56981.13</v>
      </c>
      <c r="K4898" s="1">
        <v>52941.18</v>
      </c>
      <c r="L4898" s="3">
        <v>10</v>
      </c>
      <c r="M4898">
        <v>10.6</v>
      </c>
      <c r="N4898">
        <v>17</v>
      </c>
      <c r="O4898" s="1">
        <f t="shared" si="841"/>
        <v>0</v>
      </c>
      <c r="P4898" s="5">
        <f>-MIN(data!$B$4 / data!H4898 * data!O4898 / 100, data!M4898)</f>
        <v>0</v>
      </c>
      <c r="Q4898" s="4">
        <f t="shared" si="840"/>
        <v>0</v>
      </c>
      <c r="R4898" s="6">
        <f>-MIN(data!$B$5/(POWER(LN(H4898),2))*O4898/100, N4898)</f>
        <v>0</v>
      </c>
      <c r="S4898" s="6">
        <f t="shared" si="842"/>
        <v>0</v>
      </c>
      <c r="T4898" s="4">
        <f t="shared" si="843"/>
        <v>10.6</v>
      </c>
      <c r="U4898" s="4" t="e">
        <f t="shared" si="847"/>
        <v>#DIV/0!</v>
      </c>
      <c r="V4898" s="4" t="e">
        <f t="shared" si="848"/>
        <v>#DIV/0!</v>
      </c>
      <c r="W4898" s="6">
        <f t="shared" si="844"/>
        <v>17</v>
      </c>
      <c r="X4898" s="6" t="e">
        <f t="shared" si="849"/>
        <v>#DIV/0!</v>
      </c>
      <c r="Y4898" s="6" t="e">
        <f t="shared" si="850"/>
        <v>#DIV/0!</v>
      </c>
      <c r="AA4898" s="1">
        <f t="shared" si="845"/>
        <v>0</v>
      </c>
      <c r="AB4898" s="1">
        <f t="shared" si="846"/>
        <v>0</v>
      </c>
    </row>
    <row r="4899" spans="3:28" x14ac:dyDescent="0.25">
      <c r="C4899" s="1">
        <v>1992</v>
      </c>
      <c r="D4899" s="1" t="s">
        <v>136</v>
      </c>
      <c r="E4899" s="2" t="s">
        <v>318</v>
      </c>
      <c r="F4899">
        <v>4</v>
      </c>
      <c r="G4899">
        <v>3531700</v>
      </c>
      <c r="H4899" s="1">
        <v>10695.02</v>
      </c>
      <c r="I4899" s="1">
        <v>577</v>
      </c>
      <c r="J4899" s="1">
        <v>57700</v>
      </c>
      <c r="K4899" s="1">
        <v>56250</v>
      </c>
      <c r="L4899" s="3">
        <v>9</v>
      </c>
      <c r="M4899">
        <v>10</v>
      </c>
      <c r="N4899">
        <v>16</v>
      </c>
      <c r="O4899" s="1">
        <f t="shared" si="841"/>
        <v>0</v>
      </c>
      <c r="P4899" s="5">
        <f>-MIN(data!$B$4 / data!H4899 * data!O4899 / 100, data!M4899)</f>
        <v>0</v>
      </c>
      <c r="Q4899" s="4">
        <f t="shared" si="840"/>
        <v>0</v>
      </c>
      <c r="R4899" s="6">
        <f>-MIN(data!$B$5/(POWER(LN(H4899),2))*O4899/100, N4899)</f>
        <v>0</v>
      </c>
      <c r="S4899" s="6">
        <f t="shared" si="842"/>
        <v>0</v>
      </c>
      <c r="T4899" s="4">
        <f t="shared" si="843"/>
        <v>10</v>
      </c>
      <c r="U4899" s="4" t="e">
        <f t="shared" si="847"/>
        <v>#DIV/0!</v>
      </c>
      <c r="V4899" s="4" t="e">
        <f t="shared" si="848"/>
        <v>#DIV/0!</v>
      </c>
      <c r="W4899" s="6">
        <f t="shared" si="844"/>
        <v>16</v>
      </c>
      <c r="X4899" s="6" t="e">
        <f t="shared" si="849"/>
        <v>#DIV/0!</v>
      </c>
      <c r="Y4899" s="6" t="e">
        <f t="shared" si="850"/>
        <v>#DIV/0!</v>
      </c>
      <c r="AA4899" s="1">
        <f t="shared" si="845"/>
        <v>0</v>
      </c>
      <c r="AB4899" s="1">
        <f t="shared" si="846"/>
        <v>0</v>
      </c>
    </row>
    <row r="4900" spans="3:28" x14ac:dyDescent="0.25">
      <c r="C4900" s="1">
        <v>1993</v>
      </c>
      <c r="D4900" s="1" t="s">
        <v>136</v>
      </c>
      <c r="E4900" s="2" t="s">
        <v>318</v>
      </c>
      <c r="F4900">
        <v>4</v>
      </c>
      <c r="G4900">
        <v>3572200</v>
      </c>
      <c r="H4900" s="1">
        <v>11030.34</v>
      </c>
      <c r="I4900" s="1">
        <v>552</v>
      </c>
      <c r="J4900" s="1">
        <v>58105.26</v>
      </c>
      <c r="K4900" s="1">
        <v>53333.33</v>
      </c>
      <c r="L4900" s="3">
        <v>9</v>
      </c>
      <c r="M4900">
        <v>9.5</v>
      </c>
      <c r="N4900">
        <v>15</v>
      </c>
      <c r="O4900" s="1">
        <f t="shared" si="841"/>
        <v>0</v>
      </c>
      <c r="P4900" s="5">
        <f>-MIN(data!$B$4 / data!H4900 * data!O4900 / 100, data!M4900)</f>
        <v>0</v>
      </c>
      <c r="Q4900" s="4">
        <f t="shared" si="840"/>
        <v>0</v>
      </c>
      <c r="R4900" s="6">
        <f>-MIN(data!$B$5/(POWER(LN(H4900),2))*O4900/100, N4900)</f>
        <v>0</v>
      </c>
      <c r="S4900" s="6">
        <f t="shared" si="842"/>
        <v>0</v>
      </c>
      <c r="T4900" s="4">
        <f t="shared" si="843"/>
        <v>9.5</v>
      </c>
      <c r="U4900" s="4" t="e">
        <f t="shared" si="847"/>
        <v>#DIV/0!</v>
      </c>
      <c r="V4900" s="4" t="e">
        <f t="shared" si="848"/>
        <v>#DIV/0!</v>
      </c>
      <c r="W4900" s="6">
        <f t="shared" si="844"/>
        <v>15</v>
      </c>
      <c r="X4900" s="6" t="e">
        <f t="shared" si="849"/>
        <v>#DIV/0!</v>
      </c>
      <c r="Y4900" s="6" t="e">
        <f t="shared" si="850"/>
        <v>#DIV/0!</v>
      </c>
      <c r="AA4900" s="1">
        <f t="shared" si="845"/>
        <v>0</v>
      </c>
      <c r="AB4900" s="1">
        <f t="shared" si="846"/>
        <v>0</v>
      </c>
    </row>
    <row r="4901" spans="3:28" x14ac:dyDescent="0.25">
      <c r="C4901" s="1">
        <v>1994</v>
      </c>
      <c r="D4901" s="1" t="s">
        <v>136</v>
      </c>
      <c r="E4901" s="2" t="s">
        <v>318</v>
      </c>
      <c r="F4901">
        <v>4</v>
      </c>
      <c r="G4901">
        <v>3620000</v>
      </c>
      <c r="H4901" s="1">
        <v>11614.98</v>
      </c>
      <c r="I4901" s="1">
        <v>528</v>
      </c>
      <c r="J4901" s="1">
        <v>58021.98</v>
      </c>
      <c r="K4901" s="1">
        <v>64285.71</v>
      </c>
      <c r="L4901" s="3">
        <v>8</v>
      </c>
      <c r="M4901">
        <v>9.1</v>
      </c>
      <c r="N4901">
        <v>14</v>
      </c>
      <c r="O4901" s="1">
        <f t="shared" si="841"/>
        <v>0</v>
      </c>
      <c r="P4901" s="5">
        <f>-MIN(data!$B$4 / data!H4901 * data!O4901 / 100, data!M4901)</f>
        <v>0</v>
      </c>
      <c r="Q4901" s="4">
        <f t="shared" si="840"/>
        <v>0</v>
      </c>
      <c r="R4901" s="6">
        <f>-MIN(data!$B$5/(POWER(LN(H4901),2))*O4901/100, N4901)</f>
        <v>0</v>
      </c>
      <c r="S4901" s="6">
        <f t="shared" si="842"/>
        <v>0</v>
      </c>
      <c r="T4901" s="4">
        <f t="shared" si="843"/>
        <v>9.1</v>
      </c>
      <c r="U4901" s="4" t="e">
        <f t="shared" si="847"/>
        <v>#DIV/0!</v>
      </c>
      <c r="V4901" s="4" t="e">
        <f t="shared" si="848"/>
        <v>#DIV/0!</v>
      </c>
      <c r="W4901" s="6">
        <f t="shared" si="844"/>
        <v>14</v>
      </c>
      <c r="X4901" s="6" t="e">
        <f t="shared" si="849"/>
        <v>#DIV/0!</v>
      </c>
      <c r="Y4901" s="6" t="e">
        <f t="shared" si="850"/>
        <v>#DIV/0!</v>
      </c>
      <c r="AA4901" s="1">
        <f t="shared" si="845"/>
        <v>0</v>
      </c>
      <c r="AB4901" s="1">
        <f t="shared" si="846"/>
        <v>0</v>
      </c>
    </row>
    <row r="4902" spans="3:28" x14ac:dyDescent="0.25">
      <c r="C4902" s="1">
        <v>1995</v>
      </c>
      <c r="D4902" s="1" t="s">
        <v>136</v>
      </c>
      <c r="E4902" s="2" t="s">
        <v>318</v>
      </c>
      <c r="F4902">
        <v>4</v>
      </c>
      <c r="G4902">
        <v>3673400</v>
      </c>
      <c r="H4902" s="1">
        <v>11722.59</v>
      </c>
      <c r="I4902" s="1">
        <v>504</v>
      </c>
      <c r="J4902" s="1">
        <v>57931.03</v>
      </c>
      <c r="K4902" s="1">
        <v>53333.33</v>
      </c>
      <c r="L4902" s="3">
        <v>9</v>
      </c>
      <c r="M4902">
        <v>8.6999999999999993</v>
      </c>
      <c r="N4902">
        <v>15</v>
      </c>
      <c r="O4902" s="1">
        <f t="shared" si="841"/>
        <v>0</v>
      </c>
      <c r="P4902" s="5">
        <f>-MIN(data!$B$4 / data!H4902 * data!O4902 / 100, data!M4902)</f>
        <v>0</v>
      </c>
      <c r="Q4902" s="4">
        <f t="shared" si="840"/>
        <v>0</v>
      </c>
      <c r="R4902" s="6">
        <f>-MIN(data!$B$5/(POWER(LN(H4902),2))*O4902/100, N4902)</f>
        <v>0</v>
      </c>
      <c r="S4902" s="6">
        <f t="shared" si="842"/>
        <v>0</v>
      </c>
      <c r="T4902" s="4">
        <f t="shared" si="843"/>
        <v>8.6999999999999993</v>
      </c>
      <c r="U4902" s="4" t="e">
        <f t="shared" si="847"/>
        <v>#DIV/0!</v>
      </c>
      <c r="V4902" s="4" t="e">
        <f t="shared" si="848"/>
        <v>#DIV/0!</v>
      </c>
      <c r="W4902" s="6">
        <f t="shared" si="844"/>
        <v>15</v>
      </c>
      <c r="X4902" s="6" t="e">
        <f t="shared" si="849"/>
        <v>#DIV/0!</v>
      </c>
      <c r="Y4902" s="6" t="e">
        <f t="shared" si="850"/>
        <v>#DIV/0!</v>
      </c>
      <c r="AA4902" s="1">
        <f t="shared" si="845"/>
        <v>0</v>
      </c>
      <c r="AB4902" s="1">
        <f t="shared" si="846"/>
        <v>0</v>
      </c>
    </row>
    <row r="4903" spans="3:28" x14ac:dyDescent="0.25">
      <c r="C4903" s="1">
        <v>1996</v>
      </c>
      <c r="D4903" s="1" t="s">
        <v>136</v>
      </c>
      <c r="E4903" s="2" t="s">
        <v>318</v>
      </c>
      <c r="F4903">
        <v>4</v>
      </c>
      <c r="G4903">
        <v>3732000</v>
      </c>
      <c r="H4903" s="1">
        <v>11640.77</v>
      </c>
      <c r="I4903" s="1">
        <v>482</v>
      </c>
      <c r="J4903" s="1">
        <v>57380.95</v>
      </c>
      <c r="K4903" s="1">
        <v>53333.33</v>
      </c>
      <c r="L4903" s="3">
        <v>8</v>
      </c>
      <c r="M4903">
        <v>8.4</v>
      </c>
      <c r="N4903">
        <v>15</v>
      </c>
      <c r="O4903" s="1">
        <f t="shared" si="841"/>
        <v>0</v>
      </c>
      <c r="P4903" s="5">
        <f>-MIN(data!$B$4 / data!H4903 * data!O4903 / 100, data!M4903)</f>
        <v>0</v>
      </c>
      <c r="Q4903" s="4">
        <f t="shared" si="840"/>
        <v>0</v>
      </c>
      <c r="R4903" s="6">
        <f>-MIN(data!$B$5/(POWER(LN(H4903),2))*O4903/100, N4903)</f>
        <v>0</v>
      </c>
      <c r="S4903" s="6">
        <f t="shared" si="842"/>
        <v>0</v>
      </c>
      <c r="T4903" s="4">
        <f t="shared" si="843"/>
        <v>8.4</v>
      </c>
      <c r="U4903" s="4" t="e">
        <f t="shared" si="847"/>
        <v>#DIV/0!</v>
      </c>
      <c r="V4903" s="4" t="e">
        <f t="shared" si="848"/>
        <v>#DIV/0!</v>
      </c>
      <c r="W4903" s="6">
        <f t="shared" si="844"/>
        <v>15</v>
      </c>
      <c r="X4903" s="6" t="e">
        <f t="shared" si="849"/>
        <v>#DIV/0!</v>
      </c>
      <c r="Y4903" s="6" t="e">
        <f t="shared" si="850"/>
        <v>#DIV/0!</v>
      </c>
      <c r="AA4903" s="1">
        <f t="shared" si="845"/>
        <v>0</v>
      </c>
      <c r="AB4903" s="1">
        <f t="shared" si="846"/>
        <v>0</v>
      </c>
    </row>
    <row r="4904" spans="3:28" x14ac:dyDescent="0.25">
      <c r="C4904" s="1">
        <v>1997</v>
      </c>
      <c r="D4904" s="1" t="s">
        <v>136</v>
      </c>
      <c r="E4904" s="2" t="s">
        <v>318</v>
      </c>
      <c r="F4904">
        <v>4</v>
      </c>
      <c r="G4904">
        <v>3781300</v>
      </c>
      <c r="H4904" s="1">
        <v>11504.61</v>
      </c>
      <c r="I4904" s="1">
        <v>461</v>
      </c>
      <c r="J4904" s="1">
        <v>56913.58</v>
      </c>
      <c r="K4904" s="1">
        <v>57142.86</v>
      </c>
      <c r="L4904" s="3">
        <v>8</v>
      </c>
      <c r="M4904">
        <v>8.1</v>
      </c>
      <c r="N4904">
        <v>14</v>
      </c>
      <c r="O4904" s="1">
        <f t="shared" si="841"/>
        <v>0</v>
      </c>
      <c r="P4904" s="5">
        <f>-MIN(data!$B$4 / data!H4904 * data!O4904 / 100, data!M4904)</f>
        <v>0</v>
      </c>
      <c r="Q4904" s="4">
        <f t="shared" si="840"/>
        <v>0</v>
      </c>
      <c r="R4904" s="6">
        <f>-MIN(data!$B$5/(POWER(LN(H4904),2))*O4904/100, N4904)</f>
        <v>0</v>
      </c>
      <c r="S4904" s="6">
        <f t="shared" si="842"/>
        <v>0</v>
      </c>
      <c r="T4904" s="4">
        <f t="shared" si="843"/>
        <v>8.1</v>
      </c>
      <c r="U4904" s="4" t="e">
        <f t="shared" si="847"/>
        <v>#DIV/0!</v>
      </c>
      <c r="V4904" s="4" t="e">
        <f t="shared" si="848"/>
        <v>#DIV/0!</v>
      </c>
      <c r="W4904" s="6">
        <f t="shared" si="844"/>
        <v>14</v>
      </c>
      <c r="X4904" s="6" t="e">
        <f t="shared" si="849"/>
        <v>#DIV/0!</v>
      </c>
      <c r="Y4904" s="6" t="e">
        <f t="shared" si="850"/>
        <v>#DIV/0!</v>
      </c>
      <c r="AA4904" s="1">
        <f t="shared" si="845"/>
        <v>0</v>
      </c>
      <c r="AB4904" s="1">
        <f t="shared" si="846"/>
        <v>0</v>
      </c>
    </row>
    <row r="4905" spans="3:28" x14ac:dyDescent="0.25">
      <c r="C4905" s="1">
        <v>1998</v>
      </c>
      <c r="D4905" s="1" t="s">
        <v>136</v>
      </c>
      <c r="E4905" s="2" t="s">
        <v>318</v>
      </c>
      <c r="F4905">
        <v>4</v>
      </c>
      <c r="G4905">
        <v>3815000</v>
      </c>
      <c r="H4905" s="1">
        <v>11030.71</v>
      </c>
      <c r="I4905" s="1">
        <v>443</v>
      </c>
      <c r="J4905" s="1">
        <v>56794.87</v>
      </c>
      <c r="K4905" s="1">
        <v>61538.46</v>
      </c>
      <c r="L4905" s="3">
        <v>8</v>
      </c>
      <c r="M4905">
        <v>7.8</v>
      </c>
      <c r="N4905">
        <v>13</v>
      </c>
      <c r="O4905" s="1">
        <f t="shared" si="841"/>
        <v>0</v>
      </c>
      <c r="P4905" s="5">
        <f>-MIN(data!$B$4 / data!H4905 * data!O4905 / 100, data!M4905)</f>
        <v>0</v>
      </c>
      <c r="Q4905" s="4">
        <f t="shared" si="840"/>
        <v>0</v>
      </c>
      <c r="R4905" s="6">
        <f>-MIN(data!$B$5/(POWER(LN(H4905),2))*O4905/100, N4905)</f>
        <v>0</v>
      </c>
      <c r="S4905" s="6">
        <f t="shared" si="842"/>
        <v>0</v>
      </c>
      <c r="T4905" s="4">
        <f t="shared" si="843"/>
        <v>7.8</v>
      </c>
      <c r="U4905" s="4" t="e">
        <f t="shared" si="847"/>
        <v>#DIV/0!</v>
      </c>
      <c r="V4905" s="4" t="e">
        <f t="shared" si="848"/>
        <v>#DIV/0!</v>
      </c>
      <c r="W4905" s="6">
        <f t="shared" si="844"/>
        <v>13</v>
      </c>
      <c r="X4905" s="6" t="e">
        <f t="shared" si="849"/>
        <v>#DIV/0!</v>
      </c>
      <c r="Y4905" s="6" t="e">
        <f t="shared" si="850"/>
        <v>#DIV/0!</v>
      </c>
      <c r="AA4905" s="1">
        <f t="shared" si="845"/>
        <v>0</v>
      </c>
      <c r="AB4905" s="1">
        <f t="shared" si="846"/>
        <v>0</v>
      </c>
    </row>
    <row r="4906" spans="3:28" x14ac:dyDescent="0.25">
      <c r="C4906" s="1">
        <v>1999</v>
      </c>
      <c r="D4906" s="1" t="s">
        <v>136</v>
      </c>
      <c r="E4906" s="2" t="s">
        <v>318</v>
      </c>
      <c r="F4906">
        <v>4</v>
      </c>
      <c r="G4906">
        <v>3835100</v>
      </c>
      <c r="H4906" s="1">
        <v>11413.64</v>
      </c>
      <c r="I4906" s="1">
        <v>426</v>
      </c>
      <c r="J4906" s="1">
        <v>56052.63</v>
      </c>
      <c r="K4906" s="1">
        <v>50000</v>
      </c>
      <c r="L4906" s="3">
        <v>8</v>
      </c>
      <c r="M4906">
        <v>7.6</v>
      </c>
      <c r="N4906">
        <v>14</v>
      </c>
      <c r="O4906" s="1">
        <f t="shared" si="841"/>
        <v>0</v>
      </c>
      <c r="P4906" s="5">
        <f>-MIN(data!$B$4 / data!H4906 * data!O4906 / 100, data!M4906)</f>
        <v>0</v>
      </c>
      <c r="Q4906" s="4">
        <f t="shared" si="840"/>
        <v>0</v>
      </c>
      <c r="R4906" s="6">
        <f>-MIN(data!$B$5/(POWER(LN(H4906),2))*O4906/100, N4906)</f>
        <v>0</v>
      </c>
      <c r="S4906" s="6">
        <f t="shared" si="842"/>
        <v>0</v>
      </c>
      <c r="T4906" s="4">
        <f t="shared" si="843"/>
        <v>7.6</v>
      </c>
      <c r="U4906" s="4" t="e">
        <f t="shared" si="847"/>
        <v>#DIV/0!</v>
      </c>
      <c r="V4906" s="4" t="e">
        <f t="shared" si="848"/>
        <v>#DIV/0!</v>
      </c>
      <c r="W4906" s="6">
        <f t="shared" si="844"/>
        <v>14</v>
      </c>
      <c r="X4906" s="6" t="e">
        <f t="shared" si="849"/>
        <v>#DIV/0!</v>
      </c>
      <c r="Y4906" s="6" t="e">
        <f t="shared" si="850"/>
        <v>#DIV/0!</v>
      </c>
      <c r="AA4906" s="1">
        <f t="shared" si="845"/>
        <v>0</v>
      </c>
      <c r="AB4906" s="1">
        <f t="shared" si="846"/>
        <v>0</v>
      </c>
    </row>
    <row r="4907" spans="3:28" x14ac:dyDescent="0.25">
      <c r="C4907" s="1">
        <v>2000</v>
      </c>
      <c r="D4907" s="1" t="s">
        <v>136</v>
      </c>
      <c r="E4907" s="2" t="s">
        <v>318</v>
      </c>
      <c r="F4907">
        <v>4</v>
      </c>
      <c r="G4907">
        <v>3857700</v>
      </c>
      <c r="H4907" s="1">
        <v>11673.27</v>
      </c>
      <c r="I4907" s="1">
        <v>413</v>
      </c>
      <c r="J4907" s="1">
        <v>55810.81</v>
      </c>
      <c r="K4907" s="1">
        <v>58333.33</v>
      </c>
      <c r="L4907" s="3">
        <v>7</v>
      </c>
      <c r="M4907">
        <v>7.4</v>
      </c>
      <c r="N4907">
        <v>12</v>
      </c>
      <c r="O4907" s="1">
        <f t="shared" si="841"/>
        <v>0</v>
      </c>
      <c r="P4907" s="5">
        <f>-MIN(data!$B$4 / data!H4907 * data!O4907 / 100, data!M4907)</f>
        <v>0</v>
      </c>
      <c r="Q4907" s="4">
        <f t="shared" si="840"/>
        <v>0</v>
      </c>
      <c r="R4907" s="6">
        <f>-MIN(data!$B$5/(POWER(LN(H4907),2))*O4907/100, N4907)</f>
        <v>0</v>
      </c>
      <c r="S4907" s="6">
        <f t="shared" si="842"/>
        <v>0</v>
      </c>
      <c r="T4907" s="4">
        <f t="shared" si="843"/>
        <v>7.4</v>
      </c>
      <c r="U4907" s="4" t="e">
        <f t="shared" si="847"/>
        <v>#DIV/0!</v>
      </c>
      <c r="V4907" s="4" t="e">
        <f t="shared" si="848"/>
        <v>#DIV/0!</v>
      </c>
      <c r="W4907" s="6">
        <f t="shared" si="844"/>
        <v>12</v>
      </c>
      <c r="X4907" s="6" t="e">
        <f t="shared" si="849"/>
        <v>#DIV/0!</v>
      </c>
      <c r="Y4907" s="6" t="e">
        <f t="shared" si="850"/>
        <v>#DIV/0!</v>
      </c>
      <c r="AA4907" s="1">
        <f t="shared" si="845"/>
        <v>0</v>
      </c>
      <c r="AB4907" s="1">
        <f t="shared" si="846"/>
        <v>0</v>
      </c>
    </row>
    <row r="4908" spans="3:28" x14ac:dyDescent="0.25">
      <c r="C4908" s="1">
        <v>2001</v>
      </c>
      <c r="D4908" s="1" t="s">
        <v>136</v>
      </c>
      <c r="E4908" s="2" t="s">
        <v>318</v>
      </c>
      <c r="F4908">
        <v>4</v>
      </c>
      <c r="G4908">
        <v>3880500</v>
      </c>
      <c r="H4908" s="1">
        <v>11810.9</v>
      </c>
      <c r="I4908" s="1">
        <v>403</v>
      </c>
      <c r="J4908" s="1">
        <v>55972.22</v>
      </c>
      <c r="K4908" s="1">
        <v>53846.15</v>
      </c>
      <c r="L4908" s="3">
        <v>7</v>
      </c>
      <c r="M4908">
        <v>7.2</v>
      </c>
      <c r="N4908">
        <v>13</v>
      </c>
      <c r="O4908" s="1">
        <f t="shared" si="841"/>
        <v>0</v>
      </c>
      <c r="P4908" s="5">
        <f>-MIN(data!$B$4 / data!H4908 * data!O4908 / 100, data!M4908)</f>
        <v>0</v>
      </c>
      <c r="Q4908" s="4">
        <f t="shared" si="840"/>
        <v>0</v>
      </c>
      <c r="R4908" s="6">
        <f>-MIN(data!$B$5/(POWER(LN(H4908),2))*O4908/100, N4908)</f>
        <v>0</v>
      </c>
      <c r="S4908" s="6">
        <f t="shared" si="842"/>
        <v>0</v>
      </c>
      <c r="T4908" s="4">
        <f t="shared" si="843"/>
        <v>7.2</v>
      </c>
      <c r="U4908" s="4" t="e">
        <f t="shared" si="847"/>
        <v>#DIV/0!</v>
      </c>
      <c r="V4908" s="4" t="e">
        <f t="shared" si="848"/>
        <v>#DIV/0!</v>
      </c>
      <c r="W4908" s="6">
        <f t="shared" si="844"/>
        <v>13</v>
      </c>
      <c r="X4908" s="6" t="e">
        <f t="shared" si="849"/>
        <v>#DIV/0!</v>
      </c>
      <c r="Y4908" s="6" t="e">
        <f t="shared" si="850"/>
        <v>#DIV/0!</v>
      </c>
      <c r="AA4908" s="1">
        <f t="shared" si="845"/>
        <v>0</v>
      </c>
      <c r="AB4908" s="1">
        <f t="shared" si="846"/>
        <v>0</v>
      </c>
    </row>
    <row r="4909" spans="3:28" x14ac:dyDescent="0.25">
      <c r="C4909" s="1">
        <v>2002</v>
      </c>
      <c r="D4909" s="1" t="s">
        <v>136</v>
      </c>
      <c r="E4909" s="2" t="s">
        <v>318</v>
      </c>
      <c r="F4909">
        <v>4</v>
      </c>
      <c r="G4909">
        <v>3948500</v>
      </c>
      <c r="H4909" s="1">
        <v>12529.99</v>
      </c>
      <c r="I4909" s="1">
        <v>397</v>
      </c>
      <c r="J4909" s="1">
        <v>56714.29</v>
      </c>
      <c r="K4909" s="1">
        <v>61538.46</v>
      </c>
      <c r="L4909" s="3">
        <v>7</v>
      </c>
      <c r="M4909">
        <v>7</v>
      </c>
      <c r="N4909">
        <v>13</v>
      </c>
      <c r="O4909" s="1">
        <f t="shared" si="841"/>
        <v>0</v>
      </c>
      <c r="P4909" s="5">
        <f>-MIN(data!$B$4 / data!H4909 * data!O4909 / 100, data!M4909)</f>
        <v>0</v>
      </c>
      <c r="Q4909" s="4">
        <f t="shared" si="840"/>
        <v>0</v>
      </c>
      <c r="R4909" s="6">
        <f>-MIN(data!$B$5/(POWER(LN(H4909),2))*O4909/100, N4909)</f>
        <v>0</v>
      </c>
      <c r="S4909" s="6">
        <f t="shared" si="842"/>
        <v>0</v>
      </c>
      <c r="T4909" s="4">
        <f t="shared" si="843"/>
        <v>7</v>
      </c>
      <c r="U4909" s="4" t="e">
        <f t="shared" si="847"/>
        <v>#DIV/0!</v>
      </c>
      <c r="V4909" s="4" t="e">
        <f t="shared" si="848"/>
        <v>#DIV/0!</v>
      </c>
      <c r="W4909" s="6">
        <f t="shared" si="844"/>
        <v>13</v>
      </c>
      <c r="X4909" s="6" t="e">
        <f t="shared" si="849"/>
        <v>#DIV/0!</v>
      </c>
      <c r="Y4909" s="6" t="e">
        <f t="shared" si="850"/>
        <v>#DIV/0!</v>
      </c>
      <c r="AA4909" s="1">
        <f t="shared" si="845"/>
        <v>0</v>
      </c>
      <c r="AB4909" s="1">
        <f t="shared" si="846"/>
        <v>0</v>
      </c>
    </row>
    <row r="4910" spans="3:28" x14ac:dyDescent="0.25">
      <c r="C4910" s="1">
        <v>2003</v>
      </c>
      <c r="D4910" s="1" t="s">
        <v>136</v>
      </c>
      <c r="E4910" s="2" t="s">
        <v>318</v>
      </c>
      <c r="F4910">
        <v>4</v>
      </c>
      <c r="G4910">
        <v>4027200</v>
      </c>
      <c r="H4910" s="1">
        <v>13081.53</v>
      </c>
      <c r="I4910" s="1">
        <v>393</v>
      </c>
      <c r="J4910" s="1">
        <v>56956.52</v>
      </c>
      <c r="K4910" s="1">
        <v>61538.46</v>
      </c>
      <c r="L4910" s="3">
        <v>8</v>
      </c>
      <c r="M4910">
        <v>6.9</v>
      </c>
      <c r="N4910">
        <v>13</v>
      </c>
      <c r="O4910" s="1">
        <f t="shared" si="841"/>
        <v>0</v>
      </c>
      <c r="P4910" s="5">
        <f>-MIN(data!$B$4 / data!H4910 * data!O4910 / 100, data!M4910)</f>
        <v>0</v>
      </c>
      <c r="Q4910" s="4">
        <f t="shared" si="840"/>
        <v>0</v>
      </c>
      <c r="R4910" s="6">
        <f>-MIN(data!$B$5/(POWER(LN(H4910),2))*O4910/100, N4910)</f>
        <v>0</v>
      </c>
      <c r="S4910" s="6">
        <f t="shared" si="842"/>
        <v>0</v>
      </c>
      <c r="T4910" s="4">
        <f t="shared" si="843"/>
        <v>6.9</v>
      </c>
      <c r="U4910" s="4" t="e">
        <f t="shared" si="847"/>
        <v>#DIV/0!</v>
      </c>
      <c r="V4910" s="4" t="e">
        <f t="shared" si="848"/>
        <v>#DIV/0!</v>
      </c>
      <c r="W4910" s="6">
        <f t="shared" si="844"/>
        <v>13</v>
      </c>
      <c r="X4910" s="6" t="e">
        <f t="shared" si="849"/>
        <v>#DIV/0!</v>
      </c>
      <c r="Y4910" s="6" t="e">
        <f t="shared" si="850"/>
        <v>#DIV/0!</v>
      </c>
      <c r="AA4910" s="1">
        <f t="shared" si="845"/>
        <v>0</v>
      </c>
      <c r="AB4910" s="1">
        <f t="shared" si="846"/>
        <v>0</v>
      </c>
    </row>
    <row r="4911" spans="3:28" x14ac:dyDescent="0.25">
      <c r="C4911" s="1">
        <v>2004</v>
      </c>
      <c r="D4911" s="1" t="s">
        <v>136</v>
      </c>
      <c r="E4911" s="2" t="s">
        <v>318</v>
      </c>
      <c r="F4911">
        <v>4</v>
      </c>
      <c r="G4911">
        <v>4087500</v>
      </c>
      <c r="H4911" s="1">
        <v>13408.45</v>
      </c>
      <c r="I4911" s="1">
        <v>391</v>
      </c>
      <c r="J4911" s="1">
        <v>58358.21</v>
      </c>
      <c r="K4911" s="1">
        <v>61538.46</v>
      </c>
      <c r="L4911" s="3">
        <v>8</v>
      </c>
      <c r="M4911">
        <v>6.7</v>
      </c>
      <c r="N4911">
        <v>13</v>
      </c>
      <c r="O4911" s="1">
        <f t="shared" si="841"/>
        <v>0</v>
      </c>
      <c r="P4911" s="5">
        <f>-MIN(data!$B$4 / data!H4911 * data!O4911 / 100, data!M4911)</f>
        <v>0</v>
      </c>
      <c r="Q4911" s="4">
        <f t="shared" si="840"/>
        <v>0</v>
      </c>
      <c r="R4911" s="6">
        <f>-MIN(data!$B$5/(POWER(LN(H4911),2))*O4911/100, N4911)</f>
        <v>0</v>
      </c>
      <c r="S4911" s="6">
        <f t="shared" si="842"/>
        <v>0</v>
      </c>
      <c r="T4911" s="4">
        <f t="shared" si="843"/>
        <v>6.7</v>
      </c>
      <c r="U4911" s="4" t="e">
        <f t="shared" si="847"/>
        <v>#DIV/0!</v>
      </c>
      <c r="V4911" s="4" t="e">
        <f t="shared" si="848"/>
        <v>#DIV/0!</v>
      </c>
      <c r="W4911" s="6">
        <f t="shared" si="844"/>
        <v>13</v>
      </c>
      <c r="X4911" s="6" t="e">
        <f t="shared" si="849"/>
        <v>#DIV/0!</v>
      </c>
      <c r="Y4911" s="6" t="e">
        <f t="shared" si="850"/>
        <v>#DIV/0!</v>
      </c>
      <c r="AA4911" s="1">
        <f t="shared" si="845"/>
        <v>0</v>
      </c>
      <c r="AB4911" s="1">
        <f t="shared" si="846"/>
        <v>0</v>
      </c>
    </row>
    <row r="4912" spans="3:28" x14ac:dyDescent="0.25">
      <c r="C4912" s="1">
        <v>2005</v>
      </c>
      <c r="D4912" s="1" t="s">
        <v>136</v>
      </c>
      <c r="E4912" s="2" t="s">
        <v>318</v>
      </c>
      <c r="F4912">
        <v>4</v>
      </c>
      <c r="G4912">
        <v>4133900</v>
      </c>
      <c r="H4912" s="1">
        <v>14285.61</v>
      </c>
      <c r="I4912" s="1">
        <v>392</v>
      </c>
      <c r="J4912" s="1">
        <v>59393.94</v>
      </c>
      <c r="K4912" s="1">
        <v>57142.86</v>
      </c>
      <c r="L4912" s="3">
        <v>8</v>
      </c>
      <c r="M4912">
        <v>6.6</v>
      </c>
      <c r="N4912">
        <v>14</v>
      </c>
      <c r="O4912" s="1">
        <f t="shared" si="841"/>
        <v>0</v>
      </c>
      <c r="P4912" s="5">
        <f>-MIN(data!$B$4 / data!H4912 * data!O4912 / 100, data!M4912)</f>
        <v>0</v>
      </c>
      <c r="Q4912" s="4">
        <f t="shared" si="840"/>
        <v>0</v>
      </c>
      <c r="R4912" s="6">
        <f>-MIN(data!$B$5/(POWER(LN(H4912),2))*O4912/100, N4912)</f>
        <v>0</v>
      </c>
      <c r="S4912" s="6">
        <f t="shared" si="842"/>
        <v>0</v>
      </c>
      <c r="T4912" s="4">
        <f t="shared" si="843"/>
        <v>6.6</v>
      </c>
      <c r="U4912" s="4" t="e">
        <f t="shared" si="847"/>
        <v>#DIV/0!</v>
      </c>
      <c r="V4912" s="4" t="e">
        <f t="shared" si="848"/>
        <v>#DIV/0!</v>
      </c>
      <c r="W4912" s="6">
        <f t="shared" si="844"/>
        <v>14</v>
      </c>
      <c r="X4912" s="6" t="e">
        <f t="shared" si="849"/>
        <v>#DIV/0!</v>
      </c>
      <c r="Y4912" s="6" t="e">
        <f t="shared" si="850"/>
        <v>#DIV/0!</v>
      </c>
      <c r="AA4912" s="1">
        <f t="shared" si="845"/>
        <v>0</v>
      </c>
      <c r="AB4912" s="1">
        <f t="shared" si="846"/>
        <v>0</v>
      </c>
    </row>
    <row r="4913" spans="3:28" x14ac:dyDescent="0.25">
      <c r="C4913" s="1">
        <v>2006</v>
      </c>
      <c r="D4913" s="1" t="s">
        <v>136</v>
      </c>
      <c r="E4913" s="2" t="s">
        <v>318</v>
      </c>
      <c r="F4913">
        <v>4</v>
      </c>
      <c r="G4913">
        <v>4184600</v>
      </c>
      <c r="H4913" s="1">
        <v>15161.44</v>
      </c>
      <c r="I4913" s="1">
        <v>394</v>
      </c>
      <c r="J4913" s="1">
        <v>60615.38</v>
      </c>
      <c r="K4913" s="1">
        <v>61538.46</v>
      </c>
      <c r="L4913" s="3">
        <v>8</v>
      </c>
      <c r="M4913">
        <v>6.5</v>
      </c>
      <c r="N4913">
        <v>13</v>
      </c>
      <c r="O4913" s="1">
        <f t="shared" si="841"/>
        <v>0</v>
      </c>
      <c r="P4913" s="5">
        <f>-MIN(data!$B$4 / data!H4913 * data!O4913 / 100, data!M4913)</f>
        <v>0</v>
      </c>
      <c r="Q4913" s="4">
        <f t="shared" si="840"/>
        <v>0</v>
      </c>
      <c r="R4913" s="6">
        <f>-MIN(data!$B$5/(POWER(LN(H4913),2))*O4913/100, N4913)</f>
        <v>0</v>
      </c>
      <c r="S4913" s="6">
        <f t="shared" si="842"/>
        <v>0</v>
      </c>
      <c r="T4913" s="4">
        <f t="shared" si="843"/>
        <v>6.5</v>
      </c>
      <c r="U4913" s="4" t="e">
        <f t="shared" si="847"/>
        <v>#DIV/0!</v>
      </c>
      <c r="V4913" s="4" t="e">
        <f t="shared" si="848"/>
        <v>#DIV/0!</v>
      </c>
      <c r="W4913" s="6">
        <f t="shared" si="844"/>
        <v>13</v>
      </c>
      <c r="X4913" s="6" t="e">
        <f t="shared" si="849"/>
        <v>#DIV/0!</v>
      </c>
      <c r="Y4913" s="6" t="e">
        <f t="shared" si="850"/>
        <v>#DIV/0!</v>
      </c>
      <c r="AA4913" s="1">
        <f t="shared" si="845"/>
        <v>0</v>
      </c>
      <c r="AB4913" s="1">
        <f t="shared" si="846"/>
        <v>0</v>
      </c>
    </row>
    <row r="4914" spans="3:28" x14ac:dyDescent="0.25">
      <c r="C4914" s="1">
        <v>2007</v>
      </c>
      <c r="D4914" s="1" t="s">
        <v>136</v>
      </c>
      <c r="E4914" s="2" t="s">
        <v>318</v>
      </c>
      <c r="F4914">
        <v>4</v>
      </c>
      <c r="G4914">
        <v>4223800</v>
      </c>
      <c r="H4914" s="1">
        <v>15071.96</v>
      </c>
      <c r="I4914" s="1">
        <v>395</v>
      </c>
      <c r="J4914" s="1">
        <v>61718.75</v>
      </c>
      <c r="K4914" s="1">
        <v>61538.46</v>
      </c>
      <c r="L4914" s="3">
        <v>8</v>
      </c>
      <c r="M4914">
        <v>6.4</v>
      </c>
      <c r="N4914">
        <v>13</v>
      </c>
      <c r="O4914" s="1">
        <f t="shared" si="841"/>
        <v>0</v>
      </c>
      <c r="P4914" s="5">
        <f>-MIN(data!$B$4 / data!H4914 * data!O4914 / 100, data!M4914)</f>
        <v>0</v>
      </c>
      <c r="Q4914" s="4">
        <f t="shared" si="840"/>
        <v>0</v>
      </c>
      <c r="R4914" s="6">
        <f>-MIN(data!$B$5/(POWER(LN(H4914),2))*O4914/100, N4914)</f>
        <v>0</v>
      </c>
      <c r="S4914" s="6">
        <f t="shared" si="842"/>
        <v>0</v>
      </c>
      <c r="T4914" s="4">
        <f t="shared" si="843"/>
        <v>6.4</v>
      </c>
      <c r="U4914" s="4" t="e">
        <f t="shared" si="847"/>
        <v>#DIV/0!</v>
      </c>
      <c r="V4914" s="4" t="e">
        <f t="shared" si="848"/>
        <v>#DIV/0!</v>
      </c>
      <c r="W4914" s="6">
        <f t="shared" si="844"/>
        <v>13</v>
      </c>
      <c r="X4914" s="6" t="e">
        <f t="shared" si="849"/>
        <v>#DIV/0!</v>
      </c>
      <c r="Y4914" s="6" t="e">
        <f t="shared" si="850"/>
        <v>#DIV/0!</v>
      </c>
      <c r="AA4914" s="1">
        <f t="shared" si="845"/>
        <v>0</v>
      </c>
      <c r="AB4914" s="1">
        <f t="shared" si="846"/>
        <v>0</v>
      </c>
    </row>
    <row r="4915" spans="3:28" x14ac:dyDescent="0.25">
      <c r="C4915" s="1">
        <v>2008</v>
      </c>
      <c r="D4915" s="1" t="s">
        <v>136</v>
      </c>
      <c r="E4915" s="2" t="s">
        <v>318</v>
      </c>
      <c r="F4915">
        <v>4</v>
      </c>
      <c r="G4915">
        <v>4259800</v>
      </c>
      <c r="H4915" s="1">
        <v>14196.07</v>
      </c>
      <c r="I4915" s="1">
        <v>396</v>
      </c>
      <c r="J4915" s="1">
        <v>61875</v>
      </c>
      <c r="K4915" s="1">
        <v>66666.67</v>
      </c>
      <c r="L4915" s="3">
        <v>8</v>
      </c>
      <c r="M4915">
        <v>6.4</v>
      </c>
      <c r="N4915">
        <v>12</v>
      </c>
      <c r="O4915" s="1">
        <f t="shared" si="841"/>
        <v>0</v>
      </c>
      <c r="P4915" s="5">
        <f>-MIN(data!$B$4 / data!H4915 * data!O4915 / 100, data!M4915)</f>
        <v>0</v>
      </c>
      <c r="Q4915" s="4">
        <f t="shared" si="840"/>
        <v>0</v>
      </c>
      <c r="R4915" s="6">
        <f>-MIN(data!$B$5/(POWER(LN(H4915),2))*O4915/100, N4915)</f>
        <v>0</v>
      </c>
      <c r="S4915" s="6">
        <f t="shared" si="842"/>
        <v>0</v>
      </c>
      <c r="T4915" s="4">
        <f t="shared" si="843"/>
        <v>6.4</v>
      </c>
      <c r="U4915" s="4" t="e">
        <f t="shared" si="847"/>
        <v>#DIV/0!</v>
      </c>
      <c r="V4915" s="4" t="e">
        <f t="shared" si="848"/>
        <v>#DIV/0!</v>
      </c>
      <c r="W4915" s="6">
        <f t="shared" si="844"/>
        <v>12</v>
      </c>
      <c r="X4915" s="6" t="e">
        <f t="shared" si="849"/>
        <v>#DIV/0!</v>
      </c>
      <c r="Y4915" s="6" t="e">
        <f t="shared" si="850"/>
        <v>#DIV/0!</v>
      </c>
      <c r="AA4915" s="1">
        <f t="shared" si="845"/>
        <v>0</v>
      </c>
      <c r="AB4915" s="1">
        <f t="shared" si="846"/>
        <v>0</v>
      </c>
    </row>
    <row r="4916" spans="3:28" x14ac:dyDescent="0.25">
      <c r="C4916" s="1">
        <v>2009</v>
      </c>
      <c r="D4916" s="1" t="s">
        <v>136</v>
      </c>
      <c r="E4916" s="2" t="s">
        <v>318</v>
      </c>
      <c r="F4916">
        <v>4</v>
      </c>
      <c r="G4916">
        <v>4302600</v>
      </c>
      <c r="H4916" s="1">
        <v>13286.68</v>
      </c>
      <c r="I4916" s="1">
        <v>394</v>
      </c>
      <c r="J4916" s="1">
        <v>62539.68</v>
      </c>
      <c r="K4916" s="1">
        <v>66666.67</v>
      </c>
      <c r="L4916" s="3">
        <v>8</v>
      </c>
      <c r="M4916">
        <v>6.3</v>
      </c>
      <c r="N4916">
        <v>12</v>
      </c>
      <c r="O4916" s="1">
        <f t="shared" si="841"/>
        <v>0</v>
      </c>
      <c r="P4916" s="5">
        <f>-MIN(data!$B$4 / data!H4916 * data!O4916 / 100, data!M4916)</f>
        <v>0</v>
      </c>
      <c r="Q4916" s="4">
        <f t="shared" si="840"/>
        <v>0</v>
      </c>
      <c r="R4916" s="6">
        <f>-MIN(data!$B$5/(POWER(LN(H4916),2))*O4916/100, N4916)</f>
        <v>0</v>
      </c>
      <c r="S4916" s="6">
        <f t="shared" si="842"/>
        <v>0</v>
      </c>
      <c r="T4916" s="4">
        <f t="shared" si="843"/>
        <v>6.3</v>
      </c>
      <c r="U4916" s="4" t="e">
        <f t="shared" si="847"/>
        <v>#DIV/0!</v>
      </c>
      <c r="V4916" s="4" t="e">
        <f t="shared" si="848"/>
        <v>#DIV/0!</v>
      </c>
      <c r="W4916" s="6">
        <f t="shared" si="844"/>
        <v>12</v>
      </c>
      <c r="X4916" s="6" t="e">
        <f t="shared" si="849"/>
        <v>#DIV/0!</v>
      </c>
      <c r="Y4916" s="6" t="e">
        <f t="shared" si="850"/>
        <v>#DIV/0!</v>
      </c>
      <c r="AA4916" s="1">
        <f t="shared" si="845"/>
        <v>0</v>
      </c>
      <c r="AB4916" s="1">
        <f t="shared" si="846"/>
        <v>0</v>
      </c>
    </row>
    <row r="4917" spans="3:28" x14ac:dyDescent="0.25">
      <c r="C4917" s="1">
        <v>2010</v>
      </c>
      <c r="D4917" s="1" t="s">
        <v>136</v>
      </c>
      <c r="E4917" s="2" t="s">
        <v>318</v>
      </c>
      <c r="F4917">
        <v>4</v>
      </c>
      <c r="G4917">
        <v>4350700</v>
      </c>
      <c r="H4917" s="1">
        <v>13844.05</v>
      </c>
      <c r="I4917" s="1">
        <v>390</v>
      </c>
      <c r="J4917" s="1">
        <v>62903.23</v>
      </c>
      <c r="K4917" s="1">
        <v>61538.46</v>
      </c>
      <c r="L4917" s="3">
        <v>8</v>
      </c>
      <c r="M4917">
        <v>6.2</v>
      </c>
      <c r="N4917">
        <v>13</v>
      </c>
      <c r="O4917" s="1">
        <f t="shared" si="841"/>
        <v>0</v>
      </c>
      <c r="P4917" s="5">
        <f>-MIN(data!$B$4 / data!H4917 * data!O4917 / 100, data!M4917)</f>
        <v>0</v>
      </c>
      <c r="Q4917" s="4">
        <f t="shared" si="840"/>
        <v>0</v>
      </c>
      <c r="R4917" s="6">
        <f>-MIN(data!$B$5/(POWER(LN(H4917),2))*O4917/100, N4917)</f>
        <v>0</v>
      </c>
      <c r="S4917" s="6">
        <f t="shared" si="842"/>
        <v>0</v>
      </c>
      <c r="T4917" s="4">
        <f t="shared" si="843"/>
        <v>6.2</v>
      </c>
      <c r="U4917" s="4" t="e">
        <f t="shared" si="847"/>
        <v>#DIV/0!</v>
      </c>
      <c r="V4917" s="4" t="e">
        <f t="shared" si="848"/>
        <v>#DIV/0!</v>
      </c>
      <c r="W4917" s="6">
        <f t="shared" si="844"/>
        <v>13</v>
      </c>
      <c r="X4917" s="6" t="e">
        <f t="shared" si="849"/>
        <v>#DIV/0!</v>
      </c>
      <c r="Y4917" s="6" t="e">
        <f t="shared" si="850"/>
        <v>#DIV/0!</v>
      </c>
      <c r="AA4917" s="1">
        <f t="shared" si="845"/>
        <v>0</v>
      </c>
      <c r="AB4917" s="1">
        <f t="shared" si="846"/>
        <v>0</v>
      </c>
    </row>
    <row r="4918" spans="3:28" x14ac:dyDescent="0.25">
      <c r="C4918" s="1">
        <v>2011</v>
      </c>
      <c r="D4918" s="1" t="s">
        <v>136</v>
      </c>
      <c r="E4918" s="2" t="s">
        <v>318</v>
      </c>
      <c r="F4918">
        <v>4</v>
      </c>
      <c r="G4918">
        <v>4384000</v>
      </c>
      <c r="H4918" s="1">
        <v>13720.84</v>
      </c>
      <c r="I4918" s="1">
        <v>382</v>
      </c>
      <c r="J4918" s="1">
        <v>62622.95</v>
      </c>
      <c r="K4918" s="1">
        <v>58333.33</v>
      </c>
      <c r="L4918" s="3">
        <v>8</v>
      </c>
      <c r="M4918">
        <v>6.1</v>
      </c>
      <c r="N4918">
        <v>12</v>
      </c>
      <c r="O4918" s="1">
        <f t="shared" si="841"/>
        <v>0</v>
      </c>
      <c r="P4918" s="5">
        <f>-MIN(data!$B$4 / data!H4918 * data!O4918 / 100, data!M4918)</f>
        <v>0</v>
      </c>
      <c r="Q4918" s="4">
        <f t="shared" si="840"/>
        <v>0</v>
      </c>
      <c r="R4918" s="6">
        <f>-MIN(data!$B$5/(POWER(LN(H4918),2))*O4918/100, N4918)</f>
        <v>0</v>
      </c>
      <c r="S4918" s="6">
        <f t="shared" si="842"/>
        <v>0</v>
      </c>
      <c r="T4918" s="4">
        <f t="shared" si="843"/>
        <v>6.1</v>
      </c>
      <c r="U4918" s="4" t="e">
        <f t="shared" si="847"/>
        <v>#DIV/0!</v>
      </c>
      <c r="V4918" s="4" t="e">
        <f t="shared" si="848"/>
        <v>#DIV/0!</v>
      </c>
      <c r="W4918" s="6">
        <f t="shared" si="844"/>
        <v>12</v>
      </c>
      <c r="X4918" s="6" t="e">
        <f t="shared" si="849"/>
        <v>#DIV/0!</v>
      </c>
      <c r="Y4918" s="6" t="e">
        <f t="shared" si="850"/>
        <v>#DIV/0!</v>
      </c>
      <c r="AA4918" s="1">
        <f t="shared" si="845"/>
        <v>0</v>
      </c>
      <c r="AB4918" s="1">
        <f t="shared" si="846"/>
        <v>0</v>
      </c>
    </row>
    <row r="4919" spans="3:28" x14ac:dyDescent="0.25">
      <c r="C4919" s="1">
        <v>2012</v>
      </c>
      <c r="D4919" s="1" t="s">
        <v>136</v>
      </c>
      <c r="E4919" s="2" t="s">
        <v>318</v>
      </c>
      <c r="F4919">
        <v>4</v>
      </c>
      <c r="G4919">
        <v>4408100</v>
      </c>
      <c r="H4919" s="1">
        <v>14053.94</v>
      </c>
      <c r="I4919" s="1">
        <v>373</v>
      </c>
      <c r="J4919" s="1">
        <v>62166.67</v>
      </c>
      <c r="K4919" s="1">
        <v>58333.33</v>
      </c>
      <c r="L4919" s="3">
        <v>7</v>
      </c>
      <c r="M4919">
        <v>6</v>
      </c>
      <c r="N4919">
        <v>12</v>
      </c>
      <c r="O4919" s="1">
        <f t="shared" si="841"/>
        <v>0</v>
      </c>
      <c r="P4919" s="5">
        <f>-MIN(data!$B$4 / data!H4919 * data!O4919 / 100, data!M4919)</f>
        <v>0</v>
      </c>
      <c r="Q4919" s="4">
        <f t="shared" si="840"/>
        <v>0</v>
      </c>
      <c r="R4919" s="6">
        <f>-MIN(data!$B$5/(POWER(LN(H4919),2))*O4919/100, N4919)</f>
        <v>0</v>
      </c>
      <c r="S4919" s="6">
        <f t="shared" si="842"/>
        <v>0</v>
      </c>
      <c r="T4919" s="4">
        <f t="shared" si="843"/>
        <v>6</v>
      </c>
      <c r="U4919" s="4" t="e">
        <f t="shared" si="847"/>
        <v>#DIV/0!</v>
      </c>
      <c r="V4919" s="4" t="e">
        <f t="shared" si="848"/>
        <v>#DIV/0!</v>
      </c>
      <c r="W4919" s="6">
        <f t="shared" si="844"/>
        <v>12</v>
      </c>
      <c r="X4919" s="6" t="e">
        <f t="shared" si="849"/>
        <v>#DIV/0!</v>
      </c>
      <c r="Y4919" s="6" t="e">
        <f t="shared" si="850"/>
        <v>#DIV/0!</v>
      </c>
      <c r="AA4919" s="1">
        <f t="shared" si="845"/>
        <v>0</v>
      </c>
      <c r="AB4919" s="1">
        <f t="shared" si="846"/>
        <v>0</v>
      </c>
    </row>
    <row r="4920" spans="3:28" x14ac:dyDescent="0.25">
      <c r="C4920" s="1">
        <v>2013</v>
      </c>
      <c r="D4920" s="1" t="s">
        <v>136</v>
      </c>
      <c r="E4920" s="2" t="s">
        <v>318</v>
      </c>
      <c r="F4920">
        <v>4</v>
      </c>
      <c r="G4920">
        <v>4442100</v>
      </c>
      <c r="H4920" s="1">
        <v>14383.44</v>
      </c>
      <c r="I4920" s="1">
        <v>364</v>
      </c>
      <c r="J4920" s="1">
        <v>61694.92</v>
      </c>
      <c r="K4920" s="1">
        <v>58333.33</v>
      </c>
      <c r="L4920" s="3">
        <v>7</v>
      </c>
      <c r="M4920">
        <v>5.9</v>
      </c>
      <c r="N4920">
        <v>12</v>
      </c>
      <c r="O4920" s="1">
        <f t="shared" si="841"/>
        <v>0</v>
      </c>
      <c r="P4920" s="5">
        <f>-MIN(data!$B$4 / data!H4920 * data!O4920 / 100, data!M4920)</f>
        <v>0</v>
      </c>
      <c r="Q4920" s="4">
        <f t="shared" si="840"/>
        <v>0</v>
      </c>
      <c r="R4920" s="6">
        <f>-MIN(data!$B$5/(POWER(LN(H4920),2))*O4920/100, N4920)</f>
        <v>0</v>
      </c>
      <c r="S4920" s="6">
        <f t="shared" si="842"/>
        <v>0</v>
      </c>
      <c r="T4920" s="4">
        <f t="shared" si="843"/>
        <v>5.9</v>
      </c>
      <c r="U4920" s="4" t="e">
        <f t="shared" si="847"/>
        <v>#DIV/0!</v>
      </c>
      <c r="V4920" s="4" t="e">
        <f t="shared" si="848"/>
        <v>#DIV/0!</v>
      </c>
      <c r="W4920" s="6">
        <f t="shared" si="844"/>
        <v>12</v>
      </c>
      <c r="X4920" s="6" t="e">
        <f t="shared" si="849"/>
        <v>#DIV/0!</v>
      </c>
      <c r="Y4920" s="6" t="e">
        <f t="shared" si="850"/>
        <v>#DIV/0!</v>
      </c>
      <c r="AA4920" s="1">
        <f t="shared" si="845"/>
        <v>0</v>
      </c>
      <c r="AB4920" s="1">
        <f t="shared" si="846"/>
        <v>0</v>
      </c>
    </row>
    <row r="4921" spans="3:28" x14ac:dyDescent="0.25">
      <c r="C4921" s="1">
        <v>2014</v>
      </c>
      <c r="D4921" s="1" t="s">
        <v>136</v>
      </c>
      <c r="E4921" s="2" t="s">
        <v>318</v>
      </c>
      <c r="F4921">
        <v>4</v>
      </c>
      <c r="G4921">
        <v>4509700</v>
      </c>
      <c r="H4921" s="1">
        <v>14665.31</v>
      </c>
      <c r="I4921" s="1">
        <v>354</v>
      </c>
      <c r="J4921" s="1">
        <v>62105.26</v>
      </c>
      <c r="K4921" s="1">
        <v>63636.36</v>
      </c>
      <c r="L4921" s="3">
        <v>7</v>
      </c>
      <c r="M4921">
        <v>5.7</v>
      </c>
      <c r="N4921">
        <v>11</v>
      </c>
      <c r="O4921" s="1">
        <f t="shared" si="841"/>
        <v>0</v>
      </c>
      <c r="P4921" s="5">
        <f>-MIN(data!$B$4 / data!H4921 * data!O4921 / 100, data!M4921)</f>
        <v>0</v>
      </c>
      <c r="Q4921" s="4">
        <f t="shared" si="840"/>
        <v>0</v>
      </c>
      <c r="R4921" s="6">
        <f>-MIN(data!$B$5/(POWER(LN(H4921),2))*O4921/100, N4921)</f>
        <v>0</v>
      </c>
      <c r="S4921" s="6">
        <f t="shared" si="842"/>
        <v>0</v>
      </c>
      <c r="T4921" s="4">
        <f t="shared" si="843"/>
        <v>5.7</v>
      </c>
      <c r="U4921" s="4" t="e">
        <f t="shared" si="847"/>
        <v>#DIV/0!</v>
      </c>
      <c r="V4921" s="4" t="e">
        <f t="shared" si="848"/>
        <v>#DIV/0!</v>
      </c>
      <c r="W4921" s="6">
        <f t="shared" si="844"/>
        <v>11</v>
      </c>
      <c r="X4921" s="6" t="e">
        <f t="shared" si="849"/>
        <v>#DIV/0!</v>
      </c>
      <c r="Y4921" s="6" t="e">
        <f t="shared" si="850"/>
        <v>#DIV/0!</v>
      </c>
      <c r="AA4921" s="1">
        <f t="shared" si="845"/>
        <v>0</v>
      </c>
      <c r="AB4921" s="1">
        <f t="shared" si="846"/>
        <v>0</v>
      </c>
    </row>
    <row r="4922" spans="3:28" x14ac:dyDescent="0.25">
      <c r="C4922" s="1">
        <v>2015</v>
      </c>
      <c r="D4922" s="1" t="s">
        <v>136</v>
      </c>
      <c r="E4922" s="2" t="s">
        <v>318</v>
      </c>
      <c r="F4922">
        <v>4</v>
      </c>
      <c r="G4922">
        <v>4595700</v>
      </c>
      <c r="H4922" s="1">
        <v>14752.31</v>
      </c>
      <c r="I4922" s="1">
        <v>344</v>
      </c>
      <c r="J4922" s="1">
        <v>61428.57</v>
      </c>
      <c r="L4922" s="3">
        <v>7</v>
      </c>
      <c r="M4922">
        <v>5.6</v>
      </c>
      <c r="N4922">
        <v>11</v>
      </c>
      <c r="O4922" s="1">
        <f t="shared" si="841"/>
        <v>0</v>
      </c>
      <c r="P4922" s="5">
        <f>-MIN(data!$B$4 / data!H4922 * data!O4922 / 100, data!M4922)</f>
        <v>0</v>
      </c>
      <c r="Q4922" s="4">
        <f t="shared" si="840"/>
        <v>0</v>
      </c>
      <c r="R4922" s="6">
        <f>-MIN(data!$B$5/(POWER(LN(H4922),2))*O4922/100, N4922)</f>
        <v>0</v>
      </c>
      <c r="S4922" s="6">
        <f t="shared" si="842"/>
        <v>0</v>
      </c>
      <c r="T4922" s="4">
        <f t="shared" si="843"/>
        <v>5.6</v>
      </c>
      <c r="U4922" s="4" t="e">
        <f t="shared" si="847"/>
        <v>#DIV/0!</v>
      </c>
      <c r="V4922" s="4" t="e">
        <f t="shared" si="848"/>
        <v>#DIV/0!</v>
      </c>
      <c r="W4922" s="6">
        <f t="shared" si="844"/>
        <v>11</v>
      </c>
      <c r="X4922" s="6" t="e">
        <f t="shared" si="849"/>
        <v>#DIV/0!</v>
      </c>
      <c r="Y4922" s="6" t="e">
        <f t="shared" si="850"/>
        <v>#DIV/0!</v>
      </c>
      <c r="AA4922" s="1">
        <f t="shared" si="845"/>
        <v>0</v>
      </c>
      <c r="AB4922" s="1">
        <f t="shared" si="846"/>
        <v>0</v>
      </c>
    </row>
    <row r="4923" spans="3:28" x14ac:dyDescent="0.25">
      <c r="C4923" s="1">
        <v>2016</v>
      </c>
      <c r="D4923" s="1" t="s">
        <v>136</v>
      </c>
      <c r="E4923" s="2" t="s">
        <v>318</v>
      </c>
      <c r="F4923">
        <v>4</v>
      </c>
      <c r="G4923">
        <v>4693200</v>
      </c>
      <c r="H4923" s="1">
        <v>0</v>
      </c>
      <c r="I4923" s="1">
        <v>334</v>
      </c>
      <c r="J4923" s="1">
        <v>61851.85</v>
      </c>
      <c r="L4923" s="3"/>
      <c r="M4923">
        <v>5.4</v>
      </c>
      <c r="N4923"/>
      <c r="O4923" s="1">
        <f t="shared" si="841"/>
        <v>0</v>
      </c>
      <c r="P4923" s="5" t="e">
        <f>-MIN(data!$B$4 / data!H4923 * data!O4923 / 100, data!M4923)</f>
        <v>#DIV/0!</v>
      </c>
      <c r="Q4923" s="4" t="e">
        <f t="shared" si="840"/>
        <v>#DIV/0!</v>
      </c>
      <c r="R4923" s="6" t="e">
        <f>-MIN(data!$B$5/(POWER(LN(H4923),2))*O4923/100, N4923)</f>
        <v>#NUM!</v>
      </c>
      <c r="S4923" s="6" t="e">
        <f t="shared" si="842"/>
        <v>#NUM!</v>
      </c>
      <c r="T4923" s="4" t="e">
        <f t="shared" si="843"/>
        <v>#DIV/0!</v>
      </c>
      <c r="U4923" s="4" t="e">
        <f t="shared" si="847"/>
        <v>#DIV/0!</v>
      </c>
      <c r="V4923" s="4" t="e">
        <f t="shared" si="848"/>
        <v>#DIV/0!</v>
      </c>
      <c r="W4923" s="6" t="e">
        <f t="shared" si="844"/>
        <v>#NUM!</v>
      </c>
      <c r="X4923" s="6" t="e">
        <f t="shared" si="849"/>
        <v>#NUM!</v>
      </c>
      <c r="Y4923" s="6" t="e">
        <f t="shared" si="850"/>
        <v>#NUM!</v>
      </c>
      <c r="AA4923" s="1" t="e">
        <f t="shared" si="845"/>
        <v>#DIV/0!</v>
      </c>
      <c r="AB4923" s="1" t="e">
        <f t="shared" si="846"/>
        <v>#DIV/0!</v>
      </c>
    </row>
    <row r="4924" spans="3:28" x14ac:dyDescent="0.25">
      <c r="C4924" s="1">
        <v>1980</v>
      </c>
      <c r="D4924" s="1" t="s">
        <v>137</v>
      </c>
      <c r="E4924" s="2" t="s">
        <v>323</v>
      </c>
      <c r="F4924">
        <v>4</v>
      </c>
      <c r="G4924">
        <v>1154377</v>
      </c>
      <c r="H4924" s="1">
        <v>0</v>
      </c>
      <c r="I4924" s="1">
        <v>5940</v>
      </c>
      <c r="J4924" s="1">
        <v>53755.66</v>
      </c>
      <c r="L4924" s="3"/>
      <c r="M4924">
        <v>110.5</v>
      </c>
      <c r="N4924"/>
      <c r="O4924" s="1">
        <f t="shared" si="841"/>
        <v>0</v>
      </c>
      <c r="P4924" s="5" t="e">
        <f>-MIN(data!$B$4 / data!H4924 * data!O4924 / 100, data!M4924)</f>
        <v>#DIV/0!</v>
      </c>
      <c r="Q4924" s="4" t="e">
        <f t="shared" si="840"/>
        <v>#DIV/0!</v>
      </c>
      <c r="R4924" s="6" t="e">
        <f>-MIN(data!$B$5/(POWER(LN(H4924),2))*O4924/100, N4924)</f>
        <v>#NUM!</v>
      </c>
      <c r="S4924" s="6" t="e">
        <f t="shared" si="842"/>
        <v>#NUM!</v>
      </c>
      <c r="T4924" s="4" t="e">
        <f t="shared" si="843"/>
        <v>#DIV/0!</v>
      </c>
      <c r="U4924" s="4" t="e">
        <f t="shared" si="847"/>
        <v>#DIV/0!</v>
      </c>
      <c r="V4924" s="4" t="e">
        <f t="shared" si="848"/>
        <v>#DIV/0!</v>
      </c>
      <c r="W4924" s="6" t="e">
        <f t="shared" si="844"/>
        <v>#NUM!</v>
      </c>
      <c r="X4924" s="6" t="e">
        <f t="shared" si="849"/>
        <v>#NUM!</v>
      </c>
      <c r="Y4924" s="6" t="e">
        <f t="shared" si="850"/>
        <v>#NUM!</v>
      </c>
      <c r="AA4924" s="1" t="e">
        <f t="shared" si="845"/>
        <v>#DIV/0!</v>
      </c>
      <c r="AB4924" s="1" t="e">
        <f t="shared" si="846"/>
        <v>#DIV/0!</v>
      </c>
    </row>
    <row r="4925" spans="3:28" x14ac:dyDescent="0.25">
      <c r="C4925" s="1">
        <v>1981</v>
      </c>
      <c r="D4925" s="1" t="s">
        <v>137</v>
      </c>
      <c r="E4925" s="2" t="s">
        <v>323</v>
      </c>
      <c r="F4925">
        <v>4</v>
      </c>
      <c r="G4925">
        <v>1220585</v>
      </c>
      <c r="H4925" s="1">
        <v>0</v>
      </c>
      <c r="I4925" s="1">
        <v>5668</v>
      </c>
      <c r="J4925" s="1">
        <v>56510.47</v>
      </c>
      <c r="L4925" s="3"/>
      <c r="M4925">
        <v>100.3</v>
      </c>
      <c r="N4925"/>
      <c r="O4925" s="1">
        <f t="shared" si="841"/>
        <v>0</v>
      </c>
      <c r="P4925" s="5" t="e">
        <f>-MIN(data!$B$4 / data!H4925 * data!O4925 / 100, data!M4925)</f>
        <v>#DIV/0!</v>
      </c>
      <c r="Q4925" s="4" t="e">
        <f t="shared" si="840"/>
        <v>#DIV/0!</v>
      </c>
      <c r="R4925" s="6" t="e">
        <f>-MIN(data!$B$5/(POWER(LN(H4925),2))*O4925/100, N4925)</f>
        <v>#NUM!</v>
      </c>
      <c r="S4925" s="6" t="e">
        <f t="shared" si="842"/>
        <v>#NUM!</v>
      </c>
      <c r="T4925" s="4" t="e">
        <f t="shared" si="843"/>
        <v>#DIV/0!</v>
      </c>
      <c r="U4925" s="4" t="e">
        <f t="shared" si="847"/>
        <v>#DIV/0!</v>
      </c>
      <c r="V4925" s="4" t="e">
        <f t="shared" si="848"/>
        <v>#DIV/0!</v>
      </c>
      <c r="W4925" s="6" t="e">
        <f t="shared" si="844"/>
        <v>#NUM!</v>
      </c>
      <c r="X4925" s="6" t="e">
        <f t="shared" si="849"/>
        <v>#NUM!</v>
      </c>
      <c r="Y4925" s="6" t="e">
        <f t="shared" si="850"/>
        <v>#NUM!</v>
      </c>
      <c r="AA4925" s="1" t="e">
        <f t="shared" si="845"/>
        <v>#DIV/0!</v>
      </c>
      <c r="AB4925" s="1" t="e">
        <f t="shared" si="846"/>
        <v>#DIV/0!</v>
      </c>
    </row>
    <row r="4926" spans="3:28" x14ac:dyDescent="0.25">
      <c r="C4926" s="1">
        <v>1982</v>
      </c>
      <c r="D4926" s="1" t="s">
        <v>137</v>
      </c>
      <c r="E4926" s="2" t="s">
        <v>323</v>
      </c>
      <c r="F4926">
        <v>4</v>
      </c>
      <c r="G4926">
        <v>1290111</v>
      </c>
      <c r="H4926" s="1">
        <v>0</v>
      </c>
      <c r="I4926" s="1">
        <v>5366</v>
      </c>
      <c r="J4926" s="1">
        <v>59162.07</v>
      </c>
      <c r="L4926" s="3"/>
      <c r="M4926">
        <v>90.7</v>
      </c>
      <c r="N4926"/>
      <c r="O4926" s="1">
        <f t="shared" si="841"/>
        <v>0</v>
      </c>
      <c r="P4926" s="5" t="e">
        <f>-MIN(data!$B$4 / data!H4926 * data!O4926 / 100, data!M4926)</f>
        <v>#DIV/0!</v>
      </c>
      <c r="Q4926" s="4" t="e">
        <f t="shared" si="840"/>
        <v>#DIV/0!</v>
      </c>
      <c r="R4926" s="6" t="e">
        <f>-MIN(data!$B$5/(POWER(LN(H4926),2))*O4926/100, N4926)</f>
        <v>#NUM!</v>
      </c>
      <c r="S4926" s="6" t="e">
        <f t="shared" si="842"/>
        <v>#NUM!</v>
      </c>
      <c r="T4926" s="4" t="e">
        <f t="shared" si="843"/>
        <v>#DIV/0!</v>
      </c>
      <c r="U4926" s="4" t="e">
        <f t="shared" si="847"/>
        <v>#DIV/0!</v>
      </c>
      <c r="V4926" s="4" t="e">
        <f t="shared" si="848"/>
        <v>#DIV/0!</v>
      </c>
      <c r="W4926" s="6" t="e">
        <f t="shared" si="844"/>
        <v>#NUM!</v>
      </c>
      <c r="X4926" s="6" t="e">
        <f t="shared" si="849"/>
        <v>#NUM!</v>
      </c>
      <c r="Y4926" s="6" t="e">
        <f t="shared" si="850"/>
        <v>#NUM!</v>
      </c>
      <c r="AA4926" s="1" t="e">
        <f t="shared" si="845"/>
        <v>#DIV/0!</v>
      </c>
      <c r="AB4926" s="1" t="e">
        <f t="shared" si="846"/>
        <v>#DIV/0!</v>
      </c>
    </row>
    <row r="4927" spans="3:28" x14ac:dyDescent="0.25">
      <c r="C4927" s="1">
        <v>1983</v>
      </c>
      <c r="D4927" s="1" t="s">
        <v>137</v>
      </c>
      <c r="E4927" s="2" t="s">
        <v>323</v>
      </c>
      <c r="F4927">
        <v>4</v>
      </c>
      <c r="G4927">
        <v>1361087</v>
      </c>
      <c r="H4927" s="1">
        <v>0</v>
      </c>
      <c r="I4927" s="1">
        <v>5027</v>
      </c>
      <c r="J4927" s="1">
        <v>61680.98</v>
      </c>
      <c r="L4927" s="3"/>
      <c r="M4927">
        <v>81.5</v>
      </c>
      <c r="N4927"/>
      <c r="O4927" s="1">
        <f t="shared" si="841"/>
        <v>0</v>
      </c>
      <c r="P4927" s="5" t="e">
        <f>-MIN(data!$B$4 / data!H4927 * data!O4927 / 100, data!M4927)</f>
        <v>#DIV/0!</v>
      </c>
      <c r="Q4927" s="4" t="e">
        <f t="shared" ref="Q4927:Q4990" si="851">-P4927*J4927/1000</f>
        <v>#DIV/0!</v>
      </c>
      <c r="R4927" s="6" t="e">
        <f>-MIN(data!$B$5/(POWER(LN(H4927),2))*O4927/100, N4927)</f>
        <v>#NUM!</v>
      </c>
      <c r="S4927" s="6" t="e">
        <f t="shared" si="842"/>
        <v>#NUM!</v>
      </c>
      <c r="T4927" s="4" t="e">
        <f t="shared" si="843"/>
        <v>#DIV/0!</v>
      </c>
      <c r="U4927" s="4" t="e">
        <f t="shared" si="847"/>
        <v>#DIV/0!</v>
      </c>
      <c r="V4927" s="4" t="e">
        <f t="shared" si="848"/>
        <v>#DIV/0!</v>
      </c>
      <c r="W4927" s="6" t="e">
        <f t="shared" si="844"/>
        <v>#NUM!</v>
      </c>
      <c r="X4927" s="6" t="e">
        <f t="shared" si="849"/>
        <v>#NUM!</v>
      </c>
      <c r="Y4927" s="6" t="e">
        <f t="shared" si="850"/>
        <v>#NUM!</v>
      </c>
      <c r="AA4927" s="1" t="e">
        <f t="shared" si="845"/>
        <v>#DIV/0!</v>
      </c>
      <c r="AB4927" s="1" t="e">
        <f t="shared" si="846"/>
        <v>#DIV/0!</v>
      </c>
    </row>
    <row r="4928" spans="3:28" x14ac:dyDescent="0.25">
      <c r="C4928" s="1">
        <v>1984</v>
      </c>
      <c r="D4928" s="1" t="s">
        <v>137</v>
      </c>
      <c r="E4928" s="2" t="s">
        <v>323</v>
      </c>
      <c r="F4928">
        <v>4</v>
      </c>
      <c r="G4928">
        <v>1431070</v>
      </c>
      <c r="H4928" s="1">
        <v>0</v>
      </c>
      <c r="I4928" s="1">
        <v>4681</v>
      </c>
      <c r="J4928" s="1">
        <v>64035.57</v>
      </c>
      <c r="L4928" s="3"/>
      <c r="M4928">
        <v>73.099999999999994</v>
      </c>
      <c r="N4928"/>
      <c r="O4928" s="1">
        <f t="shared" si="841"/>
        <v>0</v>
      </c>
      <c r="P4928" s="5" t="e">
        <f>-MIN(data!$B$4 / data!H4928 * data!O4928 / 100, data!M4928)</f>
        <v>#DIV/0!</v>
      </c>
      <c r="Q4928" s="4" t="e">
        <f t="shared" si="851"/>
        <v>#DIV/0!</v>
      </c>
      <c r="R4928" s="6" t="e">
        <f>-MIN(data!$B$5/(POWER(LN(H4928),2))*O4928/100, N4928)</f>
        <v>#NUM!</v>
      </c>
      <c r="S4928" s="6" t="e">
        <f t="shared" si="842"/>
        <v>#NUM!</v>
      </c>
      <c r="T4928" s="4" t="e">
        <f t="shared" si="843"/>
        <v>#DIV/0!</v>
      </c>
      <c r="U4928" s="4" t="e">
        <f t="shared" si="847"/>
        <v>#DIV/0!</v>
      </c>
      <c r="V4928" s="4" t="e">
        <f t="shared" si="848"/>
        <v>#DIV/0!</v>
      </c>
      <c r="W4928" s="6" t="e">
        <f t="shared" si="844"/>
        <v>#NUM!</v>
      </c>
      <c r="X4928" s="6" t="e">
        <f t="shared" si="849"/>
        <v>#NUM!</v>
      </c>
      <c r="Y4928" s="6" t="e">
        <f t="shared" si="850"/>
        <v>#NUM!</v>
      </c>
      <c r="AA4928" s="1" t="e">
        <f t="shared" si="845"/>
        <v>#DIV/0!</v>
      </c>
      <c r="AB4928" s="1" t="e">
        <f t="shared" si="846"/>
        <v>#DIV/0!</v>
      </c>
    </row>
    <row r="4929" spans="3:28" x14ac:dyDescent="0.25">
      <c r="C4929" s="1">
        <v>1985</v>
      </c>
      <c r="D4929" s="1" t="s">
        <v>137</v>
      </c>
      <c r="E4929" s="2" t="s">
        <v>323</v>
      </c>
      <c r="F4929">
        <v>4</v>
      </c>
      <c r="G4929">
        <v>1498418</v>
      </c>
      <c r="H4929" s="1">
        <v>0</v>
      </c>
      <c r="I4929" s="1">
        <v>4331</v>
      </c>
      <c r="J4929" s="1">
        <v>66122.14</v>
      </c>
      <c r="L4929" s="3"/>
      <c r="M4929">
        <v>65.5</v>
      </c>
      <c r="N4929"/>
      <c r="O4929" s="1">
        <f t="shared" si="841"/>
        <v>0</v>
      </c>
      <c r="P4929" s="5" t="e">
        <f>-MIN(data!$B$4 / data!H4929 * data!O4929 / 100, data!M4929)</f>
        <v>#DIV/0!</v>
      </c>
      <c r="Q4929" s="4" t="e">
        <f t="shared" si="851"/>
        <v>#DIV/0!</v>
      </c>
      <c r="R4929" s="6" t="e">
        <f>-MIN(data!$B$5/(POWER(LN(H4929),2))*O4929/100, N4929)</f>
        <v>#NUM!</v>
      </c>
      <c r="S4929" s="6" t="e">
        <f t="shared" si="842"/>
        <v>#NUM!</v>
      </c>
      <c r="T4929" s="4" t="e">
        <f t="shared" si="843"/>
        <v>#DIV/0!</v>
      </c>
      <c r="U4929" s="4" t="e">
        <f t="shared" si="847"/>
        <v>#DIV/0!</v>
      </c>
      <c r="V4929" s="4" t="e">
        <f t="shared" si="848"/>
        <v>#DIV/0!</v>
      </c>
      <c r="W4929" s="6" t="e">
        <f t="shared" si="844"/>
        <v>#NUM!</v>
      </c>
      <c r="X4929" s="6" t="e">
        <f t="shared" si="849"/>
        <v>#NUM!</v>
      </c>
      <c r="Y4929" s="6" t="e">
        <f t="shared" si="850"/>
        <v>#NUM!</v>
      </c>
      <c r="AA4929" s="1" t="e">
        <f t="shared" si="845"/>
        <v>#DIV/0!</v>
      </c>
      <c r="AB4929" s="1" t="e">
        <f t="shared" si="846"/>
        <v>#DIV/0!</v>
      </c>
    </row>
    <row r="4930" spans="3:28" x14ac:dyDescent="0.25">
      <c r="C4930" s="1">
        <v>1986</v>
      </c>
      <c r="D4930" s="1" t="s">
        <v>137</v>
      </c>
      <c r="E4930" s="2" t="s">
        <v>323</v>
      </c>
      <c r="F4930">
        <v>4</v>
      </c>
      <c r="G4930">
        <v>1561185</v>
      </c>
      <c r="H4930" s="1">
        <v>0</v>
      </c>
      <c r="I4930" s="1">
        <v>3986</v>
      </c>
      <c r="J4930" s="1">
        <v>67789.119999999995</v>
      </c>
      <c r="L4930" s="3"/>
      <c r="M4930">
        <v>58.8</v>
      </c>
      <c r="N4930"/>
      <c r="O4930" s="1">
        <f t="shared" si="841"/>
        <v>0</v>
      </c>
      <c r="P4930" s="5" t="e">
        <f>-MIN(data!$B$4 / data!H4930 * data!O4930 / 100, data!M4930)</f>
        <v>#DIV/0!</v>
      </c>
      <c r="Q4930" s="4" t="e">
        <f t="shared" si="851"/>
        <v>#DIV/0!</v>
      </c>
      <c r="R4930" s="6" t="e">
        <f>-MIN(data!$B$5/(POWER(LN(H4930),2))*O4930/100, N4930)</f>
        <v>#NUM!</v>
      </c>
      <c r="S4930" s="6" t="e">
        <f t="shared" si="842"/>
        <v>#NUM!</v>
      </c>
      <c r="T4930" s="4" t="e">
        <f t="shared" si="843"/>
        <v>#DIV/0!</v>
      </c>
      <c r="U4930" s="4" t="e">
        <f t="shared" si="847"/>
        <v>#DIV/0!</v>
      </c>
      <c r="V4930" s="4" t="e">
        <f t="shared" si="848"/>
        <v>#DIV/0!</v>
      </c>
      <c r="W4930" s="6" t="e">
        <f t="shared" si="844"/>
        <v>#NUM!</v>
      </c>
      <c r="X4930" s="6" t="e">
        <f t="shared" si="849"/>
        <v>#NUM!</v>
      </c>
      <c r="Y4930" s="6" t="e">
        <f t="shared" si="850"/>
        <v>#NUM!</v>
      </c>
      <c r="AA4930" s="1" t="e">
        <f t="shared" si="845"/>
        <v>#DIV/0!</v>
      </c>
      <c r="AB4930" s="1" t="e">
        <f t="shared" si="846"/>
        <v>#DIV/0!</v>
      </c>
    </row>
    <row r="4931" spans="3:28" x14ac:dyDescent="0.25">
      <c r="C4931" s="1">
        <v>1987</v>
      </c>
      <c r="D4931" s="1" t="s">
        <v>137</v>
      </c>
      <c r="E4931" s="2" t="s">
        <v>323</v>
      </c>
      <c r="F4931">
        <v>4</v>
      </c>
      <c r="G4931">
        <v>1619863</v>
      </c>
      <c r="H4931" s="1">
        <v>0</v>
      </c>
      <c r="I4931" s="1">
        <v>3653</v>
      </c>
      <c r="J4931" s="1">
        <v>69054.820000000007</v>
      </c>
      <c r="L4931" s="3"/>
      <c r="M4931">
        <v>52.9</v>
      </c>
      <c r="N4931"/>
      <c r="O4931" s="1">
        <f t="shared" ref="O4931:O4994" si="852">IF($A$3="Percentage of government revenue per capita",$B$3,0) + IF($A$3="Absolute extra revenue",AA4931,0) + IF($A$3="Absolute revenue per capita",AB4931,0)</f>
        <v>0</v>
      </c>
      <c r="P4931" s="5" t="e">
        <f>-MIN(data!$B$4 / data!H4931 * data!O4931 / 100, data!M4931)</f>
        <v>#DIV/0!</v>
      </c>
      <c r="Q4931" s="4" t="e">
        <f t="shared" si="851"/>
        <v>#DIV/0!</v>
      </c>
      <c r="R4931" s="6" t="e">
        <f>-MIN(data!$B$5/(POWER(LN(H4931),2))*O4931/100, N4931)</f>
        <v>#NUM!</v>
      </c>
      <c r="S4931" s="6" t="e">
        <f t="shared" ref="S4931:S4994" si="853">-R4931*K4931/100000</f>
        <v>#NUM!</v>
      </c>
      <c r="T4931" s="4" t="e">
        <f t="shared" ref="T4931:T4994" si="854">M4931+P4931</f>
        <v>#DIV/0!</v>
      </c>
      <c r="U4931" s="4" t="e">
        <f t="shared" si="847"/>
        <v>#DIV/0!</v>
      </c>
      <c r="V4931" s="4" t="e">
        <f t="shared" si="848"/>
        <v>#DIV/0!</v>
      </c>
      <c r="W4931" s="6" t="e">
        <f t="shared" ref="W4931:W4994" si="855">N4931+R4931</f>
        <v>#NUM!</v>
      </c>
      <c r="X4931" s="6" t="e">
        <f t="shared" si="849"/>
        <v>#NUM!</v>
      </c>
      <c r="Y4931" s="6" t="e">
        <f t="shared" si="850"/>
        <v>#NUM!</v>
      </c>
      <c r="AA4931" s="1" t="e">
        <f t="shared" si="845"/>
        <v>#DIV/0!</v>
      </c>
      <c r="AB4931" s="1" t="e">
        <f t="shared" si="846"/>
        <v>#DIV/0!</v>
      </c>
    </row>
    <row r="4932" spans="3:28" x14ac:dyDescent="0.25">
      <c r="C4932" s="1">
        <v>1988</v>
      </c>
      <c r="D4932" s="1" t="s">
        <v>137</v>
      </c>
      <c r="E4932" s="2" t="s">
        <v>323</v>
      </c>
      <c r="F4932">
        <v>4</v>
      </c>
      <c r="G4932">
        <v>1678110</v>
      </c>
      <c r="H4932" s="1">
        <v>0</v>
      </c>
      <c r="I4932" s="1">
        <v>3335</v>
      </c>
      <c r="J4932" s="1">
        <v>69769.87</v>
      </c>
      <c r="L4932" s="3"/>
      <c r="M4932">
        <v>47.8</v>
      </c>
      <c r="N4932"/>
      <c r="O4932" s="1">
        <f t="shared" si="852"/>
        <v>0</v>
      </c>
      <c r="P4932" s="5" t="e">
        <f>-MIN(data!$B$4 / data!H4932 * data!O4932 / 100, data!M4932)</f>
        <v>#DIV/0!</v>
      </c>
      <c r="Q4932" s="4" t="e">
        <f t="shared" si="851"/>
        <v>#DIV/0!</v>
      </c>
      <c r="R4932" s="6" t="e">
        <f>-MIN(data!$B$5/(POWER(LN(H4932),2))*O4932/100, N4932)</f>
        <v>#NUM!</v>
      </c>
      <c r="S4932" s="6" t="e">
        <f t="shared" si="853"/>
        <v>#NUM!</v>
      </c>
      <c r="T4932" s="4" t="e">
        <f t="shared" si="854"/>
        <v>#DIV/0!</v>
      </c>
      <c r="U4932" s="4" t="e">
        <f t="shared" si="847"/>
        <v>#DIV/0!</v>
      </c>
      <c r="V4932" s="4" t="e">
        <f t="shared" si="848"/>
        <v>#DIV/0!</v>
      </c>
      <c r="W4932" s="6" t="e">
        <f t="shared" si="855"/>
        <v>#NUM!</v>
      </c>
      <c r="X4932" s="6" t="e">
        <f t="shared" si="849"/>
        <v>#NUM!</v>
      </c>
      <c r="Y4932" s="6" t="e">
        <f t="shared" si="850"/>
        <v>#NUM!</v>
      </c>
      <c r="AA4932" s="1" t="e">
        <f t="shared" ref="AA4932:AA4995" si="856">$B$3*100/G4932/H4932</f>
        <v>#DIV/0!</v>
      </c>
      <c r="AB4932" s="1" t="e">
        <f t="shared" ref="AB4932:AB4995" si="857">$B$3/H4932*100</f>
        <v>#DIV/0!</v>
      </c>
    </row>
    <row r="4933" spans="3:28" x14ac:dyDescent="0.25">
      <c r="C4933" s="1">
        <v>1989</v>
      </c>
      <c r="D4933" s="1" t="s">
        <v>137</v>
      </c>
      <c r="E4933" s="2" t="s">
        <v>323</v>
      </c>
      <c r="F4933">
        <v>4</v>
      </c>
      <c r="G4933">
        <v>1741156</v>
      </c>
      <c r="H4933" s="1">
        <v>0</v>
      </c>
      <c r="I4933" s="1">
        <v>3033</v>
      </c>
      <c r="J4933" s="1">
        <v>70208.33</v>
      </c>
      <c r="L4933" s="3"/>
      <c r="M4933">
        <v>43.2</v>
      </c>
      <c r="N4933"/>
      <c r="O4933" s="1">
        <f t="shared" si="852"/>
        <v>0</v>
      </c>
      <c r="P4933" s="5" t="e">
        <f>-MIN(data!$B$4 / data!H4933 * data!O4933 / 100, data!M4933)</f>
        <v>#DIV/0!</v>
      </c>
      <c r="Q4933" s="4" t="e">
        <f t="shared" si="851"/>
        <v>#DIV/0!</v>
      </c>
      <c r="R4933" s="6" t="e">
        <f>-MIN(data!$B$5/(POWER(LN(H4933),2))*O4933/100, N4933)</f>
        <v>#NUM!</v>
      </c>
      <c r="S4933" s="6" t="e">
        <f t="shared" si="853"/>
        <v>#NUM!</v>
      </c>
      <c r="T4933" s="4" t="e">
        <f t="shared" si="854"/>
        <v>#DIV/0!</v>
      </c>
      <c r="U4933" s="4" t="e">
        <f t="shared" si="847"/>
        <v>#DIV/0!</v>
      </c>
      <c r="V4933" s="4" t="e">
        <f t="shared" si="848"/>
        <v>#DIV/0!</v>
      </c>
      <c r="W4933" s="6" t="e">
        <f t="shared" si="855"/>
        <v>#NUM!</v>
      </c>
      <c r="X4933" s="6" t="e">
        <f t="shared" si="849"/>
        <v>#NUM!</v>
      </c>
      <c r="Y4933" s="6" t="e">
        <f t="shared" si="850"/>
        <v>#NUM!</v>
      </c>
      <c r="AA4933" s="1" t="e">
        <f t="shared" si="856"/>
        <v>#DIV/0!</v>
      </c>
      <c r="AB4933" s="1" t="e">
        <f t="shared" si="857"/>
        <v>#DIV/0!</v>
      </c>
    </row>
    <row r="4934" spans="3:28" x14ac:dyDescent="0.25">
      <c r="C4934" s="1">
        <v>1990</v>
      </c>
      <c r="D4934" s="1" t="s">
        <v>137</v>
      </c>
      <c r="E4934" s="2" t="s">
        <v>323</v>
      </c>
      <c r="F4934">
        <v>4</v>
      </c>
      <c r="G4934">
        <v>1812161</v>
      </c>
      <c r="H4934" s="1">
        <v>5220.5730000000003</v>
      </c>
      <c r="I4934" s="1">
        <v>2744</v>
      </c>
      <c r="J4934" s="1">
        <v>70000</v>
      </c>
      <c r="K4934" s="1">
        <v>60000</v>
      </c>
      <c r="L4934" s="3">
        <v>21</v>
      </c>
      <c r="M4934">
        <v>39.200000000000003</v>
      </c>
      <c r="N4934">
        <v>30</v>
      </c>
      <c r="O4934" s="1">
        <f t="shared" si="852"/>
        <v>0</v>
      </c>
      <c r="P4934" s="5">
        <f>-MIN(data!$B$4 / data!H4934 * data!O4934 / 100, data!M4934)</f>
        <v>0</v>
      </c>
      <c r="Q4934" s="4">
        <f t="shared" si="851"/>
        <v>0</v>
      </c>
      <c r="R4934" s="6">
        <f>-MIN(data!$B$5/(POWER(LN(H4934),2))*O4934/100, N4934)</f>
        <v>0</v>
      </c>
      <c r="S4934" s="6">
        <f t="shared" si="853"/>
        <v>0</v>
      </c>
      <c r="T4934" s="4">
        <f t="shared" si="854"/>
        <v>39.200000000000003</v>
      </c>
      <c r="U4934" s="4" t="e">
        <f t="shared" si="847"/>
        <v>#DIV/0!</v>
      </c>
      <c r="V4934" s="4" t="e">
        <f t="shared" si="848"/>
        <v>#DIV/0!</v>
      </c>
      <c r="W4934" s="6">
        <f t="shared" si="855"/>
        <v>30</v>
      </c>
      <c r="X4934" s="6" t="e">
        <f t="shared" si="849"/>
        <v>#DIV/0!</v>
      </c>
      <c r="Y4934" s="6" t="e">
        <f t="shared" si="850"/>
        <v>#DIV/0!</v>
      </c>
      <c r="AA4934" s="1">
        <f t="shared" si="856"/>
        <v>0</v>
      </c>
      <c r="AB4934" s="1">
        <f t="shared" si="857"/>
        <v>0</v>
      </c>
    </row>
    <row r="4935" spans="3:28" x14ac:dyDescent="0.25">
      <c r="C4935" s="1">
        <v>1991</v>
      </c>
      <c r="D4935" s="1" t="s">
        <v>137</v>
      </c>
      <c r="E4935" s="2" t="s">
        <v>323</v>
      </c>
      <c r="F4935">
        <v>4</v>
      </c>
      <c r="G4935">
        <v>1893768</v>
      </c>
      <c r="H4935" s="1">
        <v>4350.5709999999999</v>
      </c>
      <c r="I4935" s="1">
        <v>2469</v>
      </c>
      <c r="J4935" s="1">
        <v>69549.3</v>
      </c>
      <c r="K4935" s="1">
        <v>59259.26</v>
      </c>
      <c r="L4935" s="3">
        <v>18</v>
      </c>
      <c r="M4935">
        <v>35.5</v>
      </c>
      <c r="N4935">
        <v>27</v>
      </c>
      <c r="O4935" s="1">
        <f t="shared" si="852"/>
        <v>0</v>
      </c>
      <c r="P4935" s="5">
        <f>-MIN(data!$B$4 / data!H4935 * data!O4935 / 100, data!M4935)</f>
        <v>0</v>
      </c>
      <c r="Q4935" s="4">
        <f t="shared" si="851"/>
        <v>0</v>
      </c>
      <c r="R4935" s="6">
        <f>-MIN(data!$B$5/(POWER(LN(H4935),2))*O4935/100, N4935)</f>
        <v>0</v>
      </c>
      <c r="S4935" s="6">
        <f t="shared" si="853"/>
        <v>0</v>
      </c>
      <c r="T4935" s="4">
        <f t="shared" si="854"/>
        <v>35.5</v>
      </c>
      <c r="U4935" s="4" t="e">
        <f t="shared" si="847"/>
        <v>#DIV/0!</v>
      </c>
      <c r="V4935" s="4" t="e">
        <f t="shared" si="848"/>
        <v>#DIV/0!</v>
      </c>
      <c r="W4935" s="6">
        <f t="shared" si="855"/>
        <v>27</v>
      </c>
      <c r="X4935" s="6" t="e">
        <f t="shared" si="849"/>
        <v>#DIV/0!</v>
      </c>
      <c r="Y4935" s="6" t="e">
        <f t="shared" si="850"/>
        <v>#DIV/0!</v>
      </c>
      <c r="AA4935" s="1">
        <f t="shared" si="856"/>
        <v>0</v>
      </c>
      <c r="AB4935" s="1">
        <f t="shared" si="857"/>
        <v>0</v>
      </c>
    </row>
    <row r="4936" spans="3:28" x14ac:dyDescent="0.25">
      <c r="C4936" s="1">
        <v>1992</v>
      </c>
      <c r="D4936" s="1" t="s">
        <v>137</v>
      </c>
      <c r="E4936" s="2" t="s">
        <v>323</v>
      </c>
      <c r="F4936">
        <v>4</v>
      </c>
      <c r="G4936">
        <v>1983275</v>
      </c>
      <c r="H4936" s="1">
        <v>4351.8580000000002</v>
      </c>
      <c r="I4936" s="1">
        <v>2210</v>
      </c>
      <c r="J4936" s="1">
        <v>68633.539999999994</v>
      </c>
      <c r="K4936" s="1">
        <v>62500</v>
      </c>
      <c r="L4936" s="3">
        <v>16</v>
      </c>
      <c r="M4936">
        <v>32.200000000000003</v>
      </c>
      <c r="N4936">
        <v>24</v>
      </c>
      <c r="O4936" s="1">
        <f t="shared" si="852"/>
        <v>0</v>
      </c>
      <c r="P4936" s="5">
        <f>-MIN(data!$B$4 / data!H4936 * data!O4936 / 100, data!M4936)</f>
        <v>0</v>
      </c>
      <c r="Q4936" s="4">
        <f t="shared" si="851"/>
        <v>0</v>
      </c>
      <c r="R4936" s="6">
        <f>-MIN(data!$B$5/(POWER(LN(H4936),2))*O4936/100, N4936)</f>
        <v>0</v>
      </c>
      <c r="S4936" s="6">
        <f t="shared" si="853"/>
        <v>0</v>
      </c>
      <c r="T4936" s="4">
        <f t="shared" si="854"/>
        <v>32.200000000000003</v>
      </c>
      <c r="U4936" s="4" t="e">
        <f t="shared" si="847"/>
        <v>#DIV/0!</v>
      </c>
      <c r="V4936" s="4" t="e">
        <f t="shared" si="848"/>
        <v>#DIV/0!</v>
      </c>
      <c r="W4936" s="6">
        <f t="shared" si="855"/>
        <v>24</v>
      </c>
      <c r="X4936" s="6" t="e">
        <f t="shared" si="849"/>
        <v>#DIV/0!</v>
      </c>
      <c r="Y4936" s="6" t="e">
        <f t="shared" si="850"/>
        <v>#DIV/0!</v>
      </c>
      <c r="AA4936" s="1">
        <f t="shared" si="856"/>
        <v>0</v>
      </c>
      <c r="AB4936" s="1">
        <f t="shared" si="857"/>
        <v>0</v>
      </c>
    </row>
    <row r="4937" spans="3:28" x14ac:dyDescent="0.25">
      <c r="C4937" s="1">
        <v>1993</v>
      </c>
      <c r="D4937" s="1" t="s">
        <v>137</v>
      </c>
      <c r="E4937" s="2" t="s">
        <v>323</v>
      </c>
      <c r="F4937">
        <v>4</v>
      </c>
      <c r="G4937">
        <v>2072104</v>
      </c>
      <c r="H4937" s="1">
        <v>4467.8649999999998</v>
      </c>
      <c r="I4937" s="1">
        <v>1972</v>
      </c>
      <c r="J4937" s="1">
        <v>67534.25</v>
      </c>
      <c r="K4937" s="1">
        <v>63636.36</v>
      </c>
      <c r="L4937" s="3">
        <v>15</v>
      </c>
      <c r="M4937">
        <v>29.2</v>
      </c>
      <c r="N4937">
        <v>22</v>
      </c>
      <c r="O4937" s="1">
        <f t="shared" si="852"/>
        <v>0</v>
      </c>
      <c r="P4937" s="5">
        <f>-MIN(data!$B$4 / data!H4937 * data!O4937 / 100, data!M4937)</f>
        <v>0</v>
      </c>
      <c r="Q4937" s="4">
        <f t="shared" si="851"/>
        <v>0</v>
      </c>
      <c r="R4937" s="6">
        <f>-MIN(data!$B$5/(POWER(LN(H4937),2))*O4937/100, N4937)</f>
        <v>0</v>
      </c>
      <c r="S4937" s="6">
        <f t="shared" si="853"/>
        <v>0</v>
      </c>
      <c r="T4937" s="4">
        <f t="shared" si="854"/>
        <v>29.2</v>
      </c>
      <c r="U4937" s="4" t="e">
        <f t="shared" si="847"/>
        <v>#DIV/0!</v>
      </c>
      <c r="V4937" s="4" t="e">
        <f t="shared" si="848"/>
        <v>#DIV/0!</v>
      </c>
      <c r="W4937" s="6">
        <f t="shared" si="855"/>
        <v>22</v>
      </c>
      <c r="X4937" s="6" t="e">
        <f t="shared" si="849"/>
        <v>#DIV/0!</v>
      </c>
      <c r="Y4937" s="6" t="e">
        <f t="shared" si="850"/>
        <v>#DIV/0!</v>
      </c>
      <c r="AA4937" s="1">
        <f t="shared" si="856"/>
        <v>0</v>
      </c>
      <c r="AB4937" s="1">
        <f t="shared" si="857"/>
        <v>0</v>
      </c>
    </row>
    <row r="4938" spans="3:28" x14ac:dyDescent="0.25">
      <c r="C4938" s="1">
        <v>1994</v>
      </c>
      <c r="D4938" s="1" t="s">
        <v>137</v>
      </c>
      <c r="E4938" s="2" t="s">
        <v>323</v>
      </c>
      <c r="F4938">
        <v>4</v>
      </c>
      <c r="G4938">
        <v>2148419</v>
      </c>
      <c r="H4938" s="1">
        <v>4423.6260000000002</v>
      </c>
      <c r="I4938" s="1">
        <v>1761</v>
      </c>
      <c r="J4938" s="1">
        <v>66203.009999999995</v>
      </c>
      <c r="K4938" s="1">
        <v>61904.76</v>
      </c>
      <c r="L4938" s="3">
        <v>14</v>
      </c>
      <c r="M4938">
        <v>26.6</v>
      </c>
      <c r="N4938">
        <v>21</v>
      </c>
      <c r="O4938" s="1">
        <f t="shared" si="852"/>
        <v>0</v>
      </c>
      <c r="P4938" s="5">
        <f>-MIN(data!$B$4 / data!H4938 * data!O4938 / 100, data!M4938)</f>
        <v>0</v>
      </c>
      <c r="Q4938" s="4">
        <f t="shared" si="851"/>
        <v>0</v>
      </c>
      <c r="R4938" s="6">
        <f>-MIN(data!$B$5/(POWER(LN(H4938),2))*O4938/100, N4938)</f>
        <v>0</v>
      </c>
      <c r="S4938" s="6">
        <f t="shared" si="853"/>
        <v>0</v>
      </c>
      <c r="T4938" s="4">
        <f t="shared" si="854"/>
        <v>26.6</v>
      </c>
      <c r="U4938" s="4" t="e">
        <f t="shared" si="847"/>
        <v>#DIV/0!</v>
      </c>
      <c r="V4938" s="4" t="e">
        <f t="shared" si="848"/>
        <v>#DIV/0!</v>
      </c>
      <c r="W4938" s="6">
        <f t="shared" si="855"/>
        <v>21</v>
      </c>
      <c r="X4938" s="6" t="e">
        <f t="shared" si="849"/>
        <v>#DIV/0!</v>
      </c>
      <c r="Y4938" s="6" t="e">
        <f t="shared" si="850"/>
        <v>#DIV/0!</v>
      </c>
      <c r="AA4938" s="1">
        <f t="shared" si="856"/>
        <v>0</v>
      </c>
      <c r="AB4938" s="1">
        <f t="shared" si="857"/>
        <v>0</v>
      </c>
    </row>
    <row r="4939" spans="3:28" x14ac:dyDescent="0.25">
      <c r="C4939" s="1">
        <v>1995</v>
      </c>
      <c r="D4939" s="1" t="s">
        <v>137</v>
      </c>
      <c r="E4939" s="2" t="s">
        <v>323</v>
      </c>
      <c r="F4939">
        <v>4</v>
      </c>
      <c r="G4939">
        <v>2204277</v>
      </c>
      <c r="H4939" s="1">
        <v>4533.4859999999999</v>
      </c>
      <c r="I4939" s="1">
        <v>1574</v>
      </c>
      <c r="J4939" s="1">
        <v>64773.66</v>
      </c>
      <c r="K4939" s="1">
        <v>60000</v>
      </c>
      <c r="L4939" s="3">
        <v>13</v>
      </c>
      <c r="M4939">
        <v>24.3</v>
      </c>
      <c r="N4939">
        <v>20</v>
      </c>
      <c r="O4939" s="1">
        <f t="shared" si="852"/>
        <v>0</v>
      </c>
      <c r="P4939" s="5">
        <f>-MIN(data!$B$4 / data!H4939 * data!O4939 / 100, data!M4939)</f>
        <v>0</v>
      </c>
      <c r="Q4939" s="4">
        <f t="shared" si="851"/>
        <v>0</v>
      </c>
      <c r="R4939" s="6">
        <f>-MIN(data!$B$5/(POWER(LN(H4939),2))*O4939/100, N4939)</f>
        <v>0</v>
      </c>
      <c r="S4939" s="6">
        <f t="shared" si="853"/>
        <v>0</v>
      </c>
      <c r="T4939" s="4">
        <f t="shared" si="854"/>
        <v>24.3</v>
      </c>
      <c r="U4939" s="4" t="e">
        <f t="shared" si="847"/>
        <v>#DIV/0!</v>
      </c>
      <c r="V4939" s="4" t="e">
        <f t="shared" si="848"/>
        <v>#DIV/0!</v>
      </c>
      <c r="W4939" s="6">
        <f t="shared" si="855"/>
        <v>20</v>
      </c>
      <c r="X4939" s="6" t="e">
        <f t="shared" si="849"/>
        <v>#DIV/0!</v>
      </c>
      <c r="Y4939" s="6" t="e">
        <f t="shared" si="850"/>
        <v>#DIV/0!</v>
      </c>
      <c r="AA4939" s="1">
        <f t="shared" si="856"/>
        <v>0</v>
      </c>
      <c r="AB4939" s="1">
        <f t="shared" si="857"/>
        <v>0</v>
      </c>
    </row>
    <row r="4940" spans="3:28" x14ac:dyDescent="0.25">
      <c r="C4940" s="1">
        <v>1996</v>
      </c>
      <c r="D4940" s="1" t="s">
        <v>137</v>
      </c>
      <c r="E4940" s="2" t="s">
        <v>323</v>
      </c>
      <c r="F4940">
        <v>4</v>
      </c>
      <c r="G4940">
        <v>2236654</v>
      </c>
      <c r="H4940" s="1">
        <v>4483.1400000000003</v>
      </c>
      <c r="I4940" s="1">
        <v>1414</v>
      </c>
      <c r="J4940" s="1">
        <v>63125</v>
      </c>
      <c r="K4940" s="1">
        <v>60000</v>
      </c>
      <c r="L4940" s="3">
        <v>12</v>
      </c>
      <c r="M4940">
        <v>22.4</v>
      </c>
      <c r="N4940">
        <v>20</v>
      </c>
      <c r="O4940" s="1">
        <f t="shared" si="852"/>
        <v>0</v>
      </c>
      <c r="P4940" s="5">
        <f>-MIN(data!$B$4 / data!H4940 * data!O4940 / 100, data!M4940)</f>
        <v>0</v>
      </c>
      <c r="Q4940" s="4">
        <f t="shared" si="851"/>
        <v>0</v>
      </c>
      <c r="R4940" s="6">
        <f>-MIN(data!$B$5/(POWER(LN(H4940),2))*O4940/100, N4940)</f>
        <v>0</v>
      </c>
      <c r="S4940" s="6">
        <f t="shared" si="853"/>
        <v>0</v>
      </c>
      <c r="T4940" s="4">
        <f t="shared" si="854"/>
        <v>22.4</v>
      </c>
      <c r="U4940" s="4" t="e">
        <f t="shared" ref="U4940:U5003" si="858">O4940*H4940/100/Q4940</f>
        <v>#DIV/0!</v>
      </c>
      <c r="V4940" s="4" t="e">
        <f t="shared" ref="V4940:V5003" si="859">U4940*G4940</f>
        <v>#DIV/0!</v>
      </c>
      <c r="W4940" s="6">
        <f t="shared" si="855"/>
        <v>20</v>
      </c>
      <c r="X4940" s="6" t="e">
        <f t="shared" ref="X4940:X5003" si="860">O4940*H4940/100/S4940</f>
        <v>#DIV/0!</v>
      </c>
      <c r="Y4940" s="6" t="e">
        <f t="shared" ref="Y4940:Y5003" si="861">X4940*G4940</f>
        <v>#DIV/0!</v>
      </c>
      <c r="AA4940" s="1">
        <f t="shared" si="856"/>
        <v>0</v>
      </c>
      <c r="AB4940" s="1">
        <f t="shared" si="857"/>
        <v>0</v>
      </c>
    </row>
    <row r="4941" spans="3:28" x14ac:dyDescent="0.25">
      <c r="C4941" s="1">
        <v>1997</v>
      </c>
      <c r="D4941" s="1" t="s">
        <v>137</v>
      </c>
      <c r="E4941" s="2" t="s">
        <v>323</v>
      </c>
      <c r="F4941">
        <v>4</v>
      </c>
      <c r="G4941">
        <v>2249762</v>
      </c>
      <c r="H4941" s="1">
        <v>5317.33</v>
      </c>
      <c r="I4941" s="1">
        <v>1271</v>
      </c>
      <c r="J4941" s="1">
        <v>61699.03</v>
      </c>
      <c r="K4941" s="1">
        <v>55000</v>
      </c>
      <c r="L4941" s="3">
        <v>12</v>
      </c>
      <c r="M4941">
        <v>20.6</v>
      </c>
      <c r="N4941">
        <v>20</v>
      </c>
      <c r="O4941" s="1">
        <f t="shared" si="852"/>
        <v>0</v>
      </c>
      <c r="P4941" s="5">
        <f>-MIN(data!$B$4 / data!H4941 * data!O4941 / 100, data!M4941)</f>
        <v>0</v>
      </c>
      <c r="Q4941" s="4">
        <f t="shared" si="851"/>
        <v>0</v>
      </c>
      <c r="R4941" s="6">
        <f>-MIN(data!$B$5/(POWER(LN(H4941),2))*O4941/100, N4941)</f>
        <v>0</v>
      </c>
      <c r="S4941" s="6">
        <f t="shared" si="853"/>
        <v>0</v>
      </c>
      <c r="T4941" s="4">
        <f t="shared" si="854"/>
        <v>20.6</v>
      </c>
      <c r="U4941" s="4" t="e">
        <f t="shared" si="858"/>
        <v>#DIV/0!</v>
      </c>
      <c r="V4941" s="4" t="e">
        <f t="shared" si="859"/>
        <v>#DIV/0!</v>
      </c>
      <c r="W4941" s="6">
        <f t="shared" si="855"/>
        <v>20</v>
      </c>
      <c r="X4941" s="6" t="e">
        <f t="shared" si="860"/>
        <v>#DIV/0!</v>
      </c>
      <c r="Y4941" s="6" t="e">
        <f t="shared" si="861"/>
        <v>#DIV/0!</v>
      </c>
      <c r="AA4941" s="1">
        <f t="shared" si="856"/>
        <v>0</v>
      </c>
      <c r="AB4941" s="1">
        <f t="shared" si="857"/>
        <v>0</v>
      </c>
    </row>
    <row r="4942" spans="3:28" x14ac:dyDescent="0.25">
      <c r="C4942" s="1">
        <v>1998</v>
      </c>
      <c r="D4942" s="1" t="s">
        <v>137</v>
      </c>
      <c r="E4942" s="2" t="s">
        <v>323</v>
      </c>
      <c r="F4942">
        <v>4</v>
      </c>
      <c r="G4942">
        <v>2251864</v>
      </c>
      <c r="H4942" s="1">
        <v>4701.3760000000002</v>
      </c>
      <c r="I4942" s="1">
        <v>1144</v>
      </c>
      <c r="J4942" s="1">
        <v>59895.29</v>
      </c>
      <c r="K4942" s="1">
        <v>55000</v>
      </c>
      <c r="L4942" s="3">
        <v>11</v>
      </c>
      <c r="M4942">
        <v>19.100000000000001</v>
      </c>
      <c r="N4942">
        <v>20</v>
      </c>
      <c r="O4942" s="1">
        <f t="shared" si="852"/>
        <v>0</v>
      </c>
      <c r="P4942" s="5">
        <f>-MIN(data!$B$4 / data!H4942 * data!O4942 / 100, data!M4942)</f>
        <v>0</v>
      </c>
      <c r="Q4942" s="4">
        <f t="shared" si="851"/>
        <v>0</v>
      </c>
      <c r="R4942" s="6">
        <f>-MIN(data!$B$5/(POWER(LN(H4942),2))*O4942/100, N4942)</f>
        <v>0</v>
      </c>
      <c r="S4942" s="6">
        <f t="shared" si="853"/>
        <v>0</v>
      </c>
      <c r="T4942" s="4">
        <f t="shared" si="854"/>
        <v>19.100000000000001</v>
      </c>
      <c r="U4942" s="4" t="e">
        <f t="shared" si="858"/>
        <v>#DIV/0!</v>
      </c>
      <c r="V4942" s="4" t="e">
        <f t="shared" si="859"/>
        <v>#DIV/0!</v>
      </c>
      <c r="W4942" s="6">
        <f t="shared" si="855"/>
        <v>20</v>
      </c>
      <c r="X4942" s="6" t="e">
        <f t="shared" si="860"/>
        <v>#DIV/0!</v>
      </c>
      <c r="Y4942" s="6" t="e">
        <f t="shared" si="861"/>
        <v>#DIV/0!</v>
      </c>
      <c r="AA4942" s="1">
        <f t="shared" si="856"/>
        <v>0</v>
      </c>
      <c r="AB4942" s="1">
        <f t="shared" si="857"/>
        <v>0</v>
      </c>
    </row>
    <row r="4943" spans="3:28" x14ac:dyDescent="0.25">
      <c r="C4943" s="1">
        <v>1999</v>
      </c>
      <c r="D4943" s="1" t="s">
        <v>137</v>
      </c>
      <c r="E4943" s="2" t="s">
        <v>323</v>
      </c>
      <c r="F4943">
        <v>4</v>
      </c>
      <c r="G4943">
        <v>2254904</v>
      </c>
      <c r="H4943" s="1">
        <v>4150.317</v>
      </c>
      <c r="I4943" s="1">
        <v>1032</v>
      </c>
      <c r="J4943" s="1">
        <v>58305.08</v>
      </c>
      <c r="K4943" s="1">
        <v>55000</v>
      </c>
      <c r="L4943" s="3">
        <v>11</v>
      </c>
      <c r="M4943">
        <v>17.7</v>
      </c>
      <c r="N4943">
        <v>20</v>
      </c>
      <c r="O4943" s="1">
        <f t="shared" si="852"/>
        <v>0</v>
      </c>
      <c r="P4943" s="5">
        <f>-MIN(data!$B$4 / data!H4943 * data!O4943 / 100, data!M4943)</f>
        <v>0</v>
      </c>
      <c r="Q4943" s="4">
        <f t="shared" si="851"/>
        <v>0</v>
      </c>
      <c r="R4943" s="6">
        <f>-MIN(data!$B$5/(POWER(LN(H4943),2))*O4943/100, N4943)</f>
        <v>0</v>
      </c>
      <c r="S4943" s="6">
        <f t="shared" si="853"/>
        <v>0</v>
      </c>
      <c r="T4943" s="4">
        <f t="shared" si="854"/>
        <v>17.7</v>
      </c>
      <c r="U4943" s="4" t="e">
        <f t="shared" si="858"/>
        <v>#DIV/0!</v>
      </c>
      <c r="V4943" s="4" t="e">
        <f t="shared" si="859"/>
        <v>#DIV/0!</v>
      </c>
      <c r="W4943" s="6">
        <f t="shared" si="855"/>
        <v>20</v>
      </c>
      <c r="X4943" s="6" t="e">
        <f t="shared" si="860"/>
        <v>#DIV/0!</v>
      </c>
      <c r="Y4943" s="6" t="e">
        <f t="shared" si="861"/>
        <v>#DIV/0!</v>
      </c>
      <c r="AA4943" s="1">
        <f t="shared" si="856"/>
        <v>0</v>
      </c>
      <c r="AB4943" s="1">
        <f t="shared" si="857"/>
        <v>0</v>
      </c>
    </row>
    <row r="4944" spans="3:28" x14ac:dyDescent="0.25">
      <c r="C4944" s="1">
        <v>2000</v>
      </c>
      <c r="D4944" s="1" t="s">
        <v>137</v>
      </c>
      <c r="E4944" s="2" t="s">
        <v>323</v>
      </c>
      <c r="F4944">
        <v>4</v>
      </c>
      <c r="G4944">
        <v>2267973</v>
      </c>
      <c r="H4944" s="1">
        <v>5607.6949999999997</v>
      </c>
      <c r="I4944" s="1">
        <v>936</v>
      </c>
      <c r="J4944" s="1">
        <v>56727.27</v>
      </c>
      <c r="K4944" s="1">
        <v>55000</v>
      </c>
      <c r="L4944" s="3">
        <v>11</v>
      </c>
      <c r="M4944">
        <v>16.5</v>
      </c>
      <c r="N4944">
        <v>20</v>
      </c>
      <c r="O4944" s="1">
        <f t="shared" si="852"/>
        <v>0</v>
      </c>
      <c r="P4944" s="5">
        <f>-MIN(data!$B$4 / data!H4944 * data!O4944 / 100, data!M4944)</f>
        <v>0</v>
      </c>
      <c r="Q4944" s="4">
        <f t="shared" si="851"/>
        <v>0</v>
      </c>
      <c r="R4944" s="6">
        <f>-MIN(data!$B$5/(POWER(LN(H4944),2))*O4944/100, N4944)</f>
        <v>0</v>
      </c>
      <c r="S4944" s="6">
        <f t="shared" si="853"/>
        <v>0</v>
      </c>
      <c r="T4944" s="4">
        <f t="shared" si="854"/>
        <v>16.5</v>
      </c>
      <c r="U4944" s="4" t="e">
        <f t="shared" si="858"/>
        <v>#DIV/0!</v>
      </c>
      <c r="V4944" s="4" t="e">
        <f t="shared" si="859"/>
        <v>#DIV/0!</v>
      </c>
      <c r="W4944" s="6">
        <f t="shared" si="855"/>
        <v>20</v>
      </c>
      <c r="X4944" s="6" t="e">
        <f t="shared" si="860"/>
        <v>#DIV/0!</v>
      </c>
      <c r="Y4944" s="6" t="e">
        <f t="shared" si="861"/>
        <v>#DIV/0!</v>
      </c>
      <c r="AA4944" s="1">
        <f t="shared" si="856"/>
        <v>0</v>
      </c>
      <c r="AB4944" s="1">
        <f t="shared" si="857"/>
        <v>0</v>
      </c>
    </row>
    <row r="4945" spans="3:28" x14ac:dyDescent="0.25">
      <c r="C4945" s="1">
        <v>2001</v>
      </c>
      <c r="D4945" s="1" t="s">
        <v>137</v>
      </c>
      <c r="E4945" s="2" t="s">
        <v>323</v>
      </c>
      <c r="F4945">
        <v>4</v>
      </c>
      <c r="G4945">
        <v>2294962</v>
      </c>
      <c r="H4945" s="1">
        <v>6498.7190000000001</v>
      </c>
      <c r="I4945" s="1">
        <v>856</v>
      </c>
      <c r="J4945" s="1">
        <v>55584.42</v>
      </c>
      <c r="K4945" s="1">
        <v>52380.95</v>
      </c>
      <c r="L4945" s="3">
        <v>11</v>
      </c>
      <c r="M4945">
        <v>15.4</v>
      </c>
      <c r="N4945">
        <v>21</v>
      </c>
      <c r="O4945" s="1">
        <f t="shared" si="852"/>
        <v>0</v>
      </c>
      <c r="P4945" s="5">
        <f>-MIN(data!$B$4 / data!H4945 * data!O4945 / 100, data!M4945)</f>
        <v>0</v>
      </c>
      <c r="Q4945" s="4">
        <f t="shared" si="851"/>
        <v>0</v>
      </c>
      <c r="R4945" s="6">
        <f>-MIN(data!$B$5/(POWER(LN(H4945),2))*O4945/100, N4945)</f>
        <v>0</v>
      </c>
      <c r="S4945" s="6">
        <f t="shared" si="853"/>
        <v>0</v>
      </c>
      <c r="T4945" s="4">
        <f t="shared" si="854"/>
        <v>15.4</v>
      </c>
      <c r="U4945" s="4" t="e">
        <f t="shared" si="858"/>
        <v>#DIV/0!</v>
      </c>
      <c r="V4945" s="4" t="e">
        <f t="shared" si="859"/>
        <v>#DIV/0!</v>
      </c>
      <c r="W4945" s="6">
        <f t="shared" si="855"/>
        <v>21</v>
      </c>
      <c r="X4945" s="6" t="e">
        <f t="shared" si="860"/>
        <v>#DIV/0!</v>
      </c>
      <c r="Y4945" s="6" t="e">
        <f t="shared" si="861"/>
        <v>#DIV/0!</v>
      </c>
      <c r="AA4945" s="1">
        <f t="shared" si="856"/>
        <v>0</v>
      </c>
      <c r="AB4945" s="1">
        <f t="shared" si="857"/>
        <v>0</v>
      </c>
    </row>
    <row r="4946" spans="3:28" x14ac:dyDescent="0.25">
      <c r="C4946" s="1">
        <v>2002</v>
      </c>
      <c r="D4946" s="1" t="s">
        <v>137</v>
      </c>
      <c r="E4946" s="2" t="s">
        <v>323</v>
      </c>
      <c r="F4946">
        <v>4</v>
      </c>
      <c r="G4946">
        <v>2334858</v>
      </c>
      <c r="H4946" s="1">
        <v>7154.4340000000002</v>
      </c>
      <c r="I4946" s="1">
        <v>792</v>
      </c>
      <c r="J4946" s="1">
        <v>54620.69</v>
      </c>
      <c r="K4946" s="1">
        <v>52380.95</v>
      </c>
      <c r="L4946" s="3">
        <v>11</v>
      </c>
      <c r="M4946">
        <v>14.5</v>
      </c>
      <c r="N4946">
        <v>21</v>
      </c>
      <c r="O4946" s="1">
        <f t="shared" si="852"/>
        <v>0</v>
      </c>
      <c r="P4946" s="5">
        <f>-MIN(data!$B$4 / data!H4946 * data!O4946 / 100, data!M4946)</f>
        <v>0</v>
      </c>
      <c r="Q4946" s="4">
        <f t="shared" si="851"/>
        <v>0</v>
      </c>
      <c r="R4946" s="6">
        <f>-MIN(data!$B$5/(POWER(LN(H4946),2))*O4946/100, N4946)</f>
        <v>0</v>
      </c>
      <c r="S4946" s="6">
        <f t="shared" si="853"/>
        <v>0</v>
      </c>
      <c r="T4946" s="4">
        <f t="shared" si="854"/>
        <v>14.5</v>
      </c>
      <c r="U4946" s="4" t="e">
        <f t="shared" si="858"/>
        <v>#DIV/0!</v>
      </c>
      <c r="V4946" s="4" t="e">
        <f t="shared" si="859"/>
        <v>#DIV/0!</v>
      </c>
      <c r="W4946" s="6">
        <f t="shared" si="855"/>
        <v>21</v>
      </c>
      <c r="X4946" s="6" t="e">
        <f t="shared" si="860"/>
        <v>#DIV/0!</v>
      </c>
      <c r="Y4946" s="6" t="e">
        <f t="shared" si="861"/>
        <v>#DIV/0!</v>
      </c>
      <c r="AA4946" s="1">
        <f t="shared" si="856"/>
        <v>0</v>
      </c>
      <c r="AB4946" s="1">
        <f t="shared" si="857"/>
        <v>0</v>
      </c>
    </row>
    <row r="4947" spans="3:28" x14ac:dyDescent="0.25">
      <c r="C4947" s="1">
        <v>2003</v>
      </c>
      <c r="D4947" s="1" t="s">
        <v>137</v>
      </c>
      <c r="E4947" s="2" t="s">
        <v>323</v>
      </c>
      <c r="F4947">
        <v>4</v>
      </c>
      <c r="G4947">
        <v>2386166</v>
      </c>
      <c r="H4947" s="1">
        <v>7049.6989999999996</v>
      </c>
      <c r="I4947" s="1">
        <v>745</v>
      </c>
      <c r="J4947" s="1">
        <v>53985.51</v>
      </c>
      <c r="K4947" s="1">
        <v>52380.95</v>
      </c>
      <c r="L4947" s="3">
        <v>11</v>
      </c>
      <c r="M4947">
        <v>13.8</v>
      </c>
      <c r="N4947">
        <v>21</v>
      </c>
      <c r="O4947" s="1">
        <f t="shared" si="852"/>
        <v>0</v>
      </c>
      <c r="P4947" s="5">
        <f>-MIN(data!$B$4 / data!H4947 * data!O4947 / 100, data!M4947)</f>
        <v>0</v>
      </c>
      <c r="Q4947" s="4">
        <f t="shared" si="851"/>
        <v>0</v>
      </c>
      <c r="R4947" s="6">
        <f>-MIN(data!$B$5/(POWER(LN(H4947),2))*O4947/100, N4947)</f>
        <v>0</v>
      </c>
      <c r="S4947" s="6">
        <f t="shared" si="853"/>
        <v>0</v>
      </c>
      <c r="T4947" s="4">
        <f t="shared" si="854"/>
        <v>13.8</v>
      </c>
      <c r="U4947" s="4" t="e">
        <f t="shared" si="858"/>
        <v>#DIV/0!</v>
      </c>
      <c r="V4947" s="4" t="e">
        <f t="shared" si="859"/>
        <v>#DIV/0!</v>
      </c>
      <c r="W4947" s="6">
        <f t="shared" si="855"/>
        <v>21</v>
      </c>
      <c r="X4947" s="6" t="e">
        <f t="shared" si="860"/>
        <v>#DIV/0!</v>
      </c>
      <c r="Y4947" s="6" t="e">
        <f t="shared" si="861"/>
        <v>#DIV/0!</v>
      </c>
      <c r="AA4947" s="1">
        <f t="shared" si="856"/>
        <v>0</v>
      </c>
      <c r="AB4947" s="1">
        <f t="shared" si="857"/>
        <v>0</v>
      </c>
    </row>
    <row r="4948" spans="3:28" x14ac:dyDescent="0.25">
      <c r="C4948" s="1">
        <v>2004</v>
      </c>
      <c r="D4948" s="1" t="s">
        <v>137</v>
      </c>
      <c r="E4948" s="2" t="s">
        <v>323</v>
      </c>
      <c r="F4948">
        <v>4</v>
      </c>
      <c r="G4948">
        <v>2445517</v>
      </c>
      <c r="H4948" s="1">
        <v>7432.1030000000001</v>
      </c>
      <c r="I4948" s="1">
        <v>714</v>
      </c>
      <c r="J4948" s="1">
        <v>54090.91</v>
      </c>
      <c r="K4948" s="1">
        <v>52380.95</v>
      </c>
      <c r="L4948" s="3">
        <v>11</v>
      </c>
      <c r="M4948">
        <v>13.2</v>
      </c>
      <c r="N4948">
        <v>21</v>
      </c>
      <c r="O4948" s="1">
        <f t="shared" si="852"/>
        <v>0</v>
      </c>
      <c r="P4948" s="5">
        <f>-MIN(data!$B$4 / data!H4948 * data!O4948 / 100, data!M4948)</f>
        <v>0</v>
      </c>
      <c r="Q4948" s="4">
        <f t="shared" si="851"/>
        <v>0</v>
      </c>
      <c r="R4948" s="6">
        <f>-MIN(data!$B$5/(POWER(LN(H4948),2))*O4948/100, N4948)</f>
        <v>0</v>
      </c>
      <c r="S4948" s="6">
        <f t="shared" si="853"/>
        <v>0</v>
      </c>
      <c r="T4948" s="4">
        <f t="shared" si="854"/>
        <v>13.2</v>
      </c>
      <c r="U4948" s="4" t="e">
        <f t="shared" si="858"/>
        <v>#DIV/0!</v>
      </c>
      <c r="V4948" s="4" t="e">
        <f t="shared" si="859"/>
        <v>#DIV/0!</v>
      </c>
      <c r="W4948" s="6">
        <f t="shared" si="855"/>
        <v>21</v>
      </c>
      <c r="X4948" s="6" t="e">
        <f t="shared" si="860"/>
        <v>#DIV/0!</v>
      </c>
      <c r="Y4948" s="6" t="e">
        <f t="shared" si="861"/>
        <v>#DIV/0!</v>
      </c>
      <c r="AA4948" s="1">
        <f t="shared" si="856"/>
        <v>0</v>
      </c>
      <c r="AB4948" s="1">
        <f t="shared" si="857"/>
        <v>0</v>
      </c>
    </row>
    <row r="4949" spans="3:28" x14ac:dyDescent="0.25">
      <c r="C4949" s="1">
        <v>2005</v>
      </c>
      <c r="D4949" s="1" t="s">
        <v>137</v>
      </c>
      <c r="E4949" s="2" t="s">
        <v>323</v>
      </c>
      <c r="F4949">
        <v>4</v>
      </c>
      <c r="G4949">
        <v>2511251</v>
      </c>
      <c r="H4949" s="1">
        <v>6555.6040000000003</v>
      </c>
      <c r="I4949" s="1">
        <v>697</v>
      </c>
      <c r="J4949" s="1">
        <v>54453.13</v>
      </c>
      <c r="K4949" s="1">
        <v>55000</v>
      </c>
      <c r="L4949" s="3">
        <v>11</v>
      </c>
      <c r="M4949">
        <v>12.8</v>
      </c>
      <c r="N4949">
        <v>20</v>
      </c>
      <c r="O4949" s="1">
        <f t="shared" si="852"/>
        <v>0</v>
      </c>
      <c r="P4949" s="5">
        <f>-MIN(data!$B$4 / data!H4949 * data!O4949 / 100, data!M4949)</f>
        <v>0</v>
      </c>
      <c r="Q4949" s="4">
        <f t="shared" si="851"/>
        <v>0</v>
      </c>
      <c r="R4949" s="6">
        <f>-MIN(data!$B$5/(POWER(LN(H4949),2))*O4949/100, N4949)</f>
        <v>0</v>
      </c>
      <c r="S4949" s="6">
        <f t="shared" si="853"/>
        <v>0</v>
      </c>
      <c r="T4949" s="4">
        <f t="shared" si="854"/>
        <v>12.8</v>
      </c>
      <c r="U4949" s="4" t="e">
        <f t="shared" si="858"/>
        <v>#DIV/0!</v>
      </c>
      <c r="V4949" s="4" t="e">
        <f t="shared" si="859"/>
        <v>#DIV/0!</v>
      </c>
      <c r="W4949" s="6">
        <f t="shared" si="855"/>
        <v>20</v>
      </c>
      <c r="X4949" s="6" t="e">
        <f t="shared" si="860"/>
        <v>#DIV/0!</v>
      </c>
      <c r="Y4949" s="6" t="e">
        <f t="shared" si="861"/>
        <v>#DIV/0!</v>
      </c>
      <c r="AA4949" s="1">
        <f t="shared" si="856"/>
        <v>0</v>
      </c>
      <c r="AB4949" s="1">
        <f t="shared" si="857"/>
        <v>0</v>
      </c>
    </row>
    <row r="4950" spans="3:28" x14ac:dyDescent="0.25">
      <c r="C4950" s="1">
        <v>2006</v>
      </c>
      <c r="D4950" s="1" t="s">
        <v>137</v>
      </c>
      <c r="E4950" s="2" t="s">
        <v>323</v>
      </c>
      <c r="F4950">
        <v>4</v>
      </c>
      <c r="G4950">
        <v>2580758</v>
      </c>
      <c r="H4950" s="1">
        <v>6206.48</v>
      </c>
      <c r="I4950" s="1">
        <v>694</v>
      </c>
      <c r="J4950" s="1">
        <v>55967.74</v>
      </c>
      <c r="K4950" s="1">
        <v>57894.74</v>
      </c>
      <c r="L4950" s="3">
        <v>11</v>
      </c>
      <c r="M4950">
        <v>12.4</v>
      </c>
      <c r="N4950">
        <v>19</v>
      </c>
      <c r="O4950" s="1">
        <f t="shared" si="852"/>
        <v>0</v>
      </c>
      <c r="P4950" s="5">
        <f>-MIN(data!$B$4 / data!H4950 * data!O4950 / 100, data!M4950)</f>
        <v>0</v>
      </c>
      <c r="Q4950" s="4">
        <f t="shared" si="851"/>
        <v>0</v>
      </c>
      <c r="R4950" s="6">
        <f>-MIN(data!$B$5/(POWER(LN(H4950),2))*O4950/100, N4950)</f>
        <v>0</v>
      </c>
      <c r="S4950" s="6">
        <f t="shared" si="853"/>
        <v>0</v>
      </c>
      <c r="T4950" s="4">
        <f t="shared" si="854"/>
        <v>12.4</v>
      </c>
      <c r="U4950" s="4" t="e">
        <f t="shared" si="858"/>
        <v>#DIV/0!</v>
      </c>
      <c r="V4950" s="4" t="e">
        <f t="shared" si="859"/>
        <v>#DIV/0!</v>
      </c>
      <c r="W4950" s="6">
        <f t="shared" si="855"/>
        <v>19</v>
      </c>
      <c r="X4950" s="6" t="e">
        <f t="shared" si="860"/>
        <v>#DIV/0!</v>
      </c>
      <c r="Y4950" s="6" t="e">
        <f t="shared" si="861"/>
        <v>#DIV/0!</v>
      </c>
      <c r="AA4950" s="1">
        <f t="shared" si="856"/>
        <v>0</v>
      </c>
      <c r="AB4950" s="1">
        <f t="shared" si="857"/>
        <v>0</v>
      </c>
    </row>
    <row r="4951" spans="3:28" x14ac:dyDescent="0.25">
      <c r="C4951" s="1">
        <v>2007</v>
      </c>
      <c r="D4951" s="1" t="s">
        <v>137</v>
      </c>
      <c r="E4951" s="2" t="s">
        <v>323</v>
      </c>
      <c r="F4951">
        <v>4</v>
      </c>
      <c r="G4951">
        <v>2657158</v>
      </c>
      <c r="H4951" s="1">
        <v>6611.902</v>
      </c>
      <c r="I4951" s="1">
        <v>702</v>
      </c>
      <c r="J4951" s="1">
        <v>58016.53</v>
      </c>
      <c r="K4951" s="1">
        <v>57894.74</v>
      </c>
      <c r="L4951" s="3">
        <v>11</v>
      </c>
      <c r="M4951">
        <v>12.1</v>
      </c>
      <c r="N4951">
        <v>19</v>
      </c>
      <c r="O4951" s="1">
        <f t="shared" si="852"/>
        <v>0</v>
      </c>
      <c r="P4951" s="5">
        <f>-MIN(data!$B$4 / data!H4951 * data!O4951 / 100, data!M4951)</f>
        <v>0</v>
      </c>
      <c r="Q4951" s="4">
        <f t="shared" si="851"/>
        <v>0</v>
      </c>
      <c r="R4951" s="6">
        <f>-MIN(data!$B$5/(POWER(LN(H4951),2))*O4951/100, N4951)</f>
        <v>0</v>
      </c>
      <c r="S4951" s="6">
        <f t="shared" si="853"/>
        <v>0</v>
      </c>
      <c r="T4951" s="4">
        <f t="shared" si="854"/>
        <v>12.1</v>
      </c>
      <c r="U4951" s="4" t="e">
        <f t="shared" si="858"/>
        <v>#DIV/0!</v>
      </c>
      <c r="V4951" s="4" t="e">
        <f t="shared" si="859"/>
        <v>#DIV/0!</v>
      </c>
      <c r="W4951" s="6">
        <f t="shared" si="855"/>
        <v>19</v>
      </c>
      <c r="X4951" s="6" t="e">
        <f t="shared" si="860"/>
        <v>#DIV/0!</v>
      </c>
      <c r="Y4951" s="6" t="e">
        <f t="shared" si="861"/>
        <v>#DIV/0!</v>
      </c>
      <c r="AA4951" s="1">
        <f t="shared" si="856"/>
        <v>0</v>
      </c>
      <c r="AB4951" s="1">
        <f t="shared" si="857"/>
        <v>0</v>
      </c>
    </row>
    <row r="4952" spans="3:28" x14ac:dyDescent="0.25">
      <c r="C4952" s="1">
        <v>2008</v>
      </c>
      <c r="D4952" s="1" t="s">
        <v>137</v>
      </c>
      <c r="E4952" s="2" t="s">
        <v>323</v>
      </c>
      <c r="F4952">
        <v>4</v>
      </c>
      <c r="G4952">
        <v>2750963</v>
      </c>
      <c r="H4952" s="1">
        <v>6185.5559999999996</v>
      </c>
      <c r="I4952" s="1">
        <v>721</v>
      </c>
      <c r="J4952" s="1">
        <v>60588.24</v>
      </c>
      <c r="K4952" s="1">
        <v>66666.67</v>
      </c>
      <c r="L4952" s="3">
        <v>11</v>
      </c>
      <c r="M4952">
        <v>11.9</v>
      </c>
      <c r="N4952">
        <v>18</v>
      </c>
      <c r="O4952" s="1">
        <f t="shared" si="852"/>
        <v>0</v>
      </c>
      <c r="P4952" s="5">
        <f>-MIN(data!$B$4 / data!H4952 * data!O4952 / 100, data!M4952)</f>
        <v>0</v>
      </c>
      <c r="Q4952" s="4">
        <f t="shared" si="851"/>
        <v>0</v>
      </c>
      <c r="R4952" s="6">
        <f>-MIN(data!$B$5/(POWER(LN(H4952),2))*O4952/100, N4952)</f>
        <v>0</v>
      </c>
      <c r="S4952" s="6">
        <f t="shared" si="853"/>
        <v>0</v>
      </c>
      <c r="T4952" s="4">
        <f t="shared" si="854"/>
        <v>11.9</v>
      </c>
      <c r="U4952" s="4" t="e">
        <f t="shared" si="858"/>
        <v>#DIV/0!</v>
      </c>
      <c r="V4952" s="4" t="e">
        <f t="shared" si="859"/>
        <v>#DIV/0!</v>
      </c>
      <c r="W4952" s="6">
        <f t="shared" si="855"/>
        <v>18</v>
      </c>
      <c r="X4952" s="6" t="e">
        <f t="shared" si="860"/>
        <v>#DIV/0!</v>
      </c>
      <c r="Y4952" s="6" t="e">
        <f t="shared" si="861"/>
        <v>#DIV/0!</v>
      </c>
      <c r="AA4952" s="1">
        <f t="shared" si="856"/>
        <v>0</v>
      </c>
      <c r="AB4952" s="1">
        <f t="shared" si="857"/>
        <v>0</v>
      </c>
    </row>
    <row r="4953" spans="3:28" x14ac:dyDescent="0.25">
      <c r="C4953" s="1">
        <v>2009</v>
      </c>
      <c r="D4953" s="1" t="s">
        <v>137</v>
      </c>
      <c r="E4953" s="2" t="s">
        <v>323</v>
      </c>
      <c r="F4953">
        <v>4</v>
      </c>
      <c r="G4953">
        <v>2876186</v>
      </c>
      <c r="H4953" s="1">
        <v>7059.9359999999997</v>
      </c>
      <c r="I4953" s="1">
        <v>746</v>
      </c>
      <c r="J4953" s="1">
        <v>63760.68</v>
      </c>
      <c r="K4953" s="1">
        <v>66666.67</v>
      </c>
      <c r="L4953" s="3">
        <v>12</v>
      </c>
      <c r="M4953">
        <v>11.7</v>
      </c>
      <c r="N4953">
        <v>18</v>
      </c>
      <c r="O4953" s="1">
        <f t="shared" si="852"/>
        <v>0</v>
      </c>
      <c r="P4953" s="5">
        <f>-MIN(data!$B$4 / data!H4953 * data!O4953 / 100, data!M4953)</f>
        <v>0</v>
      </c>
      <c r="Q4953" s="4">
        <f t="shared" si="851"/>
        <v>0</v>
      </c>
      <c r="R4953" s="6">
        <f>-MIN(data!$B$5/(POWER(LN(H4953),2))*O4953/100, N4953)</f>
        <v>0</v>
      </c>
      <c r="S4953" s="6">
        <f t="shared" si="853"/>
        <v>0</v>
      </c>
      <c r="T4953" s="4">
        <f t="shared" si="854"/>
        <v>11.7</v>
      </c>
      <c r="U4953" s="4" t="e">
        <f t="shared" si="858"/>
        <v>#DIV/0!</v>
      </c>
      <c r="V4953" s="4" t="e">
        <f t="shared" si="859"/>
        <v>#DIV/0!</v>
      </c>
      <c r="W4953" s="6">
        <f t="shared" si="855"/>
        <v>18</v>
      </c>
      <c r="X4953" s="6" t="e">
        <f t="shared" si="860"/>
        <v>#DIV/0!</v>
      </c>
      <c r="Y4953" s="6" t="e">
        <f t="shared" si="861"/>
        <v>#DIV/0!</v>
      </c>
      <c r="AA4953" s="1">
        <f t="shared" si="856"/>
        <v>0</v>
      </c>
      <c r="AB4953" s="1">
        <f t="shared" si="857"/>
        <v>0</v>
      </c>
    </row>
    <row r="4954" spans="3:28" x14ac:dyDescent="0.25">
      <c r="C4954" s="1">
        <v>2010</v>
      </c>
      <c r="D4954" s="1" t="s">
        <v>137</v>
      </c>
      <c r="E4954" s="2" t="s">
        <v>323</v>
      </c>
      <c r="F4954">
        <v>4</v>
      </c>
      <c r="G4954">
        <v>3041434</v>
      </c>
      <c r="H4954" s="1">
        <v>7731.7489999999998</v>
      </c>
      <c r="I4954" s="1">
        <v>775</v>
      </c>
      <c r="J4954" s="1">
        <v>66810.34</v>
      </c>
      <c r="K4954" s="1">
        <v>72222.22</v>
      </c>
      <c r="L4954" s="3">
        <v>12</v>
      </c>
      <c r="M4954">
        <v>11.6</v>
      </c>
      <c r="N4954">
        <v>18</v>
      </c>
      <c r="O4954" s="1">
        <f t="shared" si="852"/>
        <v>0</v>
      </c>
      <c r="P4954" s="5">
        <f>-MIN(data!$B$4 / data!H4954 * data!O4954 / 100, data!M4954)</f>
        <v>0</v>
      </c>
      <c r="Q4954" s="4">
        <f t="shared" si="851"/>
        <v>0</v>
      </c>
      <c r="R4954" s="6">
        <f>-MIN(data!$B$5/(POWER(LN(H4954),2))*O4954/100, N4954)</f>
        <v>0</v>
      </c>
      <c r="S4954" s="6">
        <f t="shared" si="853"/>
        <v>0</v>
      </c>
      <c r="T4954" s="4">
        <f t="shared" si="854"/>
        <v>11.6</v>
      </c>
      <c r="U4954" s="4" t="e">
        <f t="shared" si="858"/>
        <v>#DIV/0!</v>
      </c>
      <c r="V4954" s="4" t="e">
        <f t="shared" si="859"/>
        <v>#DIV/0!</v>
      </c>
      <c r="W4954" s="6">
        <f t="shared" si="855"/>
        <v>18</v>
      </c>
      <c r="X4954" s="6" t="e">
        <f t="shared" si="860"/>
        <v>#DIV/0!</v>
      </c>
      <c r="Y4954" s="6" t="e">
        <f t="shared" si="861"/>
        <v>#DIV/0!</v>
      </c>
      <c r="AA4954" s="1">
        <f t="shared" si="856"/>
        <v>0</v>
      </c>
      <c r="AB4954" s="1">
        <f t="shared" si="857"/>
        <v>0</v>
      </c>
    </row>
    <row r="4955" spans="3:28" x14ac:dyDescent="0.25">
      <c r="C4955" s="1">
        <v>2011</v>
      </c>
      <c r="D4955" s="1" t="s">
        <v>137</v>
      </c>
      <c r="E4955" s="2" t="s">
        <v>323</v>
      </c>
      <c r="F4955">
        <v>4</v>
      </c>
      <c r="G4955">
        <v>3251108</v>
      </c>
      <c r="H4955" s="1">
        <v>8551.3790000000008</v>
      </c>
      <c r="I4955" s="1">
        <v>804</v>
      </c>
      <c r="J4955" s="1">
        <v>69913.039999999994</v>
      </c>
      <c r="K4955" s="1">
        <v>77777.78</v>
      </c>
      <c r="L4955" s="3">
        <v>13</v>
      </c>
      <c r="M4955">
        <v>11.5</v>
      </c>
      <c r="N4955">
        <v>18</v>
      </c>
      <c r="O4955" s="1">
        <f t="shared" si="852"/>
        <v>0</v>
      </c>
      <c r="P4955" s="5">
        <f>-MIN(data!$B$4 / data!H4955 * data!O4955 / 100, data!M4955)</f>
        <v>0</v>
      </c>
      <c r="Q4955" s="4">
        <f t="shared" si="851"/>
        <v>0</v>
      </c>
      <c r="R4955" s="6">
        <f>-MIN(data!$B$5/(POWER(LN(H4955),2))*O4955/100, N4955)</f>
        <v>0</v>
      </c>
      <c r="S4955" s="6">
        <f t="shared" si="853"/>
        <v>0</v>
      </c>
      <c r="T4955" s="4">
        <f t="shared" si="854"/>
        <v>11.5</v>
      </c>
      <c r="U4955" s="4" t="e">
        <f t="shared" si="858"/>
        <v>#DIV/0!</v>
      </c>
      <c r="V4955" s="4" t="e">
        <f t="shared" si="859"/>
        <v>#DIV/0!</v>
      </c>
      <c r="W4955" s="6">
        <f t="shared" si="855"/>
        <v>18</v>
      </c>
      <c r="X4955" s="6" t="e">
        <f t="shared" si="860"/>
        <v>#DIV/0!</v>
      </c>
      <c r="Y4955" s="6" t="e">
        <f t="shared" si="861"/>
        <v>#DIV/0!</v>
      </c>
      <c r="AA4955" s="1">
        <f t="shared" si="856"/>
        <v>0</v>
      </c>
      <c r="AB4955" s="1">
        <f t="shared" si="857"/>
        <v>0</v>
      </c>
    </row>
    <row r="4956" spans="3:28" x14ac:dyDescent="0.25">
      <c r="C4956" s="1">
        <v>2012</v>
      </c>
      <c r="D4956" s="1" t="s">
        <v>137</v>
      </c>
      <c r="E4956" s="2" t="s">
        <v>323</v>
      </c>
      <c r="F4956">
        <v>4</v>
      </c>
      <c r="G4956">
        <v>3498029</v>
      </c>
      <c r="H4956" s="1">
        <v>9073.7549999999992</v>
      </c>
      <c r="I4956" s="1">
        <v>831</v>
      </c>
      <c r="J4956" s="1">
        <v>72894.740000000005</v>
      </c>
      <c r="K4956" s="1">
        <v>77777.78</v>
      </c>
      <c r="L4956" s="3">
        <v>14</v>
      </c>
      <c r="M4956">
        <v>11.4</v>
      </c>
      <c r="N4956">
        <v>18</v>
      </c>
      <c r="O4956" s="1">
        <f t="shared" si="852"/>
        <v>0</v>
      </c>
      <c r="P4956" s="5">
        <f>-MIN(data!$B$4 / data!H4956 * data!O4956 / 100, data!M4956)</f>
        <v>0</v>
      </c>
      <c r="Q4956" s="4">
        <f t="shared" si="851"/>
        <v>0</v>
      </c>
      <c r="R4956" s="6">
        <f>-MIN(data!$B$5/(POWER(LN(H4956),2))*O4956/100, N4956)</f>
        <v>0</v>
      </c>
      <c r="S4956" s="6">
        <f t="shared" si="853"/>
        <v>0</v>
      </c>
      <c r="T4956" s="4">
        <f t="shared" si="854"/>
        <v>11.4</v>
      </c>
      <c r="U4956" s="4" t="e">
        <f t="shared" si="858"/>
        <v>#DIV/0!</v>
      </c>
      <c r="V4956" s="4" t="e">
        <f t="shared" si="859"/>
        <v>#DIV/0!</v>
      </c>
      <c r="W4956" s="6">
        <f t="shared" si="855"/>
        <v>18</v>
      </c>
      <c r="X4956" s="6" t="e">
        <f t="shared" si="860"/>
        <v>#DIV/0!</v>
      </c>
      <c r="Y4956" s="6" t="e">
        <f t="shared" si="861"/>
        <v>#DIV/0!</v>
      </c>
      <c r="AA4956" s="1">
        <f t="shared" si="856"/>
        <v>0</v>
      </c>
      <c r="AB4956" s="1">
        <f t="shared" si="857"/>
        <v>0</v>
      </c>
    </row>
    <row r="4957" spans="3:28" x14ac:dyDescent="0.25">
      <c r="C4957" s="1">
        <v>2013</v>
      </c>
      <c r="D4957" s="1" t="s">
        <v>137</v>
      </c>
      <c r="E4957" s="2" t="s">
        <v>323</v>
      </c>
      <c r="F4957">
        <v>4</v>
      </c>
      <c r="G4957">
        <v>3764805</v>
      </c>
      <c r="H4957" s="1">
        <v>8679.8979999999992</v>
      </c>
      <c r="I4957" s="1">
        <v>855</v>
      </c>
      <c r="J4957" s="1">
        <v>75663.72</v>
      </c>
      <c r="K4957" s="1">
        <v>77777.78</v>
      </c>
      <c r="L4957" s="3">
        <v>14</v>
      </c>
      <c r="M4957">
        <v>11.3</v>
      </c>
      <c r="N4957">
        <v>18</v>
      </c>
      <c r="O4957" s="1">
        <f t="shared" si="852"/>
        <v>0</v>
      </c>
      <c r="P4957" s="5">
        <f>-MIN(data!$B$4 / data!H4957 * data!O4957 / 100, data!M4957)</f>
        <v>0</v>
      </c>
      <c r="Q4957" s="4">
        <f t="shared" si="851"/>
        <v>0</v>
      </c>
      <c r="R4957" s="6">
        <f>-MIN(data!$B$5/(POWER(LN(H4957),2))*O4957/100, N4957)</f>
        <v>0</v>
      </c>
      <c r="S4957" s="6">
        <f t="shared" si="853"/>
        <v>0</v>
      </c>
      <c r="T4957" s="4">
        <f t="shared" si="854"/>
        <v>11.3</v>
      </c>
      <c r="U4957" s="4" t="e">
        <f t="shared" si="858"/>
        <v>#DIV/0!</v>
      </c>
      <c r="V4957" s="4" t="e">
        <f t="shared" si="859"/>
        <v>#DIV/0!</v>
      </c>
      <c r="W4957" s="6">
        <f t="shared" si="855"/>
        <v>18</v>
      </c>
      <c r="X4957" s="6" t="e">
        <f t="shared" si="860"/>
        <v>#DIV/0!</v>
      </c>
      <c r="Y4957" s="6" t="e">
        <f t="shared" si="861"/>
        <v>#DIV/0!</v>
      </c>
      <c r="AA4957" s="1">
        <f t="shared" si="856"/>
        <v>0</v>
      </c>
      <c r="AB4957" s="1">
        <f t="shared" si="857"/>
        <v>0</v>
      </c>
    </row>
    <row r="4958" spans="3:28" x14ac:dyDescent="0.25">
      <c r="C4958" s="1">
        <v>2014</v>
      </c>
      <c r="D4958" s="1" t="s">
        <v>137</v>
      </c>
      <c r="E4958" s="2" t="s">
        <v>323</v>
      </c>
      <c r="F4958">
        <v>4</v>
      </c>
      <c r="G4958">
        <v>4027260</v>
      </c>
      <c r="H4958" s="1">
        <v>0</v>
      </c>
      <c r="I4958" s="1">
        <v>876</v>
      </c>
      <c r="J4958" s="1">
        <v>78214.289999999994</v>
      </c>
      <c r="K4958" s="1">
        <v>77777.78</v>
      </c>
      <c r="L4958" s="3">
        <v>14</v>
      </c>
      <c r="M4958">
        <v>11.2</v>
      </c>
      <c r="N4958">
        <v>18</v>
      </c>
      <c r="O4958" s="1">
        <f t="shared" si="852"/>
        <v>0</v>
      </c>
      <c r="P4958" s="5" t="e">
        <f>-MIN(data!$B$4 / data!H4958 * data!O4958 / 100, data!M4958)</f>
        <v>#DIV/0!</v>
      </c>
      <c r="Q4958" s="4" t="e">
        <f t="shared" si="851"/>
        <v>#DIV/0!</v>
      </c>
      <c r="R4958" s="6" t="e">
        <f>-MIN(data!$B$5/(POWER(LN(H4958),2))*O4958/100, N4958)</f>
        <v>#NUM!</v>
      </c>
      <c r="S4958" s="6" t="e">
        <f t="shared" si="853"/>
        <v>#NUM!</v>
      </c>
      <c r="T4958" s="4" t="e">
        <f t="shared" si="854"/>
        <v>#DIV/0!</v>
      </c>
      <c r="U4958" s="4" t="e">
        <f t="shared" si="858"/>
        <v>#DIV/0!</v>
      </c>
      <c r="V4958" s="4" t="e">
        <f t="shared" si="859"/>
        <v>#DIV/0!</v>
      </c>
      <c r="W4958" s="6" t="e">
        <f t="shared" si="855"/>
        <v>#NUM!</v>
      </c>
      <c r="X4958" s="6" t="e">
        <f t="shared" si="860"/>
        <v>#NUM!</v>
      </c>
      <c r="Y4958" s="6" t="e">
        <f t="shared" si="861"/>
        <v>#NUM!</v>
      </c>
      <c r="AA4958" s="1" t="e">
        <f t="shared" si="856"/>
        <v>#DIV/0!</v>
      </c>
      <c r="AB4958" s="1" t="e">
        <f t="shared" si="857"/>
        <v>#DIV/0!</v>
      </c>
    </row>
    <row r="4959" spans="3:28" x14ac:dyDescent="0.25">
      <c r="C4959" s="1">
        <v>2015</v>
      </c>
      <c r="D4959" s="1" t="s">
        <v>137</v>
      </c>
      <c r="E4959" s="2" t="s">
        <v>323</v>
      </c>
      <c r="F4959">
        <v>4</v>
      </c>
      <c r="G4959">
        <v>4267348</v>
      </c>
      <c r="H4959" s="1">
        <v>0</v>
      </c>
      <c r="I4959" s="1">
        <v>894</v>
      </c>
      <c r="J4959" s="1">
        <v>79821.429999999993</v>
      </c>
      <c r="L4959" s="3">
        <v>14</v>
      </c>
      <c r="M4959">
        <v>11.2</v>
      </c>
      <c r="N4959">
        <v>17</v>
      </c>
      <c r="O4959" s="1">
        <f t="shared" si="852"/>
        <v>0</v>
      </c>
      <c r="P4959" s="5" t="e">
        <f>-MIN(data!$B$4 / data!H4959 * data!O4959 / 100, data!M4959)</f>
        <v>#DIV/0!</v>
      </c>
      <c r="Q4959" s="4" t="e">
        <f t="shared" si="851"/>
        <v>#DIV/0!</v>
      </c>
      <c r="R4959" s="6" t="e">
        <f>-MIN(data!$B$5/(POWER(LN(H4959),2))*O4959/100, N4959)</f>
        <v>#NUM!</v>
      </c>
      <c r="S4959" s="6" t="e">
        <f t="shared" si="853"/>
        <v>#NUM!</v>
      </c>
      <c r="T4959" s="4" t="e">
        <f t="shared" si="854"/>
        <v>#DIV/0!</v>
      </c>
      <c r="U4959" s="4" t="e">
        <f t="shared" si="858"/>
        <v>#DIV/0!</v>
      </c>
      <c r="V4959" s="4" t="e">
        <f t="shared" si="859"/>
        <v>#DIV/0!</v>
      </c>
      <c r="W4959" s="6" t="e">
        <f t="shared" si="855"/>
        <v>#NUM!</v>
      </c>
      <c r="X4959" s="6" t="e">
        <f t="shared" si="860"/>
        <v>#NUM!</v>
      </c>
      <c r="Y4959" s="6" t="e">
        <f t="shared" si="861"/>
        <v>#NUM!</v>
      </c>
      <c r="AA4959" s="1" t="e">
        <f t="shared" si="856"/>
        <v>#DIV/0!</v>
      </c>
      <c r="AB4959" s="1" t="e">
        <f t="shared" si="857"/>
        <v>#DIV/0!</v>
      </c>
    </row>
    <row r="4960" spans="3:28" x14ac:dyDescent="0.25">
      <c r="C4960" s="1">
        <v>2016</v>
      </c>
      <c r="D4960" s="1" t="s">
        <v>137</v>
      </c>
      <c r="E4960" s="2" t="s">
        <v>323</v>
      </c>
      <c r="F4960">
        <v>4</v>
      </c>
      <c r="G4960">
        <v>4479219</v>
      </c>
      <c r="H4960" s="1">
        <v>0</v>
      </c>
      <c r="I4960" s="1">
        <v>909</v>
      </c>
      <c r="J4960" s="1">
        <v>80442.48</v>
      </c>
      <c r="L4960" s="3"/>
      <c r="M4960">
        <v>11.3</v>
      </c>
      <c r="N4960"/>
      <c r="O4960" s="1">
        <f t="shared" si="852"/>
        <v>0</v>
      </c>
      <c r="P4960" s="5" t="e">
        <f>-MIN(data!$B$4 / data!H4960 * data!O4960 / 100, data!M4960)</f>
        <v>#DIV/0!</v>
      </c>
      <c r="Q4960" s="4" t="e">
        <f t="shared" si="851"/>
        <v>#DIV/0!</v>
      </c>
      <c r="R4960" s="6" t="e">
        <f>-MIN(data!$B$5/(POWER(LN(H4960),2))*O4960/100, N4960)</f>
        <v>#NUM!</v>
      </c>
      <c r="S4960" s="6" t="e">
        <f t="shared" si="853"/>
        <v>#NUM!</v>
      </c>
      <c r="T4960" s="4" t="e">
        <f t="shared" si="854"/>
        <v>#DIV/0!</v>
      </c>
      <c r="U4960" s="4" t="e">
        <f t="shared" si="858"/>
        <v>#DIV/0!</v>
      </c>
      <c r="V4960" s="4" t="e">
        <f t="shared" si="859"/>
        <v>#DIV/0!</v>
      </c>
      <c r="W4960" s="6" t="e">
        <f t="shared" si="855"/>
        <v>#NUM!</v>
      </c>
      <c r="X4960" s="6" t="e">
        <f t="shared" si="860"/>
        <v>#NUM!</v>
      </c>
      <c r="Y4960" s="6" t="e">
        <f t="shared" si="861"/>
        <v>#NUM!</v>
      </c>
      <c r="AA4960" s="1" t="e">
        <f t="shared" si="856"/>
        <v>#DIV/0!</v>
      </c>
      <c r="AB4960" s="1" t="e">
        <f t="shared" si="857"/>
        <v>#DIV/0!</v>
      </c>
    </row>
    <row r="4961" spans="3:28" x14ac:dyDescent="0.25">
      <c r="C4961" s="1">
        <v>1980</v>
      </c>
      <c r="D4961" s="1" t="s">
        <v>138</v>
      </c>
      <c r="E4961" s="2" t="s">
        <v>324</v>
      </c>
      <c r="F4961">
        <v>2</v>
      </c>
      <c r="G4961">
        <v>78054343</v>
      </c>
      <c r="H4961" s="1">
        <v>69.217280000000002</v>
      </c>
      <c r="I4961" s="1">
        <v>517151</v>
      </c>
      <c r="J4961" s="1">
        <v>3147602</v>
      </c>
      <c r="L4961" s="3"/>
      <c r="M4961">
        <v>164.3</v>
      </c>
      <c r="N4961"/>
      <c r="O4961" s="1">
        <f t="shared" si="852"/>
        <v>0</v>
      </c>
      <c r="P4961" s="5">
        <f>-MIN(data!$B$4 / data!H4961 * data!O4961 / 100, data!M4961)</f>
        <v>0</v>
      </c>
      <c r="Q4961" s="4">
        <f t="shared" si="851"/>
        <v>0</v>
      </c>
      <c r="R4961" s="6">
        <f>-MIN(data!$B$5/(POWER(LN(H4961),2))*O4961/100, N4961)</f>
        <v>0</v>
      </c>
      <c r="S4961" s="6">
        <f t="shared" si="853"/>
        <v>0</v>
      </c>
      <c r="T4961" s="4">
        <f t="shared" si="854"/>
        <v>164.3</v>
      </c>
      <c r="U4961" s="4" t="e">
        <f t="shared" si="858"/>
        <v>#DIV/0!</v>
      </c>
      <c r="V4961" s="4" t="e">
        <f t="shared" si="859"/>
        <v>#DIV/0!</v>
      </c>
      <c r="W4961" s="6">
        <f t="shared" si="855"/>
        <v>0</v>
      </c>
      <c r="X4961" s="6" t="e">
        <f t="shared" si="860"/>
        <v>#DIV/0!</v>
      </c>
      <c r="Y4961" s="6" t="e">
        <f t="shared" si="861"/>
        <v>#DIV/0!</v>
      </c>
      <c r="AA4961" s="1">
        <f t="shared" si="856"/>
        <v>0</v>
      </c>
      <c r="AB4961" s="1">
        <f t="shared" si="857"/>
        <v>0</v>
      </c>
    </row>
    <row r="4962" spans="3:28" x14ac:dyDescent="0.25">
      <c r="C4962" s="1">
        <v>1981</v>
      </c>
      <c r="D4962" s="1" t="s">
        <v>138</v>
      </c>
      <c r="E4962" s="2" t="s">
        <v>324</v>
      </c>
      <c r="F4962">
        <v>2</v>
      </c>
      <c r="G4962">
        <v>80680459</v>
      </c>
      <c r="H4962" s="1">
        <v>72.733109999999996</v>
      </c>
      <c r="I4962" s="1">
        <v>526530</v>
      </c>
      <c r="J4962" s="1">
        <v>3250185</v>
      </c>
      <c r="L4962" s="3"/>
      <c r="M4962">
        <v>162</v>
      </c>
      <c r="N4962"/>
      <c r="O4962" s="1">
        <f t="shared" si="852"/>
        <v>0</v>
      </c>
      <c r="P4962" s="5">
        <f>-MIN(data!$B$4 / data!H4962 * data!O4962 / 100, data!M4962)</f>
        <v>0</v>
      </c>
      <c r="Q4962" s="4">
        <f t="shared" si="851"/>
        <v>0</v>
      </c>
      <c r="R4962" s="6">
        <f>-MIN(data!$B$5/(POWER(LN(H4962),2))*O4962/100, N4962)</f>
        <v>0</v>
      </c>
      <c r="S4962" s="6">
        <f t="shared" si="853"/>
        <v>0</v>
      </c>
      <c r="T4962" s="4">
        <f t="shared" si="854"/>
        <v>162</v>
      </c>
      <c r="U4962" s="4" t="e">
        <f t="shared" si="858"/>
        <v>#DIV/0!</v>
      </c>
      <c r="V4962" s="4" t="e">
        <f t="shared" si="859"/>
        <v>#DIV/0!</v>
      </c>
      <c r="W4962" s="6">
        <f t="shared" si="855"/>
        <v>0</v>
      </c>
      <c r="X4962" s="6" t="e">
        <f t="shared" si="860"/>
        <v>#DIV/0!</v>
      </c>
      <c r="Y4962" s="6" t="e">
        <f t="shared" si="861"/>
        <v>#DIV/0!</v>
      </c>
      <c r="AA4962" s="1">
        <f t="shared" si="856"/>
        <v>0</v>
      </c>
      <c r="AB4962" s="1">
        <f t="shared" si="857"/>
        <v>0</v>
      </c>
    </row>
    <row r="4963" spans="3:28" x14ac:dyDescent="0.25">
      <c r="C4963" s="1">
        <v>1982</v>
      </c>
      <c r="D4963" s="1" t="s">
        <v>138</v>
      </c>
      <c r="E4963" s="2" t="s">
        <v>324</v>
      </c>
      <c r="F4963">
        <v>2</v>
      </c>
      <c r="G4963">
        <v>83431605</v>
      </c>
      <c r="H4963" s="1">
        <v>71.401690000000002</v>
      </c>
      <c r="I4963" s="1">
        <v>536377</v>
      </c>
      <c r="J4963" s="1">
        <v>3360758</v>
      </c>
      <c r="L4963" s="3"/>
      <c r="M4963">
        <v>159.6</v>
      </c>
      <c r="N4963"/>
      <c r="O4963" s="1">
        <f t="shared" si="852"/>
        <v>0</v>
      </c>
      <c r="P4963" s="5">
        <f>-MIN(data!$B$4 / data!H4963 * data!O4963 / 100, data!M4963)</f>
        <v>0</v>
      </c>
      <c r="Q4963" s="4">
        <f t="shared" si="851"/>
        <v>0</v>
      </c>
      <c r="R4963" s="6">
        <f>-MIN(data!$B$5/(POWER(LN(H4963),2))*O4963/100, N4963)</f>
        <v>0</v>
      </c>
      <c r="S4963" s="6">
        <f t="shared" si="853"/>
        <v>0</v>
      </c>
      <c r="T4963" s="4">
        <f t="shared" si="854"/>
        <v>159.6</v>
      </c>
      <c r="U4963" s="4" t="e">
        <f t="shared" si="858"/>
        <v>#DIV/0!</v>
      </c>
      <c r="V4963" s="4" t="e">
        <f t="shared" si="859"/>
        <v>#DIV/0!</v>
      </c>
      <c r="W4963" s="6">
        <f t="shared" si="855"/>
        <v>0</v>
      </c>
      <c r="X4963" s="6" t="e">
        <f t="shared" si="860"/>
        <v>#DIV/0!</v>
      </c>
      <c r="Y4963" s="6" t="e">
        <f t="shared" si="861"/>
        <v>#DIV/0!</v>
      </c>
      <c r="AA4963" s="1">
        <f t="shared" si="856"/>
        <v>0</v>
      </c>
      <c r="AB4963" s="1">
        <f t="shared" si="857"/>
        <v>0</v>
      </c>
    </row>
    <row r="4964" spans="3:28" x14ac:dyDescent="0.25">
      <c r="C4964" s="1">
        <v>1983</v>
      </c>
      <c r="D4964" s="1" t="s">
        <v>138</v>
      </c>
      <c r="E4964" s="2" t="s">
        <v>324</v>
      </c>
      <c r="F4964">
        <v>2</v>
      </c>
      <c r="G4964">
        <v>86285935</v>
      </c>
      <c r="H4964" s="1">
        <v>75.202539999999999</v>
      </c>
      <c r="I4964" s="1">
        <v>546425</v>
      </c>
      <c r="J4964" s="1">
        <v>3478199</v>
      </c>
      <c r="L4964" s="3"/>
      <c r="M4964">
        <v>157.1</v>
      </c>
      <c r="N4964"/>
      <c r="O4964" s="1">
        <f t="shared" si="852"/>
        <v>0</v>
      </c>
      <c r="P4964" s="5">
        <f>-MIN(data!$B$4 / data!H4964 * data!O4964 / 100, data!M4964)</f>
        <v>0</v>
      </c>
      <c r="Q4964" s="4">
        <f t="shared" si="851"/>
        <v>0</v>
      </c>
      <c r="R4964" s="6">
        <f>-MIN(data!$B$5/(POWER(LN(H4964),2))*O4964/100, N4964)</f>
        <v>0</v>
      </c>
      <c r="S4964" s="6">
        <f t="shared" si="853"/>
        <v>0</v>
      </c>
      <c r="T4964" s="4">
        <f t="shared" si="854"/>
        <v>157.1</v>
      </c>
      <c r="U4964" s="4" t="e">
        <f t="shared" si="858"/>
        <v>#DIV/0!</v>
      </c>
      <c r="V4964" s="4" t="e">
        <f t="shared" si="859"/>
        <v>#DIV/0!</v>
      </c>
      <c r="W4964" s="6">
        <f t="shared" si="855"/>
        <v>0</v>
      </c>
      <c r="X4964" s="6" t="e">
        <f t="shared" si="860"/>
        <v>#DIV/0!</v>
      </c>
      <c r="Y4964" s="6" t="e">
        <f t="shared" si="861"/>
        <v>#DIV/0!</v>
      </c>
      <c r="AA4964" s="1">
        <f t="shared" si="856"/>
        <v>0</v>
      </c>
      <c r="AB4964" s="1">
        <f t="shared" si="857"/>
        <v>0</v>
      </c>
    </row>
    <row r="4965" spans="3:28" x14ac:dyDescent="0.25">
      <c r="C4965" s="1">
        <v>1984</v>
      </c>
      <c r="D4965" s="1" t="s">
        <v>138</v>
      </c>
      <c r="E4965" s="2" t="s">
        <v>324</v>
      </c>
      <c r="F4965">
        <v>2</v>
      </c>
      <c r="G4965">
        <v>89213706</v>
      </c>
      <c r="H4965" s="1">
        <v>81.567740000000001</v>
      </c>
      <c r="I4965" s="1">
        <v>556269</v>
      </c>
      <c r="J4965" s="1">
        <v>3598118</v>
      </c>
      <c r="L4965" s="3"/>
      <c r="M4965">
        <v>154.6</v>
      </c>
      <c r="N4965"/>
      <c r="O4965" s="1">
        <f t="shared" si="852"/>
        <v>0</v>
      </c>
      <c r="P4965" s="5">
        <f>-MIN(data!$B$4 / data!H4965 * data!O4965 / 100, data!M4965)</f>
        <v>0</v>
      </c>
      <c r="Q4965" s="4">
        <f t="shared" si="851"/>
        <v>0</v>
      </c>
      <c r="R4965" s="6">
        <f>-MIN(data!$B$5/(POWER(LN(H4965),2))*O4965/100, N4965)</f>
        <v>0</v>
      </c>
      <c r="S4965" s="6">
        <f t="shared" si="853"/>
        <v>0</v>
      </c>
      <c r="T4965" s="4">
        <f t="shared" si="854"/>
        <v>154.6</v>
      </c>
      <c r="U4965" s="4" t="e">
        <f t="shared" si="858"/>
        <v>#DIV/0!</v>
      </c>
      <c r="V4965" s="4" t="e">
        <f t="shared" si="859"/>
        <v>#DIV/0!</v>
      </c>
      <c r="W4965" s="6">
        <f t="shared" si="855"/>
        <v>0</v>
      </c>
      <c r="X4965" s="6" t="e">
        <f t="shared" si="860"/>
        <v>#DIV/0!</v>
      </c>
      <c r="Y4965" s="6" t="e">
        <f t="shared" si="861"/>
        <v>#DIV/0!</v>
      </c>
      <c r="AA4965" s="1">
        <f t="shared" si="856"/>
        <v>0</v>
      </c>
      <c r="AB4965" s="1">
        <f t="shared" si="857"/>
        <v>0</v>
      </c>
    </row>
    <row r="4966" spans="3:28" x14ac:dyDescent="0.25">
      <c r="C4966" s="1">
        <v>1985</v>
      </c>
      <c r="D4966" s="1" t="s">
        <v>138</v>
      </c>
      <c r="E4966" s="2" t="s">
        <v>324</v>
      </c>
      <c r="F4966">
        <v>2</v>
      </c>
      <c r="G4966">
        <v>92191510</v>
      </c>
      <c r="H4966" s="1">
        <v>81.199240000000003</v>
      </c>
      <c r="I4966" s="1">
        <v>565475</v>
      </c>
      <c r="J4966" s="1">
        <v>3720230</v>
      </c>
      <c r="L4966" s="3"/>
      <c r="M4966">
        <v>152</v>
      </c>
      <c r="N4966"/>
      <c r="O4966" s="1">
        <f t="shared" si="852"/>
        <v>0</v>
      </c>
      <c r="P4966" s="5">
        <f>-MIN(data!$B$4 / data!H4966 * data!O4966 / 100, data!M4966)</f>
        <v>0</v>
      </c>
      <c r="Q4966" s="4">
        <f t="shared" si="851"/>
        <v>0</v>
      </c>
      <c r="R4966" s="6">
        <f>-MIN(data!$B$5/(POWER(LN(H4966),2))*O4966/100, N4966)</f>
        <v>0</v>
      </c>
      <c r="S4966" s="6">
        <f t="shared" si="853"/>
        <v>0</v>
      </c>
      <c r="T4966" s="4">
        <f t="shared" si="854"/>
        <v>152</v>
      </c>
      <c r="U4966" s="4" t="e">
        <f t="shared" si="858"/>
        <v>#DIV/0!</v>
      </c>
      <c r="V4966" s="4" t="e">
        <f t="shared" si="859"/>
        <v>#DIV/0!</v>
      </c>
      <c r="W4966" s="6">
        <f t="shared" si="855"/>
        <v>0</v>
      </c>
      <c r="X4966" s="6" t="e">
        <f t="shared" si="860"/>
        <v>#DIV/0!</v>
      </c>
      <c r="Y4966" s="6" t="e">
        <f t="shared" si="861"/>
        <v>#DIV/0!</v>
      </c>
      <c r="AA4966" s="1">
        <f t="shared" si="856"/>
        <v>0</v>
      </c>
      <c r="AB4966" s="1">
        <f t="shared" si="857"/>
        <v>0</v>
      </c>
    </row>
    <row r="4967" spans="3:28" x14ac:dyDescent="0.25">
      <c r="C4967" s="1">
        <v>1986</v>
      </c>
      <c r="D4967" s="1" t="s">
        <v>138</v>
      </c>
      <c r="E4967" s="2" t="s">
        <v>324</v>
      </c>
      <c r="F4967">
        <v>2</v>
      </c>
      <c r="G4967">
        <v>95215378</v>
      </c>
      <c r="H4967" s="1">
        <v>89.424000000000007</v>
      </c>
      <c r="I4967" s="1">
        <v>573338</v>
      </c>
      <c r="J4967" s="1">
        <v>3840174</v>
      </c>
      <c r="L4967" s="3"/>
      <c r="M4967">
        <v>149.30000000000001</v>
      </c>
      <c r="N4967"/>
      <c r="O4967" s="1">
        <f t="shared" si="852"/>
        <v>0</v>
      </c>
      <c r="P4967" s="5">
        <f>-MIN(data!$B$4 / data!H4967 * data!O4967 / 100, data!M4967)</f>
        <v>0</v>
      </c>
      <c r="Q4967" s="4">
        <f t="shared" si="851"/>
        <v>0</v>
      </c>
      <c r="R4967" s="6">
        <f>-MIN(data!$B$5/(POWER(LN(H4967),2))*O4967/100, N4967)</f>
        <v>0</v>
      </c>
      <c r="S4967" s="6">
        <f t="shared" si="853"/>
        <v>0</v>
      </c>
      <c r="T4967" s="4">
        <f t="shared" si="854"/>
        <v>149.30000000000001</v>
      </c>
      <c r="U4967" s="4" t="e">
        <f t="shared" si="858"/>
        <v>#DIV/0!</v>
      </c>
      <c r="V4967" s="4" t="e">
        <f t="shared" si="859"/>
        <v>#DIV/0!</v>
      </c>
      <c r="W4967" s="6">
        <f t="shared" si="855"/>
        <v>0</v>
      </c>
      <c r="X4967" s="6" t="e">
        <f t="shared" si="860"/>
        <v>#DIV/0!</v>
      </c>
      <c r="Y4967" s="6" t="e">
        <f t="shared" si="861"/>
        <v>#DIV/0!</v>
      </c>
      <c r="AA4967" s="1">
        <f t="shared" si="856"/>
        <v>0</v>
      </c>
      <c r="AB4967" s="1">
        <f t="shared" si="857"/>
        <v>0</v>
      </c>
    </row>
    <row r="4968" spans="3:28" x14ac:dyDescent="0.25">
      <c r="C4968" s="1">
        <v>1987</v>
      </c>
      <c r="D4968" s="1" t="s">
        <v>138</v>
      </c>
      <c r="E4968" s="2" t="s">
        <v>324</v>
      </c>
      <c r="F4968">
        <v>2</v>
      </c>
      <c r="G4968">
        <v>98285755</v>
      </c>
      <c r="H4968" s="1">
        <v>95.87039</v>
      </c>
      <c r="I4968" s="1">
        <v>579519</v>
      </c>
      <c r="J4968" s="1">
        <v>3950368</v>
      </c>
      <c r="L4968" s="3"/>
      <c r="M4968">
        <v>146.69999999999999</v>
      </c>
      <c r="N4968"/>
      <c r="O4968" s="1">
        <f t="shared" si="852"/>
        <v>0</v>
      </c>
      <c r="P4968" s="5">
        <f>-MIN(data!$B$4 / data!H4968 * data!O4968 / 100, data!M4968)</f>
        <v>0</v>
      </c>
      <c r="Q4968" s="4">
        <f t="shared" si="851"/>
        <v>0</v>
      </c>
      <c r="R4968" s="6">
        <f>-MIN(data!$B$5/(POWER(LN(H4968),2))*O4968/100, N4968)</f>
        <v>0</v>
      </c>
      <c r="S4968" s="6">
        <f t="shared" si="853"/>
        <v>0</v>
      </c>
      <c r="T4968" s="4">
        <f t="shared" si="854"/>
        <v>146.69999999999999</v>
      </c>
      <c r="U4968" s="4" t="e">
        <f t="shared" si="858"/>
        <v>#DIV/0!</v>
      </c>
      <c r="V4968" s="4" t="e">
        <f t="shared" si="859"/>
        <v>#DIV/0!</v>
      </c>
      <c r="W4968" s="6">
        <f t="shared" si="855"/>
        <v>0</v>
      </c>
      <c r="X4968" s="6" t="e">
        <f t="shared" si="860"/>
        <v>#DIV/0!</v>
      </c>
      <c r="Y4968" s="6" t="e">
        <f t="shared" si="861"/>
        <v>#DIV/0!</v>
      </c>
      <c r="AA4968" s="1">
        <f t="shared" si="856"/>
        <v>0</v>
      </c>
      <c r="AB4968" s="1">
        <f t="shared" si="857"/>
        <v>0</v>
      </c>
    </row>
    <row r="4969" spans="3:28" x14ac:dyDescent="0.25">
      <c r="C4969" s="1">
        <v>1988</v>
      </c>
      <c r="D4969" s="1" t="s">
        <v>138</v>
      </c>
      <c r="E4969" s="2" t="s">
        <v>324</v>
      </c>
      <c r="F4969">
        <v>2</v>
      </c>
      <c r="G4969">
        <v>101389603</v>
      </c>
      <c r="H4969" s="1">
        <v>97.866439999999997</v>
      </c>
      <c r="I4969" s="1">
        <v>583867</v>
      </c>
      <c r="J4969" s="1">
        <v>4051818</v>
      </c>
      <c r="L4969" s="3"/>
      <c r="M4969">
        <v>144.1</v>
      </c>
      <c r="N4969"/>
      <c r="O4969" s="1">
        <f t="shared" si="852"/>
        <v>0</v>
      </c>
      <c r="P4969" s="5">
        <f>-MIN(data!$B$4 / data!H4969 * data!O4969 / 100, data!M4969)</f>
        <v>0</v>
      </c>
      <c r="Q4969" s="4">
        <f t="shared" si="851"/>
        <v>0</v>
      </c>
      <c r="R4969" s="6">
        <f>-MIN(data!$B$5/(POWER(LN(H4969),2))*O4969/100, N4969)</f>
        <v>0</v>
      </c>
      <c r="S4969" s="6">
        <f t="shared" si="853"/>
        <v>0</v>
      </c>
      <c r="T4969" s="4">
        <f t="shared" si="854"/>
        <v>144.1</v>
      </c>
      <c r="U4969" s="4" t="e">
        <f t="shared" si="858"/>
        <v>#DIV/0!</v>
      </c>
      <c r="V4969" s="4" t="e">
        <f t="shared" si="859"/>
        <v>#DIV/0!</v>
      </c>
      <c r="W4969" s="6">
        <f t="shared" si="855"/>
        <v>0</v>
      </c>
      <c r="X4969" s="6" t="e">
        <f t="shared" si="860"/>
        <v>#DIV/0!</v>
      </c>
      <c r="Y4969" s="6" t="e">
        <f t="shared" si="861"/>
        <v>#DIV/0!</v>
      </c>
      <c r="AA4969" s="1">
        <f t="shared" si="856"/>
        <v>0</v>
      </c>
      <c r="AB4969" s="1">
        <f t="shared" si="857"/>
        <v>0</v>
      </c>
    </row>
    <row r="4970" spans="3:28" x14ac:dyDescent="0.25">
      <c r="C4970" s="1">
        <v>1989</v>
      </c>
      <c r="D4970" s="1" t="s">
        <v>138</v>
      </c>
      <c r="E4970" s="2" t="s">
        <v>324</v>
      </c>
      <c r="F4970">
        <v>2</v>
      </c>
      <c r="G4970">
        <v>104512881</v>
      </c>
      <c r="H4970" s="1">
        <v>104.7722</v>
      </c>
      <c r="I4970" s="1">
        <v>585606</v>
      </c>
      <c r="J4970" s="1">
        <v>4135636</v>
      </c>
      <c r="L4970" s="3"/>
      <c r="M4970">
        <v>141.6</v>
      </c>
      <c r="N4970"/>
      <c r="O4970" s="1">
        <f t="shared" si="852"/>
        <v>0</v>
      </c>
      <c r="P4970" s="5">
        <f>-MIN(data!$B$4 / data!H4970 * data!O4970 / 100, data!M4970)</f>
        <v>0</v>
      </c>
      <c r="Q4970" s="4">
        <f t="shared" si="851"/>
        <v>0</v>
      </c>
      <c r="R4970" s="6">
        <f>-MIN(data!$B$5/(POWER(LN(H4970),2))*O4970/100, N4970)</f>
        <v>0</v>
      </c>
      <c r="S4970" s="6">
        <f t="shared" si="853"/>
        <v>0</v>
      </c>
      <c r="T4970" s="4">
        <f t="shared" si="854"/>
        <v>141.6</v>
      </c>
      <c r="U4970" s="4" t="e">
        <f t="shared" si="858"/>
        <v>#DIV/0!</v>
      </c>
      <c r="V4970" s="4" t="e">
        <f t="shared" si="859"/>
        <v>#DIV/0!</v>
      </c>
      <c r="W4970" s="6">
        <f t="shared" si="855"/>
        <v>0</v>
      </c>
      <c r="X4970" s="6" t="e">
        <f t="shared" si="860"/>
        <v>#DIV/0!</v>
      </c>
      <c r="Y4970" s="6" t="e">
        <f t="shared" si="861"/>
        <v>#DIV/0!</v>
      </c>
      <c r="AA4970" s="1">
        <f t="shared" si="856"/>
        <v>0</v>
      </c>
      <c r="AB4970" s="1">
        <f t="shared" si="857"/>
        <v>0</v>
      </c>
    </row>
    <row r="4971" spans="3:28" x14ac:dyDescent="0.25">
      <c r="C4971" s="1">
        <v>1990</v>
      </c>
      <c r="D4971" s="1" t="s">
        <v>138</v>
      </c>
      <c r="E4971" s="2" t="s">
        <v>324</v>
      </c>
      <c r="F4971">
        <v>2</v>
      </c>
      <c r="G4971">
        <v>107647921</v>
      </c>
      <c r="H4971" s="1">
        <v>108.4081</v>
      </c>
      <c r="I4971" s="1">
        <v>584832</v>
      </c>
      <c r="J4971" s="1">
        <v>4207424</v>
      </c>
      <c r="K4971" s="1">
        <v>4176334</v>
      </c>
      <c r="L4971" s="3">
        <v>19000</v>
      </c>
      <c r="M4971">
        <v>139</v>
      </c>
      <c r="N4971">
        <v>431</v>
      </c>
      <c r="O4971" s="1">
        <f t="shared" si="852"/>
        <v>0</v>
      </c>
      <c r="P4971" s="5">
        <f>-MIN(data!$B$4 / data!H4971 * data!O4971 / 100, data!M4971)</f>
        <v>0</v>
      </c>
      <c r="Q4971" s="4">
        <f t="shared" si="851"/>
        <v>0</v>
      </c>
      <c r="R4971" s="6">
        <f>-MIN(data!$B$5/(POWER(LN(H4971),2))*O4971/100, N4971)</f>
        <v>0</v>
      </c>
      <c r="S4971" s="6">
        <f t="shared" si="853"/>
        <v>0</v>
      </c>
      <c r="T4971" s="4">
        <f t="shared" si="854"/>
        <v>139</v>
      </c>
      <c r="U4971" s="4" t="e">
        <f t="shared" si="858"/>
        <v>#DIV/0!</v>
      </c>
      <c r="V4971" s="4" t="e">
        <f t="shared" si="859"/>
        <v>#DIV/0!</v>
      </c>
      <c r="W4971" s="6">
        <f t="shared" si="855"/>
        <v>431</v>
      </c>
      <c r="X4971" s="6" t="e">
        <f t="shared" si="860"/>
        <v>#DIV/0!</v>
      </c>
      <c r="Y4971" s="6" t="e">
        <f t="shared" si="861"/>
        <v>#DIV/0!</v>
      </c>
      <c r="AA4971" s="1">
        <f t="shared" si="856"/>
        <v>0</v>
      </c>
      <c r="AB4971" s="1">
        <f t="shared" si="857"/>
        <v>0</v>
      </c>
    </row>
    <row r="4972" spans="3:28" x14ac:dyDescent="0.25">
      <c r="C4972" s="1">
        <v>1991</v>
      </c>
      <c r="D4972" s="1" t="s">
        <v>138</v>
      </c>
      <c r="E4972" s="2" t="s">
        <v>324</v>
      </c>
      <c r="F4972">
        <v>2</v>
      </c>
      <c r="G4972">
        <v>110778648</v>
      </c>
      <c r="H4972" s="1">
        <v>97.040729999999996</v>
      </c>
      <c r="I4972" s="1">
        <v>581665</v>
      </c>
      <c r="J4972" s="1">
        <v>4261282</v>
      </c>
      <c r="K4972" s="1">
        <v>4306220</v>
      </c>
      <c r="L4972" s="3">
        <v>18000</v>
      </c>
      <c r="M4972">
        <v>136.5</v>
      </c>
      <c r="N4972">
        <v>418</v>
      </c>
      <c r="O4972" s="1">
        <f t="shared" si="852"/>
        <v>0</v>
      </c>
      <c r="P4972" s="5">
        <f>-MIN(data!$B$4 / data!H4972 * data!O4972 / 100, data!M4972)</f>
        <v>0</v>
      </c>
      <c r="Q4972" s="4">
        <f t="shared" si="851"/>
        <v>0</v>
      </c>
      <c r="R4972" s="6">
        <f>-MIN(data!$B$5/(POWER(LN(H4972),2))*O4972/100, N4972)</f>
        <v>0</v>
      </c>
      <c r="S4972" s="6">
        <f t="shared" si="853"/>
        <v>0</v>
      </c>
      <c r="T4972" s="4">
        <f t="shared" si="854"/>
        <v>136.5</v>
      </c>
      <c r="U4972" s="4" t="e">
        <f t="shared" si="858"/>
        <v>#DIV/0!</v>
      </c>
      <c r="V4972" s="4" t="e">
        <f t="shared" si="859"/>
        <v>#DIV/0!</v>
      </c>
      <c r="W4972" s="6">
        <f t="shared" si="855"/>
        <v>418</v>
      </c>
      <c r="X4972" s="6" t="e">
        <f t="shared" si="860"/>
        <v>#DIV/0!</v>
      </c>
      <c r="Y4972" s="6" t="e">
        <f t="shared" si="861"/>
        <v>#DIV/0!</v>
      </c>
      <c r="AA4972" s="1">
        <f t="shared" si="856"/>
        <v>0</v>
      </c>
      <c r="AB4972" s="1">
        <f t="shared" si="857"/>
        <v>0</v>
      </c>
    </row>
    <row r="4973" spans="3:28" x14ac:dyDescent="0.25">
      <c r="C4973" s="1">
        <v>1992</v>
      </c>
      <c r="D4973" s="1" t="s">
        <v>138</v>
      </c>
      <c r="E4973" s="2" t="s">
        <v>324</v>
      </c>
      <c r="F4973">
        <v>2</v>
      </c>
      <c r="G4973">
        <v>113911126</v>
      </c>
      <c r="H4973" s="1">
        <v>108.86499999999999</v>
      </c>
      <c r="I4973" s="1">
        <v>576720</v>
      </c>
      <c r="J4973" s="1">
        <v>4303881</v>
      </c>
      <c r="K4973" s="1">
        <v>4218362</v>
      </c>
      <c r="L4973" s="3">
        <v>18000</v>
      </c>
      <c r="M4973">
        <v>134</v>
      </c>
      <c r="N4973">
        <v>403</v>
      </c>
      <c r="O4973" s="1">
        <f t="shared" si="852"/>
        <v>0</v>
      </c>
      <c r="P4973" s="5">
        <f>-MIN(data!$B$4 / data!H4973 * data!O4973 / 100, data!M4973)</f>
        <v>0</v>
      </c>
      <c r="Q4973" s="4">
        <f t="shared" si="851"/>
        <v>0</v>
      </c>
      <c r="R4973" s="6">
        <f>-MIN(data!$B$5/(POWER(LN(H4973),2))*O4973/100, N4973)</f>
        <v>0</v>
      </c>
      <c r="S4973" s="6">
        <f t="shared" si="853"/>
        <v>0</v>
      </c>
      <c r="T4973" s="4">
        <f t="shared" si="854"/>
        <v>134</v>
      </c>
      <c r="U4973" s="4" t="e">
        <f t="shared" si="858"/>
        <v>#DIV/0!</v>
      </c>
      <c r="V4973" s="4" t="e">
        <f t="shared" si="859"/>
        <v>#DIV/0!</v>
      </c>
      <c r="W4973" s="6">
        <f t="shared" si="855"/>
        <v>403</v>
      </c>
      <c r="X4973" s="6" t="e">
        <f t="shared" si="860"/>
        <v>#DIV/0!</v>
      </c>
      <c r="Y4973" s="6" t="e">
        <f t="shared" si="861"/>
        <v>#DIV/0!</v>
      </c>
      <c r="AA4973" s="1">
        <f t="shared" si="856"/>
        <v>0</v>
      </c>
      <c r="AB4973" s="1">
        <f t="shared" si="857"/>
        <v>0</v>
      </c>
    </row>
    <row r="4974" spans="3:28" x14ac:dyDescent="0.25">
      <c r="C4974" s="1">
        <v>1993</v>
      </c>
      <c r="D4974" s="1" t="s">
        <v>138</v>
      </c>
      <c r="E4974" s="2" t="s">
        <v>324</v>
      </c>
      <c r="F4974">
        <v>2</v>
      </c>
      <c r="G4974">
        <v>117086685</v>
      </c>
      <c r="H4974" s="1">
        <v>109.18810000000001</v>
      </c>
      <c r="I4974" s="1">
        <v>570171</v>
      </c>
      <c r="J4974" s="1">
        <v>4339201</v>
      </c>
      <c r="K4974" s="1">
        <v>4381443</v>
      </c>
      <c r="L4974" s="3">
        <v>17000</v>
      </c>
      <c r="M4974">
        <v>131.4</v>
      </c>
      <c r="N4974">
        <v>388</v>
      </c>
      <c r="O4974" s="1">
        <f t="shared" si="852"/>
        <v>0</v>
      </c>
      <c r="P4974" s="5">
        <f>-MIN(data!$B$4 / data!H4974 * data!O4974 / 100, data!M4974)</f>
        <v>0</v>
      </c>
      <c r="Q4974" s="4">
        <f t="shared" si="851"/>
        <v>0</v>
      </c>
      <c r="R4974" s="6">
        <f>-MIN(data!$B$5/(POWER(LN(H4974),2))*O4974/100, N4974)</f>
        <v>0</v>
      </c>
      <c r="S4974" s="6">
        <f t="shared" si="853"/>
        <v>0</v>
      </c>
      <c r="T4974" s="4">
        <f t="shared" si="854"/>
        <v>131.4</v>
      </c>
      <c r="U4974" s="4" t="e">
        <f t="shared" si="858"/>
        <v>#DIV/0!</v>
      </c>
      <c r="V4974" s="4" t="e">
        <f t="shared" si="859"/>
        <v>#DIV/0!</v>
      </c>
      <c r="W4974" s="6">
        <f t="shared" si="855"/>
        <v>388</v>
      </c>
      <c r="X4974" s="6" t="e">
        <f t="shared" si="860"/>
        <v>#DIV/0!</v>
      </c>
      <c r="Y4974" s="6" t="e">
        <f t="shared" si="861"/>
        <v>#DIV/0!</v>
      </c>
      <c r="AA4974" s="1">
        <f t="shared" si="856"/>
        <v>0</v>
      </c>
      <c r="AB4974" s="1">
        <f t="shared" si="857"/>
        <v>0</v>
      </c>
    </row>
    <row r="4975" spans="3:28" x14ac:dyDescent="0.25">
      <c r="C4975" s="1">
        <v>1994</v>
      </c>
      <c r="D4975" s="1" t="s">
        <v>138</v>
      </c>
      <c r="E4975" s="2" t="s">
        <v>324</v>
      </c>
      <c r="F4975">
        <v>2</v>
      </c>
      <c r="G4975">
        <v>120362762</v>
      </c>
      <c r="H4975" s="1">
        <v>105.9053</v>
      </c>
      <c r="I4975" s="1">
        <v>562369</v>
      </c>
      <c r="J4975" s="1">
        <v>4366219</v>
      </c>
      <c r="K4975" s="1">
        <v>4266667</v>
      </c>
      <c r="L4975" s="3">
        <v>17000</v>
      </c>
      <c r="M4975">
        <v>128.80000000000001</v>
      </c>
      <c r="N4975">
        <v>375</v>
      </c>
      <c r="O4975" s="1">
        <f t="shared" si="852"/>
        <v>0</v>
      </c>
      <c r="P4975" s="5">
        <f>-MIN(data!$B$4 / data!H4975 * data!O4975 / 100, data!M4975)</f>
        <v>0</v>
      </c>
      <c r="Q4975" s="4">
        <f t="shared" si="851"/>
        <v>0</v>
      </c>
      <c r="R4975" s="6">
        <f>-MIN(data!$B$5/(POWER(LN(H4975),2))*O4975/100, N4975)</f>
        <v>0</v>
      </c>
      <c r="S4975" s="6">
        <f t="shared" si="853"/>
        <v>0</v>
      </c>
      <c r="T4975" s="4">
        <f t="shared" si="854"/>
        <v>128.80000000000001</v>
      </c>
      <c r="U4975" s="4" t="e">
        <f t="shared" si="858"/>
        <v>#DIV/0!</v>
      </c>
      <c r="V4975" s="4" t="e">
        <f t="shared" si="859"/>
        <v>#DIV/0!</v>
      </c>
      <c r="W4975" s="6">
        <f t="shared" si="855"/>
        <v>375</v>
      </c>
      <c r="X4975" s="6" t="e">
        <f t="shared" si="860"/>
        <v>#DIV/0!</v>
      </c>
      <c r="Y4975" s="6" t="e">
        <f t="shared" si="861"/>
        <v>#DIV/0!</v>
      </c>
      <c r="AA4975" s="1">
        <f t="shared" si="856"/>
        <v>0</v>
      </c>
      <c r="AB4975" s="1">
        <f t="shared" si="857"/>
        <v>0</v>
      </c>
    </row>
    <row r="4976" spans="3:28" x14ac:dyDescent="0.25">
      <c r="C4976" s="1">
        <v>1995</v>
      </c>
      <c r="D4976" s="1" t="s">
        <v>138</v>
      </c>
      <c r="E4976" s="2" t="s">
        <v>324</v>
      </c>
      <c r="F4976">
        <v>2</v>
      </c>
      <c r="G4976">
        <v>123776839</v>
      </c>
      <c r="H4976" s="1">
        <v>106.31489999999999</v>
      </c>
      <c r="I4976" s="1">
        <v>553343</v>
      </c>
      <c r="J4976" s="1">
        <v>4384651</v>
      </c>
      <c r="K4976" s="1">
        <v>4407713</v>
      </c>
      <c r="L4976" s="3">
        <v>16000</v>
      </c>
      <c r="M4976">
        <v>126.2</v>
      </c>
      <c r="N4976">
        <v>363</v>
      </c>
      <c r="O4976" s="1">
        <f t="shared" si="852"/>
        <v>0</v>
      </c>
      <c r="P4976" s="5">
        <f>-MIN(data!$B$4 / data!H4976 * data!O4976 / 100, data!M4976)</f>
        <v>0</v>
      </c>
      <c r="Q4976" s="4">
        <f t="shared" si="851"/>
        <v>0</v>
      </c>
      <c r="R4976" s="6">
        <f>-MIN(data!$B$5/(POWER(LN(H4976),2))*O4976/100, N4976)</f>
        <v>0</v>
      </c>
      <c r="S4976" s="6">
        <f t="shared" si="853"/>
        <v>0</v>
      </c>
      <c r="T4976" s="4">
        <f t="shared" si="854"/>
        <v>126.2</v>
      </c>
      <c r="U4976" s="4" t="e">
        <f t="shared" si="858"/>
        <v>#DIV/0!</v>
      </c>
      <c r="V4976" s="4" t="e">
        <f t="shared" si="859"/>
        <v>#DIV/0!</v>
      </c>
      <c r="W4976" s="6">
        <f t="shared" si="855"/>
        <v>363</v>
      </c>
      <c r="X4976" s="6" t="e">
        <f t="shared" si="860"/>
        <v>#DIV/0!</v>
      </c>
      <c r="Y4976" s="6" t="e">
        <f t="shared" si="861"/>
        <v>#DIV/0!</v>
      </c>
      <c r="AA4976" s="1">
        <f t="shared" si="856"/>
        <v>0</v>
      </c>
      <c r="AB4976" s="1">
        <f t="shared" si="857"/>
        <v>0</v>
      </c>
    </row>
    <row r="4977" spans="3:28" x14ac:dyDescent="0.25">
      <c r="C4977" s="1">
        <v>1996</v>
      </c>
      <c r="D4977" s="1" t="s">
        <v>138</v>
      </c>
      <c r="E4977" s="2" t="s">
        <v>324</v>
      </c>
      <c r="F4977">
        <v>2</v>
      </c>
      <c r="G4977">
        <v>127349290</v>
      </c>
      <c r="H4977" s="1">
        <v>109.9896</v>
      </c>
      <c r="I4977" s="1">
        <v>543291</v>
      </c>
      <c r="J4977" s="1">
        <v>4399117</v>
      </c>
      <c r="K4977" s="1">
        <v>4249292</v>
      </c>
      <c r="L4977" s="3">
        <v>16000</v>
      </c>
      <c r="M4977">
        <v>123.5</v>
      </c>
      <c r="N4977">
        <v>353</v>
      </c>
      <c r="O4977" s="1">
        <f t="shared" si="852"/>
        <v>0</v>
      </c>
      <c r="P4977" s="5">
        <f>-MIN(data!$B$4 / data!H4977 * data!O4977 / 100, data!M4977)</f>
        <v>0</v>
      </c>
      <c r="Q4977" s="4">
        <f t="shared" si="851"/>
        <v>0</v>
      </c>
      <c r="R4977" s="6">
        <f>-MIN(data!$B$5/(POWER(LN(H4977),2))*O4977/100, N4977)</f>
        <v>0</v>
      </c>
      <c r="S4977" s="6">
        <f t="shared" si="853"/>
        <v>0</v>
      </c>
      <c r="T4977" s="4">
        <f t="shared" si="854"/>
        <v>123.5</v>
      </c>
      <c r="U4977" s="4" t="e">
        <f t="shared" si="858"/>
        <v>#DIV/0!</v>
      </c>
      <c r="V4977" s="4" t="e">
        <f t="shared" si="859"/>
        <v>#DIV/0!</v>
      </c>
      <c r="W4977" s="6">
        <f t="shared" si="855"/>
        <v>353</v>
      </c>
      <c r="X4977" s="6" t="e">
        <f t="shared" si="860"/>
        <v>#DIV/0!</v>
      </c>
      <c r="Y4977" s="6" t="e">
        <f t="shared" si="861"/>
        <v>#DIV/0!</v>
      </c>
      <c r="AA4977" s="1">
        <f t="shared" si="856"/>
        <v>0</v>
      </c>
      <c r="AB4977" s="1">
        <f t="shared" si="857"/>
        <v>0</v>
      </c>
    </row>
    <row r="4978" spans="3:28" x14ac:dyDescent="0.25">
      <c r="C4978" s="1">
        <v>1997</v>
      </c>
      <c r="D4978" s="1" t="s">
        <v>138</v>
      </c>
      <c r="E4978" s="2" t="s">
        <v>324</v>
      </c>
      <c r="F4978">
        <v>2</v>
      </c>
      <c r="G4978">
        <v>131057431</v>
      </c>
      <c r="H4978" s="1">
        <v>97.764430000000004</v>
      </c>
      <c r="I4978" s="1">
        <v>531900</v>
      </c>
      <c r="J4978" s="1">
        <v>4403146</v>
      </c>
      <c r="K4978" s="1">
        <v>4385965</v>
      </c>
      <c r="L4978" s="3">
        <v>15000</v>
      </c>
      <c r="M4978">
        <v>120.8</v>
      </c>
      <c r="N4978">
        <v>342</v>
      </c>
      <c r="O4978" s="1">
        <f t="shared" si="852"/>
        <v>0</v>
      </c>
      <c r="P4978" s="5">
        <f>-MIN(data!$B$4 / data!H4978 * data!O4978 / 100, data!M4978)</f>
        <v>0</v>
      </c>
      <c r="Q4978" s="4">
        <f t="shared" si="851"/>
        <v>0</v>
      </c>
      <c r="R4978" s="6">
        <f>-MIN(data!$B$5/(POWER(LN(H4978),2))*O4978/100, N4978)</f>
        <v>0</v>
      </c>
      <c r="S4978" s="6">
        <f t="shared" si="853"/>
        <v>0</v>
      </c>
      <c r="T4978" s="4">
        <f t="shared" si="854"/>
        <v>120.8</v>
      </c>
      <c r="U4978" s="4" t="e">
        <f t="shared" si="858"/>
        <v>#DIV/0!</v>
      </c>
      <c r="V4978" s="4" t="e">
        <f t="shared" si="859"/>
        <v>#DIV/0!</v>
      </c>
      <c r="W4978" s="6">
        <f t="shared" si="855"/>
        <v>342</v>
      </c>
      <c r="X4978" s="6" t="e">
        <f t="shared" si="860"/>
        <v>#DIV/0!</v>
      </c>
      <c r="Y4978" s="6" t="e">
        <f t="shared" si="861"/>
        <v>#DIV/0!</v>
      </c>
      <c r="AA4978" s="1">
        <f t="shared" si="856"/>
        <v>0</v>
      </c>
      <c r="AB4978" s="1">
        <f t="shared" si="857"/>
        <v>0</v>
      </c>
    </row>
    <row r="4979" spans="3:28" x14ac:dyDescent="0.25">
      <c r="C4979" s="1">
        <v>1998</v>
      </c>
      <c r="D4979" s="1" t="s">
        <v>138</v>
      </c>
      <c r="E4979" s="2" t="s">
        <v>324</v>
      </c>
      <c r="F4979">
        <v>2</v>
      </c>
      <c r="G4979">
        <v>134843233</v>
      </c>
      <c r="H4979" s="1">
        <v>99.70147</v>
      </c>
      <c r="I4979" s="1">
        <v>519442</v>
      </c>
      <c r="J4979" s="1">
        <v>4402051</v>
      </c>
      <c r="K4979" s="1">
        <v>4242424</v>
      </c>
      <c r="L4979" s="3">
        <v>15000</v>
      </c>
      <c r="M4979">
        <v>118</v>
      </c>
      <c r="N4979">
        <v>330</v>
      </c>
      <c r="O4979" s="1">
        <f t="shared" si="852"/>
        <v>0</v>
      </c>
      <c r="P4979" s="5">
        <f>-MIN(data!$B$4 / data!H4979 * data!O4979 / 100, data!M4979)</f>
        <v>0</v>
      </c>
      <c r="Q4979" s="4">
        <f t="shared" si="851"/>
        <v>0</v>
      </c>
      <c r="R4979" s="6">
        <f>-MIN(data!$B$5/(POWER(LN(H4979),2))*O4979/100, N4979)</f>
        <v>0</v>
      </c>
      <c r="S4979" s="6">
        <f t="shared" si="853"/>
        <v>0</v>
      </c>
      <c r="T4979" s="4">
        <f t="shared" si="854"/>
        <v>118</v>
      </c>
      <c r="U4979" s="4" t="e">
        <f t="shared" si="858"/>
        <v>#DIV/0!</v>
      </c>
      <c r="V4979" s="4" t="e">
        <f t="shared" si="859"/>
        <v>#DIV/0!</v>
      </c>
      <c r="W4979" s="6">
        <f t="shared" si="855"/>
        <v>330</v>
      </c>
      <c r="X4979" s="6" t="e">
        <f t="shared" si="860"/>
        <v>#DIV/0!</v>
      </c>
      <c r="Y4979" s="6" t="e">
        <f t="shared" si="861"/>
        <v>#DIV/0!</v>
      </c>
      <c r="AA4979" s="1">
        <f t="shared" si="856"/>
        <v>0</v>
      </c>
      <c r="AB4979" s="1">
        <f t="shared" si="857"/>
        <v>0</v>
      </c>
    </row>
    <row r="4980" spans="3:28" x14ac:dyDescent="0.25">
      <c r="C4980" s="1">
        <v>1999</v>
      </c>
      <c r="D4980" s="1" t="s">
        <v>138</v>
      </c>
      <c r="E4980" s="2" t="s">
        <v>324</v>
      </c>
      <c r="F4980">
        <v>2</v>
      </c>
      <c r="G4980">
        <v>138624621</v>
      </c>
      <c r="H4980" s="1">
        <v>98.091399999999993</v>
      </c>
      <c r="I4980" s="1">
        <v>506402</v>
      </c>
      <c r="J4980" s="1">
        <v>4395851</v>
      </c>
      <c r="K4980" s="1">
        <v>4402516</v>
      </c>
      <c r="L4980" s="3">
        <v>14000</v>
      </c>
      <c r="M4980">
        <v>115.2</v>
      </c>
      <c r="N4980">
        <v>318</v>
      </c>
      <c r="O4980" s="1">
        <f t="shared" si="852"/>
        <v>0</v>
      </c>
      <c r="P4980" s="5">
        <f>-MIN(data!$B$4 / data!H4980 * data!O4980 / 100, data!M4980)</f>
        <v>0</v>
      </c>
      <c r="Q4980" s="4">
        <f t="shared" si="851"/>
        <v>0</v>
      </c>
      <c r="R4980" s="6">
        <f>-MIN(data!$B$5/(POWER(LN(H4980),2))*O4980/100, N4980)</f>
        <v>0</v>
      </c>
      <c r="S4980" s="6">
        <f t="shared" si="853"/>
        <v>0</v>
      </c>
      <c r="T4980" s="4">
        <f t="shared" si="854"/>
        <v>115.2</v>
      </c>
      <c r="U4980" s="4" t="e">
        <f t="shared" si="858"/>
        <v>#DIV/0!</v>
      </c>
      <c r="V4980" s="4" t="e">
        <f t="shared" si="859"/>
        <v>#DIV/0!</v>
      </c>
      <c r="W4980" s="6">
        <f t="shared" si="855"/>
        <v>318</v>
      </c>
      <c r="X4980" s="6" t="e">
        <f t="shared" si="860"/>
        <v>#DIV/0!</v>
      </c>
      <c r="Y4980" s="6" t="e">
        <f t="shared" si="861"/>
        <v>#DIV/0!</v>
      </c>
      <c r="AA4980" s="1">
        <f t="shared" si="856"/>
        <v>0</v>
      </c>
      <c r="AB4980" s="1">
        <f t="shared" si="857"/>
        <v>0</v>
      </c>
    </row>
    <row r="4981" spans="3:28" x14ac:dyDescent="0.25">
      <c r="C4981" s="1">
        <v>2000</v>
      </c>
      <c r="D4981" s="1" t="s">
        <v>138</v>
      </c>
      <c r="E4981" s="2" t="s">
        <v>324</v>
      </c>
      <c r="F4981">
        <v>2</v>
      </c>
      <c r="G4981">
        <v>142343578</v>
      </c>
      <c r="H4981" s="1">
        <v>106.3702</v>
      </c>
      <c r="I4981" s="1">
        <v>493562</v>
      </c>
      <c r="J4981" s="1">
        <v>4383321</v>
      </c>
      <c r="K4981" s="1">
        <v>4248366</v>
      </c>
      <c r="L4981" s="3">
        <v>14000</v>
      </c>
      <c r="M4981">
        <v>112.6</v>
      </c>
      <c r="N4981">
        <v>306</v>
      </c>
      <c r="O4981" s="1">
        <f t="shared" si="852"/>
        <v>0</v>
      </c>
      <c r="P4981" s="5">
        <f>-MIN(data!$B$4 / data!H4981 * data!O4981 / 100, data!M4981)</f>
        <v>0</v>
      </c>
      <c r="Q4981" s="4">
        <f t="shared" si="851"/>
        <v>0</v>
      </c>
      <c r="R4981" s="6">
        <f>-MIN(data!$B$5/(POWER(LN(H4981),2))*O4981/100, N4981)</f>
        <v>0</v>
      </c>
      <c r="S4981" s="6">
        <f t="shared" si="853"/>
        <v>0</v>
      </c>
      <c r="T4981" s="4">
        <f t="shared" si="854"/>
        <v>112.6</v>
      </c>
      <c r="U4981" s="4" t="e">
        <f t="shared" si="858"/>
        <v>#DIV/0!</v>
      </c>
      <c r="V4981" s="4" t="e">
        <f t="shared" si="859"/>
        <v>#DIV/0!</v>
      </c>
      <c r="W4981" s="6">
        <f t="shared" si="855"/>
        <v>306</v>
      </c>
      <c r="X4981" s="6" t="e">
        <f t="shared" si="860"/>
        <v>#DIV/0!</v>
      </c>
      <c r="Y4981" s="6" t="e">
        <f t="shared" si="861"/>
        <v>#DIV/0!</v>
      </c>
      <c r="AA4981" s="1">
        <f t="shared" si="856"/>
        <v>0</v>
      </c>
      <c r="AB4981" s="1">
        <f t="shared" si="857"/>
        <v>0</v>
      </c>
    </row>
    <row r="4982" spans="3:28" x14ac:dyDescent="0.25">
      <c r="C4982" s="1">
        <v>2001</v>
      </c>
      <c r="D4982" s="1" t="s">
        <v>138</v>
      </c>
      <c r="E4982" s="2" t="s">
        <v>324</v>
      </c>
      <c r="F4982">
        <v>2</v>
      </c>
      <c r="G4982">
        <v>145978402</v>
      </c>
      <c r="H4982" s="1">
        <v>96.8262</v>
      </c>
      <c r="I4982" s="1">
        <v>481739</v>
      </c>
      <c r="J4982" s="1">
        <v>4379445</v>
      </c>
      <c r="K4982" s="1">
        <v>4421769</v>
      </c>
      <c r="L4982" s="3">
        <v>13000</v>
      </c>
      <c r="M4982">
        <v>110</v>
      </c>
      <c r="N4982">
        <v>294</v>
      </c>
      <c r="O4982" s="1">
        <f t="shared" si="852"/>
        <v>0</v>
      </c>
      <c r="P4982" s="5">
        <f>-MIN(data!$B$4 / data!H4982 * data!O4982 / 100, data!M4982)</f>
        <v>0</v>
      </c>
      <c r="Q4982" s="4">
        <f t="shared" si="851"/>
        <v>0</v>
      </c>
      <c r="R4982" s="6">
        <f>-MIN(data!$B$5/(POWER(LN(H4982),2))*O4982/100, N4982)</f>
        <v>0</v>
      </c>
      <c r="S4982" s="6">
        <f t="shared" si="853"/>
        <v>0</v>
      </c>
      <c r="T4982" s="4">
        <f t="shared" si="854"/>
        <v>110</v>
      </c>
      <c r="U4982" s="4" t="e">
        <f t="shared" si="858"/>
        <v>#DIV/0!</v>
      </c>
      <c r="V4982" s="4" t="e">
        <f t="shared" si="859"/>
        <v>#DIV/0!</v>
      </c>
      <c r="W4982" s="6">
        <f t="shared" si="855"/>
        <v>294</v>
      </c>
      <c r="X4982" s="6" t="e">
        <f t="shared" si="860"/>
        <v>#DIV/0!</v>
      </c>
      <c r="Y4982" s="6" t="e">
        <f t="shared" si="861"/>
        <v>#DIV/0!</v>
      </c>
      <c r="AA4982" s="1">
        <f t="shared" si="856"/>
        <v>0</v>
      </c>
      <c r="AB4982" s="1">
        <f t="shared" si="857"/>
        <v>0</v>
      </c>
    </row>
    <row r="4983" spans="3:28" x14ac:dyDescent="0.25">
      <c r="C4983" s="1">
        <v>2002</v>
      </c>
      <c r="D4983" s="1" t="s">
        <v>138</v>
      </c>
      <c r="E4983" s="2" t="s">
        <v>324</v>
      </c>
      <c r="F4983">
        <v>2</v>
      </c>
      <c r="G4983">
        <v>149549700</v>
      </c>
      <c r="H4983" s="1">
        <v>106.7467</v>
      </c>
      <c r="I4983" s="1">
        <v>471762</v>
      </c>
      <c r="J4983" s="1">
        <v>4388484</v>
      </c>
      <c r="K4983" s="1">
        <v>4255319</v>
      </c>
      <c r="L4983" s="3">
        <v>13000</v>
      </c>
      <c r="M4983">
        <v>107.5</v>
      </c>
      <c r="N4983">
        <v>282</v>
      </c>
      <c r="O4983" s="1">
        <f t="shared" si="852"/>
        <v>0</v>
      </c>
      <c r="P4983" s="5">
        <f>-MIN(data!$B$4 / data!H4983 * data!O4983 / 100, data!M4983)</f>
        <v>0</v>
      </c>
      <c r="Q4983" s="4">
        <f t="shared" si="851"/>
        <v>0</v>
      </c>
      <c r="R4983" s="6">
        <f>-MIN(data!$B$5/(POWER(LN(H4983),2))*O4983/100, N4983)</f>
        <v>0</v>
      </c>
      <c r="S4983" s="6">
        <f t="shared" si="853"/>
        <v>0</v>
      </c>
      <c r="T4983" s="4">
        <f t="shared" si="854"/>
        <v>107.5</v>
      </c>
      <c r="U4983" s="4" t="e">
        <f t="shared" si="858"/>
        <v>#DIV/0!</v>
      </c>
      <c r="V4983" s="4" t="e">
        <f t="shared" si="859"/>
        <v>#DIV/0!</v>
      </c>
      <c r="W4983" s="6">
        <f t="shared" si="855"/>
        <v>282</v>
      </c>
      <c r="X4983" s="6" t="e">
        <f t="shared" si="860"/>
        <v>#DIV/0!</v>
      </c>
      <c r="Y4983" s="6" t="e">
        <f t="shared" si="861"/>
        <v>#DIV/0!</v>
      </c>
      <c r="AA4983" s="1">
        <f t="shared" si="856"/>
        <v>0</v>
      </c>
      <c r="AB4983" s="1">
        <f t="shared" si="857"/>
        <v>0</v>
      </c>
    </row>
    <row r="4984" spans="3:28" x14ac:dyDescent="0.25">
      <c r="C4984" s="1">
        <v>2003</v>
      </c>
      <c r="D4984" s="1" t="s">
        <v>138</v>
      </c>
      <c r="E4984" s="2" t="s">
        <v>324</v>
      </c>
      <c r="F4984">
        <v>2</v>
      </c>
      <c r="G4984">
        <v>153093373</v>
      </c>
      <c r="H4984" s="1">
        <v>113.1431</v>
      </c>
      <c r="I4984" s="1">
        <v>464013</v>
      </c>
      <c r="J4984" s="1">
        <v>4410770</v>
      </c>
      <c r="K4984" s="1">
        <v>4428044</v>
      </c>
      <c r="L4984" s="3">
        <v>12000</v>
      </c>
      <c r="M4984">
        <v>105.2</v>
      </c>
      <c r="N4984">
        <v>271</v>
      </c>
      <c r="O4984" s="1">
        <f t="shared" si="852"/>
        <v>0</v>
      </c>
      <c r="P4984" s="5">
        <f>-MIN(data!$B$4 / data!H4984 * data!O4984 / 100, data!M4984)</f>
        <v>0</v>
      </c>
      <c r="Q4984" s="4">
        <f t="shared" si="851"/>
        <v>0</v>
      </c>
      <c r="R4984" s="6">
        <f>-MIN(data!$B$5/(POWER(LN(H4984),2))*O4984/100, N4984)</f>
        <v>0</v>
      </c>
      <c r="S4984" s="6">
        <f t="shared" si="853"/>
        <v>0</v>
      </c>
      <c r="T4984" s="4">
        <f t="shared" si="854"/>
        <v>105.2</v>
      </c>
      <c r="U4984" s="4" t="e">
        <f t="shared" si="858"/>
        <v>#DIV/0!</v>
      </c>
      <c r="V4984" s="4" t="e">
        <f t="shared" si="859"/>
        <v>#DIV/0!</v>
      </c>
      <c r="W4984" s="6">
        <f t="shared" si="855"/>
        <v>271</v>
      </c>
      <c r="X4984" s="6" t="e">
        <f t="shared" si="860"/>
        <v>#DIV/0!</v>
      </c>
      <c r="Y4984" s="6" t="e">
        <f t="shared" si="861"/>
        <v>#DIV/0!</v>
      </c>
      <c r="AA4984" s="1">
        <f t="shared" si="856"/>
        <v>0</v>
      </c>
      <c r="AB4984" s="1">
        <f t="shared" si="857"/>
        <v>0</v>
      </c>
    </row>
    <row r="4985" spans="3:28" x14ac:dyDescent="0.25">
      <c r="C4985" s="1">
        <v>2004</v>
      </c>
      <c r="D4985" s="1" t="s">
        <v>138</v>
      </c>
      <c r="E4985" s="2" t="s">
        <v>324</v>
      </c>
      <c r="F4985">
        <v>2</v>
      </c>
      <c r="G4985">
        <v>156664697</v>
      </c>
      <c r="H4985" s="1">
        <v>111.3304</v>
      </c>
      <c r="I4985" s="1">
        <v>458648</v>
      </c>
      <c r="J4985" s="1">
        <v>4452893</v>
      </c>
      <c r="K4985" s="1">
        <v>4247104</v>
      </c>
      <c r="L4985" s="3">
        <v>12000</v>
      </c>
      <c r="M4985">
        <v>103</v>
      </c>
      <c r="N4985">
        <v>259</v>
      </c>
      <c r="O4985" s="1">
        <f t="shared" si="852"/>
        <v>0</v>
      </c>
      <c r="P4985" s="5">
        <f>-MIN(data!$B$4 / data!H4985 * data!O4985 / 100, data!M4985)</f>
        <v>0</v>
      </c>
      <c r="Q4985" s="4">
        <f t="shared" si="851"/>
        <v>0</v>
      </c>
      <c r="R4985" s="6">
        <f>-MIN(data!$B$5/(POWER(LN(H4985),2))*O4985/100, N4985)</f>
        <v>0</v>
      </c>
      <c r="S4985" s="6">
        <f t="shared" si="853"/>
        <v>0</v>
      </c>
      <c r="T4985" s="4">
        <f t="shared" si="854"/>
        <v>103</v>
      </c>
      <c r="U4985" s="4" t="e">
        <f t="shared" si="858"/>
        <v>#DIV/0!</v>
      </c>
      <c r="V4985" s="4" t="e">
        <f t="shared" si="859"/>
        <v>#DIV/0!</v>
      </c>
      <c r="W4985" s="6">
        <f t="shared" si="855"/>
        <v>259</v>
      </c>
      <c r="X4985" s="6" t="e">
        <f t="shared" si="860"/>
        <v>#DIV/0!</v>
      </c>
      <c r="Y4985" s="6" t="e">
        <f t="shared" si="861"/>
        <v>#DIV/0!</v>
      </c>
      <c r="AA4985" s="1">
        <f t="shared" si="856"/>
        <v>0</v>
      </c>
      <c r="AB4985" s="1">
        <f t="shared" si="857"/>
        <v>0</v>
      </c>
    </row>
    <row r="4986" spans="3:28" x14ac:dyDescent="0.25">
      <c r="C4986" s="1">
        <v>2005</v>
      </c>
      <c r="D4986" s="1" t="s">
        <v>138</v>
      </c>
      <c r="E4986" s="2" t="s">
        <v>324</v>
      </c>
      <c r="F4986">
        <v>2</v>
      </c>
      <c r="G4986">
        <v>160304008</v>
      </c>
      <c r="H4986" s="1">
        <v>112.8411</v>
      </c>
      <c r="I4986" s="1">
        <v>455425</v>
      </c>
      <c r="J4986" s="1">
        <v>4513627</v>
      </c>
      <c r="K4986" s="1">
        <v>4417671</v>
      </c>
      <c r="L4986" s="3">
        <v>11000</v>
      </c>
      <c r="M4986">
        <v>100.9</v>
      </c>
      <c r="N4986">
        <v>249</v>
      </c>
      <c r="O4986" s="1">
        <f t="shared" si="852"/>
        <v>0</v>
      </c>
      <c r="P4986" s="5">
        <f>-MIN(data!$B$4 / data!H4986 * data!O4986 / 100, data!M4986)</f>
        <v>0</v>
      </c>
      <c r="Q4986" s="4">
        <f t="shared" si="851"/>
        <v>0</v>
      </c>
      <c r="R4986" s="6">
        <f>-MIN(data!$B$5/(POWER(LN(H4986),2))*O4986/100, N4986)</f>
        <v>0</v>
      </c>
      <c r="S4986" s="6">
        <f t="shared" si="853"/>
        <v>0</v>
      </c>
      <c r="T4986" s="4">
        <f t="shared" si="854"/>
        <v>100.9</v>
      </c>
      <c r="U4986" s="4" t="e">
        <f t="shared" si="858"/>
        <v>#DIV/0!</v>
      </c>
      <c r="V4986" s="4" t="e">
        <f t="shared" si="859"/>
        <v>#DIV/0!</v>
      </c>
      <c r="W4986" s="6">
        <f t="shared" si="855"/>
        <v>249</v>
      </c>
      <c r="X4986" s="6" t="e">
        <f t="shared" si="860"/>
        <v>#DIV/0!</v>
      </c>
      <c r="Y4986" s="6" t="e">
        <f t="shared" si="861"/>
        <v>#DIV/0!</v>
      </c>
      <c r="AA4986" s="1">
        <f t="shared" si="856"/>
        <v>0</v>
      </c>
      <c r="AB4986" s="1">
        <f t="shared" si="857"/>
        <v>0</v>
      </c>
    </row>
    <row r="4987" spans="3:28" x14ac:dyDescent="0.25">
      <c r="C4987" s="1">
        <v>2006</v>
      </c>
      <c r="D4987" s="1" t="s">
        <v>138</v>
      </c>
      <c r="E4987" s="2" t="s">
        <v>324</v>
      </c>
      <c r="F4987">
        <v>2</v>
      </c>
      <c r="G4987">
        <v>164022627</v>
      </c>
      <c r="H4987" s="1">
        <v>120.68810000000001</v>
      </c>
      <c r="I4987" s="1">
        <v>454190</v>
      </c>
      <c r="J4987" s="1">
        <v>4597065</v>
      </c>
      <c r="K4987" s="1">
        <v>4602510</v>
      </c>
      <c r="L4987" s="3">
        <v>11000</v>
      </c>
      <c r="M4987">
        <v>98.8</v>
      </c>
      <c r="N4987">
        <v>239</v>
      </c>
      <c r="O4987" s="1">
        <f t="shared" si="852"/>
        <v>0</v>
      </c>
      <c r="P4987" s="5">
        <f>-MIN(data!$B$4 / data!H4987 * data!O4987 / 100, data!M4987)</f>
        <v>0</v>
      </c>
      <c r="Q4987" s="4">
        <f t="shared" si="851"/>
        <v>0</v>
      </c>
      <c r="R4987" s="6">
        <f>-MIN(data!$B$5/(POWER(LN(H4987),2))*O4987/100, N4987)</f>
        <v>0</v>
      </c>
      <c r="S4987" s="6">
        <f t="shared" si="853"/>
        <v>0</v>
      </c>
      <c r="T4987" s="4">
        <f t="shared" si="854"/>
        <v>98.8</v>
      </c>
      <c r="U4987" s="4" t="e">
        <f t="shared" si="858"/>
        <v>#DIV/0!</v>
      </c>
      <c r="V4987" s="4" t="e">
        <f t="shared" si="859"/>
        <v>#DIV/0!</v>
      </c>
      <c r="W4987" s="6">
        <f t="shared" si="855"/>
        <v>239</v>
      </c>
      <c r="X4987" s="6" t="e">
        <f t="shared" si="860"/>
        <v>#DIV/0!</v>
      </c>
      <c r="Y4987" s="6" t="e">
        <f t="shared" si="861"/>
        <v>#DIV/0!</v>
      </c>
      <c r="AA4987" s="1">
        <f t="shared" si="856"/>
        <v>0</v>
      </c>
      <c r="AB4987" s="1">
        <f t="shared" si="857"/>
        <v>0</v>
      </c>
    </row>
    <row r="4988" spans="3:28" x14ac:dyDescent="0.25">
      <c r="C4988" s="1">
        <v>2007</v>
      </c>
      <c r="D4988" s="1" t="s">
        <v>138</v>
      </c>
      <c r="E4988" s="2" t="s">
        <v>324</v>
      </c>
      <c r="F4988">
        <v>2</v>
      </c>
      <c r="G4988">
        <v>167808105</v>
      </c>
      <c r="H4988" s="1">
        <v>135.108</v>
      </c>
      <c r="I4988" s="1">
        <v>454127</v>
      </c>
      <c r="J4988" s="1">
        <v>4691395</v>
      </c>
      <c r="K4988" s="1">
        <v>4782609</v>
      </c>
      <c r="L4988" s="3">
        <v>11000</v>
      </c>
      <c r="M4988">
        <v>96.8</v>
      </c>
      <c r="N4988">
        <v>230</v>
      </c>
      <c r="O4988" s="1">
        <f t="shared" si="852"/>
        <v>0</v>
      </c>
      <c r="P4988" s="5">
        <f>-MIN(data!$B$4 / data!H4988 * data!O4988 / 100, data!M4988)</f>
        <v>0</v>
      </c>
      <c r="Q4988" s="4">
        <f t="shared" si="851"/>
        <v>0</v>
      </c>
      <c r="R4988" s="6">
        <f>-MIN(data!$B$5/(POWER(LN(H4988),2))*O4988/100, N4988)</f>
        <v>0</v>
      </c>
      <c r="S4988" s="6">
        <f t="shared" si="853"/>
        <v>0</v>
      </c>
      <c r="T4988" s="4">
        <f t="shared" si="854"/>
        <v>96.8</v>
      </c>
      <c r="U4988" s="4" t="e">
        <f t="shared" si="858"/>
        <v>#DIV/0!</v>
      </c>
      <c r="V4988" s="4" t="e">
        <f t="shared" si="859"/>
        <v>#DIV/0!</v>
      </c>
      <c r="W4988" s="6">
        <f t="shared" si="855"/>
        <v>230</v>
      </c>
      <c r="X4988" s="6" t="e">
        <f t="shared" si="860"/>
        <v>#DIV/0!</v>
      </c>
      <c r="Y4988" s="6" t="e">
        <f t="shared" si="861"/>
        <v>#DIV/0!</v>
      </c>
      <c r="AA4988" s="1">
        <f t="shared" si="856"/>
        <v>0</v>
      </c>
      <c r="AB4988" s="1">
        <f t="shared" si="857"/>
        <v>0</v>
      </c>
    </row>
    <row r="4989" spans="3:28" x14ac:dyDescent="0.25">
      <c r="C4989" s="1">
        <v>2008</v>
      </c>
      <c r="D4989" s="1" t="s">
        <v>138</v>
      </c>
      <c r="E4989" s="2" t="s">
        <v>324</v>
      </c>
      <c r="F4989">
        <v>2</v>
      </c>
      <c r="G4989">
        <v>171648986</v>
      </c>
      <c r="H4989" s="1">
        <v>127.9024</v>
      </c>
      <c r="I4989" s="1">
        <v>454725</v>
      </c>
      <c r="J4989" s="1">
        <v>4796677</v>
      </c>
      <c r="K4989" s="1">
        <v>4932735</v>
      </c>
      <c r="L4989" s="3">
        <v>11000</v>
      </c>
      <c r="M4989">
        <v>94.8</v>
      </c>
      <c r="N4989">
        <v>223</v>
      </c>
      <c r="O4989" s="1">
        <f t="shared" si="852"/>
        <v>0</v>
      </c>
      <c r="P4989" s="5">
        <f>-MIN(data!$B$4 / data!H4989 * data!O4989 / 100, data!M4989)</f>
        <v>0</v>
      </c>
      <c r="Q4989" s="4">
        <f t="shared" si="851"/>
        <v>0</v>
      </c>
      <c r="R4989" s="6">
        <f>-MIN(data!$B$5/(POWER(LN(H4989),2))*O4989/100, N4989)</f>
        <v>0</v>
      </c>
      <c r="S4989" s="6">
        <f t="shared" si="853"/>
        <v>0</v>
      </c>
      <c r="T4989" s="4">
        <f t="shared" si="854"/>
        <v>94.8</v>
      </c>
      <c r="U4989" s="4" t="e">
        <f t="shared" si="858"/>
        <v>#DIV/0!</v>
      </c>
      <c r="V4989" s="4" t="e">
        <f t="shared" si="859"/>
        <v>#DIV/0!</v>
      </c>
      <c r="W4989" s="6">
        <f t="shared" si="855"/>
        <v>223</v>
      </c>
      <c r="X4989" s="6" t="e">
        <f t="shared" si="860"/>
        <v>#DIV/0!</v>
      </c>
      <c r="Y4989" s="6" t="e">
        <f t="shared" si="861"/>
        <v>#DIV/0!</v>
      </c>
      <c r="AA4989" s="1">
        <f t="shared" si="856"/>
        <v>0</v>
      </c>
      <c r="AB4989" s="1">
        <f t="shared" si="857"/>
        <v>0</v>
      </c>
    </row>
    <row r="4990" spans="3:28" x14ac:dyDescent="0.25">
      <c r="C4990" s="1">
        <v>2009</v>
      </c>
      <c r="D4990" s="1" t="s">
        <v>138</v>
      </c>
      <c r="E4990" s="2" t="s">
        <v>324</v>
      </c>
      <c r="F4990">
        <v>2</v>
      </c>
      <c r="G4990">
        <v>175525609</v>
      </c>
      <c r="H4990" s="1">
        <v>134.3888</v>
      </c>
      <c r="I4990" s="1">
        <v>455056</v>
      </c>
      <c r="J4990" s="1">
        <v>4903621</v>
      </c>
      <c r="K4990" s="1">
        <v>5069124</v>
      </c>
      <c r="L4990" s="3">
        <v>11000</v>
      </c>
      <c r="M4990">
        <v>92.8</v>
      </c>
      <c r="N4990">
        <v>217</v>
      </c>
      <c r="O4990" s="1">
        <f t="shared" si="852"/>
        <v>0</v>
      </c>
      <c r="P4990" s="5">
        <f>-MIN(data!$B$4 / data!H4990 * data!O4990 / 100, data!M4990)</f>
        <v>0</v>
      </c>
      <c r="Q4990" s="4">
        <f t="shared" si="851"/>
        <v>0</v>
      </c>
      <c r="R4990" s="6">
        <f>-MIN(data!$B$5/(POWER(LN(H4990),2))*O4990/100, N4990)</f>
        <v>0</v>
      </c>
      <c r="S4990" s="6">
        <f t="shared" si="853"/>
        <v>0</v>
      </c>
      <c r="T4990" s="4">
        <f t="shared" si="854"/>
        <v>92.8</v>
      </c>
      <c r="U4990" s="4" t="e">
        <f t="shared" si="858"/>
        <v>#DIV/0!</v>
      </c>
      <c r="V4990" s="4" t="e">
        <f t="shared" si="859"/>
        <v>#DIV/0!</v>
      </c>
      <c r="W4990" s="6">
        <f t="shared" si="855"/>
        <v>217</v>
      </c>
      <c r="X4990" s="6" t="e">
        <f t="shared" si="860"/>
        <v>#DIV/0!</v>
      </c>
      <c r="Y4990" s="6" t="e">
        <f t="shared" si="861"/>
        <v>#DIV/0!</v>
      </c>
      <c r="AA4990" s="1">
        <f t="shared" si="856"/>
        <v>0</v>
      </c>
      <c r="AB4990" s="1">
        <f t="shared" si="857"/>
        <v>0</v>
      </c>
    </row>
    <row r="4991" spans="3:28" x14ac:dyDescent="0.25">
      <c r="C4991" s="1">
        <v>2010</v>
      </c>
      <c r="D4991" s="1" t="s">
        <v>138</v>
      </c>
      <c r="E4991" s="2" t="s">
        <v>324</v>
      </c>
      <c r="F4991">
        <v>2</v>
      </c>
      <c r="G4991">
        <v>179424641</v>
      </c>
      <c r="H4991" s="1">
        <v>136.44810000000001</v>
      </c>
      <c r="I4991" s="1">
        <v>454829</v>
      </c>
      <c r="J4991" s="1">
        <v>5009130</v>
      </c>
      <c r="K4991" s="1">
        <v>5213270</v>
      </c>
      <c r="L4991" s="3">
        <v>11000</v>
      </c>
      <c r="M4991">
        <v>90.8</v>
      </c>
      <c r="N4991">
        <v>211</v>
      </c>
      <c r="O4991" s="1">
        <f t="shared" si="852"/>
        <v>0</v>
      </c>
      <c r="P4991" s="5">
        <f>-MIN(data!$B$4 / data!H4991 * data!O4991 / 100, data!M4991)</f>
        <v>0</v>
      </c>
      <c r="Q4991" s="4">
        <f t="shared" ref="Q4991:Q5054" si="862">-P4991*J4991/1000</f>
        <v>0</v>
      </c>
      <c r="R4991" s="6">
        <f>-MIN(data!$B$5/(POWER(LN(H4991),2))*O4991/100, N4991)</f>
        <v>0</v>
      </c>
      <c r="S4991" s="6">
        <f t="shared" si="853"/>
        <v>0</v>
      </c>
      <c r="T4991" s="4">
        <f t="shared" si="854"/>
        <v>90.8</v>
      </c>
      <c r="U4991" s="4" t="e">
        <f t="shared" si="858"/>
        <v>#DIV/0!</v>
      </c>
      <c r="V4991" s="4" t="e">
        <f t="shared" si="859"/>
        <v>#DIV/0!</v>
      </c>
      <c r="W4991" s="6">
        <f t="shared" si="855"/>
        <v>211</v>
      </c>
      <c r="X4991" s="6" t="e">
        <f t="shared" si="860"/>
        <v>#DIV/0!</v>
      </c>
      <c r="Y4991" s="6" t="e">
        <f t="shared" si="861"/>
        <v>#DIV/0!</v>
      </c>
      <c r="AA4991" s="1">
        <f t="shared" si="856"/>
        <v>0</v>
      </c>
      <c r="AB4991" s="1">
        <f t="shared" si="857"/>
        <v>0</v>
      </c>
    </row>
    <row r="4992" spans="3:28" x14ac:dyDescent="0.25">
      <c r="C4992" s="1">
        <v>2011</v>
      </c>
      <c r="D4992" s="1" t="s">
        <v>138</v>
      </c>
      <c r="E4992" s="2" t="s">
        <v>324</v>
      </c>
      <c r="F4992">
        <v>2</v>
      </c>
      <c r="G4992">
        <v>183340592</v>
      </c>
      <c r="H4992" s="1">
        <v>121.5943</v>
      </c>
      <c r="I4992" s="1">
        <v>452963</v>
      </c>
      <c r="J4992" s="1">
        <v>5100935</v>
      </c>
      <c r="K4992" s="1">
        <v>4901961</v>
      </c>
      <c r="L4992" s="3">
        <v>11000</v>
      </c>
      <c r="M4992">
        <v>88.8</v>
      </c>
      <c r="N4992">
        <v>204</v>
      </c>
      <c r="O4992" s="1">
        <f t="shared" si="852"/>
        <v>0</v>
      </c>
      <c r="P4992" s="5">
        <f>-MIN(data!$B$4 / data!H4992 * data!O4992 / 100, data!M4992)</f>
        <v>0</v>
      </c>
      <c r="Q4992" s="4">
        <f t="shared" si="862"/>
        <v>0</v>
      </c>
      <c r="R4992" s="6">
        <f>-MIN(data!$B$5/(POWER(LN(H4992),2))*O4992/100, N4992)</f>
        <v>0</v>
      </c>
      <c r="S4992" s="6">
        <f t="shared" si="853"/>
        <v>0</v>
      </c>
      <c r="T4992" s="4">
        <f t="shared" si="854"/>
        <v>88.8</v>
      </c>
      <c r="U4992" s="4" t="e">
        <f t="shared" si="858"/>
        <v>#DIV/0!</v>
      </c>
      <c r="V4992" s="4" t="e">
        <f t="shared" si="859"/>
        <v>#DIV/0!</v>
      </c>
      <c r="W4992" s="6">
        <f t="shared" si="855"/>
        <v>204</v>
      </c>
      <c r="X4992" s="6" t="e">
        <f t="shared" si="860"/>
        <v>#DIV/0!</v>
      </c>
      <c r="Y4992" s="6" t="e">
        <f t="shared" si="861"/>
        <v>#DIV/0!</v>
      </c>
      <c r="AA4992" s="1">
        <f t="shared" si="856"/>
        <v>0</v>
      </c>
      <c r="AB4992" s="1">
        <f t="shared" si="857"/>
        <v>0</v>
      </c>
    </row>
    <row r="4993" spans="3:28" x14ac:dyDescent="0.25">
      <c r="C4993" s="1">
        <v>2012</v>
      </c>
      <c r="D4993" s="1" t="s">
        <v>138</v>
      </c>
      <c r="E4993" s="2" t="s">
        <v>324</v>
      </c>
      <c r="F4993">
        <v>2</v>
      </c>
      <c r="G4993">
        <v>187281475</v>
      </c>
      <c r="H4993" s="1">
        <v>127.4415</v>
      </c>
      <c r="I4993" s="1">
        <v>448589</v>
      </c>
      <c r="J4993" s="1">
        <v>5180012</v>
      </c>
      <c r="K4993" s="1">
        <v>5076142</v>
      </c>
      <c r="L4993" s="3">
        <v>10000</v>
      </c>
      <c r="M4993">
        <v>86.6</v>
      </c>
      <c r="N4993">
        <v>197</v>
      </c>
      <c r="O4993" s="1">
        <f t="shared" si="852"/>
        <v>0</v>
      </c>
      <c r="P4993" s="5">
        <f>-MIN(data!$B$4 / data!H4993 * data!O4993 / 100, data!M4993)</f>
        <v>0</v>
      </c>
      <c r="Q4993" s="4">
        <f t="shared" si="862"/>
        <v>0</v>
      </c>
      <c r="R4993" s="6">
        <f>-MIN(data!$B$5/(POWER(LN(H4993),2))*O4993/100, N4993)</f>
        <v>0</v>
      </c>
      <c r="S4993" s="6">
        <f t="shared" si="853"/>
        <v>0</v>
      </c>
      <c r="T4993" s="4">
        <f t="shared" si="854"/>
        <v>86.6</v>
      </c>
      <c r="U4993" s="4" t="e">
        <f t="shared" si="858"/>
        <v>#DIV/0!</v>
      </c>
      <c r="V4993" s="4" t="e">
        <f t="shared" si="859"/>
        <v>#DIV/0!</v>
      </c>
      <c r="W4993" s="6">
        <f t="shared" si="855"/>
        <v>197</v>
      </c>
      <c r="X4993" s="6" t="e">
        <f t="shared" si="860"/>
        <v>#DIV/0!</v>
      </c>
      <c r="Y4993" s="6" t="e">
        <f t="shared" si="861"/>
        <v>#DIV/0!</v>
      </c>
      <c r="AA4993" s="1">
        <f t="shared" si="856"/>
        <v>0</v>
      </c>
      <c r="AB4993" s="1">
        <f t="shared" si="857"/>
        <v>0</v>
      </c>
    </row>
    <row r="4994" spans="3:28" x14ac:dyDescent="0.25">
      <c r="C4994" s="1">
        <v>2013</v>
      </c>
      <c r="D4994" s="1" t="s">
        <v>138</v>
      </c>
      <c r="E4994" s="2" t="s">
        <v>324</v>
      </c>
      <c r="F4994">
        <v>2</v>
      </c>
      <c r="G4994">
        <v>191262919</v>
      </c>
      <c r="H4994" s="1">
        <v>148.81200000000001</v>
      </c>
      <c r="I4994" s="1">
        <v>442539</v>
      </c>
      <c r="J4994" s="1">
        <v>5249573</v>
      </c>
      <c r="K4994" s="1">
        <v>5263158</v>
      </c>
      <c r="L4994" s="3">
        <v>10000</v>
      </c>
      <c r="M4994">
        <v>84.3</v>
      </c>
      <c r="N4994">
        <v>190</v>
      </c>
      <c r="O4994" s="1">
        <f t="shared" si="852"/>
        <v>0</v>
      </c>
      <c r="P4994" s="5">
        <f>-MIN(data!$B$4 / data!H4994 * data!O4994 / 100, data!M4994)</f>
        <v>0</v>
      </c>
      <c r="Q4994" s="4">
        <f t="shared" si="862"/>
        <v>0</v>
      </c>
      <c r="R4994" s="6">
        <f>-MIN(data!$B$5/(POWER(LN(H4994),2))*O4994/100, N4994)</f>
        <v>0</v>
      </c>
      <c r="S4994" s="6">
        <f t="shared" si="853"/>
        <v>0</v>
      </c>
      <c r="T4994" s="4">
        <f t="shared" si="854"/>
        <v>84.3</v>
      </c>
      <c r="U4994" s="4" t="e">
        <f t="shared" si="858"/>
        <v>#DIV/0!</v>
      </c>
      <c r="V4994" s="4" t="e">
        <f t="shared" si="859"/>
        <v>#DIV/0!</v>
      </c>
      <c r="W4994" s="6">
        <f t="shared" si="855"/>
        <v>190</v>
      </c>
      <c r="X4994" s="6" t="e">
        <f t="shared" si="860"/>
        <v>#DIV/0!</v>
      </c>
      <c r="Y4994" s="6" t="e">
        <f t="shared" si="861"/>
        <v>#DIV/0!</v>
      </c>
      <c r="AA4994" s="1">
        <f t="shared" si="856"/>
        <v>0</v>
      </c>
      <c r="AB4994" s="1">
        <f t="shared" si="857"/>
        <v>0</v>
      </c>
    </row>
    <row r="4995" spans="3:28" x14ac:dyDescent="0.25">
      <c r="C4995" s="1">
        <v>2014</v>
      </c>
      <c r="D4995" s="1" t="s">
        <v>138</v>
      </c>
      <c r="E4995" s="2" t="s">
        <v>324</v>
      </c>
      <c r="F4995">
        <v>2</v>
      </c>
      <c r="G4995">
        <v>195306825</v>
      </c>
      <c r="H4995" s="1">
        <v>150.85419999999999</v>
      </c>
      <c r="I4995" s="1">
        <v>434951</v>
      </c>
      <c r="J4995" s="1">
        <v>5310757</v>
      </c>
      <c r="K4995" s="1">
        <v>5271739</v>
      </c>
      <c r="L4995" s="3">
        <v>10000</v>
      </c>
      <c r="M4995">
        <v>81.900000000000006</v>
      </c>
      <c r="N4995">
        <v>184</v>
      </c>
      <c r="O4995" s="1">
        <f t="shared" ref="O4995:O5058" si="863">IF($A$3="Percentage of government revenue per capita",$B$3,0) + IF($A$3="Absolute extra revenue",AA4995,0) + IF($A$3="Absolute revenue per capita",AB4995,0)</f>
        <v>0</v>
      </c>
      <c r="P4995" s="5">
        <f>-MIN(data!$B$4 / data!H4995 * data!O4995 / 100, data!M4995)</f>
        <v>0</v>
      </c>
      <c r="Q4995" s="4">
        <f t="shared" si="862"/>
        <v>0</v>
      </c>
      <c r="R4995" s="6">
        <f>-MIN(data!$B$5/(POWER(LN(H4995),2))*O4995/100, N4995)</f>
        <v>0</v>
      </c>
      <c r="S4995" s="6">
        <f t="shared" ref="S4995:S5058" si="864">-R4995*K4995/100000</f>
        <v>0</v>
      </c>
      <c r="T4995" s="4">
        <f t="shared" ref="T4995:T5058" si="865">M4995+P4995</f>
        <v>81.900000000000006</v>
      </c>
      <c r="U4995" s="4" t="e">
        <f t="shared" si="858"/>
        <v>#DIV/0!</v>
      </c>
      <c r="V4995" s="4" t="e">
        <f t="shared" si="859"/>
        <v>#DIV/0!</v>
      </c>
      <c r="W4995" s="6">
        <f t="shared" ref="W4995:W5058" si="866">N4995+R4995</f>
        <v>184</v>
      </c>
      <c r="X4995" s="6" t="e">
        <f t="shared" si="860"/>
        <v>#DIV/0!</v>
      </c>
      <c r="Y4995" s="6" t="e">
        <f t="shared" si="861"/>
        <v>#DIV/0!</v>
      </c>
      <c r="AA4995" s="1">
        <f t="shared" si="856"/>
        <v>0</v>
      </c>
      <c r="AB4995" s="1">
        <f t="shared" si="857"/>
        <v>0</v>
      </c>
    </row>
    <row r="4996" spans="3:28" x14ac:dyDescent="0.25">
      <c r="C4996" s="1">
        <v>2015</v>
      </c>
      <c r="D4996" s="1" t="s">
        <v>138</v>
      </c>
      <c r="E4996" s="2" t="s">
        <v>324</v>
      </c>
      <c r="F4996">
        <v>2</v>
      </c>
      <c r="G4996">
        <v>199426964</v>
      </c>
      <c r="H4996" s="1">
        <v>0</v>
      </c>
      <c r="I4996" s="1">
        <v>425267</v>
      </c>
      <c r="J4996" s="1">
        <v>5349270</v>
      </c>
      <c r="L4996" s="3">
        <v>9700</v>
      </c>
      <c r="M4996">
        <v>79.5</v>
      </c>
      <c r="N4996">
        <v>178</v>
      </c>
      <c r="O4996" s="1">
        <f t="shared" si="863"/>
        <v>0</v>
      </c>
      <c r="P4996" s="5" t="e">
        <f>-MIN(data!$B$4 / data!H4996 * data!O4996 / 100, data!M4996)</f>
        <v>#DIV/0!</v>
      </c>
      <c r="Q4996" s="4" t="e">
        <f t="shared" si="862"/>
        <v>#DIV/0!</v>
      </c>
      <c r="R4996" s="6" t="e">
        <f>-MIN(data!$B$5/(POWER(LN(H4996),2))*O4996/100, N4996)</f>
        <v>#NUM!</v>
      </c>
      <c r="S4996" s="6" t="e">
        <f t="shared" si="864"/>
        <v>#NUM!</v>
      </c>
      <c r="T4996" s="4" t="e">
        <f t="shared" si="865"/>
        <v>#DIV/0!</v>
      </c>
      <c r="U4996" s="4" t="e">
        <f t="shared" si="858"/>
        <v>#DIV/0!</v>
      </c>
      <c r="V4996" s="4" t="e">
        <f t="shared" si="859"/>
        <v>#DIV/0!</v>
      </c>
      <c r="W4996" s="6" t="e">
        <f t="shared" si="866"/>
        <v>#NUM!</v>
      </c>
      <c r="X4996" s="6" t="e">
        <f t="shared" si="860"/>
        <v>#NUM!</v>
      </c>
      <c r="Y4996" s="6" t="e">
        <f t="shared" si="861"/>
        <v>#NUM!</v>
      </c>
      <c r="AA4996" s="1" t="e">
        <f t="shared" ref="AA4996:AA5059" si="867">$B$3*100/G4996/H4996</f>
        <v>#DIV/0!</v>
      </c>
      <c r="AB4996" s="1" t="e">
        <f t="shared" ref="AB4996:AB5059" si="868">$B$3/H4996*100</f>
        <v>#DIV/0!</v>
      </c>
    </row>
    <row r="4997" spans="3:28" x14ac:dyDescent="0.25">
      <c r="C4997" s="1">
        <v>2016</v>
      </c>
      <c r="D4997" s="1" t="s">
        <v>138</v>
      </c>
      <c r="E4997" s="2" t="s">
        <v>324</v>
      </c>
      <c r="F4997">
        <v>2</v>
      </c>
      <c r="G4997">
        <v>203627284</v>
      </c>
      <c r="H4997" s="1">
        <v>0</v>
      </c>
      <c r="I4997" s="1">
        <v>414690</v>
      </c>
      <c r="J4997" s="1">
        <v>5378599</v>
      </c>
      <c r="L4997" s="3"/>
      <c r="M4997">
        <v>77.099999999999994</v>
      </c>
      <c r="N4997"/>
      <c r="O4997" s="1">
        <f t="shared" si="863"/>
        <v>0</v>
      </c>
      <c r="P4997" s="5" t="e">
        <f>-MIN(data!$B$4 / data!H4997 * data!O4997 / 100, data!M4997)</f>
        <v>#DIV/0!</v>
      </c>
      <c r="Q4997" s="4" t="e">
        <f t="shared" si="862"/>
        <v>#DIV/0!</v>
      </c>
      <c r="R4997" s="6" t="e">
        <f>-MIN(data!$B$5/(POWER(LN(H4997),2))*O4997/100, N4997)</f>
        <v>#NUM!</v>
      </c>
      <c r="S4997" s="6" t="e">
        <f t="shared" si="864"/>
        <v>#NUM!</v>
      </c>
      <c r="T4997" s="4" t="e">
        <f t="shared" si="865"/>
        <v>#DIV/0!</v>
      </c>
      <c r="U4997" s="4" t="e">
        <f t="shared" si="858"/>
        <v>#DIV/0!</v>
      </c>
      <c r="V4997" s="4" t="e">
        <f t="shared" si="859"/>
        <v>#DIV/0!</v>
      </c>
      <c r="W4997" s="6" t="e">
        <f t="shared" si="866"/>
        <v>#NUM!</v>
      </c>
      <c r="X4997" s="6" t="e">
        <f t="shared" si="860"/>
        <v>#NUM!</v>
      </c>
      <c r="Y4997" s="6" t="e">
        <f t="shared" si="861"/>
        <v>#NUM!</v>
      </c>
      <c r="AA4997" s="1" t="e">
        <f t="shared" si="867"/>
        <v>#DIV/0!</v>
      </c>
      <c r="AB4997" s="1" t="e">
        <f t="shared" si="868"/>
        <v>#DIV/0!</v>
      </c>
    </row>
    <row r="4998" spans="3:28" x14ac:dyDescent="0.25">
      <c r="C4998" s="1">
        <v>1980</v>
      </c>
      <c r="D4998" s="1" t="s">
        <v>139</v>
      </c>
      <c r="E4998" s="2" t="s">
        <v>326</v>
      </c>
      <c r="F4998">
        <v>3</v>
      </c>
      <c r="G4998">
        <v>1978487</v>
      </c>
      <c r="H4998" s="1">
        <v>1132.4169999999999</v>
      </c>
      <c r="I4998" s="1">
        <v>2631</v>
      </c>
      <c r="J4998" s="1">
        <v>60622.12</v>
      </c>
      <c r="L4998" s="3"/>
      <c r="M4998">
        <v>43.4</v>
      </c>
      <c r="N4998"/>
      <c r="O4998" s="1">
        <f t="shared" si="863"/>
        <v>0</v>
      </c>
      <c r="P4998" s="5">
        <f>-MIN(data!$B$4 / data!H4998 * data!O4998 / 100, data!M4998)</f>
        <v>0</v>
      </c>
      <c r="Q4998" s="4">
        <f t="shared" si="862"/>
        <v>0</v>
      </c>
      <c r="R4998" s="6">
        <f>-MIN(data!$B$5/(POWER(LN(H4998),2))*O4998/100, N4998)</f>
        <v>0</v>
      </c>
      <c r="S4998" s="6">
        <f t="shared" si="864"/>
        <v>0</v>
      </c>
      <c r="T4998" s="4">
        <f t="shared" si="865"/>
        <v>43.4</v>
      </c>
      <c r="U4998" s="4" t="e">
        <f t="shared" si="858"/>
        <v>#DIV/0!</v>
      </c>
      <c r="V4998" s="4" t="e">
        <f t="shared" si="859"/>
        <v>#DIV/0!</v>
      </c>
      <c r="W4998" s="6">
        <f t="shared" si="866"/>
        <v>0</v>
      </c>
      <c r="X4998" s="6" t="e">
        <f t="shared" si="860"/>
        <v>#DIV/0!</v>
      </c>
      <c r="Y4998" s="6" t="e">
        <f t="shared" si="861"/>
        <v>#DIV/0!</v>
      </c>
      <c r="AA4998" s="1">
        <f t="shared" si="867"/>
        <v>0</v>
      </c>
      <c r="AB4998" s="1">
        <f t="shared" si="868"/>
        <v>0</v>
      </c>
    </row>
    <row r="4999" spans="3:28" x14ac:dyDescent="0.25">
      <c r="C4999" s="1">
        <v>1981</v>
      </c>
      <c r="D4999" s="1" t="s">
        <v>139</v>
      </c>
      <c r="E4999" s="2" t="s">
        <v>326</v>
      </c>
      <c r="F4999">
        <v>3</v>
      </c>
      <c r="G4999">
        <v>2025971</v>
      </c>
      <c r="H4999" s="1">
        <v>1207.22</v>
      </c>
      <c r="I4999" s="1">
        <v>2555</v>
      </c>
      <c r="J4999" s="1">
        <v>60833.33</v>
      </c>
      <c r="L4999" s="3"/>
      <c r="M4999">
        <v>42</v>
      </c>
      <c r="N4999"/>
      <c r="O4999" s="1">
        <f t="shared" si="863"/>
        <v>0</v>
      </c>
      <c r="P4999" s="5">
        <f>-MIN(data!$B$4 / data!H4999 * data!O4999 / 100, data!M4999)</f>
        <v>0</v>
      </c>
      <c r="Q4999" s="4">
        <f t="shared" si="862"/>
        <v>0</v>
      </c>
      <c r="R4999" s="6">
        <f>-MIN(data!$B$5/(POWER(LN(H4999),2))*O4999/100, N4999)</f>
        <v>0</v>
      </c>
      <c r="S4999" s="6">
        <f t="shared" si="864"/>
        <v>0</v>
      </c>
      <c r="T4999" s="4">
        <f t="shared" si="865"/>
        <v>42</v>
      </c>
      <c r="U4999" s="4" t="e">
        <f t="shared" si="858"/>
        <v>#DIV/0!</v>
      </c>
      <c r="V4999" s="4" t="e">
        <f t="shared" si="859"/>
        <v>#DIV/0!</v>
      </c>
      <c r="W4999" s="6">
        <f t="shared" si="866"/>
        <v>0</v>
      </c>
      <c r="X4999" s="6" t="e">
        <f t="shared" si="860"/>
        <v>#DIV/0!</v>
      </c>
      <c r="Y4999" s="6" t="e">
        <f t="shared" si="861"/>
        <v>#DIV/0!</v>
      </c>
      <c r="AA4999" s="1">
        <f t="shared" si="867"/>
        <v>0</v>
      </c>
      <c r="AB4999" s="1">
        <f t="shared" si="868"/>
        <v>0</v>
      </c>
    </row>
    <row r="5000" spans="3:28" x14ac:dyDescent="0.25">
      <c r="C5000" s="1">
        <v>1982</v>
      </c>
      <c r="D5000" s="1" t="s">
        <v>139</v>
      </c>
      <c r="E5000" s="2" t="s">
        <v>326</v>
      </c>
      <c r="F5000">
        <v>3</v>
      </c>
      <c r="G5000">
        <v>2073757</v>
      </c>
      <c r="H5000" s="1">
        <v>1217.204</v>
      </c>
      <c r="I5000" s="1">
        <v>2478</v>
      </c>
      <c r="J5000" s="1">
        <v>61185.19</v>
      </c>
      <c r="L5000" s="3"/>
      <c r="M5000">
        <v>40.5</v>
      </c>
      <c r="N5000"/>
      <c r="O5000" s="1">
        <f t="shared" si="863"/>
        <v>0</v>
      </c>
      <c r="P5000" s="5">
        <f>-MIN(data!$B$4 / data!H5000 * data!O5000 / 100, data!M5000)</f>
        <v>0</v>
      </c>
      <c r="Q5000" s="4">
        <f t="shared" si="862"/>
        <v>0</v>
      </c>
      <c r="R5000" s="6">
        <f>-MIN(data!$B$5/(POWER(LN(H5000),2))*O5000/100, N5000)</f>
        <v>0</v>
      </c>
      <c r="S5000" s="6">
        <f t="shared" si="864"/>
        <v>0</v>
      </c>
      <c r="T5000" s="4">
        <f t="shared" si="865"/>
        <v>40.5</v>
      </c>
      <c r="U5000" s="4" t="e">
        <f t="shared" si="858"/>
        <v>#DIV/0!</v>
      </c>
      <c r="V5000" s="4" t="e">
        <f t="shared" si="859"/>
        <v>#DIV/0!</v>
      </c>
      <c r="W5000" s="6">
        <f t="shared" si="866"/>
        <v>0</v>
      </c>
      <c r="X5000" s="6" t="e">
        <f t="shared" si="860"/>
        <v>#DIV/0!</v>
      </c>
      <c r="Y5000" s="6" t="e">
        <f t="shared" si="861"/>
        <v>#DIV/0!</v>
      </c>
      <c r="AA5000" s="1">
        <f t="shared" si="867"/>
        <v>0</v>
      </c>
      <c r="AB5000" s="1">
        <f t="shared" si="868"/>
        <v>0</v>
      </c>
    </row>
    <row r="5001" spans="3:28" x14ac:dyDescent="0.25">
      <c r="C5001" s="1">
        <v>1983</v>
      </c>
      <c r="D5001" s="1" t="s">
        <v>139</v>
      </c>
      <c r="E5001" s="2" t="s">
        <v>326</v>
      </c>
      <c r="F5001">
        <v>3</v>
      </c>
      <c r="G5001">
        <v>2121860</v>
      </c>
      <c r="H5001" s="1">
        <v>1212.4090000000001</v>
      </c>
      <c r="I5001" s="1">
        <v>2400</v>
      </c>
      <c r="J5001" s="1">
        <v>61538.46</v>
      </c>
      <c r="L5001" s="3"/>
      <c r="M5001">
        <v>39</v>
      </c>
      <c r="N5001"/>
      <c r="O5001" s="1">
        <f t="shared" si="863"/>
        <v>0</v>
      </c>
      <c r="P5001" s="5">
        <f>-MIN(data!$B$4 / data!H5001 * data!O5001 / 100, data!M5001)</f>
        <v>0</v>
      </c>
      <c r="Q5001" s="4">
        <f t="shared" si="862"/>
        <v>0</v>
      </c>
      <c r="R5001" s="6">
        <f>-MIN(data!$B$5/(POWER(LN(H5001),2))*O5001/100, N5001)</f>
        <v>0</v>
      </c>
      <c r="S5001" s="6">
        <f t="shared" si="864"/>
        <v>0</v>
      </c>
      <c r="T5001" s="4">
        <f t="shared" si="865"/>
        <v>39</v>
      </c>
      <c r="U5001" s="4" t="e">
        <f t="shared" si="858"/>
        <v>#DIV/0!</v>
      </c>
      <c r="V5001" s="4" t="e">
        <f t="shared" si="859"/>
        <v>#DIV/0!</v>
      </c>
      <c r="W5001" s="6">
        <f t="shared" si="866"/>
        <v>0</v>
      </c>
      <c r="X5001" s="6" t="e">
        <f t="shared" si="860"/>
        <v>#DIV/0!</v>
      </c>
      <c r="Y5001" s="6" t="e">
        <f t="shared" si="861"/>
        <v>#DIV/0!</v>
      </c>
      <c r="AA5001" s="1">
        <f t="shared" si="867"/>
        <v>0</v>
      </c>
      <c r="AB5001" s="1">
        <f t="shared" si="868"/>
        <v>0</v>
      </c>
    </row>
    <row r="5002" spans="3:28" x14ac:dyDescent="0.25">
      <c r="C5002" s="1">
        <v>1984</v>
      </c>
      <c r="D5002" s="1" t="s">
        <v>139</v>
      </c>
      <c r="E5002" s="2" t="s">
        <v>326</v>
      </c>
      <c r="F5002">
        <v>3</v>
      </c>
      <c r="G5002">
        <v>2170325</v>
      </c>
      <c r="H5002" s="1">
        <v>1174.1659999999999</v>
      </c>
      <c r="I5002" s="1">
        <v>2324</v>
      </c>
      <c r="J5002" s="1">
        <v>61973.33</v>
      </c>
      <c r="L5002" s="3"/>
      <c r="M5002">
        <v>37.5</v>
      </c>
      <c r="N5002"/>
      <c r="O5002" s="1">
        <f t="shared" si="863"/>
        <v>0</v>
      </c>
      <c r="P5002" s="5">
        <f>-MIN(data!$B$4 / data!H5002 * data!O5002 / 100, data!M5002)</f>
        <v>0</v>
      </c>
      <c r="Q5002" s="4">
        <f t="shared" si="862"/>
        <v>0</v>
      </c>
      <c r="R5002" s="6">
        <f>-MIN(data!$B$5/(POWER(LN(H5002),2))*O5002/100, N5002)</f>
        <v>0</v>
      </c>
      <c r="S5002" s="6">
        <f t="shared" si="864"/>
        <v>0</v>
      </c>
      <c r="T5002" s="4">
        <f t="shared" si="865"/>
        <v>37.5</v>
      </c>
      <c r="U5002" s="4" t="e">
        <f t="shared" si="858"/>
        <v>#DIV/0!</v>
      </c>
      <c r="V5002" s="4" t="e">
        <f t="shared" si="859"/>
        <v>#DIV/0!</v>
      </c>
      <c r="W5002" s="6">
        <f t="shared" si="866"/>
        <v>0</v>
      </c>
      <c r="X5002" s="6" t="e">
        <f t="shared" si="860"/>
        <v>#DIV/0!</v>
      </c>
      <c r="Y5002" s="6" t="e">
        <f t="shared" si="861"/>
        <v>#DIV/0!</v>
      </c>
      <c r="AA5002" s="1">
        <f t="shared" si="867"/>
        <v>0</v>
      </c>
      <c r="AB5002" s="1">
        <f t="shared" si="868"/>
        <v>0</v>
      </c>
    </row>
    <row r="5003" spans="3:28" x14ac:dyDescent="0.25">
      <c r="C5003" s="1">
        <v>1985</v>
      </c>
      <c r="D5003" s="1" t="s">
        <v>139</v>
      </c>
      <c r="E5003" s="2" t="s">
        <v>326</v>
      </c>
      <c r="F5003">
        <v>3</v>
      </c>
      <c r="G5003">
        <v>2219201</v>
      </c>
      <c r="H5003" s="1">
        <v>1234.519</v>
      </c>
      <c r="I5003" s="1">
        <v>2253</v>
      </c>
      <c r="J5003" s="1">
        <v>62237.57</v>
      </c>
      <c r="L5003" s="3"/>
      <c r="M5003">
        <v>36.200000000000003</v>
      </c>
      <c r="N5003"/>
      <c r="O5003" s="1">
        <f t="shared" si="863"/>
        <v>0</v>
      </c>
      <c r="P5003" s="5">
        <f>-MIN(data!$B$4 / data!H5003 * data!O5003 / 100, data!M5003)</f>
        <v>0</v>
      </c>
      <c r="Q5003" s="4">
        <f t="shared" si="862"/>
        <v>0</v>
      </c>
      <c r="R5003" s="6">
        <f>-MIN(data!$B$5/(POWER(LN(H5003),2))*O5003/100, N5003)</f>
        <v>0</v>
      </c>
      <c r="S5003" s="6">
        <f t="shared" si="864"/>
        <v>0</v>
      </c>
      <c r="T5003" s="4">
        <f t="shared" si="865"/>
        <v>36.200000000000003</v>
      </c>
      <c r="U5003" s="4" t="e">
        <f t="shared" si="858"/>
        <v>#DIV/0!</v>
      </c>
      <c r="V5003" s="4" t="e">
        <f t="shared" si="859"/>
        <v>#DIV/0!</v>
      </c>
      <c r="W5003" s="6">
        <f t="shared" si="866"/>
        <v>0</v>
      </c>
      <c r="X5003" s="6" t="e">
        <f t="shared" si="860"/>
        <v>#DIV/0!</v>
      </c>
      <c r="Y5003" s="6" t="e">
        <f t="shared" si="861"/>
        <v>#DIV/0!</v>
      </c>
      <c r="AA5003" s="1">
        <f t="shared" si="867"/>
        <v>0</v>
      </c>
      <c r="AB5003" s="1">
        <f t="shared" si="868"/>
        <v>0</v>
      </c>
    </row>
    <row r="5004" spans="3:28" x14ac:dyDescent="0.25">
      <c r="C5004" s="1">
        <v>1986</v>
      </c>
      <c r="D5004" s="1" t="s">
        <v>139</v>
      </c>
      <c r="E5004" s="2" t="s">
        <v>326</v>
      </c>
      <c r="F5004">
        <v>3</v>
      </c>
      <c r="G5004">
        <v>2268500</v>
      </c>
      <c r="H5004" s="1">
        <v>1282.9949999999999</v>
      </c>
      <c r="I5004" s="1">
        <v>2187</v>
      </c>
      <c r="J5004" s="1">
        <v>62664.76</v>
      </c>
      <c r="L5004" s="3"/>
      <c r="M5004">
        <v>34.9</v>
      </c>
      <c r="N5004"/>
      <c r="O5004" s="1">
        <f t="shared" si="863"/>
        <v>0</v>
      </c>
      <c r="P5004" s="5">
        <f>-MIN(data!$B$4 / data!H5004 * data!O5004 / 100, data!M5004)</f>
        <v>0</v>
      </c>
      <c r="Q5004" s="4">
        <f t="shared" si="862"/>
        <v>0</v>
      </c>
      <c r="R5004" s="6">
        <f>-MIN(data!$B$5/(POWER(LN(H5004),2))*O5004/100, N5004)</f>
        <v>0</v>
      </c>
      <c r="S5004" s="6">
        <f t="shared" si="864"/>
        <v>0</v>
      </c>
      <c r="T5004" s="4">
        <f t="shared" si="865"/>
        <v>34.9</v>
      </c>
      <c r="U5004" s="4" t="e">
        <f t="shared" ref="U5004:U5067" si="869">O5004*H5004/100/Q5004</f>
        <v>#DIV/0!</v>
      </c>
      <c r="V5004" s="4" t="e">
        <f t="shared" ref="V5004:V5067" si="870">U5004*G5004</f>
        <v>#DIV/0!</v>
      </c>
      <c r="W5004" s="6">
        <f t="shared" si="866"/>
        <v>0</v>
      </c>
      <c r="X5004" s="6" t="e">
        <f t="shared" ref="X5004:X5067" si="871">O5004*H5004/100/S5004</f>
        <v>#DIV/0!</v>
      </c>
      <c r="Y5004" s="6" t="e">
        <f t="shared" ref="Y5004:Y5067" si="872">X5004*G5004</f>
        <v>#DIV/0!</v>
      </c>
      <c r="AA5004" s="1">
        <f t="shared" si="867"/>
        <v>0</v>
      </c>
      <c r="AB5004" s="1">
        <f t="shared" si="868"/>
        <v>0</v>
      </c>
    </row>
    <row r="5005" spans="3:28" x14ac:dyDescent="0.25">
      <c r="C5005" s="1">
        <v>1987</v>
      </c>
      <c r="D5005" s="1" t="s">
        <v>139</v>
      </c>
      <c r="E5005" s="2" t="s">
        <v>326</v>
      </c>
      <c r="F5005">
        <v>3</v>
      </c>
      <c r="G5005">
        <v>2318264</v>
      </c>
      <c r="H5005" s="1">
        <v>1260.9659999999999</v>
      </c>
      <c r="I5005" s="1">
        <v>2126</v>
      </c>
      <c r="J5005" s="1">
        <v>63086.05</v>
      </c>
      <c r="L5005" s="3"/>
      <c r="M5005">
        <v>33.700000000000003</v>
      </c>
      <c r="N5005"/>
      <c r="O5005" s="1">
        <f t="shared" si="863"/>
        <v>0</v>
      </c>
      <c r="P5005" s="5">
        <f>-MIN(data!$B$4 / data!H5005 * data!O5005 / 100, data!M5005)</f>
        <v>0</v>
      </c>
      <c r="Q5005" s="4">
        <f t="shared" si="862"/>
        <v>0</v>
      </c>
      <c r="R5005" s="6">
        <f>-MIN(data!$B$5/(POWER(LN(H5005),2))*O5005/100, N5005)</f>
        <v>0</v>
      </c>
      <c r="S5005" s="6">
        <f t="shared" si="864"/>
        <v>0</v>
      </c>
      <c r="T5005" s="4">
        <f t="shared" si="865"/>
        <v>33.700000000000003</v>
      </c>
      <c r="U5005" s="4" t="e">
        <f t="shared" si="869"/>
        <v>#DIV/0!</v>
      </c>
      <c r="V5005" s="4" t="e">
        <f t="shared" si="870"/>
        <v>#DIV/0!</v>
      </c>
      <c r="W5005" s="6">
        <f t="shared" si="866"/>
        <v>0</v>
      </c>
      <c r="X5005" s="6" t="e">
        <f t="shared" si="871"/>
        <v>#DIV/0!</v>
      </c>
      <c r="Y5005" s="6" t="e">
        <f t="shared" si="872"/>
        <v>#DIV/0!</v>
      </c>
      <c r="AA5005" s="1">
        <f t="shared" si="867"/>
        <v>0</v>
      </c>
      <c r="AB5005" s="1">
        <f t="shared" si="868"/>
        <v>0</v>
      </c>
    </row>
    <row r="5006" spans="3:28" x14ac:dyDescent="0.25">
      <c r="C5006" s="1">
        <v>1988</v>
      </c>
      <c r="D5006" s="1" t="s">
        <v>139</v>
      </c>
      <c r="E5006" s="2" t="s">
        <v>326</v>
      </c>
      <c r="F5006">
        <v>3</v>
      </c>
      <c r="G5006">
        <v>2368551</v>
      </c>
      <c r="H5006" s="1">
        <v>788.48069999999996</v>
      </c>
      <c r="I5006" s="1">
        <v>2070</v>
      </c>
      <c r="J5006" s="1">
        <v>63496.93</v>
      </c>
      <c r="L5006" s="3"/>
      <c r="M5006">
        <v>32.6</v>
      </c>
      <c r="N5006"/>
      <c r="O5006" s="1">
        <f t="shared" si="863"/>
        <v>0</v>
      </c>
      <c r="P5006" s="5">
        <f>-MIN(data!$B$4 / data!H5006 * data!O5006 / 100, data!M5006)</f>
        <v>0</v>
      </c>
      <c r="Q5006" s="4">
        <f t="shared" si="862"/>
        <v>0</v>
      </c>
      <c r="R5006" s="6">
        <f>-MIN(data!$B$5/(POWER(LN(H5006),2))*O5006/100, N5006)</f>
        <v>0</v>
      </c>
      <c r="S5006" s="6">
        <f t="shared" si="864"/>
        <v>0</v>
      </c>
      <c r="T5006" s="4">
        <f t="shared" si="865"/>
        <v>32.6</v>
      </c>
      <c r="U5006" s="4" t="e">
        <f t="shared" si="869"/>
        <v>#DIV/0!</v>
      </c>
      <c r="V5006" s="4" t="e">
        <f t="shared" si="870"/>
        <v>#DIV/0!</v>
      </c>
      <c r="W5006" s="6">
        <f t="shared" si="866"/>
        <v>0</v>
      </c>
      <c r="X5006" s="6" t="e">
        <f t="shared" si="871"/>
        <v>#DIV/0!</v>
      </c>
      <c r="Y5006" s="6" t="e">
        <f t="shared" si="872"/>
        <v>#DIV/0!</v>
      </c>
      <c r="AA5006" s="1">
        <f t="shared" si="867"/>
        <v>0</v>
      </c>
      <c r="AB5006" s="1">
        <f t="shared" si="868"/>
        <v>0</v>
      </c>
    </row>
    <row r="5007" spans="3:28" x14ac:dyDescent="0.25">
      <c r="C5007" s="1">
        <v>1989</v>
      </c>
      <c r="D5007" s="1" t="s">
        <v>139</v>
      </c>
      <c r="E5007" s="2" t="s">
        <v>326</v>
      </c>
      <c r="F5007">
        <v>3</v>
      </c>
      <c r="G5007">
        <v>2419426</v>
      </c>
      <c r="H5007" s="1">
        <v>847.27520000000004</v>
      </c>
      <c r="I5007" s="1">
        <v>2021</v>
      </c>
      <c r="J5007" s="1">
        <v>63955.7</v>
      </c>
      <c r="L5007" s="3"/>
      <c r="M5007">
        <v>31.6</v>
      </c>
      <c r="N5007"/>
      <c r="O5007" s="1">
        <f t="shared" si="863"/>
        <v>0</v>
      </c>
      <c r="P5007" s="5">
        <f>-MIN(data!$B$4 / data!H5007 * data!O5007 / 100, data!M5007)</f>
        <v>0</v>
      </c>
      <c r="Q5007" s="4">
        <f t="shared" si="862"/>
        <v>0</v>
      </c>
      <c r="R5007" s="6">
        <f>-MIN(data!$B$5/(POWER(LN(H5007),2))*O5007/100, N5007)</f>
        <v>0</v>
      </c>
      <c r="S5007" s="6">
        <f t="shared" si="864"/>
        <v>0</v>
      </c>
      <c r="T5007" s="4">
        <f t="shared" si="865"/>
        <v>31.6</v>
      </c>
      <c r="U5007" s="4" t="e">
        <f t="shared" si="869"/>
        <v>#DIV/0!</v>
      </c>
      <c r="V5007" s="4" t="e">
        <f t="shared" si="870"/>
        <v>#DIV/0!</v>
      </c>
      <c r="W5007" s="6">
        <f t="shared" si="866"/>
        <v>0</v>
      </c>
      <c r="X5007" s="6" t="e">
        <f t="shared" si="871"/>
        <v>#DIV/0!</v>
      </c>
      <c r="Y5007" s="6" t="e">
        <f t="shared" si="872"/>
        <v>#DIV/0!</v>
      </c>
      <c r="AA5007" s="1">
        <f t="shared" si="867"/>
        <v>0</v>
      </c>
      <c r="AB5007" s="1">
        <f t="shared" si="868"/>
        <v>0</v>
      </c>
    </row>
    <row r="5008" spans="3:28" x14ac:dyDescent="0.25">
      <c r="C5008" s="1">
        <v>1990</v>
      </c>
      <c r="D5008" s="1" t="s">
        <v>139</v>
      </c>
      <c r="E5008" s="2" t="s">
        <v>326</v>
      </c>
      <c r="F5008">
        <v>3</v>
      </c>
      <c r="G5008">
        <v>2470947</v>
      </c>
      <c r="H5008" s="1">
        <v>1082.413</v>
      </c>
      <c r="I5008" s="1">
        <v>1976</v>
      </c>
      <c r="J5008" s="1">
        <v>64364.82</v>
      </c>
      <c r="K5008" s="1">
        <v>62745.1</v>
      </c>
      <c r="L5008" s="3">
        <v>66</v>
      </c>
      <c r="M5008">
        <v>30.7</v>
      </c>
      <c r="N5008">
        <v>102</v>
      </c>
      <c r="O5008" s="1">
        <f t="shared" si="863"/>
        <v>0</v>
      </c>
      <c r="P5008" s="5">
        <f>-MIN(data!$B$4 / data!H5008 * data!O5008 / 100, data!M5008)</f>
        <v>0</v>
      </c>
      <c r="Q5008" s="4">
        <f t="shared" si="862"/>
        <v>0</v>
      </c>
      <c r="R5008" s="6">
        <f>-MIN(data!$B$5/(POWER(LN(H5008),2))*O5008/100, N5008)</f>
        <v>0</v>
      </c>
      <c r="S5008" s="6">
        <f t="shared" si="864"/>
        <v>0</v>
      </c>
      <c r="T5008" s="4">
        <f t="shared" si="865"/>
        <v>30.7</v>
      </c>
      <c r="U5008" s="4" t="e">
        <f t="shared" si="869"/>
        <v>#DIV/0!</v>
      </c>
      <c r="V5008" s="4" t="e">
        <f t="shared" si="870"/>
        <v>#DIV/0!</v>
      </c>
      <c r="W5008" s="6">
        <f t="shared" si="866"/>
        <v>102</v>
      </c>
      <c r="X5008" s="6" t="e">
        <f t="shared" si="871"/>
        <v>#DIV/0!</v>
      </c>
      <c r="Y5008" s="6" t="e">
        <f t="shared" si="872"/>
        <v>#DIV/0!</v>
      </c>
      <c r="AA5008" s="1">
        <f t="shared" si="867"/>
        <v>0</v>
      </c>
      <c r="AB5008" s="1">
        <f t="shared" si="868"/>
        <v>0</v>
      </c>
    </row>
    <row r="5009" spans="3:28" x14ac:dyDescent="0.25">
      <c r="C5009" s="1">
        <v>1991</v>
      </c>
      <c r="D5009" s="1" t="s">
        <v>139</v>
      </c>
      <c r="E5009" s="2" t="s">
        <v>326</v>
      </c>
      <c r="F5009">
        <v>3</v>
      </c>
      <c r="G5009">
        <v>2523118</v>
      </c>
      <c r="H5009" s="1">
        <v>1213.8440000000001</v>
      </c>
      <c r="I5009" s="1">
        <v>1940</v>
      </c>
      <c r="J5009" s="1">
        <v>64666.67</v>
      </c>
      <c r="K5009" s="1">
        <v>64285.71</v>
      </c>
      <c r="L5009" s="3">
        <v>64</v>
      </c>
      <c r="M5009">
        <v>30</v>
      </c>
      <c r="N5009">
        <v>98</v>
      </c>
      <c r="O5009" s="1">
        <f t="shared" si="863"/>
        <v>0</v>
      </c>
      <c r="P5009" s="5">
        <f>-MIN(data!$B$4 / data!H5009 * data!O5009 / 100, data!M5009)</f>
        <v>0</v>
      </c>
      <c r="Q5009" s="4">
        <f t="shared" si="862"/>
        <v>0</v>
      </c>
      <c r="R5009" s="6">
        <f>-MIN(data!$B$5/(POWER(LN(H5009),2))*O5009/100, N5009)</f>
        <v>0</v>
      </c>
      <c r="S5009" s="6">
        <f t="shared" si="864"/>
        <v>0</v>
      </c>
      <c r="T5009" s="4">
        <f t="shared" si="865"/>
        <v>30</v>
      </c>
      <c r="U5009" s="4" t="e">
        <f t="shared" si="869"/>
        <v>#DIV/0!</v>
      </c>
      <c r="V5009" s="4" t="e">
        <f t="shared" si="870"/>
        <v>#DIV/0!</v>
      </c>
      <c r="W5009" s="6">
        <f t="shared" si="866"/>
        <v>98</v>
      </c>
      <c r="X5009" s="6" t="e">
        <f t="shared" si="871"/>
        <v>#DIV/0!</v>
      </c>
      <c r="Y5009" s="6" t="e">
        <f t="shared" si="872"/>
        <v>#DIV/0!</v>
      </c>
      <c r="AA5009" s="1">
        <f t="shared" si="867"/>
        <v>0</v>
      </c>
      <c r="AB5009" s="1">
        <f t="shared" si="868"/>
        <v>0</v>
      </c>
    </row>
    <row r="5010" spans="3:28" x14ac:dyDescent="0.25">
      <c r="C5010" s="1">
        <v>1992</v>
      </c>
      <c r="D5010" s="1" t="s">
        <v>139</v>
      </c>
      <c r="E5010" s="2" t="s">
        <v>326</v>
      </c>
      <c r="F5010">
        <v>3</v>
      </c>
      <c r="G5010">
        <v>2575954</v>
      </c>
      <c r="H5010" s="1">
        <v>1315.059</v>
      </c>
      <c r="I5010" s="1">
        <v>1914</v>
      </c>
      <c r="J5010" s="1">
        <v>65324.23</v>
      </c>
      <c r="K5010" s="1">
        <v>63541.67</v>
      </c>
      <c r="L5010" s="3">
        <v>63</v>
      </c>
      <c r="M5010">
        <v>29.3</v>
      </c>
      <c r="N5010">
        <v>96</v>
      </c>
      <c r="O5010" s="1">
        <f t="shared" si="863"/>
        <v>0</v>
      </c>
      <c r="P5010" s="5">
        <f>-MIN(data!$B$4 / data!H5010 * data!O5010 / 100, data!M5010)</f>
        <v>0</v>
      </c>
      <c r="Q5010" s="4">
        <f t="shared" si="862"/>
        <v>0</v>
      </c>
      <c r="R5010" s="6">
        <f>-MIN(data!$B$5/(POWER(LN(H5010),2))*O5010/100, N5010)</f>
        <v>0</v>
      </c>
      <c r="S5010" s="6">
        <f t="shared" si="864"/>
        <v>0</v>
      </c>
      <c r="T5010" s="4">
        <f t="shared" si="865"/>
        <v>29.3</v>
      </c>
      <c r="U5010" s="4" t="e">
        <f t="shared" si="869"/>
        <v>#DIV/0!</v>
      </c>
      <c r="V5010" s="4" t="e">
        <f t="shared" si="870"/>
        <v>#DIV/0!</v>
      </c>
      <c r="W5010" s="6">
        <f t="shared" si="866"/>
        <v>96</v>
      </c>
      <c r="X5010" s="6" t="e">
        <f t="shared" si="871"/>
        <v>#DIV/0!</v>
      </c>
      <c r="Y5010" s="6" t="e">
        <f t="shared" si="872"/>
        <v>#DIV/0!</v>
      </c>
      <c r="AA5010" s="1">
        <f t="shared" si="867"/>
        <v>0</v>
      </c>
      <c r="AB5010" s="1">
        <f t="shared" si="868"/>
        <v>0</v>
      </c>
    </row>
    <row r="5011" spans="3:28" x14ac:dyDescent="0.25">
      <c r="C5011" s="1">
        <v>1993</v>
      </c>
      <c r="D5011" s="1" t="s">
        <v>139</v>
      </c>
      <c r="E5011" s="2" t="s">
        <v>326</v>
      </c>
      <c r="F5011">
        <v>3</v>
      </c>
      <c r="G5011">
        <v>2629580</v>
      </c>
      <c r="H5011" s="1">
        <v>1274.182</v>
      </c>
      <c r="I5011" s="1">
        <v>1897</v>
      </c>
      <c r="J5011" s="1">
        <v>65868.06</v>
      </c>
      <c r="K5011" s="1">
        <v>62637.36</v>
      </c>
      <c r="L5011" s="3">
        <v>61</v>
      </c>
      <c r="M5011">
        <v>28.8</v>
      </c>
      <c r="N5011">
        <v>91</v>
      </c>
      <c r="O5011" s="1">
        <f t="shared" si="863"/>
        <v>0</v>
      </c>
      <c r="P5011" s="5">
        <f>-MIN(data!$B$4 / data!H5011 * data!O5011 / 100, data!M5011)</f>
        <v>0</v>
      </c>
      <c r="Q5011" s="4">
        <f t="shared" si="862"/>
        <v>0</v>
      </c>
      <c r="R5011" s="6">
        <f>-MIN(data!$B$5/(POWER(LN(H5011),2))*O5011/100, N5011)</f>
        <v>0</v>
      </c>
      <c r="S5011" s="6">
        <f t="shared" si="864"/>
        <v>0</v>
      </c>
      <c r="T5011" s="4">
        <f t="shared" si="865"/>
        <v>28.8</v>
      </c>
      <c r="U5011" s="4" t="e">
        <f t="shared" si="869"/>
        <v>#DIV/0!</v>
      </c>
      <c r="V5011" s="4" t="e">
        <f t="shared" si="870"/>
        <v>#DIV/0!</v>
      </c>
      <c r="W5011" s="6">
        <f t="shared" si="866"/>
        <v>91</v>
      </c>
      <c r="X5011" s="6" t="e">
        <f t="shared" si="871"/>
        <v>#DIV/0!</v>
      </c>
      <c r="Y5011" s="6" t="e">
        <f t="shared" si="872"/>
        <v>#DIV/0!</v>
      </c>
      <c r="AA5011" s="1">
        <f t="shared" si="867"/>
        <v>0</v>
      </c>
      <c r="AB5011" s="1">
        <f t="shared" si="868"/>
        <v>0</v>
      </c>
    </row>
    <row r="5012" spans="3:28" x14ac:dyDescent="0.25">
      <c r="C5012" s="1">
        <v>1994</v>
      </c>
      <c r="D5012" s="1" t="s">
        <v>139</v>
      </c>
      <c r="E5012" s="2" t="s">
        <v>326</v>
      </c>
      <c r="F5012">
        <v>3</v>
      </c>
      <c r="G5012">
        <v>2684116</v>
      </c>
      <c r="H5012" s="1">
        <v>1289.633</v>
      </c>
      <c r="I5012" s="1">
        <v>1890</v>
      </c>
      <c r="J5012" s="1">
        <v>66549.3</v>
      </c>
      <c r="K5012" s="1">
        <v>75294.12</v>
      </c>
      <c r="L5012" s="3">
        <v>57</v>
      </c>
      <c r="M5012">
        <v>28.4</v>
      </c>
      <c r="N5012">
        <v>85</v>
      </c>
      <c r="O5012" s="1">
        <f t="shared" si="863"/>
        <v>0</v>
      </c>
      <c r="P5012" s="5">
        <f>-MIN(data!$B$4 / data!H5012 * data!O5012 / 100, data!M5012)</f>
        <v>0</v>
      </c>
      <c r="Q5012" s="4">
        <f t="shared" si="862"/>
        <v>0</v>
      </c>
      <c r="R5012" s="6">
        <f>-MIN(data!$B$5/(POWER(LN(H5012),2))*O5012/100, N5012)</f>
        <v>0</v>
      </c>
      <c r="S5012" s="6">
        <f t="shared" si="864"/>
        <v>0</v>
      </c>
      <c r="T5012" s="4">
        <f t="shared" si="865"/>
        <v>28.4</v>
      </c>
      <c r="U5012" s="4" t="e">
        <f t="shared" si="869"/>
        <v>#DIV/0!</v>
      </c>
      <c r="V5012" s="4" t="e">
        <f t="shared" si="870"/>
        <v>#DIV/0!</v>
      </c>
      <c r="W5012" s="6">
        <f t="shared" si="866"/>
        <v>85</v>
      </c>
      <c r="X5012" s="6" t="e">
        <f t="shared" si="871"/>
        <v>#DIV/0!</v>
      </c>
      <c r="Y5012" s="6" t="e">
        <f t="shared" si="872"/>
        <v>#DIV/0!</v>
      </c>
      <c r="AA5012" s="1">
        <f t="shared" si="867"/>
        <v>0</v>
      </c>
      <c r="AB5012" s="1">
        <f t="shared" si="868"/>
        <v>0</v>
      </c>
    </row>
    <row r="5013" spans="3:28" x14ac:dyDescent="0.25">
      <c r="C5013" s="1">
        <v>1995</v>
      </c>
      <c r="D5013" s="1" t="s">
        <v>139</v>
      </c>
      <c r="E5013" s="2" t="s">
        <v>326</v>
      </c>
      <c r="F5013">
        <v>3</v>
      </c>
      <c r="G5013">
        <v>2739668</v>
      </c>
      <c r="H5013" s="1">
        <v>1314.3330000000001</v>
      </c>
      <c r="I5013" s="1">
        <v>1886</v>
      </c>
      <c r="J5013" s="1">
        <v>67117.440000000002</v>
      </c>
      <c r="K5013" s="1">
        <v>64893.62</v>
      </c>
      <c r="L5013" s="3">
        <v>64</v>
      </c>
      <c r="M5013">
        <v>28.1</v>
      </c>
      <c r="N5013">
        <v>94</v>
      </c>
      <c r="O5013" s="1">
        <f t="shared" si="863"/>
        <v>0</v>
      </c>
      <c r="P5013" s="5">
        <f>-MIN(data!$B$4 / data!H5013 * data!O5013 / 100, data!M5013)</f>
        <v>0</v>
      </c>
      <c r="Q5013" s="4">
        <f t="shared" si="862"/>
        <v>0</v>
      </c>
      <c r="R5013" s="6">
        <f>-MIN(data!$B$5/(POWER(LN(H5013),2))*O5013/100, N5013)</f>
        <v>0</v>
      </c>
      <c r="S5013" s="6">
        <f t="shared" si="864"/>
        <v>0</v>
      </c>
      <c r="T5013" s="4">
        <f t="shared" si="865"/>
        <v>28.1</v>
      </c>
      <c r="U5013" s="4" t="e">
        <f t="shared" si="869"/>
        <v>#DIV/0!</v>
      </c>
      <c r="V5013" s="4" t="e">
        <f t="shared" si="870"/>
        <v>#DIV/0!</v>
      </c>
      <c r="W5013" s="6">
        <f t="shared" si="866"/>
        <v>94</v>
      </c>
      <c r="X5013" s="6" t="e">
        <f t="shared" si="871"/>
        <v>#DIV/0!</v>
      </c>
      <c r="Y5013" s="6" t="e">
        <f t="shared" si="872"/>
        <v>#DIV/0!</v>
      </c>
      <c r="AA5013" s="1">
        <f t="shared" si="867"/>
        <v>0</v>
      </c>
      <c r="AB5013" s="1">
        <f t="shared" si="868"/>
        <v>0</v>
      </c>
    </row>
    <row r="5014" spans="3:28" x14ac:dyDescent="0.25">
      <c r="C5014" s="1">
        <v>1996</v>
      </c>
      <c r="D5014" s="1" t="s">
        <v>139</v>
      </c>
      <c r="E5014" s="2" t="s">
        <v>326</v>
      </c>
      <c r="F5014">
        <v>3</v>
      </c>
      <c r="G5014">
        <v>2796291</v>
      </c>
      <c r="H5014" s="1">
        <v>1121.596</v>
      </c>
      <c r="I5014" s="1">
        <v>1885</v>
      </c>
      <c r="J5014" s="1">
        <v>67805.759999999995</v>
      </c>
      <c r="K5014" s="1">
        <v>75280.899999999994</v>
      </c>
      <c r="L5014" s="3">
        <v>61</v>
      </c>
      <c r="M5014">
        <v>27.8</v>
      </c>
      <c r="N5014">
        <v>89</v>
      </c>
      <c r="O5014" s="1">
        <f t="shared" si="863"/>
        <v>0</v>
      </c>
      <c r="P5014" s="5">
        <f>-MIN(data!$B$4 / data!H5014 * data!O5014 / 100, data!M5014)</f>
        <v>0</v>
      </c>
      <c r="Q5014" s="4">
        <f t="shared" si="862"/>
        <v>0</v>
      </c>
      <c r="R5014" s="6">
        <f>-MIN(data!$B$5/(POWER(LN(H5014),2))*O5014/100, N5014)</f>
        <v>0</v>
      </c>
      <c r="S5014" s="6">
        <f t="shared" si="864"/>
        <v>0</v>
      </c>
      <c r="T5014" s="4">
        <f t="shared" si="865"/>
        <v>27.8</v>
      </c>
      <c r="U5014" s="4" t="e">
        <f t="shared" si="869"/>
        <v>#DIV/0!</v>
      </c>
      <c r="V5014" s="4" t="e">
        <f t="shared" si="870"/>
        <v>#DIV/0!</v>
      </c>
      <c r="W5014" s="6">
        <f t="shared" si="866"/>
        <v>89</v>
      </c>
      <c r="X5014" s="6" t="e">
        <f t="shared" si="871"/>
        <v>#DIV/0!</v>
      </c>
      <c r="Y5014" s="6" t="e">
        <f t="shared" si="872"/>
        <v>#DIV/0!</v>
      </c>
      <c r="AA5014" s="1">
        <f t="shared" si="867"/>
        <v>0</v>
      </c>
      <c r="AB5014" s="1">
        <f t="shared" si="868"/>
        <v>0</v>
      </c>
    </row>
    <row r="5015" spans="3:28" x14ac:dyDescent="0.25">
      <c r="C5015" s="1">
        <v>1997</v>
      </c>
      <c r="D5015" s="1" t="s">
        <v>139</v>
      </c>
      <c r="E5015" s="2" t="s">
        <v>326</v>
      </c>
      <c r="F5015">
        <v>3</v>
      </c>
      <c r="G5015">
        <v>2853913</v>
      </c>
      <c r="H5015" s="1">
        <v>1151.116</v>
      </c>
      <c r="I5015" s="1">
        <v>1881</v>
      </c>
      <c r="J5015" s="1">
        <v>68649.64</v>
      </c>
      <c r="K5015" s="1">
        <v>71875</v>
      </c>
      <c r="L5015" s="3">
        <v>67</v>
      </c>
      <c r="M5015">
        <v>27.4</v>
      </c>
      <c r="N5015">
        <v>96</v>
      </c>
      <c r="O5015" s="1">
        <f t="shared" si="863"/>
        <v>0</v>
      </c>
      <c r="P5015" s="5">
        <f>-MIN(data!$B$4 / data!H5015 * data!O5015 / 100, data!M5015)</f>
        <v>0</v>
      </c>
      <c r="Q5015" s="4">
        <f t="shared" si="862"/>
        <v>0</v>
      </c>
      <c r="R5015" s="6">
        <f>-MIN(data!$B$5/(POWER(LN(H5015),2))*O5015/100, N5015)</f>
        <v>0</v>
      </c>
      <c r="S5015" s="6">
        <f t="shared" si="864"/>
        <v>0</v>
      </c>
      <c r="T5015" s="4">
        <f t="shared" si="865"/>
        <v>27.4</v>
      </c>
      <c r="U5015" s="4" t="e">
        <f t="shared" si="869"/>
        <v>#DIV/0!</v>
      </c>
      <c r="V5015" s="4" t="e">
        <f t="shared" si="870"/>
        <v>#DIV/0!</v>
      </c>
      <c r="W5015" s="6">
        <f t="shared" si="866"/>
        <v>96</v>
      </c>
      <c r="X5015" s="6" t="e">
        <f t="shared" si="871"/>
        <v>#DIV/0!</v>
      </c>
      <c r="Y5015" s="6" t="e">
        <f t="shared" si="872"/>
        <v>#DIV/0!</v>
      </c>
      <c r="AA5015" s="1">
        <f t="shared" si="867"/>
        <v>0</v>
      </c>
      <c r="AB5015" s="1">
        <f t="shared" si="868"/>
        <v>0</v>
      </c>
    </row>
    <row r="5016" spans="3:28" x14ac:dyDescent="0.25">
      <c r="C5016" s="1">
        <v>1998</v>
      </c>
      <c r="D5016" s="1" t="s">
        <v>139</v>
      </c>
      <c r="E5016" s="2" t="s">
        <v>326</v>
      </c>
      <c r="F5016">
        <v>3</v>
      </c>
      <c r="G5016">
        <v>2912316</v>
      </c>
      <c r="H5016" s="1">
        <v>1170.146</v>
      </c>
      <c r="I5016" s="1">
        <v>1874</v>
      </c>
      <c r="J5016" s="1">
        <v>69151.289999999994</v>
      </c>
      <c r="K5016" s="1">
        <v>59183.67</v>
      </c>
      <c r="L5016" s="3">
        <v>69</v>
      </c>
      <c r="M5016">
        <v>27.1</v>
      </c>
      <c r="N5016">
        <v>98</v>
      </c>
      <c r="O5016" s="1">
        <f t="shared" si="863"/>
        <v>0</v>
      </c>
      <c r="P5016" s="5">
        <f>-MIN(data!$B$4 / data!H5016 * data!O5016 / 100, data!M5016)</f>
        <v>0</v>
      </c>
      <c r="Q5016" s="4">
        <f t="shared" si="862"/>
        <v>0</v>
      </c>
      <c r="R5016" s="6">
        <f>-MIN(data!$B$5/(POWER(LN(H5016),2))*O5016/100, N5016)</f>
        <v>0</v>
      </c>
      <c r="S5016" s="6">
        <f t="shared" si="864"/>
        <v>0</v>
      </c>
      <c r="T5016" s="4">
        <f t="shared" si="865"/>
        <v>27.1</v>
      </c>
      <c r="U5016" s="4" t="e">
        <f t="shared" si="869"/>
        <v>#DIV/0!</v>
      </c>
      <c r="V5016" s="4" t="e">
        <f t="shared" si="870"/>
        <v>#DIV/0!</v>
      </c>
      <c r="W5016" s="6">
        <f t="shared" si="866"/>
        <v>98</v>
      </c>
      <c r="X5016" s="6" t="e">
        <f t="shared" si="871"/>
        <v>#DIV/0!</v>
      </c>
      <c r="Y5016" s="6" t="e">
        <f t="shared" si="872"/>
        <v>#DIV/0!</v>
      </c>
      <c r="AA5016" s="1">
        <f t="shared" si="867"/>
        <v>0</v>
      </c>
      <c r="AB5016" s="1">
        <f t="shared" si="868"/>
        <v>0</v>
      </c>
    </row>
    <row r="5017" spans="3:28" x14ac:dyDescent="0.25">
      <c r="C5017" s="1">
        <v>1999</v>
      </c>
      <c r="D5017" s="1" t="s">
        <v>139</v>
      </c>
      <c r="E5017" s="2" t="s">
        <v>326</v>
      </c>
      <c r="F5017">
        <v>3</v>
      </c>
      <c r="G5017">
        <v>2971196</v>
      </c>
      <c r="H5017" s="1">
        <v>1260.0719999999999</v>
      </c>
      <c r="I5017" s="1">
        <v>1859</v>
      </c>
      <c r="J5017" s="1">
        <v>69887.22</v>
      </c>
      <c r="K5017" s="1">
        <v>69512.2</v>
      </c>
      <c r="L5017" s="3">
        <v>58</v>
      </c>
      <c r="M5017">
        <v>26.6</v>
      </c>
      <c r="N5017">
        <v>82</v>
      </c>
      <c r="O5017" s="1">
        <f t="shared" si="863"/>
        <v>0</v>
      </c>
      <c r="P5017" s="5">
        <f>-MIN(data!$B$4 / data!H5017 * data!O5017 / 100, data!M5017)</f>
        <v>0</v>
      </c>
      <c r="Q5017" s="4">
        <f t="shared" si="862"/>
        <v>0</v>
      </c>
      <c r="R5017" s="6">
        <f>-MIN(data!$B$5/(POWER(LN(H5017),2))*O5017/100, N5017)</f>
        <v>0</v>
      </c>
      <c r="S5017" s="6">
        <f t="shared" si="864"/>
        <v>0</v>
      </c>
      <c r="T5017" s="4">
        <f t="shared" si="865"/>
        <v>26.6</v>
      </c>
      <c r="U5017" s="4" t="e">
        <f t="shared" si="869"/>
        <v>#DIV/0!</v>
      </c>
      <c r="V5017" s="4" t="e">
        <f t="shared" si="870"/>
        <v>#DIV/0!</v>
      </c>
      <c r="W5017" s="6">
        <f t="shared" si="866"/>
        <v>82</v>
      </c>
      <c r="X5017" s="6" t="e">
        <f t="shared" si="871"/>
        <v>#DIV/0!</v>
      </c>
      <c r="Y5017" s="6" t="e">
        <f t="shared" si="872"/>
        <v>#DIV/0!</v>
      </c>
      <c r="AA5017" s="1">
        <f t="shared" si="867"/>
        <v>0</v>
      </c>
      <c r="AB5017" s="1">
        <f t="shared" si="868"/>
        <v>0</v>
      </c>
    </row>
    <row r="5018" spans="3:28" x14ac:dyDescent="0.25">
      <c r="C5018" s="1">
        <v>2000</v>
      </c>
      <c r="D5018" s="1" t="s">
        <v>139</v>
      </c>
      <c r="E5018" s="2" t="s">
        <v>326</v>
      </c>
      <c r="F5018">
        <v>3</v>
      </c>
      <c r="G5018">
        <v>3030328</v>
      </c>
      <c r="H5018" s="1">
        <v>1387.145</v>
      </c>
      <c r="I5018" s="1">
        <v>1839</v>
      </c>
      <c r="J5018" s="1">
        <v>70459.77</v>
      </c>
      <c r="K5018" s="1">
        <v>68292.679999999993</v>
      </c>
      <c r="L5018" s="3">
        <v>57</v>
      </c>
      <c r="M5018">
        <v>26.1</v>
      </c>
      <c r="N5018">
        <v>82</v>
      </c>
      <c r="O5018" s="1">
        <f t="shared" si="863"/>
        <v>0</v>
      </c>
      <c r="P5018" s="5">
        <f>-MIN(data!$B$4 / data!H5018 * data!O5018 / 100, data!M5018)</f>
        <v>0</v>
      </c>
      <c r="Q5018" s="4">
        <f t="shared" si="862"/>
        <v>0</v>
      </c>
      <c r="R5018" s="6">
        <f>-MIN(data!$B$5/(POWER(LN(H5018),2))*O5018/100, N5018)</f>
        <v>0</v>
      </c>
      <c r="S5018" s="6">
        <f t="shared" si="864"/>
        <v>0</v>
      </c>
      <c r="T5018" s="4">
        <f t="shared" si="865"/>
        <v>26.1</v>
      </c>
      <c r="U5018" s="4" t="e">
        <f t="shared" si="869"/>
        <v>#DIV/0!</v>
      </c>
      <c r="V5018" s="4" t="e">
        <f t="shared" si="870"/>
        <v>#DIV/0!</v>
      </c>
      <c r="W5018" s="6">
        <f t="shared" si="866"/>
        <v>82</v>
      </c>
      <c r="X5018" s="6" t="e">
        <f t="shared" si="871"/>
        <v>#DIV/0!</v>
      </c>
      <c r="Y5018" s="6" t="e">
        <f t="shared" si="872"/>
        <v>#DIV/0!</v>
      </c>
      <c r="AA5018" s="1">
        <f t="shared" si="867"/>
        <v>0</v>
      </c>
      <c r="AB5018" s="1">
        <f t="shared" si="868"/>
        <v>0</v>
      </c>
    </row>
    <row r="5019" spans="3:28" x14ac:dyDescent="0.25">
      <c r="C5019" s="1">
        <v>2001</v>
      </c>
      <c r="D5019" s="1" t="s">
        <v>139</v>
      </c>
      <c r="E5019" s="2" t="s">
        <v>326</v>
      </c>
      <c r="F5019">
        <v>3</v>
      </c>
      <c r="G5019">
        <v>3089648</v>
      </c>
      <c r="H5019" s="1">
        <v>1291.374</v>
      </c>
      <c r="I5019" s="1">
        <v>1810</v>
      </c>
      <c r="J5019" s="1">
        <v>70703.13</v>
      </c>
      <c r="K5019" s="1">
        <v>74683.539999999994</v>
      </c>
      <c r="L5019" s="3">
        <v>56</v>
      </c>
      <c r="M5019">
        <v>25.6</v>
      </c>
      <c r="N5019">
        <v>79</v>
      </c>
      <c r="O5019" s="1">
        <f t="shared" si="863"/>
        <v>0</v>
      </c>
      <c r="P5019" s="5">
        <f>-MIN(data!$B$4 / data!H5019 * data!O5019 / 100, data!M5019)</f>
        <v>0</v>
      </c>
      <c r="Q5019" s="4">
        <f t="shared" si="862"/>
        <v>0</v>
      </c>
      <c r="R5019" s="6">
        <f>-MIN(data!$B$5/(POWER(LN(H5019),2))*O5019/100, N5019)</f>
        <v>0</v>
      </c>
      <c r="S5019" s="6">
        <f t="shared" si="864"/>
        <v>0</v>
      </c>
      <c r="T5019" s="4">
        <f t="shared" si="865"/>
        <v>25.6</v>
      </c>
      <c r="U5019" s="4" t="e">
        <f t="shared" si="869"/>
        <v>#DIV/0!</v>
      </c>
      <c r="V5019" s="4" t="e">
        <f t="shared" si="870"/>
        <v>#DIV/0!</v>
      </c>
      <c r="W5019" s="6">
        <f t="shared" si="866"/>
        <v>79</v>
      </c>
      <c r="X5019" s="6" t="e">
        <f t="shared" si="871"/>
        <v>#DIV/0!</v>
      </c>
      <c r="Y5019" s="6" t="e">
        <f t="shared" si="872"/>
        <v>#DIV/0!</v>
      </c>
      <c r="AA5019" s="1">
        <f t="shared" si="867"/>
        <v>0</v>
      </c>
      <c r="AB5019" s="1">
        <f t="shared" si="868"/>
        <v>0</v>
      </c>
    </row>
    <row r="5020" spans="3:28" x14ac:dyDescent="0.25">
      <c r="C5020" s="1">
        <v>2002</v>
      </c>
      <c r="D5020" s="1" t="s">
        <v>139</v>
      </c>
      <c r="E5020" s="2" t="s">
        <v>326</v>
      </c>
      <c r="F5020">
        <v>3</v>
      </c>
      <c r="G5020">
        <v>3149188</v>
      </c>
      <c r="H5020" s="1">
        <v>1257.155</v>
      </c>
      <c r="I5020" s="1">
        <v>1777</v>
      </c>
      <c r="J5020" s="1">
        <v>71365.460000000006</v>
      </c>
      <c r="K5020" s="1">
        <v>72941.179999999993</v>
      </c>
      <c r="L5020" s="3">
        <v>59</v>
      </c>
      <c r="M5020">
        <v>24.9</v>
      </c>
      <c r="N5020">
        <v>85</v>
      </c>
      <c r="O5020" s="1">
        <f t="shared" si="863"/>
        <v>0</v>
      </c>
      <c r="P5020" s="5">
        <f>-MIN(data!$B$4 / data!H5020 * data!O5020 / 100, data!M5020)</f>
        <v>0</v>
      </c>
      <c r="Q5020" s="4">
        <f t="shared" si="862"/>
        <v>0</v>
      </c>
      <c r="R5020" s="6">
        <f>-MIN(data!$B$5/(POWER(LN(H5020),2))*O5020/100, N5020)</f>
        <v>0</v>
      </c>
      <c r="S5020" s="6">
        <f t="shared" si="864"/>
        <v>0</v>
      </c>
      <c r="T5020" s="4">
        <f t="shared" si="865"/>
        <v>24.9</v>
      </c>
      <c r="U5020" s="4" t="e">
        <f t="shared" si="869"/>
        <v>#DIV/0!</v>
      </c>
      <c r="V5020" s="4" t="e">
        <f t="shared" si="870"/>
        <v>#DIV/0!</v>
      </c>
      <c r="W5020" s="6">
        <f t="shared" si="866"/>
        <v>85</v>
      </c>
      <c r="X5020" s="6" t="e">
        <f t="shared" si="871"/>
        <v>#DIV/0!</v>
      </c>
      <c r="Y5020" s="6" t="e">
        <f t="shared" si="872"/>
        <v>#DIV/0!</v>
      </c>
      <c r="AA5020" s="1">
        <f t="shared" si="867"/>
        <v>0</v>
      </c>
      <c r="AB5020" s="1">
        <f t="shared" si="868"/>
        <v>0</v>
      </c>
    </row>
    <row r="5021" spans="3:28" x14ac:dyDescent="0.25">
      <c r="C5021" s="1">
        <v>2003</v>
      </c>
      <c r="D5021" s="1" t="s">
        <v>139</v>
      </c>
      <c r="E5021" s="2" t="s">
        <v>326</v>
      </c>
      <c r="F5021">
        <v>3</v>
      </c>
      <c r="G5021">
        <v>3209048</v>
      </c>
      <c r="H5021" s="1">
        <v>1274.472</v>
      </c>
      <c r="I5021" s="1">
        <v>1745</v>
      </c>
      <c r="J5021" s="1">
        <v>71810.7</v>
      </c>
      <c r="K5021" s="1">
        <v>68181.820000000007</v>
      </c>
      <c r="L5021" s="3">
        <v>62</v>
      </c>
      <c r="M5021">
        <v>24.3</v>
      </c>
      <c r="N5021">
        <v>88</v>
      </c>
      <c r="O5021" s="1">
        <f t="shared" si="863"/>
        <v>0</v>
      </c>
      <c r="P5021" s="5">
        <f>-MIN(data!$B$4 / data!H5021 * data!O5021 / 100, data!M5021)</f>
        <v>0</v>
      </c>
      <c r="Q5021" s="4">
        <f t="shared" si="862"/>
        <v>0</v>
      </c>
      <c r="R5021" s="6">
        <f>-MIN(data!$B$5/(POWER(LN(H5021),2))*O5021/100, N5021)</f>
        <v>0</v>
      </c>
      <c r="S5021" s="6">
        <f t="shared" si="864"/>
        <v>0</v>
      </c>
      <c r="T5021" s="4">
        <f t="shared" si="865"/>
        <v>24.3</v>
      </c>
      <c r="U5021" s="4" t="e">
        <f t="shared" si="869"/>
        <v>#DIV/0!</v>
      </c>
      <c r="V5021" s="4" t="e">
        <f t="shared" si="870"/>
        <v>#DIV/0!</v>
      </c>
      <c r="W5021" s="6">
        <f t="shared" si="866"/>
        <v>88</v>
      </c>
      <c r="X5021" s="6" t="e">
        <f t="shared" si="871"/>
        <v>#DIV/0!</v>
      </c>
      <c r="Y5021" s="6" t="e">
        <f t="shared" si="872"/>
        <v>#DIV/0!</v>
      </c>
      <c r="AA5021" s="1">
        <f t="shared" si="867"/>
        <v>0</v>
      </c>
      <c r="AB5021" s="1">
        <f t="shared" si="868"/>
        <v>0</v>
      </c>
    </row>
    <row r="5022" spans="3:28" x14ac:dyDescent="0.25">
      <c r="C5022" s="1">
        <v>2004</v>
      </c>
      <c r="D5022" s="1" t="s">
        <v>139</v>
      </c>
      <c r="E5022" s="2" t="s">
        <v>326</v>
      </c>
      <c r="F5022">
        <v>3</v>
      </c>
      <c r="G5022">
        <v>3269356</v>
      </c>
      <c r="H5022" s="1">
        <v>1272.9090000000001</v>
      </c>
      <c r="I5022" s="1">
        <v>1713</v>
      </c>
      <c r="J5022" s="1">
        <v>72278.48</v>
      </c>
      <c r="K5022" s="1">
        <v>72941.179999999993</v>
      </c>
      <c r="L5022" s="3">
        <v>60</v>
      </c>
      <c r="M5022">
        <v>23.7</v>
      </c>
      <c r="N5022">
        <v>85</v>
      </c>
      <c r="O5022" s="1">
        <f t="shared" si="863"/>
        <v>0</v>
      </c>
      <c r="P5022" s="5">
        <f>-MIN(data!$B$4 / data!H5022 * data!O5022 / 100, data!M5022)</f>
        <v>0</v>
      </c>
      <c r="Q5022" s="4">
        <f t="shared" si="862"/>
        <v>0</v>
      </c>
      <c r="R5022" s="6">
        <f>-MIN(data!$B$5/(POWER(LN(H5022),2))*O5022/100, N5022)</f>
        <v>0</v>
      </c>
      <c r="S5022" s="6">
        <f t="shared" si="864"/>
        <v>0</v>
      </c>
      <c r="T5022" s="4">
        <f t="shared" si="865"/>
        <v>23.7</v>
      </c>
      <c r="U5022" s="4" t="e">
        <f t="shared" si="869"/>
        <v>#DIV/0!</v>
      </c>
      <c r="V5022" s="4" t="e">
        <f t="shared" si="870"/>
        <v>#DIV/0!</v>
      </c>
      <c r="W5022" s="6">
        <f t="shared" si="866"/>
        <v>85</v>
      </c>
      <c r="X5022" s="6" t="e">
        <f t="shared" si="871"/>
        <v>#DIV/0!</v>
      </c>
      <c r="Y5022" s="6" t="e">
        <f t="shared" si="872"/>
        <v>#DIV/0!</v>
      </c>
      <c r="AA5022" s="1">
        <f t="shared" si="867"/>
        <v>0</v>
      </c>
      <c r="AB5022" s="1">
        <f t="shared" si="868"/>
        <v>0</v>
      </c>
    </row>
    <row r="5023" spans="3:28" x14ac:dyDescent="0.25">
      <c r="C5023" s="1">
        <v>2005</v>
      </c>
      <c r="D5023" s="1" t="s">
        <v>139</v>
      </c>
      <c r="E5023" s="2" t="s">
        <v>326</v>
      </c>
      <c r="F5023">
        <v>3</v>
      </c>
      <c r="G5023">
        <v>3330217</v>
      </c>
      <c r="H5023" s="1">
        <v>1300.0060000000001</v>
      </c>
      <c r="I5023" s="1">
        <v>1683</v>
      </c>
      <c r="J5023" s="1">
        <v>72857.14</v>
      </c>
      <c r="K5023" s="1">
        <v>72413.789999999994</v>
      </c>
      <c r="L5023" s="3">
        <v>62</v>
      </c>
      <c r="M5023">
        <v>23.1</v>
      </c>
      <c r="N5023">
        <v>87</v>
      </c>
      <c r="O5023" s="1">
        <f t="shared" si="863"/>
        <v>0</v>
      </c>
      <c r="P5023" s="5">
        <f>-MIN(data!$B$4 / data!H5023 * data!O5023 / 100, data!M5023)</f>
        <v>0</v>
      </c>
      <c r="Q5023" s="4">
        <f t="shared" si="862"/>
        <v>0</v>
      </c>
      <c r="R5023" s="6">
        <f>-MIN(data!$B$5/(POWER(LN(H5023),2))*O5023/100, N5023)</f>
        <v>0</v>
      </c>
      <c r="S5023" s="6">
        <f t="shared" si="864"/>
        <v>0</v>
      </c>
      <c r="T5023" s="4">
        <f t="shared" si="865"/>
        <v>23.1</v>
      </c>
      <c r="U5023" s="4" t="e">
        <f t="shared" si="869"/>
        <v>#DIV/0!</v>
      </c>
      <c r="V5023" s="4" t="e">
        <f t="shared" si="870"/>
        <v>#DIV/0!</v>
      </c>
      <c r="W5023" s="6">
        <f t="shared" si="866"/>
        <v>87</v>
      </c>
      <c r="X5023" s="6" t="e">
        <f t="shared" si="871"/>
        <v>#DIV/0!</v>
      </c>
      <c r="Y5023" s="6" t="e">
        <f t="shared" si="872"/>
        <v>#DIV/0!</v>
      </c>
      <c r="AA5023" s="1">
        <f t="shared" si="867"/>
        <v>0</v>
      </c>
      <c r="AB5023" s="1">
        <f t="shared" si="868"/>
        <v>0</v>
      </c>
    </row>
    <row r="5024" spans="3:28" x14ac:dyDescent="0.25">
      <c r="C5024" s="1">
        <v>2006</v>
      </c>
      <c r="D5024" s="1" t="s">
        <v>139</v>
      </c>
      <c r="E5024" s="2" t="s">
        <v>326</v>
      </c>
      <c r="F5024">
        <v>3</v>
      </c>
      <c r="G5024">
        <v>3391666</v>
      </c>
      <c r="H5024" s="1">
        <v>1548.241</v>
      </c>
      <c r="I5024" s="1">
        <v>1654</v>
      </c>
      <c r="J5024" s="1">
        <v>73511.11</v>
      </c>
      <c r="K5024" s="1">
        <v>73863.64</v>
      </c>
      <c r="L5024" s="3">
        <v>63</v>
      </c>
      <c r="M5024">
        <v>22.5</v>
      </c>
      <c r="N5024">
        <v>88</v>
      </c>
      <c r="O5024" s="1">
        <f t="shared" si="863"/>
        <v>0</v>
      </c>
      <c r="P5024" s="5">
        <f>-MIN(data!$B$4 / data!H5024 * data!O5024 / 100, data!M5024)</f>
        <v>0</v>
      </c>
      <c r="Q5024" s="4">
        <f t="shared" si="862"/>
        <v>0</v>
      </c>
      <c r="R5024" s="6">
        <f>-MIN(data!$B$5/(POWER(LN(H5024),2))*O5024/100, N5024)</f>
        <v>0</v>
      </c>
      <c r="S5024" s="6">
        <f t="shared" si="864"/>
        <v>0</v>
      </c>
      <c r="T5024" s="4">
        <f t="shared" si="865"/>
        <v>22.5</v>
      </c>
      <c r="U5024" s="4" t="e">
        <f t="shared" si="869"/>
        <v>#DIV/0!</v>
      </c>
      <c r="V5024" s="4" t="e">
        <f t="shared" si="870"/>
        <v>#DIV/0!</v>
      </c>
      <c r="W5024" s="6">
        <f t="shared" si="866"/>
        <v>88</v>
      </c>
      <c r="X5024" s="6" t="e">
        <f t="shared" si="871"/>
        <v>#DIV/0!</v>
      </c>
      <c r="Y5024" s="6" t="e">
        <f t="shared" si="872"/>
        <v>#DIV/0!</v>
      </c>
      <c r="AA5024" s="1">
        <f t="shared" si="867"/>
        <v>0</v>
      </c>
      <c r="AB5024" s="1">
        <f t="shared" si="868"/>
        <v>0</v>
      </c>
    </row>
    <row r="5025" spans="3:28" x14ac:dyDescent="0.25">
      <c r="C5025" s="1">
        <v>2007</v>
      </c>
      <c r="D5025" s="1" t="s">
        <v>139</v>
      </c>
      <c r="E5025" s="2" t="s">
        <v>326</v>
      </c>
      <c r="F5025">
        <v>3</v>
      </c>
      <c r="G5025">
        <v>3453675</v>
      </c>
      <c r="H5025" s="1">
        <v>1898.9179999999999</v>
      </c>
      <c r="I5025" s="1">
        <v>1626</v>
      </c>
      <c r="J5025" s="1">
        <v>73909.09</v>
      </c>
      <c r="K5025" s="1">
        <v>75280.899999999994</v>
      </c>
      <c r="L5025" s="3">
        <v>65</v>
      </c>
      <c r="M5025">
        <v>22</v>
      </c>
      <c r="N5025">
        <v>89</v>
      </c>
      <c r="O5025" s="1">
        <f t="shared" si="863"/>
        <v>0</v>
      </c>
      <c r="P5025" s="5">
        <f>-MIN(data!$B$4 / data!H5025 * data!O5025 / 100, data!M5025)</f>
        <v>0</v>
      </c>
      <c r="Q5025" s="4">
        <f t="shared" si="862"/>
        <v>0</v>
      </c>
      <c r="R5025" s="6">
        <f>-MIN(data!$B$5/(POWER(LN(H5025),2))*O5025/100, N5025)</f>
        <v>0</v>
      </c>
      <c r="S5025" s="6">
        <f t="shared" si="864"/>
        <v>0</v>
      </c>
      <c r="T5025" s="4">
        <f t="shared" si="865"/>
        <v>22</v>
      </c>
      <c r="U5025" s="4" t="e">
        <f t="shared" si="869"/>
        <v>#DIV/0!</v>
      </c>
      <c r="V5025" s="4" t="e">
        <f t="shared" si="870"/>
        <v>#DIV/0!</v>
      </c>
      <c r="W5025" s="6">
        <f t="shared" si="866"/>
        <v>89</v>
      </c>
      <c r="X5025" s="6" t="e">
        <f t="shared" si="871"/>
        <v>#DIV/0!</v>
      </c>
      <c r="Y5025" s="6" t="e">
        <f t="shared" si="872"/>
        <v>#DIV/0!</v>
      </c>
      <c r="AA5025" s="1">
        <f t="shared" si="867"/>
        <v>0</v>
      </c>
      <c r="AB5025" s="1">
        <f t="shared" si="868"/>
        <v>0</v>
      </c>
    </row>
    <row r="5026" spans="3:28" x14ac:dyDescent="0.25">
      <c r="C5026" s="1">
        <v>2008</v>
      </c>
      <c r="D5026" s="1" t="s">
        <v>139</v>
      </c>
      <c r="E5026" s="2" t="s">
        <v>326</v>
      </c>
      <c r="F5026">
        <v>3</v>
      </c>
      <c r="G5026">
        <v>3516204</v>
      </c>
      <c r="H5026" s="1">
        <v>1905.9659999999999</v>
      </c>
      <c r="I5026" s="1">
        <v>1595</v>
      </c>
      <c r="J5026" s="1">
        <v>74882.63</v>
      </c>
      <c r="K5026" s="1">
        <v>75000</v>
      </c>
      <c r="L5026" s="3">
        <v>67</v>
      </c>
      <c r="M5026">
        <v>21.3</v>
      </c>
      <c r="N5026">
        <v>92</v>
      </c>
      <c r="O5026" s="1">
        <f t="shared" si="863"/>
        <v>0</v>
      </c>
      <c r="P5026" s="5">
        <f>-MIN(data!$B$4 / data!H5026 * data!O5026 / 100, data!M5026)</f>
        <v>0</v>
      </c>
      <c r="Q5026" s="4">
        <f t="shared" si="862"/>
        <v>0</v>
      </c>
      <c r="R5026" s="6">
        <f>-MIN(data!$B$5/(POWER(LN(H5026),2))*O5026/100, N5026)</f>
        <v>0</v>
      </c>
      <c r="S5026" s="6">
        <f t="shared" si="864"/>
        <v>0</v>
      </c>
      <c r="T5026" s="4">
        <f t="shared" si="865"/>
        <v>21.3</v>
      </c>
      <c r="U5026" s="4" t="e">
        <f t="shared" si="869"/>
        <v>#DIV/0!</v>
      </c>
      <c r="V5026" s="4" t="e">
        <f t="shared" si="870"/>
        <v>#DIV/0!</v>
      </c>
      <c r="W5026" s="6">
        <f t="shared" si="866"/>
        <v>92</v>
      </c>
      <c r="X5026" s="6" t="e">
        <f t="shared" si="871"/>
        <v>#DIV/0!</v>
      </c>
      <c r="Y5026" s="6" t="e">
        <f t="shared" si="872"/>
        <v>#DIV/0!</v>
      </c>
      <c r="AA5026" s="1">
        <f t="shared" si="867"/>
        <v>0</v>
      </c>
      <c r="AB5026" s="1">
        <f t="shared" si="868"/>
        <v>0</v>
      </c>
    </row>
    <row r="5027" spans="3:28" x14ac:dyDescent="0.25">
      <c r="C5027" s="1">
        <v>2009</v>
      </c>
      <c r="D5027" s="1" t="s">
        <v>139</v>
      </c>
      <c r="E5027" s="2" t="s">
        <v>326</v>
      </c>
      <c r="F5027">
        <v>3</v>
      </c>
      <c r="G5027">
        <v>3579215</v>
      </c>
      <c r="H5027" s="1">
        <v>1793.867</v>
      </c>
      <c r="I5027" s="1">
        <v>1563</v>
      </c>
      <c r="J5027" s="1">
        <v>75507.25</v>
      </c>
      <c r="K5027" s="1">
        <v>79787.23</v>
      </c>
      <c r="L5027" s="3">
        <v>69</v>
      </c>
      <c r="M5027">
        <v>20.7</v>
      </c>
      <c r="N5027">
        <v>94</v>
      </c>
      <c r="O5027" s="1">
        <f t="shared" si="863"/>
        <v>0</v>
      </c>
      <c r="P5027" s="5">
        <f>-MIN(data!$B$4 / data!H5027 * data!O5027 / 100, data!M5027)</f>
        <v>0</v>
      </c>
      <c r="Q5027" s="4">
        <f t="shared" si="862"/>
        <v>0</v>
      </c>
      <c r="R5027" s="6">
        <f>-MIN(data!$B$5/(POWER(LN(H5027),2))*O5027/100, N5027)</f>
        <v>0</v>
      </c>
      <c r="S5027" s="6">
        <f t="shared" si="864"/>
        <v>0</v>
      </c>
      <c r="T5027" s="4">
        <f t="shared" si="865"/>
        <v>20.7</v>
      </c>
      <c r="U5027" s="4" t="e">
        <f t="shared" si="869"/>
        <v>#DIV/0!</v>
      </c>
      <c r="V5027" s="4" t="e">
        <f t="shared" si="870"/>
        <v>#DIV/0!</v>
      </c>
      <c r="W5027" s="6">
        <f t="shared" si="866"/>
        <v>94</v>
      </c>
      <c r="X5027" s="6" t="e">
        <f t="shared" si="871"/>
        <v>#DIV/0!</v>
      </c>
      <c r="Y5027" s="6" t="e">
        <f t="shared" si="872"/>
        <v>#DIV/0!</v>
      </c>
      <c r="AA5027" s="1">
        <f t="shared" si="867"/>
        <v>0</v>
      </c>
      <c r="AB5027" s="1">
        <f t="shared" si="868"/>
        <v>0</v>
      </c>
    </row>
    <row r="5028" spans="3:28" x14ac:dyDescent="0.25">
      <c r="C5028" s="1">
        <v>2010</v>
      </c>
      <c r="D5028" s="1" t="s">
        <v>139</v>
      </c>
      <c r="E5028" s="2" t="s">
        <v>326</v>
      </c>
      <c r="F5028">
        <v>3</v>
      </c>
      <c r="G5028">
        <v>3642687</v>
      </c>
      <c r="H5028" s="1">
        <v>1905.742</v>
      </c>
      <c r="I5028" s="1">
        <v>1532</v>
      </c>
      <c r="J5028" s="1">
        <v>76218.91</v>
      </c>
      <c r="K5028" s="1">
        <v>75247.520000000004</v>
      </c>
      <c r="L5028" s="3">
        <v>75</v>
      </c>
      <c r="M5028">
        <v>20.100000000000001</v>
      </c>
      <c r="N5028">
        <v>101</v>
      </c>
      <c r="O5028" s="1">
        <f t="shared" si="863"/>
        <v>0</v>
      </c>
      <c r="P5028" s="5">
        <f>-MIN(data!$B$4 / data!H5028 * data!O5028 / 100, data!M5028)</f>
        <v>0</v>
      </c>
      <c r="Q5028" s="4">
        <f t="shared" si="862"/>
        <v>0</v>
      </c>
      <c r="R5028" s="6">
        <f>-MIN(data!$B$5/(POWER(LN(H5028),2))*O5028/100, N5028)</f>
        <v>0</v>
      </c>
      <c r="S5028" s="6">
        <f t="shared" si="864"/>
        <v>0</v>
      </c>
      <c r="T5028" s="4">
        <f t="shared" si="865"/>
        <v>20.100000000000001</v>
      </c>
      <c r="U5028" s="4" t="e">
        <f t="shared" si="869"/>
        <v>#DIV/0!</v>
      </c>
      <c r="V5028" s="4" t="e">
        <f t="shared" si="870"/>
        <v>#DIV/0!</v>
      </c>
      <c r="W5028" s="6">
        <f t="shared" si="866"/>
        <v>101</v>
      </c>
      <c r="X5028" s="6" t="e">
        <f t="shared" si="871"/>
        <v>#DIV/0!</v>
      </c>
      <c r="Y5028" s="6" t="e">
        <f t="shared" si="872"/>
        <v>#DIV/0!</v>
      </c>
      <c r="AA5028" s="1">
        <f t="shared" si="867"/>
        <v>0</v>
      </c>
      <c r="AB5028" s="1">
        <f t="shared" si="868"/>
        <v>0</v>
      </c>
    </row>
    <row r="5029" spans="3:28" x14ac:dyDescent="0.25">
      <c r="C5029" s="1">
        <v>2011</v>
      </c>
      <c r="D5029" s="1" t="s">
        <v>139</v>
      </c>
      <c r="E5029" s="2" t="s">
        <v>326</v>
      </c>
      <c r="F5029">
        <v>3</v>
      </c>
      <c r="G5029">
        <v>3706483</v>
      </c>
      <c r="H5029" s="1">
        <v>1998.193</v>
      </c>
      <c r="I5029" s="1">
        <v>1497</v>
      </c>
      <c r="J5029" s="1">
        <v>76769.23</v>
      </c>
      <c r="K5029" s="1">
        <v>73529.41</v>
      </c>
      <c r="L5029" s="3">
        <v>76</v>
      </c>
      <c r="M5029">
        <v>19.5</v>
      </c>
      <c r="N5029">
        <v>102</v>
      </c>
      <c r="O5029" s="1">
        <f t="shared" si="863"/>
        <v>0</v>
      </c>
      <c r="P5029" s="5">
        <f>-MIN(data!$B$4 / data!H5029 * data!O5029 / 100, data!M5029)</f>
        <v>0</v>
      </c>
      <c r="Q5029" s="4">
        <f t="shared" si="862"/>
        <v>0</v>
      </c>
      <c r="R5029" s="6">
        <f>-MIN(data!$B$5/(POWER(LN(H5029),2))*O5029/100, N5029)</f>
        <v>0</v>
      </c>
      <c r="S5029" s="6">
        <f t="shared" si="864"/>
        <v>0</v>
      </c>
      <c r="T5029" s="4">
        <f t="shared" si="865"/>
        <v>19.5</v>
      </c>
      <c r="U5029" s="4" t="e">
        <f t="shared" si="869"/>
        <v>#DIV/0!</v>
      </c>
      <c r="V5029" s="4" t="e">
        <f t="shared" si="870"/>
        <v>#DIV/0!</v>
      </c>
      <c r="W5029" s="6">
        <f t="shared" si="866"/>
        <v>102</v>
      </c>
      <c r="X5029" s="6" t="e">
        <f t="shared" si="871"/>
        <v>#DIV/0!</v>
      </c>
      <c r="Y5029" s="6" t="e">
        <f t="shared" si="872"/>
        <v>#DIV/0!</v>
      </c>
      <c r="AA5029" s="1">
        <f t="shared" si="867"/>
        <v>0</v>
      </c>
      <c r="AB5029" s="1">
        <f t="shared" si="868"/>
        <v>0</v>
      </c>
    </row>
    <row r="5030" spans="3:28" x14ac:dyDescent="0.25">
      <c r="C5030" s="1">
        <v>2012</v>
      </c>
      <c r="D5030" s="1" t="s">
        <v>139</v>
      </c>
      <c r="E5030" s="2" t="s">
        <v>326</v>
      </c>
      <c r="F5030">
        <v>3</v>
      </c>
      <c r="G5030">
        <v>3770624</v>
      </c>
      <c r="H5030" s="1">
        <v>2137.1979999999999</v>
      </c>
      <c r="I5030" s="1">
        <v>1465</v>
      </c>
      <c r="J5030" s="1">
        <v>77513.23</v>
      </c>
      <c r="K5030" s="1">
        <v>73267.33</v>
      </c>
      <c r="L5030" s="3">
        <v>75</v>
      </c>
      <c r="M5030">
        <v>18.899999999999999</v>
      </c>
      <c r="N5030">
        <v>101</v>
      </c>
      <c r="O5030" s="1">
        <f t="shared" si="863"/>
        <v>0</v>
      </c>
      <c r="P5030" s="5">
        <f>-MIN(data!$B$4 / data!H5030 * data!O5030 / 100, data!M5030)</f>
        <v>0</v>
      </c>
      <c r="Q5030" s="4">
        <f t="shared" si="862"/>
        <v>0</v>
      </c>
      <c r="R5030" s="6">
        <f>-MIN(data!$B$5/(POWER(LN(H5030),2))*O5030/100, N5030)</f>
        <v>0</v>
      </c>
      <c r="S5030" s="6">
        <f t="shared" si="864"/>
        <v>0</v>
      </c>
      <c r="T5030" s="4">
        <f t="shared" si="865"/>
        <v>18.899999999999999</v>
      </c>
      <c r="U5030" s="4" t="e">
        <f t="shared" si="869"/>
        <v>#DIV/0!</v>
      </c>
      <c r="V5030" s="4" t="e">
        <f t="shared" si="870"/>
        <v>#DIV/0!</v>
      </c>
      <c r="W5030" s="6">
        <f t="shared" si="866"/>
        <v>101</v>
      </c>
      <c r="X5030" s="6" t="e">
        <f t="shared" si="871"/>
        <v>#DIV/0!</v>
      </c>
      <c r="Y5030" s="6" t="e">
        <f t="shared" si="872"/>
        <v>#DIV/0!</v>
      </c>
      <c r="AA5030" s="1">
        <f t="shared" si="867"/>
        <v>0</v>
      </c>
      <c r="AB5030" s="1">
        <f t="shared" si="868"/>
        <v>0</v>
      </c>
    </row>
    <row r="5031" spans="3:28" x14ac:dyDescent="0.25">
      <c r="C5031" s="1">
        <v>2013</v>
      </c>
      <c r="D5031" s="1" t="s">
        <v>139</v>
      </c>
      <c r="E5031" s="2" t="s">
        <v>326</v>
      </c>
      <c r="F5031">
        <v>3</v>
      </c>
      <c r="G5031">
        <v>3835437</v>
      </c>
      <c r="H5031" s="1">
        <v>2226.0720000000001</v>
      </c>
      <c r="I5031" s="1">
        <v>1430</v>
      </c>
      <c r="J5031" s="1">
        <v>77717.39</v>
      </c>
      <c r="K5031" s="1">
        <v>73737.37</v>
      </c>
      <c r="L5031" s="3">
        <v>74</v>
      </c>
      <c r="M5031">
        <v>18.399999999999999</v>
      </c>
      <c r="N5031">
        <v>99</v>
      </c>
      <c r="O5031" s="1">
        <f t="shared" si="863"/>
        <v>0</v>
      </c>
      <c r="P5031" s="5">
        <f>-MIN(data!$B$4 / data!H5031 * data!O5031 / 100, data!M5031)</f>
        <v>0</v>
      </c>
      <c r="Q5031" s="4">
        <f t="shared" si="862"/>
        <v>0</v>
      </c>
      <c r="R5031" s="6">
        <f>-MIN(data!$B$5/(POWER(LN(H5031),2))*O5031/100, N5031)</f>
        <v>0</v>
      </c>
      <c r="S5031" s="6">
        <f t="shared" si="864"/>
        <v>0</v>
      </c>
      <c r="T5031" s="4">
        <f t="shared" si="865"/>
        <v>18.399999999999999</v>
      </c>
      <c r="U5031" s="4" t="e">
        <f t="shared" si="869"/>
        <v>#DIV/0!</v>
      </c>
      <c r="V5031" s="4" t="e">
        <f t="shared" si="870"/>
        <v>#DIV/0!</v>
      </c>
      <c r="W5031" s="6">
        <f t="shared" si="866"/>
        <v>99</v>
      </c>
      <c r="X5031" s="6" t="e">
        <f t="shared" si="871"/>
        <v>#DIV/0!</v>
      </c>
      <c r="Y5031" s="6" t="e">
        <f t="shared" si="872"/>
        <v>#DIV/0!</v>
      </c>
      <c r="AA5031" s="1">
        <f t="shared" si="867"/>
        <v>0</v>
      </c>
      <c r="AB5031" s="1">
        <f t="shared" si="868"/>
        <v>0</v>
      </c>
    </row>
    <row r="5032" spans="3:28" x14ac:dyDescent="0.25">
      <c r="C5032" s="1">
        <v>2014</v>
      </c>
      <c r="D5032" s="1" t="s">
        <v>139</v>
      </c>
      <c r="E5032" s="2" t="s">
        <v>326</v>
      </c>
      <c r="F5032">
        <v>3</v>
      </c>
      <c r="G5032">
        <v>3901315</v>
      </c>
      <c r="H5032" s="1">
        <v>2123.288</v>
      </c>
      <c r="I5032" s="1">
        <v>1391</v>
      </c>
      <c r="J5032" s="1">
        <v>78146.070000000007</v>
      </c>
      <c r="K5032" s="1">
        <v>73195.88</v>
      </c>
      <c r="L5032" s="3">
        <v>73</v>
      </c>
      <c r="M5032">
        <v>17.8</v>
      </c>
      <c r="N5032">
        <v>97</v>
      </c>
      <c r="O5032" s="1">
        <f t="shared" si="863"/>
        <v>0</v>
      </c>
      <c r="P5032" s="5">
        <f>-MIN(data!$B$4 / data!H5032 * data!O5032 / 100, data!M5032)</f>
        <v>0</v>
      </c>
      <c r="Q5032" s="4">
        <f t="shared" si="862"/>
        <v>0</v>
      </c>
      <c r="R5032" s="6">
        <f>-MIN(data!$B$5/(POWER(LN(H5032),2))*O5032/100, N5032)</f>
        <v>0</v>
      </c>
      <c r="S5032" s="6">
        <f t="shared" si="864"/>
        <v>0</v>
      </c>
      <c r="T5032" s="4">
        <f t="shared" si="865"/>
        <v>17.8</v>
      </c>
      <c r="U5032" s="4" t="e">
        <f t="shared" si="869"/>
        <v>#DIV/0!</v>
      </c>
      <c r="V5032" s="4" t="e">
        <f t="shared" si="870"/>
        <v>#DIV/0!</v>
      </c>
      <c r="W5032" s="6">
        <f t="shared" si="866"/>
        <v>97</v>
      </c>
      <c r="X5032" s="6" t="e">
        <f t="shared" si="871"/>
        <v>#DIV/0!</v>
      </c>
      <c r="Y5032" s="6" t="e">
        <f t="shared" si="872"/>
        <v>#DIV/0!</v>
      </c>
      <c r="AA5032" s="1">
        <f t="shared" si="867"/>
        <v>0</v>
      </c>
      <c r="AB5032" s="1">
        <f t="shared" si="868"/>
        <v>0</v>
      </c>
    </row>
    <row r="5033" spans="3:28" x14ac:dyDescent="0.25">
      <c r="C5033" s="1">
        <v>2015</v>
      </c>
      <c r="D5033" s="1" t="s">
        <v>139</v>
      </c>
      <c r="E5033" s="2" t="s">
        <v>326</v>
      </c>
      <c r="F5033">
        <v>3</v>
      </c>
      <c r="G5033">
        <v>3968487</v>
      </c>
      <c r="H5033" s="1">
        <v>2196.2460000000001</v>
      </c>
      <c r="I5033" s="1">
        <v>1349</v>
      </c>
      <c r="J5033" s="1">
        <v>78430.23</v>
      </c>
      <c r="L5033" s="3">
        <v>71</v>
      </c>
      <c r="M5033">
        <v>17.2</v>
      </c>
      <c r="N5033">
        <v>94</v>
      </c>
      <c r="O5033" s="1">
        <f t="shared" si="863"/>
        <v>0</v>
      </c>
      <c r="P5033" s="5">
        <f>-MIN(data!$B$4 / data!H5033 * data!O5033 / 100, data!M5033)</f>
        <v>0</v>
      </c>
      <c r="Q5033" s="4">
        <f t="shared" si="862"/>
        <v>0</v>
      </c>
      <c r="R5033" s="6">
        <f>-MIN(data!$B$5/(POWER(LN(H5033),2))*O5033/100, N5033)</f>
        <v>0</v>
      </c>
      <c r="S5033" s="6">
        <f t="shared" si="864"/>
        <v>0</v>
      </c>
      <c r="T5033" s="4">
        <f t="shared" si="865"/>
        <v>17.2</v>
      </c>
      <c r="U5033" s="4" t="e">
        <f t="shared" si="869"/>
        <v>#DIV/0!</v>
      </c>
      <c r="V5033" s="4" t="e">
        <f t="shared" si="870"/>
        <v>#DIV/0!</v>
      </c>
      <c r="W5033" s="6">
        <f t="shared" si="866"/>
        <v>94</v>
      </c>
      <c r="X5033" s="6" t="e">
        <f t="shared" si="871"/>
        <v>#DIV/0!</v>
      </c>
      <c r="Y5033" s="6" t="e">
        <f t="shared" si="872"/>
        <v>#DIV/0!</v>
      </c>
      <c r="AA5033" s="1">
        <f t="shared" si="867"/>
        <v>0</v>
      </c>
      <c r="AB5033" s="1">
        <f t="shared" si="868"/>
        <v>0</v>
      </c>
    </row>
    <row r="5034" spans="3:28" x14ac:dyDescent="0.25">
      <c r="C5034" s="1">
        <v>2016</v>
      </c>
      <c r="D5034" s="1" t="s">
        <v>139</v>
      </c>
      <c r="E5034" s="2" t="s">
        <v>326</v>
      </c>
      <c r="F5034">
        <v>3</v>
      </c>
      <c r="G5034">
        <v>4037078</v>
      </c>
      <c r="H5034" s="1">
        <v>0</v>
      </c>
      <c r="I5034" s="1">
        <v>1308</v>
      </c>
      <c r="J5034" s="1">
        <v>78323.350000000006</v>
      </c>
      <c r="L5034" s="3"/>
      <c r="M5034">
        <v>16.7</v>
      </c>
      <c r="N5034"/>
      <c r="O5034" s="1">
        <f t="shared" si="863"/>
        <v>0</v>
      </c>
      <c r="P5034" s="5" t="e">
        <f>-MIN(data!$B$4 / data!H5034 * data!O5034 / 100, data!M5034)</f>
        <v>#DIV/0!</v>
      </c>
      <c r="Q5034" s="4" t="e">
        <f t="shared" si="862"/>
        <v>#DIV/0!</v>
      </c>
      <c r="R5034" s="6" t="e">
        <f>-MIN(data!$B$5/(POWER(LN(H5034),2))*O5034/100, N5034)</f>
        <v>#NUM!</v>
      </c>
      <c r="S5034" s="6" t="e">
        <f t="shared" si="864"/>
        <v>#NUM!</v>
      </c>
      <c r="T5034" s="4" t="e">
        <f t="shared" si="865"/>
        <v>#DIV/0!</v>
      </c>
      <c r="U5034" s="4" t="e">
        <f t="shared" si="869"/>
        <v>#DIV/0!</v>
      </c>
      <c r="V5034" s="4" t="e">
        <f t="shared" si="870"/>
        <v>#DIV/0!</v>
      </c>
      <c r="W5034" s="6" t="e">
        <f t="shared" si="866"/>
        <v>#NUM!</v>
      </c>
      <c r="X5034" s="6" t="e">
        <f t="shared" si="871"/>
        <v>#NUM!</v>
      </c>
      <c r="Y5034" s="6" t="e">
        <f t="shared" si="872"/>
        <v>#NUM!</v>
      </c>
      <c r="AA5034" s="1" t="e">
        <f t="shared" si="867"/>
        <v>#DIV/0!</v>
      </c>
      <c r="AB5034" s="1" t="e">
        <f t="shared" si="868"/>
        <v>#DIV/0!</v>
      </c>
    </row>
    <row r="5035" spans="3:28" x14ac:dyDescent="0.25">
      <c r="C5035" s="1">
        <v>1980</v>
      </c>
      <c r="D5035" s="1" t="s">
        <v>140</v>
      </c>
      <c r="E5035" s="2" t="s">
        <v>329</v>
      </c>
      <c r="F5035">
        <v>3</v>
      </c>
      <c r="G5035">
        <v>17547610</v>
      </c>
      <c r="H5035" s="1">
        <v>736.82259999999997</v>
      </c>
      <c r="I5035" s="1">
        <v>77433</v>
      </c>
      <c r="J5035" s="1">
        <v>615524.6</v>
      </c>
      <c r="L5035" s="3"/>
      <c r="M5035">
        <v>125.8</v>
      </c>
      <c r="N5035"/>
      <c r="O5035" s="1">
        <f t="shared" si="863"/>
        <v>0</v>
      </c>
      <c r="P5035" s="5">
        <f>-MIN(data!$B$4 / data!H5035 * data!O5035 / 100, data!M5035)</f>
        <v>0</v>
      </c>
      <c r="Q5035" s="4">
        <f t="shared" si="862"/>
        <v>0</v>
      </c>
      <c r="R5035" s="6">
        <f>-MIN(data!$B$5/(POWER(LN(H5035),2))*O5035/100, N5035)</f>
        <v>0</v>
      </c>
      <c r="S5035" s="6">
        <f t="shared" si="864"/>
        <v>0</v>
      </c>
      <c r="T5035" s="4">
        <f t="shared" si="865"/>
        <v>125.8</v>
      </c>
      <c r="U5035" s="4" t="e">
        <f t="shared" si="869"/>
        <v>#DIV/0!</v>
      </c>
      <c r="V5035" s="4" t="e">
        <f t="shared" si="870"/>
        <v>#DIV/0!</v>
      </c>
      <c r="W5035" s="6">
        <f t="shared" si="866"/>
        <v>0</v>
      </c>
      <c r="X5035" s="6" t="e">
        <f t="shared" si="871"/>
        <v>#DIV/0!</v>
      </c>
      <c r="Y5035" s="6" t="e">
        <f t="shared" si="872"/>
        <v>#DIV/0!</v>
      </c>
      <c r="AA5035" s="1">
        <f t="shared" si="867"/>
        <v>0</v>
      </c>
      <c r="AB5035" s="1">
        <f t="shared" si="868"/>
        <v>0</v>
      </c>
    </row>
    <row r="5036" spans="3:28" x14ac:dyDescent="0.25">
      <c r="C5036" s="1">
        <v>1981</v>
      </c>
      <c r="D5036" s="1" t="s">
        <v>140</v>
      </c>
      <c r="E5036" s="2" t="s">
        <v>329</v>
      </c>
      <c r="F5036">
        <v>3</v>
      </c>
      <c r="G5036">
        <v>17985393</v>
      </c>
      <c r="H5036" s="1">
        <v>649.80359999999996</v>
      </c>
      <c r="I5036" s="1">
        <v>75934</v>
      </c>
      <c r="J5036" s="1">
        <v>618355</v>
      </c>
      <c r="L5036" s="3"/>
      <c r="M5036">
        <v>122.8</v>
      </c>
      <c r="N5036"/>
      <c r="O5036" s="1">
        <f t="shared" si="863"/>
        <v>0</v>
      </c>
      <c r="P5036" s="5">
        <f>-MIN(data!$B$4 / data!H5036 * data!O5036 / 100, data!M5036)</f>
        <v>0</v>
      </c>
      <c r="Q5036" s="4">
        <f t="shared" si="862"/>
        <v>0</v>
      </c>
      <c r="R5036" s="6">
        <f>-MIN(data!$B$5/(POWER(LN(H5036),2))*O5036/100, N5036)</f>
        <v>0</v>
      </c>
      <c r="S5036" s="6">
        <f t="shared" si="864"/>
        <v>0</v>
      </c>
      <c r="T5036" s="4">
        <f t="shared" si="865"/>
        <v>122.8</v>
      </c>
      <c r="U5036" s="4" t="e">
        <f t="shared" si="869"/>
        <v>#DIV/0!</v>
      </c>
      <c r="V5036" s="4" t="e">
        <f t="shared" si="870"/>
        <v>#DIV/0!</v>
      </c>
      <c r="W5036" s="6">
        <f t="shared" si="866"/>
        <v>0</v>
      </c>
      <c r="X5036" s="6" t="e">
        <f t="shared" si="871"/>
        <v>#DIV/0!</v>
      </c>
      <c r="Y5036" s="6" t="e">
        <f t="shared" si="872"/>
        <v>#DIV/0!</v>
      </c>
      <c r="AA5036" s="1">
        <f t="shared" si="867"/>
        <v>0</v>
      </c>
      <c r="AB5036" s="1">
        <f t="shared" si="868"/>
        <v>0</v>
      </c>
    </row>
    <row r="5037" spans="3:28" x14ac:dyDescent="0.25">
      <c r="C5037" s="1">
        <v>1982</v>
      </c>
      <c r="D5037" s="1" t="s">
        <v>140</v>
      </c>
      <c r="E5037" s="2" t="s">
        <v>329</v>
      </c>
      <c r="F5037">
        <v>3</v>
      </c>
      <c r="G5037">
        <v>18426415</v>
      </c>
      <c r="H5037" s="1">
        <v>621.00279999999998</v>
      </c>
      <c r="I5037" s="1">
        <v>74051</v>
      </c>
      <c r="J5037" s="1">
        <v>620712.5</v>
      </c>
      <c r="L5037" s="3"/>
      <c r="M5037">
        <v>119.3</v>
      </c>
      <c r="N5037"/>
      <c r="O5037" s="1">
        <f t="shared" si="863"/>
        <v>0</v>
      </c>
      <c r="P5037" s="5">
        <f>-MIN(data!$B$4 / data!H5037 * data!O5037 / 100, data!M5037)</f>
        <v>0</v>
      </c>
      <c r="Q5037" s="4">
        <f t="shared" si="862"/>
        <v>0</v>
      </c>
      <c r="R5037" s="6">
        <f>-MIN(data!$B$5/(POWER(LN(H5037),2))*O5037/100, N5037)</f>
        <v>0</v>
      </c>
      <c r="S5037" s="6">
        <f t="shared" si="864"/>
        <v>0</v>
      </c>
      <c r="T5037" s="4">
        <f t="shared" si="865"/>
        <v>119.3</v>
      </c>
      <c r="U5037" s="4" t="e">
        <f t="shared" si="869"/>
        <v>#DIV/0!</v>
      </c>
      <c r="V5037" s="4" t="e">
        <f t="shared" si="870"/>
        <v>#DIV/0!</v>
      </c>
      <c r="W5037" s="6">
        <f t="shared" si="866"/>
        <v>0</v>
      </c>
      <c r="X5037" s="6" t="e">
        <f t="shared" si="871"/>
        <v>#DIV/0!</v>
      </c>
      <c r="Y5037" s="6" t="e">
        <f t="shared" si="872"/>
        <v>#DIV/0!</v>
      </c>
      <c r="AA5037" s="1">
        <f t="shared" si="867"/>
        <v>0</v>
      </c>
      <c r="AB5037" s="1">
        <f t="shared" si="868"/>
        <v>0</v>
      </c>
    </row>
    <row r="5038" spans="3:28" x14ac:dyDescent="0.25">
      <c r="C5038" s="1">
        <v>1983</v>
      </c>
      <c r="D5038" s="1" t="s">
        <v>140</v>
      </c>
      <c r="E5038" s="2" t="s">
        <v>329</v>
      </c>
      <c r="F5038">
        <v>3</v>
      </c>
      <c r="G5038">
        <v>18870993</v>
      </c>
      <c r="H5038" s="1">
        <v>439.721</v>
      </c>
      <c r="I5038" s="1">
        <v>71721</v>
      </c>
      <c r="J5038" s="1">
        <v>623119</v>
      </c>
      <c r="L5038" s="3"/>
      <c r="M5038">
        <v>115.1</v>
      </c>
      <c r="N5038"/>
      <c r="O5038" s="1">
        <f t="shared" si="863"/>
        <v>0</v>
      </c>
      <c r="P5038" s="5">
        <f>-MIN(data!$B$4 / data!H5038 * data!O5038 / 100, data!M5038)</f>
        <v>0</v>
      </c>
      <c r="Q5038" s="4">
        <f t="shared" si="862"/>
        <v>0</v>
      </c>
      <c r="R5038" s="6">
        <f>-MIN(data!$B$5/(POWER(LN(H5038),2))*O5038/100, N5038)</f>
        <v>0</v>
      </c>
      <c r="S5038" s="6">
        <f t="shared" si="864"/>
        <v>0</v>
      </c>
      <c r="T5038" s="4">
        <f t="shared" si="865"/>
        <v>115.1</v>
      </c>
      <c r="U5038" s="4" t="e">
        <f t="shared" si="869"/>
        <v>#DIV/0!</v>
      </c>
      <c r="V5038" s="4" t="e">
        <f t="shared" si="870"/>
        <v>#DIV/0!</v>
      </c>
      <c r="W5038" s="6">
        <f t="shared" si="866"/>
        <v>0</v>
      </c>
      <c r="X5038" s="6" t="e">
        <f t="shared" si="871"/>
        <v>#DIV/0!</v>
      </c>
      <c r="Y5038" s="6" t="e">
        <f t="shared" si="872"/>
        <v>#DIV/0!</v>
      </c>
      <c r="AA5038" s="1">
        <f t="shared" si="867"/>
        <v>0</v>
      </c>
      <c r="AB5038" s="1">
        <f t="shared" si="868"/>
        <v>0</v>
      </c>
    </row>
    <row r="5039" spans="3:28" x14ac:dyDescent="0.25">
      <c r="C5039" s="1">
        <v>1984</v>
      </c>
      <c r="D5039" s="1" t="s">
        <v>140</v>
      </c>
      <c r="E5039" s="2" t="s">
        <v>329</v>
      </c>
      <c r="F5039">
        <v>3</v>
      </c>
      <c r="G5039">
        <v>19319746</v>
      </c>
      <c r="H5039" s="1">
        <v>526.54039999999998</v>
      </c>
      <c r="I5039" s="1">
        <v>69056</v>
      </c>
      <c r="J5039" s="1">
        <v>626074.30000000005</v>
      </c>
      <c r="L5039" s="3"/>
      <c r="M5039">
        <v>110.3</v>
      </c>
      <c r="N5039"/>
      <c r="O5039" s="1">
        <f t="shared" si="863"/>
        <v>0</v>
      </c>
      <c r="P5039" s="5">
        <f>-MIN(data!$B$4 / data!H5039 * data!O5039 / 100, data!M5039)</f>
        <v>0</v>
      </c>
      <c r="Q5039" s="4">
        <f t="shared" si="862"/>
        <v>0</v>
      </c>
      <c r="R5039" s="6">
        <f>-MIN(data!$B$5/(POWER(LN(H5039),2))*O5039/100, N5039)</f>
        <v>0</v>
      </c>
      <c r="S5039" s="6">
        <f t="shared" si="864"/>
        <v>0</v>
      </c>
      <c r="T5039" s="4">
        <f t="shared" si="865"/>
        <v>110.3</v>
      </c>
      <c r="U5039" s="4" t="e">
        <f t="shared" si="869"/>
        <v>#DIV/0!</v>
      </c>
      <c r="V5039" s="4" t="e">
        <f t="shared" si="870"/>
        <v>#DIV/0!</v>
      </c>
      <c r="W5039" s="6">
        <f t="shared" si="866"/>
        <v>0</v>
      </c>
      <c r="X5039" s="6" t="e">
        <f t="shared" si="871"/>
        <v>#DIV/0!</v>
      </c>
      <c r="Y5039" s="6" t="e">
        <f t="shared" si="872"/>
        <v>#DIV/0!</v>
      </c>
      <c r="AA5039" s="1">
        <f t="shared" si="867"/>
        <v>0</v>
      </c>
      <c r="AB5039" s="1">
        <f t="shared" si="868"/>
        <v>0</v>
      </c>
    </row>
    <row r="5040" spans="3:28" x14ac:dyDescent="0.25">
      <c r="C5040" s="1">
        <v>1985</v>
      </c>
      <c r="D5040" s="1" t="s">
        <v>140</v>
      </c>
      <c r="E5040" s="2" t="s">
        <v>329</v>
      </c>
      <c r="F5040">
        <v>3</v>
      </c>
      <c r="G5040">
        <v>19772872</v>
      </c>
      <c r="H5040" s="1">
        <v>566.875</v>
      </c>
      <c r="I5040" s="1">
        <v>66172</v>
      </c>
      <c r="J5040" s="1">
        <v>629609.9</v>
      </c>
      <c r="L5040" s="3"/>
      <c r="M5040">
        <v>105.1</v>
      </c>
      <c r="N5040"/>
      <c r="O5040" s="1">
        <f t="shared" si="863"/>
        <v>0</v>
      </c>
      <c r="P5040" s="5">
        <f>-MIN(data!$B$4 / data!H5040 * data!O5040 / 100, data!M5040)</f>
        <v>0</v>
      </c>
      <c r="Q5040" s="4">
        <f t="shared" si="862"/>
        <v>0</v>
      </c>
      <c r="R5040" s="6">
        <f>-MIN(data!$B$5/(POWER(LN(H5040),2))*O5040/100, N5040)</f>
        <v>0</v>
      </c>
      <c r="S5040" s="6">
        <f t="shared" si="864"/>
        <v>0</v>
      </c>
      <c r="T5040" s="4">
        <f t="shared" si="865"/>
        <v>105.1</v>
      </c>
      <c r="U5040" s="4" t="e">
        <f t="shared" si="869"/>
        <v>#DIV/0!</v>
      </c>
      <c r="V5040" s="4" t="e">
        <f t="shared" si="870"/>
        <v>#DIV/0!</v>
      </c>
      <c r="W5040" s="6">
        <f t="shared" si="866"/>
        <v>0</v>
      </c>
      <c r="X5040" s="6" t="e">
        <f t="shared" si="871"/>
        <v>#DIV/0!</v>
      </c>
      <c r="Y5040" s="6" t="e">
        <f t="shared" si="872"/>
        <v>#DIV/0!</v>
      </c>
      <c r="AA5040" s="1">
        <f t="shared" si="867"/>
        <v>0</v>
      </c>
      <c r="AB5040" s="1">
        <f t="shared" si="868"/>
        <v>0</v>
      </c>
    </row>
    <row r="5041" spans="3:28" x14ac:dyDescent="0.25">
      <c r="C5041" s="1">
        <v>1986</v>
      </c>
      <c r="D5041" s="1" t="s">
        <v>140</v>
      </c>
      <c r="E5041" s="2" t="s">
        <v>329</v>
      </c>
      <c r="F5041">
        <v>3</v>
      </c>
      <c r="G5041">
        <v>20230384</v>
      </c>
      <c r="H5041" s="1">
        <v>531.89210000000003</v>
      </c>
      <c r="I5041" s="1">
        <v>63197</v>
      </c>
      <c r="J5041" s="1">
        <v>633871.6</v>
      </c>
      <c r="L5041" s="3"/>
      <c r="M5041">
        <v>99.7</v>
      </c>
      <c r="N5041"/>
      <c r="O5041" s="1">
        <f t="shared" si="863"/>
        <v>0</v>
      </c>
      <c r="P5041" s="5">
        <f>-MIN(data!$B$4 / data!H5041 * data!O5041 / 100, data!M5041)</f>
        <v>0</v>
      </c>
      <c r="Q5041" s="4">
        <f t="shared" si="862"/>
        <v>0</v>
      </c>
      <c r="R5041" s="6">
        <f>-MIN(data!$B$5/(POWER(LN(H5041),2))*O5041/100, N5041)</f>
        <v>0</v>
      </c>
      <c r="S5041" s="6">
        <f t="shared" si="864"/>
        <v>0</v>
      </c>
      <c r="T5041" s="4">
        <f t="shared" si="865"/>
        <v>99.7</v>
      </c>
      <c r="U5041" s="4" t="e">
        <f t="shared" si="869"/>
        <v>#DIV/0!</v>
      </c>
      <c r="V5041" s="4" t="e">
        <f t="shared" si="870"/>
        <v>#DIV/0!</v>
      </c>
      <c r="W5041" s="6">
        <f t="shared" si="866"/>
        <v>0</v>
      </c>
      <c r="X5041" s="6" t="e">
        <f t="shared" si="871"/>
        <v>#DIV/0!</v>
      </c>
      <c r="Y5041" s="6" t="e">
        <f t="shared" si="872"/>
        <v>#DIV/0!</v>
      </c>
      <c r="AA5041" s="1">
        <f t="shared" si="867"/>
        <v>0</v>
      </c>
      <c r="AB5041" s="1">
        <f t="shared" si="868"/>
        <v>0</v>
      </c>
    </row>
    <row r="5042" spans="3:28" x14ac:dyDescent="0.25">
      <c r="C5042" s="1">
        <v>1987</v>
      </c>
      <c r="D5042" s="1" t="s">
        <v>140</v>
      </c>
      <c r="E5042" s="2" t="s">
        <v>329</v>
      </c>
      <c r="F5042">
        <v>3</v>
      </c>
      <c r="G5042">
        <v>20691283</v>
      </c>
      <c r="H5042" s="1">
        <v>250.28039999999999</v>
      </c>
      <c r="I5042" s="1">
        <v>60281</v>
      </c>
      <c r="J5042" s="1">
        <v>638569.9</v>
      </c>
      <c r="L5042" s="3"/>
      <c r="M5042">
        <v>94.4</v>
      </c>
      <c r="N5042"/>
      <c r="O5042" s="1">
        <f t="shared" si="863"/>
        <v>0</v>
      </c>
      <c r="P5042" s="5">
        <f>-MIN(data!$B$4 / data!H5042 * data!O5042 / 100, data!M5042)</f>
        <v>0</v>
      </c>
      <c r="Q5042" s="4">
        <f t="shared" si="862"/>
        <v>0</v>
      </c>
      <c r="R5042" s="6">
        <f>-MIN(data!$B$5/(POWER(LN(H5042),2))*O5042/100, N5042)</f>
        <v>0</v>
      </c>
      <c r="S5042" s="6">
        <f t="shared" si="864"/>
        <v>0</v>
      </c>
      <c r="T5042" s="4">
        <f t="shared" si="865"/>
        <v>94.4</v>
      </c>
      <c r="U5042" s="4" t="e">
        <f t="shared" si="869"/>
        <v>#DIV/0!</v>
      </c>
      <c r="V5042" s="4" t="e">
        <f t="shared" si="870"/>
        <v>#DIV/0!</v>
      </c>
      <c r="W5042" s="6">
        <f t="shared" si="866"/>
        <v>0</v>
      </c>
      <c r="X5042" s="6" t="e">
        <f t="shared" si="871"/>
        <v>#DIV/0!</v>
      </c>
      <c r="Y5042" s="6" t="e">
        <f t="shared" si="872"/>
        <v>#DIV/0!</v>
      </c>
      <c r="AA5042" s="1">
        <f t="shared" si="867"/>
        <v>0</v>
      </c>
      <c r="AB5042" s="1">
        <f t="shared" si="868"/>
        <v>0</v>
      </c>
    </row>
    <row r="5043" spans="3:28" x14ac:dyDescent="0.25">
      <c r="C5043" s="1">
        <v>1988</v>
      </c>
      <c r="D5043" s="1" t="s">
        <v>140</v>
      </c>
      <c r="E5043" s="2" t="s">
        <v>329</v>
      </c>
      <c r="F5043">
        <v>3</v>
      </c>
      <c r="G5043">
        <v>21153459</v>
      </c>
      <c r="H5043" s="1">
        <v>331.22059999999999</v>
      </c>
      <c r="I5043" s="1">
        <v>57575</v>
      </c>
      <c r="J5043" s="1">
        <v>643296.1</v>
      </c>
      <c r="L5043" s="3"/>
      <c r="M5043">
        <v>89.5</v>
      </c>
      <c r="N5043"/>
      <c r="O5043" s="1">
        <f t="shared" si="863"/>
        <v>0</v>
      </c>
      <c r="P5043" s="5">
        <f>-MIN(data!$B$4 / data!H5043 * data!O5043 / 100, data!M5043)</f>
        <v>0</v>
      </c>
      <c r="Q5043" s="4">
        <f t="shared" si="862"/>
        <v>0</v>
      </c>
      <c r="R5043" s="6">
        <f>-MIN(data!$B$5/(POWER(LN(H5043),2))*O5043/100, N5043)</f>
        <v>0</v>
      </c>
      <c r="S5043" s="6">
        <f t="shared" si="864"/>
        <v>0</v>
      </c>
      <c r="T5043" s="4">
        <f t="shared" si="865"/>
        <v>89.5</v>
      </c>
      <c r="U5043" s="4" t="e">
        <f t="shared" si="869"/>
        <v>#DIV/0!</v>
      </c>
      <c r="V5043" s="4" t="e">
        <f t="shared" si="870"/>
        <v>#DIV/0!</v>
      </c>
      <c r="W5043" s="6">
        <f t="shared" si="866"/>
        <v>0</v>
      </c>
      <c r="X5043" s="6" t="e">
        <f t="shared" si="871"/>
        <v>#DIV/0!</v>
      </c>
      <c r="Y5043" s="6" t="e">
        <f t="shared" si="872"/>
        <v>#DIV/0!</v>
      </c>
      <c r="AA5043" s="1">
        <f t="shared" si="867"/>
        <v>0</v>
      </c>
      <c r="AB5043" s="1">
        <f t="shared" si="868"/>
        <v>0</v>
      </c>
    </row>
    <row r="5044" spans="3:28" x14ac:dyDescent="0.25">
      <c r="C5044" s="1">
        <v>1989</v>
      </c>
      <c r="D5044" s="1" t="s">
        <v>140</v>
      </c>
      <c r="E5044" s="2" t="s">
        <v>329</v>
      </c>
      <c r="F5044">
        <v>3</v>
      </c>
      <c r="G5044">
        <v>21614193</v>
      </c>
      <c r="H5044" s="1">
        <v>213.04470000000001</v>
      </c>
      <c r="I5044" s="1">
        <v>55050</v>
      </c>
      <c r="J5044" s="1">
        <v>647647.1</v>
      </c>
      <c r="L5044" s="3"/>
      <c r="M5044">
        <v>85</v>
      </c>
      <c r="N5044"/>
      <c r="O5044" s="1">
        <f t="shared" si="863"/>
        <v>0</v>
      </c>
      <c r="P5044" s="5">
        <f>-MIN(data!$B$4 / data!H5044 * data!O5044 / 100, data!M5044)</f>
        <v>0</v>
      </c>
      <c r="Q5044" s="4">
        <f t="shared" si="862"/>
        <v>0</v>
      </c>
      <c r="R5044" s="6">
        <f>-MIN(data!$B$5/(POWER(LN(H5044),2))*O5044/100, N5044)</f>
        <v>0</v>
      </c>
      <c r="S5044" s="6">
        <f t="shared" si="864"/>
        <v>0</v>
      </c>
      <c r="T5044" s="4">
        <f t="shared" si="865"/>
        <v>85</v>
      </c>
      <c r="U5044" s="4" t="e">
        <f t="shared" si="869"/>
        <v>#DIV/0!</v>
      </c>
      <c r="V5044" s="4" t="e">
        <f t="shared" si="870"/>
        <v>#DIV/0!</v>
      </c>
      <c r="W5044" s="6">
        <f t="shared" si="866"/>
        <v>0</v>
      </c>
      <c r="X5044" s="6" t="e">
        <f t="shared" si="871"/>
        <v>#DIV/0!</v>
      </c>
      <c r="Y5044" s="6" t="e">
        <f t="shared" si="872"/>
        <v>#DIV/0!</v>
      </c>
      <c r="AA5044" s="1">
        <f t="shared" si="867"/>
        <v>0</v>
      </c>
      <c r="AB5044" s="1">
        <f t="shared" si="868"/>
        <v>0</v>
      </c>
    </row>
    <row r="5045" spans="3:28" x14ac:dyDescent="0.25">
      <c r="C5045" s="1">
        <v>1990</v>
      </c>
      <c r="D5045" s="1" t="s">
        <v>140</v>
      </c>
      <c r="E5045" s="2" t="s">
        <v>329</v>
      </c>
      <c r="F5045">
        <v>3</v>
      </c>
      <c r="G5045">
        <v>22071433</v>
      </c>
      <c r="H5045" s="1">
        <v>305.56970000000001</v>
      </c>
      <c r="I5045" s="1">
        <v>52536</v>
      </c>
      <c r="J5045" s="1">
        <v>651003.69999999995</v>
      </c>
      <c r="K5045" s="1">
        <v>637450.19999999995</v>
      </c>
      <c r="L5045" s="3">
        <v>1700</v>
      </c>
      <c r="M5045">
        <v>80.7</v>
      </c>
      <c r="N5045">
        <v>251</v>
      </c>
      <c r="O5045" s="1">
        <f t="shared" si="863"/>
        <v>0</v>
      </c>
      <c r="P5045" s="5">
        <f>-MIN(data!$B$4 / data!H5045 * data!O5045 / 100, data!M5045)</f>
        <v>0</v>
      </c>
      <c r="Q5045" s="4">
        <f t="shared" si="862"/>
        <v>0</v>
      </c>
      <c r="R5045" s="6">
        <f>-MIN(data!$B$5/(POWER(LN(H5045),2))*O5045/100, N5045)</f>
        <v>0</v>
      </c>
      <c r="S5045" s="6">
        <f t="shared" si="864"/>
        <v>0</v>
      </c>
      <c r="T5045" s="4">
        <f t="shared" si="865"/>
        <v>80.7</v>
      </c>
      <c r="U5045" s="4" t="e">
        <f t="shared" si="869"/>
        <v>#DIV/0!</v>
      </c>
      <c r="V5045" s="4" t="e">
        <f t="shared" si="870"/>
        <v>#DIV/0!</v>
      </c>
      <c r="W5045" s="6">
        <f t="shared" si="866"/>
        <v>251</v>
      </c>
      <c r="X5045" s="6" t="e">
        <f t="shared" si="871"/>
        <v>#DIV/0!</v>
      </c>
      <c r="Y5045" s="6" t="e">
        <f t="shared" si="872"/>
        <v>#DIV/0!</v>
      </c>
      <c r="AA5045" s="1">
        <f t="shared" si="867"/>
        <v>0</v>
      </c>
      <c r="AB5045" s="1">
        <f t="shared" si="868"/>
        <v>0</v>
      </c>
    </row>
    <row r="5046" spans="3:28" x14ac:dyDescent="0.25">
      <c r="C5046" s="1">
        <v>1991</v>
      </c>
      <c r="D5046" s="1" t="s">
        <v>140</v>
      </c>
      <c r="E5046" s="2" t="s">
        <v>329</v>
      </c>
      <c r="F5046">
        <v>3</v>
      </c>
      <c r="G5046">
        <v>22522378</v>
      </c>
      <c r="H5046" s="1">
        <v>315.12349999999998</v>
      </c>
      <c r="I5046" s="1">
        <v>49872</v>
      </c>
      <c r="J5046" s="1">
        <v>652774.9</v>
      </c>
      <c r="K5046" s="1">
        <v>617284</v>
      </c>
      <c r="L5046" s="3">
        <v>1600</v>
      </c>
      <c r="M5046">
        <v>76.400000000000006</v>
      </c>
      <c r="N5046">
        <v>243</v>
      </c>
      <c r="O5046" s="1">
        <f t="shared" si="863"/>
        <v>0</v>
      </c>
      <c r="P5046" s="5">
        <f>-MIN(data!$B$4 / data!H5046 * data!O5046 / 100, data!M5046)</f>
        <v>0</v>
      </c>
      <c r="Q5046" s="4">
        <f t="shared" si="862"/>
        <v>0</v>
      </c>
      <c r="R5046" s="6">
        <f>-MIN(data!$B$5/(POWER(LN(H5046),2))*O5046/100, N5046)</f>
        <v>0</v>
      </c>
      <c r="S5046" s="6">
        <f t="shared" si="864"/>
        <v>0</v>
      </c>
      <c r="T5046" s="4">
        <f t="shared" si="865"/>
        <v>76.400000000000006</v>
      </c>
      <c r="U5046" s="4" t="e">
        <f t="shared" si="869"/>
        <v>#DIV/0!</v>
      </c>
      <c r="V5046" s="4" t="e">
        <f t="shared" si="870"/>
        <v>#DIV/0!</v>
      </c>
      <c r="W5046" s="6">
        <f t="shared" si="866"/>
        <v>243</v>
      </c>
      <c r="X5046" s="6" t="e">
        <f t="shared" si="871"/>
        <v>#DIV/0!</v>
      </c>
      <c r="Y5046" s="6" t="e">
        <f t="shared" si="872"/>
        <v>#DIV/0!</v>
      </c>
      <c r="AA5046" s="1">
        <f t="shared" si="867"/>
        <v>0</v>
      </c>
      <c r="AB5046" s="1">
        <f t="shared" si="868"/>
        <v>0</v>
      </c>
    </row>
    <row r="5047" spans="3:28" x14ac:dyDescent="0.25">
      <c r="C5047" s="1">
        <v>1992</v>
      </c>
      <c r="D5047" s="1" t="s">
        <v>140</v>
      </c>
      <c r="E5047" s="2" t="s">
        <v>329</v>
      </c>
      <c r="F5047">
        <v>3</v>
      </c>
      <c r="G5047">
        <v>22966818</v>
      </c>
      <c r="H5047" s="1">
        <v>348.5256</v>
      </c>
      <c r="I5047" s="1">
        <v>47054</v>
      </c>
      <c r="J5047" s="1">
        <v>653527.80000000005</v>
      </c>
      <c r="K5047" s="1">
        <v>641025.6</v>
      </c>
      <c r="L5047" s="3">
        <v>1500</v>
      </c>
      <c r="M5047">
        <v>72</v>
      </c>
      <c r="N5047">
        <v>234</v>
      </c>
      <c r="O5047" s="1">
        <f t="shared" si="863"/>
        <v>0</v>
      </c>
      <c r="P5047" s="5">
        <f>-MIN(data!$B$4 / data!H5047 * data!O5047 / 100, data!M5047)</f>
        <v>0</v>
      </c>
      <c r="Q5047" s="4">
        <f t="shared" si="862"/>
        <v>0</v>
      </c>
      <c r="R5047" s="6">
        <f>-MIN(data!$B$5/(POWER(LN(H5047),2))*O5047/100, N5047)</f>
        <v>0</v>
      </c>
      <c r="S5047" s="6">
        <f t="shared" si="864"/>
        <v>0</v>
      </c>
      <c r="T5047" s="4">
        <f t="shared" si="865"/>
        <v>72</v>
      </c>
      <c r="U5047" s="4" t="e">
        <f t="shared" si="869"/>
        <v>#DIV/0!</v>
      </c>
      <c r="V5047" s="4" t="e">
        <f t="shared" si="870"/>
        <v>#DIV/0!</v>
      </c>
      <c r="W5047" s="6">
        <f t="shared" si="866"/>
        <v>234</v>
      </c>
      <c r="X5047" s="6" t="e">
        <f t="shared" si="871"/>
        <v>#DIV/0!</v>
      </c>
      <c r="Y5047" s="6" t="e">
        <f t="shared" si="872"/>
        <v>#DIV/0!</v>
      </c>
      <c r="AA5047" s="1">
        <f t="shared" si="867"/>
        <v>0</v>
      </c>
      <c r="AB5047" s="1">
        <f t="shared" si="868"/>
        <v>0</v>
      </c>
    </row>
    <row r="5048" spans="3:28" x14ac:dyDescent="0.25">
      <c r="C5048" s="1">
        <v>1993</v>
      </c>
      <c r="D5048" s="1" t="s">
        <v>140</v>
      </c>
      <c r="E5048" s="2" t="s">
        <v>329</v>
      </c>
      <c r="F5048">
        <v>3</v>
      </c>
      <c r="G5048">
        <v>23408131</v>
      </c>
      <c r="H5048" s="1">
        <v>362.82670000000002</v>
      </c>
      <c r="I5048" s="1">
        <v>44071</v>
      </c>
      <c r="J5048" s="1">
        <v>652903.69999999995</v>
      </c>
      <c r="K5048" s="1">
        <v>627802.69999999995</v>
      </c>
      <c r="L5048" s="3">
        <v>1500</v>
      </c>
      <c r="M5048">
        <v>67.5</v>
      </c>
      <c r="N5048">
        <v>223</v>
      </c>
      <c r="O5048" s="1">
        <f t="shared" si="863"/>
        <v>0</v>
      </c>
      <c r="P5048" s="5">
        <f>-MIN(data!$B$4 / data!H5048 * data!O5048 / 100, data!M5048)</f>
        <v>0</v>
      </c>
      <c r="Q5048" s="4">
        <f t="shared" si="862"/>
        <v>0</v>
      </c>
      <c r="R5048" s="6">
        <f>-MIN(data!$B$5/(POWER(LN(H5048),2))*O5048/100, N5048)</f>
        <v>0</v>
      </c>
      <c r="S5048" s="6">
        <f t="shared" si="864"/>
        <v>0</v>
      </c>
      <c r="T5048" s="4">
        <f t="shared" si="865"/>
        <v>67.5</v>
      </c>
      <c r="U5048" s="4" t="e">
        <f t="shared" si="869"/>
        <v>#DIV/0!</v>
      </c>
      <c r="V5048" s="4" t="e">
        <f t="shared" si="870"/>
        <v>#DIV/0!</v>
      </c>
      <c r="W5048" s="6">
        <f t="shared" si="866"/>
        <v>223</v>
      </c>
      <c r="X5048" s="6" t="e">
        <f t="shared" si="871"/>
        <v>#DIV/0!</v>
      </c>
      <c r="Y5048" s="6" t="e">
        <f t="shared" si="872"/>
        <v>#DIV/0!</v>
      </c>
      <c r="AA5048" s="1">
        <f t="shared" si="867"/>
        <v>0</v>
      </c>
      <c r="AB5048" s="1">
        <f t="shared" si="868"/>
        <v>0</v>
      </c>
    </row>
    <row r="5049" spans="3:28" x14ac:dyDescent="0.25">
      <c r="C5049" s="1">
        <v>1994</v>
      </c>
      <c r="D5049" s="1" t="s">
        <v>140</v>
      </c>
      <c r="E5049" s="2" t="s">
        <v>329</v>
      </c>
      <c r="F5049">
        <v>3</v>
      </c>
      <c r="G5049">
        <v>23851408</v>
      </c>
      <c r="H5049" s="1">
        <v>449.71629999999999</v>
      </c>
      <c r="I5049" s="1">
        <v>40969</v>
      </c>
      <c r="J5049" s="1">
        <v>650301.6</v>
      </c>
      <c r="K5049" s="1">
        <v>604651.19999999995</v>
      </c>
      <c r="L5049" s="3">
        <v>1400</v>
      </c>
      <c r="M5049">
        <v>63</v>
      </c>
      <c r="N5049">
        <v>215</v>
      </c>
      <c r="O5049" s="1">
        <f t="shared" si="863"/>
        <v>0</v>
      </c>
      <c r="P5049" s="5">
        <f>-MIN(data!$B$4 / data!H5049 * data!O5049 / 100, data!M5049)</f>
        <v>0</v>
      </c>
      <c r="Q5049" s="4">
        <f t="shared" si="862"/>
        <v>0</v>
      </c>
      <c r="R5049" s="6">
        <f>-MIN(data!$B$5/(POWER(LN(H5049),2))*O5049/100, N5049)</f>
        <v>0</v>
      </c>
      <c r="S5049" s="6">
        <f t="shared" si="864"/>
        <v>0</v>
      </c>
      <c r="T5049" s="4">
        <f t="shared" si="865"/>
        <v>63</v>
      </c>
      <c r="U5049" s="4" t="e">
        <f t="shared" si="869"/>
        <v>#DIV/0!</v>
      </c>
      <c r="V5049" s="4" t="e">
        <f t="shared" si="870"/>
        <v>#DIV/0!</v>
      </c>
      <c r="W5049" s="6">
        <f t="shared" si="866"/>
        <v>215</v>
      </c>
      <c r="X5049" s="6" t="e">
        <f t="shared" si="871"/>
        <v>#DIV/0!</v>
      </c>
      <c r="Y5049" s="6" t="e">
        <f t="shared" si="872"/>
        <v>#DIV/0!</v>
      </c>
      <c r="AA5049" s="1">
        <f t="shared" si="867"/>
        <v>0</v>
      </c>
      <c r="AB5049" s="1">
        <f t="shared" si="868"/>
        <v>0</v>
      </c>
    </row>
    <row r="5050" spans="3:28" x14ac:dyDescent="0.25">
      <c r="C5050" s="1">
        <v>1995</v>
      </c>
      <c r="D5050" s="1" t="s">
        <v>140</v>
      </c>
      <c r="E5050" s="2" t="s">
        <v>329</v>
      </c>
      <c r="F5050">
        <v>3</v>
      </c>
      <c r="G5050">
        <v>24299160</v>
      </c>
      <c r="H5050" s="1">
        <v>495.8954</v>
      </c>
      <c r="I5050" s="1">
        <v>37834</v>
      </c>
      <c r="J5050" s="1">
        <v>647842.5</v>
      </c>
      <c r="K5050" s="1">
        <v>631068</v>
      </c>
      <c r="L5050" s="3">
        <v>1300</v>
      </c>
      <c r="M5050">
        <v>58.4</v>
      </c>
      <c r="N5050">
        <v>206</v>
      </c>
      <c r="O5050" s="1">
        <f t="shared" si="863"/>
        <v>0</v>
      </c>
      <c r="P5050" s="5">
        <f>-MIN(data!$B$4 / data!H5050 * data!O5050 / 100, data!M5050)</f>
        <v>0</v>
      </c>
      <c r="Q5050" s="4">
        <f t="shared" si="862"/>
        <v>0</v>
      </c>
      <c r="R5050" s="6">
        <f>-MIN(data!$B$5/(POWER(LN(H5050),2))*O5050/100, N5050)</f>
        <v>0</v>
      </c>
      <c r="S5050" s="6">
        <f t="shared" si="864"/>
        <v>0</v>
      </c>
      <c r="T5050" s="4">
        <f t="shared" si="865"/>
        <v>58.4</v>
      </c>
      <c r="U5050" s="4" t="e">
        <f t="shared" si="869"/>
        <v>#DIV/0!</v>
      </c>
      <c r="V5050" s="4" t="e">
        <f t="shared" si="870"/>
        <v>#DIV/0!</v>
      </c>
      <c r="W5050" s="6">
        <f t="shared" si="866"/>
        <v>206</v>
      </c>
      <c r="X5050" s="6" t="e">
        <f t="shared" si="871"/>
        <v>#DIV/0!</v>
      </c>
      <c r="Y5050" s="6" t="e">
        <f t="shared" si="872"/>
        <v>#DIV/0!</v>
      </c>
      <c r="AA5050" s="1">
        <f t="shared" si="867"/>
        <v>0</v>
      </c>
      <c r="AB5050" s="1">
        <f t="shared" si="868"/>
        <v>0</v>
      </c>
    </row>
    <row r="5051" spans="3:28" x14ac:dyDescent="0.25">
      <c r="C5051" s="1">
        <v>1996</v>
      </c>
      <c r="D5051" s="1" t="s">
        <v>140</v>
      </c>
      <c r="E5051" s="2" t="s">
        <v>329</v>
      </c>
      <c r="F5051">
        <v>3</v>
      </c>
      <c r="G5051">
        <v>24753824</v>
      </c>
      <c r="H5051" s="1">
        <v>527.06330000000003</v>
      </c>
      <c r="I5051" s="1">
        <v>34756</v>
      </c>
      <c r="J5051" s="1">
        <v>643629.6</v>
      </c>
      <c r="K5051" s="1">
        <v>603015.1</v>
      </c>
      <c r="L5051" s="3">
        <v>1300</v>
      </c>
      <c r="M5051">
        <v>54</v>
      </c>
      <c r="N5051">
        <v>199</v>
      </c>
      <c r="O5051" s="1">
        <f t="shared" si="863"/>
        <v>0</v>
      </c>
      <c r="P5051" s="5">
        <f>-MIN(data!$B$4 / data!H5051 * data!O5051 / 100, data!M5051)</f>
        <v>0</v>
      </c>
      <c r="Q5051" s="4">
        <f t="shared" si="862"/>
        <v>0</v>
      </c>
      <c r="R5051" s="6">
        <f>-MIN(data!$B$5/(POWER(LN(H5051),2))*O5051/100, N5051)</f>
        <v>0</v>
      </c>
      <c r="S5051" s="6">
        <f t="shared" si="864"/>
        <v>0</v>
      </c>
      <c r="T5051" s="4">
        <f t="shared" si="865"/>
        <v>54</v>
      </c>
      <c r="U5051" s="4" t="e">
        <f t="shared" si="869"/>
        <v>#DIV/0!</v>
      </c>
      <c r="V5051" s="4" t="e">
        <f t="shared" si="870"/>
        <v>#DIV/0!</v>
      </c>
      <c r="W5051" s="6">
        <f t="shared" si="866"/>
        <v>199</v>
      </c>
      <c r="X5051" s="6" t="e">
        <f t="shared" si="871"/>
        <v>#DIV/0!</v>
      </c>
      <c r="Y5051" s="6" t="e">
        <f t="shared" si="872"/>
        <v>#DIV/0!</v>
      </c>
      <c r="AA5051" s="1">
        <f t="shared" si="867"/>
        <v>0</v>
      </c>
      <c r="AB5051" s="1">
        <f t="shared" si="868"/>
        <v>0</v>
      </c>
    </row>
    <row r="5052" spans="3:28" x14ac:dyDescent="0.25">
      <c r="C5052" s="1">
        <v>1997</v>
      </c>
      <c r="D5052" s="1" t="s">
        <v>140</v>
      </c>
      <c r="E5052" s="2" t="s">
        <v>329</v>
      </c>
      <c r="F5052">
        <v>3</v>
      </c>
      <c r="G5052">
        <v>25210954</v>
      </c>
      <c r="H5052" s="1">
        <v>551.67999999999995</v>
      </c>
      <c r="I5052" s="1">
        <v>31798</v>
      </c>
      <c r="J5052" s="1">
        <v>639798.80000000005</v>
      </c>
      <c r="K5052" s="1">
        <v>607734.80000000005</v>
      </c>
      <c r="L5052" s="3">
        <v>1200</v>
      </c>
      <c r="M5052">
        <v>49.7</v>
      </c>
      <c r="N5052">
        <v>181</v>
      </c>
      <c r="O5052" s="1">
        <f t="shared" si="863"/>
        <v>0</v>
      </c>
      <c r="P5052" s="5">
        <f>-MIN(data!$B$4 / data!H5052 * data!O5052 / 100, data!M5052)</f>
        <v>0</v>
      </c>
      <c r="Q5052" s="4">
        <f t="shared" si="862"/>
        <v>0</v>
      </c>
      <c r="R5052" s="6">
        <f>-MIN(data!$B$5/(POWER(LN(H5052),2))*O5052/100, N5052)</f>
        <v>0</v>
      </c>
      <c r="S5052" s="6">
        <f t="shared" si="864"/>
        <v>0</v>
      </c>
      <c r="T5052" s="4">
        <f t="shared" si="865"/>
        <v>49.7</v>
      </c>
      <c r="U5052" s="4" t="e">
        <f t="shared" si="869"/>
        <v>#DIV/0!</v>
      </c>
      <c r="V5052" s="4" t="e">
        <f t="shared" si="870"/>
        <v>#DIV/0!</v>
      </c>
      <c r="W5052" s="6">
        <f t="shared" si="866"/>
        <v>181</v>
      </c>
      <c r="X5052" s="6" t="e">
        <f t="shared" si="871"/>
        <v>#DIV/0!</v>
      </c>
      <c r="Y5052" s="6" t="e">
        <f t="shared" si="872"/>
        <v>#DIV/0!</v>
      </c>
      <c r="AA5052" s="1">
        <f t="shared" si="867"/>
        <v>0</v>
      </c>
      <c r="AB5052" s="1">
        <f t="shared" si="868"/>
        <v>0</v>
      </c>
    </row>
    <row r="5053" spans="3:28" x14ac:dyDescent="0.25">
      <c r="C5053" s="1">
        <v>1998</v>
      </c>
      <c r="D5053" s="1" t="s">
        <v>140</v>
      </c>
      <c r="E5053" s="2" t="s">
        <v>329</v>
      </c>
      <c r="F5053">
        <v>3</v>
      </c>
      <c r="G5053">
        <v>25658062</v>
      </c>
      <c r="H5053" s="1">
        <v>538.01930000000004</v>
      </c>
      <c r="I5053" s="1">
        <v>29019</v>
      </c>
      <c r="J5053" s="1">
        <v>634989.1</v>
      </c>
      <c r="K5053" s="1">
        <v>589285.69999999995</v>
      </c>
      <c r="L5053" s="3">
        <v>1100</v>
      </c>
      <c r="M5053">
        <v>45.7</v>
      </c>
      <c r="N5053">
        <v>168</v>
      </c>
      <c r="O5053" s="1">
        <f t="shared" si="863"/>
        <v>0</v>
      </c>
      <c r="P5053" s="5">
        <f>-MIN(data!$B$4 / data!H5053 * data!O5053 / 100, data!M5053)</f>
        <v>0</v>
      </c>
      <c r="Q5053" s="4">
        <f t="shared" si="862"/>
        <v>0</v>
      </c>
      <c r="R5053" s="6">
        <f>-MIN(data!$B$5/(POWER(LN(H5053),2))*O5053/100, N5053)</f>
        <v>0</v>
      </c>
      <c r="S5053" s="6">
        <f t="shared" si="864"/>
        <v>0</v>
      </c>
      <c r="T5053" s="4">
        <f t="shared" si="865"/>
        <v>45.7</v>
      </c>
      <c r="U5053" s="4" t="e">
        <f t="shared" si="869"/>
        <v>#DIV/0!</v>
      </c>
      <c r="V5053" s="4" t="e">
        <f t="shared" si="870"/>
        <v>#DIV/0!</v>
      </c>
      <c r="W5053" s="6">
        <f t="shared" si="866"/>
        <v>168</v>
      </c>
      <c r="X5053" s="6" t="e">
        <f t="shared" si="871"/>
        <v>#DIV/0!</v>
      </c>
      <c r="Y5053" s="6" t="e">
        <f t="shared" si="872"/>
        <v>#DIV/0!</v>
      </c>
      <c r="AA5053" s="1">
        <f t="shared" si="867"/>
        <v>0</v>
      </c>
      <c r="AB5053" s="1">
        <f t="shared" si="868"/>
        <v>0</v>
      </c>
    </row>
    <row r="5054" spans="3:28" x14ac:dyDescent="0.25">
      <c r="C5054" s="1">
        <v>1999</v>
      </c>
      <c r="D5054" s="1" t="s">
        <v>140</v>
      </c>
      <c r="E5054" s="2" t="s">
        <v>329</v>
      </c>
      <c r="F5054">
        <v>3</v>
      </c>
      <c r="G5054">
        <v>26078293</v>
      </c>
      <c r="H5054" s="1">
        <v>500.42009999999999</v>
      </c>
      <c r="I5054" s="1">
        <v>26481</v>
      </c>
      <c r="J5054" s="1">
        <v>630500</v>
      </c>
      <c r="K5054" s="1">
        <v>560509.6</v>
      </c>
      <c r="L5054" s="3">
        <v>990</v>
      </c>
      <c r="M5054">
        <v>42</v>
      </c>
      <c r="N5054">
        <v>157</v>
      </c>
      <c r="O5054" s="1">
        <f t="shared" si="863"/>
        <v>0</v>
      </c>
      <c r="P5054" s="5">
        <f>-MIN(data!$B$4 / data!H5054 * data!O5054 / 100, data!M5054)</f>
        <v>0</v>
      </c>
      <c r="Q5054" s="4">
        <f t="shared" si="862"/>
        <v>0</v>
      </c>
      <c r="R5054" s="6">
        <f>-MIN(data!$B$5/(POWER(LN(H5054),2))*O5054/100, N5054)</f>
        <v>0</v>
      </c>
      <c r="S5054" s="6">
        <f t="shared" si="864"/>
        <v>0</v>
      </c>
      <c r="T5054" s="4">
        <f t="shared" si="865"/>
        <v>42</v>
      </c>
      <c r="U5054" s="4" t="e">
        <f t="shared" si="869"/>
        <v>#DIV/0!</v>
      </c>
      <c r="V5054" s="4" t="e">
        <f t="shared" si="870"/>
        <v>#DIV/0!</v>
      </c>
      <c r="W5054" s="6">
        <f t="shared" si="866"/>
        <v>157</v>
      </c>
      <c r="X5054" s="6" t="e">
        <f t="shared" si="871"/>
        <v>#DIV/0!</v>
      </c>
      <c r="Y5054" s="6" t="e">
        <f t="shared" si="872"/>
        <v>#DIV/0!</v>
      </c>
      <c r="AA5054" s="1">
        <f t="shared" si="867"/>
        <v>0</v>
      </c>
      <c r="AB5054" s="1">
        <f t="shared" si="868"/>
        <v>0</v>
      </c>
    </row>
    <row r="5055" spans="3:28" x14ac:dyDescent="0.25">
      <c r="C5055" s="1">
        <v>2000</v>
      </c>
      <c r="D5055" s="1" t="s">
        <v>140</v>
      </c>
      <c r="E5055" s="2" t="s">
        <v>329</v>
      </c>
      <c r="F5055">
        <v>3</v>
      </c>
      <c r="G5055">
        <v>26459944</v>
      </c>
      <c r="H5055" s="1">
        <v>514.27300000000002</v>
      </c>
      <c r="I5055" s="1">
        <v>24203</v>
      </c>
      <c r="J5055" s="1">
        <v>625400.5</v>
      </c>
      <c r="K5055" s="1">
        <v>557142.9</v>
      </c>
      <c r="L5055" s="3">
        <v>880</v>
      </c>
      <c r="M5055">
        <v>38.700000000000003</v>
      </c>
      <c r="N5055">
        <v>140</v>
      </c>
      <c r="O5055" s="1">
        <f t="shared" si="863"/>
        <v>0</v>
      </c>
      <c r="P5055" s="5">
        <f>-MIN(data!$B$4 / data!H5055 * data!O5055 / 100, data!M5055)</f>
        <v>0</v>
      </c>
      <c r="Q5055" s="4">
        <f t="shared" ref="Q5055:Q5118" si="873">-P5055*J5055/1000</f>
        <v>0</v>
      </c>
      <c r="R5055" s="6">
        <f>-MIN(data!$B$5/(POWER(LN(H5055),2))*O5055/100, N5055)</f>
        <v>0</v>
      </c>
      <c r="S5055" s="6">
        <f t="shared" si="864"/>
        <v>0</v>
      </c>
      <c r="T5055" s="4">
        <f t="shared" si="865"/>
        <v>38.700000000000003</v>
      </c>
      <c r="U5055" s="4" t="e">
        <f t="shared" si="869"/>
        <v>#DIV/0!</v>
      </c>
      <c r="V5055" s="4" t="e">
        <f t="shared" si="870"/>
        <v>#DIV/0!</v>
      </c>
      <c r="W5055" s="6">
        <f t="shared" si="866"/>
        <v>140</v>
      </c>
      <c r="X5055" s="6" t="e">
        <f t="shared" si="871"/>
        <v>#DIV/0!</v>
      </c>
      <c r="Y5055" s="6" t="e">
        <f t="shared" si="872"/>
        <v>#DIV/0!</v>
      </c>
      <c r="AA5055" s="1">
        <f t="shared" si="867"/>
        <v>0</v>
      </c>
      <c r="AB5055" s="1">
        <f t="shared" si="868"/>
        <v>0</v>
      </c>
    </row>
    <row r="5056" spans="3:28" x14ac:dyDescent="0.25">
      <c r="C5056" s="1">
        <v>2001</v>
      </c>
      <c r="D5056" s="1" t="s">
        <v>140</v>
      </c>
      <c r="E5056" s="2" t="s">
        <v>329</v>
      </c>
      <c r="F5056">
        <v>3</v>
      </c>
      <c r="G5056">
        <v>26799285</v>
      </c>
      <c r="H5056" s="1">
        <v>486.73869999999999</v>
      </c>
      <c r="I5056" s="1">
        <v>22189</v>
      </c>
      <c r="J5056" s="1">
        <v>621540.6</v>
      </c>
      <c r="K5056" s="1">
        <v>603174.6</v>
      </c>
      <c r="L5056" s="3">
        <v>780</v>
      </c>
      <c r="M5056">
        <v>35.700000000000003</v>
      </c>
      <c r="N5056">
        <v>126</v>
      </c>
      <c r="O5056" s="1">
        <f t="shared" si="863"/>
        <v>0</v>
      </c>
      <c r="P5056" s="5">
        <f>-MIN(data!$B$4 / data!H5056 * data!O5056 / 100, data!M5056)</f>
        <v>0</v>
      </c>
      <c r="Q5056" s="4">
        <f t="shared" si="873"/>
        <v>0</v>
      </c>
      <c r="R5056" s="6">
        <f>-MIN(data!$B$5/(POWER(LN(H5056),2))*O5056/100, N5056)</f>
        <v>0</v>
      </c>
      <c r="S5056" s="6">
        <f t="shared" si="864"/>
        <v>0</v>
      </c>
      <c r="T5056" s="4">
        <f t="shared" si="865"/>
        <v>35.700000000000003</v>
      </c>
      <c r="U5056" s="4" t="e">
        <f t="shared" si="869"/>
        <v>#DIV/0!</v>
      </c>
      <c r="V5056" s="4" t="e">
        <f t="shared" si="870"/>
        <v>#DIV/0!</v>
      </c>
      <c r="W5056" s="6">
        <f t="shared" si="866"/>
        <v>126</v>
      </c>
      <c r="X5056" s="6" t="e">
        <f t="shared" si="871"/>
        <v>#DIV/0!</v>
      </c>
      <c r="Y5056" s="6" t="e">
        <f t="shared" si="872"/>
        <v>#DIV/0!</v>
      </c>
      <c r="AA5056" s="1">
        <f t="shared" si="867"/>
        <v>0</v>
      </c>
      <c r="AB5056" s="1">
        <f t="shared" si="868"/>
        <v>0</v>
      </c>
    </row>
    <row r="5057" spans="3:28" x14ac:dyDescent="0.25">
      <c r="C5057" s="1">
        <v>2002</v>
      </c>
      <c r="D5057" s="1" t="s">
        <v>140</v>
      </c>
      <c r="E5057" s="2" t="s">
        <v>329</v>
      </c>
      <c r="F5057">
        <v>3</v>
      </c>
      <c r="G5057">
        <v>27100968</v>
      </c>
      <c r="H5057" s="1">
        <v>506.22590000000002</v>
      </c>
      <c r="I5057" s="1">
        <v>20436</v>
      </c>
      <c r="J5057" s="1">
        <v>617401.80000000005</v>
      </c>
      <c r="K5057" s="1">
        <v>596774.19999999995</v>
      </c>
      <c r="L5057" s="3">
        <v>760</v>
      </c>
      <c r="M5057">
        <v>33.1</v>
      </c>
      <c r="N5057">
        <v>124</v>
      </c>
      <c r="O5057" s="1">
        <f t="shared" si="863"/>
        <v>0</v>
      </c>
      <c r="P5057" s="5">
        <f>-MIN(data!$B$4 / data!H5057 * data!O5057 / 100, data!M5057)</f>
        <v>0</v>
      </c>
      <c r="Q5057" s="4">
        <f t="shared" si="873"/>
        <v>0</v>
      </c>
      <c r="R5057" s="6">
        <f>-MIN(data!$B$5/(POWER(LN(H5057),2))*O5057/100, N5057)</f>
        <v>0</v>
      </c>
      <c r="S5057" s="6">
        <f t="shared" si="864"/>
        <v>0</v>
      </c>
      <c r="T5057" s="4">
        <f t="shared" si="865"/>
        <v>33.1</v>
      </c>
      <c r="U5057" s="4" t="e">
        <f t="shared" si="869"/>
        <v>#DIV/0!</v>
      </c>
      <c r="V5057" s="4" t="e">
        <f t="shared" si="870"/>
        <v>#DIV/0!</v>
      </c>
      <c r="W5057" s="6">
        <f t="shared" si="866"/>
        <v>124</v>
      </c>
      <c r="X5057" s="6" t="e">
        <f t="shared" si="871"/>
        <v>#DIV/0!</v>
      </c>
      <c r="Y5057" s="6" t="e">
        <f t="shared" si="872"/>
        <v>#DIV/0!</v>
      </c>
      <c r="AA5057" s="1">
        <f t="shared" si="867"/>
        <v>0</v>
      </c>
      <c r="AB5057" s="1">
        <f t="shared" si="868"/>
        <v>0</v>
      </c>
    </row>
    <row r="5058" spans="3:28" x14ac:dyDescent="0.25">
      <c r="C5058" s="1">
        <v>2003</v>
      </c>
      <c r="D5058" s="1" t="s">
        <v>140</v>
      </c>
      <c r="E5058" s="2" t="s">
        <v>329</v>
      </c>
      <c r="F5058">
        <v>3</v>
      </c>
      <c r="G5058">
        <v>27372226</v>
      </c>
      <c r="H5058" s="1">
        <v>537.67439999999999</v>
      </c>
      <c r="I5058" s="1">
        <v>18889</v>
      </c>
      <c r="J5058" s="1">
        <v>615276.9</v>
      </c>
      <c r="K5058" s="1">
        <v>616666.69999999995</v>
      </c>
      <c r="L5058" s="3">
        <v>740</v>
      </c>
      <c r="M5058">
        <v>30.7</v>
      </c>
      <c r="N5058">
        <v>120</v>
      </c>
      <c r="O5058" s="1">
        <f t="shared" si="863"/>
        <v>0</v>
      </c>
      <c r="P5058" s="5">
        <f>-MIN(data!$B$4 / data!H5058 * data!O5058 / 100, data!M5058)</f>
        <v>0</v>
      </c>
      <c r="Q5058" s="4">
        <f t="shared" si="873"/>
        <v>0</v>
      </c>
      <c r="R5058" s="6">
        <f>-MIN(data!$B$5/(POWER(LN(H5058),2))*O5058/100, N5058)</f>
        <v>0</v>
      </c>
      <c r="S5058" s="6">
        <f t="shared" si="864"/>
        <v>0</v>
      </c>
      <c r="T5058" s="4">
        <f t="shared" si="865"/>
        <v>30.7</v>
      </c>
      <c r="U5058" s="4" t="e">
        <f t="shared" si="869"/>
        <v>#DIV/0!</v>
      </c>
      <c r="V5058" s="4" t="e">
        <f t="shared" si="870"/>
        <v>#DIV/0!</v>
      </c>
      <c r="W5058" s="6">
        <f t="shared" si="866"/>
        <v>120</v>
      </c>
      <c r="X5058" s="6" t="e">
        <f t="shared" si="871"/>
        <v>#DIV/0!</v>
      </c>
      <c r="Y5058" s="6" t="e">
        <f t="shared" si="872"/>
        <v>#DIV/0!</v>
      </c>
      <c r="AA5058" s="1">
        <f t="shared" si="867"/>
        <v>0</v>
      </c>
      <c r="AB5058" s="1">
        <f t="shared" si="868"/>
        <v>0</v>
      </c>
    </row>
    <row r="5059" spans="3:28" x14ac:dyDescent="0.25">
      <c r="C5059" s="1">
        <v>2004</v>
      </c>
      <c r="D5059" s="1" t="s">
        <v>140</v>
      </c>
      <c r="E5059" s="2" t="s">
        <v>329</v>
      </c>
      <c r="F5059">
        <v>3</v>
      </c>
      <c r="G5059">
        <v>27624213</v>
      </c>
      <c r="H5059" s="1">
        <v>564.22979999999995</v>
      </c>
      <c r="I5059" s="1">
        <v>17547</v>
      </c>
      <c r="J5059" s="1">
        <v>611393.69999999995</v>
      </c>
      <c r="K5059" s="1">
        <v>570247.9</v>
      </c>
      <c r="L5059" s="3">
        <v>740</v>
      </c>
      <c r="M5059">
        <v>28.7</v>
      </c>
      <c r="N5059">
        <v>121</v>
      </c>
      <c r="O5059" s="1">
        <f t="shared" ref="O5059:O5122" si="874">IF($A$3="Percentage of government revenue per capita",$B$3,0) + IF($A$3="Absolute extra revenue",AA5059,0) + IF($A$3="Absolute revenue per capita",AB5059,0)</f>
        <v>0</v>
      </c>
      <c r="P5059" s="5">
        <f>-MIN(data!$B$4 / data!H5059 * data!O5059 / 100, data!M5059)</f>
        <v>0</v>
      </c>
      <c r="Q5059" s="4">
        <f t="shared" si="873"/>
        <v>0</v>
      </c>
      <c r="R5059" s="6">
        <f>-MIN(data!$B$5/(POWER(LN(H5059),2))*O5059/100, N5059)</f>
        <v>0</v>
      </c>
      <c r="S5059" s="6">
        <f t="shared" ref="S5059:S5122" si="875">-R5059*K5059/100000</f>
        <v>0</v>
      </c>
      <c r="T5059" s="4">
        <f t="shared" ref="T5059:T5122" si="876">M5059+P5059</f>
        <v>28.7</v>
      </c>
      <c r="U5059" s="4" t="e">
        <f t="shared" si="869"/>
        <v>#DIV/0!</v>
      </c>
      <c r="V5059" s="4" t="e">
        <f t="shared" si="870"/>
        <v>#DIV/0!</v>
      </c>
      <c r="W5059" s="6">
        <f t="shared" ref="W5059:W5122" si="877">N5059+R5059</f>
        <v>121</v>
      </c>
      <c r="X5059" s="6" t="e">
        <f t="shared" si="871"/>
        <v>#DIV/0!</v>
      </c>
      <c r="Y5059" s="6" t="e">
        <f t="shared" si="872"/>
        <v>#DIV/0!</v>
      </c>
      <c r="AA5059" s="1">
        <f t="shared" si="867"/>
        <v>0</v>
      </c>
      <c r="AB5059" s="1">
        <f t="shared" si="868"/>
        <v>0</v>
      </c>
    </row>
    <row r="5060" spans="3:28" x14ac:dyDescent="0.25">
      <c r="C5060" s="1">
        <v>2005</v>
      </c>
      <c r="D5060" s="1" t="s">
        <v>140</v>
      </c>
      <c r="E5060" s="2" t="s">
        <v>329</v>
      </c>
      <c r="F5060">
        <v>3</v>
      </c>
      <c r="G5060">
        <v>27866145</v>
      </c>
      <c r="H5060" s="1">
        <v>637.76210000000003</v>
      </c>
      <c r="I5060" s="1">
        <v>16370</v>
      </c>
      <c r="J5060" s="1">
        <v>610820.9</v>
      </c>
      <c r="K5060" s="1">
        <v>526315.80000000005</v>
      </c>
      <c r="L5060" s="3">
        <v>690</v>
      </c>
      <c r="M5060">
        <v>26.8</v>
      </c>
      <c r="N5060">
        <v>114</v>
      </c>
      <c r="O5060" s="1">
        <f t="shared" si="874"/>
        <v>0</v>
      </c>
      <c r="P5060" s="5">
        <f>-MIN(data!$B$4 / data!H5060 * data!O5060 / 100, data!M5060)</f>
        <v>0</v>
      </c>
      <c r="Q5060" s="4">
        <f t="shared" si="873"/>
        <v>0</v>
      </c>
      <c r="R5060" s="6">
        <f>-MIN(data!$B$5/(POWER(LN(H5060),2))*O5060/100, N5060)</f>
        <v>0</v>
      </c>
      <c r="S5060" s="6">
        <f t="shared" si="875"/>
        <v>0</v>
      </c>
      <c r="T5060" s="4">
        <f t="shared" si="876"/>
        <v>26.8</v>
      </c>
      <c r="U5060" s="4" t="e">
        <f t="shared" si="869"/>
        <v>#DIV/0!</v>
      </c>
      <c r="V5060" s="4" t="e">
        <f t="shared" si="870"/>
        <v>#DIV/0!</v>
      </c>
      <c r="W5060" s="6">
        <f t="shared" si="877"/>
        <v>114</v>
      </c>
      <c r="X5060" s="6" t="e">
        <f t="shared" si="871"/>
        <v>#DIV/0!</v>
      </c>
      <c r="Y5060" s="6" t="e">
        <f t="shared" si="872"/>
        <v>#DIV/0!</v>
      </c>
      <c r="AA5060" s="1">
        <f t="shared" ref="AA5060:AA5123" si="878">$B$3*100/G5060/H5060</f>
        <v>0</v>
      </c>
      <c r="AB5060" s="1">
        <f t="shared" ref="AB5060:AB5123" si="879">$B$3/H5060*100</f>
        <v>0</v>
      </c>
    </row>
    <row r="5061" spans="3:28" x14ac:dyDescent="0.25">
      <c r="C5061" s="1">
        <v>2006</v>
      </c>
      <c r="D5061" s="1" t="s">
        <v>140</v>
      </c>
      <c r="E5061" s="2" t="s">
        <v>329</v>
      </c>
      <c r="F5061">
        <v>3</v>
      </c>
      <c r="G5061">
        <v>28102056</v>
      </c>
      <c r="H5061" s="1">
        <v>742.76179999999999</v>
      </c>
      <c r="I5061" s="1">
        <v>15355</v>
      </c>
      <c r="J5061" s="1">
        <v>609325.4</v>
      </c>
      <c r="K5061" s="1">
        <v>585858.6</v>
      </c>
      <c r="L5061" s="3">
        <v>600</v>
      </c>
      <c r="M5061">
        <v>25.2</v>
      </c>
      <c r="N5061">
        <v>99</v>
      </c>
      <c r="O5061" s="1">
        <f t="shared" si="874"/>
        <v>0</v>
      </c>
      <c r="P5061" s="5">
        <f>-MIN(data!$B$4 / data!H5061 * data!O5061 / 100, data!M5061)</f>
        <v>0</v>
      </c>
      <c r="Q5061" s="4">
        <f t="shared" si="873"/>
        <v>0</v>
      </c>
      <c r="R5061" s="6">
        <f>-MIN(data!$B$5/(POWER(LN(H5061),2))*O5061/100, N5061)</f>
        <v>0</v>
      </c>
      <c r="S5061" s="6">
        <f t="shared" si="875"/>
        <v>0</v>
      </c>
      <c r="T5061" s="4">
        <f t="shared" si="876"/>
        <v>25.2</v>
      </c>
      <c r="U5061" s="4" t="e">
        <f t="shared" si="869"/>
        <v>#DIV/0!</v>
      </c>
      <c r="V5061" s="4" t="e">
        <f t="shared" si="870"/>
        <v>#DIV/0!</v>
      </c>
      <c r="W5061" s="6">
        <f t="shared" si="877"/>
        <v>99</v>
      </c>
      <c r="X5061" s="6" t="e">
        <f t="shared" si="871"/>
        <v>#DIV/0!</v>
      </c>
      <c r="Y5061" s="6" t="e">
        <f t="shared" si="872"/>
        <v>#DIV/0!</v>
      </c>
      <c r="AA5061" s="1">
        <f t="shared" si="878"/>
        <v>0</v>
      </c>
      <c r="AB5061" s="1">
        <f t="shared" si="879"/>
        <v>0</v>
      </c>
    </row>
    <row r="5062" spans="3:28" x14ac:dyDescent="0.25">
      <c r="C5062" s="1">
        <v>2007</v>
      </c>
      <c r="D5062" s="1" t="s">
        <v>140</v>
      </c>
      <c r="E5062" s="2" t="s">
        <v>329</v>
      </c>
      <c r="F5062">
        <v>3</v>
      </c>
      <c r="G5062">
        <v>28333052</v>
      </c>
      <c r="H5062" s="1">
        <v>836.49390000000005</v>
      </c>
      <c r="I5062" s="1">
        <v>14468</v>
      </c>
      <c r="J5062" s="1">
        <v>607899.19999999995</v>
      </c>
      <c r="K5062" s="1">
        <v>642105.30000000005</v>
      </c>
      <c r="L5062" s="3">
        <v>580</v>
      </c>
      <c r="M5062">
        <v>23.8</v>
      </c>
      <c r="N5062">
        <v>95</v>
      </c>
      <c r="O5062" s="1">
        <f t="shared" si="874"/>
        <v>0</v>
      </c>
      <c r="P5062" s="5">
        <f>-MIN(data!$B$4 / data!H5062 * data!O5062 / 100, data!M5062)</f>
        <v>0</v>
      </c>
      <c r="Q5062" s="4">
        <f t="shared" si="873"/>
        <v>0</v>
      </c>
      <c r="R5062" s="6">
        <f>-MIN(data!$B$5/(POWER(LN(H5062),2))*O5062/100, N5062)</f>
        <v>0</v>
      </c>
      <c r="S5062" s="6">
        <f t="shared" si="875"/>
        <v>0</v>
      </c>
      <c r="T5062" s="4">
        <f t="shared" si="876"/>
        <v>23.8</v>
      </c>
      <c r="U5062" s="4" t="e">
        <f t="shared" si="869"/>
        <v>#DIV/0!</v>
      </c>
      <c r="V5062" s="4" t="e">
        <f t="shared" si="870"/>
        <v>#DIV/0!</v>
      </c>
      <c r="W5062" s="6">
        <f t="shared" si="877"/>
        <v>95</v>
      </c>
      <c r="X5062" s="6" t="e">
        <f t="shared" si="871"/>
        <v>#DIV/0!</v>
      </c>
      <c r="Y5062" s="6" t="e">
        <f t="shared" si="872"/>
        <v>#DIV/0!</v>
      </c>
      <c r="AA5062" s="1">
        <f t="shared" si="878"/>
        <v>0</v>
      </c>
      <c r="AB5062" s="1">
        <f t="shared" si="879"/>
        <v>0</v>
      </c>
    </row>
    <row r="5063" spans="3:28" x14ac:dyDescent="0.25">
      <c r="C5063" s="1">
        <v>2008</v>
      </c>
      <c r="D5063" s="1" t="s">
        <v>140</v>
      </c>
      <c r="E5063" s="2" t="s">
        <v>329</v>
      </c>
      <c r="F5063">
        <v>3</v>
      </c>
      <c r="G5063">
        <v>28562317</v>
      </c>
      <c r="H5063" s="1">
        <v>900.79359999999997</v>
      </c>
      <c r="I5063" s="1">
        <v>13695</v>
      </c>
      <c r="J5063" s="1">
        <v>608666.69999999995</v>
      </c>
      <c r="K5063" s="1">
        <v>585858.6</v>
      </c>
      <c r="L5063" s="3">
        <v>610</v>
      </c>
      <c r="M5063">
        <v>22.5</v>
      </c>
      <c r="N5063">
        <v>99</v>
      </c>
      <c r="O5063" s="1">
        <f t="shared" si="874"/>
        <v>0</v>
      </c>
      <c r="P5063" s="5">
        <f>-MIN(data!$B$4 / data!H5063 * data!O5063 / 100, data!M5063)</f>
        <v>0</v>
      </c>
      <c r="Q5063" s="4">
        <f t="shared" si="873"/>
        <v>0</v>
      </c>
      <c r="R5063" s="6">
        <f>-MIN(data!$B$5/(POWER(LN(H5063),2))*O5063/100, N5063)</f>
        <v>0</v>
      </c>
      <c r="S5063" s="6">
        <f t="shared" si="875"/>
        <v>0</v>
      </c>
      <c r="T5063" s="4">
        <f t="shared" si="876"/>
        <v>22.5</v>
      </c>
      <c r="U5063" s="4" t="e">
        <f t="shared" si="869"/>
        <v>#DIV/0!</v>
      </c>
      <c r="V5063" s="4" t="e">
        <f t="shared" si="870"/>
        <v>#DIV/0!</v>
      </c>
      <c r="W5063" s="6">
        <f t="shared" si="877"/>
        <v>99</v>
      </c>
      <c r="X5063" s="6" t="e">
        <f t="shared" si="871"/>
        <v>#DIV/0!</v>
      </c>
      <c r="Y5063" s="6" t="e">
        <f t="shared" si="872"/>
        <v>#DIV/0!</v>
      </c>
      <c r="AA5063" s="1">
        <f t="shared" si="878"/>
        <v>0</v>
      </c>
      <c r="AB5063" s="1">
        <f t="shared" si="879"/>
        <v>0</v>
      </c>
    </row>
    <row r="5064" spans="3:28" x14ac:dyDescent="0.25">
      <c r="C5064" s="1">
        <v>2009</v>
      </c>
      <c r="D5064" s="1" t="s">
        <v>140</v>
      </c>
      <c r="E5064" s="2" t="s">
        <v>329</v>
      </c>
      <c r="F5064">
        <v>3</v>
      </c>
      <c r="G5064">
        <v>28792655</v>
      </c>
      <c r="H5064" s="1">
        <v>787.50099999999998</v>
      </c>
      <c r="I5064" s="1">
        <v>13024</v>
      </c>
      <c r="J5064" s="1">
        <v>608598.1</v>
      </c>
      <c r="K5064" s="1">
        <v>595744.69999999995</v>
      </c>
      <c r="L5064" s="3">
        <v>580</v>
      </c>
      <c r="M5064">
        <v>21.4</v>
      </c>
      <c r="N5064">
        <v>94</v>
      </c>
      <c r="O5064" s="1">
        <f t="shared" si="874"/>
        <v>0</v>
      </c>
      <c r="P5064" s="5">
        <f>-MIN(data!$B$4 / data!H5064 * data!O5064 / 100, data!M5064)</f>
        <v>0</v>
      </c>
      <c r="Q5064" s="4">
        <f t="shared" si="873"/>
        <v>0</v>
      </c>
      <c r="R5064" s="6">
        <f>-MIN(data!$B$5/(POWER(LN(H5064),2))*O5064/100, N5064)</f>
        <v>0</v>
      </c>
      <c r="S5064" s="6">
        <f t="shared" si="875"/>
        <v>0</v>
      </c>
      <c r="T5064" s="4">
        <f t="shared" si="876"/>
        <v>21.4</v>
      </c>
      <c r="U5064" s="4" t="e">
        <f t="shared" si="869"/>
        <v>#DIV/0!</v>
      </c>
      <c r="V5064" s="4" t="e">
        <f t="shared" si="870"/>
        <v>#DIV/0!</v>
      </c>
      <c r="W5064" s="6">
        <f t="shared" si="877"/>
        <v>94</v>
      </c>
      <c r="X5064" s="6" t="e">
        <f t="shared" si="871"/>
        <v>#DIV/0!</v>
      </c>
      <c r="Y5064" s="6" t="e">
        <f t="shared" si="872"/>
        <v>#DIV/0!</v>
      </c>
      <c r="AA5064" s="1">
        <f t="shared" si="878"/>
        <v>0</v>
      </c>
      <c r="AB5064" s="1">
        <f t="shared" si="879"/>
        <v>0</v>
      </c>
    </row>
    <row r="5065" spans="3:28" x14ac:dyDescent="0.25">
      <c r="C5065" s="1">
        <v>2010</v>
      </c>
      <c r="D5065" s="1" t="s">
        <v>140</v>
      </c>
      <c r="E5065" s="2" t="s">
        <v>329</v>
      </c>
      <c r="F5065">
        <v>3</v>
      </c>
      <c r="G5065">
        <v>29027674</v>
      </c>
      <c r="H5065" s="1">
        <v>917.36509999999998</v>
      </c>
      <c r="I5065" s="1">
        <v>12428</v>
      </c>
      <c r="J5065" s="1">
        <v>612216.69999999995</v>
      </c>
      <c r="K5065" s="1">
        <v>565217.4</v>
      </c>
      <c r="L5065" s="3">
        <v>560</v>
      </c>
      <c r="M5065">
        <v>20.3</v>
      </c>
      <c r="N5065">
        <v>92</v>
      </c>
      <c r="O5065" s="1">
        <f t="shared" si="874"/>
        <v>0</v>
      </c>
      <c r="P5065" s="5">
        <f>-MIN(data!$B$4 / data!H5065 * data!O5065 / 100, data!M5065)</f>
        <v>0</v>
      </c>
      <c r="Q5065" s="4">
        <f t="shared" si="873"/>
        <v>0</v>
      </c>
      <c r="R5065" s="6">
        <f>-MIN(data!$B$5/(POWER(LN(H5065),2))*O5065/100, N5065)</f>
        <v>0</v>
      </c>
      <c r="S5065" s="6">
        <f t="shared" si="875"/>
        <v>0</v>
      </c>
      <c r="T5065" s="4">
        <f t="shared" si="876"/>
        <v>20.3</v>
      </c>
      <c r="U5065" s="4" t="e">
        <f t="shared" si="869"/>
        <v>#DIV/0!</v>
      </c>
      <c r="V5065" s="4" t="e">
        <f t="shared" si="870"/>
        <v>#DIV/0!</v>
      </c>
      <c r="W5065" s="6">
        <f t="shared" si="877"/>
        <v>92</v>
      </c>
      <c r="X5065" s="6" t="e">
        <f t="shared" si="871"/>
        <v>#DIV/0!</v>
      </c>
      <c r="Y5065" s="6" t="e">
        <f t="shared" si="872"/>
        <v>#DIV/0!</v>
      </c>
      <c r="AA5065" s="1">
        <f t="shared" si="878"/>
        <v>0</v>
      </c>
      <c r="AB5065" s="1">
        <f t="shared" si="879"/>
        <v>0</v>
      </c>
    </row>
    <row r="5066" spans="3:28" x14ac:dyDescent="0.25">
      <c r="C5066" s="1">
        <v>2011</v>
      </c>
      <c r="D5066" s="1" t="s">
        <v>140</v>
      </c>
      <c r="E5066" s="2" t="s">
        <v>329</v>
      </c>
      <c r="F5066">
        <v>3</v>
      </c>
      <c r="G5066">
        <v>29264318</v>
      </c>
      <c r="H5066" s="1">
        <v>1017.371</v>
      </c>
      <c r="I5066" s="1">
        <v>11889</v>
      </c>
      <c r="J5066" s="1">
        <v>612835.1</v>
      </c>
      <c r="K5066" s="1">
        <v>541176.5</v>
      </c>
      <c r="L5066" s="3">
        <v>520</v>
      </c>
      <c r="M5066">
        <v>19.399999999999999</v>
      </c>
      <c r="N5066">
        <v>85</v>
      </c>
      <c r="O5066" s="1">
        <f t="shared" si="874"/>
        <v>0</v>
      </c>
      <c r="P5066" s="5">
        <f>-MIN(data!$B$4 / data!H5066 * data!O5066 / 100, data!M5066)</f>
        <v>0</v>
      </c>
      <c r="Q5066" s="4">
        <f t="shared" si="873"/>
        <v>0</v>
      </c>
      <c r="R5066" s="6">
        <f>-MIN(data!$B$5/(POWER(LN(H5066),2))*O5066/100, N5066)</f>
        <v>0</v>
      </c>
      <c r="S5066" s="6">
        <f t="shared" si="875"/>
        <v>0</v>
      </c>
      <c r="T5066" s="4">
        <f t="shared" si="876"/>
        <v>19.399999999999999</v>
      </c>
      <c r="U5066" s="4" t="e">
        <f t="shared" si="869"/>
        <v>#DIV/0!</v>
      </c>
      <c r="V5066" s="4" t="e">
        <f t="shared" si="870"/>
        <v>#DIV/0!</v>
      </c>
      <c r="W5066" s="6">
        <f t="shared" si="877"/>
        <v>85</v>
      </c>
      <c r="X5066" s="6" t="e">
        <f t="shared" si="871"/>
        <v>#DIV/0!</v>
      </c>
      <c r="Y5066" s="6" t="e">
        <f t="shared" si="872"/>
        <v>#DIV/0!</v>
      </c>
      <c r="AA5066" s="1">
        <f t="shared" si="878"/>
        <v>0</v>
      </c>
      <c r="AB5066" s="1">
        <f t="shared" si="879"/>
        <v>0</v>
      </c>
    </row>
    <row r="5067" spans="3:28" x14ac:dyDescent="0.25">
      <c r="C5067" s="1">
        <v>2012</v>
      </c>
      <c r="D5067" s="1" t="s">
        <v>140</v>
      </c>
      <c r="E5067" s="2" t="s">
        <v>329</v>
      </c>
      <c r="F5067">
        <v>3</v>
      </c>
      <c r="G5067">
        <v>29506788</v>
      </c>
      <c r="H5067" s="1">
        <v>1103.6880000000001</v>
      </c>
      <c r="I5067" s="1">
        <v>11383</v>
      </c>
      <c r="J5067" s="1">
        <v>615297.30000000005</v>
      </c>
      <c r="K5067" s="1">
        <v>600000</v>
      </c>
      <c r="L5067" s="3">
        <v>460</v>
      </c>
      <c r="M5067">
        <v>18.5</v>
      </c>
      <c r="N5067">
        <v>75</v>
      </c>
      <c r="O5067" s="1">
        <f t="shared" si="874"/>
        <v>0</v>
      </c>
      <c r="P5067" s="5">
        <f>-MIN(data!$B$4 / data!H5067 * data!O5067 / 100, data!M5067)</f>
        <v>0</v>
      </c>
      <c r="Q5067" s="4">
        <f t="shared" si="873"/>
        <v>0</v>
      </c>
      <c r="R5067" s="6">
        <f>-MIN(data!$B$5/(POWER(LN(H5067),2))*O5067/100, N5067)</f>
        <v>0</v>
      </c>
      <c r="S5067" s="6">
        <f t="shared" si="875"/>
        <v>0</v>
      </c>
      <c r="T5067" s="4">
        <f t="shared" si="876"/>
        <v>18.5</v>
      </c>
      <c r="U5067" s="4" t="e">
        <f t="shared" si="869"/>
        <v>#DIV/0!</v>
      </c>
      <c r="V5067" s="4" t="e">
        <f t="shared" si="870"/>
        <v>#DIV/0!</v>
      </c>
      <c r="W5067" s="6">
        <f t="shared" si="877"/>
        <v>75</v>
      </c>
      <c r="X5067" s="6" t="e">
        <f t="shared" si="871"/>
        <v>#DIV/0!</v>
      </c>
      <c r="Y5067" s="6" t="e">
        <f t="shared" si="872"/>
        <v>#DIV/0!</v>
      </c>
      <c r="AA5067" s="1">
        <f t="shared" si="878"/>
        <v>0</v>
      </c>
      <c r="AB5067" s="1">
        <f t="shared" si="879"/>
        <v>0</v>
      </c>
    </row>
    <row r="5068" spans="3:28" x14ac:dyDescent="0.25">
      <c r="C5068" s="1">
        <v>2013</v>
      </c>
      <c r="D5068" s="1" t="s">
        <v>140</v>
      </c>
      <c r="E5068" s="2" t="s">
        <v>329</v>
      </c>
      <c r="F5068">
        <v>3</v>
      </c>
      <c r="G5068">
        <v>29773987</v>
      </c>
      <c r="H5068" s="1">
        <v>1151.8779999999999</v>
      </c>
      <c r="I5068" s="1">
        <v>10897</v>
      </c>
      <c r="J5068" s="1">
        <v>615649.69999999995</v>
      </c>
      <c r="K5068" s="1">
        <v>597222.19999999995</v>
      </c>
      <c r="L5068" s="3">
        <v>450</v>
      </c>
      <c r="M5068">
        <v>17.7</v>
      </c>
      <c r="N5068">
        <v>72</v>
      </c>
      <c r="O5068" s="1">
        <f t="shared" si="874"/>
        <v>0</v>
      </c>
      <c r="P5068" s="5">
        <f>-MIN(data!$B$4 / data!H5068 * data!O5068 / 100, data!M5068)</f>
        <v>0</v>
      </c>
      <c r="Q5068" s="4">
        <f t="shared" si="873"/>
        <v>0</v>
      </c>
      <c r="R5068" s="6">
        <f>-MIN(data!$B$5/(POWER(LN(H5068),2))*O5068/100, N5068)</f>
        <v>0</v>
      </c>
      <c r="S5068" s="6">
        <f t="shared" si="875"/>
        <v>0</v>
      </c>
      <c r="T5068" s="4">
        <f t="shared" si="876"/>
        <v>17.7</v>
      </c>
      <c r="U5068" s="4" t="e">
        <f t="shared" ref="U5068:U5131" si="880">O5068*H5068/100/Q5068</f>
        <v>#DIV/0!</v>
      </c>
      <c r="V5068" s="4" t="e">
        <f t="shared" ref="V5068:V5131" si="881">U5068*G5068</f>
        <v>#DIV/0!</v>
      </c>
      <c r="W5068" s="6">
        <f t="shared" si="877"/>
        <v>72</v>
      </c>
      <c r="X5068" s="6" t="e">
        <f t="shared" ref="X5068:X5131" si="882">O5068*H5068/100/S5068</f>
        <v>#DIV/0!</v>
      </c>
      <c r="Y5068" s="6" t="e">
        <f t="shared" ref="Y5068:Y5131" si="883">X5068*G5068</f>
        <v>#DIV/0!</v>
      </c>
      <c r="AA5068" s="1">
        <f t="shared" si="878"/>
        <v>0</v>
      </c>
      <c r="AB5068" s="1">
        <f t="shared" si="879"/>
        <v>0</v>
      </c>
    </row>
    <row r="5069" spans="3:28" x14ac:dyDescent="0.25">
      <c r="C5069" s="1">
        <v>2014</v>
      </c>
      <c r="D5069" s="1" t="s">
        <v>140</v>
      </c>
      <c r="E5069" s="2" t="s">
        <v>329</v>
      </c>
      <c r="F5069">
        <v>3</v>
      </c>
      <c r="G5069">
        <v>30090359</v>
      </c>
      <c r="H5069" s="1">
        <v>1142.33</v>
      </c>
      <c r="I5069" s="1">
        <v>10416</v>
      </c>
      <c r="J5069" s="1">
        <v>616331.4</v>
      </c>
      <c r="K5069" s="1">
        <v>600000</v>
      </c>
      <c r="L5069" s="3">
        <v>430</v>
      </c>
      <c r="M5069">
        <v>16.899999999999999</v>
      </c>
      <c r="N5069">
        <v>70</v>
      </c>
      <c r="O5069" s="1">
        <f t="shared" si="874"/>
        <v>0</v>
      </c>
      <c r="P5069" s="5">
        <f>-MIN(data!$B$4 / data!H5069 * data!O5069 / 100, data!M5069)</f>
        <v>0</v>
      </c>
      <c r="Q5069" s="4">
        <f t="shared" si="873"/>
        <v>0</v>
      </c>
      <c r="R5069" s="6">
        <f>-MIN(data!$B$5/(POWER(LN(H5069),2))*O5069/100, N5069)</f>
        <v>0</v>
      </c>
      <c r="S5069" s="6">
        <f t="shared" si="875"/>
        <v>0</v>
      </c>
      <c r="T5069" s="4">
        <f t="shared" si="876"/>
        <v>16.899999999999999</v>
      </c>
      <c r="U5069" s="4" t="e">
        <f t="shared" si="880"/>
        <v>#DIV/0!</v>
      </c>
      <c r="V5069" s="4" t="e">
        <f t="shared" si="881"/>
        <v>#DIV/0!</v>
      </c>
      <c r="W5069" s="6">
        <f t="shared" si="877"/>
        <v>70</v>
      </c>
      <c r="X5069" s="6" t="e">
        <f t="shared" si="882"/>
        <v>#DIV/0!</v>
      </c>
      <c r="Y5069" s="6" t="e">
        <f t="shared" si="883"/>
        <v>#DIV/0!</v>
      </c>
      <c r="AA5069" s="1">
        <f t="shared" si="878"/>
        <v>0</v>
      </c>
      <c r="AB5069" s="1">
        <f t="shared" si="879"/>
        <v>0</v>
      </c>
    </row>
    <row r="5070" spans="3:28" x14ac:dyDescent="0.25">
      <c r="C5070" s="1">
        <v>2015</v>
      </c>
      <c r="D5070" s="1" t="s">
        <v>140</v>
      </c>
      <c r="E5070" s="2" t="s">
        <v>329</v>
      </c>
      <c r="F5070">
        <v>3</v>
      </c>
      <c r="G5070">
        <v>30470734</v>
      </c>
      <c r="H5070" s="1">
        <v>1019.8869999999999</v>
      </c>
      <c r="I5070" s="1">
        <v>9953</v>
      </c>
      <c r="J5070" s="1">
        <v>614382.69999999995</v>
      </c>
      <c r="L5070" s="3">
        <v>420</v>
      </c>
      <c r="M5070">
        <v>16.2</v>
      </c>
      <c r="N5070">
        <v>68</v>
      </c>
      <c r="O5070" s="1">
        <f t="shared" si="874"/>
        <v>0</v>
      </c>
      <c r="P5070" s="5">
        <f>-MIN(data!$B$4 / data!H5070 * data!O5070 / 100, data!M5070)</f>
        <v>0</v>
      </c>
      <c r="Q5070" s="4">
        <f t="shared" si="873"/>
        <v>0</v>
      </c>
      <c r="R5070" s="6">
        <f>-MIN(data!$B$5/(POWER(LN(H5070),2))*O5070/100, N5070)</f>
        <v>0</v>
      </c>
      <c r="S5070" s="6">
        <f t="shared" si="875"/>
        <v>0</v>
      </c>
      <c r="T5070" s="4">
        <f t="shared" si="876"/>
        <v>16.2</v>
      </c>
      <c r="U5070" s="4" t="e">
        <f t="shared" si="880"/>
        <v>#DIV/0!</v>
      </c>
      <c r="V5070" s="4" t="e">
        <f t="shared" si="881"/>
        <v>#DIV/0!</v>
      </c>
      <c r="W5070" s="6">
        <f t="shared" si="877"/>
        <v>68</v>
      </c>
      <c r="X5070" s="6" t="e">
        <f t="shared" si="882"/>
        <v>#DIV/0!</v>
      </c>
      <c r="Y5070" s="6" t="e">
        <f t="shared" si="883"/>
        <v>#DIV/0!</v>
      </c>
      <c r="AA5070" s="1">
        <f t="shared" si="878"/>
        <v>0</v>
      </c>
      <c r="AB5070" s="1">
        <f t="shared" si="879"/>
        <v>0</v>
      </c>
    </row>
    <row r="5071" spans="3:28" x14ac:dyDescent="0.25">
      <c r="C5071" s="1">
        <v>2016</v>
      </c>
      <c r="D5071" s="1" t="s">
        <v>140</v>
      </c>
      <c r="E5071" s="2" t="s">
        <v>329</v>
      </c>
      <c r="F5071">
        <v>3</v>
      </c>
      <c r="G5071">
        <v>30926032</v>
      </c>
      <c r="H5071" s="1">
        <v>961.32920000000001</v>
      </c>
      <c r="I5071" s="1">
        <v>9526</v>
      </c>
      <c r="J5071" s="1">
        <v>614580.6</v>
      </c>
      <c r="L5071" s="3"/>
      <c r="M5071">
        <v>15.5</v>
      </c>
      <c r="N5071"/>
      <c r="O5071" s="1">
        <f t="shared" si="874"/>
        <v>0</v>
      </c>
      <c r="P5071" s="5">
        <f>-MIN(data!$B$4 / data!H5071 * data!O5071 / 100, data!M5071)</f>
        <v>0</v>
      </c>
      <c r="Q5071" s="4">
        <f t="shared" si="873"/>
        <v>0</v>
      </c>
      <c r="R5071" s="6">
        <f>-MIN(data!$B$5/(POWER(LN(H5071),2))*O5071/100, N5071)</f>
        <v>0</v>
      </c>
      <c r="S5071" s="6">
        <f t="shared" si="875"/>
        <v>0</v>
      </c>
      <c r="T5071" s="4">
        <f t="shared" si="876"/>
        <v>15.5</v>
      </c>
      <c r="U5071" s="4" t="e">
        <f t="shared" si="880"/>
        <v>#DIV/0!</v>
      </c>
      <c r="V5071" s="4" t="e">
        <f t="shared" si="881"/>
        <v>#DIV/0!</v>
      </c>
      <c r="W5071" s="6">
        <f t="shared" si="877"/>
        <v>0</v>
      </c>
      <c r="X5071" s="6" t="e">
        <f t="shared" si="882"/>
        <v>#DIV/0!</v>
      </c>
      <c r="Y5071" s="6" t="e">
        <f t="shared" si="883"/>
        <v>#DIV/0!</v>
      </c>
      <c r="AA5071" s="1">
        <f t="shared" si="878"/>
        <v>0</v>
      </c>
      <c r="AB5071" s="1">
        <f t="shared" si="879"/>
        <v>0</v>
      </c>
    </row>
    <row r="5072" spans="3:28" x14ac:dyDescent="0.25">
      <c r="C5072" s="1">
        <v>1980</v>
      </c>
      <c r="D5072" s="1" t="s">
        <v>141</v>
      </c>
      <c r="E5072" s="2" t="s">
        <v>330</v>
      </c>
      <c r="F5072">
        <v>2</v>
      </c>
      <c r="G5072">
        <v>47357743</v>
      </c>
      <c r="H5072" s="1">
        <v>0</v>
      </c>
      <c r="I5072" s="1">
        <v>134412</v>
      </c>
      <c r="J5072" s="1">
        <v>1682253</v>
      </c>
      <c r="L5072" s="3"/>
      <c r="M5072">
        <v>79.900000000000006</v>
      </c>
      <c r="N5072"/>
      <c r="O5072" s="1">
        <f t="shared" si="874"/>
        <v>0</v>
      </c>
      <c r="P5072" s="5" t="e">
        <f>-MIN(data!$B$4 / data!H5072 * data!O5072 / 100, data!M5072)</f>
        <v>#DIV/0!</v>
      </c>
      <c r="Q5072" s="4" t="e">
        <f t="shared" si="873"/>
        <v>#DIV/0!</v>
      </c>
      <c r="R5072" s="6" t="e">
        <f>-MIN(data!$B$5/(POWER(LN(H5072),2))*O5072/100, N5072)</f>
        <v>#NUM!</v>
      </c>
      <c r="S5072" s="6" t="e">
        <f t="shared" si="875"/>
        <v>#NUM!</v>
      </c>
      <c r="T5072" s="4" t="e">
        <f t="shared" si="876"/>
        <v>#DIV/0!</v>
      </c>
      <c r="U5072" s="4" t="e">
        <f t="shared" si="880"/>
        <v>#DIV/0!</v>
      </c>
      <c r="V5072" s="4" t="e">
        <f t="shared" si="881"/>
        <v>#DIV/0!</v>
      </c>
      <c r="W5072" s="6" t="e">
        <f t="shared" si="877"/>
        <v>#NUM!</v>
      </c>
      <c r="X5072" s="6" t="e">
        <f t="shared" si="882"/>
        <v>#NUM!</v>
      </c>
      <c r="Y5072" s="6" t="e">
        <f t="shared" si="883"/>
        <v>#NUM!</v>
      </c>
      <c r="AA5072" s="1" t="e">
        <f t="shared" si="878"/>
        <v>#DIV/0!</v>
      </c>
      <c r="AB5072" s="1" t="e">
        <f t="shared" si="879"/>
        <v>#DIV/0!</v>
      </c>
    </row>
    <row r="5073" spans="3:28" x14ac:dyDescent="0.25">
      <c r="C5073" s="1">
        <v>1981</v>
      </c>
      <c r="D5073" s="1" t="s">
        <v>141</v>
      </c>
      <c r="E5073" s="2" t="s">
        <v>330</v>
      </c>
      <c r="F5073">
        <v>2</v>
      </c>
      <c r="G5073">
        <v>48672838</v>
      </c>
      <c r="H5073" s="1">
        <v>0</v>
      </c>
      <c r="I5073" s="1">
        <v>135484</v>
      </c>
      <c r="J5073" s="1">
        <v>1714987</v>
      </c>
      <c r="L5073" s="3"/>
      <c r="M5073">
        <v>79</v>
      </c>
      <c r="N5073"/>
      <c r="O5073" s="1">
        <f t="shared" si="874"/>
        <v>0</v>
      </c>
      <c r="P5073" s="5" t="e">
        <f>-MIN(data!$B$4 / data!H5073 * data!O5073 / 100, data!M5073)</f>
        <v>#DIV/0!</v>
      </c>
      <c r="Q5073" s="4" t="e">
        <f t="shared" si="873"/>
        <v>#DIV/0!</v>
      </c>
      <c r="R5073" s="6" t="e">
        <f>-MIN(data!$B$5/(POWER(LN(H5073),2))*O5073/100, N5073)</f>
        <v>#NUM!</v>
      </c>
      <c r="S5073" s="6" t="e">
        <f t="shared" si="875"/>
        <v>#NUM!</v>
      </c>
      <c r="T5073" s="4" t="e">
        <f t="shared" si="876"/>
        <v>#DIV/0!</v>
      </c>
      <c r="U5073" s="4" t="e">
        <f t="shared" si="880"/>
        <v>#DIV/0!</v>
      </c>
      <c r="V5073" s="4" t="e">
        <f t="shared" si="881"/>
        <v>#DIV/0!</v>
      </c>
      <c r="W5073" s="6" t="e">
        <f t="shared" si="877"/>
        <v>#NUM!</v>
      </c>
      <c r="X5073" s="6" t="e">
        <f t="shared" si="882"/>
        <v>#NUM!</v>
      </c>
      <c r="Y5073" s="6" t="e">
        <f t="shared" si="883"/>
        <v>#NUM!</v>
      </c>
      <c r="AA5073" s="1" t="e">
        <f t="shared" si="878"/>
        <v>#DIV/0!</v>
      </c>
      <c r="AB5073" s="1" t="e">
        <f t="shared" si="879"/>
        <v>#DIV/0!</v>
      </c>
    </row>
    <row r="5074" spans="3:28" x14ac:dyDescent="0.25">
      <c r="C5074" s="1">
        <v>1982</v>
      </c>
      <c r="D5074" s="1" t="s">
        <v>141</v>
      </c>
      <c r="E5074" s="2" t="s">
        <v>330</v>
      </c>
      <c r="F5074">
        <v>2</v>
      </c>
      <c r="G5074">
        <v>50023563</v>
      </c>
      <c r="H5074" s="1">
        <v>0</v>
      </c>
      <c r="I5074" s="1">
        <v>136259</v>
      </c>
      <c r="J5074" s="1">
        <v>1746910</v>
      </c>
      <c r="L5074" s="3"/>
      <c r="M5074">
        <v>78</v>
      </c>
      <c r="N5074"/>
      <c r="O5074" s="1">
        <f t="shared" si="874"/>
        <v>0</v>
      </c>
      <c r="P5074" s="5" t="e">
        <f>-MIN(data!$B$4 / data!H5074 * data!O5074 / 100, data!M5074)</f>
        <v>#DIV/0!</v>
      </c>
      <c r="Q5074" s="4" t="e">
        <f t="shared" si="873"/>
        <v>#DIV/0!</v>
      </c>
      <c r="R5074" s="6" t="e">
        <f>-MIN(data!$B$5/(POWER(LN(H5074),2))*O5074/100, N5074)</f>
        <v>#NUM!</v>
      </c>
      <c r="S5074" s="6" t="e">
        <f t="shared" si="875"/>
        <v>#NUM!</v>
      </c>
      <c r="T5074" s="4" t="e">
        <f t="shared" si="876"/>
        <v>#DIV/0!</v>
      </c>
      <c r="U5074" s="4" t="e">
        <f t="shared" si="880"/>
        <v>#DIV/0!</v>
      </c>
      <c r="V5074" s="4" t="e">
        <f t="shared" si="881"/>
        <v>#DIV/0!</v>
      </c>
      <c r="W5074" s="6" t="e">
        <f t="shared" si="877"/>
        <v>#NUM!</v>
      </c>
      <c r="X5074" s="6" t="e">
        <f t="shared" si="882"/>
        <v>#NUM!</v>
      </c>
      <c r="Y5074" s="6" t="e">
        <f t="shared" si="883"/>
        <v>#NUM!</v>
      </c>
      <c r="AA5074" s="1" t="e">
        <f t="shared" si="878"/>
        <v>#DIV/0!</v>
      </c>
      <c r="AB5074" s="1" t="e">
        <f t="shared" si="879"/>
        <v>#DIV/0!</v>
      </c>
    </row>
    <row r="5075" spans="3:28" x14ac:dyDescent="0.25">
      <c r="C5075" s="1">
        <v>1983</v>
      </c>
      <c r="D5075" s="1" t="s">
        <v>141</v>
      </c>
      <c r="E5075" s="2" t="s">
        <v>330</v>
      </c>
      <c r="F5075">
        <v>2</v>
      </c>
      <c r="G5075">
        <v>51408912</v>
      </c>
      <c r="H5075" s="1">
        <v>0</v>
      </c>
      <c r="I5075" s="1">
        <v>136661</v>
      </c>
      <c r="J5075" s="1">
        <v>1779440</v>
      </c>
      <c r="L5075" s="3"/>
      <c r="M5075">
        <v>76.8</v>
      </c>
      <c r="N5075"/>
      <c r="O5075" s="1">
        <f t="shared" si="874"/>
        <v>0</v>
      </c>
      <c r="P5075" s="5" t="e">
        <f>-MIN(data!$B$4 / data!H5075 * data!O5075 / 100, data!M5075)</f>
        <v>#DIV/0!</v>
      </c>
      <c r="Q5075" s="4" t="e">
        <f t="shared" si="873"/>
        <v>#DIV/0!</v>
      </c>
      <c r="R5075" s="6" t="e">
        <f>-MIN(data!$B$5/(POWER(LN(H5075),2))*O5075/100, N5075)</f>
        <v>#NUM!</v>
      </c>
      <c r="S5075" s="6" t="e">
        <f t="shared" si="875"/>
        <v>#NUM!</v>
      </c>
      <c r="T5075" s="4" t="e">
        <f t="shared" si="876"/>
        <v>#DIV/0!</v>
      </c>
      <c r="U5075" s="4" t="e">
        <f t="shared" si="880"/>
        <v>#DIV/0!</v>
      </c>
      <c r="V5075" s="4" t="e">
        <f t="shared" si="881"/>
        <v>#DIV/0!</v>
      </c>
      <c r="W5075" s="6" t="e">
        <f t="shared" si="877"/>
        <v>#NUM!</v>
      </c>
      <c r="X5075" s="6" t="e">
        <f t="shared" si="882"/>
        <v>#NUM!</v>
      </c>
      <c r="Y5075" s="6" t="e">
        <f t="shared" si="883"/>
        <v>#NUM!</v>
      </c>
      <c r="AA5075" s="1" t="e">
        <f t="shared" si="878"/>
        <v>#DIV/0!</v>
      </c>
      <c r="AB5075" s="1" t="e">
        <f t="shared" si="879"/>
        <v>#DIV/0!</v>
      </c>
    </row>
    <row r="5076" spans="3:28" x14ac:dyDescent="0.25">
      <c r="C5076" s="1">
        <v>1984</v>
      </c>
      <c r="D5076" s="1" t="s">
        <v>141</v>
      </c>
      <c r="E5076" s="2" t="s">
        <v>330</v>
      </c>
      <c r="F5076">
        <v>2</v>
      </c>
      <c r="G5076">
        <v>52827040</v>
      </c>
      <c r="H5076" s="1">
        <v>0</v>
      </c>
      <c r="I5076" s="1">
        <v>136457</v>
      </c>
      <c r="J5076" s="1">
        <v>1812178</v>
      </c>
      <c r="L5076" s="3"/>
      <c r="M5076">
        <v>75.3</v>
      </c>
      <c r="N5076"/>
      <c r="O5076" s="1">
        <f t="shared" si="874"/>
        <v>0</v>
      </c>
      <c r="P5076" s="5" t="e">
        <f>-MIN(data!$B$4 / data!H5076 * data!O5076 / 100, data!M5076)</f>
        <v>#DIV/0!</v>
      </c>
      <c r="Q5076" s="4" t="e">
        <f t="shared" si="873"/>
        <v>#DIV/0!</v>
      </c>
      <c r="R5076" s="6" t="e">
        <f>-MIN(data!$B$5/(POWER(LN(H5076),2))*O5076/100, N5076)</f>
        <v>#NUM!</v>
      </c>
      <c r="S5076" s="6" t="e">
        <f t="shared" si="875"/>
        <v>#NUM!</v>
      </c>
      <c r="T5076" s="4" t="e">
        <f t="shared" si="876"/>
        <v>#DIV/0!</v>
      </c>
      <c r="U5076" s="4" t="e">
        <f t="shared" si="880"/>
        <v>#DIV/0!</v>
      </c>
      <c r="V5076" s="4" t="e">
        <f t="shared" si="881"/>
        <v>#DIV/0!</v>
      </c>
      <c r="W5076" s="6" t="e">
        <f t="shared" si="877"/>
        <v>#NUM!</v>
      </c>
      <c r="X5076" s="6" t="e">
        <f t="shared" si="882"/>
        <v>#NUM!</v>
      </c>
      <c r="Y5076" s="6" t="e">
        <f t="shared" si="883"/>
        <v>#NUM!</v>
      </c>
      <c r="AA5076" s="1" t="e">
        <f t="shared" si="878"/>
        <v>#DIV/0!</v>
      </c>
      <c r="AB5076" s="1" t="e">
        <f t="shared" si="879"/>
        <v>#DIV/0!</v>
      </c>
    </row>
    <row r="5077" spans="3:28" x14ac:dyDescent="0.25">
      <c r="C5077" s="1">
        <v>1985</v>
      </c>
      <c r="D5077" s="1" t="s">
        <v>141</v>
      </c>
      <c r="E5077" s="2" t="s">
        <v>330</v>
      </c>
      <c r="F5077">
        <v>2</v>
      </c>
      <c r="G5077">
        <v>54275822</v>
      </c>
      <c r="H5077" s="1">
        <v>0</v>
      </c>
      <c r="I5077" s="1">
        <v>135336</v>
      </c>
      <c r="J5077" s="1">
        <v>1846330</v>
      </c>
      <c r="L5077" s="3"/>
      <c r="M5077">
        <v>73.3</v>
      </c>
      <c r="N5077"/>
      <c r="O5077" s="1">
        <f t="shared" si="874"/>
        <v>0</v>
      </c>
      <c r="P5077" s="5" t="e">
        <f>-MIN(data!$B$4 / data!H5077 * data!O5077 / 100, data!M5077)</f>
        <v>#DIV/0!</v>
      </c>
      <c r="Q5077" s="4" t="e">
        <f t="shared" si="873"/>
        <v>#DIV/0!</v>
      </c>
      <c r="R5077" s="6" t="e">
        <f>-MIN(data!$B$5/(POWER(LN(H5077),2))*O5077/100, N5077)</f>
        <v>#NUM!</v>
      </c>
      <c r="S5077" s="6" t="e">
        <f t="shared" si="875"/>
        <v>#NUM!</v>
      </c>
      <c r="T5077" s="4" t="e">
        <f t="shared" si="876"/>
        <v>#DIV/0!</v>
      </c>
      <c r="U5077" s="4" t="e">
        <f t="shared" si="880"/>
        <v>#DIV/0!</v>
      </c>
      <c r="V5077" s="4" t="e">
        <f t="shared" si="881"/>
        <v>#DIV/0!</v>
      </c>
      <c r="W5077" s="6" t="e">
        <f t="shared" si="877"/>
        <v>#NUM!</v>
      </c>
      <c r="X5077" s="6" t="e">
        <f t="shared" si="882"/>
        <v>#NUM!</v>
      </c>
      <c r="Y5077" s="6" t="e">
        <f t="shared" si="883"/>
        <v>#NUM!</v>
      </c>
      <c r="AA5077" s="1" t="e">
        <f t="shared" si="878"/>
        <v>#DIV/0!</v>
      </c>
      <c r="AB5077" s="1" t="e">
        <f t="shared" si="879"/>
        <v>#DIV/0!</v>
      </c>
    </row>
    <row r="5078" spans="3:28" x14ac:dyDescent="0.25">
      <c r="C5078" s="1">
        <v>1986</v>
      </c>
      <c r="D5078" s="1" t="s">
        <v>141</v>
      </c>
      <c r="E5078" s="2" t="s">
        <v>330</v>
      </c>
      <c r="F5078">
        <v>2</v>
      </c>
      <c r="G5078">
        <v>55755355</v>
      </c>
      <c r="H5078" s="1">
        <v>0</v>
      </c>
      <c r="I5078" s="1">
        <v>133151</v>
      </c>
      <c r="J5078" s="1">
        <v>1878011</v>
      </c>
      <c r="L5078" s="3"/>
      <c r="M5078">
        <v>70.900000000000006</v>
      </c>
      <c r="N5078"/>
      <c r="O5078" s="1">
        <f t="shared" si="874"/>
        <v>0</v>
      </c>
      <c r="P5078" s="5" t="e">
        <f>-MIN(data!$B$4 / data!H5078 * data!O5078 / 100, data!M5078)</f>
        <v>#DIV/0!</v>
      </c>
      <c r="Q5078" s="4" t="e">
        <f t="shared" si="873"/>
        <v>#DIV/0!</v>
      </c>
      <c r="R5078" s="6" t="e">
        <f>-MIN(data!$B$5/(POWER(LN(H5078),2))*O5078/100, N5078)</f>
        <v>#NUM!</v>
      </c>
      <c r="S5078" s="6" t="e">
        <f t="shared" si="875"/>
        <v>#NUM!</v>
      </c>
      <c r="T5078" s="4" t="e">
        <f t="shared" si="876"/>
        <v>#DIV/0!</v>
      </c>
      <c r="U5078" s="4" t="e">
        <f t="shared" si="880"/>
        <v>#DIV/0!</v>
      </c>
      <c r="V5078" s="4" t="e">
        <f t="shared" si="881"/>
        <v>#DIV/0!</v>
      </c>
      <c r="W5078" s="6" t="e">
        <f t="shared" si="877"/>
        <v>#NUM!</v>
      </c>
      <c r="X5078" s="6" t="e">
        <f t="shared" si="882"/>
        <v>#NUM!</v>
      </c>
      <c r="Y5078" s="6" t="e">
        <f t="shared" si="883"/>
        <v>#NUM!</v>
      </c>
      <c r="AA5078" s="1" t="e">
        <f t="shared" si="878"/>
        <v>#DIV/0!</v>
      </c>
      <c r="AB5078" s="1" t="e">
        <f t="shared" si="879"/>
        <v>#DIV/0!</v>
      </c>
    </row>
    <row r="5079" spans="3:28" x14ac:dyDescent="0.25">
      <c r="C5079" s="1">
        <v>1987</v>
      </c>
      <c r="D5079" s="1" t="s">
        <v>141</v>
      </c>
      <c r="E5079" s="2" t="s">
        <v>330</v>
      </c>
      <c r="F5079">
        <v>2</v>
      </c>
      <c r="G5079">
        <v>57263836</v>
      </c>
      <c r="H5079" s="1">
        <v>186.36770000000001</v>
      </c>
      <c r="I5079" s="1">
        <v>129703</v>
      </c>
      <c r="J5079" s="1">
        <v>1910206</v>
      </c>
      <c r="L5079" s="3"/>
      <c r="M5079">
        <v>67.900000000000006</v>
      </c>
      <c r="N5079"/>
      <c r="O5079" s="1">
        <f t="shared" si="874"/>
        <v>0</v>
      </c>
      <c r="P5079" s="5">
        <f>-MIN(data!$B$4 / data!H5079 * data!O5079 / 100, data!M5079)</f>
        <v>0</v>
      </c>
      <c r="Q5079" s="4">
        <f t="shared" si="873"/>
        <v>0</v>
      </c>
      <c r="R5079" s="6">
        <f>-MIN(data!$B$5/(POWER(LN(H5079),2))*O5079/100, N5079)</f>
        <v>0</v>
      </c>
      <c r="S5079" s="6">
        <f t="shared" si="875"/>
        <v>0</v>
      </c>
      <c r="T5079" s="4">
        <f t="shared" si="876"/>
        <v>67.900000000000006</v>
      </c>
      <c r="U5079" s="4" t="e">
        <f t="shared" si="880"/>
        <v>#DIV/0!</v>
      </c>
      <c r="V5079" s="4" t="e">
        <f t="shared" si="881"/>
        <v>#DIV/0!</v>
      </c>
      <c r="W5079" s="6">
        <f t="shared" si="877"/>
        <v>0</v>
      </c>
      <c r="X5079" s="6" t="e">
        <f t="shared" si="882"/>
        <v>#DIV/0!</v>
      </c>
      <c r="Y5079" s="6" t="e">
        <f t="shared" si="883"/>
        <v>#DIV/0!</v>
      </c>
      <c r="AA5079" s="1">
        <f t="shared" si="878"/>
        <v>0</v>
      </c>
      <c r="AB5079" s="1">
        <f t="shared" si="879"/>
        <v>0</v>
      </c>
    </row>
    <row r="5080" spans="3:28" x14ac:dyDescent="0.25">
      <c r="C5080" s="1">
        <v>1988</v>
      </c>
      <c r="D5080" s="1" t="s">
        <v>141</v>
      </c>
      <c r="E5080" s="2" t="s">
        <v>330</v>
      </c>
      <c r="F5080">
        <v>2</v>
      </c>
      <c r="G5080">
        <v>58795001</v>
      </c>
      <c r="H5080" s="1">
        <v>184.95670000000001</v>
      </c>
      <c r="I5080" s="1">
        <v>125331</v>
      </c>
      <c r="J5080" s="1">
        <v>1943116</v>
      </c>
      <c r="L5080" s="3"/>
      <c r="M5080">
        <v>64.5</v>
      </c>
      <c r="N5080"/>
      <c r="O5080" s="1">
        <f t="shared" si="874"/>
        <v>0</v>
      </c>
      <c r="P5080" s="5">
        <f>-MIN(data!$B$4 / data!H5080 * data!O5080 / 100, data!M5080)</f>
        <v>0</v>
      </c>
      <c r="Q5080" s="4">
        <f t="shared" si="873"/>
        <v>0</v>
      </c>
      <c r="R5080" s="6">
        <f>-MIN(data!$B$5/(POWER(LN(H5080),2))*O5080/100, N5080)</f>
        <v>0</v>
      </c>
      <c r="S5080" s="6">
        <f t="shared" si="875"/>
        <v>0</v>
      </c>
      <c r="T5080" s="4">
        <f t="shared" si="876"/>
        <v>64.5</v>
      </c>
      <c r="U5080" s="4" t="e">
        <f t="shared" si="880"/>
        <v>#DIV/0!</v>
      </c>
      <c r="V5080" s="4" t="e">
        <f t="shared" si="881"/>
        <v>#DIV/0!</v>
      </c>
      <c r="W5080" s="6">
        <f t="shared" si="877"/>
        <v>0</v>
      </c>
      <c r="X5080" s="6" t="e">
        <f t="shared" si="882"/>
        <v>#DIV/0!</v>
      </c>
      <c r="Y5080" s="6" t="e">
        <f t="shared" si="883"/>
        <v>#DIV/0!</v>
      </c>
      <c r="AA5080" s="1">
        <f t="shared" si="878"/>
        <v>0</v>
      </c>
      <c r="AB5080" s="1">
        <f t="shared" si="879"/>
        <v>0</v>
      </c>
    </row>
    <row r="5081" spans="3:28" x14ac:dyDescent="0.25">
      <c r="C5081" s="1">
        <v>1989</v>
      </c>
      <c r="D5081" s="1" t="s">
        <v>141</v>
      </c>
      <c r="E5081" s="2" t="s">
        <v>330</v>
      </c>
      <c r="F5081">
        <v>2</v>
      </c>
      <c r="G5081">
        <v>60340767</v>
      </c>
      <c r="H5081" s="1">
        <v>229.86439999999999</v>
      </c>
      <c r="I5081" s="1">
        <v>120289</v>
      </c>
      <c r="J5081" s="1">
        <v>1971951</v>
      </c>
      <c r="L5081" s="3"/>
      <c r="M5081">
        <v>61</v>
      </c>
      <c r="N5081"/>
      <c r="O5081" s="1">
        <f t="shared" si="874"/>
        <v>0</v>
      </c>
      <c r="P5081" s="5">
        <f>-MIN(data!$B$4 / data!H5081 * data!O5081 / 100, data!M5081)</f>
        <v>0</v>
      </c>
      <c r="Q5081" s="4">
        <f t="shared" si="873"/>
        <v>0</v>
      </c>
      <c r="R5081" s="6">
        <f>-MIN(data!$B$5/(POWER(LN(H5081),2))*O5081/100, N5081)</f>
        <v>0</v>
      </c>
      <c r="S5081" s="6">
        <f t="shared" si="875"/>
        <v>0</v>
      </c>
      <c r="T5081" s="4">
        <f t="shared" si="876"/>
        <v>61</v>
      </c>
      <c r="U5081" s="4" t="e">
        <f t="shared" si="880"/>
        <v>#DIV/0!</v>
      </c>
      <c r="V5081" s="4" t="e">
        <f t="shared" si="881"/>
        <v>#DIV/0!</v>
      </c>
      <c r="W5081" s="6">
        <f t="shared" si="877"/>
        <v>0</v>
      </c>
      <c r="X5081" s="6" t="e">
        <f t="shared" si="882"/>
        <v>#DIV/0!</v>
      </c>
      <c r="Y5081" s="6" t="e">
        <f t="shared" si="883"/>
        <v>#DIV/0!</v>
      </c>
      <c r="AA5081" s="1">
        <f t="shared" si="878"/>
        <v>0</v>
      </c>
      <c r="AB5081" s="1">
        <f t="shared" si="879"/>
        <v>0</v>
      </c>
    </row>
    <row r="5082" spans="3:28" x14ac:dyDescent="0.25">
      <c r="C5082" s="1">
        <v>1990</v>
      </c>
      <c r="D5082" s="1" t="s">
        <v>141</v>
      </c>
      <c r="E5082" s="2" t="s">
        <v>330</v>
      </c>
      <c r="F5082">
        <v>2</v>
      </c>
      <c r="G5082">
        <v>61895160</v>
      </c>
      <c r="H5082" s="1">
        <v>223.41460000000001</v>
      </c>
      <c r="I5082" s="1">
        <v>115103</v>
      </c>
      <c r="J5082" s="1">
        <v>1998316</v>
      </c>
      <c r="K5082" s="1">
        <v>1842105</v>
      </c>
      <c r="L5082" s="3">
        <v>3100</v>
      </c>
      <c r="M5082">
        <v>57.6</v>
      </c>
      <c r="N5082">
        <v>152</v>
      </c>
      <c r="O5082" s="1">
        <f t="shared" si="874"/>
        <v>0</v>
      </c>
      <c r="P5082" s="5">
        <f>-MIN(data!$B$4 / data!H5082 * data!O5082 / 100, data!M5082)</f>
        <v>0</v>
      </c>
      <c r="Q5082" s="4">
        <f t="shared" si="873"/>
        <v>0</v>
      </c>
      <c r="R5082" s="6">
        <f>-MIN(data!$B$5/(POWER(LN(H5082),2))*O5082/100, N5082)</f>
        <v>0</v>
      </c>
      <c r="S5082" s="6">
        <f t="shared" si="875"/>
        <v>0</v>
      </c>
      <c r="T5082" s="4">
        <f t="shared" si="876"/>
        <v>57.6</v>
      </c>
      <c r="U5082" s="4" t="e">
        <f t="shared" si="880"/>
        <v>#DIV/0!</v>
      </c>
      <c r="V5082" s="4" t="e">
        <f t="shared" si="881"/>
        <v>#DIV/0!</v>
      </c>
      <c r="W5082" s="6">
        <f t="shared" si="877"/>
        <v>152</v>
      </c>
      <c r="X5082" s="6" t="e">
        <f t="shared" si="882"/>
        <v>#DIV/0!</v>
      </c>
      <c r="Y5082" s="6" t="e">
        <f t="shared" si="883"/>
        <v>#DIV/0!</v>
      </c>
      <c r="AA5082" s="1">
        <f t="shared" si="878"/>
        <v>0</v>
      </c>
      <c r="AB5082" s="1">
        <f t="shared" si="879"/>
        <v>0</v>
      </c>
    </row>
    <row r="5083" spans="3:28" x14ac:dyDescent="0.25">
      <c r="C5083" s="1">
        <v>1991</v>
      </c>
      <c r="D5083" s="1" t="s">
        <v>141</v>
      </c>
      <c r="E5083" s="2" t="s">
        <v>330</v>
      </c>
      <c r="F5083">
        <v>2</v>
      </c>
      <c r="G5083">
        <v>63454786</v>
      </c>
      <c r="H5083" s="1">
        <v>229.10300000000001</v>
      </c>
      <c r="I5083" s="1">
        <v>110096</v>
      </c>
      <c r="J5083" s="1">
        <v>2023824</v>
      </c>
      <c r="K5083" s="1">
        <v>2164179</v>
      </c>
      <c r="L5083" s="3">
        <v>2800</v>
      </c>
      <c r="M5083">
        <v>54.4</v>
      </c>
      <c r="N5083">
        <v>134</v>
      </c>
      <c r="O5083" s="1">
        <f t="shared" si="874"/>
        <v>0</v>
      </c>
      <c r="P5083" s="5">
        <f>-MIN(data!$B$4 / data!H5083 * data!O5083 / 100, data!M5083)</f>
        <v>0</v>
      </c>
      <c r="Q5083" s="4">
        <f t="shared" si="873"/>
        <v>0</v>
      </c>
      <c r="R5083" s="6">
        <f>-MIN(data!$B$5/(POWER(LN(H5083),2))*O5083/100, N5083)</f>
        <v>0</v>
      </c>
      <c r="S5083" s="6">
        <f t="shared" si="875"/>
        <v>0</v>
      </c>
      <c r="T5083" s="4">
        <f t="shared" si="876"/>
        <v>54.4</v>
      </c>
      <c r="U5083" s="4" t="e">
        <f t="shared" si="880"/>
        <v>#DIV/0!</v>
      </c>
      <c r="V5083" s="4" t="e">
        <f t="shared" si="881"/>
        <v>#DIV/0!</v>
      </c>
      <c r="W5083" s="6">
        <f t="shared" si="877"/>
        <v>134</v>
      </c>
      <c r="X5083" s="6" t="e">
        <f t="shared" si="882"/>
        <v>#DIV/0!</v>
      </c>
      <c r="Y5083" s="6" t="e">
        <f t="shared" si="883"/>
        <v>#DIV/0!</v>
      </c>
      <c r="AA5083" s="1">
        <f t="shared" si="878"/>
        <v>0</v>
      </c>
      <c r="AB5083" s="1">
        <f t="shared" si="879"/>
        <v>0</v>
      </c>
    </row>
    <row r="5084" spans="3:28" x14ac:dyDescent="0.25">
      <c r="C5084" s="1">
        <v>1992</v>
      </c>
      <c r="D5084" s="1" t="s">
        <v>141</v>
      </c>
      <c r="E5084" s="2" t="s">
        <v>330</v>
      </c>
      <c r="F5084">
        <v>2</v>
      </c>
      <c r="G5084">
        <v>65020116</v>
      </c>
      <c r="H5084" s="1">
        <v>231.15819999999999</v>
      </c>
      <c r="I5084" s="1">
        <v>105589</v>
      </c>
      <c r="J5084" s="1">
        <v>2050272</v>
      </c>
      <c r="K5084" s="1">
        <v>2086331</v>
      </c>
      <c r="L5084" s="3">
        <v>2900</v>
      </c>
      <c r="M5084">
        <v>51.5</v>
      </c>
      <c r="N5084">
        <v>139</v>
      </c>
      <c r="O5084" s="1">
        <f t="shared" si="874"/>
        <v>0</v>
      </c>
      <c r="P5084" s="5">
        <f>-MIN(data!$B$4 / data!H5084 * data!O5084 / 100, data!M5084)</f>
        <v>0</v>
      </c>
      <c r="Q5084" s="4">
        <f t="shared" si="873"/>
        <v>0</v>
      </c>
      <c r="R5084" s="6">
        <f>-MIN(data!$B$5/(POWER(LN(H5084),2))*O5084/100, N5084)</f>
        <v>0</v>
      </c>
      <c r="S5084" s="6">
        <f t="shared" si="875"/>
        <v>0</v>
      </c>
      <c r="T5084" s="4">
        <f t="shared" si="876"/>
        <v>51.5</v>
      </c>
      <c r="U5084" s="4" t="e">
        <f t="shared" si="880"/>
        <v>#DIV/0!</v>
      </c>
      <c r="V5084" s="4" t="e">
        <f t="shared" si="881"/>
        <v>#DIV/0!</v>
      </c>
      <c r="W5084" s="6">
        <f t="shared" si="877"/>
        <v>139</v>
      </c>
      <c r="X5084" s="6" t="e">
        <f t="shared" si="882"/>
        <v>#DIV/0!</v>
      </c>
      <c r="Y5084" s="6" t="e">
        <f t="shared" si="883"/>
        <v>#DIV/0!</v>
      </c>
      <c r="AA5084" s="1">
        <f t="shared" si="878"/>
        <v>0</v>
      </c>
      <c r="AB5084" s="1">
        <f t="shared" si="879"/>
        <v>0</v>
      </c>
    </row>
    <row r="5085" spans="3:28" x14ac:dyDescent="0.25">
      <c r="C5085" s="1">
        <v>1993</v>
      </c>
      <c r="D5085" s="1" t="s">
        <v>141</v>
      </c>
      <c r="E5085" s="2" t="s">
        <v>330</v>
      </c>
      <c r="F5085">
        <v>2</v>
      </c>
      <c r="G5085">
        <v>66593904</v>
      </c>
      <c r="H5085" s="1">
        <v>227.57990000000001</v>
      </c>
      <c r="I5085" s="1">
        <v>101750</v>
      </c>
      <c r="J5085" s="1">
        <v>2076531</v>
      </c>
      <c r="K5085" s="1">
        <v>1925926</v>
      </c>
      <c r="L5085" s="3">
        <v>2900</v>
      </c>
      <c r="M5085">
        <v>49</v>
      </c>
      <c r="N5085">
        <v>135</v>
      </c>
      <c r="O5085" s="1">
        <f t="shared" si="874"/>
        <v>0</v>
      </c>
      <c r="P5085" s="5">
        <f>-MIN(data!$B$4 / data!H5085 * data!O5085 / 100, data!M5085)</f>
        <v>0</v>
      </c>
      <c r="Q5085" s="4">
        <f t="shared" si="873"/>
        <v>0</v>
      </c>
      <c r="R5085" s="6">
        <f>-MIN(data!$B$5/(POWER(LN(H5085),2))*O5085/100, N5085)</f>
        <v>0</v>
      </c>
      <c r="S5085" s="6">
        <f t="shared" si="875"/>
        <v>0</v>
      </c>
      <c r="T5085" s="4">
        <f t="shared" si="876"/>
        <v>49</v>
      </c>
      <c r="U5085" s="4" t="e">
        <f t="shared" si="880"/>
        <v>#DIV/0!</v>
      </c>
      <c r="V5085" s="4" t="e">
        <f t="shared" si="881"/>
        <v>#DIV/0!</v>
      </c>
      <c r="W5085" s="6">
        <f t="shared" si="877"/>
        <v>135</v>
      </c>
      <c r="X5085" s="6" t="e">
        <f t="shared" si="882"/>
        <v>#DIV/0!</v>
      </c>
      <c r="Y5085" s="6" t="e">
        <f t="shared" si="883"/>
        <v>#DIV/0!</v>
      </c>
      <c r="AA5085" s="1">
        <f t="shared" si="878"/>
        <v>0</v>
      </c>
      <c r="AB5085" s="1">
        <f t="shared" si="879"/>
        <v>0</v>
      </c>
    </row>
    <row r="5086" spans="3:28" x14ac:dyDescent="0.25">
      <c r="C5086" s="1">
        <v>1994</v>
      </c>
      <c r="D5086" s="1" t="s">
        <v>141</v>
      </c>
      <c r="E5086" s="2" t="s">
        <v>330</v>
      </c>
      <c r="F5086">
        <v>2</v>
      </c>
      <c r="G5086">
        <v>68180859</v>
      </c>
      <c r="H5086" s="1">
        <v>240.1438</v>
      </c>
      <c r="I5086" s="1">
        <v>98479</v>
      </c>
      <c r="J5086" s="1">
        <v>2099765</v>
      </c>
      <c r="K5086" s="1">
        <v>2148760</v>
      </c>
      <c r="L5086" s="3">
        <v>2600</v>
      </c>
      <c r="M5086">
        <v>46.9</v>
      </c>
      <c r="N5086">
        <v>121</v>
      </c>
      <c r="O5086" s="1">
        <f t="shared" si="874"/>
        <v>0</v>
      </c>
      <c r="P5086" s="5">
        <f>-MIN(data!$B$4 / data!H5086 * data!O5086 / 100, data!M5086)</f>
        <v>0</v>
      </c>
      <c r="Q5086" s="4">
        <f t="shared" si="873"/>
        <v>0</v>
      </c>
      <c r="R5086" s="6">
        <f>-MIN(data!$B$5/(POWER(LN(H5086),2))*O5086/100, N5086)</f>
        <v>0</v>
      </c>
      <c r="S5086" s="6">
        <f t="shared" si="875"/>
        <v>0</v>
      </c>
      <c r="T5086" s="4">
        <f t="shared" si="876"/>
        <v>46.9</v>
      </c>
      <c r="U5086" s="4" t="e">
        <f t="shared" si="880"/>
        <v>#DIV/0!</v>
      </c>
      <c r="V5086" s="4" t="e">
        <f t="shared" si="881"/>
        <v>#DIV/0!</v>
      </c>
      <c r="W5086" s="6">
        <f t="shared" si="877"/>
        <v>121</v>
      </c>
      <c r="X5086" s="6" t="e">
        <f t="shared" si="882"/>
        <v>#DIV/0!</v>
      </c>
      <c r="Y5086" s="6" t="e">
        <f t="shared" si="883"/>
        <v>#DIV/0!</v>
      </c>
      <c r="AA5086" s="1">
        <f t="shared" si="878"/>
        <v>0</v>
      </c>
      <c r="AB5086" s="1">
        <f t="shared" si="879"/>
        <v>0</v>
      </c>
    </row>
    <row r="5087" spans="3:28" x14ac:dyDescent="0.25">
      <c r="C5087" s="1">
        <v>1995</v>
      </c>
      <c r="D5087" s="1" t="s">
        <v>141</v>
      </c>
      <c r="E5087" s="2" t="s">
        <v>330</v>
      </c>
      <c r="F5087">
        <v>2</v>
      </c>
      <c r="G5087">
        <v>69784088</v>
      </c>
      <c r="H5087" s="1">
        <v>240.93029999999999</v>
      </c>
      <c r="I5087" s="1">
        <v>95788</v>
      </c>
      <c r="J5087" s="1">
        <v>2128622</v>
      </c>
      <c r="K5087" s="1">
        <v>2213115</v>
      </c>
      <c r="L5087" s="3">
        <v>2600</v>
      </c>
      <c r="M5087">
        <v>45</v>
      </c>
      <c r="N5087">
        <v>122</v>
      </c>
      <c r="O5087" s="1">
        <f t="shared" si="874"/>
        <v>0</v>
      </c>
      <c r="P5087" s="5">
        <f>-MIN(data!$B$4 / data!H5087 * data!O5087 / 100, data!M5087)</f>
        <v>0</v>
      </c>
      <c r="Q5087" s="4">
        <f t="shared" si="873"/>
        <v>0</v>
      </c>
      <c r="R5087" s="6">
        <f>-MIN(data!$B$5/(POWER(LN(H5087),2))*O5087/100, N5087)</f>
        <v>0</v>
      </c>
      <c r="S5087" s="6">
        <f t="shared" si="875"/>
        <v>0</v>
      </c>
      <c r="T5087" s="4">
        <f t="shared" si="876"/>
        <v>45</v>
      </c>
      <c r="U5087" s="4" t="e">
        <f t="shared" si="880"/>
        <v>#DIV/0!</v>
      </c>
      <c r="V5087" s="4" t="e">
        <f t="shared" si="881"/>
        <v>#DIV/0!</v>
      </c>
      <c r="W5087" s="6">
        <f t="shared" si="877"/>
        <v>122</v>
      </c>
      <c r="X5087" s="6" t="e">
        <f t="shared" si="882"/>
        <v>#DIV/0!</v>
      </c>
      <c r="Y5087" s="6" t="e">
        <f t="shared" si="883"/>
        <v>#DIV/0!</v>
      </c>
      <c r="AA5087" s="1">
        <f t="shared" si="878"/>
        <v>0</v>
      </c>
      <c r="AB5087" s="1">
        <f t="shared" si="879"/>
        <v>0</v>
      </c>
    </row>
    <row r="5088" spans="3:28" x14ac:dyDescent="0.25">
      <c r="C5088" s="1">
        <v>1996</v>
      </c>
      <c r="D5088" s="1" t="s">
        <v>141</v>
      </c>
      <c r="E5088" s="2" t="s">
        <v>330</v>
      </c>
      <c r="F5088">
        <v>2</v>
      </c>
      <c r="G5088">
        <v>71401749</v>
      </c>
      <c r="H5088" s="1">
        <v>262.02659999999997</v>
      </c>
      <c r="I5088" s="1">
        <v>93515</v>
      </c>
      <c r="J5088" s="1">
        <v>2154724</v>
      </c>
      <c r="K5088" s="1">
        <v>2213115</v>
      </c>
      <c r="L5088" s="3">
        <v>2700</v>
      </c>
      <c r="M5088">
        <v>43.4</v>
      </c>
      <c r="N5088">
        <v>122</v>
      </c>
      <c r="O5088" s="1">
        <f t="shared" si="874"/>
        <v>0</v>
      </c>
      <c r="P5088" s="5">
        <f>-MIN(data!$B$4 / data!H5088 * data!O5088 / 100, data!M5088)</f>
        <v>0</v>
      </c>
      <c r="Q5088" s="4">
        <f t="shared" si="873"/>
        <v>0</v>
      </c>
      <c r="R5088" s="6">
        <f>-MIN(data!$B$5/(POWER(LN(H5088),2))*O5088/100, N5088)</f>
        <v>0</v>
      </c>
      <c r="S5088" s="6">
        <f t="shared" si="875"/>
        <v>0</v>
      </c>
      <c r="T5088" s="4">
        <f t="shared" si="876"/>
        <v>43.4</v>
      </c>
      <c r="U5088" s="4" t="e">
        <f t="shared" si="880"/>
        <v>#DIV/0!</v>
      </c>
      <c r="V5088" s="4" t="e">
        <f t="shared" si="881"/>
        <v>#DIV/0!</v>
      </c>
      <c r="W5088" s="6">
        <f t="shared" si="877"/>
        <v>122</v>
      </c>
      <c r="X5088" s="6" t="e">
        <f t="shared" si="882"/>
        <v>#DIV/0!</v>
      </c>
      <c r="Y5088" s="6" t="e">
        <f t="shared" si="883"/>
        <v>#DIV/0!</v>
      </c>
      <c r="AA5088" s="1">
        <f t="shared" si="878"/>
        <v>0</v>
      </c>
      <c r="AB5088" s="1">
        <f t="shared" si="879"/>
        <v>0</v>
      </c>
    </row>
    <row r="5089" spans="3:28" x14ac:dyDescent="0.25">
      <c r="C5089" s="1">
        <v>1997</v>
      </c>
      <c r="D5089" s="1" t="s">
        <v>141</v>
      </c>
      <c r="E5089" s="2" t="s">
        <v>330</v>
      </c>
      <c r="F5089">
        <v>2</v>
      </c>
      <c r="G5089">
        <v>73030884</v>
      </c>
      <c r="H5089" s="1">
        <v>274.75850000000003</v>
      </c>
      <c r="I5089" s="1">
        <v>91700</v>
      </c>
      <c r="J5089" s="1">
        <v>2183333</v>
      </c>
      <c r="K5089" s="1">
        <v>2352941</v>
      </c>
      <c r="L5089" s="3">
        <v>2700</v>
      </c>
      <c r="M5089">
        <v>42</v>
      </c>
      <c r="N5089">
        <v>119</v>
      </c>
      <c r="O5089" s="1">
        <f t="shared" si="874"/>
        <v>0</v>
      </c>
      <c r="P5089" s="5">
        <f>-MIN(data!$B$4 / data!H5089 * data!O5089 / 100, data!M5089)</f>
        <v>0</v>
      </c>
      <c r="Q5089" s="4">
        <f t="shared" si="873"/>
        <v>0</v>
      </c>
      <c r="R5089" s="6">
        <f>-MIN(data!$B$5/(POWER(LN(H5089),2))*O5089/100, N5089)</f>
        <v>0</v>
      </c>
      <c r="S5089" s="6">
        <f t="shared" si="875"/>
        <v>0</v>
      </c>
      <c r="T5089" s="4">
        <f t="shared" si="876"/>
        <v>42</v>
      </c>
      <c r="U5089" s="4" t="e">
        <f t="shared" si="880"/>
        <v>#DIV/0!</v>
      </c>
      <c r="V5089" s="4" t="e">
        <f t="shared" si="881"/>
        <v>#DIV/0!</v>
      </c>
      <c r="W5089" s="6">
        <f t="shared" si="877"/>
        <v>119</v>
      </c>
      <c r="X5089" s="6" t="e">
        <f t="shared" si="882"/>
        <v>#DIV/0!</v>
      </c>
      <c r="Y5089" s="6" t="e">
        <f t="shared" si="883"/>
        <v>#DIV/0!</v>
      </c>
      <c r="AA5089" s="1">
        <f t="shared" si="878"/>
        <v>0</v>
      </c>
      <c r="AB5089" s="1">
        <f t="shared" si="879"/>
        <v>0</v>
      </c>
    </row>
    <row r="5090" spans="3:28" x14ac:dyDescent="0.25">
      <c r="C5090" s="1">
        <v>1998</v>
      </c>
      <c r="D5090" s="1" t="s">
        <v>141</v>
      </c>
      <c r="E5090" s="2" t="s">
        <v>330</v>
      </c>
      <c r="F5090">
        <v>2</v>
      </c>
      <c r="G5090">
        <v>74672014</v>
      </c>
      <c r="H5090" s="1">
        <v>243.15129999999999</v>
      </c>
      <c r="I5090" s="1">
        <v>90241</v>
      </c>
      <c r="J5090" s="1">
        <v>2211789</v>
      </c>
      <c r="K5090" s="1">
        <v>2213115</v>
      </c>
      <c r="L5090" s="3">
        <v>2800</v>
      </c>
      <c r="M5090">
        <v>40.799999999999997</v>
      </c>
      <c r="N5090">
        <v>122</v>
      </c>
      <c r="O5090" s="1">
        <f t="shared" si="874"/>
        <v>0</v>
      </c>
      <c r="P5090" s="5">
        <f>-MIN(data!$B$4 / data!H5090 * data!O5090 / 100, data!M5090)</f>
        <v>0</v>
      </c>
      <c r="Q5090" s="4">
        <f t="shared" si="873"/>
        <v>0</v>
      </c>
      <c r="R5090" s="6">
        <f>-MIN(data!$B$5/(POWER(LN(H5090),2))*O5090/100, N5090)</f>
        <v>0</v>
      </c>
      <c r="S5090" s="6">
        <f t="shared" si="875"/>
        <v>0</v>
      </c>
      <c r="T5090" s="4">
        <f t="shared" si="876"/>
        <v>40.799999999999997</v>
      </c>
      <c r="U5090" s="4" t="e">
        <f t="shared" si="880"/>
        <v>#DIV/0!</v>
      </c>
      <c r="V5090" s="4" t="e">
        <f t="shared" si="881"/>
        <v>#DIV/0!</v>
      </c>
      <c r="W5090" s="6">
        <f t="shared" si="877"/>
        <v>122</v>
      </c>
      <c r="X5090" s="6" t="e">
        <f t="shared" si="882"/>
        <v>#DIV/0!</v>
      </c>
      <c r="Y5090" s="6" t="e">
        <f t="shared" si="883"/>
        <v>#DIV/0!</v>
      </c>
      <c r="AA5090" s="1">
        <f t="shared" si="878"/>
        <v>0</v>
      </c>
      <c r="AB5090" s="1">
        <f t="shared" si="879"/>
        <v>0</v>
      </c>
    </row>
    <row r="5091" spans="3:28" x14ac:dyDescent="0.25">
      <c r="C5091" s="1">
        <v>1999</v>
      </c>
      <c r="D5091" s="1" t="s">
        <v>141</v>
      </c>
      <c r="E5091" s="2" t="s">
        <v>330</v>
      </c>
      <c r="F5091">
        <v>2</v>
      </c>
      <c r="G5091">
        <v>76325927</v>
      </c>
      <c r="H5091" s="1">
        <v>229.79939999999999</v>
      </c>
      <c r="I5091" s="1">
        <v>89048</v>
      </c>
      <c r="J5091" s="1">
        <v>2243023</v>
      </c>
      <c r="K5091" s="1">
        <v>2478632</v>
      </c>
      <c r="L5091" s="3">
        <v>2700</v>
      </c>
      <c r="M5091">
        <v>39.700000000000003</v>
      </c>
      <c r="N5091">
        <v>117</v>
      </c>
      <c r="O5091" s="1">
        <f t="shared" si="874"/>
        <v>0</v>
      </c>
      <c r="P5091" s="5">
        <f>-MIN(data!$B$4 / data!H5091 * data!O5091 / 100, data!M5091)</f>
        <v>0</v>
      </c>
      <c r="Q5091" s="4">
        <f t="shared" si="873"/>
        <v>0</v>
      </c>
      <c r="R5091" s="6">
        <f>-MIN(data!$B$5/(POWER(LN(H5091),2))*O5091/100, N5091)</f>
        <v>0</v>
      </c>
      <c r="S5091" s="6">
        <f t="shared" si="875"/>
        <v>0</v>
      </c>
      <c r="T5091" s="4">
        <f t="shared" si="876"/>
        <v>39.700000000000003</v>
      </c>
      <c r="U5091" s="4" t="e">
        <f t="shared" si="880"/>
        <v>#DIV/0!</v>
      </c>
      <c r="V5091" s="4" t="e">
        <f t="shared" si="881"/>
        <v>#DIV/0!</v>
      </c>
      <c r="W5091" s="6">
        <f t="shared" si="877"/>
        <v>117</v>
      </c>
      <c r="X5091" s="6" t="e">
        <f t="shared" si="882"/>
        <v>#DIV/0!</v>
      </c>
      <c r="Y5091" s="6" t="e">
        <f t="shared" si="883"/>
        <v>#DIV/0!</v>
      </c>
      <c r="AA5091" s="1">
        <f t="shared" si="878"/>
        <v>0</v>
      </c>
      <c r="AB5091" s="1">
        <f t="shared" si="879"/>
        <v>0</v>
      </c>
    </row>
    <row r="5092" spans="3:28" x14ac:dyDescent="0.25">
      <c r="C5092" s="1">
        <v>2000</v>
      </c>
      <c r="D5092" s="1" t="s">
        <v>141</v>
      </c>
      <c r="E5092" s="2" t="s">
        <v>330</v>
      </c>
      <c r="F5092">
        <v>2</v>
      </c>
      <c r="G5092">
        <v>77991755</v>
      </c>
      <c r="H5092" s="1">
        <v>232.07939999999999</v>
      </c>
      <c r="I5092" s="1">
        <v>87979</v>
      </c>
      <c r="J5092" s="1">
        <v>2273359</v>
      </c>
      <c r="K5092" s="1">
        <v>2419355</v>
      </c>
      <c r="L5092" s="3">
        <v>2900</v>
      </c>
      <c r="M5092">
        <v>38.700000000000003</v>
      </c>
      <c r="N5092">
        <v>124</v>
      </c>
      <c r="O5092" s="1">
        <f t="shared" si="874"/>
        <v>0</v>
      </c>
      <c r="P5092" s="5">
        <f>-MIN(data!$B$4 / data!H5092 * data!O5092 / 100, data!M5092)</f>
        <v>0</v>
      </c>
      <c r="Q5092" s="4">
        <f t="shared" si="873"/>
        <v>0</v>
      </c>
      <c r="R5092" s="6">
        <f>-MIN(data!$B$5/(POWER(LN(H5092),2))*O5092/100, N5092)</f>
        <v>0</v>
      </c>
      <c r="S5092" s="6">
        <f t="shared" si="875"/>
        <v>0</v>
      </c>
      <c r="T5092" s="4">
        <f t="shared" si="876"/>
        <v>38.700000000000003</v>
      </c>
      <c r="U5092" s="4" t="e">
        <f t="shared" si="880"/>
        <v>#DIV/0!</v>
      </c>
      <c r="V5092" s="4" t="e">
        <f t="shared" si="881"/>
        <v>#DIV/0!</v>
      </c>
      <c r="W5092" s="6">
        <f t="shared" si="877"/>
        <v>124</v>
      </c>
      <c r="X5092" s="6" t="e">
        <f t="shared" si="882"/>
        <v>#DIV/0!</v>
      </c>
      <c r="Y5092" s="6" t="e">
        <f t="shared" si="883"/>
        <v>#DIV/0!</v>
      </c>
      <c r="AA5092" s="1">
        <f t="shared" si="878"/>
        <v>0</v>
      </c>
      <c r="AB5092" s="1">
        <f t="shared" si="879"/>
        <v>0</v>
      </c>
    </row>
    <row r="5093" spans="3:28" x14ac:dyDescent="0.25">
      <c r="C5093" s="1">
        <v>2001</v>
      </c>
      <c r="D5093" s="1" t="s">
        <v>141</v>
      </c>
      <c r="E5093" s="2" t="s">
        <v>330</v>
      </c>
      <c r="F5093">
        <v>2</v>
      </c>
      <c r="G5093">
        <v>79672873</v>
      </c>
      <c r="H5093" s="1">
        <v>237.6422</v>
      </c>
      <c r="I5093" s="1">
        <v>86814</v>
      </c>
      <c r="J5093" s="1">
        <v>2296667</v>
      </c>
      <c r="K5093" s="1">
        <v>2343750</v>
      </c>
      <c r="L5093" s="3">
        <v>3000</v>
      </c>
      <c r="M5093">
        <v>37.799999999999997</v>
      </c>
      <c r="N5093">
        <v>128</v>
      </c>
      <c r="O5093" s="1">
        <f t="shared" si="874"/>
        <v>0</v>
      </c>
      <c r="P5093" s="5">
        <f>-MIN(data!$B$4 / data!H5093 * data!O5093 / 100, data!M5093)</f>
        <v>0</v>
      </c>
      <c r="Q5093" s="4">
        <f t="shared" si="873"/>
        <v>0</v>
      </c>
      <c r="R5093" s="6">
        <f>-MIN(data!$B$5/(POWER(LN(H5093),2))*O5093/100, N5093)</f>
        <v>0</v>
      </c>
      <c r="S5093" s="6">
        <f t="shared" si="875"/>
        <v>0</v>
      </c>
      <c r="T5093" s="4">
        <f t="shared" si="876"/>
        <v>37.799999999999997</v>
      </c>
      <c r="U5093" s="4" t="e">
        <f t="shared" si="880"/>
        <v>#DIV/0!</v>
      </c>
      <c r="V5093" s="4" t="e">
        <f t="shared" si="881"/>
        <v>#DIV/0!</v>
      </c>
      <c r="W5093" s="6">
        <f t="shared" si="877"/>
        <v>128</v>
      </c>
      <c r="X5093" s="6" t="e">
        <f t="shared" si="882"/>
        <v>#DIV/0!</v>
      </c>
      <c r="Y5093" s="6" t="e">
        <f t="shared" si="883"/>
        <v>#DIV/0!</v>
      </c>
      <c r="AA5093" s="1">
        <f t="shared" si="878"/>
        <v>0</v>
      </c>
      <c r="AB5093" s="1">
        <f t="shared" si="879"/>
        <v>0</v>
      </c>
    </row>
    <row r="5094" spans="3:28" x14ac:dyDescent="0.25">
      <c r="C5094" s="1">
        <v>2002</v>
      </c>
      <c r="D5094" s="1" t="s">
        <v>141</v>
      </c>
      <c r="E5094" s="2" t="s">
        <v>330</v>
      </c>
      <c r="F5094">
        <v>2</v>
      </c>
      <c r="G5094">
        <v>81365258</v>
      </c>
      <c r="H5094" s="1">
        <v>226.72540000000001</v>
      </c>
      <c r="I5094" s="1">
        <v>85521</v>
      </c>
      <c r="J5094" s="1">
        <v>2317642</v>
      </c>
      <c r="K5094" s="1">
        <v>2283465</v>
      </c>
      <c r="L5094" s="3">
        <v>3000</v>
      </c>
      <c r="M5094">
        <v>36.9</v>
      </c>
      <c r="N5094">
        <v>127</v>
      </c>
      <c r="O5094" s="1">
        <f t="shared" si="874"/>
        <v>0</v>
      </c>
      <c r="P5094" s="5">
        <f>-MIN(data!$B$4 / data!H5094 * data!O5094 / 100, data!M5094)</f>
        <v>0</v>
      </c>
      <c r="Q5094" s="4">
        <f t="shared" si="873"/>
        <v>0</v>
      </c>
      <c r="R5094" s="6">
        <f>-MIN(data!$B$5/(POWER(LN(H5094),2))*O5094/100, N5094)</f>
        <v>0</v>
      </c>
      <c r="S5094" s="6">
        <f t="shared" si="875"/>
        <v>0</v>
      </c>
      <c r="T5094" s="4">
        <f t="shared" si="876"/>
        <v>36.9</v>
      </c>
      <c r="U5094" s="4" t="e">
        <f t="shared" si="880"/>
        <v>#DIV/0!</v>
      </c>
      <c r="V5094" s="4" t="e">
        <f t="shared" si="881"/>
        <v>#DIV/0!</v>
      </c>
      <c r="W5094" s="6">
        <f t="shared" si="877"/>
        <v>127</v>
      </c>
      <c r="X5094" s="6" t="e">
        <f t="shared" si="882"/>
        <v>#DIV/0!</v>
      </c>
      <c r="Y5094" s="6" t="e">
        <f t="shared" si="883"/>
        <v>#DIV/0!</v>
      </c>
      <c r="AA5094" s="1">
        <f t="shared" si="878"/>
        <v>0</v>
      </c>
      <c r="AB5094" s="1">
        <f t="shared" si="879"/>
        <v>0</v>
      </c>
    </row>
    <row r="5095" spans="3:28" x14ac:dyDescent="0.25">
      <c r="C5095" s="1">
        <v>2003</v>
      </c>
      <c r="D5095" s="1" t="s">
        <v>141</v>
      </c>
      <c r="E5095" s="2" t="s">
        <v>330</v>
      </c>
      <c r="F5095">
        <v>2</v>
      </c>
      <c r="G5095">
        <v>83051971</v>
      </c>
      <c r="H5095" s="1">
        <v>237.89189999999999</v>
      </c>
      <c r="I5095" s="1">
        <v>83973</v>
      </c>
      <c r="J5095" s="1">
        <v>2332583</v>
      </c>
      <c r="K5095" s="1">
        <v>2400000</v>
      </c>
      <c r="L5095" s="3">
        <v>2900</v>
      </c>
      <c r="M5095">
        <v>36</v>
      </c>
      <c r="N5095">
        <v>125</v>
      </c>
      <c r="O5095" s="1">
        <f t="shared" si="874"/>
        <v>0</v>
      </c>
      <c r="P5095" s="5">
        <f>-MIN(data!$B$4 / data!H5095 * data!O5095 / 100, data!M5095)</f>
        <v>0</v>
      </c>
      <c r="Q5095" s="4">
        <f t="shared" si="873"/>
        <v>0</v>
      </c>
      <c r="R5095" s="6">
        <f>-MIN(data!$B$5/(POWER(LN(H5095),2))*O5095/100, N5095)</f>
        <v>0</v>
      </c>
      <c r="S5095" s="6">
        <f t="shared" si="875"/>
        <v>0</v>
      </c>
      <c r="T5095" s="4">
        <f t="shared" si="876"/>
        <v>36</v>
      </c>
      <c r="U5095" s="4" t="e">
        <f t="shared" si="880"/>
        <v>#DIV/0!</v>
      </c>
      <c r="V5095" s="4" t="e">
        <f t="shared" si="881"/>
        <v>#DIV/0!</v>
      </c>
      <c r="W5095" s="6">
        <f t="shared" si="877"/>
        <v>125</v>
      </c>
      <c r="X5095" s="6" t="e">
        <f t="shared" si="882"/>
        <v>#DIV/0!</v>
      </c>
      <c r="Y5095" s="6" t="e">
        <f t="shared" si="883"/>
        <v>#DIV/0!</v>
      </c>
      <c r="AA5095" s="1">
        <f t="shared" si="878"/>
        <v>0</v>
      </c>
      <c r="AB5095" s="1">
        <f t="shared" si="879"/>
        <v>0</v>
      </c>
    </row>
    <row r="5096" spans="3:28" x14ac:dyDescent="0.25">
      <c r="C5096" s="1">
        <v>2004</v>
      </c>
      <c r="D5096" s="1" t="s">
        <v>141</v>
      </c>
      <c r="E5096" s="2" t="s">
        <v>330</v>
      </c>
      <c r="F5096">
        <v>2</v>
      </c>
      <c r="G5096">
        <v>84710542</v>
      </c>
      <c r="H5096" s="1">
        <v>244.61340000000001</v>
      </c>
      <c r="I5096" s="1">
        <v>82296</v>
      </c>
      <c r="J5096" s="1">
        <v>2344615</v>
      </c>
      <c r="K5096" s="1">
        <v>2380952</v>
      </c>
      <c r="L5096" s="3">
        <v>3000</v>
      </c>
      <c r="M5096">
        <v>35.1</v>
      </c>
      <c r="N5096">
        <v>126</v>
      </c>
      <c r="O5096" s="1">
        <f t="shared" si="874"/>
        <v>0</v>
      </c>
      <c r="P5096" s="5">
        <f>-MIN(data!$B$4 / data!H5096 * data!O5096 / 100, data!M5096)</f>
        <v>0</v>
      </c>
      <c r="Q5096" s="4">
        <f t="shared" si="873"/>
        <v>0</v>
      </c>
      <c r="R5096" s="6">
        <f>-MIN(data!$B$5/(POWER(LN(H5096),2))*O5096/100, N5096)</f>
        <v>0</v>
      </c>
      <c r="S5096" s="6">
        <f t="shared" si="875"/>
        <v>0</v>
      </c>
      <c r="T5096" s="4">
        <f t="shared" si="876"/>
        <v>35.1</v>
      </c>
      <c r="U5096" s="4" t="e">
        <f t="shared" si="880"/>
        <v>#DIV/0!</v>
      </c>
      <c r="V5096" s="4" t="e">
        <f t="shared" si="881"/>
        <v>#DIV/0!</v>
      </c>
      <c r="W5096" s="6">
        <f t="shared" si="877"/>
        <v>126</v>
      </c>
      <c r="X5096" s="6" t="e">
        <f t="shared" si="882"/>
        <v>#DIV/0!</v>
      </c>
      <c r="Y5096" s="6" t="e">
        <f t="shared" si="883"/>
        <v>#DIV/0!</v>
      </c>
      <c r="AA5096" s="1">
        <f t="shared" si="878"/>
        <v>0</v>
      </c>
      <c r="AB5096" s="1">
        <f t="shared" si="879"/>
        <v>0</v>
      </c>
    </row>
    <row r="5097" spans="3:28" x14ac:dyDescent="0.25">
      <c r="C5097" s="1">
        <v>2005</v>
      </c>
      <c r="D5097" s="1" t="s">
        <v>141</v>
      </c>
      <c r="E5097" s="2" t="s">
        <v>330</v>
      </c>
      <c r="F5097">
        <v>2</v>
      </c>
      <c r="G5097">
        <v>86326250</v>
      </c>
      <c r="H5097" s="1">
        <v>260.95280000000002</v>
      </c>
      <c r="I5097" s="1">
        <v>80546</v>
      </c>
      <c r="J5097" s="1">
        <v>2341453</v>
      </c>
      <c r="K5097" s="1">
        <v>2362205</v>
      </c>
      <c r="L5097" s="3">
        <v>3000</v>
      </c>
      <c r="M5097">
        <v>34.4</v>
      </c>
      <c r="N5097">
        <v>127</v>
      </c>
      <c r="O5097" s="1">
        <f t="shared" si="874"/>
        <v>0</v>
      </c>
      <c r="P5097" s="5">
        <f>-MIN(data!$B$4 / data!H5097 * data!O5097 / 100, data!M5097)</f>
        <v>0</v>
      </c>
      <c r="Q5097" s="4">
        <f t="shared" si="873"/>
        <v>0</v>
      </c>
      <c r="R5097" s="6">
        <f>-MIN(data!$B$5/(POWER(LN(H5097),2))*O5097/100, N5097)</f>
        <v>0</v>
      </c>
      <c r="S5097" s="6">
        <f t="shared" si="875"/>
        <v>0</v>
      </c>
      <c r="T5097" s="4">
        <f t="shared" si="876"/>
        <v>34.4</v>
      </c>
      <c r="U5097" s="4" t="e">
        <f t="shared" si="880"/>
        <v>#DIV/0!</v>
      </c>
      <c r="V5097" s="4" t="e">
        <f t="shared" si="881"/>
        <v>#DIV/0!</v>
      </c>
      <c r="W5097" s="6">
        <f t="shared" si="877"/>
        <v>127</v>
      </c>
      <c r="X5097" s="6" t="e">
        <f t="shared" si="882"/>
        <v>#DIV/0!</v>
      </c>
      <c r="Y5097" s="6" t="e">
        <f t="shared" si="883"/>
        <v>#DIV/0!</v>
      </c>
      <c r="AA5097" s="1">
        <f t="shared" si="878"/>
        <v>0</v>
      </c>
      <c r="AB5097" s="1">
        <f t="shared" si="879"/>
        <v>0</v>
      </c>
    </row>
    <row r="5098" spans="3:28" x14ac:dyDescent="0.25">
      <c r="C5098" s="1">
        <v>2006</v>
      </c>
      <c r="D5098" s="1" t="s">
        <v>141</v>
      </c>
      <c r="E5098" s="2" t="s">
        <v>330</v>
      </c>
      <c r="F5098">
        <v>2</v>
      </c>
      <c r="G5098">
        <v>87888675</v>
      </c>
      <c r="H5098" s="1">
        <v>292.10629999999998</v>
      </c>
      <c r="I5098" s="1">
        <v>78734</v>
      </c>
      <c r="J5098" s="1">
        <v>2343274</v>
      </c>
      <c r="K5098" s="1">
        <v>2362205</v>
      </c>
      <c r="L5098" s="3">
        <v>3000</v>
      </c>
      <c r="M5098">
        <v>33.6</v>
      </c>
      <c r="N5098">
        <v>127</v>
      </c>
      <c r="O5098" s="1">
        <f t="shared" si="874"/>
        <v>0</v>
      </c>
      <c r="P5098" s="5">
        <f>-MIN(data!$B$4 / data!H5098 * data!O5098 / 100, data!M5098)</f>
        <v>0</v>
      </c>
      <c r="Q5098" s="4">
        <f t="shared" si="873"/>
        <v>0</v>
      </c>
      <c r="R5098" s="6">
        <f>-MIN(data!$B$5/(POWER(LN(H5098),2))*O5098/100, N5098)</f>
        <v>0</v>
      </c>
      <c r="S5098" s="6">
        <f t="shared" si="875"/>
        <v>0</v>
      </c>
      <c r="T5098" s="4">
        <f t="shared" si="876"/>
        <v>33.6</v>
      </c>
      <c r="U5098" s="4" t="e">
        <f t="shared" si="880"/>
        <v>#DIV/0!</v>
      </c>
      <c r="V5098" s="4" t="e">
        <f t="shared" si="881"/>
        <v>#DIV/0!</v>
      </c>
      <c r="W5098" s="6">
        <f t="shared" si="877"/>
        <v>127</v>
      </c>
      <c r="X5098" s="6" t="e">
        <f t="shared" si="882"/>
        <v>#DIV/0!</v>
      </c>
      <c r="Y5098" s="6" t="e">
        <f t="shared" si="883"/>
        <v>#DIV/0!</v>
      </c>
      <c r="AA5098" s="1">
        <f t="shared" si="878"/>
        <v>0</v>
      </c>
      <c r="AB5098" s="1">
        <f t="shared" si="879"/>
        <v>0</v>
      </c>
    </row>
    <row r="5099" spans="3:28" x14ac:dyDescent="0.25">
      <c r="C5099" s="1">
        <v>2007</v>
      </c>
      <c r="D5099" s="1" t="s">
        <v>141</v>
      </c>
      <c r="E5099" s="2" t="s">
        <v>330</v>
      </c>
      <c r="F5099">
        <v>2</v>
      </c>
      <c r="G5099">
        <v>89405482</v>
      </c>
      <c r="H5099" s="1">
        <v>299.0625</v>
      </c>
      <c r="I5099" s="1">
        <v>77053</v>
      </c>
      <c r="J5099" s="1">
        <v>2334939</v>
      </c>
      <c r="K5099" s="1">
        <v>2343750</v>
      </c>
      <c r="L5099" s="3">
        <v>3000</v>
      </c>
      <c r="M5099">
        <v>33</v>
      </c>
      <c r="N5099">
        <v>128</v>
      </c>
      <c r="O5099" s="1">
        <f t="shared" si="874"/>
        <v>0</v>
      </c>
      <c r="P5099" s="5">
        <f>-MIN(data!$B$4 / data!H5099 * data!O5099 / 100, data!M5099)</f>
        <v>0</v>
      </c>
      <c r="Q5099" s="4">
        <f t="shared" si="873"/>
        <v>0</v>
      </c>
      <c r="R5099" s="6">
        <f>-MIN(data!$B$5/(POWER(LN(H5099),2))*O5099/100, N5099)</f>
        <v>0</v>
      </c>
      <c r="S5099" s="6">
        <f t="shared" si="875"/>
        <v>0</v>
      </c>
      <c r="T5099" s="4">
        <f t="shared" si="876"/>
        <v>33</v>
      </c>
      <c r="U5099" s="4" t="e">
        <f t="shared" si="880"/>
        <v>#DIV/0!</v>
      </c>
      <c r="V5099" s="4" t="e">
        <f t="shared" si="881"/>
        <v>#DIV/0!</v>
      </c>
      <c r="W5099" s="6">
        <f t="shared" si="877"/>
        <v>128</v>
      </c>
      <c r="X5099" s="6" t="e">
        <f t="shared" si="882"/>
        <v>#DIV/0!</v>
      </c>
      <c r="Y5099" s="6" t="e">
        <f t="shared" si="883"/>
        <v>#DIV/0!</v>
      </c>
      <c r="AA5099" s="1">
        <f t="shared" si="878"/>
        <v>0</v>
      </c>
      <c r="AB5099" s="1">
        <f t="shared" si="879"/>
        <v>0</v>
      </c>
    </row>
    <row r="5100" spans="3:28" x14ac:dyDescent="0.25">
      <c r="C5100" s="1">
        <v>2008</v>
      </c>
      <c r="D5100" s="1" t="s">
        <v>141</v>
      </c>
      <c r="E5100" s="2" t="s">
        <v>330</v>
      </c>
      <c r="F5100">
        <v>2</v>
      </c>
      <c r="G5100">
        <v>90901965</v>
      </c>
      <c r="H5100" s="1">
        <v>306.35419999999999</v>
      </c>
      <c r="I5100" s="1">
        <v>75513</v>
      </c>
      <c r="J5100" s="1">
        <v>2330648</v>
      </c>
      <c r="K5100" s="1">
        <v>2325581</v>
      </c>
      <c r="L5100" s="3">
        <v>3000</v>
      </c>
      <c r="M5100">
        <v>32.4</v>
      </c>
      <c r="N5100">
        <v>129</v>
      </c>
      <c r="O5100" s="1">
        <f t="shared" si="874"/>
        <v>0</v>
      </c>
      <c r="P5100" s="5">
        <f>-MIN(data!$B$4 / data!H5100 * data!O5100 / 100, data!M5100)</f>
        <v>0</v>
      </c>
      <c r="Q5100" s="4">
        <f t="shared" si="873"/>
        <v>0</v>
      </c>
      <c r="R5100" s="6">
        <f>-MIN(data!$B$5/(POWER(LN(H5100),2))*O5100/100, N5100)</f>
        <v>0</v>
      </c>
      <c r="S5100" s="6">
        <f t="shared" si="875"/>
        <v>0</v>
      </c>
      <c r="T5100" s="4">
        <f t="shared" si="876"/>
        <v>32.4</v>
      </c>
      <c r="U5100" s="4" t="e">
        <f t="shared" si="880"/>
        <v>#DIV/0!</v>
      </c>
      <c r="V5100" s="4" t="e">
        <f t="shared" si="881"/>
        <v>#DIV/0!</v>
      </c>
      <c r="W5100" s="6">
        <f t="shared" si="877"/>
        <v>129</v>
      </c>
      <c r="X5100" s="6" t="e">
        <f t="shared" si="882"/>
        <v>#DIV/0!</v>
      </c>
      <c r="Y5100" s="6" t="e">
        <f t="shared" si="883"/>
        <v>#DIV/0!</v>
      </c>
      <c r="AA5100" s="1">
        <f t="shared" si="878"/>
        <v>0</v>
      </c>
      <c r="AB5100" s="1">
        <f t="shared" si="879"/>
        <v>0</v>
      </c>
    </row>
    <row r="5101" spans="3:28" x14ac:dyDescent="0.25">
      <c r="C5101" s="1">
        <v>2009</v>
      </c>
      <c r="D5101" s="1" t="s">
        <v>141</v>
      </c>
      <c r="E5101" s="2" t="s">
        <v>330</v>
      </c>
      <c r="F5101">
        <v>2</v>
      </c>
      <c r="G5101">
        <v>92414158</v>
      </c>
      <c r="H5101" s="1">
        <v>280.72250000000003</v>
      </c>
      <c r="I5101" s="1">
        <v>74127</v>
      </c>
      <c r="J5101" s="1">
        <v>2323730</v>
      </c>
      <c r="K5101" s="1">
        <v>2290076</v>
      </c>
      <c r="L5101" s="3">
        <v>3000</v>
      </c>
      <c r="M5101">
        <v>31.9</v>
      </c>
      <c r="N5101">
        <v>131</v>
      </c>
      <c r="O5101" s="1">
        <f t="shared" si="874"/>
        <v>0</v>
      </c>
      <c r="P5101" s="5">
        <f>-MIN(data!$B$4 / data!H5101 * data!O5101 / 100, data!M5101)</f>
        <v>0</v>
      </c>
      <c r="Q5101" s="4">
        <f t="shared" si="873"/>
        <v>0</v>
      </c>
      <c r="R5101" s="6">
        <f>-MIN(data!$B$5/(POWER(LN(H5101),2))*O5101/100, N5101)</f>
        <v>0</v>
      </c>
      <c r="S5101" s="6">
        <f t="shared" si="875"/>
        <v>0</v>
      </c>
      <c r="T5101" s="4">
        <f t="shared" si="876"/>
        <v>31.9</v>
      </c>
      <c r="U5101" s="4" t="e">
        <f t="shared" si="880"/>
        <v>#DIV/0!</v>
      </c>
      <c r="V5101" s="4" t="e">
        <f t="shared" si="881"/>
        <v>#DIV/0!</v>
      </c>
      <c r="W5101" s="6">
        <f t="shared" si="877"/>
        <v>131</v>
      </c>
      <c r="X5101" s="6" t="e">
        <f t="shared" si="882"/>
        <v>#DIV/0!</v>
      </c>
      <c r="Y5101" s="6" t="e">
        <f t="shared" si="883"/>
        <v>#DIV/0!</v>
      </c>
      <c r="AA5101" s="1">
        <f t="shared" si="878"/>
        <v>0</v>
      </c>
      <c r="AB5101" s="1">
        <f t="shared" si="879"/>
        <v>0</v>
      </c>
    </row>
    <row r="5102" spans="3:28" x14ac:dyDescent="0.25">
      <c r="C5102" s="1">
        <v>2010</v>
      </c>
      <c r="D5102" s="1" t="s">
        <v>141</v>
      </c>
      <c r="E5102" s="2" t="s">
        <v>330</v>
      </c>
      <c r="F5102">
        <v>2</v>
      </c>
      <c r="G5102">
        <v>93966780</v>
      </c>
      <c r="H5102" s="1">
        <v>284.83600000000001</v>
      </c>
      <c r="I5102" s="1">
        <v>72894</v>
      </c>
      <c r="J5102" s="1">
        <v>2328882</v>
      </c>
      <c r="K5102" s="1">
        <v>2248062</v>
      </c>
      <c r="L5102" s="3">
        <v>3000</v>
      </c>
      <c r="M5102">
        <v>31.3</v>
      </c>
      <c r="N5102">
        <v>129</v>
      </c>
      <c r="O5102" s="1">
        <f t="shared" si="874"/>
        <v>0</v>
      </c>
      <c r="P5102" s="5">
        <f>-MIN(data!$B$4 / data!H5102 * data!O5102 / 100, data!M5102)</f>
        <v>0</v>
      </c>
      <c r="Q5102" s="4">
        <f t="shared" si="873"/>
        <v>0</v>
      </c>
      <c r="R5102" s="6">
        <f>-MIN(data!$B$5/(POWER(LN(H5102),2))*O5102/100, N5102)</f>
        <v>0</v>
      </c>
      <c r="S5102" s="6">
        <f t="shared" si="875"/>
        <v>0</v>
      </c>
      <c r="T5102" s="4">
        <f t="shared" si="876"/>
        <v>31.3</v>
      </c>
      <c r="U5102" s="4" t="e">
        <f t="shared" si="880"/>
        <v>#DIV/0!</v>
      </c>
      <c r="V5102" s="4" t="e">
        <f t="shared" si="881"/>
        <v>#DIV/0!</v>
      </c>
      <c r="W5102" s="6">
        <f t="shared" si="877"/>
        <v>129</v>
      </c>
      <c r="X5102" s="6" t="e">
        <f t="shared" si="882"/>
        <v>#DIV/0!</v>
      </c>
      <c r="Y5102" s="6" t="e">
        <f t="shared" si="883"/>
        <v>#DIV/0!</v>
      </c>
      <c r="AA5102" s="1">
        <f t="shared" si="878"/>
        <v>0</v>
      </c>
      <c r="AB5102" s="1">
        <f t="shared" si="879"/>
        <v>0</v>
      </c>
    </row>
    <row r="5103" spans="3:28" x14ac:dyDescent="0.25">
      <c r="C5103" s="1">
        <v>2011</v>
      </c>
      <c r="D5103" s="1" t="s">
        <v>141</v>
      </c>
      <c r="E5103" s="2" t="s">
        <v>330</v>
      </c>
      <c r="F5103">
        <v>2</v>
      </c>
      <c r="G5103">
        <v>95570047</v>
      </c>
      <c r="H5103" s="1">
        <v>303.0797</v>
      </c>
      <c r="I5103" s="1">
        <v>71899</v>
      </c>
      <c r="J5103" s="1">
        <v>2326828</v>
      </c>
      <c r="K5103" s="1">
        <v>2283465</v>
      </c>
      <c r="L5103" s="3">
        <v>2900</v>
      </c>
      <c r="M5103">
        <v>30.9</v>
      </c>
      <c r="N5103">
        <v>127</v>
      </c>
      <c r="O5103" s="1">
        <f t="shared" si="874"/>
        <v>0</v>
      </c>
      <c r="P5103" s="5">
        <f>-MIN(data!$B$4 / data!H5103 * data!O5103 / 100, data!M5103)</f>
        <v>0</v>
      </c>
      <c r="Q5103" s="4">
        <f t="shared" si="873"/>
        <v>0</v>
      </c>
      <c r="R5103" s="6">
        <f>-MIN(data!$B$5/(POWER(LN(H5103),2))*O5103/100, N5103)</f>
        <v>0</v>
      </c>
      <c r="S5103" s="6">
        <f t="shared" si="875"/>
        <v>0</v>
      </c>
      <c r="T5103" s="4">
        <f t="shared" si="876"/>
        <v>30.9</v>
      </c>
      <c r="U5103" s="4" t="e">
        <f t="shared" si="880"/>
        <v>#DIV/0!</v>
      </c>
      <c r="V5103" s="4" t="e">
        <f t="shared" si="881"/>
        <v>#DIV/0!</v>
      </c>
      <c r="W5103" s="6">
        <f t="shared" si="877"/>
        <v>127</v>
      </c>
      <c r="X5103" s="6" t="e">
        <f t="shared" si="882"/>
        <v>#DIV/0!</v>
      </c>
      <c r="Y5103" s="6" t="e">
        <f t="shared" si="883"/>
        <v>#DIV/0!</v>
      </c>
      <c r="AA5103" s="1">
        <f t="shared" si="878"/>
        <v>0</v>
      </c>
      <c r="AB5103" s="1">
        <f t="shared" si="879"/>
        <v>0</v>
      </c>
    </row>
    <row r="5104" spans="3:28" x14ac:dyDescent="0.25">
      <c r="C5104" s="1">
        <v>2012</v>
      </c>
      <c r="D5104" s="1" t="s">
        <v>141</v>
      </c>
      <c r="E5104" s="2" t="s">
        <v>330</v>
      </c>
      <c r="F5104">
        <v>2</v>
      </c>
      <c r="G5104">
        <v>97212638</v>
      </c>
      <c r="H5104" s="1">
        <v>328.31810000000002</v>
      </c>
      <c r="I5104" s="1">
        <v>71001</v>
      </c>
      <c r="J5104" s="1">
        <v>2335559</v>
      </c>
      <c r="K5104" s="1">
        <v>2222222</v>
      </c>
      <c r="L5104" s="3">
        <v>2900</v>
      </c>
      <c r="M5104">
        <v>30.4</v>
      </c>
      <c r="N5104">
        <v>126</v>
      </c>
      <c r="O5104" s="1">
        <f t="shared" si="874"/>
        <v>0</v>
      </c>
      <c r="P5104" s="5">
        <f>-MIN(data!$B$4 / data!H5104 * data!O5104 / 100, data!M5104)</f>
        <v>0</v>
      </c>
      <c r="Q5104" s="4">
        <f t="shared" si="873"/>
        <v>0</v>
      </c>
      <c r="R5104" s="6">
        <f>-MIN(data!$B$5/(POWER(LN(H5104),2))*O5104/100, N5104)</f>
        <v>0</v>
      </c>
      <c r="S5104" s="6">
        <f t="shared" si="875"/>
        <v>0</v>
      </c>
      <c r="T5104" s="4">
        <f t="shared" si="876"/>
        <v>30.4</v>
      </c>
      <c r="U5104" s="4" t="e">
        <f t="shared" si="880"/>
        <v>#DIV/0!</v>
      </c>
      <c r="V5104" s="4" t="e">
        <f t="shared" si="881"/>
        <v>#DIV/0!</v>
      </c>
      <c r="W5104" s="6">
        <f t="shared" si="877"/>
        <v>126</v>
      </c>
      <c r="X5104" s="6" t="e">
        <f t="shared" si="882"/>
        <v>#DIV/0!</v>
      </c>
      <c r="Y5104" s="6" t="e">
        <f t="shared" si="883"/>
        <v>#DIV/0!</v>
      </c>
      <c r="AA5104" s="1">
        <f t="shared" si="878"/>
        <v>0</v>
      </c>
      <c r="AB5104" s="1">
        <f t="shared" si="879"/>
        <v>0</v>
      </c>
    </row>
    <row r="5105" spans="3:28" x14ac:dyDescent="0.25">
      <c r="C5105" s="1">
        <v>2013</v>
      </c>
      <c r="D5105" s="1" t="s">
        <v>141</v>
      </c>
      <c r="E5105" s="2" t="s">
        <v>330</v>
      </c>
      <c r="F5105">
        <v>2</v>
      </c>
      <c r="G5105">
        <v>98871552</v>
      </c>
      <c r="H5105" s="1">
        <v>354.93419999999998</v>
      </c>
      <c r="I5105" s="1">
        <v>70264</v>
      </c>
      <c r="J5105" s="1">
        <v>2342133</v>
      </c>
      <c r="K5105" s="1">
        <v>2231405</v>
      </c>
      <c r="L5105" s="3">
        <v>2800</v>
      </c>
      <c r="M5105">
        <v>30</v>
      </c>
      <c r="N5105">
        <v>121</v>
      </c>
      <c r="O5105" s="1">
        <f t="shared" si="874"/>
        <v>0</v>
      </c>
      <c r="P5105" s="5">
        <f>-MIN(data!$B$4 / data!H5105 * data!O5105 / 100, data!M5105)</f>
        <v>0</v>
      </c>
      <c r="Q5105" s="4">
        <f t="shared" si="873"/>
        <v>0</v>
      </c>
      <c r="R5105" s="6">
        <f>-MIN(data!$B$5/(POWER(LN(H5105),2))*O5105/100, N5105)</f>
        <v>0</v>
      </c>
      <c r="S5105" s="6">
        <f t="shared" si="875"/>
        <v>0</v>
      </c>
      <c r="T5105" s="4">
        <f t="shared" si="876"/>
        <v>30</v>
      </c>
      <c r="U5105" s="4" t="e">
        <f t="shared" si="880"/>
        <v>#DIV/0!</v>
      </c>
      <c r="V5105" s="4" t="e">
        <f t="shared" si="881"/>
        <v>#DIV/0!</v>
      </c>
      <c r="W5105" s="6">
        <f t="shared" si="877"/>
        <v>121</v>
      </c>
      <c r="X5105" s="6" t="e">
        <f t="shared" si="882"/>
        <v>#DIV/0!</v>
      </c>
      <c r="Y5105" s="6" t="e">
        <f t="shared" si="883"/>
        <v>#DIV/0!</v>
      </c>
      <c r="AA5105" s="1">
        <f t="shared" si="878"/>
        <v>0</v>
      </c>
      <c r="AB5105" s="1">
        <f t="shared" si="879"/>
        <v>0</v>
      </c>
    </row>
    <row r="5106" spans="3:28" x14ac:dyDescent="0.25">
      <c r="C5106" s="1">
        <v>2014</v>
      </c>
      <c r="D5106" s="1" t="s">
        <v>141</v>
      </c>
      <c r="E5106" s="2" t="s">
        <v>330</v>
      </c>
      <c r="F5106">
        <v>2</v>
      </c>
      <c r="G5106">
        <v>100513138</v>
      </c>
      <c r="H5106" s="1">
        <v>376.58229999999998</v>
      </c>
      <c r="I5106" s="1">
        <v>69549</v>
      </c>
      <c r="J5106" s="1">
        <v>2349628</v>
      </c>
      <c r="K5106" s="1">
        <v>2307692</v>
      </c>
      <c r="L5106" s="3">
        <v>2700</v>
      </c>
      <c r="M5106">
        <v>29.6</v>
      </c>
      <c r="N5106">
        <v>117</v>
      </c>
      <c r="O5106" s="1">
        <f t="shared" si="874"/>
        <v>0</v>
      </c>
      <c r="P5106" s="5">
        <f>-MIN(data!$B$4 / data!H5106 * data!O5106 / 100, data!M5106)</f>
        <v>0</v>
      </c>
      <c r="Q5106" s="4">
        <f t="shared" si="873"/>
        <v>0</v>
      </c>
      <c r="R5106" s="6">
        <f>-MIN(data!$B$5/(POWER(LN(H5106),2))*O5106/100, N5106)</f>
        <v>0</v>
      </c>
      <c r="S5106" s="6">
        <f t="shared" si="875"/>
        <v>0</v>
      </c>
      <c r="T5106" s="4">
        <f t="shared" si="876"/>
        <v>29.6</v>
      </c>
      <c r="U5106" s="4" t="e">
        <f t="shared" si="880"/>
        <v>#DIV/0!</v>
      </c>
      <c r="V5106" s="4" t="e">
        <f t="shared" si="881"/>
        <v>#DIV/0!</v>
      </c>
      <c r="W5106" s="6">
        <f t="shared" si="877"/>
        <v>117</v>
      </c>
      <c r="X5106" s="6" t="e">
        <f t="shared" si="882"/>
        <v>#DIV/0!</v>
      </c>
      <c r="Y5106" s="6" t="e">
        <f t="shared" si="883"/>
        <v>#DIV/0!</v>
      </c>
      <c r="AA5106" s="1">
        <f t="shared" si="878"/>
        <v>0</v>
      </c>
      <c r="AB5106" s="1">
        <f t="shared" si="879"/>
        <v>0</v>
      </c>
    </row>
    <row r="5107" spans="3:28" x14ac:dyDescent="0.25">
      <c r="C5107" s="1">
        <v>2015</v>
      </c>
      <c r="D5107" s="1" t="s">
        <v>141</v>
      </c>
      <c r="E5107" s="2" t="s">
        <v>330</v>
      </c>
      <c r="F5107">
        <v>2</v>
      </c>
      <c r="G5107">
        <v>102113212</v>
      </c>
      <c r="H5107" s="1">
        <v>400.20389999999998</v>
      </c>
      <c r="I5107" s="1">
        <v>68855</v>
      </c>
      <c r="J5107" s="1">
        <v>2366151</v>
      </c>
      <c r="L5107" s="3">
        <v>2700</v>
      </c>
      <c r="M5107">
        <v>29.1</v>
      </c>
      <c r="N5107">
        <v>114</v>
      </c>
      <c r="O5107" s="1">
        <f t="shared" si="874"/>
        <v>0</v>
      </c>
      <c r="P5107" s="5">
        <f>-MIN(data!$B$4 / data!H5107 * data!O5107 / 100, data!M5107)</f>
        <v>0</v>
      </c>
      <c r="Q5107" s="4">
        <f t="shared" si="873"/>
        <v>0</v>
      </c>
      <c r="R5107" s="6">
        <f>-MIN(data!$B$5/(POWER(LN(H5107),2))*O5107/100, N5107)</f>
        <v>0</v>
      </c>
      <c r="S5107" s="6">
        <f t="shared" si="875"/>
        <v>0</v>
      </c>
      <c r="T5107" s="4">
        <f t="shared" si="876"/>
        <v>29.1</v>
      </c>
      <c r="U5107" s="4" t="e">
        <f t="shared" si="880"/>
        <v>#DIV/0!</v>
      </c>
      <c r="V5107" s="4" t="e">
        <f t="shared" si="881"/>
        <v>#DIV/0!</v>
      </c>
      <c r="W5107" s="6">
        <f t="shared" si="877"/>
        <v>114</v>
      </c>
      <c r="X5107" s="6" t="e">
        <f t="shared" si="882"/>
        <v>#DIV/0!</v>
      </c>
      <c r="Y5107" s="6" t="e">
        <f t="shared" si="883"/>
        <v>#DIV/0!</v>
      </c>
      <c r="AA5107" s="1">
        <f t="shared" si="878"/>
        <v>0</v>
      </c>
      <c r="AB5107" s="1">
        <f t="shared" si="879"/>
        <v>0</v>
      </c>
    </row>
    <row r="5108" spans="3:28" x14ac:dyDescent="0.25">
      <c r="C5108" s="1">
        <v>2016</v>
      </c>
      <c r="D5108" s="1" t="s">
        <v>141</v>
      </c>
      <c r="E5108" s="2" t="s">
        <v>330</v>
      </c>
      <c r="F5108">
        <v>2</v>
      </c>
      <c r="G5108">
        <v>103663927</v>
      </c>
      <c r="H5108" s="1">
        <v>415.86880000000002</v>
      </c>
      <c r="I5108" s="1">
        <v>68101</v>
      </c>
      <c r="J5108" s="1">
        <v>2381154</v>
      </c>
      <c r="L5108" s="3"/>
      <c r="M5108">
        <v>28.6</v>
      </c>
      <c r="N5108"/>
      <c r="O5108" s="1">
        <f t="shared" si="874"/>
        <v>0</v>
      </c>
      <c r="P5108" s="5">
        <f>-MIN(data!$B$4 / data!H5108 * data!O5108 / 100, data!M5108)</f>
        <v>0</v>
      </c>
      <c r="Q5108" s="4">
        <f t="shared" si="873"/>
        <v>0</v>
      </c>
      <c r="R5108" s="6">
        <f>-MIN(data!$B$5/(POWER(LN(H5108),2))*O5108/100, N5108)</f>
        <v>0</v>
      </c>
      <c r="S5108" s="6">
        <f t="shared" si="875"/>
        <v>0</v>
      </c>
      <c r="T5108" s="4">
        <f t="shared" si="876"/>
        <v>28.6</v>
      </c>
      <c r="U5108" s="4" t="e">
        <f t="shared" si="880"/>
        <v>#DIV/0!</v>
      </c>
      <c r="V5108" s="4" t="e">
        <f t="shared" si="881"/>
        <v>#DIV/0!</v>
      </c>
      <c r="W5108" s="6">
        <f t="shared" si="877"/>
        <v>0</v>
      </c>
      <c r="X5108" s="6" t="e">
        <f t="shared" si="882"/>
        <v>#DIV/0!</v>
      </c>
      <c r="Y5108" s="6" t="e">
        <f t="shared" si="883"/>
        <v>#DIV/0!</v>
      </c>
      <c r="AA5108" s="1">
        <f t="shared" si="878"/>
        <v>0</v>
      </c>
      <c r="AB5108" s="1">
        <f t="shared" si="879"/>
        <v>0</v>
      </c>
    </row>
    <row r="5109" spans="3:28" x14ac:dyDescent="0.25">
      <c r="C5109" s="1">
        <v>1980</v>
      </c>
      <c r="D5109" s="1" t="s">
        <v>142</v>
      </c>
      <c r="E5109" s="2" t="s">
        <v>325</v>
      </c>
      <c r="F5109">
        <v>3</v>
      </c>
      <c r="G5109">
        <v>12179</v>
      </c>
      <c r="H5109" s="1">
        <v>0</v>
      </c>
      <c r="L5109" s="3"/>
      <c r="M5109"/>
      <c r="N5109"/>
      <c r="O5109" s="1">
        <f t="shared" si="874"/>
        <v>0</v>
      </c>
      <c r="P5109" s="5" t="e">
        <f>-MIN(data!$B$4 / data!H5109 * data!O5109 / 100, data!M5109)</f>
        <v>#DIV/0!</v>
      </c>
      <c r="Q5109" s="4" t="e">
        <f t="shared" si="873"/>
        <v>#DIV/0!</v>
      </c>
      <c r="R5109" s="6" t="e">
        <f>-MIN(data!$B$5/(POWER(LN(H5109),2))*O5109/100, N5109)</f>
        <v>#NUM!</v>
      </c>
      <c r="S5109" s="6" t="e">
        <f t="shared" si="875"/>
        <v>#NUM!</v>
      </c>
      <c r="T5109" s="4" t="e">
        <f t="shared" si="876"/>
        <v>#DIV/0!</v>
      </c>
      <c r="U5109" s="4" t="e">
        <f t="shared" si="880"/>
        <v>#DIV/0!</v>
      </c>
      <c r="V5109" s="4" t="e">
        <f t="shared" si="881"/>
        <v>#DIV/0!</v>
      </c>
      <c r="W5109" s="6" t="e">
        <f t="shared" si="877"/>
        <v>#NUM!</v>
      </c>
      <c r="X5109" s="6" t="e">
        <f t="shared" si="882"/>
        <v>#NUM!</v>
      </c>
      <c r="Y5109" s="6" t="e">
        <f t="shared" si="883"/>
        <v>#NUM!</v>
      </c>
      <c r="AA5109" s="1" t="e">
        <f t="shared" si="878"/>
        <v>#DIV/0!</v>
      </c>
      <c r="AB5109" s="1" t="e">
        <f t="shared" si="879"/>
        <v>#DIV/0!</v>
      </c>
    </row>
    <row r="5110" spans="3:28" x14ac:dyDescent="0.25">
      <c r="C5110" s="1">
        <v>1981</v>
      </c>
      <c r="D5110" s="1" t="s">
        <v>142</v>
      </c>
      <c r="E5110" s="2" t="s">
        <v>325</v>
      </c>
      <c r="F5110">
        <v>3</v>
      </c>
      <c r="G5110">
        <v>12279</v>
      </c>
      <c r="H5110" s="1">
        <v>0</v>
      </c>
      <c r="L5110" s="3"/>
      <c r="M5110"/>
      <c r="N5110"/>
      <c r="O5110" s="1">
        <f t="shared" si="874"/>
        <v>0</v>
      </c>
      <c r="P5110" s="5" t="e">
        <f>-MIN(data!$B$4 / data!H5110 * data!O5110 / 100, data!M5110)</f>
        <v>#DIV/0!</v>
      </c>
      <c r="Q5110" s="4" t="e">
        <f t="shared" si="873"/>
        <v>#DIV/0!</v>
      </c>
      <c r="R5110" s="6" t="e">
        <f>-MIN(data!$B$5/(POWER(LN(H5110),2))*O5110/100, N5110)</f>
        <v>#NUM!</v>
      </c>
      <c r="S5110" s="6" t="e">
        <f t="shared" si="875"/>
        <v>#NUM!</v>
      </c>
      <c r="T5110" s="4" t="e">
        <f t="shared" si="876"/>
        <v>#DIV/0!</v>
      </c>
      <c r="U5110" s="4" t="e">
        <f t="shared" si="880"/>
        <v>#DIV/0!</v>
      </c>
      <c r="V5110" s="4" t="e">
        <f t="shared" si="881"/>
        <v>#DIV/0!</v>
      </c>
      <c r="W5110" s="6" t="e">
        <f t="shared" si="877"/>
        <v>#NUM!</v>
      </c>
      <c r="X5110" s="6" t="e">
        <f t="shared" si="882"/>
        <v>#NUM!</v>
      </c>
      <c r="Y5110" s="6" t="e">
        <f t="shared" si="883"/>
        <v>#NUM!</v>
      </c>
      <c r="AA5110" s="1" t="e">
        <f t="shared" si="878"/>
        <v>#DIV/0!</v>
      </c>
      <c r="AB5110" s="1" t="e">
        <f t="shared" si="879"/>
        <v>#DIV/0!</v>
      </c>
    </row>
    <row r="5111" spans="3:28" x14ac:dyDescent="0.25">
      <c r="C5111" s="1">
        <v>1982</v>
      </c>
      <c r="D5111" s="1" t="s">
        <v>142</v>
      </c>
      <c r="E5111" s="2" t="s">
        <v>325</v>
      </c>
      <c r="F5111">
        <v>3</v>
      </c>
      <c r="G5111">
        <v>12516</v>
      </c>
      <c r="H5111" s="1">
        <v>0</v>
      </c>
      <c r="L5111" s="3"/>
      <c r="M5111"/>
      <c r="N5111"/>
      <c r="O5111" s="1">
        <f t="shared" si="874"/>
        <v>0</v>
      </c>
      <c r="P5111" s="5" t="e">
        <f>-MIN(data!$B$4 / data!H5111 * data!O5111 / 100, data!M5111)</f>
        <v>#DIV/0!</v>
      </c>
      <c r="Q5111" s="4" t="e">
        <f t="shared" si="873"/>
        <v>#DIV/0!</v>
      </c>
      <c r="R5111" s="6" t="e">
        <f>-MIN(data!$B$5/(POWER(LN(H5111),2))*O5111/100, N5111)</f>
        <v>#NUM!</v>
      </c>
      <c r="S5111" s="6" t="e">
        <f t="shared" si="875"/>
        <v>#NUM!</v>
      </c>
      <c r="T5111" s="4" t="e">
        <f t="shared" si="876"/>
        <v>#DIV/0!</v>
      </c>
      <c r="U5111" s="4" t="e">
        <f t="shared" si="880"/>
        <v>#DIV/0!</v>
      </c>
      <c r="V5111" s="4" t="e">
        <f t="shared" si="881"/>
        <v>#DIV/0!</v>
      </c>
      <c r="W5111" s="6" t="e">
        <f t="shared" si="877"/>
        <v>#NUM!</v>
      </c>
      <c r="X5111" s="6" t="e">
        <f t="shared" si="882"/>
        <v>#NUM!</v>
      </c>
      <c r="Y5111" s="6" t="e">
        <f t="shared" si="883"/>
        <v>#NUM!</v>
      </c>
      <c r="AA5111" s="1" t="e">
        <f t="shared" si="878"/>
        <v>#DIV/0!</v>
      </c>
      <c r="AB5111" s="1" t="e">
        <f t="shared" si="879"/>
        <v>#DIV/0!</v>
      </c>
    </row>
    <row r="5112" spans="3:28" x14ac:dyDescent="0.25">
      <c r="C5112" s="1">
        <v>1983</v>
      </c>
      <c r="D5112" s="1" t="s">
        <v>142</v>
      </c>
      <c r="E5112" s="2" t="s">
        <v>325</v>
      </c>
      <c r="F5112">
        <v>3</v>
      </c>
      <c r="G5112">
        <v>12843</v>
      </c>
      <c r="H5112" s="1">
        <v>0</v>
      </c>
      <c r="L5112" s="3"/>
      <c r="M5112"/>
      <c r="N5112"/>
      <c r="O5112" s="1">
        <f t="shared" si="874"/>
        <v>0</v>
      </c>
      <c r="P5112" s="5" t="e">
        <f>-MIN(data!$B$4 / data!H5112 * data!O5112 / 100, data!M5112)</f>
        <v>#DIV/0!</v>
      </c>
      <c r="Q5112" s="4" t="e">
        <f t="shared" si="873"/>
        <v>#DIV/0!</v>
      </c>
      <c r="R5112" s="6" t="e">
        <f>-MIN(data!$B$5/(POWER(LN(H5112),2))*O5112/100, N5112)</f>
        <v>#NUM!</v>
      </c>
      <c r="S5112" s="6" t="e">
        <f t="shared" si="875"/>
        <v>#NUM!</v>
      </c>
      <c r="T5112" s="4" t="e">
        <f t="shared" si="876"/>
        <v>#DIV/0!</v>
      </c>
      <c r="U5112" s="4" t="e">
        <f t="shared" si="880"/>
        <v>#DIV/0!</v>
      </c>
      <c r="V5112" s="4" t="e">
        <f t="shared" si="881"/>
        <v>#DIV/0!</v>
      </c>
      <c r="W5112" s="6" t="e">
        <f t="shared" si="877"/>
        <v>#NUM!</v>
      </c>
      <c r="X5112" s="6" t="e">
        <f t="shared" si="882"/>
        <v>#NUM!</v>
      </c>
      <c r="Y5112" s="6" t="e">
        <f t="shared" si="883"/>
        <v>#NUM!</v>
      </c>
      <c r="AA5112" s="1" t="e">
        <f t="shared" si="878"/>
        <v>#DIV/0!</v>
      </c>
      <c r="AB5112" s="1" t="e">
        <f t="shared" si="879"/>
        <v>#DIV/0!</v>
      </c>
    </row>
    <row r="5113" spans="3:28" x14ac:dyDescent="0.25">
      <c r="C5113" s="1">
        <v>1984</v>
      </c>
      <c r="D5113" s="1" t="s">
        <v>142</v>
      </c>
      <c r="E5113" s="2" t="s">
        <v>325</v>
      </c>
      <c r="F5113">
        <v>3</v>
      </c>
      <c r="G5113">
        <v>13195</v>
      </c>
      <c r="H5113" s="1">
        <v>0</v>
      </c>
      <c r="L5113" s="3"/>
      <c r="M5113">
        <v>41.8</v>
      </c>
      <c r="N5113"/>
      <c r="O5113" s="1">
        <f t="shared" si="874"/>
        <v>0</v>
      </c>
      <c r="P5113" s="5" t="e">
        <f>-MIN(data!$B$4 / data!H5113 * data!O5113 / 100, data!M5113)</f>
        <v>#DIV/0!</v>
      </c>
      <c r="Q5113" s="4" t="e">
        <f t="shared" si="873"/>
        <v>#DIV/0!</v>
      </c>
      <c r="R5113" s="6" t="e">
        <f>-MIN(data!$B$5/(POWER(LN(H5113),2))*O5113/100, N5113)</f>
        <v>#NUM!</v>
      </c>
      <c r="S5113" s="6" t="e">
        <f t="shared" si="875"/>
        <v>#NUM!</v>
      </c>
      <c r="T5113" s="4" t="e">
        <f t="shared" si="876"/>
        <v>#DIV/0!</v>
      </c>
      <c r="U5113" s="4" t="e">
        <f t="shared" si="880"/>
        <v>#DIV/0!</v>
      </c>
      <c r="V5113" s="4" t="e">
        <f t="shared" si="881"/>
        <v>#DIV/0!</v>
      </c>
      <c r="W5113" s="6" t="e">
        <f t="shared" si="877"/>
        <v>#NUM!</v>
      </c>
      <c r="X5113" s="6" t="e">
        <f t="shared" si="882"/>
        <v>#NUM!</v>
      </c>
      <c r="Y5113" s="6" t="e">
        <f t="shared" si="883"/>
        <v>#NUM!</v>
      </c>
      <c r="AA5113" s="1" t="e">
        <f t="shared" si="878"/>
        <v>#DIV/0!</v>
      </c>
      <c r="AB5113" s="1" t="e">
        <f t="shared" si="879"/>
        <v>#DIV/0!</v>
      </c>
    </row>
    <row r="5114" spans="3:28" x14ac:dyDescent="0.25">
      <c r="C5114" s="1">
        <v>1985</v>
      </c>
      <c r="D5114" s="1" t="s">
        <v>142</v>
      </c>
      <c r="E5114" s="2" t="s">
        <v>325</v>
      </c>
      <c r="F5114">
        <v>3</v>
      </c>
      <c r="G5114">
        <v>13528</v>
      </c>
      <c r="H5114" s="1">
        <v>0</v>
      </c>
      <c r="L5114" s="3"/>
      <c r="M5114">
        <v>40.799999999999997</v>
      </c>
      <c r="N5114"/>
      <c r="O5114" s="1">
        <f t="shared" si="874"/>
        <v>0</v>
      </c>
      <c r="P5114" s="5" t="e">
        <f>-MIN(data!$B$4 / data!H5114 * data!O5114 / 100, data!M5114)</f>
        <v>#DIV/0!</v>
      </c>
      <c r="Q5114" s="4" t="e">
        <f t="shared" si="873"/>
        <v>#DIV/0!</v>
      </c>
      <c r="R5114" s="6" t="e">
        <f>-MIN(data!$B$5/(POWER(LN(H5114),2))*O5114/100, N5114)</f>
        <v>#NUM!</v>
      </c>
      <c r="S5114" s="6" t="e">
        <f t="shared" si="875"/>
        <v>#NUM!</v>
      </c>
      <c r="T5114" s="4" t="e">
        <f t="shared" si="876"/>
        <v>#DIV/0!</v>
      </c>
      <c r="U5114" s="4" t="e">
        <f t="shared" si="880"/>
        <v>#DIV/0!</v>
      </c>
      <c r="V5114" s="4" t="e">
        <f t="shared" si="881"/>
        <v>#DIV/0!</v>
      </c>
      <c r="W5114" s="6" t="e">
        <f t="shared" si="877"/>
        <v>#NUM!</v>
      </c>
      <c r="X5114" s="6" t="e">
        <f t="shared" si="882"/>
        <v>#NUM!</v>
      </c>
      <c r="Y5114" s="6" t="e">
        <f t="shared" si="883"/>
        <v>#NUM!</v>
      </c>
      <c r="AA5114" s="1" t="e">
        <f t="shared" si="878"/>
        <v>#DIV/0!</v>
      </c>
      <c r="AB5114" s="1" t="e">
        <f t="shared" si="879"/>
        <v>#DIV/0!</v>
      </c>
    </row>
    <row r="5115" spans="3:28" x14ac:dyDescent="0.25">
      <c r="C5115" s="1">
        <v>1986</v>
      </c>
      <c r="D5115" s="1" t="s">
        <v>142</v>
      </c>
      <c r="E5115" s="2" t="s">
        <v>325</v>
      </c>
      <c r="F5115">
        <v>3</v>
      </c>
      <c r="G5115">
        <v>13831</v>
      </c>
      <c r="H5115" s="1">
        <v>0</v>
      </c>
      <c r="L5115" s="3"/>
      <c r="M5115">
        <v>39.9</v>
      </c>
      <c r="N5115"/>
      <c r="O5115" s="1">
        <f t="shared" si="874"/>
        <v>0</v>
      </c>
      <c r="P5115" s="5" t="e">
        <f>-MIN(data!$B$4 / data!H5115 * data!O5115 / 100, data!M5115)</f>
        <v>#DIV/0!</v>
      </c>
      <c r="Q5115" s="4" t="e">
        <f t="shared" si="873"/>
        <v>#DIV/0!</v>
      </c>
      <c r="R5115" s="6" t="e">
        <f>-MIN(data!$B$5/(POWER(LN(H5115),2))*O5115/100, N5115)</f>
        <v>#NUM!</v>
      </c>
      <c r="S5115" s="6" t="e">
        <f t="shared" si="875"/>
        <v>#NUM!</v>
      </c>
      <c r="T5115" s="4" t="e">
        <f t="shared" si="876"/>
        <v>#DIV/0!</v>
      </c>
      <c r="U5115" s="4" t="e">
        <f t="shared" si="880"/>
        <v>#DIV/0!</v>
      </c>
      <c r="V5115" s="4" t="e">
        <f t="shared" si="881"/>
        <v>#DIV/0!</v>
      </c>
      <c r="W5115" s="6" t="e">
        <f t="shared" si="877"/>
        <v>#NUM!</v>
      </c>
      <c r="X5115" s="6" t="e">
        <f t="shared" si="882"/>
        <v>#NUM!</v>
      </c>
      <c r="Y5115" s="6" t="e">
        <f t="shared" si="883"/>
        <v>#NUM!</v>
      </c>
      <c r="AA5115" s="1" t="e">
        <f t="shared" si="878"/>
        <v>#DIV/0!</v>
      </c>
      <c r="AB5115" s="1" t="e">
        <f t="shared" si="879"/>
        <v>#DIV/0!</v>
      </c>
    </row>
    <row r="5116" spans="3:28" x14ac:dyDescent="0.25">
      <c r="C5116" s="1">
        <v>1987</v>
      </c>
      <c r="D5116" s="1" t="s">
        <v>142</v>
      </c>
      <c r="E5116" s="2" t="s">
        <v>325</v>
      </c>
      <c r="F5116">
        <v>3</v>
      </c>
      <c r="G5116">
        <v>14123</v>
      </c>
      <c r="H5116" s="1">
        <v>0</v>
      </c>
      <c r="L5116" s="3"/>
      <c r="M5116">
        <v>38.9</v>
      </c>
      <c r="N5116"/>
      <c r="O5116" s="1">
        <f t="shared" si="874"/>
        <v>0</v>
      </c>
      <c r="P5116" s="5" t="e">
        <f>-MIN(data!$B$4 / data!H5116 * data!O5116 / 100, data!M5116)</f>
        <v>#DIV/0!</v>
      </c>
      <c r="Q5116" s="4" t="e">
        <f t="shared" si="873"/>
        <v>#DIV/0!</v>
      </c>
      <c r="R5116" s="6" t="e">
        <f>-MIN(data!$B$5/(POWER(LN(H5116),2))*O5116/100, N5116)</f>
        <v>#NUM!</v>
      </c>
      <c r="S5116" s="6" t="e">
        <f t="shared" si="875"/>
        <v>#NUM!</v>
      </c>
      <c r="T5116" s="4" t="e">
        <f t="shared" si="876"/>
        <v>#DIV/0!</v>
      </c>
      <c r="U5116" s="4" t="e">
        <f t="shared" si="880"/>
        <v>#DIV/0!</v>
      </c>
      <c r="V5116" s="4" t="e">
        <f t="shared" si="881"/>
        <v>#DIV/0!</v>
      </c>
      <c r="W5116" s="6" t="e">
        <f t="shared" si="877"/>
        <v>#NUM!</v>
      </c>
      <c r="X5116" s="6" t="e">
        <f t="shared" si="882"/>
        <v>#NUM!</v>
      </c>
      <c r="Y5116" s="6" t="e">
        <f t="shared" si="883"/>
        <v>#NUM!</v>
      </c>
      <c r="AA5116" s="1" t="e">
        <f t="shared" si="878"/>
        <v>#DIV/0!</v>
      </c>
      <c r="AB5116" s="1" t="e">
        <f t="shared" si="879"/>
        <v>#DIV/0!</v>
      </c>
    </row>
    <row r="5117" spans="3:28" x14ac:dyDescent="0.25">
      <c r="C5117" s="1">
        <v>1988</v>
      </c>
      <c r="D5117" s="1" t="s">
        <v>142</v>
      </c>
      <c r="E5117" s="2" t="s">
        <v>325</v>
      </c>
      <c r="F5117">
        <v>3</v>
      </c>
      <c r="G5117">
        <v>14402</v>
      </c>
      <c r="H5117" s="1">
        <v>0</v>
      </c>
      <c r="L5117" s="3"/>
      <c r="M5117">
        <v>38</v>
      </c>
      <c r="N5117"/>
      <c r="O5117" s="1">
        <f t="shared" si="874"/>
        <v>0</v>
      </c>
      <c r="P5117" s="5" t="e">
        <f>-MIN(data!$B$4 / data!H5117 * data!O5117 / 100, data!M5117)</f>
        <v>#DIV/0!</v>
      </c>
      <c r="Q5117" s="4" t="e">
        <f t="shared" si="873"/>
        <v>#DIV/0!</v>
      </c>
      <c r="R5117" s="6" t="e">
        <f>-MIN(data!$B$5/(POWER(LN(H5117),2))*O5117/100, N5117)</f>
        <v>#NUM!</v>
      </c>
      <c r="S5117" s="6" t="e">
        <f t="shared" si="875"/>
        <v>#NUM!</v>
      </c>
      <c r="T5117" s="4" t="e">
        <f t="shared" si="876"/>
        <v>#DIV/0!</v>
      </c>
      <c r="U5117" s="4" t="e">
        <f t="shared" si="880"/>
        <v>#DIV/0!</v>
      </c>
      <c r="V5117" s="4" t="e">
        <f t="shared" si="881"/>
        <v>#DIV/0!</v>
      </c>
      <c r="W5117" s="6" t="e">
        <f t="shared" si="877"/>
        <v>#NUM!</v>
      </c>
      <c r="X5117" s="6" t="e">
        <f t="shared" si="882"/>
        <v>#NUM!</v>
      </c>
      <c r="Y5117" s="6" t="e">
        <f t="shared" si="883"/>
        <v>#NUM!</v>
      </c>
      <c r="AA5117" s="1" t="e">
        <f t="shared" si="878"/>
        <v>#DIV/0!</v>
      </c>
      <c r="AB5117" s="1" t="e">
        <f t="shared" si="879"/>
        <v>#DIV/0!</v>
      </c>
    </row>
    <row r="5118" spans="3:28" x14ac:dyDescent="0.25">
      <c r="C5118" s="1">
        <v>1989</v>
      </c>
      <c r="D5118" s="1" t="s">
        <v>142</v>
      </c>
      <c r="E5118" s="2" t="s">
        <v>325</v>
      </c>
      <c r="F5118">
        <v>3</v>
      </c>
      <c r="G5118">
        <v>14709</v>
      </c>
      <c r="H5118" s="1">
        <v>0</v>
      </c>
      <c r="I5118" s="1">
        <v>11</v>
      </c>
      <c r="J5118" s="1">
        <v>297.29730000000001</v>
      </c>
      <c r="L5118" s="3"/>
      <c r="M5118">
        <v>37</v>
      </c>
      <c r="N5118"/>
      <c r="O5118" s="1">
        <f t="shared" si="874"/>
        <v>0</v>
      </c>
      <c r="P5118" s="5" t="e">
        <f>-MIN(data!$B$4 / data!H5118 * data!O5118 / 100, data!M5118)</f>
        <v>#DIV/0!</v>
      </c>
      <c r="Q5118" s="4" t="e">
        <f t="shared" si="873"/>
        <v>#DIV/0!</v>
      </c>
      <c r="R5118" s="6" t="e">
        <f>-MIN(data!$B$5/(POWER(LN(H5118),2))*O5118/100, N5118)</f>
        <v>#NUM!</v>
      </c>
      <c r="S5118" s="6" t="e">
        <f t="shared" si="875"/>
        <v>#NUM!</v>
      </c>
      <c r="T5118" s="4" t="e">
        <f t="shared" si="876"/>
        <v>#DIV/0!</v>
      </c>
      <c r="U5118" s="4" t="e">
        <f t="shared" si="880"/>
        <v>#DIV/0!</v>
      </c>
      <c r="V5118" s="4" t="e">
        <f t="shared" si="881"/>
        <v>#DIV/0!</v>
      </c>
      <c r="W5118" s="6" t="e">
        <f t="shared" si="877"/>
        <v>#NUM!</v>
      </c>
      <c r="X5118" s="6" t="e">
        <f t="shared" si="882"/>
        <v>#NUM!</v>
      </c>
      <c r="Y5118" s="6" t="e">
        <f t="shared" si="883"/>
        <v>#NUM!</v>
      </c>
      <c r="AA5118" s="1" t="e">
        <f t="shared" si="878"/>
        <v>#DIV/0!</v>
      </c>
      <c r="AB5118" s="1" t="e">
        <f t="shared" si="879"/>
        <v>#DIV/0!</v>
      </c>
    </row>
    <row r="5119" spans="3:28" x14ac:dyDescent="0.25">
      <c r="C5119" s="1">
        <v>1990</v>
      </c>
      <c r="D5119" s="1" t="s">
        <v>142</v>
      </c>
      <c r="E5119" s="2" t="s">
        <v>325</v>
      </c>
      <c r="F5119">
        <v>3</v>
      </c>
      <c r="G5119">
        <v>15058</v>
      </c>
      <c r="H5119" s="1">
        <v>0</v>
      </c>
      <c r="I5119" s="1">
        <v>11</v>
      </c>
      <c r="J5119" s="1">
        <v>304.70909999999998</v>
      </c>
      <c r="L5119" s="3"/>
      <c r="M5119">
        <v>36.1</v>
      </c>
      <c r="N5119"/>
      <c r="O5119" s="1">
        <f t="shared" si="874"/>
        <v>0</v>
      </c>
      <c r="P5119" s="5" t="e">
        <f>-MIN(data!$B$4 / data!H5119 * data!O5119 / 100, data!M5119)</f>
        <v>#DIV/0!</v>
      </c>
      <c r="Q5119" s="4" t="e">
        <f t="shared" ref="Q5119:Q5182" si="884">-P5119*J5119/1000</f>
        <v>#DIV/0!</v>
      </c>
      <c r="R5119" s="6" t="e">
        <f>-MIN(data!$B$5/(POWER(LN(H5119),2))*O5119/100, N5119)</f>
        <v>#NUM!</v>
      </c>
      <c r="S5119" s="6" t="e">
        <f t="shared" si="875"/>
        <v>#NUM!</v>
      </c>
      <c r="T5119" s="4" t="e">
        <f t="shared" si="876"/>
        <v>#DIV/0!</v>
      </c>
      <c r="U5119" s="4" t="e">
        <f t="shared" si="880"/>
        <v>#DIV/0!</v>
      </c>
      <c r="V5119" s="4" t="e">
        <f t="shared" si="881"/>
        <v>#DIV/0!</v>
      </c>
      <c r="W5119" s="6" t="e">
        <f t="shared" si="877"/>
        <v>#NUM!</v>
      </c>
      <c r="X5119" s="6" t="e">
        <f t="shared" si="882"/>
        <v>#NUM!</v>
      </c>
      <c r="Y5119" s="6" t="e">
        <f t="shared" si="883"/>
        <v>#NUM!</v>
      </c>
      <c r="AA5119" s="1" t="e">
        <f t="shared" si="878"/>
        <v>#DIV/0!</v>
      </c>
      <c r="AB5119" s="1" t="e">
        <f t="shared" si="879"/>
        <v>#DIV/0!</v>
      </c>
    </row>
    <row r="5120" spans="3:28" x14ac:dyDescent="0.25">
      <c r="C5120" s="1">
        <v>1991</v>
      </c>
      <c r="D5120" s="1" t="s">
        <v>142</v>
      </c>
      <c r="E5120" s="2" t="s">
        <v>325</v>
      </c>
      <c r="F5120">
        <v>3</v>
      </c>
      <c r="G5120">
        <v>15441</v>
      </c>
      <c r="H5120" s="1">
        <v>0</v>
      </c>
      <c r="I5120" s="1">
        <v>11</v>
      </c>
      <c r="J5120" s="1">
        <v>313.39030000000002</v>
      </c>
      <c r="L5120" s="3"/>
      <c r="M5120">
        <v>35.1</v>
      </c>
      <c r="N5120"/>
      <c r="O5120" s="1">
        <f t="shared" si="874"/>
        <v>0</v>
      </c>
      <c r="P5120" s="5" t="e">
        <f>-MIN(data!$B$4 / data!H5120 * data!O5120 / 100, data!M5120)</f>
        <v>#DIV/0!</v>
      </c>
      <c r="Q5120" s="4" t="e">
        <f t="shared" si="884"/>
        <v>#DIV/0!</v>
      </c>
      <c r="R5120" s="6" t="e">
        <f>-MIN(data!$B$5/(POWER(LN(H5120),2))*O5120/100, N5120)</f>
        <v>#NUM!</v>
      </c>
      <c r="S5120" s="6" t="e">
        <f t="shared" si="875"/>
        <v>#NUM!</v>
      </c>
      <c r="T5120" s="4" t="e">
        <f t="shared" si="876"/>
        <v>#DIV/0!</v>
      </c>
      <c r="U5120" s="4" t="e">
        <f t="shared" si="880"/>
        <v>#DIV/0!</v>
      </c>
      <c r="V5120" s="4" t="e">
        <f t="shared" si="881"/>
        <v>#DIV/0!</v>
      </c>
      <c r="W5120" s="6" t="e">
        <f t="shared" si="877"/>
        <v>#NUM!</v>
      </c>
      <c r="X5120" s="6" t="e">
        <f t="shared" si="882"/>
        <v>#NUM!</v>
      </c>
      <c r="Y5120" s="6" t="e">
        <f t="shared" si="883"/>
        <v>#NUM!</v>
      </c>
      <c r="AA5120" s="1" t="e">
        <f t="shared" si="878"/>
        <v>#DIV/0!</v>
      </c>
      <c r="AB5120" s="1" t="e">
        <f t="shared" si="879"/>
        <v>#DIV/0!</v>
      </c>
    </row>
    <row r="5121" spans="3:28" x14ac:dyDescent="0.25">
      <c r="C5121" s="1">
        <v>1992</v>
      </c>
      <c r="D5121" s="1" t="s">
        <v>142</v>
      </c>
      <c r="E5121" s="2" t="s">
        <v>325</v>
      </c>
      <c r="F5121">
        <v>3</v>
      </c>
      <c r="G5121">
        <v>15856</v>
      </c>
      <c r="H5121" s="1">
        <v>0</v>
      </c>
      <c r="I5121" s="1">
        <v>11</v>
      </c>
      <c r="J5121" s="1">
        <v>322.5806</v>
      </c>
      <c r="L5121" s="3"/>
      <c r="M5121">
        <v>34.1</v>
      </c>
      <c r="N5121"/>
      <c r="O5121" s="1">
        <f t="shared" si="874"/>
        <v>0</v>
      </c>
      <c r="P5121" s="5" t="e">
        <f>-MIN(data!$B$4 / data!H5121 * data!O5121 / 100, data!M5121)</f>
        <v>#DIV/0!</v>
      </c>
      <c r="Q5121" s="4" t="e">
        <f t="shared" si="884"/>
        <v>#DIV/0!</v>
      </c>
      <c r="R5121" s="6" t="e">
        <f>-MIN(data!$B$5/(POWER(LN(H5121),2))*O5121/100, N5121)</f>
        <v>#NUM!</v>
      </c>
      <c r="S5121" s="6" t="e">
        <f t="shared" si="875"/>
        <v>#NUM!</v>
      </c>
      <c r="T5121" s="4" t="e">
        <f t="shared" si="876"/>
        <v>#DIV/0!</v>
      </c>
      <c r="U5121" s="4" t="e">
        <f t="shared" si="880"/>
        <v>#DIV/0!</v>
      </c>
      <c r="V5121" s="4" t="e">
        <f t="shared" si="881"/>
        <v>#DIV/0!</v>
      </c>
      <c r="W5121" s="6" t="e">
        <f t="shared" si="877"/>
        <v>#NUM!</v>
      </c>
      <c r="X5121" s="6" t="e">
        <f t="shared" si="882"/>
        <v>#NUM!</v>
      </c>
      <c r="Y5121" s="6" t="e">
        <f t="shared" si="883"/>
        <v>#NUM!</v>
      </c>
      <c r="AA5121" s="1" t="e">
        <f t="shared" si="878"/>
        <v>#DIV/0!</v>
      </c>
      <c r="AB5121" s="1" t="e">
        <f t="shared" si="879"/>
        <v>#DIV/0!</v>
      </c>
    </row>
    <row r="5122" spans="3:28" x14ac:dyDescent="0.25">
      <c r="C5122" s="1">
        <v>1993</v>
      </c>
      <c r="D5122" s="1" t="s">
        <v>142</v>
      </c>
      <c r="E5122" s="2" t="s">
        <v>325</v>
      </c>
      <c r="F5122">
        <v>3</v>
      </c>
      <c r="G5122">
        <v>16290</v>
      </c>
      <c r="H5122" s="1">
        <v>0</v>
      </c>
      <c r="I5122" s="1">
        <v>11</v>
      </c>
      <c r="J5122" s="1">
        <v>331.32530000000003</v>
      </c>
      <c r="L5122" s="3"/>
      <c r="M5122">
        <v>33.200000000000003</v>
      </c>
      <c r="N5122"/>
      <c r="O5122" s="1">
        <f t="shared" si="874"/>
        <v>0</v>
      </c>
      <c r="P5122" s="5" t="e">
        <f>-MIN(data!$B$4 / data!H5122 * data!O5122 / 100, data!M5122)</f>
        <v>#DIV/0!</v>
      </c>
      <c r="Q5122" s="4" t="e">
        <f t="shared" si="884"/>
        <v>#DIV/0!</v>
      </c>
      <c r="R5122" s="6" t="e">
        <f>-MIN(data!$B$5/(POWER(LN(H5122),2))*O5122/100, N5122)</f>
        <v>#NUM!</v>
      </c>
      <c r="S5122" s="6" t="e">
        <f t="shared" si="875"/>
        <v>#NUM!</v>
      </c>
      <c r="T5122" s="4" t="e">
        <f t="shared" si="876"/>
        <v>#DIV/0!</v>
      </c>
      <c r="U5122" s="4" t="e">
        <f t="shared" si="880"/>
        <v>#DIV/0!</v>
      </c>
      <c r="V5122" s="4" t="e">
        <f t="shared" si="881"/>
        <v>#DIV/0!</v>
      </c>
      <c r="W5122" s="6" t="e">
        <f t="shared" si="877"/>
        <v>#NUM!</v>
      </c>
      <c r="X5122" s="6" t="e">
        <f t="shared" si="882"/>
        <v>#NUM!</v>
      </c>
      <c r="Y5122" s="6" t="e">
        <f t="shared" si="883"/>
        <v>#NUM!</v>
      </c>
      <c r="AA5122" s="1" t="e">
        <f t="shared" si="878"/>
        <v>#DIV/0!</v>
      </c>
      <c r="AB5122" s="1" t="e">
        <f t="shared" si="879"/>
        <v>#DIV/0!</v>
      </c>
    </row>
    <row r="5123" spans="3:28" x14ac:dyDescent="0.25">
      <c r="C5123" s="1">
        <v>1994</v>
      </c>
      <c r="D5123" s="1" t="s">
        <v>142</v>
      </c>
      <c r="E5123" s="2" t="s">
        <v>325</v>
      </c>
      <c r="F5123">
        <v>3</v>
      </c>
      <c r="G5123">
        <v>16717</v>
      </c>
      <c r="H5123" s="1">
        <v>0</v>
      </c>
      <c r="I5123" s="1">
        <v>11</v>
      </c>
      <c r="J5123" s="1">
        <v>340.5573</v>
      </c>
      <c r="L5123" s="3"/>
      <c r="M5123">
        <v>32.299999999999997</v>
      </c>
      <c r="N5123"/>
      <c r="O5123" s="1">
        <f t="shared" ref="O5123:O5186" si="885">IF($A$3="Percentage of government revenue per capita",$B$3,0) + IF($A$3="Absolute extra revenue",AA5123,0) + IF($A$3="Absolute revenue per capita",AB5123,0)</f>
        <v>0</v>
      </c>
      <c r="P5123" s="5" t="e">
        <f>-MIN(data!$B$4 / data!H5123 * data!O5123 / 100, data!M5123)</f>
        <v>#DIV/0!</v>
      </c>
      <c r="Q5123" s="4" t="e">
        <f t="shared" si="884"/>
        <v>#DIV/0!</v>
      </c>
      <c r="R5123" s="6" t="e">
        <f>-MIN(data!$B$5/(POWER(LN(H5123),2))*O5123/100, N5123)</f>
        <v>#NUM!</v>
      </c>
      <c r="S5123" s="6" t="e">
        <f t="shared" ref="S5123:S5186" si="886">-R5123*K5123/100000</f>
        <v>#NUM!</v>
      </c>
      <c r="T5123" s="4" t="e">
        <f t="shared" ref="T5123:T5186" si="887">M5123+P5123</f>
        <v>#DIV/0!</v>
      </c>
      <c r="U5123" s="4" t="e">
        <f t="shared" si="880"/>
        <v>#DIV/0!</v>
      </c>
      <c r="V5123" s="4" t="e">
        <f t="shared" si="881"/>
        <v>#DIV/0!</v>
      </c>
      <c r="W5123" s="6" t="e">
        <f t="shared" ref="W5123:W5186" si="888">N5123+R5123</f>
        <v>#NUM!</v>
      </c>
      <c r="X5123" s="6" t="e">
        <f t="shared" si="882"/>
        <v>#NUM!</v>
      </c>
      <c r="Y5123" s="6" t="e">
        <f t="shared" si="883"/>
        <v>#NUM!</v>
      </c>
      <c r="AA5123" s="1" t="e">
        <f t="shared" si="878"/>
        <v>#DIV/0!</v>
      </c>
      <c r="AB5123" s="1" t="e">
        <f t="shared" si="879"/>
        <v>#DIV/0!</v>
      </c>
    </row>
    <row r="5124" spans="3:28" x14ac:dyDescent="0.25">
      <c r="C5124" s="1">
        <v>1995</v>
      </c>
      <c r="D5124" s="1" t="s">
        <v>142</v>
      </c>
      <c r="E5124" s="2" t="s">
        <v>325</v>
      </c>
      <c r="F5124">
        <v>3</v>
      </c>
      <c r="G5124">
        <v>17164</v>
      </c>
      <c r="H5124" s="1">
        <v>0</v>
      </c>
      <c r="I5124" s="1">
        <v>11</v>
      </c>
      <c r="J5124" s="1">
        <v>351.43770000000001</v>
      </c>
      <c r="L5124" s="3"/>
      <c r="M5124">
        <v>31.3</v>
      </c>
      <c r="N5124"/>
      <c r="O5124" s="1">
        <f t="shared" si="885"/>
        <v>0</v>
      </c>
      <c r="P5124" s="5" t="e">
        <f>-MIN(data!$B$4 / data!H5124 * data!O5124 / 100, data!M5124)</f>
        <v>#DIV/0!</v>
      </c>
      <c r="Q5124" s="4" t="e">
        <f t="shared" si="884"/>
        <v>#DIV/0!</v>
      </c>
      <c r="R5124" s="6" t="e">
        <f>-MIN(data!$B$5/(POWER(LN(H5124),2))*O5124/100, N5124)</f>
        <v>#NUM!</v>
      </c>
      <c r="S5124" s="6" t="e">
        <f t="shared" si="886"/>
        <v>#NUM!</v>
      </c>
      <c r="T5124" s="4" t="e">
        <f t="shared" si="887"/>
        <v>#DIV/0!</v>
      </c>
      <c r="U5124" s="4" t="e">
        <f t="shared" si="880"/>
        <v>#DIV/0!</v>
      </c>
      <c r="V5124" s="4" t="e">
        <f t="shared" si="881"/>
        <v>#DIV/0!</v>
      </c>
      <c r="W5124" s="6" t="e">
        <f t="shared" si="888"/>
        <v>#NUM!</v>
      </c>
      <c r="X5124" s="6" t="e">
        <f t="shared" si="882"/>
        <v>#NUM!</v>
      </c>
      <c r="Y5124" s="6" t="e">
        <f t="shared" si="883"/>
        <v>#NUM!</v>
      </c>
      <c r="AA5124" s="1" t="e">
        <f t="shared" ref="AA5124:AA5187" si="889">$B$3*100/G5124/H5124</f>
        <v>#DIV/0!</v>
      </c>
      <c r="AB5124" s="1" t="e">
        <f t="shared" ref="AB5124:AB5187" si="890">$B$3/H5124*100</f>
        <v>#DIV/0!</v>
      </c>
    </row>
    <row r="5125" spans="3:28" x14ac:dyDescent="0.25">
      <c r="C5125" s="1">
        <v>1996</v>
      </c>
      <c r="D5125" s="1" t="s">
        <v>142</v>
      </c>
      <c r="E5125" s="2" t="s">
        <v>325</v>
      </c>
      <c r="F5125">
        <v>3</v>
      </c>
      <c r="G5125">
        <v>17593</v>
      </c>
      <c r="H5125" s="1">
        <v>0</v>
      </c>
      <c r="I5125" s="1">
        <v>11</v>
      </c>
      <c r="J5125" s="1">
        <v>361.84210000000002</v>
      </c>
      <c r="L5125" s="3"/>
      <c r="M5125">
        <v>30.4</v>
      </c>
      <c r="N5125"/>
      <c r="O5125" s="1">
        <f t="shared" si="885"/>
        <v>0</v>
      </c>
      <c r="P5125" s="5" t="e">
        <f>-MIN(data!$B$4 / data!H5125 * data!O5125 / 100, data!M5125)</f>
        <v>#DIV/0!</v>
      </c>
      <c r="Q5125" s="4" t="e">
        <f t="shared" si="884"/>
        <v>#DIV/0!</v>
      </c>
      <c r="R5125" s="6" t="e">
        <f>-MIN(data!$B$5/(POWER(LN(H5125),2))*O5125/100, N5125)</f>
        <v>#NUM!</v>
      </c>
      <c r="S5125" s="6" t="e">
        <f t="shared" si="886"/>
        <v>#NUM!</v>
      </c>
      <c r="T5125" s="4" t="e">
        <f t="shared" si="887"/>
        <v>#DIV/0!</v>
      </c>
      <c r="U5125" s="4" t="e">
        <f t="shared" si="880"/>
        <v>#DIV/0!</v>
      </c>
      <c r="V5125" s="4" t="e">
        <f t="shared" si="881"/>
        <v>#DIV/0!</v>
      </c>
      <c r="W5125" s="6" t="e">
        <f t="shared" si="888"/>
        <v>#NUM!</v>
      </c>
      <c r="X5125" s="6" t="e">
        <f t="shared" si="882"/>
        <v>#NUM!</v>
      </c>
      <c r="Y5125" s="6" t="e">
        <f t="shared" si="883"/>
        <v>#NUM!</v>
      </c>
      <c r="AA5125" s="1" t="e">
        <f t="shared" si="889"/>
        <v>#DIV/0!</v>
      </c>
      <c r="AB5125" s="1" t="e">
        <f t="shared" si="890"/>
        <v>#DIV/0!</v>
      </c>
    </row>
    <row r="5126" spans="3:28" x14ac:dyDescent="0.25">
      <c r="C5126" s="1">
        <v>1997</v>
      </c>
      <c r="D5126" s="1" t="s">
        <v>142</v>
      </c>
      <c r="E5126" s="2" t="s">
        <v>325</v>
      </c>
      <c r="F5126">
        <v>3</v>
      </c>
      <c r="G5126">
        <v>18014</v>
      </c>
      <c r="H5126" s="1">
        <v>0</v>
      </c>
      <c r="I5126" s="1">
        <v>10</v>
      </c>
      <c r="J5126" s="1">
        <v>340.1361</v>
      </c>
      <c r="L5126" s="3"/>
      <c r="M5126">
        <v>29.4</v>
      </c>
      <c r="N5126"/>
      <c r="O5126" s="1">
        <f t="shared" si="885"/>
        <v>0</v>
      </c>
      <c r="P5126" s="5" t="e">
        <f>-MIN(data!$B$4 / data!H5126 * data!O5126 / 100, data!M5126)</f>
        <v>#DIV/0!</v>
      </c>
      <c r="Q5126" s="4" t="e">
        <f t="shared" si="884"/>
        <v>#DIV/0!</v>
      </c>
      <c r="R5126" s="6" t="e">
        <f>-MIN(data!$B$5/(POWER(LN(H5126),2))*O5126/100, N5126)</f>
        <v>#NUM!</v>
      </c>
      <c r="S5126" s="6" t="e">
        <f t="shared" si="886"/>
        <v>#NUM!</v>
      </c>
      <c r="T5126" s="4" t="e">
        <f t="shared" si="887"/>
        <v>#DIV/0!</v>
      </c>
      <c r="U5126" s="4" t="e">
        <f t="shared" si="880"/>
        <v>#DIV/0!</v>
      </c>
      <c r="V5126" s="4" t="e">
        <f t="shared" si="881"/>
        <v>#DIV/0!</v>
      </c>
      <c r="W5126" s="6" t="e">
        <f t="shared" si="888"/>
        <v>#NUM!</v>
      </c>
      <c r="X5126" s="6" t="e">
        <f t="shared" si="882"/>
        <v>#NUM!</v>
      </c>
      <c r="Y5126" s="6" t="e">
        <f t="shared" si="883"/>
        <v>#NUM!</v>
      </c>
      <c r="AA5126" s="1" t="e">
        <f t="shared" si="889"/>
        <v>#DIV/0!</v>
      </c>
      <c r="AB5126" s="1" t="e">
        <f t="shared" si="890"/>
        <v>#DIV/0!</v>
      </c>
    </row>
    <row r="5127" spans="3:28" x14ac:dyDescent="0.25">
      <c r="C5127" s="1">
        <v>1998</v>
      </c>
      <c r="D5127" s="1" t="s">
        <v>142</v>
      </c>
      <c r="E5127" s="2" t="s">
        <v>325</v>
      </c>
      <c r="F5127">
        <v>3</v>
      </c>
      <c r="G5127">
        <v>18410</v>
      </c>
      <c r="H5127" s="1">
        <v>0</v>
      </c>
      <c r="I5127" s="1">
        <v>10</v>
      </c>
      <c r="J5127" s="1">
        <v>350.87720000000002</v>
      </c>
      <c r="L5127" s="3"/>
      <c r="M5127">
        <v>28.5</v>
      </c>
      <c r="N5127"/>
      <c r="O5127" s="1">
        <f t="shared" si="885"/>
        <v>0</v>
      </c>
      <c r="P5127" s="5" t="e">
        <f>-MIN(data!$B$4 / data!H5127 * data!O5127 / 100, data!M5127)</f>
        <v>#DIV/0!</v>
      </c>
      <c r="Q5127" s="4" t="e">
        <f t="shared" si="884"/>
        <v>#DIV/0!</v>
      </c>
      <c r="R5127" s="6" t="e">
        <f>-MIN(data!$B$5/(POWER(LN(H5127),2))*O5127/100, N5127)</f>
        <v>#NUM!</v>
      </c>
      <c r="S5127" s="6" t="e">
        <f t="shared" si="886"/>
        <v>#NUM!</v>
      </c>
      <c r="T5127" s="4" t="e">
        <f t="shared" si="887"/>
        <v>#DIV/0!</v>
      </c>
      <c r="U5127" s="4" t="e">
        <f t="shared" si="880"/>
        <v>#DIV/0!</v>
      </c>
      <c r="V5127" s="4" t="e">
        <f t="shared" si="881"/>
        <v>#DIV/0!</v>
      </c>
      <c r="W5127" s="6" t="e">
        <f t="shared" si="888"/>
        <v>#NUM!</v>
      </c>
      <c r="X5127" s="6" t="e">
        <f t="shared" si="882"/>
        <v>#NUM!</v>
      </c>
      <c r="Y5127" s="6" t="e">
        <f t="shared" si="883"/>
        <v>#NUM!</v>
      </c>
      <c r="AA5127" s="1" t="e">
        <f t="shared" si="889"/>
        <v>#DIV/0!</v>
      </c>
      <c r="AB5127" s="1" t="e">
        <f t="shared" si="890"/>
        <v>#DIV/0!</v>
      </c>
    </row>
    <row r="5128" spans="3:28" x14ac:dyDescent="0.25">
      <c r="C5128" s="1">
        <v>1999</v>
      </c>
      <c r="D5128" s="1" t="s">
        <v>142</v>
      </c>
      <c r="E5128" s="2" t="s">
        <v>325</v>
      </c>
      <c r="F5128">
        <v>3</v>
      </c>
      <c r="G5128">
        <v>18776</v>
      </c>
      <c r="H5128" s="1">
        <v>0</v>
      </c>
      <c r="I5128" s="1">
        <v>9</v>
      </c>
      <c r="J5128" s="1">
        <v>326.08699999999999</v>
      </c>
      <c r="L5128" s="3"/>
      <c r="M5128">
        <v>27.6</v>
      </c>
      <c r="N5128"/>
      <c r="O5128" s="1">
        <f t="shared" si="885"/>
        <v>0</v>
      </c>
      <c r="P5128" s="5" t="e">
        <f>-MIN(data!$B$4 / data!H5128 * data!O5128 / 100, data!M5128)</f>
        <v>#DIV/0!</v>
      </c>
      <c r="Q5128" s="4" t="e">
        <f t="shared" si="884"/>
        <v>#DIV/0!</v>
      </c>
      <c r="R5128" s="6" t="e">
        <f>-MIN(data!$B$5/(POWER(LN(H5128),2))*O5128/100, N5128)</f>
        <v>#NUM!</v>
      </c>
      <c r="S5128" s="6" t="e">
        <f t="shared" si="886"/>
        <v>#NUM!</v>
      </c>
      <c r="T5128" s="4" t="e">
        <f t="shared" si="887"/>
        <v>#DIV/0!</v>
      </c>
      <c r="U5128" s="4" t="e">
        <f t="shared" si="880"/>
        <v>#DIV/0!</v>
      </c>
      <c r="V5128" s="4" t="e">
        <f t="shared" si="881"/>
        <v>#DIV/0!</v>
      </c>
      <c r="W5128" s="6" t="e">
        <f t="shared" si="888"/>
        <v>#NUM!</v>
      </c>
      <c r="X5128" s="6" t="e">
        <f t="shared" si="882"/>
        <v>#NUM!</v>
      </c>
      <c r="Y5128" s="6" t="e">
        <f t="shared" si="883"/>
        <v>#NUM!</v>
      </c>
      <c r="AA5128" s="1" t="e">
        <f t="shared" si="889"/>
        <v>#DIV/0!</v>
      </c>
      <c r="AB5128" s="1" t="e">
        <f t="shared" si="890"/>
        <v>#DIV/0!</v>
      </c>
    </row>
    <row r="5129" spans="3:28" x14ac:dyDescent="0.25">
      <c r="C5129" s="1">
        <v>2000</v>
      </c>
      <c r="D5129" s="1" t="s">
        <v>142</v>
      </c>
      <c r="E5129" s="2" t="s">
        <v>325</v>
      </c>
      <c r="F5129">
        <v>3</v>
      </c>
      <c r="G5129">
        <v>19105</v>
      </c>
      <c r="H5129" s="1">
        <v>1802.249</v>
      </c>
      <c r="I5129" s="1">
        <v>9</v>
      </c>
      <c r="J5129" s="1">
        <v>337.07870000000003</v>
      </c>
      <c r="L5129" s="3"/>
      <c r="M5129">
        <v>26.7</v>
      </c>
      <c r="N5129"/>
      <c r="O5129" s="1">
        <f t="shared" si="885"/>
        <v>0</v>
      </c>
      <c r="P5129" s="5">
        <f>-MIN(data!$B$4 / data!H5129 * data!O5129 / 100, data!M5129)</f>
        <v>0</v>
      </c>
      <c r="Q5129" s="4">
        <f t="shared" si="884"/>
        <v>0</v>
      </c>
      <c r="R5129" s="6">
        <f>-MIN(data!$B$5/(POWER(LN(H5129),2))*O5129/100, N5129)</f>
        <v>0</v>
      </c>
      <c r="S5129" s="6">
        <f t="shared" si="886"/>
        <v>0</v>
      </c>
      <c r="T5129" s="4">
        <f t="shared" si="887"/>
        <v>26.7</v>
      </c>
      <c r="U5129" s="4" t="e">
        <f t="shared" si="880"/>
        <v>#DIV/0!</v>
      </c>
      <c r="V5129" s="4" t="e">
        <f t="shared" si="881"/>
        <v>#DIV/0!</v>
      </c>
      <c r="W5129" s="6">
        <f t="shared" si="888"/>
        <v>0</v>
      </c>
      <c r="X5129" s="6" t="e">
        <f t="shared" si="882"/>
        <v>#DIV/0!</v>
      </c>
      <c r="Y5129" s="6" t="e">
        <f t="shared" si="883"/>
        <v>#DIV/0!</v>
      </c>
      <c r="AA5129" s="1">
        <f t="shared" si="889"/>
        <v>0</v>
      </c>
      <c r="AB5129" s="1">
        <f t="shared" si="890"/>
        <v>0</v>
      </c>
    </row>
    <row r="5130" spans="3:28" x14ac:dyDescent="0.25">
      <c r="C5130" s="1">
        <v>2001</v>
      </c>
      <c r="D5130" s="1" t="s">
        <v>142</v>
      </c>
      <c r="E5130" s="2" t="s">
        <v>325</v>
      </c>
      <c r="F5130">
        <v>3</v>
      </c>
      <c r="G5130">
        <v>19386</v>
      </c>
      <c r="H5130" s="1">
        <v>1925.1489999999999</v>
      </c>
      <c r="I5130" s="1">
        <v>9</v>
      </c>
      <c r="J5130" s="1">
        <v>347.49029999999999</v>
      </c>
      <c r="L5130" s="3"/>
      <c r="M5130">
        <v>25.9</v>
      </c>
      <c r="N5130"/>
      <c r="O5130" s="1">
        <f t="shared" si="885"/>
        <v>0</v>
      </c>
      <c r="P5130" s="5">
        <f>-MIN(data!$B$4 / data!H5130 * data!O5130 / 100, data!M5130)</f>
        <v>0</v>
      </c>
      <c r="Q5130" s="4">
        <f t="shared" si="884"/>
        <v>0</v>
      </c>
      <c r="R5130" s="6">
        <f>-MIN(data!$B$5/(POWER(LN(H5130),2))*O5130/100, N5130)</f>
        <v>0</v>
      </c>
      <c r="S5130" s="6">
        <f t="shared" si="886"/>
        <v>0</v>
      </c>
      <c r="T5130" s="4">
        <f t="shared" si="887"/>
        <v>25.9</v>
      </c>
      <c r="U5130" s="4" t="e">
        <f t="shared" si="880"/>
        <v>#DIV/0!</v>
      </c>
      <c r="V5130" s="4" t="e">
        <f t="shared" si="881"/>
        <v>#DIV/0!</v>
      </c>
      <c r="W5130" s="6">
        <f t="shared" si="888"/>
        <v>0</v>
      </c>
      <c r="X5130" s="6" t="e">
        <f t="shared" si="882"/>
        <v>#DIV/0!</v>
      </c>
      <c r="Y5130" s="6" t="e">
        <f t="shared" si="883"/>
        <v>#DIV/0!</v>
      </c>
      <c r="AA5130" s="1">
        <f t="shared" si="889"/>
        <v>0</v>
      </c>
      <c r="AB5130" s="1">
        <f t="shared" si="890"/>
        <v>0</v>
      </c>
    </row>
    <row r="5131" spans="3:28" x14ac:dyDescent="0.25">
      <c r="C5131" s="1">
        <v>2002</v>
      </c>
      <c r="D5131" s="1" t="s">
        <v>142</v>
      </c>
      <c r="E5131" s="2" t="s">
        <v>325</v>
      </c>
      <c r="F5131">
        <v>3</v>
      </c>
      <c r="G5131">
        <v>19637</v>
      </c>
      <c r="H5131" s="1">
        <v>1746.913</v>
      </c>
      <c r="I5131" s="1">
        <v>8</v>
      </c>
      <c r="J5131" s="1">
        <v>320</v>
      </c>
      <c r="L5131" s="3"/>
      <c r="M5131">
        <v>25</v>
      </c>
      <c r="N5131"/>
      <c r="O5131" s="1">
        <f t="shared" si="885"/>
        <v>0</v>
      </c>
      <c r="P5131" s="5">
        <f>-MIN(data!$B$4 / data!H5131 * data!O5131 / 100, data!M5131)</f>
        <v>0</v>
      </c>
      <c r="Q5131" s="4">
        <f t="shared" si="884"/>
        <v>0</v>
      </c>
      <c r="R5131" s="6">
        <f>-MIN(data!$B$5/(POWER(LN(H5131),2))*O5131/100, N5131)</f>
        <v>0</v>
      </c>
      <c r="S5131" s="6">
        <f t="shared" si="886"/>
        <v>0</v>
      </c>
      <c r="T5131" s="4">
        <f t="shared" si="887"/>
        <v>25</v>
      </c>
      <c r="U5131" s="4" t="e">
        <f t="shared" si="880"/>
        <v>#DIV/0!</v>
      </c>
      <c r="V5131" s="4" t="e">
        <f t="shared" si="881"/>
        <v>#DIV/0!</v>
      </c>
      <c r="W5131" s="6">
        <f t="shared" si="888"/>
        <v>0</v>
      </c>
      <c r="X5131" s="6" t="e">
        <f t="shared" si="882"/>
        <v>#DIV/0!</v>
      </c>
      <c r="Y5131" s="6" t="e">
        <f t="shared" si="883"/>
        <v>#DIV/0!</v>
      </c>
      <c r="AA5131" s="1">
        <f t="shared" si="889"/>
        <v>0</v>
      </c>
      <c r="AB5131" s="1">
        <f t="shared" si="890"/>
        <v>0</v>
      </c>
    </row>
    <row r="5132" spans="3:28" x14ac:dyDescent="0.25">
      <c r="C5132" s="1">
        <v>2003</v>
      </c>
      <c r="D5132" s="1" t="s">
        <v>142</v>
      </c>
      <c r="E5132" s="2" t="s">
        <v>325</v>
      </c>
      <c r="F5132">
        <v>3</v>
      </c>
      <c r="G5132">
        <v>19809</v>
      </c>
      <c r="H5132" s="1">
        <v>1889.5909999999999</v>
      </c>
      <c r="I5132" s="1">
        <v>8</v>
      </c>
      <c r="J5132" s="1">
        <v>330.57850000000002</v>
      </c>
      <c r="L5132" s="3"/>
      <c r="M5132">
        <v>24.2</v>
      </c>
      <c r="N5132"/>
      <c r="O5132" s="1">
        <f t="shared" si="885"/>
        <v>0</v>
      </c>
      <c r="P5132" s="5">
        <f>-MIN(data!$B$4 / data!H5132 * data!O5132 / 100, data!M5132)</f>
        <v>0</v>
      </c>
      <c r="Q5132" s="4">
        <f t="shared" si="884"/>
        <v>0</v>
      </c>
      <c r="R5132" s="6">
        <f>-MIN(data!$B$5/(POWER(LN(H5132),2))*O5132/100, N5132)</f>
        <v>0</v>
      </c>
      <c r="S5132" s="6">
        <f t="shared" si="886"/>
        <v>0</v>
      </c>
      <c r="T5132" s="4">
        <f t="shared" si="887"/>
        <v>24.2</v>
      </c>
      <c r="U5132" s="4" t="e">
        <f t="shared" ref="U5132:U5195" si="891">O5132*H5132/100/Q5132</f>
        <v>#DIV/0!</v>
      </c>
      <c r="V5132" s="4" t="e">
        <f t="shared" ref="V5132:V5195" si="892">U5132*G5132</f>
        <v>#DIV/0!</v>
      </c>
      <c r="W5132" s="6">
        <f t="shared" si="888"/>
        <v>0</v>
      </c>
      <c r="X5132" s="6" t="e">
        <f t="shared" ref="X5132:X5195" si="893">O5132*H5132/100/S5132</f>
        <v>#DIV/0!</v>
      </c>
      <c r="Y5132" s="6" t="e">
        <f t="shared" ref="Y5132:Y5195" si="894">X5132*G5132</f>
        <v>#DIV/0!</v>
      </c>
      <c r="AA5132" s="1">
        <f t="shared" si="889"/>
        <v>0</v>
      </c>
      <c r="AB5132" s="1">
        <f t="shared" si="890"/>
        <v>0</v>
      </c>
    </row>
    <row r="5133" spans="3:28" x14ac:dyDescent="0.25">
      <c r="C5133" s="1">
        <v>2004</v>
      </c>
      <c r="D5133" s="1" t="s">
        <v>142</v>
      </c>
      <c r="E5133" s="2" t="s">
        <v>325</v>
      </c>
      <c r="F5133">
        <v>3</v>
      </c>
      <c r="G5133">
        <v>19867</v>
      </c>
      <c r="H5133" s="1">
        <v>1983.3530000000001</v>
      </c>
      <c r="I5133" s="1">
        <v>8</v>
      </c>
      <c r="J5133" s="1">
        <v>340.4255</v>
      </c>
      <c r="L5133" s="3"/>
      <c r="M5133">
        <v>23.5</v>
      </c>
      <c r="N5133"/>
      <c r="O5133" s="1">
        <f t="shared" si="885"/>
        <v>0</v>
      </c>
      <c r="P5133" s="5">
        <f>-MIN(data!$B$4 / data!H5133 * data!O5133 / 100, data!M5133)</f>
        <v>0</v>
      </c>
      <c r="Q5133" s="4">
        <f t="shared" si="884"/>
        <v>0</v>
      </c>
      <c r="R5133" s="6">
        <f>-MIN(data!$B$5/(POWER(LN(H5133),2))*O5133/100, N5133)</f>
        <v>0</v>
      </c>
      <c r="S5133" s="6">
        <f t="shared" si="886"/>
        <v>0</v>
      </c>
      <c r="T5133" s="4">
        <f t="shared" si="887"/>
        <v>23.5</v>
      </c>
      <c r="U5133" s="4" t="e">
        <f t="shared" si="891"/>
        <v>#DIV/0!</v>
      </c>
      <c r="V5133" s="4" t="e">
        <f t="shared" si="892"/>
        <v>#DIV/0!</v>
      </c>
      <c r="W5133" s="6">
        <f t="shared" si="888"/>
        <v>0</v>
      </c>
      <c r="X5133" s="6" t="e">
        <f t="shared" si="893"/>
        <v>#DIV/0!</v>
      </c>
      <c r="Y5133" s="6" t="e">
        <f t="shared" si="894"/>
        <v>#DIV/0!</v>
      </c>
      <c r="AA5133" s="1">
        <f t="shared" si="889"/>
        <v>0</v>
      </c>
      <c r="AB5133" s="1">
        <f t="shared" si="890"/>
        <v>0</v>
      </c>
    </row>
    <row r="5134" spans="3:28" x14ac:dyDescent="0.25">
      <c r="C5134" s="1">
        <v>2005</v>
      </c>
      <c r="D5134" s="1" t="s">
        <v>142</v>
      </c>
      <c r="E5134" s="2" t="s">
        <v>325</v>
      </c>
      <c r="F5134">
        <v>3</v>
      </c>
      <c r="G5134">
        <v>19781</v>
      </c>
      <c r="H5134" s="1">
        <v>2055.2910000000002</v>
      </c>
      <c r="I5134" s="1">
        <v>7</v>
      </c>
      <c r="J5134" s="1">
        <v>308.37</v>
      </c>
      <c r="L5134" s="3"/>
      <c r="M5134">
        <v>22.7</v>
      </c>
      <c r="N5134"/>
      <c r="O5134" s="1">
        <f t="shared" si="885"/>
        <v>0</v>
      </c>
      <c r="P5134" s="5">
        <f>-MIN(data!$B$4 / data!H5134 * data!O5134 / 100, data!M5134)</f>
        <v>0</v>
      </c>
      <c r="Q5134" s="4">
        <f t="shared" si="884"/>
        <v>0</v>
      </c>
      <c r="R5134" s="6">
        <f>-MIN(data!$B$5/(POWER(LN(H5134),2))*O5134/100, N5134)</f>
        <v>0</v>
      </c>
      <c r="S5134" s="6">
        <f t="shared" si="886"/>
        <v>0</v>
      </c>
      <c r="T5134" s="4">
        <f t="shared" si="887"/>
        <v>22.7</v>
      </c>
      <c r="U5134" s="4" t="e">
        <f t="shared" si="891"/>
        <v>#DIV/0!</v>
      </c>
      <c r="V5134" s="4" t="e">
        <f t="shared" si="892"/>
        <v>#DIV/0!</v>
      </c>
      <c r="W5134" s="6">
        <f t="shared" si="888"/>
        <v>0</v>
      </c>
      <c r="X5134" s="6" t="e">
        <f t="shared" si="893"/>
        <v>#DIV/0!</v>
      </c>
      <c r="Y5134" s="6" t="e">
        <f t="shared" si="894"/>
        <v>#DIV/0!</v>
      </c>
      <c r="AA5134" s="1">
        <f t="shared" si="889"/>
        <v>0</v>
      </c>
      <c r="AB5134" s="1">
        <f t="shared" si="890"/>
        <v>0</v>
      </c>
    </row>
    <row r="5135" spans="3:28" x14ac:dyDescent="0.25">
      <c r="C5135" s="1">
        <v>2006</v>
      </c>
      <c r="D5135" s="1" t="s">
        <v>142</v>
      </c>
      <c r="E5135" s="2" t="s">
        <v>325</v>
      </c>
      <c r="F5135">
        <v>3</v>
      </c>
      <c r="G5135">
        <v>19540</v>
      </c>
      <c r="H5135" s="1">
        <v>2030.7339999999999</v>
      </c>
      <c r="I5135" s="1">
        <v>7</v>
      </c>
      <c r="J5135" s="1">
        <v>318.18180000000001</v>
      </c>
      <c r="L5135" s="3"/>
      <c r="M5135">
        <v>22</v>
      </c>
      <c r="N5135"/>
      <c r="O5135" s="1">
        <f t="shared" si="885"/>
        <v>0</v>
      </c>
      <c r="P5135" s="5">
        <f>-MIN(data!$B$4 / data!H5135 * data!O5135 / 100, data!M5135)</f>
        <v>0</v>
      </c>
      <c r="Q5135" s="4">
        <f t="shared" si="884"/>
        <v>0</v>
      </c>
      <c r="R5135" s="6">
        <f>-MIN(data!$B$5/(POWER(LN(H5135),2))*O5135/100, N5135)</f>
        <v>0</v>
      </c>
      <c r="S5135" s="6">
        <f t="shared" si="886"/>
        <v>0</v>
      </c>
      <c r="T5135" s="4">
        <f t="shared" si="887"/>
        <v>22</v>
      </c>
      <c r="U5135" s="4" t="e">
        <f t="shared" si="891"/>
        <v>#DIV/0!</v>
      </c>
      <c r="V5135" s="4" t="e">
        <f t="shared" si="892"/>
        <v>#DIV/0!</v>
      </c>
      <c r="W5135" s="6">
        <f t="shared" si="888"/>
        <v>0</v>
      </c>
      <c r="X5135" s="6" t="e">
        <f t="shared" si="893"/>
        <v>#DIV/0!</v>
      </c>
      <c r="Y5135" s="6" t="e">
        <f t="shared" si="894"/>
        <v>#DIV/0!</v>
      </c>
      <c r="AA5135" s="1">
        <f t="shared" si="889"/>
        <v>0</v>
      </c>
      <c r="AB5135" s="1">
        <f t="shared" si="890"/>
        <v>0</v>
      </c>
    </row>
    <row r="5136" spans="3:28" x14ac:dyDescent="0.25">
      <c r="C5136" s="1">
        <v>2007</v>
      </c>
      <c r="D5136" s="1" t="s">
        <v>142</v>
      </c>
      <c r="E5136" s="2" t="s">
        <v>325</v>
      </c>
      <c r="F5136">
        <v>3</v>
      </c>
      <c r="G5136">
        <v>19158</v>
      </c>
      <c r="H5136" s="1">
        <v>2071.2040000000002</v>
      </c>
      <c r="I5136" s="1">
        <v>6</v>
      </c>
      <c r="J5136" s="1">
        <v>281.69009999999997</v>
      </c>
      <c r="L5136" s="3"/>
      <c r="M5136">
        <v>21.3</v>
      </c>
      <c r="N5136"/>
      <c r="O5136" s="1">
        <f t="shared" si="885"/>
        <v>0</v>
      </c>
      <c r="P5136" s="5">
        <f>-MIN(data!$B$4 / data!H5136 * data!O5136 / 100, data!M5136)</f>
        <v>0</v>
      </c>
      <c r="Q5136" s="4">
        <f t="shared" si="884"/>
        <v>0</v>
      </c>
      <c r="R5136" s="6">
        <f>-MIN(data!$B$5/(POWER(LN(H5136),2))*O5136/100, N5136)</f>
        <v>0</v>
      </c>
      <c r="S5136" s="6">
        <f t="shared" si="886"/>
        <v>0</v>
      </c>
      <c r="T5136" s="4">
        <f t="shared" si="887"/>
        <v>21.3</v>
      </c>
      <c r="U5136" s="4" t="e">
        <f t="shared" si="891"/>
        <v>#DIV/0!</v>
      </c>
      <c r="V5136" s="4" t="e">
        <f t="shared" si="892"/>
        <v>#DIV/0!</v>
      </c>
      <c r="W5136" s="6">
        <f t="shared" si="888"/>
        <v>0</v>
      </c>
      <c r="X5136" s="6" t="e">
        <f t="shared" si="893"/>
        <v>#DIV/0!</v>
      </c>
      <c r="Y5136" s="6" t="e">
        <f t="shared" si="894"/>
        <v>#DIV/0!</v>
      </c>
      <c r="AA5136" s="1">
        <f t="shared" si="889"/>
        <v>0</v>
      </c>
      <c r="AB5136" s="1">
        <f t="shared" si="890"/>
        <v>0</v>
      </c>
    </row>
    <row r="5137" spans="3:28" x14ac:dyDescent="0.25">
      <c r="C5137" s="1">
        <v>2008</v>
      </c>
      <c r="D5137" s="1" t="s">
        <v>142</v>
      </c>
      <c r="E5137" s="2" t="s">
        <v>325</v>
      </c>
      <c r="F5137">
        <v>3</v>
      </c>
      <c r="G5137">
        <v>18704</v>
      </c>
      <c r="H5137" s="1">
        <v>2085.489</v>
      </c>
      <c r="I5137" s="1">
        <v>6</v>
      </c>
      <c r="J5137" s="1">
        <v>291.26209999999998</v>
      </c>
      <c r="L5137" s="3"/>
      <c r="M5137">
        <v>20.6</v>
      </c>
      <c r="N5137"/>
      <c r="O5137" s="1">
        <f t="shared" si="885"/>
        <v>0</v>
      </c>
      <c r="P5137" s="5">
        <f>-MIN(data!$B$4 / data!H5137 * data!O5137 / 100, data!M5137)</f>
        <v>0</v>
      </c>
      <c r="Q5137" s="4">
        <f t="shared" si="884"/>
        <v>0</v>
      </c>
      <c r="R5137" s="6">
        <f>-MIN(data!$B$5/(POWER(LN(H5137),2))*O5137/100, N5137)</f>
        <v>0</v>
      </c>
      <c r="S5137" s="6">
        <f t="shared" si="886"/>
        <v>0</v>
      </c>
      <c r="T5137" s="4">
        <f t="shared" si="887"/>
        <v>20.6</v>
      </c>
      <c r="U5137" s="4" t="e">
        <f t="shared" si="891"/>
        <v>#DIV/0!</v>
      </c>
      <c r="V5137" s="4" t="e">
        <f t="shared" si="892"/>
        <v>#DIV/0!</v>
      </c>
      <c r="W5137" s="6">
        <f t="shared" si="888"/>
        <v>0</v>
      </c>
      <c r="X5137" s="6" t="e">
        <f t="shared" si="893"/>
        <v>#DIV/0!</v>
      </c>
      <c r="Y5137" s="6" t="e">
        <f t="shared" si="894"/>
        <v>#DIV/0!</v>
      </c>
      <c r="AA5137" s="1">
        <f t="shared" si="889"/>
        <v>0</v>
      </c>
      <c r="AB5137" s="1">
        <f t="shared" si="890"/>
        <v>0</v>
      </c>
    </row>
    <row r="5138" spans="3:28" x14ac:dyDescent="0.25">
      <c r="C5138" s="1">
        <v>2009</v>
      </c>
      <c r="D5138" s="1" t="s">
        <v>142</v>
      </c>
      <c r="E5138" s="2" t="s">
        <v>325</v>
      </c>
      <c r="F5138">
        <v>3</v>
      </c>
      <c r="G5138">
        <v>18285</v>
      </c>
      <c r="H5138" s="1">
        <v>1907.1859999999999</v>
      </c>
      <c r="I5138" s="1">
        <v>6</v>
      </c>
      <c r="J5138" s="1">
        <v>300</v>
      </c>
      <c r="L5138" s="3"/>
      <c r="M5138">
        <v>20</v>
      </c>
      <c r="N5138"/>
      <c r="O5138" s="1">
        <f t="shared" si="885"/>
        <v>0</v>
      </c>
      <c r="P5138" s="5">
        <f>-MIN(data!$B$4 / data!H5138 * data!O5138 / 100, data!M5138)</f>
        <v>0</v>
      </c>
      <c r="Q5138" s="4">
        <f t="shared" si="884"/>
        <v>0</v>
      </c>
      <c r="R5138" s="6">
        <f>-MIN(data!$B$5/(POWER(LN(H5138),2))*O5138/100, N5138)</f>
        <v>0</v>
      </c>
      <c r="S5138" s="6">
        <f t="shared" si="886"/>
        <v>0</v>
      </c>
      <c r="T5138" s="4">
        <f t="shared" si="887"/>
        <v>20</v>
      </c>
      <c r="U5138" s="4" t="e">
        <f t="shared" si="891"/>
        <v>#DIV/0!</v>
      </c>
      <c r="V5138" s="4" t="e">
        <f t="shared" si="892"/>
        <v>#DIV/0!</v>
      </c>
      <c r="W5138" s="6">
        <f t="shared" si="888"/>
        <v>0</v>
      </c>
      <c r="X5138" s="6" t="e">
        <f t="shared" si="893"/>
        <v>#DIV/0!</v>
      </c>
      <c r="Y5138" s="6" t="e">
        <f t="shared" si="894"/>
        <v>#DIV/0!</v>
      </c>
      <c r="AA5138" s="1">
        <f t="shared" si="889"/>
        <v>0</v>
      </c>
      <c r="AB5138" s="1">
        <f t="shared" si="890"/>
        <v>0</v>
      </c>
    </row>
    <row r="5139" spans="3:28" x14ac:dyDescent="0.25">
      <c r="C5139" s="1">
        <v>2010</v>
      </c>
      <c r="D5139" s="1" t="s">
        <v>142</v>
      </c>
      <c r="E5139" s="2" t="s">
        <v>325</v>
      </c>
      <c r="F5139">
        <v>3</v>
      </c>
      <c r="G5139">
        <v>17955</v>
      </c>
      <c r="H5139" s="1">
        <v>2072.5500000000002</v>
      </c>
      <c r="I5139" s="1">
        <v>6</v>
      </c>
      <c r="J5139" s="1">
        <v>310.88080000000002</v>
      </c>
      <c r="L5139" s="3"/>
      <c r="M5139">
        <v>19.3</v>
      </c>
      <c r="N5139"/>
      <c r="O5139" s="1">
        <f t="shared" si="885"/>
        <v>0</v>
      </c>
      <c r="P5139" s="5">
        <f>-MIN(data!$B$4 / data!H5139 * data!O5139 / 100, data!M5139)</f>
        <v>0</v>
      </c>
      <c r="Q5139" s="4">
        <f t="shared" si="884"/>
        <v>0</v>
      </c>
      <c r="R5139" s="6">
        <f>-MIN(data!$B$5/(POWER(LN(H5139),2))*O5139/100, N5139)</f>
        <v>0</v>
      </c>
      <c r="S5139" s="6">
        <f t="shared" si="886"/>
        <v>0</v>
      </c>
      <c r="T5139" s="4">
        <f t="shared" si="887"/>
        <v>19.3</v>
      </c>
      <c r="U5139" s="4" t="e">
        <f t="shared" si="891"/>
        <v>#DIV/0!</v>
      </c>
      <c r="V5139" s="4" t="e">
        <f t="shared" si="892"/>
        <v>#DIV/0!</v>
      </c>
      <c r="W5139" s="6">
        <f t="shared" si="888"/>
        <v>0</v>
      </c>
      <c r="X5139" s="6" t="e">
        <f t="shared" si="893"/>
        <v>#DIV/0!</v>
      </c>
      <c r="Y5139" s="6" t="e">
        <f t="shared" si="894"/>
        <v>#DIV/0!</v>
      </c>
      <c r="AA5139" s="1">
        <f t="shared" si="889"/>
        <v>0</v>
      </c>
      <c r="AB5139" s="1">
        <f t="shared" si="890"/>
        <v>0</v>
      </c>
    </row>
    <row r="5140" spans="3:28" x14ac:dyDescent="0.25">
      <c r="C5140" s="1">
        <v>2011</v>
      </c>
      <c r="D5140" s="1" t="s">
        <v>142</v>
      </c>
      <c r="E5140" s="2" t="s">
        <v>325</v>
      </c>
      <c r="F5140">
        <v>3</v>
      </c>
      <c r="G5140">
        <v>17745</v>
      </c>
      <c r="H5140" s="1">
        <v>2338.1860000000001</v>
      </c>
      <c r="I5140" s="1">
        <v>5</v>
      </c>
      <c r="J5140" s="1">
        <v>267.37970000000001</v>
      </c>
      <c r="L5140" s="3"/>
      <c r="M5140">
        <v>18.7</v>
      </c>
      <c r="N5140"/>
      <c r="O5140" s="1">
        <f t="shared" si="885"/>
        <v>0</v>
      </c>
      <c r="P5140" s="5">
        <f>-MIN(data!$B$4 / data!H5140 * data!O5140 / 100, data!M5140)</f>
        <v>0</v>
      </c>
      <c r="Q5140" s="4">
        <f t="shared" si="884"/>
        <v>0</v>
      </c>
      <c r="R5140" s="6">
        <f>-MIN(data!$B$5/(POWER(LN(H5140),2))*O5140/100, N5140)</f>
        <v>0</v>
      </c>
      <c r="S5140" s="6">
        <f t="shared" si="886"/>
        <v>0</v>
      </c>
      <c r="T5140" s="4">
        <f t="shared" si="887"/>
        <v>18.7</v>
      </c>
      <c r="U5140" s="4" t="e">
        <f t="shared" si="891"/>
        <v>#DIV/0!</v>
      </c>
      <c r="V5140" s="4" t="e">
        <f t="shared" si="892"/>
        <v>#DIV/0!</v>
      </c>
      <c r="W5140" s="6">
        <f t="shared" si="888"/>
        <v>0</v>
      </c>
      <c r="X5140" s="6" t="e">
        <f t="shared" si="893"/>
        <v>#DIV/0!</v>
      </c>
      <c r="Y5140" s="6" t="e">
        <f t="shared" si="894"/>
        <v>#DIV/0!</v>
      </c>
      <c r="AA5140" s="1">
        <f t="shared" si="889"/>
        <v>0</v>
      </c>
      <c r="AB5140" s="1">
        <f t="shared" si="890"/>
        <v>0</v>
      </c>
    </row>
    <row r="5141" spans="3:28" x14ac:dyDescent="0.25">
      <c r="C5141" s="1">
        <v>2012</v>
      </c>
      <c r="D5141" s="1" t="s">
        <v>142</v>
      </c>
      <c r="E5141" s="2" t="s">
        <v>325</v>
      </c>
      <c r="F5141">
        <v>3</v>
      </c>
      <c r="G5141">
        <v>17640</v>
      </c>
      <c r="H5141" s="1">
        <v>2556.6840000000002</v>
      </c>
      <c r="I5141" s="1">
        <v>5</v>
      </c>
      <c r="J5141" s="1">
        <v>277.77780000000001</v>
      </c>
      <c r="L5141" s="3"/>
      <c r="M5141">
        <v>18</v>
      </c>
      <c r="N5141"/>
      <c r="O5141" s="1">
        <f t="shared" si="885"/>
        <v>0</v>
      </c>
      <c r="P5141" s="5">
        <f>-MIN(data!$B$4 / data!H5141 * data!O5141 / 100, data!M5141)</f>
        <v>0</v>
      </c>
      <c r="Q5141" s="4">
        <f t="shared" si="884"/>
        <v>0</v>
      </c>
      <c r="R5141" s="6">
        <f>-MIN(data!$B$5/(POWER(LN(H5141),2))*O5141/100, N5141)</f>
        <v>0</v>
      </c>
      <c r="S5141" s="6">
        <f t="shared" si="886"/>
        <v>0</v>
      </c>
      <c r="T5141" s="4">
        <f t="shared" si="887"/>
        <v>18</v>
      </c>
      <c r="U5141" s="4" t="e">
        <f t="shared" si="891"/>
        <v>#DIV/0!</v>
      </c>
      <c r="V5141" s="4" t="e">
        <f t="shared" si="892"/>
        <v>#DIV/0!</v>
      </c>
      <c r="W5141" s="6">
        <f t="shared" si="888"/>
        <v>0</v>
      </c>
      <c r="X5141" s="6" t="e">
        <f t="shared" si="893"/>
        <v>#DIV/0!</v>
      </c>
      <c r="Y5141" s="6" t="e">
        <f t="shared" si="894"/>
        <v>#DIV/0!</v>
      </c>
      <c r="AA5141" s="1">
        <f t="shared" si="889"/>
        <v>0</v>
      </c>
      <c r="AB5141" s="1">
        <f t="shared" si="890"/>
        <v>0</v>
      </c>
    </row>
    <row r="5142" spans="3:28" x14ac:dyDescent="0.25">
      <c r="C5142" s="1">
        <v>2013</v>
      </c>
      <c r="D5142" s="1" t="s">
        <v>142</v>
      </c>
      <c r="E5142" s="2" t="s">
        <v>325</v>
      </c>
      <c r="F5142">
        <v>3</v>
      </c>
      <c r="G5142">
        <v>17606</v>
      </c>
      <c r="H5142" s="1">
        <v>2523.2660000000001</v>
      </c>
      <c r="I5142" s="1">
        <v>5</v>
      </c>
      <c r="J5142" s="1">
        <v>287.35629999999998</v>
      </c>
      <c r="L5142" s="3"/>
      <c r="M5142">
        <v>17.399999999999999</v>
      </c>
      <c r="N5142"/>
      <c r="O5142" s="1">
        <f t="shared" si="885"/>
        <v>0</v>
      </c>
      <c r="P5142" s="5">
        <f>-MIN(data!$B$4 / data!H5142 * data!O5142 / 100, data!M5142)</f>
        <v>0</v>
      </c>
      <c r="Q5142" s="4">
        <f t="shared" si="884"/>
        <v>0</v>
      </c>
      <c r="R5142" s="6">
        <f>-MIN(data!$B$5/(POWER(LN(H5142),2))*O5142/100, N5142)</f>
        <v>0</v>
      </c>
      <c r="S5142" s="6">
        <f t="shared" si="886"/>
        <v>0</v>
      </c>
      <c r="T5142" s="4">
        <f t="shared" si="887"/>
        <v>17.399999999999999</v>
      </c>
      <c r="U5142" s="4" t="e">
        <f t="shared" si="891"/>
        <v>#DIV/0!</v>
      </c>
      <c r="V5142" s="4" t="e">
        <f t="shared" si="892"/>
        <v>#DIV/0!</v>
      </c>
      <c r="W5142" s="6">
        <f t="shared" si="888"/>
        <v>0</v>
      </c>
      <c r="X5142" s="6" t="e">
        <f t="shared" si="893"/>
        <v>#DIV/0!</v>
      </c>
      <c r="Y5142" s="6" t="e">
        <f t="shared" si="894"/>
        <v>#DIV/0!</v>
      </c>
      <c r="AA5142" s="1">
        <f t="shared" si="889"/>
        <v>0</v>
      </c>
      <c r="AB5142" s="1">
        <f t="shared" si="890"/>
        <v>0</v>
      </c>
    </row>
    <row r="5143" spans="3:28" x14ac:dyDescent="0.25">
      <c r="C5143" s="1">
        <v>2014</v>
      </c>
      <c r="D5143" s="1" t="s">
        <v>142</v>
      </c>
      <c r="E5143" s="2" t="s">
        <v>325</v>
      </c>
      <c r="F5143">
        <v>3</v>
      </c>
      <c r="G5143">
        <v>17626</v>
      </c>
      <c r="H5143" s="1">
        <v>2892.857</v>
      </c>
      <c r="I5143" s="1">
        <v>5</v>
      </c>
      <c r="J5143" s="1">
        <v>295.858</v>
      </c>
      <c r="L5143" s="3"/>
      <c r="M5143">
        <v>16.899999999999999</v>
      </c>
      <c r="N5143"/>
      <c r="O5143" s="1">
        <f t="shared" si="885"/>
        <v>0</v>
      </c>
      <c r="P5143" s="5">
        <f>-MIN(data!$B$4 / data!H5143 * data!O5143 / 100, data!M5143)</f>
        <v>0</v>
      </c>
      <c r="Q5143" s="4">
        <f t="shared" si="884"/>
        <v>0</v>
      </c>
      <c r="R5143" s="6">
        <f>-MIN(data!$B$5/(POWER(LN(H5143),2))*O5143/100, N5143)</f>
        <v>0</v>
      </c>
      <c r="S5143" s="6">
        <f t="shared" si="886"/>
        <v>0</v>
      </c>
      <c r="T5143" s="4">
        <f t="shared" si="887"/>
        <v>16.899999999999999</v>
      </c>
      <c r="U5143" s="4" t="e">
        <f t="shared" si="891"/>
        <v>#DIV/0!</v>
      </c>
      <c r="V5143" s="4" t="e">
        <f t="shared" si="892"/>
        <v>#DIV/0!</v>
      </c>
      <c r="W5143" s="6">
        <f t="shared" si="888"/>
        <v>0</v>
      </c>
      <c r="X5143" s="6" t="e">
        <f t="shared" si="893"/>
        <v>#DIV/0!</v>
      </c>
      <c r="Y5143" s="6" t="e">
        <f t="shared" si="894"/>
        <v>#DIV/0!</v>
      </c>
      <c r="AA5143" s="1">
        <f t="shared" si="889"/>
        <v>0</v>
      </c>
      <c r="AB5143" s="1">
        <f t="shared" si="890"/>
        <v>0</v>
      </c>
    </row>
    <row r="5144" spans="3:28" x14ac:dyDescent="0.25">
      <c r="C5144" s="1">
        <v>2015</v>
      </c>
      <c r="D5144" s="1" t="s">
        <v>142</v>
      </c>
      <c r="E5144" s="2" t="s">
        <v>325</v>
      </c>
      <c r="F5144">
        <v>3</v>
      </c>
      <c r="G5144">
        <v>17665</v>
      </c>
      <c r="H5144" s="1">
        <v>3135.0729999999999</v>
      </c>
      <c r="I5144" s="1">
        <v>5</v>
      </c>
      <c r="J5144" s="1">
        <v>306.74849999999998</v>
      </c>
      <c r="L5144" s="3"/>
      <c r="M5144">
        <v>16.3</v>
      </c>
      <c r="N5144"/>
      <c r="O5144" s="1">
        <f t="shared" si="885"/>
        <v>0</v>
      </c>
      <c r="P5144" s="5">
        <f>-MIN(data!$B$4 / data!H5144 * data!O5144 / 100, data!M5144)</f>
        <v>0</v>
      </c>
      <c r="Q5144" s="4">
        <f t="shared" si="884"/>
        <v>0</v>
      </c>
      <c r="R5144" s="6">
        <f>-MIN(data!$B$5/(POWER(LN(H5144),2))*O5144/100, N5144)</f>
        <v>0</v>
      </c>
      <c r="S5144" s="6">
        <f t="shared" si="886"/>
        <v>0</v>
      </c>
      <c r="T5144" s="4">
        <f t="shared" si="887"/>
        <v>16.3</v>
      </c>
      <c r="U5144" s="4" t="e">
        <f t="shared" si="891"/>
        <v>#DIV/0!</v>
      </c>
      <c r="V5144" s="4" t="e">
        <f t="shared" si="892"/>
        <v>#DIV/0!</v>
      </c>
      <c r="W5144" s="6">
        <f t="shared" si="888"/>
        <v>0</v>
      </c>
      <c r="X5144" s="6" t="e">
        <f t="shared" si="893"/>
        <v>#DIV/0!</v>
      </c>
      <c r="Y5144" s="6" t="e">
        <f t="shared" si="894"/>
        <v>#DIV/0!</v>
      </c>
      <c r="AA5144" s="1">
        <f t="shared" si="889"/>
        <v>0</v>
      </c>
      <c r="AB5144" s="1">
        <f t="shared" si="890"/>
        <v>0</v>
      </c>
    </row>
    <row r="5145" spans="3:28" x14ac:dyDescent="0.25">
      <c r="C5145" s="1">
        <v>2016</v>
      </c>
      <c r="D5145" s="1" t="s">
        <v>142</v>
      </c>
      <c r="E5145" s="2" t="s">
        <v>325</v>
      </c>
      <c r="F5145">
        <v>3</v>
      </c>
      <c r="G5145">
        <v>17725</v>
      </c>
      <c r="H5145" s="1">
        <v>3125.5230000000001</v>
      </c>
      <c r="I5145" s="1">
        <v>5</v>
      </c>
      <c r="J5145" s="1">
        <v>316.45569999999998</v>
      </c>
      <c r="L5145" s="3"/>
      <c r="M5145">
        <v>15.8</v>
      </c>
      <c r="N5145"/>
      <c r="O5145" s="1">
        <f t="shared" si="885"/>
        <v>0</v>
      </c>
      <c r="P5145" s="5">
        <f>-MIN(data!$B$4 / data!H5145 * data!O5145 / 100, data!M5145)</f>
        <v>0</v>
      </c>
      <c r="Q5145" s="4">
        <f t="shared" si="884"/>
        <v>0</v>
      </c>
      <c r="R5145" s="6">
        <f>-MIN(data!$B$5/(POWER(LN(H5145),2))*O5145/100, N5145)</f>
        <v>0</v>
      </c>
      <c r="S5145" s="6">
        <f t="shared" si="886"/>
        <v>0</v>
      </c>
      <c r="T5145" s="4">
        <f t="shared" si="887"/>
        <v>15.8</v>
      </c>
      <c r="U5145" s="4" t="e">
        <f t="shared" si="891"/>
        <v>#DIV/0!</v>
      </c>
      <c r="V5145" s="4" t="e">
        <f t="shared" si="892"/>
        <v>#DIV/0!</v>
      </c>
      <c r="W5145" s="6">
        <f t="shared" si="888"/>
        <v>0</v>
      </c>
      <c r="X5145" s="6" t="e">
        <f t="shared" si="893"/>
        <v>#DIV/0!</v>
      </c>
      <c r="Y5145" s="6" t="e">
        <f t="shared" si="894"/>
        <v>#DIV/0!</v>
      </c>
      <c r="AA5145" s="1">
        <f t="shared" si="889"/>
        <v>0</v>
      </c>
      <c r="AB5145" s="1">
        <f t="shared" si="890"/>
        <v>0</v>
      </c>
    </row>
    <row r="5146" spans="3:28" x14ac:dyDescent="0.25">
      <c r="C5146" s="1">
        <v>1980</v>
      </c>
      <c r="D5146" s="1" t="s">
        <v>143</v>
      </c>
      <c r="E5146" s="2" t="s">
        <v>327</v>
      </c>
      <c r="F5146">
        <v>2</v>
      </c>
      <c r="G5146">
        <v>3571205</v>
      </c>
      <c r="H5146" s="1">
        <v>0</v>
      </c>
      <c r="I5146" s="1">
        <v>13342</v>
      </c>
      <c r="J5146" s="1">
        <v>126225.2</v>
      </c>
      <c r="L5146" s="3"/>
      <c r="M5146">
        <v>105.7</v>
      </c>
      <c r="N5146"/>
      <c r="O5146" s="1">
        <f t="shared" si="885"/>
        <v>0</v>
      </c>
      <c r="P5146" s="5" t="e">
        <f>-MIN(data!$B$4 / data!H5146 * data!O5146 / 100, data!M5146)</f>
        <v>#DIV/0!</v>
      </c>
      <c r="Q5146" s="4" t="e">
        <f t="shared" si="884"/>
        <v>#DIV/0!</v>
      </c>
      <c r="R5146" s="6" t="e">
        <f>-MIN(data!$B$5/(POWER(LN(H5146),2))*O5146/100, N5146)</f>
        <v>#NUM!</v>
      </c>
      <c r="S5146" s="6" t="e">
        <f t="shared" si="886"/>
        <v>#NUM!</v>
      </c>
      <c r="T5146" s="4" t="e">
        <f t="shared" si="887"/>
        <v>#DIV/0!</v>
      </c>
      <c r="U5146" s="4" t="e">
        <f t="shared" si="891"/>
        <v>#DIV/0!</v>
      </c>
      <c r="V5146" s="4" t="e">
        <f t="shared" si="892"/>
        <v>#DIV/0!</v>
      </c>
      <c r="W5146" s="6" t="e">
        <f t="shared" si="888"/>
        <v>#NUM!</v>
      </c>
      <c r="X5146" s="6" t="e">
        <f t="shared" si="893"/>
        <v>#NUM!</v>
      </c>
      <c r="Y5146" s="6" t="e">
        <f t="shared" si="894"/>
        <v>#NUM!</v>
      </c>
      <c r="AA5146" s="1" t="e">
        <f t="shared" si="889"/>
        <v>#DIV/0!</v>
      </c>
      <c r="AB5146" s="1" t="e">
        <f t="shared" si="890"/>
        <v>#DIV/0!</v>
      </c>
    </row>
    <row r="5147" spans="3:28" x14ac:dyDescent="0.25">
      <c r="C5147" s="1">
        <v>1981</v>
      </c>
      <c r="D5147" s="1" t="s">
        <v>143</v>
      </c>
      <c r="E5147" s="2" t="s">
        <v>327</v>
      </c>
      <c r="F5147">
        <v>2</v>
      </c>
      <c r="G5147">
        <v>3668104</v>
      </c>
      <c r="H5147" s="1">
        <v>0</v>
      </c>
      <c r="I5147" s="1">
        <v>13268</v>
      </c>
      <c r="J5147" s="1">
        <v>128565.9</v>
      </c>
      <c r="L5147" s="3"/>
      <c r="M5147">
        <v>103.2</v>
      </c>
      <c r="N5147"/>
      <c r="O5147" s="1">
        <f t="shared" si="885"/>
        <v>0</v>
      </c>
      <c r="P5147" s="5" t="e">
        <f>-MIN(data!$B$4 / data!H5147 * data!O5147 / 100, data!M5147)</f>
        <v>#DIV/0!</v>
      </c>
      <c r="Q5147" s="4" t="e">
        <f t="shared" si="884"/>
        <v>#DIV/0!</v>
      </c>
      <c r="R5147" s="6" t="e">
        <f>-MIN(data!$B$5/(POWER(LN(H5147),2))*O5147/100, N5147)</f>
        <v>#NUM!</v>
      </c>
      <c r="S5147" s="6" t="e">
        <f t="shared" si="886"/>
        <v>#NUM!</v>
      </c>
      <c r="T5147" s="4" t="e">
        <f t="shared" si="887"/>
        <v>#DIV/0!</v>
      </c>
      <c r="U5147" s="4" t="e">
        <f t="shared" si="891"/>
        <v>#DIV/0!</v>
      </c>
      <c r="V5147" s="4" t="e">
        <f t="shared" si="892"/>
        <v>#DIV/0!</v>
      </c>
      <c r="W5147" s="6" t="e">
        <f t="shared" si="888"/>
        <v>#NUM!</v>
      </c>
      <c r="X5147" s="6" t="e">
        <f t="shared" si="893"/>
        <v>#NUM!</v>
      </c>
      <c r="Y5147" s="6" t="e">
        <f t="shared" si="894"/>
        <v>#NUM!</v>
      </c>
      <c r="AA5147" s="1" t="e">
        <f t="shared" si="889"/>
        <v>#DIV/0!</v>
      </c>
      <c r="AB5147" s="1" t="e">
        <f t="shared" si="890"/>
        <v>#DIV/0!</v>
      </c>
    </row>
    <row r="5148" spans="3:28" x14ac:dyDescent="0.25">
      <c r="C5148" s="1">
        <v>1982</v>
      </c>
      <c r="D5148" s="1" t="s">
        <v>143</v>
      </c>
      <c r="E5148" s="2" t="s">
        <v>327</v>
      </c>
      <c r="F5148">
        <v>2</v>
      </c>
      <c r="G5148">
        <v>3768483</v>
      </c>
      <c r="H5148" s="1">
        <v>0</v>
      </c>
      <c r="I5148" s="1">
        <v>13192</v>
      </c>
      <c r="J5148" s="1">
        <v>130743.3</v>
      </c>
      <c r="L5148" s="3"/>
      <c r="M5148">
        <v>100.9</v>
      </c>
      <c r="N5148"/>
      <c r="O5148" s="1">
        <f t="shared" si="885"/>
        <v>0</v>
      </c>
      <c r="P5148" s="5" t="e">
        <f>-MIN(data!$B$4 / data!H5148 * data!O5148 / 100, data!M5148)</f>
        <v>#DIV/0!</v>
      </c>
      <c r="Q5148" s="4" t="e">
        <f t="shared" si="884"/>
        <v>#DIV/0!</v>
      </c>
      <c r="R5148" s="6" t="e">
        <f>-MIN(data!$B$5/(POWER(LN(H5148),2))*O5148/100, N5148)</f>
        <v>#NUM!</v>
      </c>
      <c r="S5148" s="6" t="e">
        <f t="shared" si="886"/>
        <v>#NUM!</v>
      </c>
      <c r="T5148" s="4" t="e">
        <f t="shared" si="887"/>
        <v>#DIV/0!</v>
      </c>
      <c r="U5148" s="4" t="e">
        <f t="shared" si="891"/>
        <v>#DIV/0!</v>
      </c>
      <c r="V5148" s="4" t="e">
        <f t="shared" si="892"/>
        <v>#DIV/0!</v>
      </c>
      <c r="W5148" s="6" t="e">
        <f t="shared" si="888"/>
        <v>#NUM!</v>
      </c>
      <c r="X5148" s="6" t="e">
        <f t="shared" si="893"/>
        <v>#NUM!</v>
      </c>
      <c r="Y5148" s="6" t="e">
        <f t="shared" si="894"/>
        <v>#NUM!</v>
      </c>
      <c r="AA5148" s="1" t="e">
        <f t="shared" si="889"/>
        <v>#DIV/0!</v>
      </c>
      <c r="AB5148" s="1" t="e">
        <f t="shared" si="890"/>
        <v>#DIV/0!</v>
      </c>
    </row>
    <row r="5149" spans="3:28" x14ac:dyDescent="0.25">
      <c r="C5149" s="1">
        <v>1983</v>
      </c>
      <c r="D5149" s="1" t="s">
        <v>143</v>
      </c>
      <c r="E5149" s="2" t="s">
        <v>327</v>
      </c>
      <c r="F5149">
        <v>2</v>
      </c>
      <c r="G5149">
        <v>3871492</v>
      </c>
      <c r="H5149" s="1">
        <v>195.15629999999999</v>
      </c>
      <c r="I5149" s="1">
        <v>13112</v>
      </c>
      <c r="J5149" s="1">
        <v>132847</v>
      </c>
      <c r="L5149" s="3"/>
      <c r="M5149">
        <v>98.7</v>
      </c>
      <c r="N5149"/>
      <c r="O5149" s="1">
        <f t="shared" si="885"/>
        <v>0</v>
      </c>
      <c r="P5149" s="5">
        <f>-MIN(data!$B$4 / data!H5149 * data!O5149 / 100, data!M5149)</f>
        <v>0</v>
      </c>
      <c r="Q5149" s="4">
        <f t="shared" si="884"/>
        <v>0</v>
      </c>
      <c r="R5149" s="6">
        <f>-MIN(data!$B$5/(POWER(LN(H5149),2))*O5149/100, N5149)</f>
        <v>0</v>
      </c>
      <c r="S5149" s="6">
        <f t="shared" si="886"/>
        <v>0</v>
      </c>
      <c r="T5149" s="4">
        <f t="shared" si="887"/>
        <v>98.7</v>
      </c>
      <c r="U5149" s="4" t="e">
        <f t="shared" si="891"/>
        <v>#DIV/0!</v>
      </c>
      <c r="V5149" s="4" t="e">
        <f t="shared" si="892"/>
        <v>#DIV/0!</v>
      </c>
      <c r="W5149" s="6">
        <f t="shared" si="888"/>
        <v>0</v>
      </c>
      <c r="X5149" s="6" t="e">
        <f t="shared" si="893"/>
        <v>#DIV/0!</v>
      </c>
      <c r="Y5149" s="6" t="e">
        <f t="shared" si="894"/>
        <v>#DIV/0!</v>
      </c>
      <c r="AA5149" s="1">
        <f t="shared" si="889"/>
        <v>0</v>
      </c>
      <c r="AB5149" s="1">
        <f t="shared" si="890"/>
        <v>0</v>
      </c>
    </row>
    <row r="5150" spans="3:28" x14ac:dyDescent="0.25">
      <c r="C5150" s="1">
        <v>1984</v>
      </c>
      <c r="D5150" s="1" t="s">
        <v>143</v>
      </c>
      <c r="E5150" s="2" t="s">
        <v>327</v>
      </c>
      <c r="F5150">
        <v>2</v>
      </c>
      <c r="G5150">
        <v>3975956</v>
      </c>
      <c r="H5150" s="1">
        <v>224.31710000000001</v>
      </c>
      <c r="I5150" s="1">
        <v>13028</v>
      </c>
      <c r="J5150" s="1">
        <v>134586.79999999999</v>
      </c>
      <c r="L5150" s="3"/>
      <c r="M5150">
        <v>96.8</v>
      </c>
      <c r="N5150"/>
      <c r="O5150" s="1">
        <f t="shared" si="885"/>
        <v>0</v>
      </c>
      <c r="P5150" s="5">
        <f>-MIN(data!$B$4 / data!H5150 * data!O5150 / 100, data!M5150)</f>
        <v>0</v>
      </c>
      <c r="Q5150" s="4">
        <f t="shared" si="884"/>
        <v>0</v>
      </c>
      <c r="R5150" s="6">
        <f>-MIN(data!$B$5/(POWER(LN(H5150),2))*O5150/100, N5150)</f>
        <v>0</v>
      </c>
      <c r="S5150" s="6">
        <f t="shared" si="886"/>
        <v>0</v>
      </c>
      <c r="T5150" s="4">
        <f t="shared" si="887"/>
        <v>96.8</v>
      </c>
      <c r="U5150" s="4" t="e">
        <f t="shared" si="891"/>
        <v>#DIV/0!</v>
      </c>
      <c r="V5150" s="4" t="e">
        <f t="shared" si="892"/>
        <v>#DIV/0!</v>
      </c>
      <c r="W5150" s="6">
        <f t="shared" si="888"/>
        <v>0</v>
      </c>
      <c r="X5150" s="6" t="e">
        <f t="shared" si="893"/>
        <v>#DIV/0!</v>
      </c>
      <c r="Y5150" s="6" t="e">
        <f t="shared" si="894"/>
        <v>#DIV/0!</v>
      </c>
      <c r="AA5150" s="1">
        <f t="shared" si="889"/>
        <v>0</v>
      </c>
      <c r="AB5150" s="1">
        <f t="shared" si="890"/>
        <v>0</v>
      </c>
    </row>
    <row r="5151" spans="3:28" x14ac:dyDescent="0.25">
      <c r="C5151" s="1">
        <v>1985</v>
      </c>
      <c r="D5151" s="1" t="s">
        <v>143</v>
      </c>
      <c r="E5151" s="2" t="s">
        <v>327</v>
      </c>
      <c r="F5151">
        <v>2</v>
      </c>
      <c r="G5151">
        <v>4081030</v>
      </c>
      <c r="H5151" s="1">
        <v>223.71129999999999</v>
      </c>
      <c r="I5151" s="1">
        <v>12952</v>
      </c>
      <c r="J5151" s="1">
        <v>136480.5</v>
      </c>
      <c r="L5151" s="3"/>
      <c r="M5151">
        <v>94.9</v>
      </c>
      <c r="N5151"/>
      <c r="O5151" s="1">
        <f t="shared" si="885"/>
        <v>0</v>
      </c>
      <c r="P5151" s="5">
        <f>-MIN(data!$B$4 / data!H5151 * data!O5151 / 100, data!M5151)</f>
        <v>0</v>
      </c>
      <c r="Q5151" s="4">
        <f t="shared" si="884"/>
        <v>0</v>
      </c>
      <c r="R5151" s="6">
        <f>-MIN(data!$B$5/(POWER(LN(H5151),2))*O5151/100, N5151)</f>
        <v>0</v>
      </c>
      <c r="S5151" s="6">
        <f t="shared" si="886"/>
        <v>0</v>
      </c>
      <c r="T5151" s="4">
        <f t="shared" si="887"/>
        <v>94.9</v>
      </c>
      <c r="U5151" s="4" t="e">
        <f t="shared" si="891"/>
        <v>#DIV/0!</v>
      </c>
      <c r="V5151" s="4" t="e">
        <f t="shared" si="892"/>
        <v>#DIV/0!</v>
      </c>
      <c r="W5151" s="6">
        <f t="shared" si="888"/>
        <v>0</v>
      </c>
      <c r="X5151" s="6" t="e">
        <f t="shared" si="893"/>
        <v>#DIV/0!</v>
      </c>
      <c r="Y5151" s="6" t="e">
        <f t="shared" si="894"/>
        <v>#DIV/0!</v>
      </c>
      <c r="AA5151" s="1">
        <f t="shared" si="889"/>
        <v>0</v>
      </c>
      <c r="AB5151" s="1">
        <f t="shared" si="890"/>
        <v>0</v>
      </c>
    </row>
    <row r="5152" spans="3:28" x14ac:dyDescent="0.25">
      <c r="C5152" s="1">
        <v>1986</v>
      </c>
      <c r="D5152" s="1" t="s">
        <v>143</v>
      </c>
      <c r="E5152" s="2" t="s">
        <v>327</v>
      </c>
      <c r="F5152">
        <v>2</v>
      </c>
      <c r="G5152">
        <v>4186499</v>
      </c>
      <c r="H5152" s="1">
        <v>242.58879999999999</v>
      </c>
      <c r="I5152" s="1">
        <v>12894</v>
      </c>
      <c r="J5152" s="1">
        <v>138199.4</v>
      </c>
      <c r="L5152" s="3"/>
      <c r="M5152">
        <v>93.3</v>
      </c>
      <c r="N5152"/>
      <c r="O5152" s="1">
        <f t="shared" si="885"/>
        <v>0</v>
      </c>
      <c r="P5152" s="5">
        <f>-MIN(data!$B$4 / data!H5152 * data!O5152 / 100, data!M5152)</f>
        <v>0</v>
      </c>
      <c r="Q5152" s="4">
        <f t="shared" si="884"/>
        <v>0</v>
      </c>
      <c r="R5152" s="6">
        <f>-MIN(data!$B$5/(POWER(LN(H5152),2))*O5152/100, N5152)</f>
        <v>0</v>
      </c>
      <c r="S5152" s="6">
        <f t="shared" si="886"/>
        <v>0</v>
      </c>
      <c r="T5152" s="4">
        <f t="shared" si="887"/>
        <v>93.3</v>
      </c>
      <c r="U5152" s="4" t="e">
        <f t="shared" si="891"/>
        <v>#DIV/0!</v>
      </c>
      <c r="V5152" s="4" t="e">
        <f t="shared" si="892"/>
        <v>#DIV/0!</v>
      </c>
      <c r="W5152" s="6">
        <f t="shared" si="888"/>
        <v>0</v>
      </c>
      <c r="X5152" s="6" t="e">
        <f t="shared" si="893"/>
        <v>#DIV/0!</v>
      </c>
      <c r="Y5152" s="6" t="e">
        <f t="shared" si="894"/>
        <v>#DIV/0!</v>
      </c>
      <c r="AA5152" s="1">
        <f t="shared" si="889"/>
        <v>0</v>
      </c>
      <c r="AB5152" s="1">
        <f t="shared" si="890"/>
        <v>0</v>
      </c>
    </row>
    <row r="5153" spans="3:28" x14ac:dyDescent="0.25">
      <c r="C5153" s="1">
        <v>1987</v>
      </c>
      <c r="D5153" s="1" t="s">
        <v>143</v>
      </c>
      <c r="E5153" s="2" t="s">
        <v>327</v>
      </c>
      <c r="F5153">
        <v>2</v>
      </c>
      <c r="G5153">
        <v>4292563</v>
      </c>
      <c r="H5153" s="1">
        <v>277.40660000000003</v>
      </c>
      <c r="I5153" s="1">
        <v>12845</v>
      </c>
      <c r="J5153" s="1">
        <v>139923.70000000001</v>
      </c>
      <c r="L5153" s="3"/>
      <c r="M5153">
        <v>91.8</v>
      </c>
      <c r="N5153"/>
      <c r="O5153" s="1">
        <f t="shared" si="885"/>
        <v>0</v>
      </c>
      <c r="P5153" s="5">
        <f>-MIN(data!$B$4 / data!H5153 * data!O5153 / 100, data!M5153)</f>
        <v>0</v>
      </c>
      <c r="Q5153" s="4">
        <f t="shared" si="884"/>
        <v>0</v>
      </c>
      <c r="R5153" s="6">
        <f>-MIN(data!$B$5/(POWER(LN(H5153),2))*O5153/100, N5153)</f>
        <v>0</v>
      </c>
      <c r="S5153" s="6">
        <f t="shared" si="886"/>
        <v>0</v>
      </c>
      <c r="T5153" s="4">
        <f t="shared" si="887"/>
        <v>91.8</v>
      </c>
      <c r="U5153" s="4" t="e">
        <f t="shared" si="891"/>
        <v>#DIV/0!</v>
      </c>
      <c r="V5153" s="4" t="e">
        <f t="shared" si="892"/>
        <v>#DIV/0!</v>
      </c>
      <c r="W5153" s="6">
        <f t="shared" si="888"/>
        <v>0</v>
      </c>
      <c r="X5153" s="6" t="e">
        <f t="shared" si="893"/>
        <v>#DIV/0!</v>
      </c>
      <c r="Y5153" s="6" t="e">
        <f t="shared" si="894"/>
        <v>#DIV/0!</v>
      </c>
      <c r="AA5153" s="1">
        <f t="shared" si="889"/>
        <v>0</v>
      </c>
      <c r="AB5153" s="1">
        <f t="shared" si="890"/>
        <v>0</v>
      </c>
    </row>
    <row r="5154" spans="3:28" x14ac:dyDescent="0.25">
      <c r="C5154" s="1">
        <v>1988</v>
      </c>
      <c r="D5154" s="1" t="s">
        <v>143</v>
      </c>
      <c r="E5154" s="2" t="s">
        <v>327</v>
      </c>
      <c r="F5154">
        <v>2</v>
      </c>
      <c r="G5154">
        <v>4399324</v>
      </c>
      <c r="H5154" s="1">
        <v>229.4744</v>
      </c>
      <c r="I5154" s="1">
        <v>12813</v>
      </c>
      <c r="J5154" s="1">
        <v>141736.70000000001</v>
      </c>
      <c r="L5154" s="3"/>
      <c r="M5154">
        <v>90.4</v>
      </c>
      <c r="N5154"/>
      <c r="O5154" s="1">
        <f t="shared" si="885"/>
        <v>0</v>
      </c>
      <c r="P5154" s="5">
        <f>-MIN(data!$B$4 / data!H5154 * data!O5154 / 100, data!M5154)</f>
        <v>0</v>
      </c>
      <c r="Q5154" s="4">
        <f t="shared" si="884"/>
        <v>0</v>
      </c>
      <c r="R5154" s="6">
        <f>-MIN(data!$B$5/(POWER(LN(H5154),2))*O5154/100, N5154)</f>
        <v>0</v>
      </c>
      <c r="S5154" s="6">
        <f t="shared" si="886"/>
        <v>0</v>
      </c>
      <c r="T5154" s="4">
        <f t="shared" si="887"/>
        <v>90.4</v>
      </c>
      <c r="U5154" s="4" t="e">
        <f t="shared" si="891"/>
        <v>#DIV/0!</v>
      </c>
      <c r="V5154" s="4" t="e">
        <f t="shared" si="892"/>
        <v>#DIV/0!</v>
      </c>
      <c r="W5154" s="6">
        <f t="shared" si="888"/>
        <v>0</v>
      </c>
      <c r="X5154" s="6" t="e">
        <f t="shared" si="893"/>
        <v>#DIV/0!</v>
      </c>
      <c r="Y5154" s="6" t="e">
        <f t="shared" si="894"/>
        <v>#DIV/0!</v>
      </c>
      <c r="AA5154" s="1">
        <f t="shared" si="889"/>
        <v>0</v>
      </c>
      <c r="AB5154" s="1">
        <f t="shared" si="890"/>
        <v>0</v>
      </c>
    </row>
    <row r="5155" spans="3:28" x14ac:dyDescent="0.25">
      <c r="C5155" s="1">
        <v>1989</v>
      </c>
      <c r="D5155" s="1" t="s">
        <v>143</v>
      </c>
      <c r="E5155" s="2" t="s">
        <v>327</v>
      </c>
      <c r="F5155">
        <v>2</v>
      </c>
      <c r="G5155">
        <v>4506991</v>
      </c>
      <c r="H5155" s="1">
        <v>265.09289999999999</v>
      </c>
      <c r="I5155" s="1">
        <v>12804</v>
      </c>
      <c r="J5155" s="1">
        <v>143865.20000000001</v>
      </c>
      <c r="L5155" s="3"/>
      <c r="M5155">
        <v>89</v>
      </c>
      <c r="N5155"/>
      <c r="O5155" s="1">
        <f t="shared" si="885"/>
        <v>0</v>
      </c>
      <c r="P5155" s="5">
        <f>-MIN(data!$B$4 / data!H5155 * data!O5155 / 100, data!M5155)</f>
        <v>0</v>
      </c>
      <c r="Q5155" s="4">
        <f t="shared" si="884"/>
        <v>0</v>
      </c>
      <c r="R5155" s="6">
        <f>-MIN(data!$B$5/(POWER(LN(H5155),2))*O5155/100, N5155)</f>
        <v>0</v>
      </c>
      <c r="S5155" s="6">
        <f t="shared" si="886"/>
        <v>0</v>
      </c>
      <c r="T5155" s="4">
        <f t="shared" si="887"/>
        <v>89</v>
      </c>
      <c r="U5155" s="4" t="e">
        <f t="shared" si="891"/>
        <v>#DIV/0!</v>
      </c>
      <c r="V5155" s="4" t="e">
        <f t="shared" si="892"/>
        <v>#DIV/0!</v>
      </c>
      <c r="W5155" s="6">
        <f t="shared" si="888"/>
        <v>0</v>
      </c>
      <c r="X5155" s="6" t="e">
        <f t="shared" si="893"/>
        <v>#DIV/0!</v>
      </c>
      <c r="Y5155" s="6" t="e">
        <f t="shared" si="894"/>
        <v>#DIV/0!</v>
      </c>
      <c r="AA5155" s="1">
        <f t="shared" si="889"/>
        <v>0</v>
      </c>
      <c r="AB5155" s="1">
        <f t="shared" si="890"/>
        <v>0</v>
      </c>
    </row>
    <row r="5156" spans="3:28" x14ac:dyDescent="0.25">
      <c r="C5156" s="1">
        <v>1990</v>
      </c>
      <c r="D5156" s="1" t="s">
        <v>143</v>
      </c>
      <c r="E5156" s="2" t="s">
        <v>327</v>
      </c>
      <c r="F5156">
        <v>2</v>
      </c>
      <c r="G5156">
        <v>4615839</v>
      </c>
      <c r="H5156" s="1">
        <v>228.4759</v>
      </c>
      <c r="I5156" s="1">
        <v>12806</v>
      </c>
      <c r="J5156" s="1">
        <v>146187.20000000001</v>
      </c>
      <c r="K5156" s="1">
        <v>142553.20000000001</v>
      </c>
      <c r="L5156" s="3">
        <v>690</v>
      </c>
      <c r="M5156">
        <v>87.6</v>
      </c>
      <c r="N5156">
        <v>470</v>
      </c>
      <c r="O5156" s="1">
        <f t="shared" si="885"/>
        <v>0</v>
      </c>
      <c r="P5156" s="5">
        <f>-MIN(data!$B$4 / data!H5156 * data!O5156 / 100, data!M5156)</f>
        <v>0</v>
      </c>
      <c r="Q5156" s="4">
        <f t="shared" si="884"/>
        <v>0</v>
      </c>
      <c r="R5156" s="6">
        <f>-MIN(data!$B$5/(POWER(LN(H5156),2))*O5156/100, N5156)</f>
        <v>0</v>
      </c>
      <c r="S5156" s="6">
        <f t="shared" si="886"/>
        <v>0</v>
      </c>
      <c r="T5156" s="4">
        <f t="shared" si="887"/>
        <v>87.6</v>
      </c>
      <c r="U5156" s="4" t="e">
        <f t="shared" si="891"/>
        <v>#DIV/0!</v>
      </c>
      <c r="V5156" s="4" t="e">
        <f t="shared" si="892"/>
        <v>#DIV/0!</v>
      </c>
      <c r="W5156" s="6">
        <f t="shared" si="888"/>
        <v>470</v>
      </c>
      <c r="X5156" s="6" t="e">
        <f t="shared" si="893"/>
        <v>#DIV/0!</v>
      </c>
      <c r="Y5156" s="6" t="e">
        <f t="shared" si="894"/>
        <v>#DIV/0!</v>
      </c>
      <c r="AA5156" s="1">
        <f t="shared" si="889"/>
        <v>0</v>
      </c>
      <c r="AB5156" s="1">
        <f t="shared" si="890"/>
        <v>0</v>
      </c>
    </row>
    <row r="5157" spans="3:28" x14ac:dyDescent="0.25">
      <c r="C5157" s="1">
        <v>1991</v>
      </c>
      <c r="D5157" s="1" t="s">
        <v>143</v>
      </c>
      <c r="E5157" s="2" t="s">
        <v>327</v>
      </c>
      <c r="F5157">
        <v>2</v>
      </c>
      <c r="G5157">
        <v>4725547</v>
      </c>
      <c r="H5157" s="1">
        <v>222.5642</v>
      </c>
      <c r="I5157" s="1">
        <v>12847</v>
      </c>
      <c r="J5157" s="1">
        <v>148864.4</v>
      </c>
      <c r="K5157" s="1">
        <v>147651</v>
      </c>
      <c r="L5157" s="3">
        <v>670</v>
      </c>
      <c r="M5157">
        <v>86.3</v>
      </c>
      <c r="N5157">
        <v>447</v>
      </c>
      <c r="O5157" s="1">
        <f t="shared" si="885"/>
        <v>0</v>
      </c>
      <c r="P5157" s="5">
        <f>-MIN(data!$B$4 / data!H5157 * data!O5157 / 100, data!M5157)</f>
        <v>0</v>
      </c>
      <c r="Q5157" s="4">
        <f t="shared" si="884"/>
        <v>0</v>
      </c>
      <c r="R5157" s="6">
        <f>-MIN(data!$B$5/(POWER(LN(H5157),2))*O5157/100, N5157)</f>
        <v>0</v>
      </c>
      <c r="S5157" s="6">
        <f t="shared" si="886"/>
        <v>0</v>
      </c>
      <c r="T5157" s="4">
        <f t="shared" si="887"/>
        <v>86.3</v>
      </c>
      <c r="U5157" s="4" t="e">
        <f t="shared" si="891"/>
        <v>#DIV/0!</v>
      </c>
      <c r="V5157" s="4" t="e">
        <f t="shared" si="892"/>
        <v>#DIV/0!</v>
      </c>
      <c r="W5157" s="6">
        <f t="shared" si="888"/>
        <v>447</v>
      </c>
      <c r="X5157" s="6" t="e">
        <f t="shared" si="893"/>
        <v>#DIV/0!</v>
      </c>
      <c r="Y5157" s="6" t="e">
        <f t="shared" si="894"/>
        <v>#DIV/0!</v>
      </c>
      <c r="AA5157" s="1">
        <f t="shared" si="889"/>
        <v>0</v>
      </c>
      <c r="AB5157" s="1">
        <f t="shared" si="890"/>
        <v>0</v>
      </c>
    </row>
    <row r="5158" spans="3:28" x14ac:dyDescent="0.25">
      <c r="C5158" s="1">
        <v>1992</v>
      </c>
      <c r="D5158" s="1" t="s">
        <v>143</v>
      </c>
      <c r="E5158" s="2" t="s">
        <v>327</v>
      </c>
      <c r="F5158">
        <v>2</v>
      </c>
      <c r="G5158">
        <v>4836217</v>
      </c>
      <c r="H5158" s="1">
        <v>243.27719999999999</v>
      </c>
      <c r="I5158" s="1">
        <v>12932</v>
      </c>
      <c r="J5158" s="1">
        <v>152141.20000000001</v>
      </c>
      <c r="K5158" s="1">
        <v>149882.9</v>
      </c>
      <c r="L5158" s="3">
        <v>660</v>
      </c>
      <c r="M5158">
        <v>85</v>
      </c>
      <c r="N5158">
        <v>427</v>
      </c>
      <c r="O5158" s="1">
        <f t="shared" si="885"/>
        <v>0</v>
      </c>
      <c r="P5158" s="5">
        <f>-MIN(data!$B$4 / data!H5158 * data!O5158 / 100, data!M5158)</f>
        <v>0</v>
      </c>
      <c r="Q5158" s="4">
        <f t="shared" si="884"/>
        <v>0</v>
      </c>
      <c r="R5158" s="6">
        <f>-MIN(data!$B$5/(POWER(LN(H5158),2))*O5158/100, N5158)</f>
        <v>0</v>
      </c>
      <c r="S5158" s="6">
        <f t="shared" si="886"/>
        <v>0</v>
      </c>
      <c r="T5158" s="4">
        <f t="shared" si="887"/>
        <v>85</v>
      </c>
      <c r="U5158" s="4" t="e">
        <f t="shared" si="891"/>
        <v>#DIV/0!</v>
      </c>
      <c r="V5158" s="4" t="e">
        <f t="shared" si="892"/>
        <v>#DIV/0!</v>
      </c>
      <c r="W5158" s="6">
        <f t="shared" si="888"/>
        <v>427</v>
      </c>
      <c r="X5158" s="6" t="e">
        <f t="shared" si="893"/>
        <v>#DIV/0!</v>
      </c>
      <c r="Y5158" s="6" t="e">
        <f t="shared" si="894"/>
        <v>#DIV/0!</v>
      </c>
      <c r="AA5158" s="1">
        <f t="shared" si="889"/>
        <v>0</v>
      </c>
      <c r="AB5158" s="1">
        <f t="shared" si="890"/>
        <v>0</v>
      </c>
    </row>
    <row r="5159" spans="3:28" x14ac:dyDescent="0.25">
      <c r="C5159" s="1">
        <v>1993</v>
      </c>
      <c r="D5159" s="1" t="s">
        <v>143</v>
      </c>
      <c r="E5159" s="2" t="s">
        <v>327</v>
      </c>
      <c r="F5159">
        <v>2</v>
      </c>
      <c r="G5159">
        <v>4949051</v>
      </c>
      <c r="H5159" s="1">
        <v>295.36930000000001</v>
      </c>
      <c r="I5159" s="1">
        <v>13045</v>
      </c>
      <c r="J5159" s="1">
        <v>155668.29999999999</v>
      </c>
      <c r="K5159" s="1">
        <v>158024.70000000001</v>
      </c>
      <c r="L5159" s="3">
        <v>640</v>
      </c>
      <c r="M5159">
        <v>83.8</v>
      </c>
      <c r="N5159">
        <v>405</v>
      </c>
      <c r="O5159" s="1">
        <f t="shared" si="885"/>
        <v>0</v>
      </c>
      <c r="P5159" s="5">
        <f>-MIN(data!$B$4 / data!H5159 * data!O5159 / 100, data!M5159)</f>
        <v>0</v>
      </c>
      <c r="Q5159" s="4">
        <f t="shared" si="884"/>
        <v>0</v>
      </c>
      <c r="R5159" s="6">
        <f>-MIN(data!$B$5/(POWER(LN(H5159),2))*O5159/100, N5159)</f>
        <v>0</v>
      </c>
      <c r="S5159" s="6">
        <f t="shared" si="886"/>
        <v>0</v>
      </c>
      <c r="T5159" s="4">
        <f t="shared" si="887"/>
        <v>83.8</v>
      </c>
      <c r="U5159" s="4" t="e">
        <f t="shared" si="891"/>
        <v>#DIV/0!</v>
      </c>
      <c r="V5159" s="4" t="e">
        <f t="shared" si="892"/>
        <v>#DIV/0!</v>
      </c>
      <c r="W5159" s="6">
        <f t="shared" si="888"/>
        <v>405</v>
      </c>
      <c r="X5159" s="6" t="e">
        <f t="shared" si="893"/>
        <v>#DIV/0!</v>
      </c>
      <c r="Y5159" s="6" t="e">
        <f t="shared" si="894"/>
        <v>#DIV/0!</v>
      </c>
      <c r="AA5159" s="1">
        <f t="shared" si="889"/>
        <v>0</v>
      </c>
      <c r="AB5159" s="1">
        <f t="shared" si="890"/>
        <v>0</v>
      </c>
    </row>
    <row r="5160" spans="3:28" x14ac:dyDescent="0.25">
      <c r="C5160" s="1">
        <v>1994</v>
      </c>
      <c r="D5160" s="1" t="s">
        <v>143</v>
      </c>
      <c r="E5160" s="2" t="s">
        <v>327</v>
      </c>
      <c r="F5160">
        <v>2</v>
      </c>
      <c r="G5160">
        <v>5065661</v>
      </c>
      <c r="H5160" s="1">
        <v>306.31200000000001</v>
      </c>
      <c r="I5160" s="1">
        <v>13193</v>
      </c>
      <c r="J5160" s="1">
        <v>159528.4</v>
      </c>
      <c r="K5160" s="1">
        <v>162371.1</v>
      </c>
      <c r="L5160" s="3">
        <v>640</v>
      </c>
      <c r="M5160">
        <v>82.7</v>
      </c>
      <c r="N5160">
        <v>388</v>
      </c>
      <c r="O5160" s="1">
        <f t="shared" si="885"/>
        <v>0</v>
      </c>
      <c r="P5160" s="5">
        <f>-MIN(data!$B$4 / data!H5160 * data!O5160 / 100, data!M5160)</f>
        <v>0</v>
      </c>
      <c r="Q5160" s="4">
        <f t="shared" si="884"/>
        <v>0</v>
      </c>
      <c r="R5160" s="6">
        <f>-MIN(data!$B$5/(POWER(LN(H5160),2))*O5160/100, N5160)</f>
        <v>0</v>
      </c>
      <c r="S5160" s="6">
        <f t="shared" si="886"/>
        <v>0</v>
      </c>
      <c r="T5160" s="4">
        <f t="shared" si="887"/>
        <v>82.7</v>
      </c>
      <c r="U5160" s="4" t="e">
        <f t="shared" si="891"/>
        <v>#DIV/0!</v>
      </c>
      <c r="V5160" s="4" t="e">
        <f t="shared" si="892"/>
        <v>#DIV/0!</v>
      </c>
      <c r="W5160" s="6">
        <f t="shared" si="888"/>
        <v>388</v>
      </c>
      <c r="X5160" s="6" t="e">
        <f t="shared" si="893"/>
        <v>#DIV/0!</v>
      </c>
      <c r="Y5160" s="6" t="e">
        <f t="shared" si="894"/>
        <v>#DIV/0!</v>
      </c>
      <c r="AA5160" s="1">
        <f t="shared" si="889"/>
        <v>0</v>
      </c>
      <c r="AB5160" s="1">
        <f t="shared" si="890"/>
        <v>0</v>
      </c>
    </row>
    <row r="5161" spans="3:28" x14ac:dyDescent="0.25">
      <c r="C5161" s="1">
        <v>1995</v>
      </c>
      <c r="D5161" s="1" t="s">
        <v>143</v>
      </c>
      <c r="E5161" s="2" t="s">
        <v>327</v>
      </c>
      <c r="F5161">
        <v>2</v>
      </c>
      <c r="G5161">
        <v>5187060</v>
      </c>
      <c r="H5161" s="1">
        <v>294.28859999999997</v>
      </c>
      <c r="I5161" s="1">
        <v>13369</v>
      </c>
      <c r="J5161" s="1">
        <v>163635.29999999999</v>
      </c>
      <c r="K5161" s="1">
        <v>169761.3</v>
      </c>
      <c r="L5161" s="3">
        <v>630</v>
      </c>
      <c r="M5161">
        <v>81.7</v>
      </c>
      <c r="N5161">
        <v>377</v>
      </c>
      <c r="O5161" s="1">
        <f t="shared" si="885"/>
        <v>0</v>
      </c>
      <c r="P5161" s="5">
        <f>-MIN(data!$B$4 / data!H5161 * data!O5161 / 100, data!M5161)</f>
        <v>0</v>
      </c>
      <c r="Q5161" s="4">
        <f t="shared" si="884"/>
        <v>0</v>
      </c>
      <c r="R5161" s="6">
        <f>-MIN(data!$B$5/(POWER(LN(H5161),2))*O5161/100, N5161)</f>
        <v>0</v>
      </c>
      <c r="S5161" s="6">
        <f t="shared" si="886"/>
        <v>0</v>
      </c>
      <c r="T5161" s="4">
        <f t="shared" si="887"/>
        <v>81.7</v>
      </c>
      <c r="U5161" s="4" t="e">
        <f t="shared" si="891"/>
        <v>#DIV/0!</v>
      </c>
      <c r="V5161" s="4" t="e">
        <f t="shared" si="892"/>
        <v>#DIV/0!</v>
      </c>
      <c r="W5161" s="6">
        <f t="shared" si="888"/>
        <v>377</v>
      </c>
      <c r="X5161" s="6" t="e">
        <f t="shared" si="893"/>
        <v>#DIV/0!</v>
      </c>
      <c r="Y5161" s="6" t="e">
        <f t="shared" si="894"/>
        <v>#DIV/0!</v>
      </c>
      <c r="AA5161" s="1">
        <f t="shared" si="889"/>
        <v>0</v>
      </c>
      <c r="AB5161" s="1">
        <f t="shared" si="890"/>
        <v>0</v>
      </c>
    </row>
    <row r="5162" spans="3:28" x14ac:dyDescent="0.25">
      <c r="C5162" s="1">
        <v>1996</v>
      </c>
      <c r="D5162" s="1" t="s">
        <v>143</v>
      </c>
      <c r="E5162" s="2" t="s">
        <v>327</v>
      </c>
      <c r="F5162">
        <v>2</v>
      </c>
      <c r="G5162">
        <v>5314248</v>
      </c>
      <c r="H5162" s="1">
        <v>333.47660000000002</v>
      </c>
      <c r="I5162" s="1">
        <v>13560</v>
      </c>
      <c r="J5162" s="1">
        <v>167821.8</v>
      </c>
      <c r="K5162" s="1">
        <v>175202.2</v>
      </c>
      <c r="L5162" s="3">
        <v>640</v>
      </c>
      <c r="M5162">
        <v>80.8</v>
      </c>
      <c r="N5162">
        <v>371</v>
      </c>
      <c r="O5162" s="1">
        <f t="shared" si="885"/>
        <v>0</v>
      </c>
      <c r="P5162" s="5">
        <f>-MIN(data!$B$4 / data!H5162 * data!O5162 / 100, data!M5162)</f>
        <v>0</v>
      </c>
      <c r="Q5162" s="4">
        <f t="shared" si="884"/>
        <v>0</v>
      </c>
      <c r="R5162" s="6">
        <f>-MIN(data!$B$5/(POWER(LN(H5162),2))*O5162/100, N5162)</f>
        <v>0</v>
      </c>
      <c r="S5162" s="6">
        <f t="shared" si="886"/>
        <v>0</v>
      </c>
      <c r="T5162" s="4">
        <f t="shared" si="887"/>
        <v>80.8</v>
      </c>
      <c r="U5162" s="4" t="e">
        <f t="shared" si="891"/>
        <v>#DIV/0!</v>
      </c>
      <c r="V5162" s="4" t="e">
        <f t="shared" si="892"/>
        <v>#DIV/0!</v>
      </c>
      <c r="W5162" s="6">
        <f t="shared" si="888"/>
        <v>371</v>
      </c>
      <c r="X5162" s="6" t="e">
        <f t="shared" si="893"/>
        <v>#DIV/0!</v>
      </c>
      <c r="Y5162" s="6" t="e">
        <f t="shared" si="894"/>
        <v>#DIV/0!</v>
      </c>
      <c r="AA5162" s="1">
        <f t="shared" si="889"/>
        <v>0</v>
      </c>
      <c r="AB5162" s="1">
        <f t="shared" si="890"/>
        <v>0</v>
      </c>
    </row>
    <row r="5163" spans="3:28" x14ac:dyDescent="0.25">
      <c r="C5163" s="1">
        <v>1997</v>
      </c>
      <c r="D5163" s="1" t="s">
        <v>143</v>
      </c>
      <c r="E5163" s="2" t="s">
        <v>327</v>
      </c>
      <c r="F5163">
        <v>2</v>
      </c>
      <c r="G5163">
        <v>5446641</v>
      </c>
      <c r="H5163" s="1">
        <v>327.9864</v>
      </c>
      <c r="I5163" s="1">
        <v>13765</v>
      </c>
      <c r="J5163" s="1">
        <v>172062.5</v>
      </c>
      <c r="K5163" s="1">
        <v>178082.2</v>
      </c>
      <c r="L5163" s="3">
        <v>650</v>
      </c>
      <c r="M5163">
        <v>80</v>
      </c>
      <c r="N5163">
        <v>365</v>
      </c>
      <c r="O5163" s="1">
        <f t="shared" si="885"/>
        <v>0</v>
      </c>
      <c r="P5163" s="5">
        <f>-MIN(data!$B$4 / data!H5163 * data!O5163 / 100, data!M5163)</f>
        <v>0</v>
      </c>
      <c r="Q5163" s="4">
        <f t="shared" si="884"/>
        <v>0</v>
      </c>
      <c r="R5163" s="6">
        <f>-MIN(data!$B$5/(POWER(LN(H5163),2))*O5163/100, N5163)</f>
        <v>0</v>
      </c>
      <c r="S5163" s="6">
        <f t="shared" si="886"/>
        <v>0</v>
      </c>
      <c r="T5163" s="4">
        <f t="shared" si="887"/>
        <v>80</v>
      </c>
      <c r="U5163" s="4" t="e">
        <f t="shared" si="891"/>
        <v>#DIV/0!</v>
      </c>
      <c r="V5163" s="4" t="e">
        <f t="shared" si="892"/>
        <v>#DIV/0!</v>
      </c>
      <c r="W5163" s="6">
        <f t="shared" si="888"/>
        <v>365</v>
      </c>
      <c r="X5163" s="6" t="e">
        <f t="shared" si="893"/>
        <v>#DIV/0!</v>
      </c>
      <c r="Y5163" s="6" t="e">
        <f t="shared" si="894"/>
        <v>#DIV/0!</v>
      </c>
      <c r="AA5163" s="1">
        <f t="shared" si="889"/>
        <v>0</v>
      </c>
      <c r="AB5163" s="1">
        <f t="shared" si="890"/>
        <v>0</v>
      </c>
    </row>
    <row r="5164" spans="3:28" x14ac:dyDescent="0.25">
      <c r="C5164" s="1">
        <v>1998</v>
      </c>
      <c r="D5164" s="1" t="s">
        <v>143</v>
      </c>
      <c r="E5164" s="2" t="s">
        <v>327</v>
      </c>
      <c r="F5164">
        <v>2</v>
      </c>
      <c r="G5164">
        <v>5581762</v>
      </c>
      <c r="H5164" s="1">
        <v>270.3741</v>
      </c>
      <c r="I5164" s="1">
        <v>13953</v>
      </c>
      <c r="J5164" s="1">
        <v>176397</v>
      </c>
      <c r="K5164" s="1">
        <v>180555.6</v>
      </c>
      <c r="L5164" s="3">
        <v>650</v>
      </c>
      <c r="M5164">
        <v>79.099999999999994</v>
      </c>
      <c r="N5164">
        <v>360</v>
      </c>
      <c r="O5164" s="1">
        <f t="shared" si="885"/>
        <v>0</v>
      </c>
      <c r="P5164" s="5">
        <f>-MIN(data!$B$4 / data!H5164 * data!O5164 / 100, data!M5164)</f>
        <v>0</v>
      </c>
      <c r="Q5164" s="4">
        <f t="shared" si="884"/>
        <v>0</v>
      </c>
      <c r="R5164" s="6">
        <f>-MIN(data!$B$5/(POWER(LN(H5164),2))*O5164/100, N5164)</f>
        <v>0</v>
      </c>
      <c r="S5164" s="6">
        <f t="shared" si="886"/>
        <v>0</v>
      </c>
      <c r="T5164" s="4">
        <f t="shared" si="887"/>
        <v>79.099999999999994</v>
      </c>
      <c r="U5164" s="4" t="e">
        <f t="shared" si="891"/>
        <v>#DIV/0!</v>
      </c>
      <c r="V5164" s="4" t="e">
        <f t="shared" si="892"/>
        <v>#DIV/0!</v>
      </c>
      <c r="W5164" s="6">
        <f t="shared" si="888"/>
        <v>360</v>
      </c>
      <c r="X5164" s="6" t="e">
        <f t="shared" si="893"/>
        <v>#DIV/0!</v>
      </c>
      <c r="Y5164" s="6" t="e">
        <f t="shared" si="894"/>
        <v>#DIV/0!</v>
      </c>
      <c r="AA5164" s="1">
        <f t="shared" si="889"/>
        <v>0</v>
      </c>
      <c r="AB5164" s="1">
        <f t="shared" si="890"/>
        <v>0</v>
      </c>
    </row>
    <row r="5165" spans="3:28" x14ac:dyDescent="0.25">
      <c r="C5165" s="1">
        <v>1999</v>
      </c>
      <c r="D5165" s="1" t="s">
        <v>143</v>
      </c>
      <c r="E5165" s="2" t="s">
        <v>327</v>
      </c>
      <c r="F5165">
        <v>2</v>
      </c>
      <c r="G5165">
        <v>5716161</v>
      </c>
      <c r="H5165" s="1">
        <v>269.9502</v>
      </c>
      <c r="I5165" s="1">
        <v>14143</v>
      </c>
      <c r="J5165" s="1">
        <v>180165.6</v>
      </c>
      <c r="K5165" s="1">
        <v>181303.1</v>
      </c>
      <c r="L5165" s="3">
        <v>650</v>
      </c>
      <c r="M5165">
        <v>78.5</v>
      </c>
      <c r="N5165">
        <v>353</v>
      </c>
      <c r="O5165" s="1">
        <f t="shared" si="885"/>
        <v>0</v>
      </c>
      <c r="P5165" s="5">
        <f>-MIN(data!$B$4 / data!H5165 * data!O5165 / 100, data!M5165)</f>
        <v>0</v>
      </c>
      <c r="Q5165" s="4">
        <f t="shared" si="884"/>
        <v>0</v>
      </c>
      <c r="R5165" s="6">
        <f>-MIN(data!$B$5/(POWER(LN(H5165),2))*O5165/100, N5165)</f>
        <v>0</v>
      </c>
      <c r="S5165" s="6">
        <f t="shared" si="886"/>
        <v>0</v>
      </c>
      <c r="T5165" s="4">
        <f t="shared" si="887"/>
        <v>78.5</v>
      </c>
      <c r="U5165" s="4" t="e">
        <f t="shared" si="891"/>
        <v>#DIV/0!</v>
      </c>
      <c r="V5165" s="4" t="e">
        <f t="shared" si="892"/>
        <v>#DIV/0!</v>
      </c>
      <c r="W5165" s="6">
        <f t="shared" si="888"/>
        <v>353</v>
      </c>
      <c r="X5165" s="6" t="e">
        <f t="shared" si="893"/>
        <v>#DIV/0!</v>
      </c>
      <c r="Y5165" s="6" t="e">
        <f t="shared" si="894"/>
        <v>#DIV/0!</v>
      </c>
      <c r="AA5165" s="1">
        <f t="shared" si="889"/>
        <v>0</v>
      </c>
      <c r="AB5165" s="1">
        <f t="shared" si="890"/>
        <v>0</v>
      </c>
    </row>
    <row r="5166" spans="3:28" x14ac:dyDescent="0.25">
      <c r="C5166" s="1">
        <v>2000</v>
      </c>
      <c r="D5166" s="1" t="s">
        <v>143</v>
      </c>
      <c r="E5166" s="2" t="s">
        <v>327</v>
      </c>
      <c r="F5166">
        <v>2</v>
      </c>
      <c r="G5166">
        <v>5847586</v>
      </c>
      <c r="H5166" s="1">
        <v>276.19450000000001</v>
      </c>
      <c r="I5166" s="1">
        <v>14301</v>
      </c>
      <c r="J5166" s="1">
        <v>184054.1</v>
      </c>
      <c r="K5166" s="1">
        <v>184210.5</v>
      </c>
      <c r="L5166" s="3">
        <v>640</v>
      </c>
      <c r="M5166">
        <v>77.7</v>
      </c>
      <c r="N5166">
        <v>342</v>
      </c>
      <c r="O5166" s="1">
        <f t="shared" si="885"/>
        <v>0</v>
      </c>
      <c r="P5166" s="5">
        <f>-MIN(data!$B$4 / data!H5166 * data!O5166 / 100, data!M5166)</f>
        <v>0</v>
      </c>
      <c r="Q5166" s="4">
        <f t="shared" si="884"/>
        <v>0</v>
      </c>
      <c r="R5166" s="6">
        <f>-MIN(data!$B$5/(POWER(LN(H5166),2))*O5166/100, N5166)</f>
        <v>0</v>
      </c>
      <c r="S5166" s="6">
        <f t="shared" si="886"/>
        <v>0</v>
      </c>
      <c r="T5166" s="4">
        <f t="shared" si="887"/>
        <v>77.7</v>
      </c>
      <c r="U5166" s="4" t="e">
        <f t="shared" si="891"/>
        <v>#DIV/0!</v>
      </c>
      <c r="V5166" s="4" t="e">
        <f t="shared" si="892"/>
        <v>#DIV/0!</v>
      </c>
      <c r="W5166" s="6">
        <f t="shared" si="888"/>
        <v>342</v>
      </c>
      <c r="X5166" s="6" t="e">
        <f t="shared" si="893"/>
        <v>#DIV/0!</v>
      </c>
      <c r="Y5166" s="6" t="e">
        <f t="shared" si="894"/>
        <v>#DIV/0!</v>
      </c>
      <c r="AA5166" s="1">
        <f t="shared" si="889"/>
        <v>0</v>
      </c>
      <c r="AB5166" s="1">
        <f t="shared" si="890"/>
        <v>0</v>
      </c>
    </row>
    <row r="5167" spans="3:28" x14ac:dyDescent="0.25">
      <c r="C5167" s="1">
        <v>2001</v>
      </c>
      <c r="D5167" s="1" t="s">
        <v>143</v>
      </c>
      <c r="E5167" s="2" t="s">
        <v>327</v>
      </c>
      <c r="F5167">
        <v>2</v>
      </c>
      <c r="G5167">
        <v>5974629</v>
      </c>
      <c r="H5167" s="1">
        <v>253.61109999999999</v>
      </c>
      <c r="I5167" s="1">
        <v>14442</v>
      </c>
      <c r="J5167" s="1">
        <v>187315.20000000001</v>
      </c>
      <c r="K5167" s="1">
        <v>184848.5</v>
      </c>
      <c r="L5167" s="3">
        <v>630</v>
      </c>
      <c r="M5167">
        <v>77.099999999999994</v>
      </c>
      <c r="N5167">
        <v>330</v>
      </c>
      <c r="O5167" s="1">
        <f t="shared" si="885"/>
        <v>0</v>
      </c>
      <c r="P5167" s="5">
        <f>-MIN(data!$B$4 / data!H5167 * data!O5167 / 100, data!M5167)</f>
        <v>0</v>
      </c>
      <c r="Q5167" s="4">
        <f t="shared" si="884"/>
        <v>0</v>
      </c>
      <c r="R5167" s="6">
        <f>-MIN(data!$B$5/(POWER(LN(H5167),2))*O5167/100, N5167)</f>
        <v>0</v>
      </c>
      <c r="S5167" s="6">
        <f t="shared" si="886"/>
        <v>0</v>
      </c>
      <c r="T5167" s="4">
        <f t="shared" si="887"/>
        <v>77.099999999999994</v>
      </c>
      <c r="U5167" s="4" t="e">
        <f t="shared" si="891"/>
        <v>#DIV/0!</v>
      </c>
      <c r="V5167" s="4" t="e">
        <f t="shared" si="892"/>
        <v>#DIV/0!</v>
      </c>
      <c r="W5167" s="6">
        <f t="shared" si="888"/>
        <v>330</v>
      </c>
      <c r="X5167" s="6" t="e">
        <f t="shared" si="893"/>
        <v>#DIV/0!</v>
      </c>
      <c r="Y5167" s="6" t="e">
        <f t="shared" si="894"/>
        <v>#DIV/0!</v>
      </c>
      <c r="AA5167" s="1">
        <f t="shared" si="889"/>
        <v>0</v>
      </c>
      <c r="AB5167" s="1">
        <f t="shared" si="890"/>
        <v>0</v>
      </c>
    </row>
    <row r="5168" spans="3:28" x14ac:dyDescent="0.25">
      <c r="C5168" s="1">
        <v>2002</v>
      </c>
      <c r="D5168" s="1" t="s">
        <v>143</v>
      </c>
      <c r="E5168" s="2" t="s">
        <v>327</v>
      </c>
      <c r="F5168">
        <v>2</v>
      </c>
      <c r="G5168">
        <v>6098621</v>
      </c>
      <c r="H5168" s="1">
        <v>223.7097</v>
      </c>
      <c r="I5168" s="1">
        <v>14544</v>
      </c>
      <c r="J5168" s="1">
        <v>190366.5</v>
      </c>
      <c r="K5168" s="1">
        <v>185534.6</v>
      </c>
      <c r="L5168" s="3">
        <v>610</v>
      </c>
      <c r="M5168">
        <v>76.400000000000006</v>
      </c>
      <c r="N5168">
        <v>318</v>
      </c>
      <c r="O5168" s="1">
        <f t="shared" si="885"/>
        <v>0</v>
      </c>
      <c r="P5168" s="5">
        <f>-MIN(data!$B$4 / data!H5168 * data!O5168 / 100, data!M5168)</f>
        <v>0</v>
      </c>
      <c r="Q5168" s="4">
        <f t="shared" si="884"/>
        <v>0</v>
      </c>
      <c r="R5168" s="6">
        <f>-MIN(data!$B$5/(POWER(LN(H5168),2))*O5168/100, N5168)</f>
        <v>0</v>
      </c>
      <c r="S5168" s="6">
        <f t="shared" si="886"/>
        <v>0</v>
      </c>
      <c r="T5168" s="4">
        <f t="shared" si="887"/>
        <v>76.400000000000006</v>
      </c>
      <c r="U5168" s="4" t="e">
        <f t="shared" si="891"/>
        <v>#DIV/0!</v>
      </c>
      <c r="V5168" s="4" t="e">
        <f t="shared" si="892"/>
        <v>#DIV/0!</v>
      </c>
      <c r="W5168" s="6">
        <f t="shared" si="888"/>
        <v>318</v>
      </c>
      <c r="X5168" s="6" t="e">
        <f t="shared" si="893"/>
        <v>#DIV/0!</v>
      </c>
      <c r="Y5168" s="6" t="e">
        <f t="shared" si="894"/>
        <v>#DIV/0!</v>
      </c>
      <c r="AA5168" s="1">
        <f t="shared" si="889"/>
        <v>0</v>
      </c>
      <c r="AB5168" s="1">
        <f t="shared" si="890"/>
        <v>0</v>
      </c>
    </row>
    <row r="5169" spans="3:28" x14ac:dyDescent="0.25">
      <c r="C5169" s="1">
        <v>2003</v>
      </c>
      <c r="D5169" s="1" t="s">
        <v>143</v>
      </c>
      <c r="E5169" s="2" t="s">
        <v>327</v>
      </c>
      <c r="F5169">
        <v>2</v>
      </c>
      <c r="G5169">
        <v>6223377</v>
      </c>
      <c r="H5169" s="1">
        <v>230.57509999999999</v>
      </c>
      <c r="I5169" s="1">
        <v>14642</v>
      </c>
      <c r="J5169" s="1">
        <v>193421.4</v>
      </c>
      <c r="K5169" s="1">
        <v>186885.2</v>
      </c>
      <c r="L5169" s="3">
        <v>590</v>
      </c>
      <c r="M5169">
        <v>75.7</v>
      </c>
      <c r="N5169">
        <v>305</v>
      </c>
      <c r="O5169" s="1">
        <f t="shared" si="885"/>
        <v>0</v>
      </c>
      <c r="P5169" s="5">
        <f>-MIN(data!$B$4 / data!H5169 * data!O5169 / 100, data!M5169)</f>
        <v>0</v>
      </c>
      <c r="Q5169" s="4">
        <f t="shared" si="884"/>
        <v>0</v>
      </c>
      <c r="R5169" s="6">
        <f>-MIN(data!$B$5/(POWER(LN(H5169),2))*O5169/100, N5169)</f>
        <v>0</v>
      </c>
      <c r="S5169" s="6">
        <f t="shared" si="886"/>
        <v>0</v>
      </c>
      <c r="T5169" s="4">
        <f t="shared" si="887"/>
        <v>75.7</v>
      </c>
      <c r="U5169" s="4" t="e">
        <f t="shared" si="891"/>
        <v>#DIV/0!</v>
      </c>
      <c r="V5169" s="4" t="e">
        <f t="shared" si="892"/>
        <v>#DIV/0!</v>
      </c>
      <c r="W5169" s="6">
        <f t="shared" si="888"/>
        <v>305</v>
      </c>
      <c r="X5169" s="6" t="e">
        <f t="shared" si="893"/>
        <v>#DIV/0!</v>
      </c>
      <c r="Y5169" s="6" t="e">
        <f t="shared" si="894"/>
        <v>#DIV/0!</v>
      </c>
      <c r="AA5169" s="1">
        <f t="shared" si="889"/>
        <v>0</v>
      </c>
      <c r="AB5169" s="1">
        <f t="shared" si="890"/>
        <v>0</v>
      </c>
    </row>
    <row r="5170" spans="3:28" x14ac:dyDescent="0.25">
      <c r="C5170" s="1">
        <v>2004</v>
      </c>
      <c r="D5170" s="1" t="s">
        <v>143</v>
      </c>
      <c r="E5170" s="2" t="s">
        <v>327</v>
      </c>
      <c r="F5170">
        <v>2</v>
      </c>
      <c r="G5170">
        <v>6354245</v>
      </c>
      <c r="H5170" s="1">
        <v>271.05540000000002</v>
      </c>
      <c r="I5170" s="1">
        <v>14718</v>
      </c>
      <c r="J5170" s="1">
        <v>195978.7</v>
      </c>
      <c r="K5170" s="1">
        <v>189655.2</v>
      </c>
      <c r="L5170" s="3">
        <v>570</v>
      </c>
      <c r="M5170">
        <v>75.099999999999994</v>
      </c>
      <c r="N5170">
        <v>290</v>
      </c>
      <c r="O5170" s="1">
        <f t="shared" si="885"/>
        <v>0</v>
      </c>
      <c r="P5170" s="5">
        <f>-MIN(data!$B$4 / data!H5170 * data!O5170 / 100, data!M5170)</f>
        <v>0</v>
      </c>
      <c r="Q5170" s="4">
        <f t="shared" si="884"/>
        <v>0</v>
      </c>
      <c r="R5170" s="6">
        <f>-MIN(data!$B$5/(POWER(LN(H5170),2))*O5170/100, N5170)</f>
        <v>0</v>
      </c>
      <c r="S5170" s="6">
        <f t="shared" si="886"/>
        <v>0</v>
      </c>
      <c r="T5170" s="4">
        <f t="shared" si="887"/>
        <v>75.099999999999994</v>
      </c>
      <c r="U5170" s="4" t="e">
        <f t="shared" si="891"/>
        <v>#DIV/0!</v>
      </c>
      <c r="V5170" s="4" t="e">
        <f t="shared" si="892"/>
        <v>#DIV/0!</v>
      </c>
      <c r="W5170" s="6">
        <f t="shared" si="888"/>
        <v>290</v>
      </c>
      <c r="X5170" s="6" t="e">
        <f t="shared" si="893"/>
        <v>#DIV/0!</v>
      </c>
      <c r="Y5170" s="6" t="e">
        <f t="shared" si="894"/>
        <v>#DIV/0!</v>
      </c>
      <c r="AA5170" s="1">
        <f t="shared" si="889"/>
        <v>0</v>
      </c>
      <c r="AB5170" s="1">
        <f t="shared" si="890"/>
        <v>0</v>
      </c>
    </row>
    <row r="5171" spans="3:28" x14ac:dyDescent="0.25">
      <c r="C5171" s="1">
        <v>2005</v>
      </c>
      <c r="D5171" s="1" t="s">
        <v>143</v>
      </c>
      <c r="E5171" s="2" t="s">
        <v>327</v>
      </c>
      <c r="F5171">
        <v>2</v>
      </c>
      <c r="G5171">
        <v>6494903</v>
      </c>
      <c r="H5171" s="1">
        <v>292.05309999999997</v>
      </c>
      <c r="I5171" s="1">
        <v>14740</v>
      </c>
      <c r="J5171" s="1">
        <v>198652.3</v>
      </c>
      <c r="K5171" s="1">
        <v>191335.7</v>
      </c>
      <c r="L5171" s="3">
        <v>550</v>
      </c>
      <c r="M5171">
        <v>74.2</v>
      </c>
      <c r="N5171">
        <v>277</v>
      </c>
      <c r="O5171" s="1">
        <f t="shared" si="885"/>
        <v>0</v>
      </c>
      <c r="P5171" s="5">
        <f>-MIN(data!$B$4 / data!H5171 * data!O5171 / 100, data!M5171)</f>
        <v>0</v>
      </c>
      <c r="Q5171" s="4">
        <f t="shared" si="884"/>
        <v>0</v>
      </c>
      <c r="R5171" s="6">
        <f>-MIN(data!$B$5/(POWER(LN(H5171),2))*O5171/100, N5171)</f>
        <v>0</v>
      </c>
      <c r="S5171" s="6">
        <f t="shared" si="886"/>
        <v>0</v>
      </c>
      <c r="T5171" s="4">
        <f t="shared" si="887"/>
        <v>74.2</v>
      </c>
      <c r="U5171" s="4" t="e">
        <f t="shared" si="891"/>
        <v>#DIV/0!</v>
      </c>
      <c r="V5171" s="4" t="e">
        <f t="shared" si="892"/>
        <v>#DIV/0!</v>
      </c>
      <c r="W5171" s="6">
        <f t="shared" si="888"/>
        <v>277</v>
      </c>
      <c r="X5171" s="6" t="e">
        <f t="shared" si="893"/>
        <v>#DIV/0!</v>
      </c>
      <c r="Y5171" s="6" t="e">
        <f t="shared" si="894"/>
        <v>#DIV/0!</v>
      </c>
      <c r="AA5171" s="1">
        <f t="shared" si="889"/>
        <v>0</v>
      </c>
      <c r="AB5171" s="1">
        <f t="shared" si="890"/>
        <v>0</v>
      </c>
    </row>
    <row r="5172" spans="3:28" x14ac:dyDescent="0.25">
      <c r="C5172" s="1">
        <v>2006</v>
      </c>
      <c r="D5172" s="1" t="s">
        <v>143</v>
      </c>
      <c r="E5172" s="2" t="s">
        <v>327</v>
      </c>
      <c r="F5172">
        <v>2</v>
      </c>
      <c r="G5172">
        <v>6646895</v>
      </c>
      <c r="H5172" s="1">
        <v>348.3655</v>
      </c>
      <c r="I5172" s="1">
        <v>14681</v>
      </c>
      <c r="J5172" s="1">
        <v>201109.6</v>
      </c>
      <c r="K5172" s="1">
        <v>196969.7</v>
      </c>
      <c r="L5172" s="3">
        <v>530</v>
      </c>
      <c r="M5172">
        <v>73</v>
      </c>
      <c r="N5172">
        <v>264</v>
      </c>
      <c r="O5172" s="1">
        <f t="shared" si="885"/>
        <v>0</v>
      </c>
      <c r="P5172" s="5">
        <f>-MIN(data!$B$4 / data!H5172 * data!O5172 / 100, data!M5172)</f>
        <v>0</v>
      </c>
      <c r="Q5172" s="4">
        <f t="shared" si="884"/>
        <v>0</v>
      </c>
      <c r="R5172" s="6">
        <f>-MIN(data!$B$5/(POWER(LN(H5172),2))*O5172/100, N5172)</f>
        <v>0</v>
      </c>
      <c r="S5172" s="6">
        <f t="shared" si="886"/>
        <v>0</v>
      </c>
      <c r="T5172" s="4">
        <f t="shared" si="887"/>
        <v>73</v>
      </c>
      <c r="U5172" s="4" t="e">
        <f t="shared" si="891"/>
        <v>#DIV/0!</v>
      </c>
      <c r="V5172" s="4" t="e">
        <f t="shared" si="892"/>
        <v>#DIV/0!</v>
      </c>
      <c r="W5172" s="6">
        <f t="shared" si="888"/>
        <v>264</v>
      </c>
      <c r="X5172" s="6" t="e">
        <f t="shared" si="893"/>
        <v>#DIV/0!</v>
      </c>
      <c r="Y5172" s="6" t="e">
        <f t="shared" si="894"/>
        <v>#DIV/0!</v>
      </c>
      <c r="AA5172" s="1">
        <f t="shared" si="889"/>
        <v>0</v>
      </c>
      <c r="AB5172" s="1">
        <f t="shared" si="890"/>
        <v>0</v>
      </c>
    </row>
    <row r="5173" spans="3:28" x14ac:dyDescent="0.25">
      <c r="C5173" s="1">
        <v>2007</v>
      </c>
      <c r="D5173" s="1" t="s">
        <v>143</v>
      </c>
      <c r="E5173" s="2" t="s">
        <v>327</v>
      </c>
      <c r="F5173">
        <v>2</v>
      </c>
      <c r="G5173">
        <v>6808514</v>
      </c>
      <c r="H5173" s="1">
        <v>396.40100000000001</v>
      </c>
      <c r="I5173" s="1">
        <v>14583</v>
      </c>
      <c r="J5173" s="1">
        <v>203389.1</v>
      </c>
      <c r="K5173" s="1">
        <v>204633.2</v>
      </c>
      <c r="L5173" s="3">
        <v>520</v>
      </c>
      <c r="M5173">
        <v>71.7</v>
      </c>
      <c r="N5173">
        <v>259</v>
      </c>
      <c r="O5173" s="1">
        <f t="shared" si="885"/>
        <v>0</v>
      </c>
      <c r="P5173" s="5">
        <f>-MIN(data!$B$4 / data!H5173 * data!O5173 / 100, data!M5173)</f>
        <v>0</v>
      </c>
      <c r="Q5173" s="4">
        <f t="shared" si="884"/>
        <v>0</v>
      </c>
      <c r="R5173" s="6">
        <f>-MIN(data!$B$5/(POWER(LN(H5173),2))*O5173/100, N5173)</f>
        <v>0</v>
      </c>
      <c r="S5173" s="6">
        <f t="shared" si="886"/>
        <v>0</v>
      </c>
      <c r="T5173" s="4">
        <f t="shared" si="887"/>
        <v>71.7</v>
      </c>
      <c r="U5173" s="4" t="e">
        <f t="shared" si="891"/>
        <v>#DIV/0!</v>
      </c>
      <c r="V5173" s="4" t="e">
        <f t="shared" si="892"/>
        <v>#DIV/0!</v>
      </c>
      <c r="W5173" s="6">
        <f t="shared" si="888"/>
        <v>259</v>
      </c>
      <c r="X5173" s="6" t="e">
        <f t="shared" si="893"/>
        <v>#DIV/0!</v>
      </c>
      <c r="Y5173" s="6" t="e">
        <f t="shared" si="894"/>
        <v>#DIV/0!</v>
      </c>
      <c r="AA5173" s="1">
        <f t="shared" si="889"/>
        <v>0</v>
      </c>
      <c r="AB5173" s="1">
        <f t="shared" si="890"/>
        <v>0</v>
      </c>
    </row>
    <row r="5174" spans="3:28" x14ac:dyDescent="0.25">
      <c r="C5174" s="1">
        <v>2008</v>
      </c>
      <c r="D5174" s="1" t="s">
        <v>143</v>
      </c>
      <c r="E5174" s="2" t="s">
        <v>327</v>
      </c>
      <c r="F5174">
        <v>2</v>
      </c>
      <c r="G5174">
        <v>6976201</v>
      </c>
      <c r="H5174" s="1">
        <v>332.76299999999998</v>
      </c>
      <c r="I5174" s="1">
        <v>14403</v>
      </c>
      <c r="J5174" s="1">
        <v>205463.6</v>
      </c>
      <c r="K5174" s="1">
        <v>197674.4</v>
      </c>
      <c r="L5174" s="3">
        <v>530</v>
      </c>
      <c r="M5174">
        <v>70.099999999999994</v>
      </c>
      <c r="N5174">
        <v>258</v>
      </c>
      <c r="O5174" s="1">
        <f t="shared" si="885"/>
        <v>0</v>
      </c>
      <c r="P5174" s="5">
        <f>-MIN(data!$B$4 / data!H5174 * data!O5174 / 100, data!M5174)</f>
        <v>0</v>
      </c>
      <c r="Q5174" s="4">
        <f t="shared" si="884"/>
        <v>0</v>
      </c>
      <c r="R5174" s="6">
        <f>-MIN(data!$B$5/(POWER(LN(H5174),2))*O5174/100, N5174)</f>
        <v>0</v>
      </c>
      <c r="S5174" s="6">
        <f t="shared" si="886"/>
        <v>0</v>
      </c>
      <c r="T5174" s="4">
        <f t="shared" si="887"/>
        <v>70.099999999999994</v>
      </c>
      <c r="U5174" s="4" t="e">
        <f t="shared" si="891"/>
        <v>#DIV/0!</v>
      </c>
      <c r="V5174" s="4" t="e">
        <f t="shared" si="892"/>
        <v>#DIV/0!</v>
      </c>
      <c r="W5174" s="6">
        <f t="shared" si="888"/>
        <v>258</v>
      </c>
      <c r="X5174" s="6" t="e">
        <f t="shared" si="893"/>
        <v>#DIV/0!</v>
      </c>
      <c r="Y5174" s="6" t="e">
        <f t="shared" si="894"/>
        <v>#DIV/0!</v>
      </c>
      <c r="AA5174" s="1">
        <f t="shared" si="889"/>
        <v>0</v>
      </c>
      <c r="AB5174" s="1">
        <f t="shared" si="890"/>
        <v>0</v>
      </c>
    </row>
    <row r="5175" spans="3:28" x14ac:dyDescent="0.25">
      <c r="C5175" s="1">
        <v>2009</v>
      </c>
      <c r="D5175" s="1" t="s">
        <v>143</v>
      </c>
      <c r="E5175" s="2" t="s">
        <v>327</v>
      </c>
      <c r="F5175">
        <v>2</v>
      </c>
      <c r="G5175">
        <v>7144776</v>
      </c>
      <c r="H5175" s="1">
        <v>289.428</v>
      </c>
      <c r="I5175" s="1">
        <v>14167</v>
      </c>
      <c r="J5175" s="1">
        <v>207423.1</v>
      </c>
      <c r="K5175" s="1">
        <v>196787.1</v>
      </c>
      <c r="L5175" s="3">
        <v>510</v>
      </c>
      <c r="M5175">
        <v>68.3</v>
      </c>
      <c r="N5175">
        <v>249</v>
      </c>
      <c r="O5175" s="1">
        <f t="shared" si="885"/>
        <v>0</v>
      </c>
      <c r="P5175" s="5">
        <f>-MIN(data!$B$4 / data!H5175 * data!O5175 / 100, data!M5175)</f>
        <v>0</v>
      </c>
      <c r="Q5175" s="4">
        <f t="shared" si="884"/>
        <v>0</v>
      </c>
      <c r="R5175" s="6">
        <f>-MIN(data!$B$5/(POWER(LN(H5175),2))*O5175/100, N5175)</f>
        <v>0</v>
      </c>
      <c r="S5175" s="6">
        <f t="shared" si="886"/>
        <v>0</v>
      </c>
      <c r="T5175" s="4">
        <f t="shared" si="887"/>
        <v>68.3</v>
      </c>
      <c r="U5175" s="4" t="e">
        <f t="shared" si="891"/>
        <v>#DIV/0!</v>
      </c>
      <c r="V5175" s="4" t="e">
        <f t="shared" si="892"/>
        <v>#DIV/0!</v>
      </c>
      <c r="W5175" s="6">
        <f t="shared" si="888"/>
        <v>249</v>
      </c>
      <c r="X5175" s="6" t="e">
        <f t="shared" si="893"/>
        <v>#DIV/0!</v>
      </c>
      <c r="Y5175" s="6" t="e">
        <f t="shared" si="894"/>
        <v>#DIV/0!</v>
      </c>
      <c r="AA5175" s="1">
        <f t="shared" si="889"/>
        <v>0</v>
      </c>
      <c r="AB5175" s="1">
        <f t="shared" si="890"/>
        <v>0</v>
      </c>
    </row>
    <row r="5176" spans="3:28" x14ac:dyDescent="0.25">
      <c r="C5176" s="1">
        <v>2010</v>
      </c>
      <c r="D5176" s="1" t="s">
        <v>143</v>
      </c>
      <c r="E5176" s="2" t="s">
        <v>327</v>
      </c>
      <c r="F5176">
        <v>2</v>
      </c>
      <c r="G5176">
        <v>7310507</v>
      </c>
      <c r="H5176" s="1">
        <v>345.61959999999999</v>
      </c>
      <c r="I5176" s="1">
        <v>13911</v>
      </c>
      <c r="J5176" s="1">
        <v>209503</v>
      </c>
      <c r="K5176" s="1">
        <v>201680.7</v>
      </c>
      <c r="L5176" s="3">
        <v>490</v>
      </c>
      <c r="M5176">
        <v>66.400000000000006</v>
      </c>
      <c r="N5176">
        <v>238</v>
      </c>
      <c r="O5176" s="1">
        <f t="shared" si="885"/>
        <v>0</v>
      </c>
      <c r="P5176" s="5">
        <f>-MIN(data!$B$4 / data!H5176 * data!O5176 / 100, data!M5176)</f>
        <v>0</v>
      </c>
      <c r="Q5176" s="4">
        <f t="shared" si="884"/>
        <v>0</v>
      </c>
      <c r="R5176" s="6">
        <f>-MIN(data!$B$5/(POWER(LN(H5176),2))*O5176/100, N5176)</f>
        <v>0</v>
      </c>
      <c r="S5176" s="6">
        <f t="shared" si="886"/>
        <v>0</v>
      </c>
      <c r="T5176" s="4">
        <f t="shared" si="887"/>
        <v>66.400000000000006</v>
      </c>
      <c r="U5176" s="4" t="e">
        <f t="shared" si="891"/>
        <v>#DIV/0!</v>
      </c>
      <c r="V5176" s="4" t="e">
        <f t="shared" si="892"/>
        <v>#DIV/0!</v>
      </c>
      <c r="W5176" s="6">
        <f t="shared" si="888"/>
        <v>238</v>
      </c>
      <c r="X5176" s="6" t="e">
        <f t="shared" si="893"/>
        <v>#DIV/0!</v>
      </c>
      <c r="Y5176" s="6" t="e">
        <f t="shared" si="894"/>
        <v>#DIV/0!</v>
      </c>
      <c r="AA5176" s="1">
        <f t="shared" si="889"/>
        <v>0</v>
      </c>
      <c r="AB5176" s="1">
        <f t="shared" si="890"/>
        <v>0</v>
      </c>
    </row>
    <row r="5177" spans="3:28" x14ac:dyDescent="0.25">
      <c r="C5177" s="1">
        <v>2011</v>
      </c>
      <c r="D5177" s="1" t="s">
        <v>143</v>
      </c>
      <c r="E5177" s="2" t="s">
        <v>327</v>
      </c>
      <c r="F5177">
        <v>2</v>
      </c>
      <c r="G5177">
        <v>7472200</v>
      </c>
      <c r="H5177" s="1">
        <v>373.12299999999999</v>
      </c>
      <c r="I5177" s="1">
        <v>13655</v>
      </c>
      <c r="J5177" s="1">
        <v>211051</v>
      </c>
      <c r="K5177" s="1">
        <v>207792.2</v>
      </c>
      <c r="L5177" s="3">
        <v>480</v>
      </c>
      <c r="M5177">
        <v>64.7</v>
      </c>
      <c r="N5177">
        <v>231</v>
      </c>
      <c r="O5177" s="1">
        <f t="shared" si="885"/>
        <v>0</v>
      </c>
      <c r="P5177" s="5">
        <f>-MIN(data!$B$4 / data!H5177 * data!O5177 / 100, data!M5177)</f>
        <v>0</v>
      </c>
      <c r="Q5177" s="4">
        <f t="shared" si="884"/>
        <v>0</v>
      </c>
      <c r="R5177" s="6">
        <f>-MIN(data!$B$5/(POWER(LN(H5177),2))*O5177/100, N5177)</f>
        <v>0</v>
      </c>
      <c r="S5177" s="6">
        <f t="shared" si="886"/>
        <v>0</v>
      </c>
      <c r="T5177" s="4">
        <f t="shared" si="887"/>
        <v>64.7</v>
      </c>
      <c r="U5177" s="4" t="e">
        <f t="shared" si="891"/>
        <v>#DIV/0!</v>
      </c>
      <c r="V5177" s="4" t="e">
        <f t="shared" si="892"/>
        <v>#DIV/0!</v>
      </c>
      <c r="W5177" s="6">
        <f t="shared" si="888"/>
        <v>231</v>
      </c>
      <c r="X5177" s="6" t="e">
        <f t="shared" si="893"/>
        <v>#DIV/0!</v>
      </c>
      <c r="Y5177" s="6" t="e">
        <f t="shared" si="894"/>
        <v>#DIV/0!</v>
      </c>
      <c r="AA5177" s="1">
        <f t="shared" si="889"/>
        <v>0</v>
      </c>
      <c r="AB5177" s="1">
        <f t="shared" si="890"/>
        <v>0</v>
      </c>
    </row>
    <row r="5178" spans="3:28" x14ac:dyDescent="0.25">
      <c r="C5178" s="1">
        <v>2012</v>
      </c>
      <c r="D5178" s="1" t="s">
        <v>143</v>
      </c>
      <c r="E5178" s="2" t="s">
        <v>327</v>
      </c>
      <c r="F5178">
        <v>2</v>
      </c>
      <c r="G5178">
        <v>7631002</v>
      </c>
      <c r="H5178" s="1">
        <v>377.99459999999999</v>
      </c>
      <c r="I5178" s="1">
        <v>13378</v>
      </c>
      <c r="J5178" s="1">
        <v>212686.8</v>
      </c>
      <c r="K5178" s="1">
        <v>207048.5</v>
      </c>
      <c r="L5178" s="3">
        <v>480</v>
      </c>
      <c r="M5178">
        <v>62.9</v>
      </c>
      <c r="N5178">
        <v>227</v>
      </c>
      <c r="O5178" s="1">
        <f t="shared" si="885"/>
        <v>0</v>
      </c>
      <c r="P5178" s="5">
        <f>-MIN(data!$B$4 / data!H5178 * data!O5178 / 100, data!M5178)</f>
        <v>0</v>
      </c>
      <c r="Q5178" s="4">
        <f t="shared" si="884"/>
        <v>0</v>
      </c>
      <c r="R5178" s="6">
        <f>-MIN(data!$B$5/(POWER(LN(H5178),2))*O5178/100, N5178)</f>
        <v>0</v>
      </c>
      <c r="S5178" s="6">
        <f t="shared" si="886"/>
        <v>0</v>
      </c>
      <c r="T5178" s="4">
        <f t="shared" si="887"/>
        <v>62.9</v>
      </c>
      <c r="U5178" s="4" t="e">
        <f t="shared" si="891"/>
        <v>#DIV/0!</v>
      </c>
      <c r="V5178" s="4" t="e">
        <f t="shared" si="892"/>
        <v>#DIV/0!</v>
      </c>
      <c r="W5178" s="6">
        <f t="shared" si="888"/>
        <v>227</v>
      </c>
      <c r="X5178" s="6" t="e">
        <f t="shared" si="893"/>
        <v>#DIV/0!</v>
      </c>
      <c r="Y5178" s="6" t="e">
        <f t="shared" si="894"/>
        <v>#DIV/0!</v>
      </c>
      <c r="AA5178" s="1">
        <f t="shared" si="889"/>
        <v>0</v>
      </c>
      <c r="AB5178" s="1">
        <f t="shared" si="890"/>
        <v>0</v>
      </c>
    </row>
    <row r="5179" spans="3:28" x14ac:dyDescent="0.25">
      <c r="C5179" s="1">
        <v>2013</v>
      </c>
      <c r="D5179" s="1" t="s">
        <v>143</v>
      </c>
      <c r="E5179" s="2" t="s">
        <v>327</v>
      </c>
      <c r="F5179">
        <v>2</v>
      </c>
      <c r="G5179">
        <v>7788379</v>
      </c>
      <c r="H5179" s="1">
        <v>379.9178</v>
      </c>
      <c r="I5179" s="1">
        <v>13044</v>
      </c>
      <c r="J5179" s="1">
        <v>214539.5</v>
      </c>
      <c r="K5179" s="1">
        <v>209821.4</v>
      </c>
      <c r="L5179" s="3">
        <v>470</v>
      </c>
      <c r="M5179">
        <v>60.8</v>
      </c>
      <c r="N5179">
        <v>224</v>
      </c>
      <c r="O5179" s="1">
        <f t="shared" si="885"/>
        <v>0</v>
      </c>
      <c r="P5179" s="5">
        <f>-MIN(data!$B$4 / data!H5179 * data!O5179 / 100, data!M5179)</f>
        <v>0</v>
      </c>
      <c r="Q5179" s="4">
        <f t="shared" si="884"/>
        <v>0</v>
      </c>
      <c r="R5179" s="6">
        <f>-MIN(data!$B$5/(POWER(LN(H5179),2))*O5179/100, N5179)</f>
        <v>0</v>
      </c>
      <c r="S5179" s="6">
        <f t="shared" si="886"/>
        <v>0</v>
      </c>
      <c r="T5179" s="4">
        <f t="shared" si="887"/>
        <v>60.8</v>
      </c>
      <c r="U5179" s="4" t="e">
        <f t="shared" si="891"/>
        <v>#DIV/0!</v>
      </c>
      <c r="V5179" s="4" t="e">
        <f t="shared" si="892"/>
        <v>#DIV/0!</v>
      </c>
      <c r="W5179" s="6">
        <f t="shared" si="888"/>
        <v>224</v>
      </c>
      <c r="X5179" s="6" t="e">
        <f t="shared" si="893"/>
        <v>#DIV/0!</v>
      </c>
      <c r="Y5179" s="6" t="e">
        <f t="shared" si="894"/>
        <v>#DIV/0!</v>
      </c>
      <c r="AA5179" s="1">
        <f t="shared" si="889"/>
        <v>0</v>
      </c>
      <c r="AB5179" s="1">
        <f t="shared" si="890"/>
        <v>0</v>
      </c>
    </row>
    <row r="5180" spans="3:28" x14ac:dyDescent="0.25">
      <c r="C5180" s="1">
        <v>2014</v>
      </c>
      <c r="D5180" s="1" t="s">
        <v>143</v>
      </c>
      <c r="E5180" s="2" t="s">
        <v>327</v>
      </c>
      <c r="F5180">
        <v>2</v>
      </c>
      <c r="G5180">
        <v>7946731</v>
      </c>
      <c r="H5180" s="1">
        <v>434.68869999999998</v>
      </c>
      <c r="I5180" s="1">
        <v>12761</v>
      </c>
      <c r="J5180" s="1">
        <v>216288.1</v>
      </c>
      <c r="K5180" s="1">
        <v>209090.9</v>
      </c>
      <c r="L5180" s="3">
        <v>470</v>
      </c>
      <c r="M5180">
        <v>59</v>
      </c>
      <c r="N5180">
        <v>220</v>
      </c>
      <c r="O5180" s="1">
        <f t="shared" si="885"/>
        <v>0</v>
      </c>
      <c r="P5180" s="5">
        <f>-MIN(data!$B$4 / data!H5180 * data!O5180 / 100, data!M5180)</f>
        <v>0</v>
      </c>
      <c r="Q5180" s="4">
        <f t="shared" si="884"/>
        <v>0</v>
      </c>
      <c r="R5180" s="6">
        <f>-MIN(data!$B$5/(POWER(LN(H5180),2))*O5180/100, N5180)</f>
        <v>0</v>
      </c>
      <c r="S5180" s="6">
        <f t="shared" si="886"/>
        <v>0</v>
      </c>
      <c r="T5180" s="4">
        <f t="shared" si="887"/>
        <v>59</v>
      </c>
      <c r="U5180" s="4" t="e">
        <f t="shared" si="891"/>
        <v>#DIV/0!</v>
      </c>
      <c r="V5180" s="4" t="e">
        <f t="shared" si="892"/>
        <v>#DIV/0!</v>
      </c>
      <c r="W5180" s="6">
        <f t="shared" si="888"/>
        <v>220</v>
      </c>
      <c r="X5180" s="6" t="e">
        <f t="shared" si="893"/>
        <v>#DIV/0!</v>
      </c>
      <c r="Y5180" s="6" t="e">
        <f t="shared" si="894"/>
        <v>#DIV/0!</v>
      </c>
      <c r="AA5180" s="1">
        <f t="shared" si="889"/>
        <v>0</v>
      </c>
      <c r="AB5180" s="1">
        <f t="shared" si="890"/>
        <v>0</v>
      </c>
    </row>
    <row r="5181" spans="3:28" x14ac:dyDescent="0.25">
      <c r="C5181" s="1">
        <v>2015</v>
      </c>
      <c r="D5181" s="1" t="s">
        <v>143</v>
      </c>
      <c r="E5181" s="2" t="s">
        <v>327</v>
      </c>
      <c r="F5181">
        <v>2</v>
      </c>
      <c r="G5181">
        <v>8107775</v>
      </c>
      <c r="H5181" s="1">
        <v>409.89339999999999</v>
      </c>
      <c r="I5181" s="1">
        <v>12460</v>
      </c>
      <c r="J5181" s="1">
        <v>218213.7</v>
      </c>
      <c r="L5181" s="3">
        <v>460</v>
      </c>
      <c r="M5181">
        <v>57.1</v>
      </c>
      <c r="N5181">
        <v>215</v>
      </c>
      <c r="O5181" s="1">
        <f t="shared" si="885"/>
        <v>0</v>
      </c>
      <c r="P5181" s="5">
        <f>-MIN(data!$B$4 / data!H5181 * data!O5181 / 100, data!M5181)</f>
        <v>0</v>
      </c>
      <c r="Q5181" s="4">
        <f t="shared" si="884"/>
        <v>0</v>
      </c>
      <c r="R5181" s="6">
        <f>-MIN(data!$B$5/(POWER(LN(H5181),2))*O5181/100, N5181)</f>
        <v>0</v>
      </c>
      <c r="S5181" s="6">
        <f t="shared" si="886"/>
        <v>0</v>
      </c>
      <c r="T5181" s="4">
        <f t="shared" si="887"/>
        <v>57.1</v>
      </c>
      <c r="U5181" s="4" t="e">
        <f t="shared" si="891"/>
        <v>#DIV/0!</v>
      </c>
      <c r="V5181" s="4" t="e">
        <f t="shared" si="892"/>
        <v>#DIV/0!</v>
      </c>
      <c r="W5181" s="6">
        <f t="shared" si="888"/>
        <v>215</v>
      </c>
      <c r="X5181" s="6" t="e">
        <f t="shared" si="893"/>
        <v>#DIV/0!</v>
      </c>
      <c r="Y5181" s="6" t="e">
        <f t="shared" si="894"/>
        <v>#DIV/0!</v>
      </c>
      <c r="AA5181" s="1">
        <f t="shared" si="889"/>
        <v>0</v>
      </c>
      <c r="AB5181" s="1">
        <f t="shared" si="890"/>
        <v>0</v>
      </c>
    </row>
    <row r="5182" spans="3:28" x14ac:dyDescent="0.25">
      <c r="C5182" s="1">
        <v>2016</v>
      </c>
      <c r="D5182" s="1" t="s">
        <v>143</v>
      </c>
      <c r="E5182" s="2" t="s">
        <v>327</v>
      </c>
      <c r="F5182">
        <v>2</v>
      </c>
      <c r="G5182">
        <v>8271760</v>
      </c>
      <c r="H5182" s="1">
        <v>350.16570000000002</v>
      </c>
      <c r="I5182" s="1">
        <v>12148</v>
      </c>
      <c r="J5182" s="1">
        <v>220072.5</v>
      </c>
      <c r="L5182" s="3"/>
      <c r="M5182">
        <v>55.2</v>
      </c>
      <c r="N5182"/>
      <c r="O5182" s="1">
        <f t="shared" si="885"/>
        <v>0</v>
      </c>
      <c r="P5182" s="5">
        <f>-MIN(data!$B$4 / data!H5182 * data!O5182 / 100, data!M5182)</f>
        <v>0</v>
      </c>
      <c r="Q5182" s="4">
        <f t="shared" si="884"/>
        <v>0</v>
      </c>
      <c r="R5182" s="6">
        <f>-MIN(data!$B$5/(POWER(LN(H5182),2))*O5182/100, N5182)</f>
        <v>0</v>
      </c>
      <c r="S5182" s="6">
        <f t="shared" si="886"/>
        <v>0</v>
      </c>
      <c r="T5182" s="4">
        <f t="shared" si="887"/>
        <v>55.2</v>
      </c>
      <c r="U5182" s="4" t="e">
        <f t="shared" si="891"/>
        <v>#DIV/0!</v>
      </c>
      <c r="V5182" s="4" t="e">
        <f t="shared" si="892"/>
        <v>#DIV/0!</v>
      </c>
      <c r="W5182" s="6">
        <f t="shared" si="888"/>
        <v>0</v>
      </c>
      <c r="X5182" s="6" t="e">
        <f t="shared" si="893"/>
        <v>#DIV/0!</v>
      </c>
      <c r="Y5182" s="6" t="e">
        <f t="shared" si="894"/>
        <v>#DIV/0!</v>
      </c>
      <c r="AA5182" s="1">
        <f t="shared" si="889"/>
        <v>0</v>
      </c>
      <c r="AB5182" s="1">
        <f t="shared" si="890"/>
        <v>0</v>
      </c>
    </row>
    <row r="5183" spans="3:28" x14ac:dyDescent="0.25">
      <c r="C5183" s="1">
        <v>1980</v>
      </c>
      <c r="D5183" s="1" t="s">
        <v>144</v>
      </c>
      <c r="E5183" s="2" t="s">
        <v>331</v>
      </c>
      <c r="F5183">
        <v>4</v>
      </c>
      <c r="G5183">
        <v>35574150</v>
      </c>
      <c r="H5183" s="1">
        <v>0</v>
      </c>
      <c r="I5183" s="1">
        <v>16231</v>
      </c>
      <c r="J5183" s="1">
        <v>676291.7</v>
      </c>
      <c r="L5183" s="3"/>
      <c r="M5183">
        <v>24</v>
      </c>
      <c r="N5183"/>
      <c r="O5183" s="1">
        <f t="shared" si="885"/>
        <v>0</v>
      </c>
      <c r="P5183" s="5" t="e">
        <f>-MIN(data!$B$4 / data!H5183 * data!O5183 / 100, data!M5183)</f>
        <v>#DIV/0!</v>
      </c>
      <c r="Q5183" s="4" t="e">
        <f t="shared" ref="Q5183:Q5246" si="895">-P5183*J5183/1000</f>
        <v>#DIV/0!</v>
      </c>
      <c r="R5183" s="6" t="e">
        <f>-MIN(data!$B$5/(POWER(LN(H5183),2))*O5183/100, N5183)</f>
        <v>#NUM!</v>
      </c>
      <c r="S5183" s="6" t="e">
        <f t="shared" si="886"/>
        <v>#NUM!</v>
      </c>
      <c r="T5183" s="4" t="e">
        <f t="shared" si="887"/>
        <v>#DIV/0!</v>
      </c>
      <c r="U5183" s="4" t="e">
        <f t="shared" si="891"/>
        <v>#DIV/0!</v>
      </c>
      <c r="V5183" s="4" t="e">
        <f t="shared" si="892"/>
        <v>#DIV/0!</v>
      </c>
      <c r="W5183" s="6" t="e">
        <f t="shared" si="888"/>
        <v>#NUM!</v>
      </c>
      <c r="X5183" s="6" t="e">
        <f t="shared" si="893"/>
        <v>#NUM!</v>
      </c>
      <c r="Y5183" s="6" t="e">
        <f t="shared" si="894"/>
        <v>#NUM!</v>
      </c>
      <c r="AA5183" s="1" t="e">
        <f t="shared" si="889"/>
        <v>#DIV/0!</v>
      </c>
      <c r="AB5183" s="1" t="e">
        <f t="shared" si="890"/>
        <v>#DIV/0!</v>
      </c>
    </row>
    <row r="5184" spans="3:28" x14ac:dyDescent="0.25">
      <c r="C5184" s="1">
        <v>1981</v>
      </c>
      <c r="D5184" s="1" t="s">
        <v>144</v>
      </c>
      <c r="E5184" s="2" t="s">
        <v>331</v>
      </c>
      <c r="F5184">
        <v>4</v>
      </c>
      <c r="G5184">
        <v>35898587</v>
      </c>
      <c r="H5184" s="1">
        <v>0</v>
      </c>
      <c r="I5184" s="1">
        <v>15943</v>
      </c>
      <c r="J5184" s="1">
        <v>684248.9</v>
      </c>
      <c r="L5184" s="3"/>
      <c r="M5184">
        <v>23.3</v>
      </c>
      <c r="N5184"/>
      <c r="O5184" s="1">
        <f t="shared" si="885"/>
        <v>0</v>
      </c>
      <c r="P5184" s="5" t="e">
        <f>-MIN(data!$B$4 / data!H5184 * data!O5184 / 100, data!M5184)</f>
        <v>#DIV/0!</v>
      </c>
      <c r="Q5184" s="4" t="e">
        <f t="shared" si="895"/>
        <v>#DIV/0!</v>
      </c>
      <c r="R5184" s="6" t="e">
        <f>-MIN(data!$B$5/(POWER(LN(H5184),2))*O5184/100, N5184)</f>
        <v>#NUM!</v>
      </c>
      <c r="S5184" s="6" t="e">
        <f t="shared" si="886"/>
        <v>#NUM!</v>
      </c>
      <c r="T5184" s="4" t="e">
        <f t="shared" si="887"/>
        <v>#DIV/0!</v>
      </c>
      <c r="U5184" s="4" t="e">
        <f t="shared" si="891"/>
        <v>#DIV/0!</v>
      </c>
      <c r="V5184" s="4" t="e">
        <f t="shared" si="892"/>
        <v>#DIV/0!</v>
      </c>
      <c r="W5184" s="6" t="e">
        <f t="shared" si="888"/>
        <v>#NUM!</v>
      </c>
      <c r="X5184" s="6" t="e">
        <f t="shared" si="893"/>
        <v>#NUM!</v>
      </c>
      <c r="Y5184" s="6" t="e">
        <f t="shared" si="894"/>
        <v>#NUM!</v>
      </c>
      <c r="AA5184" s="1" t="e">
        <f t="shared" si="889"/>
        <v>#DIV/0!</v>
      </c>
      <c r="AB5184" s="1" t="e">
        <f t="shared" si="890"/>
        <v>#DIV/0!</v>
      </c>
    </row>
    <row r="5185" spans="3:28" x14ac:dyDescent="0.25">
      <c r="C5185" s="1">
        <v>1982</v>
      </c>
      <c r="D5185" s="1" t="s">
        <v>144</v>
      </c>
      <c r="E5185" s="2" t="s">
        <v>331</v>
      </c>
      <c r="F5185">
        <v>4</v>
      </c>
      <c r="G5185">
        <v>36230481</v>
      </c>
      <c r="H5185" s="1">
        <v>0</v>
      </c>
      <c r="I5185" s="1">
        <v>15559</v>
      </c>
      <c r="J5185" s="1">
        <v>685418.5</v>
      </c>
      <c r="L5185" s="3"/>
      <c r="M5185">
        <v>22.7</v>
      </c>
      <c r="N5185"/>
      <c r="O5185" s="1">
        <f t="shared" si="885"/>
        <v>0</v>
      </c>
      <c r="P5185" s="5" t="e">
        <f>-MIN(data!$B$4 / data!H5185 * data!O5185 / 100, data!M5185)</f>
        <v>#DIV/0!</v>
      </c>
      <c r="Q5185" s="4" t="e">
        <f t="shared" si="895"/>
        <v>#DIV/0!</v>
      </c>
      <c r="R5185" s="6" t="e">
        <f>-MIN(data!$B$5/(POWER(LN(H5185),2))*O5185/100, N5185)</f>
        <v>#NUM!</v>
      </c>
      <c r="S5185" s="6" t="e">
        <f t="shared" si="886"/>
        <v>#NUM!</v>
      </c>
      <c r="T5185" s="4" t="e">
        <f t="shared" si="887"/>
        <v>#DIV/0!</v>
      </c>
      <c r="U5185" s="4" t="e">
        <f t="shared" si="891"/>
        <v>#DIV/0!</v>
      </c>
      <c r="V5185" s="4" t="e">
        <f t="shared" si="892"/>
        <v>#DIV/0!</v>
      </c>
      <c r="W5185" s="6" t="e">
        <f t="shared" si="888"/>
        <v>#NUM!</v>
      </c>
      <c r="X5185" s="6" t="e">
        <f t="shared" si="893"/>
        <v>#NUM!</v>
      </c>
      <c r="Y5185" s="6" t="e">
        <f t="shared" si="894"/>
        <v>#NUM!</v>
      </c>
      <c r="AA5185" s="1" t="e">
        <f t="shared" si="889"/>
        <v>#DIV/0!</v>
      </c>
      <c r="AB5185" s="1" t="e">
        <f t="shared" si="890"/>
        <v>#DIV/0!</v>
      </c>
    </row>
    <row r="5186" spans="3:28" x14ac:dyDescent="0.25">
      <c r="C5186" s="1">
        <v>1983</v>
      </c>
      <c r="D5186" s="1" t="s">
        <v>144</v>
      </c>
      <c r="E5186" s="2" t="s">
        <v>331</v>
      </c>
      <c r="F5186">
        <v>4</v>
      </c>
      <c r="G5186">
        <v>36571808</v>
      </c>
      <c r="H5186" s="1">
        <v>0</v>
      </c>
      <c r="I5186" s="1">
        <v>15026</v>
      </c>
      <c r="J5186" s="1">
        <v>686118.7</v>
      </c>
      <c r="L5186" s="3"/>
      <c r="M5186">
        <v>21.9</v>
      </c>
      <c r="N5186"/>
      <c r="O5186" s="1">
        <f t="shared" si="885"/>
        <v>0</v>
      </c>
      <c r="P5186" s="5" t="e">
        <f>-MIN(data!$B$4 / data!H5186 * data!O5186 / 100, data!M5186)</f>
        <v>#DIV/0!</v>
      </c>
      <c r="Q5186" s="4" t="e">
        <f t="shared" si="895"/>
        <v>#DIV/0!</v>
      </c>
      <c r="R5186" s="6" t="e">
        <f>-MIN(data!$B$5/(POWER(LN(H5186),2))*O5186/100, N5186)</f>
        <v>#NUM!</v>
      </c>
      <c r="S5186" s="6" t="e">
        <f t="shared" si="886"/>
        <v>#NUM!</v>
      </c>
      <c r="T5186" s="4" t="e">
        <f t="shared" si="887"/>
        <v>#DIV/0!</v>
      </c>
      <c r="U5186" s="4" t="e">
        <f t="shared" si="891"/>
        <v>#DIV/0!</v>
      </c>
      <c r="V5186" s="4" t="e">
        <f t="shared" si="892"/>
        <v>#DIV/0!</v>
      </c>
      <c r="W5186" s="6" t="e">
        <f t="shared" si="888"/>
        <v>#NUM!</v>
      </c>
      <c r="X5186" s="6" t="e">
        <f t="shared" si="893"/>
        <v>#NUM!</v>
      </c>
      <c r="Y5186" s="6" t="e">
        <f t="shared" si="894"/>
        <v>#NUM!</v>
      </c>
      <c r="AA5186" s="1" t="e">
        <f t="shared" si="889"/>
        <v>#DIV/0!</v>
      </c>
      <c r="AB5186" s="1" t="e">
        <f t="shared" si="890"/>
        <v>#DIV/0!</v>
      </c>
    </row>
    <row r="5187" spans="3:28" x14ac:dyDescent="0.25">
      <c r="C5187" s="1">
        <v>1984</v>
      </c>
      <c r="D5187" s="1" t="s">
        <v>144</v>
      </c>
      <c r="E5187" s="2" t="s">
        <v>331</v>
      </c>
      <c r="F5187">
        <v>4</v>
      </c>
      <c r="G5187">
        <v>36904134</v>
      </c>
      <c r="H5187" s="1">
        <v>0</v>
      </c>
      <c r="I5187" s="1">
        <v>14336</v>
      </c>
      <c r="J5187" s="1">
        <v>676226.4</v>
      </c>
      <c r="L5187" s="3"/>
      <c r="M5187">
        <v>21.2</v>
      </c>
      <c r="N5187"/>
      <c r="O5187" s="1">
        <f t="shared" ref="O5187:O5250" si="896">IF($A$3="Percentage of government revenue per capita",$B$3,0) + IF($A$3="Absolute extra revenue",AA5187,0) + IF($A$3="Absolute revenue per capita",AB5187,0)</f>
        <v>0</v>
      </c>
      <c r="P5187" s="5" t="e">
        <f>-MIN(data!$B$4 / data!H5187 * data!O5187 / 100, data!M5187)</f>
        <v>#DIV/0!</v>
      </c>
      <c r="Q5187" s="4" t="e">
        <f t="shared" si="895"/>
        <v>#DIV/0!</v>
      </c>
      <c r="R5187" s="6" t="e">
        <f>-MIN(data!$B$5/(POWER(LN(H5187),2))*O5187/100, N5187)</f>
        <v>#NUM!</v>
      </c>
      <c r="S5187" s="6" t="e">
        <f t="shared" ref="S5187:S5250" si="897">-R5187*K5187/100000</f>
        <v>#NUM!</v>
      </c>
      <c r="T5187" s="4" t="e">
        <f t="shared" ref="T5187:T5250" si="898">M5187+P5187</f>
        <v>#DIV/0!</v>
      </c>
      <c r="U5187" s="4" t="e">
        <f t="shared" si="891"/>
        <v>#DIV/0!</v>
      </c>
      <c r="V5187" s="4" t="e">
        <f t="shared" si="892"/>
        <v>#DIV/0!</v>
      </c>
      <c r="W5187" s="6" t="e">
        <f t="shared" ref="W5187:W5250" si="899">N5187+R5187</f>
        <v>#NUM!</v>
      </c>
      <c r="X5187" s="6" t="e">
        <f t="shared" si="893"/>
        <v>#NUM!</v>
      </c>
      <c r="Y5187" s="6" t="e">
        <f t="shared" si="894"/>
        <v>#NUM!</v>
      </c>
      <c r="AA5187" s="1" t="e">
        <f t="shared" si="889"/>
        <v>#DIV/0!</v>
      </c>
      <c r="AB5187" s="1" t="e">
        <f t="shared" si="890"/>
        <v>#DIV/0!</v>
      </c>
    </row>
    <row r="5188" spans="3:28" x14ac:dyDescent="0.25">
      <c r="C5188" s="1">
        <v>1985</v>
      </c>
      <c r="D5188" s="1" t="s">
        <v>144</v>
      </c>
      <c r="E5188" s="2" t="s">
        <v>331</v>
      </c>
      <c r="F5188">
        <v>4</v>
      </c>
      <c r="G5188">
        <v>37201885</v>
      </c>
      <c r="H5188" s="1">
        <v>0</v>
      </c>
      <c r="I5188" s="1">
        <v>13543</v>
      </c>
      <c r="J5188" s="1">
        <v>667142.9</v>
      </c>
      <c r="L5188" s="3"/>
      <c r="M5188">
        <v>20.3</v>
      </c>
      <c r="N5188"/>
      <c r="O5188" s="1">
        <f t="shared" si="896"/>
        <v>0</v>
      </c>
      <c r="P5188" s="5" t="e">
        <f>-MIN(data!$B$4 / data!H5188 * data!O5188 / 100, data!M5188)</f>
        <v>#DIV/0!</v>
      </c>
      <c r="Q5188" s="4" t="e">
        <f t="shared" si="895"/>
        <v>#DIV/0!</v>
      </c>
      <c r="R5188" s="6" t="e">
        <f>-MIN(data!$B$5/(POWER(LN(H5188),2))*O5188/100, N5188)</f>
        <v>#NUM!</v>
      </c>
      <c r="S5188" s="6" t="e">
        <f t="shared" si="897"/>
        <v>#NUM!</v>
      </c>
      <c r="T5188" s="4" t="e">
        <f t="shared" si="898"/>
        <v>#DIV/0!</v>
      </c>
      <c r="U5188" s="4" t="e">
        <f t="shared" si="891"/>
        <v>#DIV/0!</v>
      </c>
      <c r="V5188" s="4" t="e">
        <f t="shared" si="892"/>
        <v>#DIV/0!</v>
      </c>
      <c r="W5188" s="6" t="e">
        <f t="shared" si="899"/>
        <v>#NUM!</v>
      </c>
      <c r="X5188" s="6" t="e">
        <f t="shared" si="893"/>
        <v>#NUM!</v>
      </c>
      <c r="Y5188" s="6" t="e">
        <f t="shared" si="894"/>
        <v>#NUM!</v>
      </c>
      <c r="AA5188" s="1" t="e">
        <f t="shared" ref="AA5188:AA5251" si="900">$B$3*100/G5188/H5188</f>
        <v>#DIV/0!</v>
      </c>
      <c r="AB5188" s="1" t="e">
        <f t="shared" ref="AB5188:AB5251" si="901">$B$3/H5188*100</f>
        <v>#DIV/0!</v>
      </c>
    </row>
    <row r="5189" spans="3:28" x14ac:dyDescent="0.25">
      <c r="C5189" s="1">
        <v>1986</v>
      </c>
      <c r="D5189" s="1" t="s">
        <v>144</v>
      </c>
      <c r="E5189" s="2" t="s">
        <v>331</v>
      </c>
      <c r="F5189">
        <v>4</v>
      </c>
      <c r="G5189">
        <v>37456119</v>
      </c>
      <c r="H5189" s="1">
        <v>0</v>
      </c>
      <c r="I5189" s="1">
        <v>12735</v>
      </c>
      <c r="J5189" s="1">
        <v>649744.9</v>
      </c>
      <c r="L5189" s="3"/>
      <c r="M5189">
        <v>19.600000000000001</v>
      </c>
      <c r="N5189"/>
      <c r="O5189" s="1">
        <f t="shared" si="896"/>
        <v>0</v>
      </c>
      <c r="P5189" s="5" t="e">
        <f>-MIN(data!$B$4 / data!H5189 * data!O5189 / 100, data!M5189)</f>
        <v>#DIV/0!</v>
      </c>
      <c r="Q5189" s="4" t="e">
        <f t="shared" si="895"/>
        <v>#DIV/0!</v>
      </c>
      <c r="R5189" s="6" t="e">
        <f>-MIN(data!$B$5/(POWER(LN(H5189),2))*O5189/100, N5189)</f>
        <v>#NUM!</v>
      </c>
      <c r="S5189" s="6" t="e">
        <f t="shared" si="897"/>
        <v>#NUM!</v>
      </c>
      <c r="T5189" s="4" t="e">
        <f t="shared" si="898"/>
        <v>#DIV/0!</v>
      </c>
      <c r="U5189" s="4" t="e">
        <f t="shared" si="891"/>
        <v>#DIV/0!</v>
      </c>
      <c r="V5189" s="4" t="e">
        <f t="shared" si="892"/>
        <v>#DIV/0!</v>
      </c>
      <c r="W5189" s="6" t="e">
        <f t="shared" si="899"/>
        <v>#NUM!</v>
      </c>
      <c r="X5189" s="6" t="e">
        <f t="shared" si="893"/>
        <v>#NUM!</v>
      </c>
      <c r="Y5189" s="6" t="e">
        <f t="shared" si="894"/>
        <v>#NUM!</v>
      </c>
      <c r="AA5189" s="1" t="e">
        <f t="shared" si="900"/>
        <v>#DIV/0!</v>
      </c>
      <c r="AB5189" s="1" t="e">
        <f t="shared" si="901"/>
        <v>#DIV/0!</v>
      </c>
    </row>
    <row r="5190" spans="3:28" x14ac:dyDescent="0.25">
      <c r="C5190" s="1">
        <v>1987</v>
      </c>
      <c r="D5190" s="1" t="s">
        <v>144</v>
      </c>
      <c r="E5190" s="2" t="s">
        <v>331</v>
      </c>
      <c r="F5190">
        <v>4</v>
      </c>
      <c r="G5190">
        <v>37668045</v>
      </c>
      <c r="H5190" s="1">
        <v>0</v>
      </c>
      <c r="I5190" s="1">
        <v>11980</v>
      </c>
      <c r="J5190" s="1">
        <v>633862.40000000002</v>
      </c>
      <c r="L5190" s="3"/>
      <c r="M5190">
        <v>18.899999999999999</v>
      </c>
      <c r="N5190"/>
      <c r="O5190" s="1">
        <f t="shared" si="896"/>
        <v>0</v>
      </c>
      <c r="P5190" s="5" t="e">
        <f>-MIN(data!$B$4 / data!H5190 * data!O5190 / 100, data!M5190)</f>
        <v>#DIV/0!</v>
      </c>
      <c r="Q5190" s="4" t="e">
        <f t="shared" si="895"/>
        <v>#DIV/0!</v>
      </c>
      <c r="R5190" s="6" t="e">
        <f>-MIN(data!$B$5/(POWER(LN(H5190),2))*O5190/100, N5190)</f>
        <v>#NUM!</v>
      </c>
      <c r="S5190" s="6" t="e">
        <f t="shared" si="897"/>
        <v>#NUM!</v>
      </c>
      <c r="T5190" s="4" t="e">
        <f t="shared" si="898"/>
        <v>#DIV/0!</v>
      </c>
      <c r="U5190" s="4" t="e">
        <f t="shared" si="891"/>
        <v>#DIV/0!</v>
      </c>
      <c r="V5190" s="4" t="e">
        <f t="shared" si="892"/>
        <v>#DIV/0!</v>
      </c>
      <c r="W5190" s="6" t="e">
        <f t="shared" si="899"/>
        <v>#NUM!</v>
      </c>
      <c r="X5190" s="6" t="e">
        <f t="shared" si="893"/>
        <v>#NUM!</v>
      </c>
      <c r="Y5190" s="6" t="e">
        <f t="shared" si="894"/>
        <v>#NUM!</v>
      </c>
      <c r="AA5190" s="1" t="e">
        <f t="shared" si="900"/>
        <v>#DIV/0!</v>
      </c>
      <c r="AB5190" s="1" t="e">
        <f t="shared" si="901"/>
        <v>#DIV/0!</v>
      </c>
    </row>
    <row r="5191" spans="3:28" x14ac:dyDescent="0.25">
      <c r="C5191" s="1">
        <v>1988</v>
      </c>
      <c r="D5191" s="1" t="s">
        <v>144</v>
      </c>
      <c r="E5191" s="2" t="s">
        <v>331</v>
      </c>
      <c r="F5191">
        <v>4</v>
      </c>
      <c r="G5191">
        <v>37824487</v>
      </c>
      <c r="H5191" s="1">
        <v>0</v>
      </c>
      <c r="I5191" s="1">
        <v>11282</v>
      </c>
      <c r="J5191" s="1">
        <v>616502.69999999995</v>
      </c>
      <c r="L5191" s="3"/>
      <c r="M5191">
        <v>18.3</v>
      </c>
      <c r="N5191"/>
      <c r="O5191" s="1">
        <f t="shared" si="896"/>
        <v>0</v>
      </c>
      <c r="P5191" s="5" t="e">
        <f>-MIN(data!$B$4 / data!H5191 * data!O5191 / 100, data!M5191)</f>
        <v>#DIV/0!</v>
      </c>
      <c r="Q5191" s="4" t="e">
        <f t="shared" si="895"/>
        <v>#DIV/0!</v>
      </c>
      <c r="R5191" s="6" t="e">
        <f>-MIN(data!$B$5/(POWER(LN(H5191),2))*O5191/100, N5191)</f>
        <v>#NUM!</v>
      </c>
      <c r="S5191" s="6" t="e">
        <f t="shared" si="897"/>
        <v>#NUM!</v>
      </c>
      <c r="T5191" s="4" t="e">
        <f t="shared" si="898"/>
        <v>#DIV/0!</v>
      </c>
      <c r="U5191" s="4" t="e">
        <f t="shared" si="891"/>
        <v>#DIV/0!</v>
      </c>
      <c r="V5191" s="4" t="e">
        <f t="shared" si="892"/>
        <v>#DIV/0!</v>
      </c>
      <c r="W5191" s="6" t="e">
        <f t="shared" si="899"/>
        <v>#NUM!</v>
      </c>
      <c r="X5191" s="6" t="e">
        <f t="shared" si="893"/>
        <v>#NUM!</v>
      </c>
      <c r="Y5191" s="6" t="e">
        <f t="shared" si="894"/>
        <v>#NUM!</v>
      </c>
      <c r="AA5191" s="1" t="e">
        <f t="shared" si="900"/>
        <v>#DIV/0!</v>
      </c>
      <c r="AB5191" s="1" t="e">
        <f t="shared" si="901"/>
        <v>#DIV/0!</v>
      </c>
    </row>
    <row r="5192" spans="3:28" x14ac:dyDescent="0.25">
      <c r="C5192" s="1">
        <v>1989</v>
      </c>
      <c r="D5192" s="1" t="s">
        <v>144</v>
      </c>
      <c r="E5192" s="2" t="s">
        <v>331</v>
      </c>
      <c r="F5192">
        <v>4</v>
      </c>
      <c r="G5192">
        <v>37961529</v>
      </c>
      <c r="H5192" s="1">
        <v>0</v>
      </c>
      <c r="I5192" s="1">
        <v>10629</v>
      </c>
      <c r="J5192" s="1">
        <v>597134.80000000005</v>
      </c>
      <c r="L5192" s="3"/>
      <c r="M5192">
        <v>17.8</v>
      </c>
      <c r="N5192"/>
      <c r="O5192" s="1">
        <f t="shared" si="896"/>
        <v>0</v>
      </c>
      <c r="P5192" s="5" t="e">
        <f>-MIN(data!$B$4 / data!H5192 * data!O5192 / 100, data!M5192)</f>
        <v>#DIV/0!</v>
      </c>
      <c r="Q5192" s="4" t="e">
        <f t="shared" si="895"/>
        <v>#DIV/0!</v>
      </c>
      <c r="R5192" s="6" t="e">
        <f>-MIN(data!$B$5/(POWER(LN(H5192),2))*O5192/100, N5192)</f>
        <v>#NUM!</v>
      </c>
      <c r="S5192" s="6" t="e">
        <f t="shared" si="897"/>
        <v>#NUM!</v>
      </c>
      <c r="T5192" s="4" t="e">
        <f t="shared" si="898"/>
        <v>#DIV/0!</v>
      </c>
      <c r="U5192" s="4" t="e">
        <f t="shared" si="891"/>
        <v>#DIV/0!</v>
      </c>
      <c r="V5192" s="4" t="e">
        <f t="shared" si="892"/>
        <v>#DIV/0!</v>
      </c>
      <c r="W5192" s="6" t="e">
        <f t="shared" si="899"/>
        <v>#NUM!</v>
      </c>
      <c r="X5192" s="6" t="e">
        <f t="shared" si="893"/>
        <v>#NUM!</v>
      </c>
      <c r="Y5192" s="6" t="e">
        <f t="shared" si="894"/>
        <v>#NUM!</v>
      </c>
      <c r="AA5192" s="1" t="e">
        <f t="shared" si="900"/>
        <v>#DIV/0!</v>
      </c>
      <c r="AB5192" s="1" t="e">
        <f t="shared" si="901"/>
        <v>#DIV/0!</v>
      </c>
    </row>
    <row r="5193" spans="3:28" x14ac:dyDescent="0.25">
      <c r="C5193" s="1">
        <v>1990</v>
      </c>
      <c r="D5193" s="1" t="s">
        <v>144</v>
      </c>
      <c r="E5193" s="2" t="s">
        <v>331</v>
      </c>
      <c r="F5193">
        <v>4</v>
      </c>
      <c r="G5193">
        <v>38110782</v>
      </c>
      <c r="H5193" s="1">
        <v>0</v>
      </c>
      <c r="I5193" s="1">
        <v>10030</v>
      </c>
      <c r="J5193" s="1">
        <v>579768.80000000005</v>
      </c>
      <c r="K5193" s="1">
        <v>558823.5</v>
      </c>
      <c r="L5193" s="3">
        <v>97</v>
      </c>
      <c r="M5193">
        <v>17.3</v>
      </c>
      <c r="N5193">
        <v>17</v>
      </c>
      <c r="O5193" s="1">
        <f t="shared" si="896"/>
        <v>0</v>
      </c>
      <c r="P5193" s="5" t="e">
        <f>-MIN(data!$B$4 / data!H5193 * data!O5193 / 100, data!M5193)</f>
        <v>#DIV/0!</v>
      </c>
      <c r="Q5193" s="4" t="e">
        <f t="shared" si="895"/>
        <v>#DIV/0!</v>
      </c>
      <c r="R5193" s="6" t="e">
        <f>-MIN(data!$B$5/(POWER(LN(H5193),2))*O5193/100, N5193)</f>
        <v>#NUM!</v>
      </c>
      <c r="S5193" s="6" t="e">
        <f t="shared" si="897"/>
        <v>#NUM!</v>
      </c>
      <c r="T5193" s="4" t="e">
        <f t="shared" si="898"/>
        <v>#DIV/0!</v>
      </c>
      <c r="U5193" s="4" t="e">
        <f t="shared" si="891"/>
        <v>#DIV/0!</v>
      </c>
      <c r="V5193" s="4" t="e">
        <f t="shared" si="892"/>
        <v>#DIV/0!</v>
      </c>
      <c r="W5193" s="6" t="e">
        <f t="shared" si="899"/>
        <v>#NUM!</v>
      </c>
      <c r="X5193" s="6" t="e">
        <f t="shared" si="893"/>
        <v>#NUM!</v>
      </c>
      <c r="Y5193" s="6" t="e">
        <f t="shared" si="894"/>
        <v>#NUM!</v>
      </c>
      <c r="AA5193" s="1" t="e">
        <f t="shared" si="900"/>
        <v>#DIV/0!</v>
      </c>
      <c r="AB5193" s="1" t="e">
        <f t="shared" si="901"/>
        <v>#DIV/0!</v>
      </c>
    </row>
    <row r="5194" spans="3:28" x14ac:dyDescent="0.25">
      <c r="C5194" s="1">
        <v>1991</v>
      </c>
      <c r="D5194" s="1" t="s">
        <v>144</v>
      </c>
      <c r="E5194" s="2" t="s">
        <v>331</v>
      </c>
      <c r="F5194">
        <v>4</v>
      </c>
      <c r="G5194">
        <v>38246193</v>
      </c>
      <c r="H5194" s="1">
        <v>0</v>
      </c>
      <c r="I5194" s="1">
        <v>9473</v>
      </c>
      <c r="J5194" s="1">
        <v>560532.5</v>
      </c>
      <c r="K5194" s="1">
        <v>505882.4</v>
      </c>
      <c r="L5194" s="3">
        <v>95</v>
      </c>
      <c r="M5194">
        <v>16.899999999999999</v>
      </c>
      <c r="N5194">
        <v>17</v>
      </c>
      <c r="O5194" s="1">
        <f t="shared" si="896"/>
        <v>0</v>
      </c>
      <c r="P5194" s="5" t="e">
        <f>-MIN(data!$B$4 / data!H5194 * data!O5194 / 100, data!M5194)</f>
        <v>#DIV/0!</v>
      </c>
      <c r="Q5194" s="4" t="e">
        <f t="shared" si="895"/>
        <v>#DIV/0!</v>
      </c>
      <c r="R5194" s="6" t="e">
        <f>-MIN(data!$B$5/(POWER(LN(H5194),2))*O5194/100, N5194)</f>
        <v>#NUM!</v>
      </c>
      <c r="S5194" s="6" t="e">
        <f t="shared" si="897"/>
        <v>#NUM!</v>
      </c>
      <c r="T5194" s="4" t="e">
        <f t="shared" si="898"/>
        <v>#DIV/0!</v>
      </c>
      <c r="U5194" s="4" t="e">
        <f t="shared" si="891"/>
        <v>#DIV/0!</v>
      </c>
      <c r="V5194" s="4" t="e">
        <f t="shared" si="892"/>
        <v>#DIV/0!</v>
      </c>
      <c r="W5194" s="6" t="e">
        <f t="shared" si="899"/>
        <v>#NUM!</v>
      </c>
      <c r="X5194" s="6" t="e">
        <f t="shared" si="893"/>
        <v>#NUM!</v>
      </c>
      <c r="Y5194" s="6" t="e">
        <f t="shared" si="894"/>
        <v>#NUM!</v>
      </c>
      <c r="AA5194" s="1" t="e">
        <f t="shared" si="900"/>
        <v>#DIV/0!</v>
      </c>
      <c r="AB5194" s="1" t="e">
        <f t="shared" si="901"/>
        <v>#DIV/0!</v>
      </c>
    </row>
    <row r="5195" spans="3:28" x14ac:dyDescent="0.25">
      <c r="C5195" s="1">
        <v>1992</v>
      </c>
      <c r="D5195" s="1" t="s">
        <v>144</v>
      </c>
      <c r="E5195" s="2" t="s">
        <v>331</v>
      </c>
      <c r="F5195">
        <v>4</v>
      </c>
      <c r="G5195">
        <v>38363667</v>
      </c>
      <c r="H5195" s="1">
        <v>0</v>
      </c>
      <c r="I5195" s="1">
        <v>8939</v>
      </c>
      <c r="J5195" s="1">
        <v>541757.6</v>
      </c>
      <c r="K5195" s="1">
        <v>462500</v>
      </c>
      <c r="L5195" s="3">
        <v>86</v>
      </c>
      <c r="M5195">
        <v>16.5</v>
      </c>
      <c r="N5195">
        <v>16</v>
      </c>
      <c r="O5195" s="1">
        <f t="shared" si="896"/>
        <v>0</v>
      </c>
      <c r="P5195" s="5" t="e">
        <f>-MIN(data!$B$4 / data!H5195 * data!O5195 / 100, data!M5195)</f>
        <v>#DIV/0!</v>
      </c>
      <c r="Q5195" s="4" t="e">
        <f t="shared" si="895"/>
        <v>#DIV/0!</v>
      </c>
      <c r="R5195" s="6" t="e">
        <f>-MIN(data!$B$5/(POWER(LN(H5195),2))*O5195/100, N5195)</f>
        <v>#NUM!</v>
      </c>
      <c r="S5195" s="6" t="e">
        <f t="shared" si="897"/>
        <v>#NUM!</v>
      </c>
      <c r="T5195" s="4" t="e">
        <f t="shared" si="898"/>
        <v>#DIV/0!</v>
      </c>
      <c r="U5195" s="4" t="e">
        <f t="shared" si="891"/>
        <v>#DIV/0!</v>
      </c>
      <c r="V5195" s="4" t="e">
        <f t="shared" si="892"/>
        <v>#DIV/0!</v>
      </c>
      <c r="W5195" s="6" t="e">
        <f t="shared" si="899"/>
        <v>#NUM!</v>
      </c>
      <c r="X5195" s="6" t="e">
        <f t="shared" si="893"/>
        <v>#NUM!</v>
      </c>
      <c r="Y5195" s="6" t="e">
        <f t="shared" si="894"/>
        <v>#NUM!</v>
      </c>
      <c r="AA5195" s="1" t="e">
        <f t="shared" si="900"/>
        <v>#DIV/0!</v>
      </c>
      <c r="AB5195" s="1" t="e">
        <f t="shared" si="901"/>
        <v>#DIV/0!</v>
      </c>
    </row>
    <row r="5196" spans="3:28" x14ac:dyDescent="0.25">
      <c r="C5196" s="1">
        <v>1993</v>
      </c>
      <c r="D5196" s="1" t="s">
        <v>144</v>
      </c>
      <c r="E5196" s="2" t="s">
        <v>331</v>
      </c>
      <c r="F5196">
        <v>4</v>
      </c>
      <c r="G5196">
        <v>38461408</v>
      </c>
      <c r="H5196" s="1">
        <v>0</v>
      </c>
      <c r="I5196" s="1">
        <v>8367</v>
      </c>
      <c r="J5196" s="1">
        <v>522937.5</v>
      </c>
      <c r="K5196" s="1">
        <v>446666.7</v>
      </c>
      <c r="L5196" s="3">
        <v>74</v>
      </c>
      <c r="M5196">
        <v>16</v>
      </c>
      <c r="N5196">
        <v>15</v>
      </c>
      <c r="O5196" s="1">
        <f t="shared" si="896"/>
        <v>0</v>
      </c>
      <c r="P5196" s="5" t="e">
        <f>-MIN(data!$B$4 / data!H5196 * data!O5196 / 100, data!M5196)</f>
        <v>#DIV/0!</v>
      </c>
      <c r="Q5196" s="4" t="e">
        <f t="shared" si="895"/>
        <v>#DIV/0!</v>
      </c>
      <c r="R5196" s="6" t="e">
        <f>-MIN(data!$B$5/(POWER(LN(H5196),2))*O5196/100, N5196)</f>
        <v>#NUM!</v>
      </c>
      <c r="S5196" s="6" t="e">
        <f t="shared" si="897"/>
        <v>#NUM!</v>
      </c>
      <c r="T5196" s="4" t="e">
        <f t="shared" si="898"/>
        <v>#DIV/0!</v>
      </c>
      <c r="U5196" s="4" t="e">
        <f t="shared" ref="U5196:U5259" si="902">O5196*H5196/100/Q5196</f>
        <v>#DIV/0!</v>
      </c>
      <c r="V5196" s="4" t="e">
        <f t="shared" ref="V5196:V5259" si="903">U5196*G5196</f>
        <v>#DIV/0!</v>
      </c>
      <c r="W5196" s="6" t="e">
        <f t="shared" si="899"/>
        <v>#NUM!</v>
      </c>
      <c r="X5196" s="6" t="e">
        <f t="shared" ref="X5196:X5259" si="904">O5196*H5196/100/S5196</f>
        <v>#NUM!</v>
      </c>
      <c r="Y5196" s="6" t="e">
        <f t="shared" ref="Y5196:Y5259" si="905">X5196*G5196</f>
        <v>#NUM!</v>
      </c>
      <c r="AA5196" s="1" t="e">
        <f t="shared" si="900"/>
        <v>#DIV/0!</v>
      </c>
      <c r="AB5196" s="1" t="e">
        <f t="shared" si="901"/>
        <v>#DIV/0!</v>
      </c>
    </row>
    <row r="5197" spans="3:28" x14ac:dyDescent="0.25">
      <c r="C5197" s="1">
        <v>1994</v>
      </c>
      <c r="D5197" s="1" t="s">
        <v>144</v>
      </c>
      <c r="E5197" s="2" t="s">
        <v>331</v>
      </c>
      <c r="F5197">
        <v>4</v>
      </c>
      <c r="G5197">
        <v>38542652</v>
      </c>
      <c r="H5197" s="1">
        <v>0</v>
      </c>
      <c r="I5197" s="1">
        <v>7716</v>
      </c>
      <c r="J5197" s="1">
        <v>504313.7</v>
      </c>
      <c r="K5197" s="1">
        <v>428571.4</v>
      </c>
      <c r="L5197" s="3">
        <v>67</v>
      </c>
      <c r="M5197">
        <v>15.3</v>
      </c>
      <c r="N5197">
        <v>14</v>
      </c>
      <c r="O5197" s="1">
        <f t="shared" si="896"/>
        <v>0</v>
      </c>
      <c r="P5197" s="5" t="e">
        <f>-MIN(data!$B$4 / data!H5197 * data!O5197 / 100, data!M5197)</f>
        <v>#DIV/0!</v>
      </c>
      <c r="Q5197" s="4" t="e">
        <f t="shared" si="895"/>
        <v>#DIV/0!</v>
      </c>
      <c r="R5197" s="6" t="e">
        <f>-MIN(data!$B$5/(POWER(LN(H5197),2))*O5197/100, N5197)</f>
        <v>#NUM!</v>
      </c>
      <c r="S5197" s="6" t="e">
        <f t="shared" si="897"/>
        <v>#NUM!</v>
      </c>
      <c r="T5197" s="4" t="e">
        <f t="shared" si="898"/>
        <v>#DIV/0!</v>
      </c>
      <c r="U5197" s="4" t="e">
        <f t="shared" si="902"/>
        <v>#DIV/0!</v>
      </c>
      <c r="V5197" s="4" t="e">
        <f t="shared" si="903"/>
        <v>#DIV/0!</v>
      </c>
      <c r="W5197" s="6" t="e">
        <f t="shared" si="899"/>
        <v>#NUM!</v>
      </c>
      <c r="X5197" s="6" t="e">
        <f t="shared" si="904"/>
        <v>#NUM!</v>
      </c>
      <c r="Y5197" s="6" t="e">
        <f t="shared" si="905"/>
        <v>#NUM!</v>
      </c>
      <c r="AA5197" s="1" t="e">
        <f t="shared" si="900"/>
        <v>#DIV/0!</v>
      </c>
      <c r="AB5197" s="1" t="e">
        <f t="shared" si="901"/>
        <v>#DIV/0!</v>
      </c>
    </row>
    <row r="5198" spans="3:28" x14ac:dyDescent="0.25">
      <c r="C5198" s="1">
        <v>1995</v>
      </c>
      <c r="D5198" s="1" t="s">
        <v>144</v>
      </c>
      <c r="E5198" s="2" t="s">
        <v>331</v>
      </c>
      <c r="F5198">
        <v>4</v>
      </c>
      <c r="G5198">
        <v>38594998</v>
      </c>
      <c r="H5198" s="1">
        <v>2922.05</v>
      </c>
      <c r="I5198" s="1">
        <v>6972</v>
      </c>
      <c r="J5198" s="1">
        <v>484166.7</v>
      </c>
      <c r="K5198" s="1">
        <v>392307.7</v>
      </c>
      <c r="L5198" s="3">
        <v>60</v>
      </c>
      <c r="M5198">
        <v>14.4</v>
      </c>
      <c r="N5198">
        <v>13</v>
      </c>
      <c r="O5198" s="1">
        <f t="shared" si="896"/>
        <v>0</v>
      </c>
      <c r="P5198" s="5">
        <f>-MIN(data!$B$4 / data!H5198 * data!O5198 / 100, data!M5198)</f>
        <v>0</v>
      </c>
      <c r="Q5198" s="4">
        <f t="shared" si="895"/>
        <v>0</v>
      </c>
      <c r="R5198" s="6">
        <f>-MIN(data!$B$5/(POWER(LN(H5198),2))*O5198/100, N5198)</f>
        <v>0</v>
      </c>
      <c r="S5198" s="6">
        <f t="shared" si="897"/>
        <v>0</v>
      </c>
      <c r="T5198" s="4">
        <f t="shared" si="898"/>
        <v>14.4</v>
      </c>
      <c r="U5198" s="4" t="e">
        <f t="shared" si="902"/>
        <v>#DIV/0!</v>
      </c>
      <c r="V5198" s="4" t="e">
        <f t="shared" si="903"/>
        <v>#DIV/0!</v>
      </c>
      <c r="W5198" s="6">
        <f t="shared" si="899"/>
        <v>13</v>
      </c>
      <c r="X5198" s="6" t="e">
        <f t="shared" si="904"/>
        <v>#DIV/0!</v>
      </c>
      <c r="Y5198" s="6" t="e">
        <f t="shared" si="905"/>
        <v>#DIV/0!</v>
      </c>
      <c r="AA5198" s="1">
        <f t="shared" si="900"/>
        <v>0</v>
      </c>
      <c r="AB5198" s="1">
        <f t="shared" si="901"/>
        <v>0</v>
      </c>
    </row>
    <row r="5199" spans="3:28" x14ac:dyDescent="0.25">
      <c r="C5199" s="1">
        <v>1996</v>
      </c>
      <c r="D5199" s="1" t="s">
        <v>144</v>
      </c>
      <c r="E5199" s="2" t="s">
        <v>331</v>
      </c>
      <c r="F5199">
        <v>4</v>
      </c>
      <c r="G5199">
        <v>38624370</v>
      </c>
      <c r="H5199" s="1">
        <v>3296.9690000000001</v>
      </c>
      <c r="I5199" s="1">
        <v>6143</v>
      </c>
      <c r="J5199" s="1">
        <v>461879.7</v>
      </c>
      <c r="K5199" s="1">
        <v>366666.7</v>
      </c>
      <c r="L5199" s="3">
        <v>51</v>
      </c>
      <c r="M5199">
        <v>13.3</v>
      </c>
      <c r="N5199">
        <v>12</v>
      </c>
      <c r="O5199" s="1">
        <f t="shared" si="896"/>
        <v>0</v>
      </c>
      <c r="P5199" s="5">
        <f>-MIN(data!$B$4 / data!H5199 * data!O5199 / 100, data!M5199)</f>
        <v>0</v>
      </c>
      <c r="Q5199" s="4">
        <f t="shared" si="895"/>
        <v>0</v>
      </c>
      <c r="R5199" s="6">
        <f>-MIN(data!$B$5/(POWER(LN(H5199),2))*O5199/100, N5199)</f>
        <v>0</v>
      </c>
      <c r="S5199" s="6">
        <f t="shared" si="897"/>
        <v>0</v>
      </c>
      <c r="T5199" s="4">
        <f t="shared" si="898"/>
        <v>13.3</v>
      </c>
      <c r="U5199" s="4" t="e">
        <f t="shared" si="902"/>
        <v>#DIV/0!</v>
      </c>
      <c r="V5199" s="4" t="e">
        <f t="shared" si="903"/>
        <v>#DIV/0!</v>
      </c>
      <c r="W5199" s="6">
        <f t="shared" si="899"/>
        <v>12</v>
      </c>
      <c r="X5199" s="6" t="e">
        <f t="shared" si="904"/>
        <v>#DIV/0!</v>
      </c>
      <c r="Y5199" s="6" t="e">
        <f t="shared" si="905"/>
        <v>#DIV/0!</v>
      </c>
      <c r="AA5199" s="1">
        <f t="shared" si="900"/>
        <v>0</v>
      </c>
      <c r="AB5199" s="1">
        <f t="shared" si="901"/>
        <v>0</v>
      </c>
    </row>
    <row r="5200" spans="3:28" x14ac:dyDescent="0.25">
      <c r="C5200" s="1">
        <v>1997</v>
      </c>
      <c r="D5200" s="1" t="s">
        <v>144</v>
      </c>
      <c r="E5200" s="2" t="s">
        <v>331</v>
      </c>
      <c r="F5200">
        <v>4</v>
      </c>
      <c r="G5200">
        <v>38649660</v>
      </c>
      <c r="H5200" s="1">
        <v>3174.3470000000002</v>
      </c>
      <c r="I5200" s="1">
        <v>5306</v>
      </c>
      <c r="J5200" s="1">
        <v>442166.7</v>
      </c>
      <c r="K5200" s="1">
        <v>354545.5</v>
      </c>
      <c r="L5200" s="3">
        <v>44</v>
      </c>
      <c r="M5200">
        <v>12</v>
      </c>
      <c r="N5200">
        <v>11</v>
      </c>
      <c r="O5200" s="1">
        <f t="shared" si="896"/>
        <v>0</v>
      </c>
      <c r="P5200" s="5">
        <f>-MIN(data!$B$4 / data!H5200 * data!O5200 / 100, data!M5200)</f>
        <v>0</v>
      </c>
      <c r="Q5200" s="4">
        <f t="shared" si="895"/>
        <v>0</v>
      </c>
      <c r="R5200" s="6">
        <f>-MIN(data!$B$5/(POWER(LN(H5200),2))*O5200/100, N5200)</f>
        <v>0</v>
      </c>
      <c r="S5200" s="6">
        <f t="shared" si="897"/>
        <v>0</v>
      </c>
      <c r="T5200" s="4">
        <f t="shared" si="898"/>
        <v>12</v>
      </c>
      <c r="U5200" s="4" t="e">
        <f t="shared" si="902"/>
        <v>#DIV/0!</v>
      </c>
      <c r="V5200" s="4" t="e">
        <f t="shared" si="903"/>
        <v>#DIV/0!</v>
      </c>
      <c r="W5200" s="6">
        <f t="shared" si="899"/>
        <v>11</v>
      </c>
      <c r="X5200" s="6" t="e">
        <f t="shared" si="904"/>
        <v>#DIV/0!</v>
      </c>
      <c r="Y5200" s="6" t="e">
        <f t="shared" si="905"/>
        <v>#DIV/0!</v>
      </c>
      <c r="AA5200" s="1">
        <f t="shared" si="900"/>
        <v>0</v>
      </c>
      <c r="AB5200" s="1">
        <f t="shared" si="901"/>
        <v>0</v>
      </c>
    </row>
    <row r="5201" spans="3:28" x14ac:dyDescent="0.25">
      <c r="C5201" s="1">
        <v>1998</v>
      </c>
      <c r="D5201" s="1" t="s">
        <v>144</v>
      </c>
      <c r="E5201" s="2" t="s">
        <v>331</v>
      </c>
      <c r="F5201">
        <v>4</v>
      </c>
      <c r="G5201">
        <v>38663481</v>
      </c>
      <c r="H5201" s="1">
        <v>3186.2460000000001</v>
      </c>
      <c r="I5201" s="1">
        <v>4578</v>
      </c>
      <c r="J5201" s="1">
        <v>423888.9</v>
      </c>
      <c r="K5201" s="1">
        <v>350000</v>
      </c>
      <c r="L5201" s="3">
        <v>39</v>
      </c>
      <c r="M5201">
        <v>10.8</v>
      </c>
      <c r="N5201">
        <v>10</v>
      </c>
      <c r="O5201" s="1">
        <f t="shared" si="896"/>
        <v>0</v>
      </c>
      <c r="P5201" s="5">
        <f>-MIN(data!$B$4 / data!H5201 * data!O5201 / 100, data!M5201)</f>
        <v>0</v>
      </c>
      <c r="Q5201" s="4">
        <f t="shared" si="895"/>
        <v>0</v>
      </c>
      <c r="R5201" s="6">
        <f>-MIN(data!$B$5/(POWER(LN(H5201),2))*O5201/100, N5201)</f>
        <v>0</v>
      </c>
      <c r="S5201" s="6">
        <f t="shared" si="897"/>
        <v>0</v>
      </c>
      <c r="T5201" s="4">
        <f t="shared" si="898"/>
        <v>10.8</v>
      </c>
      <c r="U5201" s="4" t="e">
        <f t="shared" si="902"/>
        <v>#DIV/0!</v>
      </c>
      <c r="V5201" s="4" t="e">
        <f t="shared" si="903"/>
        <v>#DIV/0!</v>
      </c>
      <c r="W5201" s="6">
        <f t="shared" si="899"/>
        <v>10</v>
      </c>
      <c r="X5201" s="6" t="e">
        <f t="shared" si="904"/>
        <v>#DIV/0!</v>
      </c>
      <c r="Y5201" s="6" t="e">
        <f t="shared" si="905"/>
        <v>#DIV/0!</v>
      </c>
      <c r="AA5201" s="1">
        <f t="shared" si="900"/>
        <v>0</v>
      </c>
      <c r="AB5201" s="1">
        <f t="shared" si="901"/>
        <v>0</v>
      </c>
    </row>
    <row r="5202" spans="3:28" x14ac:dyDescent="0.25">
      <c r="C5202" s="1">
        <v>1999</v>
      </c>
      <c r="D5202" s="1" t="s">
        <v>144</v>
      </c>
      <c r="E5202" s="2" t="s">
        <v>331</v>
      </c>
      <c r="F5202">
        <v>4</v>
      </c>
      <c r="G5202">
        <v>38660271</v>
      </c>
      <c r="H5202" s="1">
        <v>3357.8319999999999</v>
      </c>
      <c r="I5202" s="1">
        <v>4022</v>
      </c>
      <c r="J5202" s="1">
        <v>406262.6</v>
      </c>
      <c r="K5202" s="1">
        <v>344444.4</v>
      </c>
      <c r="L5202" s="3">
        <v>35</v>
      </c>
      <c r="M5202">
        <v>9.9</v>
      </c>
      <c r="N5202">
        <v>9</v>
      </c>
      <c r="O5202" s="1">
        <f t="shared" si="896"/>
        <v>0</v>
      </c>
      <c r="P5202" s="5">
        <f>-MIN(data!$B$4 / data!H5202 * data!O5202 / 100, data!M5202)</f>
        <v>0</v>
      </c>
      <c r="Q5202" s="4">
        <f t="shared" si="895"/>
        <v>0</v>
      </c>
      <c r="R5202" s="6">
        <f>-MIN(data!$B$5/(POWER(LN(H5202),2))*O5202/100, N5202)</f>
        <v>0</v>
      </c>
      <c r="S5202" s="6">
        <f t="shared" si="897"/>
        <v>0</v>
      </c>
      <c r="T5202" s="4">
        <f t="shared" si="898"/>
        <v>9.9</v>
      </c>
      <c r="U5202" s="4" t="e">
        <f t="shared" si="902"/>
        <v>#DIV/0!</v>
      </c>
      <c r="V5202" s="4" t="e">
        <f t="shared" si="903"/>
        <v>#DIV/0!</v>
      </c>
      <c r="W5202" s="6">
        <f t="shared" si="899"/>
        <v>9</v>
      </c>
      <c r="X5202" s="6" t="e">
        <f t="shared" si="904"/>
        <v>#DIV/0!</v>
      </c>
      <c r="Y5202" s="6" t="e">
        <f t="shared" si="905"/>
        <v>#DIV/0!</v>
      </c>
      <c r="AA5202" s="1">
        <f t="shared" si="900"/>
        <v>0</v>
      </c>
      <c r="AB5202" s="1">
        <f t="shared" si="901"/>
        <v>0</v>
      </c>
    </row>
    <row r="5203" spans="3:28" x14ac:dyDescent="0.25">
      <c r="C5203" s="1">
        <v>2000</v>
      </c>
      <c r="D5203" s="1" t="s">
        <v>144</v>
      </c>
      <c r="E5203" s="2" t="s">
        <v>331</v>
      </c>
      <c r="F5203">
        <v>4</v>
      </c>
      <c r="G5203">
        <v>38258629</v>
      </c>
      <c r="H5203" s="1">
        <v>3345.7220000000002</v>
      </c>
      <c r="I5203" s="1">
        <v>3618</v>
      </c>
      <c r="J5203" s="1">
        <v>389032.3</v>
      </c>
      <c r="K5203" s="1">
        <v>337500</v>
      </c>
      <c r="L5203" s="3">
        <v>31</v>
      </c>
      <c r="M5203">
        <v>9.3000000000000007</v>
      </c>
      <c r="N5203">
        <v>8</v>
      </c>
      <c r="O5203" s="1">
        <f t="shared" si="896"/>
        <v>0</v>
      </c>
      <c r="P5203" s="5">
        <f>-MIN(data!$B$4 / data!H5203 * data!O5203 / 100, data!M5203)</f>
        <v>0</v>
      </c>
      <c r="Q5203" s="4">
        <f t="shared" si="895"/>
        <v>0</v>
      </c>
      <c r="R5203" s="6">
        <f>-MIN(data!$B$5/(POWER(LN(H5203),2))*O5203/100, N5203)</f>
        <v>0</v>
      </c>
      <c r="S5203" s="6">
        <f t="shared" si="897"/>
        <v>0</v>
      </c>
      <c r="T5203" s="4">
        <f t="shared" si="898"/>
        <v>9.3000000000000007</v>
      </c>
      <c r="U5203" s="4" t="e">
        <f t="shared" si="902"/>
        <v>#DIV/0!</v>
      </c>
      <c r="V5203" s="4" t="e">
        <f t="shared" si="903"/>
        <v>#DIV/0!</v>
      </c>
      <c r="W5203" s="6">
        <f t="shared" si="899"/>
        <v>8</v>
      </c>
      <c r="X5203" s="6" t="e">
        <f t="shared" si="904"/>
        <v>#DIV/0!</v>
      </c>
      <c r="Y5203" s="6" t="e">
        <f t="shared" si="905"/>
        <v>#DIV/0!</v>
      </c>
      <c r="AA5203" s="1">
        <f t="shared" si="900"/>
        <v>0</v>
      </c>
      <c r="AB5203" s="1">
        <f t="shared" si="901"/>
        <v>0</v>
      </c>
    </row>
    <row r="5204" spans="3:28" x14ac:dyDescent="0.25">
      <c r="C5204" s="1">
        <v>2001</v>
      </c>
      <c r="D5204" s="1" t="s">
        <v>144</v>
      </c>
      <c r="E5204" s="2" t="s">
        <v>331</v>
      </c>
      <c r="F5204">
        <v>4</v>
      </c>
      <c r="G5204">
        <v>38248076</v>
      </c>
      <c r="H5204" s="1">
        <v>3479.0709999999999</v>
      </c>
      <c r="I5204" s="1">
        <v>3331</v>
      </c>
      <c r="J5204" s="1">
        <v>378522.7</v>
      </c>
      <c r="K5204" s="1">
        <v>342857.1</v>
      </c>
      <c r="L5204" s="3">
        <v>27</v>
      </c>
      <c r="M5204">
        <v>8.8000000000000007</v>
      </c>
      <c r="N5204">
        <v>7</v>
      </c>
      <c r="O5204" s="1">
        <f t="shared" si="896"/>
        <v>0</v>
      </c>
      <c r="P5204" s="5">
        <f>-MIN(data!$B$4 / data!H5204 * data!O5204 / 100, data!M5204)</f>
        <v>0</v>
      </c>
      <c r="Q5204" s="4">
        <f t="shared" si="895"/>
        <v>0</v>
      </c>
      <c r="R5204" s="6">
        <f>-MIN(data!$B$5/(POWER(LN(H5204),2))*O5204/100, N5204)</f>
        <v>0</v>
      </c>
      <c r="S5204" s="6">
        <f t="shared" si="897"/>
        <v>0</v>
      </c>
      <c r="T5204" s="4">
        <f t="shared" si="898"/>
        <v>8.8000000000000007</v>
      </c>
      <c r="U5204" s="4" t="e">
        <f t="shared" si="902"/>
        <v>#DIV/0!</v>
      </c>
      <c r="V5204" s="4" t="e">
        <f t="shared" si="903"/>
        <v>#DIV/0!</v>
      </c>
      <c r="W5204" s="6">
        <f t="shared" si="899"/>
        <v>7</v>
      </c>
      <c r="X5204" s="6" t="e">
        <f t="shared" si="904"/>
        <v>#DIV/0!</v>
      </c>
      <c r="Y5204" s="6" t="e">
        <f t="shared" si="905"/>
        <v>#DIV/0!</v>
      </c>
      <c r="AA5204" s="1">
        <f t="shared" si="900"/>
        <v>0</v>
      </c>
      <c r="AB5204" s="1">
        <f t="shared" si="901"/>
        <v>0</v>
      </c>
    </row>
    <row r="5205" spans="3:28" x14ac:dyDescent="0.25">
      <c r="C5205" s="1">
        <v>2002</v>
      </c>
      <c r="D5205" s="1" t="s">
        <v>144</v>
      </c>
      <c r="E5205" s="2" t="s">
        <v>331</v>
      </c>
      <c r="F5205">
        <v>4</v>
      </c>
      <c r="G5205">
        <v>38230364</v>
      </c>
      <c r="H5205" s="1">
        <v>3575.55</v>
      </c>
      <c r="I5205" s="1">
        <v>3129</v>
      </c>
      <c r="J5205" s="1">
        <v>372500</v>
      </c>
      <c r="K5205" s="1">
        <v>328571.40000000002</v>
      </c>
      <c r="L5205" s="3">
        <v>24</v>
      </c>
      <c r="M5205">
        <v>8.4</v>
      </c>
      <c r="N5205">
        <v>7</v>
      </c>
      <c r="O5205" s="1">
        <f t="shared" si="896"/>
        <v>0</v>
      </c>
      <c r="P5205" s="5">
        <f>-MIN(data!$B$4 / data!H5205 * data!O5205 / 100, data!M5205)</f>
        <v>0</v>
      </c>
      <c r="Q5205" s="4">
        <f t="shared" si="895"/>
        <v>0</v>
      </c>
      <c r="R5205" s="6">
        <f>-MIN(data!$B$5/(POWER(LN(H5205),2))*O5205/100, N5205)</f>
        <v>0</v>
      </c>
      <c r="S5205" s="6">
        <f t="shared" si="897"/>
        <v>0</v>
      </c>
      <c r="T5205" s="4">
        <f t="shared" si="898"/>
        <v>8.4</v>
      </c>
      <c r="U5205" s="4" t="e">
        <f t="shared" si="902"/>
        <v>#DIV/0!</v>
      </c>
      <c r="V5205" s="4" t="e">
        <f t="shared" si="903"/>
        <v>#DIV/0!</v>
      </c>
      <c r="W5205" s="6">
        <f t="shared" si="899"/>
        <v>7</v>
      </c>
      <c r="X5205" s="6" t="e">
        <f t="shared" si="904"/>
        <v>#DIV/0!</v>
      </c>
      <c r="Y5205" s="6" t="e">
        <f t="shared" si="905"/>
        <v>#DIV/0!</v>
      </c>
      <c r="AA5205" s="1">
        <f t="shared" si="900"/>
        <v>0</v>
      </c>
      <c r="AB5205" s="1">
        <f t="shared" si="901"/>
        <v>0</v>
      </c>
    </row>
    <row r="5206" spans="3:28" x14ac:dyDescent="0.25">
      <c r="C5206" s="1">
        <v>2003</v>
      </c>
      <c r="D5206" s="1" t="s">
        <v>144</v>
      </c>
      <c r="E5206" s="2" t="s">
        <v>331</v>
      </c>
      <c r="F5206">
        <v>4</v>
      </c>
      <c r="G5206">
        <v>38204570</v>
      </c>
      <c r="H5206" s="1">
        <v>3627.7710000000002</v>
      </c>
      <c r="I5206" s="1">
        <v>2991</v>
      </c>
      <c r="J5206" s="1">
        <v>369259.3</v>
      </c>
      <c r="K5206" s="1">
        <v>366666.7</v>
      </c>
      <c r="L5206" s="3">
        <v>23</v>
      </c>
      <c r="M5206">
        <v>8.1</v>
      </c>
      <c r="N5206">
        <v>6</v>
      </c>
      <c r="O5206" s="1">
        <f t="shared" si="896"/>
        <v>0</v>
      </c>
      <c r="P5206" s="5">
        <f>-MIN(data!$B$4 / data!H5206 * data!O5206 / 100, data!M5206)</f>
        <v>0</v>
      </c>
      <c r="Q5206" s="4">
        <f t="shared" si="895"/>
        <v>0</v>
      </c>
      <c r="R5206" s="6">
        <f>-MIN(data!$B$5/(POWER(LN(H5206),2))*O5206/100, N5206)</f>
        <v>0</v>
      </c>
      <c r="S5206" s="6">
        <f t="shared" si="897"/>
        <v>0</v>
      </c>
      <c r="T5206" s="4">
        <f t="shared" si="898"/>
        <v>8.1</v>
      </c>
      <c r="U5206" s="4" t="e">
        <f t="shared" si="902"/>
        <v>#DIV/0!</v>
      </c>
      <c r="V5206" s="4" t="e">
        <f t="shared" si="903"/>
        <v>#DIV/0!</v>
      </c>
      <c r="W5206" s="6">
        <f t="shared" si="899"/>
        <v>6</v>
      </c>
      <c r="X5206" s="6" t="e">
        <f t="shared" si="904"/>
        <v>#DIV/0!</v>
      </c>
      <c r="Y5206" s="6" t="e">
        <f t="shared" si="905"/>
        <v>#DIV/0!</v>
      </c>
      <c r="AA5206" s="1">
        <f t="shared" si="900"/>
        <v>0</v>
      </c>
      <c r="AB5206" s="1">
        <f t="shared" si="901"/>
        <v>0</v>
      </c>
    </row>
    <row r="5207" spans="3:28" x14ac:dyDescent="0.25">
      <c r="C5207" s="1">
        <v>2004</v>
      </c>
      <c r="D5207" s="1" t="s">
        <v>144</v>
      </c>
      <c r="E5207" s="2" t="s">
        <v>331</v>
      </c>
      <c r="F5207">
        <v>4</v>
      </c>
      <c r="G5207">
        <v>38182222</v>
      </c>
      <c r="H5207" s="1">
        <v>3727.8960000000002</v>
      </c>
      <c r="I5207" s="1">
        <v>2899</v>
      </c>
      <c r="J5207" s="1">
        <v>371666.7</v>
      </c>
      <c r="K5207" s="1">
        <v>350000</v>
      </c>
      <c r="L5207" s="3">
        <v>22</v>
      </c>
      <c r="M5207">
        <v>7.8</v>
      </c>
      <c r="N5207">
        <v>6</v>
      </c>
      <c r="O5207" s="1">
        <f t="shared" si="896"/>
        <v>0</v>
      </c>
      <c r="P5207" s="5">
        <f>-MIN(data!$B$4 / data!H5207 * data!O5207 / 100, data!M5207)</f>
        <v>0</v>
      </c>
      <c r="Q5207" s="4">
        <f t="shared" si="895"/>
        <v>0</v>
      </c>
      <c r="R5207" s="6">
        <f>-MIN(data!$B$5/(POWER(LN(H5207),2))*O5207/100, N5207)</f>
        <v>0</v>
      </c>
      <c r="S5207" s="6">
        <f t="shared" si="897"/>
        <v>0</v>
      </c>
      <c r="T5207" s="4">
        <f t="shared" si="898"/>
        <v>7.8</v>
      </c>
      <c r="U5207" s="4" t="e">
        <f t="shared" si="902"/>
        <v>#DIV/0!</v>
      </c>
      <c r="V5207" s="4" t="e">
        <f t="shared" si="903"/>
        <v>#DIV/0!</v>
      </c>
      <c r="W5207" s="6">
        <f t="shared" si="899"/>
        <v>6</v>
      </c>
      <c r="X5207" s="6" t="e">
        <f t="shared" si="904"/>
        <v>#DIV/0!</v>
      </c>
      <c r="Y5207" s="6" t="e">
        <f t="shared" si="905"/>
        <v>#DIV/0!</v>
      </c>
      <c r="AA5207" s="1">
        <f t="shared" si="900"/>
        <v>0</v>
      </c>
      <c r="AB5207" s="1">
        <f t="shared" si="901"/>
        <v>0</v>
      </c>
    </row>
    <row r="5208" spans="3:28" x14ac:dyDescent="0.25">
      <c r="C5208" s="1">
        <v>2005</v>
      </c>
      <c r="D5208" s="1" t="s">
        <v>144</v>
      </c>
      <c r="E5208" s="2" t="s">
        <v>331</v>
      </c>
      <c r="F5208">
        <v>4</v>
      </c>
      <c r="G5208">
        <v>38165445</v>
      </c>
      <c r="H5208" s="1">
        <v>4045.9079999999999</v>
      </c>
      <c r="I5208" s="1">
        <v>2834</v>
      </c>
      <c r="J5208" s="1">
        <v>372894.7</v>
      </c>
      <c r="K5208" s="1">
        <v>333333.3</v>
      </c>
      <c r="L5208" s="3">
        <v>21</v>
      </c>
      <c r="M5208">
        <v>7.6</v>
      </c>
      <c r="N5208">
        <v>6</v>
      </c>
      <c r="O5208" s="1">
        <f t="shared" si="896"/>
        <v>0</v>
      </c>
      <c r="P5208" s="5">
        <f>-MIN(data!$B$4 / data!H5208 * data!O5208 / 100, data!M5208)</f>
        <v>0</v>
      </c>
      <c r="Q5208" s="4">
        <f t="shared" si="895"/>
        <v>0</v>
      </c>
      <c r="R5208" s="6">
        <f>-MIN(data!$B$5/(POWER(LN(H5208),2))*O5208/100, N5208)</f>
        <v>0</v>
      </c>
      <c r="S5208" s="6">
        <f t="shared" si="897"/>
        <v>0</v>
      </c>
      <c r="T5208" s="4">
        <f t="shared" si="898"/>
        <v>7.6</v>
      </c>
      <c r="U5208" s="4" t="e">
        <f t="shared" si="902"/>
        <v>#DIV/0!</v>
      </c>
      <c r="V5208" s="4" t="e">
        <f t="shared" si="903"/>
        <v>#DIV/0!</v>
      </c>
      <c r="W5208" s="6">
        <f t="shared" si="899"/>
        <v>6</v>
      </c>
      <c r="X5208" s="6" t="e">
        <f t="shared" si="904"/>
        <v>#DIV/0!</v>
      </c>
      <c r="Y5208" s="6" t="e">
        <f t="shared" si="905"/>
        <v>#DIV/0!</v>
      </c>
      <c r="AA5208" s="1">
        <f t="shared" si="900"/>
        <v>0</v>
      </c>
      <c r="AB5208" s="1">
        <f t="shared" si="901"/>
        <v>0</v>
      </c>
    </row>
    <row r="5209" spans="3:28" x14ac:dyDescent="0.25">
      <c r="C5209" s="1">
        <v>2006</v>
      </c>
      <c r="D5209" s="1" t="s">
        <v>144</v>
      </c>
      <c r="E5209" s="2" t="s">
        <v>331</v>
      </c>
      <c r="F5209">
        <v>4</v>
      </c>
      <c r="G5209">
        <v>38141267</v>
      </c>
      <c r="H5209" s="1">
        <v>4364.2</v>
      </c>
      <c r="I5209" s="1">
        <v>2780</v>
      </c>
      <c r="J5209" s="1">
        <v>380821.9</v>
      </c>
      <c r="K5209" s="1">
        <v>380000</v>
      </c>
      <c r="L5209" s="3">
        <v>20</v>
      </c>
      <c r="M5209">
        <v>7.3</v>
      </c>
      <c r="N5209">
        <v>5</v>
      </c>
      <c r="O5209" s="1">
        <f t="shared" si="896"/>
        <v>0</v>
      </c>
      <c r="P5209" s="5">
        <f>-MIN(data!$B$4 / data!H5209 * data!O5209 / 100, data!M5209)</f>
        <v>0</v>
      </c>
      <c r="Q5209" s="4">
        <f t="shared" si="895"/>
        <v>0</v>
      </c>
      <c r="R5209" s="6">
        <f>-MIN(data!$B$5/(POWER(LN(H5209),2))*O5209/100, N5209)</f>
        <v>0</v>
      </c>
      <c r="S5209" s="6">
        <f t="shared" si="897"/>
        <v>0</v>
      </c>
      <c r="T5209" s="4">
        <f t="shared" si="898"/>
        <v>7.3</v>
      </c>
      <c r="U5209" s="4" t="e">
        <f t="shared" si="902"/>
        <v>#DIV/0!</v>
      </c>
      <c r="V5209" s="4" t="e">
        <f t="shared" si="903"/>
        <v>#DIV/0!</v>
      </c>
      <c r="W5209" s="6">
        <f t="shared" si="899"/>
        <v>5</v>
      </c>
      <c r="X5209" s="6" t="e">
        <f t="shared" si="904"/>
        <v>#DIV/0!</v>
      </c>
      <c r="Y5209" s="6" t="e">
        <f t="shared" si="905"/>
        <v>#DIV/0!</v>
      </c>
      <c r="AA5209" s="1">
        <f t="shared" si="900"/>
        <v>0</v>
      </c>
      <c r="AB5209" s="1">
        <f t="shared" si="901"/>
        <v>0</v>
      </c>
    </row>
    <row r="5210" spans="3:28" x14ac:dyDescent="0.25">
      <c r="C5210" s="1">
        <v>2007</v>
      </c>
      <c r="D5210" s="1" t="s">
        <v>144</v>
      </c>
      <c r="E5210" s="2" t="s">
        <v>331</v>
      </c>
      <c r="F5210">
        <v>4</v>
      </c>
      <c r="G5210">
        <v>38120560</v>
      </c>
      <c r="H5210" s="1">
        <v>4685.0730000000003</v>
      </c>
      <c r="I5210" s="1">
        <v>2721</v>
      </c>
      <c r="J5210" s="1">
        <v>388714.3</v>
      </c>
      <c r="K5210" s="1">
        <v>360000</v>
      </c>
      <c r="L5210" s="3">
        <v>19</v>
      </c>
      <c r="M5210">
        <v>7</v>
      </c>
      <c r="N5210">
        <v>5</v>
      </c>
      <c r="O5210" s="1">
        <f t="shared" si="896"/>
        <v>0</v>
      </c>
      <c r="P5210" s="5">
        <f>-MIN(data!$B$4 / data!H5210 * data!O5210 / 100, data!M5210)</f>
        <v>0</v>
      </c>
      <c r="Q5210" s="4">
        <f t="shared" si="895"/>
        <v>0</v>
      </c>
      <c r="R5210" s="6">
        <f>-MIN(data!$B$5/(POWER(LN(H5210),2))*O5210/100, N5210)</f>
        <v>0</v>
      </c>
      <c r="S5210" s="6">
        <f t="shared" si="897"/>
        <v>0</v>
      </c>
      <c r="T5210" s="4">
        <f t="shared" si="898"/>
        <v>7</v>
      </c>
      <c r="U5210" s="4" t="e">
        <f t="shared" si="902"/>
        <v>#DIV/0!</v>
      </c>
      <c r="V5210" s="4" t="e">
        <f t="shared" si="903"/>
        <v>#DIV/0!</v>
      </c>
      <c r="W5210" s="6">
        <f t="shared" si="899"/>
        <v>5</v>
      </c>
      <c r="X5210" s="6" t="e">
        <f t="shared" si="904"/>
        <v>#DIV/0!</v>
      </c>
      <c r="Y5210" s="6" t="e">
        <f t="shared" si="905"/>
        <v>#DIV/0!</v>
      </c>
      <c r="AA5210" s="1">
        <f t="shared" si="900"/>
        <v>0</v>
      </c>
      <c r="AB5210" s="1">
        <f t="shared" si="901"/>
        <v>0</v>
      </c>
    </row>
    <row r="5211" spans="3:28" x14ac:dyDescent="0.25">
      <c r="C5211" s="1">
        <v>2008</v>
      </c>
      <c r="D5211" s="1" t="s">
        <v>144</v>
      </c>
      <c r="E5211" s="2" t="s">
        <v>331</v>
      </c>
      <c r="F5211">
        <v>4</v>
      </c>
      <c r="G5211">
        <v>38125759</v>
      </c>
      <c r="H5211" s="1">
        <v>4835.12</v>
      </c>
      <c r="I5211" s="1">
        <v>2636</v>
      </c>
      <c r="J5211" s="1">
        <v>393432.8</v>
      </c>
      <c r="K5211" s="1">
        <v>425000</v>
      </c>
      <c r="L5211" s="3">
        <v>18</v>
      </c>
      <c r="M5211">
        <v>6.7</v>
      </c>
      <c r="N5211">
        <v>4</v>
      </c>
      <c r="O5211" s="1">
        <f t="shared" si="896"/>
        <v>0</v>
      </c>
      <c r="P5211" s="5">
        <f>-MIN(data!$B$4 / data!H5211 * data!O5211 / 100, data!M5211)</f>
        <v>0</v>
      </c>
      <c r="Q5211" s="4">
        <f t="shared" si="895"/>
        <v>0</v>
      </c>
      <c r="R5211" s="6">
        <f>-MIN(data!$B$5/(POWER(LN(H5211),2))*O5211/100, N5211)</f>
        <v>0</v>
      </c>
      <c r="S5211" s="6">
        <f t="shared" si="897"/>
        <v>0</v>
      </c>
      <c r="T5211" s="4">
        <f t="shared" si="898"/>
        <v>6.7</v>
      </c>
      <c r="U5211" s="4" t="e">
        <f t="shared" si="902"/>
        <v>#DIV/0!</v>
      </c>
      <c r="V5211" s="4" t="e">
        <f t="shared" si="903"/>
        <v>#DIV/0!</v>
      </c>
      <c r="W5211" s="6">
        <f t="shared" si="899"/>
        <v>4</v>
      </c>
      <c r="X5211" s="6" t="e">
        <f t="shared" si="904"/>
        <v>#DIV/0!</v>
      </c>
      <c r="Y5211" s="6" t="e">
        <f t="shared" si="905"/>
        <v>#DIV/0!</v>
      </c>
      <c r="AA5211" s="1">
        <f t="shared" si="900"/>
        <v>0</v>
      </c>
      <c r="AB5211" s="1">
        <f t="shared" si="901"/>
        <v>0</v>
      </c>
    </row>
    <row r="5212" spans="3:28" x14ac:dyDescent="0.25">
      <c r="C5212" s="1">
        <v>2009</v>
      </c>
      <c r="D5212" s="1" t="s">
        <v>144</v>
      </c>
      <c r="E5212" s="2" t="s">
        <v>331</v>
      </c>
      <c r="F5212">
        <v>4</v>
      </c>
      <c r="G5212">
        <v>38151603</v>
      </c>
      <c r="H5212" s="1">
        <v>4617.665</v>
      </c>
      <c r="I5212" s="1">
        <v>2515</v>
      </c>
      <c r="J5212" s="1">
        <v>399206.3</v>
      </c>
      <c r="K5212" s="1">
        <v>375000</v>
      </c>
      <c r="L5212" s="3">
        <v>17</v>
      </c>
      <c r="M5212">
        <v>6.3</v>
      </c>
      <c r="N5212">
        <v>4</v>
      </c>
      <c r="O5212" s="1">
        <f t="shared" si="896"/>
        <v>0</v>
      </c>
      <c r="P5212" s="5">
        <f>-MIN(data!$B$4 / data!H5212 * data!O5212 / 100, data!M5212)</f>
        <v>0</v>
      </c>
      <c r="Q5212" s="4">
        <f t="shared" si="895"/>
        <v>0</v>
      </c>
      <c r="R5212" s="6">
        <f>-MIN(data!$B$5/(POWER(LN(H5212),2))*O5212/100, N5212)</f>
        <v>0</v>
      </c>
      <c r="S5212" s="6">
        <f t="shared" si="897"/>
        <v>0</v>
      </c>
      <c r="T5212" s="4">
        <f t="shared" si="898"/>
        <v>6.3</v>
      </c>
      <c r="U5212" s="4" t="e">
        <f t="shared" si="902"/>
        <v>#DIV/0!</v>
      </c>
      <c r="V5212" s="4" t="e">
        <f t="shared" si="903"/>
        <v>#DIV/0!</v>
      </c>
      <c r="W5212" s="6">
        <f t="shared" si="899"/>
        <v>4</v>
      </c>
      <c r="X5212" s="6" t="e">
        <f t="shared" si="904"/>
        <v>#DIV/0!</v>
      </c>
      <c r="Y5212" s="6" t="e">
        <f t="shared" si="905"/>
        <v>#DIV/0!</v>
      </c>
      <c r="AA5212" s="1">
        <f t="shared" si="900"/>
        <v>0</v>
      </c>
      <c r="AB5212" s="1">
        <f t="shared" si="901"/>
        <v>0</v>
      </c>
    </row>
    <row r="5213" spans="3:28" x14ac:dyDescent="0.25">
      <c r="C5213" s="1">
        <v>2010</v>
      </c>
      <c r="D5213" s="1" t="s">
        <v>144</v>
      </c>
      <c r="E5213" s="2" t="s">
        <v>331</v>
      </c>
      <c r="F5213">
        <v>4</v>
      </c>
      <c r="G5213">
        <v>38042794</v>
      </c>
      <c r="H5213" s="1">
        <v>4847.0389999999998</v>
      </c>
      <c r="I5213" s="1">
        <v>2374</v>
      </c>
      <c r="J5213" s="1">
        <v>395666.7</v>
      </c>
      <c r="K5213" s="1">
        <v>350000</v>
      </c>
      <c r="L5213" s="3">
        <v>15</v>
      </c>
      <c r="M5213">
        <v>6</v>
      </c>
      <c r="N5213">
        <v>4</v>
      </c>
      <c r="O5213" s="1">
        <f t="shared" si="896"/>
        <v>0</v>
      </c>
      <c r="P5213" s="5">
        <f>-MIN(data!$B$4 / data!H5213 * data!O5213 / 100, data!M5213)</f>
        <v>0</v>
      </c>
      <c r="Q5213" s="4">
        <f t="shared" si="895"/>
        <v>0</v>
      </c>
      <c r="R5213" s="6">
        <f>-MIN(data!$B$5/(POWER(LN(H5213),2))*O5213/100, N5213)</f>
        <v>0</v>
      </c>
      <c r="S5213" s="6">
        <f t="shared" si="897"/>
        <v>0</v>
      </c>
      <c r="T5213" s="4">
        <f t="shared" si="898"/>
        <v>6</v>
      </c>
      <c r="U5213" s="4" t="e">
        <f t="shared" si="902"/>
        <v>#DIV/0!</v>
      </c>
      <c r="V5213" s="4" t="e">
        <f t="shared" si="903"/>
        <v>#DIV/0!</v>
      </c>
      <c r="W5213" s="6">
        <f t="shared" si="899"/>
        <v>4</v>
      </c>
      <c r="X5213" s="6" t="e">
        <f t="shared" si="904"/>
        <v>#DIV/0!</v>
      </c>
      <c r="Y5213" s="6" t="e">
        <f t="shared" si="905"/>
        <v>#DIV/0!</v>
      </c>
      <c r="AA5213" s="1">
        <f t="shared" si="900"/>
        <v>0</v>
      </c>
      <c r="AB5213" s="1">
        <f t="shared" si="901"/>
        <v>0</v>
      </c>
    </row>
    <row r="5214" spans="3:28" x14ac:dyDescent="0.25">
      <c r="C5214" s="1">
        <v>2011</v>
      </c>
      <c r="D5214" s="1" t="s">
        <v>144</v>
      </c>
      <c r="E5214" s="2" t="s">
        <v>331</v>
      </c>
      <c r="F5214">
        <v>4</v>
      </c>
      <c r="G5214">
        <v>38063255</v>
      </c>
      <c r="H5214" s="1">
        <v>5164.1980000000003</v>
      </c>
      <c r="I5214" s="1">
        <v>2236</v>
      </c>
      <c r="J5214" s="1">
        <v>399285.7</v>
      </c>
      <c r="K5214" s="1">
        <v>433333.3</v>
      </c>
      <c r="L5214" s="3">
        <v>14</v>
      </c>
      <c r="M5214">
        <v>5.6</v>
      </c>
      <c r="N5214">
        <v>3</v>
      </c>
      <c r="O5214" s="1">
        <f t="shared" si="896"/>
        <v>0</v>
      </c>
      <c r="P5214" s="5">
        <f>-MIN(data!$B$4 / data!H5214 * data!O5214 / 100, data!M5214)</f>
        <v>0</v>
      </c>
      <c r="Q5214" s="4">
        <f t="shared" si="895"/>
        <v>0</v>
      </c>
      <c r="R5214" s="6">
        <f>-MIN(data!$B$5/(POWER(LN(H5214),2))*O5214/100, N5214)</f>
        <v>0</v>
      </c>
      <c r="S5214" s="6">
        <f t="shared" si="897"/>
        <v>0</v>
      </c>
      <c r="T5214" s="4">
        <f t="shared" si="898"/>
        <v>5.6</v>
      </c>
      <c r="U5214" s="4" t="e">
        <f t="shared" si="902"/>
        <v>#DIV/0!</v>
      </c>
      <c r="V5214" s="4" t="e">
        <f t="shared" si="903"/>
        <v>#DIV/0!</v>
      </c>
      <c r="W5214" s="6">
        <f t="shared" si="899"/>
        <v>3</v>
      </c>
      <c r="X5214" s="6" t="e">
        <f t="shared" si="904"/>
        <v>#DIV/0!</v>
      </c>
      <c r="Y5214" s="6" t="e">
        <f t="shared" si="905"/>
        <v>#DIV/0!</v>
      </c>
      <c r="AA5214" s="1">
        <f t="shared" si="900"/>
        <v>0</v>
      </c>
      <c r="AB5214" s="1">
        <f t="shared" si="901"/>
        <v>0</v>
      </c>
    </row>
    <row r="5215" spans="3:28" x14ac:dyDescent="0.25">
      <c r="C5215" s="1">
        <v>2012</v>
      </c>
      <c r="D5215" s="1" t="s">
        <v>144</v>
      </c>
      <c r="E5215" s="2" t="s">
        <v>331</v>
      </c>
      <c r="F5215">
        <v>4</v>
      </c>
      <c r="G5215">
        <v>38063164</v>
      </c>
      <c r="H5215" s="1">
        <v>5260.683</v>
      </c>
      <c r="I5215" s="1">
        <v>2117</v>
      </c>
      <c r="J5215" s="1">
        <v>392037</v>
      </c>
      <c r="K5215" s="1">
        <v>433333.3</v>
      </c>
      <c r="L5215" s="3">
        <v>13</v>
      </c>
      <c r="M5215">
        <v>5.4</v>
      </c>
      <c r="N5215">
        <v>3</v>
      </c>
      <c r="O5215" s="1">
        <f t="shared" si="896"/>
        <v>0</v>
      </c>
      <c r="P5215" s="5">
        <f>-MIN(data!$B$4 / data!H5215 * data!O5215 / 100, data!M5215)</f>
        <v>0</v>
      </c>
      <c r="Q5215" s="4">
        <f t="shared" si="895"/>
        <v>0</v>
      </c>
      <c r="R5215" s="6">
        <f>-MIN(data!$B$5/(POWER(LN(H5215),2))*O5215/100, N5215)</f>
        <v>0</v>
      </c>
      <c r="S5215" s="6">
        <f t="shared" si="897"/>
        <v>0</v>
      </c>
      <c r="T5215" s="4">
        <f t="shared" si="898"/>
        <v>5.4</v>
      </c>
      <c r="U5215" s="4" t="e">
        <f t="shared" si="902"/>
        <v>#DIV/0!</v>
      </c>
      <c r="V5215" s="4" t="e">
        <f t="shared" si="903"/>
        <v>#DIV/0!</v>
      </c>
      <c r="W5215" s="6">
        <f t="shared" si="899"/>
        <v>3</v>
      </c>
      <c r="X5215" s="6" t="e">
        <f t="shared" si="904"/>
        <v>#DIV/0!</v>
      </c>
      <c r="Y5215" s="6" t="e">
        <f t="shared" si="905"/>
        <v>#DIV/0!</v>
      </c>
      <c r="AA5215" s="1">
        <f t="shared" si="900"/>
        <v>0</v>
      </c>
      <c r="AB5215" s="1">
        <f t="shared" si="901"/>
        <v>0</v>
      </c>
    </row>
    <row r="5216" spans="3:28" x14ac:dyDescent="0.25">
      <c r="C5216" s="1">
        <v>2013</v>
      </c>
      <c r="D5216" s="1" t="s">
        <v>144</v>
      </c>
      <c r="E5216" s="2" t="s">
        <v>331</v>
      </c>
      <c r="F5216">
        <v>4</v>
      </c>
      <c r="G5216">
        <v>38040196</v>
      </c>
      <c r="H5216" s="1">
        <v>5245.79</v>
      </c>
      <c r="I5216" s="1">
        <v>2009</v>
      </c>
      <c r="J5216" s="1">
        <v>386346.2</v>
      </c>
      <c r="K5216" s="1">
        <v>400000</v>
      </c>
      <c r="L5216" s="3">
        <v>13</v>
      </c>
      <c r="M5216">
        <v>5.2</v>
      </c>
      <c r="N5216">
        <v>3</v>
      </c>
      <c r="O5216" s="1">
        <f t="shared" si="896"/>
        <v>0</v>
      </c>
      <c r="P5216" s="5">
        <f>-MIN(data!$B$4 / data!H5216 * data!O5216 / 100, data!M5216)</f>
        <v>0</v>
      </c>
      <c r="Q5216" s="4">
        <f t="shared" si="895"/>
        <v>0</v>
      </c>
      <c r="R5216" s="6">
        <f>-MIN(data!$B$5/(POWER(LN(H5216),2))*O5216/100, N5216)</f>
        <v>0</v>
      </c>
      <c r="S5216" s="6">
        <f t="shared" si="897"/>
        <v>0</v>
      </c>
      <c r="T5216" s="4">
        <f t="shared" si="898"/>
        <v>5.2</v>
      </c>
      <c r="U5216" s="4" t="e">
        <f t="shared" si="902"/>
        <v>#DIV/0!</v>
      </c>
      <c r="V5216" s="4" t="e">
        <f t="shared" si="903"/>
        <v>#DIV/0!</v>
      </c>
      <c r="W5216" s="6">
        <f t="shared" si="899"/>
        <v>3</v>
      </c>
      <c r="X5216" s="6" t="e">
        <f t="shared" si="904"/>
        <v>#DIV/0!</v>
      </c>
      <c r="Y5216" s="6" t="e">
        <f t="shared" si="905"/>
        <v>#DIV/0!</v>
      </c>
      <c r="AA5216" s="1">
        <f t="shared" si="900"/>
        <v>0</v>
      </c>
      <c r="AB5216" s="1">
        <f t="shared" si="901"/>
        <v>0</v>
      </c>
    </row>
    <row r="5217" spans="3:28" x14ac:dyDescent="0.25">
      <c r="C5217" s="1">
        <v>2014</v>
      </c>
      <c r="D5217" s="1" t="s">
        <v>144</v>
      </c>
      <c r="E5217" s="2" t="s">
        <v>331</v>
      </c>
      <c r="F5217">
        <v>4</v>
      </c>
      <c r="G5217">
        <v>38011735</v>
      </c>
      <c r="H5217" s="1">
        <v>5446.4780000000001</v>
      </c>
      <c r="I5217" s="1">
        <v>1907</v>
      </c>
      <c r="J5217" s="1">
        <v>381400</v>
      </c>
      <c r="K5217" s="1">
        <v>400000</v>
      </c>
      <c r="L5217" s="3">
        <v>12</v>
      </c>
      <c r="M5217">
        <v>5</v>
      </c>
      <c r="N5217">
        <v>3</v>
      </c>
      <c r="O5217" s="1">
        <f t="shared" si="896"/>
        <v>0</v>
      </c>
      <c r="P5217" s="5">
        <f>-MIN(data!$B$4 / data!H5217 * data!O5217 / 100, data!M5217)</f>
        <v>0</v>
      </c>
      <c r="Q5217" s="4">
        <f t="shared" si="895"/>
        <v>0</v>
      </c>
      <c r="R5217" s="6">
        <f>-MIN(data!$B$5/(POWER(LN(H5217),2))*O5217/100, N5217)</f>
        <v>0</v>
      </c>
      <c r="S5217" s="6">
        <f t="shared" si="897"/>
        <v>0</v>
      </c>
      <c r="T5217" s="4">
        <f t="shared" si="898"/>
        <v>5</v>
      </c>
      <c r="U5217" s="4" t="e">
        <f t="shared" si="902"/>
        <v>#DIV/0!</v>
      </c>
      <c r="V5217" s="4" t="e">
        <f t="shared" si="903"/>
        <v>#DIV/0!</v>
      </c>
      <c r="W5217" s="6">
        <f t="shared" si="899"/>
        <v>3</v>
      </c>
      <c r="X5217" s="6" t="e">
        <f t="shared" si="904"/>
        <v>#DIV/0!</v>
      </c>
      <c r="Y5217" s="6" t="e">
        <f t="shared" si="905"/>
        <v>#DIV/0!</v>
      </c>
      <c r="AA5217" s="1">
        <f t="shared" si="900"/>
        <v>0</v>
      </c>
      <c r="AB5217" s="1">
        <f t="shared" si="901"/>
        <v>0</v>
      </c>
    </row>
    <row r="5218" spans="3:28" x14ac:dyDescent="0.25">
      <c r="C5218" s="1">
        <v>2015</v>
      </c>
      <c r="D5218" s="1" t="s">
        <v>144</v>
      </c>
      <c r="E5218" s="2" t="s">
        <v>331</v>
      </c>
      <c r="F5218">
        <v>4</v>
      </c>
      <c r="G5218">
        <v>37986412</v>
      </c>
      <c r="H5218" s="1">
        <v>5700.3440000000001</v>
      </c>
      <c r="I5218" s="1">
        <v>1813</v>
      </c>
      <c r="J5218" s="1">
        <v>370000</v>
      </c>
      <c r="L5218" s="3">
        <v>12</v>
      </c>
      <c r="M5218">
        <v>4.9000000000000004</v>
      </c>
      <c r="N5218">
        <v>3</v>
      </c>
      <c r="O5218" s="1">
        <f t="shared" si="896"/>
        <v>0</v>
      </c>
      <c r="P5218" s="5">
        <f>-MIN(data!$B$4 / data!H5218 * data!O5218 / 100, data!M5218)</f>
        <v>0</v>
      </c>
      <c r="Q5218" s="4">
        <f t="shared" si="895"/>
        <v>0</v>
      </c>
      <c r="R5218" s="6">
        <f>-MIN(data!$B$5/(POWER(LN(H5218),2))*O5218/100, N5218)</f>
        <v>0</v>
      </c>
      <c r="S5218" s="6">
        <f t="shared" si="897"/>
        <v>0</v>
      </c>
      <c r="T5218" s="4">
        <f t="shared" si="898"/>
        <v>4.9000000000000004</v>
      </c>
      <c r="U5218" s="4" t="e">
        <f t="shared" si="902"/>
        <v>#DIV/0!</v>
      </c>
      <c r="V5218" s="4" t="e">
        <f t="shared" si="903"/>
        <v>#DIV/0!</v>
      </c>
      <c r="W5218" s="6">
        <f t="shared" si="899"/>
        <v>3</v>
      </c>
      <c r="X5218" s="6" t="e">
        <f t="shared" si="904"/>
        <v>#DIV/0!</v>
      </c>
      <c r="Y5218" s="6" t="e">
        <f t="shared" si="905"/>
        <v>#DIV/0!</v>
      </c>
      <c r="AA5218" s="1">
        <f t="shared" si="900"/>
        <v>0</v>
      </c>
      <c r="AB5218" s="1">
        <f t="shared" si="901"/>
        <v>0</v>
      </c>
    </row>
    <row r="5219" spans="3:28" x14ac:dyDescent="0.25">
      <c r="C5219" s="1">
        <v>2016</v>
      </c>
      <c r="D5219" s="1" t="s">
        <v>144</v>
      </c>
      <c r="E5219" s="2" t="s">
        <v>331</v>
      </c>
      <c r="F5219">
        <v>4</v>
      </c>
      <c r="G5219">
        <v>37970087</v>
      </c>
      <c r="H5219" s="1">
        <v>5880.47</v>
      </c>
      <c r="I5219" s="1">
        <v>1738</v>
      </c>
      <c r="J5219" s="1">
        <v>362083.3</v>
      </c>
      <c r="L5219" s="3"/>
      <c r="M5219">
        <v>4.8</v>
      </c>
      <c r="N5219"/>
      <c r="O5219" s="1">
        <f t="shared" si="896"/>
        <v>0</v>
      </c>
      <c r="P5219" s="5">
        <f>-MIN(data!$B$4 / data!H5219 * data!O5219 / 100, data!M5219)</f>
        <v>0</v>
      </c>
      <c r="Q5219" s="4">
        <f t="shared" si="895"/>
        <v>0</v>
      </c>
      <c r="R5219" s="6">
        <f>-MIN(data!$B$5/(POWER(LN(H5219),2))*O5219/100, N5219)</f>
        <v>0</v>
      </c>
      <c r="S5219" s="6">
        <f t="shared" si="897"/>
        <v>0</v>
      </c>
      <c r="T5219" s="4">
        <f t="shared" si="898"/>
        <v>4.8</v>
      </c>
      <c r="U5219" s="4" t="e">
        <f t="shared" si="902"/>
        <v>#DIV/0!</v>
      </c>
      <c r="V5219" s="4" t="e">
        <f t="shared" si="903"/>
        <v>#DIV/0!</v>
      </c>
      <c r="W5219" s="6">
        <f t="shared" si="899"/>
        <v>0</v>
      </c>
      <c r="X5219" s="6" t="e">
        <f t="shared" si="904"/>
        <v>#DIV/0!</v>
      </c>
      <c r="Y5219" s="6" t="e">
        <f t="shared" si="905"/>
        <v>#DIV/0!</v>
      </c>
      <c r="AA5219" s="1">
        <f t="shared" si="900"/>
        <v>0</v>
      </c>
      <c r="AB5219" s="1">
        <f t="shared" si="901"/>
        <v>0</v>
      </c>
    </row>
    <row r="5220" spans="3:28" x14ac:dyDescent="0.25">
      <c r="C5220" s="1">
        <v>1980</v>
      </c>
      <c r="D5220" s="1" t="s">
        <v>145</v>
      </c>
      <c r="E5220" s="2" t="s">
        <v>332</v>
      </c>
      <c r="F5220">
        <v>4</v>
      </c>
      <c r="G5220">
        <v>9766312</v>
      </c>
      <c r="H5220" s="1">
        <v>0</v>
      </c>
      <c r="I5220" s="1">
        <v>4493</v>
      </c>
      <c r="J5220" s="1">
        <v>162789.9</v>
      </c>
      <c r="L5220" s="3"/>
      <c r="M5220">
        <v>27.6</v>
      </c>
      <c r="N5220"/>
      <c r="O5220" s="1">
        <f t="shared" si="896"/>
        <v>0</v>
      </c>
      <c r="P5220" s="5" t="e">
        <f>-MIN(data!$B$4 / data!H5220 * data!O5220 / 100, data!M5220)</f>
        <v>#DIV/0!</v>
      </c>
      <c r="Q5220" s="4" t="e">
        <f t="shared" si="895"/>
        <v>#DIV/0!</v>
      </c>
      <c r="R5220" s="6" t="e">
        <f>-MIN(data!$B$5/(POWER(LN(H5220),2))*O5220/100, N5220)</f>
        <v>#NUM!</v>
      </c>
      <c r="S5220" s="6" t="e">
        <f t="shared" si="897"/>
        <v>#NUM!</v>
      </c>
      <c r="T5220" s="4" t="e">
        <f t="shared" si="898"/>
        <v>#DIV/0!</v>
      </c>
      <c r="U5220" s="4" t="e">
        <f t="shared" si="902"/>
        <v>#DIV/0!</v>
      </c>
      <c r="V5220" s="4" t="e">
        <f t="shared" si="903"/>
        <v>#DIV/0!</v>
      </c>
      <c r="W5220" s="6" t="e">
        <f t="shared" si="899"/>
        <v>#NUM!</v>
      </c>
      <c r="X5220" s="6" t="e">
        <f t="shared" si="904"/>
        <v>#NUM!</v>
      </c>
      <c r="Y5220" s="6" t="e">
        <f t="shared" si="905"/>
        <v>#NUM!</v>
      </c>
      <c r="AA5220" s="1" t="e">
        <f t="shared" si="900"/>
        <v>#DIV/0!</v>
      </c>
      <c r="AB5220" s="1" t="e">
        <f t="shared" si="901"/>
        <v>#DIV/0!</v>
      </c>
    </row>
    <row r="5221" spans="3:28" x14ac:dyDescent="0.25">
      <c r="C5221" s="1">
        <v>1981</v>
      </c>
      <c r="D5221" s="1" t="s">
        <v>145</v>
      </c>
      <c r="E5221" s="2" t="s">
        <v>332</v>
      </c>
      <c r="F5221">
        <v>4</v>
      </c>
      <c r="G5221">
        <v>9851362</v>
      </c>
      <c r="H5221" s="1">
        <v>0</v>
      </c>
      <c r="I5221" s="1">
        <v>4078</v>
      </c>
      <c r="J5221" s="1">
        <v>158062</v>
      </c>
      <c r="L5221" s="3"/>
      <c r="M5221">
        <v>25.8</v>
      </c>
      <c r="N5221"/>
      <c r="O5221" s="1">
        <f t="shared" si="896"/>
        <v>0</v>
      </c>
      <c r="P5221" s="5" t="e">
        <f>-MIN(data!$B$4 / data!H5221 * data!O5221 / 100, data!M5221)</f>
        <v>#DIV/0!</v>
      </c>
      <c r="Q5221" s="4" t="e">
        <f t="shared" si="895"/>
        <v>#DIV/0!</v>
      </c>
      <c r="R5221" s="6" t="e">
        <f>-MIN(data!$B$5/(POWER(LN(H5221),2))*O5221/100, N5221)</f>
        <v>#NUM!</v>
      </c>
      <c r="S5221" s="6" t="e">
        <f t="shared" si="897"/>
        <v>#NUM!</v>
      </c>
      <c r="T5221" s="4" t="e">
        <f t="shared" si="898"/>
        <v>#DIV/0!</v>
      </c>
      <c r="U5221" s="4" t="e">
        <f t="shared" si="902"/>
        <v>#DIV/0!</v>
      </c>
      <c r="V5221" s="4" t="e">
        <f t="shared" si="903"/>
        <v>#DIV/0!</v>
      </c>
      <c r="W5221" s="6" t="e">
        <f t="shared" si="899"/>
        <v>#NUM!</v>
      </c>
      <c r="X5221" s="6" t="e">
        <f t="shared" si="904"/>
        <v>#NUM!</v>
      </c>
      <c r="Y5221" s="6" t="e">
        <f t="shared" si="905"/>
        <v>#NUM!</v>
      </c>
      <c r="AA5221" s="1" t="e">
        <f t="shared" si="900"/>
        <v>#DIV/0!</v>
      </c>
      <c r="AB5221" s="1" t="e">
        <f t="shared" si="901"/>
        <v>#DIV/0!</v>
      </c>
    </row>
    <row r="5222" spans="3:28" x14ac:dyDescent="0.25">
      <c r="C5222" s="1">
        <v>1982</v>
      </c>
      <c r="D5222" s="1" t="s">
        <v>145</v>
      </c>
      <c r="E5222" s="2" t="s">
        <v>332</v>
      </c>
      <c r="F5222">
        <v>4</v>
      </c>
      <c r="G5222">
        <v>9911771</v>
      </c>
      <c r="H5222" s="1">
        <v>0</v>
      </c>
      <c r="I5222" s="1">
        <v>3707</v>
      </c>
      <c r="J5222" s="1">
        <v>153181.79999999999</v>
      </c>
      <c r="L5222" s="3"/>
      <c r="M5222">
        <v>24.2</v>
      </c>
      <c r="N5222"/>
      <c r="O5222" s="1">
        <f t="shared" si="896"/>
        <v>0</v>
      </c>
      <c r="P5222" s="5" t="e">
        <f>-MIN(data!$B$4 / data!H5222 * data!O5222 / 100, data!M5222)</f>
        <v>#DIV/0!</v>
      </c>
      <c r="Q5222" s="4" t="e">
        <f t="shared" si="895"/>
        <v>#DIV/0!</v>
      </c>
      <c r="R5222" s="6" t="e">
        <f>-MIN(data!$B$5/(POWER(LN(H5222),2))*O5222/100, N5222)</f>
        <v>#NUM!</v>
      </c>
      <c r="S5222" s="6" t="e">
        <f t="shared" si="897"/>
        <v>#NUM!</v>
      </c>
      <c r="T5222" s="4" t="e">
        <f t="shared" si="898"/>
        <v>#DIV/0!</v>
      </c>
      <c r="U5222" s="4" t="e">
        <f t="shared" si="902"/>
        <v>#DIV/0!</v>
      </c>
      <c r="V5222" s="4" t="e">
        <f t="shared" si="903"/>
        <v>#DIV/0!</v>
      </c>
      <c r="W5222" s="6" t="e">
        <f t="shared" si="899"/>
        <v>#NUM!</v>
      </c>
      <c r="X5222" s="6" t="e">
        <f t="shared" si="904"/>
        <v>#NUM!</v>
      </c>
      <c r="Y5222" s="6" t="e">
        <f t="shared" si="905"/>
        <v>#NUM!</v>
      </c>
      <c r="AA5222" s="1" t="e">
        <f t="shared" si="900"/>
        <v>#DIV/0!</v>
      </c>
      <c r="AB5222" s="1" t="e">
        <f t="shared" si="901"/>
        <v>#DIV/0!</v>
      </c>
    </row>
    <row r="5223" spans="3:28" x14ac:dyDescent="0.25">
      <c r="C5223" s="1">
        <v>1983</v>
      </c>
      <c r="D5223" s="1" t="s">
        <v>145</v>
      </c>
      <c r="E5223" s="2" t="s">
        <v>332</v>
      </c>
      <c r="F5223">
        <v>4</v>
      </c>
      <c r="G5223">
        <v>9957865</v>
      </c>
      <c r="H5223" s="1">
        <v>0</v>
      </c>
      <c r="I5223" s="1">
        <v>3368</v>
      </c>
      <c r="J5223" s="1">
        <v>147074.20000000001</v>
      </c>
      <c r="L5223" s="3"/>
      <c r="M5223">
        <v>22.9</v>
      </c>
      <c r="N5223"/>
      <c r="O5223" s="1">
        <f t="shared" si="896"/>
        <v>0</v>
      </c>
      <c r="P5223" s="5" t="e">
        <f>-MIN(data!$B$4 / data!H5223 * data!O5223 / 100, data!M5223)</f>
        <v>#DIV/0!</v>
      </c>
      <c r="Q5223" s="4" t="e">
        <f t="shared" si="895"/>
        <v>#DIV/0!</v>
      </c>
      <c r="R5223" s="6" t="e">
        <f>-MIN(data!$B$5/(POWER(LN(H5223),2))*O5223/100, N5223)</f>
        <v>#NUM!</v>
      </c>
      <c r="S5223" s="6" t="e">
        <f t="shared" si="897"/>
        <v>#NUM!</v>
      </c>
      <c r="T5223" s="4" t="e">
        <f t="shared" si="898"/>
        <v>#DIV/0!</v>
      </c>
      <c r="U5223" s="4" t="e">
        <f t="shared" si="902"/>
        <v>#DIV/0!</v>
      </c>
      <c r="V5223" s="4" t="e">
        <f t="shared" si="903"/>
        <v>#DIV/0!</v>
      </c>
      <c r="W5223" s="6" t="e">
        <f t="shared" si="899"/>
        <v>#NUM!</v>
      </c>
      <c r="X5223" s="6" t="e">
        <f t="shared" si="904"/>
        <v>#NUM!</v>
      </c>
      <c r="Y5223" s="6" t="e">
        <f t="shared" si="905"/>
        <v>#NUM!</v>
      </c>
      <c r="AA5223" s="1" t="e">
        <f t="shared" si="900"/>
        <v>#DIV/0!</v>
      </c>
      <c r="AB5223" s="1" t="e">
        <f t="shared" si="901"/>
        <v>#DIV/0!</v>
      </c>
    </row>
    <row r="5224" spans="3:28" x14ac:dyDescent="0.25">
      <c r="C5224" s="1">
        <v>1984</v>
      </c>
      <c r="D5224" s="1" t="s">
        <v>145</v>
      </c>
      <c r="E5224" s="2" t="s">
        <v>332</v>
      </c>
      <c r="F5224">
        <v>4</v>
      </c>
      <c r="G5224">
        <v>9996232</v>
      </c>
      <c r="H5224" s="1">
        <v>0</v>
      </c>
      <c r="I5224" s="1">
        <v>3059</v>
      </c>
      <c r="J5224" s="1">
        <v>141620.4</v>
      </c>
      <c r="L5224" s="3"/>
      <c r="M5224">
        <v>21.6</v>
      </c>
      <c r="N5224"/>
      <c r="O5224" s="1">
        <f t="shared" si="896"/>
        <v>0</v>
      </c>
      <c r="P5224" s="5" t="e">
        <f>-MIN(data!$B$4 / data!H5224 * data!O5224 / 100, data!M5224)</f>
        <v>#DIV/0!</v>
      </c>
      <c r="Q5224" s="4" t="e">
        <f t="shared" si="895"/>
        <v>#DIV/0!</v>
      </c>
      <c r="R5224" s="6" t="e">
        <f>-MIN(data!$B$5/(POWER(LN(H5224),2))*O5224/100, N5224)</f>
        <v>#NUM!</v>
      </c>
      <c r="S5224" s="6" t="e">
        <f t="shared" si="897"/>
        <v>#NUM!</v>
      </c>
      <c r="T5224" s="4" t="e">
        <f t="shared" si="898"/>
        <v>#DIV/0!</v>
      </c>
      <c r="U5224" s="4" t="e">
        <f t="shared" si="902"/>
        <v>#DIV/0!</v>
      </c>
      <c r="V5224" s="4" t="e">
        <f t="shared" si="903"/>
        <v>#DIV/0!</v>
      </c>
      <c r="W5224" s="6" t="e">
        <f t="shared" si="899"/>
        <v>#NUM!</v>
      </c>
      <c r="X5224" s="6" t="e">
        <f t="shared" si="904"/>
        <v>#NUM!</v>
      </c>
      <c r="Y5224" s="6" t="e">
        <f t="shared" si="905"/>
        <v>#NUM!</v>
      </c>
      <c r="AA5224" s="1" t="e">
        <f t="shared" si="900"/>
        <v>#DIV/0!</v>
      </c>
      <c r="AB5224" s="1" t="e">
        <f t="shared" si="901"/>
        <v>#DIV/0!</v>
      </c>
    </row>
    <row r="5225" spans="3:28" x14ac:dyDescent="0.25">
      <c r="C5225" s="1">
        <v>1985</v>
      </c>
      <c r="D5225" s="1" t="s">
        <v>145</v>
      </c>
      <c r="E5225" s="2" t="s">
        <v>332</v>
      </c>
      <c r="F5225">
        <v>4</v>
      </c>
      <c r="G5225">
        <v>10023613</v>
      </c>
      <c r="H5225" s="1">
        <v>0</v>
      </c>
      <c r="I5225" s="1">
        <v>2780</v>
      </c>
      <c r="J5225" s="1">
        <v>136274.5</v>
      </c>
      <c r="L5225" s="3"/>
      <c r="M5225">
        <v>20.399999999999999</v>
      </c>
      <c r="N5225"/>
      <c r="O5225" s="1">
        <f t="shared" si="896"/>
        <v>0</v>
      </c>
      <c r="P5225" s="5" t="e">
        <f>-MIN(data!$B$4 / data!H5225 * data!O5225 / 100, data!M5225)</f>
        <v>#DIV/0!</v>
      </c>
      <c r="Q5225" s="4" t="e">
        <f t="shared" si="895"/>
        <v>#DIV/0!</v>
      </c>
      <c r="R5225" s="6" t="e">
        <f>-MIN(data!$B$5/(POWER(LN(H5225),2))*O5225/100, N5225)</f>
        <v>#NUM!</v>
      </c>
      <c r="S5225" s="6" t="e">
        <f t="shared" si="897"/>
        <v>#NUM!</v>
      </c>
      <c r="T5225" s="4" t="e">
        <f t="shared" si="898"/>
        <v>#DIV/0!</v>
      </c>
      <c r="U5225" s="4" t="e">
        <f t="shared" si="902"/>
        <v>#DIV/0!</v>
      </c>
      <c r="V5225" s="4" t="e">
        <f t="shared" si="903"/>
        <v>#DIV/0!</v>
      </c>
      <c r="W5225" s="6" t="e">
        <f t="shared" si="899"/>
        <v>#NUM!</v>
      </c>
      <c r="X5225" s="6" t="e">
        <f t="shared" si="904"/>
        <v>#NUM!</v>
      </c>
      <c r="Y5225" s="6" t="e">
        <f t="shared" si="905"/>
        <v>#NUM!</v>
      </c>
      <c r="AA5225" s="1" t="e">
        <f t="shared" si="900"/>
        <v>#DIV/0!</v>
      </c>
      <c r="AB5225" s="1" t="e">
        <f t="shared" si="901"/>
        <v>#DIV/0!</v>
      </c>
    </row>
    <row r="5226" spans="3:28" x14ac:dyDescent="0.25">
      <c r="C5226" s="1">
        <v>1986</v>
      </c>
      <c r="D5226" s="1" t="s">
        <v>145</v>
      </c>
      <c r="E5226" s="2" t="s">
        <v>332</v>
      </c>
      <c r="F5226">
        <v>4</v>
      </c>
      <c r="G5226">
        <v>10032734</v>
      </c>
      <c r="H5226" s="1">
        <v>0</v>
      </c>
      <c r="I5226" s="1">
        <v>2527</v>
      </c>
      <c r="J5226" s="1">
        <v>130932.6</v>
      </c>
      <c r="L5226" s="3"/>
      <c r="M5226">
        <v>19.3</v>
      </c>
      <c r="N5226"/>
      <c r="O5226" s="1">
        <f t="shared" si="896"/>
        <v>0</v>
      </c>
      <c r="P5226" s="5" t="e">
        <f>-MIN(data!$B$4 / data!H5226 * data!O5226 / 100, data!M5226)</f>
        <v>#DIV/0!</v>
      </c>
      <c r="Q5226" s="4" t="e">
        <f t="shared" si="895"/>
        <v>#DIV/0!</v>
      </c>
      <c r="R5226" s="6" t="e">
        <f>-MIN(data!$B$5/(POWER(LN(H5226),2))*O5226/100, N5226)</f>
        <v>#NUM!</v>
      </c>
      <c r="S5226" s="6" t="e">
        <f t="shared" si="897"/>
        <v>#NUM!</v>
      </c>
      <c r="T5226" s="4" t="e">
        <f t="shared" si="898"/>
        <v>#DIV/0!</v>
      </c>
      <c r="U5226" s="4" t="e">
        <f t="shared" si="902"/>
        <v>#DIV/0!</v>
      </c>
      <c r="V5226" s="4" t="e">
        <f t="shared" si="903"/>
        <v>#DIV/0!</v>
      </c>
      <c r="W5226" s="6" t="e">
        <f t="shared" si="899"/>
        <v>#NUM!</v>
      </c>
      <c r="X5226" s="6" t="e">
        <f t="shared" si="904"/>
        <v>#NUM!</v>
      </c>
      <c r="Y5226" s="6" t="e">
        <f t="shared" si="905"/>
        <v>#NUM!</v>
      </c>
      <c r="AA5226" s="1" t="e">
        <f t="shared" si="900"/>
        <v>#DIV/0!</v>
      </c>
      <c r="AB5226" s="1" t="e">
        <f t="shared" si="901"/>
        <v>#DIV/0!</v>
      </c>
    </row>
    <row r="5227" spans="3:28" x14ac:dyDescent="0.25">
      <c r="C5227" s="1">
        <v>1987</v>
      </c>
      <c r="D5227" s="1" t="s">
        <v>145</v>
      </c>
      <c r="E5227" s="2" t="s">
        <v>332</v>
      </c>
      <c r="F5227">
        <v>4</v>
      </c>
      <c r="G5227">
        <v>10030031</v>
      </c>
      <c r="H5227" s="1">
        <v>0</v>
      </c>
      <c r="I5227" s="1">
        <v>2296</v>
      </c>
      <c r="J5227" s="1">
        <v>126153.8</v>
      </c>
      <c r="L5227" s="3"/>
      <c r="M5227">
        <v>18.2</v>
      </c>
      <c r="N5227"/>
      <c r="O5227" s="1">
        <f t="shared" si="896"/>
        <v>0</v>
      </c>
      <c r="P5227" s="5" t="e">
        <f>-MIN(data!$B$4 / data!H5227 * data!O5227 / 100, data!M5227)</f>
        <v>#DIV/0!</v>
      </c>
      <c r="Q5227" s="4" t="e">
        <f t="shared" si="895"/>
        <v>#DIV/0!</v>
      </c>
      <c r="R5227" s="6" t="e">
        <f>-MIN(data!$B$5/(POWER(LN(H5227),2))*O5227/100, N5227)</f>
        <v>#NUM!</v>
      </c>
      <c r="S5227" s="6" t="e">
        <f t="shared" si="897"/>
        <v>#NUM!</v>
      </c>
      <c r="T5227" s="4" t="e">
        <f t="shared" si="898"/>
        <v>#DIV/0!</v>
      </c>
      <c r="U5227" s="4" t="e">
        <f t="shared" si="902"/>
        <v>#DIV/0!</v>
      </c>
      <c r="V5227" s="4" t="e">
        <f t="shared" si="903"/>
        <v>#DIV/0!</v>
      </c>
      <c r="W5227" s="6" t="e">
        <f t="shared" si="899"/>
        <v>#NUM!</v>
      </c>
      <c r="X5227" s="6" t="e">
        <f t="shared" si="904"/>
        <v>#NUM!</v>
      </c>
      <c r="Y5227" s="6" t="e">
        <f t="shared" si="905"/>
        <v>#NUM!</v>
      </c>
      <c r="AA5227" s="1" t="e">
        <f t="shared" si="900"/>
        <v>#DIV/0!</v>
      </c>
      <c r="AB5227" s="1" t="e">
        <f t="shared" si="901"/>
        <v>#DIV/0!</v>
      </c>
    </row>
    <row r="5228" spans="3:28" x14ac:dyDescent="0.25">
      <c r="C5228" s="1">
        <v>1988</v>
      </c>
      <c r="D5228" s="1" t="s">
        <v>145</v>
      </c>
      <c r="E5228" s="2" t="s">
        <v>332</v>
      </c>
      <c r="F5228">
        <v>4</v>
      </c>
      <c r="G5228">
        <v>10019610</v>
      </c>
      <c r="H5228" s="1">
        <v>0</v>
      </c>
      <c r="I5228" s="1">
        <v>2084</v>
      </c>
      <c r="J5228" s="1">
        <v>122588.2</v>
      </c>
      <c r="L5228" s="3"/>
      <c r="M5228">
        <v>17</v>
      </c>
      <c r="N5228"/>
      <c r="O5228" s="1">
        <f t="shared" si="896"/>
        <v>0</v>
      </c>
      <c r="P5228" s="5" t="e">
        <f>-MIN(data!$B$4 / data!H5228 * data!O5228 / 100, data!M5228)</f>
        <v>#DIV/0!</v>
      </c>
      <c r="Q5228" s="4" t="e">
        <f t="shared" si="895"/>
        <v>#DIV/0!</v>
      </c>
      <c r="R5228" s="6" t="e">
        <f>-MIN(data!$B$5/(POWER(LN(H5228),2))*O5228/100, N5228)</f>
        <v>#NUM!</v>
      </c>
      <c r="S5228" s="6" t="e">
        <f t="shared" si="897"/>
        <v>#NUM!</v>
      </c>
      <c r="T5228" s="4" t="e">
        <f t="shared" si="898"/>
        <v>#DIV/0!</v>
      </c>
      <c r="U5228" s="4" t="e">
        <f t="shared" si="902"/>
        <v>#DIV/0!</v>
      </c>
      <c r="V5228" s="4" t="e">
        <f t="shared" si="903"/>
        <v>#DIV/0!</v>
      </c>
      <c r="W5228" s="6" t="e">
        <f t="shared" si="899"/>
        <v>#NUM!</v>
      </c>
      <c r="X5228" s="6" t="e">
        <f t="shared" si="904"/>
        <v>#NUM!</v>
      </c>
      <c r="Y5228" s="6" t="e">
        <f t="shared" si="905"/>
        <v>#NUM!</v>
      </c>
      <c r="AA5228" s="1" t="e">
        <f t="shared" si="900"/>
        <v>#DIV/0!</v>
      </c>
      <c r="AB5228" s="1" t="e">
        <f t="shared" si="901"/>
        <v>#DIV/0!</v>
      </c>
    </row>
    <row r="5229" spans="3:28" x14ac:dyDescent="0.25">
      <c r="C5229" s="1">
        <v>1989</v>
      </c>
      <c r="D5229" s="1" t="s">
        <v>145</v>
      </c>
      <c r="E5229" s="2" t="s">
        <v>332</v>
      </c>
      <c r="F5229">
        <v>4</v>
      </c>
      <c r="G5229">
        <v>10005000</v>
      </c>
      <c r="H5229" s="1">
        <v>0</v>
      </c>
      <c r="I5229" s="1">
        <v>1889</v>
      </c>
      <c r="J5229" s="1">
        <v>118805</v>
      </c>
      <c r="L5229" s="3"/>
      <c r="M5229">
        <v>15.9</v>
      </c>
      <c r="N5229"/>
      <c r="O5229" s="1">
        <f t="shared" si="896"/>
        <v>0</v>
      </c>
      <c r="P5229" s="5" t="e">
        <f>-MIN(data!$B$4 / data!H5229 * data!O5229 / 100, data!M5229)</f>
        <v>#DIV/0!</v>
      </c>
      <c r="Q5229" s="4" t="e">
        <f t="shared" si="895"/>
        <v>#DIV/0!</v>
      </c>
      <c r="R5229" s="6" t="e">
        <f>-MIN(data!$B$5/(POWER(LN(H5229),2))*O5229/100, N5229)</f>
        <v>#NUM!</v>
      </c>
      <c r="S5229" s="6" t="e">
        <f t="shared" si="897"/>
        <v>#NUM!</v>
      </c>
      <c r="T5229" s="4" t="e">
        <f t="shared" si="898"/>
        <v>#DIV/0!</v>
      </c>
      <c r="U5229" s="4" t="e">
        <f t="shared" si="902"/>
        <v>#DIV/0!</v>
      </c>
      <c r="V5229" s="4" t="e">
        <f t="shared" si="903"/>
        <v>#DIV/0!</v>
      </c>
      <c r="W5229" s="6" t="e">
        <f t="shared" si="899"/>
        <v>#NUM!</v>
      </c>
      <c r="X5229" s="6" t="e">
        <f t="shared" si="904"/>
        <v>#NUM!</v>
      </c>
      <c r="Y5229" s="6" t="e">
        <f t="shared" si="905"/>
        <v>#NUM!</v>
      </c>
      <c r="AA5229" s="1" t="e">
        <f t="shared" si="900"/>
        <v>#DIV/0!</v>
      </c>
      <c r="AB5229" s="1" t="e">
        <f t="shared" si="901"/>
        <v>#DIV/0!</v>
      </c>
    </row>
    <row r="5230" spans="3:28" x14ac:dyDescent="0.25">
      <c r="C5230" s="1">
        <v>1990</v>
      </c>
      <c r="D5230" s="1" t="s">
        <v>145</v>
      </c>
      <c r="E5230" s="2" t="s">
        <v>332</v>
      </c>
      <c r="F5230">
        <v>4</v>
      </c>
      <c r="G5230">
        <v>9983218</v>
      </c>
      <c r="H5230" s="1">
        <v>0</v>
      </c>
      <c r="I5230" s="1">
        <v>1711</v>
      </c>
      <c r="J5230" s="1">
        <v>116394.6</v>
      </c>
      <c r="K5230" s="1">
        <v>111764.7</v>
      </c>
      <c r="L5230" s="3">
        <v>20</v>
      </c>
      <c r="M5230">
        <v>14.7</v>
      </c>
      <c r="N5230">
        <v>17</v>
      </c>
      <c r="O5230" s="1">
        <f t="shared" si="896"/>
        <v>0</v>
      </c>
      <c r="P5230" s="5" t="e">
        <f>-MIN(data!$B$4 / data!H5230 * data!O5230 / 100, data!M5230)</f>
        <v>#DIV/0!</v>
      </c>
      <c r="Q5230" s="4" t="e">
        <f t="shared" si="895"/>
        <v>#DIV/0!</v>
      </c>
      <c r="R5230" s="6" t="e">
        <f>-MIN(data!$B$5/(POWER(LN(H5230),2))*O5230/100, N5230)</f>
        <v>#NUM!</v>
      </c>
      <c r="S5230" s="6" t="e">
        <f t="shared" si="897"/>
        <v>#NUM!</v>
      </c>
      <c r="T5230" s="4" t="e">
        <f t="shared" si="898"/>
        <v>#DIV/0!</v>
      </c>
      <c r="U5230" s="4" t="e">
        <f t="shared" si="902"/>
        <v>#DIV/0!</v>
      </c>
      <c r="V5230" s="4" t="e">
        <f t="shared" si="903"/>
        <v>#DIV/0!</v>
      </c>
      <c r="W5230" s="6" t="e">
        <f t="shared" si="899"/>
        <v>#NUM!</v>
      </c>
      <c r="X5230" s="6" t="e">
        <f t="shared" si="904"/>
        <v>#NUM!</v>
      </c>
      <c r="Y5230" s="6" t="e">
        <f t="shared" si="905"/>
        <v>#NUM!</v>
      </c>
      <c r="AA5230" s="1" t="e">
        <f t="shared" si="900"/>
        <v>#DIV/0!</v>
      </c>
      <c r="AB5230" s="1" t="e">
        <f t="shared" si="901"/>
        <v>#DIV/0!</v>
      </c>
    </row>
    <row r="5231" spans="3:28" x14ac:dyDescent="0.25">
      <c r="C5231" s="1">
        <v>1991</v>
      </c>
      <c r="D5231" s="1" t="s">
        <v>145</v>
      </c>
      <c r="E5231" s="2" t="s">
        <v>332</v>
      </c>
      <c r="F5231">
        <v>4</v>
      </c>
      <c r="G5231">
        <v>9960235</v>
      </c>
      <c r="H5231" s="1">
        <v>0</v>
      </c>
      <c r="I5231" s="1">
        <v>1550</v>
      </c>
      <c r="J5231" s="1">
        <v>113970.6</v>
      </c>
      <c r="K5231" s="1">
        <v>105882.4</v>
      </c>
      <c r="L5231" s="3">
        <v>19</v>
      </c>
      <c r="M5231">
        <v>13.6</v>
      </c>
      <c r="N5231">
        <v>17</v>
      </c>
      <c r="O5231" s="1">
        <f t="shared" si="896"/>
        <v>0</v>
      </c>
      <c r="P5231" s="5" t="e">
        <f>-MIN(data!$B$4 / data!H5231 * data!O5231 / 100, data!M5231)</f>
        <v>#DIV/0!</v>
      </c>
      <c r="Q5231" s="4" t="e">
        <f t="shared" si="895"/>
        <v>#DIV/0!</v>
      </c>
      <c r="R5231" s="6" t="e">
        <f>-MIN(data!$B$5/(POWER(LN(H5231),2))*O5231/100, N5231)</f>
        <v>#NUM!</v>
      </c>
      <c r="S5231" s="6" t="e">
        <f t="shared" si="897"/>
        <v>#NUM!</v>
      </c>
      <c r="T5231" s="4" t="e">
        <f t="shared" si="898"/>
        <v>#DIV/0!</v>
      </c>
      <c r="U5231" s="4" t="e">
        <f t="shared" si="902"/>
        <v>#DIV/0!</v>
      </c>
      <c r="V5231" s="4" t="e">
        <f t="shared" si="903"/>
        <v>#DIV/0!</v>
      </c>
      <c r="W5231" s="6" t="e">
        <f t="shared" si="899"/>
        <v>#NUM!</v>
      </c>
      <c r="X5231" s="6" t="e">
        <f t="shared" si="904"/>
        <v>#NUM!</v>
      </c>
      <c r="Y5231" s="6" t="e">
        <f t="shared" si="905"/>
        <v>#NUM!</v>
      </c>
      <c r="AA5231" s="1" t="e">
        <f t="shared" si="900"/>
        <v>#DIV/0!</v>
      </c>
      <c r="AB5231" s="1" t="e">
        <f t="shared" si="901"/>
        <v>#DIV/0!</v>
      </c>
    </row>
    <row r="5232" spans="3:28" x14ac:dyDescent="0.25">
      <c r="C5232" s="1">
        <v>1992</v>
      </c>
      <c r="D5232" s="1" t="s">
        <v>145</v>
      </c>
      <c r="E5232" s="2" t="s">
        <v>332</v>
      </c>
      <c r="F5232">
        <v>4</v>
      </c>
      <c r="G5232">
        <v>9952494</v>
      </c>
      <c r="H5232" s="1">
        <v>0</v>
      </c>
      <c r="I5232" s="1">
        <v>1406</v>
      </c>
      <c r="J5232" s="1">
        <v>112480</v>
      </c>
      <c r="K5232" s="1">
        <v>105882.4</v>
      </c>
      <c r="L5232" s="3">
        <v>18</v>
      </c>
      <c r="M5232">
        <v>12.5</v>
      </c>
      <c r="N5232">
        <v>17</v>
      </c>
      <c r="O5232" s="1">
        <f t="shared" si="896"/>
        <v>0</v>
      </c>
      <c r="P5232" s="5" t="e">
        <f>-MIN(data!$B$4 / data!H5232 * data!O5232 / 100, data!M5232)</f>
        <v>#DIV/0!</v>
      </c>
      <c r="Q5232" s="4" t="e">
        <f t="shared" si="895"/>
        <v>#DIV/0!</v>
      </c>
      <c r="R5232" s="6" t="e">
        <f>-MIN(data!$B$5/(POWER(LN(H5232),2))*O5232/100, N5232)</f>
        <v>#NUM!</v>
      </c>
      <c r="S5232" s="6" t="e">
        <f t="shared" si="897"/>
        <v>#NUM!</v>
      </c>
      <c r="T5232" s="4" t="e">
        <f t="shared" si="898"/>
        <v>#DIV/0!</v>
      </c>
      <c r="U5232" s="4" t="e">
        <f t="shared" si="902"/>
        <v>#DIV/0!</v>
      </c>
      <c r="V5232" s="4" t="e">
        <f t="shared" si="903"/>
        <v>#DIV/0!</v>
      </c>
      <c r="W5232" s="6" t="e">
        <f t="shared" si="899"/>
        <v>#NUM!</v>
      </c>
      <c r="X5232" s="6" t="e">
        <f t="shared" si="904"/>
        <v>#NUM!</v>
      </c>
      <c r="Y5232" s="6" t="e">
        <f t="shared" si="905"/>
        <v>#NUM!</v>
      </c>
      <c r="AA5232" s="1" t="e">
        <f t="shared" si="900"/>
        <v>#DIV/0!</v>
      </c>
      <c r="AB5232" s="1" t="e">
        <f t="shared" si="901"/>
        <v>#DIV/0!</v>
      </c>
    </row>
    <row r="5233" spans="3:28" x14ac:dyDescent="0.25">
      <c r="C5233" s="1">
        <v>1993</v>
      </c>
      <c r="D5233" s="1" t="s">
        <v>145</v>
      </c>
      <c r="E5233" s="2" t="s">
        <v>332</v>
      </c>
      <c r="F5233">
        <v>4</v>
      </c>
      <c r="G5233">
        <v>9964675</v>
      </c>
      <c r="H5233" s="1">
        <v>0</v>
      </c>
      <c r="I5233" s="1">
        <v>1279</v>
      </c>
      <c r="J5233" s="1">
        <v>112193</v>
      </c>
      <c r="K5233" s="1">
        <v>106250</v>
      </c>
      <c r="L5233" s="3">
        <v>18</v>
      </c>
      <c r="M5233">
        <v>11.4</v>
      </c>
      <c r="N5233">
        <v>16</v>
      </c>
      <c r="O5233" s="1">
        <f t="shared" si="896"/>
        <v>0</v>
      </c>
      <c r="P5233" s="5" t="e">
        <f>-MIN(data!$B$4 / data!H5233 * data!O5233 / 100, data!M5233)</f>
        <v>#DIV/0!</v>
      </c>
      <c r="Q5233" s="4" t="e">
        <f t="shared" si="895"/>
        <v>#DIV/0!</v>
      </c>
      <c r="R5233" s="6" t="e">
        <f>-MIN(data!$B$5/(POWER(LN(H5233),2))*O5233/100, N5233)</f>
        <v>#NUM!</v>
      </c>
      <c r="S5233" s="6" t="e">
        <f t="shared" si="897"/>
        <v>#NUM!</v>
      </c>
      <c r="T5233" s="4" t="e">
        <f t="shared" si="898"/>
        <v>#DIV/0!</v>
      </c>
      <c r="U5233" s="4" t="e">
        <f t="shared" si="902"/>
        <v>#DIV/0!</v>
      </c>
      <c r="V5233" s="4" t="e">
        <f t="shared" si="903"/>
        <v>#DIV/0!</v>
      </c>
      <c r="W5233" s="6" t="e">
        <f t="shared" si="899"/>
        <v>#NUM!</v>
      </c>
      <c r="X5233" s="6" t="e">
        <f t="shared" si="904"/>
        <v>#NUM!</v>
      </c>
      <c r="Y5233" s="6" t="e">
        <f t="shared" si="905"/>
        <v>#NUM!</v>
      </c>
      <c r="AA5233" s="1" t="e">
        <f t="shared" si="900"/>
        <v>#DIV/0!</v>
      </c>
      <c r="AB5233" s="1" t="e">
        <f t="shared" si="901"/>
        <v>#DIV/0!</v>
      </c>
    </row>
    <row r="5234" spans="3:28" x14ac:dyDescent="0.25">
      <c r="C5234" s="1">
        <v>1994</v>
      </c>
      <c r="D5234" s="1" t="s">
        <v>145</v>
      </c>
      <c r="E5234" s="2" t="s">
        <v>332</v>
      </c>
      <c r="F5234">
        <v>4</v>
      </c>
      <c r="G5234">
        <v>9991525</v>
      </c>
      <c r="H5234" s="1">
        <v>0</v>
      </c>
      <c r="I5234" s="1">
        <v>1170</v>
      </c>
      <c r="J5234" s="1">
        <v>111428.6</v>
      </c>
      <c r="K5234" s="1">
        <v>106666.7</v>
      </c>
      <c r="L5234" s="3">
        <v>17</v>
      </c>
      <c r="M5234">
        <v>10.5</v>
      </c>
      <c r="N5234">
        <v>15</v>
      </c>
      <c r="O5234" s="1">
        <f t="shared" si="896"/>
        <v>0</v>
      </c>
      <c r="P5234" s="5" t="e">
        <f>-MIN(data!$B$4 / data!H5234 * data!O5234 / 100, data!M5234)</f>
        <v>#DIV/0!</v>
      </c>
      <c r="Q5234" s="4" t="e">
        <f t="shared" si="895"/>
        <v>#DIV/0!</v>
      </c>
      <c r="R5234" s="6" t="e">
        <f>-MIN(data!$B$5/(POWER(LN(H5234),2))*O5234/100, N5234)</f>
        <v>#NUM!</v>
      </c>
      <c r="S5234" s="6" t="e">
        <f t="shared" si="897"/>
        <v>#NUM!</v>
      </c>
      <c r="T5234" s="4" t="e">
        <f t="shared" si="898"/>
        <v>#DIV/0!</v>
      </c>
      <c r="U5234" s="4" t="e">
        <f t="shared" si="902"/>
        <v>#DIV/0!</v>
      </c>
      <c r="V5234" s="4" t="e">
        <f t="shared" si="903"/>
        <v>#DIV/0!</v>
      </c>
      <c r="W5234" s="6" t="e">
        <f t="shared" si="899"/>
        <v>#NUM!</v>
      </c>
      <c r="X5234" s="6" t="e">
        <f t="shared" si="904"/>
        <v>#NUM!</v>
      </c>
      <c r="Y5234" s="6" t="e">
        <f t="shared" si="905"/>
        <v>#NUM!</v>
      </c>
      <c r="AA5234" s="1" t="e">
        <f t="shared" si="900"/>
        <v>#DIV/0!</v>
      </c>
      <c r="AB5234" s="1" t="e">
        <f t="shared" si="901"/>
        <v>#DIV/0!</v>
      </c>
    </row>
    <row r="5235" spans="3:28" x14ac:dyDescent="0.25">
      <c r="C5235" s="1">
        <v>1995</v>
      </c>
      <c r="D5235" s="1" t="s">
        <v>145</v>
      </c>
      <c r="E5235" s="2" t="s">
        <v>332</v>
      </c>
      <c r="F5235">
        <v>4</v>
      </c>
      <c r="G5235">
        <v>10026176</v>
      </c>
      <c r="H5235" s="1">
        <v>6771.1660000000002</v>
      </c>
      <c r="I5235" s="1">
        <v>1084</v>
      </c>
      <c r="J5235" s="1">
        <v>111752.6</v>
      </c>
      <c r="K5235" s="1">
        <v>113333.3</v>
      </c>
      <c r="L5235" s="3">
        <v>16</v>
      </c>
      <c r="M5235">
        <v>9.6999999999999993</v>
      </c>
      <c r="N5235">
        <v>15</v>
      </c>
      <c r="O5235" s="1">
        <f t="shared" si="896"/>
        <v>0</v>
      </c>
      <c r="P5235" s="5">
        <f>-MIN(data!$B$4 / data!H5235 * data!O5235 / 100, data!M5235)</f>
        <v>0</v>
      </c>
      <c r="Q5235" s="4">
        <f t="shared" si="895"/>
        <v>0</v>
      </c>
      <c r="R5235" s="6">
        <f>-MIN(data!$B$5/(POWER(LN(H5235),2))*O5235/100, N5235)</f>
        <v>0</v>
      </c>
      <c r="S5235" s="6">
        <f t="shared" si="897"/>
        <v>0</v>
      </c>
      <c r="T5235" s="4">
        <f t="shared" si="898"/>
        <v>9.6999999999999993</v>
      </c>
      <c r="U5235" s="4" t="e">
        <f t="shared" si="902"/>
        <v>#DIV/0!</v>
      </c>
      <c r="V5235" s="4" t="e">
        <f t="shared" si="903"/>
        <v>#DIV/0!</v>
      </c>
      <c r="W5235" s="6">
        <f t="shared" si="899"/>
        <v>15</v>
      </c>
      <c r="X5235" s="6" t="e">
        <f t="shared" si="904"/>
        <v>#DIV/0!</v>
      </c>
      <c r="Y5235" s="6" t="e">
        <f t="shared" si="905"/>
        <v>#DIV/0!</v>
      </c>
      <c r="AA5235" s="1">
        <f t="shared" si="900"/>
        <v>0</v>
      </c>
      <c r="AB5235" s="1">
        <f t="shared" si="901"/>
        <v>0</v>
      </c>
    </row>
    <row r="5236" spans="3:28" x14ac:dyDescent="0.25">
      <c r="C5236" s="1">
        <v>1996</v>
      </c>
      <c r="D5236" s="1" t="s">
        <v>145</v>
      </c>
      <c r="E5236" s="2" t="s">
        <v>332</v>
      </c>
      <c r="F5236">
        <v>4</v>
      </c>
      <c r="G5236">
        <v>10063945</v>
      </c>
      <c r="H5236" s="1">
        <v>7160.6</v>
      </c>
      <c r="I5236" s="1">
        <v>1019</v>
      </c>
      <c r="J5236" s="1">
        <v>111978</v>
      </c>
      <c r="K5236" s="1">
        <v>113333.3</v>
      </c>
      <c r="L5236" s="3">
        <v>17</v>
      </c>
      <c r="M5236">
        <v>9.1</v>
      </c>
      <c r="N5236">
        <v>15</v>
      </c>
      <c r="O5236" s="1">
        <f t="shared" si="896"/>
        <v>0</v>
      </c>
      <c r="P5236" s="5">
        <f>-MIN(data!$B$4 / data!H5236 * data!O5236 / 100, data!M5236)</f>
        <v>0</v>
      </c>
      <c r="Q5236" s="4">
        <f t="shared" si="895"/>
        <v>0</v>
      </c>
      <c r="R5236" s="6">
        <f>-MIN(data!$B$5/(POWER(LN(H5236),2))*O5236/100, N5236)</f>
        <v>0</v>
      </c>
      <c r="S5236" s="6">
        <f t="shared" si="897"/>
        <v>0</v>
      </c>
      <c r="T5236" s="4">
        <f t="shared" si="898"/>
        <v>9.1</v>
      </c>
      <c r="U5236" s="4" t="e">
        <f t="shared" si="902"/>
        <v>#DIV/0!</v>
      </c>
      <c r="V5236" s="4" t="e">
        <f t="shared" si="903"/>
        <v>#DIV/0!</v>
      </c>
      <c r="W5236" s="6">
        <f t="shared" si="899"/>
        <v>15</v>
      </c>
      <c r="X5236" s="6" t="e">
        <f t="shared" si="904"/>
        <v>#DIV/0!</v>
      </c>
      <c r="Y5236" s="6" t="e">
        <f t="shared" si="905"/>
        <v>#DIV/0!</v>
      </c>
      <c r="AA5236" s="1">
        <f t="shared" si="900"/>
        <v>0</v>
      </c>
      <c r="AB5236" s="1">
        <f t="shared" si="901"/>
        <v>0</v>
      </c>
    </row>
    <row r="5237" spans="3:28" x14ac:dyDescent="0.25">
      <c r="C5237" s="1">
        <v>1997</v>
      </c>
      <c r="D5237" s="1" t="s">
        <v>145</v>
      </c>
      <c r="E5237" s="2" t="s">
        <v>332</v>
      </c>
      <c r="F5237">
        <v>4</v>
      </c>
      <c r="G5237">
        <v>10108977</v>
      </c>
      <c r="H5237" s="1">
        <v>7508.1880000000001</v>
      </c>
      <c r="I5237" s="1">
        <v>966</v>
      </c>
      <c r="J5237" s="1">
        <v>112325.6</v>
      </c>
      <c r="K5237" s="1">
        <v>106666.7</v>
      </c>
      <c r="L5237" s="3">
        <v>17</v>
      </c>
      <c r="M5237">
        <v>8.6</v>
      </c>
      <c r="N5237">
        <v>15</v>
      </c>
      <c r="O5237" s="1">
        <f t="shared" si="896"/>
        <v>0</v>
      </c>
      <c r="P5237" s="5">
        <f>-MIN(data!$B$4 / data!H5237 * data!O5237 / 100, data!M5237)</f>
        <v>0</v>
      </c>
      <c r="Q5237" s="4">
        <f t="shared" si="895"/>
        <v>0</v>
      </c>
      <c r="R5237" s="6">
        <f>-MIN(data!$B$5/(POWER(LN(H5237),2))*O5237/100, N5237)</f>
        <v>0</v>
      </c>
      <c r="S5237" s="6">
        <f t="shared" si="897"/>
        <v>0</v>
      </c>
      <c r="T5237" s="4">
        <f t="shared" si="898"/>
        <v>8.6</v>
      </c>
      <c r="U5237" s="4" t="e">
        <f t="shared" si="902"/>
        <v>#DIV/0!</v>
      </c>
      <c r="V5237" s="4" t="e">
        <f t="shared" si="903"/>
        <v>#DIV/0!</v>
      </c>
      <c r="W5237" s="6">
        <f t="shared" si="899"/>
        <v>15</v>
      </c>
      <c r="X5237" s="6" t="e">
        <f t="shared" si="904"/>
        <v>#DIV/0!</v>
      </c>
      <c r="Y5237" s="6" t="e">
        <f t="shared" si="905"/>
        <v>#DIV/0!</v>
      </c>
      <c r="AA5237" s="1">
        <f t="shared" si="900"/>
        <v>0</v>
      </c>
      <c r="AB5237" s="1">
        <f t="shared" si="901"/>
        <v>0</v>
      </c>
    </row>
    <row r="5238" spans="3:28" x14ac:dyDescent="0.25">
      <c r="C5238" s="1">
        <v>1998</v>
      </c>
      <c r="D5238" s="1" t="s">
        <v>145</v>
      </c>
      <c r="E5238" s="2" t="s">
        <v>332</v>
      </c>
      <c r="F5238">
        <v>4</v>
      </c>
      <c r="G5238">
        <v>10160196</v>
      </c>
      <c r="H5238" s="1">
        <v>7741.4089999999997</v>
      </c>
      <c r="I5238" s="1">
        <v>918</v>
      </c>
      <c r="J5238" s="1">
        <v>111951.2</v>
      </c>
      <c r="K5238" s="1">
        <v>107142.9</v>
      </c>
      <c r="L5238" s="3">
        <v>16</v>
      </c>
      <c r="M5238">
        <v>8.1999999999999993</v>
      </c>
      <c r="N5238">
        <v>14</v>
      </c>
      <c r="O5238" s="1">
        <f t="shared" si="896"/>
        <v>0</v>
      </c>
      <c r="P5238" s="5">
        <f>-MIN(data!$B$4 / data!H5238 * data!O5238 / 100, data!M5238)</f>
        <v>0</v>
      </c>
      <c r="Q5238" s="4">
        <f t="shared" si="895"/>
        <v>0</v>
      </c>
      <c r="R5238" s="6">
        <f>-MIN(data!$B$5/(POWER(LN(H5238),2))*O5238/100, N5238)</f>
        <v>0</v>
      </c>
      <c r="S5238" s="6">
        <f t="shared" si="897"/>
        <v>0</v>
      </c>
      <c r="T5238" s="4">
        <f t="shared" si="898"/>
        <v>8.1999999999999993</v>
      </c>
      <c r="U5238" s="4" t="e">
        <f t="shared" si="902"/>
        <v>#DIV/0!</v>
      </c>
      <c r="V5238" s="4" t="e">
        <f t="shared" si="903"/>
        <v>#DIV/0!</v>
      </c>
      <c r="W5238" s="6">
        <f t="shared" si="899"/>
        <v>14</v>
      </c>
      <c r="X5238" s="6" t="e">
        <f t="shared" si="904"/>
        <v>#DIV/0!</v>
      </c>
      <c r="Y5238" s="6" t="e">
        <f t="shared" si="905"/>
        <v>#DIV/0!</v>
      </c>
      <c r="AA5238" s="1">
        <f t="shared" si="900"/>
        <v>0</v>
      </c>
      <c r="AB5238" s="1">
        <f t="shared" si="901"/>
        <v>0</v>
      </c>
    </row>
    <row r="5239" spans="3:28" x14ac:dyDescent="0.25">
      <c r="C5239" s="1">
        <v>1999</v>
      </c>
      <c r="D5239" s="1" t="s">
        <v>145</v>
      </c>
      <c r="E5239" s="2" t="s">
        <v>332</v>
      </c>
      <c r="F5239">
        <v>4</v>
      </c>
      <c r="G5239">
        <v>10217828</v>
      </c>
      <c r="H5239" s="1">
        <v>8249.634</v>
      </c>
      <c r="I5239" s="1">
        <v>868</v>
      </c>
      <c r="J5239" s="1">
        <v>112727.3</v>
      </c>
      <c r="K5239" s="1">
        <v>107142.9</v>
      </c>
      <c r="L5239" s="3">
        <v>15</v>
      </c>
      <c r="M5239">
        <v>7.7</v>
      </c>
      <c r="N5239">
        <v>14</v>
      </c>
      <c r="O5239" s="1">
        <f t="shared" si="896"/>
        <v>0</v>
      </c>
      <c r="P5239" s="5">
        <f>-MIN(data!$B$4 / data!H5239 * data!O5239 / 100, data!M5239)</f>
        <v>0</v>
      </c>
      <c r="Q5239" s="4">
        <f t="shared" si="895"/>
        <v>0</v>
      </c>
      <c r="R5239" s="6">
        <f>-MIN(data!$B$5/(POWER(LN(H5239),2))*O5239/100, N5239)</f>
        <v>0</v>
      </c>
      <c r="S5239" s="6">
        <f t="shared" si="897"/>
        <v>0</v>
      </c>
      <c r="T5239" s="4">
        <f t="shared" si="898"/>
        <v>7.7</v>
      </c>
      <c r="U5239" s="4" t="e">
        <f t="shared" si="902"/>
        <v>#DIV/0!</v>
      </c>
      <c r="V5239" s="4" t="e">
        <f t="shared" si="903"/>
        <v>#DIV/0!</v>
      </c>
      <c r="W5239" s="6">
        <f t="shared" si="899"/>
        <v>14</v>
      </c>
      <c r="X5239" s="6" t="e">
        <f t="shared" si="904"/>
        <v>#DIV/0!</v>
      </c>
      <c r="Y5239" s="6" t="e">
        <f t="shared" si="905"/>
        <v>#DIV/0!</v>
      </c>
      <c r="AA5239" s="1">
        <f t="shared" si="900"/>
        <v>0</v>
      </c>
      <c r="AB5239" s="1">
        <f t="shared" si="901"/>
        <v>0</v>
      </c>
    </row>
    <row r="5240" spans="3:28" x14ac:dyDescent="0.25">
      <c r="C5240" s="1">
        <v>2000</v>
      </c>
      <c r="D5240" s="1" t="s">
        <v>145</v>
      </c>
      <c r="E5240" s="2" t="s">
        <v>332</v>
      </c>
      <c r="F5240">
        <v>4</v>
      </c>
      <c r="G5240">
        <v>10289898</v>
      </c>
      <c r="H5240" s="1">
        <v>8482.7569999999996</v>
      </c>
      <c r="I5240" s="1">
        <v>814</v>
      </c>
      <c r="J5240" s="1">
        <v>113055.6</v>
      </c>
      <c r="K5240" s="1">
        <v>115384.6</v>
      </c>
      <c r="L5240" s="3">
        <v>15</v>
      </c>
      <c r="M5240">
        <v>7.2</v>
      </c>
      <c r="N5240">
        <v>13</v>
      </c>
      <c r="O5240" s="1">
        <f t="shared" si="896"/>
        <v>0</v>
      </c>
      <c r="P5240" s="5">
        <f>-MIN(data!$B$4 / data!H5240 * data!O5240 / 100, data!M5240)</f>
        <v>0</v>
      </c>
      <c r="Q5240" s="4">
        <f t="shared" si="895"/>
        <v>0</v>
      </c>
      <c r="R5240" s="6">
        <f>-MIN(data!$B$5/(POWER(LN(H5240),2))*O5240/100, N5240)</f>
        <v>0</v>
      </c>
      <c r="S5240" s="6">
        <f t="shared" si="897"/>
        <v>0</v>
      </c>
      <c r="T5240" s="4">
        <f t="shared" si="898"/>
        <v>7.2</v>
      </c>
      <c r="U5240" s="4" t="e">
        <f t="shared" si="902"/>
        <v>#DIV/0!</v>
      </c>
      <c r="V5240" s="4" t="e">
        <f t="shared" si="903"/>
        <v>#DIV/0!</v>
      </c>
      <c r="W5240" s="6">
        <f t="shared" si="899"/>
        <v>13</v>
      </c>
      <c r="X5240" s="6" t="e">
        <f t="shared" si="904"/>
        <v>#DIV/0!</v>
      </c>
      <c r="Y5240" s="6" t="e">
        <f t="shared" si="905"/>
        <v>#DIV/0!</v>
      </c>
      <c r="AA5240" s="1">
        <f t="shared" si="900"/>
        <v>0</v>
      </c>
      <c r="AB5240" s="1">
        <f t="shared" si="901"/>
        <v>0</v>
      </c>
    </row>
    <row r="5241" spans="3:28" x14ac:dyDescent="0.25">
      <c r="C5241" s="1">
        <v>2001</v>
      </c>
      <c r="D5241" s="1" t="s">
        <v>145</v>
      </c>
      <c r="E5241" s="2" t="s">
        <v>332</v>
      </c>
      <c r="F5241">
        <v>4</v>
      </c>
      <c r="G5241">
        <v>10362722</v>
      </c>
      <c r="H5241" s="1">
        <v>8562.8780000000006</v>
      </c>
      <c r="I5241" s="1">
        <v>754</v>
      </c>
      <c r="J5241" s="1">
        <v>112537.3</v>
      </c>
      <c r="K5241" s="1">
        <v>107692.3</v>
      </c>
      <c r="L5241" s="3">
        <v>15</v>
      </c>
      <c r="M5241">
        <v>6.7</v>
      </c>
      <c r="N5241">
        <v>13</v>
      </c>
      <c r="O5241" s="1">
        <f t="shared" si="896"/>
        <v>0</v>
      </c>
      <c r="P5241" s="5">
        <f>-MIN(data!$B$4 / data!H5241 * data!O5241 / 100, data!M5241)</f>
        <v>0</v>
      </c>
      <c r="Q5241" s="4">
        <f t="shared" si="895"/>
        <v>0</v>
      </c>
      <c r="R5241" s="6">
        <f>-MIN(data!$B$5/(POWER(LN(H5241),2))*O5241/100, N5241)</f>
        <v>0</v>
      </c>
      <c r="S5241" s="6">
        <f t="shared" si="897"/>
        <v>0</v>
      </c>
      <c r="T5241" s="4">
        <f t="shared" si="898"/>
        <v>6.7</v>
      </c>
      <c r="U5241" s="4" t="e">
        <f t="shared" si="902"/>
        <v>#DIV/0!</v>
      </c>
      <c r="V5241" s="4" t="e">
        <f t="shared" si="903"/>
        <v>#DIV/0!</v>
      </c>
      <c r="W5241" s="6">
        <f t="shared" si="899"/>
        <v>13</v>
      </c>
      <c r="X5241" s="6" t="e">
        <f t="shared" si="904"/>
        <v>#DIV/0!</v>
      </c>
      <c r="Y5241" s="6" t="e">
        <f t="shared" si="905"/>
        <v>#DIV/0!</v>
      </c>
      <c r="AA5241" s="1">
        <f t="shared" si="900"/>
        <v>0</v>
      </c>
      <c r="AB5241" s="1">
        <f t="shared" si="901"/>
        <v>0</v>
      </c>
    </row>
    <row r="5242" spans="3:28" x14ac:dyDescent="0.25">
      <c r="C5242" s="1">
        <v>2002</v>
      </c>
      <c r="D5242" s="1" t="s">
        <v>145</v>
      </c>
      <c r="E5242" s="2" t="s">
        <v>332</v>
      </c>
      <c r="F5242">
        <v>4</v>
      </c>
      <c r="G5242">
        <v>10419631</v>
      </c>
      <c r="H5242" s="1">
        <v>8812.9269999999997</v>
      </c>
      <c r="I5242" s="1">
        <v>691</v>
      </c>
      <c r="J5242" s="1">
        <v>113278.7</v>
      </c>
      <c r="K5242" s="1">
        <v>107692.3</v>
      </c>
      <c r="L5242" s="3">
        <v>14</v>
      </c>
      <c r="M5242">
        <v>6.1</v>
      </c>
      <c r="N5242">
        <v>13</v>
      </c>
      <c r="O5242" s="1">
        <f t="shared" si="896"/>
        <v>0</v>
      </c>
      <c r="P5242" s="5">
        <f>-MIN(data!$B$4 / data!H5242 * data!O5242 / 100, data!M5242)</f>
        <v>0</v>
      </c>
      <c r="Q5242" s="4">
        <f t="shared" si="895"/>
        <v>0</v>
      </c>
      <c r="R5242" s="6">
        <f>-MIN(data!$B$5/(POWER(LN(H5242),2))*O5242/100, N5242)</f>
        <v>0</v>
      </c>
      <c r="S5242" s="6">
        <f t="shared" si="897"/>
        <v>0</v>
      </c>
      <c r="T5242" s="4">
        <f t="shared" si="898"/>
        <v>6.1</v>
      </c>
      <c r="U5242" s="4" t="e">
        <f t="shared" si="902"/>
        <v>#DIV/0!</v>
      </c>
      <c r="V5242" s="4" t="e">
        <f t="shared" si="903"/>
        <v>#DIV/0!</v>
      </c>
      <c r="W5242" s="6">
        <f t="shared" si="899"/>
        <v>13</v>
      </c>
      <c r="X5242" s="6" t="e">
        <f t="shared" si="904"/>
        <v>#DIV/0!</v>
      </c>
      <c r="Y5242" s="6" t="e">
        <f t="shared" si="905"/>
        <v>#DIV/0!</v>
      </c>
      <c r="AA5242" s="1">
        <f t="shared" si="900"/>
        <v>0</v>
      </c>
      <c r="AB5242" s="1">
        <f t="shared" si="901"/>
        <v>0</v>
      </c>
    </row>
    <row r="5243" spans="3:28" x14ac:dyDescent="0.25">
      <c r="C5243" s="1">
        <v>2003</v>
      </c>
      <c r="D5243" s="1" t="s">
        <v>145</v>
      </c>
      <c r="E5243" s="2" t="s">
        <v>332</v>
      </c>
      <c r="F5243">
        <v>4</v>
      </c>
      <c r="G5243">
        <v>10458821</v>
      </c>
      <c r="H5243" s="1">
        <v>8809.8889999999992</v>
      </c>
      <c r="I5243" s="1">
        <v>627</v>
      </c>
      <c r="J5243" s="1">
        <v>111964.3</v>
      </c>
      <c r="K5243" s="1">
        <v>108333.3</v>
      </c>
      <c r="L5243" s="3">
        <v>14</v>
      </c>
      <c r="M5243">
        <v>5.6</v>
      </c>
      <c r="N5243">
        <v>12</v>
      </c>
      <c r="O5243" s="1">
        <f t="shared" si="896"/>
        <v>0</v>
      </c>
      <c r="P5243" s="5">
        <f>-MIN(data!$B$4 / data!H5243 * data!O5243 / 100, data!M5243)</f>
        <v>0</v>
      </c>
      <c r="Q5243" s="4">
        <f t="shared" si="895"/>
        <v>0</v>
      </c>
      <c r="R5243" s="6">
        <f>-MIN(data!$B$5/(POWER(LN(H5243),2))*O5243/100, N5243)</f>
        <v>0</v>
      </c>
      <c r="S5243" s="6">
        <f t="shared" si="897"/>
        <v>0</v>
      </c>
      <c r="T5243" s="4">
        <f t="shared" si="898"/>
        <v>5.6</v>
      </c>
      <c r="U5243" s="4" t="e">
        <f t="shared" si="902"/>
        <v>#DIV/0!</v>
      </c>
      <c r="V5243" s="4" t="e">
        <f t="shared" si="903"/>
        <v>#DIV/0!</v>
      </c>
      <c r="W5243" s="6">
        <f t="shared" si="899"/>
        <v>12</v>
      </c>
      <c r="X5243" s="6" t="e">
        <f t="shared" si="904"/>
        <v>#DIV/0!</v>
      </c>
      <c r="Y5243" s="6" t="e">
        <f t="shared" si="905"/>
        <v>#DIV/0!</v>
      </c>
      <c r="AA5243" s="1">
        <f t="shared" si="900"/>
        <v>0</v>
      </c>
      <c r="AB5243" s="1">
        <f t="shared" si="901"/>
        <v>0</v>
      </c>
    </row>
    <row r="5244" spans="3:28" x14ac:dyDescent="0.25">
      <c r="C5244" s="1">
        <v>2004</v>
      </c>
      <c r="D5244" s="1" t="s">
        <v>145</v>
      </c>
      <c r="E5244" s="2" t="s">
        <v>332</v>
      </c>
      <c r="F5244">
        <v>4</v>
      </c>
      <c r="G5244">
        <v>10483861</v>
      </c>
      <c r="H5244" s="1">
        <v>8722.723</v>
      </c>
      <c r="I5244" s="1">
        <v>569</v>
      </c>
      <c r="J5244" s="1">
        <v>111568.6</v>
      </c>
      <c r="K5244" s="1">
        <v>108333.3</v>
      </c>
      <c r="L5244" s="3">
        <v>13</v>
      </c>
      <c r="M5244">
        <v>5.0999999999999996</v>
      </c>
      <c r="N5244">
        <v>12</v>
      </c>
      <c r="O5244" s="1">
        <f t="shared" si="896"/>
        <v>0</v>
      </c>
      <c r="P5244" s="5">
        <f>-MIN(data!$B$4 / data!H5244 * data!O5244 / 100, data!M5244)</f>
        <v>0</v>
      </c>
      <c r="Q5244" s="4">
        <f t="shared" si="895"/>
        <v>0</v>
      </c>
      <c r="R5244" s="6">
        <f>-MIN(data!$B$5/(POWER(LN(H5244),2))*O5244/100, N5244)</f>
        <v>0</v>
      </c>
      <c r="S5244" s="6">
        <f t="shared" si="897"/>
        <v>0</v>
      </c>
      <c r="T5244" s="4">
        <f t="shared" si="898"/>
        <v>5.0999999999999996</v>
      </c>
      <c r="U5244" s="4" t="e">
        <f t="shared" si="902"/>
        <v>#DIV/0!</v>
      </c>
      <c r="V5244" s="4" t="e">
        <f t="shared" si="903"/>
        <v>#DIV/0!</v>
      </c>
      <c r="W5244" s="6">
        <f t="shared" si="899"/>
        <v>12</v>
      </c>
      <c r="X5244" s="6" t="e">
        <f t="shared" si="904"/>
        <v>#DIV/0!</v>
      </c>
      <c r="Y5244" s="6" t="e">
        <f t="shared" si="905"/>
        <v>#DIV/0!</v>
      </c>
      <c r="AA5244" s="1">
        <f t="shared" si="900"/>
        <v>0</v>
      </c>
      <c r="AB5244" s="1">
        <f t="shared" si="901"/>
        <v>0</v>
      </c>
    </row>
    <row r="5245" spans="3:28" x14ac:dyDescent="0.25">
      <c r="C5245" s="1">
        <v>2005</v>
      </c>
      <c r="D5245" s="1" t="s">
        <v>145</v>
      </c>
      <c r="E5245" s="2" t="s">
        <v>332</v>
      </c>
      <c r="F5245">
        <v>4</v>
      </c>
      <c r="G5245">
        <v>10503330</v>
      </c>
      <c r="H5245" s="1">
        <v>8907.5429999999997</v>
      </c>
      <c r="I5245" s="1">
        <v>520</v>
      </c>
      <c r="J5245" s="1">
        <v>110638.3</v>
      </c>
      <c r="K5245" s="1">
        <v>100000</v>
      </c>
      <c r="L5245" s="3">
        <v>13</v>
      </c>
      <c r="M5245">
        <v>4.7</v>
      </c>
      <c r="N5245">
        <v>12</v>
      </c>
      <c r="O5245" s="1">
        <f t="shared" si="896"/>
        <v>0</v>
      </c>
      <c r="P5245" s="5">
        <f>-MIN(data!$B$4 / data!H5245 * data!O5245 / 100, data!M5245)</f>
        <v>0</v>
      </c>
      <c r="Q5245" s="4">
        <f t="shared" si="895"/>
        <v>0</v>
      </c>
      <c r="R5245" s="6">
        <f>-MIN(data!$B$5/(POWER(LN(H5245),2))*O5245/100, N5245)</f>
        <v>0</v>
      </c>
      <c r="S5245" s="6">
        <f t="shared" si="897"/>
        <v>0</v>
      </c>
      <c r="T5245" s="4">
        <f t="shared" si="898"/>
        <v>4.7</v>
      </c>
      <c r="U5245" s="4" t="e">
        <f t="shared" si="902"/>
        <v>#DIV/0!</v>
      </c>
      <c r="V5245" s="4" t="e">
        <f t="shared" si="903"/>
        <v>#DIV/0!</v>
      </c>
      <c r="W5245" s="6">
        <f t="shared" si="899"/>
        <v>12</v>
      </c>
      <c r="X5245" s="6" t="e">
        <f t="shared" si="904"/>
        <v>#DIV/0!</v>
      </c>
      <c r="Y5245" s="6" t="e">
        <f t="shared" si="905"/>
        <v>#DIV/0!</v>
      </c>
      <c r="AA5245" s="1">
        <f t="shared" si="900"/>
        <v>0</v>
      </c>
      <c r="AB5245" s="1">
        <f t="shared" si="901"/>
        <v>0</v>
      </c>
    </row>
    <row r="5246" spans="3:28" x14ac:dyDescent="0.25">
      <c r="C5246" s="1">
        <v>2006</v>
      </c>
      <c r="D5246" s="1" t="s">
        <v>145</v>
      </c>
      <c r="E5246" s="2" t="s">
        <v>332</v>
      </c>
      <c r="F5246">
        <v>4</v>
      </c>
      <c r="G5246">
        <v>10522288</v>
      </c>
      <c r="H5246" s="1">
        <v>9125.4989999999998</v>
      </c>
      <c r="I5246" s="1">
        <v>482</v>
      </c>
      <c r="J5246" s="1">
        <v>109545.5</v>
      </c>
      <c r="K5246" s="1">
        <v>109090.9</v>
      </c>
      <c r="L5246" s="3">
        <v>12</v>
      </c>
      <c r="M5246">
        <v>4.4000000000000004</v>
      </c>
      <c r="N5246">
        <v>11</v>
      </c>
      <c r="O5246" s="1">
        <f t="shared" si="896"/>
        <v>0</v>
      </c>
      <c r="P5246" s="5">
        <f>-MIN(data!$B$4 / data!H5246 * data!O5246 / 100, data!M5246)</f>
        <v>0</v>
      </c>
      <c r="Q5246" s="4">
        <f t="shared" si="895"/>
        <v>0</v>
      </c>
      <c r="R5246" s="6">
        <f>-MIN(data!$B$5/(POWER(LN(H5246),2))*O5246/100, N5246)</f>
        <v>0</v>
      </c>
      <c r="S5246" s="6">
        <f t="shared" si="897"/>
        <v>0</v>
      </c>
      <c r="T5246" s="4">
        <f t="shared" si="898"/>
        <v>4.4000000000000004</v>
      </c>
      <c r="U5246" s="4" t="e">
        <f t="shared" si="902"/>
        <v>#DIV/0!</v>
      </c>
      <c r="V5246" s="4" t="e">
        <f t="shared" si="903"/>
        <v>#DIV/0!</v>
      </c>
      <c r="W5246" s="6">
        <f t="shared" si="899"/>
        <v>11</v>
      </c>
      <c r="X5246" s="6" t="e">
        <f t="shared" si="904"/>
        <v>#DIV/0!</v>
      </c>
      <c r="Y5246" s="6" t="e">
        <f t="shared" si="905"/>
        <v>#DIV/0!</v>
      </c>
      <c r="AA5246" s="1">
        <f t="shared" si="900"/>
        <v>0</v>
      </c>
      <c r="AB5246" s="1">
        <f t="shared" si="901"/>
        <v>0</v>
      </c>
    </row>
    <row r="5247" spans="3:28" x14ac:dyDescent="0.25">
      <c r="C5247" s="1">
        <v>2007</v>
      </c>
      <c r="D5247" s="1" t="s">
        <v>145</v>
      </c>
      <c r="E5247" s="2" t="s">
        <v>332</v>
      </c>
      <c r="F5247">
        <v>4</v>
      </c>
      <c r="G5247">
        <v>10542964</v>
      </c>
      <c r="H5247" s="1">
        <v>9464.6239999999998</v>
      </c>
      <c r="I5247" s="1">
        <v>452</v>
      </c>
      <c r="J5247" s="1">
        <v>107619</v>
      </c>
      <c r="K5247" s="1">
        <v>100000</v>
      </c>
      <c r="L5247" s="3">
        <v>12</v>
      </c>
      <c r="M5247">
        <v>4.2</v>
      </c>
      <c r="N5247">
        <v>11</v>
      </c>
      <c r="O5247" s="1">
        <f t="shared" si="896"/>
        <v>0</v>
      </c>
      <c r="P5247" s="5">
        <f>-MIN(data!$B$4 / data!H5247 * data!O5247 / 100, data!M5247)</f>
        <v>0</v>
      </c>
      <c r="Q5247" s="4">
        <f t="shared" ref="Q5247:Q5310" si="906">-P5247*J5247/1000</f>
        <v>0</v>
      </c>
      <c r="R5247" s="6">
        <f>-MIN(data!$B$5/(POWER(LN(H5247),2))*O5247/100, N5247)</f>
        <v>0</v>
      </c>
      <c r="S5247" s="6">
        <f t="shared" si="897"/>
        <v>0</v>
      </c>
      <c r="T5247" s="4">
        <f t="shared" si="898"/>
        <v>4.2</v>
      </c>
      <c r="U5247" s="4" t="e">
        <f t="shared" si="902"/>
        <v>#DIV/0!</v>
      </c>
      <c r="V5247" s="4" t="e">
        <f t="shared" si="903"/>
        <v>#DIV/0!</v>
      </c>
      <c r="W5247" s="6">
        <f t="shared" si="899"/>
        <v>11</v>
      </c>
      <c r="X5247" s="6" t="e">
        <f t="shared" si="904"/>
        <v>#DIV/0!</v>
      </c>
      <c r="Y5247" s="6" t="e">
        <f t="shared" si="905"/>
        <v>#DIV/0!</v>
      </c>
      <c r="AA5247" s="1">
        <f t="shared" si="900"/>
        <v>0</v>
      </c>
      <c r="AB5247" s="1">
        <f t="shared" si="901"/>
        <v>0</v>
      </c>
    </row>
    <row r="5248" spans="3:28" x14ac:dyDescent="0.25">
      <c r="C5248" s="1">
        <v>2008</v>
      </c>
      <c r="D5248" s="1" t="s">
        <v>145</v>
      </c>
      <c r="E5248" s="2" t="s">
        <v>332</v>
      </c>
      <c r="F5248">
        <v>4</v>
      </c>
      <c r="G5248">
        <v>10558177</v>
      </c>
      <c r="H5248" s="1">
        <v>9490.3690000000006</v>
      </c>
      <c r="I5248" s="1">
        <v>426</v>
      </c>
      <c r="J5248" s="1">
        <v>103902.39999999999</v>
      </c>
      <c r="K5248" s="1">
        <v>100000</v>
      </c>
      <c r="L5248" s="3">
        <v>11</v>
      </c>
      <c r="M5248">
        <v>4.0999999999999996</v>
      </c>
      <c r="N5248">
        <v>11</v>
      </c>
      <c r="O5248" s="1">
        <f t="shared" si="896"/>
        <v>0</v>
      </c>
      <c r="P5248" s="5">
        <f>-MIN(data!$B$4 / data!H5248 * data!O5248 / 100, data!M5248)</f>
        <v>0</v>
      </c>
      <c r="Q5248" s="4">
        <f t="shared" si="906"/>
        <v>0</v>
      </c>
      <c r="R5248" s="6">
        <f>-MIN(data!$B$5/(POWER(LN(H5248),2))*O5248/100, N5248)</f>
        <v>0</v>
      </c>
      <c r="S5248" s="6">
        <f t="shared" si="897"/>
        <v>0</v>
      </c>
      <c r="T5248" s="4">
        <f t="shared" si="898"/>
        <v>4.0999999999999996</v>
      </c>
      <c r="U5248" s="4" t="e">
        <f t="shared" si="902"/>
        <v>#DIV/0!</v>
      </c>
      <c r="V5248" s="4" t="e">
        <f t="shared" si="903"/>
        <v>#DIV/0!</v>
      </c>
      <c r="W5248" s="6">
        <f t="shared" si="899"/>
        <v>11</v>
      </c>
      <c r="X5248" s="6" t="e">
        <f t="shared" si="904"/>
        <v>#DIV/0!</v>
      </c>
      <c r="Y5248" s="6" t="e">
        <f t="shared" si="905"/>
        <v>#DIV/0!</v>
      </c>
      <c r="AA5248" s="1">
        <f t="shared" si="900"/>
        <v>0</v>
      </c>
      <c r="AB5248" s="1">
        <f t="shared" si="901"/>
        <v>0</v>
      </c>
    </row>
    <row r="5249" spans="3:28" x14ac:dyDescent="0.25">
      <c r="C5249" s="1">
        <v>2009</v>
      </c>
      <c r="D5249" s="1" t="s">
        <v>145</v>
      </c>
      <c r="E5249" s="2" t="s">
        <v>332</v>
      </c>
      <c r="F5249">
        <v>4</v>
      </c>
      <c r="G5249">
        <v>10568247</v>
      </c>
      <c r="H5249" s="1">
        <v>8944.4809999999998</v>
      </c>
      <c r="I5249" s="1">
        <v>403</v>
      </c>
      <c r="J5249" s="1">
        <v>100750</v>
      </c>
      <c r="K5249" s="1">
        <v>100000</v>
      </c>
      <c r="L5249" s="3">
        <v>11</v>
      </c>
      <c r="M5249">
        <v>4</v>
      </c>
      <c r="N5249">
        <v>11</v>
      </c>
      <c r="O5249" s="1">
        <f t="shared" si="896"/>
        <v>0</v>
      </c>
      <c r="P5249" s="5">
        <f>-MIN(data!$B$4 / data!H5249 * data!O5249 / 100, data!M5249)</f>
        <v>0</v>
      </c>
      <c r="Q5249" s="4">
        <f t="shared" si="906"/>
        <v>0</v>
      </c>
      <c r="R5249" s="6">
        <f>-MIN(data!$B$5/(POWER(LN(H5249),2))*O5249/100, N5249)</f>
        <v>0</v>
      </c>
      <c r="S5249" s="6">
        <f t="shared" si="897"/>
        <v>0</v>
      </c>
      <c r="T5249" s="4">
        <f t="shared" si="898"/>
        <v>4</v>
      </c>
      <c r="U5249" s="4" t="e">
        <f t="shared" si="902"/>
        <v>#DIV/0!</v>
      </c>
      <c r="V5249" s="4" t="e">
        <f t="shared" si="903"/>
        <v>#DIV/0!</v>
      </c>
      <c r="W5249" s="6">
        <f t="shared" si="899"/>
        <v>11</v>
      </c>
      <c r="X5249" s="6" t="e">
        <f t="shared" si="904"/>
        <v>#DIV/0!</v>
      </c>
      <c r="Y5249" s="6" t="e">
        <f t="shared" si="905"/>
        <v>#DIV/0!</v>
      </c>
      <c r="AA5249" s="1">
        <f t="shared" si="900"/>
        <v>0</v>
      </c>
      <c r="AB5249" s="1">
        <f t="shared" si="901"/>
        <v>0</v>
      </c>
    </row>
    <row r="5250" spans="3:28" x14ac:dyDescent="0.25">
      <c r="C5250" s="1">
        <v>2010</v>
      </c>
      <c r="D5250" s="1" t="s">
        <v>145</v>
      </c>
      <c r="E5250" s="2" t="s">
        <v>332</v>
      </c>
      <c r="F5250">
        <v>4</v>
      </c>
      <c r="G5250">
        <v>10573100</v>
      </c>
      <c r="H5250" s="1">
        <v>9161.9609999999993</v>
      </c>
      <c r="I5250" s="1">
        <v>383</v>
      </c>
      <c r="J5250" s="1">
        <v>98205.13</v>
      </c>
      <c r="K5250" s="1">
        <v>81818.179999999993</v>
      </c>
      <c r="L5250" s="3">
        <v>11</v>
      </c>
      <c r="M5250">
        <v>3.9</v>
      </c>
      <c r="N5250">
        <v>11</v>
      </c>
      <c r="O5250" s="1">
        <f t="shared" si="896"/>
        <v>0</v>
      </c>
      <c r="P5250" s="5">
        <f>-MIN(data!$B$4 / data!H5250 * data!O5250 / 100, data!M5250)</f>
        <v>0</v>
      </c>
      <c r="Q5250" s="4">
        <f t="shared" si="906"/>
        <v>0</v>
      </c>
      <c r="R5250" s="6">
        <f>-MIN(data!$B$5/(POWER(LN(H5250),2))*O5250/100, N5250)</f>
        <v>0</v>
      </c>
      <c r="S5250" s="6">
        <f t="shared" si="897"/>
        <v>0</v>
      </c>
      <c r="T5250" s="4">
        <f t="shared" si="898"/>
        <v>3.9</v>
      </c>
      <c r="U5250" s="4" t="e">
        <f t="shared" si="902"/>
        <v>#DIV/0!</v>
      </c>
      <c r="V5250" s="4" t="e">
        <f t="shared" si="903"/>
        <v>#DIV/0!</v>
      </c>
      <c r="W5250" s="6">
        <f t="shared" si="899"/>
        <v>11</v>
      </c>
      <c r="X5250" s="6" t="e">
        <f t="shared" si="904"/>
        <v>#DIV/0!</v>
      </c>
      <c r="Y5250" s="6" t="e">
        <f t="shared" si="905"/>
        <v>#DIV/0!</v>
      </c>
      <c r="AA5250" s="1">
        <f t="shared" si="900"/>
        <v>0</v>
      </c>
      <c r="AB5250" s="1">
        <f t="shared" si="901"/>
        <v>0</v>
      </c>
    </row>
    <row r="5251" spans="3:28" x14ac:dyDescent="0.25">
      <c r="C5251" s="1">
        <v>2011</v>
      </c>
      <c r="D5251" s="1" t="s">
        <v>145</v>
      </c>
      <c r="E5251" s="2" t="s">
        <v>332</v>
      </c>
      <c r="F5251">
        <v>4</v>
      </c>
      <c r="G5251">
        <v>10557560</v>
      </c>
      <c r="H5251" s="1">
        <v>9446.5820000000003</v>
      </c>
      <c r="I5251" s="1">
        <v>365</v>
      </c>
      <c r="J5251" s="1">
        <v>96052.63</v>
      </c>
      <c r="K5251" s="1">
        <v>100000</v>
      </c>
      <c r="L5251" s="3">
        <v>9</v>
      </c>
      <c r="M5251">
        <v>3.8</v>
      </c>
      <c r="N5251">
        <v>10</v>
      </c>
      <c r="O5251" s="1">
        <f t="shared" ref="O5251:O5314" si="907">IF($A$3="Percentage of government revenue per capita",$B$3,0) + IF($A$3="Absolute extra revenue",AA5251,0) + IF($A$3="Absolute revenue per capita",AB5251,0)</f>
        <v>0</v>
      </c>
      <c r="P5251" s="5">
        <f>-MIN(data!$B$4 / data!H5251 * data!O5251 / 100, data!M5251)</f>
        <v>0</v>
      </c>
      <c r="Q5251" s="4">
        <f t="shared" si="906"/>
        <v>0</v>
      </c>
      <c r="R5251" s="6">
        <f>-MIN(data!$B$5/(POWER(LN(H5251),2))*O5251/100, N5251)</f>
        <v>0</v>
      </c>
      <c r="S5251" s="6">
        <f t="shared" ref="S5251:S5314" si="908">-R5251*K5251/100000</f>
        <v>0</v>
      </c>
      <c r="T5251" s="4">
        <f t="shared" ref="T5251:T5314" si="909">M5251+P5251</f>
        <v>3.8</v>
      </c>
      <c r="U5251" s="4" t="e">
        <f t="shared" si="902"/>
        <v>#DIV/0!</v>
      </c>
      <c r="V5251" s="4" t="e">
        <f t="shared" si="903"/>
        <v>#DIV/0!</v>
      </c>
      <c r="W5251" s="6">
        <f t="shared" ref="W5251:W5314" si="910">N5251+R5251</f>
        <v>10</v>
      </c>
      <c r="X5251" s="6" t="e">
        <f t="shared" si="904"/>
        <v>#DIV/0!</v>
      </c>
      <c r="Y5251" s="6" t="e">
        <f t="shared" si="905"/>
        <v>#DIV/0!</v>
      </c>
      <c r="AA5251" s="1">
        <f t="shared" si="900"/>
        <v>0</v>
      </c>
      <c r="AB5251" s="1">
        <f t="shared" si="901"/>
        <v>0</v>
      </c>
    </row>
    <row r="5252" spans="3:28" x14ac:dyDescent="0.25">
      <c r="C5252" s="1">
        <v>2012</v>
      </c>
      <c r="D5252" s="1" t="s">
        <v>145</v>
      </c>
      <c r="E5252" s="2" t="s">
        <v>332</v>
      </c>
      <c r="F5252">
        <v>4</v>
      </c>
      <c r="G5252">
        <v>10514844</v>
      </c>
      <c r="H5252" s="1">
        <v>9154.1299999999992</v>
      </c>
      <c r="I5252" s="1">
        <v>349</v>
      </c>
      <c r="J5252" s="1">
        <v>94324.32</v>
      </c>
      <c r="K5252" s="1">
        <v>81818.179999999993</v>
      </c>
      <c r="L5252" s="3">
        <v>10</v>
      </c>
      <c r="M5252">
        <v>3.7</v>
      </c>
      <c r="N5252">
        <v>11</v>
      </c>
      <c r="O5252" s="1">
        <f t="shared" si="907"/>
        <v>0</v>
      </c>
      <c r="P5252" s="5">
        <f>-MIN(data!$B$4 / data!H5252 * data!O5252 / 100, data!M5252)</f>
        <v>0</v>
      </c>
      <c r="Q5252" s="4">
        <f t="shared" si="906"/>
        <v>0</v>
      </c>
      <c r="R5252" s="6">
        <f>-MIN(data!$B$5/(POWER(LN(H5252),2))*O5252/100, N5252)</f>
        <v>0</v>
      </c>
      <c r="S5252" s="6">
        <f t="shared" si="908"/>
        <v>0</v>
      </c>
      <c r="T5252" s="4">
        <f t="shared" si="909"/>
        <v>3.7</v>
      </c>
      <c r="U5252" s="4" t="e">
        <f t="shared" si="902"/>
        <v>#DIV/0!</v>
      </c>
      <c r="V5252" s="4" t="e">
        <f t="shared" si="903"/>
        <v>#DIV/0!</v>
      </c>
      <c r="W5252" s="6">
        <f t="shared" si="910"/>
        <v>11</v>
      </c>
      <c r="X5252" s="6" t="e">
        <f t="shared" si="904"/>
        <v>#DIV/0!</v>
      </c>
      <c r="Y5252" s="6" t="e">
        <f t="shared" si="905"/>
        <v>#DIV/0!</v>
      </c>
      <c r="AA5252" s="1">
        <f t="shared" ref="AA5252:AA5315" si="911">$B$3*100/G5252/H5252</f>
        <v>0</v>
      </c>
      <c r="AB5252" s="1">
        <f t="shared" ref="AB5252:AB5315" si="912">$B$3/H5252*100</f>
        <v>0</v>
      </c>
    </row>
    <row r="5253" spans="3:28" x14ac:dyDescent="0.25">
      <c r="C5253" s="1">
        <v>2013</v>
      </c>
      <c r="D5253" s="1" t="s">
        <v>145</v>
      </c>
      <c r="E5253" s="2" t="s">
        <v>332</v>
      </c>
      <c r="F5253">
        <v>4</v>
      </c>
      <c r="G5253">
        <v>10457295</v>
      </c>
      <c r="H5253" s="1">
        <v>9573.8690000000006</v>
      </c>
      <c r="I5253" s="1">
        <v>335</v>
      </c>
      <c r="J5253" s="1">
        <v>90540.54</v>
      </c>
      <c r="K5253" s="1">
        <v>90000</v>
      </c>
      <c r="L5253" s="3">
        <v>9</v>
      </c>
      <c r="M5253">
        <v>3.7</v>
      </c>
      <c r="N5253">
        <v>10</v>
      </c>
      <c r="O5253" s="1">
        <f t="shared" si="907"/>
        <v>0</v>
      </c>
      <c r="P5253" s="5">
        <f>-MIN(data!$B$4 / data!H5253 * data!O5253 / 100, data!M5253)</f>
        <v>0</v>
      </c>
      <c r="Q5253" s="4">
        <f t="shared" si="906"/>
        <v>0</v>
      </c>
      <c r="R5253" s="6">
        <f>-MIN(data!$B$5/(POWER(LN(H5253),2))*O5253/100, N5253)</f>
        <v>0</v>
      </c>
      <c r="S5253" s="6">
        <f t="shared" si="908"/>
        <v>0</v>
      </c>
      <c r="T5253" s="4">
        <f t="shared" si="909"/>
        <v>3.7</v>
      </c>
      <c r="U5253" s="4" t="e">
        <f t="shared" si="902"/>
        <v>#DIV/0!</v>
      </c>
      <c r="V5253" s="4" t="e">
        <f t="shared" si="903"/>
        <v>#DIV/0!</v>
      </c>
      <c r="W5253" s="6">
        <f t="shared" si="910"/>
        <v>10</v>
      </c>
      <c r="X5253" s="6" t="e">
        <f t="shared" si="904"/>
        <v>#DIV/0!</v>
      </c>
      <c r="Y5253" s="6" t="e">
        <f t="shared" si="905"/>
        <v>#DIV/0!</v>
      </c>
      <c r="AA5253" s="1">
        <f t="shared" si="911"/>
        <v>0</v>
      </c>
      <c r="AB5253" s="1">
        <f t="shared" si="912"/>
        <v>0</v>
      </c>
    </row>
    <row r="5254" spans="3:28" x14ac:dyDescent="0.25">
      <c r="C5254" s="1">
        <v>2014</v>
      </c>
      <c r="D5254" s="1" t="s">
        <v>145</v>
      </c>
      <c r="E5254" s="2" t="s">
        <v>332</v>
      </c>
      <c r="F5254">
        <v>4</v>
      </c>
      <c r="G5254">
        <v>10401062</v>
      </c>
      <c r="H5254" s="1">
        <v>9603.9369999999999</v>
      </c>
      <c r="I5254" s="1">
        <v>323</v>
      </c>
      <c r="J5254" s="1">
        <v>87297.3</v>
      </c>
      <c r="K5254" s="1">
        <v>80000</v>
      </c>
      <c r="L5254" s="3">
        <v>9</v>
      </c>
      <c r="M5254">
        <v>3.7</v>
      </c>
      <c r="N5254">
        <v>10</v>
      </c>
      <c r="O5254" s="1">
        <f t="shared" si="907"/>
        <v>0</v>
      </c>
      <c r="P5254" s="5">
        <f>-MIN(data!$B$4 / data!H5254 * data!O5254 / 100, data!M5254)</f>
        <v>0</v>
      </c>
      <c r="Q5254" s="4">
        <f t="shared" si="906"/>
        <v>0</v>
      </c>
      <c r="R5254" s="6">
        <f>-MIN(data!$B$5/(POWER(LN(H5254),2))*O5254/100, N5254)</f>
        <v>0</v>
      </c>
      <c r="S5254" s="6">
        <f t="shared" si="908"/>
        <v>0</v>
      </c>
      <c r="T5254" s="4">
        <f t="shared" si="909"/>
        <v>3.7</v>
      </c>
      <c r="U5254" s="4" t="e">
        <f t="shared" si="902"/>
        <v>#DIV/0!</v>
      </c>
      <c r="V5254" s="4" t="e">
        <f t="shared" si="903"/>
        <v>#DIV/0!</v>
      </c>
      <c r="W5254" s="6">
        <f t="shared" si="910"/>
        <v>10</v>
      </c>
      <c r="X5254" s="6" t="e">
        <f t="shared" si="904"/>
        <v>#DIV/0!</v>
      </c>
      <c r="Y5254" s="6" t="e">
        <f t="shared" si="905"/>
        <v>#DIV/0!</v>
      </c>
      <c r="AA5254" s="1">
        <f t="shared" si="911"/>
        <v>0</v>
      </c>
      <c r="AB5254" s="1">
        <f t="shared" si="912"/>
        <v>0</v>
      </c>
    </row>
    <row r="5255" spans="3:28" x14ac:dyDescent="0.25">
      <c r="C5255" s="1">
        <v>2015</v>
      </c>
      <c r="D5255" s="1" t="s">
        <v>145</v>
      </c>
      <c r="E5255" s="2" t="s">
        <v>332</v>
      </c>
      <c r="F5255">
        <v>4</v>
      </c>
      <c r="G5255">
        <v>10358076</v>
      </c>
      <c r="H5255" s="1">
        <v>9658.7880000000005</v>
      </c>
      <c r="I5255" s="1">
        <v>314</v>
      </c>
      <c r="J5255" s="1">
        <v>84864.86</v>
      </c>
      <c r="L5255" s="3">
        <v>8</v>
      </c>
      <c r="M5255">
        <v>3.7</v>
      </c>
      <c r="N5255">
        <v>10</v>
      </c>
      <c r="O5255" s="1">
        <f t="shared" si="907"/>
        <v>0</v>
      </c>
      <c r="P5255" s="5">
        <f>-MIN(data!$B$4 / data!H5255 * data!O5255 / 100, data!M5255)</f>
        <v>0</v>
      </c>
      <c r="Q5255" s="4">
        <f t="shared" si="906"/>
        <v>0</v>
      </c>
      <c r="R5255" s="6">
        <f>-MIN(data!$B$5/(POWER(LN(H5255),2))*O5255/100, N5255)</f>
        <v>0</v>
      </c>
      <c r="S5255" s="6">
        <f t="shared" si="908"/>
        <v>0</v>
      </c>
      <c r="T5255" s="4">
        <f t="shared" si="909"/>
        <v>3.7</v>
      </c>
      <c r="U5255" s="4" t="e">
        <f t="shared" si="902"/>
        <v>#DIV/0!</v>
      </c>
      <c r="V5255" s="4" t="e">
        <f t="shared" si="903"/>
        <v>#DIV/0!</v>
      </c>
      <c r="W5255" s="6">
        <f t="shared" si="910"/>
        <v>10</v>
      </c>
      <c r="X5255" s="6" t="e">
        <f t="shared" si="904"/>
        <v>#DIV/0!</v>
      </c>
      <c r="Y5255" s="6" t="e">
        <f t="shared" si="905"/>
        <v>#DIV/0!</v>
      </c>
      <c r="AA5255" s="1">
        <f t="shared" si="911"/>
        <v>0</v>
      </c>
      <c r="AB5255" s="1">
        <f t="shared" si="912"/>
        <v>0</v>
      </c>
    </row>
    <row r="5256" spans="3:28" x14ac:dyDescent="0.25">
      <c r="C5256" s="1">
        <v>2016</v>
      </c>
      <c r="D5256" s="1" t="s">
        <v>145</v>
      </c>
      <c r="E5256" s="2" t="s">
        <v>332</v>
      </c>
      <c r="F5256">
        <v>4</v>
      </c>
      <c r="G5256">
        <v>10325452</v>
      </c>
      <c r="H5256" s="1">
        <v>9702.5560000000005</v>
      </c>
      <c r="I5256" s="1">
        <v>306</v>
      </c>
      <c r="J5256" s="1">
        <v>82702.7</v>
      </c>
      <c r="L5256" s="3"/>
      <c r="M5256">
        <v>3.7</v>
      </c>
      <c r="N5256"/>
      <c r="O5256" s="1">
        <f t="shared" si="907"/>
        <v>0</v>
      </c>
      <c r="P5256" s="5">
        <f>-MIN(data!$B$4 / data!H5256 * data!O5256 / 100, data!M5256)</f>
        <v>0</v>
      </c>
      <c r="Q5256" s="4">
        <f t="shared" si="906"/>
        <v>0</v>
      </c>
      <c r="R5256" s="6">
        <f>-MIN(data!$B$5/(POWER(LN(H5256),2))*O5256/100, N5256)</f>
        <v>0</v>
      </c>
      <c r="S5256" s="6">
        <f t="shared" si="908"/>
        <v>0</v>
      </c>
      <c r="T5256" s="4">
        <f t="shared" si="909"/>
        <v>3.7</v>
      </c>
      <c r="U5256" s="4" t="e">
        <f t="shared" si="902"/>
        <v>#DIV/0!</v>
      </c>
      <c r="V5256" s="4" t="e">
        <f t="shared" si="903"/>
        <v>#DIV/0!</v>
      </c>
      <c r="W5256" s="6">
        <f t="shared" si="910"/>
        <v>0</v>
      </c>
      <c r="X5256" s="6" t="e">
        <f t="shared" si="904"/>
        <v>#DIV/0!</v>
      </c>
      <c r="Y5256" s="6" t="e">
        <f t="shared" si="905"/>
        <v>#DIV/0!</v>
      </c>
      <c r="AA5256" s="1">
        <f t="shared" si="911"/>
        <v>0</v>
      </c>
      <c r="AB5256" s="1">
        <f t="shared" si="912"/>
        <v>0</v>
      </c>
    </row>
    <row r="5257" spans="3:28" x14ac:dyDescent="0.25">
      <c r="C5257" s="1">
        <v>1980</v>
      </c>
      <c r="D5257" s="1" t="s">
        <v>146</v>
      </c>
      <c r="E5257" s="2" t="s">
        <v>328</v>
      </c>
      <c r="F5257">
        <v>3</v>
      </c>
      <c r="G5257">
        <v>3181625</v>
      </c>
      <c r="H5257" s="1">
        <v>0</v>
      </c>
      <c r="I5257" s="1">
        <v>7303</v>
      </c>
      <c r="J5257" s="1">
        <v>112181.3</v>
      </c>
      <c r="L5257" s="3"/>
      <c r="M5257">
        <v>65.099999999999994</v>
      </c>
      <c r="N5257"/>
      <c r="O5257" s="1">
        <f t="shared" si="907"/>
        <v>0</v>
      </c>
      <c r="P5257" s="5" t="e">
        <f>-MIN(data!$B$4 / data!H5257 * data!O5257 / 100, data!M5257)</f>
        <v>#DIV/0!</v>
      </c>
      <c r="Q5257" s="4" t="e">
        <f t="shared" si="906"/>
        <v>#DIV/0!</v>
      </c>
      <c r="R5257" s="6" t="e">
        <f>-MIN(data!$B$5/(POWER(LN(H5257),2))*O5257/100, N5257)</f>
        <v>#NUM!</v>
      </c>
      <c r="S5257" s="6" t="e">
        <f t="shared" si="908"/>
        <v>#NUM!</v>
      </c>
      <c r="T5257" s="4" t="e">
        <f t="shared" si="909"/>
        <v>#DIV/0!</v>
      </c>
      <c r="U5257" s="4" t="e">
        <f t="shared" si="902"/>
        <v>#DIV/0!</v>
      </c>
      <c r="V5257" s="4" t="e">
        <f t="shared" si="903"/>
        <v>#DIV/0!</v>
      </c>
      <c r="W5257" s="6" t="e">
        <f t="shared" si="910"/>
        <v>#NUM!</v>
      </c>
      <c r="X5257" s="6" t="e">
        <f t="shared" si="904"/>
        <v>#NUM!</v>
      </c>
      <c r="Y5257" s="6" t="e">
        <f t="shared" si="905"/>
        <v>#NUM!</v>
      </c>
      <c r="AA5257" s="1" t="e">
        <f t="shared" si="911"/>
        <v>#DIV/0!</v>
      </c>
      <c r="AB5257" s="1" t="e">
        <f t="shared" si="912"/>
        <v>#DIV/0!</v>
      </c>
    </row>
    <row r="5258" spans="3:28" x14ac:dyDescent="0.25">
      <c r="C5258" s="1">
        <v>1981</v>
      </c>
      <c r="D5258" s="1" t="s">
        <v>146</v>
      </c>
      <c r="E5258" s="2" t="s">
        <v>328</v>
      </c>
      <c r="F5258">
        <v>3</v>
      </c>
      <c r="G5258">
        <v>3272912</v>
      </c>
      <c r="H5258" s="1">
        <v>0</v>
      </c>
      <c r="I5258" s="1">
        <v>7307</v>
      </c>
      <c r="J5258" s="1">
        <v>115800.3</v>
      </c>
      <c r="L5258" s="3"/>
      <c r="M5258">
        <v>63.1</v>
      </c>
      <c r="N5258"/>
      <c r="O5258" s="1">
        <f t="shared" si="907"/>
        <v>0</v>
      </c>
      <c r="P5258" s="5" t="e">
        <f>-MIN(data!$B$4 / data!H5258 * data!O5258 / 100, data!M5258)</f>
        <v>#DIV/0!</v>
      </c>
      <c r="Q5258" s="4" t="e">
        <f t="shared" si="906"/>
        <v>#DIV/0!</v>
      </c>
      <c r="R5258" s="6" t="e">
        <f>-MIN(data!$B$5/(POWER(LN(H5258),2))*O5258/100, N5258)</f>
        <v>#NUM!</v>
      </c>
      <c r="S5258" s="6" t="e">
        <f t="shared" si="908"/>
        <v>#NUM!</v>
      </c>
      <c r="T5258" s="4" t="e">
        <f t="shared" si="909"/>
        <v>#DIV/0!</v>
      </c>
      <c r="U5258" s="4" t="e">
        <f t="shared" si="902"/>
        <v>#DIV/0!</v>
      </c>
      <c r="V5258" s="4" t="e">
        <f t="shared" si="903"/>
        <v>#DIV/0!</v>
      </c>
      <c r="W5258" s="6" t="e">
        <f t="shared" si="910"/>
        <v>#NUM!</v>
      </c>
      <c r="X5258" s="6" t="e">
        <f t="shared" si="904"/>
        <v>#NUM!</v>
      </c>
      <c r="Y5258" s="6" t="e">
        <f t="shared" si="905"/>
        <v>#NUM!</v>
      </c>
      <c r="AA5258" s="1" t="e">
        <f t="shared" si="911"/>
        <v>#DIV/0!</v>
      </c>
      <c r="AB5258" s="1" t="e">
        <f t="shared" si="912"/>
        <v>#DIV/0!</v>
      </c>
    </row>
    <row r="5259" spans="3:28" x14ac:dyDescent="0.25">
      <c r="C5259" s="1">
        <v>1982</v>
      </c>
      <c r="D5259" s="1" t="s">
        <v>146</v>
      </c>
      <c r="E5259" s="2" t="s">
        <v>328</v>
      </c>
      <c r="F5259">
        <v>3</v>
      </c>
      <c r="G5259">
        <v>3368773</v>
      </c>
      <c r="H5259" s="1">
        <v>0</v>
      </c>
      <c r="I5259" s="1">
        <v>7284</v>
      </c>
      <c r="J5259" s="1">
        <v>119409.8</v>
      </c>
      <c r="L5259" s="3"/>
      <c r="M5259">
        <v>61</v>
      </c>
      <c r="N5259"/>
      <c r="O5259" s="1">
        <f t="shared" si="907"/>
        <v>0</v>
      </c>
      <c r="P5259" s="5" t="e">
        <f>-MIN(data!$B$4 / data!H5259 * data!O5259 / 100, data!M5259)</f>
        <v>#DIV/0!</v>
      </c>
      <c r="Q5259" s="4" t="e">
        <f t="shared" si="906"/>
        <v>#DIV/0!</v>
      </c>
      <c r="R5259" s="6" t="e">
        <f>-MIN(data!$B$5/(POWER(LN(H5259),2))*O5259/100, N5259)</f>
        <v>#NUM!</v>
      </c>
      <c r="S5259" s="6" t="e">
        <f t="shared" si="908"/>
        <v>#NUM!</v>
      </c>
      <c r="T5259" s="4" t="e">
        <f t="shared" si="909"/>
        <v>#DIV/0!</v>
      </c>
      <c r="U5259" s="4" t="e">
        <f t="shared" si="902"/>
        <v>#DIV/0!</v>
      </c>
      <c r="V5259" s="4" t="e">
        <f t="shared" si="903"/>
        <v>#DIV/0!</v>
      </c>
      <c r="W5259" s="6" t="e">
        <f t="shared" si="910"/>
        <v>#NUM!</v>
      </c>
      <c r="X5259" s="6" t="e">
        <f t="shared" si="904"/>
        <v>#NUM!</v>
      </c>
      <c r="Y5259" s="6" t="e">
        <f t="shared" si="905"/>
        <v>#NUM!</v>
      </c>
      <c r="AA5259" s="1" t="e">
        <f t="shared" si="911"/>
        <v>#DIV/0!</v>
      </c>
      <c r="AB5259" s="1" t="e">
        <f t="shared" si="912"/>
        <v>#DIV/0!</v>
      </c>
    </row>
    <row r="5260" spans="3:28" x14ac:dyDescent="0.25">
      <c r="C5260" s="1">
        <v>1983</v>
      </c>
      <c r="D5260" s="1" t="s">
        <v>146</v>
      </c>
      <c r="E5260" s="2" t="s">
        <v>328</v>
      </c>
      <c r="F5260">
        <v>3</v>
      </c>
      <c r="G5260">
        <v>3468535</v>
      </c>
      <c r="H5260" s="1">
        <v>0</v>
      </c>
      <c r="I5260" s="1">
        <v>7238</v>
      </c>
      <c r="J5260" s="1">
        <v>122886.2</v>
      </c>
      <c r="L5260" s="3"/>
      <c r="M5260">
        <v>58.9</v>
      </c>
      <c r="N5260"/>
      <c r="O5260" s="1">
        <f t="shared" si="907"/>
        <v>0</v>
      </c>
      <c r="P5260" s="5" t="e">
        <f>-MIN(data!$B$4 / data!H5260 * data!O5260 / 100, data!M5260)</f>
        <v>#DIV/0!</v>
      </c>
      <c r="Q5260" s="4" t="e">
        <f t="shared" si="906"/>
        <v>#DIV/0!</v>
      </c>
      <c r="R5260" s="6" t="e">
        <f>-MIN(data!$B$5/(POWER(LN(H5260),2))*O5260/100, N5260)</f>
        <v>#NUM!</v>
      </c>
      <c r="S5260" s="6" t="e">
        <f t="shared" si="908"/>
        <v>#NUM!</v>
      </c>
      <c r="T5260" s="4" t="e">
        <f t="shared" si="909"/>
        <v>#DIV/0!</v>
      </c>
      <c r="U5260" s="4" t="e">
        <f t="shared" ref="U5260:U5323" si="913">O5260*H5260/100/Q5260</f>
        <v>#DIV/0!</v>
      </c>
      <c r="V5260" s="4" t="e">
        <f t="shared" ref="V5260:V5323" si="914">U5260*G5260</f>
        <v>#DIV/0!</v>
      </c>
      <c r="W5260" s="6" t="e">
        <f t="shared" si="910"/>
        <v>#NUM!</v>
      </c>
      <c r="X5260" s="6" t="e">
        <f t="shared" ref="X5260:X5323" si="915">O5260*H5260/100/S5260</f>
        <v>#NUM!</v>
      </c>
      <c r="Y5260" s="6" t="e">
        <f t="shared" ref="Y5260:Y5323" si="916">X5260*G5260</f>
        <v>#NUM!</v>
      </c>
      <c r="AA5260" s="1" t="e">
        <f t="shared" si="911"/>
        <v>#DIV/0!</v>
      </c>
      <c r="AB5260" s="1" t="e">
        <f t="shared" si="912"/>
        <v>#DIV/0!</v>
      </c>
    </row>
    <row r="5261" spans="3:28" x14ac:dyDescent="0.25">
      <c r="C5261" s="1">
        <v>1984</v>
      </c>
      <c r="D5261" s="1" t="s">
        <v>146</v>
      </c>
      <c r="E5261" s="2" t="s">
        <v>328</v>
      </c>
      <c r="F5261">
        <v>3</v>
      </c>
      <c r="G5261">
        <v>3571272</v>
      </c>
      <c r="H5261" s="1">
        <v>0</v>
      </c>
      <c r="I5261" s="1">
        <v>7163</v>
      </c>
      <c r="J5261" s="1">
        <v>126109.2</v>
      </c>
      <c r="L5261" s="3"/>
      <c r="M5261">
        <v>56.8</v>
      </c>
      <c r="N5261"/>
      <c r="O5261" s="1">
        <f t="shared" si="907"/>
        <v>0</v>
      </c>
      <c r="P5261" s="5" t="e">
        <f>-MIN(data!$B$4 / data!H5261 * data!O5261 / 100, data!M5261)</f>
        <v>#DIV/0!</v>
      </c>
      <c r="Q5261" s="4" t="e">
        <f t="shared" si="906"/>
        <v>#DIV/0!</v>
      </c>
      <c r="R5261" s="6" t="e">
        <f>-MIN(data!$B$5/(POWER(LN(H5261),2))*O5261/100, N5261)</f>
        <v>#NUM!</v>
      </c>
      <c r="S5261" s="6" t="e">
        <f t="shared" si="908"/>
        <v>#NUM!</v>
      </c>
      <c r="T5261" s="4" t="e">
        <f t="shared" si="909"/>
        <v>#DIV/0!</v>
      </c>
      <c r="U5261" s="4" t="e">
        <f t="shared" si="913"/>
        <v>#DIV/0!</v>
      </c>
      <c r="V5261" s="4" t="e">
        <f t="shared" si="914"/>
        <v>#DIV/0!</v>
      </c>
      <c r="W5261" s="6" t="e">
        <f t="shared" si="910"/>
        <v>#NUM!</v>
      </c>
      <c r="X5261" s="6" t="e">
        <f t="shared" si="915"/>
        <v>#NUM!</v>
      </c>
      <c r="Y5261" s="6" t="e">
        <f t="shared" si="916"/>
        <v>#NUM!</v>
      </c>
      <c r="AA5261" s="1" t="e">
        <f t="shared" si="911"/>
        <v>#DIV/0!</v>
      </c>
      <c r="AB5261" s="1" t="e">
        <f t="shared" si="912"/>
        <v>#DIV/0!</v>
      </c>
    </row>
    <row r="5262" spans="3:28" x14ac:dyDescent="0.25">
      <c r="C5262" s="1">
        <v>1985</v>
      </c>
      <c r="D5262" s="1" t="s">
        <v>146</v>
      </c>
      <c r="E5262" s="2" t="s">
        <v>328</v>
      </c>
      <c r="F5262">
        <v>3</v>
      </c>
      <c r="G5262">
        <v>3676210</v>
      </c>
      <c r="H5262" s="1">
        <v>0</v>
      </c>
      <c r="I5262" s="1">
        <v>7068</v>
      </c>
      <c r="J5262" s="1">
        <v>128978.1</v>
      </c>
      <c r="L5262" s="3"/>
      <c r="M5262">
        <v>54.8</v>
      </c>
      <c r="N5262"/>
      <c r="O5262" s="1">
        <f t="shared" si="907"/>
        <v>0</v>
      </c>
      <c r="P5262" s="5" t="e">
        <f>-MIN(data!$B$4 / data!H5262 * data!O5262 / 100, data!M5262)</f>
        <v>#DIV/0!</v>
      </c>
      <c r="Q5262" s="4" t="e">
        <f t="shared" si="906"/>
        <v>#DIV/0!</v>
      </c>
      <c r="R5262" s="6" t="e">
        <f>-MIN(data!$B$5/(POWER(LN(H5262),2))*O5262/100, N5262)</f>
        <v>#NUM!</v>
      </c>
      <c r="S5262" s="6" t="e">
        <f t="shared" si="908"/>
        <v>#NUM!</v>
      </c>
      <c r="T5262" s="4" t="e">
        <f t="shared" si="909"/>
        <v>#DIV/0!</v>
      </c>
      <c r="U5262" s="4" t="e">
        <f t="shared" si="913"/>
        <v>#DIV/0!</v>
      </c>
      <c r="V5262" s="4" t="e">
        <f t="shared" si="914"/>
        <v>#DIV/0!</v>
      </c>
      <c r="W5262" s="6" t="e">
        <f t="shared" si="910"/>
        <v>#NUM!</v>
      </c>
      <c r="X5262" s="6" t="e">
        <f t="shared" si="915"/>
        <v>#NUM!</v>
      </c>
      <c r="Y5262" s="6" t="e">
        <f t="shared" si="916"/>
        <v>#NUM!</v>
      </c>
      <c r="AA5262" s="1" t="e">
        <f t="shared" si="911"/>
        <v>#DIV/0!</v>
      </c>
      <c r="AB5262" s="1" t="e">
        <f t="shared" si="912"/>
        <v>#DIV/0!</v>
      </c>
    </row>
    <row r="5263" spans="3:28" x14ac:dyDescent="0.25">
      <c r="C5263" s="1">
        <v>1986</v>
      </c>
      <c r="D5263" s="1" t="s">
        <v>146</v>
      </c>
      <c r="E5263" s="2" t="s">
        <v>328</v>
      </c>
      <c r="F5263">
        <v>3</v>
      </c>
      <c r="G5263">
        <v>3783074</v>
      </c>
      <c r="H5263" s="1">
        <v>0</v>
      </c>
      <c r="I5263" s="1">
        <v>6950</v>
      </c>
      <c r="J5263" s="1">
        <v>131628.79999999999</v>
      </c>
      <c r="L5263" s="3"/>
      <c r="M5263">
        <v>52.8</v>
      </c>
      <c r="N5263"/>
      <c r="O5263" s="1">
        <f t="shared" si="907"/>
        <v>0</v>
      </c>
      <c r="P5263" s="5" t="e">
        <f>-MIN(data!$B$4 / data!H5263 * data!O5263 / 100, data!M5263)</f>
        <v>#DIV/0!</v>
      </c>
      <c r="Q5263" s="4" t="e">
        <f t="shared" si="906"/>
        <v>#DIV/0!</v>
      </c>
      <c r="R5263" s="6" t="e">
        <f>-MIN(data!$B$5/(POWER(LN(H5263),2))*O5263/100, N5263)</f>
        <v>#NUM!</v>
      </c>
      <c r="S5263" s="6" t="e">
        <f t="shared" si="908"/>
        <v>#NUM!</v>
      </c>
      <c r="T5263" s="4" t="e">
        <f t="shared" si="909"/>
        <v>#DIV/0!</v>
      </c>
      <c r="U5263" s="4" t="e">
        <f t="shared" si="913"/>
        <v>#DIV/0!</v>
      </c>
      <c r="V5263" s="4" t="e">
        <f t="shared" si="914"/>
        <v>#DIV/0!</v>
      </c>
      <c r="W5263" s="6" t="e">
        <f t="shared" si="910"/>
        <v>#NUM!</v>
      </c>
      <c r="X5263" s="6" t="e">
        <f t="shared" si="915"/>
        <v>#NUM!</v>
      </c>
      <c r="Y5263" s="6" t="e">
        <f t="shared" si="916"/>
        <v>#NUM!</v>
      </c>
      <c r="AA5263" s="1" t="e">
        <f t="shared" si="911"/>
        <v>#DIV/0!</v>
      </c>
      <c r="AB5263" s="1" t="e">
        <f t="shared" si="912"/>
        <v>#DIV/0!</v>
      </c>
    </row>
    <row r="5264" spans="3:28" x14ac:dyDescent="0.25">
      <c r="C5264" s="1">
        <v>1987</v>
      </c>
      <c r="D5264" s="1" t="s">
        <v>146</v>
      </c>
      <c r="E5264" s="2" t="s">
        <v>328</v>
      </c>
      <c r="F5264">
        <v>3</v>
      </c>
      <c r="G5264">
        <v>3891734</v>
      </c>
      <c r="H5264" s="1">
        <v>0</v>
      </c>
      <c r="I5264" s="1">
        <v>6813</v>
      </c>
      <c r="J5264" s="1">
        <v>133850.70000000001</v>
      </c>
      <c r="L5264" s="3"/>
      <c r="M5264">
        <v>50.9</v>
      </c>
      <c r="N5264"/>
      <c r="O5264" s="1">
        <f t="shared" si="907"/>
        <v>0</v>
      </c>
      <c r="P5264" s="5" t="e">
        <f>-MIN(data!$B$4 / data!H5264 * data!O5264 / 100, data!M5264)</f>
        <v>#DIV/0!</v>
      </c>
      <c r="Q5264" s="4" t="e">
        <f t="shared" si="906"/>
        <v>#DIV/0!</v>
      </c>
      <c r="R5264" s="6" t="e">
        <f>-MIN(data!$B$5/(POWER(LN(H5264),2))*O5264/100, N5264)</f>
        <v>#NUM!</v>
      </c>
      <c r="S5264" s="6" t="e">
        <f t="shared" si="908"/>
        <v>#NUM!</v>
      </c>
      <c r="T5264" s="4" t="e">
        <f t="shared" si="909"/>
        <v>#DIV/0!</v>
      </c>
      <c r="U5264" s="4" t="e">
        <f t="shared" si="913"/>
        <v>#DIV/0!</v>
      </c>
      <c r="V5264" s="4" t="e">
        <f t="shared" si="914"/>
        <v>#DIV/0!</v>
      </c>
      <c r="W5264" s="6" t="e">
        <f t="shared" si="910"/>
        <v>#NUM!</v>
      </c>
      <c r="X5264" s="6" t="e">
        <f t="shared" si="915"/>
        <v>#NUM!</v>
      </c>
      <c r="Y5264" s="6" t="e">
        <f t="shared" si="916"/>
        <v>#NUM!</v>
      </c>
      <c r="AA5264" s="1" t="e">
        <f t="shared" si="911"/>
        <v>#DIV/0!</v>
      </c>
      <c r="AB5264" s="1" t="e">
        <f t="shared" si="912"/>
        <v>#DIV/0!</v>
      </c>
    </row>
    <row r="5265" spans="3:28" x14ac:dyDescent="0.25">
      <c r="C5265" s="1">
        <v>1988</v>
      </c>
      <c r="D5265" s="1" t="s">
        <v>146</v>
      </c>
      <c r="E5265" s="2" t="s">
        <v>328</v>
      </c>
      <c r="F5265">
        <v>3</v>
      </c>
      <c r="G5265">
        <v>4001681</v>
      </c>
      <c r="H5265" s="1">
        <v>0</v>
      </c>
      <c r="I5265" s="1">
        <v>6665</v>
      </c>
      <c r="J5265" s="1">
        <v>136020.4</v>
      </c>
      <c r="L5265" s="3"/>
      <c r="M5265">
        <v>49</v>
      </c>
      <c r="N5265"/>
      <c r="O5265" s="1">
        <f t="shared" si="907"/>
        <v>0</v>
      </c>
      <c r="P5265" s="5" t="e">
        <f>-MIN(data!$B$4 / data!H5265 * data!O5265 / 100, data!M5265)</f>
        <v>#DIV/0!</v>
      </c>
      <c r="Q5265" s="4" t="e">
        <f t="shared" si="906"/>
        <v>#DIV/0!</v>
      </c>
      <c r="R5265" s="6" t="e">
        <f>-MIN(data!$B$5/(POWER(LN(H5265),2))*O5265/100, N5265)</f>
        <v>#NUM!</v>
      </c>
      <c r="S5265" s="6" t="e">
        <f t="shared" si="908"/>
        <v>#NUM!</v>
      </c>
      <c r="T5265" s="4" t="e">
        <f t="shared" si="909"/>
        <v>#DIV/0!</v>
      </c>
      <c r="U5265" s="4" t="e">
        <f t="shared" si="913"/>
        <v>#DIV/0!</v>
      </c>
      <c r="V5265" s="4" t="e">
        <f t="shared" si="914"/>
        <v>#DIV/0!</v>
      </c>
      <c r="W5265" s="6" t="e">
        <f t="shared" si="910"/>
        <v>#NUM!</v>
      </c>
      <c r="X5265" s="6" t="e">
        <f t="shared" si="915"/>
        <v>#NUM!</v>
      </c>
      <c r="Y5265" s="6" t="e">
        <f t="shared" si="916"/>
        <v>#NUM!</v>
      </c>
      <c r="AA5265" s="1" t="e">
        <f t="shared" si="911"/>
        <v>#DIV/0!</v>
      </c>
      <c r="AB5265" s="1" t="e">
        <f t="shared" si="912"/>
        <v>#DIV/0!</v>
      </c>
    </row>
    <row r="5266" spans="3:28" x14ac:dyDescent="0.25">
      <c r="C5266" s="1">
        <v>1989</v>
      </c>
      <c r="D5266" s="1" t="s">
        <v>146</v>
      </c>
      <c r="E5266" s="2" t="s">
        <v>328</v>
      </c>
      <c r="F5266">
        <v>3</v>
      </c>
      <c r="G5266">
        <v>4112386</v>
      </c>
      <c r="H5266" s="1">
        <v>0</v>
      </c>
      <c r="I5266" s="1">
        <v>6502</v>
      </c>
      <c r="J5266" s="1">
        <v>137754.20000000001</v>
      </c>
      <c r="L5266" s="3"/>
      <c r="M5266">
        <v>47.2</v>
      </c>
      <c r="N5266"/>
      <c r="O5266" s="1">
        <f t="shared" si="907"/>
        <v>0</v>
      </c>
      <c r="P5266" s="5" t="e">
        <f>-MIN(data!$B$4 / data!H5266 * data!O5266 / 100, data!M5266)</f>
        <v>#DIV/0!</v>
      </c>
      <c r="Q5266" s="4" t="e">
        <f t="shared" si="906"/>
        <v>#DIV/0!</v>
      </c>
      <c r="R5266" s="6" t="e">
        <f>-MIN(data!$B$5/(POWER(LN(H5266),2))*O5266/100, N5266)</f>
        <v>#NUM!</v>
      </c>
      <c r="S5266" s="6" t="e">
        <f t="shared" si="908"/>
        <v>#NUM!</v>
      </c>
      <c r="T5266" s="4" t="e">
        <f t="shared" si="909"/>
        <v>#DIV/0!</v>
      </c>
      <c r="U5266" s="4" t="e">
        <f t="shared" si="913"/>
        <v>#DIV/0!</v>
      </c>
      <c r="V5266" s="4" t="e">
        <f t="shared" si="914"/>
        <v>#DIV/0!</v>
      </c>
      <c r="W5266" s="6" t="e">
        <f t="shared" si="910"/>
        <v>#NUM!</v>
      </c>
      <c r="X5266" s="6" t="e">
        <f t="shared" si="915"/>
        <v>#NUM!</v>
      </c>
      <c r="Y5266" s="6" t="e">
        <f t="shared" si="916"/>
        <v>#NUM!</v>
      </c>
      <c r="AA5266" s="1" t="e">
        <f t="shared" si="911"/>
        <v>#DIV/0!</v>
      </c>
      <c r="AB5266" s="1" t="e">
        <f t="shared" si="912"/>
        <v>#DIV/0!</v>
      </c>
    </row>
    <row r="5267" spans="3:28" x14ac:dyDescent="0.25">
      <c r="C5267" s="1">
        <v>1990</v>
      </c>
      <c r="D5267" s="1" t="s">
        <v>146</v>
      </c>
      <c r="E5267" s="2" t="s">
        <v>328</v>
      </c>
      <c r="F5267">
        <v>3</v>
      </c>
      <c r="G5267">
        <v>4223415</v>
      </c>
      <c r="H5267" s="1">
        <v>468.27670000000001</v>
      </c>
      <c r="I5267" s="1">
        <v>6334</v>
      </c>
      <c r="J5267" s="1">
        <v>139208.79999999999</v>
      </c>
      <c r="K5267" s="1">
        <v>140000</v>
      </c>
      <c r="L5267" s="3">
        <v>210</v>
      </c>
      <c r="M5267">
        <v>45.5</v>
      </c>
      <c r="N5267">
        <v>150</v>
      </c>
      <c r="O5267" s="1">
        <f t="shared" si="907"/>
        <v>0</v>
      </c>
      <c r="P5267" s="5">
        <f>-MIN(data!$B$4 / data!H5267 * data!O5267 / 100, data!M5267)</f>
        <v>0</v>
      </c>
      <c r="Q5267" s="4">
        <f t="shared" si="906"/>
        <v>0</v>
      </c>
      <c r="R5267" s="6">
        <f>-MIN(data!$B$5/(POWER(LN(H5267),2))*O5267/100, N5267)</f>
        <v>0</v>
      </c>
      <c r="S5267" s="6">
        <f t="shared" si="908"/>
        <v>0</v>
      </c>
      <c r="T5267" s="4">
        <f t="shared" si="909"/>
        <v>45.5</v>
      </c>
      <c r="U5267" s="4" t="e">
        <f t="shared" si="913"/>
        <v>#DIV/0!</v>
      </c>
      <c r="V5267" s="4" t="e">
        <f t="shared" si="914"/>
        <v>#DIV/0!</v>
      </c>
      <c r="W5267" s="6">
        <f t="shared" si="910"/>
        <v>150</v>
      </c>
      <c r="X5267" s="6" t="e">
        <f t="shared" si="915"/>
        <v>#DIV/0!</v>
      </c>
      <c r="Y5267" s="6" t="e">
        <f t="shared" si="916"/>
        <v>#DIV/0!</v>
      </c>
      <c r="AA5267" s="1">
        <f t="shared" si="911"/>
        <v>0</v>
      </c>
      <c r="AB5267" s="1">
        <f t="shared" si="912"/>
        <v>0</v>
      </c>
    </row>
    <row r="5268" spans="3:28" x14ac:dyDescent="0.25">
      <c r="C5268" s="1">
        <v>1991</v>
      </c>
      <c r="D5268" s="1" t="s">
        <v>146</v>
      </c>
      <c r="E5268" s="2" t="s">
        <v>328</v>
      </c>
      <c r="F5268">
        <v>3</v>
      </c>
      <c r="G5268">
        <v>4334345</v>
      </c>
      <c r="H5268" s="1">
        <v>378.50200000000001</v>
      </c>
      <c r="I5268" s="1">
        <v>6164</v>
      </c>
      <c r="J5268" s="1">
        <v>140730.6</v>
      </c>
      <c r="K5268" s="1">
        <v>140939.6</v>
      </c>
      <c r="L5268" s="3">
        <v>210</v>
      </c>
      <c r="M5268">
        <v>43.8</v>
      </c>
      <c r="N5268">
        <v>149</v>
      </c>
      <c r="O5268" s="1">
        <f t="shared" si="907"/>
        <v>0</v>
      </c>
      <c r="P5268" s="5">
        <f>-MIN(data!$B$4 / data!H5268 * data!O5268 / 100, data!M5268)</f>
        <v>0</v>
      </c>
      <c r="Q5268" s="4">
        <f t="shared" si="906"/>
        <v>0</v>
      </c>
      <c r="R5268" s="6">
        <f>-MIN(data!$B$5/(POWER(LN(H5268),2))*O5268/100, N5268)</f>
        <v>0</v>
      </c>
      <c r="S5268" s="6">
        <f t="shared" si="908"/>
        <v>0</v>
      </c>
      <c r="T5268" s="4">
        <f t="shared" si="909"/>
        <v>43.8</v>
      </c>
      <c r="U5268" s="4" t="e">
        <f t="shared" si="913"/>
        <v>#DIV/0!</v>
      </c>
      <c r="V5268" s="4" t="e">
        <f t="shared" si="914"/>
        <v>#DIV/0!</v>
      </c>
      <c r="W5268" s="6">
        <f t="shared" si="910"/>
        <v>149</v>
      </c>
      <c r="X5268" s="6" t="e">
        <f t="shared" si="915"/>
        <v>#DIV/0!</v>
      </c>
      <c r="Y5268" s="6" t="e">
        <f t="shared" si="916"/>
        <v>#DIV/0!</v>
      </c>
      <c r="AA5268" s="1">
        <f t="shared" si="911"/>
        <v>0</v>
      </c>
      <c r="AB5268" s="1">
        <f t="shared" si="912"/>
        <v>0</v>
      </c>
    </row>
    <row r="5269" spans="3:28" x14ac:dyDescent="0.25">
      <c r="C5269" s="1">
        <v>1992</v>
      </c>
      <c r="D5269" s="1" t="s">
        <v>146</v>
      </c>
      <c r="E5269" s="2" t="s">
        <v>328</v>
      </c>
      <c r="F5269">
        <v>3</v>
      </c>
      <c r="G5269">
        <v>4445016</v>
      </c>
      <c r="H5269" s="1">
        <v>459.41820000000001</v>
      </c>
      <c r="I5269" s="1">
        <v>5993</v>
      </c>
      <c r="J5269" s="1">
        <v>141678.5</v>
      </c>
      <c r="K5269" s="1">
        <v>140939.6</v>
      </c>
      <c r="L5269" s="3">
        <v>210</v>
      </c>
      <c r="M5269">
        <v>42.3</v>
      </c>
      <c r="N5269">
        <v>149</v>
      </c>
      <c r="O5269" s="1">
        <f t="shared" si="907"/>
        <v>0</v>
      </c>
      <c r="P5269" s="5">
        <f>-MIN(data!$B$4 / data!H5269 * data!O5269 / 100, data!M5269)</f>
        <v>0</v>
      </c>
      <c r="Q5269" s="4">
        <f t="shared" si="906"/>
        <v>0</v>
      </c>
      <c r="R5269" s="6">
        <f>-MIN(data!$B$5/(POWER(LN(H5269),2))*O5269/100, N5269)</f>
        <v>0</v>
      </c>
      <c r="S5269" s="6">
        <f t="shared" si="908"/>
        <v>0</v>
      </c>
      <c r="T5269" s="4">
        <f t="shared" si="909"/>
        <v>42.3</v>
      </c>
      <c r="U5269" s="4" t="e">
        <f t="shared" si="913"/>
        <v>#DIV/0!</v>
      </c>
      <c r="V5269" s="4" t="e">
        <f t="shared" si="914"/>
        <v>#DIV/0!</v>
      </c>
      <c r="W5269" s="6">
        <f t="shared" si="910"/>
        <v>149</v>
      </c>
      <c r="X5269" s="6" t="e">
        <f t="shared" si="915"/>
        <v>#DIV/0!</v>
      </c>
      <c r="Y5269" s="6" t="e">
        <f t="shared" si="916"/>
        <v>#DIV/0!</v>
      </c>
      <c r="AA5269" s="1">
        <f t="shared" si="911"/>
        <v>0</v>
      </c>
      <c r="AB5269" s="1">
        <f t="shared" si="912"/>
        <v>0</v>
      </c>
    </row>
    <row r="5270" spans="3:28" x14ac:dyDescent="0.25">
      <c r="C5270" s="1">
        <v>1993</v>
      </c>
      <c r="D5270" s="1" t="s">
        <v>146</v>
      </c>
      <c r="E5270" s="2" t="s">
        <v>328</v>
      </c>
      <c r="F5270">
        <v>3</v>
      </c>
      <c r="G5270">
        <v>4555521</v>
      </c>
      <c r="H5270" s="1">
        <v>484.93209999999999</v>
      </c>
      <c r="I5270" s="1">
        <v>5834</v>
      </c>
      <c r="J5270" s="1">
        <v>142990.20000000001</v>
      </c>
      <c r="K5270" s="1">
        <v>142857.1</v>
      </c>
      <c r="L5270" s="3">
        <v>210</v>
      </c>
      <c r="M5270">
        <v>40.799999999999997</v>
      </c>
      <c r="N5270">
        <v>147</v>
      </c>
      <c r="O5270" s="1">
        <f t="shared" si="907"/>
        <v>0</v>
      </c>
      <c r="P5270" s="5">
        <f>-MIN(data!$B$4 / data!H5270 * data!O5270 / 100, data!M5270)</f>
        <v>0</v>
      </c>
      <c r="Q5270" s="4">
        <f t="shared" si="906"/>
        <v>0</v>
      </c>
      <c r="R5270" s="6">
        <f>-MIN(data!$B$5/(POWER(LN(H5270),2))*O5270/100, N5270)</f>
        <v>0</v>
      </c>
      <c r="S5270" s="6">
        <f t="shared" si="908"/>
        <v>0</v>
      </c>
      <c r="T5270" s="4">
        <f t="shared" si="909"/>
        <v>40.799999999999997</v>
      </c>
      <c r="U5270" s="4" t="e">
        <f t="shared" si="913"/>
        <v>#DIV/0!</v>
      </c>
      <c r="V5270" s="4" t="e">
        <f t="shared" si="914"/>
        <v>#DIV/0!</v>
      </c>
      <c r="W5270" s="6">
        <f t="shared" si="910"/>
        <v>147</v>
      </c>
      <c r="X5270" s="6" t="e">
        <f t="shared" si="915"/>
        <v>#DIV/0!</v>
      </c>
      <c r="Y5270" s="6" t="e">
        <f t="shared" si="916"/>
        <v>#DIV/0!</v>
      </c>
      <c r="AA5270" s="1">
        <f t="shared" si="911"/>
        <v>0</v>
      </c>
      <c r="AB5270" s="1">
        <f t="shared" si="912"/>
        <v>0</v>
      </c>
    </row>
    <row r="5271" spans="3:28" x14ac:dyDescent="0.25">
      <c r="C5271" s="1">
        <v>1994</v>
      </c>
      <c r="D5271" s="1" t="s">
        <v>146</v>
      </c>
      <c r="E5271" s="2" t="s">
        <v>328</v>
      </c>
      <c r="F5271">
        <v>3</v>
      </c>
      <c r="G5271">
        <v>4666094</v>
      </c>
      <c r="H5271" s="1">
        <v>545.30489999999998</v>
      </c>
      <c r="I5271" s="1">
        <v>5687</v>
      </c>
      <c r="J5271" s="1">
        <v>143974.70000000001</v>
      </c>
      <c r="K5271" s="1">
        <v>149659.9</v>
      </c>
      <c r="L5271" s="3">
        <v>210</v>
      </c>
      <c r="M5271">
        <v>39.5</v>
      </c>
      <c r="N5271">
        <v>147</v>
      </c>
      <c r="O5271" s="1">
        <f t="shared" si="907"/>
        <v>0</v>
      </c>
      <c r="P5271" s="5">
        <f>-MIN(data!$B$4 / data!H5271 * data!O5271 / 100, data!M5271)</f>
        <v>0</v>
      </c>
      <c r="Q5271" s="4">
        <f t="shared" si="906"/>
        <v>0</v>
      </c>
      <c r="R5271" s="6">
        <f>-MIN(data!$B$5/(POWER(LN(H5271),2))*O5271/100, N5271)</f>
        <v>0</v>
      </c>
      <c r="S5271" s="6">
        <f t="shared" si="908"/>
        <v>0</v>
      </c>
      <c r="T5271" s="4">
        <f t="shared" si="909"/>
        <v>39.5</v>
      </c>
      <c r="U5271" s="4" t="e">
        <f t="shared" si="913"/>
        <v>#DIV/0!</v>
      </c>
      <c r="V5271" s="4" t="e">
        <f t="shared" si="914"/>
        <v>#DIV/0!</v>
      </c>
      <c r="W5271" s="6">
        <f t="shared" si="910"/>
        <v>147</v>
      </c>
      <c r="X5271" s="6" t="e">
        <f t="shared" si="915"/>
        <v>#DIV/0!</v>
      </c>
      <c r="Y5271" s="6" t="e">
        <f t="shared" si="916"/>
        <v>#DIV/0!</v>
      </c>
      <c r="AA5271" s="1">
        <f t="shared" si="911"/>
        <v>0</v>
      </c>
      <c r="AB5271" s="1">
        <f t="shared" si="912"/>
        <v>0</v>
      </c>
    </row>
    <row r="5272" spans="3:28" x14ac:dyDescent="0.25">
      <c r="C5272" s="1">
        <v>1995</v>
      </c>
      <c r="D5272" s="1" t="s">
        <v>146</v>
      </c>
      <c r="E5272" s="2" t="s">
        <v>328</v>
      </c>
      <c r="F5272">
        <v>3</v>
      </c>
      <c r="G5272">
        <v>4776843</v>
      </c>
      <c r="H5272" s="1">
        <v>594.7269</v>
      </c>
      <c r="I5272" s="1">
        <v>5552</v>
      </c>
      <c r="J5272" s="1">
        <v>144960.79999999999</v>
      </c>
      <c r="K5272" s="1">
        <v>149659.9</v>
      </c>
      <c r="L5272" s="3">
        <v>220</v>
      </c>
      <c r="M5272">
        <v>38.299999999999997</v>
      </c>
      <c r="N5272">
        <v>147</v>
      </c>
      <c r="O5272" s="1">
        <f t="shared" si="907"/>
        <v>0</v>
      </c>
      <c r="P5272" s="5">
        <f>-MIN(data!$B$4 / data!H5272 * data!O5272 / 100, data!M5272)</f>
        <v>0</v>
      </c>
      <c r="Q5272" s="4">
        <f t="shared" si="906"/>
        <v>0</v>
      </c>
      <c r="R5272" s="6">
        <f>-MIN(data!$B$5/(POWER(LN(H5272),2))*O5272/100, N5272)</f>
        <v>0</v>
      </c>
      <c r="S5272" s="6">
        <f t="shared" si="908"/>
        <v>0</v>
      </c>
      <c r="T5272" s="4">
        <f t="shared" si="909"/>
        <v>38.299999999999997</v>
      </c>
      <c r="U5272" s="4" t="e">
        <f t="shared" si="913"/>
        <v>#DIV/0!</v>
      </c>
      <c r="V5272" s="4" t="e">
        <f t="shared" si="914"/>
        <v>#DIV/0!</v>
      </c>
      <c r="W5272" s="6">
        <f t="shared" si="910"/>
        <v>147</v>
      </c>
      <c r="X5272" s="6" t="e">
        <f t="shared" si="915"/>
        <v>#DIV/0!</v>
      </c>
      <c r="Y5272" s="6" t="e">
        <f t="shared" si="916"/>
        <v>#DIV/0!</v>
      </c>
      <c r="AA5272" s="1">
        <f t="shared" si="911"/>
        <v>0</v>
      </c>
      <c r="AB5272" s="1">
        <f t="shared" si="912"/>
        <v>0</v>
      </c>
    </row>
    <row r="5273" spans="3:28" x14ac:dyDescent="0.25">
      <c r="C5273" s="1">
        <v>1996</v>
      </c>
      <c r="D5273" s="1" t="s">
        <v>146</v>
      </c>
      <c r="E5273" s="2" t="s">
        <v>328</v>
      </c>
      <c r="F5273">
        <v>3</v>
      </c>
      <c r="G5273">
        <v>4887632</v>
      </c>
      <c r="H5273" s="1">
        <v>560.99009999999998</v>
      </c>
      <c r="I5273" s="1">
        <v>5424</v>
      </c>
      <c r="J5273" s="1">
        <v>145415.5</v>
      </c>
      <c r="K5273" s="1">
        <v>137254.9</v>
      </c>
      <c r="L5273" s="3">
        <v>220</v>
      </c>
      <c r="M5273">
        <v>37.299999999999997</v>
      </c>
      <c r="N5273">
        <v>153</v>
      </c>
      <c r="O5273" s="1">
        <f t="shared" si="907"/>
        <v>0</v>
      </c>
      <c r="P5273" s="5">
        <f>-MIN(data!$B$4 / data!H5273 * data!O5273 / 100, data!M5273)</f>
        <v>0</v>
      </c>
      <c r="Q5273" s="4">
        <f t="shared" si="906"/>
        <v>0</v>
      </c>
      <c r="R5273" s="6">
        <f>-MIN(data!$B$5/(POWER(LN(H5273),2))*O5273/100, N5273)</f>
        <v>0</v>
      </c>
      <c r="S5273" s="6">
        <f t="shared" si="908"/>
        <v>0</v>
      </c>
      <c r="T5273" s="4">
        <f t="shared" si="909"/>
        <v>37.299999999999997</v>
      </c>
      <c r="U5273" s="4" t="e">
        <f t="shared" si="913"/>
        <v>#DIV/0!</v>
      </c>
      <c r="V5273" s="4" t="e">
        <f t="shared" si="914"/>
        <v>#DIV/0!</v>
      </c>
      <c r="W5273" s="6">
        <f t="shared" si="910"/>
        <v>153</v>
      </c>
      <c r="X5273" s="6" t="e">
        <f t="shared" si="915"/>
        <v>#DIV/0!</v>
      </c>
      <c r="Y5273" s="6" t="e">
        <f t="shared" si="916"/>
        <v>#DIV/0!</v>
      </c>
      <c r="AA5273" s="1">
        <f t="shared" si="911"/>
        <v>0</v>
      </c>
      <c r="AB5273" s="1">
        <f t="shared" si="912"/>
        <v>0</v>
      </c>
    </row>
    <row r="5274" spans="3:28" x14ac:dyDescent="0.25">
      <c r="C5274" s="1">
        <v>1997</v>
      </c>
      <c r="D5274" s="1" t="s">
        <v>146</v>
      </c>
      <c r="E5274" s="2" t="s">
        <v>328</v>
      </c>
      <c r="F5274">
        <v>3</v>
      </c>
      <c r="G5274">
        <v>4998100</v>
      </c>
      <c r="H5274" s="1">
        <v>579.75289999999995</v>
      </c>
      <c r="I5274" s="1">
        <v>5298</v>
      </c>
      <c r="J5274" s="1">
        <v>145950.39999999999</v>
      </c>
      <c r="K5274" s="1">
        <v>146853.1</v>
      </c>
      <c r="L5274" s="3">
        <v>210</v>
      </c>
      <c r="M5274">
        <v>36.299999999999997</v>
      </c>
      <c r="N5274">
        <v>143</v>
      </c>
      <c r="O5274" s="1">
        <f t="shared" si="907"/>
        <v>0</v>
      </c>
      <c r="P5274" s="5">
        <f>-MIN(data!$B$4 / data!H5274 * data!O5274 / 100, data!M5274)</f>
        <v>0</v>
      </c>
      <c r="Q5274" s="4">
        <f t="shared" si="906"/>
        <v>0</v>
      </c>
      <c r="R5274" s="6">
        <f>-MIN(data!$B$5/(POWER(LN(H5274),2))*O5274/100, N5274)</f>
        <v>0</v>
      </c>
      <c r="S5274" s="6">
        <f t="shared" si="908"/>
        <v>0</v>
      </c>
      <c r="T5274" s="4">
        <f t="shared" si="909"/>
        <v>36.299999999999997</v>
      </c>
      <c r="U5274" s="4" t="e">
        <f t="shared" si="913"/>
        <v>#DIV/0!</v>
      </c>
      <c r="V5274" s="4" t="e">
        <f t="shared" si="914"/>
        <v>#DIV/0!</v>
      </c>
      <c r="W5274" s="6">
        <f t="shared" si="910"/>
        <v>143</v>
      </c>
      <c r="X5274" s="6" t="e">
        <f t="shared" si="915"/>
        <v>#DIV/0!</v>
      </c>
      <c r="Y5274" s="6" t="e">
        <f t="shared" si="916"/>
        <v>#DIV/0!</v>
      </c>
      <c r="AA5274" s="1">
        <f t="shared" si="911"/>
        <v>0</v>
      </c>
      <c r="AB5274" s="1">
        <f t="shared" si="912"/>
        <v>0</v>
      </c>
    </row>
    <row r="5275" spans="3:28" x14ac:dyDescent="0.25">
      <c r="C5275" s="1">
        <v>1998</v>
      </c>
      <c r="D5275" s="1" t="s">
        <v>146</v>
      </c>
      <c r="E5275" s="2" t="s">
        <v>328</v>
      </c>
      <c r="F5275">
        <v>3</v>
      </c>
      <c r="G5275">
        <v>5107839</v>
      </c>
      <c r="H5275" s="1">
        <v>582.74429999999995</v>
      </c>
      <c r="I5275" s="1">
        <v>5167</v>
      </c>
      <c r="J5275" s="1">
        <v>145549.29999999999</v>
      </c>
      <c r="K5275" s="1">
        <v>153846.20000000001</v>
      </c>
      <c r="L5275" s="3">
        <v>210</v>
      </c>
      <c r="M5275">
        <v>35.5</v>
      </c>
      <c r="N5275">
        <v>143</v>
      </c>
      <c r="O5275" s="1">
        <f t="shared" si="907"/>
        <v>0</v>
      </c>
      <c r="P5275" s="5">
        <f>-MIN(data!$B$4 / data!H5275 * data!O5275 / 100, data!M5275)</f>
        <v>0</v>
      </c>
      <c r="Q5275" s="4">
        <f t="shared" si="906"/>
        <v>0</v>
      </c>
      <c r="R5275" s="6">
        <f>-MIN(data!$B$5/(POWER(LN(H5275),2))*O5275/100, N5275)</f>
        <v>0</v>
      </c>
      <c r="S5275" s="6">
        <f t="shared" si="908"/>
        <v>0</v>
      </c>
      <c r="T5275" s="4">
        <f t="shared" si="909"/>
        <v>35.5</v>
      </c>
      <c r="U5275" s="4" t="e">
        <f t="shared" si="913"/>
        <v>#DIV/0!</v>
      </c>
      <c r="V5275" s="4" t="e">
        <f t="shared" si="914"/>
        <v>#DIV/0!</v>
      </c>
      <c r="W5275" s="6">
        <f t="shared" si="910"/>
        <v>143</v>
      </c>
      <c r="X5275" s="6" t="e">
        <f t="shared" si="915"/>
        <v>#DIV/0!</v>
      </c>
      <c r="Y5275" s="6" t="e">
        <f t="shared" si="916"/>
        <v>#DIV/0!</v>
      </c>
      <c r="AA5275" s="1">
        <f t="shared" si="911"/>
        <v>0</v>
      </c>
      <c r="AB5275" s="1">
        <f t="shared" si="912"/>
        <v>0</v>
      </c>
    </row>
    <row r="5276" spans="3:28" x14ac:dyDescent="0.25">
      <c r="C5276" s="1">
        <v>1999</v>
      </c>
      <c r="D5276" s="1" t="s">
        <v>146</v>
      </c>
      <c r="E5276" s="2" t="s">
        <v>328</v>
      </c>
      <c r="F5276">
        <v>3</v>
      </c>
      <c r="G5276">
        <v>5216349</v>
      </c>
      <c r="H5276" s="1">
        <v>569.91340000000002</v>
      </c>
      <c r="I5276" s="1">
        <v>5026</v>
      </c>
      <c r="J5276" s="1">
        <v>144841.5</v>
      </c>
      <c r="K5276" s="1">
        <v>154362.4</v>
      </c>
      <c r="L5276" s="3">
        <v>220</v>
      </c>
      <c r="M5276">
        <v>34.700000000000003</v>
      </c>
      <c r="N5276">
        <v>149</v>
      </c>
      <c r="O5276" s="1">
        <f t="shared" si="907"/>
        <v>0</v>
      </c>
      <c r="P5276" s="5">
        <f>-MIN(data!$B$4 / data!H5276 * data!O5276 / 100, data!M5276)</f>
        <v>0</v>
      </c>
      <c r="Q5276" s="4">
        <f t="shared" si="906"/>
        <v>0</v>
      </c>
      <c r="R5276" s="6">
        <f>-MIN(data!$B$5/(POWER(LN(H5276),2))*O5276/100, N5276)</f>
        <v>0</v>
      </c>
      <c r="S5276" s="6">
        <f t="shared" si="908"/>
        <v>0</v>
      </c>
      <c r="T5276" s="4">
        <f t="shared" si="909"/>
        <v>34.700000000000003</v>
      </c>
      <c r="U5276" s="4" t="e">
        <f t="shared" si="913"/>
        <v>#DIV/0!</v>
      </c>
      <c r="V5276" s="4" t="e">
        <f t="shared" si="914"/>
        <v>#DIV/0!</v>
      </c>
      <c r="W5276" s="6">
        <f t="shared" si="910"/>
        <v>149</v>
      </c>
      <c r="X5276" s="6" t="e">
        <f t="shared" si="915"/>
        <v>#DIV/0!</v>
      </c>
      <c r="Y5276" s="6" t="e">
        <f t="shared" si="916"/>
        <v>#DIV/0!</v>
      </c>
      <c r="AA5276" s="1">
        <f t="shared" si="911"/>
        <v>0</v>
      </c>
      <c r="AB5276" s="1">
        <f t="shared" si="912"/>
        <v>0</v>
      </c>
    </row>
    <row r="5277" spans="3:28" x14ac:dyDescent="0.25">
      <c r="C5277" s="1">
        <v>2000</v>
      </c>
      <c r="D5277" s="1" t="s">
        <v>146</v>
      </c>
      <c r="E5277" s="2" t="s">
        <v>328</v>
      </c>
      <c r="F5277">
        <v>3</v>
      </c>
      <c r="G5277">
        <v>5323201</v>
      </c>
      <c r="H5277" s="1">
        <v>524.84169999999995</v>
      </c>
      <c r="I5277" s="1">
        <v>4877</v>
      </c>
      <c r="J5277" s="1">
        <v>143864.29999999999</v>
      </c>
      <c r="K5277" s="1">
        <v>139240.5</v>
      </c>
      <c r="L5277" s="3">
        <v>230</v>
      </c>
      <c r="M5277">
        <v>33.9</v>
      </c>
      <c r="N5277">
        <v>158</v>
      </c>
      <c r="O5277" s="1">
        <f t="shared" si="907"/>
        <v>0</v>
      </c>
      <c r="P5277" s="5">
        <f>-MIN(data!$B$4 / data!H5277 * data!O5277 / 100, data!M5277)</f>
        <v>0</v>
      </c>
      <c r="Q5277" s="4">
        <f t="shared" si="906"/>
        <v>0</v>
      </c>
      <c r="R5277" s="6">
        <f>-MIN(data!$B$5/(POWER(LN(H5277),2))*O5277/100, N5277)</f>
        <v>0</v>
      </c>
      <c r="S5277" s="6">
        <f t="shared" si="908"/>
        <v>0</v>
      </c>
      <c r="T5277" s="4">
        <f t="shared" si="909"/>
        <v>33.9</v>
      </c>
      <c r="U5277" s="4" t="e">
        <f t="shared" si="913"/>
        <v>#DIV/0!</v>
      </c>
      <c r="V5277" s="4" t="e">
        <f t="shared" si="914"/>
        <v>#DIV/0!</v>
      </c>
      <c r="W5277" s="6">
        <f t="shared" si="910"/>
        <v>158</v>
      </c>
      <c r="X5277" s="6" t="e">
        <f t="shared" si="915"/>
        <v>#DIV/0!</v>
      </c>
      <c r="Y5277" s="6" t="e">
        <f t="shared" si="916"/>
        <v>#DIV/0!</v>
      </c>
      <c r="AA5277" s="1">
        <f t="shared" si="911"/>
        <v>0</v>
      </c>
      <c r="AB5277" s="1">
        <f t="shared" si="912"/>
        <v>0</v>
      </c>
    </row>
    <row r="5278" spans="3:28" x14ac:dyDescent="0.25">
      <c r="C5278" s="1">
        <v>2001</v>
      </c>
      <c r="D5278" s="1" t="s">
        <v>146</v>
      </c>
      <c r="E5278" s="2" t="s">
        <v>328</v>
      </c>
      <c r="F5278">
        <v>3</v>
      </c>
      <c r="G5278">
        <v>5428444</v>
      </c>
      <c r="H5278" s="1">
        <v>533.63580000000002</v>
      </c>
      <c r="I5278" s="1">
        <v>4724</v>
      </c>
      <c r="J5278" s="1">
        <v>142719</v>
      </c>
      <c r="K5278" s="1">
        <v>146496.79999999999</v>
      </c>
      <c r="L5278" s="3">
        <v>220</v>
      </c>
      <c r="M5278">
        <v>33.1</v>
      </c>
      <c r="N5278">
        <v>157</v>
      </c>
      <c r="O5278" s="1">
        <f t="shared" si="907"/>
        <v>0</v>
      </c>
      <c r="P5278" s="5">
        <f>-MIN(data!$B$4 / data!H5278 * data!O5278 / 100, data!M5278)</f>
        <v>0</v>
      </c>
      <c r="Q5278" s="4">
        <f t="shared" si="906"/>
        <v>0</v>
      </c>
      <c r="R5278" s="6">
        <f>-MIN(data!$B$5/(POWER(LN(H5278),2))*O5278/100, N5278)</f>
        <v>0</v>
      </c>
      <c r="S5278" s="6">
        <f t="shared" si="908"/>
        <v>0</v>
      </c>
      <c r="T5278" s="4">
        <f t="shared" si="909"/>
        <v>33.1</v>
      </c>
      <c r="U5278" s="4" t="e">
        <f t="shared" si="913"/>
        <v>#DIV/0!</v>
      </c>
      <c r="V5278" s="4" t="e">
        <f t="shared" si="914"/>
        <v>#DIV/0!</v>
      </c>
      <c r="W5278" s="6">
        <f t="shared" si="910"/>
        <v>157</v>
      </c>
      <c r="X5278" s="6" t="e">
        <f t="shared" si="915"/>
        <v>#DIV/0!</v>
      </c>
      <c r="Y5278" s="6" t="e">
        <f t="shared" si="916"/>
        <v>#DIV/0!</v>
      </c>
      <c r="AA5278" s="1">
        <f t="shared" si="911"/>
        <v>0</v>
      </c>
      <c r="AB5278" s="1">
        <f t="shared" si="912"/>
        <v>0</v>
      </c>
    </row>
    <row r="5279" spans="3:28" x14ac:dyDescent="0.25">
      <c r="C5279" s="1">
        <v>2002</v>
      </c>
      <c r="D5279" s="1" t="s">
        <v>146</v>
      </c>
      <c r="E5279" s="2" t="s">
        <v>328</v>
      </c>
      <c r="F5279">
        <v>3</v>
      </c>
      <c r="G5279">
        <v>5531962</v>
      </c>
      <c r="H5279" s="1">
        <v>460.18209999999999</v>
      </c>
      <c r="I5279" s="1">
        <v>4573</v>
      </c>
      <c r="J5279" s="1">
        <v>141142</v>
      </c>
      <c r="K5279" s="1">
        <v>143750</v>
      </c>
      <c r="L5279" s="3">
        <v>230</v>
      </c>
      <c r="M5279">
        <v>32.4</v>
      </c>
      <c r="N5279">
        <v>160</v>
      </c>
      <c r="O5279" s="1">
        <f t="shared" si="907"/>
        <v>0</v>
      </c>
      <c r="P5279" s="5">
        <f>-MIN(data!$B$4 / data!H5279 * data!O5279 / 100, data!M5279)</f>
        <v>0</v>
      </c>
      <c r="Q5279" s="4">
        <f t="shared" si="906"/>
        <v>0</v>
      </c>
      <c r="R5279" s="6">
        <f>-MIN(data!$B$5/(POWER(LN(H5279),2))*O5279/100, N5279)</f>
        <v>0</v>
      </c>
      <c r="S5279" s="6">
        <f t="shared" si="908"/>
        <v>0</v>
      </c>
      <c r="T5279" s="4">
        <f t="shared" si="909"/>
        <v>32.4</v>
      </c>
      <c r="U5279" s="4" t="e">
        <f t="shared" si="913"/>
        <v>#DIV/0!</v>
      </c>
      <c r="V5279" s="4" t="e">
        <f t="shared" si="914"/>
        <v>#DIV/0!</v>
      </c>
      <c r="W5279" s="6">
        <f t="shared" si="910"/>
        <v>160</v>
      </c>
      <c r="X5279" s="6" t="e">
        <f t="shared" si="915"/>
        <v>#DIV/0!</v>
      </c>
      <c r="Y5279" s="6" t="e">
        <f t="shared" si="916"/>
        <v>#DIV/0!</v>
      </c>
      <c r="AA5279" s="1">
        <f t="shared" si="911"/>
        <v>0</v>
      </c>
      <c r="AB5279" s="1">
        <f t="shared" si="912"/>
        <v>0</v>
      </c>
    </row>
    <row r="5280" spans="3:28" x14ac:dyDescent="0.25">
      <c r="C5280" s="1">
        <v>2003</v>
      </c>
      <c r="D5280" s="1" t="s">
        <v>146</v>
      </c>
      <c r="E5280" s="2" t="s">
        <v>328</v>
      </c>
      <c r="F5280">
        <v>3</v>
      </c>
      <c r="G5280">
        <v>5632983</v>
      </c>
      <c r="H5280" s="1">
        <v>486.81049999999999</v>
      </c>
      <c r="I5280" s="1">
        <v>4434</v>
      </c>
      <c r="J5280" s="1">
        <v>140316.5</v>
      </c>
      <c r="K5280" s="1">
        <v>153374.20000000001</v>
      </c>
      <c r="L5280" s="3">
        <v>230</v>
      </c>
      <c r="M5280">
        <v>31.6</v>
      </c>
      <c r="N5280">
        <v>163</v>
      </c>
      <c r="O5280" s="1">
        <f t="shared" si="907"/>
        <v>0</v>
      </c>
      <c r="P5280" s="5">
        <f>-MIN(data!$B$4 / data!H5280 * data!O5280 / 100, data!M5280)</f>
        <v>0</v>
      </c>
      <c r="Q5280" s="4">
        <f t="shared" si="906"/>
        <v>0</v>
      </c>
      <c r="R5280" s="6">
        <f>-MIN(data!$B$5/(POWER(LN(H5280),2))*O5280/100, N5280)</f>
        <v>0</v>
      </c>
      <c r="S5280" s="6">
        <f t="shared" si="908"/>
        <v>0</v>
      </c>
      <c r="T5280" s="4">
        <f t="shared" si="909"/>
        <v>31.6</v>
      </c>
      <c r="U5280" s="4" t="e">
        <f t="shared" si="913"/>
        <v>#DIV/0!</v>
      </c>
      <c r="V5280" s="4" t="e">
        <f t="shared" si="914"/>
        <v>#DIV/0!</v>
      </c>
      <c r="W5280" s="6">
        <f t="shared" si="910"/>
        <v>163</v>
      </c>
      <c r="X5280" s="6" t="e">
        <f t="shared" si="915"/>
        <v>#DIV/0!</v>
      </c>
      <c r="Y5280" s="6" t="e">
        <f t="shared" si="916"/>
        <v>#DIV/0!</v>
      </c>
      <c r="AA5280" s="1">
        <f t="shared" si="911"/>
        <v>0</v>
      </c>
      <c r="AB5280" s="1">
        <f t="shared" si="912"/>
        <v>0</v>
      </c>
    </row>
    <row r="5281" spans="3:28" x14ac:dyDescent="0.25">
      <c r="C5281" s="1">
        <v>2004</v>
      </c>
      <c r="D5281" s="1" t="s">
        <v>146</v>
      </c>
      <c r="E5281" s="2" t="s">
        <v>328</v>
      </c>
      <c r="F5281">
        <v>3</v>
      </c>
      <c r="G5281">
        <v>5730549</v>
      </c>
      <c r="H5281" s="1">
        <v>552.19359999999995</v>
      </c>
      <c r="I5281" s="1">
        <v>4305</v>
      </c>
      <c r="J5281" s="1">
        <v>139320.4</v>
      </c>
      <c r="K5281" s="1">
        <v>121547</v>
      </c>
      <c r="L5281" s="3">
        <v>250</v>
      </c>
      <c r="M5281">
        <v>30.9</v>
      </c>
      <c r="N5281">
        <v>181</v>
      </c>
      <c r="O5281" s="1">
        <f t="shared" si="907"/>
        <v>0</v>
      </c>
      <c r="P5281" s="5">
        <f>-MIN(data!$B$4 / data!H5281 * data!O5281 / 100, data!M5281)</f>
        <v>0</v>
      </c>
      <c r="Q5281" s="4">
        <f t="shared" si="906"/>
        <v>0</v>
      </c>
      <c r="R5281" s="6">
        <f>-MIN(data!$B$5/(POWER(LN(H5281),2))*O5281/100, N5281)</f>
        <v>0</v>
      </c>
      <c r="S5281" s="6">
        <f t="shared" si="908"/>
        <v>0</v>
      </c>
      <c r="T5281" s="4">
        <f t="shared" si="909"/>
        <v>30.9</v>
      </c>
      <c r="U5281" s="4" t="e">
        <f t="shared" si="913"/>
        <v>#DIV/0!</v>
      </c>
      <c r="V5281" s="4" t="e">
        <f t="shared" si="914"/>
        <v>#DIV/0!</v>
      </c>
      <c r="W5281" s="6">
        <f t="shared" si="910"/>
        <v>181</v>
      </c>
      <c r="X5281" s="6" t="e">
        <f t="shared" si="915"/>
        <v>#DIV/0!</v>
      </c>
      <c r="Y5281" s="6" t="e">
        <f t="shared" si="916"/>
        <v>#DIV/0!</v>
      </c>
      <c r="AA5281" s="1">
        <f t="shared" si="911"/>
        <v>0</v>
      </c>
      <c r="AB5281" s="1">
        <f t="shared" si="912"/>
        <v>0</v>
      </c>
    </row>
    <row r="5282" spans="3:28" x14ac:dyDescent="0.25">
      <c r="C5282" s="1">
        <v>2005</v>
      </c>
      <c r="D5282" s="1" t="s">
        <v>146</v>
      </c>
      <c r="E5282" s="2" t="s">
        <v>328</v>
      </c>
      <c r="F5282">
        <v>3</v>
      </c>
      <c r="G5282">
        <v>5824096</v>
      </c>
      <c r="H5282" s="1">
        <v>553.1223</v>
      </c>
      <c r="I5282" s="1">
        <v>4187</v>
      </c>
      <c r="J5282" s="1">
        <v>138642.4</v>
      </c>
      <c r="K5282" s="1">
        <v>144654.1</v>
      </c>
      <c r="L5282" s="3">
        <v>220</v>
      </c>
      <c r="M5282">
        <v>30.2</v>
      </c>
      <c r="N5282">
        <v>159</v>
      </c>
      <c r="O5282" s="1">
        <f t="shared" si="907"/>
        <v>0</v>
      </c>
      <c r="P5282" s="5">
        <f>-MIN(data!$B$4 / data!H5282 * data!O5282 / 100, data!M5282)</f>
        <v>0</v>
      </c>
      <c r="Q5282" s="4">
        <f t="shared" si="906"/>
        <v>0</v>
      </c>
      <c r="R5282" s="6">
        <f>-MIN(data!$B$5/(POWER(LN(H5282),2))*O5282/100, N5282)</f>
        <v>0</v>
      </c>
      <c r="S5282" s="6">
        <f t="shared" si="908"/>
        <v>0</v>
      </c>
      <c r="T5282" s="4">
        <f t="shared" si="909"/>
        <v>30.2</v>
      </c>
      <c r="U5282" s="4" t="e">
        <f t="shared" si="913"/>
        <v>#DIV/0!</v>
      </c>
      <c r="V5282" s="4" t="e">
        <f t="shared" si="914"/>
        <v>#DIV/0!</v>
      </c>
      <c r="W5282" s="6">
        <f t="shared" si="910"/>
        <v>159</v>
      </c>
      <c r="X5282" s="6" t="e">
        <f t="shared" si="915"/>
        <v>#DIV/0!</v>
      </c>
      <c r="Y5282" s="6" t="e">
        <f t="shared" si="916"/>
        <v>#DIV/0!</v>
      </c>
      <c r="AA5282" s="1">
        <f t="shared" si="911"/>
        <v>0</v>
      </c>
      <c r="AB5282" s="1">
        <f t="shared" si="912"/>
        <v>0</v>
      </c>
    </row>
    <row r="5283" spans="3:28" x14ac:dyDescent="0.25">
      <c r="C5283" s="1">
        <v>2006</v>
      </c>
      <c r="D5283" s="1" t="s">
        <v>146</v>
      </c>
      <c r="E5283" s="2" t="s">
        <v>328</v>
      </c>
      <c r="F5283">
        <v>3</v>
      </c>
      <c r="G5283">
        <v>5913209</v>
      </c>
      <c r="H5283" s="1">
        <v>582.45410000000004</v>
      </c>
      <c r="I5283" s="1">
        <v>4075</v>
      </c>
      <c r="J5283" s="1">
        <v>138605.4</v>
      </c>
      <c r="K5283" s="1">
        <v>126506</v>
      </c>
      <c r="L5283" s="3">
        <v>230</v>
      </c>
      <c r="M5283">
        <v>29.4</v>
      </c>
      <c r="N5283">
        <v>166</v>
      </c>
      <c r="O5283" s="1">
        <f t="shared" si="907"/>
        <v>0</v>
      </c>
      <c r="P5283" s="5">
        <f>-MIN(data!$B$4 / data!H5283 * data!O5283 / 100, data!M5283)</f>
        <v>0</v>
      </c>
      <c r="Q5283" s="4">
        <f t="shared" si="906"/>
        <v>0</v>
      </c>
      <c r="R5283" s="6">
        <f>-MIN(data!$B$5/(POWER(LN(H5283),2))*O5283/100, N5283)</f>
        <v>0</v>
      </c>
      <c r="S5283" s="6">
        <f t="shared" si="908"/>
        <v>0</v>
      </c>
      <c r="T5283" s="4">
        <f t="shared" si="909"/>
        <v>29.4</v>
      </c>
      <c r="U5283" s="4" t="e">
        <f t="shared" si="913"/>
        <v>#DIV/0!</v>
      </c>
      <c r="V5283" s="4" t="e">
        <f t="shared" si="914"/>
        <v>#DIV/0!</v>
      </c>
      <c r="W5283" s="6">
        <f t="shared" si="910"/>
        <v>166</v>
      </c>
      <c r="X5283" s="6" t="e">
        <f t="shared" si="915"/>
        <v>#DIV/0!</v>
      </c>
      <c r="Y5283" s="6" t="e">
        <f t="shared" si="916"/>
        <v>#DIV/0!</v>
      </c>
      <c r="AA5283" s="1">
        <f t="shared" si="911"/>
        <v>0</v>
      </c>
      <c r="AB5283" s="1">
        <f t="shared" si="912"/>
        <v>0</v>
      </c>
    </row>
    <row r="5284" spans="3:28" x14ac:dyDescent="0.25">
      <c r="C5284" s="1">
        <v>2007</v>
      </c>
      <c r="D5284" s="1" t="s">
        <v>146</v>
      </c>
      <c r="E5284" s="2" t="s">
        <v>328</v>
      </c>
      <c r="F5284">
        <v>3</v>
      </c>
      <c r="G5284">
        <v>5998427</v>
      </c>
      <c r="H5284" s="1">
        <v>581.8356</v>
      </c>
      <c r="I5284" s="1">
        <v>3964</v>
      </c>
      <c r="J5284" s="1">
        <v>138601.4</v>
      </c>
      <c r="K5284" s="1">
        <v>141891.9</v>
      </c>
      <c r="L5284" s="3">
        <v>210</v>
      </c>
      <c r="M5284">
        <v>28.6</v>
      </c>
      <c r="N5284">
        <v>148</v>
      </c>
      <c r="O5284" s="1">
        <f t="shared" si="907"/>
        <v>0</v>
      </c>
      <c r="P5284" s="5">
        <f>-MIN(data!$B$4 / data!H5284 * data!O5284 / 100, data!M5284)</f>
        <v>0</v>
      </c>
      <c r="Q5284" s="4">
        <f t="shared" si="906"/>
        <v>0</v>
      </c>
      <c r="R5284" s="6">
        <f>-MIN(data!$B$5/(POWER(LN(H5284),2))*O5284/100, N5284)</f>
        <v>0</v>
      </c>
      <c r="S5284" s="6">
        <f t="shared" si="908"/>
        <v>0</v>
      </c>
      <c r="T5284" s="4">
        <f t="shared" si="909"/>
        <v>28.6</v>
      </c>
      <c r="U5284" s="4" t="e">
        <f t="shared" si="913"/>
        <v>#DIV/0!</v>
      </c>
      <c r="V5284" s="4" t="e">
        <f t="shared" si="914"/>
        <v>#DIV/0!</v>
      </c>
      <c r="W5284" s="6">
        <f t="shared" si="910"/>
        <v>148</v>
      </c>
      <c r="X5284" s="6" t="e">
        <f t="shared" si="915"/>
        <v>#DIV/0!</v>
      </c>
      <c r="Y5284" s="6" t="e">
        <f t="shared" si="916"/>
        <v>#DIV/0!</v>
      </c>
      <c r="AA5284" s="1">
        <f t="shared" si="911"/>
        <v>0</v>
      </c>
      <c r="AB5284" s="1">
        <f t="shared" si="912"/>
        <v>0</v>
      </c>
    </row>
    <row r="5285" spans="3:28" x14ac:dyDescent="0.25">
      <c r="C5285" s="1">
        <v>2008</v>
      </c>
      <c r="D5285" s="1" t="s">
        <v>146</v>
      </c>
      <c r="E5285" s="2" t="s">
        <v>328</v>
      </c>
      <c r="F5285">
        <v>3</v>
      </c>
      <c r="G5285">
        <v>6081296</v>
      </c>
      <c r="H5285" s="1">
        <v>616.86170000000004</v>
      </c>
      <c r="I5285" s="1">
        <v>3851</v>
      </c>
      <c r="J5285" s="1">
        <v>139025.29999999999</v>
      </c>
      <c r="K5285" s="1">
        <v>147651</v>
      </c>
      <c r="L5285" s="3">
        <v>210</v>
      </c>
      <c r="M5285">
        <v>27.7</v>
      </c>
      <c r="N5285">
        <v>149</v>
      </c>
      <c r="O5285" s="1">
        <f t="shared" si="907"/>
        <v>0</v>
      </c>
      <c r="P5285" s="5">
        <f>-MIN(data!$B$4 / data!H5285 * data!O5285 / 100, data!M5285)</f>
        <v>0</v>
      </c>
      <c r="Q5285" s="4">
        <f t="shared" si="906"/>
        <v>0</v>
      </c>
      <c r="R5285" s="6">
        <f>-MIN(data!$B$5/(POWER(LN(H5285),2))*O5285/100, N5285)</f>
        <v>0</v>
      </c>
      <c r="S5285" s="6">
        <f t="shared" si="908"/>
        <v>0</v>
      </c>
      <c r="T5285" s="4">
        <f t="shared" si="909"/>
        <v>27.7</v>
      </c>
      <c r="U5285" s="4" t="e">
        <f t="shared" si="913"/>
        <v>#DIV/0!</v>
      </c>
      <c r="V5285" s="4" t="e">
        <f t="shared" si="914"/>
        <v>#DIV/0!</v>
      </c>
      <c r="W5285" s="6">
        <f t="shared" si="910"/>
        <v>149</v>
      </c>
      <c r="X5285" s="6" t="e">
        <f t="shared" si="915"/>
        <v>#DIV/0!</v>
      </c>
      <c r="Y5285" s="6" t="e">
        <f t="shared" si="916"/>
        <v>#DIV/0!</v>
      </c>
      <c r="AA5285" s="1">
        <f t="shared" si="911"/>
        <v>0</v>
      </c>
      <c r="AB5285" s="1">
        <f t="shared" si="912"/>
        <v>0</v>
      </c>
    </row>
    <row r="5286" spans="3:28" x14ac:dyDescent="0.25">
      <c r="C5286" s="1">
        <v>2009</v>
      </c>
      <c r="D5286" s="1" t="s">
        <v>146</v>
      </c>
      <c r="E5286" s="2" t="s">
        <v>328</v>
      </c>
      <c r="F5286">
        <v>3</v>
      </c>
      <c r="G5286">
        <v>6163972</v>
      </c>
      <c r="H5286" s="1">
        <v>674.94979999999998</v>
      </c>
      <c r="I5286" s="1">
        <v>3741</v>
      </c>
      <c r="J5286" s="1">
        <v>139070.6</v>
      </c>
      <c r="K5286" s="1">
        <v>122580.6</v>
      </c>
      <c r="L5286" s="3">
        <v>220</v>
      </c>
      <c r="M5286">
        <v>26.9</v>
      </c>
      <c r="N5286">
        <v>155</v>
      </c>
      <c r="O5286" s="1">
        <f t="shared" si="907"/>
        <v>0</v>
      </c>
      <c r="P5286" s="5">
        <f>-MIN(data!$B$4 / data!H5286 * data!O5286 / 100, data!M5286)</f>
        <v>0</v>
      </c>
      <c r="Q5286" s="4">
        <f t="shared" si="906"/>
        <v>0</v>
      </c>
      <c r="R5286" s="6">
        <f>-MIN(data!$B$5/(POWER(LN(H5286),2))*O5286/100, N5286)</f>
        <v>0</v>
      </c>
      <c r="S5286" s="6">
        <f t="shared" si="908"/>
        <v>0</v>
      </c>
      <c r="T5286" s="4">
        <f t="shared" si="909"/>
        <v>26.9</v>
      </c>
      <c r="U5286" s="4" t="e">
        <f t="shared" si="913"/>
        <v>#DIV/0!</v>
      </c>
      <c r="V5286" s="4" t="e">
        <f t="shared" si="914"/>
        <v>#DIV/0!</v>
      </c>
      <c r="W5286" s="6">
        <f t="shared" si="910"/>
        <v>155</v>
      </c>
      <c r="X5286" s="6" t="e">
        <f t="shared" si="915"/>
        <v>#DIV/0!</v>
      </c>
      <c r="Y5286" s="6" t="e">
        <f t="shared" si="916"/>
        <v>#DIV/0!</v>
      </c>
      <c r="AA5286" s="1">
        <f t="shared" si="911"/>
        <v>0</v>
      </c>
      <c r="AB5286" s="1">
        <f t="shared" si="912"/>
        <v>0</v>
      </c>
    </row>
    <row r="5287" spans="3:28" x14ac:dyDescent="0.25">
      <c r="C5287" s="1">
        <v>2010</v>
      </c>
      <c r="D5287" s="1" t="s">
        <v>146</v>
      </c>
      <c r="E5287" s="2" t="s">
        <v>328</v>
      </c>
      <c r="F5287">
        <v>3</v>
      </c>
      <c r="G5287">
        <v>6248020</v>
      </c>
      <c r="H5287" s="1">
        <v>719.60050000000001</v>
      </c>
      <c r="I5287" s="1">
        <v>3631</v>
      </c>
      <c r="J5287" s="1">
        <v>139118.79999999999</v>
      </c>
      <c r="K5287" s="1">
        <v>143884.9</v>
      </c>
      <c r="L5287" s="3">
        <v>190</v>
      </c>
      <c r="M5287">
        <v>26.1</v>
      </c>
      <c r="N5287">
        <v>139</v>
      </c>
      <c r="O5287" s="1">
        <f t="shared" si="907"/>
        <v>0</v>
      </c>
      <c r="P5287" s="5">
        <f>-MIN(data!$B$4 / data!H5287 * data!O5287 / 100, data!M5287)</f>
        <v>0</v>
      </c>
      <c r="Q5287" s="4">
        <f t="shared" si="906"/>
        <v>0</v>
      </c>
      <c r="R5287" s="6">
        <f>-MIN(data!$B$5/(POWER(LN(H5287),2))*O5287/100, N5287)</f>
        <v>0</v>
      </c>
      <c r="S5287" s="6">
        <f t="shared" si="908"/>
        <v>0</v>
      </c>
      <c r="T5287" s="4">
        <f t="shared" si="909"/>
        <v>26.1</v>
      </c>
      <c r="U5287" s="4" t="e">
        <f t="shared" si="913"/>
        <v>#DIV/0!</v>
      </c>
      <c r="V5287" s="4" t="e">
        <f t="shared" si="914"/>
        <v>#DIV/0!</v>
      </c>
      <c r="W5287" s="6">
        <f t="shared" si="910"/>
        <v>139</v>
      </c>
      <c r="X5287" s="6" t="e">
        <f t="shared" si="915"/>
        <v>#DIV/0!</v>
      </c>
      <c r="Y5287" s="6" t="e">
        <f t="shared" si="916"/>
        <v>#DIV/0!</v>
      </c>
      <c r="AA5287" s="1">
        <f t="shared" si="911"/>
        <v>0</v>
      </c>
      <c r="AB5287" s="1">
        <f t="shared" si="912"/>
        <v>0</v>
      </c>
    </row>
    <row r="5288" spans="3:28" x14ac:dyDescent="0.25">
      <c r="C5288" s="1">
        <v>2011</v>
      </c>
      <c r="D5288" s="1" t="s">
        <v>146</v>
      </c>
      <c r="E5288" s="2" t="s">
        <v>328</v>
      </c>
      <c r="F5288">
        <v>3</v>
      </c>
      <c r="G5288">
        <v>6333976</v>
      </c>
      <c r="H5288" s="1">
        <v>769.5607</v>
      </c>
      <c r="I5288" s="1">
        <v>3526</v>
      </c>
      <c r="J5288" s="1">
        <v>138818.9</v>
      </c>
      <c r="K5288" s="1">
        <v>131034.5</v>
      </c>
      <c r="L5288" s="3">
        <v>200</v>
      </c>
      <c r="M5288">
        <v>25.4</v>
      </c>
      <c r="N5288">
        <v>145</v>
      </c>
      <c r="O5288" s="1">
        <f t="shared" si="907"/>
        <v>0</v>
      </c>
      <c r="P5288" s="5">
        <f>-MIN(data!$B$4 / data!H5288 * data!O5288 / 100, data!M5288)</f>
        <v>0</v>
      </c>
      <c r="Q5288" s="4">
        <f t="shared" si="906"/>
        <v>0</v>
      </c>
      <c r="R5288" s="6">
        <f>-MIN(data!$B$5/(POWER(LN(H5288),2))*O5288/100, N5288)</f>
        <v>0</v>
      </c>
      <c r="S5288" s="6">
        <f t="shared" si="908"/>
        <v>0</v>
      </c>
      <c r="T5288" s="4">
        <f t="shared" si="909"/>
        <v>25.4</v>
      </c>
      <c r="U5288" s="4" t="e">
        <f t="shared" si="913"/>
        <v>#DIV/0!</v>
      </c>
      <c r="V5288" s="4" t="e">
        <f t="shared" si="914"/>
        <v>#DIV/0!</v>
      </c>
      <c r="W5288" s="6">
        <f t="shared" si="910"/>
        <v>145</v>
      </c>
      <c r="X5288" s="6" t="e">
        <f t="shared" si="915"/>
        <v>#DIV/0!</v>
      </c>
      <c r="Y5288" s="6" t="e">
        <f t="shared" si="916"/>
        <v>#DIV/0!</v>
      </c>
      <c r="AA5288" s="1">
        <f t="shared" si="911"/>
        <v>0</v>
      </c>
      <c r="AB5288" s="1">
        <f t="shared" si="912"/>
        <v>0</v>
      </c>
    </row>
    <row r="5289" spans="3:28" x14ac:dyDescent="0.25">
      <c r="C5289" s="1">
        <v>2012</v>
      </c>
      <c r="D5289" s="1" t="s">
        <v>146</v>
      </c>
      <c r="E5289" s="2" t="s">
        <v>328</v>
      </c>
      <c r="F5289">
        <v>3</v>
      </c>
      <c r="G5289">
        <v>6421512</v>
      </c>
      <c r="H5289" s="1">
        <v>802.44370000000004</v>
      </c>
      <c r="I5289" s="1">
        <v>3418</v>
      </c>
      <c r="J5289" s="1">
        <v>138943.1</v>
      </c>
      <c r="K5289" s="1">
        <v>136690.6</v>
      </c>
      <c r="L5289" s="3">
        <v>190</v>
      </c>
      <c r="M5289">
        <v>24.6</v>
      </c>
      <c r="N5289">
        <v>139</v>
      </c>
      <c r="O5289" s="1">
        <f t="shared" si="907"/>
        <v>0</v>
      </c>
      <c r="P5289" s="5">
        <f>-MIN(data!$B$4 / data!H5289 * data!O5289 / 100, data!M5289)</f>
        <v>0</v>
      </c>
      <c r="Q5289" s="4">
        <f t="shared" si="906"/>
        <v>0</v>
      </c>
      <c r="R5289" s="6">
        <f>-MIN(data!$B$5/(POWER(LN(H5289),2))*O5289/100, N5289)</f>
        <v>0</v>
      </c>
      <c r="S5289" s="6">
        <f t="shared" si="908"/>
        <v>0</v>
      </c>
      <c r="T5289" s="4">
        <f t="shared" si="909"/>
        <v>24.6</v>
      </c>
      <c r="U5289" s="4" t="e">
        <f t="shared" si="913"/>
        <v>#DIV/0!</v>
      </c>
      <c r="V5289" s="4" t="e">
        <f t="shared" si="914"/>
        <v>#DIV/0!</v>
      </c>
      <c r="W5289" s="6">
        <f t="shared" si="910"/>
        <v>139</v>
      </c>
      <c r="X5289" s="6" t="e">
        <f t="shared" si="915"/>
        <v>#DIV/0!</v>
      </c>
      <c r="Y5289" s="6" t="e">
        <f t="shared" si="916"/>
        <v>#DIV/0!</v>
      </c>
      <c r="AA5289" s="1">
        <f t="shared" si="911"/>
        <v>0</v>
      </c>
      <c r="AB5289" s="1">
        <f t="shared" si="912"/>
        <v>0</v>
      </c>
    </row>
    <row r="5290" spans="3:28" x14ac:dyDescent="0.25">
      <c r="C5290" s="1">
        <v>2013</v>
      </c>
      <c r="D5290" s="1" t="s">
        <v>146</v>
      </c>
      <c r="E5290" s="2" t="s">
        <v>328</v>
      </c>
      <c r="F5290">
        <v>3</v>
      </c>
      <c r="G5290">
        <v>6510276</v>
      </c>
      <c r="H5290" s="1">
        <v>765.54759999999999</v>
      </c>
      <c r="I5290" s="1">
        <v>3313</v>
      </c>
      <c r="J5290" s="1">
        <v>139201.70000000001</v>
      </c>
      <c r="K5290" s="1">
        <v>139705.9</v>
      </c>
      <c r="L5290" s="3">
        <v>190</v>
      </c>
      <c r="M5290">
        <v>23.8</v>
      </c>
      <c r="N5290">
        <v>136</v>
      </c>
      <c r="O5290" s="1">
        <f t="shared" si="907"/>
        <v>0</v>
      </c>
      <c r="P5290" s="5">
        <f>-MIN(data!$B$4 / data!H5290 * data!O5290 / 100, data!M5290)</f>
        <v>0</v>
      </c>
      <c r="Q5290" s="4">
        <f t="shared" si="906"/>
        <v>0</v>
      </c>
      <c r="R5290" s="6">
        <f>-MIN(data!$B$5/(POWER(LN(H5290),2))*O5290/100, N5290)</f>
        <v>0</v>
      </c>
      <c r="S5290" s="6">
        <f t="shared" si="908"/>
        <v>0</v>
      </c>
      <c r="T5290" s="4">
        <f t="shared" si="909"/>
        <v>23.8</v>
      </c>
      <c r="U5290" s="4" t="e">
        <f t="shared" si="913"/>
        <v>#DIV/0!</v>
      </c>
      <c r="V5290" s="4" t="e">
        <f t="shared" si="914"/>
        <v>#DIV/0!</v>
      </c>
      <c r="W5290" s="6">
        <f t="shared" si="910"/>
        <v>136</v>
      </c>
      <c r="X5290" s="6" t="e">
        <f t="shared" si="915"/>
        <v>#DIV/0!</v>
      </c>
      <c r="Y5290" s="6" t="e">
        <f t="shared" si="916"/>
        <v>#DIV/0!</v>
      </c>
      <c r="AA5290" s="1">
        <f t="shared" si="911"/>
        <v>0</v>
      </c>
      <c r="AB5290" s="1">
        <f t="shared" si="912"/>
        <v>0</v>
      </c>
    </row>
    <row r="5291" spans="3:28" x14ac:dyDescent="0.25">
      <c r="C5291" s="1">
        <v>2014</v>
      </c>
      <c r="D5291" s="1" t="s">
        <v>146</v>
      </c>
      <c r="E5291" s="2" t="s">
        <v>328</v>
      </c>
      <c r="F5291">
        <v>3</v>
      </c>
      <c r="G5291">
        <v>6599526</v>
      </c>
      <c r="H5291" s="1">
        <v>833.22460000000001</v>
      </c>
      <c r="I5291" s="1">
        <v>3219</v>
      </c>
      <c r="J5291" s="1">
        <v>139350.6</v>
      </c>
      <c r="K5291" s="1">
        <v>141791</v>
      </c>
      <c r="L5291" s="3">
        <v>190</v>
      </c>
      <c r="M5291">
        <v>23.1</v>
      </c>
      <c r="N5291">
        <v>134</v>
      </c>
      <c r="O5291" s="1">
        <f t="shared" si="907"/>
        <v>0</v>
      </c>
      <c r="P5291" s="5">
        <f>-MIN(data!$B$4 / data!H5291 * data!O5291 / 100, data!M5291)</f>
        <v>0</v>
      </c>
      <c r="Q5291" s="4">
        <f t="shared" si="906"/>
        <v>0</v>
      </c>
      <c r="R5291" s="6">
        <f>-MIN(data!$B$5/(POWER(LN(H5291),2))*O5291/100, N5291)</f>
        <v>0</v>
      </c>
      <c r="S5291" s="6">
        <f t="shared" si="908"/>
        <v>0</v>
      </c>
      <c r="T5291" s="4">
        <f t="shared" si="909"/>
        <v>23.1</v>
      </c>
      <c r="U5291" s="4" t="e">
        <f t="shared" si="913"/>
        <v>#DIV/0!</v>
      </c>
      <c r="V5291" s="4" t="e">
        <f t="shared" si="914"/>
        <v>#DIV/0!</v>
      </c>
      <c r="W5291" s="6">
        <f t="shared" si="910"/>
        <v>134</v>
      </c>
      <c r="X5291" s="6" t="e">
        <f t="shared" si="915"/>
        <v>#DIV/0!</v>
      </c>
      <c r="Y5291" s="6" t="e">
        <f t="shared" si="916"/>
        <v>#DIV/0!</v>
      </c>
      <c r="AA5291" s="1">
        <f t="shared" si="911"/>
        <v>0</v>
      </c>
      <c r="AB5291" s="1">
        <f t="shared" si="912"/>
        <v>0</v>
      </c>
    </row>
    <row r="5292" spans="3:28" x14ac:dyDescent="0.25">
      <c r="C5292" s="1">
        <v>2015</v>
      </c>
      <c r="D5292" s="1" t="s">
        <v>146</v>
      </c>
      <c r="E5292" s="2" t="s">
        <v>328</v>
      </c>
      <c r="F5292">
        <v>3</v>
      </c>
      <c r="G5292">
        <v>6688746</v>
      </c>
      <c r="H5292" s="1">
        <v>899.84280000000001</v>
      </c>
      <c r="I5292" s="1">
        <v>3125</v>
      </c>
      <c r="J5292" s="1">
        <v>139508.9</v>
      </c>
      <c r="L5292" s="3">
        <v>190</v>
      </c>
      <c r="M5292">
        <v>22.4</v>
      </c>
      <c r="N5292">
        <v>132</v>
      </c>
      <c r="O5292" s="1">
        <f t="shared" si="907"/>
        <v>0</v>
      </c>
      <c r="P5292" s="5">
        <f>-MIN(data!$B$4 / data!H5292 * data!O5292 / 100, data!M5292)</f>
        <v>0</v>
      </c>
      <c r="Q5292" s="4">
        <f t="shared" si="906"/>
        <v>0</v>
      </c>
      <c r="R5292" s="6">
        <f>-MIN(data!$B$5/(POWER(LN(H5292),2))*O5292/100, N5292)</f>
        <v>0</v>
      </c>
      <c r="S5292" s="6">
        <f t="shared" si="908"/>
        <v>0</v>
      </c>
      <c r="T5292" s="4">
        <f t="shared" si="909"/>
        <v>22.4</v>
      </c>
      <c r="U5292" s="4" t="e">
        <f t="shared" si="913"/>
        <v>#DIV/0!</v>
      </c>
      <c r="V5292" s="4" t="e">
        <f t="shared" si="914"/>
        <v>#DIV/0!</v>
      </c>
      <c r="W5292" s="6">
        <f t="shared" si="910"/>
        <v>132</v>
      </c>
      <c r="X5292" s="6" t="e">
        <f t="shared" si="915"/>
        <v>#DIV/0!</v>
      </c>
      <c r="Y5292" s="6" t="e">
        <f t="shared" si="916"/>
        <v>#DIV/0!</v>
      </c>
      <c r="AA5292" s="1">
        <f t="shared" si="911"/>
        <v>0</v>
      </c>
      <c r="AB5292" s="1">
        <f t="shared" si="912"/>
        <v>0</v>
      </c>
    </row>
    <row r="5293" spans="3:28" x14ac:dyDescent="0.25">
      <c r="C5293" s="1">
        <v>2016</v>
      </c>
      <c r="D5293" s="1" t="s">
        <v>146</v>
      </c>
      <c r="E5293" s="2" t="s">
        <v>328</v>
      </c>
      <c r="F5293">
        <v>3</v>
      </c>
      <c r="G5293">
        <v>6777872</v>
      </c>
      <c r="H5293" s="1">
        <v>886.10140000000001</v>
      </c>
      <c r="I5293" s="1">
        <v>3034</v>
      </c>
      <c r="J5293" s="1">
        <v>140463</v>
      </c>
      <c r="L5293" s="3"/>
      <c r="M5293">
        <v>21.6</v>
      </c>
      <c r="N5293"/>
      <c r="O5293" s="1">
        <f t="shared" si="907"/>
        <v>0</v>
      </c>
      <c r="P5293" s="5">
        <f>-MIN(data!$B$4 / data!H5293 * data!O5293 / 100, data!M5293)</f>
        <v>0</v>
      </c>
      <c r="Q5293" s="4">
        <f t="shared" si="906"/>
        <v>0</v>
      </c>
      <c r="R5293" s="6">
        <f>-MIN(data!$B$5/(POWER(LN(H5293),2))*O5293/100, N5293)</f>
        <v>0</v>
      </c>
      <c r="S5293" s="6">
        <f t="shared" si="908"/>
        <v>0</v>
      </c>
      <c r="T5293" s="4">
        <f t="shared" si="909"/>
        <v>21.6</v>
      </c>
      <c r="U5293" s="4" t="e">
        <f t="shared" si="913"/>
        <v>#DIV/0!</v>
      </c>
      <c r="V5293" s="4" t="e">
        <f t="shared" si="914"/>
        <v>#DIV/0!</v>
      </c>
      <c r="W5293" s="6">
        <f t="shared" si="910"/>
        <v>0</v>
      </c>
      <c r="X5293" s="6" t="e">
        <f t="shared" si="915"/>
        <v>#DIV/0!</v>
      </c>
      <c r="Y5293" s="6" t="e">
        <f t="shared" si="916"/>
        <v>#DIV/0!</v>
      </c>
      <c r="AA5293" s="1">
        <f t="shared" si="911"/>
        <v>0</v>
      </c>
      <c r="AB5293" s="1">
        <f t="shared" si="912"/>
        <v>0</v>
      </c>
    </row>
    <row r="5294" spans="3:28" x14ac:dyDescent="0.25">
      <c r="C5294" s="1">
        <v>1980</v>
      </c>
      <c r="D5294" s="1" t="s">
        <v>147</v>
      </c>
      <c r="E5294" s="2" t="s">
        <v>333</v>
      </c>
      <c r="F5294">
        <v>4</v>
      </c>
      <c r="G5294">
        <v>223632</v>
      </c>
      <c r="H5294" s="1">
        <v>0</v>
      </c>
      <c r="I5294" s="1">
        <v>287</v>
      </c>
      <c r="J5294" s="1">
        <v>7906.3360000000002</v>
      </c>
      <c r="L5294" s="3"/>
      <c r="M5294">
        <v>36.299999999999997</v>
      </c>
      <c r="N5294"/>
      <c r="O5294" s="1">
        <f t="shared" si="907"/>
        <v>0</v>
      </c>
      <c r="P5294" s="5" t="e">
        <f>-MIN(data!$B$4 / data!H5294 * data!O5294 / 100, data!M5294)</f>
        <v>#DIV/0!</v>
      </c>
      <c r="Q5294" s="4" t="e">
        <f t="shared" si="906"/>
        <v>#DIV/0!</v>
      </c>
      <c r="R5294" s="6" t="e">
        <f>-MIN(data!$B$5/(POWER(LN(H5294),2))*O5294/100, N5294)</f>
        <v>#NUM!</v>
      </c>
      <c r="S5294" s="6" t="e">
        <f t="shared" si="908"/>
        <v>#NUM!</v>
      </c>
      <c r="T5294" s="4" t="e">
        <f t="shared" si="909"/>
        <v>#DIV/0!</v>
      </c>
      <c r="U5294" s="4" t="e">
        <f t="shared" si="913"/>
        <v>#DIV/0!</v>
      </c>
      <c r="V5294" s="4" t="e">
        <f t="shared" si="914"/>
        <v>#DIV/0!</v>
      </c>
      <c r="W5294" s="6" t="e">
        <f t="shared" si="910"/>
        <v>#NUM!</v>
      </c>
      <c r="X5294" s="6" t="e">
        <f t="shared" si="915"/>
        <v>#NUM!</v>
      </c>
      <c r="Y5294" s="6" t="e">
        <f t="shared" si="916"/>
        <v>#NUM!</v>
      </c>
      <c r="AA5294" s="1" t="e">
        <f t="shared" si="911"/>
        <v>#DIV/0!</v>
      </c>
      <c r="AB5294" s="1" t="e">
        <f t="shared" si="912"/>
        <v>#DIV/0!</v>
      </c>
    </row>
    <row r="5295" spans="3:28" x14ac:dyDescent="0.25">
      <c r="C5295" s="1">
        <v>1981</v>
      </c>
      <c r="D5295" s="1" t="s">
        <v>147</v>
      </c>
      <c r="E5295" s="2" t="s">
        <v>333</v>
      </c>
      <c r="F5295">
        <v>4</v>
      </c>
      <c r="G5295">
        <v>247988</v>
      </c>
      <c r="H5295" s="1">
        <v>0</v>
      </c>
      <c r="I5295" s="1">
        <v>294</v>
      </c>
      <c r="J5295" s="1">
        <v>8497.11</v>
      </c>
      <c r="L5295" s="3"/>
      <c r="M5295">
        <v>34.6</v>
      </c>
      <c r="N5295"/>
      <c r="O5295" s="1">
        <f t="shared" si="907"/>
        <v>0</v>
      </c>
      <c r="P5295" s="5" t="e">
        <f>-MIN(data!$B$4 / data!H5295 * data!O5295 / 100, data!M5295)</f>
        <v>#DIV/0!</v>
      </c>
      <c r="Q5295" s="4" t="e">
        <f t="shared" si="906"/>
        <v>#DIV/0!</v>
      </c>
      <c r="R5295" s="6" t="e">
        <f>-MIN(data!$B$5/(POWER(LN(H5295),2))*O5295/100, N5295)</f>
        <v>#NUM!</v>
      </c>
      <c r="S5295" s="6" t="e">
        <f t="shared" si="908"/>
        <v>#NUM!</v>
      </c>
      <c r="T5295" s="4" t="e">
        <f t="shared" si="909"/>
        <v>#DIV/0!</v>
      </c>
      <c r="U5295" s="4" t="e">
        <f t="shared" si="913"/>
        <v>#DIV/0!</v>
      </c>
      <c r="V5295" s="4" t="e">
        <f t="shared" si="914"/>
        <v>#DIV/0!</v>
      </c>
      <c r="W5295" s="6" t="e">
        <f t="shared" si="910"/>
        <v>#NUM!</v>
      </c>
      <c r="X5295" s="6" t="e">
        <f t="shared" si="915"/>
        <v>#NUM!</v>
      </c>
      <c r="Y5295" s="6" t="e">
        <f t="shared" si="916"/>
        <v>#NUM!</v>
      </c>
      <c r="AA5295" s="1" t="e">
        <f t="shared" si="911"/>
        <v>#DIV/0!</v>
      </c>
      <c r="AB5295" s="1" t="e">
        <f t="shared" si="912"/>
        <v>#DIV/0!</v>
      </c>
    </row>
    <row r="5296" spans="3:28" x14ac:dyDescent="0.25">
      <c r="C5296" s="1">
        <v>1982</v>
      </c>
      <c r="D5296" s="1" t="s">
        <v>147</v>
      </c>
      <c r="E5296" s="2" t="s">
        <v>333</v>
      </c>
      <c r="F5296">
        <v>4</v>
      </c>
      <c r="G5296">
        <v>277226</v>
      </c>
      <c r="H5296" s="1">
        <v>0</v>
      </c>
      <c r="I5296" s="1">
        <v>298</v>
      </c>
      <c r="J5296" s="1">
        <v>9030.3029999999999</v>
      </c>
      <c r="L5296" s="3"/>
      <c r="M5296">
        <v>33</v>
      </c>
      <c r="N5296"/>
      <c r="O5296" s="1">
        <f t="shared" si="907"/>
        <v>0</v>
      </c>
      <c r="P5296" s="5" t="e">
        <f>-MIN(data!$B$4 / data!H5296 * data!O5296 / 100, data!M5296)</f>
        <v>#DIV/0!</v>
      </c>
      <c r="Q5296" s="4" t="e">
        <f t="shared" si="906"/>
        <v>#DIV/0!</v>
      </c>
      <c r="R5296" s="6" t="e">
        <f>-MIN(data!$B$5/(POWER(LN(H5296),2))*O5296/100, N5296)</f>
        <v>#NUM!</v>
      </c>
      <c r="S5296" s="6" t="e">
        <f t="shared" si="908"/>
        <v>#NUM!</v>
      </c>
      <c r="T5296" s="4" t="e">
        <f t="shared" si="909"/>
        <v>#DIV/0!</v>
      </c>
      <c r="U5296" s="4" t="e">
        <f t="shared" si="913"/>
        <v>#DIV/0!</v>
      </c>
      <c r="V5296" s="4" t="e">
        <f t="shared" si="914"/>
        <v>#DIV/0!</v>
      </c>
      <c r="W5296" s="6" t="e">
        <f t="shared" si="910"/>
        <v>#NUM!</v>
      </c>
      <c r="X5296" s="6" t="e">
        <f t="shared" si="915"/>
        <v>#NUM!</v>
      </c>
      <c r="Y5296" s="6" t="e">
        <f t="shared" si="916"/>
        <v>#NUM!</v>
      </c>
      <c r="AA5296" s="1" t="e">
        <f t="shared" si="911"/>
        <v>#DIV/0!</v>
      </c>
      <c r="AB5296" s="1" t="e">
        <f t="shared" si="912"/>
        <v>#DIV/0!</v>
      </c>
    </row>
    <row r="5297" spans="3:28" x14ac:dyDescent="0.25">
      <c r="C5297" s="1">
        <v>1983</v>
      </c>
      <c r="D5297" s="1" t="s">
        <v>147</v>
      </c>
      <c r="E5297" s="2" t="s">
        <v>333</v>
      </c>
      <c r="F5297">
        <v>4</v>
      </c>
      <c r="G5297">
        <v>309306</v>
      </c>
      <c r="H5297" s="1">
        <v>0</v>
      </c>
      <c r="I5297" s="1">
        <v>298</v>
      </c>
      <c r="J5297" s="1">
        <v>9490.4459999999999</v>
      </c>
      <c r="L5297" s="3"/>
      <c r="M5297">
        <v>31.4</v>
      </c>
      <c r="N5297"/>
      <c r="O5297" s="1">
        <f t="shared" si="907"/>
        <v>0</v>
      </c>
      <c r="P5297" s="5" t="e">
        <f>-MIN(data!$B$4 / data!H5297 * data!O5297 / 100, data!M5297)</f>
        <v>#DIV/0!</v>
      </c>
      <c r="Q5297" s="4" t="e">
        <f t="shared" si="906"/>
        <v>#DIV/0!</v>
      </c>
      <c r="R5297" s="6" t="e">
        <f>-MIN(data!$B$5/(POWER(LN(H5297),2))*O5297/100, N5297)</f>
        <v>#NUM!</v>
      </c>
      <c r="S5297" s="6" t="e">
        <f t="shared" si="908"/>
        <v>#NUM!</v>
      </c>
      <c r="T5297" s="4" t="e">
        <f t="shared" si="909"/>
        <v>#DIV/0!</v>
      </c>
      <c r="U5297" s="4" t="e">
        <f t="shared" si="913"/>
        <v>#DIV/0!</v>
      </c>
      <c r="V5297" s="4" t="e">
        <f t="shared" si="914"/>
        <v>#DIV/0!</v>
      </c>
      <c r="W5297" s="6" t="e">
        <f t="shared" si="910"/>
        <v>#NUM!</v>
      </c>
      <c r="X5297" s="6" t="e">
        <f t="shared" si="915"/>
        <v>#NUM!</v>
      </c>
      <c r="Y5297" s="6" t="e">
        <f t="shared" si="916"/>
        <v>#NUM!</v>
      </c>
      <c r="AA5297" s="1" t="e">
        <f t="shared" si="911"/>
        <v>#DIV/0!</v>
      </c>
      <c r="AB5297" s="1" t="e">
        <f t="shared" si="912"/>
        <v>#DIV/0!</v>
      </c>
    </row>
    <row r="5298" spans="3:28" x14ac:dyDescent="0.25">
      <c r="C5298" s="1">
        <v>1984</v>
      </c>
      <c r="D5298" s="1" t="s">
        <v>147</v>
      </c>
      <c r="E5298" s="2" t="s">
        <v>333</v>
      </c>
      <c r="F5298">
        <v>4</v>
      </c>
      <c r="G5298">
        <v>341272</v>
      </c>
      <c r="H5298" s="1">
        <v>0</v>
      </c>
      <c r="I5298" s="1">
        <v>295</v>
      </c>
      <c r="J5298" s="1">
        <v>9899.3289999999997</v>
      </c>
      <c r="L5298" s="3"/>
      <c r="M5298">
        <v>29.8</v>
      </c>
      <c r="N5298"/>
      <c r="O5298" s="1">
        <f t="shared" si="907"/>
        <v>0</v>
      </c>
      <c r="P5298" s="5" t="e">
        <f>-MIN(data!$B$4 / data!H5298 * data!O5298 / 100, data!M5298)</f>
        <v>#DIV/0!</v>
      </c>
      <c r="Q5298" s="4" t="e">
        <f t="shared" si="906"/>
        <v>#DIV/0!</v>
      </c>
      <c r="R5298" s="6" t="e">
        <f>-MIN(data!$B$5/(POWER(LN(H5298),2))*O5298/100, N5298)</f>
        <v>#NUM!</v>
      </c>
      <c r="S5298" s="6" t="e">
        <f t="shared" si="908"/>
        <v>#NUM!</v>
      </c>
      <c r="T5298" s="4" t="e">
        <f t="shared" si="909"/>
        <v>#DIV/0!</v>
      </c>
      <c r="U5298" s="4" t="e">
        <f t="shared" si="913"/>
        <v>#DIV/0!</v>
      </c>
      <c r="V5298" s="4" t="e">
        <f t="shared" si="914"/>
        <v>#DIV/0!</v>
      </c>
      <c r="W5298" s="6" t="e">
        <f t="shared" si="910"/>
        <v>#NUM!</v>
      </c>
      <c r="X5298" s="6" t="e">
        <f t="shared" si="915"/>
        <v>#NUM!</v>
      </c>
      <c r="Y5298" s="6" t="e">
        <f t="shared" si="916"/>
        <v>#NUM!</v>
      </c>
      <c r="AA5298" s="1" t="e">
        <f t="shared" si="911"/>
        <v>#DIV/0!</v>
      </c>
      <c r="AB5298" s="1" t="e">
        <f t="shared" si="912"/>
        <v>#DIV/0!</v>
      </c>
    </row>
    <row r="5299" spans="3:28" x14ac:dyDescent="0.25">
      <c r="C5299" s="1">
        <v>1985</v>
      </c>
      <c r="D5299" s="1" t="s">
        <v>147</v>
      </c>
      <c r="E5299" s="2" t="s">
        <v>333</v>
      </c>
      <c r="F5299">
        <v>4</v>
      </c>
      <c r="G5299">
        <v>370890</v>
      </c>
      <c r="H5299" s="1">
        <v>0</v>
      </c>
      <c r="I5299" s="1">
        <v>288</v>
      </c>
      <c r="J5299" s="1">
        <v>10176.68</v>
      </c>
      <c r="L5299" s="3"/>
      <c r="M5299">
        <v>28.3</v>
      </c>
      <c r="N5299"/>
      <c r="O5299" s="1">
        <f t="shared" si="907"/>
        <v>0</v>
      </c>
      <c r="P5299" s="5" t="e">
        <f>-MIN(data!$B$4 / data!H5299 * data!O5299 / 100, data!M5299)</f>
        <v>#DIV/0!</v>
      </c>
      <c r="Q5299" s="4" t="e">
        <f t="shared" si="906"/>
        <v>#DIV/0!</v>
      </c>
      <c r="R5299" s="6" t="e">
        <f>-MIN(data!$B$5/(POWER(LN(H5299),2))*O5299/100, N5299)</f>
        <v>#NUM!</v>
      </c>
      <c r="S5299" s="6" t="e">
        <f t="shared" si="908"/>
        <v>#NUM!</v>
      </c>
      <c r="T5299" s="4" t="e">
        <f t="shared" si="909"/>
        <v>#DIV/0!</v>
      </c>
      <c r="U5299" s="4" t="e">
        <f t="shared" si="913"/>
        <v>#DIV/0!</v>
      </c>
      <c r="V5299" s="4" t="e">
        <f t="shared" si="914"/>
        <v>#DIV/0!</v>
      </c>
      <c r="W5299" s="6" t="e">
        <f t="shared" si="910"/>
        <v>#NUM!</v>
      </c>
      <c r="X5299" s="6" t="e">
        <f t="shared" si="915"/>
        <v>#NUM!</v>
      </c>
      <c r="Y5299" s="6" t="e">
        <f t="shared" si="916"/>
        <v>#NUM!</v>
      </c>
      <c r="AA5299" s="1" t="e">
        <f t="shared" si="911"/>
        <v>#DIV/0!</v>
      </c>
      <c r="AB5299" s="1" t="e">
        <f t="shared" si="912"/>
        <v>#DIV/0!</v>
      </c>
    </row>
    <row r="5300" spans="3:28" x14ac:dyDescent="0.25">
      <c r="C5300" s="1">
        <v>1986</v>
      </c>
      <c r="D5300" s="1" t="s">
        <v>147</v>
      </c>
      <c r="E5300" s="2" t="s">
        <v>333</v>
      </c>
      <c r="F5300">
        <v>4</v>
      </c>
      <c r="G5300">
        <v>397740</v>
      </c>
      <c r="H5300" s="1">
        <v>0</v>
      </c>
      <c r="I5300" s="1">
        <v>277</v>
      </c>
      <c r="J5300" s="1">
        <v>10335.82</v>
      </c>
      <c r="L5300" s="3"/>
      <c r="M5300">
        <v>26.8</v>
      </c>
      <c r="N5300"/>
      <c r="O5300" s="1">
        <f t="shared" si="907"/>
        <v>0</v>
      </c>
      <c r="P5300" s="5" t="e">
        <f>-MIN(data!$B$4 / data!H5300 * data!O5300 / 100, data!M5300)</f>
        <v>#DIV/0!</v>
      </c>
      <c r="Q5300" s="4" t="e">
        <f t="shared" si="906"/>
        <v>#DIV/0!</v>
      </c>
      <c r="R5300" s="6" t="e">
        <f>-MIN(data!$B$5/(POWER(LN(H5300),2))*O5300/100, N5300)</f>
        <v>#NUM!</v>
      </c>
      <c r="S5300" s="6" t="e">
        <f t="shared" si="908"/>
        <v>#NUM!</v>
      </c>
      <c r="T5300" s="4" t="e">
        <f t="shared" si="909"/>
        <v>#DIV/0!</v>
      </c>
      <c r="U5300" s="4" t="e">
        <f t="shared" si="913"/>
        <v>#DIV/0!</v>
      </c>
      <c r="V5300" s="4" t="e">
        <f t="shared" si="914"/>
        <v>#DIV/0!</v>
      </c>
      <c r="W5300" s="6" t="e">
        <f t="shared" si="910"/>
        <v>#NUM!</v>
      </c>
      <c r="X5300" s="6" t="e">
        <f t="shared" si="915"/>
        <v>#NUM!</v>
      </c>
      <c r="Y5300" s="6" t="e">
        <f t="shared" si="916"/>
        <v>#NUM!</v>
      </c>
      <c r="AA5300" s="1" t="e">
        <f t="shared" si="911"/>
        <v>#DIV/0!</v>
      </c>
      <c r="AB5300" s="1" t="e">
        <f t="shared" si="912"/>
        <v>#DIV/0!</v>
      </c>
    </row>
    <row r="5301" spans="3:28" x14ac:dyDescent="0.25">
      <c r="C5301" s="1">
        <v>1987</v>
      </c>
      <c r="D5301" s="1" t="s">
        <v>147</v>
      </c>
      <c r="E5301" s="2" t="s">
        <v>333</v>
      </c>
      <c r="F5301">
        <v>4</v>
      </c>
      <c r="G5301">
        <v>422148</v>
      </c>
      <c r="H5301" s="1">
        <v>0</v>
      </c>
      <c r="I5301" s="1">
        <v>264</v>
      </c>
      <c r="J5301" s="1">
        <v>10434.780000000001</v>
      </c>
      <c r="L5301" s="3"/>
      <c r="M5301">
        <v>25.3</v>
      </c>
      <c r="N5301"/>
      <c r="O5301" s="1">
        <f t="shared" si="907"/>
        <v>0</v>
      </c>
      <c r="P5301" s="5" t="e">
        <f>-MIN(data!$B$4 / data!H5301 * data!O5301 / 100, data!M5301)</f>
        <v>#DIV/0!</v>
      </c>
      <c r="Q5301" s="4" t="e">
        <f t="shared" si="906"/>
        <v>#DIV/0!</v>
      </c>
      <c r="R5301" s="6" t="e">
        <f>-MIN(data!$B$5/(POWER(LN(H5301),2))*O5301/100, N5301)</f>
        <v>#NUM!</v>
      </c>
      <c r="S5301" s="6" t="e">
        <f t="shared" si="908"/>
        <v>#NUM!</v>
      </c>
      <c r="T5301" s="4" t="e">
        <f t="shared" si="909"/>
        <v>#DIV/0!</v>
      </c>
      <c r="U5301" s="4" t="e">
        <f t="shared" si="913"/>
        <v>#DIV/0!</v>
      </c>
      <c r="V5301" s="4" t="e">
        <f t="shared" si="914"/>
        <v>#DIV/0!</v>
      </c>
      <c r="W5301" s="6" t="e">
        <f t="shared" si="910"/>
        <v>#NUM!</v>
      </c>
      <c r="X5301" s="6" t="e">
        <f t="shared" si="915"/>
        <v>#NUM!</v>
      </c>
      <c r="Y5301" s="6" t="e">
        <f t="shared" si="916"/>
        <v>#NUM!</v>
      </c>
      <c r="AA5301" s="1" t="e">
        <f t="shared" si="911"/>
        <v>#DIV/0!</v>
      </c>
      <c r="AB5301" s="1" t="e">
        <f t="shared" si="912"/>
        <v>#DIV/0!</v>
      </c>
    </row>
    <row r="5302" spans="3:28" x14ac:dyDescent="0.25">
      <c r="C5302" s="1">
        <v>1988</v>
      </c>
      <c r="D5302" s="1" t="s">
        <v>147</v>
      </c>
      <c r="E5302" s="2" t="s">
        <v>333</v>
      </c>
      <c r="F5302">
        <v>4</v>
      </c>
      <c r="G5302">
        <v>443605</v>
      </c>
      <c r="H5302" s="1">
        <v>0</v>
      </c>
      <c r="I5302" s="1">
        <v>250</v>
      </c>
      <c r="J5302" s="1">
        <v>10548.52</v>
      </c>
      <c r="L5302" s="3"/>
      <c r="M5302">
        <v>23.7</v>
      </c>
      <c r="N5302"/>
      <c r="O5302" s="1">
        <f t="shared" si="907"/>
        <v>0</v>
      </c>
      <c r="P5302" s="5" t="e">
        <f>-MIN(data!$B$4 / data!H5302 * data!O5302 / 100, data!M5302)</f>
        <v>#DIV/0!</v>
      </c>
      <c r="Q5302" s="4" t="e">
        <f t="shared" si="906"/>
        <v>#DIV/0!</v>
      </c>
      <c r="R5302" s="6" t="e">
        <f>-MIN(data!$B$5/(POWER(LN(H5302),2))*O5302/100, N5302)</f>
        <v>#NUM!</v>
      </c>
      <c r="S5302" s="6" t="e">
        <f t="shared" si="908"/>
        <v>#NUM!</v>
      </c>
      <c r="T5302" s="4" t="e">
        <f t="shared" si="909"/>
        <v>#DIV/0!</v>
      </c>
      <c r="U5302" s="4" t="e">
        <f t="shared" si="913"/>
        <v>#DIV/0!</v>
      </c>
      <c r="V5302" s="4" t="e">
        <f t="shared" si="914"/>
        <v>#DIV/0!</v>
      </c>
      <c r="W5302" s="6" t="e">
        <f t="shared" si="910"/>
        <v>#NUM!</v>
      </c>
      <c r="X5302" s="6" t="e">
        <f t="shared" si="915"/>
        <v>#NUM!</v>
      </c>
      <c r="Y5302" s="6" t="e">
        <f t="shared" si="916"/>
        <v>#NUM!</v>
      </c>
      <c r="AA5302" s="1" t="e">
        <f t="shared" si="911"/>
        <v>#DIV/0!</v>
      </c>
      <c r="AB5302" s="1" t="e">
        <f t="shared" si="912"/>
        <v>#DIV/0!</v>
      </c>
    </row>
    <row r="5303" spans="3:28" x14ac:dyDescent="0.25">
      <c r="C5303" s="1">
        <v>1989</v>
      </c>
      <c r="D5303" s="1" t="s">
        <v>147</v>
      </c>
      <c r="E5303" s="2" t="s">
        <v>333</v>
      </c>
      <c r="F5303">
        <v>4</v>
      </c>
      <c r="G5303">
        <v>461690</v>
      </c>
      <c r="H5303" s="1">
        <v>0</v>
      </c>
      <c r="I5303" s="1">
        <v>234</v>
      </c>
      <c r="J5303" s="1">
        <v>10493.27</v>
      </c>
      <c r="L5303" s="3"/>
      <c r="M5303">
        <v>22.3</v>
      </c>
      <c r="N5303"/>
      <c r="O5303" s="1">
        <f t="shared" si="907"/>
        <v>0</v>
      </c>
      <c r="P5303" s="5" t="e">
        <f>-MIN(data!$B$4 / data!H5303 * data!O5303 / 100, data!M5303)</f>
        <v>#DIV/0!</v>
      </c>
      <c r="Q5303" s="4" t="e">
        <f t="shared" si="906"/>
        <v>#DIV/0!</v>
      </c>
      <c r="R5303" s="6" t="e">
        <f>-MIN(data!$B$5/(POWER(LN(H5303),2))*O5303/100, N5303)</f>
        <v>#NUM!</v>
      </c>
      <c r="S5303" s="6" t="e">
        <f t="shared" si="908"/>
        <v>#NUM!</v>
      </c>
      <c r="T5303" s="4" t="e">
        <f t="shared" si="909"/>
        <v>#DIV/0!</v>
      </c>
      <c r="U5303" s="4" t="e">
        <f t="shared" si="913"/>
        <v>#DIV/0!</v>
      </c>
      <c r="V5303" s="4" t="e">
        <f t="shared" si="914"/>
        <v>#DIV/0!</v>
      </c>
      <c r="W5303" s="6" t="e">
        <f t="shared" si="910"/>
        <v>#NUM!</v>
      </c>
      <c r="X5303" s="6" t="e">
        <f t="shared" si="915"/>
        <v>#NUM!</v>
      </c>
      <c r="Y5303" s="6" t="e">
        <f t="shared" si="916"/>
        <v>#NUM!</v>
      </c>
      <c r="AA5303" s="1" t="e">
        <f t="shared" si="911"/>
        <v>#DIV/0!</v>
      </c>
      <c r="AB5303" s="1" t="e">
        <f t="shared" si="912"/>
        <v>#DIV/0!</v>
      </c>
    </row>
    <row r="5304" spans="3:28" x14ac:dyDescent="0.25">
      <c r="C5304" s="1">
        <v>1990</v>
      </c>
      <c r="D5304" s="1" t="s">
        <v>147</v>
      </c>
      <c r="E5304" s="2" t="s">
        <v>333</v>
      </c>
      <c r="F5304">
        <v>4</v>
      </c>
      <c r="G5304">
        <v>476278</v>
      </c>
      <c r="H5304" s="1">
        <v>0</v>
      </c>
      <c r="I5304" s="1">
        <v>219</v>
      </c>
      <c r="J5304" s="1">
        <v>10528.85</v>
      </c>
      <c r="K5304" s="1">
        <v>10344.83</v>
      </c>
      <c r="L5304" s="3">
        <v>3</v>
      </c>
      <c r="M5304">
        <v>20.8</v>
      </c>
      <c r="N5304">
        <v>29</v>
      </c>
      <c r="O5304" s="1">
        <f t="shared" si="907"/>
        <v>0</v>
      </c>
      <c r="P5304" s="5" t="e">
        <f>-MIN(data!$B$4 / data!H5304 * data!O5304 / 100, data!M5304)</f>
        <v>#DIV/0!</v>
      </c>
      <c r="Q5304" s="4" t="e">
        <f t="shared" si="906"/>
        <v>#DIV/0!</v>
      </c>
      <c r="R5304" s="6" t="e">
        <f>-MIN(data!$B$5/(POWER(LN(H5304),2))*O5304/100, N5304)</f>
        <v>#NUM!</v>
      </c>
      <c r="S5304" s="6" t="e">
        <f t="shared" si="908"/>
        <v>#NUM!</v>
      </c>
      <c r="T5304" s="4" t="e">
        <f t="shared" si="909"/>
        <v>#DIV/0!</v>
      </c>
      <c r="U5304" s="4" t="e">
        <f t="shared" si="913"/>
        <v>#DIV/0!</v>
      </c>
      <c r="V5304" s="4" t="e">
        <f t="shared" si="914"/>
        <v>#DIV/0!</v>
      </c>
      <c r="W5304" s="6" t="e">
        <f t="shared" si="910"/>
        <v>#NUM!</v>
      </c>
      <c r="X5304" s="6" t="e">
        <f t="shared" si="915"/>
        <v>#NUM!</v>
      </c>
      <c r="Y5304" s="6" t="e">
        <f t="shared" si="916"/>
        <v>#NUM!</v>
      </c>
      <c r="AA5304" s="1" t="e">
        <f t="shared" si="911"/>
        <v>#DIV/0!</v>
      </c>
      <c r="AB5304" s="1" t="e">
        <f t="shared" si="912"/>
        <v>#DIV/0!</v>
      </c>
    </row>
    <row r="5305" spans="3:28" x14ac:dyDescent="0.25">
      <c r="C5305" s="1">
        <v>1991</v>
      </c>
      <c r="D5305" s="1" t="s">
        <v>147</v>
      </c>
      <c r="E5305" s="2" t="s">
        <v>333</v>
      </c>
      <c r="F5305">
        <v>4</v>
      </c>
      <c r="G5305">
        <v>487353</v>
      </c>
      <c r="H5305" s="1">
        <v>0</v>
      </c>
      <c r="I5305" s="1">
        <v>204</v>
      </c>
      <c r="J5305" s="1">
        <v>10461.540000000001</v>
      </c>
      <c r="K5305" s="1">
        <v>10000</v>
      </c>
      <c r="L5305" s="3">
        <v>3</v>
      </c>
      <c r="M5305">
        <v>19.5</v>
      </c>
      <c r="N5305">
        <v>30</v>
      </c>
      <c r="O5305" s="1">
        <f t="shared" si="907"/>
        <v>0</v>
      </c>
      <c r="P5305" s="5" t="e">
        <f>-MIN(data!$B$4 / data!H5305 * data!O5305 / 100, data!M5305)</f>
        <v>#DIV/0!</v>
      </c>
      <c r="Q5305" s="4" t="e">
        <f t="shared" si="906"/>
        <v>#DIV/0!</v>
      </c>
      <c r="R5305" s="6" t="e">
        <f>-MIN(data!$B$5/(POWER(LN(H5305),2))*O5305/100, N5305)</f>
        <v>#NUM!</v>
      </c>
      <c r="S5305" s="6" t="e">
        <f t="shared" si="908"/>
        <v>#NUM!</v>
      </c>
      <c r="T5305" s="4" t="e">
        <f t="shared" si="909"/>
        <v>#DIV/0!</v>
      </c>
      <c r="U5305" s="4" t="e">
        <f t="shared" si="913"/>
        <v>#DIV/0!</v>
      </c>
      <c r="V5305" s="4" t="e">
        <f t="shared" si="914"/>
        <v>#DIV/0!</v>
      </c>
      <c r="W5305" s="6" t="e">
        <f t="shared" si="910"/>
        <v>#NUM!</v>
      </c>
      <c r="X5305" s="6" t="e">
        <f t="shared" si="915"/>
        <v>#NUM!</v>
      </c>
      <c r="Y5305" s="6" t="e">
        <f t="shared" si="916"/>
        <v>#NUM!</v>
      </c>
      <c r="AA5305" s="1" t="e">
        <f t="shared" si="911"/>
        <v>#DIV/0!</v>
      </c>
      <c r="AB5305" s="1" t="e">
        <f t="shared" si="912"/>
        <v>#DIV/0!</v>
      </c>
    </row>
    <row r="5306" spans="3:28" x14ac:dyDescent="0.25">
      <c r="C5306" s="1">
        <v>1992</v>
      </c>
      <c r="D5306" s="1" t="s">
        <v>147</v>
      </c>
      <c r="E5306" s="2" t="s">
        <v>333</v>
      </c>
      <c r="F5306">
        <v>4</v>
      </c>
      <c r="G5306">
        <v>495395</v>
      </c>
      <c r="H5306" s="1">
        <v>0</v>
      </c>
      <c r="I5306" s="1">
        <v>191</v>
      </c>
      <c r="J5306" s="1">
        <v>10494.51</v>
      </c>
      <c r="K5306" s="1">
        <v>10344.83</v>
      </c>
      <c r="L5306" s="3">
        <v>3</v>
      </c>
      <c r="M5306">
        <v>18.2</v>
      </c>
      <c r="N5306">
        <v>29</v>
      </c>
      <c r="O5306" s="1">
        <f t="shared" si="907"/>
        <v>0</v>
      </c>
      <c r="P5306" s="5" t="e">
        <f>-MIN(data!$B$4 / data!H5306 * data!O5306 / 100, data!M5306)</f>
        <v>#DIV/0!</v>
      </c>
      <c r="Q5306" s="4" t="e">
        <f t="shared" si="906"/>
        <v>#DIV/0!</v>
      </c>
      <c r="R5306" s="6" t="e">
        <f>-MIN(data!$B$5/(POWER(LN(H5306),2))*O5306/100, N5306)</f>
        <v>#NUM!</v>
      </c>
      <c r="S5306" s="6" t="e">
        <f t="shared" si="908"/>
        <v>#NUM!</v>
      </c>
      <c r="T5306" s="4" t="e">
        <f t="shared" si="909"/>
        <v>#DIV/0!</v>
      </c>
      <c r="U5306" s="4" t="e">
        <f t="shared" si="913"/>
        <v>#DIV/0!</v>
      </c>
      <c r="V5306" s="4" t="e">
        <f t="shared" si="914"/>
        <v>#DIV/0!</v>
      </c>
      <c r="W5306" s="6" t="e">
        <f t="shared" si="910"/>
        <v>#NUM!</v>
      </c>
      <c r="X5306" s="6" t="e">
        <f t="shared" si="915"/>
        <v>#NUM!</v>
      </c>
      <c r="Y5306" s="6" t="e">
        <f t="shared" si="916"/>
        <v>#NUM!</v>
      </c>
      <c r="AA5306" s="1" t="e">
        <f t="shared" si="911"/>
        <v>#DIV/0!</v>
      </c>
      <c r="AB5306" s="1" t="e">
        <f t="shared" si="912"/>
        <v>#DIV/0!</v>
      </c>
    </row>
    <row r="5307" spans="3:28" x14ac:dyDescent="0.25">
      <c r="C5307" s="1">
        <v>1993</v>
      </c>
      <c r="D5307" s="1" t="s">
        <v>147</v>
      </c>
      <c r="E5307" s="2" t="s">
        <v>333</v>
      </c>
      <c r="F5307">
        <v>4</v>
      </c>
      <c r="G5307">
        <v>501479</v>
      </c>
      <c r="H5307" s="1">
        <v>0</v>
      </c>
      <c r="I5307" s="1">
        <v>179</v>
      </c>
      <c r="J5307" s="1">
        <v>10467.84</v>
      </c>
      <c r="K5307" s="1">
        <v>10344.83</v>
      </c>
      <c r="L5307" s="3">
        <v>3</v>
      </c>
      <c r="M5307">
        <v>17.100000000000001</v>
      </c>
      <c r="N5307">
        <v>29</v>
      </c>
      <c r="O5307" s="1">
        <f t="shared" si="907"/>
        <v>0</v>
      </c>
      <c r="P5307" s="5" t="e">
        <f>-MIN(data!$B$4 / data!H5307 * data!O5307 / 100, data!M5307)</f>
        <v>#DIV/0!</v>
      </c>
      <c r="Q5307" s="4" t="e">
        <f t="shared" si="906"/>
        <v>#DIV/0!</v>
      </c>
      <c r="R5307" s="6" t="e">
        <f>-MIN(data!$B$5/(POWER(LN(H5307),2))*O5307/100, N5307)</f>
        <v>#NUM!</v>
      </c>
      <c r="S5307" s="6" t="e">
        <f t="shared" si="908"/>
        <v>#NUM!</v>
      </c>
      <c r="T5307" s="4" t="e">
        <f t="shared" si="909"/>
        <v>#DIV/0!</v>
      </c>
      <c r="U5307" s="4" t="e">
        <f t="shared" si="913"/>
        <v>#DIV/0!</v>
      </c>
      <c r="V5307" s="4" t="e">
        <f t="shared" si="914"/>
        <v>#DIV/0!</v>
      </c>
      <c r="W5307" s="6" t="e">
        <f t="shared" si="910"/>
        <v>#NUM!</v>
      </c>
      <c r="X5307" s="6" t="e">
        <f t="shared" si="915"/>
        <v>#NUM!</v>
      </c>
      <c r="Y5307" s="6" t="e">
        <f t="shared" si="916"/>
        <v>#NUM!</v>
      </c>
      <c r="AA5307" s="1" t="e">
        <f t="shared" si="911"/>
        <v>#DIV/0!</v>
      </c>
      <c r="AB5307" s="1" t="e">
        <f t="shared" si="912"/>
        <v>#DIV/0!</v>
      </c>
    </row>
    <row r="5308" spans="3:28" x14ac:dyDescent="0.25">
      <c r="C5308" s="1">
        <v>1994</v>
      </c>
      <c r="D5308" s="1" t="s">
        <v>147</v>
      </c>
      <c r="E5308" s="2" t="s">
        <v>333</v>
      </c>
      <c r="F5308">
        <v>4</v>
      </c>
      <c r="G5308">
        <v>507041</v>
      </c>
      <c r="H5308" s="1">
        <v>0</v>
      </c>
      <c r="I5308" s="1">
        <v>169</v>
      </c>
      <c r="J5308" s="1">
        <v>10496.89</v>
      </c>
      <c r="K5308" s="1">
        <v>10344.83</v>
      </c>
      <c r="L5308" s="3">
        <v>3</v>
      </c>
      <c r="M5308">
        <v>16.100000000000001</v>
      </c>
      <c r="N5308">
        <v>29</v>
      </c>
      <c r="O5308" s="1">
        <f t="shared" si="907"/>
        <v>0</v>
      </c>
      <c r="P5308" s="5" t="e">
        <f>-MIN(data!$B$4 / data!H5308 * data!O5308 / 100, data!M5308)</f>
        <v>#DIV/0!</v>
      </c>
      <c r="Q5308" s="4" t="e">
        <f t="shared" si="906"/>
        <v>#DIV/0!</v>
      </c>
      <c r="R5308" s="6" t="e">
        <f>-MIN(data!$B$5/(POWER(LN(H5308),2))*O5308/100, N5308)</f>
        <v>#NUM!</v>
      </c>
      <c r="S5308" s="6" t="e">
        <f t="shared" si="908"/>
        <v>#NUM!</v>
      </c>
      <c r="T5308" s="4" t="e">
        <f t="shared" si="909"/>
        <v>#DIV/0!</v>
      </c>
      <c r="U5308" s="4" t="e">
        <f t="shared" si="913"/>
        <v>#DIV/0!</v>
      </c>
      <c r="V5308" s="4" t="e">
        <f t="shared" si="914"/>
        <v>#DIV/0!</v>
      </c>
      <c r="W5308" s="6" t="e">
        <f t="shared" si="910"/>
        <v>#NUM!</v>
      </c>
      <c r="X5308" s="6" t="e">
        <f t="shared" si="915"/>
        <v>#NUM!</v>
      </c>
      <c r="Y5308" s="6" t="e">
        <f t="shared" si="916"/>
        <v>#NUM!</v>
      </c>
      <c r="AA5308" s="1" t="e">
        <f t="shared" si="911"/>
        <v>#DIV/0!</v>
      </c>
      <c r="AB5308" s="1" t="e">
        <f t="shared" si="912"/>
        <v>#DIV/0!</v>
      </c>
    </row>
    <row r="5309" spans="3:28" x14ac:dyDescent="0.25">
      <c r="C5309" s="1">
        <v>1995</v>
      </c>
      <c r="D5309" s="1" t="s">
        <v>147</v>
      </c>
      <c r="E5309" s="2" t="s">
        <v>333</v>
      </c>
      <c r="F5309">
        <v>4</v>
      </c>
      <c r="G5309">
        <v>513442</v>
      </c>
      <c r="H5309" s="1">
        <v>0</v>
      </c>
      <c r="I5309" s="1">
        <v>161</v>
      </c>
      <c r="J5309" s="1">
        <v>10522.88</v>
      </c>
      <c r="K5309" s="1">
        <v>10714.29</v>
      </c>
      <c r="L5309" s="3">
        <v>3</v>
      </c>
      <c r="M5309">
        <v>15.3</v>
      </c>
      <c r="N5309">
        <v>28</v>
      </c>
      <c r="O5309" s="1">
        <f t="shared" si="907"/>
        <v>0</v>
      </c>
      <c r="P5309" s="5" t="e">
        <f>-MIN(data!$B$4 / data!H5309 * data!O5309 / 100, data!M5309)</f>
        <v>#DIV/0!</v>
      </c>
      <c r="Q5309" s="4" t="e">
        <f t="shared" si="906"/>
        <v>#DIV/0!</v>
      </c>
      <c r="R5309" s="6" t="e">
        <f>-MIN(data!$B$5/(POWER(LN(H5309),2))*O5309/100, N5309)</f>
        <v>#NUM!</v>
      </c>
      <c r="S5309" s="6" t="e">
        <f t="shared" si="908"/>
        <v>#NUM!</v>
      </c>
      <c r="T5309" s="4" t="e">
        <f t="shared" si="909"/>
        <v>#DIV/0!</v>
      </c>
      <c r="U5309" s="4" t="e">
        <f t="shared" si="913"/>
        <v>#DIV/0!</v>
      </c>
      <c r="V5309" s="4" t="e">
        <f t="shared" si="914"/>
        <v>#DIV/0!</v>
      </c>
      <c r="W5309" s="6" t="e">
        <f t="shared" si="910"/>
        <v>#NUM!</v>
      </c>
      <c r="X5309" s="6" t="e">
        <f t="shared" si="915"/>
        <v>#NUM!</v>
      </c>
      <c r="Y5309" s="6" t="e">
        <f t="shared" si="916"/>
        <v>#NUM!</v>
      </c>
      <c r="AA5309" s="1" t="e">
        <f t="shared" si="911"/>
        <v>#DIV/0!</v>
      </c>
      <c r="AB5309" s="1" t="e">
        <f t="shared" si="912"/>
        <v>#DIV/0!</v>
      </c>
    </row>
    <row r="5310" spans="3:28" x14ac:dyDescent="0.25">
      <c r="C5310" s="1">
        <v>1996</v>
      </c>
      <c r="D5310" s="1" t="s">
        <v>147</v>
      </c>
      <c r="E5310" s="2" t="s">
        <v>333</v>
      </c>
      <c r="F5310">
        <v>4</v>
      </c>
      <c r="G5310">
        <v>522531</v>
      </c>
      <c r="H5310" s="1">
        <v>0</v>
      </c>
      <c r="I5310" s="1">
        <v>155</v>
      </c>
      <c r="J5310" s="1">
        <v>10616.44</v>
      </c>
      <c r="K5310" s="1">
        <v>11538.46</v>
      </c>
      <c r="L5310" s="3">
        <v>3</v>
      </c>
      <c r="M5310">
        <v>14.6</v>
      </c>
      <c r="N5310">
        <v>26</v>
      </c>
      <c r="O5310" s="1">
        <f t="shared" si="907"/>
        <v>0</v>
      </c>
      <c r="P5310" s="5" t="e">
        <f>-MIN(data!$B$4 / data!H5310 * data!O5310 / 100, data!M5310)</f>
        <v>#DIV/0!</v>
      </c>
      <c r="Q5310" s="4" t="e">
        <f t="shared" si="906"/>
        <v>#DIV/0!</v>
      </c>
      <c r="R5310" s="6" t="e">
        <f>-MIN(data!$B$5/(POWER(LN(H5310),2))*O5310/100, N5310)</f>
        <v>#NUM!</v>
      </c>
      <c r="S5310" s="6" t="e">
        <f t="shared" si="908"/>
        <v>#NUM!</v>
      </c>
      <c r="T5310" s="4" t="e">
        <f t="shared" si="909"/>
        <v>#DIV/0!</v>
      </c>
      <c r="U5310" s="4" t="e">
        <f t="shared" si="913"/>
        <v>#DIV/0!</v>
      </c>
      <c r="V5310" s="4" t="e">
        <f t="shared" si="914"/>
        <v>#DIV/0!</v>
      </c>
      <c r="W5310" s="6" t="e">
        <f t="shared" si="910"/>
        <v>#NUM!</v>
      </c>
      <c r="X5310" s="6" t="e">
        <f t="shared" si="915"/>
        <v>#NUM!</v>
      </c>
      <c r="Y5310" s="6" t="e">
        <f t="shared" si="916"/>
        <v>#NUM!</v>
      </c>
      <c r="AA5310" s="1" t="e">
        <f t="shared" si="911"/>
        <v>#DIV/0!</v>
      </c>
      <c r="AB5310" s="1" t="e">
        <f t="shared" si="912"/>
        <v>#DIV/0!</v>
      </c>
    </row>
    <row r="5311" spans="3:28" x14ac:dyDescent="0.25">
      <c r="C5311" s="1">
        <v>1997</v>
      </c>
      <c r="D5311" s="1" t="s">
        <v>147</v>
      </c>
      <c r="E5311" s="2" t="s">
        <v>333</v>
      </c>
      <c r="F5311">
        <v>4</v>
      </c>
      <c r="G5311">
        <v>535321</v>
      </c>
      <c r="H5311" s="1">
        <v>0</v>
      </c>
      <c r="I5311" s="1">
        <v>151</v>
      </c>
      <c r="J5311" s="1">
        <v>10785.71</v>
      </c>
      <c r="K5311" s="1">
        <v>12000</v>
      </c>
      <c r="L5311" s="3">
        <v>3</v>
      </c>
      <c r="M5311">
        <v>14</v>
      </c>
      <c r="N5311">
        <v>25</v>
      </c>
      <c r="O5311" s="1">
        <f t="shared" si="907"/>
        <v>0</v>
      </c>
      <c r="P5311" s="5" t="e">
        <f>-MIN(data!$B$4 / data!H5311 * data!O5311 / 100, data!M5311)</f>
        <v>#DIV/0!</v>
      </c>
      <c r="Q5311" s="4" t="e">
        <f t="shared" ref="Q5311:Q5374" si="917">-P5311*J5311/1000</f>
        <v>#DIV/0!</v>
      </c>
      <c r="R5311" s="6" t="e">
        <f>-MIN(data!$B$5/(POWER(LN(H5311),2))*O5311/100, N5311)</f>
        <v>#NUM!</v>
      </c>
      <c r="S5311" s="6" t="e">
        <f t="shared" si="908"/>
        <v>#NUM!</v>
      </c>
      <c r="T5311" s="4" t="e">
        <f t="shared" si="909"/>
        <v>#DIV/0!</v>
      </c>
      <c r="U5311" s="4" t="e">
        <f t="shared" si="913"/>
        <v>#DIV/0!</v>
      </c>
      <c r="V5311" s="4" t="e">
        <f t="shared" si="914"/>
        <v>#DIV/0!</v>
      </c>
      <c r="W5311" s="6" t="e">
        <f t="shared" si="910"/>
        <v>#NUM!</v>
      </c>
      <c r="X5311" s="6" t="e">
        <f t="shared" si="915"/>
        <v>#NUM!</v>
      </c>
      <c r="Y5311" s="6" t="e">
        <f t="shared" si="916"/>
        <v>#NUM!</v>
      </c>
      <c r="AA5311" s="1" t="e">
        <f t="shared" si="911"/>
        <v>#DIV/0!</v>
      </c>
      <c r="AB5311" s="1" t="e">
        <f t="shared" si="912"/>
        <v>#DIV/0!</v>
      </c>
    </row>
    <row r="5312" spans="3:28" x14ac:dyDescent="0.25">
      <c r="C5312" s="1">
        <v>1998</v>
      </c>
      <c r="D5312" s="1" t="s">
        <v>147</v>
      </c>
      <c r="E5312" s="2" t="s">
        <v>333</v>
      </c>
      <c r="F5312">
        <v>4</v>
      </c>
      <c r="G5312">
        <v>551562</v>
      </c>
      <c r="H5312" s="1">
        <v>0</v>
      </c>
      <c r="I5312" s="1">
        <v>148</v>
      </c>
      <c r="J5312" s="1">
        <v>10962.96</v>
      </c>
      <c r="K5312" s="1">
        <v>12500</v>
      </c>
      <c r="L5312" s="3">
        <v>3</v>
      </c>
      <c r="M5312">
        <v>13.5</v>
      </c>
      <c r="N5312">
        <v>24</v>
      </c>
      <c r="O5312" s="1">
        <f t="shared" si="907"/>
        <v>0</v>
      </c>
      <c r="P5312" s="5" t="e">
        <f>-MIN(data!$B$4 / data!H5312 * data!O5312 / 100, data!M5312)</f>
        <v>#DIV/0!</v>
      </c>
      <c r="Q5312" s="4" t="e">
        <f t="shared" si="917"/>
        <v>#DIV/0!</v>
      </c>
      <c r="R5312" s="6" t="e">
        <f>-MIN(data!$B$5/(POWER(LN(H5312),2))*O5312/100, N5312)</f>
        <v>#NUM!</v>
      </c>
      <c r="S5312" s="6" t="e">
        <f t="shared" si="908"/>
        <v>#NUM!</v>
      </c>
      <c r="T5312" s="4" t="e">
        <f t="shared" si="909"/>
        <v>#DIV/0!</v>
      </c>
      <c r="U5312" s="4" t="e">
        <f t="shared" si="913"/>
        <v>#DIV/0!</v>
      </c>
      <c r="V5312" s="4" t="e">
        <f t="shared" si="914"/>
        <v>#DIV/0!</v>
      </c>
      <c r="W5312" s="6" t="e">
        <f t="shared" si="910"/>
        <v>#NUM!</v>
      </c>
      <c r="X5312" s="6" t="e">
        <f t="shared" si="915"/>
        <v>#NUM!</v>
      </c>
      <c r="Y5312" s="6" t="e">
        <f t="shared" si="916"/>
        <v>#NUM!</v>
      </c>
      <c r="AA5312" s="1" t="e">
        <f t="shared" si="911"/>
        <v>#DIV/0!</v>
      </c>
      <c r="AB5312" s="1" t="e">
        <f t="shared" si="912"/>
        <v>#DIV/0!</v>
      </c>
    </row>
    <row r="5313" spans="3:28" x14ac:dyDescent="0.25">
      <c r="C5313" s="1">
        <v>1999</v>
      </c>
      <c r="D5313" s="1" t="s">
        <v>147</v>
      </c>
      <c r="E5313" s="2" t="s">
        <v>333</v>
      </c>
      <c r="F5313">
        <v>4</v>
      </c>
      <c r="G5313">
        <v>570489</v>
      </c>
      <c r="H5313" s="1">
        <v>0</v>
      </c>
      <c r="I5313" s="1">
        <v>145</v>
      </c>
      <c r="J5313" s="1">
        <v>11153.85</v>
      </c>
      <c r="K5313" s="1">
        <v>12500</v>
      </c>
      <c r="L5313" s="3">
        <v>3</v>
      </c>
      <c r="M5313">
        <v>13</v>
      </c>
      <c r="N5313">
        <v>24</v>
      </c>
      <c r="O5313" s="1">
        <f t="shared" si="907"/>
        <v>0</v>
      </c>
      <c r="P5313" s="5" t="e">
        <f>-MIN(data!$B$4 / data!H5313 * data!O5313 / 100, data!M5313)</f>
        <v>#DIV/0!</v>
      </c>
      <c r="Q5313" s="4" t="e">
        <f t="shared" si="917"/>
        <v>#DIV/0!</v>
      </c>
      <c r="R5313" s="6" t="e">
        <f>-MIN(data!$B$5/(POWER(LN(H5313),2))*O5313/100, N5313)</f>
        <v>#NUM!</v>
      </c>
      <c r="S5313" s="6" t="e">
        <f t="shared" si="908"/>
        <v>#NUM!</v>
      </c>
      <c r="T5313" s="4" t="e">
        <f t="shared" si="909"/>
        <v>#DIV/0!</v>
      </c>
      <c r="U5313" s="4" t="e">
        <f t="shared" si="913"/>
        <v>#DIV/0!</v>
      </c>
      <c r="V5313" s="4" t="e">
        <f t="shared" si="914"/>
        <v>#DIV/0!</v>
      </c>
      <c r="W5313" s="6" t="e">
        <f t="shared" si="910"/>
        <v>#NUM!</v>
      </c>
      <c r="X5313" s="6" t="e">
        <f t="shared" si="915"/>
        <v>#NUM!</v>
      </c>
      <c r="Y5313" s="6" t="e">
        <f t="shared" si="916"/>
        <v>#NUM!</v>
      </c>
      <c r="AA5313" s="1" t="e">
        <f t="shared" si="911"/>
        <v>#DIV/0!</v>
      </c>
      <c r="AB5313" s="1" t="e">
        <f t="shared" si="912"/>
        <v>#DIV/0!</v>
      </c>
    </row>
    <row r="5314" spans="3:28" x14ac:dyDescent="0.25">
      <c r="C5314" s="1">
        <v>2000</v>
      </c>
      <c r="D5314" s="1" t="s">
        <v>147</v>
      </c>
      <c r="E5314" s="2" t="s">
        <v>333</v>
      </c>
      <c r="F5314">
        <v>4</v>
      </c>
      <c r="G5314">
        <v>592468</v>
      </c>
      <c r="H5314" s="1">
        <v>23519.79</v>
      </c>
      <c r="I5314" s="1">
        <v>144</v>
      </c>
      <c r="J5314" s="1">
        <v>11520</v>
      </c>
      <c r="K5314" s="1">
        <v>12500</v>
      </c>
      <c r="L5314" s="3">
        <v>3</v>
      </c>
      <c r="M5314">
        <v>12.5</v>
      </c>
      <c r="N5314">
        <v>24</v>
      </c>
      <c r="O5314" s="1">
        <f t="shared" si="907"/>
        <v>0</v>
      </c>
      <c r="P5314" s="5">
        <f>-MIN(data!$B$4 / data!H5314 * data!O5314 / 100, data!M5314)</f>
        <v>0</v>
      </c>
      <c r="Q5314" s="4">
        <f t="shared" si="917"/>
        <v>0</v>
      </c>
      <c r="R5314" s="6">
        <f>-MIN(data!$B$5/(POWER(LN(H5314),2))*O5314/100, N5314)</f>
        <v>0</v>
      </c>
      <c r="S5314" s="6">
        <f t="shared" si="908"/>
        <v>0</v>
      </c>
      <c r="T5314" s="4">
        <f t="shared" si="909"/>
        <v>12.5</v>
      </c>
      <c r="U5314" s="4" t="e">
        <f t="shared" si="913"/>
        <v>#DIV/0!</v>
      </c>
      <c r="V5314" s="4" t="e">
        <f t="shared" si="914"/>
        <v>#DIV/0!</v>
      </c>
      <c r="W5314" s="6">
        <f t="shared" si="910"/>
        <v>24</v>
      </c>
      <c r="X5314" s="6" t="e">
        <f t="shared" si="915"/>
        <v>#DIV/0!</v>
      </c>
      <c r="Y5314" s="6" t="e">
        <f t="shared" si="916"/>
        <v>#DIV/0!</v>
      </c>
      <c r="AA5314" s="1">
        <f t="shared" si="911"/>
        <v>0</v>
      </c>
      <c r="AB5314" s="1">
        <f t="shared" si="912"/>
        <v>0</v>
      </c>
    </row>
    <row r="5315" spans="3:28" x14ac:dyDescent="0.25">
      <c r="C5315" s="1">
        <v>2001</v>
      </c>
      <c r="D5315" s="1" t="s">
        <v>147</v>
      </c>
      <c r="E5315" s="2" t="s">
        <v>333</v>
      </c>
      <c r="F5315">
        <v>4</v>
      </c>
      <c r="G5315">
        <v>615012</v>
      </c>
      <c r="H5315" s="1">
        <v>21701.94</v>
      </c>
      <c r="I5315" s="1">
        <v>143</v>
      </c>
      <c r="J5315" s="1">
        <v>11916.67</v>
      </c>
      <c r="K5315" s="1">
        <v>13043.48</v>
      </c>
      <c r="L5315" s="3">
        <v>3</v>
      </c>
      <c r="M5315">
        <v>12</v>
      </c>
      <c r="N5315">
        <v>23</v>
      </c>
      <c r="O5315" s="1">
        <f t="shared" ref="O5315:O5378" si="918">IF($A$3="Percentage of government revenue per capita",$B$3,0) + IF($A$3="Absolute extra revenue",AA5315,0) + IF($A$3="Absolute revenue per capita",AB5315,0)</f>
        <v>0</v>
      </c>
      <c r="P5315" s="5">
        <f>-MIN(data!$B$4 / data!H5315 * data!O5315 / 100, data!M5315)</f>
        <v>0</v>
      </c>
      <c r="Q5315" s="4">
        <f t="shared" si="917"/>
        <v>0</v>
      </c>
      <c r="R5315" s="6">
        <f>-MIN(data!$B$5/(POWER(LN(H5315),2))*O5315/100, N5315)</f>
        <v>0</v>
      </c>
      <c r="S5315" s="6">
        <f t="shared" ref="S5315:S5378" si="919">-R5315*K5315/100000</f>
        <v>0</v>
      </c>
      <c r="T5315" s="4">
        <f t="shared" ref="T5315:T5378" si="920">M5315+P5315</f>
        <v>12</v>
      </c>
      <c r="U5315" s="4" t="e">
        <f t="shared" si="913"/>
        <v>#DIV/0!</v>
      </c>
      <c r="V5315" s="4" t="e">
        <f t="shared" si="914"/>
        <v>#DIV/0!</v>
      </c>
      <c r="W5315" s="6">
        <f t="shared" ref="W5315:W5378" si="921">N5315+R5315</f>
        <v>23</v>
      </c>
      <c r="X5315" s="6" t="e">
        <f t="shared" si="915"/>
        <v>#DIV/0!</v>
      </c>
      <c r="Y5315" s="6" t="e">
        <f t="shared" si="916"/>
        <v>#DIV/0!</v>
      </c>
      <c r="AA5315" s="1">
        <f t="shared" si="911"/>
        <v>0</v>
      </c>
      <c r="AB5315" s="1">
        <f t="shared" si="912"/>
        <v>0</v>
      </c>
    </row>
    <row r="5316" spans="3:28" x14ac:dyDescent="0.25">
      <c r="C5316" s="1">
        <v>2002</v>
      </c>
      <c r="D5316" s="1" t="s">
        <v>147</v>
      </c>
      <c r="E5316" s="2" t="s">
        <v>333</v>
      </c>
      <c r="F5316">
        <v>4</v>
      </c>
      <c r="G5316">
        <v>640868</v>
      </c>
      <c r="H5316" s="1">
        <v>26174.04</v>
      </c>
      <c r="I5316" s="1">
        <v>143</v>
      </c>
      <c r="J5316" s="1">
        <v>12327.59</v>
      </c>
      <c r="K5316" s="1">
        <v>13043.48</v>
      </c>
      <c r="L5316" s="3">
        <v>3</v>
      </c>
      <c r="M5316">
        <v>11.6</v>
      </c>
      <c r="N5316">
        <v>23</v>
      </c>
      <c r="O5316" s="1">
        <f t="shared" si="918"/>
        <v>0</v>
      </c>
      <c r="P5316" s="5">
        <f>-MIN(data!$B$4 / data!H5316 * data!O5316 / 100, data!M5316)</f>
        <v>0</v>
      </c>
      <c r="Q5316" s="4">
        <f t="shared" si="917"/>
        <v>0</v>
      </c>
      <c r="R5316" s="6">
        <f>-MIN(data!$B$5/(POWER(LN(H5316),2))*O5316/100, N5316)</f>
        <v>0</v>
      </c>
      <c r="S5316" s="6">
        <f t="shared" si="919"/>
        <v>0</v>
      </c>
      <c r="T5316" s="4">
        <f t="shared" si="920"/>
        <v>11.6</v>
      </c>
      <c r="U5316" s="4" t="e">
        <f t="shared" si="913"/>
        <v>#DIV/0!</v>
      </c>
      <c r="V5316" s="4" t="e">
        <f t="shared" si="914"/>
        <v>#DIV/0!</v>
      </c>
      <c r="W5316" s="6">
        <f t="shared" si="921"/>
        <v>23</v>
      </c>
      <c r="X5316" s="6" t="e">
        <f t="shared" si="915"/>
        <v>#DIV/0!</v>
      </c>
      <c r="Y5316" s="6" t="e">
        <f t="shared" si="916"/>
        <v>#DIV/0!</v>
      </c>
      <c r="AA5316" s="1">
        <f t="shared" ref="AA5316:AA5379" si="922">$B$3*100/G5316/H5316</f>
        <v>0</v>
      </c>
      <c r="AB5316" s="1">
        <f t="shared" ref="AB5316:AB5379" si="923">$B$3/H5316*100</f>
        <v>0</v>
      </c>
    </row>
    <row r="5317" spans="3:28" x14ac:dyDescent="0.25">
      <c r="C5317" s="1">
        <v>2003</v>
      </c>
      <c r="D5317" s="1" t="s">
        <v>147</v>
      </c>
      <c r="E5317" s="2" t="s">
        <v>333</v>
      </c>
      <c r="F5317">
        <v>4</v>
      </c>
      <c r="G5317">
        <v>681788</v>
      </c>
      <c r="H5317" s="1">
        <v>21897.29</v>
      </c>
      <c r="I5317" s="1">
        <v>144</v>
      </c>
      <c r="J5317" s="1">
        <v>12857.14</v>
      </c>
      <c r="K5317" s="1">
        <v>14285.71</v>
      </c>
      <c r="L5317" s="3">
        <v>3</v>
      </c>
      <c r="M5317">
        <v>11.2</v>
      </c>
      <c r="N5317">
        <v>21</v>
      </c>
      <c r="O5317" s="1">
        <f t="shared" si="918"/>
        <v>0</v>
      </c>
      <c r="P5317" s="5">
        <f>-MIN(data!$B$4 / data!H5317 * data!O5317 / 100, data!M5317)</f>
        <v>0</v>
      </c>
      <c r="Q5317" s="4">
        <f t="shared" si="917"/>
        <v>0</v>
      </c>
      <c r="R5317" s="6">
        <f>-MIN(data!$B$5/(POWER(LN(H5317),2))*O5317/100, N5317)</f>
        <v>0</v>
      </c>
      <c r="S5317" s="6">
        <f t="shared" si="919"/>
        <v>0</v>
      </c>
      <c r="T5317" s="4">
        <f t="shared" si="920"/>
        <v>11.2</v>
      </c>
      <c r="U5317" s="4" t="e">
        <f t="shared" si="913"/>
        <v>#DIV/0!</v>
      </c>
      <c r="V5317" s="4" t="e">
        <f t="shared" si="914"/>
        <v>#DIV/0!</v>
      </c>
      <c r="W5317" s="6">
        <f t="shared" si="921"/>
        <v>21</v>
      </c>
      <c r="X5317" s="6" t="e">
        <f t="shared" si="915"/>
        <v>#DIV/0!</v>
      </c>
      <c r="Y5317" s="6" t="e">
        <f t="shared" si="916"/>
        <v>#DIV/0!</v>
      </c>
      <c r="AA5317" s="1">
        <f t="shared" si="922"/>
        <v>0</v>
      </c>
      <c r="AB5317" s="1">
        <f t="shared" si="923"/>
        <v>0</v>
      </c>
    </row>
    <row r="5318" spans="3:28" x14ac:dyDescent="0.25">
      <c r="C5318" s="1">
        <v>2004</v>
      </c>
      <c r="D5318" s="1" t="s">
        <v>147</v>
      </c>
      <c r="E5318" s="2" t="s">
        <v>333</v>
      </c>
      <c r="F5318">
        <v>4</v>
      </c>
      <c r="G5318">
        <v>753334</v>
      </c>
      <c r="H5318" s="1">
        <v>31407.41</v>
      </c>
      <c r="I5318" s="1">
        <v>145</v>
      </c>
      <c r="J5318" s="1">
        <v>13425.93</v>
      </c>
      <c r="K5318" s="1">
        <v>14285.71</v>
      </c>
      <c r="L5318" s="3">
        <v>3</v>
      </c>
      <c r="M5318">
        <v>10.8</v>
      </c>
      <c r="N5318">
        <v>21</v>
      </c>
      <c r="O5318" s="1">
        <f t="shared" si="918"/>
        <v>0</v>
      </c>
      <c r="P5318" s="5">
        <f>-MIN(data!$B$4 / data!H5318 * data!O5318 / 100, data!M5318)</f>
        <v>0</v>
      </c>
      <c r="Q5318" s="4">
        <f t="shared" si="917"/>
        <v>0</v>
      </c>
      <c r="R5318" s="6">
        <f>-MIN(data!$B$5/(POWER(LN(H5318),2))*O5318/100, N5318)</f>
        <v>0</v>
      </c>
      <c r="S5318" s="6">
        <f t="shared" si="919"/>
        <v>0</v>
      </c>
      <c r="T5318" s="4">
        <f t="shared" si="920"/>
        <v>10.8</v>
      </c>
      <c r="U5318" s="4" t="e">
        <f t="shared" si="913"/>
        <v>#DIV/0!</v>
      </c>
      <c r="V5318" s="4" t="e">
        <f t="shared" si="914"/>
        <v>#DIV/0!</v>
      </c>
      <c r="W5318" s="6">
        <f t="shared" si="921"/>
        <v>21</v>
      </c>
      <c r="X5318" s="6" t="e">
        <f t="shared" si="915"/>
        <v>#DIV/0!</v>
      </c>
      <c r="Y5318" s="6" t="e">
        <f t="shared" si="916"/>
        <v>#DIV/0!</v>
      </c>
      <c r="AA5318" s="1">
        <f t="shared" si="922"/>
        <v>0</v>
      </c>
      <c r="AB5318" s="1">
        <f t="shared" si="923"/>
        <v>0</v>
      </c>
    </row>
    <row r="5319" spans="3:28" x14ac:dyDescent="0.25">
      <c r="C5319" s="1">
        <v>2005</v>
      </c>
      <c r="D5319" s="1" t="s">
        <v>147</v>
      </c>
      <c r="E5319" s="2" t="s">
        <v>333</v>
      </c>
      <c r="F5319">
        <v>4</v>
      </c>
      <c r="G5319">
        <v>865416</v>
      </c>
      <c r="H5319" s="1">
        <v>24980.33</v>
      </c>
      <c r="I5319" s="1">
        <v>147</v>
      </c>
      <c r="J5319" s="1">
        <v>14134.62</v>
      </c>
      <c r="K5319" s="1">
        <v>14285.71</v>
      </c>
      <c r="L5319" s="3">
        <v>3</v>
      </c>
      <c r="M5319">
        <v>10.4</v>
      </c>
      <c r="N5319">
        <v>21</v>
      </c>
      <c r="O5319" s="1">
        <f t="shared" si="918"/>
        <v>0</v>
      </c>
      <c r="P5319" s="5">
        <f>-MIN(data!$B$4 / data!H5319 * data!O5319 / 100, data!M5319)</f>
        <v>0</v>
      </c>
      <c r="Q5319" s="4">
        <f t="shared" si="917"/>
        <v>0</v>
      </c>
      <c r="R5319" s="6">
        <f>-MIN(data!$B$5/(POWER(LN(H5319),2))*O5319/100, N5319)</f>
        <v>0</v>
      </c>
      <c r="S5319" s="6">
        <f t="shared" si="919"/>
        <v>0</v>
      </c>
      <c r="T5319" s="4">
        <f t="shared" si="920"/>
        <v>10.4</v>
      </c>
      <c r="U5319" s="4" t="e">
        <f t="shared" si="913"/>
        <v>#DIV/0!</v>
      </c>
      <c r="V5319" s="4" t="e">
        <f t="shared" si="914"/>
        <v>#DIV/0!</v>
      </c>
      <c r="W5319" s="6">
        <f t="shared" si="921"/>
        <v>21</v>
      </c>
      <c r="X5319" s="6" t="e">
        <f t="shared" si="915"/>
        <v>#DIV/0!</v>
      </c>
      <c r="Y5319" s="6" t="e">
        <f t="shared" si="916"/>
        <v>#DIV/0!</v>
      </c>
      <c r="AA5319" s="1">
        <f t="shared" si="922"/>
        <v>0</v>
      </c>
      <c r="AB5319" s="1">
        <f t="shared" si="923"/>
        <v>0</v>
      </c>
    </row>
    <row r="5320" spans="3:28" x14ac:dyDescent="0.25">
      <c r="C5320" s="1">
        <v>2006</v>
      </c>
      <c r="D5320" s="1" t="s">
        <v>147</v>
      </c>
      <c r="E5320" s="2" t="s">
        <v>333</v>
      </c>
      <c r="F5320">
        <v>4</v>
      </c>
      <c r="G5320">
        <v>1022711</v>
      </c>
      <c r="H5320" s="1">
        <v>25557.9</v>
      </c>
      <c r="I5320" s="1">
        <v>150</v>
      </c>
      <c r="J5320" s="1">
        <v>14851.49</v>
      </c>
      <c r="K5320" s="1">
        <v>14285.71</v>
      </c>
      <c r="L5320" s="3">
        <v>3</v>
      </c>
      <c r="M5320">
        <v>10.1</v>
      </c>
      <c r="N5320">
        <v>21</v>
      </c>
      <c r="O5320" s="1">
        <f t="shared" si="918"/>
        <v>0</v>
      </c>
      <c r="P5320" s="5">
        <f>-MIN(data!$B$4 / data!H5320 * data!O5320 / 100, data!M5320)</f>
        <v>0</v>
      </c>
      <c r="Q5320" s="4">
        <f t="shared" si="917"/>
        <v>0</v>
      </c>
      <c r="R5320" s="6">
        <f>-MIN(data!$B$5/(POWER(LN(H5320),2))*O5320/100, N5320)</f>
        <v>0</v>
      </c>
      <c r="S5320" s="6">
        <f t="shared" si="919"/>
        <v>0</v>
      </c>
      <c r="T5320" s="4">
        <f t="shared" si="920"/>
        <v>10.1</v>
      </c>
      <c r="U5320" s="4" t="e">
        <f t="shared" si="913"/>
        <v>#DIV/0!</v>
      </c>
      <c r="V5320" s="4" t="e">
        <f t="shared" si="914"/>
        <v>#DIV/0!</v>
      </c>
      <c r="W5320" s="6">
        <f t="shared" si="921"/>
        <v>21</v>
      </c>
      <c r="X5320" s="6" t="e">
        <f t="shared" si="915"/>
        <v>#DIV/0!</v>
      </c>
      <c r="Y5320" s="6" t="e">
        <f t="shared" si="916"/>
        <v>#DIV/0!</v>
      </c>
      <c r="AA5320" s="1">
        <f t="shared" si="922"/>
        <v>0</v>
      </c>
      <c r="AB5320" s="1">
        <f t="shared" si="923"/>
        <v>0</v>
      </c>
    </row>
    <row r="5321" spans="3:28" x14ac:dyDescent="0.25">
      <c r="C5321" s="1">
        <v>2007</v>
      </c>
      <c r="D5321" s="1" t="s">
        <v>147</v>
      </c>
      <c r="E5321" s="2" t="s">
        <v>333</v>
      </c>
      <c r="F5321">
        <v>4</v>
      </c>
      <c r="G5321">
        <v>1218434</v>
      </c>
      <c r="H5321" s="1">
        <v>26464.51</v>
      </c>
      <c r="I5321" s="1">
        <v>154</v>
      </c>
      <c r="J5321" s="1">
        <v>15714.29</v>
      </c>
      <c r="K5321" s="1">
        <v>15789.47</v>
      </c>
      <c r="L5321" s="3">
        <v>3</v>
      </c>
      <c r="M5321">
        <v>9.8000000000000007</v>
      </c>
      <c r="N5321">
        <v>19</v>
      </c>
      <c r="O5321" s="1">
        <f t="shared" si="918"/>
        <v>0</v>
      </c>
      <c r="P5321" s="5">
        <f>-MIN(data!$B$4 / data!H5321 * data!O5321 / 100, data!M5321)</f>
        <v>0</v>
      </c>
      <c r="Q5321" s="4">
        <f t="shared" si="917"/>
        <v>0</v>
      </c>
      <c r="R5321" s="6">
        <f>-MIN(data!$B$5/(POWER(LN(H5321),2))*O5321/100, N5321)</f>
        <v>0</v>
      </c>
      <c r="S5321" s="6">
        <f t="shared" si="919"/>
        <v>0</v>
      </c>
      <c r="T5321" s="4">
        <f t="shared" si="920"/>
        <v>9.8000000000000007</v>
      </c>
      <c r="U5321" s="4" t="e">
        <f t="shared" si="913"/>
        <v>#DIV/0!</v>
      </c>
      <c r="V5321" s="4" t="e">
        <f t="shared" si="914"/>
        <v>#DIV/0!</v>
      </c>
      <c r="W5321" s="6">
        <f t="shared" si="921"/>
        <v>19</v>
      </c>
      <c r="X5321" s="6" t="e">
        <f t="shared" si="915"/>
        <v>#DIV/0!</v>
      </c>
      <c r="Y5321" s="6" t="e">
        <f t="shared" si="916"/>
        <v>#DIV/0!</v>
      </c>
      <c r="AA5321" s="1">
        <f t="shared" si="922"/>
        <v>0</v>
      </c>
      <c r="AB5321" s="1">
        <f t="shared" si="923"/>
        <v>0</v>
      </c>
    </row>
    <row r="5322" spans="3:28" x14ac:dyDescent="0.25">
      <c r="C5322" s="1">
        <v>2008</v>
      </c>
      <c r="D5322" s="1" t="s">
        <v>147</v>
      </c>
      <c r="E5322" s="2" t="s">
        <v>333</v>
      </c>
      <c r="F5322">
        <v>4</v>
      </c>
      <c r="G5322">
        <v>1436665</v>
      </c>
      <c r="H5322" s="1">
        <v>21849.24</v>
      </c>
      <c r="I5322" s="1">
        <v>159</v>
      </c>
      <c r="J5322" s="1">
        <v>16736.84</v>
      </c>
      <c r="K5322" s="1">
        <v>17647.060000000001</v>
      </c>
      <c r="L5322" s="3">
        <v>3</v>
      </c>
      <c r="M5322">
        <v>9.5</v>
      </c>
      <c r="N5322">
        <v>17</v>
      </c>
      <c r="O5322" s="1">
        <f t="shared" si="918"/>
        <v>0</v>
      </c>
      <c r="P5322" s="5">
        <f>-MIN(data!$B$4 / data!H5322 * data!O5322 / 100, data!M5322)</f>
        <v>0</v>
      </c>
      <c r="Q5322" s="4">
        <f t="shared" si="917"/>
        <v>0</v>
      </c>
      <c r="R5322" s="6">
        <f>-MIN(data!$B$5/(POWER(LN(H5322),2))*O5322/100, N5322)</f>
        <v>0</v>
      </c>
      <c r="S5322" s="6">
        <f t="shared" si="919"/>
        <v>0</v>
      </c>
      <c r="T5322" s="4">
        <f t="shared" si="920"/>
        <v>9.5</v>
      </c>
      <c r="U5322" s="4" t="e">
        <f t="shared" si="913"/>
        <v>#DIV/0!</v>
      </c>
      <c r="V5322" s="4" t="e">
        <f t="shared" si="914"/>
        <v>#DIV/0!</v>
      </c>
      <c r="W5322" s="6">
        <f t="shared" si="921"/>
        <v>17</v>
      </c>
      <c r="X5322" s="6" t="e">
        <f t="shared" si="915"/>
        <v>#DIV/0!</v>
      </c>
      <c r="Y5322" s="6" t="e">
        <f t="shared" si="916"/>
        <v>#DIV/0!</v>
      </c>
      <c r="AA5322" s="1">
        <f t="shared" si="922"/>
        <v>0</v>
      </c>
      <c r="AB5322" s="1">
        <f t="shared" si="923"/>
        <v>0</v>
      </c>
    </row>
    <row r="5323" spans="3:28" x14ac:dyDescent="0.25">
      <c r="C5323" s="1">
        <v>2009</v>
      </c>
      <c r="D5323" s="1" t="s">
        <v>147</v>
      </c>
      <c r="E5323" s="2" t="s">
        <v>333</v>
      </c>
      <c r="F5323">
        <v>4</v>
      </c>
      <c r="G5323">
        <v>1654950</v>
      </c>
      <c r="H5323" s="1">
        <v>30028.95</v>
      </c>
      <c r="I5323" s="1">
        <v>166</v>
      </c>
      <c r="J5323" s="1">
        <v>17849.46</v>
      </c>
      <c r="K5323" s="1">
        <v>17647.060000000001</v>
      </c>
      <c r="L5323" s="3">
        <v>3</v>
      </c>
      <c r="M5323">
        <v>9.3000000000000007</v>
      </c>
      <c r="N5323">
        <v>17</v>
      </c>
      <c r="O5323" s="1">
        <f t="shared" si="918"/>
        <v>0</v>
      </c>
      <c r="P5323" s="5">
        <f>-MIN(data!$B$4 / data!H5323 * data!O5323 / 100, data!M5323)</f>
        <v>0</v>
      </c>
      <c r="Q5323" s="4">
        <f t="shared" si="917"/>
        <v>0</v>
      </c>
      <c r="R5323" s="6">
        <f>-MIN(data!$B$5/(POWER(LN(H5323),2))*O5323/100, N5323)</f>
        <v>0</v>
      </c>
      <c r="S5323" s="6">
        <f t="shared" si="919"/>
        <v>0</v>
      </c>
      <c r="T5323" s="4">
        <f t="shared" si="920"/>
        <v>9.3000000000000007</v>
      </c>
      <c r="U5323" s="4" t="e">
        <f t="shared" si="913"/>
        <v>#DIV/0!</v>
      </c>
      <c r="V5323" s="4" t="e">
        <f t="shared" si="914"/>
        <v>#DIV/0!</v>
      </c>
      <c r="W5323" s="6">
        <f t="shared" si="921"/>
        <v>17</v>
      </c>
      <c r="X5323" s="6" t="e">
        <f t="shared" si="915"/>
        <v>#DIV/0!</v>
      </c>
      <c r="Y5323" s="6" t="e">
        <f t="shared" si="916"/>
        <v>#DIV/0!</v>
      </c>
      <c r="AA5323" s="1">
        <f t="shared" si="922"/>
        <v>0</v>
      </c>
      <c r="AB5323" s="1">
        <f t="shared" si="923"/>
        <v>0</v>
      </c>
    </row>
    <row r="5324" spans="3:28" x14ac:dyDescent="0.25">
      <c r="C5324" s="1">
        <v>2010</v>
      </c>
      <c r="D5324" s="1" t="s">
        <v>147</v>
      </c>
      <c r="E5324" s="2" t="s">
        <v>333</v>
      </c>
      <c r="F5324">
        <v>4</v>
      </c>
      <c r="G5324">
        <v>1856327</v>
      </c>
      <c r="H5324" s="1">
        <v>23119.279999999999</v>
      </c>
      <c r="I5324" s="1">
        <v>173</v>
      </c>
      <c r="J5324" s="1">
        <v>19010.990000000002</v>
      </c>
      <c r="K5324" s="1">
        <v>18750</v>
      </c>
      <c r="L5324" s="3">
        <v>3</v>
      </c>
      <c r="M5324">
        <v>9.1</v>
      </c>
      <c r="N5324">
        <v>16</v>
      </c>
      <c r="O5324" s="1">
        <f t="shared" si="918"/>
        <v>0</v>
      </c>
      <c r="P5324" s="5">
        <f>-MIN(data!$B$4 / data!H5324 * data!O5324 / 100, data!M5324)</f>
        <v>0</v>
      </c>
      <c r="Q5324" s="4">
        <f t="shared" si="917"/>
        <v>0</v>
      </c>
      <c r="R5324" s="6">
        <f>-MIN(data!$B$5/(POWER(LN(H5324),2))*O5324/100, N5324)</f>
        <v>0</v>
      </c>
      <c r="S5324" s="6">
        <f t="shared" si="919"/>
        <v>0</v>
      </c>
      <c r="T5324" s="4">
        <f t="shared" si="920"/>
        <v>9.1</v>
      </c>
      <c r="U5324" s="4" t="e">
        <f t="shared" ref="U5324:U5387" si="924">O5324*H5324/100/Q5324</f>
        <v>#DIV/0!</v>
      </c>
      <c r="V5324" s="4" t="e">
        <f t="shared" ref="V5324:V5387" si="925">U5324*G5324</f>
        <v>#DIV/0!</v>
      </c>
      <c r="W5324" s="6">
        <f t="shared" si="921"/>
        <v>16</v>
      </c>
      <c r="X5324" s="6" t="e">
        <f t="shared" ref="X5324:X5387" si="926">O5324*H5324/100/S5324</f>
        <v>#DIV/0!</v>
      </c>
      <c r="Y5324" s="6" t="e">
        <f t="shared" ref="Y5324:Y5387" si="927">X5324*G5324</f>
        <v>#DIV/0!</v>
      </c>
      <c r="AA5324" s="1">
        <f t="shared" si="922"/>
        <v>0</v>
      </c>
      <c r="AB5324" s="1">
        <f t="shared" si="923"/>
        <v>0</v>
      </c>
    </row>
    <row r="5325" spans="3:28" x14ac:dyDescent="0.25">
      <c r="C5325" s="1">
        <v>2011</v>
      </c>
      <c r="D5325" s="1" t="s">
        <v>147</v>
      </c>
      <c r="E5325" s="2" t="s">
        <v>333</v>
      </c>
      <c r="F5325">
        <v>4</v>
      </c>
      <c r="G5325">
        <v>2035871</v>
      </c>
      <c r="H5325" s="1">
        <v>25398.03</v>
      </c>
      <c r="I5325" s="1">
        <v>180</v>
      </c>
      <c r="J5325" s="1">
        <v>20224.72</v>
      </c>
      <c r="K5325" s="1">
        <v>20000</v>
      </c>
      <c r="L5325" s="3">
        <v>3</v>
      </c>
      <c r="M5325">
        <v>8.9</v>
      </c>
      <c r="N5325">
        <v>15</v>
      </c>
      <c r="O5325" s="1">
        <f t="shared" si="918"/>
        <v>0</v>
      </c>
      <c r="P5325" s="5">
        <f>-MIN(data!$B$4 / data!H5325 * data!O5325 / 100, data!M5325)</f>
        <v>0</v>
      </c>
      <c r="Q5325" s="4">
        <f t="shared" si="917"/>
        <v>0</v>
      </c>
      <c r="R5325" s="6">
        <f>-MIN(data!$B$5/(POWER(LN(H5325),2))*O5325/100, N5325)</f>
        <v>0</v>
      </c>
      <c r="S5325" s="6">
        <f t="shared" si="919"/>
        <v>0</v>
      </c>
      <c r="T5325" s="4">
        <f t="shared" si="920"/>
        <v>8.9</v>
      </c>
      <c r="U5325" s="4" t="e">
        <f t="shared" si="924"/>
        <v>#DIV/0!</v>
      </c>
      <c r="V5325" s="4" t="e">
        <f t="shared" si="925"/>
        <v>#DIV/0!</v>
      </c>
      <c r="W5325" s="6">
        <f t="shared" si="921"/>
        <v>15</v>
      </c>
      <c r="X5325" s="6" t="e">
        <f t="shared" si="926"/>
        <v>#DIV/0!</v>
      </c>
      <c r="Y5325" s="6" t="e">
        <f t="shared" si="927"/>
        <v>#DIV/0!</v>
      </c>
      <c r="AA5325" s="1">
        <f t="shared" si="922"/>
        <v>0</v>
      </c>
      <c r="AB5325" s="1">
        <f t="shared" si="923"/>
        <v>0</v>
      </c>
    </row>
    <row r="5326" spans="3:28" x14ac:dyDescent="0.25">
      <c r="C5326" s="1">
        <v>2012</v>
      </c>
      <c r="D5326" s="1" t="s">
        <v>147</v>
      </c>
      <c r="E5326" s="2" t="s">
        <v>333</v>
      </c>
      <c r="F5326">
        <v>4</v>
      </c>
      <c r="G5326">
        <v>2196074</v>
      </c>
      <c r="H5326" s="1">
        <v>26738.45</v>
      </c>
      <c r="I5326" s="1">
        <v>186</v>
      </c>
      <c r="J5326" s="1">
        <v>21379.31</v>
      </c>
      <c r="K5326" s="1">
        <v>21428.57</v>
      </c>
      <c r="L5326" s="3">
        <v>3</v>
      </c>
      <c r="M5326">
        <v>8.6999999999999993</v>
      </c>
      <c r="N5326">
        <v>14</v>
      </c>
      <c r="O5326" s="1">
        <f t="shared" si="918"/>
        <v>0</v>
      </c>
      <c r="P5326" s="5">
        <f>-MIN(data!$B$4 / data!H5326 * data!O5326 / 100, data!M5326)</f>
        <v>0</v>
      </c>
      <c r="Q5326" s="4">
        <f t="shared" si="917"/>
        <v>0</v>
      </c>
      <c r="R5326" s="6">
        <f>-MIN(data!$B$5/(POWER(LN(H5326),2))*O5326/100, N5326)</f>
        <v>0</v>
      </c>
      <c r="S5326" s="6">
        <f t="shared" si="919"/>
        <v>0</v>
      </c>
      <c r="T5326" s="4">
        <f t="shared" si="920"/>
        <v>8.6999999999999993</v>
      </c>
      <c r="U5326" s="4" t="e">
        <f t="shared" si="924"/>
        <v>#DIV/0!</v>
      </c>
      <c r="V5326" s="4" t="e">
        <f t="shared" si="925"/>
        <v>#DIV/0!</v>
      </c>
      <c r="W5326" s="6">
        <f t="shared" si="921"/>
        <v>14</v>
      </c>
      <c r="X5326" s="6" t="e">
        <f t="shared" si="926"/>
        <v>#DIV/0!</v>
      </c>
      <c r="Y5326" s="6" t="e">
        <f t="shared" si="927"/>
        <v>#DIV/0!</v>
      </c>
      <c r="AA5326" s="1">
        <f t="shared" si="922"/>
        <v>0</v>
      </c>
      <c r="AB5326" s="1">
        <f t="shared" si="923"/>
        <v>0</v>
      </c>
    </row>
    <row r="5327" spans="3:28" x14ac:dyDescent="0.25">
      <c r="C5327" s="1">
        <v>2013</v>
      </c>
      <c r="D5327" s="1" t="s">
        <v>147</v>
      </c>
      <c r="E5327" s="2" t="s">
        <v>333</v>
      </c>
      <c r="F5327">
        <v>4</v>
      </c>
      <c r="G5327">
        <v>2336574</v>
      </c>
      <c r="H5327" s="1">
        <v>31567.73</v>
      </c>
      <c r="I5327" s="1">
        <v>191</v>
      </c>
      <c r="J5327" s="1">
        <v>22470.59</v>
      </c>
      <c r="K5327" s="1">
        <v>23076.92</v>
      </c>
      <c r="L5327" s="3">
        <v>3</v>
      </c>
      <c r="M5327">
        <v>8.5</v>
      </c>
      <c r="N5327">
        <v>13</v>
      </c>
      <c r="O5327" s="1">
        <f t="shared" si="918"/>
        <v>0</v>
      </c>
      <c r="P5327" s="5">
        <f>-MIN(data!$B$4 / data!H5327 * data!O5327 / 100, data!M5327)</f>
        <v>0</v>
      </c>
      <c r="Q5327" s="4">
        <f t="shared" si="917"/>
        <v>0</v>
      </c>
      <c r="R5327" s="6">
        <f>-MIN(data!$B$5/(POWER(LN(H5327),2))*O5327/100, N5327)</f>
        <v>0</v>
      </c>
      <c r="S5327" s="6">
        <f t="shared" si="919"/>
        <v>0</v>
      </c>
      <c r="T5327" s="4">
        <f t="shared" si="920"/>
        <v>8.5</v>
      </c>
      <c r="U5327" s="4" t="e">
        <f t="shared" si="924"/>
        <v>#DIV/0!</v>
      </c>
      <c r="V5327" s="4" t="e">
        <f t="shared" si="925"/>
        <v>#DIV/0!</v>
      </c>
      <c r="W5327" s="6">
        <f t="shared" si="921"/>
        <v>13</v>
      </c>
      <c r="X5327" s="6" t="e">
        <f t="shared" si="926"/>
        <v>#DIV/0!</v>
      </c>
      <c r="Y5327" s="6" t="e">
        <f t="shared" si="927"/>
        <v>#DIV/0!</v>
      </c>
      <c r="AA5327" s="1">
        <f t="shared" si="922"/>
        <v>0</v>
      </c>
      <c r="AB5327" s="1">
        <f t="shared" si="923"/>
        <v>0</v>
      </c>
    </row>
    <row r="5328" spans="3:28" x14ac:dyDescent="0.25">
      <c r="C5328" s="1">
        <v>2014</v>
      </c>
      <c r="D5328" s="1" t="s">
        <v>147</v>
      </c>
      <c r="E5328" s="2" t="s">
        <v>333</v>
      </c>
      <c r="F5328">
        <v>4</v>
      </c>
      <c r="G5328">
        <v>2459198</v>
      </c>
      <c r="H5328" s="1">
        <v>29954.54</v>
      </c>
      <c r="I5328" s="1">
        <v>195</v>
      </c>
      <c r="J5328" s="1">
        <v>23493.98</v>
      </c>
      <c r="K5328" s="1">
        <v>23076.92</v>
      </c>
      <c r="L5328" s="3">
        <v>3</v>
      </c>
      <c r="M5328">
        <v>8.3000000000000007</v>
      </c>
      <c r="N5328">
        <v>13</v>
      </c>
      <c r="O5328" s="1">
        <f t="shared" si="918"/>
        <v>0</v>
      </c>
      <c r="P5328" s="5">
        <f>-MIN(data!$B$4 / data!H5328 * data!O5328 / 100, data!M5328)</f>
        <v>0</v>
      </c>
      <c r="Q5328" s="4">
        <f t="shared" si="917"/>
        <v>0</v>
      </c>
      <c r="R5328" s="6">
        <f>-MIN(data!$B$5/(POWER(LN(H5328),2))*O5328/100, N5328)</f>
        <v>0</v>
      </c>
      <c r="S5328" s="6">
        <f t="shared" si="919"/>
        <v>0</v>
      </c>
      <c r="T5328" s="4">
        <f t="shared" si="920"/>
        <v>8.3000000000000007</v>
      </c>
      <c r="U5328" s="4" t="e">
        <f t="shared" si="924"/>
        <v>#DIV/0!</v>
      </c>
      <c r="V5328" s="4" t="e">
        <f t="shared" si="925"/>
        <v>#DIV/0!</v>
      </c>
      <c r="W5328" s="6">
        <f t="shared" si="921"/>
        <v>13</v>
      </c>
      <c r="X5328" s="6" t="e">
        <f t="shared" si="926"/>
        <v>#DIV/0!</v>
      </c>
      <c r="Y5328" s="6" t="e">
        <f t="shared" si="927"/>
        <v>#DIV/0!</v>
      </c>
      <c r="AA5328" s="1">
        <f t="shared" si="922"/>
        <v>0</v>
      </c>
      <c r="AB5328" s="1">
        <f t="shared" si="923"/>
        <v>0</v>
      </c>
    </row>
    <row r="5329" spans="3:28" x14ac:dyDescent="0.25">
      <c r="C5329" s="1">
        <v>2015</v>
      </c>
      <c r="D5329" s="1" t="s">
        <v>147</v>
      </c>
      <c r="E5329" s="2" t="s">
        <v>333</v>
      </c>
      <c r="F5329">
        <v>4</v>
      </c>
      <c r="G5329">
        <v>2565710</v>
      </c>
      <c r="H5329" s="1">
        <v>27878.66</v>
      </c>
      <c r="I5329" s="1">
        <v>197</v>
      </c>
      <c r="J5329" s="1">
        <v>24320.99</v>
      </c>
      <c r="L5329" s="3">
        <v>3</v>
      </c>
      <c r="M5329">
        <v>8.1</v>
      </c>
      <c r="N5329">
        <v>13</v>
      </c>
      <c r="O5329" s="1">
        <f t="shared" si="918"/>
        <v>0</v>
      </c>
      <c r="P5329" s="5">
        <f>-MIN(data!$B$4 / data!H5329 * data!O5329 / 100, data!M5329)</f>
        <v>0</v>
      </c>
      <c r="Q5329" s="4">
        <f t="shared" si="917"/>
        <v>0</v>
      </c>
      <c r="R5329" s="6">
        <f>-MIN(data!$B$5/(POWER(LN(H5329),2))*O5329/100, N5329)</f>
        <v>0</v>
      </c>
      <c r="S5329" s="6">
        <f t="shared" si="919"/>
        <v>0</v>
      </c>
      <c r="T5329" s="4">
        <f t="shared" si="920"/>
        <v>8.1</v>
      </c>
      <c r="U5329" s="4" t="e">
        <f t="shared" si="924"/>
        <v>#DIV/0!</v>
      </c>
      <c r="V5329" s="4" t="e">
        <f t="shared" si="925"/>
        <v>#DIV/0!</v>
      </c>
      <c r="W5329" s="6">
        <f t="shared" si="921"/>
        <v>13</v>
      </c>
      <c r="X5329" s="6" t="e">
        <f t="shared" si="926"/>
        <v>#DIV/0!</v>
      </c>
      <c r="Y5329" s="6" t="e">
        <f t="shared" si="927"/>
        <v>#DIV/0!</v>
      </c>
      <c r="AA5329" s="1">
        <f t="shared" si="922"/>
        <v>0</v>
      </c>
      <c r="AB5329" s="1">
        <f t="shared" si="923"/>
        <v>0</v>
      </c>
    </row>
    <row r="5330" spans="3:28" x14ac:dyDescent="0.25">
      <c r="C5330" s="1">
        <v>2016</v>
      </c>
      <c r="D5330" s="1" t="s">
        <v>147</v>
      </c>
      <c r="E5330" s="2" t="s">
        <v>333</v>
      </c>
      <c r="F5330">
        <v>4</v>
      </c>
      <c r="G5330">
        <v>2654374</v>
      </c>
      <c r="H5330" s="1">
        <v>19297.39</v>
      </c>
      <c r="I5330" s="1">
        <v>197</v>
      </c>
      <c r="J5330" s="1">
        <v>25256.41</v>
      </c>
      <c r="L5330" s="3"/>
      <c r="M5330">
        <v>7.8</v>
      </c>
      <c r="N5330"/>
      <c r="O5330" s="1">
        <f t="shared" si="918"/>
        <v>0</v>
      </c>
      <c r="P5330" s="5">
        <f>-MIN(data!$B$4 / data!H5330 * data!O5330 / 100, data!M5330)</f>
        <v>0</v>
      </c>
      <c r="Q5330" s="4">
        <f t="shared" si="917"/>
        <v>0</v>
      </c>
      <c r="R5330" s="6">
        <f>-MIN(data!$B$5/(POWER(LN(H5330),2))*O5330/100, N5330)</f>
        <v>0</v>
      </c>
      <c r="S5330" s="6">
        <f t="shared" si="919"/>
        <v>0</v>
      </c>
      <c r="T5330" s="4">
        <f t="shared" si="920"/>
        <v>7.8</v>
      </c>
      <c r="U5330" s="4" t="e">
        <f t="shared" si="924"/>
        <v>#DIV/0!</v>
      </c>
      <c r="V5330" s="4" t="e">
        <f t="shared" si="925"/>
        <v>#DIV/0!</v>
      </c>
      <c r="W5330" s="6">
        <f t="shared" si="921"/>
        <v>0</v>
      </c>
      <c r="X5330" s="6" t="e">
        <f t="shared" si="926"/>
        <v>#DIV/0!</v>
      </c>
      <c r="Y5330" s="6" t="e">
        <f t="shared" si="927"/>
        <v>#DIV/0!</v>
      </c>
      <c r="AA5330" s="1">
        <f t="shared" si="922"/>
        <v>0</v>
      </c>
      <c r="AB5330" s="1">
        <f t="shared" si="923"/>
        <v>0</v>
      </c>
    </row>
    <row r="5331" spans="3:28" x14ac:dyDescent="0.25">
      <c r="C5331" s="1">
        <v>1980</v>
      </c>
      <c r="D5331" s="1" t="s">
        <v>148</v>
      </c>
      <c r="E5331" s="2" t="s">
        <v>334</v>
      </c>
      <c r="F5331">
        <v>3</v>
      </c>
      <c r="G5331">
        <v>22242653</v>
      </c>
      <c r="H5331" s="1">
        <v>0</v>
      </c>
      <c r="I5331" s="1">
        <v>14524</v>
      </c>
      <c r="J5331" s="1">
        <v>404568.2</v>
      </c>
      <c r="L5331" s="3"/>
      <c r="M5331">
        <v>35.9</v>
      </c>
      <c r="N5331"/>
      <c r="O5331" s="1">
        <f t="shared" si="918"/>
        <v>0</v>
      </c>
      <c r="P5331" s="5" t="e">
        <f>-MIN(data!$B$4 / data!H5331 * data!O5331 / 100, data!M5331)</f>
        <v>#DIV/0!</v>
      </c>
      <c r="Q5331" s="4" t="e">
        <f t="shared" si="917"/>
        <v>#DIV/0!</v>
      </c>
      <c r="R5331" s="6" t="e">
        <f>-MIN(data!$B$5/(POWER(LN(H5331),2))*O5331/100, N5331)</f>
        <v>#NUM!</v>
      </c>
      <c r="S5331" s="6" t="e">
        <f t="shared" si="919"/>
        <v>#NUM!</v>
      </c>
      <c r="T5331" s="4" t="e">
        <f t="shared" si="920"/>
        <v>#DIV/0!</v>
      </c>
      <c r="U5331" s="4" t="e">
        <f t="shared" si="924"/>
        <v>#DIV/0!</v>
      </c>
      <c r="V5331" s="4" t="e">
        <f t="shared" si="925"/>
        <v>#DIV/0!</v>
      </c>
      <c r="W5331" s="6" t="e">
        <f t="shared" si="921"/>
        <v>#NUM!</v>
      </c>
      <c r="X5331" s="6" t="e">
        <f t="shared" si="926"/>
        <v>#NUM!</v>
      </c>
      <c r="Y5331" s="6" t="e">
        <f t="shared" si="927"/>
        <v>#NUM!</v>
      </c>
      <c r="AA5331" s="1" t="e">
        <f t="shared" si="922"/>
        <v>#DIV/0!</v>
      </c>
      <c r="AB5331" s="1" t="e">
        <f t="shared" si="923"/>
        <v>#DIV/0!</v>
      </c>
    </row>
    <row r="5332" spans="3:28" x14ac:dyDescent="0.25">
      <c r="C5332" s="1">
        <v>1981</v>
      </c>
      <c r="D5332" s="1" t="s">
        <v>148</v>
      </c>
      <c r="E5332" s="2" t="s">
        <v>334</v>
      </c>
      <c r="F5332">
        <v>3</v>
      </c>
      <c r="G5332">
        <v>22415169</v>
      </c>
      <c r="H5332" s="1">
        <v>0</v>
      </c>
      <c r="I5332" s="1">
        <v>13635</v>
      </c>
      <c r="J5332" s="1">
        <v>396366.3</v>
      </c>
      <c r="L5332" s="3"/>
      <c r="M5332">
        <v>34.4</v>
      </c>
      <c r="N5332"/>
      <c r="O5332" s="1">
        <f t="shared" si="918"/>
        <v>0</v>
      </c>
      <c r="P5332" s="5" t="e">
        <f>-MIN(data!$B$4 / data!H5332 * data!O5332 / 100, data!M5332)</f>
        <v>#DIV/0!</v>
      </c>
      <c r="Q5332" s="4" t="e">
        <f t="shared" si="917"/>
        <v>#DIV/0!</v>
      </c>
      <c r="R5332" s="6" t="e">
        <f>-MIN(data!$B$5/(POWER(LN(H5332),2))*O5332/100, N5332)</f>
        <v>#NUM!</v>
      </c>
      <c r="S5332" s="6" t="e">
        <f t="shared" si="919"/>
        <v>#NUM!</v>
      </c>
      <c r="T5332" s="4" t="e">
        <f t="shared" si="920"/>
        <v>#DIV/0!</v>
      </c>
      <c r="U5332" s="4" t="e">
        <f t="shared" si="924"/>
        <v>#DIV/0!</v>
      </c>
      <c r="V5332" s="4" t="e">
        <f t="shared" si="925"/>
        <v>#DIV/0!</v>
      </c>
      <c r="W5332" s="6" t="e">
        <f t="shared" si="921"/>
        <v>#NUM!</v>
      </c>
      <c r="X5332" s="6" t="e">
        <f t="shared" si="926"/>
        <v>#NUM!</v>
      </c>
      <c r="Y5332" s="6" t="e">
        <f t="shared" si="927"/>
        <v>#NUM!</v>
      </c>
      <c r="AA5332" s="1" t="e">
        <f t="shared" si="922"/>
        <v>#DIV/0!</v>
      </c>
      <c r="AB5332" s="1" t="e">
        <f t="shared" si="923"/>
        <v>#DIV/0!</v>
      </c>
    </row>
    <row r="5333" spans="3:28" x14ac:dyDescent="0.25">
      <c r="C5333" s="1">
        <v>1982</v>
      </c>
      <c r="D5333" s="1" t="s">
        <v>148</v>
      </c>
      <c r="E5333" s="2" t="s">
        <v>334</v>
      </c>
      <c r="F5333">
        <v>3</v>
      </c>
      <c r="G5333">
        <v>22515389</v>
      </c>
      <c r="H5333" s="1">
        <v>0</v>
      </c>
      <c r="I5333" s="1">
        <v>12738</v>
      </c>
      <c r="J5333" s="1">
        <v>389541.3</v>
      </c>
      <c r="L5333" s="3"/>
      <c r="M5333">
        <v>32.700000000000003</v>
      </c>
      <c r="N5333"/>
      <c r="O5333" s="1">
        <f t="shared" si="918"/>
        <v>0</v>
      </c>
      <c r="P5333" s="5" t="e">
        <f>-MIN(data!$B$4 / data!H5333 * data!O5333 / 100, data!M5333)</f>
        <v>#DIV/0!</v>
      </c>
      <c r="Q5333" s="4" t="e">
        <f t="shared" si="917"/>
        <v>#DIV/0!</v>
      </c>
      <c r="R5333" s="6" t="e">
        <f>-MIN(data!$B$5/(POWER(LN(H5333),2))*O5333/100, N5333)</f>
        <v>#NUM!</v>
      </c>
      <c r="S5333" s="6" t="e">
        <f t="shared" si="919"/>
        <v>#NUM!</v>
      </c>
      <c r="T5333" s="4" t="e">
        <f t="shared" si="920"/>
        <v>#DIV/0!</v>
      </c>
      <c r="U5333" s="4" t="e">
        <f t="shared" si="924"/>
        <v>#DIV/0!</v>
      </c>
      <c r="V5333" s="4" t="e">
        <f t="shared" si="925"/>
        <v>#DIV/0!</v>
      </c>
      <c r="W5333" s="6" t="e">
        <f t="shared" si="921"/>
        <v>#NUM!</v>
      </c>
      <c r="X5333" s="6" t="e">
        <f t="shared" si="926"/>
        <v>#NUM!</v>
      </c>
      <c r="Y5333" s="6" t="e">
        <f t="shared" si="927"/>
        <v>#NUM!</v>
      </c>
      <c r="AA5333" s="1" t="e">
        <f t="shared" si="922"/>
        <v>#DIV/0!</v>
      </c>
      <c r="AB5333" s="1" t="e">
        <f t="shared" si="923"/>
        <v>#DIV/0!</v>
      </c>
    </row>
    <row r="5334" spans="3:28" x14ac:dyDescent="0.25">
      <c r="C5334" s="1">
        <v>1983</v>
      </c>
      <c r="D5334" s="1" t="s">
        <v>148</v>
      </c>
      <c r="E5334" s="2" t="s">
        <v>334</v>
      </c>
      <c r="F5334">
        <v>3</v>
      </c>
      <c r="G5334">
        <v>22588790</v>
      </c>
      <c r="H5334" s="1">
        <v>0</v>
      </c>
      <c r="I5334" s="1">
        <v>12028</v>
      </c>
      <c r="J5334" s="1">
        <v>383057.3</v>
      </c>
      <c r="L5334" s="3"/>
      <c r="M5334">
        <v>31.4</v>
      </c>
      <c r="N5334"/>
      <c r="O5334" s="1">
        <f t="shared" si="918"/>
        <v>0</v>
      </c>
      <c r="P5334" s="5" t="e">
        <f>-MIN(data!$B$4 / data!H5334 * data!O5334 / 100, data!M5334)</f>
        <v>#DIV/0!</v>
      </c>
      <c r="Q5334" s="4" t="e">
        <f t="shared" si="917"/>
        <v>#DIV/0!</v>
      </c>
      <c r="R5334" s="6" t="e">
        <f>-MIN(data!$B$5/(POWER(LN(H5334),2))*O5334/100, N5334)</f>
        <v>#NUM!</v>
      </c>
      <c r="S5334" s="6" t="e">
        <f t="shared" si="919"/>
        <v>#NUM!</v>
      </c>
      <c r="T5334" s="4" t="e">
        <f t="shared" si="920"/>
        <v>#DIV/0!</v>
      </c>
      <c r="U5334" s="4" t="e">
        <f t="shared" si="924"/>
        <v>#DIV/0!</v>
      </c>
      <c r="V5334" s="4" t="e">
        <f t="shared" si="925"/>
        <v>#DIV/0!</v>
      </c>
      <c r="W5334" s="6" t="e">
        <f t="shared" si="921"/>
        <v>#NUM!</v>
      </c>
      <c r="X5334" s="6" t="e">
        <f t="shared" si="926"/>
        <v>#NUM!</v>
      </c>
      <c r="Y5334" s="6" t="e">
        <f t="shared" si="927"/>
        <v>#NUM!</v>
      </c>
      <c r="AA5334" s="1" t="e">
        <f t="shared" si="922"/>
        <v>#DIV/0!</v>
      </c>
      <c r="AB5334" s="1" t="e">
        <f t="shared" si="923"/>
        <v>#DIV/0!</v>
      </c>
    </row>
    <row r="5335" spans="3:28" x14ac:dyDescent="0.25">
      <c r="C5335" s="1">
        <v>1984</v>
      </c>
      <c r="D5335" s="1" t="s">
        <v>148</v>
      </c>
      <c r="E5335" s="2" t="s">
        <v>334</v>
      </c>
      <c r="F5335">
        <v>3</v>
      </c>
      <c r="G5335">
        <v>22655940</v>
      </c>
      <c r="H5335" s="1">
        <v>0</v>
      </c>
      <c r="I5335" s="1">
        <v>11673</v>
      </c>
      <c r="J5335" s="1">
        <v>378993.5</v>
      </c>
      <c r="L5335" s="3"/>
      <c r="M5335">
        <v>30.8</v>
      </c>
      <c r="N5335"/>
      <c r="O5335" s="1">
        <f t="shared" si="918"/>
        <v>0</v>
      </c>
      <c r="P5335" s="5" t="e">
        <f>-MIN(data!$B$4 / data!H5335 * data!O5335 / 100, data!M5335)</f>
        <v>#DIV/0!</v>
      </c>
      <c r="Q5335" s="4" t="e">
        <f t="shared" si="917"/>
        <v>#DIV/0!</v>
      </c>
      <c r="R5335" s="6" t="e">
        <f>-MIN(data!$B$5/(POWER(LN(H5335),2))*O5335/100, N5335)</f>
        <v>#NUM!</v>
      </c>
      <c r="S5335" s="6" t="e">
        <f t="shared" si="919"/>
        <v>#NUM!</v>
      </c>
      <c r="T5335" s="4" t="e">
        <f t="shared" si="920"/>
        <v>#DIV/0!</v>
      </c>
      <c r="U5335" s="4" t="e">
        <f t="shared" si="924"/>
        <v>#DIV/0!</v>
      </c>
      <c r="V5335" s="4" t="e">
        <f t="shared" si="925"/>
        <v>#DIV/0!</v>
      </c>
      <c r="W5335" s="6" t="e">
        <f t="shared" si="921"/>
        <v>#NUM!</v>
      </c>
      <c r="X5335" s="6" t="e">
        <f t="shared" si="926"/>
        <v>#NUM!</v>
      </c>
      <c r="Y5335" s="6" t="e">
        <f t="shared" si="927"/>
        <v>#NUM!</v>
      </c>
      <c r="AA5335" s="1" t="e">
        <f t="shared" si="922"/>
        <v>#DIV/0!</v>
      </c>
      <c r="AB5335" s="1" t="e">
        <f t="shared" si="923"/>
        <v>#DIV/0!</v>
      </c>
    </row>
    <row r="5336" spans="3:28" x14ac:dyDescent="0.25">
      <c r="C5336" s="1">
        <v>1985</v>
      </c>
      <c r="D5336" s="1" t="s">
        <v>148</v>
      </c>
      <c r="E5336" s="2" t="s">
        <v>334</v>
      </c>
      <c r="F5336">
        <v>3</v>
      </c>
      <c r="G5336">
        <v>22755427</v>
      </c>
      <c r="H5336" s="1">
        <v>0</v>
      </c>
      <c r="I5336" s="1">
        <v>11815</v>
      </c>
      <c r="J5336" s="1">
        <v>375079.4</v>
      </c>
      <c r="L5336" s="3"/>
      <c r="M5336">
        <v>31.5</v>
      </c>
      <c r="N5336"/>
      <c r="O5336" s="1">
        <f t="shared" si="918"/>
        <v>0</v>
      </c>
      <c r="P5336" s="5" t="e">
        <f>-MIN(data!$B$4 / data!H5336 * data!O5336 / 100, data!M5336)</f>
        <v>#DIV/0!</v>
      </c>
      <c r="Q5336" s="4" t="e">
        <f t="shared" si="917"/>
        <v>#DIV/0!</v>
      </c>
      <c r="R5336" s="6" t="e">
        <f>-MIN(data!$B$5/(POWER(LN(H5336),2))*O5336/100, N5336)</f>
        <v>#NUM!</v>
      </c>
      <c r="S5336" s="6" t="e">
        <f t="shared" si="919"/>
        <v>#NUM!</v>
      </c>
      <c r="T5336" s="4" t="e">
        <f t="shared" si="920"/>
        <v>#DIV/0!</v>
      </c>
      <c r="U5336" s="4" t="e">
        <f t="shared" si="924"/>
        <v>#DIV/0!</v>
      </c>
      <c r="V5336" s="4" t="e">
        <f t="shared" si="925"/>
        <v>#DIV/0!</v>
      </c>
      <c r="W5336" s="6" t="e">
        <f t="shared" si="921"/>
        <v>#NUM!</v>
      </c>
      <c r="X5336" s="6" t="e">
        <f t="shared" si="926"/>
        <v>#NUM!</v>
      </c>
      <c r="Y5336" s="6" t="e">
        <f t="shared" si="927"/>
        <v>#NUM!</v>
      </c>
      <c r="AA5336" s="1" t="e">
        <f t="shared" si="922"/>
        <v>#DIV/0!</v>
      </c>
      <c r="AB5336" s="1" t="e">
        <f t="shared" si="923"/>
        <v>#DIV/0!</v>
      </c>
    </row>
    <row r="5337" spans="3:28" x14ac:dyDescent="0.25">
      <c r="C5337" s="1">
        <v>1986</v>
      </c>
      <c r="D5337" s="1" t="s">
        <v>148</v>
      </c>
      <c r="E5337" s="2" t="s">
        <v>334</v>
      </c>
      <c r="F5337">
        <v>3</v>
      </c>
      <c r="G5337">
        <v>22859269</v>
      </c>
      <c r="H5337" s="1">
        <v>0</v>
      </c>
      <c r="I5337" s="1">
        <v>12375</v>
      </c>
      <c r="J5337" s="1">
        <v>372741</v>
      </c>
      <c r="L5337" s="3"/>
      <c r="M5337">
        <v>33.200000000000003</v>
      </c>
      <c r="N5337"/>
      <c r="O5337" s="1">
        <f t="shared" si="918"/>
        <v>0</v>
      </c>
      <c r="P5337" s="5" t="e">
        <f>-MIN(data!$B$4 / data!H5337 * data!O5337 / 100, data!M5337)</f>
        <v>#DIV/0!</v>
      </c>
      <c r="Q5337" s="4" t="e">
        <f t="shared" si="917"/>
        <v>#DIV/0!</v>
      </c>
      <c r="R5337" s="6" t="e">
        <f>-MIN(data!$B$5/(POWER(LN(H5337),2))*O5337/100, N5337)</f>
        <v>#NUM!</v>
      </c>
      <c r="S5337" s="6" t="e">
        <f t="shared" si="919"/>
        <v>#NUM!</v>
      </c>
      <c r="T5337" s="4" t="e">
        <f t="shared" si="920"/>
        <v>#DIV/0!</v>
      </c>
      <c r="U5337" s="4" t="e">
        <f t="shared" si="924"/>
        <v>#DIV/0!</v>
      </c>
      <c r="V5337" s="4" t="e">
        <f t="shared" si="925"/>
        <v>#DIV/0!</v>
      </c>
      <c r="W5337" s="6" t="e">
        <f t="shared" si="921"/>
        <v>#NUM!</v>
      </c>
      <c r="X5337" s="6" t="e">
        <f t="shared" si="926"/>
        <v>#NUM!</v>
      </c>
      <c r="Y5337" s="6" t="e">
        <f t="shared" si="927"/>
        <v>#NUM!</v>
      </c>
      <c r="AA5337" s="1" t="e">
        <f t="shared" si="922"/>
        <v>#DIV/0!</v>
      </c>
      <c r="AB5337" s="1" t="e">
        <f t="shared" si="923"/>
        <v>#DIV/0!</v>
      </c>
    </row>
    <row r="5338" spans="3:28" x14ac:dyDescent="0.25">
      <c r="C5338" s="1">
        <v>1987</v>
      </c>
      <c r="D5338" s="1" t="s">
        <v>148</v>
      </c>
      <c r="E5338" s="2" t="s">
        <v>334</v>
      </c>
      <c r="F5338">
        <v>3</v>
      </c>
      <c r="G5338">
        <v>22949430</v>
      </c>
      <c r="H5338" s="1">
        <v>0</v>
      </c>
      <c r="I5338" s="1">
        <v>12786</v>
      </c>
      <c r="J5338" s="1">
        <v>367413.8</v>
      </c>
      <c r="L5338" s="3"/>
      <c r="M5338">
        <v>34.799999999999997</v>
      </c>
      <c r="N5338"/>
      <c r="O5338" s="1">
        <f t="shared" si="918"/>
        <v>0</v>
      </c>
      <c r="P5338" s="5" t="e">
        <f>-MIN(data!$B$4 / data!H5338 * data!O5338 / 100, data!M5338)</f>
        <v>#DIV/0!</v>
      </c>
      <c r="Q5338" s="4" t="e">
        <f t="shared" si="917"/>
        <v>#DIV/0!</v>
      </c>
      <c r="R5338" s="6" t="e">
        <f>-MIN(data!$B$5/(POWER(LN(H5338),2))*O5338/100, N5338)</f>
        <v>#NUM!</v>
      </c>
      <c r="S5338" s="6" t="e">
        <f t="shared" si="919"/>
        <v>#NUM!</v>
      </c>
      <c r="T5338" s="4" t="e">
        <f t="shared" si="920"/>
        <v>#DIV/0!</v>
      </c>
      <c r="U5338" s="4" t="e">
        <f t="shared" si="924"/>
        <v>#DIV/0!</v>
      </c>
      <c r="V5338" s="4" t="e">
        <f t="shared" si="925"/>
        <v>#DIV/0!</v>
      </c>
      <c r="W5338" s="6" t="e">
        <f t="shared" si="921"/>
        <v>#NUM!</v>
      </c>
      <c r="X5338" s="6" t="e">
        <f t="shared" si="926"/>
        <v>#NUM!</v>
      </c>
      <c r="Y5338" s="6" t="e">
        <f t="shared" si="927"/>
        <v>#NUM!</v>
      </c>
      <c r="AA5338" s="1" t="e">
        <f t="shared" si="922"/>
        <v>#DIV/0!</v>
      </c>
      <c r="AB5338" s="1" t="e">
        <f t="shared" si="923"/>
        <v>#DIV/0!</v>
      </c>
    </row>
    <row r="5339" spans="3:28" x14ac:dyDescent="0.25">
      <c r="C5339" s="1">
        <v>1988</v>
      </c>
      <c r="D5339" s="1" t="s">
        <v>148</v>
      </c>
      <c r="E5339" s="2" t="s">
        <v>334</v>
      </c>
      <c r="F5339">
        <v>3</v>
      </c>
      <c r="G5339">
        <v>23057662</v>
      </c>
      <c r="H5339" s="1">
        <v>0</v>
      </c>
      <c r="I5339" s="1">
        <v>12447</v>
      </c>
      <c r="J5339" s="1">
        <v>359739.9</v>
      </c>
      <c r="L5339" s="3"/>
      <c r="M5339">
        <v>34.6</v>
      </c>
      <c r="N5339"/>
      <c r="O5339" s="1">
        <f t="shared" si="918"/>
        <v>0</v>
      </c>
      <c r="P5339" s="5" t="e">
        <f>-MIN(data!$B$4 / data!H5339 * data!O5339 / 100, data!M5339)</f>
        <v>#DIV/0!</v>
      </c>
      <c r="Q5339" s="4" t="e">
        <f t="shared" si="917"/>
        <v>#DIV/0!</v>
      </c>
      <c r="R5339" s="6" t="e">
        <f>-MIN(data!$B$5/(POWER(LN(H5339),2))*O5339/100, N5339)</f>
        <v>#NUM!</v>
      </c>
      <c r="S5339" s="6" t="e">
        <f t="shared" si="919"/>
        <v>#NUM!</v>
      </c>
      <c r="T5339" s="4" t="e">
        <f t="shared" si="920"/>
        <v>#DIV/0!</v>
      </c>
      <c r="U5339" s="4" t="e">
        <f t="shared" si="924"/>
        <v>#DIV/0!</v>
      </c>
      <c r="V5339" s="4" t="e">
        <f t="shared" si="925"/>
        <v>#DIV/0!</v>
      </c>
      <c r="W5339" s="6" t="e">
        <f t="shared" si="921"/>
        <v>#NUM!</v>
      </c>
      <c r="X5339" s="6" t="e">
        <f t="shared" si="926"/>
        <v>#NUM!</v>
      </c>
      <c r="Y5339" s="6" t="e">
        <f t="shared" si="927"/>
        <v>#NUM!</v>
      </c>
      <c r="AA5339" s="1" t="e">
        <f t="shared" si="922"/>
        <v>#DIV/0!</v>
      </c>
      <c r="AB5339" s="1" t="e">
        <f t="shared" si="923"/>
        <v>#DIV/0!</v>
      </c>
    </row>
    <row r="5340" spans="3:28" x14ac:dyDescent="0.25">
      <c r="C5340" s="1">
        <v>1989</v>
      </c>
      <c r="D5340" s="1" t="s">
        <v>148</v>
      </c>
      <c r="E5340" s="2" t="s">
        <v>334</v>
      </c>
      <c r="F5340">
        <v>3</v>
      </c>
      <c r="G5340">
        <v>23161458</v>
      </c>
      <c r="H5340" s="1">
        <v>0</v>
      </c>
      <c r="I5340" s="1">
        <v>11474</v>
      </c>
      <c r="J5340" s="1">
        <v>347697</v>
      </c>
      <c r="L5340" s="3"/>
      <c r="M5340">
        <v>33</v>
      </c>
      <c r="N5340"/>
      <c r="O5340" s="1">
        <f t="shared" si="918"/>
        <v>0</v>
      </c>
      <c r="P5340" s="5" t="e">
        <f>-MIN(data!$B$4 / data!H5340 * data!O5340 / 100, data!M5340)</f>
        <v>#DIV/0!</v>
      </c>
      <c r="Q5340" s="4" t="e">
        <f t="shared" si="917"/>
        <v>#DIV/0!</v>
      </c>
      <c r="R5340" s="6" t="e">
        <f>-MIN(data!$B$5/(POWER(LN(H5340),2))*O5340/100, N5340)</f>
        <v>#NUM!</v>
      </c>
      <c r="S5340" s="6" t="e">
        <f t="shared" si="919"/>
        <v>#NUM!</v>
      </c>
      <c r="T5340" s="4" t="e">
        <f t="shared" si="920"/>
        <v>#DIV/0!</v>
      </c>
      <c r="U5340" s="4" t="e">
        <f t="shared" si="924"/>
        <v>#DIV/0!</v>
      </c>
      <c r="V5340" s="4" t="e">
        <f t="shared" si="925"/>
        <v>#DIV/0!</v>
      </c>
      <c r="W5340" s="6" t="e">
        <f t="shared" si="921"/>
        <v>#NUM!</v>
      </c>
      <c r="X5340" s="6" t="e">
        <f t="shared" si="926"/>
        <v>#NUM!</v>
      </c>
      <c r="Y5340" s="6" t="e">
        <f t="shared" si="927"/>
        <v>#NUM!</v>
      </c>
      <c r="AA5340" s="1" t="e">
        <f t="shared" si="922"/>
        <v>#DIV/0!</v>
      </c>
      <c r="AB5340" s="1" t="e">
        <f t="shared" si="923"/>
        <v>#DIV/0!</v>
      </c>
    </row>
    <row r="5341" spans="3:28" x14ac:dyDescent="0.25">
      <c r="C5341" s="1">
        <v>1990</v>
      </c>
      <c r="D5341" s="1" t="s">
        <v>148</v>
      </c>
      <c r="E5341" s="2" t="s">
        <v>334</v>
      </c>
      <c r="F5341">
        <v>3</v>
      </c>
      <c r="G5341">
        <v>23201835</v>
      </c>
      <c r="H5341" s="1">
        <v>2117.2040000000002</v>
      </c>
      <c r="I5341" s="1">
        <v>10354</v>
      </c>
      <c r="J5341" s="1">
        <v>332926</v>
      </c>
      <c r="K5341" s="1">
        <v>258064.5</v>
      </c>
      <c r="L5341" s="3">
        <v>390</v>
      </c>
      <c r="M5341">
        <v>31.1</v>
      </c>
      <c r="N5341">
        <v>124</v>
      </c>
      <c r="O5341" s="1">
        <f t="shared" si="918"/>
        <v>0</v>
      </c>
      <c r="P5341" s="5">
        <f>-MIN(data!$B$4 / data!H5341 * data!O5341 / 100, data!M5341)</f>
        <v>0</v>
      </c>
      <c r="Q5341" s="4">
        <f t="shared" si="917"/>
        <v>0</v>
      </c>
      <c r="R5341" s="6">
        <f>-MIN(data!$B$5/(POWER(LN(H5341),2))*O5341/100, N5341)</f>
        <v>0</v>
      </c>
      <c r="S5341" s="6">
        <f t="shared" si="919"/>
        <v>0</v>
      </c>
      <c r="T5341" s="4">
        <f t="shared" si="920"/>
        <v>31.1</v>
      </c>
      <c r="U5341" s="4" t="e">
        <f t="shared" si="924"/>
        <v>#DIV/0!</v>
      </c>
      <c r="V5341" s="4" t="e">
        <f t="shared" si="925"/>
        <v>#DIV/0!</v>
      </c>
      <c r="W5341" s="6">
        <f t="shared" si="921"/>
        <v>124</v>
      </c>
      <c r="X5341" s="6" t="e">
        <f t="shared" si="926"/>
        <v>#DIV/0!</v>
      </c>
      <c r="Y5341" s="6" t="e">
        <f t="shared" si="927"/>
        <v>#DIV/0!</v>
      </c>
      <c r="AA5341" s="1">
        <f t="shared" si="922"/>
        <v>0</v>
      </c>
      <c r="AB5341" s="1">
        <f t="shared" si="923"/>
        <v>0</v>
      </c>
    </row>
    <row r="5342" spans="3:28" x14ac:dyDescent="0.25">
      <c r="C5342" s="1">
        <v>1991</v>
      </c>
      <c r="D5342" s="1" t="s">
        <v>148</v>
      </c>
      <c r="E5342" s="2" t="s">
        <v>334</v>
      </c>
      <c r="F5342">
        <v>3</v>
      </c>
      <c r="G5342">
        <v>23001155</v>
      </c>
      <c r="H5342" s="1">
        <v>1722.2850000000001</v>
      </c>
      <c r="I5342" s="1">
        <v>9358</v>
      </c>
      <c r="J5342" s="1">
        <v>315084.2</v>
      </c>
      <c r="K5342" s="1">
        <v>254717</v>
      </c>
      <c r="L5342" s="3">
        <v>320</v>
      </c>
      <c r="M5342">
        <v>29.7</v>
      </c>
      <c r="N5342">
        <v>106</v>
      </c>
      <c r="O5342" s="1">
        <f t="shared" si="918"/>
        <v>0</v>
      </c>
      <c r="P5342" s="5">
        <f>-MIN(data!$B$4 / data!H5342 * data!O5342 / 100, data!M5342)</f>
        <v>0</v>
      </c>
      <c r="Q5342" s="4">
        <f t="shared" si="917"/>
        <v>0</v>
      </c>
      <c r="R5342" s="6">
        <f>-MIN(data!$B$5/(POWER(LN(H5342),2))*O5342/100, N5342)</f>
        <v>0</v>
      </c>
      <c r="S5342" s="6">
        <f t="shared" si="919"/>
        <v>0</v>
      </c>
      <c r="T5342" s="4">
        <f t="shared" si="920"/>
        <v>29.7</v>
      </c>
      <c r="U5342" s="4" t="e">
        <f t="shared" si="924"/>
        <v>#DIV/0!</v>
      </c>
      <c r="V5342" s="4" t="e">
        <f t="shared" si="925"/>
        <v>#DIV/0!</v>
      </c>
      <c r="W5342" s="6">
        <f t="shared" si="921"/>
        <v>106</v>
      </c>
      <c r="X5342" s="6" t="e">
        <f t="shared" si="926"/>
        <v>#DIV/0!</v>
      </c>
      <c r="Y5342" s="6" t="e">
        <f t="shared" si="927"/>
        <v>#DIV/0!</v>
      </c>
      <c r="AA5342" s="1">
        <f t="shared" si="922"/>
        <v>0</v>
      </c>
      <c r="AB5342" s="1">
        <f t="shared" si="923"/>
        <v>0</v>
      </c>
    </row>
    <row r="5343" spans="3:28" x14ac:dyDescent="0.25">
      <c r="C5343" s="1">
        <v>1992</v>
      </c>
      <c r="D5343" s="1" t="s">
        <v>148</v>
      </c>
      <c r="E5343" s="2" t="s">
        <v>334</v>
      </c>
      <c r="F5343">
        <v>3</v>
      </c>
      <c r="G5343">
        <v>22794284</v>
      </c>
      <c r="H5343" s="1">
        <v>1607.7339999999999</v>
      </c>
      <c r="I5343" s="1">
        <v>8508</v>
      </c>
      <c r="J5343" s="1">
        <v>296446</v>
      </c>
      <c r="K5343" s="1">
        <v>239583.3</v>
      </c>
      <c r="L5343" s="3">
        <v>270</v>
      </c>
      <c r="M5343">
        <v>28.7</v>
      </c>
      <c r="N5343">
        <v>96</v>
      </c>
      <c r="O5343" s="1">
        <f t="shared" si="918"/>
        <v>0</v>
      </c>
      <c r="P5343" s="5">
        <f>-MIN(data!$B$4 / data!H5343 * data!O5343 / 100, data!M5343)</f>
        <v>0</v>
      </c>
      <c r="Q5343" s="4">
        <f t="shared" si="917"/>
        <v>0</v>
      </c>
      <c r="R5343" s="6">
        <f>-MIN(data!$B$5/(POWER(LN(H5343),2))*O5343/100, N5343)</f>
        <v>0</v>
      </c>
      <c r="S5343" s="6">
        <f t="shared" si="919"/>
        <v>0</v>
      </c>
      <c r="T5343" s="4">
        <f t="shared" si="920"/>
        <v>28.7</v>
      </c>
      <c r="U5343" s="4" t="e">
        <f t="shared" si="924"/>
        <v>#DIV/0!</v>
      </c>
      <c r="V5343" s="4" t="e">
        <f t="shared" si="925"/>
        <v>#DIV/0!</v>
      </c>
      <c r="W5343" s="6">
        <f t="shared" si="921"/>
        <v>96</v>
      </c>
      <c r="X5343" s="6" t="e">
        <f t="shared" si="926"/>
        <v>#DIV/0!</v>
      </c>
      <c r="Y5343" s="6" t="e">
        <f t="shared" si="927"/>
        <v>#DIV/0!</v>
      </c>
      <c r="AA5343" s="1">
        <f t="shared" si="922"/>
        <v>0</v>
      </c>
      <c r="AB5343" s="1">
        <f t="shared" si="923"/>
        <v>0</v>
      </c>
    </row>
    <row r="5344" spans="3:28" x14ac:dyDescent="0.25">
      <c r="C5344" s="1">
        <v>1993</v>
      </c>
      <c r="D5344" s="1" t="s">
        <v>148</v>
      </c>
      <c r="E5344" s="2" t="s">
        <v>334</v>
      </c>
      <c r="F5344">
        <v>3</v>
      </c>
      <c r="G5344">
        <v>22763280</v>
      </c>
      <c r="H5344" s="1">
        <v>1481.52</v>
      </c>
      <c r="I5344" s="1">
        <v>7810</v>
      </c>
      <c r="J5344" s="1">
        <v>278928.59999999998</v>
      </c>
      <c r="K5344" s="1">
        <v>229885.1</v>
      </c>
      <c r="L5344" s="3">
        <v>230</v>
      </c>
      <c r="M5344">
        <v>28</v>
      </c>
      <c r="N5344">
        <v>87</v>
      </c>
      <c r="O5344" s="1">
        <f t="shared" si="918"/>
        <v>0</v>
      </c>
      <c r="P5344" s="5">
        <f>-MIN(data!$B$4 / data!H5344 * data!O5344 / 100, data!M5344)</f>
        <v>0</v>
      </c>
      <c r="Q5344" s="4">
        <f t="shared" si="917"/>
        <v>0</v>
      </c>
      <c r="R5344" s="6">
        <f>-MIN(data!$B$5/(POWER(LN(H5344),2))*O5344/100, N5344)</f>
        <v>0</v>
      </c>
      <c r="S5344" s="6">
        <f t="shared" si="919"/>
        <v>0</v>
      </c>
      <c r="T5344" s="4">
        <f t="shared" si="920"/>
        <v>28</v>
      </c>
      <c r="U5344" s="4" t="e">
        <f t="shared" si="924"/>
        <v>#DIV/0!</v>
      </c>
      <c r="V5344" s="4" t="e">
        <f t="shared" si="925"/>
        <v>#DIV/0!</v>
      </c>
      <c r="W5344" s="6">
        <f t="shared" si="921"/>
        <v>87</v>
      </c>
      <c r="X5344" s="6" t="e">
        <f t="shared" si="926"/>
        <v>#DIV/0!</v>
      </c>
      <c r="Y5344" s="6" t="e">
        <f t="shared" si="927"/>
        <v>#DIV/0!</v>
      </c>
      <c r="AA5344" s="1">
        <f t="shared" si="922"/>
        <v>0</v>
      </c>
      <c r="AB5344" s="1">
        <f t="shared" si="923"/>
        <v>0</v>
      </c>
    </row>
    <row r="5345" spans="3:28" x14ac:dyDescent="0.25">
      <c r="C5345" s="1">
        <v>1994</v>
      </c>
      <c r="D5345" s="1" t="s">
        <v>148</v>
      </c>
      <c r="E5345" s="2" t="s">
        <v>334</v>
      </c>
      <c r="F5345">
        <v>3</v>
      </c>
      <c r="G5345">
        <v>22730211</v>
      </c>
      <c r="H5345" s="1">
        <v>1464.682</v>
      </c>
      <c r="I5345" s="1">
        <v>7250</v>
      </c>
      <c r="J5345" s="1">
        <v>263636.40000000002</v>
      </c>
      <c r="K5345" s="1">
        <v>222222.2</v>
      </c>
      <c r="L5345" s="3">
        <v>200</v>
      </c>
      <c r="M5345">
        <v>27.5</v>
      </c>
      <c r="N5345">
        <v>81</v>
      </c>
      <c r="O5345" s="1">
        <f t="shared" si="918"/>
        <v>0</v>
      </c>
      <c r="P5345" s="5">
        <f>-MIN(data!$B$4 / data!H5345 * data!O5345 / 100, data!M5345)</f>
        <v>0</v>
      </c>
      <c r="Q5345" s="4">
        <f t="shared" si="917"/>
        <v>0</v>
      </c>
      <c r="R5345" s="6">
        <f>-MIN(data!$B$5/(POWER(LN(H5345),2))*O5345/100, N5345)</f>
        <v>0</v>
      </c>
      <c r="S5345" s="6">
        <f t="shared" si="919"/>
        <v>0</v>
      </c>
      <c r="T5345" s="4">
        <f t="shared" si="920"/>
        <v>27.5</v>
      </c>
      <c r="U5345" s="4" t="e">
        <f t="shared" si="924"/>
        <v>#DIV/0!</v>
      </c>
      <c r="V5345" s="4" t="e">
        <f t="shared" si="925"/>
        <v>#DIV/0!</v>
      </c>
      <c r="W5345" s="6">
        <f t="shared" si="921"/>
        <v>81</v>
      </c>
      <c r="X5345" s="6" t="e">
        <f t="shared" si="926"/>
        <v>#DIV/0!</v>
      </c>
      <c r="Y5345" s="6" t="e">
        <f t="shared" si="927"/>
        <v>#DIV/0!</v>
      </c>
      <c r="AA5345" s="1">
        <f t="shared" si="922"/>
        <v>0</v>
      </c>
      <c r="AB5345" s="1">
        <f t="shared" si="923"/>
        <v>0</v>
      </c>
    </row>
    <row r="5346" spans="3:28" x14ac:dyDescent="0.25">
      <c r="C5346" s="1">
        <v>1995</v>
      </c>
      <c r="D5346" s="1" t="s">
        <v>148</v>
      </c>
      <c r="E5346" s="2" t="s">
        <v>334</v>
      </c>
      <c r="F5346">
        <v>3</v>
      </c>
      <c r="G5346">
        <v>22684270</v>
      </c>
      <c r="H5346" s="1">
        <v>1663.991</v>
      </c>
      <c r="I5346" s="1">
        <v>6805</v>
      </c>
      <c r="J5346" s="1">
        <v>251107</v>
      </c>
      <c r="K5346" s="1">
        <v>220779.2</v>
      </c>
      <c r="L5346" s="3">
        <v>180</v>
      </c>
      <c r="M5346">
        <v>27.1</v>
      </c>
      <c r="N5346">
        <v>77</v>
      </c>
      <c r="O5346" s="1">
        <f t="shared" si="918"/>
        <v>0</v>
      </c>
      <c r="P5346" s="5">
        <f>-MIN(data!$B$4 / data!H5346 * data!O5346 / 100, data!M5346)</f>
        <v>0</v>
      </c>
      <c r="Q5346" s="4">
        <f t="shared" si="917"/>
        <v>0</v>
      </c>
      <c r="R5346" s="6">
        <f>-MIN(data!$B$5/(POWER(LN(H5346),2))*O5346/100, N5346)</f>
        <v>0</v>
      </c>
      <c r="S5346" s="6">
        <f t="shared" si="919"/>
        <v>0</v>
      </c>
      <c r="T5346" s="4">
        <f t="shared" si="920"/>
        <v>27.1</v>
      </c>
      <c r="U5346" s="4" t="e">
        <f t="shared" si="924"/>
        <v>#DIV/0!</v>
      </c>
      <c r="V5346" s="4" t="e">
        <f t="shared" si="925"/>
        <v>#DIV/0!</v>
      </c>
      <c r="W5346" s="6">
        <f t="shared" si="921"/>
        <v>77</v>
      </c>
      <c r="X5346" s="6" t="e">
        <f t="shared" si="926"/>
        <v>#DIV/0!</v>
      </c>
      <c r="Y5346" s="6" t="e">
        <f t="shared" si="927"/>
        <v>#DIV/0!</v>
      </c>
      <c r="AA5346" s="1">
        <f t="shared" si="922"/>
        <v>0</v>
      </c>
      <c r="AB5346" s="1">
        <f t="shared" si="923"/>
        <v>0</v>
      </c>
    </row>
    <row r="5347" spans="3:28" x14ac:dyDescent="0.25">
      <c r="C5347" s="1">
        <v>1996</v>
      </c>
      <c r="D5347" s="1" t="s">
        <v>148</v>
      </c>
      <c r="E5347" s="2" t="s">
        <v>334</v>
      </c>
      <c r="F5347">
        <v>3</v>
      </c>
      <c r="G5347">
        <v>22619004</v>
      </c>
      <c r="H5347" s="1">
        <v>1574.6959999999999</v>
      </c>
      <c r="I5347" s="1">
        <v>6441</v>
      </c>
      <c r="J5347" s="1">
        <v>242142.9</v>
      </c>
      <c r="K5347" s="1">
        <v>219178.1</v>
      </c>
      <c r="L5347" s="3">
        <v>170</v>
      </c>
      <c r="M5347">
        <v>26.6</v>
      </c>
      <c r="N5347">
        <v>73</v>
      </c>
      <c r="O5347" s="1">
        <f t="shared" si="918"/>
        <v>0</v>
      </c>
      <c r="P5347" s="5">
        <f>-MIN(data!$B$4 / data!H5347 * data!O5347 / 100, data!M5347)</f>
        <v>0</v>
      </c>
      <c r="Q5347" s="4">
        <f t="shared" si="917"/>
        <v>0</v>
      </c>
      <c r="R5347" s="6">
        <f>-MIN(data!$B$5/(POWER(LN(H5347),2))*O5347/100, N5347)</f>
        <v>0</v>
      </c>
      <c r="S5347" s="6">
        <f t="shared" si="919"/>
        <v>0</v>
      </c>
      <c r="T5347" s="4">
        <f t="shared" si="920"/>
        <v>26.6</v>
      </c>
      <c r="U5347" s="4" t="e">
        <f t="shared" si="924"/>
        <v>#DIV/0!</v>
      </c>
      <c r="V5347" s="4" t="e">
        <f t="shared" si="925"/>
        <v>#DIV/0!</v>
      </c>
      <c r="W5347" s="6">
        <f t="shared" si="921"/>
        <v>73</v>
      </c>
      <c r="X5347" s="6" t="e">
        <f t="shared" si="926"/>
        <v>#DIV/0!</v>
      </c>
      <c r="Y5347" s="6" t="e">
        <f t="shared" si="927"/>
        <v>#DIV/0!</v>
      </c>
      <c r="AA5347" s="1">
        <f t="shared" si="922"/>
        <v>0</v>
      </c>
      <c r="AB5347" s="1">
        <f t="shared" si="923"/>
        <v>0</v>
      </c>
    </row>
    <row r="5348" spans="3:28" x14ac:dyDescent="0.25">
      <c r="C5348" s="1">
        <v>1997</v>
      </c>
      <c r="D5348" s="1" t="s">
        <v>148</v>
      </c>
      <c r="E5348" s="2" t="s">
        <v>334</v>
      </c>
      <c r="F5348">
        <v>3</v>
      </c>
      <c r="G5348">
        <v>22553978</v>
      </c>
      <c r="H5348" s="1">
        <v>1479.27</v>
      </c>
      <c r="I5348" s="1">
        <v>6081</v>
      </c>
      <c r="J5348" s="1">
        <v>234787.6</v>
      </c>
      <c r="K5348" s="1">
        <v>202898.6</v>
      </c>
      <c r="L5348" s="3">
        <v>160</v>
      </c>
      <c r="M5348">
        <v>25.9</v>
      </c>
      <c r="N5348">
        <v>69</v>
      </c>
      <c r="O5348" s="1">
        <f t="shared" si="918"/>
        <v>0</v>
      </c>
      <c r="P5348" s="5">
        <f>-MIN(data!$B$4 / data!H5348 * data!O5348 / 100, data!M5348)</f>
        <v>0</v>
      </c>
      <c r="Q5348" s="4">
        <f t="shared" si="917"/>
        <v>0</v>
      </c>
      <c r="R5348" s="6">
        <f>-MIN(data!$B$5/(POWER(LN(H5348),2))*O5348/100, N5348)</f>
        <v>0</v>
      </c>
      <c r="S5348" s="6">
        <f t="shared" si="919"/>
        <v>0</v>
      </c>
      <c r="T5348" s="4">
        <f t="shared" si="920"/>
        <v>25.9</v>
      </c>
      <c r="U5348" s="4" t="e">
        <f t="shared" si="924"/>
        <v>#DIV/0!</v>
      </c>
      <c r="V5348" s="4" t="e">
        <f t="shared" si="925"/>
        <v>#DIV/0!</v>
      </c>
      <c r="W5348" s="6">
        <f t="shared" si="921"/>
        <v>69</v>
      </c>
      <c r="X5348" s="6" t="e">
        <f t="shared" si="926"/>
        <v>#DIV/0!</v>
      </c>
      <c r="Y5348" s="6" t="e">
        <f t="shared" si="927"/>
        <v>#DIV/0!</v>
      </c>
      <c r="AA5348" s="1">
        <f t="shared" si="922"/>
        <v>0</v>
      </c>
      <c r="AB5348" s="1">
        <f t="shared" si="923"/>
        <v>0</v>
      </c>
    </row>
    <row r="5349" spans="3:28" x14ac:dyDescent="0.25">
      <c r="C5349" s="1">
        <v>1998</v>
      </c>
      <c r="D5349" s="1" t="s">
        <v>148</v>
      </c>
      <c r="E5349" s="2" t="s">
        <v>334</v>
      </c>
      <c r="F5349">
        <v>3</v>
      </c>
      <c r="G5349">
        <v>22507344</v>
      </c>
      <c r="H5349" s="1">
        <v>1537.87</v>
      </c>
      <c r="I5349" s="1">
        <v>5668</v>
      </c>
      <c r="J5349" s="1">
        <v>230406.5</v>
      </c>
      <c r="K5349" s="1">
        <v>209677.4</v>
      </c>
      <c r="L5349" s="3">
        <v>140</v>
      </c>
      <c r="M5349">
        <v>24.6</v>
      </c>
      <c r="N5349">
        <v>62</v>
      </c>
      <c r="O5349" s="1">
        <f t="shared" si="918"/>
        <v>0</v>
      </c>
      <c r="P5349" s="5">
        <f>-MIN(data!$B$4 / data!H5349 * data!O5349 / 100, data!M5349)</f>
        <v>0</v>
      </c>
      <c r="Q5349" s="4">
        <f t="shared" si="917"/>
        <v>0</v>
      </c>
      <c r="R5349" s="6">
        <f>-MIN(data!$B$5/(POWER(LN(H5349),2))*O5349/100, N5349)</f>
        <v>0</v>
      </c>
      <c r="S5349" s="6">
        <f t="shared" si="919"/>
        <v>0</v>
      </c>
      <c r="T5349" s="4">
        <f t="shared" si="920"/>
        <v>24.6</v>
      </c>
      <c r="U5349" s="4" t="e">
        <f t="shared" si="924"/>
        <v>#DIV/0!</v>
      </c>
      <c r="V5349" s="4" t="e">
        <f t="shared" si="925"/>
        <v>#DIV/0!</v>
      </c>
      <c r="W5349" s="6">
        <f t="shared" si="921"/>
        <v>62</v>
      </c>
      <c r="X5349" s="6" t="e">
        <f t="shared" si="926"/>
        <v>#DIV/0!</v>
      </c>
      <c r="Y5349" s="6" t="e">
        <f t="shared" si="927"/>
        <v>#DIV/0!</v>
      </c>
      <c r="AA5349" s="1">
        <f t="shared" si="922"/>
        <v>0</v>
      </c>
      <c r="AB5349" s="1">
        <f t="shared" si="923"/>
        <v>0</v>
      </c>
    </row>
    <row r="5350" spans="3:28" x14ac:dyDescent="0.25">
      <c r="C5350" s="1">
        <v>1999</v>
      </c>
      <c r="D5350" s="1" t="s">
        <v>148</v>
      </c>
      <c r="E5350" s="2" t="s">
        <v>334</v>
      </c>
      <c r="F5350">
        <v>3</v>
      </c>
      <c r="G5350">
        <v>22472040</v>
      </c>
      <c r="H5350" s="1">
        <v>1673.375</v>
      </c>
      <c r="I5350" s="1">
        <v>5247</v>
      </c>
      <c r="J5350" s="1">
        <v>227142.9</v>
      </c>
      <c r="K5350" s="1">
        <v>196428.6</v>
      </c>
      <c r="L5350" s="3">
        <v>130</v>
      </c>
      <c r="M5350">
        <v>23.1</v>
      </c>
      <c r="N5350">
        <v>56</v>
      </c>
      <c r="O5350" s="1">
        <f t="shared" si="918"/>
        <v>0</v>
      </c>
      <c r="P5350" s="5">
        <f>-MIN(data!$B$4 / data!H5350 * data!O5350 / 100, data!M5350)</f>
        <v>0</v>
      </c>
      <c r="Q5350" s="4">
        <f t="shared" si="917"/>
        <v>0</v>
      </c>
      <c r="R5350" s="6">
        <f>-MIN(data!$B$5/(POWER(LN(H5350),2))*O5350/100, N5350)</f>
        <v>0</v>
      </c>
      <c r="S5350" s="6">
        <f t="shared" si="919"/>
        <v>0</v>
      </c>
      <c r="T5350" s="4">
        <f t="shared" si="920"/>
        <v>23.1</v>
      </c>
      <c r="U5350" s="4" t="e">
        <f t="shared" si="924"/>
        <v>#DIV/0!</v>
      </c>
      <c r="V5350" s="4" t="e">
        <f t="shared" si="925"/>
        <v>#DIV/0!</v>
      </c>
      <c r="W5350" s="6">
        <f t="shared" si="921"/>
        <v>56</v>
      </c>
      <c r="X5350" s="6" t="e">
        <f t="shared" si="926"/>
        <v>#DIV/0!</v>
      </c>
      <c r="Y5350" s="6" t="e">
        <f t="shared" si="927"/>
        <v>#DIV/0!</v>
      </c>
      <c r="AA5350" s="1">
        <f t="shared" si="922"/>
        <v>0</v>
      </c>
      <c r="AB5350" s="1">
        <f t="shared" si="923"/>
        <v>0</v>
      </c>
    </row>
    <row r="5351" spans="3:28" x14ac:dyDescent="0.25">
      <c r="C5351" s="1">
        <v>2000</v>
      </c>
      <c r="D5351" s="1" t="s">
        <v>148</v>
      </c>
      <c r="E5351" s="2" t="s">
        <v>334</v>
      </c>
      <c r="F5351">
        <v>3</v>
      </c>
      <c r="G5351">
        <v>22442971</v>
      </c>
      <c r="H5351" s="1">
        <v>1653.615</v>
      </c>
      <c r="I5351" s="1">
        <v>4907</v>
      </c>
      <c r="J5351" s="1">
        <v>224063.9</v>
      </c>
      <c r="K5351" s="1">
        <v>196078.4</v>
      </c>
      <c r="L5351" s="3">
        <v>110</v>
      </c>
      <c r="M5351">
        <v>21.9</v>
      </c>
      <c r="N5351">
        <v>51</v>
      </c>
      <c r="O5351" s="1">
        <f t="shared" si="918"/>
        <v>0</v>
      </c>
      <c r="P5351" s="5">
        <f>-MIN(data!$B$4 / data!H5351 * data!O5351 / 100, data!M5351)</f>
        <v>0</v>
      </c>
      <c r="Q5351" s="4">
        <f t="shared" si="917"/>
        <v>0</v>
      </c>
      <c r="R5351" s="6">
        <f>-MIN(data!$B$5/(POWER(LN(H5351),2))*O5351/100, N5351)</f>
        <v>0</v>
      </c>
      <c r="S5351" s="6">
        <f t="shared" si="919"/>
        <v>0</v>
      </c>
      <c r="T5351" s="4">
        <f t="shared" si="920"/>
        <v>21.9</v>
      </c>
      <c r="U5351" s="4" t="e">
        <f t="shared" si="924"/>
        <v>#DIV/0!</v>
      </c>
      <c r="V5351" s="4" t="e">
        <f t="shared" si="925"/>
        <v>#DIV/0!</v>
      </c>
      <c r="W5351" s="6">
        <f t="shared" si="921"/>
        <v>51</v>
      </c>
      <c r="X5351" s="6" t="e">
        <f t="shared" si="926"/>
        <v>#DIV/0!</v>
      </c>
      <c r="Y5351" s="6" t="e">
        <f t="shared" si="927"/>
        <v>#DIV/0!</v>
      </c>
      <c r="AA5351" s="1">
        <f t="shared" si="922"/>
        <v>0</v>
      </c>
      <c r="AB5351" s="1">
        <f t="shared" si="923"/>
        <v>0</v>
      </c>
    </row>
    <row r="5352" spans="3:28" x14ac:dyDescent="0.25">
      <c r="C5352" s="1">
        <v>2001</v>
      </c>
      <c r="D5352" s="1" t="s">
        <v>148</v>
      </c>
      <c r="E5352" s="2" t="s">
        <v>334</v>
      </c>
      <c r="F5352">
        <v>3</v>
      </c>
      <c r="G5352">
        <v>22131970</v>
      </c>
      <c r="H5352" s="1">
        <v>1704.269</v>
      </c>
      <c r="I5352" s="1">
        <v>4677</v>
      </c>
      <c r="J5352" s="1">
        <v>221658.8</v>
      </c>
      <c r="K5352" s="1">
        <v>206521.7</v>
      </c>
      <c r="L5352" s="3">
        <v>100</v>
      </c>
      <c r="M5352">
        <v>21.1</v>
      </c>
      <c r="N5352">
        <v>46</v>
      </c>
      <c r="O5352" s="1">
        <f t="shared" si="918"/>
        <v>0</v>
      </c>
      <c r="P5352" s="5">
        <f>-MIN(data!$B$4 / data!H5352 * data!O5352 / 100, data!M5352)</f>
        <v>0</v>
      </c>
      <c r="Q5352" s="4">
        <f t="shared" si="917"/>
        <v>0</v>
      </c>
      <c r="R5352" s="6">
        <f>-MIN(data!$B$5/(POWER(LN(H5352),2))*O5352/100, N5352)</f>
        <v>0</v>
      </c>
      <c r="S5352" s="6">
        <f t="shared" si="919"/>
        <v>0</v>
      </c>
      <c r="T5352" s="4">
        <f t="shared" si="920"/>
        <v>21.1</v>
      </c>
      <c r="U5352" s="4" t="e">
        <f t="shared" si="924"/>
        <v>#DIV/0!</v>
      </c>
      <c r="V5352" s="4" t="e">
        <f t="shared" si="925"/>
        <v>#DIV/0!</v>
      </c>
      <c r="W5352" s="6">
        <f t="shared" si="921"/>
        <v>46</v>
      </c>
      <c r="X5352" s="6" t="e">
        <f t="shared" si="926"/>
        <v>#DIV/0!</v>
      </c>
      <c r="Y5352" s="6" t="e">
        <f t="shared" si="927"/>
        <v>#DIV/0!</v>
      </c>
      <c r="AA5352" s="1">
        <f t="shared" si="922"/>
        <v>0</v>
      </c>
      <c r="AB5352" s="1">
        <f t="shared" si="923"/>
        <v>0</v>
      </c>
    </row>
    <row r="5353" spans="3:28" x14ac:dyDescent="0.25">
      <c r="C5353" s="1">
        <v>2002</v>
      </c>
      <c r="D5353" s="1" t="s">
        <v>148</v>
      </c>
      <c r="E5353" s="2" t="s">
        <v>334</v>
      </c>
      <c r="F5353">
        <v>3</v>
      </c>
      <c r="G5353">
        <v>21730496</v>
      </c>
      <c r="H5353" s="1">
        <v>1849.3689999999999</v>
      </c>
      <c r="I5353" s="1">
        <v>4518</v>
      </c>
      <c r="J5353" s="1">
        <v>219320.4</v>
      </c>
      <c r="K5353" s="1">
        <v>195454.5</v>
      </c>
      <c r="L5353" s="3">
        <v>95</v>
      </c>
      <c r="M5353">
        <v>20.6</v>
      </c>
      <c r="N5353">
        <v>44</v>
      </c>
      <c r="O5353" s="1">
        <f t="shared" si="918"/>
        <v>0</v>
      </c>
      <c r="P5353" s="5">
        <f>-MIN(data!$B$4 / data!H5353 * data!O5353 / 100, data!M5353)</f>
        <v>0</v>
      </c>
      <c r="Q5353" s="4">
        <f t="shared" si="917"/>
        <v>0</v>
      </c>
      <c r="R5353" s="6">
        <f>-MIN(data!$B$5/(POWER(LN(H5353),2))*O5353/100, N5353)</f>
        <v>0</v>
      </c>
      <c r="S5353" s="6">
        <f t="shared" si="919"/>
        <v>0</v>
      </c>
      <c r="T5353" s="4">
        <f t="shared" si="920"/>
        <v>20.6</v>
      </c>
      <c r="U5353" s="4" t="e">
        <f t="shared" si="924"/>
        <v>#DIV/0!</v>
      </c>
      <c r="V5353" s="4" t="e">
        <f t="shared" si="925"/>
        <v>#DIV/0!</v>
      </c>
      <c r="W5353" s="6">
        <f t="shared" si="921"/>
        <v>44</v>
      </c>
      <c r="X5353" s="6" t="e">
        <f t="shared" si="926"/>
        <v>#DIV/0!</v>
      </c>
      <c r="Y5353" s="6" t="e">
        <f t="shared" si="927"/>
        <v>#DIV/0!</v>
      </c>
      <c r="AA5353" s="1">
        <f t="shared" si="922"/>
        <v>0</v>
      </c>
      <c r="AB5353" s="1">
        <f t="shared" si="923"/>
        <v>0</v>
      </c>
    </row>
    <row r="5354" spans="3:28" x14ac:dyDescent="0.25">
      <c r="C5354" s="1">
        <v>2003</v>
      </c>
      <c r="D5354" s="1" t="s">
        <v>148</v>
      </c>
      <c r="E5354" s="2" t="s">
        <v>334</v>
      </c>
      <c r="F5354">
        <v>3</v>
      </c>
      <c r="G5354">
        <v>21574326</v>
      </c>
      <c r="H5354" s="1">
        <v>1840.27</v>
      </c>
      <c r="I5354" s="1">
        <v>4383</v>
      </c>
      <c r="J5354" s="1">
        <v>219150</v>
      </c>
      <c r="K5354" s="1">
        <v>192500</v>
      </c>
      <c r="L5354" s="3">
        <v>86</v>
      </c>
      <c r="M5354">
        <v>20</v>
      </c>
      <c r="N5354">
        <v>40</v>
      </c>
      <c r="O5354" s="1">
        <f t="shared" si="918"/>
        <v>0</v>
      </c>
      <c r="P5354" s="5">
        <f>-MIN(data!$B$4 / data!H5354 * data!O5354 / 100, data!M5354)</f>
        <v>0</v>
      </c>
      <c r="Q5354" s="4">
        <f t="shared" si="917"/>
        <v>0</v>
      </c>
      <c r="R5354" s="6">
        <f>-MIN(data!$B$5/(POWER(LN(H5354),2))*O5354/100, N5354)</f>
        <v>0</v>
      </c>
      <c r="S5354" s="6">
        <f t="shared" si="919"/>
        <v>0</v>
      </c>
      <c r="T5354" s="4">
        <f t="shared" si="920"/>
        <v>20</v>
      </c>
      <c r="U5354" s="4" t="e">
        <f t="shared" si="924"/>
        <v>#DIV/0!</v>
      </c>
      <c r="V5354" s="4" t="e">
        <f t="shared" si="925"/>
        <v>#DIV/0!</v>
      </c>
      <c r="W5354" s="6">
        <f t="shared" si="921"/>
        <v>40</v>
      </c>
      <c r="X5354" s="6" t="e">
        <f t="shared" si="926"/>
        <v>#DIV/0!</v>
      </c>
      <c r="Y5354" s="6" t="e">
        <f t="shared" si="927"/>
        <v>#DIV/0!</v>
      </c>
      <c r="AA5354" s="1">
        <f t="shared" si="922"/>
        <v>0</v>
      </c>
      <c r="AB5354" s="1">
        <f t="shared" si="923"/>
        <v>0</v>
      </c>
    </row>
    <row r="5355" spans="3:28" x14ac:dyDescent="0.25">
      <c r="C5355" s="1">
        <v>2004</v>
      </c>
      <c r="D5355" s="1" t="s">
        <v>148</v>
      </c>
      <c r="E5355" s="2" t="s">
        <v>334</v>
      </c>
      <c r="F5355">
        <v>3</v>
      </c>
      <c r="G5355">
        <v>21451748</v>
      </c>
      <c r="H5355" s="1">
        <v>2070.8319999999999</v>
      </c>
      <c r="I5355" s="1">
        <v>4206</v>
      </c>
      <c r="J5355" s="1">
        <v>217927.5</v>
      </c>
      <c r="K5355" s="1">
        <v>202857.1</v>
      </c>
      <c r="L5355" s="3">
        <v>77</v>
      </c>
      <c r="M5355">
        <v>19.3</v>
      </c>
      <c r="N5355">
        <v>35</v>
      </c>
      <c r="O5355" s="1">
        <f t="shared" si="918"/>
        <v>0</v>
      </c>
      <c r="P5355" s="5">
        <f>-MIN(data!$B$4 / data!H5355 * data!O5355 / 100, data!M5355)</f>
        <v>0</v>
      </c>
      <c r="Q5355" s="4">
        <f t="shared" si="917"/>
        <v>0</v>
      </c>
      <c r="R5355" s="6">
        <f>-MIN(data!$B$5/(POWER(LN(H5355),2))*O5355/100, N5355)</f>
        <v>0</v>
      </c>
      <c r="S5355" s="6">
        <f t="shared" si="919"/>
        <v>0</v>
      </c>
      <c r="T5355" s="4">
        <f t="shared" si="920"/>
        <v>19.3</v>
      </c>
      <c r="U5355" s="4" t="e">
        <f t="shared" si="924"/>
        <v>#DIV/0!</v>
      </c>
      <c r="V5355" s="4" t="e">
        <f t="shared" si="925"/>
        <v>#DIV/0!</v>
      </c>
      <c r="W5355" s="6">
        <f t="shared" si="921"/>
        <v>35</v>
      </c>
      <c r="X5355" s="6" t="e">
        <f t="shared" si="926"/>
        <v>#DIV/0!</v>
      </c>
      <c r="Y5355" s="6" t="e">
        <f t="shared" si="927"/>
        <v>#DIV/0!</v>
      </c>
      <c r="AA5355" s="1">
        <f t="shared" si="922"/>
        <v>0</v>
      </c>
      <c r="AB5355" s="1">
        <f t="shared" si="923"/>
        <v>0</v>
      </c>
    </row>
    <row r="5356" spans="3:28" x14ac:dyDescent="0.25">
      <c r="C5356" s="1">
        <v>2005</v>
      </c>
      <c r="D5356" s="1" t="s">
        <v>148</v>
      </c>
      <c r="E5356" s="2" t="s">
        <v>334</v>
      </c>
      <c r="F5356">
        <v>3</v>
      </c>
      <c r="G5356">
        <v>21319685</v>
      </c>
      <c r="H5356" s="1">
        <v>2187.7089999999998</v>
      </c>
      <c r="I5356" s="1">
        <v>3920</v>
      </c>
      <c r="J5356" s="1">
        <v>217777.8</v>
      </c>
      <c r="K5356" s="1">
        <v>196969.7</v>
      </c>
      <c r="L5356" s="3">
        <v>71</v>
      </c>
      <c r="M5356">
        <v>18</v>
      </c>
      <c r="N5356">
        <v>33</v>
      </c>
      <c r="O5356" s="1">
        <f t="shared" si="918"/>
        <v>0</v>
      </c>
      <c r="P5356" s="5">
        <f>-MIN(data!$B$4 / data!H5356 * data!O5356 / 100, data!M5356)</f>
        <v>0</v>
      </c>
      <c r="Q5356" s="4">
        <f t="shared" si="917"/>
        <v>0</v>
      </c>
      <c r="R5356" s="6">
        <f>-MIN(data!$B$5/(POWER(LN(H5356),2))*O5356/100, N5356)</f>
        <v>0</v>
      </c>
      <c r="S5356" s="6">
        <f t="shared" si="919"/>
        <v>0</v>
      </c>
      <c r="T5356" s="4">
        <f t="shared" si="920"/>
        <v>18</v>
      </c>
      <c r="U5356" s="4" t="e">
        <f t="shared" si="924"/>
        <v>#DIV/0!</v>
      </c>
      <c r="V5356" s="4" t="e">
        <f t="shared" si="925"/>
        <v>#DIV/0!</v>
      </c>
      <c r="W5356" s="6">
        <f t="shared" si="921"/>
        <v>33</v>
      </c>
      <c r="X5356" s="6" t="e">
        <f t="shared" si="926"/>
        <v>#DIV/0!</v>
      </c>
      <c r="Y5356" s="6" t="e">
        <f t="shared" si="927"/>
        <v>#DIV/0!</v>
      </c>
      <c r="AA5356" s="1">
        <f t="shared" si="922"/>
        <v>0</v>
      </c>
      <c r="AB5356" s="1">
        <f t="shared" si="923"/>
        <v>0</v>
      </c>
    </row>
    <row r="5357" spans="3:28" x14ac:dyDescent="0.25">
      <c r="C5357" s="1">
        <v>2006</v>
      </c>
      <c r="D5357" s="1" t="s">
        <v>148</v>
      </c>
      <c r="E5357" s="2" t="s">
        <v>334</v>
      </c>
      <c r="F5357">
        <v>3</v>
      </c>
      <c r="G5357">
        <v>21193760</v>
      </c>
      <c r="H5357" s="1">
        <v>2437.828</v>
      </c>
      <c r="I5357" s="1">
        <v>3527</v>
      </c>
      <c r="J5357" s="1">
        <v>217716</v>
      </c>
      <c r="K5357" s="1">
        <v>206666.7</v>
      </c>
      <c r="L5357" s="3">
        <v>65</v>
      </c>
      <c r="M5357">
        <v>16.2</v>
      </c>
      <c r="N5357">
        <v>30</v>
      </c>
      <c r="O5357" s="1">
        <f t="shared" si="918"/>
        <v>0</v>
      </c>
      <c r="P5357" s="5">
        <f>-MIN(data!$B$4 / data!H5357 * data!O5357 / 100, data!M5357)</f>
        <v>0</v>
      </c>
      <c r="Q5357" s="4">
        <f t="shared" si="917"/>
        <v>0</v>
      </c>
      <c r="R5357" s="6">
        <f>-MIN(data!$B$5/(POWER(LN(H5357),2))*O5357/100, N5357)</f>
        <v>0</v>
      </c>
      <c r="S5357" s="6">
        <f t="shared" si="919"/>
        <v>0</v>
      </c>
      <c r="T5357" s="4">
        <f t="shared" si="920"/>
        <v>16.2</v>
      </c>
      <c r="U5357" s="4" t="e">
        <f t="shared" si="924"/>
        <v>#DIV/0!</v>
      </c>
      <c r="V5357" s="4" t="e">
        <f t="shared" si="925"/>
        <v>#DIV/0!</v>
      </c>
      <c r="W5357" s="6">
        <f t="shared" si="921"/>
        <v>30</v>
      </c>
      <c r="X5357" s="6" t="e">
        <f t="shared" si="926"/>
        <v>#DIV/0!</v>
      </c>
      <c r="Y5357" s="6" t="e">
        <f t="shared" si="927"/>
        <v>#DIV/0!</v>
      </c>
      <c r="AA5357" s="1">
        <f t="shared" si="922"/>
        <v>0</v>
      </c>
      <c r="AB5357" s="1">
        <f t="shared" si="923"/>
        <v>0</v>
      </c>
    </row>
    <row r="5358" spans="3:28" x14ac:dyDescent="0.25">
      <c r="C5358" s="1">
        <v>2007</v>
      </c>
      <c r="D5358" s="1" t="s">
        <v>148</v>
      </c>
      <c r="E5358" s="2" t="s">
        <v>334</v>
      </c>
      <c r="F5358">
        <v>3</v>
      </c>
      <c r="G5358">
        <v>20882982</v>
      </c>
      <c r="H5358" s="1">
        <v>2835.1379999999999</v>
      </c>
      <c r="I5358" s="1">
        <v>3131</v>
      </c>
      <c r="J5358" s="1">
        <v>217430.6</v>
      </c>
      <c r="K5358" s="1">
        <v>210344.8</v>
      </c>
      <c r="L5358" s="3">
        <v>62</v>
      </c>
      <c r="M5358">
        <v>14.4</v>
      </c>
      <c r="N5358">
        <v>29</v>
      </c>
      <c r="O5358" s="1">
        <f t="shared" si="918"/>
        <v>0</v>
      </c>
      <c r="P5358" s="5">
        <f>-MIN(data!$B$4 / data!H5358 * data!O5358 / 100, data!M5358)</f>
        <v>0</v>
      </c>
      <c r="Q5358" s="4">
        <f t="shared" si="917"/>
        <v>0</v>
      </c>
      <c r="R5358" s="6">
        <f>-MIN(data!$B$5/(POWER(LN(H5358),2))*O5358/100, N5358)</f>
        <v>0</v>
      </c>
      <c r="S5358" s="6">
        <f t="shared" si="919"/>
        <v>0</v>
      </c>
      <c r="T5358" s="4">
        <f t="shared" si="920"/>
        <v>14.4</v>
      </c>
      <c r="U5358" s="4" t="e">
        <f t="shared" si="924"/>
        <v>#DIV/0!</v>
      </c>
      <c r="V5358" s="4" t="e">
        <f t="shared" si="925"/>
        <v>#DIV/0!</v>
      </c>
      <c r="W5358" s="6">
        <f t="shared" si="921"/>
        <v>29</v>
      </c>
      <c r="X5358" s="6" t="e">
        <f t="shared" si="926"/>
        <v>#DIV/0!</v>
      </c>
      <c r="Y5358" s="6" t="e">
        <f t="shared" si="927"/>
        <v>#DIV/0!</v>
      </c>
      <c r="AA5358" s="1">
        <f t="shared" si="922"/>
        <v>0</v>
      </c>
      <c r="AB5358" s="1">
        <f t="shared" si="923"/>
        <v>0</v>
      </c>
    </row>
    <row r="5359" spans="3:28" x14ac:dyDescent="0.25">
      <c r="C5359" s="1">
        <v>2008</v>
      </c>
      <c r="D5359" s="1" t="s">
        <v>148</v>
      </c>
      <c r="E5359" s="2" t="s">
        <v>334</v>
      </c>
      <c r="F5359">
        <v>3</v>
      </c>
      <c r="G5359">
        <v>20537875</v>
      </c>
      <c r="H5359" s="1">
        <v>2962.1149999999998</v>
      </c>
      <c r="I5359" s="1">
        <v>2805</v>
      </c>
      <c r="J5359" s="1">
        <v>215769.2</v>
      </c>
      <c r="K5359" s="1">
        <v>213793.1</v>
      </c>
      <c r="L5359" s="3">
        <v>61</v>
      </c>
      <c r="M5359">
        <v>13</v>
      </c>
      <c r="N5359">
        <v>29</v>
      </c>
      <c r="O5359" s="1">
        <f t="shared" si="918"/>
        <v>0</v>
      </c>
      <c r="P5359" s="5">
        <f>-MIN(data!$B$4 / data!H5359 * data!O5359 / 100, data!M5359)</f>
        <v>0</v>
      </c>
      <c r="Q5359" s="4">
        <f t="shared" si="917"/>
        <v>0</v>
      </c>
      <c r="R5359" s="6">
        <f>-MIN(data!$B$5/(POWER(LN(H5359),2))*O5359/100, N5359)</f>
        <v>0</v>
      </c>
      <c r="S5359" s="6">
        <f t="shared" si="919"/>
        <v>0</v>
      </c>
      <c r="T5359" s="4">
        <f t="shared" si="920"/>
        <v>13</v>
      </c>
      <c r="U5359" s="4" t="e">
        <f t="shared" si="924"/>
        <v>#DIV/0!</v>
      </c>
      <c r="V5359" s="4" t="e">
        <f t="shared" si="925"/>
        <v>#DIV/0!</v>
      </c>
      <c r="W5359" s="6">
        <f t="shared" si="921"/>
        <v>29</v>
      </c>
      <c r="X5359" s="6" t="e">
        <f t="shared" si="926"/>
        <v>#DIV/0!</v>
      </c>
      <c r="Y5359" s="6" t="e">
        <f t="shared" si="927"/>
        <v>#DIV/0!</v>
      </c>
      <c r="AA5359" s="1">
        <f t="shared" si="922"/>
        <v>0</v>
      </c>
      <c r="AB5359" s="1">
        <f t="shared" si="923"/>
        <v>0</v>
      </c>
    </row>
    <row r="5360" spans="3:28" x14ac:dyDescent="0.25">
      <c r="C5360" s="1">
        <v>2009</v>
      </c>
      <c r="D5360" s="1" t="s">
        <v>148</v>
      </c>
      <c r="E5360" s="2" t="s">
        <v>334</v>
      </c>
      <c r="F5360">
        <v>3</v>
      </c>
      <c r="G5360">
        <v>20367487</v>
      </c>
      <c r="H5360" s="1">
        <v>2674.3249999999998</v>
      </c>
      <c r="I5360" s="1">
        <v>2568</v>
      </c>
      <c r="J5360" s="1">
        <v>214000</v>
      </c>
      <c r="K5360" s="1">
        <v>203333.3</v>
      </c>
      <c r="L5360" s="3">
        <v>62</v>
      </c>
      <c r="M5360">
        <v>12</v>
      </c>
      <c r="N5360">
        <v>30</v>
      </c>
      <c r="O5360" s="1">
        <f t="shared" si="918"/>
        <v>0</v>
      </c>
      <c r="P5360" s="5">
        <f>-MIN(data!$B$4 / data!H5360 * data!O5360 / 100, data!M5360)</f>
        <v>0</v>
      </c>
      <c r="Q5360" s="4">
        <f t="shared" si="917"/>
        <v>0</v>
      </c>
      <c r="R5360" s="6">
        <f>-MIN(data!$B$5/(POWER(LN(H5360),2))*O5360/100, N5360)</f>
        <v>0</v>
      </c>
      <c r="S5360" s="6">
        <f t="shared" si="919"/>
        <v>0</v>
      </c>
      <c r="T5360" s="4">
        <f t="shared" si="920"/>
        <v>12</v>
      </c>
      <c r="U5360" s="4" t="e">
        <f t="shared" si="924"/>
        <v>#DIV/0!</v>
      </c>
      <c r="V5360" s="4" t="e">
        <f t="shared" si="925"/>
        <v>#DIV/0!</v>
      </c>
      <c r="W5360" s="6">
        <f t="shared" si="921"/>
        <v>30</v>
      </c>
      <c r="X5360" s="6" t="e">
        <f t="shared" si="926"/>
        <v>#DIV/0!</v>
      </c>
      <c r="Y5360" s="6" t="e">
        <f t="shared" si="927"/>
        <v>#DIV/0!</v>
      </c>
      <c r="AA5360" s="1">
        <f t="shared" si="922"/>
        <v>0</v>
      </c>
      <c r="AB5360" s="1">
        <f t="shared" si="923"/>
        <v>0</v>
      </c>
    </row>
    <row r="5361" spans="3:28" x14ac:dyDescent="0.25">
      <c r="C5361" s="1">
        <v>2010</v>
      </c>
      <c r="D5361" s="1" t="s">
        <v>148</v>
      </c>
      <c r="E5361" s="2" t="s">
        <v>334</v>
      </c>
      <c r="F5361">
        <v>3</v>
      </c>
      <c r="G5361">
        <v>20246871</v>
      </c>
      <c r="H5361" s="1">
        <v>2683.8229999999999</v>
      </c>
      <c r="I5361" s="1">
        <v>2419</v>
      </c>
      <c r="J5361" s="1">
        <v>210347.8</v>
      </c>
      <c r="K5361" s="1">
        <v>200000</v>
      </c>
      <c r="L5361" s="3">
        <v>61</v>
      </c>
      <c r="M5361">
        <v>11.5</v>
      </c>
      <c r="N5361">
        <v>30</v>
      </c>
      <c r="O5361" s="1">
        <f t="shared" si="918"/>
        <v>0</v>
      </c>
      <c r="P5361" s="5">
        <f>-MIN(data!$B$4 / data!H5361 * data!O5361 / 100, data!M5361)</f>
        <v>0</v>
      </c>
      <c r="Q5361" s="4">
        <f t="shared" si="917"/>
        <v>0</v>
      </c>
      <c r="R5361" s="6">
        <f>-MIN(data!$B$5/(POWER(LN(H5361),2))*O5361/100, N5361)</f>
        <v>0</v>
      </c>
      <c r="S5361" s="6">
        <f t="shared" si="919"/>
        <v>0</v>
      </c>
      <c r="T5361" s="4">
        <f t="shared" si="920"/>
        <v>11.5</v>
      </c>
      <c r="U5361" s="4" t="e">
        <f t="shared" si="924"/>
        <v>#DIV/0!</v>
      </c>
      <c r="V5361" s="4" t="e">
        <f t="shared" si="925"/>
        <v>#DIV/0!</v>
      </c>
      <c r="W5361" s="6">
        <f t="shared" si="921"/>
        <v>30</v>
      </c>
      <c r="X5361" s="6" t="e">
        <f t="shared" si="926"/>
        <v>#DIV/0!</v>
      </c>
      <c r="Y5361" s="6" t="e">
        <f t="shared" si="927"/>
        <v>#DIV/0!</v>
      </c>
      <c r="AA5361" s="1">
        <f t="shared" si="922"/>
        <v>0</v>
      </c>
      <c r="AB5361" s="1">
        <f t="shared" si="923"/>
        <v>0</v>
      </c>
    </row>
    <row r="5362" spans="3:28" x14ac:dyDescent="0.25">
      <c r="C5362" s="1">
        <v>2011</v>
      </c>
      <c r="D5362" s="1" t="s">
        <v>148</v>
      </c>
      <c r="E5362" s="2" t="s">
        <v>334</v>
      </c>
      <c r="F5362">
        <v>3</v>
      </c>
      <c r="G5362">
        <v>20147528</v>
      </c>
      <c r="H5362" s="1">
        <v>2837.875</v>
      </c>
      <c r="I5362" s="1">
        <v>2337</v>
      </c>
      <c r="J5362" s="1">
        <v>206814.2</v>
      </c>
      <c r="K5362" s="1">
        <v>193333.3</v>
      </c>
      <c r="L5362" s="3">
        <v>60</v>
      </c>
      <c r="M5362">
        <v>11.3</v>
      </c>
      <c r="N5362">
        <v>30</v>
      </c>
      <c r="O5362" s="1">
        <f t="shared" si="918"/>
        <v>0</v>
      </c>
      <c r="P5362" s="5">
        <f>-MIN(data!$B$4 / data!H5362 * data!O5362 / 100, data!M5362)</f>
        <v>0</v>
      </c>
      <c r="Q5362" s="4">
        <f t="shared" si="917"/>
        <v>0</v>
      </c>
      <c r="R5362" s="6">
        <f>-MIN(data!$B$5/(POWER(LN(H5362),2))*O5362/100, N5362)</f>
        <v>0</v>
      </c>
      <c r="S5362" s="6">
        <f t="shared" si="919"/>
        <v>0</v>
      </c>
      <c r="T5362" s="4">
        <f t="shared" si="920"/>
        <v>11.3</v>
      </c>
      <c r="U5362" s="4" t="e">
        <f t="shared" si="924"/>
        <v>#DIV/0!</v>
      </c>
      <c r="V5362" s="4" t="e">
        <f t="shared" si="925"/>
        <v>#DIV/0!</v>
      </c>
      <c r="W5362" s="6">
        <f t="shared" si="921"/>
        <v>30</v>
      </c>
      <c r="X5362" s="6" t="e">
        <f t="shared" si="926"/>
        <v>#DIV/0!</v>
      </c>
      <c r="Y5362" s="6" t="e">
        <f t="shared" si="927"/>
        <v>#DIV/0!</v>
      </c>
      <c r="AA5362" s="1">
        <f t="shared" si="922"/>
        <v>0</v>
      </c>
      <c r="AB5362" s="1">
        <f t="shared" si="923"/>
        <v>0</v>
      </c>
    </row>
    <row r="5363" spans="3:28" x14ac:dyDescent="0.25">
      <c r="C5363" s="1">
        <v>2012</v>
      </c>
      <c r="D5363" s="1" t="s">
        <v>148</v>
      </c>
      <c r="E5363" s="2" t="s">
        <v>334</v>
      </c>
      <c r="F5363">
        <v>3</v>
      </c>
      <c r="G5363">
        <v>20058035</v>
      </c>
      <c r="H5363" s="1">
        <v>2896.8029999999999</v>
      </c>
      <c r="I5363" s="1">
        <v>2258</v>
      </c>
      <c r="J5363" s="1">
        <v>203423.4</v>
      </c>
      <c r="K5363" s="1">
        <v>190000</v>
      </c>
      <c r="L5363" s="3">
        <v>58</v>
      </c>
      <c r="M5363">
        <v>11.1</v>
      </c>
      <c r="N5363">
        <v>30</v>
      </c>
      <c r="O5363" s="1">
        <f t="shared" si="918"/>
        <v>0</v>
      </c>
      <c r="P5363" s="5">
        <f>-MIN(data!$B$4 / data!H5363 * data!O5363 / 100, data!M5363)</f>
        <v>0</v>
      </c>
      <c r="Q5363" s="4">
        <f t="shared" si="917"/>
        <v>0</v>
      </c>
      <c r="R5363" s="6">
        <f>-MIN(data!$B$5/(POWER(LN(H5363),2))*O5363/100, N5363)</f>
        <v>0</v>
      </c>
      <c r="S5363" s="6">
        <f t="shared" si="919"/>
        <v>0</v>
      </c>
      <c r="T5363" s="4">
        <f t="shared" si="920"/>
        <v>11.1</v>
      </c>
      <c r="U5363" s="4" t="e">
        <f t="shared" si="924"/>
        <v>#DIV/0!</v>
      </c>
      <c r="V5363" s="4" t="e">
        <f t="shared" si="925"/>
        <v>#DIV/0!</v>
      </c>
      <c r="W5363" s="6">
        <f t="shared" si="921"/>
        <v>30</v>
      </c>
      <c r="X5363" s="6" t="e">
        <f t="shared" si="926"/>
        <v>#DIV/0!</v>
      </c>
      <c r="Y5363" s="6" t="e">
        <f t="shared" si="927"/>
        <v>#DIV/0!</v>
      </c>
      <c r="AA5363" s="1">
        <f t="shared" si="922"/>
        <v>0</v>
      </c>
      <c r="AB5363" s="1">
        <f t="shared" si="923"/>
        <v>0</v>
      </c>
    </row>
    <row r="5364" spans="3:28" x14ac:dyDescent="0.25">
      <c r="C5364" s="1">
        <v>2013</v>
      </c>
      <c r="D5364" s="1" t="s">
        <v>148</v>
      </c>
      <c r="E5364" s="2" t="s">
        <v>334</v>
      </c>
      <c r="F5364">
        <v>3</v>
      </c>
      <c r="G5364">
        <v>19983693</v>
      </c>
      <c r="H5364" s="1">
        <v>0</v>
      </c>
      <c r="I5364" s="1">
        <v>2132</v>
      </c>
      <c r="J5364" s="1">
        <v>201132.1</v>
      </c>
      <c r="K5364" s="1">
        <v>183871</v>
      </c>
      <c r="L5364" s="3">
        <v>57</v>
      </c>
      <c r="M5364">
        <v>10.6</v>
      </c>
      <c r="N5364">
        <v>31</v>
      </c>
      <c r="O5364" s="1">
        <f t="shared" si="918"/>
        <v>0</v>
      </c>
      <c r="P5364" s="5" t="e">
        <f>-MIN(data!$B$4 / data!H5364 * data!O5364 / 100, data!M5364)</f>
        <v>#DIV/0!</v>
      </c>
      <c r="Q5364" s="4" t="e">
        <f t="shared" si="917"/>
        <v>#DIV/0!</v>
      </c>
      <c r="R5364" s="6" t="e">
        <f>-MIN(data!$B$5/(POWER(LN(H5364),2))*O5364/100, N5364)</f>
        <v>#NUM!</v>
      </c>
      <c r="S5364" s="6" t="e">
        <f t="shared" si="919"/>
        <v>#NUM!</v>
      </c>
      <c r="T5364" s="4" t="e">
        <f t="shared" si="920"/>
        <v>#DIV/0!</v>
      </c>
      <c r="U5364" s="4" t="e">
        <f t="shared" si="924"/>
        <v>#DIV/0!</v>
      </c>
      <c r="V5364" s="4" t="e">
        <f t="shared" si="925"/>
        <v>#DIV/0!</v>
      </c>
      <c r="W5364" s="6" t="e">
        <f t="shared" si="921"/>
        <v>#NUM!</v>
      </c>
      <c r="X5364" s="6" t="e">
        <f t="shared" si="926"/>
        <v>#NUM!</v>
      </c>
      <c r="Y5364" s="6" t="e">
        <f t="shared" si="927"/>
        <v>#NUM!</v>
      </c>
      <c r="AA5364" s="1" t="e">
        <f t="shared" si="922"/>
        <v>#DIV/0!</v>
      </c>
      <c r="AB5364" s="1" t="e">
        <f t="shared" si="923"/>
        <v>#DIV/0!</v>
      </c>
    </row>
    <row r="5365" spans="3:28" x14ac:dyDescent="0.25">
      <c r="C5365" s="1">
        <v>2014</v>
      </c>
      <c r="D5365" s="1" t="s">
        <v>148</v>
      </c>
      <c r="E5365" s="2" t="s">
        <v>334</v>
      </c>
      <c r="F5365">
        <v>3</v>
      </c>
      <c r="G5365">
        <v>19908979</v>
      </c>
      <c r="H5365" s="1">
        <v>0</v>
      </c>
      <c r="I5365" s="1">
        <v>1964</v>
      </c>
      <c r="J5365" s="1">
        <v>196400</v>
      </c>
      <c r="K5365" s="1">
        <v>180645.2</v>
      </c>
      <c r="L5365" s="3">
        <v>57</v>
      </c>
      <c r="M5365">
        <v>10</v>
      </c>
      <c r="N5365">
        <v>31</v>
      </c>
      <c r="O5365" s="1">
        <f t="shared" si="918"/>
        <v>0</v>
      </c>
      <c r="P5365" s="5" t="e">
        <f>-MIN(data!$B$4 / data!H5365 * data!O5365 / 100, data!M5365)</f>
        <v>#DIV/0!</v>
      </c>
      <c r="Q5365" s="4" t="e">
        <f t="shared" si="917"/>
        <v>#DIV/0!</v>
      </c>
      <c r="R5365" s="6" t="e">
        <f>-MIN(data!$B$5/(POWER(LN(H5365),2))*O5365/100, N5365)</f>
        <v>#NUM!</v>
      </c>
      <c r="S5365" s="6" t="e">
        <f t="shared" si="919"/>
        <v>#NUM!</v>
      </c>
      <c r="T5365" s="4" t="e">
        <f t="shared" si="920"/>
        <v>#DIV/0!</v>
      </c>
      <c r="U5365" s="4" t="e">
        <f t="shared" si="924"/>
        <v>#DIV/0!</v>
      </c>
      <c r="V5365" s="4" t="e">
        <f t="shared" si="925"/>
        <v>#DIV/0!</v>
      </c>
      <c r="W5365" s="6" t="e">
        <f t="shared" si="921"/>
        <v>#NUM!</v>
      </c>
      <c r="X5365" s="6" t="e">
        <f t="shared" si="926"/>
        <v>#NUM!</v>
      </c>
      <c r="Y5365" s="6" t="e">
        <f t="shared" si="927"/>
        <v>#NUM!</v>
      </c>
      <c r="AA5365" s="1" t="e">
        <f t="shared" si="922"/>
        <v>#DIV/0!</v>
      </c>
      <c r="AB5365" s="1" t="e">
        <f t="shared" si="923"/>
        <v>#DIV/0!</v>
      </c>
    </row>
    <row r="5366" spans="3:28" x14ac:dyDescent="0.25">
      <c r="C5366" s="1">
        <v>2015</v>
      </c>
      <c r="D5366" s="1" t="s">
        <v>148</v>
      </c>
      <c r="E5366" s="2" t="s">
        <v>334</v>
      </c>
      <c r="F5366">
        <v>3</v>
      </c>
      <c r="G5366">
        <v>19815481</v>
      </c>
      <c r="H5366" s="1">
        <v>0</v>
      </c>
      <c r="I5366" s="1">
        <v>1789</v>
      </c>
      <c r="J5366" s="1">
        <v>194456.5</v>
      </c>
      <c r="L5366" s="3">
        <v>56</v>
      </c>
      <c r="M5366">
        <v>9.1999999999999993</v>
      </c>
      <c r="N5366">
        <v>31</v>
      </c>
      <c r="O5366" s="1">
        <f t="shared" si="918"/>
        <v>0</v>
      </c>
      <c r="P5366" s="5" t="e">
        <f>-MIN(data!$B$4 / data!H5366 * data!O5366 / 100, data!M5366)</f>
        <v>#DIV/0!</v>
      </c>
      <c r="Q5366" s="4" t="e">
        <f t="shared" si="917"/>
        <v>#DIV/0!</v>
      </c>
      <c r="R5366" s="6" t="e">
        <f>-MIN(data!$B$5/(POWER(LN(H5366),2))*O5366/100, N5366)</f>
        <v>#NUM!</v>
      </c>
      <c r="S5366" s="6" t="e">
        <f t="shared" si="919"/>
        <v>#NUM!</v>
      </c>
      <c r="T5366" s="4" t="e">
        <f t="shared" si="920"/>
        <v>#DIV/0!</v>
      </c>
      <c r="U5366" s="4" t="e">
        <f t="shared" si="924"/>
        <v>#DIV/0!</v>
      </c>
      <c r="V5366" s="4" t="e">
        <f t="shared" si="925"/>
        <v>#DIV/0!</v>
      </c>
      <c r="W5366" s="6" t="e">
        <f t="shared" si="921"/>
        <v>#NUM!</v>
      </c>
      <c r="X5366" s="6" t="e">
        <f t="shared" si="926"/>
        <v>#NUM!</v>
      </c>
      <c r="Y5366" s="6" t="e">
        <f t="shared" si="927"/>
        <v>#NUM!</v>
      </c>
      <c r="AA5366" s="1" t="e">
        <f t="shared" si="922"/>
        <v>#DIV/0!</v>
      </c>
      <c r="AB5366" s="1" t="e">
        <f t="shared" si="923"/>
        <v>#DIV/0!</v>
      </c>
    </row>
    <row r="5367" spans="3:28" x14ac:dyDescent="0.25">
      <c r="C5367" s="1">
        <v>2016</v>
      </c>
      <c r="D5367" s="1" t="s">
        <v>148</v>
      </c>
      <c r="E5367" s="2" t="s">
        <v>334</v>
      </c>
      <c r="F5367">
        <v>3</v>
      </c>
      <c r="G5367">
        <v>19702332</v>
      </c>
      <c r="H5367" s="1">
        <v>0</v>
      </c>
      <c r="I5367" s="1">
        <v>1625</v>
      </c>
      <c r="J5367" s="1">
        <v>191176.5</v>
      </c>
      <c r="L5367" s="3"/>
      <c r="M5367">
        <v>8.5</v>
      </c>
      <c r="N5367"/>
      <c r="O5367" s="1">
        <f t="shared" si="918"/>
        <v>0</v>
      </c>
      <c r="P5367" s="5" t="e">
        <f>-MIN(data!$B$4 / data!H5367 * data!O5367 / 100, data!M5367)</f>
        <v>#DIV/0!</v>
      </c>
      <c r="Q5367" s="4" t="e">
        <f t="shared" si="917"/>
        <v>#DIV/0!</v>
      </c>
      <c r="R5367" s="6" t="e">
        <f>-MIN(data!$B$5/(POWER(LN(H5367),2))*O5367/100, N5367)</f>
        <v>#NUM!</v>
      </c>
      <c r="S5367" s="6" t="e">
        <f t="shared" si="919"/>
        <v>#NUM!</v>
      </c>
      <c r="T5367" s="4" t="e">
        <f t="shared" si="920"/>
        <v>#DIV/0!</v>
      </c>
      <c r="U5367" s="4" t="e">
        <f t="shared" si="924"/>
        <v>#DIV/0!</v>
      </c>
      <c r="V5367" s="4" t="e">
        <f t="shared" si="925"/>
        <v>#DIV/0!</v>
      </c>
      <c r="W5367" s="6" t="e">
        <f t="shared" si="921"/>
        <v>#NUM!</v>
      </c>
      <c r="X5367" s="6" t="e">
        <f t="shared" si="926"/>
        <v>#NUM!</v>
      </c>
      <c r="Y5367" s="6" t="e">
        <f t="shared" si="927"/>
        <v>#NUM!</v>
      </c>
      <c r="AA5367" s="1" t="e">
        <f t="shared" si="922"/>
        <v>#DIV/0!</v>
      </c>
      <c r="AB5367" s="1" t="e">
        <f t="shared" si="923"/>
        <v>#DIV/0!</v>
      </c>
    </row>
    <row r="5368" spans="3:28" x14ac:dyDescent="0.25">
      <c r="C5368" s="1">
        <v>1980</v>
      </c>
      <c r="D5368" s="1" t="s">
        <v>149</v>
      </c>
      <c r="E5368" s="2" t="s">
        <v>335</v>
      </c>
      <c r="F5368">
        <v>3</v>
      </c>
      <c r="G5368">
        <v>139010000</v>
      </c>
      <c r="H5368" s="1">
        <v>0</v>
      </c>
      <c r="I5368" s="1">
        <v>61163</v>
      </c>
      <c r="J5368" s="1">
        <v>2216051</v>
      </c>
      <c r="L5368" s="3"/>
      <c r="M5368">
        <v>27.6</v>
      </c>
      <c r="N5368"/>
      <c r="O5368" s="1">
        <f t="shared" si="918"/>
        <v>0</v>
      </c>
      <c r="P5368" s="5" t="e">
        <f>-MIN(data!$B$4 / data!H5368 * data!O5368 / 100, data!M5368)</f>
        <v>#DIV/0!</v>
      </c>
      <c r="Q5368" s="4" t="e">
        <f t="shared" si="917"/>
        <v>#DIV/0!</v>
      </c>
      <c r="R5368" s="6" t="e">
        <f>-MIN(data!$B$5/(POWER(LN(H5368),2))*O5368/100, N5368)</f>
        <v>#NUM!</v>
      </c>
      <c r="S5368" s="6" t="e">
        <f t="shared" si="919"/>
        <v>#NUM!</v>
      </c>
      <c r="T5368" s="4" t="e">
        <f t="shared" si="920"/>
        <v>#DIV/0!</v>
      </c>
      <c r="U5368" s="4" t="e">
        <f t="shared" si="924"/>
        <v>#DIV/0!</v>
      </c>
      <c r="V5368" s="4" t="e">
        <f t="shared" si="925"/>
        <v>#DIV/0!</v>
      </c>
      <c r="W5368" s="6" t="e">
        <f t="shared" si="921"/>
        <v>#NUM!</v>
      </c>
      <c r="X5368" s="6" t="e">
        <f t="shared" si="926"/>
        <v>#NUM!</v>
      </c>
      <c r="Y5368" s="6" t="e">
        <f t="shared" si="927"/>
        <v>#NUM!</v>
      </c>
      <c r="AA5368" s="1" t="e">
        <f t="shared" si="922"/>
        <v>#DIV/0!</v>
      </c>
      <c r="AB5368" s="1" t="e">
        <f t="shared" si="923"/>
        <v>#DIV/0!</v>
      </c>
    </row>
    <row r="5369" spans="3:28" x14ac:dyDescent="0.25">
      <c r="C5369" s="1">
        <v>1981</v>
      </c>
      <c r="D5369" s="1" t="s">
        <v>149</v>
      </c>
      <c r="E5369" s="2" t="s">
        <v>335</v>
      </c>
      <c r="F5369">
        <v>3</v>
      </c>
      <c r="G5369">
        <v>139941000</v>
      </c>
      <c r="H5369" s="1">
        <v>0</v>
      </c>
      <c r="I5369" s="1">
        <v>61162</v>
      </c>
      <c r="J5369" s="1">
        <v>2256900</v>
      </c>
      <c r="L5369" s="3"/>
      <c r="M5369">
        <v>27.1</v>
      </c>
      <c r="N5369"/>
      <c r="O5369" s="1">
        <f t="shared" si="918"/>
        <v>0</v>
      </c>
      <c r="P5369" s="5" t="e">
        <f>-MIN(data!$B$4 / data!H5369 * data!O5369 / 100, data!M5369)</f>
        <v>#DIV/0!</v>
      </c>
      <c r="Q5369" s="4" t="e">
        <f t="shared" si="917"/>
        <v>#DIV/0!</v>
      </c>
      <c r="R5369" s="6" t="e">
        <f>-MIN(data!$B$5/(POWER(LN(H5369),2))*O5369/100, N5369)</f>
        <v>#NUM!</v>
      </c>
      <c r="S5369" s="6" t="e">
        <f t="shared" si="919"/>
        <v>#NUM!</v>
      </c>
      <c r="T5369" s="4" t="e">
        <f t="shared" si="920"/>
        <v>#DIV/0!</v>
      </c>
      <c r="U5369" s="4" t="e">
        <f t="shared" si="924"/>
        <v>#DIV/0!</v>
      </c>
      <c r="V5369" s="4" t="e">
        <f t="shared" si="925"/>
        <v>#DIV/0!</v>
      </c>
      <c r="W5369" s="6" t="e">
        <f t="shared" si="921"/>
        <v>#NUM!</v>
      </c>
      <c r="X5369" s="6" t="e">
        <f t="shared" si="926"/>
        <v>#NUM!</v>
      </c>
      <c r="Y5369" s="6" t="e">
        <f t="shared" si="927"/>
        <v>#NUM!</v>
      </c>
      <c r="AA5369" s="1" t="e">
        <f t="shared" si="922"/>
        <v>#DIV/0!</v>
      </c>
      <c r="AB5369" s="1" t="e">
        <f t="shared" si="923"/>
        <v>#DIV/0!</v>
      </c>
    </row>
    <row r="5370" spans="3:28" x14ac:dyDescent="0.25">
      <c r="C5370" s="1">
        <v>1982</v>
      </c>
      <c r="D5370" s="1" t="s">
        <v>149</v>
      </c>
      <c r="E5370" s="2" t="s">
        <v>335</v>
      </c>
      <c r="F5370">
        <v>3</v>
      </c>
      <c r="G5370">
        <v>140823000</v>
      </c>
      <c r="H5370" s="1">
        <v>0</v>
      </c>
      <c r="I5370" s="1">
        <v>61220</v>
      </c>
      <c r="J5370" s="1">
        <v>2301504</v>
      </c>
      <c r="L5370" s="3"/>
      <c r="M5370">
        <v>26.6</v>
      </c>
      <c r="N5370"/>
      <c r="O5370" s="1">
        <f t="shared" si="918"/>
        <v>0</v>
      </c>
      <c r="P5370" s="5" t="e">
        <f>-MIN(data!$B$4 / data!H5370 * data!O5370 / 100, data!M5370)</f>
        <v>#DIV/0!</v>
      </c>
      <c r="Q5370" s="4" t="e">
        <f t="shared" si="917"/>
        <v>#DIV/0!</v>
      </c>
      <c r="R5370" s="6" t="e">
        <f>-MIN(data!$B$5/(POWER(LN(H5370),2))*O5370/100, N5370)</f>
        <v>#NUM!</v>
      </c>
      <c r="S5370" s="6" t="e">
        <f t="shared" si="919"/>
        <v>#NUM!</v>
      </c>
      <c r="T5370" s="4" t="e">
        <f t="shared" si="920"/>
        <v>#DIV/0!</v>
      </c>
      <c r="U5370" s="4" t="e">
        <f t="shared" si="924"/>
        <v>#DIV/0!</v>
      </c>
      <c r="V5370" s="4" t="e">
        <f t="shared" si="925"/>
        <v>#DIV/0!</v>
      </c>
      <c r="W5370" s="6" t="e">
        <f t="shared" si="921"/>
        <v>#NUM!</v>
      </c>
      <c r="X5370" s="6" t="e">
        <f t="shared" si="926"/>
        <v>#NUM!</v>
      </c>
      <c r="Y5370" s="6" t="e">
        <f t="shared" si="927"/>
        <v>#NUM!</v>
      </c>
      <c r="AA5370" s="1" t="e">
        <f t="shared" si="922"/>
        <v>#DIV/0!</v>
      </c>
      <c r="AB5370" s="1" t="e">
        <f t="shared" si="923"/>
        <v>#DIV/0!</v>
      </c>
    </row>
    <row r="5371" spans="3:28" x14ac:dyDescent="0.25">
      <c r="C5371" s="1">
        <v>1983</v>
      </c>
      <c r="D5371" s="1" t="s">
        <v>149</v>
      </c>
      <c r="E5371" s="2" t="s">
        <v>335</v>
      </c>
      <c r="F5371">
        <v>3</v>
      </c>
      <c r="G5371">
        <v>141668000</v>
      </c>
      <c r="H5371" s="1">
        <v>0</v>
      </c>
      <c r="I5371" s="1">
        <v>61184</v>
      </c>
      <c r="J5371" s="1">
        <v>2344215</v>
      </c>
      <c r="L5371" s="3"/>
      <c r="M5371">
        <v>26.1</v>
      </c>
      <c r="N5371"/>
      <c r="O5371" s="1">
        <f t="shared" si="918"/>
        <v>0</v>
      </c>
      <c r="P5371" s="5" t="e">
        <f>-MIN(data!$B$4 / data!H5371 * data!O5371 / 100, data!M5371)</f>
        <v>#DIV/0!</v>
      </c>
      <c r="Q5371" s="4" t="e">
        <f t="shared" si="917"/>
        <v>#DIV/0!</v>
      </c>
      <c r="R5371" s="6" t="e">
        <f>-MIN(data!$B$5/(POWER(LN(H5371),2))*O5371/100, N5371)</f>
        <v>#NUM!</v>
      </c>
      <c r="S5371" s="6" t="e">
        <f t="shared" si="919"/>
        <v>#NUM!</v>
      </c>
      <c r="T5371" s="4" t="e">
        <f t="shared" si="920"/>
        <v>#DIV/0!</v>
      </c>
      <c r="U5371" s="4" t="e">
        <f t="shared" si="924"/>
        <v>#DIV/0!</v>
      </c>
      <c r="V5371" s="4" t="e">
        <f t="shared" si="925"/>
        <v>#DIV/0!</v>
      </c>
      <c r="W5371" s="6" t="e">
        <f t="shared" si="921"/>
        <v>#NUM!</v>
      </c>
      <c r="X5371" s="6" t="e">
        <f t="shared" si="926"/>
        <v>#NUM!</v>
      </c>
      <c r="Y5371" s="6" t="e">
        <f t="shared" si="927"/>
        <v>#NUM!</v>
      </c>
      <c r="AA5371" s="1" t="e">
        <f t="shared" si="922"/>
        <v>#DIV/0!</v>
      </c>
      <c r="AB5371" s="1" t="e">
        <f t="shared" si="923"/>
        <v>#DIV/0!</v>
      </c>
    </row>
    <row r="5372" spans="3:28" x14ac:dyDescent="0.25">
      <c r="C5372" s="1">
        <v>1984</v>
      </c>
      <c r="D5372" s="1" t="s">
        <v>149</v>
      </c>
      <c r="E5372" s="2" t="s">
        <v>335</v>
      </c>
      <c r="F5372">
        <v>3</v>
      </c>
      <c r="G5372">
        <v>142745000</v>
      </c>
      <c r="H5372" s="1">
        <v>0</v>
      </c>
      <c r="I5372" s="1">
        <v>60814</v>
      </c>
      <c r="J5372" s="1">
        <v>2375547</v>
      </c>
      <c r="L5372" s="3"/>
      <c r="M5372">
        <v>25.6</v>
      </c>
      <c r="N5372"/>
      <c r="O5372" s="1">
        <f t="shared" si="918"/>
        <v>0</v>
      </c>
      <c r="P5372" s="5" t="e">
        <f>-MIN(data!$B$4 / data!H5372 * data!O5372 / 100, data!M5372)</f>
        <v>#DIV/0!</v>
      </c>
      <c r="Q5372" s="4" t="e">
        <f t="shared" si="917"/>
        <v>#DIV/0!</v>
      </c>
      <c r="R5372" s="6" t="e">
        <f>-MIN(data!$B$5/(POWER(LN(H5372),2))*O5372/100, N5372)</f>
        <v>#NUM!</v>
      </c>
      <c r="S5372" s="6" t="e">
        <f t="shared" si="919"/>
        <v>#NUM!</v>
      </c>
      <c r="T5372" s="4" t="e">
        <f t="shared" si="920"/>
        <v>#DIV/0!</v>
      </c>
      <c r="U5372" s="4" t="e">
        <f t="shared" si="924"/>
        <v>#DIV/0!</v>
      </c>
      <c r="V5372" s="4" t="e">
        <f t="shared" si="925"/>
        <v>#DIV/0!</v>
      </c>
      <c r="W5372" s="6" t="e">
        <f t="shared" si="921"/>
        <v>#NUM!</v>
      </c>
      <c r="X5372" s="6" t="e">
        <f t="shared" si="926"/>
        <v>#NUM!</v>
      </c>
      <c r="Y5372" s="6" t="e">
        <f t="shared" si="927"/>
        <v>#NUM!</v>
      </c>
      <c r="AA5372" s="1" t="e">
        <f t="shared" si="922"/>
        <v>#DIV/0!</v>
      </c>
      <c r="AB5372" s="1" t="e">
        <f t="shared" si="923"/>
        <v>#DIV/0!</v>
      </c>
    </row>
    <row r="5373" spans="3:28" x14ac:dyDescent="0.25">
      <c r="C5373" s="1">
        <v>1985</v>
      </c>
      <c r="D5373" s="1" t="s">
        <v>149</v>
      </c>
      <c r="E5373" s="2" t="s">
        <v>335</v>
      </c>
      <c r="F5373">
        <v>3</v>
      </c>
      <c r="G5373">
        <v>143858000</v>
      </c>
      <c r="H5373" s="1">
        <v>0</v>
      </c>
      <c r="I5373" s="1">
        <v>59859</v>
      </c>
      <c r="J5373" s="1">
        <v>2403976</v>
      </c>
      <c r="L5373" s="3"/>
      <c r="M5373">
        <v>24.9</v>
      </c>
      <c r="N5373"/>
      <c r="O5373" s="1">
        <f t="shared" si="918"/>
        <v>0</v>
      </c>
      <c r="P5373" s="5" t="e">
        <f>-MIN(data!$B$4 / data!H5373 * data!O5373 / 100, data!M5373)</f>
        <v>#DIV/0!</v>
      </c>
      <c r="Q5373" s="4" t="e">
        <f t="shared" si="917"/>
        <v>#DIV/0!</v>
      </c>
      <c r="R5373" s="6" t="e">
        <f>-MIN(data!$B$5/(POWER(LN(H5373),2))*O5373/100, N5373)</f>
        <v>#NUM!</v>
      </c>
      <c r="S5373" s="6" t="e">
        <f t="shared" si="919"/>
        <v>#NUM!</v>
      </c>
      <c r="T5373" s="4" t="e">
        <f t="shared" si="920"/>
        <v>#DIV/0!</v>
      </c>
      <c r="U5373" s="4" t="e">
        <f t="shared" si="924"/>
        <v>#DIV/0!</v>
      </c>
      <c r="V5373" s="4" t="e">
        <f t="shared" si="925"/>
        <v>#DIV/0!</v>
      </c>
      <c r="W5373" s="6" t="e">
        <f t="shared" si="921"/>
        <v>#NUM!</v>
      </c>
      <c r="X5373" s="6" t="e">
        <f t="shared" si="926"/>
        <v>#NUM!</v>
      </c>
      <c r="Y5373" s="6" t="e">
        <f t="shared" si="927"/>
        <v>#NUM!</v>
      </c>
      <c r="AA5373" s="1" t="e">
        <f t="shared" si="922"/>
        <v>#DIV/0!</v>
      </c>
      <c r="AB5373" s="1" t="e">
        <f t="shared" si="923"/>
        <v>#DIV/0!</v>
      </c>
    </row>
    <row r="5374" spans="3:28" x14ac:dyDescent="0.25">
      <c r="C5374" s="1">
        <v>1986</v>
      </c>
      <c r="D5374" s="1" t="s">
        <v>149</v>
      </c>
      <c r="E5374" s="2" t="s">
        <v>335</v>
      </c>
      <c r="F5374">
        <v>3</v>
      </c>
      <c r="G5374">
        <v>144894000</v>
      </c>
      <c r="H5374" s="1">
        <v>0</v>
      </c>
      <c r="I5374" s="1">
        <v>58089</v>
      </c>
      <c r="J5374" s="1">
        <v>2400372</v>
      </c>
      <c r="L5374" s="3"/>
      <c r="M5374">
        <v>24.2</v>
      </c>
      <c r="N5374"/>
      <c r="O5374" s="1">
        <f t="shared" si="918"/>
        <v>0</v>
      </c>
      <c r="P5374" s="5" t="e">
        <f>-MIN(data!$B$4 / data!H5374 * data!O5374 / 100, data!M5374)</f>
        <v>#DIV/0!</v>
      </c>
      <c r="Q5374" s="4" t="e">
        <f t="shared" si="917"/>
        <v>#DIV/0!</v>
      </c>
      <c r="R5374" s="6" t="e">
        <f>-MIN(data!$B$5/(POWER(LN(H5374),2))*O5374/100, N5374)</f>
        <v>#NUM!</v>
      </c>
      <c r="S5374" s="6" t="e">
        <f t="shared" si="919"/>
        <v>#NUM!</v>
      </c>
      <c r="T5374" s="4" t="e">
        <f t="shared" si="920"/>
        <v>#DIV/0!</v>
      </c>
      <c r="U5374" s="4" t="e">
        <f t="shared" si="924"/>
        <v>#DIV/0!</v>
      </c>
      <c r="V5374" s="4" t="e">
        <f t="shared" si="925"/>
        <v>#DIV/0!</v>
      </c>
      <c r="W5374" s="6" t="e">
        <f t="shared" si="921"/>
        <v>#NUM!</v>
      </c>
      <c r="X5374" s="6" t="e">
        <f t="shared" si="926"/>
        <v>#NUM!</v>
      </c>
      <c r="Y5374" s="6" t="e">
        <f t="shared" si="927"/>
        <v>#NUM!</v>
      </c>
      <c r="AA5374" s="1" t="e">
        <f t="shared" si="922"/>
        <v>#DIV/0!</v>
      </c>
      <c r="AB5374" s="1" t="e">
        <f t="shared" si="923"/>
        <v>#DIV/0!</v>
      </c>
    </row>
    <row r="5375" spans="3:28" x14ac:dyDescent="0.25">
      <c r="C5375" s="1">
        <v>1987</v>
      </c>
      <c r="D5375" s="1" t="s">
        <v>149</v>
      </c>
      <c r="E5375" s="2" t="s">
        <v>335</v>
      </c>
      <c r="F5375">
        <v>3</v>
      </c>
      <c r="G5375">
        <v>145908000</v>
      </c>
      <c r="H5375" s="1">
        <v>0</v>
      </c>
      <c r="I5375" s="1">
        <v>55436</v>
      </c>
      <c r="J5375" s="1">
        <v>2369060</v>
      </c>
      <c r="L5375" s="3"/>
      <c r="M5375">
        <v>23.4</v>
      </c>
      <c r="N5375"/>
      <c r="O5375" s="1">
        <f t="shared" si="918"/>
        <v>0</v>
      </c>
      <c r="P5375" s="5" t="e">
        <f>-MIN(data!$B$4 / data!H5375 * data!O5375 / 100, data!M5375)</f>
        <v>#DIV/0!</v>
      </c>
      <c r="Q5375" s="4" t="e">
        <f t="shared" ref="Q5375:Q5438" si="928">-P5375*J5375/1000</f>
        <v>#DIV/0!</v>
      </c>
      <c r="R5375" s="6" t="e">
        <f>-MIN(data!$B$5/(POWER(LN(H5375),2))*O5375/100, N5375)</f>
        <v>#NUM!</v>
      </c>
      <c r="S5375" s="6" t="e">
        <f t="shared" si="919"/>
        <v>#NUM!</v>
      </c>
      <c r="T5375" s="4" t="e">
        <f t="shared" si="920"/>
        <v>#DIV/0!</v>
      </c>
      <c r="U5375" s="4" t="e">
        <f t="shared" si="924"/>
        <v>#DIV/0!</v>
      </c>
      <c r="V5375" s="4" t="e">
        <f t="shared" si="925"/>
        <v>#DIV/0!</v>
      </c>
      <c r="W5375" s="6" t="e">
        <f t="shared" si="921"/>
        <v>#NUM!</v>
      </c>
      <c r="X5375" s="6" t="e">
        <f t="shared" si="926"/>
        <v>#NUM!</v>
      </c>
      <c r="Y5375" s="6" t="e">
        <f t="shared" si="927"/>
        <v>#NUM!</v>
      </c>
      <c r="AA5375" s="1" t="e">
        <f t="shared" si="922"/>
        <v>#DIV/0!</v>
      </c>
      <c r="AB5375" s="1" t="e">
        <f t="shared" si="923"/>
        <v>#DIV/0!</v>
      </c>
    </row>
    <row r="5376" spans="3:28" x14ac:dyDescent="0.25">
      <c r="C5376" s="1">
        <v>1988</v>
      </c>
      <c r="D5376" s="1" t="s">
        <v>149</v>
      </c>
      <c r="E5376" s="2" t="s">
        <v>335</v>
      </c>
      <c r="F5376">
        <v>3</v>
      </c>
      <c r="G5376">
        <v>146857000</v>
      </c>
      <c r="H5376" s="1">
        <v>0</v>
      </c>
      <c r="I5376" s="1">
        <v>52163</v>
      </c>
      <c r="J5376" s="1">
        <v>2308097</v>
      </c>
      <c r="L5376" s="3"/>
      <c r="M5376">
        <v>22.6</v>
      </c>
      <c r="N5376"/>
      <c r="O5376" s="1">
        <f t="shared" si="918"/>
        <v>0</v>
      </c>
      <c r="P5376" s="5" t="e">
        <f>-MIN(data!$B$4 / data!H5376 * data!O5376 / 100, data!M5376)</f>
        <v>#DIV/0!</v>
      </c>
      <c r="Q5376" s="4" t="e">
        <f t="shared" si="928"/>
        <v>#DIV/0!</v>
      </c>
      <c r="R5376" s="6" t="e">
        <f>-MIN(data!$B$5/(POWER(LN(H5376),2))*O5376/100, N5376)</f>
        <v>#NUM!</v>
      </c>
      <c r="S5376" s="6" t="e">
        <f t="shared" si="919"/>
        <v>#NUM!</v>
      </c>
      <c r="T5376" s="4" t="e">
        <f t="shared" si="920"/>
        <v>#DIV/0!</v>
      </c>
      <c r="U5376" s="4" t="e">
        <f t="shared" si="924"/>
        <v>#DIV/0!</v>
      </c>
      <c r="V5376" s="4" t="e">
        <f t="shared" si="925"/>
        <v>#DIV/0!</v>
      </c>
      <c r="W5376" s="6" t="e">
        <f t="shared" si="921"/>
        <v>#NUM!</v>
      </c>
      <c r="X5376" s="6" t="e">
        <f t="shared" si="926"/>
        <v>#NUM!</v>
      </c>
      <c r="Y5376" s="6" t="e">
        <f t="shared" si="927"/>
        <v>#NUM!</v>
      </c>
      <c r="AA5376" s="1" t="e">
        <f t="shared" si="922"/>
        <v>#DIV/0!</v>
      </c>
      <c r="AB5376" s="1" t="e">
        <f t="shared" si="923"/>
        <v>#DIV/0!</v>
      </c>
    </row>
    <row r="5377" spans="3:28" x14ac:dyDescent="0.25">
      <c r="C5377" s="1">
        <v>1989</v>
      </c>
      <c r="D5377" s="1" t="s">
        <v>149</v>
      </c>
      <c r="E5377" s="2" t="s">
        <v>335</v>
      </c>
      <c r="F5377">
        <v>3</v>
      </c>
      <c r="G5377">
        <v>147721000</v>
      </c>
      <c r="H5377" s="1">
        <v>0</v>
      </c>
      <c r="I5377" s="1">
        <v>48744</v>
      </c>
      <c r="J5377" s="1">
        <v>2215636</v>
      </c>
      <c r="L5377" s="3"/>
      <c r="M5377">
        <v>22</v>
      </c>
      <c r="N5377"/>
      <c r="O5377" s="1">
        <f t="shared" si="918"/>
        <v>0</v>
      </c>
      <c r="P5377" s="5" t="e">
        <f>-MIN(data!$B$4 / data!H5377 * data!O5377 / 100, data!M5377)</f>
        <v>#DIV/0!</v>
      </c>
      <c r="Q5377" s="4" t="e">
        <f t="shared" si="928"/>
        <v>#DIV/0!</v>
      </c>
      <c r="R5377" s="6" t="e">
        <f>-MIN(data!$B$5/(POWER(LN(H5377),2))*O5377/100, N5377)</f>
        <v>#NUM!</v>
      </c>
      <c r="S5377" s="6" t="e">
        <f t="shared" si="919"/>
        <v>#NUM!</v>
      </c>
      <c r="T5377" s="4" t="e">
        <f t="shared" si="920"/>
        <v>#DIV/0!</v>
      </c>
      <c r="U5377" s="4" t="e">
        <f t="shared" si="924"/>
        <v>#DIV/0!</v>
      </c>
      <c r="V5377" s="4" t="e">
        <f t="shared" si="925"/>
        <v>#DIV/0!</v>
      </c>
      <c r="W5377" s="6" t="e">
        <f t="shared" si="921"/>
        <v>#NUM!</v>
      </c>
      <c r="X5377" s="6" t="e">
        <f t="shared" si="926"/>
        <v>#NUM!</v>
      </c>
      <c r="Y5377" s="6" t="e">
        <f t="shared" si="927"/>
        <v>#NUM!</v>
      </c>
      <c r="AA5377" s="1" t="e">
        <f t="shared" si="922"/>
        <v>#DIV/0!</v>
      </c>
      <c r="AB5377" s="1" t="e">
        <f t="shared" si="923"/>
        <v>#DIV/0!</v>
      </c>
    </row>
    <row r="5378" spans="3:28" x14ac:dyDescent="0.25">
      <c r="C5378" s="1">
        <v>1990</v>
      </c>
      <c r="D5378" s="1" t="s">
        <v>149</v>
      </c>
      <c r="E5378" s="2" t="s">
        <v>335</v>
      </c>
      <c r="F5378">
        <v>3</v>
      </c>
      <c r="G5378">
        <v>148292000</v>
      </c>
      <c r="H5378" s="1">
        <v>0</v>
      </c>
      <c r="I5378" s="1">
        <v>45447</v>
      </c>
      <c r="J5378" s="1">
        <v>2094332</v>
      </c>
      <c r="K5378" s="1">
        <v>1904762</v>
      </c>
      <c r="L5378" s="3">
        <v>1300</v>
      </c>
      <c r="M5378">
        <v>21.7</v>
      </c>
      <c r="N5378">
        <v>63</v>
      </c>
      <c r="O5378" s="1">
        <f t="shared" si="918"/>
        <v>0</v>
      </c>
      <c r="P5378" s="5" t="e">
        <f>-MIN(data!$B$4 / data!H5378 * data!O5378 / 100, data!M5378)</f>
        <v>#DIV/0!</v>
      </c>
      <c r="Q5378" s="4" t="e">
        <f t="shared" si="928"/>
        <v>#DIV/0!</v>
      </c>
      <c r="R5378" s="6" t="e">
        <f>-MIN(data!$B$5/(POWER(LN(H5378),2))*O5378/100, N5378)</f>
        <v>#NUM!</v>
      </c>
      <c r="S5378" s="6" t="e">
        <f t="shared" si="919"/>
        <v>#NUM!</v>
      </c>
      <c r="T5378" s="4" t="e">
        <f t="shared" si="920"/>
        <v>#DIV/0!</v>
      </c>
      <c r="U5378" s="4" t="e">
        <f t="shared" si="924"/>
        <v>#DIV/0!</v>
      </c>
      <c r="V5378" s="4" t="e">
        <f t="shared" si="925"/>
        <v>#DIV/0!</v>
      </c>
      <c r="W5378" s="6" t="e">
        <f t="shared" si="921"/>
        <v>#NUM!</v>
      </c>
      <c r="X5378" s="6" t="e">
        <f t="shared" si="926"/>
        <v>#NUM!</v>
      </c>
      <c r="Y5378" s="6" t="e">
        <f t="shared" si="927"/>
        <v>#NUM!</v>
      </c>
      <c r="AA5378" s="1" t="e">
        <f t="shared" si="922"/>
        <v>#DIV/0!</v>
      </c>
      <c r="AB5378" s="1" t="e">
        <f t="shared" si="923"/>
        <v>#DIV/0!</v>
      </c>
    </row>
    <row r="5379" spans="3:28" x14ac:dyDescent="0.25">
      <c r="C5379" s="1">
        <v>1991</v>
      </c>
      <c r="D5379" s="1" t="s">
        <v>149</v>
      </c>
      <c r="E5379" s="2" t="s">
        <v>335</v>
      </c>
      <c r="F5379">
        <v>3</v>
      </c>
      <c r="G5379">
        <v>148624000</v>
      </c>
      <c r="H5379" s="1">
        <v>0</v>
      </c>
      <c r="I5379" s="1">
        <v>42366</v>
      </c>
      <c r="J5379" s="1">
        <v>1961389</v>
      </c>
      <c r="K5379" s="1">
        <v>1904762</v>
      </c>
      <c r="L5379" s="3">
        <v>1200</v>
      </c>
      <c r="M5379">
        <v>21.6</v>
      </c>
      <c r="N5379">
        <v>63</v>
      </c>
      <c r="O5379" s="1">
        <f t="shared" ref="O5379:O5442" si="929">IF($A$3="Percentage of government revenue per capita",$B$3,0) + IF($A$3="Absolute extra revenue",AA5379,0) + IF($A$3="Absolute revenue per capita",AB5379,0)</f>
        <v>0</v>
      </c>
      <c r="P5379" s="5" t="e">
        <f>-MIN(data!$B$4 / data!H5379 * data!O5379 / 100, data!M5379)</f>
        <v>#DIV/0!</v>
      </c>
      <c r="Q5379" s="4" t="e">
        <f t="shared" si="928"/>
        <v>#DIV/0!</v>
      </c>
      <c r="R5379" s="6" t="e">
        <f>-MIN(data!$B$5/(POWER(LN(H5379),2))*O5379/100, N5379)</f>
        <v>#NUM!</v>
      </c>
      <c r="S5379" s="6" t="e">
        <f t="shared" ref="S5379:S5442" si="930">-R5379*K5379/100000</f>
        <v>#NUM!</v>
      </c>
      <c r="T5379" s="4" t="e">
        <f t="shared" ref="T5379:T5442" si="931">M5379+P5379</f>
        <v>#DIV/0!</v>
      </c>
      <c r="U5379" s="4" t="e">
        <f t="shared" si="924"/>
        <v>#DIV/0!</v>
      </c>
      <c r="V5379" s="4" t="e">
        <f t="shared" si="925"/>
        <v>#DIV/0!</v>
      </c>
      <c r="W5379" s="6" t="e">
        <f t="shared" ref="W5379:W5442" si="932">N5379+R5379</f>
        <v>#NUM!</v>
      </c>
      <c r="X5379" s="6" t="e">
        <f t="shared" si="926"/>
        <v>#NUM!</v>
      </c>
      <c r="Y5379" s="6" t="e">
        <f t="shared" si="927"/>
        <v>#NUM!</v>
      </c>
      <c r="AA5379" s="1" t="e">
        <f t="shared" si="922"/>
        <v>#DIV/0!</v>
      </c>
      <c r="AB5379" s="1" t="e">
        <f t="shared" si="923"/>
        <v>#DIV/0!</v>
      </c>
    </row>
    <row r="5380" spans="3:28" x14ac:dyDescent="0.25">
      <c r="C5380" s="1">
        <v>1992</v>
      </c>
      <c r="D5380" s="1" t="s">
        <v>149</v>
      </c>
      <c r="E5380" s="2" t="s">
        <v>335</v>
      </c>
      <c r="F5380">
        <v>3</v>
      </c>
      <c r="G5380">
        <v>148689000</v>
      </c>
      <c r="H5380" s="1">
        <v>0</v>
      </c>
      <c r="I5380" s="1">
        <v>39605</v>
      </c>
      <c r="J5380" s="1">
        <v>1825115</v>
      </c>
      <c r="K5380" s="1">
        <v>1940299</v>
      </c>
      <c r="L5380" s="3">
        <v>1200</v>
      </c>
      <c r="M5380">
        <v>21.7</v>
      </c>
      <c r="N5380">
        <v>67</v>
      </c>
      <c r="O5380" s="1">
        <f t="shared" si="929"/>
        <v>0</v>
      </c>
      <c r="P5380" s="5" t="e">
        <f>-MIN(data!$B$4 / data!H5380 * data!O5380 / 100, data!M5380)</f>
        <v>#DIV/0!</v>
      </c>
      <c r="Q5380" s="4" t="e">
        <f t="shared" si="928"/>
        <v>#DIV/0!</v>
      </c>
      <c r="R5380" s="6" t="e">
        <f>-MIN(data!$B$5/(POWER(LN(H5380),2))*O5380/100, N5380)</f>
        <v>#NUM!</v>
      </c>
      <c r="S5380" s="6" t="e">
        <f t="shared" si="930"/>
        <v>#NUM!</v>
      </c>
      <c r="T5380" s="4" t="e">
        <f t="shared" si="931"/>
        <v>#DIV/0!</v>
      </c>
      <c r="U5380" s="4" t="e">
        <f t="shared" si="924"/>
        <v>#DIV/0!</v>
      </c>
      <c r="V5380" s="4" t="e">
        <f t="shared" si="925"/>
        <v>#DIV/0!</v>
      </c>
      <c r="W5380" s="6" t="e">
        <f t="shared" si="932"/>
        <v>#NUM!</v>
      </c>
      <c r="X5380" s="6" t="e">
        <f t="shared" si="926"/>
        <v>#NUM!</v>
      </c>
      <c r="Y5380" s="6" t="e">
        <f t="shared" si="927"/>
        <v>#NUM!</v>
      </c>
      <c r="AA5380" s="1" t="e">
        <f t="shared" ref="AA5380:AA5443" si="933">$B$3*100/G5380/H5380</f>
        <v>#DIV/0!</v>
      </c>
      <c r="AB5380" s="1" t="e">
        <f t="shared" ref="AB5380:AB5443" si="934">$B$3/H5380*100</f>
        <v>#DIV/0!</v>
      </c>
    </row>
    <row r="5381" spans="3:28" x14ac:dyDescent="0.25">
      <c r="C5381" s="1">
        <v>1993</v>
      </c>
      <c r="D5381" s="1" t="s">
        <v>149</v>
      </c>
      <c r="E5381" s="2" t="s">
        <v>335</v>
      </c>
      <c r="F5381">
        <v>3</v>
      </c>
      <c r="G5381">
        <v>148520000</v>
      </c>
      <c r="H5381" s="1">
        <v>0</v>
      </c>
      <c r="I5381" s="1">
        <v>37075</v>
      </c>
      <c r="J5381" s="1">
        <v>1692922</v>
      </c>
      <c r="K5381" s="1">
        <v>1604938</v>
      </c>
      <c r="L5381" s="3">
        <v>1300</v>
      </c>
      <c r="M5381">
        <v>21.9</v>
      </c>
      <c r="N5381">
        <v>81</v>
      </c>
      <c r="O5381" s="1">
        <f t="shared" si="929"/>
        <v>0</v>
      </c>
      <c r="P5381" s="5" t="e">
        <f>-MIN(data!$B$4 / data!H5381 * data!O5381 / 100, data!M5381)</f>
        <v>#DIV/0!</v>
      </c>
      <c r="Q5381" s="4" t="e">
        <f t="shared" si="928"/>
        <v>#DIV/0!</v>
      </c>
      <c r="R5381" s="6" t="e">
        <f>-MIN(data!$B$5/(POWER(LN(H5381),2))*O5381/100, N5381)</f>
        <v>#NUM!</v>
      </c>
      <c r="S5381" s="6" t="e">
        <f t="shared" si="930"/>
        <v>#NUM!</v>
      </c>
      <c r="T5381" s="4" t="e">
        <f t="shared" si="931"/>
        <v>#DIV/0!</v>
      </c>
      <c r="U5381" s="4" t="e">
        <f t="shared" si="924"/>
        <v>#DIV/0!</v>
      </c>
      <c r="V5381" s="4" t="e">
        <f t="shared" si="925"/>
        <v>#DIV/0!</v>
      </c>
      <c r="W5381" s="6" t="e">
        <f t="shared" si="932"/>
        <v>#NUM!</v>
      </c>
      <c r="X5381" s="6" t="e">
        <f t="shared" si="926"/>
        <v>#NUM!</v>
      </c>
      <c r="Y5381" s="6" t="e">
        <f t="shared" si="927"/>
        <v>#NUM!</v>
      </c>
      <c r="AA5381" s="1" t="e">
        <f t="shared" si="933"/>
        <v>#DIV/0!</v>
      </c>
      <c r="AB5381" s="1" t="e">
        <f t="shared" si="934"/>
        <v>#DIV/0!</v>
      </c>
    </row>
    <row r="5382" spans="3:28" x14ac:dyDescent="0.25">
      <c r="C5382" s="1">
        <v>1994</v>
      </c>
      <c r="D5382" s="1" t="s">
        <v>149</v>
      </c>
      <c r="E5382" s="2" t="s">
        <v>335</v>
      </c>
      <c r="F5382">
        <v>3</v>
      </c>
      <c r="G5382">
        <v>148336000</v>
      </c>
      <c r="H5382" s="1">
        <v>0</v>
      </c>
      <c r="I5382" s="1">
        <v>34642</v>
      </c>
      <c r="J5382" s="1">
        <v>1567511</v>
      </c>
      <c r="K5382" s="1">
        <v>1250000</v>
      </c>
      <c r="L5382" s="3">
        <v>1300</v>
      </c>
      <c r="M5382">
        <v>22.1</v>
      </c>
      <c r="N5382">
        <v>88</v>
      </c>
      <c r="O5382" s="1">
        <f t="shared" si="929"/>
        <v>0</v>
      </c>
      <c r="P5382" s="5" t="e">
        <f>-MIN(data!$B$4 / data!H5382 * data!O5382 / 100, data!M5382)</f>
        <v>#DIV/0!</v>
      </c>
      <c r="Q5382" s="4" t="e">
        <f t="shared" si="928"/>
        <v>#DIV/0!</v>
      </c>
      <c r="R5382" s="6" t="e">
        <f>-MIN(data!$B$5/(POWER(LN(H5382),2))*O5382/100, N5382)</f>
        <v>#NUM!</v>
      </c>
      <c r="S5382" s="6" t="e">
        <f t="shared" si="930"/>
        <v>#NUM!</v>
      </c>
      <c r="T5382" s="4" t="e">
        <f t="shared" si="931"/>
        <v>#DIV/0!</v>
      </c>
      <c r="U5382" s="4" t="e">
        <f t="shared" si="924"/>
        <v>#DIV/0!</v>
      </c>
      <c r="V5382" s="4" t="e">
        <f t="shared" si="925"/>
        <v>#DIV/0!</v>
      </c>
      <c r="W5382" s="6" t="e">
        <f t="shared" si="932"/>
        <v>#NUM!</v>
      </c>
      <c r="X5382" s="6" t="e">
        <f t="shared" si="926"/>
        <v>#NUM!</v>
      </c>
      <c r="Y5382" s="6" t="e">
        <f t="shared" si="927"/>
        <v>#NUM!</v>
      </c>
      <c r="AA5382" s="1" t="e">
        <f t="shared" si="933"/>
        <v>#DIV/0!</v>
      </c>
      <c r="AB5382" s="1" t="e">
        <f t="shared" si="934"/>
        <v>#DIV/0!</v>
      </c>
    </row>
    <row r="5383" spans="3:28" x14ac:dyDescent="0.25">
      <c r="C5383" s="1">
        <v>1995</v>
      </c>
      <c r="D5383" s="1" t="s">
        <v>149</v>
      </c>
      <c r="E5383" s="2" t="s">
        <v>335</v>
      </c>
      <c r="F5383">
        <v>3</v>
      </c>
      <c r="G5383">
        <v>148375726</v>
      </c>
      <c r="H5383" s="1">
        <v>0</v>
      </c>
      <c r="I5383" s="1">
        <v>32325</v>
      </c>
      <c r="J5383" s="1">
        <v>1469318</v>
      </c>
      <c r="K5383" s="1">
        <v>1158537</v>
      </c>
      <c r="L5383" s="3">
        <v>1100</v>
      </c>
      <c r="M5383">
        <v>22</v>
      </c>
      <c r="N5383">
        <v>82</v>
      </c>
      <c r="O5383" s="1">
        <f t="shared" si="929"/>
        <v>0</v>
      </c>
      <c r="P5383" s="5" t="e">
        <f>-MIN(data!$B$4 / data!H5383 * data!O5383 / 100, data!M5383)</f>
        <v>#DIV/0!</v>
      </c>
      <c r="Q5383" s="4" t="e">
        <f t="shared" si="928"/>
        <v>#DIV/0!</v>
      </c>
      <c r="R5383" s="6" t="e">
        <f>-MIN(data!$B$5/(POWER(LN(H5383),2))*O5383/100, N5383)</f>
        <v>#NUM!</v>
      </c>
      <c r="S5383" s="6" t="e">
        <f t="shared" si="930"/>
        <v>#NUM!</v>
      </c>
      <c r="T5383" s="4" t="e">
        <f t="shared" si="931"/>
        <v>#DIV/0!</v>
      </c>
      <c r="U5383" s="4" t="e">
        <f t="shared" si="924"/>
        <v>#DIV/0!</v>
      </c>
      <c r="V5383" s="4" t="e">
        <f t="shared" si="925"/>
        <v>#DIV/0!</v>
      </c>
      <c r="W5383" s="6" t="e">
        <f t="shared" si="932"/>
        <v>#NUM!</v>
      </c>
      <c r="X5383" s="6" t="e">
        <f t="shared" si="926"/>
        <v>#NUM!</v>
      </c>
      <c r="Y5383" s="6" t="e">
        <f t="shared" si="927"/>
        <v>#NUM!</v>
      </c>
      <c r="AA5383" s="1" t="e">
        <f t="shared" si="933"/>
        <v>#DIV/0!</v>
      </c>
      <c r="AB5383" s="1" t="e">
        <f t="shared" si="934"/>
        <v>#DIV/0!</v>
      </c>
    </row>
    <row r="5384" spans="3:28" x14ac:dyDescent="0.25">
      <c r="C5384" s="1">
        <v>1996</v>
      </c>
      <c r="D5384" s="1" t="s">
        <v>149</v>
      </c>
      <c r="E5384" s="2" t="s">
        <v>335</v>
      </c>
      <c r="F5384">
        <v>3</v>
      </c>
      <c r="G5384">
        <v>148160042</v>
      </c>
      <c r="H5384" s="1">
        <v>0</v>
      </c>
      <c r="I5384" s="1">
        <v>30341</v>
      </c>
      <c r="J5384" s="1">
        <v>1398203</v>
      </c>
      <c r="K5384" s="1">
        <v>1140845</v>
      </c>
      <c r="L5384" s="3">
        <v>950</v>
      </c>
      <c r="M5384">
        <v>21.7</v>
      </c>
      <c r="N5384">
        <v>71</v>
      </c>
      <c r="O5384" s="1">
        <f t="shared" si="929"/>
        <v>0</v>
      </c>
      <c r="P5384" s="5" t="e">
        <f>-MIN(data!$B$4 / data!H5384 * data!O5384 / 100, data!M5384)</f>
        <v>#DIV/0!</v>
      </c>
      <c r="Q5384" s="4" t="e">
        <f t="shared" si="928"/>
        <v>#DIV/0!</v>
      </c>
      <c r="R5384" s="6" t="e">
        <f>-MIN(data!$B$5/(POWER(LN(H5384),2))*O5384/100, N5384)</f>
        <v>#NUM!</v>
      </c>
      <c r="S5384" s="6" t="e">
        <f t="shared" si="930"/>
        <v>#NUM!</v>
      </c>
      <c r="T5384" s="4" t="e">
        <f t="shared" si="931"/>
        <v>#DIV/0!</v>
      </c>
      <c r="U5384" s="4" t="e">
        <f t="shared" si="924"/>
        <v>#DIV/0!</v>
      </c>
      <c r="V5384" s="4" t="e">
        <f t="shared" si="925"/>
        <v>#DIV/0!</v>
      </c>
      <c r="W5384" s="6" t="e">
        <f t="shared" si="932"/>
        <v>#NUM!</v>
      </c>
      <c r="X5384" s="6" t="e">
        <f t="shared" si="926"/>
        <v>#NUM!</v>
      </c>
      <c r="Y5384" s="6" t="e">
        <f t="shared" si="927"/>
        <v>#NUM!</v>
      </c>
      <c r="AA5384" s="1" t="e">
        <f t="shared" si="933"/>
        <v>#DIV/0!</v>
      </c>
      <c r="AB5384" s="1" t="e">
        <f t="shared" si="934"/>
        <v>#DIV/0!</v>
      </c>
    </row>
    <row r="5385" spans="3:28" x14ac:dyDescent="0.25">
      <c r="C5385" s="1">
        <v>1997</v>
      </c>
      <c r="D5385" s="1" t="s">
        <v>149</v>
      </c>
      <c r="E5385" s="2" t="s">
        <v>335</v>
      </c>
      <c r="F5385">
        <v>3</v>
      </c>
      <c r="G5385">
        <v>147915307</v>
      </c>
      <c r="H5385" s="1">
        <v>0</v>
      </c>
      <c r="I5385" s="1">
        <v>28786</v>
      </c>
      <c r="J5385" s="1">
        <v>1351455</v>
      </c>
      <c r="K5385" s="1">
        <v>1193548</v>
      </c>
      <c r="L5385" s="3">
        <v>810</v>
      </c>
      <c r="M5385">
        <v>21.3</v>
      </c>
      <c r="N5385">
        <v>62</v>
      </c>
      <c r="O5385" s="1">
        <f t="shared" si="929"/>
        <v>0</v>
      </c>
      <c r="P5385" s="5" t="e">
        <f>-MIN(data!$B$4 / data!H5385 * data!O5385 / 100, data!M5385)</f>
        <v>#DIV/0!</v>
      </c>
      <c r="Q5385" s="4" t="e">
        <f t="shared" si="928"/>
        <v>#DIV/0!</v>
      </c>
      <c r="R5385" s="6" t="e">
        <f>-MIN(data!$B$5/(POWER(LN(H5385),2))*O5385/100, N5385)</f>
        <v>#NUM!</v>
      </c>
      <c r="S5385" s="6" t="e">
        <f t="shared" si="930"/>
        <v>#NUM!</v>
      </c>
      <c r="T5385" s="4" t="e">
        <f t="shared" si="931"/>
        <v>#DIV/0!</v>
      </c>
      <c r="U5385" s="4" t="e">
        <f t="shared" si="924"/>
        <v>#DIV/0!</v>
      </c>
      <c r="V5385" s="4" t="e">
        <f t="shared" si="925"/>
        <v>#DIV/0!</v>
      </c>
      <c r="W5385" s="6" t="e">
        <f t="shared" si="932"/>
        <v>#NUM!</v>
      </c>
      <c r="X5385" s="6" t="e">
        <f t="shared" si="926"/>
        <v>#NUM!</v>
      </c>
      <c r="Y5385" s="6" t="e">
        <f t="shared" si="927"/>
        <v>#NUM!</v>
      </c>
      <c r="AA5385" s="1" t="e">
        <f t="shared" si="933"/>
        <v>#DIV/0!</v>
      </c>
      <c r="AB5385" s="1" t="e">
        <f t="shared" si="934"/>
        <v>#DIV/0!</v>
      </c>
    </row>
    <row r="5386" spans="3:28" x14ac:dyDescent="0.25">
      <c r="C5386" s="1">
        <v>1998</v>
      </c>
      <c r="D5386" s="1" t="s">
        <v>149</v>
      </c>
      <c r="E5386" s="2" t="s">
        <v>335</v>
      </c>
      <c r="F5386">
        <v>3</v>
      </c>
      <c r="G5386">
        <v>147670692</v>
      </c>
      <c r="H5386" s="1">
        <v>0</v>
      </c>
      <c r="I5386" s="1">
        <v>27544</v>
      </c>
      <c r="J5386" s="1">
        <v>1324231</v>
      </c>
      <c r="K5386" s="1">
        <v>1350877</v>
      </c>
      <c r="L5386" s="3">
        <v>740</v>
      </c>
      <c r="M5386">
        <v>20.8</v>
      </c>
      <c r="N5386">
        <v>57</v>
      </c>
      <c r="O5386" s="1">
        <f t="shared" si="929"/>
        <v>0</v>
      </c>
      <c r="P5386" s="5" t="e">
        <f>-MIN(data!$B$4 / data!H5386 * data!O5386 / 100, data!M5386)</f>
        <v>#DIV/0!</v>
      </c>
      <c r="Q5386" s="4" t="e">
        <f t="shared" si="928"/>
        <v>#DIV/0!</v>
      </c>
      <c r="R5386" s="6" t="e">
        <f>-MIN(data!$B$5/(POWER(LN(H5386),2))*O5386/100, N5386)</f>
        <v>#NUM!</v>
      </c>
      <c r="S5386" s="6" t="e">
        <f t="shared" si="930"/>
        <v>#NUM!</v>
      </c>
      <c r="T5386" s="4" t="e">
        <f t="shared" si="931"/>
        <v>#DIV/0!</v>
      </c>
      <c r="U5386" s="4" t="e">
        <f t="shared" si="924"/>
        <v>#DIV/0!</v>
      </c>
      <c r="V5386" s="4" t="e">
        <f t="shared" si="925"/>
        <v>#DIV/0!</v>
      </c>
      <c r="W5386" s="6" t="e">
        <f t="shared" si="932"/>
        <v>#NUM!</v>
      </c>
      <c r="X5386" s="6" t="e">
        <f t="shared" si="926"/>
        <v>#NUM!</v>
      </c>
      <c r="Y5386" s="6" t="e">
        <f t="shared" si="927"/>
        <v>#NUM!</v>
      </c>
      <c r="AA5386" s="1" t="e">
        <f t="shared" si="933"/>
        <v>#DIV/0!</v>
      </c>
      <c r="AB5386" s="1" t="e">
        <f t="shared" si="934"/>
        <v>#DIV/0!</v>
      </c>
    </row>
    <row r="5387" spans="3:28" x14ac:dyDescent="0.25">
      <c r="C5387" s="1">
        <v>1999</v>
      </c>
      <c r="D5387" s="1" t="s">
        <v>149</v>
      </c>
      <c r="E5387" s="2" t="s">
        <v>335</v>
      </c>
      <c r="F5387">
        <v>3</v>
      </c>
      <c r="G5387">
        <v>147214392</v>
      </c>
      <c r="H5387" s="1">
        <v>0</v>
      </c>
      <c r="I5387" s="1">
        <v>26482</v>
      </c>
      <c r="J5387" s="1">
        <v>1310990</v>
      </c>
      <c r="K5387" s="1">
        <v>1271186</v>
      </c>
      <c r="L5387" s="3">
        <v>770</v>
      </c>
      <c r="M5387">
        <v>20.2</v>
      </c>
      <c r="N5387">
        <v>59</v>
      </c>
      <c r="O5387" s="1">
        <f t="shared" si="929"/>
        <v>0</v>
      </c>
      <c r="P5387" s="5" t="e">
        <f>-MIN(data!$B$4 / data!H5387 * data!O5387 / 100, data!M5387)</f>
        <v>#DIV/0!</v>
      </c>
      <c r="Q5387" s="4" t="e">
        <f t="shared" si="928"/>
        <v>#DIV/0!</v>
      </c>
      <c r="R5387" s="6" t="e">
        <f>-MIN(data!$B$5/(POWER(LN(H5387),2))*O5387/100, N5387)</f>
        <v>#NUM!</v>
      </c>
      <c r="S5387" s="6" t="e">
        <f t="shared" si="930"/>
        <v>#NUM!</v>
      </c>
      <c r="T5387" s="4" t="e">
        <f t="shared" si="931"/>
        <v>#DIV/0!</v>
      </c>
      <c r="U5387" s="4" t="e">
        <f t="shared" si="924"/>
        <v>#DIV/0!</v>
      </c>
      <c r="V5387" s="4" t="e">
        <f t="shared" si="925"/>
        <v>#DIV/0!</v>
      </c>
      <c r="W5387" s="6" t="e">
        <f t="shared" si="932"/>
        <v>#NUM!</v>
      </c>
      <c r="X5387" s="6" t="e">
        <f t="shared" si="926"/>
        <v>#NUM!</v>
      </c>
      <c r="Y5387" s="6" t="e">
        <f t="shared" si="927"/>
        <v>#NUM!</v>
      </c>
      <c r="AA5387" s="1" t="e">
        <f t="shared" si="933"/>
        <v>#DIV/0!</v>
      </c>
      <c r="AB5387" s="1" t="e">
        <f t="shared" si="934"/>
        <v>#DIV/0!</v>
      </c>
    </row>
    <row r="5388" spans="3:28" x14ac:dyDescent="0.25">
      <c r="C5388" s="1">
        <v>2000</v>
      </c>
      <c r="D5388" s="1" t="s">
        <v>149</v>
      </c>
      <c r="E5388" s="2" t="s">
        <v>335</v>
      </c>
      <c r="F5388">
        <v>3</v>
      </c>
      <c r="G5388">
        <v>146596557</v>
      </c>
      <c r="H5388" s="1">
        <v>2506.857</v>
      </c>
      <c r="I5388" s="1">
        <v>25510</v>
      </c>
      <c r="J5388" s="1">
        <v>1314948</v>
      </c>
      <c r="K5388" s="1">
        <v>1280702</v>
      </c>
      <c r="L5388" s="3">
        <v>750</v>
      </c>
      <c r="M5388">
        <v>19.399999999999999</v>
      </c>
      <c r="N5388">
        <v>57</v>
      </c>
      <c r="O5388" s="1">
        <f t="shared" si="929"/>
        <v>0</v>
      </c>
      <c r="P5388" s="5">
        <f>-MIN(data!$B$4 / data!H5388 * data!O5388 / 100, data!M5388)</f>
        <v>0</v>
      </c>
      <c r="Q5388" s="4">
        <f t="shared" si="928"/>
        <v>0</v>
      </c>
      <c r="R5388" s="6">
        <f>-MIN(data!$B$5/(POWER(LN(H5388),2))*O5388/100, N5388)</f>
        <v>0</v>
      </c>
      <c r="S5388" s="6">
        <f t="shared" si="930"/>
        <v>0</v>
      </c>
      <c r="T5388" s="4">
        <f t="shared" si="931"/>
        <v>19.399999999999999</v>
      </c>
      <c r="U5388" s="4" t="e">
        <f t="shared" ref="U5388:U5451" si="935">O5388*H5388/100/Q5388</f>
        <v>#DIV/0!</v>
      </c>
      <c r="V5388" s="4" t="e">
        <f t="shared" ref="V5388:V5451" si="936">U5388*G5388</f>
        <v>#DIV/0!</v>
      </c>
      <c r="W5388" s="6">
        <f t="shared" si="932"/>
        <v>57</v>
      </c>
      <c r="X5388" s="6" t="e">
        <f t="shared" ref="X5388:X5451" si="937">O5388*H5388/100/S5388</f>
        <v>#DIV/0!</v>
      </c>
      <c r="Y5388" s="6" t="e">
        <f t="shared" ref="Y5388:Y5451" si="938">X5388*G5388</f>
        <v>#DIV/0!</v>
      </c>
      <c r="AA5388" s="1">
        <f t="shared" si="933"/>
        <v>0</v>
      </c>
      <c r="AB5388" s="1">
        <f t="shared" si="934"/>
        <v>0</v>
      </c>
    </row>
    <row r="5389" spans="3:28" x14ac:dyDescent="0.25">
      <c r="C5389" s="1">
        <v>2001</v>
      </c>
      <c r="D5389" s="1" t="s">
        <v>149</v>
      </c>
      <c r="E5389" s="2" t="s">
        <v>335</v>
      </c>
      <c r="F5389">
        <v>3</v>
      </c>
      <c r="G5389">
        <v>145976083</v>
      </c>
      <c r="H5389" s="1">
        <v>2652.7579999999998</v>
      </c>
      <c r="I5389" s="1">
        <v>24544</v>
      </c>
      <c r="J5389" s="1">
        <v>1333913</v>
      </c>
      <c r="K5389" s="1">
        <v>1314815</v>
      </c>
      <c r="L5389" s="3">
        <v>730</v>
      </c>
      <c r="M5389">
        <v>18.399999999999999</v>
      </c>
      <c r="N5389">
        <v>54</v>
      </c>
      <c r="O5389" s="1">
        <f t="shared" si="929"/>
        <v>0</v>
      </c>
      <c r="P5389" s="5">
        <f>-MIN(data!$B$4 / data!H5389 * data!O5389 / 100, data!M5389)</f>
        <v>0</v>
      </c>
      <c r="Q5389" s="4">
        <f t="shared" si="928"/>
        <v>0</v>
      </c>
      <c r="R5389" s="6">
        <f>-MIN(data!$B$5/(POWER(LN(H5389),2))*O5389/100, N5389)</f>
        <v>0</v>
      </c>
      <c r="S5389" s="6">
        <f t="shared" si="930"/>
        <v>0</v>
      </c>
      <c r="T5389" s="4">
        <f t="shared" si="931"/>
        <v>18.399999999999999</v>
      </c>
      <c r="U5389" s="4" t="e">
        <f t="shared" si="935"/>
        <v>#DIV/0!</v>
      </c>
      <c r="V5389" s="4" t="e">
        <f t="shared" si="936"/>
        <v>#DIV/0!</v>
      </c>
      <c r="W5389" s="6">
        <f t="shared" si="932"/>
        <v>54</v>
      </c>
      <c r="X5389" s="6" t="e">
        <f t="shared" si="937"/>
        <v>#DIV/0!</v>
      </c>
      <c r="Y5389" s="6" t="e">
        <f t="shared" si="938"/>
        <v>#DIV/0!</v>
      </c>
      <c r="AA5389" s="1">
        <f t="shared" si="933"/>
        <v>0</v>
      </c>
      <c r="AB5389" s="1">
        <f t="shared" si="934"/>
        <v>0</v>
      </c>
    </row>
    <row r="5390" spans="3:28" x14ac:dyDescent="0.25">
      <c r="C5390" s="1">
        <v>2002</v>
      </c>
      <c r="D5390" s="1" t="s">
        <v>149</v>
      </c>
      <c r="E5390" s="2" t="s">
        <v>335</v>
      </c>
      <c r="F5390">
        <v>3</v>
      </c>
      <c r="G5390">
        <v>145306046</v>
      </c>
      <c r="H5390" s="1">
        <v>2753.4940000000001</v>
      </c>
      <c r="I5390" s="1">
        <v>23529</v>
      </c>
      <c r="J5390" s="1">
        <v>1360058</v>
      </c>
      <c r="K5390" s="1">
        <v>1352941</v>
      </c>
      <c r="L5390" s="3">
        <v>710</v>
      </c>
      <c r="M5390">
        <v>17.3</v>
      </c>
      <c r="N5390">
        <v>51</v>
      </c>
      <c r="O5390" s="1">
        <f t="shared" si="929"/>
        <v>0</v>
      </c>
      <c r="P5390" s="5">
        <f>-MIN(data!$B$4 / data!H5390 * data!O5390 / 100, data!M5390)</f>
        <v>0</v>
      </c>
      <c r="Q5390" s="4">
        <f t="shared" si="928"/>
        <v>0</v>
      </c>
      <c r="R5390" s="6">
        <f>-MIN(data!$B$5/(POWER(LN(H5390),2))*O5390/100, N5390)</f>
        <v>0</v>
      </c>
      <c r="S5390" s="6">
        <f t="shared" si="930"/>
        <v>0</v>
      </c>
      <c r="T5390" s="4">
        <f t="shared" si="931"/>
        <v>17.3</v>
      </c>
      <c r="U5390" s="4" t="e">
        <f t="shared" si="935"/>
        <v>#DIV/0!</v>
      </c>
      <c r="V5390" s="4" t="e">
        <f t="shared" si="936"/>
        <v>#DIV/0!</v>
      </c>
      <c r="W5390" s="6">
        <f t="shared" si="932"/>
        <v>51</v>
      </c>
      <c r="X5390" s="6" t="e">
        <f t="shared" si="937"/>
        <v>#DIV/0!</v>
      </c>
      <c r="Y5390" s="6" t="e">
        <f t="shared" si="938"/>
        <v>#DIV/0!</v>
      </c>
      <c r="AA5390" s="1">
        <f t="shared" si="933"/>
        <v>0</v>
      </c>
      <c r="AB5390" s="1">
        <f t="shared" si="934"/>
        <v>0</v>
      </c>
    </row>
    <row r="5391" spans="3:28" x14ac:dyDescent="0.25">
      <c r="C5391" s="1">
        <v>2003</v>
      </c>
      <c r="D5391" s="1" t="s">
        <v>149</v>
      </c>
      <c r="E5391" s="2" t="s">
        <v>335</v>
      </c>
      <c r="F5391">
        <v>3</v>
      </c>
      <c r="G5391">
        <v>144648257</v>
      </c>
      <c r="H5391" s="1">
        <v>2928.319</v>
      </c>
      <c r="I5391" s="1">
        <v>22468</v>
      </c>
      <c r="J5391" s="1">
        <v>1395528</v>
      </c>
      <c r="K5391" s="1">
        <v>1326531</v>
      </c>
      <c r="L5391" s="3">
        <v>690</v>
      </c>
      <c r="M5391">
        <v>16.100000000000001</v>
      </c>
      <c r="N5391">
        <v>49</v>
      </c>
      <c r="O5391" s="1">
        <f t="shared" si="929"/>
        <v>0</v>
      </c>
      <c r="P5391" s="5">
        <f>-MIN(data!$B$4 / data!H5391 * data!O5391 / 100, data!M5391)</f>
        <v>0</v>
      </c>
      <c r="Q5391" s="4">
        <f t="shared" si="928"/>
        <v>0</v>
      </c>
      <c r="R5391" s="6">
        <f>-MIN(data!$B$5/(POWER(LN(H5391),2))*O5391/100, N5391)</f>
        <v>0</v>
      </c>
      <c r="S5391" s="6">
        <f t="shared" si="930"/>
        <v>0</v>
      </c>
      <c r="T5391" s="4">
        <f t="shared" si="931"/>
        <v>16.100000000000001</v>
      </c>
      <c r="U5391" s="4" t="e">
        <f t="shared" si="935"/>
        <v>#DIV/0!</v>
      </c>
      <c r="V5391" s="4" t="e">
        <f t="shared" si="936"/>
        <v>#DIV/0!</v>
      </c>
      <c r="W5391" s="6">
        <f t="shared" si="932"/>
        <v>49</v>
      </c>
      <c r="X5391" s="6" t="e">
        <f t="shared" si="937"/>
        <v>#DIV/0!</v>
      </c>
      <c r="Y5391" s="6" t="e">
        <f t="shared" si="938"/>
        <v>#DIV/0!</v>
      </c>
      <c r="AA5391" s="1">
        <f t="shared" si="933"/>
        <v>0</v>
      </c>
      <c r="AB5391" s="1">
        <f t="shared" si="934"/>
        <v>0</v>
      </c>
    </row>
    <row r="5392" spans="3:28" x14ac:dyDescent="0.25">
      <c r="C5392" s="1">
        <v>2004</v>
      </c>
      <c r="D5392" s="1" t="s">
        <v>149</v>
      </c>
      <c r="E5392" s="2" t="s">
        <v>335</v>
      </c>
      <c r="F5392">
        <v>3</v>
      </c>
      <c r="G5392">
        <v>144067054</v>
      </c>
      <c r="H5392" s="1">
        <v>3194.4580000000001</v>
      </c>
      <c r="I5392" s="1">
        <v>21402</v>
      </c>
      <c r="J5392" s="1">
        <v>1436376</v>
      </c>
      <c r="K5392" s="1">
        <v>1454545</v>
      </c>
      <c r="L5392" s="3">
        <v>650</v>
      </c>
      <c r="M5392">
        <v>14.9</v>
      </c>
      <c r="N5392">
        <v>44</v>
      </c>
      <c r="O5392" s="1">
        <f t="shared" si="929"/>
        <v>0</v>
      </c>
      <c r="P5392" s="5">
        <f>-MIN(data!$B$4 / data!H5392 * data!O5392 / 100, data!M5392)</f>
        <v>0</v>
      </c>
      <c r="Q5392" s="4">
        <f t="shared" si="928"/>
        <v>0</v>
      </c>
      <c r="R5392" s="6">
        <f>-MIN(data!$B$5/(POWER(LN(H5392),2))*O5392/100, N5392)</f>
        <v>0</v>
      </c>
      <c r="S5392" s="6">
        <f t="shared" si="930"/>
        <v>0</v>
      </c>
      <c r="T5392" s="4">
        <f t="shared" si="931"/>
        <v>14.9</v>
      </c>
      <c r="U5392" s="4" t="e">
        <f t="shared" si="935"/>
        <v>#DIV/0!</v>
      </c>
      <c r="V5392" s="4" t="e">
        <f t="shared" si="936"/>
        <v>#DIV/0!</v>
      </c>
      <c r="W5392" s="6">
        <f t="shared" si="932"/>
        <v>44</v>
      </c>
      <c r="X5392" s="6" t="e">
        <f t="shared" si="937"/>
        <v>#DIV/0!</v>
      </c>
      <c r="Y5392" s="6" t="e">
        <f t="shared" si="938"/>
        <v>#DIV/0!</v>
      </c>
      <c r="AA5392" s="1">
        <f t="shared" si="933"/>
        <v>0</v>
      </c>
      <c r="AB5392" s="1">
        <f t="shared" si="934"/>
        <v>0</v>
      </c>
    </row>
    <row r="5393" spans="3:28" x14ac:dyDescent="0.25">
      <c r="C5393" s="1">
        <v>2005</v>
      </c>
      <c r="D5393" s="1" t="s">
        <v>149</v>
      </c>
      <c r="E5393" s="2" t="s">
        <v>335</v>
      </c>
      <c r="F5393">
        <v>3</v>
      </c>
      <c r="G5393">
        <v>143518523</v>
      </c>
      <c r="H5393" s="1">
        <v>4083.3780000000002</v>
      </c>
      <c r="I5393" s="1">
        <v>20383</v>
      </c>
      <c r="J5393" s="1">
        <v>1477029</v>
      </c>
      <c r="K5393" s="1">
        <v>1357143</v>
      </c>
      <c r="L5393" s="3">
        <v>640</v>
      </c>
      <c r="M5393">
        <v>13.8</v>
      </c>
      <c r="N5393">
        <v>42</v>
      </c>
      <c r="O5393" s="1">
        <f t="shared" si="929"/>
        <v>0</v>
      </c>
      <c r="P5393" s="5">
        <f>-MIN(data!$B$4 / data!H5393 * data!O5393 / 100, data!M5393)</f>
        <v>0</v>
      </c>
      <c r="Q5393" s="4">
        <f t="shared" si="928"/>
        <v>0</v>
      </c>
      <c r="R5393" s="6">
        <f>-MIN(data!$B$5/(POWER(LN(H5393),2))*O5393/100, N5393)</f>
        <v>0</v>
      </c>
      <c r="S5393" s="6">
        <f t="shared" si="930"/>
        <v>0</v>
      </c>
      <c r="T5393" s="4">
        <f t="shared" si="931"/>
        <v>13.8</v>
      </c>
      <c r="U5393" s="4" t="e">
        <f t="shared" si="935"/>
        <v>#DIV/0!</v>
      </c>
      <c r="V5393" s="4" t="e">
        <f t="shared" si="936"/>
        <v>#DIV/0!</v>
      </c>
      <c r="W5393" s="6">
        <f t="shared" si="932"/>
        <v>42</v>
      </c>
      <c r="X5393" s="6" t="e">
        <f t="shared" si="937"/>
        <v>#DIV/0!</v>
      </c>
      <c r="Y5393" s="6" t="e">
        <f t="shared" si="938"/>
        <v>#DIV/0!</v>
      </c>
      <c r="AA5393" s="1">
        <f t="shared" si="933"/>
        <v>0</v>
      </c>
      <c r="AB5393" s="1">
        <f t="shared" si="934"/>
        <v>0</v>
      </c>
    </row>
    <row r="5394" spans="3:28" x14ac:dyDescent="0.25">
      <c r="C5394" s="1">
        <v>2006</v>
      </c>
      <c r="D5394" s="1" t="s">
        <v>149</v>
      </c>
      <c r="E5394" s="2" t="s">
        <v>335</v>
      </c>
      <c r="F5394">
        <v>3</v>
      </c>
      <c r="G5394">
        <v>143049528</v>
      </c>
      <c r="H5394" s="1">
        <v>4296.9979999999996</v>
      </c>
      <c r="I5394" s="1">
        <v>19465</v>
      </c>
      <c r="J5394" s="1">
        <v>1520703</v>
      </c>
      <c r="K5394" s="1">
        <v>1500000</v>
      </c>
      <c r="L5394" s="3">
        <v>570</v>
      </c>
      <c r="M5394">
        <v>12.8</v>
      </c>
      <c r="N5394">
        <v>36</v>
      </c>
      <c r="O5394" s="1">
        <f t="shared" si="929"/>
        <v>0</v>
      </c>
      <c r="P5394" s="5">
        <f>-MIN(data!$B$4 / data!H5394 * data!O5394 / 100, data!M5394)</f>
        <v>0</v>
      </c>
      <c r="Q5394" s="4">
        <f t="shared" si="928"/>
        <v>0</v>
      </c>
      <c r="R5394" s="6">
        <f>-MIN(data!$B$5/(POWER(LN(H5394),2))*O5394/100, N5394)</f>
        <v>0</v>
      </c>
      <c r="S5394" s="6">
        <f t="shared" si="930"/>
        <v>0</v>
      </c>
      <c r="T5394" s="4">
        <f t="shared" si="931"/>
        <v>12.8</v>
      </c>
      <c r="U5394" s="4" t="e">
        <f t="shared" si="935"/>
        <v>#DIV/0!</v>
      </c>
      <c r="V5394" s="4" t="e">
        <f t="shared" si="936"/>
        <v>#DIV/0!</v>
      </c>
      <c r="W5394" s="6">
        <f t="shared" si="932"/>
        <v>36</v>
      </c>
      <c r="X5394" s="6" t="e">
        <f t="shared" si="937"/>
        <v>#DIV/0!</v>
      </c>
      <c r="Y5394" s="6" t="e">
        <f t="shared" si="938"/>
        <v>#DIV/0!</v>
      </c>
      <c r="AA5394" s="1">
        <f t="shared" si="933"/>
        <v>0</v>
      </c>
      <c r="AB5394" s="1">
        <f t="shared" si="934"/>
        <v>0</v>
      </c>
    </row>
    <row r="5395" spans="3:28" x14ac:dyDescent="0.25">
      <c r="C5395" s="1">
        <v>2007</v>
      </c>
      <c r="D5395" s="1" t="s">
        <v>149</v>
      </c>
      <c r="E5395" s="2" t="s">
        <v>335</v>
      </c>
      <c r="F5395">
        <v>3</v>
      </c>
      <c r="G5395">
        <v>142805088</v>
      </c>
      <c r="H5395" s="1">
        <v>4551.1760000000004</v>
      </c>
      <c r="I5395" s="1">
        <v>18692</v>
      </c>
      <c r="J5395" s="1">
        <v>1557667</v>
      </c>
      <c r="K5395" s="1">
        <v>1558824</v>
      </c>
      <c r="L5395" s="3">
        <v>540</v>
      </c>
      <c r="M5395">
        <v>12</v>
      </c>
      <c r="N5395">
        <v>34</v>
      </c>
      <c r="O5395" s="1">
        <f t="shared" si="929"/>
        <v>0</v>
      </c>
      <c r="P5395" s="5">
        <f>-MIN(data!$B$4 / data!H5395 * data!O5395 / 100, data!M5395)</f>
        <v>0</v>
      </c>
      <c r="Q5395" s="4">
        <f t="shared" si="928"/>
        <v>0</v>
      </c>
      <c r="R5395" s="6">
        <f>-MIN(data!$B$5/(POWER(LN(H5395),2))*O5395/100, N5395)</f>
        <v>0</v>
      </c>
      <c r="S5395" s="6">
        <f t="shared" si="930"/>
        <v>0</v>
      </c>
      <c r="T5395" s="4">
        <f t="shared" si="931"/>
        <v>12</v>
      </c>
      <c r="U5395" s="4" t="e">
        <f t="shared" si="935"/>
        <v>#DIV/0!</v>
      </c>
      <c r="V5395" s="4" t="e">
        <f t="shared" si="936"/>
        <v>#DIV/0!</v>
      </c>
      <c r="W5395" s="6">
        <f t="shared" si="932"/>
        <v>34</v>
      </c>
      <c r="X5395" s="6" t="e">
        <f t="shared" si="937"/>
        <v>#DIV/0!</v>
      </c>
      <c r="Y5395" s="6" t="e">
        <f t="shared" si="938"/>
        <v>#DIV/0!</v>
      </c>
      <c r="AA5395" s="1">
        <f t="shared" si="933"/>
        <v>0</v>
      </c>
      <c r="AB5395" s="1">
        <f t="shared" si="934"/>
        <v>0</v>
      </c>
    </row>
    <row r="5396" spans="3:28" x14ac:dyDescent="0.25">
      <c r="C5396" s="1">
        <v>2008</v>
      </c>
      <c r="D5396" s="1" t="s">
        <v>149</v>
      </c>
      <c r="E5396" s="2" t="s">
        <v>335</v>
      </c>
      <c r="F5396">
        <v>3</v>
      </c>
      <c r="G5396">
        <v>142742350</v>
      </c>
      <c r="H5396" s="1">
        <v>4838.7250000000004</v>
      </c>
      <c r="I5396" s="1">
        <v>18131</v>
      </c>
      <c r="J5396" s="1">
        <v>1618839</v>
      </c>
      <c r="K5396" s="1">
        <v>1593750</v>
      </c>
      <c r="L5396" s="3">
        <v>530</v>
      </c>
      <c r="M5396">
        <v>11.2</v>
      </c>
      <c r="N5396">
        <v>32</v>
      </c>
      <c r="O5396" s="1">
        <f t="shared" si="929"/>
        <v>0</v>
      </c>
      <c r="P5396" s="5">
        <f>-MIN(data!$B$4 / data!H5396 * data!O5396 / 100, data!M5396)</f>
        <v>0</v>
      </c>
      <c r="Q5396" s="4">
        <f t="shared" si="928"/>
        <v>0</v>
      </c>
      <c r="R5396" s="6">
        <f>-MIN(data!$B$5/(POWER(LN(H5396),2))*O5396/100, N5396)</f>
        <v>0</v>
      </c>
      <c r="S5396" s="6">
        <f t="shared" si="930"/>
        <v>0</v>
      </c>
      <c r="T5396" s="4">
        <f t="shared" si="931"/>
        <v>11.2</v>
      </c>
      <c r="U5396" s="4" t="e">
        <f t="shared" si="935"/>
        <v>#DIV/0!</v>
      </c>
      <c r="V5396" s="4" t="e">
        <f t="shared" si="936"/>
        <v>#DIV/0!</v>
      </c>
      <c r="W5396" s="6">
        <f t="shared" si="932"/>
        <v>32</v>
      </c>
      <c r="X5396" s="6" t="e">
        <f t="shared" si="937"/>
        <v>#DIV/0!</v>
      </c>
      <c r="Y5396" s="6" t="e">
        <f t="shared" si="938"/>
        <v>#DIV/0!</v>
      </c>
      <c r="AA5396" s="1">
        <f t="shared" si="933"/>
        <v>0</v>
      </c>
      <c r="AB5396" s="1">
        <f t="shared" si="934"/>
        <v>0</v>
      </c>
    </row>
    <row r="5397" spans="3:28" x14ac:dyDescent="0.25">
      <c r="C5397" s="1">
        <v>2009</v>
      </c>
      <c r="D5397" s="1" t="s">
        <v>149</v>
      </c>
      <c r="E5397" s="2" t="s">
        <v>335</v>
      </c>
      <c r="F5397">
        <v>3</v>
      </c>
      <c r="G5397">
        <v>142785342</v>
      </c>
      <c r="H5397" s="1">
        <v>3890.712</v>
      </c>
      <c r="I5397" s="1">
        <v>17841</v>
      </c>
      <c r="J5397" s="1">
        <v>1667383</v>
      </c>
      <c r="K5397" s="1">
        <v>1666667</v>
      </c>
      <c r="L5397" s="3">
        <v>510</v>
      </c>
      <c r="M5397">
        <v>10.7</v>
      </c>
      <c r="N5397">
        <v>30</v>
      </c>
      <c r="O5397" s="1">
        <f t="shared" si="929"/>
        <v>0</v>
      </c>
      <c r="P5397" s="5">
        <f>-MIN(data!$B$4 / data!H5397 * data!O5397 / 100, data!M5397)</f>
        <v>0</v>
      </c>
      <c r="Q5397" s="4">
        <f t="shared" si="928"/>
        <v>0</v>
      </c>
      <c r="R5397" s="6">
        <f>-MIN(data!$B$5/(POWER(LN(H5397),2))*O5397/100, N5397)</f>
        <v>0</v>
      </c>
      <c r="S5397" s="6">
        <f t="shared" si="930"/>
        <v>0</v>
      </c>
      <c r="T5397" s="4">
        <f t="shared" si="931"/>
        <v>10.7</v>
      </c>
      <c r="U5397" s="4" t="e">
        <f t="shared" si="935"/>
        <v>#DIV/0!</v>
      </c>
      <c r="V5397" s="4" t="e">
        <f t="shared" si="936"/>
        <v>#DIV/0!</v>
      </c>
      <c r="W5397" s="6">
        <f t="shared" si="932"/>
        <v>30</v>
      </c>
      <c r="X5397" s="6" t="e">
        <f t="shared" si="937"/>
        <v>#DIV/0!</v>
      </c>
      <c r="Y5397" s="6" t="e">
        <f t="shared" si="938"/>
        <v>#DIV/0!</v>
      </c>
      <c r="AA5397" s="1">
        <f t="shared" si="933"/>
        <v>0</v>
      </c>
      <c r="AB5397" s="1">
        <f t="shared" si="934"/>
        <v>0</v>
      </c>
    </row>
    <row r="5398" spans="3:28" x14ac:dyDescent="0.25">
      <c r="C5398" s="1">
        <v>2010</v>
      </c>
      <c r="D5398" s="1" t="s">
        <v>149</v>
      </c>
      <c r="E5398" s="2" t="s">
        <v>335</v>
      </c>
      <c r="F5398">
        <v>3</v>
      </c>
      <c r="G5398">
        <v>142849449</v>
      </c>
      <c r="H5398" s="1">
        <v>4063.973</v>
      </c>
      <c r="I5398" s="1">
        <v>17794</v>
      </c>
      <c r="J5398" s="1">
        <v>1710962</v>
      </c>
      <c r="K5398" s="1">
        <v>1655172</v>
      </c>
      <c r="L5398" s="3">
        <v>500</v>
      </c>
      <c r="M5398">
        <v>10.4</v>
      </c>
      <c r="N5398">
        <v>29</v>
      </c>
      <c r="O5398" s="1">
        <f t="shared" si="929"/>
        <v>0</v>
      </c>
      <c r="P5398" s="5">
        <f>-MIN(data!$B$4 / data!H5398 * data!O5398 / 100, data!M5398)</f>
        <v>0</v>
      </c>
      <c r="Q5398" s="4">
        <f t="shared" si="928"/>
        <v>0</v>
      </c>
      <c r="R5398" s="6">
        <f>-MIN(data!$B$5/(POWER(LN(H5398),2))*O5398/100, N5398)</f>
        <v>0</v>
      </c>
      <c r="S5398" s="6">
        <f t="shared" si="930"/>
        <v>0</v>
      </c>
      <c r="T5398" s="4">
        <f t="shared" si="931"/>
        <v>10.4</v>
      </c>
      <c r="U5398" s="4" t="e">
        <f t="shared" si="935"/>
        <v>#DIV/0!</v>
      </c>
      <c r="V5398" s="4" t="e">
        <f t="shared" si="936"/>
        <v>#DIV/0!</v>
      </c>
      <c r="W5398" s="6">
        <f t="shared" si="932"/>
        <v>29</v>
      </c>
      <c r="X5398" s="6" t="e">
        <f t="shared" si="937"/>
        <v>#DIV/0!</v>
      </c>
      <c r="Y5398" s="6" t="e">
        <f t="shared" si="938"/>
        <v>#DIV/0!</v>
      </c>
      <c r="AA5398" s="1">
        <f t="shared" si="933"/>
        <v>0</v>
      </c>
      <c r="AB5398" s="1">
        <f t="shared" si="934"/>
        <v>0</v>
      </c>
    </row>
    <row r="5399" spans="3:28" x14ac:dyDescent="0.25">
      <c r="C5399" s="1">
        <v>2011</v>
      </c>
      <c r="D5399" s="1" t="s">
        <v>149</v>
      </c>
      <c r="E5399" s="2" t="s">
        <v>335</v>
      </c>
      <c r="F5399">
        <v>3</v>
      </c>
      <c r="G5399">
        <v>142960868</v>
      </c>
      <c r="H5399" s="1">
        <v>4638.1580000000004</v>
      </c>
      <c r="I5399" s="1">
        <v>17815</v>
      </c>
      <c r="J5399" s="1">
        <v>1763861</v>
      </c>
      <c r="K5399" s="1">
        <v>1740741</v>
      </c>
      <c r="L5399" s="3">
        <v>480</v>
      </c>
      <c r="M5399">
        <v>10.1</v>
      </c>
      <c r="N5399">
        <v>27</v>
      </c>
      <c r="O5399" s="1">
        <f t="shared" si="929"/>
        <v>0</v>
      </c>
      <c r="P5399" s="5">
        <f>-MIN(data!$B$4 / data!H5399 * data!O5399 / 100, data!M5399)</f>
        <v>0</v>
      </c>
      <c r="Q5399" s="4">
        <f t="shared" si="928"/>
        <v>0</v>
      </c>
      <c r="R5399" s="6">
        <f>-MIN(data!$B$5/(POWER(LN(H5399),2))*O5399/100, N5399)</f>
        <v>0</v>
      </c>
      <c r="S5399" s="6">
        <f t="shared" si="930"/>
        <v>0</v>
      </c>
      <c r="T5399" s="4">
        <f t="shared" si="931"/>
        <v>10.1</v>
      </c>
      <c r="U5399" s="4" t="e">
        <f t="shared" si="935"/>
        <v>#DIV/0!</v>
      </c>
      <c r="V5399" s="4" t="e">
        <f t="shared" si="936"/>
        <v>#DIV/0!</v>
      </c>
      <c r="W5399" s="6">
        <f t="shared" si="932"/>
        <v>27</v>
      </c>
      <c r="X5399" s="6" t="e">
        <f t="shared" si="937"/>
        <v>#DIV/0!</v>
      </c>
      <c r="Y5399" s="6" t="e">
        <f t="shared" si="938"/>
        <v>#DIV/0!</v>
      </c>
      <c r="AA5399" s="1">
        <f t="shared" si="933"/>
        <v>0</v>
      </c>
      <c r="AB5399" s="1">
        <f t="shared" si="934"/>
        <v>0</v>
      </c>
    </row>
    <row r="5400" spans="3:28" x14ac:dyDescent="0.25">
      <c r="C5400" s="1">
        <v>2012</v>
      </c>
      <c r="D5400" s="1" t="s">
        <v>149</v>
      </c>
      <c r="E5400" s="2" t="s">
        <v>335</v>
      </c>
      <c r="F5400">
        <v>3</v>
      </c>
      <c r="G5400">
        <v>143201676</v>
      </c>
      <c r="H5400" s="1">
        <v>4695.7209999999995</v>
      </c>
      <c r="I5400" s="1">
        <v>17727</v>
      </c>
      <c r="J5400" s="1">
        <v>1808878</v>
      </c>
      <c r="K5400" s="1">
        <v>1769231</v>
      </c>
      <c r="L5400" s="3">
        <v>470</v>
      </c>
      <c r="M5400">
        <v>9.8000000000000007</v>
      </c>
      <c r="N5400">
        <v>26</v>
      </c>
      <c r="O5400" s="1">
        <f t="shared" si="929"/>
        <v>0</v>
      </c>
      <c r="P5400" s="5">
        <f>-MIN(data!$B$4 / data!H5400 * data!O5400 / 100, data!M5400)</f>
        <v>0</v>
      </c>
      <c r="Q5400" s="4">
        <f t="shared" si="928"/>
        <v>0</v>
      </c>
      <c r="R5400" s="6">
        <f>-MIN(data!$B$5/(POWER(LN(H5400),2))*O5400/100, N5400)</f>
        <v>0</v>
      </c>
      <c r="S5400" s="6">
        <f t="shared" si="930"/>
        <v>0</v>
      </c>
      <c r="T5400" s="4">
        <f t="shared" si="931"/>
        <v>9.8000000000000007</v>
      </c>
      <c r="U5400" s="4" t="e">
        <f t="shared" si="935"/>
        <v>#DIV/0!</v>
      </c>
      <c r="V5400" s="4" t="e">
        <f t="shared" si="936"/>
        <v>#DIV/0!</v>
      </c>
      <c r="W5400" s="6">
        <f t="shared" si="932"/>
        <v>26</v>
      </c>
      <c r="X5400" s="6" t="e">
        <f t="shared" si="937"/>
        <v>#DIV/0!</v>
      </c>
      <c r="Y5400" s="6" t="e">
        <f t="shared" si="938"/>
        <v>#DIV/0!</v>
      </c>
      <c r="AA5400" s="1">
        <f t="shared" si="933"/>
        <v>0</v>
      </c>
      <c r="AB5400" s="1">
        <f t="shared" si="934"/>
        <v>0</v>
      </c>
    </row>
    <row r="5401" spans="3:28" x14ac:dyDescent="0.25">
      <c r="C5401" s="1">
        <v>2013</v>
      </c>
      <c r="D5401" s="1" t="s">
        <v>149</v>
      </c>
      <c r="E5401" s="2" t="s">
        <v>335</v>
      </c>
      <c r="F5401">
        <v>3</v>
      </c>
      <c r="G5401">
        <v>143506911</v>
      </c>
      <c r="H5401" s="1">
        <v>4567.6679999999997</v>
      </c>
      <c r="I5401" s="1">
        <v>17395</v>
      </c>
      <c r="J5401" s="1">
        <v>1831053</v>
      </c>
      <c r="K5401" s="1">
        <v>1840000</v>
      </c>
      <c r="L5401" s="3">
        <v>460</v>
      </c>
      <c r="M5401">
        <v>9.5</v>
      </c>
      <c r="N5401">
        <v>25</v>
      </c>
      <c r="O5401" s="1">
        <f t="shared" si="929"/>
        <v>0</v>
      </c>
      <c r="P5401" s="5">
        <f>-MIN(data!$B$4 / data!H5401 * data!O5401 / 100, data!M5401)</f>
        <v>0</v>
      </c>
      <c r="Q5401" s="4">
        <f t="shared" si="928"/>
        <v>0</v>
      </c>
      <c r="R5401" s="6">
        <f>-MIN(data!$B$5/(POWER(LN(H5401),2))*O5401/100, N5401)</f>
        <v>0</v>
      </c>
      <c r="S5401" s="6">
        <f t="shared" si="930"/>
        <v>0</v>
      </c>
      <c r="T5401" s="4">
        <f t="shared" si="931"/>
        <v>9.5</v>
      </c>
      <c r="U5401" s="4" t="e">
        <f t="shared" si="935"/>
        <v>#DIV/0!</v>
      </c>
      <c r="V5401" s="4" t="e">
        <f t="shared" si="936"/>
        <v>#DIV/0!</v>
      </c>
      <c r="W5401" s="6">
        <f t="shared" si="932"/>
        <v>25</v>
      </c>
      <c r="X5401" s="6" t="e">
        <f t="shared" si="937"/>
        <v>#DIV/0!</v>
      </c>
      <c r="Y5401" s="6" t="e">
        <f t="shared" si="938"/>
        <v>#DIV/0!</v>
      </c>
      <c r="AA5401" s="1">
        <f t="shared" si="933"/>
        <v>0</v>
      </c>
      <c r="AB5401" s="1">
        <f t="shared" si="934"/>
        <v>0</v>
      </c>
    </row>
    <row r="5402" spans="3:28" x14ac:dyDescent="0.25">
      <c r="C5402" s="1">
        <v>2014</v>
      </c>
      <c r="D5402" s="1" t="s">
        <v>149</v>
      </c>
      <c r="E5402" s="2" t="s">
        <v>335</v>
      </c>
      <c r="F5402">
        <v>3</v>
      </c>
      <c r="G5402">
        <v>143819666</v>
      </c>
      <c r="H5402" s="1">
        <v>3900.27</v>
      </c>
      <c r="I5402" s="1">
        <v>16751</v>
      </c>
      <c r="J5402" s="1">
        <v>1840769</v>
      </c>
      <c r="K5402" s="1">
        <v>1800000</v>
      </c>
      <c r="L5402" s="3">
        <v>460</v>
      </c>
      <c r="M5402">
        <v>9.1</v>
      </c>
      <c r="N5402">
        <v>25</v>
      </c>
      <c r="O5402" s="1">
        <f t="shared" si="929"/>
        <v>0</v>
      </c>
      <c r="P5402" s="5">
        <f>-MIN(data!$B$4 / data!H5402 * data!O5402 / 100, data!M5402)</f>
        <v>0</v>
      </c>
      <c r="Q5402" s="4">
        <f t="shared" si="928"/>
        <v>0</v>
      </c>
      <c r="R5402" s="6">
        <f>-MIN(data!$B$5/(POWER(LN(H5402),2))*O5402/100, N5402)</f>
        <v>0</v>
      </c>
      <c r="S5402" s="6">
        <f t="shared" si="930"/>
        <v>0</v>
      </c>
      <c r="T5402" s="4">
        <f t="shared" si="931"/>
        <v>9.1</v>
      </c>
      <c r="U5402" s="4" t="e">
        <f t="shared" si="935"/>
        <v>#DIV/0!</v>
      </c>
      <c r="V5402" s="4" t="e">
        <f t="shared" si="936"/>
        <v>#DIV/0!</v>
      </c>
      <c r="W5402" s="6">
        <f t="shared" si="932"/>
        <v>25</v>
      </c>
      <c r="X5402" s="6" t="e">
        <f t="shared" si="937"/>
        <v>#DIV/0!</v>
      </c>
      <c r="Y5402" s="6" t="e">
        <f t="shared" si="938"/>
        <v>#DIV/0!</v>
      </c>
      <c r="AA5402" s="1">
        <f t="shared" si="933"/>
        <v>0</v>
      </c>
      <c r="AB5402" s="1">
        <f t="shared" si="934"/>
        <v>0</v>
      </c>
    </row>
    <row r="5403" spans="3:28" x14ac:dyDescent="0.25">
      <c r="C5403" s="1">
        <v>2015</v>
      </c>
      <c r="D5403" s="1" t="s">
        <v>149</v>
      </c>
      <c r="E5403" s="2" t="s">
        <v>335</v>
      </c>
      <c r="F5403">
        <v>3</v>
      </c>
      <c r="G5403">
        <v>144096870</v>
      </c>
      <c r="H5403" s="1">
        <v>3565.1309999999999</v>
      </c>
      <c r="I5403" s="1">
        <v>15814</v>
      </c>
      <c r="J5403" s="1">
        <v>1838837</v>
      </c>
      <c r="L5403" s="3">
        <v>450</v>
      </c>
      <c r="M5403">
        <v>8.6</v>
      </c>
      <c r="N5403">
        <v>25</v>
      </c>
      <c r="O5403" s="1">
        <f t="shared" si="929"/>
        <v>0</v>
      </c>
      <c r="P5403" s="5">
        <f>-MIN(data!$B$4 / data!H5403 * data!O5403 / 100, data!M5403)</f>
        <v>0</v>
      </c>
      <c r="Q5403" s="4">
        <f t="shared" si="928"/>
        <v>0</v>
      </c>
      <c r="R5403" s="6">
        <f>-MIN(data!$B$5/(POWER(LN(H5403),2))*O5403/100, N5403)</f>
        <v>0</v>
      </c>
      <c r="S5403" s="6">
        <f t="shared" si="930"/>
        <v>0</v>
      </c>
      <c r="T5403" s="4">
        <f t="shared" si="931"/>
        <v>8.6</v>
      </c>
      <c r="U5403" s="4" t="e">
        <f t="shared" si="935"/>
        <v>#DIV/0!</v>
      </c>
      <c r="V5403" s="4" t="e">
        <f t="shared" si="936"/>
        <v>#DIV/0!</v>
      </c>
      <c r="W5403" s="6">
        <f t="shared" si="932"/>
        <v>25</v>
      </c>
      <c r="X5403" s="6" t="e">
        <f t="shared" si="937"/>
        <v>#DIV/0!</v>
      </c>
      <c r="Y5403" s="6" t="e">
        <f t="shared" si="938"/>
        <v>#DIV/0!</v>
      </c>
      <c r="AA5403" s="1">
        <f t="shared" si="933"/>
        <v>0</v>
      </c>
      <c r="AB5403" s="1">
        <f t="shared" si="934"/>
        <v>0</v>
      </c>
    </row>
    <row r="5404" spans="3:28" x14ac:dyDescent="0.25">
      <c r="C5404" s="1">
        <v>2016</v>
      </c>
      <c r="D5404" s="1" t="s">
        <v>149</v>
      </c>
      <c r="E5404" s="2" t="s">
        <v>335</v>
      </c>
      <c r="F5404">
        <v>3</v>
      </c>
      <c r="G5404">
        <v>144342396</v>
      </c>
      <c r="H5404" s="1">
        <v>3683.3040000000001</v>
      </c>
      <c r="I5404" s="1">
        <v>14767</v>
      </c>
      <c r="J5404" s="1">
        <v>1845875</v>
      </c>
      <c r="L5404" s="3"/>
      <c r="M5404">
        <v>8</v>
      </c>
      <c r="N5404"/>
      <c r="O5404" s="1">
        <f t="shared" si="929"/>
        <v>0</v>
      </c>
      <c r="P5404" s="5">
        <f>-MIN(data!$B$4 / data!H5404 * data!O5404 / 100, data!M5404)</f>
        <v>0</v>
      </c>
      <c r="Q5404" s="4">
        <f t="shared" si="928"/>
        <v>0</v>
      </c>
      <c r="R5404" s="6">
        <f>-MIN(data!$B$5/(POWER(LN(H5404),2))*O5404/100, N5404)</f>
        <v>0</v>
      </c>
      <c r="S5404" s="6">
        <f t="shared" si="930"/>
        <v>0</v>
      </c>
      <c r="T5404" s="4">
        <f t="shared" si="931"/>
        <v>8</v>
      </c>
      <c r="U5404" s="4" t="e">
        <f t="shared" si="935"/>
        <v>#DIV/0!</v>
      </c>
      <c r="V5404" s="4" t="e">
        <f t="shared" si="936"/>
        <v>#DIV/0!</v>
      </c>
      <c r="W5404" s="6">
        <f t="shared" si="932"/>
        <v>0</v>
      </c>
      <c r="X5404" s="6" t="e">
        <f t="shared" si="937"/>
        <v>#DIV/0!</v>
      </c>
      <c r="Y5404" s="6" t="e">
        <f t="shared" si="938"/>
        <v>#DIV/0!</v>
      </c>
      <c r="AA5404" s="1">
        <f t="shared" si="933"/>
        <v>0</v>
      </c>
      <c r="AB5404" s="1">
        <f t="shared" si="934"/>
        <v>0</v>
      </c>
    </row>
    <row r="5405" spans="3:28" x14ac:dyDescent="0.25">
      <c r="C5405" s="1">
        <v>1980</v>
      </c>
      <c r="D5405" s="1" t="s">
        <v>150</v>
      </c>
      <c r="E5405" s="2" t="s">
        <v>336</v>
      </c>
      <c r="F5405">
        <v>1</v>
      </c>
      <c r="G5405">
        <v>5153312</v>
      </c>
      <c r="H5405" s="1">
        <v>47.508839999999999</v>
      </c>
      <c r="I5405" s="1">
        <v>55725</v>
      </c>
      <c r="J5405" s="1">
        <v>257390.3</v>
      </c>
      <c r="L5405" s="3"/>
      <c r="M5405">
        <v>216.5</v>
      </c>
      <c r="N5405"/>
      <c r="O5405" s="1">
        <f t="shared" si="929"/>
        <v>0</v>
      </c>
      <c r="P5405" s="5">
        <f>-MIN(data!$B$4 / data!H5405 * data!O5405 / 100, data!M5405)</f>
        <v>0</v>
      </c>
      <c r="Q5405" s="4">
        <f t="shared" si="928"/>
        <v>0</v>
      </c>
      <c r="R5405" s="6">
        <f>-MIN(data!$B$5/(POWER(LN(H5405),2))*O5405/100, N5405)</f>
        <v>0</v>
      </c>
      <c r="S5405" s="6">
        <f t="shared" si="930"/>
        <v>0</v>
      </c>
      <c r="T5405" s="4">
        <f t="shared" si="931"/>
        <v>216.5</v>
      </c>
      <c r="U5405" s="4" t="e">
        <f t="shared" si="935"/>
        <v>#DIV/0!</v>
      </c>
      <c r="V5405" s="4" t="e">
        <f t="shared" si="936"/>
        <v>#DIV/0!</v>
      </c>
      <c r="W5405" s="6">
        <f t="shared" si="932"/>
        <v>0</v>
      </c>
      <c r="X5405" s="6" t="e">
        <f t="shared" si="937"/>
        <v>#DIV/0!</v>
      </c>
      <c r="Y5405" s="6" t="e">
        <f t="shared" si="938"/>
        <v>#DIV/0!</v>
      </c>
      <c r="AA5405" s="1">
        <f t="shared" si="933"/>
        <v>0</v>
      </c>
      <c r="AB5405" s="1">
        <f t="shared" si="934"/>
        <v>0</v>
      </c>
    </row>
    <row r="5406" spans="3:28" x14ac:dyDescent="0.25">
      <c r="C5406" s="1">
        <v>1981</v>
      </c>
      <c r="D5406" s="1" t="s">
        <v>150</v>
      </c>
      <c r="E5406" s="2" t="s">
        <v>336</v>
      </c>
      <c r="F5406">
        <v>1</v>
      </c>
      <c r="G5406">
        <v>5329252</v>
      </c>
      <c r="H5406" s="1">
        <v>47.719889999999999</v>
      </c>
      <c r="I5406" s="1">
        <v>53395</v>
      </c>
      <c r="J5406" s="1">
        <v>266575.09999999998</v>
      </c>
      <c r="L5406" s="3"/>
      <c r="M5406">
        <v>200.3</v>
      </c>
      <c r="N5406"/>
      <c r="O5406" s="1">
        <f t="shared" si="929"/>
        <v>0</v>
      </c>
      <c r="P5406" s="5">
        <f>-MIN(data!$B$4 / data!H5406 * data!O5406 / 100, data!M5406)</f>
        <v>0</v>
      </c>
      <c r="Q5406" s="4">
        <f t="shared" si="928"/>
        <v>0</v>
      </c>
      <c r="R5406" s="6">
        <f>-MIN(data!$B$5/(POWER(LN(H5406),2))*O5406/100, N5406)</f>
        <v>0</v>
      </c>
      <c r="S5406" s="6">
        <f t="shared" si="930"/>
        <v>0</v>
      </c>
      <c r="T5406" s="4">
        <f t="shared" si="931"/>
        <v>200.3</v>
      </c>
      <c r="U5406" s="4" t="e">
        <f t="shared" si="935"/>
        <v>#DIV/0!</v>
      </c>
      <c r="V5406" s="4" t="e">
        <f t="shared" si="936"/>
        <v>#DIV/0!</v>
      </c>
      <c r="W5406" s="6">
        <f t="shared" si="932"/>
        <v>0</v>
      </c>
      <c r="X5406" s="6" t="e">
        <f t="shared" si="937"/>
        <v>#DIV/0!</v>
      </c>
      <c r="Y5406" s="6" t="e">
        <f t="shared" si="938"/>
        <v>#DIV/0!</v>
      </c>
      <c r="AA5406" s="1">
        <f t="shared" si="933"/>
        <v>0</v>
      </c>
      <c r="AB5406" s="1">
        <f t="shared" si="934"/>
        <v>0</v>
      </c>
    </row>
    <row r="5407" spans="3:28" x14ac:dyDescent="0.25">
      <c r="C5407" s="1">
        <v>1982</v>
      </c>
      <c r="D5407" s="1" t="s">
        <v>150</v>
      </c>
      <c r="E5407" s="2" t="s">
        <v>336</v>
      </c>
      <c r="F5407">
        <v>1</v>
      </c>
      <c r="G5407">
        <v>5504842</v>
      </c>
      <c r="H5407" s="1">
        <v>45.078020000000002</v>
      </c>
      <c r="I5407" s="1">
        <v>51250</v>
      </c>
      <c r="J5407" s="1">
        <v>276131.5</v>
      </c>
      <c r="L5407" s="3"/>
      <c r="M5407">
        <v>185.6</v>
      </c>
      <c r="N5407"/>
      <c r="O5407" s="1">
        <f t="shared" si="929"/>
        <v>0</v>
      </c>
      <c r="P5407" s="5">
        <f>-MIN(data!$B$4 / data!H5407 * data!O5407 / 100, data!M5407)</f>
        <v>0</v>
      </c>
      <c r="Q5407" s="4">
        <f t="shared" si="928"/>
        <v>0</v>
      </c>
      <c r="R5407" s="6">
        <f>-MIN(data!$B$5/(POWER(LN(H5407),2))*O5407/100, N5407)</f>
        <v>0</v>
      </c>
      <c r="S5407" s="6">
        <f t="shared" si="930"/>
        <v>0</v>
      </c>
      <c r="T5407" s="4">
        <f t="shared" si="931"/>
        <v>185.6</v>
      </c>
      <c r="U5407" s="4" t="e">
        <f t="shared" si="935"/>
        <v>#DIV/0!</v>
      </c>
      <c r="V5407" s="4" t="e">
        <f t="shared" si="936"/>
        <v>#DIV/0!</v>
      </c>
      <c r="W5407" s="6">
        <f t="shared" si="932"/>
        <v>0</v>
      </c>
      <c r="X5407" s="6" t="e">
        <f t="shared" si="937"/>
        <v>#DIV/0!</v>
      </c>
      <c r="Y5407" s="6" t="e">
        <f t="shared" si="938"/>
        <v>#DIV/0!</v>
      </c>
      <c r="AA5407" s="1">
        <f t="shared" si="933"/>
        <v>0</v>
      </c>
      <c r="AB5407" s="1">
        <f t="shared" si="934"/>
        <v>0</v>
      </c>
    </row>
    <row r="5408" spans="3:28" x14ac:dyDescent="0.25">
      <c r="C5408" s="1">
        <v>1983</v>
      </c>
      <c r="D5408" s="1" t="s">
        <v>150</v>
      </c>
      <c r="E5408" s="2" t="s">
        <v>336</v>
      </c>
      <c r="F5408">
        <v>1</v>
      </c>
      <c r="G5408">
        <v>5690980</v>
      </c>
      <c r="H5408" s="1">
        <v>43.053730000000002</v>
      </c>
      <c r="I5408" s="1">
        <v>49784</v>
      </c>
      <c r="J5408" s="1">
        <v>286114.90000000002</v>
      </c>
      <c r="L5408" s="3"/>
      <c r="M5408">
        <v>174</v>
      </c>
      <c r="N5408"/>
      <c r="O5408" s="1">
        <f t="shared" si="929"/>
        <v>0</v>
      </c>
      <c r="P5408" s="5">
        <f>-MIN(data!$B$4 / data!H5408 * data!O5408 / 100, data!M5408)</f>
        <v>0</v>
      </c>
      <c r="Q5408" s="4">
        <f t="shared" si="928"/>
        <v>0</v>
      </c>
      <c r="R5408" s="6">
        <f>-MIN(data!$B$5/(POWER(LN(H5408),2))*O5408/100, N5408)</f>
        <v>0</v>
      </c>
      <c r="S5408" s="6">
        <f t="shared" si="930"/>
        <v>0</v>
      </c>
      <c r="T5408" s="4">
        <f t="shared" si="931"/>
        <v>174</v>
      </c>
      <c r="U5408" s="4" t="e">
        <f t="shared" si="935"/>
        <v>#DIV/0!</v>
      </c>
      <c r="V5408" s="4" t="e">
        <f t="shared" si="936"/>
        <v>#DIV/0!</v>
      </c>
      <c r="W5408" s="6">
        <f t="shared" si="932"/>
        <v>0</v>
      </c>
      <c r="X5408" s="6" t="e">
        <f t="shared" si="937"/>
        <v>#DIV/0!</v>
      </c>
      <c r="Y5408" s="6" t="e">
        <f t="shared" si="938"/>
        <v>#DIV/0!</v>
      </c>
      <c r="AA5408" s="1">
        <f t="shared" si="933"/>
        <v>0</v>
      </c>
      <c r="AB5408" s="1">
        <f t="shared" si="934"/>
        <v>0</v>
      </c>
    </row>
    <row r="5409" spans="3:28" x14ac:dyDescent="0.25">
      <c r="C5409" s="1">
        <v>1984</v>
      </c>
      <c r="D5409" s="1" t="s">
        <v>150</v>
      </c>
      <c r="E5409" s="2" t="s">
        <v>336</v>
      </c>
      <c r="F5409">
        <v>1</v>
      </c>
      <c r="G5409">
        <v>5902843</v>
      </c>
      <c r="H5409" s="1">
        <v>41.087560000000003</v>
      </c>
      <c r="I5409" s="1">
        <v>48988</v>
      </c>
      <c r="J5409" s="1">
        <v>295821.3</v>
      </c>
      <c r="L5409" s="3"/>
      <c r="M5409">
        <v>165.6</v>
      </c>
      <c r="N5409"/>
      <c r="O5409" s="1">
        <f t="shared" si="929"/>
        <v>0</v>
      </c>
      <c r="P5409" s="5">
        <f>-MIN(data!$B$4 / data!H5409 * data!O5409 / 100, data!M5409)</f>
        <v>0</v>
      </c>
      <c r="Q5409" s="4">
        <f t="shared" si="928"/>
        <v>0</v>
      </c>
      <c r="R5409" s="6">
        <f>-MIN(data!$B$5/(POWER(LN(H5409),2))*O5409/100, N5409)</f>
        <v>0</v>
      </c>
      <c r="S5409" s="6">
        <f t="shared" si="930"/>
        <v>0</v>
      </c>
      <c r="T5409" s="4">
        <f t="shared" si="931"/>
        <v>165.6</v>
      </c>
      <c r="U5409" s="4" t="e">
        <f t="shared" si="935"/>
        <v>#DIV/0!</v>
      </c>
      <c r="V5409" s="4" t="e">
        <f t="shared" si="936"/>
        <v>#DIV/0!</v>
      </c>
      <c r="W5409" s="6">
        <f t="shared" si="932"/>
        <v>0</v>
      </c>
      <c r="X5409" s="6" t="e">
        <f t="shared" si="937"/>
        <v>#DIV/0!</v>
      </c>
      <c r="Y5409" s="6" t="e">
        <f t="shared" si="938"/>
        <v>#DIV/0!</v>
      </c>
      <c r="AA5409" s="1">
        <f t="shared" si="933"/>
        <v>0</v>
      </c>
      <c r="AB5409" s="1">
        <f t="shared" si="934"/>
        <v>0</v>
      </c>
    </row>
    <row r="5410" spans="3:28" x14ac:dyDescent="0.25">
      <c r="C5410" s="1">
        <v>1985</v>
      </c>
      <c r="D5410" s="1" t="s">
        <v>150</v>
      </c>
      <c r="E5410" s="2" t="s">
        <v>336</v>
      </c>
      <c r="F5410">
        <v>1</v>
      </c>
      <c r="G5410">
        <v>6146891</v>
      </c>
      <c r="H5410" s="1">
        <v>44.550519999999999</v>
      </c>
      <c r="I5410" s="1">
        <v>48546</v>
      </c>
      <c r="J5410" s="1">
        <v>304745.8</v>
      </c>
      <c r="L5410" s="3"/>
      <c r="M5410">
        <v>159.30000000000001</v>
      </c>
      <c r="N5410"/>
      <c r="O5410" s="1">
        <f t="shared" si="929"/>
        <v>0</v>
      </c>
      <c r="P5410" s="5">
        <f>-MIN(data!$B$4 / data!H5410 * data!O5410 / 100, data!M5410)</f>
        <v>0</v>
      </c>
      <c r="Q5410" s="4">
        <f t="shared" si="928"/>
        <v>0</v>
      </c>
      <c r="R5410" s="6">
        <f>-MIN(data!$B$5/(POWER(LN(H5410),2))*O5410/100, N5410)</f>
        <v>0</v>
      </c>
      <c r="S5410" s="6">
        <f t="shared" si="930"/>
        <v>0</v>
      </c>
      <c r="T5410" s="4">
        <f t="shared" si="931"/>
        <v>159.30000000000001</v>
      </c>
      <c r="U5410" s="4" t="e">
        <f t="shared" si="935"/>
        <v>#DIV/0!</v>
      </c>
      <c r="V5410" s="4" t="e">
        <f t="shared" si="936"/>
        <v>#DIV/0!</v>
      </c>
      <c r="W5410" s="6">
        <f t="shared" si="932"/>
        <v>0</v>
      </c>
      <c r="X5410" s="6" t="e">
        <f t="shared" si="937"/>
        <v>#DIV/0!</v>
      </c>
      <c r="Y5410" s="6" t="e">
        <f t="shared" si="938"/>
        <v>#DIV/0!</v>
      </c>
      <c r="AA5410" s="1">
        <f t="shared" si="933"/>
        <v>0</v>
      </c>
      <c r="AB5410" s="1">
        <f t="shared" si="934"/>
        <v>0</v>
      </c>
    </row>
    <row r="5411" spans="3:28" x14ac:dyDescent="0.25">
      <c r="C5411" s="1">
        <v>1986</v>
      </c>
      <c r="D5411" s="1" t="s">
        <v>150</v>
      </c>
      <c r="E5411" s="2" t="s">
        <v>336</v>
      </c>
      <c r="F5411">
        <v>1</v>
      </c>
      <c r="G5411">
        <v>6443751</v>
      </c>
      <c r="H5411" s="1">
        <v>50.823979999999999</v>
      </c>
      <c r="I5411" s="1">
        <v>48261</v>
      </c>
      <c r="J5411" s="1">
        <v>312166.90000000002</v>
      </c>
      <c r="L5411" s="3"/>
      <c r="M5411">
        <v>154.6</v>
      </c>
      <c r="N5411"/>
      <c r="O5411" s="1">
        <f t="shared" si="929"/>
        <v>0</v>
      </c>
      <c r="P5411" s="5">
        <f>-MIN(data!$B$4 / data!H5411 * data!O5411 / 100, data!M5411)</f>
        <v>0</v>
      </c>
      <c r="Q5411" s="4">
        <f t="shared" si="928"/>
        <v>0</v>
      </c>
      <c r="R5411" s="6">
        <f>-MIN(data!$B$5/(POWER(LN(H5411),2))*O5411/100, N5411)</f>
        <v>0</v>
      </c>
      <c r="S5411" s="6">
        <f t="shared" si="930"/>
        <v>0</v>
      </c>
      <c r="T5411" s="4">
        <f t="shared" si="931"/>
        <v>154.6</v>
      </c>
      <c r="U5411" s="4" t="e">
        <f t="shared" si="935"/>
        <v>#DIV/0!</v>
      </c>
      <c r="V5411" s="4" t="e">
        <f t="shared" si="936"/>
        <v>#DIV/0!</v>
      </c>
      <c r="W5411" s="6">
        <f t="shared" si="932"/>
        <v>0</v>
      </c>
      <c r="X5411" s="6" t="e">
        <f t="shared" si="937"/>
        <v>#DIV/0!</v>
      </c>
      <c r="Y5411" s="6" t="e">
        <f t="shared" si="938"/>
        <v>#DIV/0!</v>
      </c>
      <c r="AA5411" s="1">
        <f t="shared" si="933"/>
        <v>0</v>
      </c>
      <c r="AB5411" s="1">
        <f t="shared" si="934"/>
        <v>0</v>
      </c>
    </row>
    <row r="5412" spans="3:28" x14ac:dyDescent="0.25">
      <c r="C5412" s="1">
        <v>1987</v>
      </c>
      <c r="D5412" s="1" t="s">
        <v>150</v>
      </c>
      <c r="E5412" s="2" t="s">
        <v>336</v>
      </c>
      <c r="F5412">
        <v>1</v>
      </c>
      <c r="G5412">
        <v>6779983</v>
      </c>
      <c r="H5412" s="1">
        <v>47.008159999999997</v>
      </c>
      <c r="I5412" s="1">
        <v>47974</v>
      </c>
      <c r="J5412" s="1">
        <v>317498.3</v>
      </c>
      <c r="L5412" s="3"/>
      <c r="M5412">
        <v>151.1</v>
      </c>
      <c r="N5412"/>
      <c r="O5412" s="1">
        <f t="shared" si="929"/>
        <v>0</v>
      </c>
      <c r="P5412" s="5">
        <f>-MIN(data!$B$4 / data!H5412 * data!O5412 / 100, data!M5412)</f>
        <v>0</v>
      </c>
      <c r="Q5412" s="4">
        <f t="shared" si="928"/>
        <v>0</v>
      </c>
      <c r="R5412" s="6">
        <f>-MIN(data!$B$5/(POWER(LN(H5412),2))*O5412/100, N5412)</f>
        <v>0</v>
      </c>
      <c r="S5412" s="6">
        <f t="shared" si="930"/>
        <v>0</v>
      </c>
      <c r="T5412" s="4">
        <f t="shared" si="931"/>
        <v>151.1</v>
      </c>
      <c r="U5412" s="4" t="e">
        <f t="shared" si="935"/>
        <v>#DIV/0!</v>
      </c>
      <c r="V5412" s="4" t="e">
        <f t="shared" si="936"/>
        <v>#DIV/0!</v>
      </c>
      <c r="W5412" s="6">
        <f t="shared" si="932"/>
        <v>0</v>
      </c>
      <c r="X5412" s="6" t="e">
        <f t="shared" si="937"/>
        <v>#DIV/0!</v>
      </c>
      <c r="Y5412" s="6" t="e">
        <f t="shared" si="938"/>
        <v>#DIV/0!</v>
      </c>
      <c r="AA5412" s="1">
        <f t="shared" si="933"/>
        <v>0</v>
      </c>
      <c r="AB5412" s="1">
        <f t="shared" si="934"/>
        <v>0</v>
      </c>
    </row>
    <row r="5413" spans="3:28" x14ac:dyDescent="0.25">
      <c r="C5413" s="1">
        <v>1988</v>
      </c>
      <c r="D5413" s="1" t="s">
        <v>150</v>
      </c>
      <c r="E5413" s="2" t="s">
        <v>336</v>
      </c>
      <c r="F5413">
        <v>1</v>
      </c>
      <c r="G5413">
        <v>7088191</v>
      </c>
      <c r="H5413" s="1">
        <v>46.156730000000003</v>
      </c>
      <c r="I5413" s="1">
        <v>47698</v>
      </c>
      <c r="J5413" s="1">
        <v>320335.8</v>
      </c>
      <c r="L5413" s="3"/>
      <c r="M5413">
        <v>148.9</v>
      </c>
      <c r="N5413"/>
      <c r="O5413" s="1">
        <f t="shared" si="929"/>
        <v>0</v>
      </c>
      <c r="P5413" s="5">
        <f>-MIN(data!$B$4 / data!H5413 * data!O5413 / 100, data!M5413)</f>
        <v>0</v>
      </c>
      <c r="Q5413" s="4">
        <f t="shared" si="928"/>
        <v>0</v>
      </c>
      <c r="R5413" s="6">
        <f>-MIN(data!$B$5/(POWER(LN(H5413),2))*O5413/100, N5413)</f>
        <v>0</v>
      </c>
      <c r="S5413" s="6">
        <f t="shared" si="930"/>
        <v>0</v>
      </c>
      <c r="T5413" s="4">
        <f t="shared" si="931"/>
        <v>148.9</v>
      </c>
      <c r="U5413" s="4" t="e">
        <f t="shared" si="935"/>
        <v>#DIV/0!</v>
      </c>
      <c r="V5413" s="4" t="e">
        <f t="shared" si="936"/>
        <v>#DIV/0!</v>
      </c>
      <c r="W5413" s="6">
        <f t="shared" si="932"/>
        <v>0</v>
      </c>
      <c r="X5413" s="6" t="e">
        <f t="shared" si="937"/>
        <v>#DIV/0!</v>
      </c>
      <c r="Y5413" s="6" t="e">
        <f t="shared" si="938"/>
        <v>#DIV/0!</v>
      </c>
      <c r="AA5413" s="1">
        <f t="shared" si="933"/>
        <v>0</v>
      </c>
      <c r="AB5413" s="1">
        <f t="shared" si="934"/>
        <v>0</v>
      </c>
    </row>
    <row r="5414" spans="3:28" x14ac:dyDescent="0.25">
      <c r="C5414" s="1">
        <v>1989</v>
      </c>
      <c r="D5414" s="1" t="s">
        <v>150</v>
      </c>
      <c r="E5414" s="2" t="s">
        <v>336</v>
      </c>
      <c r="F5414">
        <v>1</v>
      </c>
      <c r="G5414">
        <v>7276985</v>
      </c>
      <c r="H5414" s="1">
        <v>43.031910000000003</v>
      </c>
      <c r="I5414" s="1">
        <v>47637</v>
      </c>
      <c r="J5414" s="1">
        <v>320572</v>
      </c>
      <c r="L5414" s="3"/>
      <c r="M5414">
        <v>148.6</v>
      </c>
      <c r="N5414"/>
      <c r="O5414" s="1">
        <f t="shared" si="929"/>
        <v>0</v>
      </c>
      <c r="P5414" s="5">
        <f>-MIN(data!$B$4 / data!H5414 * data!O5414 / 100, data!M5414)</f>
        <v>0</v>
      </c>
      <c r="Q5414" s="4">
        <f t="shared" si="928"/>
        <v>0</v>
      </c>
      <c r="R5414" s="6">
        <f>-MIN(data!$B$5/(POWER(LN(H5414),2))*O5414/100, N5414)</f>
        <v>0</v>
      </c>
      <c r="S5414" s="6">
        <f t="shared" si="930"/>
        <v>0</v>
      </c>
      <c r="T5414" s="4">
        <f t="shared" si="931"/>
        <v>148.6</v>
      </c>
      <c r="U5414" s="4" t="e">
        <f t="shared" si="935"/>
        <v>#DIV/0!</v>
      </c>
      <c r="V5414" s="4" t="e">
        <f t="shared" si="936"/>
        <v>#DIV/0!</v>
      </c>
      <c r="W5414" s="6">
        <f t="shared" si="932"/>
        <v>0</v>
      </c>
      <c r="X5414" s="6" t="e">
        <f t="shared" si="937"/>
        <v>#DIV/0!</v>
      </c>
      <c r="Y5414" s="6" t="e">
        <f t="shared" si="938"/>
        <v>#DIV/0!</v>
      </c>
      <c r="AA5414" s="1">
        <f t="shared" si="933"/>
        <v>0</v>
      </c>
      <c r="AB5414" s="1">
        <f t="shared" si="934"/>
        <v>0</v>
      </c>
    </row>
    <row r="5415" spans="3:28" x14ac:dyDescent="0.25">
      <c r="C5415" s="1">
        <v>1990</v>
      </c>
      <c r="D5415" s="1" t="s">
        <v>150</v>
      </c>
      <c r="E5415" s="2" t="s">
        <v>336</v>
      </c>
      <c r="F5415">
        <v>1</v>
      </c>
      <c r="G5415">
        <v>7288882</v>
      </c>
      <c r="H5415" s="1">
        <v>37.59816</v>
      </c>
      <c r="I5415" s="1">
        <v>48160</v>
      </c>
      <c r="J5415" s="1">
        <v>318518.5</v>
      </c>
      <c r="K5415" s="1">
        <v>307692.3</v>
      </c>
      <c r="L5415" s="3">
        <v>4200</v>
      </c>
      <c r="M5415">
        <v>151.19999999999999</v>
      </c>
      <c r="N5415">
        <v>1300</v>
      </c>
      <c r="O5415" s="1">
        <f t="shared" si="929"/>
        <v>0</v>
      </c>
      <c r="P5415" s="5">
        <f>-MIN(data!$B$4 / data!H5415 * data!O5415 / 100, data!M5415)</f>
        <v>0</v>
      </c>
      <c r="Q5415" s="4">
        <f t="shared" si="928"/>
        <v>0</v>
      </c>
      <c r="R5415" s="6">
        <f>-MIN(data!$B$5/(POWER(LN(H5415),2))*O5415/100, N5415)</f>
        <v>0</v>
      </c>
      <c r="S5415" s="6">
        <f t="shared" si="930"/>
        <v>0</v>
      </c>
      <c r="T5415" s="4">
        <f t="shared" si="931"/>
        <v>151.19999999999999</v>
      </c>
      <c r="U5415" s="4" t="e">
        <f t="shared" si="935"/>
        <v>#DIV/0!</v>
      </c>
      <c r="V5415" s="4" t="e">
        <f t="shared" si="936"/>
        <v>#DIV/0!</v>
      </c>
      <c r="W5415" s="6">
        <f t="shared" si="932"/>
        <v>1300</v>
      </c>
      <c r="X5415" s="6" t="e">
        <f t="shared" si="937"/>
        <v>#DIV/0!</v>
      </c>
      <c r="Y5415" s="6" t="e">
        <f t="shared" si="938"/>
        <v>#DIV/0!</v>
      </c>
      <c r="AA5415" s="1">
        <f t="shared" si="933"/>
        <v>0</v>
      </c>
      <c r="AB5415" s="1">
        <f t="shared" si="934"/>
        <v>0</v>
      </c>
    </row>
    <row r="5416" spans="3:28" x14ac:dyDescent="0.25">
      <c r="C5416" s="1">
        <v>1991</v>
      </c>
      <c r="D5416" s="1" t="s">
        <v>150</v>
      </c>
      <c r="E5416" s="2" t="s">
        <v>336</v>
      </c>
      <c r="F5416">
        <v>1</v>
      </c>
      <c r="G5416">
        <v>7083935</v>
      </c>
      <c r="H5416" s="1">
        <v>39.042149999999999</v>
      </c>
      <c r="I5416" s="1">
        <v>49367</v>
      </c>
      <c r="J5416" s="1">
        <v>314639.90000000002</v>
      </c>
      <c r="K5416" s="1">
        <v>302325.59999999998</v>
      </c>
      <c r="L5416" s="3">
        <v>4000</v>
      </c>
      <c r="M5416">
        <v>156.9</v>
      </c>
      <c r="N5416">
        <v>1290</v>
      </c>
      <c r="O5416" s="1">
        <f t="shared" si="929"/>
        <v>0</v>
      </c>
      <c r="P5416" s="5">
        <f>-MIN(data!$B$4 / data!H5416 * data!O5416 / 100, data!M5416)</f>
        <v>0</v>
      </c>
      <c r="Q5416" s="4">
        <f t="shared" si="928"/>
        <v>0</v>
      </c>
      <c r="R5416" s="6">
        <f>-MIN(data!$B$5/(POWER(LN(H5416),2))*O5416/100, N5416)</f>
        <v>0</v>
      </c>
      <c r="S5416" s="6">
        <f t="shared" si="930"/>
        <v>0</v>
      </c>
      <c r="T5416" s="4">
        <f t="shared" si="931"/>
        <v>156.9</v>
      </c>
      <c r="U5416" s="4" t="e">
        <f t="shared" si="935"/>
        <v>#DIV/0!</v>
      </c>
      <c r="V5416" s="4" t="e">
        <f t="shared" si="936"/>
        <v>#DIV/0!</v>
      </c>
      <c r="W5416" s="6">
        <f t="shared" si="932"/>
        <v>1290</v>
      </c>
      <c r="X5416" s="6" t="e">
        <f t="shared" si="937"/>
        <v>#DIV/0!</v>
      </c>
      <c r="Y5416" s="6" t="e">
        <f t="shared" si="938"/>
        <v>#DIV/0!</v>
      </c>
      <c r="AA5416" s="1">
        <f t="shared" si="933"/>
        <v>0</v>
      </c>
      <c r="AB5416" s="1">
        <f t="shared" si="934"/>
        <v>0</v>
      </c>
    </row>
    <row r="5417" spans="3:28" x14ac:dyDescent="0.25">
      <c r="C5417" s="1">
        <v>1992</v>
      </c>
      <c r="D5417" s="1" t="s">
        <v>150</v>
      </c>
      <c r="E5417" s="2" t="s">
        <v>336</v>
      </c>
      <c r="F5417">
        <v>1</v>
      </c>
      <c r="G5417">
        <v>6702244</v>
      </c>
      <c r="H5417" s="1">
        <v>42.483240000000002</v>
      </c>
      <c r="I5417" s="1">
        <v>51094</v>
      </c>
      <c r="J5417" s="1">
        <v>309285.7</v>
      </c>
      <c r="K5417" s="1">
        <v>292307.7</v>
      </c>
      <c r="L5417" s="3">
        <v>3900</v>
      </c>
      <c r="M5417">
        <v>165.2</v>
      </c>
      <c r="N5417">
        <v>1300</v>
      </c>
      <c r="O5417" s="1">
        <f t="shared" si="929"/>
        <v>0</v>
      </c>
      <c r="P5417" s="5">
        <f>-MIN(data!$B$4 / data!H5417 * data!O5417 / 100, data!M5417)</f>
        <v>0</v>
      </c>
      <c r="Q5417" s="4">
        <f t="shared" si="928"/>
        <v>0</v>
      </c>
      <c r="R5417" s="6">
        <f>-MIN(data!$B$5/(POWER(LN(H5417),2))*O5417/100, N5417)</f>
        <v>0</v>
      </c>
      <c r="S5417" s="6">
        <f t="shared" si="930"/>
        <v>0</v>
      </c>
      <c r="T5417" s="4">
        <f t="shared" si="931"/>
        <v>165.2</v>
      </c>
      <c r="U5417" s="4" t="e">
        <f t="shared" si="935"/>
        <v>#DIV/0!</v>
      </c>
      <c r="V5417" s="4" t="e">
        <f t="shared" si="936"/>
        <v>#DIV/0!</v>
      </c>
      <c r="W5417" s="6">
        <f t="shared" si="932"/>
        <v>1300</v>
      </c>
      <c r="X5417" s="6" t="e">
        <f t="shared" si="937"/>
        <v>#DIV/0!</v>
      </c>
      <c r="Y5417" s="6" t="e">
        <f t="shared" si="938"/>
        <v>#DIV/0!</v>
      </c>
      <c r="AA5417" s="1">
        <f t="shared" si="933"/>
        <v>0</v>
      </c>
      <c r="AB5417" s="1">
        <f t="shared" si="934"/>
        <v>0</v>
      </c>
    </row>
    <row r="5418" spans="3:28" x14ac:dyDescent="0.25">
      <c r="C5418" s="1">
        <v>1993</v>
      </c>
      <c r="D5418" s="1" t="s">
        <v>150</v>
      </c>
      <c r="E5418" s="2" t="s">
        <v>336</v>
      </c>
      <c r="F5418">
        <v>1</v>
      </c>
      <c r="G5418">
        <v>6263757</v>
      </c>
      <c r="H5418" s="1">
        <v>37.740340000000003</v>
      </c>
      <c r="I5418" s="1">
        <v>55666</v>
      </c>
      <c r="J5418" s="1">
        <v>304518.59999999998</v>
      </c>
      <c r="K5418" s="1">
        <v>286821.7</v>
      </c>
      <c r="L5418" s="3">
        <v>3800</v>
      </c>
      <c r="M5418">
        <v>182.8</v>
      </c>
      <c r="N5418">
        <v>1290</v>
      </c>
      <c r="O5418" s="1">
        <f t="shared" si="929"/>
        <v>0</v>
      </c>
      <c r="P5418" s="5">
        <f>-MIN(data!$B$4 / data!H5418 * data!O5418 / 100, data!M5418)</f>
        <v>0</v>
      </c>
      <c r="Q5418" s="4">
        <f t="shared" si="928"/>
        <v>0</v>
      </c>
      <c r="R5418" s="6">
        <f>-MIN(data!$B$5/(POWER(LN(H5418),2))*O5418/100, N5418)</f>
        <v>0</v>
      </c>
      <c r="S5418" s="6">
        <f t="shared" si="930"/>
        <v>0</v>
      </c>
      <c r="T5418" s="4">
        <f t="shared" si="931"/>
        <v>182.8</v>
      </c>
      <c r="U5418" s="4" t="e">
        <f t="shared" si="935"/>
        <v>#DIV/0!</v>
      </c>
      <c r="V5418" s="4" t="e">
        <f t="shared" si="936"/>
        <v>#DIV/0!</v>
      </c>
      <c r="W5418" s="6">
        <f t="shared" si="932"/>
        <v>1290</v>
      </c>
      <c r="X5418" s="6" t="e">
        <f t="shared" si="937"/>
        <v>#DIV/0!</v>
      </c>
      <c r="Y5418" s="6" t="e">
        <f t="shared" si="938"/>
        <v>#DIV/0!</v>
      </c>
      <c r="AA5418" s="1">
        <f t="shared" si="933"/>
        <v>0</v>
      </c>
      <c r="AB5418" s="1">
        <f t="shared" si="934"/>
        <v>0</v>
      </c>
    </row>
    <row r="5419" spans="3:28" x14ac:dyDescent="0.25">
      <c r="C5419" s="1">
        <v>1994</v>
      </c>
      <c r="D5419" s="1" t="s">
        <v>150</v>
      </c>
      <c r="E5419" s="2" t="s">
        <v>336</v>
      </c>
      <c r="F5419">
        <v>1</v>
      </c>
      <c r="G5419">
        <v>5936261</v>
      </c>
      <c r="H5419" s="1">
        <v>7.4063179999999997</v>
      </c>
      <c r="I5419" s="1">
        <v>87977</v>
      </c>
      <c r="J5419" s="1">
        <v>311092.59999999998</v>
      </c>
      <c r="K5419" s="1">
        <v>283464.59999999998</v>
      </c>
      <c r="L5419" s="3">
        <v>3700</v>
      </c>
      <c r="M5419">
        <v>282.8</v>
      </c>
      <c r="N5419">
        <v>1270</v>
      </c>
      <c r="O5419" s="1">
        <f t="shared" si="929"/>
        <v>0</v>
      </c>
      <c r="P5419" s="5">
        <f>-MIN(data!$B$4 / data!H5419 * data!O5419 / 100, data!M5419)</f>
        <v>0</v>
      </c>
      <c r="Q5419" s="4">
        <f t="shared" si="928"/>
        <v>0</v>
      </c>
      <c r="R5419" s="6">
        <f>-MIN(data!$B$5/(POWER(LN(H5419),2))*O5419/100, N5419)</f>
        <v>0</v>
      </c>
      <c r="S5419" s="6">
        <f t="shared" si="930"/>
        <v>0</v>
      </c>
      <c r="T5419" s="4">
        <f t="shared" si="931"/>
        <v>282.8</v>
      </c>
      <c r="U5419" s="4" t="e">
        <f t="shared" si="935"/>
        <v>#DIV/0!</v>
      </c>
      <c r="V5419" s="4" t="e">
        <f t="shared" si="936"/>
        <v>#DIV/0!</v>
      </c>
      <c r="W5419" s="6">
        <f t="shared" si="932"/>
        <v>1270</v>
      </c>
      <c r="X5419" s="6" t="e">
        <f t="shared" si="937"/>
        <v>#DIV/0!</v>
      </c>
      <c r="Y5419" s="6" t="e">
        <f t="shared" si="938"/>
        <v>#DIV/0!</v>
      </c>
      <c r="AA5419" s="1">
        <f t="shared" si="933"/>
        <v>0</v>
      </c>
      <c r="AB5419" s="1">
        <f t="shared" si="934"/>
        <v>0</v>
      </c>
    </row>
    <row r="5420" spans="3:28" x14ac:dyDescent="0.25">
      <c r="C5420" s="1">
        <v>1995</v>
      </c>
      <c r="D5420" s="1" t="s">
        <v>150</v>
      </c>
      <c r="E5420" s="2" t="s">
        <v>336</v>
      </c>
      <c r="F5420">
        <v>1</v>
      </c>
      <c r="G5420">
        <v>5836495</v>
      </c>
      <c r="H5420" s="1">
        <v>20.287040000000001</v>
      </c>
      <c r="I5420" s="1">
        <v>71350</v>
      </c>
      <c r="J5420" s="1">
        <v>294712.90000000002</v>
      </c>
      <c r="K5420" s="1">
        <v>293650.8</v>
      </c>
      <c r="L5420" s="3">
        <v>3600</v>
      </c>
      <c r="M5420">
        <v>242.1</v>
      </c>
      <c r="N5420">
        <v>1260</v>
      </c>
      <c r="O5420" s="1">
        <f t="shared" si="929"/>
        <v>0</v>
      </c>
      <c r="P5420" s="5">
        <f>-MIN(data!$B$4 / data!H5420 * data!O5420 / 100, data!M5420)</f>
        <v>0</v>
      </c>
      <c r="Q5420" s="4">
        <f t="shared" si="928"/>
        <v>0</v>
      </c>
      <c r="R5420" s="6">
        <f>-MIN(data!$B$5/(POWER(LN(H5420),2))*O5420/100, N5420)</f>
        <v>0</v>
      </c>
      <c r="S5420" s="6">
        <f t="shared" si="930"/>
        <v>0</v>
      </c>
      <c r="T5420" s="4">
        <f t="shared" si="931"/>
        <v>242.1</v>
      </c>
      <c r="U5420" s="4" t="e">
        <f t="shared" si="935"/>
        <v>#DIV/0!</v>
      </c>
      <c r="V5420" s="4" t="e">
        <f t="shared" si="936"/>
        <v>#DIV/0!</v>
      </c>
      <c r="W5420" s="6">
        <f t="shared" si="932"/>
        <v>1260</v>
      </c>
      <c r="X5420" s="6" t="e">
        <f t="shared" si="937"/>
        <v>#DIV/0!</v>
      </c>
      <c r="Y5420" s="6" t="e">
        <f t="shared" si="938"/>
        <v>#DIV/0!</v>
      </c>
      <c r="AA5420" s="1">
        <f t="shared" si="933"/>
        <v>0</v>
      </c>
      <c r="AB5420" s="1">
        <f t="shared" si="934"/>
        <v>0</v>
      </c>
    </row>
    <row r="5421" spans="3:28" x14ac:dyDescent="0.25">
      <c r="C5421" s="1">
        <v>1996</v>
      </c>
      <c r="D5421" s="1" t="s">
        <v>150</v>
      </c>
      <c r="E5421" s="2" t="s">
        <v>336</v>
      </c>
      <c r="F5421">
        <v>1</v>
      </c>
      <c r="G5421">
        <v>6013107</v>
      </c>
      <c r="H5421" s="1">
        <v>32.22419</v>
      </c>
      <c r="I5421" s="1">
        <v>52571</v>
      </c>
      <c r="J5421" s="1">
        <v>284629.09999999998</v>
      </c>
      <c r="K5421" s="1">
        <v>285714.3</v>
      </c>
      <c r="L5421" s="3">
        <v>3700</v>
      </c>
      <c r="M5421">
        <v>184.7</v>
      </c>
      <c r="N5421">
        <v>1260</v>
      </c>
      <c r="O5421" s="1">
        <f t="shared" si="929"/>
        <v>0</v>
      </c>
      <c r="P5421" s="5">
        <f>-MIN(data!$B$4 / data!H5421 * data!O5421 / 100, data!M5421)</f>
        <v>0</v>
      </c>
      <c r="Q5421" s="4">
        <f t="shared" si="928"/>
        <v>0</v>
      </c>
      <c r="R5421" s="6">
        <f>-MIN(data!$B$5/(POWER(LN(H5421),2))*O5421/100, N5421)</f>
        <v>0</v>
      </c>
      <c r="S5421" s="6">
        <f t="shared" si="930"/>
        <v>0</v>
      </c>
      <c r="T5421" s="4">
        <f t="shared" si="931"/>
        <v>184.7</v>
      </c>
      <c r="U5421" s="4" t="e">
        <f t="shared" si="935"/>
        <v>#DIV/0!</v>
      </c>
      <c r="V5421" s="4" t="e">
        <f t="shared" si="936"/>
        <v>#DIV/0!</v>
      </c>
      <c r="W5421" s="6">
        <f t="shared" si="932"/>
        <v>1260</v>
      </c>
      <c r="X5421" s="6" t="e">
        <f t="shared" si="937"/>
        <v>#DIV/0!</v>
      </c>
      <c r="Y5421" s="6" t="e">
        <f t="shared" si="938"/>
        <v>#DIV/0!</v>
      </c>
      <c r="AA5421" s="1">
        <f t="shared" si="933"/>
        <v>0</v>
      </c>
      <c r="AB5421" s="1">
        <f t="shared" si="934"/>
        <v>0</v>
      </c>
    </row>
    <row r="5422" spans="3:28" x14ac:dyDescent="0.25">
      <c r="C5422" s="1">
        <v>1997</v>
      </c>
      <c r="D5422" s="1" t="s">
        <v>150</v>
      </c>
      <c r="E5422" s="2" t="s">
        <v>336</v>
      </c>
      <c r="F5422">
        <v>1</v>
      </c>
      <c r="G5422">
        <v>6419901</v>
      </c>
      <c r="H5422" s="1">
        <v>34.995139999999999</v>
      </c>
      <c r="I5422" s="1">
        <v>59433</v>
      </c>
      <c r="J5422" s="1">
        <v>286562.2</v>
      </c>
      <c r="K5422" s="1">
        <v>276422.8</v>
      </c>
      <c r="L5422" s="3">
        <v>3600</v>
      </c>
      <c r="M5422">
        <v>207.4</v>
      </c>
      <c r="N5422">
        <v>1230</v>
      </c>
      <c r="O5422" s="1">
        <f t="shared" si="929"/>
        <v>0</v>
      </c>
      <c r="P5422" s="5">
        <f>-MIN(data!$B$4 / data!H5422 * data!O5422 / 100, data!M5422)</f>
        <v>0</v>
      </c>
      <c r="Q5422" s="4">
        <f t="shared" si="928"/>
        <v>0</v>
      </c>
      <c r="R5422" s="6">
        <f>-MIN(data!$B$5/(POWER(LN(H5422),2))*O5422/100, N5422)</f>
        <v>0</v>
      </c>
      <c r="S5422" s="6">
        <f t="shared" si="930"/>
        <v>0</v>
      </c>
      <c r="T5422" s="4">
        <f t="shared" si="931"/>
        <v>207.4</v>
      </c>
      <c r="U5422" s="4" t="e">
        <f t="shared" si="935"/>
        <v>#DIV/0!</v>
      </c>
      <c r="V5422" s="4" t="e">
        <f t="shared" si="936"/>
        <v>#DIV/0!</v>
      </c>
      <c r="W5422" s="6">
        <f t="shared" si="932"/>
        <v>1230</v>
      </c>
      <c r="X5422" s="6" t="e">
        <f t="shared" si="937"/>
        <v>#DIV/0!</v>
      </c>
      <c r="Y5422" s="6" t="e">
        <f t="shared" si="938"/>
        <v>#DIV/0!</v>
      </c>
      <c r="AA5422" s="1">
        <f t="shared" si="933"/>
        <v>0</v>
      </c>
      <c r="AB5422" s="1">
        <f t="shared" si="934"/>
        <v>0</v>
      </c>
    </row>
    <row r="5423" spans="3:28" x14ac:dyDescent="0.25">
      <c r="C5423" s="1">
        <v>1998</v>
      </c>
      <c r="D5423" s="1" t="s">
        <v>150</v>
      </c>
      <c r="E5423" s="2" t="s">
        <v>336</v>
      </c>
      <c r="F5423">
        <v>1</v>
      </c>
      <c r="G5423">
        <v>6962802</v>
      </c>
      <c r="H5423" s="1">
        <v>36.528550000000003</v>
      </c>
      <c r="I5423" s="1">
        <v>65116</v>
      </c>
      <c r="J5423" s="1">
        <v>289275.90000000002</v>
      </c>
      <c r="K5423" s="1">
        <v>292035.40000000002</v>
      </c>
      <c r="L5423" s="3">
        <v>3400</v>
      </c>
      <c r="M5423">
        <v>225.1</v>
      </c>
      <c r="N5423">
        <v>1130</v>
      </c>
      <c r="O5423" s="1">
        <f t="shared" si="929"/>
        <v>0</v>
      </c>
      <c r="P5423" s="5">
        <f>-MIN(data!$B$4 / data!H5423 * data!O5423 / 100, data!M5423)</f>
        <v>0</v>
      </c>
      <c r="Q5423" s="4">
        <f t="shared" si="928"/>
        <v>0</v>
      </c>
      <c r="R5423" s="6">
        <f>-MIN(data!$B$5/(POWER(LN(H5423),2))*O5423/100, N5423)</f>
        <v>0</v>
      </c>
      <c r="S5423" s="6">
        <f t="shared" si="930"/>
        <v>0</v>
      </c>
      <c r="T5423" s="4">
        <f t="shared" si="931"/>
        <v>225.1</v>
      </c>
      <c r="U5423" s="4" t="e">
        <f t="shared" si="935"/>
        <v>#DIV/0!</v>
      </c>
      <c r="V5423" s="4" t="e">
        <f t="shared" si="936"/>
        <v>#DIV/0!</v>
      </c>
      <c r="W5423" s="6">
        <f t="shared" si="932"/>
        <v>1130</v>
      </c>
      <c r="X5423" s="6" t="e">
        <f t="shared" si="937"/>
        <v>#DIV/0!</v>
      </c>
      <c r="Y5423" s="6" t="e">
        <f t="shared" si="938"/>
        <v>#DIV/0!</v>
      </c>
      <c r="AA5423" s="1">
        <f t="shared" si="933"/>
        <v>0</v>
      </c>
      <c r="AB5423" s="1">
        <f t="shared" si="934"/>
        <v>0</v>
      </c>
    </row>
    <row r="5424" spans="3:28" x14ac:dyDescent="0.25">
      <c r="C5424" s="1">
        <v>1999</v>
      </c>
      <c r="D5424" s="1" t="s">
        <v>150</v>
      </c>
      <c r="E5424" s="2" t="s">
        <v>336</v>
      </c>
      <c r="F5424">
        <v>1</v>
      </c>
      <c r="G5424">
        <v>7501234</v>
      </c>
      <c r="H5424" s="1">
        <v>35.254890000000003</v>
      </c>
      <c r="I5424" s="1">
        <v>55036</v>
      </c>
      <c r="J5424" s="1">
        <v>289358.59999999998</v>
      </c>
      <c r="K5424" s="1">
        <v>299065.40000000002</v>
      </c>
      <c r="L5424" s="3">
        <v>3300</v>
      </c>
      <c r="M5424">
        <v>190.2</v>
      </c>
      <c r="N5424">
        <v>1070</v>
      </c>
      <c r="O5424" s="1">
        <f t="shared" si="929"/>
        <v>0</v>
      </c>
      <c r="P5424" s="5">
        <f>-MIN(data!$B$4 / data!H5424 * data!O5424 / 100, data!M5424)</f>
        <v>0</v>
      </c>
      <c r="Q5424" s="4">
        <f t="shared" si="928"/>
        <v>0</v>
      </c>
      <c r="R5424" s="6">
        <f>-MIN(data!$B$5/(POWER(LN(H5424),2))*O5424/100, N5424)</f>
        <v>0</v>
      </c>
      <c r="S5424" s="6">
        <f t="shared" si="930"/>
        <v>0</v>
      </c>
      <c r="T5424" s="4">
        <f t="shared" si="931"/>
        <v>190.2</v>
      </c>
      <c r="U5424" s="4" t="e">
        <f t="shared" si="935"/>
        <v>#DIV/0!</v>
      </c>
      <c r="V5424" s="4" t="e">
        <f t="shared" si="936"/>
        <v>#DIV/0!</v>
      </c>
      <c r="W5424" s="6">
        <f t="shared" si="932"/>
        <v>1070</v>
      </c>
      <c r="X5424" s="6" t="e">
        <f t="shared" si="937"/>
        <v>#DIV/0!</v>
      </c>
      <c r="Y5424" s="6" t="e">
        <f t="shared" si="938"/>
        <v>#DIV/0!</v>
      </c>
      <c r="AA5424" s="1">
        <f t="shared" si="933"/>
        <v>0</v>
      </c>
      <c r="AB5424" s="1">
        <f t="shared" si="934"/>
        <v>0</v>
      </c>
    </row>
    <row r="5425" spans="3:28" x14ac:dyDescent="0.25">
      <c r="C5425" s="1">
        <v>2000</v>
      </c>
      <c r="D5425" s="1" t="s">
        <v>150</v>
      </c>
      <c r="E5425" s="2" t="s">
        <v>336</v>
      </c>
      <c r="F5425">
        <v>1</v>
      </c>
      <c r="G5425">
        <v>7933681</v>
      </c>
      <c r="H5425" s="1">
        <v>33.67109</v>
      </c>
      <c r="I5425" s="1">
        <v>53354</v>
      </c>
      <c r="J5425" s="1">
        <v>294123.5</v>
      </c>
      <c r="K5425" s="1">
        <v>294117.59999999998</v>
      </c>
      <c r="L5425" s="3">
        <v>3200</v>
      </c>
      <c r="M5425">
        <v>181.4</v>
      </c>
      <c r="N5425">
        <v>1020</v>
      </c>
      <c r="O5425" s="1">
        <f t="shared" si="929"/>
        <v>0</v>
      </c>
      <c r="P5425" s="5">
        <f>-MIN(data!$B$4 / data!H5425 * data!O5425 / 100, data!M5425)</f>
        <v>0</v>
      </c>
      <c r="Q5425" s="4">
        <f t="shared" si="928"/>
        <v>0</v>
      </c>
      <c r="R5425" s="6">
        <f>-MIN(data!$B$5/(POWER(LN(H5425),2))*O5425/100, N5425)</f>
        <v>0</v>
      </c>
      <c r="S5425" s="6">
        <f t="shared" si="930"/>
        <v>0</v>
      </c>
      <c r="T5425" s="4">
        <f t="shared" si="931"/>
        <v>181.4</v>
      </c>
      <c r="U5425" s="4" t="e">
        <f t="shared" si="935"/>
        <v>#DIV/0!</v>
      </c>
      <c r="V5425" s="4" t="e">
        <f t="shared" si="936"/>
        <v>#DIV/0!</v>
      </c>
      <c r="W5425" s="6">
        <f t="shared" si="932"/>
        <v>1020</v>
      </c>
      <c r="X5425" s="6" t="e">
        <f t="shared" si="937"/>
        <v>#DIV/0!</v>
      </c>
      <c r="Y5425" s="6" t="e">
        <f t="shared" si="938"/>
        <v>#DIV/0!</v>
      </c>
      <c r="AA5425" s="1">
        <f t="shared" si="933"/>
        <v>0</v>
      </c>
      <c r="AB5425" s="1">
        <f t="shared" si="934"/>
        <v>0</v>
      </c>
    </row>
    <row r="5426" spans="3:28" x14ac:dyDescent="0.25">
      <c r="C5426" s="1">
        <v>2001</v>
      </c>
      <c r="D5426" s="1" t="s">
        <v>150</v>
      </c>
      <c r="E5426" s="2" t="s">
        <v>336</v>
      </c>
      <c r="F5426">
        <v>1</v>
      </c>
      <c r="G5426">
        <v>8231156</v>
      </c>
      <c r="H5426" s="1">
        <v>40.336509999999997</v>
      </c>
      <c r="I5426" s="1">
        <v>50493</v>
      </c>
      <c r="J5426" s="1">
        <v>299661.7</v>
      </c>
      <c r="K5426" s="1">
        <v>306553.90000000002</v>
      </c>
      <c r="L5426" s="3">
        <v>3000</v>
      </c>
      <c r="M5426">
        <v>168.5</v>
      </c>
      <c r="N5426">
        <v>946</v>
      </c>
      <c r="O5426" s="1">
        <f t="shared" si="929"/>
        <v>0</v>
      </c>
      <c r="P5426" s="5">
        <f>-MIN(data!$B$4 / data!H5426 * data!O5426 / 100, data!M5426)</f>
        <v>0</v>
      </c>
      <c r="Q5426" s="4">
        <f t="shared" si="928"/>
        <v>0</v>
      </c>
      <c r="R5426" s="6">
        <f>-MIN(data!$B$5/(POWER(LN(H5426),2))*O5426/100, N5426)</f>
        <v>0</v>
      </c>
      <c r="S5426" s="6">
        <f t="shared" si="930"/>
        <v>0</v>
      </c>
      <c r="T5426" s="4">
        <f t="shared" si="931"/>
        <v>168.5</v>
      </c>
      <c r="U5426" s="4" t="e">
        <f t="shared" si="935"/>
        <v>#DIV/0!</v>
      </c>
      <c r="V5426" s="4" t="e">
        <f t="shared" si="936"/>
        <v>#DIV/0!</v>
      </c>
      <c r="W5426" s="6">
        <f t="shared" si="932"/>
        <v>946</v>
      </c>
      <c r="X5426" s="6" t="e">
        <f t="shared" si="937"/>
        <v>#DIV/0!</v>
      </c>
      <c r="Y5426" s="6" t="e">
        <f t="shared" si="938"/>
        <v>#DIV/0!</v>
      </c>
      <c r="AA5426" s="1">
        <f t="shared" si="933"/>
        <v>0</v>
      </c>
      <c r="AB5426" s="1">
        <f t="shared" si="934"/>
        <v>0</v>
      </c>
    </row>
    <row r="5427" spans="3:28" x14ac:dyDescent="0.25">
      <c r="C5427" s="1">
        <v>2002</v>
      </c>
      <c r="D5427" s="1" t="s">
        <v>150</v>
      </c>
      <c r="E5427" s="2" t="s">
        <v>336</v>
      </c>
      <c r="F5427">
        <v>1</v>
      </c>
      <c r="G5427">
        <v>8427060</v>
      </c>
      <c r="H5427" s="1">
        <v>48.734119999999997</v>
      </c>
      <c r="I5427" s="1">
        <v>47125</v>
      </c>
      <c r="J5427" s="1">
        <v>306205.3</v>
      </c>
      <c r="K5427" s="1">
        <v>298850.59999999998</v>
      </c>
      <c r="L5427" s="3">
        <v>2900</v>
      </c>
      <c r="M5427">
        <v>153.9</v>
      </c>
      <c r="N5427">
        <v>870</v>
      </c>
      <c r="O5427" s="1">
        <f t="shared" si="929"/>
        <v>0</v>
      </c>
      <c r="P5427" s="5">
        <f>-MIN(data!$B$4 / data!H5427 * data!O5427 / 100, data!M5427)</f>
        <v>0</v>
      </c>
      <c r="Q5427" s="4">
        <f t="shared" si="928"/>
        <v>0</v>
      </c>
      <c r="R5427" s="6">
        <f>-MIN(data!$B$5/(POWER(LN(H5427),2))*O5427/100, N5427)</f>
        <v>0</v>
      </c>
      <c r="S5427" s="6">
        <f t="shared" si="930"/>
        <v>0</v>
      </c>
      <c r="T5427" s="4">
        <f t="shared" si="931"/>
        <v>153.9</v>
      </c>
      <c r="U5427" s="4" t="e">
        <f t="shared" si="935"/>
        <v>#DIV/0!</v>
      </c>
      <c r="V5427" s="4" t="e">
        <f t="shared" si="936"/>
        <v>#DIV/0!</v>
      </c>
      <c r="W5427" s="6">
        <f t="shared" si="932"/>
        <v>870</v>
      </c>
      <c r="X5427" s="6" t="e">
        <f t="shared" si="937"/>
        <v>#DIV/0!</v>
      </c>
      <c r="Y5427" s="6" t="e">
        <f t="shared" si="938"/>
        <v>#DIV/0!</v>
      </c>
      <c r="AA5427" s="1">
        <f t="shared" si="933"/>
        <v>0</v>
      </c>
      <c r="AB5427" s="1">
        <f t="shared" si="934"/>
        <v>0</v>
      </c>
    </row>
    <row r="5428" spans="3:28" x14ac:dyDescent="0.25">
      <c r="C5428" s="1">
        <v>2003</v>
      </c>
      <c r="D5428" s="1" t="s">
        <v>150</v>
      </c>
      <c r="E5428" s="2" t="s">
        <v>336</v>
      </c>
      <c r="F5428">
        <v>1</v>
      </c>
      <c r="G5428">
        <v>8557161</v>
      </c>
      <c r="H5428" s="1">
        <v>47.777650000000001</v>
      </c>
      <c r="I5428" s="1">
        <v>43534</v>
      </c>
      <c r="J5428" s="1">
        <v>313419.7</v>
      </c>
      <c r="K5428" s="1">
        <v>298701.3</v>
      </c>
      <c r="L5428" s="3">
        <v>2600</v>
      </c>
      <c r="M5428">
        <v>138.9</v>
      </c>
      <c r="N5428">
        <v>770</v>
      </c>
      <c r="O5428" s="1">
        <f t="shared" si="929"/>
        <v>0</v>
      </c>
      <c r="P5428" s="5">
        <f>-MIN(data!$B$4 / data!H5428 * data!O5428 / 100, data!M5428)</f>
        <v>0</v>
      </c>
      <c r="Q5428" s="4">
        <f t="shared" si="928"/>
        <v>0</v>
      </c>
      <c r="R5428" s="6">
        <f>-MIN(data!$B$5/(POWER(LN(H5428),2))*O5428/100, N5428)</f>
        <v>0</v>
      </c>
      <c r="S5428" s="6">
        <f t="shared" si="930"/>
        <v>0</v>
      </c>
      <c r="T5428" s="4">
        <f t="shared" si="931"/>
        <v>138.9</v>
      </c>
      <c r="U5428" s="4" t="e">
        <f t="shared" si="935"/>
        <v>#DIV/0!</v>
      </c>
      <c r="V5428" s="4" t="e">
        <f t="shared" si="936"/>
        <v>#DIV/0!</v>
      </c>
      <c r="W5428" s="6">
        <f t="shared" si="932"/>
        <v>770</v>
      </c>
      <c r="X5428" s="6" t="e">
        <f t="shared" si="937"/>
        <v>#DIV/0!</v>
      </c>
      <c r="Y5428" s="6" t="e">
        <f t="shared" si="938"/>
        <v>#DIV/0!</v>
      </c>
      <c r="AA5428" s="1">
        <f t="shared" si="933"/>
        <v>0</v>
      </c>
      <c r="AB5428" s="1">
        <f t="shared" si="934"/>
        <v>0</v>
      </c>
    </row>
    <row r="5429" spans="3:28" x14ac:dyDescent="0.25">
      <c r="C5429" s="1">
        <v>2004</v>
      </c>
      <c r="D5429" s="1" t="s">
        <v>150</v>
      </c>
      <c r="E5429" s="2" t="s">
        <v>336</v>
      </c>
      <c r="F5429">
        <v>1</v>
      </c>
      <c r="G5429">
        <v>8680524</v>
      </c>
      <c r="H5429" s="1">
        <v>49.830379999999998</v>
      </c>
      <c r="I5429" s="1">
        <v>39736</v>
      </c>
      <c r="J5429" s="1">
        <v>320710.3</v>
      </c>
      <c r="K5429" s="1">
        <v>302114.8</v>
      </c>
      <c r="L5429" s="3">
        <v>2300</v>
      </c>
      <c r="M5429">
        <v>123.9</v>
      </c>
      <c r="N5429">
        <v>662</v>
      </c>
      <c r="O5429" s="1">
        <f t="shared" si="929"/>
        <v>0</v>
      </c>
      <c r="P5429" s="5">
        <f>-MIN(data!$B$4 / data!H5429 * data!O5429 / 100, data!M5429)</f>
        <v>0</v>
      </c>
      <c r="Q5429" s="4">
        <f t="shared" si="928"/>
        <v>0</v>
      </c>
      <c r="R5429" s="6">
        <f>-MIN(data!$B$5/(POWER(LN(H5429),2))*O5429/100, N5429)</f>
        <v>0</v>
      </c>
      <c r="S5429" s="6">
        <f t="shared" si="930"/>
        <v>0</v>
      </c>
      <c r="T5429" s="4">
        <f t="shared" si="931"/>
        <v>123.9</v>
      </c>
      <c r="U5429" s="4" t="e">
        <f t="shared" si="935"/>
        <v>#DIV/0!</v>
      </c>
      <c r="V5429" s="4" t="e">
        <f t="shared" si="936"/>
        <v>#DIV/0!</v>
      </c>
      <c r="W5429" s="6">
        <f t="shared" si="932"/>
        <v>662</v>
      </c>
      <c r="X5429" s="6" t="e">
        <f t="shared" si="937"/>
        <v>#DIV/0!</v>
      </c>
      <c r="Y5429" s="6" t="e">
        <f t="shared" si="938"/>
        <v>#DIV/0!</v>
      </c>
      <c r="AA5429" s="1">
        <f t="shared" si="933"/>
        <v>0</v>
      </c>
      <c r="AB5429" s="1">
        <f t="shared" si="934"/>
        <v>0</v>
      </c>
    </row>
    <row r="5430" spans="3:28" x14ac:dyDescent="0.25">
      <c r="C5430" s="1">
        <v>2005</v>
      </c>
      <c r="D5430" s="1" t="s">
        <v>150</v>
      </c>
      <c r="E5430" s="2" t="s">
        <v>336</v>
      </c>
      <c r="F5430">
        <v>1</v>
      </c>
      <c r="G5430">
        <v>8840215</v>
      </c>
      <c r="H5430" s="1">
        <v>54.96649</v>
      </c>
      <c r="I5430" s="1">
        <v>36141</v>
      </c>
      <c r="J5430" s="1">
        <v>327958.3</v>
      </c>
      <c r="K5430" s="1">
        <v>335097</v>
      </c>
      <c r="L5430" s="3">
        <v>2000</v>
      </c>
      <c r="M5430">
        <v>110.2</v>
      </c>
      <c r="N5430">
        <v>567</v>
      </c>
      <c r="O5430" s="1">
        <f t="shared" si="929"/>
        <v>0</v>
      </c>
      <c r="P5430" s="5">
        <f>-MIN(data!$B$4 / data!H5430 * data!O5430 / 100, data!M5430)</f>
        <v>0</v>
      </c>
      <c r="Q5430" s="4">
        <f t="shared" si="928"/>
        <v>0</v>
      </c>
      <c r="R5430" s="6">
        <f>-MIN(data!$B$5/(POWER(LN(H5430),2))*O5430/100, N5430)</f>
        <v>0</v>
      </c>
      <c r="S5430" s="6">
        <f t="shared" si="930"/>
        <v>0</v>
      </c>
      <c r="T5430" s="4">
        <f t="shared" si="931"/>
        <v>110.2</v>
      </c>
      <c r="U5430" s="4" t="e">
        <f t="shared" si="935"/>
        <v>#DIV/0!</v>
      </c>
      <c r="V5430" s="4" t="e">
        <f t="shared" si="936"/>
        <v>#DIV/0!</v>
      </c>
      <c r="W5430" s="6">
        <f t="shared" si="932"/>
        <v>567</v>
      </c>
      <c r="X5430" s="6" t="e">
        <f t="shared" si="937"/>
        <v>#DIV/0!</v>
      </c>
      <c r="Y5430" s="6" t="e">
        <f t="shared" si="938"/>
        <v>#DIV/0!</v>
      </c>
      <c r="AA5430" s="1">
        <f t="shared" si="933"/>
        <v>0</v>
      </c>
      <c r="AB5430" s="1">
        <f t="shared" si="934"/>
        <v>0</v>
      </c>
    </row>
    <row r="5431" spans="3:28" x14ac:dyDescent="0.25">
      <c r="C5431" s="1">
        <v>2006</v>
      </c>
      <c r="D5431" s="1" t="s">
        <v>150</v>
      </c>
      <c r="E5431" s="2" t="s">
        <v>336</v>
      </c>
      <c r="F5431">
        <v>1</v>
      </c>
      <c r="G5431">
        <v>9043337</v>
      </c>
      <c r="H5431" s="1">
        <v>56.441490000000002</v>
      </c>
      <c r="I5431" s="1">
        <v>32900</v>
      </c>
      <c r="J5431" s="1">
        <v>334689.7</v>
      </c>
      <c r="K5431" s="1">
        <v>337078.7</v>
      </c>
      <c r="L5431" s="3">
        <v>1900</v>
      </c>
      <c r="M5431">
        <v>98.3</v>
      </c>
      <c r="N5431">
        <v>534</v>
      </c>
      <c r="O5431" s="1">
        <f t="shared" si="929"/>
        <v>0</v>
      </c>
      <c r="P5431" s="5">
        <f>-MIN(data!$B$4 / data!H5431 * data!O5431 / 100, data!M5431)</f>
        <v>0</v>
      </c>
      <c r="Q5431" s="4">
        <f t="shared" si="928"/>
        <v>0</v>
      </c>
      <c r="R5431" s="6">
        <f>-MIN(data!$B$5/(POWER(LN(H5431),2))*O5431/100, N5431)</f>
        <v>0</v>
      </c>
      <c r="S5431" s="6">
        <f t="shared" si="930"/>
        <v>0</v>
      </c>
      <c r="T5431" s="4">
        <f t="shared" si="931"/>
        <v>98.3</v>
      </c>
      <c r="U5431" s="4" t="e">
        <f t="shared" si="935"/>
        <v>#DIV/0!</v>
      </c>
      <c r="V5431" s="4" t="e">
        <f t="shared" si="936"/>
        <v>#DIV/0!</v>
      </c>
      <c r="W5431" s="6">
        <f t="shared" si="932"/>
        <v>534</v>
      </c>
      <c r="X5431" s="6" t="e">
        <f t="shared" si="937"/>
        <v>#DIV/0!</v>
      </c>
      <c r="Y5431" s="6" t="e">
        <f t="shared" si="938"/>
        <v>#DIV/0!</v>
      </c>
      <c r="AA5431" s="1">
        <f t="shared" si="933"/>
        <v>0</v>
      </c>
      <c r="AB5431" s="1">
        <f t="shared" si="934"/>
        <v>0</v>
      </c>
    </row>
    <row r="5432" spans="3:28" x14ac:dyDescent="0.25">
      <c r="C5432" s="1">
        <v>2007</v>
      </c>
      <c r="D5432" s="1" t="s">
        <v>150</v>
      </c>
      <c r="E5432" s="2" t="s">
        <v>336</v>
      </c>
      <c r="F5432">
        <v>1</v>
      </c>
      <c r="G5432">
        <v>9273757</v>
      </c>
      <c r="H5432" s="1">
        <v>59.808010000000003</v>
      </c>
      <c r="I5432" s="1">
        <v>30013</v>
      </c>
      <c r="J5432" s="1">
        <v>340669.7</v>
      </c>
      <c r="K5432" s="1">
        <v>323232.3</v>
      </c>
      <c r="L5432" s="3">
        <v>1800</v>
      </c>
      <c r="M5432">
        <v>88.1</v>
      </c>
      <c r="N5432">
        <v>495</v>
      </c>
      <c r="O5432" s="1">
        <f t="shared" si="929"/>
        <v>0</v>
      </c>
      <c r="P5432" s="5">
        <f>-MIN(data!$B$4 / data!H5432 * data!O5432 / 100, data!M5432)</f>
        <v>0</v>
      </c>
      <c r="Q5432" s="4">
        <f t="shared" si="928"/>
        <v>0</v>
      </c>
      <c r="R5432" s="6">
        <f>-MIN(data!$B$5/(POWER(LN(H5432),2))*O5432/100, N5432)</f>
        <v>0</v>
      </c>
      <c r="S5432" s="6">
        <f t="shared" si="930"/>
        <v>0</v>
      </c>
      <c r="T5432" s="4">
        <f t="shared" si="931"/>
        <v>88.1</v>
      </c>
      <c r="U5432" s="4" t="e">
        <f t="shared" si="935"/>
        <v>#DIV/0!</v>
      </c>
      <c r="V5432" s="4" t="e">
        <f t="shared" si="936"/>
        <v>#DIV/0!</v>
      </c>
      <c r="W5432" s="6">
        <f t="shared" si="932"/>
        <v>495</v>
      </c>
      <c r="X5432" s="6" t="e">
        <f t="shared" si="937"/>
        <v>#DIV/0!</v>
      </c>
      <c r="Y5432" s="6" t="e">
        <f t="shared" si="938"/>
        <v>#DIV/0!</v>
      </c>
      <c r="AA5432" s="1">
        <f t="shared" si="933"/>
        <v>0</v>
      </c>
      <c r="AB5432" s="1">
        <f t="shared" si="934"/>
        <v>0</v>
      </c>
    </row>
    <row r="5433" spans="3:28" x14ac:dyDescent="0.25">
      <c r="C5433" s="1">
        <v>2008</v>
      </c>
      <c r="D5433" s="1" t="s">
        <v>150</v>
      </c>
      <c r="E5433" s="2" t="s">
        <v>336</v>
      </c>
      <c r="F5433">
        <v>1</v>
      </c>
      <c r="G5433">
        <v>9524534</v>
      </c>
      <c r="H5433" s="1">
        <v>76.501760000000004</v>
      </c>
      <c r="I5433" s="1">
        <v>27409</v>
      </c>
      <c r="J5433" s="1">
        <v>346073.2</v>
      </c>
      <c r="K5433" s="1">
        <v>331858.40000000002</v>
      </c>
      <c r="L5433" s="3">
        <v>1600</v>
      </c>
      <c r="M5433">
        <v>79.2</v>
      </c>
      <c r="N5433">
        <v>452</v>
      </c>
      <c r="O5433" s="1">
        <f t="shared" si="929"/>
        <v>0</v>
      </c>
      <c r="P5433" s="5">
        <f>-MIN(data!$B$4 / data!H5433 * data!O5433 / 100, data!M5433)</f>
        <v>0</v>
      </c>
      <c r="Q5433" s="4">
        <f t="shared" si="928"/>
        <v>0</v>
      </c>
      <c r="R5433" s="6">
        <f>-MIN(data!$B$5/(POWER(LN(H5433),2))*O5433/100, N5433)</f>
        <v>0</v>
      </c>
      <c r="S5433" s="6">
        <f t="shared" si="930"/>
        <v>0</v>
      </c>
      <c r="T5433" s="4">
        <f t="shared" si="931"/>
        <v>79.2</v>
      </c>
      <c r="U5433" s="4" t="e">
        <f t="shared" si="935"/>
        <v>#DIV/0!</v>
      </c>
      <c r="V5433" s="4" t="e">
        <f t="shared" si="936"/>
        <v>#DIV/0!</v>
      </c>
      <c r="W5433" s="6">
        <f t="shared" si="932"/>
        <v>452</v>
      </c>
      <c r="X5433" s="6" t="e">
        <f t="shared" si="937"/>
        <v>#DIV/0!</v>
      </c>
      <c r="Y5433" s="6" t="e">
        <f t="shared" si="938"/>
        <v>#DIV/0!</v>
      </c>
      <c r="AA5433" s="1">
        <f t="shared" si="933"/>
        <v>0</v>
      </c>
      <c r="AB5433" s="1">
        <f t="shared" si="934"/>
        <v>0</v>
      </c>
    </row>
    <row r="5434" spans="3:28" x14ac:dyDescent="0.25">
      <c r="C5434" s="1">
        <v>2009</v>
      </c>
      <c r="D5434" s="1" t="s">
        <v>150</v>
      </c>
      <c r="E5434" s="2" t="s">
        <v>336</v>
      </c>
      <c r="F5434">
        <v>1</v>
      </c>
      <c r="G5434">
        <v>9782770</v>
      </c>
      <c r="H5434" s="1">
        <v>68.567430000000002</v>
      </c>
      <c r="I5434" s="1">
        <v>25031</v>
      </c>
      <c r="J5434" s="1">
        <v>351065.9</v>
      </c>
      <c r="K5434" s="1">
        <v>340632.6</v>
      </c>
      <c r="L5434" s="3">
        <v>1500</v>
      </c>
      <c r="M5434">
        <v>71.3</v>
      </c>
      <c r="N5434">
        <v>411</v>
      </c>
      <c r="O5434" s="1">
        <f t="shared" si="929"/>
        <v>0</v>
      </c>
      <c r="P5434" s="5">
        <f>-MIN(data!$B$4 / data!H5434 * data!O5434 / 100, data!M5434)</f>
        <v>0</v>
      </c>
      <c r="Q5434" s="4">
        <f t="shared" si="928"/>
        <v>0</v>
      </c>
      <c r="R5434" s="6">
        <f>-MIN(data!$B$5/(POWER(LN(H5434),2))*O5434/100, N5434)</f>
        <v>0</v>
      </c>
      <c r="S5434" s="6">
        <f t="shared" si="930"/>
        <v>0</v>
      </c>
      <c r="T5434" s="4">
        <f t="shared" si="931"/>
        <v>71.3</v>
      </c>
      <c r="U5434" s="4" t="e">
        <f t="shared" si="935"/>
        <v>#DIV/0!</v>
      </c>
      <c r="V5434" s="4" t="e">
        <f t="shared" si="936"/>
        <v>#DIV/0!</v>
      </c>
      <c r="W5434" s="6">
        <f t="shared" si="932"/>
        <v>411</v>
      </c>
      <c r="X5434" s="6" t="e">
        <f t="shared" si="937"/>
        <v>#DIV/0!</v>
      </c>
      <c r="Y5434" s="6" t="e">
        <f t="shared" si="938"/>
        <v>#DIV/0!</v>
      </c>
      <c r="AA5434" s="1">
        <f t="shared" si="933"/>
        <v>0</v>
      </c>
      <c r="AB5434" s="1">
        <f t="shared" si="934"/>
        <v>0</v>
      </c>
    </row>
    <row r="5435" spans="3:28" x14ac:dyDescent="0.25">
      <c r="C5435" s="1">
        <v>2010</v>
      </c>
      <c r="D5435" s="1" t="s">
        <v>150</v>
      </c>
      <c r="E5435" s="2" t="s">
        <v>336</v>
      </c>
      <c r="F5435">
        <v>1</v>
      </c>
      <c r="G5435">
        <v>10039338</v>
      </c>
      <c r="H5435" s="1">
        <v>73.676689999999994</v>
      </c>
      <c r="I5435" s="1">
        <v>22833</v>
      </c>
      <c r="J5435" s="1">
        <v>354549.7</v>
      </c>
      <c r="K5435" s="1">
        <v>341207.3</v>
      </c>
      <c r="L5435" s="3">
        <v>1400</v>
      </c>
      <c r="M5435">
        <v>64.400000000000006</v>
      </c>
      <c r="N5435">
        <v>381</v>
      </c>
      <c r="O5435" s="1">
        <f t="shared" si="929"/>
        <v>0</v>
      </c>
      <c r="P5435" s="5">
        <f>-MIN(data!$B$4 / data!H5435 * data!O5435 / 100, data!M5435)</f>
        <v>0</v>
      </c>
      <c r="Q5435" s="4">
        <f t="shared" si="928"/>
        <v>0</v>
      </c>
      <c r="R5435" s="6">
        <f>-MIN(data!$B$5/(POWER(LN(H5435),2))*O5435/100, N5435)</f>
        <v>0</v>
      </c>
      <c r="S5435" s="6">
        <f t="shared" si="930"/>
        <v>0</v>
      </c>
      <c r="T5435" s="4">
        <f t="shared" si="931"/>
        <v>64.400000000000006</v>
      </c>
      <c r="U5435" s="4" t="e">
        <f t="shared" si="935"/>
        <v>#DIV/0!</v>
      </c>
      <c r="V5435" s="4" t="e">
        <f t="shared" si="936"/>
        <v>#DIV/0!</v>
      </c>
      <c r="W5435" s="6">
        <f t="shared" si="932"/>
        <v>381</v>
      </c>
      <c r="X5435" s="6" t="e">
        <f t="shared" si="937"/>
        <v>#DIV/0!</v>
      </c>
      <c r="Y5435" s="6" t="e">
        <f t="shared" si="938"/>
        <v>#DIV/0!</v>
      </c>
      <c r="AA5435" s="1">
        <f t="shared" si="933"/>
        <v>0</v>
      </c>
      <c r="AB5435" s="1">
        <f t="shared" si="934"/>
        <v>0</v>
      </c>
    </row>
    <row r="5436" spans="3:28" x14ac:dyDescent="0.25">
      <c r="C5436" s="1">
        <v>2011</v>
      </c>
      <c r="D5436" s="1" t="s">
        <v>150</v>
      </c>
      <c r="E5436" s="2" t="s">
        <v>336</v>
      </c>
      <c r="F5436">
        <v>1</v>
      </c>
      <c r="G5436">
        <v>10293331</v>
      </c>
      <c r="H5436" s="1">
        <v>83.689459999999997</v>
      </c>
      <c r="I5436" s="1">
        <v>20584</v>
      </c>
      <c r="J5436" s="1">
        <v>357982.6</v>
      </c>
      <c r="K5436" s="1">
        <v>332410</v>
      </c>
      <c r="L5436" s="3">
        <v>1300</v>
      </c>
      <c r="M5436">
        <v>57.5</v>
      </c>
      <c r="N5436">
        <v>361</v>
      </c>
      <c r="O5436" s="1">
        <f t="shared" si="929"/>
        <v>0</v>
      </c>
      <c r="P5436" s="5">
        <f>-MIN(data!$B$4 / data!H5436 * data!O5436 / 100, data!M5436)</f>
        <v>0</v>
      </c>
      <c r="Q5436" s="4">
        <f t="shared" si="928"/>
        <v>0</v>
      </c>
      <c r="R5436" s="6">
        <f>-MIN(data!$B$5/(POWER(LN(H5436),2))*O5436/100, N5436)</f>
        <v>0</v>
      </c>
      <c r="S5436" s="6">
        <f t="shared" si="930"/>
        <v>0</v>
      </c>
      <c r="T5436" s="4">
        <f t="shared" si="931"/>
        <v>57.5</v>
      </c>
      <c r="U5436" s="4" t="e">
        <f t="shared" si="935"/>
        <v>#DIV/0!</v>
      </c>
      <c r="V5436" s="4" t="e">
        <f t="shared" si="936"/>
        <v>#DIV/0!</v>
      </c>
      <c r="W5436" s="6">
        <f t="shared" si="932"/>
        <v>361</v>
      </c>
      <c r="X5436" s="6" t="e">
        <f t="shared" si="937"/>
        <v>#DIV/0!</v>
      </c>
      <c r="Y5436" s="6" t="e">
        <f t="shared" si="938"/>
        <v>#DIV/0!</v>
      </c>
      <c r="AA5436" s="1">
        <f t="shared" si="933"/>
        <v>0</v>
      </c>
      <c r="AB5436" s="1">
        <f t="shared" si="934"/>
        <v>0</v>
      </c>
    </row>
    <row r="5437" spans="3:28" x14ac:dyDescent="0.25">
      <c r="C5437" s="1">
        <v>2012</v>
      </c>
      <c r="D5437" s="1" t="s">
        <v>150</v>
      </c>
      <c r="E5437" s="2" t="s">
        <v>336</v>
      </c>
      <c r="F5437">
        <v>1</v>
      </c>
      <c r="G5437">
        <v>10549678</v>
      </c>
      <c r="H5437" s="1">
        <v>93.680449999999993</v>
      </c>
      <c r="I5437" s="1">
        <v>18838</v>
      </c>
      <c r="J5437" s="1">
        <v>360881.2</v>
      </c>
      <c r="K5437" s="1">
        <v>357142.9</v>
      </c>
      <c r="L5437" s="3">
        <v>1200</v>
      </c>
      <c r="M5437">
        <v>52.2</v>
      </c>
      <c r="N5437">
        <v>336</v>
      </c>
      <c r="O5437" s="1">
        <f t="shared" si="929"/>
        <v>0</v>
      </c>
      <c r="P5437" s="5">
        <f>-MIN(data!$B$4 / data!H5437 * data!O5437 / 100, data!M5437)</f>
        <v>0</v>
      </c>
      <c r="Q5437" s="4">
        <f t="shared" si="928"/>
        <v>0</v>
      </c>
      <c r="R5437" s="6">
        <f>-MIN(data!$B$5/(POWER(LN(H5437),2))*O5437/100, N5437)</f>
        <v>0</v>
      </c>
      <c r="S5437" s="6">
        <f t="shared" si="930"/>
        <v>0</v>
      </c>
      <c r="T5437" s="4">
        <f t="shared" si="931"/>
        <v>52.2</v>
      </c>
      <c r="U5437" s="4" t="e">
        <f t="shared" si="935"/>
        <v>#DIV/0!</v>
      </c>
      <c r="V5437" s="4" t="e">
        <f t="shared" si="936"/>
        <v>#DIV/0!</v>
      </c>
      <c r="W5437" s="6">
        <f t="shared" si="932"/>
        <v>336</v>
      </c>
      <c r="X5437" s="6" t="e">
        <f t="shared" si="937"/>
        <v>#DIV/0!</v>
      </c>
      <c r="Y5437" s="6" t="e">
        <f t="shared" si="938"/>
        <v>#DIV/0!</v>
      </c>
      <c r="AA5437" s="1">
        <f t="shared" si="933"/>
        <v>0</v>
      </c>
      <c r="AB5437" s="1">
        <f t="shared" si="934"/>
        <v>0</v>
      </c>
    </row>
    <row r="5438" spans="3:28" x14ac:dyDescent="0.25">
      <c r="C5438" s="1">
        <v>2013</v>
      </c>
      <c r="D5438" s="1" t="s">
        <v>150</v>
      </c>
      <c r="E5438" s="2" t="s">
        <v>336</v>
      </c>
      <c r="F5438">
        <v>1</v>
      </c>
      <c r="G5438">
        <v>10811543</v>
      </c>
      <c r="H5438" s="1">
        <v>106.56010000000001</v>
      </c>
      <c r="I5438" s="1">
        <v>17424</v>
      </c>
      <c r="J5438" s="1">
        <v>363000</v>
      </c>
      <c r="K5438" s="1">
        <v>345911.9</v>
      </c>
      <c r="L5438" s="3">
        <v>1200</v>
      </c>
      <c r="M5438">
        <v>48</v>
      </c>
      <c r="N5438">
        <v>318</v>
      </c>
      <c r="O5438" s="1">
        <f t="shared" si="929"/>
        <v>0</v>
      </c>
      <c r="P5438" s="5">
        <f>-MIN(data!$B$4 / data!H5438 * data!O5438 / 100, data!M5438)</f>
        <v>0</v>
      </c>
      <c r="Q5438" s="4">
        <f t="shared" si="928"/>
        <v>0</v>
      </c>
      <c r="R5438" s="6">
        <f>-MIN(data!$B$5/(POWER(LN(H5438),2))*O5438/100, N5438)</f>
        <v>0</v>
      </c>
      <c r="S5438" s="6">
        <f t="shared" si="930"/>
        <v>0</v>
      </c>
      <c r="T5438" s="4">
        <f t="shared" si="931"/>
        <v>48</v>
      </c>
      <c r="U5438" s="4" t="e">
        <f t="shared" si="935"/>
        <v>#DIV/0!</v>
      </c>
      <c r="V5438" s="4" t="e">
        <f t="shared" si="936"/>
        <v>#DIV/0!</v>
      </c>
      <c r="W5438" s="6">
        <f t="shared" si="932"/>
        <v>318</v>
      </c>
      <c r="X5438" s="6" t="e">
        <f t="shared" si="937"/>
        <v>#DIV/0!</v>
      </c>
      <c r="Y5438" s="6" t="e">
        <f t="shared" si="938"/>
        <v>#DIV/0!</v>
      </c>
      <c r="AA5438" s="1">
        <f t="shared" si="933"/>
        <v>0</v>
      </c>
      <c r="AB5438" s="1">
        <f t="shared" si="934"/>
        <v>0</v>
      </c>
    </row>
    <row r="5439" spans="3:28" x14ac:dyDescent="0.25">
      <c r="C5439" s="1">
        <v>2014</v>
      </c>
      <c r="D5439" s="1" t="s">
        <v>150</v>
      </c>
      <c r="E5439" s="2" t="s">
        <v>336</v>
      </c>
      <c r="F5439">
        <v>1</v>
      </c>
      <c r="G5439">
        <v>11083635</v>
      </c>
      <c r="H5439" s="1">
        <v>113.93859999999999</v>
      </c>
      <c r="I5439" s="1">
        <v>16296</v>
      </c>
      <c r="J5439" s="1">
        <v>364563.8</v>
      </c>
      <c r="K5439" s="1">
        <v>361842.1</v>
      </c>
      <c r="L5439" s="3">
        <v>1100</v>
      </c>
      <c r="M5439">
        <v>44.7</v>
      </c>
      <c r="N5439">
        <v>304</v>
      </c>
      <c r="O5439" s="1">
        <f t="shared" si="929"/>
        <v>0</v>
      </c>
      <c r="P5439" s="5">
        <f>-MIN(data!$B$4 / data!H5439 * data!O5439 / 100, data!M5439)</f>
        <v>0</v>
      </c>
      <c r="Q5439" s="4">
        <f t="shared" ref="Q5439:Q5502" si="939">-P5439*J5439/1000</f>
        <v>0</v>
      </c>
      <c r="R5439" s="6">
        <f>-MIN(data!$B$5/(POWER(LN(H5439),2))*O5439/100, N5439)</f>
        <v>0</v>
      </c>
      <c r="S5439" s="6">
        <f t="shared" si="930"/>
        <v>0</v>
      </c>
      <c r="T5439" s="4">
        <f t="shared" si="931"/>
        <v>44.7</v>
      </c>
      <c r="U5439" s="4" t="e">
        <f t="shared" si="935"/>
        <v>#DIV/0!</v>
      </c>
      <c r="V5439" s="4" t="e">
        <f t="shared" si="936"/>
        <v>#DIV/0!</v>
      </c>
      <c r="W5439" s="6">
        <f t="shared" si="932"/>
        <v>304</v>
      </c>
      <c r="X5439" s="6" t="e">
        <f t="shared" si="937"/>
        <v>#DIV/0!</v>
      </c>
      <c r="Y5439" s="6" t="e">
        <f t="shared" si="938"/>
        <v>#DIV/0!</v>
      </c>
      <c r="AA5439" s="1">
        <f t="shared" si="933"/>
        <v>0</v>
      </c>
      <c r="AB5439" s="1">
        <f t="shared" si="934"/>
        <v>0</v>
      </c>
    </row>
    <row r="5440" spans="3:28" x14ac:dyDescent="0.25">
      <c r="C5440" s="1">
        <v>2015</v>
      </c>
      <c r="D5440" s="1" t="s">
        <v>150</v>
      </c>
      <c r="E5440" s="2" t="s">
        <v>336</v>
      </c>
      <c r="F5440">
        <v>1</v>
      </c>
      <c r="G5440">
        <v>11369071</v>
      </c>
      <c r="H5440" s="1">
        <v>133.73859999999999</v>
      </c>
      <c r="I5440" s="1">
        <v>15388</v>
      </c>
      <c r="J5440" s="1">
        <v>366381</v>
      </c>
      <c r="L5440" s="3">
        <v>1100</v>
      </c>
      <c r="M5440">
        <v>42</v>
      </c>
      <c r="N5440">
        <v>290</v>
      </c>
      <c r="O5440" s="1">
        <f t="shared" si="929"/>
        <v>0</v>
      </c>
      <c r="P5440" s="5">
        <f>-MIN(data!$B$4 / data!H5440 * data!O5440 / 100, data!M5440)</f>
        <v>0</v>
      </c>
      <c r="Q5440" s="4">
        <f t="shared" si="939"/>
        <v>0</v>
      </c>
      <c r="R5440" s="6">
        <f>-MIN(data!$B$5/(POWER(LN(H5440),2))*O5440/100, N5440)</f>
        <v>0</v>
      </c>
      <c r="S5440" s="6">
        <f t="shared" si="930"/>
        <v>0</v>
      </c>
      <c r="T5440" s="4">
        <f t="shared" si="931"/>
        <v>42</v>
      </c>
      <c r="U5440" s="4" t="e">
        <f t="shared" si="935"/>
        <v>#DIV/0!</v>
      </c>
      <c r="V5440" s="4" t="e">
        <f t="shared" si="936"/>
        <v>#DIV/0!</v>
      </c>
      <c r="W5440" s="6">
        <f t="shared" si="932"/>
        <v>290</v>
      </c>
      <c r="X5440" s="6" t="e">
        <f t="shared" si="937"/>
        <v>#DIV/0!</v>
      </c>
      <c r="Y5440" s="6" t="e">
        <f t="shared" si="938"/>
        <v>#DIV/0!</v>
      </c>
      <c r="AA5440" s="1">
        <f t="shared" si="933"/>
        <v>0</v>
      </c>
      <c r="AB5440" s="1">
        <f t="shared" si="934"/>
        <v>0</v>
      </c>
    </row>
    <row r="5441" spans="3:28" x14ac:dyDescent="0.25">
      <c r="C5441" s="1">
        <v>2016</v>
      </c>
      <c r="D5441" s="1" t="s">
        <v>150</v>
      </c>
      <c r="E5441" s="2" t="s">
        <v>336</v>
      </c>
      <c r="F5441">
        <v>1</v>
      </c>
      <c r="G5441">
        <v>11668818</v>
      </c>
      <c r="H5441" s="1">
        <v>128.7998</v>
      </c>
      <c r="I5441" s="1">
        <v>14632</v>
      </c>
      <c r="J5441" s="1">
        <v>367638.2</v>
      </c>
      <c r="L5441" s="3"/>
      <c r="M5441">
        <v>39.799999999999997</v>
      </c>
      <c r="N5441"/>
      <c r="O5441" s="1">
        <f t="shared" si="929"/>
        <v>0</v>
      </c>
      <c r="P5441" s="5">
        <f>-MIN(data!$B$4 / data!H5441 * data!O5441 / 100, data!M5441)</f>
        <v>0</v>
      </c>
      <c r="Q5441" s="4">
        <f t="shared" si="939"/>
        <v>0</v>
      </c>
      <c r="R5441" s="6">
        <f>-MIN(data!$B$5/(POWER(LN(H5441),2))*O5441/100, N5441)</f>
        <v>0</v>
      </c>
      <c r="S5441" s="6">
        <f t="shared" si="930"/>
        <v>0</v>
      </c>
      <c r="T5441" s="4">
        <f t="shared" si="931"/>
        <v>39.799999999999997</v>
      </c>
      <c r="U5441" s="4" t="e">
        <f t="shared" si="935"/>
        <v>#DIV/0!</v>
      </c>
      <c r="V5441" s="4" t="e">
        <f t="shared" si="936"/>
        <v>#DIV/0!</v>
      </c>
      <c r="W5441" s="6">
        <f t="shared" si="932"/>
        <v>0</v>
      </c>
      <c r="X5441" s="6" t="e">
        <f t="shared" si="937"/>
        <v>#DIV/0!</v>
      </c>
      <c r="Y5441" s="6" t="e">
        <f t="shared" si="938"/>
        <v>#DIV/0!</v>
      </c>
      <c r="AA5441" s="1">
        <f t="shared" si="933"/>
        <v>0</v>
      </c>
      <c r="AB5441" s="1">
        <f t="shared" si="934"/>
        <v>0</v>
      </c>
    </row>
    <row r="5442" spans="3:28" x14ac:dyDescent="0.25">
      <c r="C5442" s="1">
        <v>1980</v>
      </c>
      <c r="D5442" s="1" t="s">
        <v>151</v>
      </c>
      <c r="E5442" s="2" t="s">
        <v>343</v>
      </c>
      <c r="F5442">
        <v>4</v>
      </c>
      <c r="G5442">
        <v>9691476</v>
      </c>
      <c r="H5442" s="1">
        <v>23339.53</v>
      </c>
      <c r="I5442" s="1">
        <v>38617</v>
      </c>
      <c r="J5442" s="1">
        <v>408645.5</v>
      </c>
      <c r="L5442" s="3"/>
      <c r="M5442">
        <v>94.5</v>
      </c>
      <c r="N5442"/>
      <c r="O5442" s="1">
        <f t="shared" si="929"/>
        <v>0</v>
      </c>
      <c r="P5442" s="5">
        <f>-MIN(data!$B$4 / data!H5442 * data!O5442 / 100, data!M5442)</f>
        <v>0</v>
      </c>
      <c r="Q5442" s="4">
        <f t="shared" si="939"/>
        <v>0</v>
      </c>
      <c r="R5442" s="6">
        <f>-MIN(data!$B$5/(POWER(LN(H5442),2))*O5442/100, N5442)</f>
        <v>0</v>
      </c>
      <c r="S5442" s="6">
        <f t="shared" si="930"/>
        <v>0</v>
      </c>
      <c r="T5442" s="4">
        <f t="shared" si="931"/>
        <v>94.5</v>
      </c>
      <c r="U5442" s="4" t="e">
        <f t="shared" si="935"/>
        <v>#DIV/0!</v>
      </c>
      <c r="V5442" s="4" t="e">
        <f t="shared" si="936"/>
        <v>#DIV/0!</v>
      </c>
      <c r="W5442" s="6">
        <f t="shared" si="932"/>
        <v>0</v>
      </c>
      <c r="X5442" s="6" t="e">
        <f t="shared" si="937"/>
        <v>#DIV/0!</v>
      </c>
      <c r="Y5442" s="6" t="e">
        <f t="shared" si="938"/>
        <v>#DIV/0!</v>
      </c>
      <c r="AA5442" s="1">
        <f t="shared" si="933"/>
        <v>0</v>
      </c>
      <c r="AB5442" s="1">
        <f t="shared" si="934"/>
        <v>0</v>
      </c>
    </row>
    <row r="5443" spans="3:28" x14ac:dyDescent="0.25">
      <c r="C5443" s="1">
        <v>1981</v>
      </c>
      <c r="D5443" s="1" t="s">
        <v>151</v>
      </c>
      <c r="E5443" s="2" t="s">
        <v>343</v>
      </c>
      <c r="F5443">
        <v>4</v>
      </c>
      <c r="G5443">
        <v>10311775</v>
      </c>
      <c r="H5443" s="1">
        <v>20758.21</v>
      </c>
      <c r="I5443" s="1">
        <v>37972</v>
      </c>
      <c r="J5443" s="1">
        <v>430521.5</v>
      </c>
      <c r="L5443" s="3"/>
      <c r="M5443">
        <v>88.2</v>
      </c>
      <c r="N5443"/>
      <c r="O5443" s="1">
        <f t="shared" ref="O5443:O5506" si="940">IF($A$3="Percentage of government revenue per capita",$B$3,0) + IF($A$3="Absolute extra revenue",AA5443,0) + IF($A$3="Absolute revenue per capita",AB5443,0)</f>
        <v>0</v>
      </c>
      <c r="P5443" s="5">
        <f>-MIN(data!$B$4 / data!H5443 * data!O5443 / 100, data!M5443)</f>
        <v>0</v>
      </c>
      <c r="Q5443" s="4">
        <f t="shared" si="939"/>
        <v>0</v>
      </c>
      <c r="R5443" s="6">
        <f>-MIN(data!$B$5/(POWER(LN(H5443),2))*O5443/100, N5443)</f>
        <v>0</v>
      </c>
      <c r="S5443" s="6">
        <f t="shared" ref="S5443:S5506" si="941">-R5443*K5443/100000</f>
        <v>0</v>
      </c>
      <c r="T5443" s="4">
        <f t="shared" ref="T5443:T5506" si="942">M5443+P5443</f>
        <v>88.2</v>
      </c>
      <c r="U5443" s="4" t="e">
        <f t="shared" si="935"/>
        <v>#DIV/0!</v>
      </c>
      <c r="V5443" s="4" t="e">
        <f t="shared" si="936"/>
        <v>#DIV/0!</v>
      </c>
      <c r="W5443" s="6">
        <f t="shared" ref="W5443:W5506" si="943">N5443+R5443</f>
        <v>0</v>
      </c>
      <c r="X5443" s="6" t="e">
        <f t="shared" si="937"/>
        <v>#DIV/0!</v>
      </c>
      <c r="Y5443" s="6" t="e">
        <f t="shared" si="938"/>
        <v>#DIV/0!</v>
      </c>
      <c r="AA5443" s="1">
        <f t="shared" si="933"/>
        <v>0</v>
      </c>
      <c r="AB5443" s="1">
        <f t="shared" si="934"/>
        <v>0</v>
      </c>
    </row>
    <row r="5444" spans="3:28" x14ac:dyDescent="0.25">
      <c r="C5444" s="1">
        <v>1982</v>
      </c>
      <c r="D5444" s="1" t="s">
        <v>151</v>
      </c>
      <c r="E5444" s="2" t="s">
        <v>343</v>
      </c>
      <c r="F5444">
        <v>4</v>
      </c>
      <c r="G5444">
        <v>10988853</v>
      </c>
      <c r="H5444" s="1">
        <v>12260.34</v>
      </c>
      <c r="I5444" s="1">
        <v>37250</v>
      </c>
      <c r="J5444" s="1">
        <v>452612.4</v>
      </c>
      <c r="L5444" s="3"/>
      <c r="M5444">
        <v>82.3</v>
      </c>
      <c r="N5444"/>
      <c r="O5444" s="1">
        <f t="shared" si="940"/>
        <v>0</v>
      </c>
      <c r="P5444" s="5">
        <f>-MIN(data!$B$4 / data!H5444 * data!O5444 / 100, data!M5444)</f>
        <v>0</v>
      </c>
      <c r="Q5444" s="4">
        <f t="shared" si="939"/>
        <v>0</v>
      </c>
      <c r="R5444" s="6">
        <f>-MIN(data!$B$5/(POWER(LN(H5444),2))*O5444/100, N5444)</f>
        <v>0</v>
      </c>
      <c r="S5444" s="6">
        <f t="shared" si="941"/>
        <v>0</v>
      </c>
      <c r="T5444" s="4">
        <f t="shared" si="942"/>
        <v>82.3</v>
      </c>
      <c r="U5444" s="4" t="e">
        <f t="shared" si="935"/>
        <v>#DIV/0!</v>
      </c>
      <c r="V5444" s="4" t="e">
        <f t="shared" si="936"/>
        <v>#DIV/0!</v>
      </c>
      <c r="W5444" s="6">
        <f t="shared" si="943"/>
        <v>0</v>
      </c>
      <c r="X5444" s="6" t="e">
        <f t="shared" si="937"/>
        <v>#DIV/0!</v>
      </c>
      <c r="Y5444" s="6" t="e">
        <f t="shared" si="938"/>
        <v>#DIV/0!</v>
      </c>
      <c r="AA5444" s="1">
        <f t="shared" ref="AA5444:AA5507" si="944">$B$3*100/G5444/H5444</f>
        <v>0</v>
      </c>
      <c r="AB5444" s="1">
        <f t="shared" ref="AB5444:AB5507" si="945">$B$3/H5444*100</f>
        <v>0</v>
      </c>
    </row>
    <row r="5445" spans="3:28" x14ac:dyDescent="0.25">
      <c r="C5445" s="1">
        <v>1983</v>
      </c>
      <c r="D5445" s="1" t="s">
        <v>151</v>
      </c>
      <c r="E5445" s="2" t="s">
        <v>343</v>
      </c>
      <c r="F5445">
        <v>4</v>
      </c>
      <c r="G5445">
        <v>11701128</v>
      </c>
      <c r="H5445" s="1">
        <v>9538.0079999999998</v>
      </c>
      <c r="I5445" s="1">
        <v>36348</v>
      </c>
      <c r="J5445" s="1">
        <v>473898.3</v>
      </c>
      <c r="L5445" s="3"/>
      <c r="M5445">
        <v>76.7</v>
      </c>
      <c r="N5445"/>
      <c r="O5445" s="1">
        <f t="shared" si="940"/>
        <v>0</v>
      </c>
      <c r="P5445" s="5">
        <f>-MIN(data!$B$4 / data!H5445 * data!O5445 / 100, data!M5445)</f>
        <v>0</v>
      </c>
      <c r="Q5445" s="4">
        <f t="shared" si="939"/>
        <v>0</v>
      </c>
      <c r="R5445" s="6">
        <f>-MIN(data!$B$5/(POWER(LN(H5445),2))*O5445/100, N5445)</f>
        <v>0</v>
      </c>
      <c r="S5445" s="6">
        <f t="shared" si="941"/>
        <v>0</v>
      </c>
      <c r="T5445" s="4">
        <f t="shared" si="942"/>
        <v>76.7</v>
      </c>
      <c r="U5445" s="4" t="e">
        <f t="shared" si="935"/>
        <v>#DIV/0!</v>
      </c>
      <c r="V5445" s="4" t="e">
        <f t="shared" si="936"/>
        <v>#DIV/0!</v>
      </c>
      <c r="W5445" s="6">
        <f t="shared" si="943"/>
        <v>0</v>
      </c>
      <c r="X5445" s="6" t="e">
        <f t="shared" si="937"/>
        <v>#DIV/0!</v>
      </c>
      <c r="Y5445" s="6" t="e">
        <f t="shared" si="938"/>
        <v>#DIV/0!</v>
      </c>
      <c r="AA5445" s="1">
        <f t="shared" si="944"/>
        <v>0</v>
      </c>
      <c r="AB5445" s="1">
        <f t="shared" si="945"/>
        <v>0</v>
      </c>
    </row>
    <row r="5446" spans="3:28" x14ac:dyDescent="0.25">
      <c r="C5446" s="1">
        <v>1984</v>
      </c>
      <c r="D5446" s="1" t="s">
        <v>151</v>
      </c>
      <c r="E5446" s="2" t="s">
        <v>343</v>
      </c>
      <c r="F5446">
        <v>4</v>
      </c>
      <c r="G5446">
        <v>12418834</v>
      </c>
      <c r="H5446" s="1">
        <v>7536.0230000000001</v>
      </c>
      <c r="I5446" s="1">
        <v>35273</v>
      </c>
      <c r="J5446" s="1">
        <v>494019.6</v>
      </c>
      <c r="L5446" s="3"/>
      <c r="M5446">
        <v>71.400000000000006</v>
      </c>
      <c r="N5446"/>
      <c r="O5446" s="1">
        <f t="shared" si="940"/>
        <v>0</v>
      </c>
      <c r="P5446" s="5">
        <f>-MIN(data!$B$4 / data!H5446 * data!O5446 / 100, data!M5446)</f>
        <v>0</v>
      </c>
      <c r="Q5446" s="4">
        <f t="shared" si="939"/>
        <v>0</v>
      </c>
      <c r="R5446" s="6">
        <f>-MIN(data!$B$5/(POWER(LN(H5446),2))*O5446/100, N5446)</f>
        <v>0</v>
      </c>
      <c r="S5446" s="6">
        <f t="shared" si="941"/>
        <v>0</v>
      </c>
      <c r="T5446" s="4">
        <f t="shared" si="942"/>
        <v>71.400000000000006</v>
      </c>
      <c r="U5446" s="4" t="e">
        <f t="shared" si="935"/>
        <v>#DIV/0!</v>
      </c>
      <c r="V5446" s="4" t="e">
        <f t="shared" si="936"/>
        <v>#DIV/0!</v>
      </c>
      <c r="W5446" s="6">
        <f t="shared" si="943"/>
        <v>0</v>
      </c>
      <c r="X5446" s="6" t="e">
        <f t="shared" si="937"/>
        <v>#DIV/0!</v>
      </c>
      <c r="Y5446" s="6" t="e">
        <f t="shared" si="938"/>
        <v>#DIV/0!</v>
      </c>
      <c r="AA5446" s="1">
        <f t="shared" si="944"/>
        <v>0</v>
      </c>
      <c r="AB5446" s="1">
        <f t="shared" si="945"/>
        <v>0</v>
      </c>
    </row>
    <row r="5447" spans="3:28" x14ac:dyDescent="0.25">
      <c r="C5447" s="1">
        <v>1985</v>
      </c>
      <c r="D5447" s="1" t="s">
        <v>151</v>
      </c>
      <c r="E5447" s="2" t="s">
        <v>343</v>
      </c>
      <c r="F5447">
        <v>4</v>
      </c>
      <c r="G5447">
        <v>13118993</v>
      </c>
      <c r="H5447" s="1">
        <v>5615.6880000000001</v>
      </c>
      <c r="I5447" s="1">
        <v>33981</v>
      </c>
      <c r="J5447" s="1">
        <v>512533.9</v>
      </c>
      <c r="L5447" s="3"/>
      <c r="M5447">
        <v>66.3</v>
      </c>
      <c r="N5447"/>
      <c r="O5447" s="1">
        <f t="shared" si="940"/>
        <v>0</v>
      </c>
      <c r="P5447" s="5">
        <f>-MIN(data!$B$4 / data!H5447 * data!O5447 / 100, data!M5447)</f>
        <v>0</v>
      </c>
      <c r="Q5447" s="4">
        <f t="shared" si="939"/>
        <v>0</v>
      </c>
      <c r="R5447" s="6">
        <f>-MIN(data!$B$5/(POWER(LN(H5447),2))*O5447/100, N5447)</f>
        <v>0</v>
      </c>
      <c r="S5447" s="6">
        <f t="shared" si="941"/>
        <v>0</v>
      </c>
      <c r="T5447" s="4">
        <f t="shared" si="942"/>
        <v>66.3</v>
      </c>
      <c r="U5447" s="4" t="e">
        <f t="shared" si="935"/>
        <v>#DIV/0!</v>
      </c>
      <c r="V5447" s="4" t="e">
        <f t="shared" si="936"/>
        <v>#DIV/0!</v>
      </c>
      <c r="W5447" s="6">
        <f t="shared" si="943"/>
        <v>0</v>
      </c>
      <c r="X5447" s="6" t="e">
        <f t="shared" si="937"/>
        <v>#DIV/0!</v>
      </c>
      <c r="Y5447" s="6" t="e">
        <f t="shared" si="938"/>
        <v>#DIV/0!</v>
      </c>
      <c r="AA5447" s="1">
        <f t="shared" si="944"/>
        <v>0</v>
      </c>
      <c r="AB5447" s="1">
        <f t="shared" si="945"/>
        <v>0</v>
      </c>
    </row>
    <row r="5448" spans="3:28" x14ac:dyDescent="0.25">
      <c r="C5448" s="1">
        <v>1986</v>
      </c>
      <c r="D5448" s="1" t="s">
        <v>151</v>
      </c>
      <c r="E5448" s="2" t="s">
        <v>343</v>
      </c>
      <c r="F5448">
        <v>4</v>
      </c>
      <c r="G5448">
        <v>13794165</v>
      </c>
      <c r="H5448" s="1">
        <v>4378.13</v>
      </c>
      <c r="I5448" s="1">
        <v>32459</v>
      </c>
      <c r="J5448" s="1">
        <v>528648.19999999995</v>
      </c>
      <c r="L5448" s="3"/>
      <c r="M5448">
        <v>61.4</v>
      </c>
      <c r="N5448"/>
      <c r="O5448" s="1">
        <f t="shared" si="940"/>
        <v>0</v>
      </c>
      <c r="P5448" s="5">
        <f>-MIN(data!$B$4 / data!H5448 * data!O5448 / 100, data!M5448)</f>
        <v>0</v>
      </c>
      <c r="Q5448" s="4">
        <f t="shared" si="939"/>
        <v>0</v>
      </c>
      <c r="R5448" s="6">
        <f>-MIN(data!$B$5/(POWER(LN(H5448),2))*O5448/100, N5448)</f>
        <v>0</v>
      </c>
      <c r="S5448" s="6">
        <f t="shared" si="941"/>
        <v>0</v>
      </c>
      <c r="T5448" s="4">
        <f t="shared" si="942"/>
        <v>61.4</v>
      </c>
      <c r="U5448" s="4" t="e">
        <f t="shared" si="935"/>
        <v>#DIV/0!</v>
      </c>
      <c r="V5448" s="4" t="e">
        <f t="shared" si="936"/>
        <v>#DIV/0!</v>
      </c>
      <c r="W5448" s="6">
        <f t="shared" si="943"/>
        <v>0</v>
      </c>
      <c r="X5448" s="6" t="e">
        <f t="shared" si="937"/>
        <v>#DIV/0!</v>
      </c>
      <c r="Y5448" s="6" t="e">
        <f t="shared" si="938"/>
        <v>#DIV/0!</v>
      </c>
      <c r="AA5448" s="1">
        <f t="shared" si="944"/>
        <v>0</v>
      </c>
      <c r="AB5448" s="1">
        <f t="shared" si="945"/>
        <v>0</v>
      </c>
    </row>
    <row r="5449" spans="3:28" x14ac:dyDescent="0.25">
      <c r="C5449" s="1">
        <v>1987</v>
      </c>
      <c r="D5449" s="1" t="s">
        <v>151</v>
      </c>
      <c r="E5449" s="2" t="s">
        <v>343</v>
      </c>
      <c r="F5449">
        <v>4</v>
      </c>
      <c r="G5449">
        <v>14445671</v>
      </c>
      <c r="H5449" s="1">
        <v>5731.88</v>
      </c>
      <c r="I5449" s="1">
        <v>30788</v>
      </c>
      <c r="J5449" s="1">
        <v>542042.30000000005</v>
      </c>
      <c r="L5449" s="3"/>
      <c r="M5449">
        <v>56.8</v>
      </c>
      <c r="N5449"/>
      <c r="O5449" s="1">
        <f t="shared" si="940"/>
        <v>0</v>
      </c>
      <c r="P5449" s="5">
        <f>-MIN(data!$B$4 / data!H5449 * data!O5449 / 100, data!M5449)</f>
        <v>0</v>
      </c>
      <c r="Q5449" s="4">
        <f t="shared" si="939"/>
        <v>0</v>
      </c>
      <c r="R5449" s="6">
        <f>-MIN(data!$B$5/(POWER(LN(H5449),2))*O5449/100, N5449)</f>
        <v>0</v>
      </c>
      <c r="S5449" s="6">
        <f t="shared" si="941"/>
        <v>0</v>
      </c>
      <c r="T5449" s="4">
        <f t="shared" si="942"/>
        <v>56.8</v>
      </c>
      <c r="U5449" s="4" t="e">
        <f t="shared" si="935"/>
        <v>#DIV/0!</v>
      </c>
      <c r="V5449" s="4" t="e">
        <f t="shared" si="936"/>
        <v>#DIV/0!</v>
      </c>
      <c r="W5449" s="6">
        <f t="shared" si="943"/>
        <v>0</v>
      </c>
      <c r="X5449" s="6" t="e">
        <f t="shared" si="937"/>
        <v>#DIV/0!</v>
      </c>
      <c r="Y5449" s="6" t="e">
        <f t="shared" si="938"/>
        <v>#DIV/0!</v>
      </c>
      <c r="AA5449" s="1">
        <f t="shared" si="944"/>
        <v>0</v>
      </c>
      <c r="AB5449" s="1">
        <f t="shared" si="945"/>
        <v>0</v>
      </c>
    </row>
    <row r="5450" spans="3:28" x14ac:dyDescent="0.25">
      <c r="C5450" s="1">
        <v>1988</v>
      </c>
      <c r="D5450" s="1" t="s">
        <v>151</v>
      </c>
      <c r="E5450" s="2" t="s">
        <v>343</v>
      </c>
      <c r="F5450">
        <v>4</v>
      </c>
      <c r="G5450">
        <v>15070082</v>
      </c>
      <c r="H5450" s="1">
        <v>4356.3900000000003</v>
      </c>
      <c r="I5450" s="1">
        <v>29041</v>
      </c>
      <c r="J5450" s="1">
        <v>553161.9</v>
      </c>
      <c r="L5450" s="3"/>
      <c r="M5450">
        <v>52.5</v>
      </c>
      <c r="N5450"/>
      <c r="O5450" s="1">
        <f t="shared" si="940"/>
        <v>0</v>
      </c>
      <c r="P5450" s="5">
        <f>-MIN(data!$B$4 / data!H5450 * data!O5450 / 100, data!M5450)</f>
        <v>0</v>
      </c>
      <c r="Q5450" s="4">
        <f t="shared" si="939"/>
        <v>0</v>
      </c>
      <c r="R5450" s="6">
        <f>-MIN(data!$B$5/(POWER(LN(H5450),2))*O5450/100, N5450)</f>
        <v>0</v>
      </c>
      <c r="S5450" s="6">
        <f t="shared" si="941"/>
        <v>0</v>
      </c>
      <c r="T5450" s="4">
        <f t="shared" si="942"/>
        <v>52.5</v>
      </c>
      <c r="U5450" s="4" t="e">
        <f t="shared" si="935"/>
        <v>#DIV/0!</v>
      </c>
      <c r="V5450" s="4" t="e">
        <f t="shared" si="936"/>
        <v>#DIV/0!</v>
      </c>
      <c r="W5450" s="6">
        <f t="shared" si="943"/>
        <v>0</v>
      </c>
      <c r="X5450" s="6" t="e">
        <f t="shared" si="937"/>
        <v>#DIV/0!</v>
      </c>
      <c r="Y5450" s="6" t="e">
        <f t="shared" si="938"/>
        <v>#DIV/0!</v>
      </c>
      <c r="AA5450" s="1">
        <f t="shared" si="944"/>
        <v>0</v>
      </c>
      <c r="AB5450" s="1">
        <f t="shared" si="945"/>
        <v>0</v>
      </c>
    </row>
    <row r="5451" spans="3:28" x14ac:dyDescent="0.25">
      <c r="C5451" s="1">
        <v>1989</v>
      </c>
      <c r="D5451" s="1" t="s">
        <v>151</v>
      </c>
      <c r="E5451" s="2" t="s">
        <v>343</v>
      </c>
      <c r="F5451">
        <v>4</v>
      </c>
      <c r="G5451">
        <v>15666297</v>
      </c>
      <c r="H5451" s="1">
        <v>5537.6409999999996</v>
      </c>
      <c r="I5451" s="1">
        <v>27178</v>
      </c>
      <c r="J5451" s="1">
        <v>562691.5</v>
      </c>
      <c r="L5451" s="3"/>
      <c r="M5451">
        <v>48.3</v>
      </c>
      <c r="N5451"/>
      <c r="O5451" s="1">
        <f t="shared" si="940"/>
        <v>0</v>
      </c>
      <c r="P5451" s="5">
        <f>-MIN(data!$B$4 / data!H5451 * data!O5451 / 100, data!M5451)</f>
        <v>0</v>
      </c>
      <c r="Q5451" s="4">
        <f t="shared" si="939"/>
        <v>0</v>
      </c>
      <c r="R5451" s="6">
        <f>-MIN(data!$B$5/(POWER(LN(H5451),2))*O5451/100, N5451)</f>
        <v>0</v>
      </c>
      <c r="S5451" s="6">
        <f t="shared" si="941"/>
        <v>0</v>
      </c>
      <c r="T5451" s="4">
        <f t="shared" si="942"/>
        <v>48.3</v>
      </c>
      <c r="U5451" s="4" t="e">
        <f t="shared" si="935"/>
        <v>#DIV/0!</v>
      </c>
      <c r="V5451" s="4" t="e">
        <f t="shared" si="936"/>
        <v>#DIV/0!</v>
      </c>
      <c r="W5451" s="6">
        <f t="shared" si="943"/>
        <v>0</v>
      </c>
      <c r="X5451" s="6" t="e">
        <f t="shared" si="937"/>
        <v>#DIV/0!</v>
      </c>
      <c r="Y5451" s="6" t="e">
        <f t="shared" si="938"/>
        <v>#DIV/0!</v>
      </c>
      <c r="AA5451" s="1">
        <f t="shared" si="944"/>
        <v>0</v>
      </c>
      <c r="AB5451" s="1">
        <f t="shared" si="945"/>
        <v>0</v>
      </c>
    </row>
    <row r="5452" spans="3:28" x14ac:dyDescent="0.25">
      <c r="C5452" s="1">
        <v>1990</v>
      </c>
      <c r="D5452" s="1" t="s">
        <v>151</v>
      </c>
      <c r="E5452" s="2" t="s">
        <v>343</v>
      </c>
      <c r="F5452">
        <v>4</v>
      </c>
      <c r="G5452">
        <v>16233785</v>
      </c>
      <c r="H5452" s="1">
        <v>6078.1540000000005</v>
      </c>
      <c r="I5452" s="1">
        <v>25354</v>
      </c>
      <c r="J5452" s="1">
        <v>571036</v>
      </c>
      <c r="K5452" s="1">
        <v>543478.30000000005</v>
      </c>
      <c r="L5452" s="3">
        <v>270</v>
      </c>
      <c r="M5452">
        <v>44.4</v>
      </c>
      <c r="N5452">
        <v>46</v>
      </c>
      <c r="O5452" s="1">
        <f t="shared" si="940"/>
        <v>0</v>
      </c>
      <c r="P5452" s="5">
        <f>-MIN(data!$B$4 / data!H5452 * data!O5452 / 100, data!M5452)</f>
        <v>0</v>
      </c>
      <c r="Q5452" s="4">
        <f t="shared" si="939"/>
        <v>0</v>
      </c>
      <c r="R5452" s="6">
        <f>-MIN(data!$B$5/(POWER(LN(H5452),2))*O5452/100, N5452)</f>
        <v>0</v>
      </c>
      <c r="S5452" s="6">
        <f t="shared" si="941"/>
        <v>0</v>
      </c>
      <c r="T5452" s="4">
        <f t="shared" si="942"/>
        <v>44.4</v>
      </c>
      <c r="U5452" s="4" t="e">
        <f t="shared" ref="U5452:U5515" si="946">O5452*H5452/100/Q5452</f>
        <v>#DIV/0!</v>
      </c>
      <c r="V5452" s="4" t="e">
        <f t="shared" ref="V5452:V5515" si="947">U5452*G5452</f>
        <v>#DIV/0!</v>
      </c>
      <c r="W5452" s="6">
        <f t="shared" si="943"/>
        <v>46</v>
      </c>
      <c r="X5452" s="6" t="e">
        <f t="shared" ref="X5452:X5515" si="948">O5452*H5452/100/S5452</f>
        <v>#DIV/0!</v>
      </c>
      <c r="Y5452" s="6" t="e">
        <f t="shared" ref="Y5452:Y5515" si="949">X5452*G5452</f>
        <v>#DIV/0!</v>
      </c>
      <c r="AA5452" s="1">
        <f t="shared" si="944"/>
        <v>0</v>
      </c>
      <c r="AB5452" s="1">
        <f t="shared" si="945"/>
        <v>0</v>
      </c>
    </row>
    <row r="5453" spans="3:28" x14ac:dyDescent="0.25">
      <c r="C5453" s="1">
        <v>1991</v>
      </c>
      <c r="D5453" s="1" t="s">
        <v>151</v>
      </c>
      <c r="E5453" s="2" t="s">
        <v>343</v>
      </c>
      <c r="F5453">
        <v>4</v>
      </c>
      <c r="G5453">
        <v>16772694</v>
      </c>
      <c r="H5453" s="1">
        <v>7017.6819999999998</v>
      </c>
      <c r="I5453" s="1">
        <v>23611</v>
      </c>
      <c r="J5453" s="1">
        <v>575878</v>
      </c>
      <c r="K5453" s="1">
        <v>558139.5</v>
      </c>
      <c r="L5453" s="3">
        <v>250</v>
      </c>
      <c r="M5453">
        <v>41</v>
      </c>
      <c r="N5453">
        <v>43</v>
      </c>
      <c r="O5453" s="1">
        <f t="shared" si="940"/>
        <v>0</v>
      </c>
      <c r="P5453" s="5">
        <f>-MIN(data!$B$4 / data!H5453 * data!O5453 / 100, data!M5453)</f>
        <v>0</v>
      </c>
      <c r="Q5453" s="4">
        <f t="shared" si="939"/>
        <v>0</v>
      </c>
      <c r="R5453" s="6">
        <f>-MIN(data!$B$5/(POWER(LN(H5453),2))*O5453/100, N5453)</f>
        <v>0</v>
      </c>
      <c r="S5453" s="6">
        <f t="shared" si="941"/>
        <v>0</v>
      </c>
      <c r="T5453" s="4">
        <f t="shared" si="942"/>
        <v>41</v>
      </c>
      <c r="U5453" s="4" t="e">
        <f t="shared" si="946"/>
        <v>#DIV/0!</v>
      </c>
      <c r="V5453" s="4" t="e">
        <f t="shared" si="947"/>
        <v>#DIV/0!</v>
      </c>
      <c r="W5453" s="6">
        <f t="shared" si="943"/>
        <v>43</v>
      </c>
      <c r="X5453" s="6" t="e">
        <f t="shared" si="948"/>
        <v>#DIV/0!</v>
      </c>
      <c r="Y5453" s="6" t="e">
        <f t="shared" si="949"/>
        <v>#DIV/0!</v>
      </c>
      <c r="AA5453" s="1">
        <f t="shared" si="944"/>
        <v>0</v>
      </c>
      <c r="AB5453" s="1">
        <f t="shared" si="945"/>
        <v>0</v>
      </c>
    </row>
    <row r="5454" spans="3:28" x14ac:dyDescent="0.25">
      <c r="C5454" s="1">
        <v>1992</v>
      </c>
      <c r="D5454" s="1" t="s">
        <v>151</v>
      </c>
      <c r="E5454" s="2" t="s">
        <v>343</v>
      </c>
      <c r="F5454">
        <v>4</v>
      </c>
      <c r="G5454">
        <v>17282691</v>
      </c>
      <c r="H5454" s="1">
        <v>6720.1310000000003</v>
      </c>
      <c r="I5454" s="1">
        <v>21918</v>
      </c>
      <c r="J5454" s="1">
        <v>578311.30000000005</v>
      </c>
      <c r="K5454" s="1">
        <v>536585.4</v>
      </c>
      <c r="L5454" s="3">
        <v>240</v>
      </c>
      <c r="M5454">
        <v>37.9</v>
      </c>
      <c r="N5454">
        <v>41</v>
      </c>
      <c r="O5454" s="1">
        <f t="shared" si="940"/>
        <v>0</v>
      </c>
      <c r="P5454" s="5">
        <f>-MIN(data!$B$4 / data!H5454 * data!O5454 / 100, data!M5454)</f>
        <v>0</v>
      </c>
      <c r="Q5454" s="4">
        <f t="shared" si="939"/>
        <v>0</v>
      </c>
      <c r="R5454" s="6">
        <f>-MIN(data!$B$5/(POWER(LN(H5454),2))*O5454/100, N5454)</f>
        <v>0</v>
      </c>
      <c r="S5454" s="6">
        <f t="shared" si="941"/>
        <v>0</v>
      </c>
      <c r="T5454" s="4">
        <f t="shared" si="942"/>
        <v>37.9</v>
      </c>
      <c r="U5454" s="4" t="e">
        <f t="shared" si="946"/>
        <v>#DIV/0!</v>
      </c>
      <c r="V5454" s="4" t="e">
        <f t="shared" si="947"/>
        <v>#DIV/0!</v>
      </c>
      <c r="W5454" s="6">
        <f t="shared" si="943"/>
        <v>41</v>
      </c>
      <c r="X5454" s="6" t="e">
        <f t="shared" si="948"/>
        <v>#DIV/0!</v>
      </c>
      <c r="Y5454" s="6" t="e">
        <f t="shared" si="949"/>
        <v>#DIV/0!</v>
      </c>
      <c r="AA5454" s="1">
        <f t="shared" si="944"/>
        <v>0</v>
      </c>
      <c r="AB5454" s="1">
        <f t="shared" si="945"/>
        <v>0</v>
      </c>
    </row>
    <row r="5455" spans="3:28" x14ac:dyDescent="0.25">
      <c r="C5455" s="1">
        <v>1993</v>
      </c>
      <c r="D5455" s="1" t="s">
        <v>151</v>
      </c>
      <c r="E5455" s="2" t="s">
        <v>343</v>
      </c>
      <c r="F5455">
        <v>4</v>
      </c>
      <c r="G5455">
        <v>17763298</v>
      </c>
      <c r="H5455" s="1">
        <v>5543.4530000000004</v>
      </c>
      <c r="I5455" s="1">
        <v>20305</v>
      </c>
      <c r="J5455" s="1">
        <v>576846.6</v>
      </c>
      <c r="K5455" s="1">
        <v>552631.6</v>
      </c>
      <c r="L5455" s="3">
        <v>220</v>
      </c>
      <c r="M5455">
        <v>35.200000000000003</v>
      </c>
      <c r="N5455">
        <v>38</v>
      </c>
      <c r="O5455" s="1">
        <f t="shared" si="940"/>
        <v>0</v>
      </c>
      <c r="P5455" s="5">
        <f>-MIN(data!$B$4 / data!H5455 * data!O5455 / 100, data!M5455)</f>
        <v>0</v>
      </c>
      <c r="Q5455" s="4">
        <f t="shared" si="939"/>
        <v>0</v>
      </c>
      <c r="R5455" s="6">
        <f>-MIN(data!$B$5/(POWER(LN(H5455),2))*O5455/100, N5455)</f>
        <v>0</v>
      </c>
      <c r="S5455" s="6">
        <f t="shared" si="941"/>
        <v>0</v>
      </c>
      <c r="T5455" s="4">
        <f t="shared" si="942"/>
        <v>35.200000000000003</v>
      </c>
      <c r="U5455" s="4" t="e">
        <f t="shared" si="946"/>
        <v>#DIV/0!</v>
      </c>
      <c r="V5455" s="4" t="e">
        <f t="shared" si="947"/>
        <v>#DIV/0!</v>
      </c>
      <c r="W5455" s="6">
        <f t="shared" si="943"/>
        <v>38</v>
      </c>
      <c r="X5455" s="6" t="e">
        <f t="shared" si="948"/>
        <v>#DIV/0!</v>
      </c>
      <c r="Y5455" s="6" t="e">
        <f t="shared" si="949"/>
        <v>#DIV/0!</v>
      </c>
      <c r="AA5455" s="1">
        <f t="shared" si="944"/>
        <v>0</v>
      </c>
      <c r="AB5455" s="1">
        <f t="shared" si="945"/>
        <v>0</v>
      </c>
    </row>
    <row r="5456" spans="3:28" x14ac:dyDescent="0.25">
      <c r="C5456" s="1">
        <v>1994</v>
      </c>
      <c r="D5456" s="1" t="s">
        <v>151</v>
      </c>
      <c r="E5456" s="2" t="s">
        <v>343</v>
      </c>
      <c r="F5456">
        <v>4</v>
      </c>
      <c r="G5456">
        <v>18214470</v>
      </c>
      <c r="H5456" s="1">
        <v>4877.3969999999999</v>
      </c>
      <c r="I5456" s="1">
        <v>18772</v>
      </c>
      <c r="J5456" s="1">
        <v>575828.19999999995</v>
      </c>
      <c r="K5456" s="1">
        <v>527777.80000000005</v>
      </c>
      <c r="L5456" s="3">
        <v>210</v>
      </c>
      <c r="M5456">
        <v>32.6</v>
      </c>
      <c r="N5456">
        <v>36</v>
      </c>
      <c r="O5456" s="1">
        <f t="shared" si="940"/>
        <v>0</v>
      </c>
      <c r="P5456" s="5">
        <f>-MIN(data!$B$4 / data!H5456 * data!O5456 / 100, data!M5456)</f>
        <v>0</v>
      </c>
      <c r="Q5456" s="4">
        <f t="shared" si="939"/>
        <v>0</v>
      </c>
      <c r="R5456" s="6">
        <f>-MIN(data!$B$5/(POWER(LN(H5456),2))*O5456/100, N5456)</f>
        <v>0</v>
      </c>
      <c r="S5456" s="6">
        <f t="shared" si="941"/>
        <v>0</v>
      </c>
      <c r="T5456" s="4">
        <f t="shared" si="942"/>
        <v>32.6</v>
      </c>
      <c r="U5456" s="4" t="e">
        <f t="shared" si="946"/>
        <v>#DIV/0!</v>
      </c>
      <c r="V5456" s="4" t="e">
        <f t="shared" si="947"/>
        <v>#DIV/0!</v>
      </c>
      <c r="W5456" s="6">
        <f t="shared" si="943"/>
        <v>36</v>
      </c>
      <c r="X5456" s="6" t="e">
        <f t="shared" si="948"/>
        <v>#DIV/0!</v>
      </c>
      <c r="Y5456" s="6" t="e">
        <f t="shared" si="949"/>
        <v>#DIV/0!</v>
      </c>
      <c r="AA5456" s="1">
        <f t="shared" si="944"/>
        <v>0</v>
      </c>
      <c r="AB5456" s="1">
        <f t="shared" si="945"/>
        <v>0</v>
      </c>
    </row>
    <row r="5457" spans="3:28" x14ac:dyDescent="0.25">
      <c r="C5457" s="1">
        <v>1995</v>
      </c>
      <c r="D5457" s="1" t="s">
        <v>151</v>
      </c>
      <c r="E5457" s="2" t="s">
        <v>343</v>
      </c>
      <c r="F5457">
        <v>4</v>
      </c>
      <c r="G5457">
        <v>18638787</v>
      </c>
      <c r="H5457" s="1">
        <v>5115.7719999999999</v>
      </c>
      <c r="I5457" s="1">
        <v>17361</v>
      </c>
      <c r="J5457" s="1">
        <v>571085.5</v>
      </c>
      <c r="K5457" s="1">
        <v>545454.5</v>
      </c>
      <c r="L5457" s="3">
        <v>190</v>
      </c>
      <c r="M5457">
        <v>30.4</v>
      </c>
      <c r="N5457">
        <v>33</v>
      </c>
      <c r="O5457" s="1">
        <f t="shared" si="940"/>
        <v>0</v>
      </c>
      <c r="P5457" s="5">
        <f>-MIN(data!$B$4 / data!H5457 * data!O5457 / 100, data!M5457)</f>
        <v>0</v>
      </c>
      <c r="Q5457" s="4">
        <f t="shared" si="939"/>
        <v>0</v>
      </c>
      <c r="R5457" s="6">
        <f>-MIN(data!$B$5/(POWER(LN(H5457),2))*O5457/100, N5457)</f>
        <v>0</v>
      </c>
      <c r="S5457" s="6">
        <f t="shared" si="941"/>
        <v>0</v>
      </c>
      <c r="T5457" s="4">
        <f t="shared" si="942"/>
        <v>30.4</v>
      </c>
      <c r="U5457" s="4" t="e">
        <f t="shared" si="946"/>
        <v>#DIV/0!</v>
      </c>
      <c r="V5457" s="4" t="e">
        <f t="shared" si="947"/>
        <v>#DIV/0!</v>
      </c>
      <c r="W5457" s="6">
        <f t="shared" si="943"/>
        <v>33</v>
      </c>
      <c r="X5457" s="6" t="e">
        <f t="shared" si="948"/>
        <v>#DIV/0!</v>
      </c>
      <c r="Y5457" s="6" t="e">
        <f t="shared" si="949"/>
        <v>#DIV/0!</v>
      </c>
      <c r="AA5457" s="1">
        <f t="shared" si="944"/>
        <v>0</v>
      </c>
      <c r="AB5457" s="1">
        <f t="shared" si="945"/>
        <v>0</v>
      </c>
    </row>
    <row r="5458" spans="3:28" x14ac:dyDescent="0.25">
      <c r="C5458" s="1">
        <v>1996</v>
      </c>
      <c r="D5458" s="1" t="s">
        <v>151</v>
      </c>
      <c r="E5458" s="2" t="s">
        <v>343</v>
      </c>
      <c r="F5458">
        <v>4</v>
      </c>
      <c r="G5458">
        <v>19033845</v>
      </c>
      <c r="H5458" s="1">
        <v>5669.2659999999996</v>
      </c>
      <c r="I5458" s="1">
        <v>16061</v>
      </c>
      <c r="J5458" s="1">
        <v>565528.19999999995</v>
      </c>
      <c r="K5458" s="1">
        <v>533333.30000000005</v>
      </c>
      <c r="L5458" s="3">
        <v>180</v>
      </c>
      <c r="M5458">
        <v>28.4</v>
      </c>
      <c r="N5458">
        <v>30</v>
      </c>
      <c r="O5458" s="1">
        <f t="shared" si="940"/>
        <v>0</v>
      </c>
      <c r="P5458" s="5">
        <f>-MIN(data!$B$4 / data!H5458 * data!O5458 / 100, data!M5458)</f>
        <v>0</v>
      </c>
      <c r="Q5458" s="4">
        <f t="shared" si="939"/>
        <v>0</v>
      </c>
      <c r="R5458" s="6">
        <f>-MIN(data!$B$5/(POWER(LN(H5458),2))*O5458/100, N5458)</f>
        <v>0</v>
      </c>
      <c r="S5458" s="6">
        <f t="shared" si="941"/>
        <v>0</v>
      </c>
      <c r="T5458" s="4">
        <f t="shared" si="942"/>
        <v>28.4</v>
      </c>
      <c r="U5458" s="4" t="e">
        <f t="shared" si="946"/>
        <v>#DIV/0!</v>
      </c>
      <c r="V5458" s="4" t="e">
        <f t="shared" si="947"/>
        <v>#DIV/0!</v>
      </c>
      <c r="W5458" s="6">
        <f t="shared" si="943"/>
        <v>30</v>
      </c>
      <c r="X5458" s="6" t="e">
        <f t="shared" si="948"/>
        <v>#DIV/0!</v>
      </c>
      <c r="Y5458" s="6" t="e">
        <f t="shared" si="949"/>
        <v>#DIV/0!</v>
      </c>
      <c r="AA5458" s="1">
        <f t="shared" si="944"/>
        <v>0</v>
      </c>
      <c r="AB5458" s="1">
        <f t="shared" si="945"/>
        <v>0</v>
      </c>
    </row>
    <row r="5459" spans="3:28" x14ac:dyDescent="0.25">
      <c r="C5459" s="1">
        <v>1997</v>
      </c>
      <c r="D5459" s="1" t="s">
        <v>151</v>
      </c>
      <c r="E5459" s="2" t="s">
        <v>343</v>
      </c>
      <c r="F5459">
        <v>4</v>
      </c>
      <c r="G5459">
        <v>19407142</v>
      </c>
      <c r="H5459" s="1">
        <v>6183.9369999999999</v>
      </c>
      <c r="I5459" s="1">
        <v>14872</v>
      </c>
      <c r="J5459" s="1">
        <v>561207.5</v>
      </c>
      <c r="K5459" s="1">
        <v>535714.30000000005</v>
      </c>
      <c r="L5459" s="3">
        <v>160</v>
      </c>
      <c r="M5459">
        <v>26.5</v>
      </c>
      <c r="N5459">
        <v>28</v>
      </c>
      <c r="O5459" s="1">
        <f t="shared" si="940"/>
        <v>0</v>
      </c>
      <c r="P5459" s="5">
        <f>-MIN(data!$B$4 / data!H5459 * data!O5459 / 100, data!M5459)</f>
        <v>0</v>
      </c>
      <c r="Q5459" s="4">
        <f t="shared" si="939"/>
        <v>0</v>
      </c>
      <c r="R5459" s="6">
        <f>-MIN(data!$B$5/(POWER(LN(H5459),2))*O5459/100, N5459)</f>
        <v>0</v>
      </c>
      <c r="S5459" s="6">
        <f t="shared" si="941"/>
        <v>0</v>
      </c>
      <c r="T5459" s="4">
        <f t="shared" si="942"/>
        <v>26.5</v>
      </c>
      <c r="U5459" s="4" t="e">
        <f t="shared" si="946"/>
        <v>#DIV/0!</v>
      </c>
      <c r="V5459" s="4" t="e">
        <f t="shared" si="947"/>
        <v>#DIV/0!</v>
      </c>
      <c r="W5459" s="6">
        <f t="shared" si="943"/>
        <v>28</v>
      </c>
      <c r="X5459" s="6" t="e">
        <f t="shared" si="948"/>
        <v>#DIV/0!</v>
      </c>
      <c r="Y5459" s="6" t="e">
        <f t="shared" si="949"/>
        <v>#DIV/0!</v>
      </c>
      <c r="AA5459" s="1">
        <f t="shared" si="944"/>
        <v>0</v>
      </c>
      <c r="AB5459" s="1">
        <f t="shared" si="945"/>
        <v>0</v>
      </c>
    </row>
    <row r="5460" spans="3:28" x14ac:dyDescent="0.25">
      <c r="C5460" s="1">
        <v>1998</v>
      </c>
      <c r="D5460" s="1" t="s">
        <v>151</v>
      </c>
      <c r="E5460" s="2" t="s">
        <v>343</v>
      </c>
      <c r="F5460">
        <v>4</v>
      </c>
      <c r="G5460">
        <v>19783304</v>
      </c>
      <c r="H5460" s="1">
        <v>4836.982</v>
      </c>
      <c r="I5460" s="1">
        <v>13831</v>
      </c>
      <c r="J5460" s="1">
        <v>555461.80000000005</v>
      </c>
      <c r="K5460" s="1">
        <v>538461.5</v>
      </c>
      <c r="L5460" s="3">
        <v>150</v>
      </c>
      <c r="M5460">
        <v>24.9</v>
      </c>
      <c r="N5460">
        <v>26</v>
      </c>
      <c r="O5460" s="1">
        <f t="shared" si="940"/>
        <v>0</v>
      </c>
      <c r="P5460" s="5">
        <f>-MIN(data!$B$4 / data!H5460 * data!O5460 / 100, data!M5460)</f>
        <v>0</v>
      </c>
      <c r="Q5460" s="4">
        <f t="shared" si="939"/>
        <v>0</v>
      </c>
      <c r="R5460" s="6">
        <f>-MIN(data!$B$5/(POWER(LN(H5460),2))*O5460/100, N5460)</f>
        <v>0</v>
      </c>
      <c r="S5460" s="6">
        <f t="shared" si="941"/>
        <v>0</v>
      </c>
      <c r="T5460" s="4">
        <f t="shared" si="942"/>
        <v>24.9</v>
      </c>
      <c r="U5460" s="4" t="e">
        <f t="shared" si="946"/>
        <v>#DIV/0!</v>
      </c>
      <c r="V5460" s="4" t="e">
        <f t="shared" si="947"/>
        <v>#DIV/0!</v>
      </c>
      <c r="W5460" s="6">
        <f t="shared" si="943"/>
        <v>26</v>
      </c>
      <c r="X5460" s="6" t="e">
        <f t="shared" si="948"/>
        <v>#DIV/0!</v>
      </c>
      <c r="Y5460" s="6" t="e">
        <f t="shared" si="949"/>
        <v>#DIV/0!</v>
      </c>
      <c r="AA5460" s="1">
        <f t="shared" si="944"/>
        <v>0</v>
      </c>
      <c r="AB5460" s="1">
        <f t="shared" si="945"/>
        <v>0</v>
      </c>
    </row>
    <row r="5461" spans="3:28" x14ac:dyDescent="0.25">
      <c r="C5461" s="1">
        <v>1999</v>
      </c>
      <c r="D5461" s="1" t="s">
        <v>151</v>
      </c>
      <c r="E5461" s="2" t="s">
        <v>343</v>
      </c>
      <c r="F5461">
        <v>4</v>
      </c>
      <c r="G5461">
        <v>20194527</v>
      </c>
      <c r="H5461" s="1">
        <v>4323.7089999999998</v>
      </c>
      <c r="I5461" s="1">
        <v>12923</v>
      </c>
      <c r="J5461" s="1">
        <v>554635.19999999995</v>
      </c>
      <c r="K5461" s="1">
        <v>520000</v>
      </c>
      <c r="L5461" s="3">
        <v>140</v>
      </c>
      <c r="M5461">
        <v>23.3</v>
      </c>
      <c r="N5461">
        <v>25</v>
      </c>
      <c r="O5461" s="1">
        <f t="shared" si="940"/>
        <v>0</v>
      </c>
      <c r="P5461" s="5">
        <f>-MIN(data!$B$4 / data!H5461 * data!O5461 / 100, data!M5461)</f>
        <v>0</v>
      </c>
      <c r="Q5461" s="4">
        <f t="shared" si="939"/>
        <v>0</v>
      </c>
      <c r="R5461" s="6">
        <f>-MIN(data!$B$5/(POWER(LN(H5461),2))*O5461/100, N5461)</f>
        <v>0</v>
      </c>
      <c r="S5461" s="6">
        <f t="shared" si="941"/>
        <v>0</v>
      </c>
      <c r="T5461" s="4">
        <f t="shared" si="942"/>
        <v>23.3</v>
      </c>
      <c r="U5461" s="4" t="e">
        <f t="shared" si="946"/>
        <v>#DIV/0!</v>
      </c>
      <c r="V5461" s="4" t="e">
        <f t="shared" si="947"/>
        <v>#DIV/0!</v>
      </c>
      <c r="W5461" s="6">
        <f t="shared" si="943"/>
        <v>25</v>
      </c>
      <c r="X5461" s="6" t="e">
        <f t="shared" si="948"/>
        <v>#DIV/0!</v>
      </c>
      <c r="Y5461" s="6" t="e">
        <f t="shared" si="949"/>
        <v>#DIV/0!</v>
      </c>
      <c r="AA5461" s="1">
        <f t="shared" si="944"/>
        <v>0</v>
      </c>
      <c r="AB5461" s="1">
        <f t="shared" si="945"/>
        <v>0</v>
      </c>
    </row>
    <row r="5462" spans="3:28" x14ac:dyDescent="0.25">
      <c r="C5462" s="1">
        <v>2000</v>
      </c>
      <c r="D5462" s="1" t="s">
        <v>151</v>
      </c>
      <c r="E5462" s="2" t="s">
        <v>343</v>
      </c>
      <c r="F5462">
        <v>4</v>
      </c>
      <c r="G5462">
        <v>20663843</v>
      </c>
      <c r="H5462" s="1">
        <v>6665.4570000000003</v>
      </c>
      <c r="I5462" s="1">
        <v>12146</v>
      </c>
      <c r="J5462" s="1">
        <v>552090.9</v>
      </c>
      <c r="K5462" s="1">
        <v>565217.4</v>
      </c>
      <c r="L5462" s="3">
        <v>130</v>
      </c>
      <c r="M5462">
        <v>22</v>
      </c>
      <c r="N5462">
        <v>23</v>
      </c>
      <c r="O5462" s="1">
        <f t="shared" si="940"/>
        <v>0</v>
      </c>
      <c r="P5462" s="5">
        <f>-MIN(data!$B$4 / data!H5462 * data!O5462 / 100, data!M5462)</f>
        <v>0</v>
      </c>
      <c r="Q5462" s="4">
        <f t="shared" si="939"/>
        <v>0</v>
      </c>
      <c r="R5462" s="6">
        <f>-MIN(data!$B$5/(POWER(LN(H5462),2))*O5462/100, N5462)</f>
        <v>0</v>
      </c>
      <c r="S5462" s="6">
        <f t="shared" si="941"/>
        <v>0</v>
      </c>
      <c r="T5462" s="4">
        <f t="shared" si="942"/>
        <v>22</v>
      </c>
      <c r="U5462" s="4" t="e">
        <f t="shared" si="946"/>
        <v>#DIV/0!</v>
      </c>
      <c r="V5462" s="4" t="e">
        <f t="shared" si="947"/>
        <v>#DIV/0!</v>
      </c>
      <c r="W5462" s="6">
        <f t="shared" si="943"/>
        <v>23</v>
      </c>
      <c r="X5462" s="6" t="e">
        <f t="shared" si="948"/>
        <v>#DIV/0!</v>
      </c>
      <c r="Y5462" s="6" t="e">
        <f t="shared" si="949"/>
        <v>#DIV/0!</v>
      </c>
      <c r="AA5462" s="1">
        <f t="shared" si="944"/>
        <v>0</v>
      </c>
      <c r="AB5462" s="1">
        <f t="shared" si="945"/>
        <v>0</v>
      </c>
    </row>
    <row r="5463" spans="3:28" x14ac:dyDescent="0.25">
      <c r="C5463" s="1">
        <v>2001</v>
      </c>
      <c r="D5463" s="1" t="s">
        <v>151</v>
      </c>
      <c r="E5463" s="2" t="s">
        <v>343</v>
      </c>
      <c r="F5463">
        <v>4</v>
      </c>
      <c r="G5463">
        <v>21202642</v>
      </c>
      <c r="H5463" s="1">
        <v>5836.11</v>
      </c>
      <c r="I5463" s="1">
        <v>11477</v>
      </c>
      <c r="J5463" s="1">
        <v>554444.4</v>
      </c>
      <c r="K5463" s="1">
        <v>545454.5</v>
      </c>
      <c r="L5463" s="3">
        <v>130</v>
      </c>
      <c r="M5463">
        <v>20.7</v>
      </c>
      <c r="N5463">
        <v>22</v>
      </c>
      <c r="O5463" s="1">
        <f t="shared" si="940"/>
        <v>0</v>
      </c>
      <c r="P5463" s="5">
        <f>-MIN(data!$B$4 / data!H5463 * data!O5463 / 100, data!M5463)</f>
        <v>0</v>
      </c>
      <c r="Q5463" s="4">
        <f t="shared" si="939"/>
        <v>0</v>
      </c>
      <c r="R5463" s="6">
        <f>-MIN(data!$B$5/(POWER(LN(H5463),2))*O5463/100, N5463)</f>
        <v>0</v>
      </c>
      <c r="S5463" s="6">
        <f t="shared" si="941"/>
        <v>0</v>
      </c>
      <c r="T5463" s="4">
        <f t="shared" si="942"/>
        <v>20.7</v>
      </c>
      <c r="U5463" s="4" t="e">
        <f t="shared" si="946"/>
        <v>#DIV/0!</v>
      </c>
      <c r="V5463" s="4" t="e">
        <f t="shared" si="947"/>
        <v>#DIV/0!</v>
      </c>
      <c r="W5463" s="6">
        <f t="shared" si="943"/>
        <v>22</v>
      </c>
      <c r="X5463" s="6" t="e">
        <f t="shared" si="948"/>
        <v>#DIV/0!</v>
      </c>
      <c r="Y5463" s="6" t="e">
        <f t="shared" si="949"/>
        <v>#DIV/0!</v>
      </c>
      <c r="AA5463" s="1">
        <f t="shared" si="944"/>
        <v>0</v>
      </c>
      <c r="AB5463" s="1">
        <f t="shared" si="945"/>
        <v>0</v>
      </c>
    </row>
    <row r="5464" spans="3:28" x14ac:dyDescent="0.25">
      <c r="C5464" s="1">
        <v>2002</v>
      </c>
      <c r="D5464" s="1" t="s">
        <v>151</v>
      </c>
      <c r="E5464" s="2" t="s">
        <v>343</v>
      </c>
      <c r="F5464">
        <v>4</v>
      </c>
      <c r="G5464">
        <v>21805313</v>
      </c>
      <c r="H5464" s="1">
        <v>5002.2439999999997</v>
      </c>
      <c r="I5464" s="1">
        <v>10893</v>
      </c>
      <c r="J5464" s="1">
        <v>555765.30000000005</v>
      </c>
      <c r="K5464" s="1">
        <v>523809.5</v>
      </c>
      <c r="L5464" s="3">
        <v>120</v>
      </c>
      <c r="M5464">
        <v>19.600000000000001</v>
      </c>
      <c r="N5464">
        <v>21</v>
      </c>
      <c r="O5464" s="1">
        <f t="shared" si="940"/>
        <v>0</v>
      </c>
      <c r="P5464" s="5">
        <f>-MIN(data!$B$4 / data!H5464 * data!O5464 / 100, data!M5464)</f>
        <v>0</v>
      </c>
      <c r="Q5464" s="4">
        <f t="shared" si="939"/>
        <v>0</v>
      </c>
      <c r="R5464" s="6">
        <f>-MIN(data!$B$5/(POWER(LN(H5464),2))*O5464/100, N5464)</f>
        <v>0</v>
      </c>
      <c r="S5464" s="6">
        <f t="shared" si="941"/>
        <v>0</v>
      </c>
      <c r="T5464" s="4">
        <f t="shared" si="942"/>
        <v>19.600000000000001</v>
      </c>
      <c r="U5464" s="4" t="e">
        <f t="shared" si="946"/>
        <v>#DIV/0!</v>
      </c>
      <c r="V5464" s="4" t="e">
        <f t="shared" si="947"/>
        <v>#DIV/0!</v>
      </c>
      <c r="W5464" s="6">
        <f t="shared" si="943"/>
        <v>21</v>
      </c>
      <c r="X5464" s="6" t="e">
        <f t="shared" si="948"/>
        <v>#DIV/0!</v>
      </c>
      <c r="Y5464" s="6" t="e">
        <f t="shared" si="949"/>
        <v>#DIV/0!</v>
      </c>
      <c r="AA5464" s="1">
        <f t="shared" si="944"/>
        <v>0</v>
      </c>
      <c r="AB5464" s="1">
        <f t="shared" si="945"/>
        <v>0</v>
      </c>
    </row>
    <row r="5465" spans="3:28" x14ac:dyDescent="0.25">
      <c r="C5465" s="1">
        <v>2003</v>
      </c>
      <c r="D5465" s="1" t="s">
        <v>151</v>
      </c>
      <c r="E5465" s="2" t="s">
        <v>343</v>
      </c>
      <c r="F5465">
        <v>4</v>
      </c>
      <c r="G5465">
        <v>22456649</v>
      </c>
      <c r="H5465" s="1">
        <v>6187.7120000000004</v>
      </c>
      <c r="I5465" s="1">
        <v>10373</v>
      </c>
      <c r="J5465" s="1">
        <v>560702.69999999995</v>
      </c>
      <c r="K5465" s="1">
        <v>550000</v>
      </c>
      <c r="L5465" s="3">
        <v>110</v>
      </c>
      <c r="M5465">
        <v>18.5</v>
      </c>
      <c r="N5465">
        <v>20</v>
      </c>
      <c r="O5465" s="1">
        <f t="shared" si="940"/>
        <v>0</v>
      </c>
      <c r="P5465" s="5">
        <f>-MIN(data!$B$4 / data!H5465 * data!O5465 / 100, data!M5465)</f>
        <v>0</v>
      </c>
      <c r="Q5465" s="4">
        <f t="shared" si="939"/>
        <v>0</v>
      </c>
      <c r="R5465" s="6">
        <f>-MIN(data!$B$5/(POWER(LN(H5465),2))*O5465/100, N5465)</f>
        <v>0</v>
      </c>
      <c r="S5465" s="6">
        <f t="shared" si="941"/>
        <v>0</v>
      </c>
      <c r="T5465" s="4">
        <f t="shared" si="942"/>
        <v>18.5</v>
      </c>
      <c r="U5465" s="4" t="e">
        <f t="shared" si="946"/>
        <v>#DIV/0!</v>
      </c>
      <c r="V5465" s="4" t="e">
        <f t="shared" si="947"/>
        <v>#DIV/0!</v>
      </c>
      <c r="W5465" s="6">
        <f t="shared" si="943"/>
        <v>20</v>
      </c>
      <c r="X5465" s="6" t="e">
        <f t="shared" si="948"/>
        <v>#DIV/0!</v>
      </c>
      <c r="Y5465" s="6" t="e">
        <f t="shared" si="949"/>
        <v>#DIV/0!</v>
      </c>
      <c r="AA5465" s="1">
        <f t="shared" si="944"/>
        <v>0</v>
      </c>
      <c r="AB5465" s="1">
        <f t="shared" si="945"/>
        <v>0</v>
      </c>
    </row>
    <row r="5466" spans="3:28" x14ac:dyDescent="0.25">
      <c r="C5466" s="1">
        <v>2004</v>
      </c>
      <c r="D5466" s="1" t="s">
        <v>151</v>
      </c>
      <c r="E5466" s="2" t="s">
        <v>343</v>
      </c>
      <c r="F5466">
        <v>4</v>
      </c>
      <c r="G5466">
        <v>23132682</v>
      </c>
      <c r="H5466" s="1">
        <v>7641.6779999999999</v>
      </c>
      <c r="I5466" s="1">
        <v>9894</v>
      </c>
      <c r="J5466" s="1">
        <v>565371.4</v>
      </c>
      <c r="K5466" s="1">
        <v>526315.80000000005</v>
      </c>
      <c r="L5466" s="3">
        <v>110</v>
      </c>
      <c r="M5466">
        <v>17.5</v>
      </c>
      <c r="N5466">
        <v>19</v>
      </c>
      <c r="O5466" s="1">
        <f t="shared" si="940"/>
        <v>0</v>
      </c>
      <c r="P5466" s="5">
        <f>-MIN(data!$B$4 / data!H5466 * data!O5466 / 100, data!M5466)</f>
        <v>0</v>
      </c>
      <c r="Q5466" s="4">
        <f t="shared" si="939"/>
        <v>0</v>
      </c>
      <c r="R5466" s="6">
        <f>-MIN(data!$B$5/(POWER(LN(H5466),2))*O5466/100, N5466)</f>
        <v>0</v>
      </c>
      <c r="S5466" s="6">
        <f t="shared" si="941"/>
        <v>0</v>
      </c>
      <c r="T5466" s="4">
        <f t="shared" si="942"/>
        <v>17.5</v>
      </c>
      <c r="U5466" s="4" t="e">
        <f t="shared" si="946"/>
        <v>#DIV/0!</v>
      </c>
      <c r="V5466" s="4" t="e">
        <f t="shared" si="947"/>
        <v>#DIV/0!</v>
      </c>
      <c r="W5466" s="6">
        <f t="shared" si="943"/>
        <v>19</v>
      </c>
      <c r="X5466" s="6" t="e">
        <f t="shared" si="948"/>
        <v>#DIV/0!</v>
      </c>
      <c r="Y5466" s="6" t="e">
        <f t="shared" si="949"/>
        <v>#DIV/0!</v>
      </c>
      <c r="AA5466" s="1">
        <f t="shared" si="944"/>
        <v>0</v>
      </c>
      <c r="AB5466" s="1">
        <f t="shared" si="945"/>
        <v>0</v>
      </c>
    </row>
    <row r="5467" spans="3:28" x14ac:dyDescent="0.25">
      <c r="C5467" s="1">
        <v>2005</v>
      </c>
      <c r="D5467" s="1" t="s">
        <v>151</v>
      </c>
      <c r="E5467" s="2" t="s">
        <v>343</v>
      </c>
      <c r="F5467">
        <v>4</v>
      </c>
      <c r="G5467">
        <v>23816183</v>
      </c>
      <c r="H5467" s="1">
        <v>8938.9089999999997</v>
      </c>
      <c r="I5467" s="1">
        <v>9448</v>
      </c>
      <c r="J5467" s="1">
        <v>572606.1</v>
      </c>
      <c r="K5467" s="1">
        <v>538888.9</v>
      </c>
      <c r="L5467" s="3">
        <v>100</v>
      </c>
      <c r="M5467">
        <v>16.5</v>
      </c>
      <c r="N5467">
        <v>18</v>
      </c>
      <c r="O5467" s="1">
        <f t="shared" si="940"/>
        <v>0</v>
      </c>
      <c r="P5467" s="5">
        <f>-MIN(data!$B$4 / data!H5467 * data!O5467 / 100, data!M5467)</f>
        <v>0</v>
      </c>
      <c r="Q5467" s="4">
        <f t="shared" si="939"/>
        <v>0</v>
      </c>
      <c r="R5467" s="6">
        <f>-MIN(data!$B$5/(POWER(LN(H5467),2))*O5467/100, N5467)</f>
        <v>0</v>
      </c>
      <c r="S5467" s="6">
        <f t="shared" si="941"/>
        <v>0</v>
      </c>
      <c r="T5467" s="4">
        <f t="shared" si="942"/>
        <v>16.5</v>
      </c>
      <c r="U5467" s="4" t="e">
        <f t="shared" si="946"/>
        <v>#DIV/0!</v>
      </c>
      <c r="V5467" s="4" t="e">
        <f t="shared" si="947"/>
        <v>#DIV/0!</v>
      </c>
      <c r="W5467" s="6">
        <f t="shared" si="943"/>
        <v>18</v>
      </c>
      <c r="X5467" s="6" t="e">
        <f t="shared" si="948"/>
        <v>#DIV/0!</v>
      </c>
      <c r="Y5467" s="6" t="e">
        <f t="shared" si="949"/>
        <v>#DIV/0!</v>
      </c>
      <c r="AA5467" s="1">
        <f t="shared" si="944"/>
        <v>0</v>
      </c>
      <c r="AB5467" s="1">
        <f t="shared" si="945"/>
        <v>0</v>
      </c>
    </row>
    <row r="5468" spans="3:28" x14ac:dyDescent="0.25">
      <c r="C5468" s="1">
        <v>2006</v>
      </c>
      <c r="D5468" s="1" t="s">
        <v>151</v>
      </c>
      <c r="E5468" s="2" t="s">
        <v>343</v>
      </c>
      <c r="F5468">
        <v>4</v>
      </c>
      <c r="G5468">
        <v>24498310</v>
      </c>
      <c r="H5468" s="1">
        <v>9309.9959999999992</v>
      </c>
      <c r="I5468" s="1">
        <v>9003</v>
      </c>
      <c r="J5468" s="1">
        <v>580838.69999999995</v>
      </c>
      <c r="K5468" s="1">
        <v>547058.80000000005</v>
      </c>
      <c r="L5468" s="3">
        <v>97</v>
      </c>
      <c r="M5468">
        <v>15.5</v>
      </c>
      <c r="N5468">
        <v>17</v>
      </c>
      <c r="O5468" s="1">
        <f t="shared" si="940"/>
        <v>0</v>
      </c>
      <c r="P5468" s="5">
        <f>-MIN(data!$B$4 / data!H5468 * data!O5468 / 100, data!M5468)</f>
        <v>0</v>
      </c>
      <c r="Q5468" s="4">
        <f t="shared" si="939"/>
        <v>0</v>
      </c>
      <c r="R5468" s="6">
        <f>-MIN(data!$B$5/(POWER(LN(H5468),2))*O5468/100, N5468)</f>
        <v>0</v>
      </c>
      <c r="S5468" s="6">
        <f t="shared" si="941"/>
        <v>0</v>
      </c>
      <c r="T5468" s="4">
        <f t="shared" si="942"/>
        <v>15.5</v>
      </c>
      <c r="U5468" s="4" t="e">
        <f t="shared" si="946"/>
        <v>#DIV/0!</v>
      </c>
      <c r="V5468" s="4" t="e">
        <f t="shared" si="947"/>
        <v>#DIV/0!</v>
      </c>
      <c r="W5468" s="6">
        <f t="shared" si="943"/>
        <v>17</v>
      </c>
      <c r="X5468" s="6" t="e">
        <f t="shared" si="948"/>
        <v>#DIV/0!</v>
      </c>
      <c r="Y5468" s="6" t="e">
        <f t="shared" si="949"/>
        <v>#DIV/0!</v>
      </c>
      <c r="AA5468" s="1">
        <f t="shared" si="944"/>
        <v>0</v>
      </c>
      <c r="AB5468" s="1">
        <f t="shared" si="945"/>
        <v>0</v>
      </c>
    </row>
    <row r="5469" spans="3:28" x14ac:dyDescent="0.25">
      <c r="C5469" s="1">
        <v>2007</v>
      </c>
      <c r="D5469" s="1" t="s">
        <v>151</v>
      </c>
      <c r="E5469" s="2" t="s">
        <v>343</v>
      </c>
      <c r="F5469">
        <v>4</v>
      </c>
      <c r="G5469">
        <v>25184597</v>
      </c>
      <c r="H5469" s="1">
        <v>7918.8090000000002</v>
      </c>
      <c r="I5469" s="1">
        <v>8557</v>
      </c>
      <c r="J5469" s="1">
        <v>586095.9</v>
      </c>
      <c r="K5469" s="1">
        <v>562500</v>
      </c>
      <c r="L5469" s="3">
        <v>93</v>
      </c>
      <c r="M5469">
        <v>14.6</v>
      </c>
      <c r="N5469">
        <v>16</v>
      </c>
      <c r="O5469" s="1">
        <f t="shared" si="940"/>
        <v>0</v>
      </c>
      <c r="P5469" s="5">
        <f>-MIN(data!$B$4 / data!H5469 * data!O5469 / 100, data!M5469)</f>
        <v>0</v>
      </c>
      <c r="Q5469" s="4">
        <f t="shared" si="939"/>
        <v>0</v>
      </c>
      <c r="R5469" s="6">
        <f>-MIN(data!$B$5/(POWER(LN(H5469),2))*O5469/100, N5469)</f>
        <v>0</v>
      </c>
      <c r="S5469" s="6">
        <f t="shared" si="941"/>
        <v>0</v>
      </c>
      <c r="T5469" s="4">
        <f t="shared" si="942"/>
        <v>14.6</v>
      </c>
      <c r="U5469" s="4" t="e">
        <f t="shared" si="946"/>
        <v>#DIV/0!</v>
      </c>
      <c r="V5469" s="4" t="e">
        <f t="shared" si="947"/>
        <v>#DIV/0!</v>
      </c>
      <c r="W5469" s="6">
        <f t="shared" si="943"/>
        <v>16</v>
      </c>
      <c r="X5469" s="6" t="e">
        <f t="shared" si="948"/>
        <v>#DIV/0!</v>
      </c>
      <c r="Y5469" s="6" t="e">
        <f t="shared" si="949"/>
        <v>#DIV/0!</v>
      </c>
      <c r="AA5469" s="1">
        <f t="shared" si="944"/>
        <v>0</v>
      </c>
      <c r="AB5469" s="1">
        <f t="shared" si="945"/>
        <v>0</v>
      </c>
    </row>
    <row r="5470" spans="3:28" x14ac:dyDescent="0.25">
      <c r="C5470" s="1">
        <v>2008</v>
      </c>
      <c r="D5470" s="1" t="s">
        <v>151</v>
      </c>
      <c r="E5470" s="2" t="s">
        <v>343</v>
      </c>
      <c r="F5470">
        <v>4</v>
      </c>
      <c r="G5470">
        <v>25888541</v>
      </c>
      <c r="H5470" s="1">
        <v>11195.53</v>
      </c>
      <c r="I5470" s="1">
        <v>8116</v>
      </c>
      <c r="J5470" s="1">
        <v>592408.80000000005</v>
      </c>
      <c r="K5470" s="1">
        <v>580000</v>
      </c>
      <c r="L5470" s="3">
        <v>90</v>
      </c>
      <c r="M5470">
        <v>13.7</v>
      </c>
      <c r="N5470">
        <v>15</v>
      </c>
      <c r="O5470" s="1">
        <f t="shared" si="940"/>
        <v>0</v>
      </c>
      <c r="P5470" s="5">
        <f>-MIN(data!$B$4 / data!H5470 * data!O5470 / 100, data!M5470)</f>
        <v>0</v>
      </c>
      <c r="Q5470" s="4">
        <f t="shared" si="939"/>
        <v>0</v>
      </c>
      <c r="R5470" s="6">
        <f>-MIN(data!$B$5/(POWER(LN(H5470),2))*O5470/100, N5470)</f>
        <v>0</v>
      </c>
      <c r="S5470" s="6">
        <f t="shared" si="941"/>
        <v>0</v>
      </c>
      <c r="T5470" s="4">
        <f t="shared" si="942"/>
        <v>13.7</v>
      </c>
      <c r="U5470" s="4" t="e">
        <f t="shared" si="946"/>
        <v>#DIV/0!</v>
      </c>
      <c r="V5470" s="4" t="e">
        <f t="shared" si="947"/>
        <v>#DIV/0!</v>
      </c>
      <c r="W5470" s="6">
        <f t="shared" si="943"/>
        <v>15</v>
      </c>
      <c r="X5470" s="6" t="e">
        <f t="shared" si="948"/>
        <v>#DIV/0!</v>
      </c>
      <c r="Y5470" s="6" t="e">
        <f t="shared" si="949"/>
        <v>#DIV/0!</v>
      </c>
      <c r="AA5470" s="1">
        <f t="shared" si="944"/>
        <v>0</v>
      </c>
      <c r="AB5470" s="1">
        <f t="shared" si="945"/>
        <v>0</v>
      </c>
    </row>
    <row r="5471" spans="3:28" x14ac:dyDescent="0.25">
      <c r="C5471" s="1">
        <v>2009</v>
      </c>
      <c r="D5471" s="1" t="s">
        <v>151</v>
      </c>
      <c r="E5471" s="2" t="s">
        <v>343</v>
      </c>
      <c r="F5471">
        <v>4</v>
      </c>
      <c r="G5471">
        <v>26630303</v>
      </c>
      <c r="H5471" s="1">
        <v>5982.1980000000003</v>
      </c>
      <c r="I5471" s="1">
        <v>7674</v>
      </c>
      <c r="J5471" s="1">
        <v>599531.30000000005</v>
      </c>
      <c r="K5471" s="1">
        <v>600000</v>
      </c>
      <c r="L5471" s="3">
        <v>87</v>
      </c>
      <c r="M5471">
        <v>12.8</v>
      </c>
      <c r="N5471">
        <v>14</v>
      </c>
      <c r="O5471" s="1">
        <f t="shared" si="940"/>
        <v>0</v>
      </c>
      <c r="P5471" s="5">
        <f>-MIN(data!$B$4 / data!H5471 * data!O5471 / 100, data!M5471)</f>
        <v>0</v>
      </c>
      <c r="Q5471" s="4">
        <f t="shared" si="939"/>
        <v>0</v>
      </c>
      <c r="R5471" s="6">
        <f>-MIN(data!$B$5/(POWER(LN(H5471),2))*O5471/100, N5471)</f>
        <v>0</v>
      </c>
      <c r="S5471" s="6">
        <f t="shared" si="941"/>
        <v>0</v>
      </c>
      <c r="T5471" s="4">
        <f t="shared" si="942"/>
        <v>12.8</v>
      </c>
      <c r="U5471" s="4" t="e">
        <f t="shared" si="946"/>
        <v>#DIV/0!</v>
      </c>
      <c r="V5471" s="4" t="e">
        <f t="shared" si="947"/>
        <v>#DIV/0!</v>
      </c>
      <c r="W5471" s="6">
        <f t="shared" si="943"/>
        <v>14</v>
      </c>
      <c r="X5471" s="6" t="e">
        <f t="shared" si="948"/>
        <v>#DIV/0!</v>
      </c>
      <c r="Y5471" s="6" t="e">
        <f t="shared" si="949"/>
        <v>#DIV/0!</v>
      </c>
      <c r="AA5471" s="1">
        <f t="shared" si="944"/>
        <v>0</v>
      </c>
      <c r="AB5471" s="1">
        <f t="shared" si="945"/>
        <v>0</v>
      </c>
    </row>
    <row r="5472" spans="3:28" x14ac:dyDescent="0.25">
      <c r="C5472" s="1">
        <v>2010</v>
      </c>
      <c r="D5472" s="1" t="s">
        <v>151</v>
      </c>
      <c r="E5472" s="2" t="s">
        <v>343</v>
      </c>
      <c r="F5472">
        <v>4</v>
      </c>
      <c r="G5472">
        <v>27421461</v>
      </c>
      <c r="H5472" s="1">
        <v>7231.1610000000001</v>
      </c>
      <c r="I5472" s="1">
        <v>7228</v>
      </c>
      <c r="J5472" s="1">
        <v>602333.30000000005</v>
      </c>
      <c r="K5472" s="1">
        <v>585714.30000000005</v>
      </c>
      <c r="L5472" s="3">
        <v>84</v>
      </c>
      <c r="M5472">
        <v>12</v>
      </c>
      <c r="N5472">
        <v>14</v>
      </c>
      <c r="O5472" s="1">
        <f t="shared" si="940"/>
        <v>0</v>
      </c>
      <c r="P5472" s="5">
        <f>-MIN(data!$B$4 / data!H5472 * data!O5472 / 100, data!M5472)</f>
        <v>0</v>
      </c>
      <c r="Q5472" s="4">
        <f t="shared" si="939"/>
        <v>0</v>
      </c>
      <c r="R5472" s="6">
        <f>-MIN(data!$B$5/(POWER(LN(H5472),2))*O5472/100, N5472)</f>
        <v>0</v>
      </c>
      <c r="S5472" s="6">
        <f t="shared" si="941"/>
        <v>0</v>
      </c>
      <c r="T5472" s="4">
        <f t="shared" si="942"/>
        <v>12</v>
      </c>
      <c r="U5472" s="4" t="e">
        <f t="shared" si="946"/>
        <v>#DIV/0!</v>
      </c>
      <c r="V5472" s="4" t="e">
        <f t="shared" si="947"/>
        <v>#DIV/0!</v>
      </c>
      <c r="W5472" s="6">
        <f t="shared" si="943"/>
        <v>14</v>
      </c>
      <c r="X5472" s="6" t="e">
        <f t="shared" si="948"/>
        <v>#DIV/0!</v>
      </c>
      <c r="Y5472" s="6" t="e">
        <f t="shared" si="949"/>
        <v>#DIV/0!</v>
      </c>
      <c r="AA5472" s="1">
        <f t="shared" si="944"/>
        <v>0</v>
      </c>
      <c r="AB5472" s="1">
        <f t="shared" si="945"/>
        <v>0</v>
      </c>
    </row>
    <row r="5473" spans="3:28" x14ac:dyDescent="0.25">
      <c r="C5473" s="1">
        <v>2011</v>
      </c>
      <c r="D5473" s="1" t="s">
        <v>151</v>
      </c>
      <c r="E5473" s="2" t="s">
        <v>343</v>
      </c>
      <c r="F5473">
        <v>4</v>
      </c>
      <c r="G5473">
        <v>28267685</v>
      </c>
      <c r="H5473" s="1">
        <v>9127.991</v>
      </c>
      <c r="I5473" s="1">
        <v>6800</v>
      </c>
      <c r="J5473" s="1">
        <v>607142.9</v>
      </c>
      <c r="K5473" s="1">
        <v>607692.30000000005</v>
      </c>
      <c r="L5473" s="3">
        <v>82</v>
      </c>
      <c r="M5473">
        <v>11.2</v>
      </c>
      <c r="N5473">
        <v>13</v>
      </c>
      <c r="O5473" s="1">
        <f t="shared" si="940"/>
        <v>0</v>
      </c>
      <c r="P5473" s="5">
        <f>-MIN(data!$B$4 / data!H5473 * data!O5473 / 100, data!M5473)</f>
        <v>0</v>
      </c>
      <c r="Q5473" s="4">
        <f t="shared" si="939"/>
        <v>0</v>
      </c>
      <c r="R5473" s="6">
        <f>-MIN(data!$B$5/(POWER(LN(H5473),2))*O5473/100, N5473)</f>
        <v>0</v>
      </c>
      <c r="S5473" s="6">
        <f t="shared" si="941"/>
        <v>0</v>
      </c>
      <c r="T5473" s="4">
        <f t="shared" si="942"/>
        <v>11.2</v>
      </c>
      <c r="U5473" s="4" t="e">
        <f t="shared" si="946"/>
        <v>#DIV/0!</v>
      </c>
      <c r="V5473" s="4" t="e">
        <f t="shared" si="947"/>
        <v>#DIV/0!</v>
      </c>
      <c r="W5473" s="6">
        <f t="shared" si="943"/>
        <v>13</v>
      </c>
      <c r="X5473" s="6" t="e">
        <f t="shared" si="948"/>
        <v>#DIV/0!</v>
      </c>
      <c r="Y5473" s="6" t="e">
        <f t="shared" si="949"/>
        <v>#DIV/0!</v>
      </c>
      <c r="AA5473" s="1">
        <f t="shared" si="944"/>
        <v>0</v>
      </c>
      <c r="AB5473" s="1">
        <f t="shared" si="945"/>
        <v>0</v>
      </c>
    </row>
    <row r="5474" spans="3:28" x14ac:dyDescent="0.25">
      <c r="C5474" s="1">
        <v>2012</v>
      </c>
      <c r="D5474" s="1" t="s">
        <v>151</v>
      </c>
      <c r="E5474" s="2" t="s">
        <v>343</v>
      </c>
      <c r="F5474">
        <v>4</v>
      </c>
      <c r="G5474">
        <v>29155187</v>
      </c>
      <c r="H5474" s="1">
        <v>9488.6990000000005</v>
      </c>
      <c r="I5474" s="1">
        <v>6389</v>
      </c>
      <c r="J5474" s="1">
        <v>608476.19999999995</v>
      </c>
      <c r="K5474" s="1">
        <v>592307.69999999995</v>
      </c>
      <c r="L5474" s="3">
        <v>79</v>
      </c>
      <c r="M5474">
        <v>10.5</v>
      </c>
      <c r="N5474">
        <v>13</v>
      </c>
      <c r="O5474" s="1">
        <f t="shared" si="940"/>
        <v>0</v>
      </c>
      <c r="P5474" s="5">
        <f>-MIN(data!$B$4 / data!H5474 * data!O5474 / 100, data!M5474)</f>
        <v>0</v>
      </c>
      <c r="Q5474" s="4">
        <f t="shared" si="939"/>
        <v>0</v>
      </c>
      <c r="R5474" s="6">
        <f>-MIN(data!$B$5/(POWER(LN(H5474),2))*O5474/100, N5474)</f>
        <v>0</v>
      </c>
      <c r="S5474" s="6">
        <f t="shared" si="941"/>
        <v>0</v>
      </c>
      <c r="T5474" s="4">
        <f t="shared" si="942"/>
        <v>10.5</v>
      </c>
      <c r="U5474" s="4" t="e">
        <f t="shared" si="946"/>
        <v>#DIV/0!</v>
      </c>
      <c r="V5474" s="4" t="e">
        <f t="shared" si="947"/>
        <v>#DIV/0!</v>
      </c>
      <c r="W5474" s="6">
        <f t="shared" si="943"/>
        <v>13</v>
      </c>
      <c r="X5474" s="6" t="e">
        <f t="shared" si="948"/>
        <v>#DIV/0!</v>
      </c>
      <c r="Y5474" s="6" t="e">
        <f t="shared" si="949"/>
        <v>#DIV/0!</v>
      </c>
      <c r="AA5474" s="1">
        <f t="shared" si="944"/>
        <v>0</v>
      </c>
      <c r="AB5474" s="1">
        <f t="shared" si="945"/>
        <v>0</v>
      </c>
    </row>
    <row r="5475" spans="3:28" x14ac:dyDescent="0.25">
      <c r="C5475" s="1">
        <v>2013</v>
      </c>
      <c r="D5475" s="1" t="s">
        <v>151</v>
      </c>
      <c r="E5475" s="2" t="s">
        <v>343</v>
      </c>
      <c r="F5475">
        <v>4</v>
      </c>
      <c r="G5475">
        <v>30052518</v>
      </c>
      <c r="H5475" s="1">
        <v>8641.7909999999993</v>
      </c>
      <c r="I5475" s="1">
        <v>5996</v>
      </c>
      <c r="J5475" s="1">
        <v>611836.69999999995</v>
      </c>
      <c r="K5475" s="1">
        <v>625000</v>
      </c>
      <c r="L5475" s="3">
        <v>77</v>
      </c>
      <c r="M5475">
        <v>9.8000000000000007</v>
      </c>
      <c r="N5475">
        <v>12</v>
      </c>
      <c r="O5475" s="1">
        <f t="shared" si="940"/>
        <v>0</v>
      </c>
      <c r="P5475" s="5">
        <f>-MIN(data!$B$4 / data!H5475 * data!O5475 / 100, data!M5475)</f>
        <v>0</v>
      </c>
      <c r="Q5475" s="4">
        <f t="shared" si="939"/>
        <v>0</v>
      </c>
      <c r="R5475" s="6">
        <f>-MIN(data!$B$5/(POWER(LN(H5475),2))*O5475/100, N5475)</f>
        <v>0</v>
      </c>
      <c r="S5475" s="6">
        <f t="shared" si="941"/>
        <v>0</v>
      </c>
      <c r="T5475" s="4">
        <f t="shared" si="942"/>
        <v>9.8000000000000007</v>
      </c>
      <c r="U5475" s="4" t="e">
        <f t="shared" si="946"/>
        <v>#DIV/0!</v>
      </c>
      <c r="V5475" s="4" t="e">
        <f t="shared" si="947"/>
        <v>#DIV/0!</v>
      </c>
      <c r="W5475" s="6">
        <f t="shared" si="943"/>
        <v>12</v>
      </c>
      <c r="X5475" s="6" t="e">
        <f t="shared" si="948"/>
        <v>#DIV/0!</v>
      </c>
      <c r="Y5475" s="6" t="e">
        <f t="shared" si="949"/>
        <v>#DIV/0!</v>
      </c>
      <c r="AA5475" s="1">
        <f t="shared" si="944"/>
        <v>0</v>
      </c>
      <c r="AB5475" s="1">
        <f t="shared" si="945"/>
        <v>0</v>
      </c>
    </row>
    <row r="5476" spans="3:28" x14ac:dyDescent="0.25">
      <c r="C5476" s="1">
        <v>2014</v>
      </c>
      <c r="D5476" s="1" t="s">
        <v>151</v>
      </c>
      <c r="E5476" s="2" t="s">
        <v>343</v>
      </c>
      <c r="F5476">
        <v>4</v>
      </c>
      <c r="G5476">
        <v>30916994</v>
      </c>
      <c r="H5476" s="1">
        <v>7762.2539999999999</v>
      </c>
      <c r="I5476" s="1">
        <v>5619</v>
      </c>
      <c r="J5476" s="1">
        <v>617472.5</v>
      </c>
      <c r="K5476" s="1">
        <v>600000</v>
      </c>
      <c r="L5476" s="3">
        <v>75</v>
      </c>
      <c r="M5476">
        <v>9.1</v>
      </c>
      <c r="N5476">
        <v>12</v>
      </c>
      <c r="O5476" s="1">
        <f t="shared" si="940"/>
        <v>0</v>
      </c>
      <c r="P5476" s="5">
        <f>-MIN(data!$B$4 / data!H5476 * data!O5476 / 100, data!M5476)</f>
        <v>0</v>
      </c>
      <c r="Q5476" s="4">
        <f t="shared" si="939"/>
        <v>0</v>
      </c>
      <c r="R5476" s="6">
        <f>-MIN(data!$B$5/(POWER(LN(H5476),2))*O5476/100, N5476)</f>
        <v>0</v>
      </c>
      <c r="S5476" s="6">
        <f t="shared" si="941"/>
        <v>0</v>
      </c>
      <c r="T5476" s="4">
        <f t="shared" si="942"/>
        <v>9.1</v>
      </c>
      <c r="U5476" s="4" t="e">
        <f t="shared" si="946"/>
        <v>#DIV/0!</v>
      </c>
      <c r="V5476" s="4" t="e">
        <f t="shared" si="947"/>
        <v>#DIV/0!</v>
      </c>
      <c r="W5476" s="6">
        <f t="shared" si="943"/>
        <v>12</v>
      </c>
      <c r="X5476" s="6" t="e">
        <f t="shared" si="948"/>
        <v>#DIV/0!</v>
      </c>
      <c r="Y5476" s="6" t="e">
        <f t="shared" si="949"/>
        <v>#DIV/0!</v>
      </c>
      <c r="AA5476" s="1">
        <f t="shared" si="944"/>
        <v>0</v>
      </c>
      <c r="AB5476" s="1">
        <f t="shared" si="945"/>
        <v>0</v>
      </c>
    </row>
    <row r="5477" spans="3:28" x14ac:dyDescent="0.25">
      <c r="C5477" s="1">
        <v>2015</v>
      </c>
      <c r="D5477" s="1" t="s">
        <v>151</v>
      </c>
      <c r="E5477" s="2" t="s">
        <v>343</v>
      </c>
      <c r="F5477">
        <v>4</v>
      </c>
      <c r="G5477">
        <v>31717667</v>
      </c>
      <c r="H5477" s="1">
        <v>5336.9359999999997</v>
      </c>
      <c r="I5477" s="1">
        <v>5254</v>
      </c>
      <c r="J5477" s="1">
        <v>625476.19999999995</v>
      </c>
      <c r="L5477" s="3">
        <v>72</v>
      </c>
      <c r="M5477">
        <v>8.4</v>
      </c>
      <c r="N5477">
        <v>12</v>
      </c>
      <c r="O5477" s="1">
        <f t="shared" si="940"/>
        <v>0</v>
      </c>
      <c r="P5477" s="5">
        <f>-MIN(data!$B$4 / data!H5477 * data!O5477 / 100, data!M5477)</f>
        <v>0</v>
      </c>
      <c r="Q5477" s="4">
        <f t="shared" si="939"/>
        <v>0</v>
      </c>
      <c r="R5477" s="6">
        <f>-MIN(data!$B$5/(POWER(LN(H5477),2))*O5477/100, N5477)</f>
        <v>0</v>
      </c>
      <c r="S5477" s="6">
        <f t="shared" si="941"/>
        <v>0</v>
      </c>
      <c r="T5477" s="4">
        <f t="shared" si="942"/>
        <v>8.4</v>
      </c>
      <c r="U5477" s="4" t="e">
        <f t="shared" si="946"/>
        <v>#DIV/0!</v>
      </c>
      <c r="V5477" s="4" t="e">
        <f t="shared" si="947"/>
        <v>#DIV/0!</v>
      </c>
      <c r="W5477" s="6">
        <f t="shared" si="943"/>
        <v>12</v>
      </c>
      <c r="X5477" s="6" t="e">
        <f t="shared" si="948"/>
        <v>#DIV/0!</v>
      </c>
      <c r="Y5477" s="6" t="e">
        <f t="shared" si="949"/>
        <v>#DIV/0!</v>
      </c>
      <c r="AA5477" s="1">
        <f t="shared" si="944"/>
        <v>0</v>
      </c>
      <c r="AB5477" s="1">
        <f t="shared" si="945"/>
        <v>0</v>
      </c>
    </row>
    <row r="5478" spans="3:28" x14ac:dyDescent="0.25">
      <c r="C5478" s="1">
        <v>2016</v>
      </c>
      <c r="D5478" s="1" t="s">
        <v>151</v>
      </c>
      <c r="E5478" s="2" t="s">
        <v>343</v>
      </c>
      <c r="F5478">
        <v>4</v>
      </c>
      <c r="G5478">
        <v>32442572</v>
      </c>
      <c r="H5478" s="1">
        <v>4554.0079999999998</v>
      </c>
      <c r="I5478" s="1">
        <v>4920</v>
      </c>
      <c r="J5478" s="1">
        <v>622784.80000000005</v>
      </c>
      <c r="L5478" s="3"/>
      <c r="M5478">
        <v>7.9</v>
      </c>
      <c r="N5478"/>
      <c r="O5478" s="1">
        <f t="shared" si="940"/>
        <v>0</v>
      </c>
      <c r="P5478" s="5">
        <f>-MIN(data!$B$4 / data!H5478 * data!O5478 / 100, data!M5478)</f>
        <v>0</v>
      </c>
      <c r="Q5478" s="4">
        <f t="shared" si="939"/>
        <v>0</v>
      </c>
      <c r="R5478" s="6">
        <f>-MIN(data!$B$5/(POWER(LN(H5478),2))*O5478/100, N5478)</f>
        <v>0</v>
      </c>
      <c r="S5478" s="6">
        <f t="shared" si="941"/>
        <v>0</v>
      </c>
      <c r="T5478" s="4">
        <f t="shared" si="942"/>
        <v>7.9</v>
      </c>
      <c r="U5478" s="4" t="e">
        <f t="shared" si="946"/>
        <v>#DIV/0!</v>
      </c>
      <c r="V5478" s="4" t="e">
        <f t="shared" si="947"/>
        <v>#DIV/0!</v>
      </c>
      <c r="W5478" s="6">
        <f t="shared" si="943"/>
        <v>0</v>
      </c>
      <c r="X5478" s="6" t="e">
        <f t="shared" si="948"/>
        <v>#DIV/0!</v>
      </c>
      <c r="Y5478" s="6" t="e">
        <f t="shared" si="949"/>
        <v>#DIV/0!</v>
      </c>
      <c r="AA5478" s="1">
        <f t="shared" si="944"/>
        <v>0</v>
      </c>
      <c r="AB5478" s="1">
        <f t="shared" si="945"/>
        <v>0</v>
      </c>
    </row>
    <row r="5479" spans="3:28" x14ac:dyDescent="0.25">
      <c r="C5479" s="1">
        <v>1980</v>
      </c>
      <c r="D5479" s="1" t="s">
        <v>152</v>
      </c>
      <c r="E5479" s="2" t="s">
        <v>357</v>
      </c>
      <c r="F5479">
        <v>2</v>
      </c>
      <c r="G5479">
        <v>14507468</v>
      </c>
      <c r="H5479" s="1">
        <v>0</v>
      </c>
      <c r="I5479" s="1">
        <v>91456</v>
      </c>
      <c r="J5479" s="1">
        <v>626840.30000000005</v>
      </c>
      <c r="L5479" s="3"/>
      <c r="M5479">
        <v>145.9</v>
      </c>
      <c r="N5479"/>
      <c r="O5479" s="1">
        <f t="shared" si="940"/>
        <v>0</v>
      </c>
      <c r="P5479" s="5" t="e">
        <f>-MIN(data!$B$4 / data!H5479 * data!O5479 / 100, data!M5479)</f>
        <v>#DIV/0!</v>
      </c>
      <c r="Q5479" s="4" t="e">
        <f t="shared" si="939"/>
        <v>#DIV/0!</v>
      </c>
      <c r="R5479" s="6" t="e">
        <f>-MIN(data!$B$5/(POWER(LN(H5479),2))*O5479/100, N5479)</f>
        <v>#NUM!</v>
      </c>
      <c r="S5479" s="6" t="e">
        <f t="shared" si="941"/>
        <v>#NUM!</v>
      </c>
      <c r="T5479" s="4" t="e">
        <f t="shared" si="942"/>
        <v>#DIV/0!</v>
      </c>
      <c r="U5479" s="4" t="e">
        <f t="shared" si="946"/>
        <v>#DIV/0!</v>
      </c>
      <c r="V5479" s="4" t="e">
        <f t="shared" si="947"/>
        <v>#DIV/0!</v>
      </c>
      <c r="W5479" s="6" t="e">
        <f t="shared" si="943"/>
        <v>#NUM!</v>
      </c>
      <c r="X5479" s="6" t="e">
        <f t="shared" si="948"/>
        <v>#NUM!</v>
      </c>
      <c r="Y5479" s="6" t="e">
        <f t="shared" si="949"/>
        <v>#NUM!</v>
      </c>
      <c r="AA5479" s="1" t="e">
        <f t="shared" si="944"/>
        <v>#DIV/0!</v>
      </c>
      <c r="AB5479" s="1" t="e">
        <f t="shared" si="945"/>
        <v>#DIV/0!</v>
      </c>
    </row>
    <row r="5480" spans="3:28" x14ac:dyDescent="0.25">
      <c r="C5480" s="1">
        <v>1981</v>
      </c>
      <c r="D5480" s="1" t="s">
        <v>152</v>
      </c>
      <c r="E5480" s="2" t="s">
        <v>357</v>
      </c>
      <c r="F5480">
        <v>2</v>
      </c>
      <c r="G5480">
        <v>15027248</v>
      </c>
      <c r="H5480" s="1">
        <v>103.303</v>
      </c>
      <c r="I5480" s="1">
        <v>93364</v>
      </c>
      <c r="J5480" s="1">
        <v>643889.69999999995</v>
      </c>
      <c r="L5480" s="3"/>
      <c r="M5480">
        <v>145</v>
      </c>
      <c r="N5480"/>
      <c r="O5480" s="1">
        <f t="shared" si="940"/>
        <v>0</v>
      </c>
      <c r="P5480" s="5">
        <f>-MIN(data!$B$4 / data!H5480 * data!O5480 / 100, data!M5480)</f>
        <v>0</v>
      </c>
      <c r="Q5480" s="4">
        <f t="shared" si="939"/>
        <v>0</v>
      </c>
      <c r="R5480" s="6">
        <f>-MIN(data!$B$5/(POWER(LN(H5480),2))*O5480/100, N5480)</f>
        <v>0</v>
      </c>
      <c r="S5480" s="6">
        <f t="shared" si="941"/>
        <v>0</v>
      </c>
      <c r="T5480" s="4">
        <f t="shared" si="942"/>
        <v>145</v>
      </c>
      <c r="U5480" s="4" t="e">
        <f t="shared" si="946"/>
        <v>#DIV/0!</v>
      </c>
      <c r="V5480" s="4" t="e">
        <f t="shared" si="947"/>
        <v>#DIV/0!</v>
      </c>
      <c r="W5480" s="6">
        <f t="shared" si="943"/>
        <v>0</v>
      </c>
      <c r="X5480" s="6" t="e">
        <f t="shared" si="948"/>
        <v>#DIV/0!</v>
      </c>
      <c r="Y5480" s="6" t="e">
        <f t="shared" si="949"/>
        <v>#DIV/0!</v>
      </c>
      <c r="AA5480" s="1">
        <f t="shared" si="944"/>
        <v>0</v>
      </c>
      <c r="AB5480" s="1">
        <f t="shared" si="945"/>
        <v>0</v>
      </c>
    </row>
    <row r="5481" spans="3:28" x14ac:dyDescent="0.25">
      <c r="C5481" s="1">
        <v>1982</v>
      </c>
      <c r="D5481" s="1" t="s">
        <v>152</v>
      </c>
      <c r="E5481" s="2" t="s">
        <v>357</v>
      </c>
      <c r="F5481">
        <v>2</v>
      </c>
      <c r="G5481">
        <v>15562125</v>
      </c>
      <c r="H5481" s="1">
        <v>110.2688</v>
      </c>
      <c r="I5481" s="1">
        <v>95221</v>
      </c>
      <c r="J5481" s="1">
        <v>660798.1</v>
      </c>
      <c r="L5481" s="3"/>
      <c r="M5481">
        <v>144.1</v>
      </c>
      <c r="N5481"/>
      <c r="O5481" s="1">
        <f t="shared" si="940"/>
        <v>0</v>
      </c>
      <c r="P5481" s="5">
        <f>-MIN(data!$B$4 / data!H5481 * data!O5481 / 100, data!M5481)</f>
        <v>0</v>
      </c>
      <c r="Q5481" s="4">
        <f t="shared" si="939"/>
        <v>0</v>
      </c>
      <c r="R5481" s="6">
        <f>-MIN(data!$B$5/(POWER(LN(H5481),2))*O5481/100, N5481)</f>
        <v>0</v>
      </c>
      <c r="S5481" s="6">
        <f t="shared" si="941"/>
        <v>0</v>
      </c>
      <c r="T5481" s="4">
        <f t="shared" si="942"/>
        <v>144.1</v>
      </c>
      <c r="U5481" s="4" t="e">
        <f t="shared" si="946"/>
        <v>#DIV/0!</v>
      </c>
      <c r="V5481" s="4" t="e">
        <f t="shared" si="947"/>
        <v>#DIV/0!</v>
      </c>
      <c r="W5481" s="6">
        <f t="shared" si="943"/>
        <v>0</v>
      </c>
      <c r="X5481" s="6" t="e">
        <f t="shared" si="948"/>
        <v>#DIV/0!</v>
      </c>
      <c r="Y5481" s="6" t="e">
        <f t="shared" si="949"/>
        <v>#DIV/0!</v>
      </c>
      <c r="AA5481" s="1">
        <f t="shared" si="944"/>
        <v>0</v>
      </c>
      <c r="AB5481" s="1">
        <f t="shared" si="945"/>
        <v>0</v>
      </c>
    </row>
    <row r="5482" spans="3:28" x14ac:dyDescent="0.25">
      <c r="C5482" s="1">
        <v>1983</v>
      </c>
      <c r="D5482" s="1" t="s">
        <v>152</v>
      </c>
      <c r="E5482" s="2" t="s">
        <v>357</v>
      </c>
      <c r="F5482">
        <v>2</v>
      </c>
      <c r="G5482">
        <v>16107620</v>
      </c>
      <c r="H5482" s="1">
        <v>120.8678</v>
      </c>
      <c r="I5482" s="1">
        <v>96953</v>
      </c>
      <c r="J5482" s="1">
        <v>677046.1</v>
      </c>
      <c r="L5482" s="3"/>
      <c r="M5482">
        <v>143.19999999999999</v>
      </c>
      <c r="N5482"/>
      <c r="O5482" s="1">
        <f t="shared" si="940"/>
        <v>0</v>
      </c>
      <c r="P5482" s="5">
        <f>-MIN(data!$B$4 / data!H5482 * data!O5482 / 100, data!M5482)</f>
        <v>0</v>
      </c>
      <c r="Q5482" s="4">
        <f t="shared" si="939"/>
        <v>0</v>
      </c>
      <c r="R5482" s="6">
        <f>-MIN(data!$B$5/(POWER(LN(H5482),2))*O5482/100, N5482)</f>
        <v>0</v>
      </c>
      <c r="S5482" s="6">
        <f t="shared" si="941"/>
        <v>0</v>
      </c>
      <c r="T5482" s="4">
        <f t="shared" si="942"/>
        <v>143.19999999999999</v>
      </c>
      <c r="U5482" s="4" t="e">
        <f t="shared" si="946"/>
        <v>#DIV/0!</v>
      </c>
      <c r="V5482" s="4" t="e">
        <f t="shared" si="947"/>
        <v>#DIV/0!</v>
      </c>
      <c r="W5482" s="6">
        <f t="shared" si="943"/>
        <v>0</v>
      </c>
      <c r="X5482" s="6" t="e">
        <f t="shared" si="948"/>
        <v>#DIV/0!</v>
      </c>
      <c r="Y5482" s="6" t="e">
        <f t="shared" si="949"/>
        <v>#DIV/0!</v>
      </c>
      <c r="AA5482" s="1">
        <f t="shared" si="944"/>
        <v>0</v>
      </c>
      <c r="AB5482" s="1">
        <f t="shared" si="945"/>
        <v>0</v>
      </c>
    </row>
    <row r="5483" spans="3:28" x14ac:dyDescent="0.25">
      <c r="C5483" s="1">
        <v>1984</v>
      </c>
      <c r="D5483" s="1" t="s">
        <v>152</v>
      </c>
      <c r="E5483" s="2" t="s">
        <v>357</v>
      </c>
      <c r="F5483">
        <v>2</v>
      </c>
      <c r="G5483">
        <v>16657959</v>
      </c>
      <c r="H5483" s="1">
        <v>105.4101</v>
      </c>
      <c r="I5483" s="1">
        <v>98534</v>
      </c>
      <c r="J5483" s="1">
        <v>693413.1</v>
      </c>
      <c r="L5483" s="3"/>
      <c r="M5483">
        <v>142.1</v>
      </c>
      <c r="N5483"/>
      <c r="O5483" s="1">
        <f t="shared" si="940"/>
        <v>0</v>
      </c>
      <c r="P5483" s="5">
        <f>-MIN(data!$B$4 / data!H5483 * data!O5483 / 100, data!M5483)</f>
        <v>0</v>
      </c>
      <c r="Q5483" s="4">
        <f t="shared" si="939"/>
        <v>0</v>
      </c>
      <c r="R5483" s="6">
        <f>-MIN(data!$B$5/(POWER(LN(H5483),2))*O5483/100, N5483)</f>
        <v>0</v>
      </c>
      <c r="S5483" s="6">
        <f t="shared" si="941"/>
        <v>0</v>
      </c>
      <c r="T5483" s="4">
        <f t="shared" si="942"/>
        <v>142.1</v>
      </c>
      <c r="U5483" s="4" t="e">
        <f t="shared" si="946"/>
        <v>#DIV/0!</v>
      </c>
      <c r="V5483" s="4" t="e">
        <f t="shared" si="947"/>
        <v>#DIV/0!</v>
      </c>
      <c r="W5483" s="6">
        <f t="shared" si="943"/>
        <v>0</v>
      </c>
      <c r="X5483" s="6" t="e">
        <f t="shared" si="948"/>
        <v>#DIV/0!</v>
      </c>
      <c r="Y5483" s="6" t="e">
        <f t="shared" si="949"/>
        <v>#DIV/0!</v>
      </c>
      <c r="AA5483" s="1">
        <f t="shared" si="944"/>
        <v>0</v>
      </c>
      <c r="AB5483" s="1">
        <f t="shared" si="945"/>
        <v>0</v>
      </c>
    </row>
    <row r="5484" spans="3:28" x14ac:dyDescent="0.25">
      <c r="C5484" s="1">
        <v>1985</v>
      </c>
      <c r="D5484" s="1" t="s">
        <v>152</v>
      </c>
      <c r="E5484" s="2" t="s">
        <v>357</v>
      </c>
      <c r="F5484">
        <v>2</v>
      </c>
      <c r="G5484">
        <v>17210187</v>
      </c>
      <c r="H5484" s="1">
        <v>75.861429999999999</v>
      </c>
      <c r="I5484" s="1">
        <v>99915</v>
      </c>
      <c r="J5484" s="1">
        <v>709623.6</v>
      </c>
      <c r="L5484" s="3"/>
      <c r="M5484">
        <v>140.80000000000001</v>
      </c>
      <c r="N5484"/>
      <c r="O5484" s="1">
        <f t="shared" si="940"/>
        <v>0</v>
      </c>
      <c r="P5484" s="5">
        <f>-MIN(data!$B$4 / data!H5484 * data!O5484 / 100, data!M5484)</f>
        <v>0</v>
      </c>
      <c r="Q5484" s="4">
        <f t="shared" si="939"/>
        <v>0</v>
      </c>
      <c r="R5484" s="6">
        <f>-MIN(data!$B$5/(POWER(LN(H5484),2))*O5484/100, N5484)</f>
        <v>0</v>
      </c>
      <c r="S5484" s="6">
        <f t="shared" si="941"/>
        <v>0</v>
      </c>
      <c r="T5484" s="4">
        <f t="shared" si="942"/>
        <v>140.80000000000001</v>
      </c>
      <c r="U5484" s="4" t="e">
        <f t="shared" si="946"/>
        <v>#DIV/0!</v>
      </c>
      <c r="V5484" s="4" t="e">
        <f t="shared" si="947"/>
        <v>#DIV/0!</v>
      </c>
      <c r="W5484" s="6">
        <f t="shared" si="943"/>
        <v>0</v>
      </c>
      <c r="X5484" s="6" t="e">
        <f t="shared" si="948"/>
        <v>#DIV/0!</v>
      </c>
      <c r="Y5484" s="6" t="e">
        <f t="shared" si="949"/>
        <v>#DIV/0!</v>
      </c>
      <c r="AA5484" s="1">
        <f t="shared" si="944"/>
        <v>0</v>
      </c>
      <c r="AB5484" s="1">
        <f t="shared" si="945"/>
        <v>0</v>
      </c>
    </row>
    <row r="5485" spans="3:28" x14ac:dyDescent="0.25">
      <c r="C5485" s="1">
        <v>1986</v>
      </c>
      <c r="D5485" s="1" t="s">
        <v>152</v>
      </c>
      <c r="E5485" s="2" t="s">
        <v>357</v>
      </c>
      <c r="F5485">
        <v>2</v>
      </c>
      <c r="G5485">
        <v>17757491</v>
      </c>
      <c r="H5485" s="1">
        <v>73.599410000000006</v>
      </c>
      <c r="I5485" s="1">
        <v>101188</v>
      </c>
      <c r="J5485" s="1">
        <v>726403.4</v>
      </c>
      <c r="L5485" s="3"/>
      <c r="M5485">
        <v>139.30000000000001</v>
      </c>
      <c r="N5485"/>
      <c r="O5485" s="1">
        <f t="shared" si="940"/>
        <v>0</v>
      </c>
      <c r="P5485" s="5">
        <f>-MIN(data!$B$4 / data!H5485 * data!O5485 / 100, data!M5485)</f>
        <v>0</v>
      </c>
      <c r="Q5485" s="4">
        <f t="shared" si="939"/>
        <v>0</v>
      </c>
      <c r="R5485" s="6">
        <f>-MIN(data!$B$5/(POWER(LN(H5485),2))*O5485/100, N5485)</f>
        <v>0</v>
      </c>
      <c r="S5485" s="6">
        <f t="shared" si="941"/>
        <v>0</v>
      </c>
      <c r="T5485" s="4">
        <f t="shared" si="942"/>
        <v>139.30000000000001</v>
      </c>
      <c r="U5485" s="4" t="e">
        <f t="shared" si="946"/>
        <v>#DIV/0!</v>
      </c>
      <c r="V5485" s="4" t="e">
        <f t="shared" si="947"/>
        <v>#DIV/0!</v>
      </c>
      <c r="W5485" s="6">
        <f t="shared" si="943"/>
        <v>0</v>
      </c>
      <c r="X5485" s="6" t="e">
        <f t="shared" si="948"/>
        <v>#DIV/0!</v>
      </c>
      <c r="Y5485" s="6" t="e">
        <f t="shared" si="949"/>
        <v>#DIV/0!</v>
      </c>
      <c r="AA5485" s="1">
        <f t="shared" si="944"/>
        <v>0</v>
      </c>
      <c r="AB5485" s="1">
        <f t="shared" si="945"/>
        <v>0</v>
      </c>
    </row>
    <row r="5486" spans="3:28" x14ac:dyDescent="0.25">
      <c r="C5486" s="1">
        <v>1987</v>
      </c>
      <c r="D5486" s="1" t="s">
        <v>152</v>
      </c>
      <c r="E5486" s="2" t="s">
        <v>357</v>
      </c>
      <c r="F5486">
        <v>2</v>
      </c>
      <c r="G5486">
        <v>18303435</v>
      </c>
      <c r="H5486" s="1">
        <v>62.026440000000001</v>
      </c>
      <c r="I5486" s="1">
        <v>102443</v>
      </c>
      <c r="J5486" s="1">
        <v>744498.5</v>
      </c>
      <c r="L5486" s="3"/>
      <c r="M5486">
        <v>137.6</v>
      </c>
      <c r="N5486"/>
      <c r="O5486" s="1">
        <f t="shared" si="940"/>
        <v>0</v>
      </c>
      <c r="P5486" s="5">
        <f>-MIN(data!$B$4 / data!H5486 * data!O5486 / 100, data!M5486)</f>
        <v>0</v>
      </c>
      <c r="Q5486" s="4">
        <f t="shared" si="939"/>
        <v>0</v>
      </c>
      <c r="R5486" s="6">
        <f>-MIN(data!$B$5/(POWER(LN(H5486),2))*O5486/100, N5486)</f>
        <v>0</v>
      </c>
      <c r="S5486" s="6">
        <f t="shared" si="941"/>
        <v>0</v>
      </c>
      <c r="T5486" s="4">
        <f t="shared" si="942"/>
        <v>137.6</v>
      </c>
      <c r="U5486" s="4" t="e">
        <f t="shared" si="946"/>
        <v>#DIV/0!</v>
      </c>
      <c r="V5486" s="4" t="e">
        <f t="shared" si="947"/>
        <v>#DIV/0!</v>
      </c>
      <c r="W5486" s="6">
        <f t="shared" si="943"/>
        <v>0</v>
      </c>
      <c r="X5486" s="6" t="e">
        <f t="shared" si="948"/>
        <v>#DIV/0!</v>
      </c>
      <c r="Y5486" s="6" t="e">
        <f t="shared" si="949"/>
        <v>#DIV/0!</v>
      </c>
      <c r="AA5486" s="1">
        <f t="shared" si="944"/>
        <v>0</v>
      </c>
      <c r="AB5486" s="1">
        <f t="shared" si="945"/>
        <v>0</v>
      </c>
    </row>
    <row r="5487" spans="3:28" x14ac:dyDescent="0.25">
      <c r="C5487" s="1">
        <v>1988</v>
      </c>
      <c r="D5487" s="1" t="s">
        <v>152</v>
      </c>
      <c r="E5487" s="2" t="s">
        <v>357</v>
      </c>
      <c r="F5487">
        <v>2</v>
      </c>
      <c r="G5487">
        <v>18867560</v>
      </c>
      <c r="H5487" s="1">
        <v>67.572839999999999</v>
      </c>
      <c r="I5487" s="1">
        <v>103697</v>
      </c>
      <c r="J5487" s="1">
        <v>764163.6</v>
      </c>
      <c r="L5487" s="3"/>
      <c r="M5487">
        <v>135.69999999999999</v>
      </c>
      <c r="N5487"/>
      <c r="O5487" s="1">
        <f t="shared" si="940"/>
        <v>0</v>
      </c>
      <c r="P5487" s="5">
        <f>-MIN(data!$B$4 / data!H5487 * data!O5487 / 100, data!M5487)</f>
        <v>0</v>
      </c>
      <c r="Q5487" s="4">
        <f t="shared" si="939"/>
        <v>0</v>
      </c>
      <c r="R5487" s="6">
        <f>-MIN(data!$B$5/(POWER(LN(H5487),2))*O5487/100, N5487)</f>
        <v>0</v>
      </c>
      <c r="S5487" s="6">
        <f t="shared" si="941"/>
        <v>0</v>
      </c>
      <c r="T5487" s="4">
        <f t="shared" si="942"/>
        <v>135.69999999999999</v>
      </c>
      <c r="U5487" s="4" t="e">
        <f t="shared" si="946"/>
        <v>#DIV/0!</v>
      </c>
      <c r="V5487" s="4" t="e">
        <f t="shared" si="947"/>
        <v>#DIV/0!</v>
      </c>
      <c r="W5487" s="6">
        <f t="shared" si="943"/>
        <v>0</v>
      </c>
      <c r="X5487" s="6" t="e">
        <f t="shared" si="948"/>
        <v>#DIV/0!</v>
      </c>
      <c r="Y5487" s="6" t="e">
        <f t="shared" si="949"/>
        <v>#DIV/0!</v>
      </c>
      <c r="AA5487" s="1">
        <f t="shared" si="944"/>
        <v>0</v>
      </c>
      <c r="AB5487" s="1">
        <f t="shared" si="945"/>
        <v>0</v>
      </c>
    </row>
    <row r="5488" spans="3:28" x14ac:dyDescent="0.25">
      <c r="C5488" s="1">
        <v>1989</v>
      </c>
      <c r="D5488" s="1" t="s">
        <v>152</v>
      </c>
      <c r="E5488" s="2" t="s">
        <v>357</v>
      </c>
      <c r="F5488">
        <v>2</v>
      </c>
      <c r="G5488">
        <v>19476647</v>
      </c>
      <c r="H5488" s="1">
        <v>63.681759999999997</v>
      </c>
      <c r="I5488" s="1">
        <v>105009</v>
      </c>
      <c r="J5488" s="1">
        <v>785995.5</v>
      </c>
      <c r="L5488" s="3"/>
      <c r="M5488">
        <v>133.6</v>
      </c>
      <c r="N5488"/>
      <c r="O5488" s="1">
        <f t="shared" si="940"/>
        <v>0</v>
      </c>
      <c r="P5488" s="5">
        <f>-MIN(data!$B$4 / data!H5488 * data!O5488 / 100, data!M5488)</f>
        <v>0</v>
      </c>
      <c r="Q5488" s="4">
        <f t="shared" si="939"/>
        <v>0</v>
      </c>
      <c r="R5488" s="6">
        <f>-MIN(data!$B$5/(POWER(LN(H5488),2))*O5488/100, N5488)</f>
        <v>0</v>
      </c>
      <c r="S5488" s="6">
        <f t="shared" si="941"/>
        <v>0</v>
      </c>
      <c r="T5488" s="4">
        <f t="shared" si="942"/>
        <v>133.6</v>
      </c>
      <c r="U5488" s="4" t="e">
        <f t="shared" si="946"/>
        <v>#DIV/0!</v>
      </c>
      <c r="V5488" s="4" t="e">
        <f t="shared" si="947"/>
        <v>#DIV/0!</v>
      </c>
      <c r="W5488" s="6">
        <f t="shared" si="943"/>
        <v>0</v>
      </c>
      <c r="X5488" s="6" t="e">
        <f t="shared" si="948"/>
        <v>#DIV/0!</v>
      </c>
      <c r="Y5488" s="6" t="e">
        <f t="shared" si="949"/>
        <v>#DIV/0!</v>
      </c>
      <c r="AA5488" s="1">
        <f t="shared" si="944"/>
        <v>0</v>
      </c>
      <c r="AB5488" s="1">
        <f t="shared" si="945"/>
        <v>0</v>
      </c>
    </row>
    <row r="5489" spans="3:28" x14ac:dyDescent="0.25">
      <c r="C5489" s="1">
        <v>1990</v>
      </c>
      <c r="D5489" s="1" t="s">
        <v>152</v>
      </c>
      <c r="E5489" s="2" t="s">
        <v>357</v>
      </c>
      <c r="F5489">
        <v>2</v>
      </c>
      <c r="G5489">
        <v>20147590</v>
      </c>
      <c r="H5489" s="1">
        <v>58.6676</v>
      </c>
      <c r="I5489" s="1">
        <v>106390</v>
      </c>
      <c r="J5489" s="1">
        <v>809049.4</v>
      </c>
      <c r="K5489" s="1">
        <v>860215.1</v>
      </c>
      <c r="L5489" s="3">
        <v>6300</v>
      </c>
      <c r="M5489">
        <v>131.5</v>
      </c>
      <c r="N5489">
        <v>744</v>
      </c>
      <c r="O5489" s="1">
        <f t="shared" si="940"/>
        <v>0</v>
      </c>
      <c r="P5489" s="5">
        <f>-MIN(data!$B$4 / data!H5489 * data!O5489 / 100, data!M5489)</f>
        <v>0</v>
      </c>
      <c r="Q5489" s="4">
        <f t="shared" si="939"/>
        <v>0</v>
      </c>
      <c r="R5489" s="6">
        <f>-MIN(data!$B$5/(POWER(LN(H5489),2))*O5489/100, N5489)</f>
        <v>0</v>
      </c>
      <c r="S5489" s="6">
        <f t="shared" si="941"/>
        <v>0</v>
      </c>
      <c r="T5489" s="4">
        <f t="shared" si="942"/>
        <v>131.5</v>
      </c>
      <c r="U5489" s="4" t="e">
        <f t="shared" si="946"/>
        <v>#DIV/0!</v>
      </c>
      <c r="V5489" s="4" t="e">
        <f t="shared" si="947"/>
        <v>#DIV/0!</v>
      </c>
      <c r="W5489" s="6">
        <f t="shared" si="943"/>
        <v>744</v>
      </c>
      <c r="X5489" s="6" t="e">
        <f t="shared" si="948"/>
        <v>#DIV/0!</v>
      </c>
      <c r="Y5489" s="6" t="e">
        <f t="shared" si="949"/>
        <v>#DIV/0!</v>
      </c>
      <c r="AA5489" s="1">
        <f t="shared" si="944"/>
        <v>0</v>
      </c>
      <c r="AB5489" s="1">
        <f t="shared" si="945"/>
        <v>0</v>
      </c>
    </row>
    <row r="5490" spans="3:28" x14ac:dyDescent="0.25">
      <c r="C5490" s="1">
        <v>1991</v>
      </c>
      <c r="D5490" s="1" t="s">
        <v>152</v>
      </c>
      <c r="E5490" s="2" t="s">
        <v>357</v>
      </c>
      <c r="F5490">
        <v>2</v>
      </c>
      <c r="G5490">
        <v>20891441</v>
      </c>
      <c r="H5490" s="1">
        <v>64.62285</v>
      </c>
      <c r="I5490" s="1">
        <v>107821</v>
      </c>
      <c r="J5490" s="1">
        <v>833238</v>
      </c>
      <c r="K5490" s="1">
        <v>895316.8</v>
      </c>
      <c r="L5490" s="3">
        <v>6400</v>
      </c>
      <c r="M5490">
        <v>129.4</v>
      </c>
      <c r="N5490">
        <v>726</v>
      </c>
      <c r="O5490" s="1">
        <f t="shared" si="940"/>
        <v>0</v>
      </c>
      <c r="P5490" s="5">
        <f>-MIN(data!$B$4 / data!H5490 * data!O5490 / 100, data!M5490)</f>
        <v>0</v>
      </c>
      <c r="Q5490" s="4">
        <f t="shared" si="939"/>
        <v>0</v>
      </c>
      <c r="R5490" s="6">
        <f>-MIN(data!$B$5/(POWER(LN(H5490),2))*O5490/100, N5490)</f>
        <v>0</v>
      </c>
      <c r="S5490" s="6">
        <f t="shared" si="941"/>
        <v>0</v>
      </c>
      <c r="T5490" s="4">
        <f t="shared" si="942"/>
        <v>129.4</v>
      </c>
      <c r="U5490" s="4" t="e">
        <f t="shared" si="946"/>
        <v>#DIV/0!</v>
      </c>
      <c r="V5490" s="4" t="e">
        <f t="shared" si="947"/>
        <v>#DIV/0!</v>
      </c>
      <c r="W5490" s="6">
        <f t="shared" si="943"/>
        <v>726</v>
      </c>
      <c r="X5490" s="6" t="e">
        <f t="shared" si="948"/>
        <v>#DIV/0!</v>
      </c>
      <c r="Y5490" s="6" t="e">
        <f t="shared" si="949"/>
        <v>#DIV/0!</v>
      </c>
      <c r="AA5490" s="1">
        <f t="shared" si="944"/>
        <v>0</v>
      </c>
      <c r="AB5490" s="1">
        <f t="shared" si="945"/>
        <v>0</v>
      </c>
    </row>
    <row r="5491" spans="3:28" x14ac:dyDescent="0.25">
      <c r="C5491" s="1">
        <v>1992</v>
      </c>
      <c r="D5491" s="1" t="s">
        <v>152</v>
      </c>
      <c r="E5491" s="2" t="s">
        <v>357</v>
      </c>
      <c r="F5491">
        <v>2</v>
      </c>
      <c r="G5491">
        <v>21696244</v>
      </c>
      <c r="H5491" s="1">
        <v>90.493799999999993</v>
      </c>
      <c r="I5491" s="1">
        <v>109212</v>
      </c>
      <c r="J5491" s="1">
        <v>859260.4</v>
      </c>
      <c r="K5491" s="1">
        <v>914205.3</v>
      </c>
      <c r="L5491" s="3">
        <v>6500</v>
      </c>
      <c r="M5491">
        <v>127.1</v>
      </c>
      <c r="N5491">
        <v>711</v>
      </c>
      <c r="O5491" s="1">
        <f t="shared" si="940"/>
        <v>0</v>
      </c>
      <c r="P5491" s="5">
        <f>-MIN(data!$B$4 / data!H5491 * data!O5491 / 100, data!M5491)</f>
        <v>0</v>
      </c>
      <c r="Q5491" s="4">
        <f t="shared" si="939"/>
        <v>0</v>
      </c>
      <c r="R5491" s="6">
        <f>-MIN(data!$B$5/(POWER(LN(H5491),2))*O5491/100, N5491)</f>
        <v>0</v>
      </c>
      <c r="S5491" s="6">
        <f t="shared" si="941"/>
        <v>0</v>
      </c>
      <c r="T5491" s="4">
        <f t="shared" si="942"/>
        <v>127.1</v>
      </c>
      <c r="U5491" s="4" t="e">
        <f t="shared" si="946"/>
        <v>#DIV/0!</v>
      </c>
      <c r="V5491" s="4" t="e">
        <f t="shared" si="947"/>
        <v>#DIV/0!</v>
      </c>
      <c r="W5491" s="6">
        <f t="shared" si="943"/>
        <v>711</v>
      </c>
      <c r="X5491" s="6" t="e">
        <f t="shared" si="948"/>
        <v>#DIV/0!</v>
      </c>
      <c r="Y5491" s="6" t="e">
        <f t="shared" si="949"/>
        <v>#DIV/0!</v>
      </c>
      <c r="AA5491" s="1">
        <f t="shared" si="944"/>
        <v>0</v>
      </c>
      <c r="AB5491" s="1">
        <f t="shared" si="945"/>
        <v>0</v>
      </c>
    </row>
    <row r="5492" spans="3:28" x14ac:dyDescent="0.25">
      <c r="C5492" s="1">
        <v>1993</v>
      </c>
      <c r="D5492" s="1" t="s">
        <v>152</v>
      </c>
      <c r="E5492" s="2" t="s">
        <v>357</v>
      </c>
      <c r="F5492">
        <v>2</v>
      </c>
      <c r="G5492">
        <v>22527834</v>
      </c>
      <c r="H5492" s="1">
        <v>74.375069999999994</v>
      </c>
      <c r="I5492" s="1">
        <v>110397</v>
      </c>
      <c r="J5492" s="1">
        <v>884591.3</v>
      </c>
      <c r="K5492" s="1">
        <v>942029</v>
      </c>
      <c r="L5492" s="3">
        <v>6500</v>
      </c>
      <c r="M5492">
        <v>124.8</v>
      </c>
      <c r="N5492">
        <v>690</v>
      </c>
      <c r="O5492" s="1">
        <f t="shared" si="940"/>
        <v>0</v>
      </c>
      <c r="P5492" s="5">
        <f>-MIN(data!$B$4 / data!H5492 * data!O5492 / 100, data!M5492)</f>
        <v>0</v>
      </c>
      <c r="Q5492" s="4">
        <f t="shared" si="939"/>
        <v>0</v>
      </c>
      <c r="R5492" s="6">
        <f>-MIN(data!$B$5/(POWER(LN(H5492),2))*O5492/100, N5492)</f>
        <v>0</v>
      </c>
      <c r="S5492" s="6">
        <f t="shared" si="941"/>
        <v>0</v>
      </c>
      <c r="T5492" s="4">
        <f t="shared" si="942"/>
        <v>124.8</v>
      </c>
      <c r="U5492" s="4" t="e">
        <f t="shared" si="946"/>
        <v>#DIV/0!</v>
      </c>
      <c r="V5492" s="4" t="e">
        <f t="shared" si="947"/>
        <v>#DIV/0!</v>
      </c>
      <c r="W5492" s="6">
        <f t="shared" si="943"/>
        <v>690</v>
      </c>
      <c r="X5492" s="6" t="e">
        <f t="shared" si="948"/>
        <v>#DIV/0!</v>
      </c>
      <c r="Y5492" s="6" t="e">
        <f t="shared" si="949"/>
        <v>#DIV/0!</v>
      </c>
      <c r="AA5492" s="1">
        <f t="shared" si="944"/>
        <v>0</v>
      </c>
      <c r="AB5492" s="1">
        <f t="shared" si="945"/>
        <v>0</v>
      </c>
    </row>
    <row r="5493" spans="3:28" x14ac:dyDescent="0.25">
      <c r="C5493" s="1">
        <v>1994</v>
      </c>
      <c r="D5493" s="1" t="s">
        <v>152</v>
      </c>
      <c r="E5493" s="2" t="s">
        <v>357</v>
      </c>
      <c r="F5493">
        <v>2</v>
      </c>
      <c r="G5493">
        <v>23338464</v>
      </c>
      <c r="H5493" s="1">
        <v>59.18412</v>
      </c>
      <c r="I5493" s="1">
        <v>111374</v>
      </c>
      <c r="J5493" s="1">
        <v>910662.3</v>
      </c>
      <c r="K5493" s="1">
        <v>974512.7</v>
      </c>
      <c r="L5493" s="3">
        <v>6500</v>
      </c>
      <c r="M5493">
        <v>122.3</v>
      </c>
      <c r="N5493">
        <v>667</v>
      </c>
      <c r="O5493" s="1">
        <f t="shared" si="940"/>
        <v>0</v>
      </c>
      <c r="P5493" s="5">
        <f>-MIN(data!$B$4 / data!H5493 * data!O5493 / 100, data!M5493)</f>
        <v>0</v>
      </c>
      <c r="Q5493" s="4">
        <f t="shared" si="939"/>
        <v>0</v>
      </c>
      <c r="R5493" s="6">
        <f>-MIN(data!$B$5/(POWER(LN(H5493),2))*O5493/100, N5493)</f>
        <v>0</v>
      </c>
      <c r="S5493" s="6">
        <f t="shared" si="941"/>
        <v>0</v>
      </c>
      <c r="T5493" s="4">
        <f t="shared" si="942"/>
        <v>122.3</v>
      </c>
      <c r="U5493" s="4" t="e">
        <f t="shared" si="946"/>
        <v>#DIV/0!</v>
      </c>
      <c r="V5493" s="4" t="e">
        <f t="shared" si="947"/>
        <v>#DIV/0!</v>
      </c>
      <c r="W5493" s="6">
        <f t="shared" si="943"/>
        <v>667</v>
      </c>
      <c r="X5493" s="6" t="e">
        <f t="shared" si="948"/>
        <v>#DIV/0!</v>
      </c>
      <c r="Y5493" s="6" t="e">
        <f t="shared" si="949"/>
        <v>#DIV/0!</v>
      </c>
      <c r="AA5493" s="1">
        <f t="shared" si="944"/>
        <v>0</v>
      </c>
      <c r="AB5493" s="1">
        <f t="shared" si="945"/>
        <v>0</v>
      </c>
    </row>
    <row r="5494" spans="3:28" x14ac:dyDescent="0.25">
      <c r="C5494" s="1">
        <v>1995</v>
      </c>
      <c r="D5494" s="1" t="s">
        <v>152</v>
      </c>
      <c r="E5494" s="2" t="s">
        <v>357</v>
      </c>
      <c r="F5494">
        <v>2</v>
      </c>
      <c r="G5494">
        <v>24094747</v>
      </c>
      <c r="H5494" s="1">
        <v>58.571069999999999</v>
      </c>
      <c r="I5494" s="1">
        <v>112061</v>
      </c>
      <c r="J5494" s="1">
        <v>935400.7</v>
      </c>
      <c r="K5494" s="1">
        <v>987654.3</v>
      </c>
      <c r="L5494" s="3">
        <v>6500</v>
      </c>
      <c r="M5494">
        <v>119.8</v>
      </c>
      <c r="N5494">
        <v>648</v>
      </c>
      <c r="O5494" s="1">
        <f t="shared" si="940"/>
        <v>0</v>
      </c>
      <c r="P5494" s="5">
        <f>-MIN(data!$B$4 / data!H5494 * data!O5494 / 100, data!M5494)</f>
        <v>0</v>
      </c>
      <c r="Q5494" s="4">
        <f t="shared" si="939"/>
        <v>0</v>
      </c>
      <c r="R5494" s="6">
        <f>-MIN(data!$B$5/(POWER(LN(H5494),2))*O5494/100, N5494)</f>
        <v>0</v>
      </c>
      <c r="S5494" s="6">
        <f t="shared" si="941"/>
        <v>0</v>
      </c>
      <c r="T5494" s="4">
        <f t="shared" si="942"/>
        <v>119.8</v>
      </c>
      <c r="U5494" s="4" t="e">
        <f t="shared" si="946"/>
        <v>#DIV/0!</v>
      </c>
      <c r="V5494" s="4" t="e">
        <f t="shared" si="947"/>
        <v>#DIV/0!</v>
      </c>
      <c r="W5494" s="6">
        <f t="shared" si="943"/>
        <v>648</v>
      </c>
      <c r="X5494" s="6" t="e">
        <f t="shared" si="948"/>
        <v>#DIV/0!</v>
      </c>
      <c r="Y5494" s="6" t="e">
        <f t="shared" si="949"/>
        <v>#DIV/0!</v>
      </c>
      <c r="AA5494" s="1">
        <f t="shared" si="944"/>
        <v>0</v>
      </c>
      <c r="AB5494" s="1">
        <f t="shared" si="945"/>
        <v>0</v>
      </c>
    </row>
    <row r="5495" spans="3:28" x14ac:dyDescent="0.25">
      <c r="C5495" s="1">
        <v>1996</v>
      </c>
      <c r="D5495" s="1" t="s">
        <v>152</v>
      </c>
      <c r="E5495" s="2" t="s">
        <v>357</v>
      </c>
      <c r="F5495">
        <v>2</v>
      </c>
      <c r="G5495">
        <v>24782383</v>
      </c>
      <c r="H5495" s="1">
        <v>49.54177</v>
      </c>
      <c r="I5495" s="1">
        <v>112354</v>
      </c>
      <c r="J5495" s="1">
        <v>959470.5</v>
      </c>
      <c r="K5495" s="1">
        <v>1020734</v>
      </c>
      <c r="L5495" s="3">
        <v>6400</v>
      </c>
      <c r="M5495">
        <v>117.1</v>
      </c>
      <c r="N5495">
        <v>627</v>
      </c>
      <c r="O5495" s="1">
        <f t="shared" si="940"/>
        <v>0</v>
      </c>
      <c r="P5495" s="5">
        <f>-MIN(data!$B$4 / data!H5495 * data!O5495 / 100, data!M5495)</f>
        <v>0</v>
      </c>
      <c r="Q5495" s="4">
        <f t="shared" si="939"/>
        <v>0</v>
      </c>
      <c r="R5495" s="6">
        <f>-MIN(data!$B$5/(POWER(LN(H5495),2))*O5495/100, N5495)</f>
        <v>0</v>
      </c>
      <c r="S5495" s="6">
        <f t="shared" si="941"/>
        <v>0</v>
      </c>
      <c r="T5495" s="4">
        <f t="shared" si="942"/>
        <v>117.1</v>
      </c>
      <c r="U5495" s="4" t="e">
        <f t="shared" si="946"/>
        <v>#DIV/0!</v>
      </c>
      <c r="V5495" s="4" t="e">
        <f t="shared" si="947"/>
        <v>#DIV/0!</v>
      </c>
      <c r="W5495" s="6">
        <f t="shared" si="943"/>
        <v>627</v>
      </c>
      <c r="X5495" s="6" t="e">
        <f t="shared" si="948"/>
        <v>#DIV/0!</v>
      </c>
      <c r="Y5495" s="6" t="e">
        <f t="shared" si="949"/>
        <v>#DIV/0!</v>
      </c>
      <c r="AA5495" s="1">
        <f t="shared" si="944"/>
        <v>0</v>
      </c>
      <c r="AB5495" s="1">
        <f t="shared" si="945"/>
        <v>0</v>
      </c>
    </row>
    <row r="5496" spans="3:28" x14ac:dyDescent="0.25">
      <c r="C5496" s="1">
        <v>1997</v>
      </c>
      <c r="D5496" s="1" t="s">
        <v>152</v>
      </c>
      <c r="E5496" s="2" t="s">
        <v>357</v>
      </c>
      <c r="F5496">
        <v>2</v>
      </c>
      <c r="G5496">
        <v>25413917</v>
      </c>
      <c r="H5496" s="1">
        <v>56.021850000000001</v>
      </c>
      <c r="I5496" s="1">
        <v>112249</v>
      </c>
      <c r="J5496" s="1">
        <v>982056</v>
      </c>
      <c r="K5496" s="1">
        <v>1041322</v>
      </c>
      <c r="L5496" s="3">
        <v>6400</v>
      </c>
      <c r="M5496">
        <v>114.3</v>
      </c>
      <c r="N5496">
        <v>605</v>
      </c>
      <c r="O5496" s="1">
        <f t="shared" si="940"/>
        <v>0</v>
      </c>
      <c r="P5496" s="5">
        <f>-MIN(data!$B$4 / data!H5496 * data!O5496 / 100, data!M5496)</f>
        <v>0</v>
      </c>
      <c r="Q5496" s="4">
        <f t="shared" si="939"/>
        <v>0</v>
      </c>
      <c r="R5496" s="6">
        <f>-MIN(data!$B$5/(POWER(LN(H5496),2))*O5496/100, N5496)</f>
        <v>0</v>
      </c>
      <c r="S5496" s="6">
        <f t="shared" si="941"/>
        <v>0</v>
      </c>
      <c r="T5496" s="4">
        <f t="shared" si="942"/>
        <v>114.3</v>
      </c>
      <c r="U5496" s="4" t="e">
        <f t="shared" si="946"/>
        <v>#DIV/0!</v>
      </c>
      <c r="V5496" s="4" t="e">
        <f t="shared" si="947"/>
        <v>#DIV/0!</v>
      </c>
      <c r="W5496" s="6">
        <f t="shared" si="943"/>
        <v>605</v>
      </c>
      <c r="X5496" s="6" t="e">
        <f t="shared" si="948"/>
        <v>#DIV/0!</v>
      </c>
      <c r="Y5496" s="6" t="e">
        <f t="shared" si="949"/>
        <v>#DIV/0!</v>
      </c>
      <c r="AA5496" s="1">
        <f t="shared" si="944"/>
        <v>0</v>
      </c>
      <c r="AB5496" s="1">
        <f t="shared" si="945"/>
        <v>0</v>
      </c>
    </row>
    <row r="5497" spans="3:28" x14ac:dyDescent="0.25">
      <c r="C5497" s="1">
        <v>1998</v>
      </c>
      <c r="D5497" s="1" t="s">
        <v>152</v>
      </c>
      <c r="E5497" s="2" t="s">
        <v>357</v>
      </c>
      <c r="F5497">
        <v>2</v>
      </c>
      <c r="G5497">
        <v>26015521</v>
      </c>
      <c r="H5497" s="1">
        <v>67.746669999999995</v>
      </c>
      <c r="I5497" s="1">
        <v>111793</v>
      </c>
      <c r="J5497" s="1">
        <v>1004429</v>
      </c>
      <c r="K5497" s="1">
        <v>1065292</v>
      </c>
      <c r="L5497" s="3">
        <v>6300</v>
      </c>
      <c r="M5497">
        <v>111.3</v>
      </c>
      <c r="N5497">
        <v>582</v>
      </c>
      <c r="O5497" s="1">
        <f t="shared" si="940"/>
        <v>0</v>
      </c>
      <c r="P5497" s="5">
        <f>-MIN(data!$B$4 / data!H5497 * data!O5497 / 100, data!M5497)</f>
        <v>0</v>
      </c>
      <c r="Q5497" s="4">
        <f t="shared" si="939"/>
        <v>0</v>
      </c>
      <c r="R5497" s="6">
        <f>-MIN(data!$B$5/(POWER(LN(H5497),2))*O5497/100, N5497)</f>
        <v>0</v>
      </c>
      <c r="S5497" s="6">
        <f t="shared" si="941"/>
        <v>0</v>
      </c>
      <c r="T5497" s="4">
        <f t="shared" si="942"/>
        <v>111.3</v>
      </c>
      <c r="U5497" s="4" t="e">
        <f t="shared" si="946"/>
        <v>#DIV/0!</v>
      </c>
      <c r="V5497" s="4" t="e">
        <f t="shared" si="947"/>
        <v>#DIV/0!</v>
      </c>
      <c r="W5497" s="6">
        <f t="shared" si="943"/>
        <v>582</v>
      </c>
      <c r="X5497" s="6" t="e">
        <f t="shared" si="948"/>
        <v>#DIV/0!</v>
      </c>
      <c r="Y5497" s="6" t="e">
        <f t="shared" si="949"/>
        <v>#DIV/0!</v>
      </c>
      <c r="AA5497" s="1">
        <f t="shared" si="944"/>
        <v>0</v>
      </c>
      <c r="AB5497" s="1">
        <f t="shared" si="945"/>
        <v>0</v>
      </c>
    </row>
    <row r="5498" spans="3:28" x14ac:dyDescent="0.25">
      <c r="C5498" s="1">
        <v>1999</v>
      </c>
      <c r="D5498" s="1" t="s">
        <v>152</v>
      </c>
      <c r="E5498" s="2" t="s">
        <v>357</v>
      </c>
      <c r="F5498">
        <v>2</v>
      </c>
      <c r="G5498">
        <v>26626520</v>
      </c>
      <c r="H5498" s="1">
        <v>75.429599999999994</v>
      </c>
      <c r="I5498" s="1">
        <v>110810</v>
      </c>
      <c r="J5498" s="1">
        <v>1025069</v>
      </c>
      <c r="K5498" s="1">
        <v>1085409</v>
      </c>
      <c r="L5498" s="3">
        <v>6200</v>
      </c>
      <c r="M5498">
        <v>108.1</v>
      </c>
      <c r="N5498">
        <v>562</v>
      </c>
      <c r="O5498" s="1">
        <f t="shared" si="940"/>
        <v>0</v>
      </c>
      <c r="P5498" s="5">
        <f>-MIN(data!$B$4 / data!H5498 * data!O5498 / 100, data!M5498)</f>
        <v>0</v>
      </c>
      <c r="Q5498" s="4">
        <f t="shared" si="939"/>
        <v>0</v>
      </c>
      <c r="R5498" s="6">
        <f>-MIN(data!$B$5/(POWER(LN(H5498),2))*O5498/100, N5498)</f>
        <v>0</v>
      </c>
      <c r="S5498" s="6">
        <f t="shared" si="941"/>
        <v>0</v>
      </c>
      <c r="T5498" s="4">
        <f t="shared" si="942"/>
        <v>108.1</v>
      </c>
      <c r="U5498" s="4" t="e">
        <f t="shared" si="946"/>
        <v>#DIV/0!</v>
      </c>
      <c r="V5498" s="4" t="e">
        <f t="shared" si="947"/>
        <v>#DIV/0!</v>
      </c>
      <c r="W5498" s="6">
        <f t="shared" si="943"/>
        <v>562</v>
      </c>
      <c r="X5498" s="6" t="e">
        <f t="shared" si="948"/>
        <v>#DIV/0!</v>
      </c>
      <c r="Y5498" s="6" t="e">
        <f t="shared" si="949"/>
        <v>#DIV/0!</v>
      </c>
      <c r="AA5498" s="1">
        <f t="shared" si="944"/>
        <v>0</v>
      </c>
      <c r="AB5498" s="1">
        <f t="shared" si="945"/>
        <v>0</v>
      </c>
    </row>
    <row r="5499" spans="3:28" x14ac:dyDescent="0.25">
      <c r="C5499" s="1">
        <v>2000</v>
      </c>
      <c r="D5499" s="1" t="s">
        <v>152</v>
      </c>
      <c r="E5499" s="2" t="s">
        <v>357</v>
      </c>
      <c r="F5499">
        <v>2</v>
      </c>
      <c r="G5499">
        <v>27275015</v>
      </c>
      <c r="H5499" s="1">
        <v>105.2893</v>
      </c>
      <c r="I5499" s="1">
        <v>109553</v>
      </c>
      <c r="J5499" s="1">
        <v>1045353</v>
      </c>
      <c r="K5499" s="1">
        <v>1102941</v>
      </c>
      <c r="L5499" s="3">
        <v>6100</v>
      </c>
      <c r="M5499">
        <v>104.8</v>
      </c>
      <c r="N5499">
        <v>544</v>
      </c>
      <c r="O5499" s="1">
        <f t="shared" si="940"/>
        <v>0</v>
      </c>
      <c r="P5499" s="5">
        <f>-MIN(data!$B$4 / data!H5499 * data!O5499 / 100, data!M5499)</f>
        <v>0</v>
      </c>
      <c r="Q5499" s="4">
        <f t="shared" si="939"/>
        <v>0</v>
      </c>
      <c r="R5499" s="6">
        <f>-MIN(data!$B$5/(POWER(LN(H5499),2))*O5499/100, N5499)</f>
        <v>0</v>
      </c>
      <c r="S5499" s="6">
        <f t="shared" si="941"/>
        <v>0</v>
      </c>
      <c r="T5499" s="4">
        <f t="shared" si="942"/>
        <v>104.8</v>
      </c>
      <c r="U5499" s="4" t="e">
        <f t="shared" si="946"/>
        <v>#DIV/0!</v>
      </c>
      <c r="V5499" s="4" t="e">
        <f t="shared" si="947"/>
        <v>#DIV/0!</v>
      </c>
      <c r="W5499" s="6">
        <f t="shared" si="943"/>
        <v>544</v>
      </c>
      <c r="X5499" s="6" t="e">
        <f t="shared" si="948"/>
        <v>#DIV/0!</v>
      </c>
      <c r="Y5499" s="6" t="e">
        <f t="shared" si="949"/>
        <v>#DIV/0!</v>
      </c>
      <c r="AA5499" s="1">
        <f t="shared" si="944"/>
        <v>0</v>
      </c>
      <c r="AB5499" s="1">
        <f t="shared" si="945"/>
        <v>0</v>
      </c>
    </row>
    <row r="5500" spans="3:28" x14ac:dyDescent="0.25">
      <c r="C5500" s="1">
        <v>2001</v>
      </c>
      <c r="D5500" s="1" t="s">
        <v>152</v>
      </c>
      <c r="E5500" s="2" t="s">
        <v>357</v>
      </c>
      <c r="F5500">
        <v>2</v>
      </c>
      <c r="G5500">
        <v>27971082</v>
      </c>
      <c r="H5500" s="1">
        <v>114.3249</v>
      </c>
      <c r="I5500" s="1">
        <v>108018</v>
      </c>
      <c r="J5500" s="1">
        <v>1064217</v>
      </c>
      <c r="K5500" s="1">
        <v>1106870</v>
      </c>
      <c r="L5500" s="3">
        <v>6000</v>
      </c>
      <c r="M5500">
        <v>101.5</v>
      </c>
      <c r="N5500">
        <v>524</v>
      </c>
      <c r="O5500" s="1">
        <f t="shared" si="940"/>
        <v>0</v>
      </c>
      <c r="P5500" s="5">
        <f>-MIN(data!$B$4 / data!H5500 * data!O5500 / 100, data!M5500)</f>
        <v>0</v>
      </c>
      <c r="Q5500" s="4">
        <f t="shared" si="939"/>
        <v>0</v>
      </c>
      <c r="R5500" s="6">
        <f>-MIN(data!$B$5/(POWER(LN(H5500),2))*O5500/100, N5500)</f>
        <v>0</v>
      </c>
      <c r="S5500" s="6">
        <f t="shared" si="941"/>
        <v>0</v>
      </c>
      <c r="T5500" s="4">
        <f t="shared" si="942"/>
        <v>101.5</v>
      </c>
      <c r="U5500" s="4" t="e">
        <f t="shared" si="946"/>
        <v>#DIV/0!</v>
      </c>
      <c r="V5500" s="4" t="e">
        <f t="shared" si="947"/>
        <v>#DIV/0!</v>
      </c>
      <c r="W5500" s="6">
        <f t="shared" si="943"/>
        <v>524</v>
      </c>
      <c r="X5500" s="6" t="e">
        <f t="shared" si="948"/>
        <v>#DIV/0!</v>
      </c>
      <c r="Y5500" s="6" t="e">
        <f t="shared" si="949"/>
        <v>#DIV/0!</v>
      </c>
      <c r="AA5500" s="1">
        <f t="shared" si="944"/>
        <v>0</v>
      </c>
      <c r="AB5500" s="1">
        <f t="shared" si="945"/>
        <v>0</v>
      </c>
    </row>
    <row r="5501" spans="3:28" x14ac:dyDescent="0.25">
      <c r="C5501" s="1">
        <v>2002</v>
      </c>
      <c r="D5501" s="1" t="s">
        <v>152</v>
      </c>
      <c r="E5501" s="2" t="s">
        <v>357</v>
      </c>
      <c r="F5501">
        <v>2</v>
      </c>
      <c r="G5501">
        <v>28704778</v>
      </c>
      <c r="H5501" s="1">
        <v>131.73779999999999</v>
      </c>
      <c r="I5501" s="1">
        <v>106218</v>
      </c>
      <c r="J5501" s="1">
        <v>1082752</v>
      </c>
      <c r="K5501" s="1">
        <v>1130952</v>
      </c>
      <c r="L5501" s="3">
        <v>5800</v>
      </c>
      <c r="M5501">
        <v>98.1</v>
      </c>
      <c r="N5501">
        <v>504</v>
      </c>
      <c r="O5501" s="1">
        <f t="shared" si="940"/>
        <v>0</v>
      </c>
      <c r="P5501" s="5">
        <f>-MIN(data!$B$4 / data!H5501 * data!O5501 / 100, data!M5501)</f>
        <v>0</v>
      </c>
      <c r="Q5501" s="4">
        <f t="shared" si="939"/>
        <v>0</v>
      </c>
      <c r="R5501" s="6">
        <f>-MIN(data!$B$5/(POWER(LN(H5501),2))*O5501/100, N5501)</f>
        <v>0</v>
      </c>
      <c r="S5501" s="6">
        <f t="shared" si="941"/>
        <v>0</v>
      </c>
      <c r="T5501" s="4">
        <f t="shared" si="942"/>
        <v>98.1</v>
      </c>
      <c r="U5501" s="4" t="e">
        <f t="shared" si="946"/>
        <v>#DIV/0!</v>
      </c>
      <c r="V5501" s="4" t="e">
        <f t="shared" si="947"/>
        <v>#DIV/0!</v>
      </c>
      <c r="W5501" s="6">
        <f t="shared" si="943"/>
        <v>504</v>
      </c>
      <c r="X5501" s="6" t="e">
        <f t="shared" si="948"/>
        <v>#DIV/0!</v>
      </c>
      <c r="Y5501" s="6" t="e">
        <f t="shared" si="949"/>
        <v>#DIV/0!</v>
      </c>
      <c r="AA5501" s="1">
        <f t="shared" si="944"/>
        <v>0</v>
      </c>
      <c r="AB5501" s="1">
        <f t="shared" si="945"/>
        <v>0</v>
      </c>
    </row>
    <row r="5502" spans="3:28" x14ac:dyDescent="0.25">
      <c r="C5502" s="1">
        <v>2003</v>
      </c>
      <c r="D5502" s="1" t="s">
        <v>152</v>
      </c>
      <c r="E5502" s="2" t="s">
        <v>357</v>
      </c>
      <c r="F5502">
        <v>2</v>
      </c>
      <c r="G5502">
        <v>29460519</v>
      </c>
      <c r="H5502" s="1">
        <v>184.05840000000001</v>
      </c>
      <c r="I5502" s="1">
        <v>104294</v>
      </c>
      <c r="J5502" s="1">
        <v>1100148</v>
      </c>
      <c r="K5502" s="1">
        <v>1131687</v>
      </c>
      <c r="L5502" s="3">
        <v>5700</v>
      </c>
      <c r="M5502">
        <v>94.8</v>
      </c>
      <c r="N5502">
        <v>486</v>
      </c>
      <c r="O5502" s="1">
        <f t="shared" si="940"/>
        <v>0</v>
      </c>
      <c r="P5502" s="5">
        <f>-MIN(data!$B$4 / data!H5502 * data!O5502 / 100, data!M5502)</f>
        <v>0</v>
      </c>
      <c r="Q5502" s="4">
        <f t="shared" si="939"/>
        <v>0</v>
      </c>
      <c r="R5502" s="6">
        <f>-MIN(data!$B$5/(POWER(LN(H5502),2))*O5502/100, N5502)</f>
        <v>0</v>
      </c>
      <c r="S5502" s="6">
        <f t="shared" si="941"/>
        <v>0</v>
      </c>
      <c r="T5502" s="4">
        <f t="shared" si="942"/>
        <v>94.8</v>
      </c>
      <c r="U5502" s="4" t="e">
        <f t="shared" si="946"/>
        <v>#DIV/0!</v>
      </c>
      <c r="V5502" s="4" t="e">
        <f t="shared" si="947"/>
        <v>#DIV/0!</v>
      </c>
      <c r="W5502" s="6">
        <f t="shared" si="943"/>
        <v>486</v>
      </c>
      <c r="X5502" s="6" t="e">
        <f t="shared" si="948"/>
        <v>#DIV/0!</v>
      </c>
      <c r="Y5502" s="6" t="e">
        <f t="shared" si="949"/>
        <v>#DIV/0!</v>
      </c>
      <c r="AA5502" s="1">
        <f t="shared" si="944"/>
        <v>0</v>
      </c>
      <c r="AB5502" s="1">
        <f t="shared" si="945"/>
        <v>0</v>
      </c>
    </row>
    <row r="5503" spans="3:28" x14ac:dyDescent="0.25">
      <c r="C5503" s="1">
        <v>2004</v>
      </c>
      <c r="D5503" s="1" t="s">
        <v>152</v>
      </c>
      <c r="E5503" s="2" t="s">
        <v>357</v>
      </c>
      <c r="F5503">
        <v>2</v>
      </c>
      <c r="G5503">
        <v>30214193</v>
      </c>
      <c r="H5503" s="1">
        <v>230.4881</v>
      </c>
      <c r="I5503" s="1">
        <v>102406</v>
      </c>
      <c r="J5503" s="1">
        <v>1116750</v>
      </c>
      <c r="K5503" s="1">
        <v>1144708</v>
      </c>
      <c r="L5503" s="3">
        <v>5500</v>
      </c>
      <c r="M5503">
        <v>91.7</v>
      </c>
      <c r="N5503">
        <v>463</v>
      </c>
      <c r="O5503" s="1">
        <f t="shared" si="940"/>
        <v>0</v>
      </c>
      <c r="P5503" s="5">
        <f>-MIN(data!$B$4 / data!H5503 * data!O5503 / 100, data!M5503)</f>
        <v>0</v>
      </c>
      <c r="Q5503" s="4">
        <f t="shared" ref="Q5503:Q5566" si="950">-P5503*J5503/1000</f>
        <v>0</v>
      </c>
      <c r="R5503" s="6">
        <f>-MIN(data!$B$5/(POWER(LN(H5503),2))*O5503/100, N5503)</f>
        <v>0</v>
      </c>
      <c r="S5503" s="6">
        <f t="shared" si="941"/>
        <v>0</v>
      </c>
      <c r="T5503" s="4">
        <f t="shared" si="942"/>
        <v>91.7</v>
      </c>
      <c r="U5503" s="4" t="e">
        <f t="shared" si="946"/>
        <v>#DIV/0!</v>
      </c>
      <c r="V5503" s="4" t="e">
        <f t="shared" si="947"/>
        <v>#DIV/0!</v>
      </c>
      <c r="W5503" s="6">
        <f t="shared" si="943"/>
        <v>463</v>
      </c>
      <c r="X5503" s="6" t="e">
        <f t="shared" si="948"/>
        <v>#DIV/0!</v>
      </c>
      <c r="Y5503" s="6" t="e">
        <f t="shared" si="949"/>
        <v>#DIV/0!</v>
      </c>
      <c r="AA5503" s="1">
        <f t="shared" si="944"/>
        <v>0</v>
      </c>
      <c r="AB5503" s="1">
        <f t="shared" si="945"/>
        <v>0</v>
      </c>
    </row>
    <row r="5504" spans="3:28" x14ac:dyDescent="0.25">
      <c r="C5504" s="1">
        <v>2005</v>
      </c>
      <c r="D5504" s="1" t="s">
        <v>152</v>
      </c>
      <c r="E5504" s="2" t="s">
        <v>357</v>
      </c>
      <c r="F5504">
        <v>2</v>
      </c>
      <c r="G5504">
        <v>30949516</v>
      </c>
      <c r="H5504" s="1">
        <v>275.08519999999999</v>
      </c>
      <c r="I5504" s="1">
        <v>100592</v>
      </c>
      <c r="J5504" s="1">
        <v>1132793</v>
      </c>
      <c r="K5504" s="1">
        <v>1159091</v>
      </c>
      <c r="L5504" s="3">
        <v>5300</v>
      </c>
      <c r="M5504">
        <v>88.8</v>
      </c>
      <c r="N5504">
        <v>440</v>
      </c>
      <c r="O5504" s="1">
        <f t="shared" si="940"/>
        <v>0</v>
      </c>
      <c r="P5504" s="5">
        <f>-MIN(data!$B$4 / data!H5504 * data!O5504 / 100, data!M5504)</f>
        <v>0</v>
      </c>
      <c r="Q5504" s="4">
        <f t="shared" si="950"/>
        <v>0</v>
      </c>
      <c r="R5504" s="6">
        <f>-MIN(data!$B$5/(POWER(LN(H5504),2))*O5504/100, N5504)</f>
        <v>0</v>
      </c>
      <c r="S5504" s="6">
        <f t="shared" si="941"/>
        <v>0</v>
      </c>
      <c r="T5504" s="4">
        <f t="shared" si="942"/>
        <v>88.8</v>
      </c>
      <c r="U5504" s="4" t="e">
        <f t="shared" si="946"/>
        <v>#DIV/0!</v>
      </c>
      <c r="V5504" s="4" t="e">
        <f t="shared" si="947"/>
        <v>#DIV/0!</v>
      </c>
      <c r="W5504" s="6">
        <f t="shared" si="943"/>
        <v>440</v>
      </c>
      <c r="X5504" s="6" t="e">
        <f t="shared" si="948"/>
        <v>#DIV/0!</v>
      </c>
      <c r="Y5504" s="6" t="e">
        <f t="shared" si="949"/>
        <v>#DIV/0!</v>
      </c>
      <c r="AA5504" s="1">
        <f t="shared" si="944"/>
        <v>0</v>
      </c>
      <c r="AB5504" s="1">
        <f t="shared" si="945"/>
        <v>0</v>
      </c>
    </row>
    <row r="5505" spans="3:28" x14ac:dyDescent="0.25">
      <c r="C5505" s="1">
        <v>2006</v>
      </c>
      <c r="D5505" s="1" t="s">
        <v>152</v>
      </c>
      <c r="E5505" s="2" t="s">
        <v>357</v>
      </c>
      <c r="F5505">
        <v>2</v>
      </c>
      <c r="G5505">
        <v>31661823</v>
      </c>
      <c r="H5505" s="1">
        <v>262.18849999999998</v>
      </c>
      <c r="I5505" s="1">
        <v>98774</v>
      </c>
      <c r="J5505" s="1">
        <v>1147201</v>
      </c>
      <c r="K5505" s="1">
        <v>1148325</v>
      </c>
      <c r="L5505" s="3">
        <v>5100</v>
      </c>
      <c r="M5505">
        <v>86.1</v>
      </c>
      <c r="N5505">
        <v>418</v>
      </c>
      <c r="O5505" s="1">
        <f t="shared" si="940"/>
        <v>0</v>
      </c>
      <c r="P5505" s="5">
        <f>-MIN(data!$B$4 / data!H5505 * data!O5505 / 100, data!M5505)</f>
        <v>0</v>
      </c>
      <c r="Q5505" s="4">
        <f t="shared" si="950"/>
        <v>0</v>
      </c>
      <c r="R5505" s="6">
        <f>-MIN(data!$B$5/(POWER(LN(H5505),2))*O5505/100, N5505)</f>
        <v>0</v>
      </c>
      <c r="S5505" s="6">
        <f t="shared" si="941"/>
        <v>0</v>
      </c>
      <c r="T5505" s="4">
        <f t="shared" si="942"/>
        <v>86.1</v>
      </c>
      <c r="U5505" s="4" t="e">
        <f t="shared" si="946"/>
        <v>#DIV/0!</v>
      </c>
      <c r="V5505" s="4" t="e">
        <f t="shared" si="947"/>
        <v>#DIV/0!</v>
      </c>
      <c r="W5505" s="6">
        <f t="shared" si="943"/>
        <v>418</v>
      </c>
      <c r="X5505" s="6" t="e">
        <f t="shared" si="948"/>
        <v>#DIV/0!</v>
      </c>
      <c r="Y5505" s="6" t="e">
        <f t="shared" si="949"/>
        <v>#DIV/0!</v>
      </c>
      <c r="AA5505" s="1">
        <f t="shared" si="944"/>
        <v>0</v>
      </c>
      <c r="AB5505" s="1">
        <f t="shared" si="945"/>
        <v>0</v>
      </c>
    </row>
    <row r="5506" spans="3:28" x14ac:dyDescent="0.25">
      <c r="C5506" s="1">
        <v>2007</v>
      </c>
      <c r="D5506" s="1" t="s">
        <v>152</v>
      </c>
      <c r="E5506" s="2" t="s">
        <v>357</v>
      </c>
      <c r="F5506">
        <v>2</v>
      </c>
      <c r="G5506">
        <v>32360621</v>
      </c>
      <c r="H5506" s="1">
        <v>284.4434</v>
      </c>
      <c r="I5506" s="1">
        <v>96957</v>
      </c>
      <c r="J5506" s="1">
        <v>1161162</v>
      </c>
      <c r="K5506" s="1">
        <v>1161616</v>
      </c>
      <c r="L5506" s="3">
        <v>4800</v>
      </c>
      <c r="M5506">
        <v>83.5</v>
      </c>
      <c r="N5506">
        <v>396</v>
      </c>
      <c r="O5506" s="1">
        <f t="shared" si="940"/>
        <v>0</v>
      </c>
      <c r="P5506" s="5">
        <f>-MIN(data!$B$4 / data!H5506 * data!O5506 / 100, data!M5506)</f>
        <v>0</v>
      </c>
      <c r="Q5506" s="4">
        <f t="shared" si="950"/>
        <v>0</v>
      </c>
      <c r="R5506" s="6">
        <f>-MIN(data!$B$5/(POWER(LN(H5506),2))*O5506/100, N5506)</f>
        <v>0</v>
      </c>
      <c r="S5506" s="6">
        <f t="shared" si="941"/>
        <v>0</v>
      </c>
      <c r="T5506" s="4">
        <f t="shared" si="942"/>
        <v>83.5</v>
      </c>
      <c r="U5506" s="4" t="e">
        <f t="shared" si="946"/>
        <v>#DIV/0!</v>
      </c>
      <c r="V5506" s="4" t="e">
        <f t="shared" si="947"/>
        <v>#DIV/0!</v>
      </c>
      <c r="W5506" s="6">
        <f t="shared" si="943"/>
        <v>396</v>
      </c>
      <c r="X5506" s="6" t="e">
        <f t="shared" si="948"/>
        <v>#DIV/0!</v>
      </c>
      <c r="Y5506" s="6" t="e">
        <f t="shared" si="949"/>
        <v>#DIV/0!</v>
      </c>
      <c r="AA5506" s="1">
        <f t="shared" si="944"/>
        <v>0</v>
      </c>
      <c r="AB5506" s="1">
        <f t="shared" si="945"/>
        <v>0</v>
      </c>
    </row>
    <row r="5507" spans="3:28" x14ac:dyDescent="0.25">
      <c r="C5507" s="1">
        <v>2008</v>
      </c>
      <c r="D5507" s="1" t="s">
        <v>152</v>
      </c>
      <c r="E5507" s="2" t="s">
        <v>357</v>
      </c>
      <c r="F5507">
        <v>2</v>
      </c>
      <c r="G5507">
        <v>33060837</v>
      </c>
      <c r="H5507" s="1">
        <v>349.26530000000002</v>
      </c>
      <c r="I5507" s="1">
        <v>95321</v>
      </c>
      <c r="J5507" s="1">
        <v>1175351</v>
      </c>
      <c r="K5507" s="1">
        <v>1196809</v>
      </c>
      <c r="L5507" s="3">
        <v>4600</v>
      </c>
      <c r="M5507">
        <v>81.099999999999994</v>
      </c>
      <c r="N5507">
        <v>376</v>
      </c>
      <c r="O5507" s="1">
        <f t="shared" ref="O5507:O5570" si="951">IF($A$3="Percentage of government revenue per capita",$B$3,0) + IF($A$3="Absolute extra revenue",AA5507,0) + IF($A$3="Absolute revenue per capita",AB5507,0)</f>
        <v>0</v>
      </c>
      <c r="P5507" s="5">
        <f>-MIN(data!$B$4 / data!H5507 * data!O5507 / 100, data!M5507)</f>
        <v>0</v>
      </c>
      <c r="Q5507" s="4">
        <f t="shared" si="950"/>
        <v>0</v>
      </c>
      <c r="R5507" s="6">
        <f>-MIN(data!$B$5/(POWER(LN(H5507),2))*O5507/100, N5507)</f>
        <v>0</v>
      </c>
      <c r="S5507" s="6">
        <f t="shared" ref="S5507:S5570" si="952">-R5507*K5507/100000</f>
        <v>0</v>
      </c>
      <c r="T5507" s="4">
        <f t="shared" ref="T5507:T5570" si="953">M5507+P5507</f>
        <v>81.099999999999994</v>
      </c>
      <c r="U5507" s="4" t="e">
        <f t="shared" si="946"/>
        <v>#DIV/0!</v>
      </c>
      <c r="V5507" s="4" t="e">
        <f t="shared" si="947"/>
        <v>#DIV/0!</v>
      </c>
      <c r="W5507" s="6">
        <f t="shared" ref="W5507:W5570" si="954">N5507+R5507</f>
        <v>376</v>
      </c>
      <c r="X5507" s="6" t="e">
        <f t="shared" si="948"/>
        <v>#DIV/0!</v>
      </c>
      <c r="Y5507" s="6" t="e">
        <f t="shared" si="949"/>
        <v>#DIV/0!</v>
      </c>
      <c r="AA5507" s="1">
        <f t="shared" si="944"/>
        <v>0</v>
      </c>
      <c r="AB5507" s="1">
        <f t="shared" si="945"/>
        <v>0</v>
      </c>
    </row>
    <row r="5508" spans="3:28" x14ac:dyDescent="0.25">
      <c r="C5508" s="1">
        <v>2009</v>
      </c>
      <c r="D5508" s="1" t="s">
        <v>152</v>
      </c>
      <c r="E5508" s="2" t="s">
        <v>357</v>
      </c>
      <c r="F5508">
        <v>2</v>
      </c>
      <c r="G5508">
        <v>33783788</v>
      </c>
      <c r="H5508" s="1">
        <v>242.4966</v>
      </c>
      <c r="I5508" s="1">
        <v>93650</v>
      </c>
      <c r="J5508" s="1">
        <v>1186946</v>
      </c>
      <c r="K5508" s="1">
        <v>1218837</v>
      </c>
      <c r="L5508" s="3">
        <v>4500</v>
      </c>
      <c r="M5508">
        <v>78.900000000000006</v>
      </c>
      <c r="N5508">
        <v>361</v>
      </c>
      <c r="O5508" s="1">
        <f t="shared" si="951"/>
        <v>0</v>
      </c>
      <c r="P5508" s="5">
        <f>-MIN(data!$B$4 / data!H5508 * data!O5508 / 100, data!M5508)</f>
        <v>0</v>
      </c>
      <c r="Q5508" s="4">
        <f t="shared" si="950"/>
        <v>0</v>
      </c>
      <c r="R5508" s="6">
        <f>-MIN(data!$B$5/(POWER(LN(H5508),2))*O5508/100, N5508)</f>
        <v>0</v>
      </c>
      <c r="S5508" s="6">
        <f t="shared" si="952"/>
        <v>0</v>
      </c>
      <c r="T5508" s="4">
        <f t="shared" si="953"/>
        <v>78.900000000000006</v>
      </c>
      <c r="U5508" s="4" t="e">
        <f t="shared" si="946"/>
        <v>#DIV/0!</v>
      </c>
      <c r="V5508" s="4" t="e">
        <f t="shared" si="947"/>
        <v>#DIV/0!</v>
      </c>
      <c r="W5508" s="6">
        <f t="shared" si="954"/>
        <v>361</v>
      </c>
      <c r="X5508" s="6" t="e">
        <f t="shared" si="948"/>
        <v>#DIV/0!</v>
      </c>
      <c r="Y5508" s="6" t="e">
        <f t="shared" si="949"/>
        <v>#DIV/0!</v>
      </c>
      <c r="AA5508" s="1">
        <f t="shared" ref="AA5508:AA5571" si="955">$B$3*100/G5508/H5508</f>
        <v>0</v>
      </c>
      <c r="AB5508" s="1">
        <f t="shared" ref="AB5508:AB5571" si="956">$B$3/H5508*100</f>
        <v>0</v>
      </c>
    </row>
    <row r="5509" spans="3:28" x14ac:dyDescent="0.25">
      <c r="C5509" s="1">
        <v>2010</v>
      </c>
      <c r="D5509" s="1" t="s">
        <v>152</v>
      </c>
      <c r="E5509" s="2" t="s">
        <v>357</v>
      </c>
      <c r="F5509">
        <v>2</v>
      </c>
      <c r="G5509">
        <v>34545013</v>
      </c>
      <c r="H5509" s="1">
        <v>281.43779999999998</v>
      </c>
      <c r="I5509" s="1">
        <v>92108</v>
      </c>
      <c r="J5509" s="1">
        <v>1199323</v>
      </c>
      <c r="K5509" s="1">
        <v>1232092</v>
      </c>
      <c r="L5509" s="3">
        <v>4400</v>
      </c>
      <c r="M5509">
        <v>76.8</v>
      </c>
      <c r="N5509">
        <v>349</v>
      </c>
      <c r="O5509" s="1">
        <f t="shared" si="951"/>
        <v>0</v>
      </c>
      <c r="P5509" s="5">
        <f>-MIN(data!$B$4 / data!H5509 * data!O5509 / 100, data!M5509)</f>
        <v>0</v>
      </c>
      <c r="Q5509" s="4">
        <f t="shared" si="950"/>
        <v>0</v>
      </c>
      <c r="R5509" s="6">
        <f>-MIN(data!$B$5/(POWER(LN(H5509),2))*O5509/100, N5509)</f>
        <v>0</v>
      </c>
      <c r="S5509" s="6">
        <f t="shared" si="952"/>
        <v>0</v>
      </c>
      <c r="T5509" s="4">
        <f t="shared" si="953"/>
        <v>76.8</v>
      </c>
      <c r="U5509" s="4" t="e">
        <f t="shared" si="946"/>
        <v>#DIV/0!</v>
      </c>
      <c r="V5509" s="4" t="e">
        <f t="shared" si="947"/>
        <v>#DIV/0!</v>
      </c>
      <c r="W5509" s="6">
        <f t="shared" si="954"/>
        <v>349</v>
      </c>
      <c r="X5509" s="6" t="e">
        <f t="shared" si="948"/>
        <v>#DIV/0!</v>
      </c>
      <c r="Y5509" s="6" t="e">
        <f t="shared" si="949"/>
        <v>#DIV/0!</v>
      </c>
      <c r="AA5509" s="1">
        <f t="shared" si="955"/>
        <v>0</v>
      </c>
      <c r="AB5509" s="1">
        <f t="shared" si="956"/>
        <v>0</v>
      </c>
    </row>
    <row r="5510" spans="3:28" x14ac:dyDescent="0.25">
      <c r="C5510" s="1">
        <v>2011</v>
      </c>
      <c r="D5510" s="1" t="s">
        <v>152</v>
      </c>
      <c r="E5510" s="2" t="s">
        <v>357</v>
      </c>
      <c r="F5510">
        <v>2</v>
      </c>
      <c r="G5510">
        <v>35349681</v>
      </c>
      <c r="H5510" s="1">
        <v>284.43990000000002</v>
      </c>
      <c r="I5510" s="1">
        <v>90651</v>
      </c>
      <c r="J5510" s="1">
        <v>1211912</v>
      </c>
      <c r="K5510" s="1">
        <v>1238938</v>
      </c>
      <c r="L5510" s="3">
        <v>4300</v>
      </c>
      <c r="M5510">
        <v>74.8</v>
      </c>
      <c r="N5510">
        <v>339</v>
      </c>
      <c r="O5510" s="1">
        <f t="shared" si="951"/>
        <v>0</v>
      </c>
      <c r="P5510" s="5">
        <f>-MIN(data!$B$4 / data!H5510 * data!O5510 / 100, data!M5510)</f>
        <v>0</v>
      </c>
      <c r="Q5510" s="4">
        <f t="shared" si="950"/>
        <v>0</v>
      </c>
      <c r="R5510" s="6">
        <f>-MIN(data!$B$5/(POWER(LN(H5510),2))*O5510/100, N5510)</f>
        <v>0</v>
      </c>
      <c r="S5510" s="6">
        <f t="shared" si="952"/>
        <v>0</v>
      </c>
      <c r="T5510" s="4">
        <f t="shared" si="953"/>
        <v>74.8</v>
      </c>
      <c r="U5510" s="4" t="e">
        <f t="shared" si="946"/>
        <v>#DIV/0!</v>
      </c>
      <c r="V5510" s="4" t="e">
        <f t="shared" si="947"/>
        <v>#DIV/0!</v>
      </c>
      <c r="W5510" s="6">
        <f t="shared" si="954"/>
        <v>339</v>
      </c>
      <c r="X5510" s="6" t="e">
        <f t="shared" si="948"/>
        <v>#DIV/0!</v>
      </c>
      <c r="Y5510" s="6" t="e">
        <f t="shared" si="949"/>
        <v>#DIV/0!</v>
      </c>
      <c r="AA5510" s="1">
        <f t="shared" si="955"/>
        <v>0</v>
      </c>
      <c r="AB5510" s="1">
        <f t="shared" si="956"/>
        <v>0</v>
      </c>
    </row>
    <row r="5511" spans="3:28" x14ac:dyDescent="0.25">
      <c r="C5511" s="1">
        <v>2012</v>
      </c>
      <c r="D5511" s="1" t="s">
        <v>152</v>
      </c>
      <c r="E5511" s="2" t="s">
        <v>357</v>
      </c>
      <c r="F5511">
        <v>2</v>
      </c>
      <c r="G5511">
        <v>36193783</v>
      </c>
      <c r="H5511" s="1">
        <v>170.12209999999999</v>
      </c>
      <c r="I5511" s="1">
        <v>89253</v>
      </c>
      <c r="J5511" s="1">
        <v>1224321</v>
      </c>
      <c r="K5511" s="1">
        <v>1272727</v>
      </c>
      <c r="L5511" s="3">
        <v>4200</v>
      </c>
      <c r="M5511">
        <v>72.900000000000006</v>
      </c>
      <c r="N5511">
        <v>330</v>
      </c>
      <c r="O5511" s="1">
        <f t="shared" si="951"/>
        <v>0</v>
      </c>
      <c r="P5511" s="5">
        <f>-MIN(data!$B$4 / data!H5511 * data!O5511 / 100, data!M5511)</f>
        <v>0</v>
      </c>
      <c r="Q5511" s="4">
        <f t="shared" si="950"/>
        <v>0</v>
      </c>
      <c r="R5511" s="6">
        <f>-MIN(data!$B$5/(POWER(LN(H5511),2))*O5511/100, N5511)</f>
        <v>0</v>
      </c>
      <c r="S5511" s="6">
        <f t="shared" si="952"/>
        <v>0</v>
      </c>
      <c r="T5511" s="4">
        <f t="shared" si="953"/>
        <v>72.900000000000006</v>
      </c>
      <c r="U5511" s="4" t="e">
        <f t="shared" si="946"/>
        <v>#DIV/0!</v>
      </c>
      <c r="V5511" s="4" t="e">
        <f t="shared" si="947"/>
        <v>#DIV/0!</v>
      </c>
      <c r="W5511" s="6">
        <f t="shared" si="954"/>
        <v>330</v>
      </c>
      <c r="X5511" s="6" t="e">
        <f t="shared" si="948"/>
        <v>#DIV/0!</v>
      </c>
      <c r="Y5511" s="6" t="e">
        <f t="shared" si="949"/>
        <v>#DIV/0!</v>
      </c>
      <c r="AA5511" s="1">
        <f t="shared" si="955"/>
        <v>0</v>
      </c>
      <c r="AB5511" s="1">
        <f t="shared" si="956"/>
        <v>0</v>
      </c>
    </row>
    <row r="5512" spans="3:28" x14ac:dyDescent="0.25">
      <c r="C5512" s="1">
        <v>2013</v>
      </c>
      <c r="D5512" s="1" t="s">
        <v>152</v>
      </c>
      <c r="E5512" s="2" t="s">
        <v>357</v>
      </c>
      <c r="F5512">
        <v>2</v>
      </c>
      <c r="G5512">
        <v>37072550</v>
      </c>
      <c r="H5512" s="1">
        <v>188.8698</v>
      </c>
      <c r="I5512" s="1">
        <v>87823</v>
      </c>
      <c r="J5512" s="1">
        <v>1236944</v>
      </c>
      <c r="K5512" s="1">
        <v>1292308</v>
      </c>
      <c r="L5512" s="3">
        <v>4200</v>
      </c>
      <c r="M5512">
        <v>71</v>
      </c>
      <c r="N5512">
        <v>325</v>
      </c>
      <c r="O5512" s="1">
        <f t="shared" si="951"/>
        <v>0</v>
      </c>
      <c r="P5512" s="5">
        <f>-MIN(data!$B$4 / data!H5512 * data!O5512 / 100, data!M5512)</f>
        <v>0</v>
      </c>
      <c r="Q5512" s="4">
        <f t="shared" si="950"/>
        <v>0</v>
      </c>
      <c r="R5512" s="6">
        <f>-MIN(data!$B$5/(POWER(LN(H5512),2))*O5512/100, N5512)</f>
        <v>0</v>
      </c>
      <c r="S5512" s="6">
        <f t="shared" si="952"/>
        <v>0</v>
      </c>
      <c r="T5512" s="4">
        <f t="shared" si="953"/>
        <v>71</v>
      </c>
      <c r="U5512" s="4" t="e">
        <f t="shared" si="946"/>
        <v>#DIV/0!</v>
      </c>
      <c r="V5512" s="4" t="e">
        <f t="shared" si="947"/>
        <v>#DIV/0!</v>
      </c>
      <c r="W5512" s="6">
        <f t="shared" si="954"/>
        <v>325</v>
      </c>
      <c r="X5512" s="6" t="e">
        <f t="shared" si="948"/>
        <v>#DIV/0!</v>
      </c>
      <c r="Y5512" s="6" t="e">
        <f t="shared" si="949"/>
        <v>#DIV/0!</v>
      </c>
      <c r="AA5512" s="1">
        <f t="shared" si="955"/>
        <v>0</v>
      </c>
      <c r="AB5512" s="1">
        <f t="shared" si="956"/>
        <v>0</v>
      </c>
    </row>
    <row r="5513" spans="3:28" x14ac:dyDescent="0.25">
      <c r="C5513" s="1">
        <v>2014</v>
      </c>
      <c r="D5513" s="1" t="s">
        <v>152</v>
      </c>
      <c r="E5513" s="2" t="s">
        <v>357</v>
      </c>
      <c r="F5513">
        <v>2</v>
      </c>
      <c r="G5513">
        <v>37977655</v>
      </c>
      <c r="H5513" s="1">
        <v>207.7466</v>
      </c>
      <c r="I5513" s="1">
        <v>86424</v>
      </c>
      <c r="J5513" s="1">
        <v>1250709</v>
      </c>
      <c r="K5513" s="1">
        <v>1289308</v>
      </c>
      <c r="L5513" s="3">
        <v>4200</v>
      </c>
      <c r="M5513">
        <v>69.099999999999994</v>
      </c>
      <c r="N5513">
        <v>318</v>
      </c>
      <c r="O5513" s="1">
        <f t="shared" si="951"/>
        <v>0</v>
      </c>
      <c r="P5513" s="5">
        <f>-MIN(data!$B$4 / data!H5513 * data!O5513 / 100, data!M5513)</f>
        <v>0</v>
      </c>
      <c r="Q5513" s="4">
        <f t="shared" si="950"/>
        <v>0</v>
      </c>
      <c r="R5513" s="6">
        <f>-MIN(data!$B$5/(POWER(LN(H5513),2))*O5513/100, N5513)</f>
        <v>0</v>
      </c>
      <c r="S5513" s="6">
        <f t="shared" si="952"/>
        <v>0</v>
      </c>
      <c r="T5513" s="4">
        <f t="shared" si="953"/>
        <v>69.099999999999994</v>
      </c>
      <c r="U5513" s="4" t="e">
        <f t="shared" si="946"/>
        <v>#DIV/0!</v>
      </c>
      <c r="V5513" s="4" t="e">
        <f t="shared" si="947"/>
        <v>#DIV/0!</v>
      </c>
      <c r="W5513" s="6">
        <f t="shared" si="954"/>
        <v>318</v>
      </c>
      <c r="X5513" s="6" t="e">
        <f t="shared" si="948"/>
        <v>#DIV/0!</v>
      </c>
      <c r="Y5513" s="6" t="e">
        <f t="shared" si="949"/>
        <v>#DIV/0!</v>
      </c>
      <c r="AA5513" s="1">
        <f t="shared" si="955"/>
        <v>0</v>
      </c>
      <c r="AB5513" s="1">
        <f t="shared" si="956"/>
        <v>0</v>
      </c>
    </row>
    <row r="5514" spans="3:28" x14ac:dyDescent="0.25">
      <c r="C5514" s="1">
        <v>2015</v>
      </c>
      <c r="D5514" s="1" t="s">
        <v>152</v>
      </c>
      <c r="E5514" s="2" t="s">
        <v>357</v>
      </c>
      <c r="F5514">
        <v>2</v>
      </c>
      <c r="G5514">
        <v>38902950</v>
      </c>
      <c r="H5514" s="1">
        <v>199.8552</v>
      </c>
      <c r="I5514" s="1">
        <v>84858</v>
      </c>
      <c r="J5514" s="1">
        <v>1264650</v>
      </c>
      <c r="L5514" s="3">
        <v>4100</v>
      </c>
      <c r="M5514">
        <v>67.099999999999994</v>
      </c>
      <c r="N5514">
        <v>311</v>
      </c>
      <c r="O5514" s="1">
        <f t="shared" si="951"/>
        <v>0</v>
      </c>
      <c r="P5514" s="5">
        <f>-MIN(data!$B$4 / data!H5514 * data!O5514 / 100, data!M5514)</f>
        <v>0</v>
      </c>
      <c r="Q5514" s="4">
        <f t="shared" si="950"/>
        <v>0</v>
      </c>
      <c r="R5514" s="6">
        <f>-MIN(data!$B$5/(POWER(LN(H5514),2))*O5514/100, N5514)</f>
        <v>0</v>
      </c>
      <c r="S5514" s="6">
        <f t="shared" si="952"/>
        <v>0</v>
      </c>
      <c r="T5514" s="4">
        <f t="shared" si="953"/>
        <v>67.099999999999994</v>
      </c>
      <c r="U5514" s="4" t="e">
        <f t="shared" si="946"/>
        <v>#DIV/0!</v>
      </c>
      <c r="V5514" s="4" t="e">
        <f t="shared" si="947"/>
        <v>#DIV/0!</v>
      </c>
      <c r="W5514" s="6">
        <f t="shared" si="954"/>
        <v>311</v>
      </c>
      <c r="X5514" s="6" t="e">
        <f t="shared" si="948"/>
        <v>#DIV/0!</v>
      </c>
      <c r="Y5514" s="6" t="e">
        <f t="shared" si="949"/>
        <v>#DIV/0!</v>
      </c>
      <c r="AA5514" s="1">
        <f t="shared" si="955"/>
        <v>0</v>
      </c>
      <c r="AB5514" s="1">
        <f t="shared" si="956"/>
        <v>0</v>
      </c>
    </row>
    <row r="5515" spans="3:28" x14ac:dyDescent="0.25">
      <c r="C5515" s="1">
        <v>2016</v>
      </c>
      <c r="D5515" s="1" t="s">
        <v>152</v>
      </c>
      <c r="E5515" s="2" t="s">
        <v>357</v>
      </c>
      <c r="F5515">
        <v>2</v>
      </c>
      <c r="G5515">
        <v>39847440</v>
      </c>
      <c r="H5515" s="1">
        <v>185.94280000000001</v>
      </c>
      <c r="I5515" s="1">
        <v>83382</v>
      </c>
      <c r="J5515" s="1">
        <v>1278865</v>
      </c>
      <c r="L5515" s="3"/>
      <c r="M5515">
        <v>65.2</v>
      </c>
      <c r="N5515"/>
      <c r="O5515" s="1">
        <f t="shared" si="951"/>
        <v>0</v>
      </c>
      <c r="P5515" s="5">
        <f>-MIN(data!$B$4 / data!H5515 * data!O5515 / 100, data!M5515)</f>
        <v>0</v>
      </c>
      <c r="Q5515" s="4">
        <f t="shared" si="950"/>
        <v>0</v>
      </c>
      <c r="R5515" s="6">
        <f>-MIN(data!$B$5/(POWER(LN(H5515),2))*O5515/100, N5515)</f>
        <v>0</v>
      </c>
      <c r="S5515" s="6">
        <f t="shared" si="952"/>
        <v>0</v>
      </c>
      <c r="T5515" s="4">
        <f t="shared" si="953"/>
        <v>65.2</v>
      </c>
      <c r="U5515" s="4" t="e">
        <f t="shared" si="946"/>
        <v>#DIV/0!</v>
      </c>
      <c r="V5515" s="4" t="e">
        <f t="shared" si="947"/>
        <v>#DIV/0!</v>
      </c>
      <c r="W5515" s="6">
        <f t="shared" si="954"/>
        <v>0</v>
      </c>
      <c r="X5515" s="6" t="e">
        <f t="shared" si="948"/>
        <v>#DIV/0!</v>
      </c>
      <c r="Y5515" s="6" t="e">
        <f t="shared" si="949"/>
        <v>#DIV/0!</v>
      </c>
      <c r="AA5515" s="1">
        <f t="shared" si="955"/>
        <v>0</v>
      </c>
      <c r="AB5515" s="1">
        <f t="shared" si="956"/>
        <v>0</v>
      </c>
    </row>
    <row r="5516" spans="3:28" x14ac:dyDescent="0.25">
      <c r="C5516" s="1">
        <v>1980</v>
      </c>
      <c r="D5516" s="1" t="s">
        <v>153</v>
      </c>
      <c r="E5516" s="2" t="s">
        <v>344</v>
      </c>
      <c r="F5516">
        <v>1</v>
      </c>
      <c r="G5516">
        <v>5583165</v>
      </c>
      <c r="H5516" s="1">
        <v>210.26740000000001</v>
      </c>
      <c r="I5516" s="1">
        <v>52535</v>
      </c>
      <c r="J5516" s="1">
        <v>257398.3</v>
      </c>
      <c r="L5516" s="3"/>
      <c r="M5516">
        <v>204.1</v>
      </c>
      <c r="N5516"/>
      <c r="O5516" s="1">
        <f t="shared" si="951"/>
        <v>0</v>
      </c>
      <c r="P5516" s="5">
        <f>-MIN(data!$B$4 / data!H5516 * data!O5516 / 100, data!M5516)</f>
        <v>0</v>
      </c>
      <c r="Q5516" s="4">
        <f t="shared" si="950"/>
        <v>0</v>
      </c>
      <c r="R5516" s="6">
        <f>-MIN(data!$B$5/(POWER(LN(H5516),2))*O5516/100, N5516)</f>
        <v>0</v>
      </c>
      <c r="S5516" s="6">
        <f t="shared" si="952"/>
        <v>0</v>
      </c>
      <c r="T5516" s="4">
        <f t="shared" si="953"/>
        <v>204.1</v>
      </c>
      <c r="U5516" s="4" t="e">
        <f t="shared" ref="U5516:U5579" si="957">O5516*H5516/100/Q5516</f>
        <v>#DIV/0!</v>
      </c>
      <c r="V5516" s="4" t="e">
        <f t="shared" ref="V5516:V5579" si="958">U5516*G5516</f>
        <v>#DIV/0!</v>
      </c>
      <c r="W5516" s="6">
        <f t="shared" si="954"/>
        <v>0</v>
      </c>
      <c r="X5516" s="6" t="e">
        <f t="shared" ref="X5516:X5579" si="959">O5516*H5516/100/S5516</f>
        <v>#DIV/0!</v>
      </c>
      <c r="Y5516" s="6" t="e">
        <f t="shared" ref="Y5516:Y5579" si="960">X5516*G5516</f>
        <v>#DIV/0!</v>
      </c>
      <c r="AA5516" s="1">
        <f t="shared" si="955"/>
        <v>0</v>
      </c>
      <c r="AB5516" s="1">
        <f t="shared" si="956"/>
        <v>0</v>
      </c>
    </row>
    <row r="5517" spans="3:28" x14ac:dyDescent="0.25">
      <c r="C5517" s="1">
        <v>1981</v>
      </c>
      <c r="D5517" s="1" t="s">
        <v>153</v>
      </c>
      <c r="E5517" s="2" t="s">
        <v>344</v>
      </c>
      <c r="F5517">
        <v>1</v>
      </c>
      <c r="G5517">
        <v>5740444</v>
      </c>
      <c r="H5517" s="1">
        <v>166.09610000000001</v>
      </c>
      <c r="I5517" s="1">
        <v>52076</v>
      </c>
      <c r="J5517" s="1">
        <v>263675.90000000002</v>
      </c>
      <c r="L5517" s="3"/>
      <c r="M5517">
        <v>197.5</v>
      </c>
      <c r="N5517"/>
      <c r="O5517" s="1">
        <f t="shared" si="951"/>
        <v>0</v>
      </c>
      <c r="P5517" s="5">
        <f>-MIN(data!$B$4 / data!H5517 * data!O5517 / 100, data!M5517)</f>
        <v>0</v>
      </c>
      <c r="Q5517" s="4">
        <f t="shared" si="950"/>
        <v>0</v>
      </c>
      <c r="R5517" s="6">
        <f>-MIN(data!$B$5/(POWER(LN(H5517),2))*O5517/100, N5517)</f>
        <v>0</v>
      </c>
      <c r="S5517" s="6">
        <f t="shared" si="952"/>
        <v>0</v>
      </c>
      <c r="T5517" s="4">
        <f t="shared" si="953"/>
        <v>197.5</v>
      </c>
      <c r="U5517" s="4" t="e">
        <f t="shared" si="957"/>
        <v>#DIV/0!</v>
      </c>
      <c r="V5517" s="4" t="e">
        <f t="shared" si="958"/>
        <v>#DIV/0!</v>
      </c>
      <c r="W5517" s="6">
        <f t="shared" si="954"/>
        <v>0</v>
      </c>
      <c r="X5517" s="6" t="e">
        <f t="shared" si="959"/>
        <v>#DIV/0!</v>
      </c>
      <c r="Y5517" s="6" t="e">
        <f t="shared" si="960"/>
        <v>#DIV/0!</v>
      </c>
      <c r="AA5517" s="1">
        <f t="shared" si="955"/>
        <v>0</v>
      </c>
      <c r="AB5517" s="1">
        <f t="shared" si="956"/>
        <v>0</v>
      </c>
    </row>
    <row r="5518" spans="3:28" x14ac:dyDescent="0.25">
      <c r="C5518" s="1">
        <v>1982</v>
      </c>
      <c r="D5518" s="1" t="s">
        <v>153</v>
      </c>
      <c r="E5518" s="2" t="s">
        <v>344</v>
      </c>
      <c r="F5518">
        <v>1</v>
      </c>
      <c r="G5518">
        <v>5909739</v>
      </c>
      <c r="H5518" s="1">
        <v>177.94069999999999</v>
      </c>
      <c r="I5518" s="1">
        <v>51668</v>
      </c>
      <c r="J5518" s="1">
        <v>269947.8</v>
      </c>
      <c r="L5518" s="3"/>
      <c r="M5518">
        <v>191.4</v>
      </c>
      <c r="N5518"/>
      <c r="O5518" s="1">
        <f t="shared" si="951"/>
        <v>0</v>
      </c>
      <c r="P5518" s="5">
        <f>-MIN(data!$B$4 / data!H5518 * data!O5518 / 100, data!M5518)</f>
        <v>0</v>
      </c>
      <c r="Q5518" s="4">
        <f t="shared" si="950"/>
        <v>0</v>
      </c>
      <c r="R5518" s="6">
        <f>-MIN(data!$B$5/(POWER(LN(H5518),2))*O5518/100, N5518)</f>
        <v>0</v>
      </c>
      <c r="S5518" s="6">
        <f t="shared" si="952"/>
        <v>0</v>
      </c>
      <c r="T5518" s="4">
        <f t="shared" si="953"/>
        <v>191.4</v>
      </c>
      <c r="U5518" s="4" t="e">
        <f t="shared" si="957"/>
        <v>#DIV/0!</v>
      </c>
      <c r="V5518" s="4" t="e">
        <f t="shared" si="958"/>
        <v>#DIV/0!</v>
      </c>
      <c r="W5518" s="6">
        <f t="shared" si="954"/>
        <v>0</v>
      </c>
      <c r="X5518" s="6" t="e">
        <f t="shared" si="959"/>
        <v>#DIV/0!</v>
      </c>
      <c r="Y5518" s="6" t="e">
        <f t="shared" si="960"/>
        <v>#DIV/0!</v>
      </c>
      <c r="AA5518" s="1">
        <f t="shared" si="955"/>
        <v>0</v>
      </c>
      <c r="AB5518" s="1">
        <f t="shared" si="956"/>
        <v>0</v>
      </c>
    </row>
    <row r="5519" spans="3:28" x14ac:dyDescent="0.25">
      <c r="C5519" s="1">
        <v>1983</v>
      </c>
      <c r="D5519" s="1" t="s">
        <v>153</v>
      </c>
      <c r="E5519" s="2" t="s">
        <v>344</v>
      </c>
      <c r="F5519">
        <v>1</v>
      </c>
      <c r="G5519">
        <v>6089572</v>
      </c>
      <c r="H5519" s="1">
        <v>182.72829999999999</v>
      </c>
      <c r="I5519" s="1">
        <v>51118</v>
      </c>
      <c r="J5519" s="1">
        <v>275866.2</v>
      </c>
      <c r="L5519" s="3"/>
      <c r="M5519">
        <v>185.3</v>
      </c>
      <c r="N5519"/>
      <c r="O5519" s="1">
        <f t="shared" si="951"/>
        <v>0</v>
      </c>
      <c r="P5519" s="5">
        <f>-MIN(data!$B$4 / data!H5519 * data!O5519 / 100, data!M5519)</f>
        <v>0</v>
      </c>
      <c r="Q5519" s="4">
        <f t="shared" si="950"/>
        <v>0</v>
      </c>
      <c r="R5519" s="6">
        <f>-MIN(data!$B$5/(POWER(LN(H5519),2))*O5519/100, N5519)</f>
        <v>0</v>
      </c>
      <c r="S5519" s="6">
        <f t="shared" si="952"/>
        <v>0</v>
      </c>
      <c r="T5519" s="4">
        <f t="shared" si="953"/>
        <v>185.3</v>
      </c>
      <c r="U5519" s="4" t="e">
        <f t="shared" si="957"/>
        <v>#DIV/0!</v>
      </c>
      <c r="V5519" s="4" t="e">
        <f t="shared" si="958"/>
        <v>#DIV/0!</v>
      </c>
      <c r="W5519" s="6">
        <f t="shared" si="954"/>
        <v>0</v>
      </c>
      <c r="X5519" s="6" t="e">
        <f t="shared" si="959"/>
        <v>#DIV/0!</v>
      </c>
      <c r="Y5519" s="6" t="e">
        <f t="shared" si="960"/>
        <v>#DIV/0!</v>
      </c>
      <c r="AA5519" s="1">
        <f t="shared" si="955"/>
        <v>0</v>
      </c>
      <c r="AB5519" s="1">
        <f t="shared" si="956"/>
        <v>0</v>
      </c>
    </row>
    <row r="5520" spans="3:28" x14ac:dyDescent="0.25">
      <c r="C5520" s="1">
        <v>1984</v>
      </c>
      <c r="D5520" s="1" t="s">
        <v>153</v>
      </c>
      <c r="E5520" s="2" t="s">
        <v>344</v>
      </c>
      <c r="F5520">
        <v>1</v>
      </c>
      <c r="G5520">
        <v>6277424</v>
      </c>
      <c r="H5520" s="1">
        <v>177.26079999999999</v>
      </c>
      <c r="I5520" s="1">
        <v>50329</v>
      </c>
      <c r="J5520" s="1">
        <v>281482.09999999998</v>
      </c>
      <c r="L5520" s="3"/>
      <c r="M5520">
        <v>178.8</v>
      </c>
      <c r="N5520"/>
      <c r="O5520" s="1">
        <f t="shared" si="951"/>
        <v>0</v>
      </c>
      <c r="P5520" s="5">
        <f>-MIN(data!$B$4 / data!H5520 * data!O5520 / 100, data!M5520)</f>
        <v>0</v>
      </c>
      <c r="Q5520" s="4">
        <f t="shared" si="950"/>
        <v>0</v>
      </c>
      <c r="R5520" s="6">
        <f>-MIN(data!$B$5/(POWER(LN(H5520),2))*O5520/100, N5520)</f>
        <v>0</v>
      </c>
      <c r="S5520" s="6">
        <f t="shared" si="952"/>
        <v>0</v>
      </c>
      <c r="T5520" s="4">
        <f t="shared" si="953"/>
        <v>178.8</v>
      </c>
      <c r="U5520" s="4" t="e">
        <f t="shared" si="957"/>
        <v>#DIV/0!</v>
      </c>
      <c r="V5520" s="4" t="e">
        <f t="shared" si="958"/>
        <v>#DIV/0!</v>
      </c>
      <c r="W5520" s="6">
        <f t="shared" si="954"/>
        <v>0</v>
      </c>
      <c r="X5520" s="6" t="e">
        <f t="shared" si="959"/>
        <v>#DIV/0!</v>
      </c>
      <c r="Y5520" s="6" t="e">
        <f t="shared" si="960"/>
        <v>#DIV/0!</v>
      </c>
      <c r="AA5520" s="1">
        <f t="shared" si="955"/>
        <v>0</v>
      </c>
      <c r="AB5520" s="1">
        <f t="shared" si="956"/>
        <v>0</v>
      </c>
    </row>
    <row r="5521" spans="3:28" x14ac:dyDescent="0.25">
      <c r="C5521" s="1">
        <v>1985</v>
      </c>
      <c r="D5521" s="1" t="s">
        <v>153</v>
      </c>
      <c r="E5521" s="2" t="s">
        <v>344</v>
      </c>
      <c r="F5521">
        <v>1</v>
      </c>
      <c r="G5521">
        <v>6471327</v>
      </c>
      <c r="H5521" s="1">
        <v>169.83539999999999</v>
      </c>
      <c r="I5521" s="1">
        <v>49153</v>
      </c>
      <c r="J5521" s="1">
        <v>286773.59999999998</v>
      </c>
      <c r="L5521" s="3"/>
      <c r="M5521">
        <v>171.4</v>
      </c>
      <c r="N5521"/>
      <c r="O5521" s="1">
        <f t="shared" si="951"/>
        <v>0</v>
      </c>
      <c r="P5521" s="5">
        <f>-MIN(data!$B$4 / data!H5521 * data!O5521 / 100, data!M5521)</f>
        <v>0</v>
      </c>
      <c r="Q5521" s="4">
        <f t="shared" si="950"/>
        <v>0</v>
      </c>
      <c r="R5521" s="6">
        <f>-MIN(data!$B$5/(POWER(LN(H5521),2))*O5521/100, N5521)</f>
        <v>0</v>
      </c>
      <c r="S5521" s="6">
        <f t="shared" si="952"/>
        <v>0</v>
      </c>
      <c r="T5521" s="4">
        <f t="shared" si="953"/>
        <v>171.4</v>
      </c>
      <c r="U5521" s="4" t="e">
        <f t="shared" si="957"/>
        <v>#DIV/0!</v>
      </c>
      <c r="V5521" s="4" t="e">
        <f t="shared" si="958"/>
        <v>#DIV/0!</v>
      </c>
      <c r="W5521" s="6">
        <f t="shared" si="954"/>
        <v>0</v>
      </c>
      <c r="X5521" s="6" t="e">
        <f t="shared" si="959"/>
        <v>#DIV/0!</v>
      </c>
      <c r="Y5521" s="6" t="e">
        <f t="shared" si="960"/>
        <v>#DIV/0!</v>
      </c>
      <c r="AA5521" s="1">
        <f t="shared" si="955"/>
        <v>0</v>
      </c>
      <c r="AB5521" s="1">
        <f t="shared" si="956"/>
        <v>0</v>
      </c>
    </row>
    <row r="5522" spans="3:28" x14ac:dyDescent="0.25">
      <c r="C5522" s="1">
        <v>1986</v>
      </c>
      <c r="D5522" s="1" t="s">
        <v>153</v>
      </c>
      <c r="E5522" s="2" t="s">
        <v>344</v>
      </c>
      <c r="F5522">
        <v>1</v>
      </c>
      <c r="G5522">
        <v>6670663</v>
      </c>
      <c r="H5522" s="1">
        <v>167.1174</v>
      </c>
      <c r="I5522" s="1">
        <v>47652</v>
      </c>
      <c r="J5522" s="1">
        <v>291806.5</v>
      </c>
      <c r="L5522" s="3"/>
      <c r="M5522">
        <v>163.30000000000001</v>
      </c>
      <c r="N5522"/>
      <c r="O5522" s="1">
        <f t="shared" si="951"/>
        <v>0</v>
      </c>
      <c r="P5522" s="5">
        <f>-MIN(data!$B$4 / data!H5522 * data!O5522 / 100, data!M5522)</f>
        <v>0</v>
      </c>
      <c r="Q5522" s="4">
        <f t="shared" si="950"/>
        <v>0</v>
      </c>
      <c r="R5522" s="6">
        <f>-MIN(data!$B$5/(POWER(LN(H5522),2))*O5522/100, N5522)</f>
        <v>0</v>
      </c>
      <c r="S5522" s="6">
        <f t="shared" si="952"/>
        <v>0</v>
      </c>
      <c r="T5522" s="4">
        <f t="shared" si="953"/>
        <v>163.30000000000001</v>
      </c>
      <c r="U5522" s="4" t="e">
        <f t="shared" si="957"/>
        <v>#DIV/0!</v>
      </c>
      <c r="V5522" s="4" t="e">
        <f t="shared" si="958"/>
        <v>#DIV/0!</v>
      </c>
      <c r="W5522" s="6">
        <f t="shared" si="954"/>
        <v>0</v>
      </c>
      <c r="X5522" s="6" t="e">
        <f t="shared" si="959"/>
        <v>#DIV/0!</v>
      </c>
      <c r="Y5522" s="6" t="e">
        <f t="shared" si="960"/>
        <v>#DIV/0!</v>
      </c>
      <c r="AA5522" s="1">
        <f t="shared" si="955"/>
        <v>0</v>
      </c>
      <c r="AB5522" s="1">
        <f t="shared" si="956"/>
        <v>0</v>
      </c>
    </row>
    <row r="5523" spans="3:28" x14ac:dyDescent="0.25">
      <c r="C5523" s="1">
        <v>1987</v>
      </c>
      <c r="D5523" s="1" t="s">
        <v>153</v>
      </c>
      <c r="E5523" s="2" t="s">
        <v>344</v>
      </c>
      <c r="F5523">
        <v>1</v>
      </c>
      <c r="G5523">
        <v>6875754</v>
      </c>
      <c r="H5523" s="1">
        <v>189.13509999999999</v>
      </c>
      <c r="I5523" s="1">
        <v>46145</v>
      </c>
      <c r="J5523" s="1">
        <v>296943.40000000002</v>
      </c>
      <c r="L5523" s="3"/>
      <c r="M5523">
        <v>155.4</v>
      </c>
      <c r="N5523"/>
      <c r="O5523" s="1">
        <f t="shared" si="951"/>
        <v>0</v>
      </c>
      <c r="P5523" s="5">
        <f>-MIN(data!$B$4 / data!H5523 * data!O5523 / 100, data!M5523)</f>
        <v>0</v>
      </c>
      <c r="Q5523" s="4">
        <f t="shared" si="950"/>
        <v>0</v>
      </c>
      <c r="R5523" s="6">
        <f>-MIN(data!$B$5/(POWER(LN(H5523),2))*O5523/100, N5523)</f>
        <v>0</v>
      </c>
      <c r="S5523" s="6">
        <f t="shared" si="952"/>
        <v>0</v>
      </c>
      <c r="T5523" s="4">
        <f t="shared" si="953"/>
        <v>155.4</v>
      </c>
      <c r="U5523" s="4" t="e">
        <f t="shared" si="957"/>
        <v>#DIV/0!</v>
      </c>
      <c r="V5523" s="4" t="e">
        <f t="shared" si="958"/>
        <v>#DIV/0!</v>
      </c>
      <c r="W5523" s="6">
        <f t="shared" si="954"/>
        <v>0</v>
      </c>
      <c r="X5523" s="6" t="e">
        <f t="shared" si="959"/>
        <v>#DIV/0!</v>
      </c>
      <c r="Y5523" s="6" t="e">
        <f t="shared" si="960"/>
        <v>#DIV/0!</v>
      </c>
      <c r="AA5523" s="1">
        <f t="shared" si="955"/>
        <v>0</v>
      </c>
      <c r="AB5523" s="1">
        <f t="shared" si="956"/>
        <v>0</v>
      </c>
    </row>
    <row r="5524" spans="3:28" x14ac:dyDescent="0.25">
      <c r="C5524" s="1">
        <v>1988</v>
      </c>
      <c r="D5524" s="1" t="s">
        <v>153</v>
      </c>
      <c r="E5524" s="2" t="s">
        <v>344</v>
      </c>
      <c r="F5524">
        <v>1</v>
      </c>
      <c r="G5524">
        <v>7086627</v>
      </c>
      <c r="H5524" s="1">
        <v>186.38319999999999</v>
      </c>
      <c r="I5524" s="1">
        <v>44858</v>
      </c>
      <c r="J5524" s="1">
        <v>302074.09999999998</v>
      </c>
      <c r="L5524" s="3"/>
      <c r="M5524">
        <v>148.5</v>
      </c>
      <c r="N5524"/>
      <c r="O5524" s="1">
        <f t="shared" si="951"/>
        <v>0</v>
      </c>
      <c r="P5524" s="5">
        <f>-MIN(data!$B$4 / data!H5524 * data!O5524 / 100, data!M5524)</f>
        <v>0</v>
      </c>
      <c r="Q5524" s="4">
        <f t="shared" si="950"/>
        <v>0</v>
      </c>
      <c r="R5524" s="6">
        <f>-MIN(data!$B$5/(POWER(LN(H5524),2))*O5524/100, N5524)</f>
        <v>0</v>
      </c>
      <c r="S5524" s="6">
        <f t="shared" si="952"/>
        <v>0</v>
      </c>
      <c r="T5524" s="4">
        <f t="shared" si="953"/>
        <v>148.5</v>
      </c>
      <c r="U5524" s="4" t="e">
        <f t="shared" si="957"/>
        <v>#DIV/0!</v>
      </c>
      <c r="V5524" s="4" t="e">
        <f t="shared" si="958"/>
        <v>#DIV/0!</v>
      </c>
      <c r="W5524" s="6">
        <f t="shared" si="954"/>
        <v>0</v>
      </c>
      <c r="X5524" s="6" t="e">
        <f t="shared" si="959"/>
        <v>#DIV/0!</v>
      </c>
      <c r="Y5524" s="6" t="e">
        <f t="shared" si="960"/>
        <v>#DIV/0!</v>
      </c>
      <c r="AA5524" s="1">
        <f t="shared" si="955"/>
        <v>0</v>
      </c>
      <c r="AB5524" s="1">
        <f t="shared" si="956"/>
        <v>0</v>
      </c>
    </row>
    <row r="5525" spans="3:28" x14ac:dyDescent="0.25">
      <c r="C5525" s="1">
        <v>1989</v>
      </c>
      <c r="D5525" s="1" t="s">
        <v>153</v>
      </c>
      <c r="E5525" s="2" t="s">
        <v>344</v>
      </c>
      <c r="F5525">
        <v>1</v>
      </c>
      <c r="G5525">
        <v>7303517</v>
      </c>
      <c r="H5525" s="1">
        <v>174.15819999999999</v>
      </c>
      <c r="I5525" s="1">
        <v>43988</v>
      </c>
      <c r="J5525" s="1">
        <v>307608.40000000002</v>
      </c>
      <c r="L5525" s="3"/>
      <c r="M5525">
        <v>143</v>
      </c>
      <c r="N5525"/>
      <c r="O5525" s="1">
        <f t="shared" si="951"/>
        <v>0</v>
      </c>
      <c r="P5525" s="5">
        <f>-MIN(data!$B$4 / data!H5525 * data!O5525 / 100, data!M5525)</f>
        <v>0</v>
      </c>
      <c r="Q5525" s="4">
        <f t="shared" si="950"/>
        <v>0</v>
      </c>
      <c r="R5525" s="6">
        <f>-MIN(data!$B$5/(POWER(LN(H5525),2))*O5525/100, N5525)</f>
        <v>0</v>
      </c>
      <c r="S5525" s="6">
        <f t="shared" si="952"/>
        <v>0</v>
      </c>
      <c r="T5525" s="4">
        <f t="shared" si="953"/>
        <v>143</v>
      </c>
      <c r="U5525" s="4" t="e">
        <f t="shared" si="957"/>
        <v>#DIV/0!</v>
      </c>
      <c r="V5525" s="4" t="e">
        <f t="shared" si="958"/>
        <v>#DIV/0!</v>
      </c>
      <c r="W5525" s="6">
        <f t="shared" si="954"/>
        <v>0</v>
      </c>
      <c r="X5525" s="6" t="e">
        <f t="shared" si="959"/>
        <v>#DIV/0!</v>
      </c>
      <c r="Y5525" s="6" t="e">
        <f t="shared" si="960"/>
        <v>#DIV/0!</v>
      </c>
      <c r="AA5525" s="1">
        <f t="shared" si="955"/>
        <v>0</v>
      </c>
      <c r="AB5525" s="1">
        <f t="shared" si="956"/>
        <v>0</v>
      </c>
    </row>
    <row r="5526" spans="3:28" x14ac:dyDescent="0.25">
      <c r="C5526" s="1">
        <v>1990</v>
      </c>
      <c r="D5526" s="1" t="s">
        <v>153</v>
      </c>
      <c r="E5526" s="2" t="s">
        <v>344</v>
      </c>
      <c r="F5526">
        <v>1</v>
      </c>
      <c r="G5526">
        <v>7526307</v>
      </c>
      <c r="H5526" s="1">
        <v>178.7807</v>
      </c>
      <c r="I5526" s="1">
        <v>43683</v>
      </c>
      <c r="J5526" s="1">
        <v>313589.40000000002</v>
      </c>
      <c r="K5526" s="1">
        <v>333333.3</v>
      </c>
      <c r="L5526" s="3">
        <v>1800</v>
      </c>
      <c r="M5526">
        <v>139.30000000000001</v>
      </c>
      <c r="N5526">
        <v>540</v>
      </c>
      <c r="O5526" s="1">
        <f t="shared" si="951"/>
        <v>0</v>
      </c>
      <c r="P5526" s="5">
        <f>-MIN(data!$B$4 / data!H5526 * data!O5526 / 100, data!M5526)</f>
        <v>0</v>
      </c>
      <c r="Q5526" s="4">
        <f t="shared" si="950"/>
        <v>0</v>
      </c>
      <c r="R5526" s="6">
        <f>-MIN(data!$B$5/(POWER(LN(H5526),2))*O5526/100, N5526)</f>
        <v>0</v>
      </c>
      <c r="S5526" s="6">
        <f t="shared" si="952"/>
        <v>0</v>
      </c>
      <c r="T5526" s="4">
        <f t="shared" si="953"/>
        <v>139.30000000000001</v>
      </c>
      <c r="U5526" s="4" t="e">
        <f t="shared" si="957"/>
        <v>#DIV/0!</v>
      </c>
      <c r="V5526" s="4" t="e">
        <f t="shared" si="958"/>
        <v>#DIV/0!</v>
      </c>
      <c r="W5526" s="6">
        <f t="shared" si="954"/>
        <v>540</v>
      </c>
      <c r="X5526" s="6" t="e">
        <f t="shared" si="959"/>
        <v>#DIV/0!</v>
      </c>
      <c r="Y5526" s="6" t="e">
        <f t="shared" si="960"/>
        <v>#DIV/0!</v>
      </c>
      <c r="AA5526" s="1">
        <f t="shared" si="955"/>
        <v>0</v>
      </c>
      <c r="AB5526" s="1">
        <f t="shared" si="956"/>
        <v>0</v>
      </c>
    </row>
    <row r="5527" spans="3:28" x14ac:dyDescent="0.25">
      <c r="C5527" s="1">
        <v>1991</v>
      </c>
      <c r="D5527" s="1" t="s">
        <v>153</v>
      </c>
      <c r="E5527" s="2" t="s">
        <v>344</v>
      </c>
      <c r="F5527">
        <v>1</v>
      </c>
      <c r="G5527">
        <v>7755496</v>
      </c>
      <c r="H5527" s="1">
        <v>202.33070000000001</v>
      </c>
      <c r="I5527" s="1">
        <v>43947</v>
      </c>
      <c r="J5527" s="1">
        <v>319614.5</v>
      </c>
      <c r="K5527" s="1">
        <v>341556</v>
      </c>
      <c r="L5527" s="3">
        <v>1800</v>
      </c>
      <c r="M5527">
        <v>137.5</v>
      </c>
      <c r="N5527">
        <v>527</v>
      </c>
      <c r="O5527" s="1">
        <f t="shared" si="951"/>
        <v>0</v>
      </c>
      <c r="P5527" s="5">
        <f>-MIN(data!$B$4 / data!H5527 * data!O5527 / 100, data!M5527)</f>
        <v>0</v>
      </c>
      <c r="Q5527" s="4">
        <f t="shared" si="950"/>
        <v>0</v>
      </c>
      <c r="R5527" s="6">
        <f>-MIN(data!$B$5/(POWER(LN(H5527),2))*O5527/100, N5527)</f>
        <v>0</v>
      </c>
      <c r="S5527" s="6">
        <f t="shared" si="952"/>
        <v>0</v>
      </c>
      <c r="T5527" s="4">
        <f t="shared" si="953"/>
        <v>137.5</v>
      </c>
      <c r="U5527" s="4" t="e">
        <f t="shared" si="957"/>
        <v>#DIV/0!</v>
      </c>
      <c r="V5527" s="4" t="e">
        <f t="shared" si="958"/>
        <v>#DIV/0!</v>
      </c>
      <c r="W5527" s="6">
        <f t="shared" si="954"/>
        <v>527</v>
      </c>
      <c r="X5527" s="6" t="e">
        <f t="shared" si="959"/>
        <v>#DIV/0!</v>
      </c>
      <c r="Y5527" s="6" t="e">
        <f t="shared" si="960"/>
        <v>#DIV/0!</v>
      </c>
      <c r="AA5527" s="1">
        <f t="shared" si="955"/>
        <v>0</v>
      </c>
      <c r="AB5527" s="1">
        <f t="shared" si="956"/>
        <v>0</v>
      </c>
    </row>
    <row r="5528" spans="3:28" x14ac:dyDescent="0.25">
      <c r="C5528" s="1">
        <v>1992</v>
      </c>
      <c r="D5528" s="1" t="s">
        <v>153</v>
      </c>
      <c r="E5528" s="2" t="s">
        <v>344</v>
      </c>
      <c r="F5528">
        <v>1</v>
      </c>
      <c r="G5528">
        <v>7990096</v>
      </c>
      <c r="H5528" s="1">
        <v>202.3903</v>
      </c>
      <c r="I5528" s="1">
        <v>44651</v>
      </c>
      <c r="J5528" s="1">
        <v>325919.7</v>
      </c>
      <c r="K5528" s="1">
        <v>346820.8</v>
      </c>
      <c r="L5528" s="3">
        <v>1800</v>
      </c>
      <c r="M5528">
        <v>137</v>
      </c>
      <c r="N5528">
        <v>519</v>
      </c>
      <c r="O5528" s="1">
        <f t="shared" si="951"/>
        <v>0</v>
      </c>
      <c r="P5528" s="5">
        <f>-MIN(data!$B$4 / data!H5528 * data!O5528 / 100, data!M5528)</f>
        <v>0</v>
      </c>
      <c r="Q5528" s="4">
        <f t="shared" si="950"/>
        <v>0</v>
      </c>
      <c r="R5528" s="6">
        <f>-MIN(data!$B$5/(POWER(LN(H5528),2))*O5528/100, N5528)</f>
        <v>0</v>
      </c>
      <c r="S5528" s="6">
        <f t="shared" si="952"/>
        <v>0</v>
      </c>
      <c r="T5528" s="4">
        <f t="shared" si="953"/>
        <v>137</v>
      </c>
      <c r="U5528" s="4" t="e">
        <f t="shared" si="957"/>
        <v>#DIV/0!</v>
      </c>
      <c r="V5528" s="4" t="e">
        <f t="shared" si="958"/>
        <v>#DIV/0!</v>
      </c>
      <c r="W5528" s="6">
        <f t="shared" si="954"/>
        <v>519</v>
      </c>
      <c r="X5528" s="6" t="e">
        <f t="shared" si="959"/>
        <v>#DIV/0!</v>
      </c>
      <c r="Y5528" s="6" t="e">
        <f t="shared" si="960"/>
        <v>#DIV/0!</v>
      </c>
      <c r="AA5528" s="1">
        <f t="shared" si="955"/>
        <v>0</v>
      </c>
      <c r="AB5528" s="1">
        <f t="shared" si="956"/>
        <v>0</v>
      </c>
    </row>
    <row r="5529" spans="3:28" x14ac:dyDescent="0.25">
      <c r="C5529" s="1">
        <v>1993</v>
      </c>
      <c r="D5529" s="1" t="s">
        <v>153</v>
      </c>
      <c r="E5529" s="2" t="s">
        <v>344</v>
      </c>
      <c r="F5529">
        <v>1</v>
      </c>
      <c r="G5529">
        <v>8226760</v>
      </c>
      <c r="H5529" s="1">
        <v>163.89429999999999</v>
      </c>
      <c r="I5529" s="1">
        <v>45703</v>
      </c>
      <c r="J5529" s="1">
        <v>332143.90000000002</v>
      </c>
      <c r="K5529" s="1">
        <v>350877.2</v>
      </c>
      <c r="L5529" s="3">
        <v>1800</v>
      </c>
      <c r="M5529">
        <v>137.6</v>
      </c>
      <c r="N5529">
        <v>513</v>
      </c>
      <c r="O5529" s="1">
        <f t="shared" si="951"/>
        <v>0</v>
      </c>
      <c r="P5529" s="5">
        <f>-MIN(data!$B$4 / data!H5529 * data!O5529 / 100, data!M5529)</f>
        <v>0</v>
      </c>
      <c r="Q5529" s="4">
        <f t="shared" si="950"/>
        <v>0</v>
      </c>
      <c r="R5529" s="6">
        <f>-MIN(data!$B$5/(POWER(LN(H5529),2))*O5529/100, N5529)</f>
        <v>0</v>
      </c>
      <c r="S5529" s="6">
        <f t="shared" si="952"/>
        <v>0</v>
      </c>
      <c r="T5529" s="4">
        <f t="shared" si="953"/>
        <v>137.6</v>
      </c>
      <c r="U5529" s="4" t="e">
        <f t="shared" si="957"/>
        <v>#DIV/0!</v>
      </c>
      <c r="V5529" s="4" t="e">
        <f t="shared" si="958"/>
        <v>#DIV/0!</v>
      </c>
      <c r="W5529" s="6">
        <f t="shared" si="954"/>
        <v>513</v>
      </c>
      <c r="X5529" s="6" t="e">
        <f t="shared" si="959"/>
        <v>#DIV/0!</v>
      </c>
      <c r="Y5529" s="6" t="e">
        <f t="shared" si="960"/>
        <v>#DIV/0!</v>
      </c>
      <c r="AA5529" s="1">
        <f t="shared" si="955"/>
        <v>0</v>
      </c>
      <c r="AB5529" s="1">
        <f t="shared" si="956"/>
        <v>0</v>
      </c>
    </row>
    <row r="5530" spans="3:28" x14ac:dyDescent="0.25">
      <c r="C5530" s="1">
        <v>1994</v>
      </c>
      <c r="D5530" s="1" t="s">
        <v>153</v>
      </c>
      <c r="E5530" s="2" t="s">
        <v>344</v>
      </c>
      <c r="F5530">
        <v>1</v>
      </c>
      <c r="G5530">
        <v>8461068</v>
      </c>
      <c r="H5530" s="1">
        <v>140.30090000000001</v>
      </c>
      <c r="I5530" s="1">
        <v>46938</v>
      </c>
      <c r="J5530" s="1">
        <v>338413.8</v>
      </c>
      <c r="K5530" s="1">
        <v>352250.5</v>
      </c>
      <c r="L5530" s="3">
        <v>1800</v>
      </c>
      <c r="M5530">
        <v>138.69999999999999</v>
      </c>
      <c r="N5530">
        <v>511</v>
      </c>
      <c r="O5530" s="1">
        <f t="shared" si="951"/>
        <v>0</v>
      </c>
      <c r="P5530" s="5">
        <f>-MIN(data!$B$4 / data!H5530 * data!O5530 / 100, data!M5530)</f>
        <v>0</v>
      </c>
      <c r="Q5530" s="4">
        <f t="shared" si="950"/>
        <v>0</v>
      </c>
      <c r="R5530" s="6">
        <f>-MIN(data!$B$5/(POWER(LN(H5530),2))*O5530/100, N5530)</f>
        <v>0</v>
      </c>
      <c r="S5530" s="6">
        <f t="shared" si="952"/>
        <v>0</v>
      </c>
      <c r="T5530" s="4">
        <f t="shared" si="953"/>
        <v>138.69999999999999</v>
      </c>
      <c r="U5530" s="4" t="e">
        <f t="shared" si="957"/>
        <v>#DIV/0!</v>
      </c>
      <c r="V5530" s="4" t="e">
        <f t="shared" si="958"/>
        <v>#DIV/0!</v>
      </c>
      <c r="W5530" s="6">
        <f t="shared" si="954"/>
        <v>511</v>
      </c>
      <c r="X5530" s="6" t="e">
        <f t="shared" si="959"/>
        <v>#DIV/0!</v>
      </c>
      <c r="Y5530" s="6" t="e">
        <f t="shared" si="960"/>
        <v>#DIV/0!</v>
      </c>
      <c r="AA5530" s="1">
        <f t="shared" si="955"/>
        <v>0</v>
      </c>
      <c r="AB5530" s="1">
        <f t="shared" si="956"/>
        <v>0</v>
      </c>
    </row>
    <row r="5531" spans="3:28" x14ac:dyDescent="0.25">
      <c r="C5531" s="1">
        <v>1995</v>
      </c>
      <c r="D5531" s="1" t="s">
        <v>153</v>
      </c>
      <c r="E5531" s="2" t="s">
        <v>344</v>
      </c>
      <c r="F5531">
        <v>1</v>
      </c>
      <c r="G5531">
        <v>8690164</v>
      </c>
      <c r="H5531" s="1">
        <v>154.5103</v>
      </c>
      <c r="I5531" s="1">
        <v>48216</v>
      </c>
      <c r="J5531" s="1">
        <v>344646.2</v>
      </c>
      <c r="K5531" s="1">
        <v>373280.9</v>
      </c>
      <c r="L5531" s="3">
        <v>1800</v>
      </c>
      <c r="M5531">
        <v>139.9</v>
      </c>
      <c r="N5531">
        <v>509</v>
      </c>
      <c r="O5531" s="1">
        <f t="shared" si="951"/>
        <v>0</v>
      </c>
      <c r="P5531" s="5">
        <f>-MIN(data!$B$4 / data!H5531 * data!O5531 / 100, data!M5531)</f>
        <v>0</v>
      </c>
      <c r="Q5531" s="4">
        <f t="shared" si="950"/>
        <v>0</v>
      </c>
      <c r="R5531" s="6">
        <f>-MIN(data!$B$5/(POWER(LN(H5531),2))*O5531/100, N5531)</f>
        <v>0</v>
      </c>
      <c r="S5531" s="6">
        <f t="shared" si="952"/>
        <v>0</v>
      </c>
      <c r="T5531" s="4">
        <f t="shared" si="953"/>
        <v>139.9</v>
      </c>
      <c r="U5531" s="4" t="e">
        <f t="shared" si="957"/>
        <v>#DIV/0!</v>
      </c>
      <c r="V5531" s="4" t="e">
        <f t="shared" si="958"/>
        <v>#DIV/0!</v>
      </c>
      <c r="W5531" s="6">
        <f t="shared" si="954"/>
        <v>509</v>
      </c>
      <c r="X5531" s="6" t="e">
        <f t="shared" si="959"/>
        <v>#DIV/0!</v>
      </c>
      <c r="Y5531" s="6" t="e">
        <f t="shared" si="960"/>
        <v>#DIV/0!</v>
      </c>
      <c r="AA5531" s="1">
        <f t="shared" si="955"/>
        <v>0</v>
      </c>
      <c r="AB5531" s="1">
        <f t="shared" si="956"/>
        <v>0</v>
      </c>
    </row>
    <row r="5532" spans="3:28" x14ac:dyDescent="0.25">
      <c r="C5532" s="1">
        <v>1996</v>
      </c>
      <c r="D5532" s="1" t="s">
        <v>153</v>
      </c>
      <c r="E5532" s="2" t="s">
        <v>344</v>
      </c>
      <c r="F5532">
        <v>1</v>
      </c>
      <c r="G5532">
        <v>8912861</v>
      </c>
      <c r="H5532" s="1">
        <v>155.52010000000001</v>
      </c>
      <c r="I5532" s="1">
        <v>49365</v>
      </c>
      <c r="J5532" s="1">
        <v>350852.9</v>
      </c>
      <c r="K5532" s="1">
        <v>374015.7</v>
      </c>
      <c r="L5532" s="3">
        <v>1900</v>
      </c>
      <c r="M5532">
        <v>140.69999999999999</v>
      </c>
      <c r="N5532">
        <v>508</v>
      </c>
      <c r="O5532" s="1">
        <f t="shared" si="951"/>
        <v>0</v>
      </c>
      <c r="P5532" s="5">
        <f>-MIN(data!$B$4 / data!H5532 * data!O5532 / 100, data!M5532)</f>
        <v>0</v>
      </c>
      <c r="Q5532" s="4">
        <f t="shared" si="950"/>
        <v>0</v>
      </c>
      <c r="R5532" s="6">
        <f>-MIN(data!$B$5/(POWER(LN(H5532),2))*O5532/100, N5532)</f>
        <v>0</v>
      </c>
      <c r="S5532" s="6">
        <f t="shared" si="952"/>
        <v>0</v>
      </c>
      <c r="T5532" s="4">
        <f t="shared" si="953"/>
        <v>140.69999999999999</v>
      </c>
      <c r="U5532" s="4" t="e">
        <f t="shared" si="957"/>
        <v>#DIV/0!</v>
      </c>
      <c r="V5532" s="4" t="e">
        <f t="shared" si="958"/>
        <v>#DIV/0!</v>
      </c>
      <c r="W5532" s="6">
        <f t="shared" si="954"/>
        <v>508</v>
      </c>
      <c r="X5532" s="6" t="e">
        <f t="shared" si="959"/>
        <v>#DIV/0!</v>
      </c>
      <c r="Y5532" s="6" t="e">
        <f t="shared" si="960"/>
        <v>#DIV/0!</v>
      </c>
      <c r="AA5532" s="1">
        <f t="shared" si="955"/>
        <v>0</v>
      </c>
      <c r="AB5532" s="1">
        <f t="shared" si="956"/>
        <v>0</v>
      </c>
    </row>
    <row r="5533" spans="3:28" x14ac:dyDescent="0.25">
      <c r="C5533" s="1">
        <v>1997</v>
      </c>
      <c r="D5533" s="1" t="s">
        <v>153</v>
      </c>
      <c r="E5533" s="2" t="s">
        <v>344</v>
      </c>
      <c r="F5533">
        <v>1</v>
      </c>
      <c r="G5533">
        <v>9130877</v>
      </c>
      <c r="H5533" s="1">
        <v>163.02930000000001</v>
      </c>
      <c r="I5533" s="1">
        <v>50207</v>
      </c>
      <c r="J5533" s="1">
        <v>356837.2</v>
      </c>
      <c r="K5533" s="1">
        <v>375494.1</v>
      </c>
      <c r="L5533" s="3">
        <v>1900</v>
      </c>
      <c r="M5533">
        <v>140.69999999999999</v>
      </c>
      <c r="N5533">
        <v>506</v>
      </c>
      <c r="O5533" s="1">
        <f t="shared" si="951"/>
        <v>0</v>
      </c>
      <c r="P5533" s="5">
        <f>-MIN(data!$B$4 / data!H5533 * data!O5533 / 100, data!M5533)</f>
        <v>0</v>
      </c>
      <c r="Q5533" s="4">
        <f t="shared" si="950"/>
        <v>0</v>
      </c>
      <c r="R5533" s="6">
        <f>-MIN(data!$B$5/(POWER(LN(H5533),2))*O5533/100, N5533)</f>
        <v>0</v>
      </c>
      <c r="S5533" s="6">
        <f t="shared" si="952"/>
        <v>0</v>
      </c>
      <c r="T5533" s="4">
        <f t="shared" si="953"/>
        <v>140.69999999999999</v>
      </c>
      <c r="U5533" s="4" t="e">
        <f t="shared" si="957"/>
        <v>#DIV/0!</v>
      </c>
      <c r="V5533" s="4" t="e">
        <f t="shared" si="958"/>
        <v>#DIV/0!</v>
      </c>
      <c r="W5533" s="6">
        <f t="shared" si="954"/>
        <v>506</v>
      </c>
      <c r="X5533" s="6" t="e">
        <f t="shared" si="959"/>
        <v>#DIV/0!</v>
      </c>
      <c r="Y5533" s="6" t="e">
        <f t="shared" si="960"/>
        <v>#DIV/0!</v>
      </c>
      <c r="AA5533" s="1">
        <f t="shared" si="955"/>
        <v>0</v>
      </c>
      <c r="AB5533" s="1">
        <f t="shared" si="956"/>
        <v>0</v>
      </c>
    </row>
    <row r="5534" spans="3:28" x14ac:dyDescent="0.25">
      <c r="C5534" s="1">
        <v>1998</v>
      </c>
      <c r="D5534" s="1" t="s">
        <v>153</v>
      </c>
      <c r="E5534" s="2" t="s">
        <v>344</v>
      </c>
      <c r="F5534">
        <v>1</v>
      </c>
      <c r="G5534">
        <v>9347774</v>
      </c>
      <c r="H5534" s="1">
        <v>164.9161</v>
      </c>
      <c r="I5534" s="1">
        <v>50568</v>
      </c>
      <c r="J5534" s="1">
        <v>362754.7</v>
      </c>
      <c r="K5534" s="1">
        <v>379241.5</v>
      </c>
      <c r="L5534" s="3">
        <v>1900</v>
      </c>
      <c r="M5534">
        <v>139.4</v>
      </c>
      <c r="N5534">
        <v>501</v>
      </c>
      <c r="O5534" s="1">
        <f t="shared" si="951"/>
        <v>0</v>
      </c>
      <c r="P5534" s="5">
        <f>-MIN(data!$B$4 / data!H5534 * data!O5534 / 100, data!M5534)</f>
        <v>0</v>
      </c>
      <c r="Q5534" s="4">
        <f t="shared" si="950"/>
        <v>0</v>
      </c>
      <c r="R5534" s="6">
        <f>-MIN(data!$B$5/(POWER(LN(H5534),2))*O5534/100, N5534)</f>
        <v>0</v>
      </c>
      <c r="S5534" s="6">
        <f t="shared" si="952"/>
        <v>0</v>
      </c>
      <c r="T5534" s="4">
        <f t="shared" si="953"/>
        <v>139.4</v>
      </c>
      <c r="U5534" s="4" t="e">
        <f t="shared" si="957"/>
        <v>#DIV/0!</v>
      </c>
      <c r="V5534" s="4" t="e">
        <f t="shared" si="958"/>
        <v>#DIV/0!</v>
      </c>
      <c r="W5534" s="6">
        <f t="shared" si="954"/>
        <v>501</v>
      </c>
      <c r="X5534" s="6" t="e">
        <f t="shared" si="959"/>
        <v>#DIV/0!</v>
      </c>
      <c r="Y5534" s="6" t="e">
        <f t="shared" si="960"/>
        <v>#DIV/0!</v>
      </c>
      <c r="AA5534" s="1">
        <f t="shared" si="955"/>
        <v>0</v>
      </c>
      <c r="AB5534" s="1">
        <f t="shared" si="956"/>
        <v>0</v>
      </c>
    </row>
    <row r="5535" spans="3:28" x14ac:dyDescent="0.25">
      <c r="C5535" s="1">
        <v>1999</v>
      </c>
      <c r="D5535" s="1" t="s">
        <v>153</v>
      </c>
      <c r="E5535" s="2" t="s">
        <v>344</v>
      </c>
      <c r="F5535">
        <v>1</v>
      </c>
      <c r="G5535">
        <v>9568722</v>
      </c>
      <c r="H5535" s="1">
        <v>176.86060000000001</v>
      </c>
      <c r="I5535" s="1">
        <v>50344</v>
      </c>
      <c r="J5535" s="1">
        <v>368550.5</v>
      </c>
      <c r="K5535" s="1">
        <v>383064.5</v>
      </c>
      <c r="L5535" s="3">
        <v>1900</v>
      </c>
      <c r="M5535">
        <v>136.6</v>
      </c>
      <c r="N5535">
        <v>496</v>
      </c>
      <c r="O5535" s="1">
        <f t="shared" si="951"/>
        <v>0</v>
      </c>
      <c r="P5535" s="5">
        <f>-MIN(data!$B$4 / data!H5535 * data!O5535 / 100, data!M5535)</f>
        <v>0</v>
      </c>
      <c r="Q5535" s="4">
        <f t="shared" si="950"/>
        <v>0</v>
      </c>
      <c r="R5535" s="6">
        <f>-MIN(data!$B$5/(POWER(LN(H5535),2))*O5535/100, N5535)</f>
        <v>0</v>
      </c>
      <c r="S5535" s="6">
        <f t="shared" si="952"/>
        <v>0</v>
      </c>
      <c r="T5535" s="4">
        <f t="shared" si="953"/>
        <v>136.6</v>
      </c>
      <c r="U5535" s="4" t="e">
        <f t="shared" si="957"/>
        <v>#DIV/0!</v>
      </c>
      <c r="V5535" s="4" t="e">
        <f t="shared" si="958"/>
        <v>#DIV/0!</v>
      </c>
      <c r="W5535" s="6">
        <f t="shared" si="954"/>
        <v>496</v>
      </c>
      <c r="X5535" s="6" t="e">
        <f t="shared" si="959"/>
        <v>#DIV/0!</v>
      </c>
      <c r="Y5535" s="6" t="e">
        <f t="shared" si="960"/>
        <v>#DIV/0!</v>
      </c>
      <c r="AA5535" s="1">
        <f t="shared" si="955"/>
        <v>0</v>
      </c>
      <c r="AB5535" s="1">
        <f t="shared" si="956"/>
        <v>0</v>
      </c>
    </row>
    <row r="5536" spans="3:28" x14ac:dyDescent="0.25">
      <c r="C5536" s="1">
        <v>2000</v>
      </c>
      <c r="D5536" s="1" t="s">
        <v>153</v>
      </c>
      <c r="E5536" s="2" t="s">
        <v>344</v>
      </c>
      <c r="F5536">
        <v>1</v>
      </c>
      <c r="G5536">
        <v>9797734</v>
      </c>
      <c r="H5536" s="1">
        <v>187.94479999999999</v>
      </c>
      <c r="I5536" s="1">
        <v>49367</v>
      </c>
      <c r="J5536" s="1">
        <v>374844.3</v>
      </c>
      <c r="K5536" s="1">
        <v>389344.3</v>
      </c>
      <c r="L5536" s="3">
        <v>1900</v>
      </c>
      <c r="M5536">
        <v>131.69999999999999</v>
      </c>
      <c r="N5536">
        <v>488</v>
      </c>
      <c r="O5536" s="1">
        <f t="shared" si="951"/>
        <v>0</v>
      </c>
      <c r="P5536" s="5">
        <f>-MIN(data!$B$4 / data!H5536 * data!O5536 / 100, data!M5536)</f>
        <v>0</v>
      </c>
      <c r="Q5536" s="4">
        <f t="shared" si="950"/>
        <v>0</v>
      </c>
      <c r="R5536" s="6">
        <f>-MIN(data!$B$5/(POWER(LN(H5536),2))*O5536/100, N5536)</f>
        <v>0</v>
      </c>
      <c r="S5536" s="6">
        <f t="shared" si="952"/>
        <v>0</v>
      </c>
      <c r="T5536" s="4">
        <f t="shared" si="953"/>
        <v>131.69999999999999</v>
      </c>
      <c r="U5536" s="4" t="e">
        <f t="shared" si="957"/>
        <v>#DIV/0!</v>
      </c>
      <c r="V5536" s="4" t="e">
        <f t="shared" si="958"/>
        <v>#DIV/0!</v>
      </c>
      <c r="W5536" s="6">
        <f t="shared" si="954"/>
        <v>488</v>
      </c>
      <c r="X5536" s="6" t="e">
        <f t="shared" si="959"/>
        <v>#DIV/0!</v>
      </c>
      <c r="Y5536" s="6" t="e">
        <f t="shared" si="960"/>
        <v>#DIV/0!</v>
      </c>
      <c r="AA5536" s="1">
        <f t="shared" si="955"/>
        <v>0</v>
      </c>
      <c r="AB5536" s="1">
        <f t="shared" si="956"/>
        <v>0</v>
      </c>
    </row>
    <row r="5537" spans="3:28" x14ac:dyDescent="0.25">
      <c r="C5537" s="1">
        <v>2001</v>
      </c>
      <c r="D5537" s="1" t="s">
        <v>153</v>
      </c>
      <c r="E5537" s="2" t="s">
        <v>344</v>
      </c>
      <c r="F5537">
        <v>1</v>
      </c>
      <c r="G5537">
        <v>10036104</v>
      </c>
      <c r="H5537" s="1">
        <v>191.7722</v>
      </c>
      <c r="I5537" s="1">
        <v>47695</v>
      </c>
      <c r="J5537" s="1">
        <v>381255</v>
      </c>
      <c r="K5537" s="1">
        <v>415800.4</v>
      </c>
      <c r="L5537" s="3">
        <v>1900</v>
      </c>
      <c r="M5537">
        <v>125.1</v>
      </c>
      <c r="N5537">
        <v>481</v>
      </c>
      <c r="O5537" s="1">
        <f t="shared" si="951"/>
        <v>0</v>
      </c>
      <c r="P5537" s="5">
        <f>-MIN(data!$B$4 / data!H5537 * data!O5537 / 100, data!M5537)</f>
        <v>0</v>
      </c>
      <c r="Q5537" s="4">
        <f t="shared" si="950"/>
        <v>0</v>
      </c>
      <c r="R5537" s="6">
        <f>-MIN(data!$B$5/(POWER(LN(H5537),2))*O5537/100, N5537)</f>
        <v>0</v>
      </c>
      <c r="S5537" s="6">
        <f t="shared" si="952"/>
        <v>0</v>
      </c>
      <c r="T5537" s="4">
        <f t="shared" si="953"/>
        <v>125.1</v>
      </c>
      <c r="U5537" s="4" t="e">
        <f t="shared" si="957"/>
        <v>#DIV/0!</v>
      </c>
      <c r="V5537" s="4" t="e">
        <f t="shared" si="958"/>
        <v>#DIV/0!</v>
      </c>
      <c r="W5537" s="6">
        <f t="shared" si="954"/>
        <v>481</v>
      </c>
      <c r="X5537" s="6" t="e">
        <f t="shared" si="959"/>
        <v>#DIV/0!</v>
      </c>
      <c r="Y5537" s="6" t="e">
        <f t="shared" si="960"/>
        <v>#DIV/0!</v>
      </c>
      <c r="AA5537" s="1">
        <f t="shared" si="955"/>
        <v>0</v>
      </c>
      <c r="AB5537" s="1">
        <f t="shared" si="956"/>
        <v>0</v>
      </c>
    </row>
    <row r="5538" spans="3:28" x14ac:dyDescent="0.25">
      <c r="C5538" s="1">
        <v>2002</v>
      </c>
      <c r="D5538" s="1" t="s">
        <v>153</v>
      </c>
      <c r="E5538" s="2" t="s">
        <v>344</v>
      </c>
      <c r="F5538">
        <v>1</v>
      </c>
      <c r="G5538">
        <v>10283699</v>
      </c>
      <c r="H5538" s="1">
        <v>199.66540000000001</v>
      </c>
      <c r="I5538" s="1">
        <v>45595</v>
      </c>
      <c r="J5538" s="1">
        <v>388704.2</v>
      </c>
      <c r="K5538" s="1">
        <v>421940.9</v>
      </c>
      <c r="L5538" s="3">
        <v>2000</v>
      </c>
      <c r="M5538">
        <v>117.3</v>
      </c>
      <c r="N5538">
        <v>474</v>
      </c>
      <c r="O5538" s="1">
        <f t="shared" si="951"/>
        <v>0</v>
      </c>
      <c r="P5538" s="5">
        <f>-MIN(data!$B$4 / data!H5538 * data!O5538 / 100, data!M5538)</f>
        <v>0</v>
      </c>
      <c r="Q5538" s="4">
        <f t="shared" si="950"/>
        <v>0</v>
      </c>
      <c r="R5538" s="6">
        <f>-MIN(data!$B$5/(POWER(LN(H5538),2))*O5538/100, N5538)</f>
        <v>0</v>
      </c>
      <c r="S5538" s="6">
        <f t="shared" si="952"/>
        <v>0</v>
      </c>
      <c r="T5538" s="4">
        <f t="shared" si="953"/>
        <v>117.3</v>
      </c>
      <c r="U5538" s="4" t="e">
        <f t="shared" si="957"/>
        <v>#DIV/0!</v>
      </c>
      <c r="V5538" s="4" t="e">
        <f t="shared" si="958"/>
        <v>#DIV/0!</v>
      </c>
      <c r="W5538" s="6">
        <f t="shared" si="954"/>
        <v>474</v>
      </c>
      <c r="X5538" s="6" t="e">
        <f t="shared" si="959"/>
        <v>#DIV/0!</v>
      </c>
      <c r="Y5538" s="6" t="e">
        <f t="shared" si="960"/>
        <v>#DIV/0!</v>
      </c>
      <c r="AA5538" s="1">
        <f t="shared" si="955"/>
        <v>0</v>
      </c>
      <c r="AB5538" s="1">
        <f t="shared" si="956"/>
        <v>0</v>
      </c>
    </row>
    <row r="5539" spans="3:28" x14ac:dyDescent="0.25">
      <c r="C5539" s="1">
        <v>2003</v>
      </c>
      <c r="D5539" s="1" t="s">
        <v>153</v>
      </c>
      <c r="E5539" s="2" t="s">
        <v>344</v>
      </c>
      <c r="F5539">
        <v>1</v>
      </c>
      <c r="G5539">
        <v>10541467</v>
      </c>
      <c r="H5539" s="1">
        <v>210.0103</v>
      </c>
      <c r="I5539" s="1">
        <v>43336</v>
      </c>
      <c r="J5539" s="1">
        <v>396849.8</v>
      </c>
      <c r="K5539" s="1">
        <v>411255.4</v>
      </c>
      <c r="L5539" s="3">
        <v>2000</v>
      </c>
      <c r="M5539">
        <v>109.2</v>
      </c>
      <c r="N5539">
        <v>462</v>
      </c>
      <c r="O5539" s="1">
        <f t="shared" si="951"/>
        <v>0</v>
      </c>
      <c r="P5539" s="5">
        <f>-MIN(data!$B$4 / data!H5539 * data!O5539 / 100, data!M5539)</f>
        <v>0</v>
      </c>
      <c r="Q5539" s="4">
        <f t="shared" si="950"/>
        <v>0</v>
      </c>
      <c r="R5539" s="6">
        <f>-MIN(data!$B$5/(POWER(LN(H5539),2))*O5539/100, N5539)</f>
        <v>0</v>
      </c>
      <c r="S5539" s="6">
        <f t="shared" si="952"/>
        <v>0</v>
      </c>
      <c r="T5539" s="4">
        <f t="shared" si="953"/>
        <v>109.2</v>
      </c>
      <c r="U5539" s="4" t="e">
        <f t="shared" si="957"/>
        <v>#DIV/0!</v>
      </c>
      <c r="V5539" s="4" t="e">
        <f t="shared" si="958"/>
        <v>#DIV/0!</v>
      </c>
      <c r="W5539" s="6">
        <f t="shared" si="954"/>
        <v>462</v>
      </c>
      <c r="X5539" s="6" t="e">
        <f t="shared" si="959"/>
        <v>#DIV/0!</v>
      </c>
      <c r="Y5539" s="6" t="e">
        <f t="shared" si="960"/>
        <v>#DIV/0!</v>
      </c>
      <c r="AA5539" s="1">
        <f t="shared" si="955"/>
        <v>0</v>
      </c>
      <c r="AB5539" s="1">
        <f t="shared" si="956"/>
        <v>0</v>
      </c>
    </row>
    <row r="5540" spans="3:28" x14ac:dyDescent="0.25">
      <c r="C5540" s="1">
        <v>2004</v>
      </c>
      <c r="D5540" s="1" t="s">
        <v>153</v>
      </c>
      <c r="E5540" s="2" t="s">
        <v>344</v>
      </c>
      <c r="F5540">
        <v>1</v>
      </c>
      <c r="G5540">
        <v>10810083</v>
      </c>
      <c r="H5540" s="1">
        <v>219.8159</v>
      </c>
      <c r="I5540" s="1">
        <v>41123</v>
      </c>
      <c r="J5540" s="1">
        <v>405952.6</v>
      </c>
      <c r="K5540" s="1">
        <v>426966.3</v>
      </c>
      <c r="L5540" s="3">
        <v>1900</v>
      </c>
      <c r="M5540">
        <v>101.3</v>
      </c>
      <c r="N5540">
        <v>445</v>
      </c>
      <c r="O5540" s="1">
        <f t="shared" si="951"/>
        <v>0</v>
      </c>
      <c r="P5540" s="5">
        <f>-MIN(data!$B$4 / data!H5540 * data!O5540 / 100, data!M5540)</f>
        <v>0</v>
      </c>
      <c r="Q5540" s="4">
        <f t="shared" si="950"/>
        <v>0</v>
      </c>
      <c r="R5540" s="6">
        <f>-MIN(data!$B$5/(POWER(LN(H5540),2))*O5540/100, N5540)</f>
        <v>0</v>
      </c>
      <c r="S5540" s="6">
        <f t="shared" si="952"/>
        <v>0</v>
      </c>
      <c r="T5540" s="4">
        <f t="shared" si="953"/>
        <v>101.3</v>
      </c>
      <c r="U5540" s="4" t="e">
        <f t="shared" si="957"/>
        <v>#DIV/0!</v>
      </c>
      <c r="V5540" s="4" t="e">
        <f t="shared" si="958"/>
        <v>#DIV/0!</v>
      </c>
      <c r="W5540" s="6">
        <f t="shared" si="954"/>
        <v>445</v>
      </c>
      <c r="X5540" s="6" t="e">
        <f t="shared" si="959"/>
        <v>#DIV/0!</v>
      </c>
      <c r="Y5540" s="6" t="e">
        <f t="shared" si="960"/>
        <v>#DIV/0!</v>
      </c>
      <c r="AA5540" s="1">
        <f t="shared" si="955"/>
        <v>0</v>
      </c>
      <c r="AB5540" s="1">
        <f t="shared" si="956"/>
        <v>0</v>
      </c>
    </row>
    <row r="5541" spans="3:28" x14ac:dyDescent="0.25">
      <c r="C5541" s="1">
        <v>2005</v>
      </c>
      <c r="D5541" s="1" t="s">
        <v>153</v>
      </c>
      <c r="E5541" s="2" t="s">
        <v>344</v>
      </c>
      <c r="F5541">
        <v>1</v>
      </c>
      <c r="G5541">
        <v>11090116</v>
      </c>
      <c r="H5541" s="1">
        <v>236.81870000000001</v>
      </c>
      <c r="I5541" s="1">
        <v>39064</v>
      </c>
      <c r="J5541" s="1">
        <v>415574.5</v>
      </c>
      <c r="K5541" s="1">
        <v>444964.9</v>
      </c>
      <c r="L5541" s="3">
        <v>1900</v>
      </c>
      <c r="M5541">
        <v>94</v>
      </c>
      <c r="N5541">
        <v>427</v>
      </c>
      <c r="O5541" s="1">
        <f t="shared" si="951"/>
        <v>0</v>
      </c>
      <c r="P5541" s="5">
        <f>-MIN(data!$B$4 / data!H5541 * data!O5541 / 100, data!M5541)</f>
        <v>0</v>
      </c>
      <c r="Q5541" s="4">
        <f t="shared" si="950"/>
        <v>0</v>
      </c>
      <c r="R5541" s="6">
        <f>-MIN(data!$B$5/(POWER(LN(H5541),2))*O5541/100, N5541)</f>
        <v>0</v>
      </c>
      <c r="S5541" s="6">
        <f t="shared" si="952"/>
        <v>0</v>
      </c>
      <c r="T5541" s="4">
        <f t="shared" si="953"/>
        <v>94</v>
      </c>
      <c r="U5541" s="4" t="e">
        <f t="shared" si="957"/>
        <v>#DIV/0!</v>
      </c>
      <c r="V5541" s="4" t="e">
        <f t="shared" si="958"/>
        <v>#DIV/0!</v>
      </c>
      <c r="W5541" s="6">
        <f t="shared" si="954"/>
        <v>427</v>
      </c>
      <c r="X5541" s="6" t="e">
        <f t="shared" si="959"/>
        <v>#DIV/0!</v>
      </c>
      <c r="Y5541" s="6" t="e">
        <f t="shared" si="960"/>
        <v>#DIV/0!</v>
      </c>
      <c r="AA5541" s="1">
        <f t="shared" si="955"/>
        <v>0</v>
      </c>
      <c r="AB5541" s="1">
        <f t="shared" si="956"/>
        <v>0</v>
      </c>
    </row>
    <row r="5542" spans="3:28" x14ac:dyDescent="0.25">
      <c r="C5542" s="1">
        <v>2006</v>
      </c>
      <c r="D5542" s="1" t="s">
        <v>153</v>
      </c>
      <c r="E5542" s="2" t="s">
        <v>344</v>
      </c>
      <c r="F5542">
        <v>1</v>
      </c>
      <c r="G5542">
        <v>11382268</v>
      </c>
      <c r="H5542" s="1">
        <v>242.7132</v>
      </c>
      <c r="I5542" s="1">
        <v>37210</v>
      </c>
      <c r="J5542" s="1">
        <v>426720.2</v>
      </c>
      <c r="K5542" s="1">
        <v>446009.4</v>
      </c>
      <c r="L5542" s="3">
        <v>1900</v>
      </c>
      <c r="M5542">
        <v>87.2</v>
      </c>
      <c r="N5542">
        <v>426</v>
      </c>
      <c r="O5542" s="1">
        <f t="shared" si="951"/>
        <v>0</v>
      </c>
      <c r="P5542" s="5">
        <f>-MIN(data!$B$4 / data!H5542 * data!O5542 / 100, data!M5542)</f>
        <v>0</v>
      </c>
      <c r="Q5542" s="4">
        <f t="shared" si="950"/>
        <v>0</v>
      </c>
      <c r="R5542" s="6">
        <f>-MIN(data!$B$5/(POWER(LN(H5542),2))*O5542/100, N5542)</f>
        <v>0</v>
      </c>
      <c r="S5542" s="6">
        <f t="shared" si="952"/>
        <v>0</v>
      </c>
      <c r="T5542" s="4">
        <f t="shared" si="953"/>
        <v>87.2</v>
      </c>
      <c r="U5542" s="4" t="e">
        <f t="shared" si="957"/>
        <v>#DIV/0!</v>
      </c>
      <c r="V5542" s="4" t="e">
        <f t="shared" si="958"/>
        <v>#DIV/0!</v>
      </c>
      <c r="W5542" s="6">
        <f t="shared" si="954"/>
        <v>426</v>
      </c>
      <c r="X5542" s="6" t="e">
        <f t="shared" si="959"/>
        <v>#DIV/0!</v>
      </c>
      <c r="Y5542" s="6" t="e">
        <f t="shared" si="960"/>
        <v>#DIV/0!</v>
      </c>
      <c r="AA5542" s="1">
        <f t="shared" si="955"/>
        <v>0</v>
      </c>
      <c r="AB5542" s="1">
        <f t="shared" si="956"/>
        <v>0</v>
      </c>
    </row>
    <row r="5543" spans="3:28" x14ac:dyDescent="0.25">
      <c r="C5543" s="1">
        <v>2007</v>
      </c>
      <c r="D5543" s="1" t="s">
        <v>153</v>
      </c>
      <c r="E5543" s="2" t="s">
        <v>344</v>
      </c>
      <c r="F5543">
        <v>1</v>
      </c>
      <c r="G5543">
        <v>11687080</v>
      </c>
      <c r="H5543" s="1">
        <v>256.5059</v>
      </c>
      <c r="I5543" s="1">
        <v>35569</v>
      </c>
      <c r="J5543" s="1">
        <v>438582</v>
      </c>
      <c r="K5543" s="1">
        <v>458937.2</v>
      </c>
      <c r="L5543" s="3">
        <v>1900</v>
      </c>
      <c r="M5543">
        <v>81.099999999999994</v>
      </c>
      <c r="N5543">
        <v>414</v>
      </c>
      <c r="O5543" s="1">
        <f t="shared" si="951"/>
        <v>0</v>
      </c>
      <c r="P5543" s="5">
        <f>-MIN(data!$B$4 / data!H5543 * data!O5543 / 100, data!M5543)</f>
        <v>0</v>
      </c>
      <c r="Q5543" s="4">
        <f t="shared" si="950"/>
        <v>0</v>
      </c>
      <c r="R5543" s="6">
        <f>-MIN(data!$B$5/(POWER(LN(H5543),2))*O5543/100, N5543)</f>
        <v>0</v>
      </c>
      <c r="S5543" s="6">
        <f t="shared" si="952"/>
        <v>0</v>
      </c>
      <c r="T5543" s="4">
        <f t="shared" si="953"/>
        <v>81.099999999999994</v>
      </c>
      <c r="U5543" s="4" t="e">
        <f t="shared" si="957"/>
        <v>#DIV/0!</v>
      </c>
      <c r="V5543" s="4" t="e">
        <f t="shared" si="958"/>
        <v>#DIV/0!</v>
      </c>
      <c r="W5543" s="6">
        <f t="shared" si="954"/>
        <v>414</v>
      </c>
      <c r="X5543" s="6" t="e">
        <f t="shared" si="959"/>
        <v>#DIV/0!</v>
      </c>
      <c r="Y5543" s="6" t="e">
        <f t="shared" si="960"/>
        <v>#DIV/0!</v>
      </c>
      <c r="AA5543" s="1">
        <f t="shared" si="955"/>
        <v>0</v>
      </c>
      <c r="AB5543" s="1">
        <f t="shared" si="956"/>
        <v>0</v>
      </c>
    </row>
    <row r="5544" spans="3:28" x14ac:dyDescent="0.25">
      <c r="C5544" s="1">
        <v>2008</v>
      </c>
      <c r="D5544" s="1" t="s">
        <v>153</v>
      </c>
      <c r="E5544" s="2" t="s">
        <v>344</v>
      </c>
      <c r="F5544">
        <v>1</v>
      </c>
      <c r="G5544">
        <v>12004701</v>
      </c>
      <c r="H5544" s="1">
        <v>245.66839999999999</v>
      </c>
      <c r="I5544" s="1">
        <v>34124</v>
      </c>
      <c r="J5544" s="1">
        <v>450779.4</v>
      </c>
      <c r="K5544" s="1">
        <v>477386.9</v>
      </c>
      <c r="L5544" s="3">
        <v>1900</v>
      </c>
      <c r="M5544">
        <v>75.7</v>
      </c>
      <c r="N5544">
        <v>398</v>
      </c>
      <c r="O5544" s="1">
        <f t="shared" si="951"/>
        <v>0</v>
      </c>
      <c r="P5544" s="5">
        <f>-MIN(data!$B$4 / data!H5544 * data!O5544 / 100, data!M5544)</f>
        <v>0</v>
      </c>
      <c r="Q5544" s="4">
        <f t="shared" si="950"/>
        <v>0</v>
      </c>
      <c r="R5544" s="6">
        <f>-MIN(data!$B$5/(POWER(LN(H5544),2))*O5544/100, N5544)</f>
        <v>0</v>
      </c>
      <c r="S5544" s="6">
        <f t="shared" si="952"/>
        <v>0</v>
      </c>
      <c r="T5544" s="4">
        <f t="shared" si="953"/>
        <v>75.7</v>
      </c>
      <c r="U5544" s="4" t="e">
        <f t="shared" si="957"/>
        <v>#DIV/0!</v>
      </c>
      <c r="V5544" s="4" t="e">
        <f t="shared" si="958"/>
        <v>#DIV/0!</v>
      </c>
      <c r="W5544" s="6">
        <f t="shared" si="954"/>
        <v>398</v>
      </c>
      <c r="X5544" s="6" t="e">
        <f t="shared" si="959"/>
        <v>#DIV/0!</v>
      </c>
      <c r="Y5544" s="6" t="e">
        <f t="shared" si="960"/>
        <v>#DIV/0!</v>
      </c>
      <c r="AA5544" s="1">
        <f t="shared" si="955"/>
        <v>0</v>
      </c>
      <c r="AB5544" s="1">
        <f t="shared" si="956"/>
        <v>0</v>
      </c>
    </row>
    <row r="5545" spans="3:28" x14ac:dyDescent="0.25">
      <c r="C5545" s="1">
        <v>2009</v>
      </c>
      <c r="D5545" s="1" t="s">
        <v>153</v>
      </c>
      <c r="E5545" s="2" t="s">
        <v>344</v>
      </c>
      <c r="F5545">
        <v>1</v>
      </c>
      <c r="G5545">
        <v>12335084</v>
      </c>
      <c r="H5545" s="1">
        <v>236.09460000000001</v>
      </c>
      <c r="I5545" s="1">
        <v>32841</v>
      </c>
      <c r="J5545" s="1">
        <v>463201.7</v>
      </c>
      <c r="K5545" s="1">
        <v>490956.1</v>
      </c>
      <c r="L5545" s="3">
        <v>1900</v>
      </c>
      <c r="M5545">
        <v>70.900000000000006</v>
      </c>
      <c r="N5545">
        <v>387</v>
      </c>
      <c r="O5545" s="1">
        <f t="shared" si="951"/>
        <v>0</v>
      </c>
      <c r="P5545" s="5">
        <f>-MIN(data!$B$4 / data!H5545 * data!O5545 / 100, data!M5545)</f>
        <v>0</v>
      </c>
      <c r="Q5545" s="4">
        <f t="shared" si="950"/>
        <v>0</v>
      </c>
      <c r="R5545" s="6">
        <f>-MIN(data!$B$5/(POWER(LN(H5545),2))*O5545/100, N5545)</f>
        <v>0</v>
      </c>
      <c r="S5545" s="6">
        <f t="shared" si="952"/>
        <v>0</v>
      </c>
      <c r="T5545" s="4">
        <f t="shared" si="953"/>
        <v>70.900000000000006</v>
      </c>
      <c r="U5545" s="4" t="e">
        <f t="shared" si="957"/>
        <v>#DIV/0!</v>
      </c>
      <c r="V5545" s="4" t="e">
        <f t="shared" si="958"/>
        <v>#DIV/0!</v>
      </c>
      <c r="W5545" s="6">
        <f t="shared" si="954"/>
        <v>387</v>
      </c>
      <c r="X5545" s="6" t="e">
        <f t="shared" si="959"/>
        <v>#DIV/0!</v>
      </c>
      <c r="Y5545" s="6" t="e">
        <f t="shared" si="960"/>
        <v>#DIV/0!</v>
      </c>
      <c r="AA5545" s="1">
        <f t="shared" si="955"/>
        <v>0</v>
      </c>
      <c r="AB5545" s="1">
        <f t="shared" si="956"/>
        <v>0</v>
      </c>
    </row>
    <row r="5546" spans="3:28" x14ac:dyDescent="0.25">
      <c r="C5546" s="1">
        <v>2010</v>
      </c>
      <c r="D5546" s="1" t="s">
        <v>153</v>
      </c>
      <c r="E5546" s="2" t="s">
        <v>344</v>
      </c>
      <c r="F5546">
        <v>1</v>
      </c>
      <c r="G5546">
        <v>12678148</v>
      </c>
      <c r="H5546" s="1">
        <v>247.0985</v>
      </c>
      <c r="I5546" s="1">
        <v>31659</v>
      </c>
      <c r="J5546" s="1">
        <v>476075.2</v>
      </c>
      <c r="K5546" s="1">
        <v>506666.7</v>
      </c>
      <c r="L5546" s="3">
        <v>1900</v>
      </c>
      <c r="M5546">
        <v>66.5</v>
      </c>
      <c r="N5546">
        <v>375</v>
      </c>
      <c r="O5546" s="1">
        <f t="shared" si="951"/>
        <v>0</v>
      </c>
      <c r="P5546" s="5">
        <f>-MIN(data!$B$4 / data!H5546 * data!O5546 / 100, data!M5546)</f>
        <v>0</v>
      </c>
      <c r="Q5546" s="4">
        <f t="shared" si="950"/>
        <v>0</v>
      </c>
      <c r="R5546" s="6">
        <f>-MIN(data!$B$5/(POWER(LN(H5546),2))*O5546/100, N5546)</f>
        <v>0</v>
      </c>
      <c r="S5546" s="6">
        <f t="shared" si="952"/>
        <v>0</v>
      </c>
      <c r="T5546" s="4">
        <f t="shared" si="953"/>
        <v>66.5</v>
      </c>
      <c r="U5546" s="4" t="e">
        <f t="shared" si="957"/>
        <v>#DIV/0!</v>
      </c>
      <c r="V5546" s="4" t="e">
        <f t="shared" si="958"/>
        <v>#DIV/0!</v>
      </c>
      <c r="W5546" s="6">
        <f t="shared" si="954"/>
        <v>375</v>
      </c>
      <c r="X5546" s="6" t="e">
        <f t="shared" si="959"/>
        <v>#DIV/0!</v>
      </c>
      <c r="Y5546" s="6" t="e">
        <f t="shared" si="960"/>
        <v>#DIV/0!</v>
      </c>
      <c r="AA5546" s="1">
        <f t="shared" si="955"/>
        <v>0</v>
      </c>
      <c r="AB5546" s="1">
        <f t="shared" si="956"/>
        <v>0</v>
      </c>
    </row>
    <row r="5547" spans="3:28" x14ac:dyDescent="0.25">
      <c r="C5547" s="1">
        <v>2011</v>
      </c>
      <c r="D5547" s="1" t="s">
        <v>153</v>
      </c>
      <c r="E5547" s="2" t="s">
        <v>344</v>
      </c>
      <c r="F5547">
        <v>1</v>
      </c>
      <c r="G5547">
        <v>13033809</v>
      </c>
      <c r="H5547" s="1">
        <v>248.6575</v>
      </c>
      <c r="I5547" s="1">
        <v>30574</v>
      </c>
      <c r="J5547" s="1">
        <v>488402.6</v>
      </c>
      <c r="K5547" s="1">
        <v>520547.9</v>
      </c>
      <c r="L5547" s="3">
        <v>1900</v>
      </c>
      <c r="M5547">
        <v>62.6</v>
      </c>
      <c r="N5547">
        <v>365</v>
      </c>
      <c r="O5547" s="1">
        <f t="shared" si="951"/>
        <v>0</v>
      </c>
      <c r="P5547" s="5">
        <f>-MIN(data!$B$4 / data!H5547 * data!O5547 / 100, data!M5547)</f>
        <v>0</v>
      </c>
      <c r="Q5547" s="4">
        <f t="shared" si="950"/>
        <v>0</v>
      </c>
      <c r="R5547" s="6">
        <f>-MIN(data!$B$5/(POWER(LN(H5547),2))*O5547/100, N5547)</f>
        <v>0</v>
      </c>
      <c r="S5547" s="6">
        <f t="shared" si="952"/>
        <v>0</v>
      </c>
      <c r="T5547" s="4">
        <f t="shared" si="953"/>
        <v>62.6</v>
      </c>
      <c r="U5547" s="4" t="e">
        <f t="shared" si="957"/>
        <v>#DIV/0!</v>
      </c>
      <c r="V5547" s="4" t="e">
        <f t="shared" si="958"/>
        <v>#DIV/0!</v>
      </c>
      <c r="W5547" s="6">
        <f t="shared" si="954"/>
        <v>365</v>
      </c>
      <c r="X5547" s="6" t="e">
        <f t="shared" si="959"/>
        <v>#DIV/0!</v>
      </c>
      <c r="Y5547" s="6" t="e">
        <f t="shared" si="960"/>
        <v>#DIV/0!</v>
      </c>
      <c r="AA5547" s="1">
        <f t="shared" si="955"/>
        <v>0</v>
      </c>
      <c r="AB5547" s="1">
        <f t="shared" si="956"/>
        <v>0</v>
      </c>
    </row>
    <row r="5548" spans="3:28" x14ac:dyDescent="0.25">
      <c r="C5548" s="1">
        <v>2012</v>
      </c>
      <c r="D5548" s="1" t="s">
        <v>153</v>
      </c>
      <c r="E5548" s="2" t="s">
        <v>344</v>
      </c>
      <c r="F5548">
        <v>1</v>
      </c>
      <c r="G5548">
        <v>13401991</v>
      </c>
      <c r="H5548" s="1">
        <v>252.78210000000001</v>
      </c>
      <c r="I5548" s="1">
        <v>29487</v>
      </c>
      <c r="J5548" s="1">
        <v>499779.7</v>
      </c>
      <c r="K5548" s="1">
        <v>512820.5</v>
      </c>
      <c r="L5548" s="3">
        <v>1900</v>
      </c>
      <c r="M5548">
        <v>59</v>
      </c>
      <c r="N5548">
        <v>351</v>
      </c>
      <c r="O5548" s="1">
        <f t="shared" si="951"/>
        <v>0</v>
      </c>
      <c r="P5548" s="5">
        <f>-MIN(data!$B$4 / data!H5548 * data!O5548 / 100, data!M5548)</f>
        <v>0</v>
      </c>
      <c r="Q5548" s="4">
        <f t="shared" si="950"/>
        <v>0</v>
      </c>
      <c r="R5548" s="6">
        <f>-MIN(data!$B$5/(POWER(LN(H5548),2))*O5548/100, N5548)</f>
        <v>0</v>
      </c>
      <c r="S5548" s="6">
        <f t="shared" si="952"/>
        <v>0</v>
      </c>
      <c r="T5548" s="4">
        <f t="shared" si="953"/>
        <v>59</v>
      </c>
      <c r="U5548" s="4" t="e">
        <f t="shared" si="957"/>
        <v>#DIV/0!</v>
      </c>
      <c r="V5548" s="4" t="e">
        <f t="shared" si="958"/>
        <v>#DIV/0!</v>
      </c>
      <c r="W5548" s="6">
        <f t="shared" si="954"/>
        <v>351</v>
      </c>
      <c r="X5548" s="6" t="e">
        <f t="shared" si="959"/>
        <v>#DIV/0!</v>
      </c>
      <c r="Y5548" s="6" t="e">
        <f t="shared" si="960"/>
        <v>#DIV/0!</v>
      </c>
      <c r="AA5548" s="1">
        <f t="shared" si="955"/>
        <v>0</v>
      </c>
      <c r="AB5548" s="1">
        <f t="shared" si="956"/>
        <v>0</v>
      </c>
    </row>
    <row r="5549" spans="3:28" x14ac:dyDescent="0.25">
      <c r="C5549" s="1">
        <v>2013</v>
      </c>
      <c r="D5549" s="1" t="s">
        <v>153</v>
      </c>
      <c r="E5549" s="2" t="s">
        <v>344</v>
      </c>
      <c r="F5549">
        <v>1</v>
      </c>
      <c r="G5549">
        <v>13782420</v>
      </c>
      <c r="H5549" s="1">
        <v>251.70939999999999</v>
      </c>
      <c r="I5549" s="1">
        <v>28390</v>
      </c>
      <c r="J5549" s="1">
        <v>510611.5</v>
      </c>
      <c r="K5549" s="1">
        <v>537313.4</v>
      </c>
      <c r="L5549" s="3">
        <v>1800</v>
      </c>
      <c r="M5549">
        <v>55.6</v>
      </c>
      <c r="N5549">
        <v>335</v>
      </c>
      <c r="O5549" s="1">
        <f t="shared" si="951"/>
        <v>0</v>
      </c>
      <c r="P5549" s="5">
        <f>-MIN(data!$B$4 / data!H5549 * data!O5549 / 100, data!M5549)</f>
        <v>0</v>
      </c>
      <c r="Q5549" s="4">
        <f t="shared" si="950"/>
        <v>0</v>
      </c>
      <c r="R5549" s="6">
        <f>-MIN(data!$B$5/(POWER(LN(H5549),2))*O5549/100, N5549)</f>
        <v>0</v>
      </c>
      <c r="S5549" s="6">
        <f t="shared" si="952"/>
        <v>0</v>
      </c>
      <c r="T5549" s="4">
        <f t="shared" si="953"/>
        <v>55.6</v>
      </c>
      <c r="U5549" s="4" t="e">
        <f t="shared" si="957"/>
        <v>#DIV/0!</v>
      </c>
      <c r="V5549" s="4" t="e">
        <f t="shared" si="958"/>
        <v>#DIV/0!</v>
      </c>
      <c r="W5549" s="6">
        <f t="shared" si="954"/>
        <v>335</v>
      </c>
      <c r="X5549" s="6" t="e">
        <f t="shared" si="959"/>
        <v>#DIV/0!</v>
      </c>
      <c r="Y5549" s="6" t="e">
        <f t="shared" si="960"/>
        <v>#DIV/0!</v>
      </c>
      <c r="AA5549" s="1">
        <f t="shared" si="955"/>
        <v>0</v>
      </c>
      <c r="AB5549" s="1">
        <f t="shared" si="956"/>
        <v>0</v>
      </c>
    </row>
    <row r="5550" spans="3:28" x14ac:dyDescent="0.25">
      <c r="C5550" s="1">
        <v>2014</v>
      </c>
      <c r="D5550" s="1" t="s">
        <v>153</v>
      </c>
      <c r="E5550" s="2" t="s">
        <v>344</v>
      </c>
      <c r="F5550">
        <v>1</v>
      </c>
      <c r="G5550">
        <v>14174731</v>
      </c>
      <c r="H5550" s="1">
        <v>286.87380000000002</v>
      </c>
      <c r="I5550" s="1">
        <v>27356</v>
      </c>
      <c r="J5550" s="1">
        <v>520076</v>
      </c>
      <c r="K5550" s="1">
        <v>557275.5</v>
      </c>
      <c r="L5550" s="3">
        <v>1800</v>
      </c>
      <c r="M5550">
        <v>52.6</v>
      </c>
      <c r="N5550">
        <v>323</v>
      </c>
      <c r="O5550" s="1">
        <f t="shared" si="951"/>
        <v>0</v>
      </c>
      <c r="P5550" s="5">
        <f>-MIN(data!$B$4 / data!H5550 * data!O5550 / 100, data!M5550)</f>
        <v>0</v>
      </c>
      <c r="Q5550" s="4">
        <f t="shared" si="950"/>
        <v>0</v>
      </c>
      <c r="R5550" s="6">
        <f>-MIN(data!$B$5/(POWER(LN(H5550),2))*O5550/100, N5550)</f>
        <v>0</v>
      </c>
      <c r="S5550" s="6">
        <f t="shared" si="952"/>
        <v>0</v>
      </c>
      <c r="T5550" s="4">
        <f t="shared" si="953"/>
        <v>52.6</v>
      </c>
      <c r="U5550" s="4" t="e">
        <f t="shared" si="957"/>
        <v>#DIV/0!</v>
      </c>
      <c r="V5550" s="4" t="e">
        <f t="shared" si="958"/>
        <v>#DIV/0!</v>
      </c>
      <c r="W5550" s="6">
        <f t="shared" si="954"/>
        <v>323</v>
      </c>
      <c r="X5550" s="6" t="e">
        <f t="shared" si="959"/>
        <v>#DIV/0!</v>
      </c>
      <c r="Y5550" s="6" t="e">
        <f t="shared" si="960"/>
        <v>#DIV/0!</v>
      </c>
      <c r="AA5550" s="1">
        <f t="shared" si="955"/>
        <v>0</v>
      </c>
      <c r="AB5550" s="1">
        <f t="shared" si="956"/>
        <v>0</v>
      </c>
    </row>
    <row r="5551" spans="3:28" x14ac:dyDescent="0.25">
      <c r="C5551" s="1">
        <v>2015</v>
      </c>
      <c r="D5551" s="1" t="s">
        <v>153</v>
      </c>
      <c r="E5551" s="2" t="s">
        <v>344</v>
      </c>
      <c r="F5551">
        <v>1</v>
      </c>
      <c r="G5551">
        <v>14578459</v>
      </c>
      <c r="H5551" s="1">
        <v>297.51920000000001</v>
      </c>
      <c r="I5551" s="1">
        <v>26365</v>
      </c>
      <c r="J5551" s="1">
        <v>529417.69999999995</v>
      </c>
      <c r="L5551" s="3">
        <v>1800</v>
      </c>
      <c r="M5551">
        <v>49.8</v>
      </c>
      <c r="N5551">
        <v>315</v>
      </c>
      <c r="O5551" s="1">
        <f t="shared" si="951"/>
        <v>0</v>
      </c>
      <c r="P5551" s="5">
        <f>-MIN(data!$B$4 / data!H5551 * data!O5551 / 100, data!M5551)</f>
        <v>0</v>
      </c>
      <c r="Q5551" s="4">
        <f t="shared" si="950"/>
        <v>0</v>
      </c>
      <c r="R5551" s="6">
        <f>-MIN(data!$B$5/(POWER(LN(H5551),2))*O5551/100, N5551)</f>
        <v>0</v>
      </c>
      <c r="S5551" s="6">
        <f t="shared" si="952"/>
        <v>0</v>
      </c>
      <c r="T5551" s="4">
        <f t="shared" si="953"/>
        <v>49.8</v>
      </c>
      <c r="U5551" s="4" t="e">
        <f t="shared" si="957"/>
        <v>#DIV/0!</v>
      </c>
      <c r="V5551" s="4" t="e">
        <f t="shared" si="958"/>
        <v>#DIV/0!</v>
      </c>
      <c r="W5551" s="6">
        <f t="shared" si="954"/>
        <v>315</v>
      </c>
      <c r="X5551" s="6" t="e">
        <f t="shared" si="959"/>
        <v>#DIV/0!</v>
      </c>
      <c r="Y5551" s="6" t="e">
        <f t="shared" si="960"/>
        <v>#DIV/0!</v>
      </c>
      <c r="AA5551" s="1">
        <f t="shared" si="955"/>
        <v>0</v>
      </c>
      <c r="AB5551" s="1">
        <f t="shared" si="956"/>
        <v>0</v>
      </c>
    </row>
    <row r="5552" spans="3:28" x14ac:dyDescent="0.25">
      <c r="C5552" s="1">
        <v>2016</v>
      </c>
      <c r="D5552" s="1" t="s">
        <v>153</v>
      </c>
      <c r="E5552" s="2" t="s">
        <v>344</v>
      </c>
      <c r="F5552">
        <v>1</v>
      </c>
      <c r="G5552">
        <v>14993528</v>
      </c>
      <c r="H5552" s="1">
        <v>342.71469999999999</v>
      </c>
      <c r="I5552" s="1">
        <v>25495</v>
      </c>
      <c r="J5552" s="1">
        <v>536736.80000000005</v>
      </c>
      <c r="L5552" s="3"/>
      <c r="M5552">
        <v>47.5</v>
      </c>
      <c r="N5552"/>
      <c r="O5552" s="1">
        <f t="shared" si="951"/>
        <v>0</v>
      </c>
      <c r="P5552" s="5">
        <f>-MIN(data!$B$4 / data!H5552 * data!O5552 / 100, data!M5552)</f>
        <v>0</v>
      </c>
      <c r="Q5552" s="4">
        <f t="shared" si="950"/>
        <v>0</v>
      </c>
      <c r="R5552" s="6">
        <f>-MIN(data!$B$5/(POWER(LN(H5552),2))*O5552/100, N5552)</f>
        <v>0</v>
      </c>
      <c r="S5552" s="6">
        <f t="shared" si="952"/>
        <v>0</v>
      </c>
      <c r="T5552" s="4">
        <f t="shared" si="953"/>
        <v>47.5</v>
      </c>
      <c r="U5552" s="4" t="e">
        <f t="shared" si="957"/>
        <v>#DIV/0!</v>
      </c>
      <c r="V5552" s="4" t="e">
        <f t="shared" si="958"/>
        <v>#DIV/0!</v>
      </c>
      <c r="W5552" s="6">
        <f t="shared" si="954"/>
        <v>0</v>
      </c>
      <c r="X5552" s="6" t="e">
        <f t="shared" si="959"/>
        <v>#DIV/0!</v>
      </c>
      <c r="Y5552" s="6" t="e">
        <f t="shared" si="960"/>
        <v>#DIV/0!</v>
      </c>
      <c r="AA5552" s="1">
        <f t="shared" si="955"/>
        <v>0</v>
      </c>
      <c r="AB5552" s="1">
        <f t="shared" si="956"/>
        <v>0</v>
      </c>
    </row>
    <row r="5553" spans="3:28" x14ac:dyDescent="0.25">
      <c r="C5553" s="1">
        <v>1980</v>
      </c>
      <c r="D5553" s="1" t="s">
        <v>154</v>
      </c>
      <c r="E5553" s="2" t="s">
        <v>348</v>
      </c>
      <c r="F5553">
        <v>4</v>
      </c>
      <c r="G5553">
        <v>2413945</v>
      </c>
      <c r="H5553" s="1">
        <v>3330.6410000000001</v>
      </c>
      <c r="I5553" s="1">
        <v>594</v>
      </c>
      <c r="J5553" s="1">
        <v>40135.14</v>
      </c>
      <c r="L5553" s="3"/>
      <c r="M5553">
        <v>14.8</v>
      </c>
      <c r="N5553"/>
      <c r="O5553" s="1">
        <f t="shared" si="951"/>
        <v>0</v>
      </c>
      <c r="P5553" s="5">
        <f>-MIN(data!$B$4 / data!H5553 * data!O5553 / 100, data!M5553)</f>
        <v>0</v>
      </c>
      <c r="Q5553" s="4">
        <f t="shared" si="950"/>
        <v>0</v>
      </c>
      <c r="R5553" s="6">
        <f>-MIN(data!$B$5/(POWER(LN(H5553),2))*O5553/100, N5553)</f>
        <v>0</v>
      </c>
      <c r="S5553" s="6">
        <f t="shared" si="952"/>
        <v>0</v>
      </c>
      <c r="T5553" s="4">
        <f t="shared" si="953"/>
        <v>14.8</v>
      </c>
      <c r="U5553" s="4" t="e">
        <f t="shared" si="957"/>
        <v>#DIV/0!</v>
      </c>
      <c r="V5553" s="4" t="e">
        <f t="shared" si="958"/>
        <v>#DIV/0!</v>
      </c>
      <c r="W5553" s="6">
        <f t="shared" si="954"/>
        <v>0</v>
      </c>
      <c r="X5553" s="6" t="e">
        <f t="shared" si="959"/>
        <v>#DIV/0!</v>
      </c>
      <c r="Y5553" s="6" t="e">
        <f t="shared" si="960"/>
        <v>#DIV/0!</v>
      </c>
      <c r="AA5553" s="1">
        <f t="shared" si="955"/>
        <v>0</v>
      </c>
      <c r="AB5553" s="1">
        <f t="shared" si="956"/>
        <v>0</v>
      </c>
    </row>
    <row r="5554" spans="3:28" x14ac:dyDescent="0.25">
      <c r="C5554" s="1">
        <v>1981</v>
      </c>
      <c r="D5554" s="1" t="s">
        <v>154</v>
      </c>
      <c r="E5554" s="2" t="s">
        <v>348</v>
      </c>
      <c r="F5554">
        <v>4</v>
      </c>
      <c r="G5554">
        <v>2532835</v>
      </c>
      <c r="H5554" s="1">
        <v>3672.01</v>
      </c>
      <c r="I5554" s="1">
        <v>573</v>
      </c>
      <c r="J5554" s="1">
        <v>40638.300000000003</v>
      </c>
      <c r="L5554" s="3"/>
      <c r="M5554">
        <v>14.1</v>
      </c>
      <c r="N5554"/>
      <c r="O5554" s="1">
        <f t="shared" si="951"/>
        <v>0</v>
      </c>
      <c r="P5554" s="5">
        <f>-MIN(data!$B$4 / data!H5554 * data!O5554 / 100, data!M5554)</f>
        <v>0</v>
      </c>
      <c r="Q5554" s="4">
        <f t="shared" si="950"/>
        <v>0</v>
      </c>
      <c r="R5554" s="6">
        <f>-MIN(data!$B$5/(POWER(LN(H5554),2))*O5554/100, N5554)</f>
        <v>0</v>
      </c>
      <c r="S5554" s="6">
        <f t="shared" si="952"/>
        <v>0</v>
      </c>
      <c r="T5554" s="4">
        <f t="shared" si="953"/>
        <v>14.1</v>
      </c>
      <c r="U5554" s="4" t="e">
        <f t="shared" si="957"/>
        <v>#DIV/0!</v>
      </c>
      <c r="V5554" s="4" t="e">
        <f t="shared" si="958"/>
        <v>#DIV/0!</v>
      </c>
      <c r="W5554" s="6">
        <f t="shared" si="954"/>
        <v>0</v>
      </c>
      <c r="X5554" s="6" t="e">
        <f t="shared" si="959"/>
        <v>#DIV/0!</v>
      </c>
      <c r="Y5554" s="6" t="e">
        <f t="shared" si="960"/>
        <v>#DIV/0!</v>
      </c>
      <c r="AA5554" s="1">
        <f t="shared" si="955"/>
        <v>0</v>
      </c>
      <c r="AB5554" s="1">
        <f t="shared" si="956"/>
        <v>0</v>
      </c>
    </row>
    <row r="5555" spans="3:28" x14ac:dyDescent="0.25">
      <c r="C5555" s="1">
        <v>1982</v>
      </c>
      <c r="D5555" s="1" t="s">
        <v>154</v>
      </c>
      <c r="E5555" s="2" t="s">
        <v>348</v>
      </c>
      <c r="F5555">
        <v>4</v>
      </c>
      <c r="G5555">
        <v>2646466</v>
      </c>
      <c r="H5555" s="1">
        <v>3904.5819999999999</v>
      </c>
      <c r="I5555" s="1">
        <v>548</v>
      </c>
      <c r="J5555" s="1">
        <v>41515.15</v>
      </c>
      <c r="L5555" s="3"/>
      <c r="M5555">
        <v>13.2</v>
      </c>
      <c r="N5555"/>
      <c r="O5555" s="1">
        <f t="shared" si="951"/>
        <v>0</v>
      </c>
      <c r="P5555" s="5">
        <f>-MIN(data!$B$4 / data!H5555 * data!O5555 / 100, data!M5555)</f>
        <v>0</v>
      </c>
      <c r="Q5555" s="4">
        <f t="shared" si="950"/>
        <v>0</v>
      </c>
      <c r="R5555" s="6">
        <f>-MIN(data!$B$5/(POWER(LN(H5555),2))*O5555/100, N5555)</f>
        <v>0</v>
      </c>
      <c r="S5555" s="6">
        <f t="shared" si="952"/>
        <v>0</v>
      </c>
      <c r="T5555" s="4">
        <f t="shared" si="953"/>
        <v>13.2</v>
      </c>
      <c r="U5555" s="4" t="e">
        <f t="shared" si="957"/>
        <v>#DIV/0!</v>
      </c>
      <c r="V5555" s="4" t="e">
        <f t="shared" si="958"/>
        <v>#DIV/0!</v>
      </c>
      <c r="W5555" s="6">
        <f t="shared" si="954"/>
        <v>0</v>
      </c>
      <c r="X5555" s="6" t="e">
        <f t="shared" si="959"/>
        <v>#DIV/0!</v>
      </c>
      <c r="Y5555" s="6" t="e">
        <f t="shared" si="960"/>
        <v>#DIV/0!</v>
      </c>
      <c r="AA5555" s="1">
        <f t="shared" si="955"/>
        <v>0</v>
      </c>
      <c r="AB5555" s="1">
        <f t="shared" si="956"/>
        <v>0</v>
      </c>
    </row>
    <row r="5556" spans="3:28" x14ac:dyDescent="0.25">
      <c r="C5556" s="1">
        <v>1983</v>
      </c>
      <c r="D5556" s="1" t="s">
        <v>154</v>
      </c>
      <c r="E5556" s="2" t="s">
        <v>348</v>
      </c>
      <c r="F5556">
        <v>4</v>
      </c>
      <c r="G5556">
        <v>2681061</v>
      </c>
      <c r="H5556" s="1">
        <v>4513.6090000000004</v>
      </c>
      <c r="I5556" s="1">
        <v>527</v>
      </c>
      <c r="J5556" s="1">
        <v>42500</v>
      </c>
      <c r="L5556" s="3"/>
      <c r="M5556">
        <v>12.4</v>
      </c>
      <c r="N5556"/>
      <c r="O5556" s="1">
        <f t="shared" si="951"/>
        <v>0</v>
      </c>
      <c r="P5556" s="5">
        <f>-MIN(data!$B$4 / data!H5556 * data!O5556 / 100, data!M5556)</f>
        <v>0</v>
      </c>
      <c r="Q5556" s="4">
        <f t="shared" si="950"/>
        <v>0</v>
      </c>
      <c r="R5556" s="6">
        <f>-MIN(data!$B$5/(POWER(LN(H5556),2))*O5556/100, N5556)</f>
        <v>0</v>
      </c>
      <c r="S5556" s="6">
        <f t="shared" si="952"/>
        <v>0</v>
      </c>
      <c r="T5556" s="4">
        <f t="shared" si="953"/>
        <v>12.4</v>
      </c>
      <c r="U5556" s="4" t="e">
        <f t="shared" si="957"/>
        <v>#DIV/0!</v>
      </c>
      <c r="V5556" s="4" t="e">
        <f t="shared" si="958"/>
        <v>#DIV/0!</v>
      </c>
      <c r="W5556" s="6">
        <f t="shared" si="954"/>
        <v>0</v>
      </c>
      <c r="X5556" s="6" t="e">
        <f t="shared" si="959"/>
        <v>#DIV/0!</v>
      </c>
      <c r="Y5556" s="6" t="e">
        <f t="shared" si="960"/>
        <v>#DIV/0!</v>
      </c>
      <c r="AA5556" s="1">
        <f t="shared" si="955"/>
        <v>0</v>
      </c>
      <c r="AB5556" s="1">
        <f t="shared" si="956"/>
        <v>0</v>
      </c>
    </row>
    <row r="5557" spans="3:28" x14ac:dyDescent="0.25">
      <c r="C5557" s="1">
        <v>1984</v>
      </c>
      <c r="D5557" s="1" t="s">
        <v>154</v>
      </c>
      <c r="E5557" s="2" t="s">
        <v>348</v>
      </c>
      <c r="F5557">
        <v>4</v>
      </c>
      <c r="G5557">
        <v>2732221</v>
      </c>
      <c r="H5557" s="1">
        <v>4602.3010000000004</v>
      </c>
      <c r="I5557" s="1">
        <v>510</v>
      </c>
      <c r="J5557" s="1">
        <v>43965.52</v>
      </c>
      <c r="L5557" s="3"/>
      <c r="M5557">
        <v>11.6</v>
      </c>
      <c r="N5557"/>
      <c r="O5557" s="1">
        <f t="shared" si="951"/>
        <v>0</v>
      </c>
      <c r="P5557" s="5">
        <f>-MIN(data!$B$4 / data!H5557 * data!O5557 / 100, data!M5557)</f>
        <v>0</v>
      </c>
      <c r="Q5557" s="4">
        <f t="shared" si="950"/>
        <v>0</v>
      </c>
      <c r="R5557" s="6">
        <f>-MIN(data!$B$5/(POWER(LN(H5557),2))*O5557/100, N5557)</f>
        <v>0</v>
      </c>
      <c r="S5557" s="6">
        <f t="shared" si="952"/>
        <v>0</v>
      </c>
      <c r="T5557" s="4">
        <f t="shared" si="953"/>
        <v>11.6</v>
      </c>
      <c r="U5557" s="4" t="e">
        <f t="shared" si="957"/>
        <v>#DIV/0!</v>
      </c>
      <c r="V5557" s="4" t="e">
        <f t="shared" si="958"/>
        <v>#DIV/0!</v>
      </c>
      <c r="W5557" s="6">
        <f t="shared" si="954"/>
        <v>0</v>
      </c>
      <c r="X5557" s="6" t="e">
        <f t="shared" si="959"/>
        <v>#DIV/0!</v>
      </c>
      <c r="Y5557" s="6" t="e">
        <f t="shared" si="960"/>
        <v>#DIV/0!</v>
      </c>
      <c r="AA5557" s="1">
        <f t="shared" si="955"/>
        <v>0</v>
      </c>
      <c r="AB5557" s="1">
        <f t="shared" si="956"/>
        <v>0</v>
      </c>
    </row>
    <row r="5558" spans="3:28" x14ac:dyDescent="0.25">
      <c r="C5558" s="1">
        <v>1985</v>
      </c>
      <c r="D5558" s="1" t="s">
        <v>154</v>
      </c>
      <c r="E5558" s="2" t="s">
        <v>348</v>
      </c>
      <c r="F5558">
        <v>4</v>
      </c>
      <c r="G5558">
        <v>2735957</v>
      </c>
      <c r="H5558" s="1">
        <v>4387.7640000000001</v>
      </c>
      <c r="I5558" s="1">
        <v>497</v>
      </c>
      <c r="J5558" s="1">
        <v>45596.33</v>
      </c>
      <c r="L5558" s="3"/>
      <c r="M5558">
        <v>10.9</v>
      </c>
      <c r="N5558"/>
      <c r="O5558" s="1">
        <f t="shared" si="951"/>
        <v>0</v>
      </c>
      <c r="P5558" s="5">
        <f>-MIN(data!$B$4 / data!H5558 * data!O5558 / 100, data!M5558)</f>
        <v>0</v>
      </c>
      <c r="Q5558" s="4">
        <f t="shared" si="950"/>
        <v>0</v>
      </c>
      <c r="R5558" s="6">
        <f>-MIN(data!$B$5/(POWER(LN(H5558),2))*O5558/100, N5558)</f>
        <v>0</v>
      </c>
      <c r="S5558" s="6">
        <f t="shared" si="952"/>
        <v>0</v>
      </c>
      <c r="T5558" s="4">
        <f t="shared" si="953"/>
        <v>10.9</v>
      </c>
      <c r="U5558" s="4" t="e">
        <f t="shared" si="957"/>
        <v>#DIV/0!</v>
      </c>
      <c r="V5558" s="4" t="e">
        <f t="shared" si="958"/>
        <v>#DIV/0!</v>
      </c>
      <c r="W5558" s="6">
        <f t="shared" si="954"/>
        <v>0</v>
      </c>
      <c r="X5558" s="6" t="e">
        <f t="shared" si="959"/>
        <v>#DIV/0!</v>
      </c>
      <c r="Y5558" s="6" t="e">
        <f t="shared" si="960"/>
        <v>#DIV/0!</v>
      </c>
      <c r="AA5558" s="1">
        <f t="shared" si="955"/>
        <v>0</v>
      </c>
      <c r="AB5558" s="1">
        <f t="shared" si="956"/>
        <v>0</v>
      </c>
    </row>
    <row r="5559" spans="3:28" x14ac:dyDescent="0.25">
      <c r="C5559" s="1">
        <v>1986</v>
      </c>
      <c r="D5559" s="1" t="s">
        <v>154</v>
      </c>
      <c r="E5559" s="2" t="s">
        <v>348</v>
      </c>
      <c r="F5559">
        <v>4</v>
      </c>
      <c r="G5559">
        <v>2733373</v>
      </c>
      <c r="H5559" s="1">
        <v>4299.0309999999999</v>
      </c>
      <c r="I5559" s="1">
        <v>487</v>
      </c>
      <c r="J5559" s="1">
        <v>46826.92</v>
      </c>
      <c r="L5559" s="3"/>
      <c r="M5559">
        <v>10.4</v>
      </c>
      <c r="N5559"/>
      <c r="O5559" s="1">
        <f t="shared" si="951"/>
        <v>0</v>
      </c>
      <c r="P5559" s="5">
        <f>-MIN(data!$B$4 / data!H5559 * data!O5559 / 100, data!M5559)</f>
        <v>0</v>
      </c>
      <c r="Q5559" s="4">
        <f t="shared" si="950"/>
        <v>0</v>
      </c>
      <c r="R5559" s="6">
        <f>-MIN(data!$B$5/(POWER(LN(H5559),2))*O5559/100, N5559)</f>
        <v>0</v>
      </c>
      <c r="S5559" s="6">
        <f t="shared" si="952"/>
        <v>0</v>
      </c>
      <c r="T5559" s="4">
        <f t="shared" si="953"/>
        <v>10.4</v>
      </c>
      <c r="U5559" s="4" t="e">
        <f t="shared" si="957"/>
        <v>#DIV/0!</v>
      </c>
      <c r="V5559" s="4" t="e">
        <f t="shared" si="958"/>
        <v>#DIV/0!</v>
      </c>
      <c r="W5559" s="6">
        <f t="shared" si="954"/>
        <v>0</v>
      </c>
      <c r="X5559" s="6" t="e">
        <f t="shared" si="959"/>
        <v>#DIV/0!</v>
      </c>
      <c r="Y5559" s="6" t="e">
        <f t="shared" si="960"/>
        <v>#DIV/0!</v>
      </c>
      <c r="AA5559" s="1">
        <f t="shared" si="955"/>
        <v>0</v>
      </c>
      <c r="AB5559" s="1">
        <f t="shared" si="956"/>
        <v>0</v>
      </c>
    </row>
    <row r="5560" spans="3:28" x14ac:dyDescent="0.25">
      <c r="C5560" s="1">
        <v>1987</v>
      </c>
      <c r="D5560" s="1" t="s">
        <v>154</v>
      </c>
      <c r="E5560" s="2" t="s">
        <v>348</v>
      </c>
      <c r="F5560">
        <v>4</v>
      </c>
      <c r="G5560">
        <v>2774789</v>
      </c>
      <c r="H5560" s="1">
        <v>5239.0619999999999</v>
      </c>
      <c r="I5560" s="1">
        <v>475</v>
      </c>
      <c r="J5560" s="1">
        <v>48469.39</v>
      </c>
      <c r="L5560" s="3"/>
      <c r="M5560">
        <v>9.8000000000000007</v>
      </c>
      <c r="N5560"/>
      <c r="O5560" s="1">
        <f t="shared" si="951"/>
        <v>0</v>
      </c>
      <c r="P5560" s="5">
        <f>-MIN(data!$B$4 / data!H5560 * data!O5560 / 100, data!M5560)</f>
        <v>0</v>
      </c>
      <c r="Q5560" s="4">
        <f t="shared" si="950"/>
        <v>0</v>
      </c>
      <c r="R5560" s="6">
        <f>-MIN(data!$B$5/(POWER(LN(H5560),2))*O5560/100, N5560)</f>
        <v>0</v>
      </c>
      <c r="S5560" s="6">
        <f t="shared" si="952"/>
        <v>0</v>
      </c>
      <c r="T5560" s="4">
        <f t="shared" si="953"/>
        <v>9.8000000000000007</v>
      </c>
      <c r="U5560" s="4" t="e">
        <f t="shared" si="957"/>
        <v>#DIV/0!</v>
      </c>
      <c r="V5560" s="4" t="e">
        <f t="shared" si="958"/>
        <v>#DIV/0!</v>
      </c>
      <c r="W5560" s="6">
        <f t="shared" si="954"/>
        <v>0</v>
      </c>
      <c r="X5560" s="6" t="e">
        <f t="shared" si="959"/>
        <v>#DIV/0!</v>
      </c>
      <c r="Y5560" s="6" t="e">
        <f t="shared" si="960"/>
        <v>#DIV/0!</v>
      </c>
      <c r="AA5560" s="1">
        <f t="shared" si="955"/>
        <v>0</v>
      </c>
      <c r="AB5560" s="1">
        <f t="shared" si="956"/>
        <v>0</v>
      </c>
    </row>
    <row r="5561" spans="3:28" x14ac:dyDescent="0.25">
      <c r="C5561" s="1">
        <v>1988</v>
      </c>
      <c r="D5561" s="1" t="s">
        <v>154</v>
      </c>
      <c r="E5561" s="2" t="s">
        <v>348</v>
      </c>
      <c r="F5561">
        <v>4</v>
      </c>
      <c r="G5561">
        <v>2846108</v>
      </c>
      <c r="H5561" s="1">
        <v>5187.7129999999997</v>
      </c>
      <c r="I5561" s="1">
        <v>458</v>
      </c>
      <c r="J5561" s="1">
        <v>50329.67</v>
      </c>
      <c r="L5561" s="3"/>
      <c r="M5561">
        <v>9.1</v>
      </c>
      <c r="N5561"/>
      <c r="O5561" s="1">
        <f t="shared" si="951"/>
        <v>0</v>
      </c>
      <c r="P5561" s="5">
        <f>-MIN(data!$B$4 / data!H5561 * data!O5561 / 100, data!M5561)</f>
        <v>0</v>
      </c>
      <c r="Q5561" s="4">
        <f t="shared" si="950"/>
        <v>0</v>
      </c>
      <c r="R5561" s="6">
        <f>-MIN(data!$B$5/(POWER(LN(H5561),2))*O5561/100, N5561)</f>
        <v>0</v>
      </c>
      <c r="S5561" s="6">
        <f t="shared" si="952"/>
        <v>0</v>
      </c>
      <c r="T5561" s="4">
        <f t="shared" si="953"/>
        <v>9.1</v>
      </c>
      <c r="U5561" s="4" t="e">
        <f t="shared" si="957"/>
        <v>#DIV/0!</v>
      </c>
      <c r="V5561" s="4" t="e">
        <f t="shared" si="958"/>
        <v>#DIV/0!</v>
      </c>
      <c r="W5561" s="6">
        <f t="shared" si="954"/>
        <v>0</v>
      </c>
      <c r="X5561" s="6" t="e">
        <f t="shared" si="959"/>
        <v>#DIV/0!</v>
      </c>
      <c r="Y5561" s="6" t="e">
        <f t="shared" si="960"/>
        <v>#DIV/0!</v>
      </c>
      <c r="AA5561" s="1">
        <f t="shared" si="955"/>
        <v>0</v>
      </c>
      <c r="AB5561" s="1">
        <f t="shared" si="956"/>
        <v>0</v>
      </c>
    </row>
    <row r="5562" spans="3:28" x14ac:dyDescent="0.25">
      <c r="C5562" s="1">
        <v>1989</v>
      </c>
      <c r="D5562" s="1" t="s">
        <v>154</v>
      </c>
      <c r="E5562" s="2" t="s">
        <v>348</v>
      </c>
      <c r="F5562">
        <v>4</v>
      </c>
      <c r="G5562">
        <v>2930901</v>
      </c>
      <c r="H5562" s="1">
        <v>5483.1440000000002</v>
      </c>
      <c r="I5562" s="1">
        <v>436</v>
      </c>
      <c r="J5562" s="1">
        <v>51904.76</v>
      </c>
      <c r="L5562" s="3"/>
      <c r="M5562">
        <v>8.4</v>
      </c>
      <c r="N5562"/>
      <c r="O5562" s="1">
        <f t="shared" si="951"/>
        <v>0</v>
      </c>
      <c r="P5562" s="5">
        <f>-MIN(data!$B$4 / data!H5562 * data!O5562 / 100, data!M5562)</f>
        <v>0</v>
      </c>
      <c r="Q5562" s="4">
        <f t="shared" si="950"/>
        <v>0</v>
      </c>
      <c r="R5562" s="6">
        <f>-MIN(data!$B$5/(POWER(LN(H5562),2))*O5562/100, N5562)</f>
        <v>0</v>
      </c>
      <c r="S5562" s="6">
        <f t="shared" si="952"/>
        <v>0</v>
      </c>
      <c r="T5562" s="4">
        <f t="shared" si="953"/>
        <v>8.4</v>
      </c>
      <c r="U5562" s="4" t="e">
        <f t="shared" si="957"/>
        <v>#DIV/0!</v>
      </c>
      <c r="V5562" s="4" t="e">
        <f t="shared" si="958"/>
        <v>#DIV/0!</v>
      </c>
      <c r="W5562" s="6">
        <f t="shared" si="954"/>
        <v>0</v>
      </c>
      <c r="X5562" s="6" t="e">
        <f t="shared" si="959"/>
        <v>#DIV/0!</v>
      </c>
      <c r="Y5562" s="6" t="e">
        <f t="shared" si="960"/>
        <v>#DIV/0!</v>
      </c>
      <c r="AA5562" s="1">
        <f t="shared" si="955"/>
        <v>0</v>
      </c>
      <c r="AB5562" s="1">
        <f t="shared" si="956"/>
        <v>0</v>
      </c>
    </row>
    <row r="5563" spans="3:28" x14ac:dyDescent="0.25">
      <c r="C5563" s="1">
        <v>1990</v>
      </c>
      <c r="D5563" s="1" t="s">
        <v>154</v>
      </c>
      <c r="E5563" s="2" t="s">
        <v>348</v>
      </c>
      <c r="F5563">
        <v>4</v>
      </c>
      <c r="G5563">
        <v>3047132</v>
      </c>
      <c r="H5563" s="1">
        <v>5606.86</v>
      </c>
      <c r="I5563" s="1">
        <v>409</v>
      </c>
      <c r="J5563" s="1">
        <v>53116.88</v>
      </c>
      <c r="K5563" s="1">
        <v>50000</v>
      </c>
      <c r="L5563" s="3">
        <v>7</v>
      </c>
      <c r="M5563">
        <v>7.7</v>
      </c>
      <c r="N5563">
        <v>12</v>
      </c>
      <c r="O5563" s="1">
        <f t="shared" si="951"/>
        <v>0</v>
      </c>
      <c r="P5563" s="5">
        <f>-MIN(data!$B$4 / data!H5563 * data!O5563 / 100, data!M5563)</f>
        <v>0</v>
      </c>
      <c r="Q5563" s="4">
        <f t="shared" si="950"/>
        <v>0</v>
      </c>
      <c r="R5563" s="6">
        <f>-MIN(data!$B$5/(POWER(LN(H5563),2))*O5563/100, N5563)</f>
        <v>0</v>
      </c>
      <c r="S5563" s="6">
        <f t="shared" si="952"/>
        <v>0</v>
      </c>
      <c r="T5563" s="4">
        <f t="shared" si="953"/>
        <v>7.7</v>
      </c>
      <c r="U5563" s="4" t="e">
        <f t="shared" si="957"/>
        <v>#DIV/0!</v>
      </c>
      <c r="V5563" s="4" t="e">
        <f t="shared" si="958"/>
        <v>#DIV/0!</v>
      </c>
      <c r="W5563" s="6">
        <f t="shared" si="954"/>
        <v>12</v>
      </c>
      <c r="X5563" s="6" t="e">
        <f t="shared" si="959"/>
        <v>#DIV/0!</v>
      </c>
      <c r="Y5563" s="6" t="e">
        <f t="shared" si="960"/>
        <v>#DIV/0!</v>
      </c>
      <c r="AA5563" s="1">
        <f t="shared" si="955"/>
        <v>0</v>
      </c>
      <c r="AB5563" s="1">
        <f t="shared" si="956"/>
        <v>0</v>
      </c>
    </row>
    <row r="5564" spans="3:28" x14ac:dyDescent="0.25">
      <c r="C5564" s="1">
        <v>1991</v>
      </c>
      <c r="D5564" s="1" t="s">
        <v>154</v>
      </c>
      <c r="E5564" s="2" t="s">
        <v>348</v>
      </c>
      <c r="F5564">
        <v>4</v>
      </c>
      <c r="G5564">
        <v>3135083</v>
      </c>
      <c r="H5564" s="1">
        <v>5816.4009999999998</v>
      </c>
      <c r="I5564" s="1">
        <v>378</v>
      </c>
      <c r="J5564" s="1">
        <v>54782.61</v>
      </c>
      <c r="K5564" s="1">
        <v>60000</v>
      </c>
      <c r="L5564" s="3">
        <v>6</v>
      </c>
      <c r="M5564">
        <v>6.9</v>
      </c>
      <c r="N5564">
        <v>10</v>
      </c>
      <c r="O5564" s="1">
        <f t="shared" si="951"/>
        <v>0</v>
      </c>
      <c r="P5564" s="5">
        <f>-MIN(data!$B$4 / data!H5564 * data!O5564 / 100, data!M5564)</f>
        <v>0</v>
      </c>
      <c r="Q5564" s="4">
        <f t="shared" si="950"/>
        <v>0</v>
      </c>
      <c r="R5564" s="6">
        <f>-MIN(data!$B$5/(POWER(LN(H5564),2))*O5564/100, N5564)</f>
        <v>0</v>
      </c>
      <c r="S5564" s="6">
        <f t="shared" si="952"/>
        <v>0</v>
      </c>
      <c r="T5564" s="4">
        <f t="shared" si="953"/>
        <v>6.9</v>
      </c>
      <c r="U5564" s="4" t="e">
        <f t="shared" si="957"/>
        <v>#DIV/0!</v>
      </c>
      <c r="V5564" s="4" t="e">
        <f t="shared" si="958"/>
        <v>#DIV/0!</v>
      </c>
      <c r="W5564" s="6">
        <f t="shared" si="954"/>
        <v>10</v>
      </c>
      <c r="X5564" s="6" t="e">
        <f t="shared" si="959"/>
        <v>#DIV/0!</v>
      </c>
      <c r="Y5564" s="6" t="e">
        <f t="shared" si="960"/>
        <v>#DIV/0!</v>
      </c>
      <c r="AA5564" s="1">
        <f t="shared" si="955"/>
        <v>0</v>
      </c>
      <c r="AB5564" s="1">
        <f t="shared" si="956"/>
        <v>0</v>
      </c>
    </row>
    <row r="5565" spans="3:28" x14ac:dyDescent="0.25">
      <c r="C5565" s="1">
        <v>1992</v>
      </c>
      <c r="D5565" s="1" t="s">
        <v>154</v>
      </c>
      <c r="E5565" s="2" t="s">
        <v>348</v>
      </c>
      <c r="F5565">
        <v>4</v>
      </c>
      <c r="G5565">
        <v>3230698</v>
      </c>
      <c r="H5565" s="1">
        <v>6319.3630000000003</v>
      </c>
      <c r="I5565" s="1">
        <v>349</v>
      </c>
      <c r="J5565" s="1">
        <v>55396.83</v>
      </c>
      <c r="K5565" s="1">
        <v>54545.45</v>
      </c>
      <c r="L5565" s="3">
        <v>6</v>
      </c>
      <c r="M5565">
        <v>6.3</v>
      </c>
      <c r="N5565">
        <v>11</v>
      </c>
      <c r="O5565" s="1">
        <f t="shared" si="951"/>
        <v>0</v>
      </c>
      <c r="P5565" s="5">
        <f>-MIN(data!$B$4 / data!H5565 * data!O5565 / 100, data!M5565)</f>
        <v>0</v>
      </c>
      <c r="Q5565" s="4">
        <f t="shared" si="950"/>
        <v>0</v>
      </c>
      <c r="R5565" s="6">
        <f>-MIN(data!$B$5/(POWER(LN(H5565),2))*O5565/100, N5565)</f>
        <v>0</v>
      </c>
      <c r="S5565" s="6">
        <f t="shared" si="952"/>
        <v>0</v>
      </c>
      <c r="T5565" s="4">
        <f t="shared" si="953"/>
        <v>6.3</v>
      </c>
      <c r="U5565" s="4" t="e">
        <f t="shared" si="957"/>
        <v>#DIV/0!</v>
      </c>
      <c r="V5565" s="4" t="e">
        <f t="shared" si="958"/>
        <v>#DIV/0!</v>
      </c>
      <c r="W5565" s="6">
        <f t="shared" si="954"/>
        <v>11</v>
      </c>
      <c r="X5565" s="6" t="e">
        <f t="shared" si="959"/>
        <v>#DIV/0!</v>
      </c>
      <c r="Y5565" s="6" t="e">
        <f t="shared" si="960"/>
        <v>#DIV/0!</v>
      </c>
      <c r="AA5565" s="1">
        <f t="shared" si="955"/>
        <v>0</v>
      </c>
      <c r="AB5565" s="1">
        <f t="shared" si="956"/>
        <v>0</v>
      </c>
    </row>
    <row r="5566" spans="3:28" x14ac:dyDescent="0.25">
      <c r="C5566" s="1">
        <v>1993</v>
      </c>
      <c r="D5566" s="1" t="s">
        <v>154</v>
      </c>
      <c r="E5566" s="2" t="s">
        <v>348</v>
      </c>
      <c r="F5566">
        <v>4</v>
      </c>
      <c r="G5566">
        <v>3313471</v>
      </c>
      <c r="H5566" s="1">
        <v>7410.0510000000004</v>
      </c>
      <c r="I5566" s="1">
        <v>323</v>
      </c>
      <c r="J5566" s="1">
        <v>55689.66</v>
      </c>
      <c r="K5566" s="1">
        <v>63636.36</v>
      </c>
      <c r="L5566" s="3">
        <v>6</v>
      </c>
      <c r="M5566">
        <v>5.8</v>
      </c>
      <c r="N5566">
        <v>11</v>
      </c>
      <c r="O5566" s="1">
        <f t="shared" si="951"/>
        <v>0</v>
      </c>
      <c r="P5566" s="5">
        <f>-MIN(data!$B$4 / data!H5566 * data!O5566 / 100, data!M5566)</f>
        <v>0</v>
      </c>
      <c r="Q5566" s="4">
        <f t="shared" si="950"/>
        <v>0</v>
      </c>
      <c r="R5566" s="6">
        <f>-MIN(data!$B$5/(POWER(LN(H5566),2))*O5566/100, N5566)</f>
        <v>0</v>
      </c>
      <c r="S5566" s="6">
        <f t="shared" si="952"/>
        <v>0</v>
      </c>
      <c r="T5566" s="4">
        <f t="shared" si="953"/>
        <v>5.8</v>
      </c>
      <c r="U5566" s="4" t="e">
        <f t="shared" si="957"/>
        <v>#DIV/0!</v>
      </c>
      <c r="V5566" s="4" t="e">
        <f t="shared" si="958"/>
        <v>#DIV/0!</v>
      </c>
      <c r="W5566" s="6">
        <f t="shared" si="954"/>
        <v>11</v>
      </c>
      <c r="X5566" s="6" t="e">
        <f t="shared" si="959"/>
        <v>#DIV/0!</v>
      </c>
      <c r="Y5566" s="6" t="e">
        <f t="shared" si="960"/>
        <v>#DIV/0!</v>
      </c>
      <c r="AA5566" s="1">
        <f t="shared" si="955"/>
        <v>0</v>
      </c>
      <c r="AB5566" s="1">
        <f t="shared" si="956"/>
        <v>0</v>
      </c>
    </row>
    <row r="5567" spans="3:28" x14ac:dyDescent="0.25">
      <c r="C5567" s="1">
        <v>1994</v>
      </c>
      <c r="D5567" s="1" t="s">
        <v>154</v>
      </c>
      <c r="E5567" s="2" t="s">
        <v>348</v>
      </c>
      <c r="F5567">
        <v>4</v>
      </c>
      <c r="G5567">
        <v>3419048</v>
      </c>
      <c r="H5567" s="1">
        <v>7204.4530000000004</v>
      </c>
      <c r="I5567" s="1">
        <v>301</v>
      </c>
      <c r="J5567" s="1">
        <v>56792.45</v>
      </c>
      <c r="K5567" s="1">
        <v>58333.33</v>
      </c>
      <c r="L5567" s="3">
        <v>7</v>
      </c>
      <c r="M5567">
        <v>5.3</v>
      </c>
      <c r="N5567">
        <v>12</v>
      </c>
      <c r="O5567" s="1">
        <f t="shared" si="951"/>
        <v>0</v>
      </c>
      <c r="P5567" s="5">
        <f>-MIN(data!$B$4 / data!H5567 * data!O5567 / 100, data!M5567)</f>
        <v>0</v>
      </c>
      <c r="Q5567" s="4">
        <f t="shared" ref="Q5567:Q5630" si="961">-P5567*J5567/1000</f>
        <v>0</v>
      </c>
      <c r="R5567" s="6">
        <f>-MIN(data!$B$5/(POWER(LN(H5567),2))*O5567/100, N5567)</f>
        <v>0</v>
      </c>
      <c r="S5567" s="6">
        <f t="shared" si="952"/>
        <v>0</v>
      </c>
      <c r="T5567" s="4">
        <f t="shared" si="953"/>
        <v>5.3</v>
      </c>
      <c r="U5567" s="4" t="e">
        <f t="shared" si="957"/>
        <v>#DIV/0!</v>
      </c>
      <c r="V5567" s="4" t="e">
        <f t="shared" si="958"/>
        <v>#DIV/0!</v>
      </c>
      <c r="W5567" s="6">
        <f t="shared" si="954"/>
        <v>12</v>
      </c>
      <c r="X5567" s="6" t="e">
        <f t="shared" si="959"/>
        <v>#DIV/0!</v>
      </c>
      <c r="Y5567" s="6" t="e">
        <f t="shared" si="960"/>
        <v>#DIV/0!</v>
      </c>
      <c r="AA5567" s="1">
        <f t="shared" si="955"/>
        <v>0</v>
      </c>
      <c r="AB5567" s="1">
        <f t="shared" si="956"/>
        <v>0</v>
      </c>
    </row>
    <row r="5568" spans="3:28" x14ac:dyDescent="0.25">
      <c r="C5568" s="1">
        <v>1995</v>
      </c>
      <c r="D5568" s="1" t="s">
        <v>154</v>
      </c>
      <c r="E5568" s="2" t="s">
        <v>348</v>
      </c>
      <c r="F5568">
        <v>4</v>
      </c>
      <c r="G5568">
        <v>3524506</v>
      </c>
      <c r="H5568" s="1">
        <v>7338.8919999999998</v>
      </c>
      <c r="I5568" s="1">
        <v>283</v>
      </c>
      <c r="J5568" s="1">
        <v>56600</v>
      </c>
      <c r="K5568" s="1">
        <v>61538.46</v>
      </c>
      <c r="L5568" s="3">
        <v>7</v>
      </c>
      <c r="M5568">
        <v>5</v>
      </c>
      <c r="N5568">
        <v>13</v>
      </c>
      <c r="O5568" s="1">
        <f t="shared" si="951"/>
        <v>0</v>
      </c>
      <c r="P5568" s="5">
        <f>-MIN(data!$B$4 / data!H5568 * data!O5568 / 100, data!M5568)</f>
        <v>0</v>
      </c>
      <c r="Q5568" s="4">
        <f t="shared" si="961"/>
        <v>0</v>
      </c>
      <c r="R5568" s="6">
        <f>-MIN(data!$B$5/(POWER(LN(H5568),2))*O5568/100, N5568)</f>
        <v>0</v>
      </c>
      <c r="S5568" s="6">
        <f t="shared" si="952"/>
        <v>0</v>
      </c>
      <c r="T5568" s="4">
        <f t="shared" si="953"/>
        <v>5</v>
      </c>
      <c r="U5568" s="4" t="e">
        <f t="shared" si="957"/>
        <v>#DIV/0!</v>
      </c>
      <c r="V5568" s="4" t="e">
        <f t="shared" si="958"/>
        <v>#DIV/0!</v>
      </c>
      <c r="W5568" s="6">
        <f t="shared" si="954"/>
        <v>13</v>
      </c>
      <c r="X5568" s="6" t="e">
        <f t="shared" si="959"/>
        <v>#DIV/0!</v>
      </c>
      <c r="Y5568" s="6" t="e">
        <f t="shared" si="960"/>
        <v>#DIV/0!</v>
      </c>
      <c r="AA5568" s="1">
        <f t="shared" si="955"/>
        <v>0</v>
      </c>
      <c r="AB5568" s="1">
        <f t="shared" si="956"/>
        <v>0</v>
      </c>
    </row>
    <row r="5569" spans="3:28" x14ac:dyDescent="0.25">
      <c r="C5569" s="1">
        <v>1996</v>
      </c>
      <c r="D5569" s="1" t="s">
        <v>154</v>
      </c>
      <c r="E5569" s="2" t="s">
        <v>348</v>
      </c>
      <c r="F5569">
        <v>4</v>
      </c>
      <c r="G5569">
        <v>3670704</v>
      </c>
      <c r="H5569" s="1">
        <v>8312.1270000000004</v>
      </c>
      <c r="I5569" s="1">
        <v>267</v>
      </c>
      <c r="J5569" s="1">
        <v>55625</v>
      </c>
      <c r="K5569" s="1">
        <v>57142.86</v>
      </c>
      <c r="L5569" s="3">
        <v>8</v>
      </c>
      <c r="M5569">
        <v>4.8</v>
      </c>
      <c r="N5569">
        <v>14</v>
      </c>
      <c r="O5569" s="1">
        <f t="shared" si="951"/>
        <v>0</v>
      </c>
      <c r="P5569" s="5">
        <f>-MIN(data!$B$4 / data!H5569 * data!O5569 / 100, data!M5569)</f>
        <v>0</v>
      </c>
      <c r="Q5569" s="4">
        <f t="shared" si="961"/>
        <v>0</v>
      </c>
      <c r="R5569" s="6">
        <f>-MIN(data!$B$5/(POWER(LN(H5569),2))*O5569/100, N5569)</f>
        <v>0</v>
      </c>
      <c r="S5569" s="6">
        <f t="shared" si="952"/>
        <v>0</v>
      </c>
      <c r="T5569" s="4">
        <f t="shared" si="953"/>
        <v>4.8</v>
      </c>
      <c r="U5569" s="4" t="e">
        <f t="shared" si="957"/>
        <v>#DIV/0!</v>
      </c>
      <c r="V5569" s="4" t="e">
        <f t="shared" si="958"/>
        <v>#DIV/0!</v>
      </c>
      <c r="W5569" s="6">
        <f t="shared" si="954"/>
        <v>14</v>
      </c>
      <c r="X5569" s="6" t="e">
        <f t="shared" si="959"/>
        <v>#DIV/0!</v>
      </c>
      <c r="Y5569" s="6" t="e">
        <f t="shared" si="960"/>
        <v>#DIV/0!</v>
      </c>
      <c r="AA5569" s="1">
        <f t="shared" si="955"/>
        <v>0</v>
      </c>
      <c r="AB5569" s="1">
        <f t="shared" si="956"/>
        <v>0</v>
      </c>
    </row>
    <row r="5570" spans="3:28" x14ac:dyDescent="0.25">
      <c r="C5570" s="1">
        <v>1997</v>
      </c>
      <c r="D5570" s="1" t="s">
        <v>154</v>
      </c>
      <c r="E5570" s="2" t="s">
        <v>348</v>
      </c>
      <c r="F5570">
        <v>4</v>
      </c>
      <c r="G5570">
        <v>3796038</v>
      </c>
      <c r="H5570" s="1">
        <v>8349.6119999999992</v>
      </c>
      <c r="I5570" s="1">
        <v>251</v>
      </c>
      <c r="J5570" s="1">
        <v>54565.22</v>
      </c>
      <c r="K5570" s="1">
        <v>53333.33</v>
      </c>
      <c r="L5570" s="3">
        <v>8</v>
      </c>
      <c r="M5570">
        <v>4.5999999999999996</v>
      </c>
      <c r="N5570">
        <v>15</v>
      </c>
      <c r="O5570" s="1">
        <f t="shared" si="951"/>
        <v>0</v>
      </c>
      <c r="P5570" s="5">
        <f>-MIN(data!$B$4 / data!H5570 * data!O5570 / 100, data!M5570)</f>
        <v>0</v>
      </c>
      <c r="Q5570" s="4">
        <f t="shared" si="961"/>
        <v>0</v>
      </c>
      <c r="R5570" s="6">
        <f>-MIN(data!$B$5/(POWER(LN(H5570),2))*O5570/100, N5570)</f>
        <v>0</v>
      </c>
      <c r="S5570" s="6">
        <f t="shared" si="952"/>
        <v>0</v>
      </c>
      <c r="T5570" s="4">
        <f t="shared" si="953"/>
        <v>4.5999999999999996</v>
      </c>
      <c r="U5570" s="4" t="e">
        <f t="shared" si="957"/>
        <v>#DIV/0!</v>
      </c>
      <c r="V5570" s="4" t="e">
        <f t="shared" si="958"/>
        <v>#DIV/0!</v>
      </c>
      <c r="W5570" s="6">
        <f t="shared" si="954"/>
        <v>15</v>
      </c>
      <c r="X5570" s="6" t="e">
        <f t="shared" si="959"/>
        <v>#DIV/0!</v>
      </c>
      <c r="Y5570" s="6" t="e">
        <f t="shared" si="960"/>
        <v>#DIV/0!</v>
      </c>
      <c r="AA5570" s="1">
        <f t="shared" si="955"/>
        <v>0</v>
      </c>
      <c r="AB5570" s="1">
        <f t="shared" si="956"/>
        <v>0</v>
      </c>
    </row>
    <row r="5571" spans="3:28" x14ac:dyDescent="0.25">
      <c r="C5571" s="1">
        <v>1998</v>
      </c>
      <c r="D5571" s="1" t="s">
        <v>154</v>
      </c>
      <c r="E5571" s="2" t="s">
        <v>348</v>
      </c>
      <c r="F5571">
        <v>4</v>
      </c>
      <c r="G5571">
        <v>3927213</v>
      </c>
      <c r="H5571" s="1">
        <v>7911.6149999999998</v>
      </c>
      <c r="I5571" s="1">
        <v>234</v>
      </c>
      <c r="J5571" s="1">
        <v>53181.82</v>
      </c>
      <c r="K5571" s="1">
        <v>56250</v>
      </c>
      <c r="L5571" s="3">
        <v>8</v>
      </c>
      <c r="M5571">
        <v>4.4000000000000004</v>
      </c>
      <c r="N5571">
        <v>16</v>
      </c>
      <c r="O5571" s="1">
        <f t="shared" ref="O5571:O5634" si="962">IF($A$3="Percentage of government revenue per capita",$B$3,0) + IF($A$3="Absolute extra revenue",AA5571,0) + IF($A$3="Absolute revenue per capita",AB5571,0)</f>
        <v>0</v>
      </c>
      <c r="P5571" s="5">
        <f>-MIN(data!$B$4 / data!H5571 * data!O5571 / 100, data!M5571)</f>
        <v>0</v>
      </c>
      <c r="Q5571" s="4">
        <f t="shared" si="961"/>
        <v>0</v>
      </c>
      <c r="R5571" s="6">
        <f>-MIN(data!$B$5/(POWER(LN(H5571),2))*O5571/100, N5571)</f>
        <v>0</v>
      </c>
      <c r="S5571" s="6">
        <f t="shared" ref="S5571:S5634" si="963">-R5571*K5571/100000</f>
        <v>0</v>
      </c>
      <c r="T5571" s="4">
        <f t="shared" ref="T5571:T5634" si="964">M5571+P5571</f>
        <v>4.4000000000000004</v>
      </c>
      <c r="U5571" s="4" t="e">
        <f t="shared" si="957"/>
        <v>#DIV/0!</v>
      </c>
      <c r="V5571" s="4" t="e">
        <f t="shared" si="958"/>
        <v>#DIV/0!</v>
      </c>
      <c r="W5571" s="6">
        <f t="shared" ref="W5571:W5634" si="965">N5571+R5571</f>
        <v>16</v>
      </c>
      <c r="X5571" s="6" t="e">
        <f t="shared" si="959"/>
        <v>#DIV/0!</v>
      </c>
      <c r="Y5571" s="6" t="e">
        <f t="shared" si="960"/>
        <v>#DIV/0!</v>
      </c>
      <c r="AA5571" s="1">
        <f t="shared" si="955"/>
        <v>0</v>
      </c>
      <c r="AB5571" s="1">
        <f t="shared" si="956"/>
        <v>0</v>
      </c>
    </row>
    <row r="5572" spans="3:28" x14ac:dyDescent="0.25">
      <c r="C5572" s="1">
        <v>1999</v>
      </c>
      <c r="D5572" s="1" t="s">
        <v>154</v>
      </c>
      <c r="E5572" s="2" t="s">
        <v>348</v>
      </c>
      <c r="F5572">
        <v>4</v>
      </c>
      <c r="G5572">
        <v>3958723</v>
      </c>
      <c r="H5572" s="1">
        <v>8503.2119999999995</v>
      </c>
      <c r="I5572" s="1">
        <v>215</v>
      </c>
      <c r="J5572" s="1">
        <v>52439.02</v>
      </c>
      <c r="K5572" s="1">
        <v>50000</v>
      </c>
      <c r="L5572" s="3">
        <v>9</v>
      </c>
      <c r="M5572">
        <v>4.0999999999999996</v>
      </c>
      <c r="N5572">
        <v>18</v>
      </c>
      <c r="O5572" s="1">
        <f t="shared" si="962"/>
        <v>0</v>
      </c>
      <c r="P5572" s="5">
        <f>-MIN(data!$B$4 / data!H5572 * data!O5572 / 100, data!M5572)</f>
        <v>0</v>
      </c>
      <c r="Q5572" s="4">
        <f t="shared" si="961"/>
        <v>0</v>
      </c>
      <c r="R5572" s="6">
        <f>-MIN(data!$B$5/(POWER(LN(H5572),2))*O5572/100, N5572)</f>
        <v>0</v>
      </c>
      <c r="S5572" s="6">
        <f t="shared" si="963"/>
        <v>0</v>
      </c>
      <c r="T5572" s="4">
        <f t="shared" si="964"/>
        <v>4.0999999999999996</v>
      </c>
      <c r="U5572" s="4" t="e">
        <f t="shared" si="957"/>
        <v>#DIV/0!</v>
      </c>
      <c r="V5572" s="4" t="e">
        <f t="shared" si="958"/>
        <v>#DIV/0!</v>
      </c>
      <c r="W5572" s="6">
        <f t="shared" si="965"/>
        <v>18</v>
      </c>
      <c r="X5572" s="6" t="e">
        <f t="shared" si="959"/>
        <v>#DIV/0!</v>
      </c>
      <c r="Y5572" s="6" t="e">
        <f t="shared" si="960"/>
        <v>#DIV/0!</v>
      </c>
      <c r="AA5572" s="1">
        <f t="shared" ref="AA5572:AA5635" si="966">$B$3*100/G5572/H5572</f>
        <v>0</v>
      </c>
      <c r="AB5572" s="1">
        <f t="shared" ref="AB5572:AB5635" si="967">$B$3/H5572*100</f>
        <v>0</v>
      </c>
    </row>
    <row r="5573" spans="3:28" x14ac:dyDescent="0.25">
      <c r="C5573" s="1">
        <v>2000</v>
      </c>
      <c r="D5573" s="1" t="s">
        <v>154</v>
      </c>
      <c r="E5573" s="2" t="s">
        <v>348</v>
      </c>
      <c r="F5573">
        <v>4</v>
      </c>
      <c r="G5573">
        <v>4027887</v>
      </c>
      <c r="H5573" s="1">
        <v>8516.8510000000006</v>
      </c>
      <c r="I5573" s="1">
        <v>197</v>
      </c>
      <c r="J5573" s="1">
        <v>50512.82</v>
      </c>
      <c r="K5573" s="1">
        <v>50000</v>
      </c>
      <c r="L5573" s="3">
        <v>9</v>
      </c>
      <c r="M5573">
        <v>3.9</v>
      </c>
      <c r="N5573">
        <v>18</v>
      </c>
      <c r="O5573" s="1">
        <f t="shared" si="962"/>
        <v>0</v>
      </c>
      <c r="P5573" s="5">
        <f>-MIN(data!$B$4 / data!H5573 * data!O5573 / 100, data!M5573)</f>
        <v>0</v>
      </c>
      <c r="Q5573" s="4">
        <f t="shared" si="961"/>
        <v>0</v>
      </c>
      <c r="R5573" s="6">
        <f>-MIN(data!$B$5/(POWER(LN(H5573),2))*O5573/100, N5573)</f>
        <v>0</v>
      </c>
      <c r="S5573" s="6">
        <f t="shared" si="963"/>
        <v>0</v>
      </c>
      <c r="T5573" s="4">
        <f t="shared" si="964"/>
        <v>3.9</v>
      </c>
      <c r="U5573" s="4" t="e">
        <f t="shared" si="957"/>
        <v>#DIV/0!</v>
      </c>
      <c r="V5573" s="4" t="e">
        <f t="shared" si="958"/>
        <v>#DIV/0!</v>
      </c>
      <c r="W5573" s="6">
        <f t="shared" si="965"/>
        <v>18</v>
      </c>
      <c r="X5573" s="6" t="e">
        <f t="shared" si="959"/>
        <v>#DIV/0!</v>
      </c>
      <c r="Y5573" s="6" t="e">
        <f t="shared" si="960"/>
        <v>#DIV/0!</v>
      </c>
      <c r="AA5573" s="1">
        <f t="shared" si="966"/>
        <v>0</v>
      </c>
      <c r="AB5573" s="1">
        <f t="shared" si="967"/>
        <v>0</v>
      </c>
    </row>
    <row r="5574" spans="3:28" x14ac:dyDescent="0.25">
      <c r="C5574" s="1">
        <v>2001</v>
      </c>
      <c r="D5574" s="1" t="s">
        <v>154</v>
      </c>
      <c r="E5574" s="2" t="s">
        <v>348</v>
      </c>
      <c r="F5574">
        <v>4</v>
      </c>
      <c r="G5574">
        <v>4138012</v>
      </c>
      <c r="H5574" s="1">
        <v>7784.3119999999999</v>
      </c>
      <c r="I5574" s="1">
        <v>180</v>
      </c>
      <c r="J5574" s="1">
        <v>50000</v>
      </c>
      <c r="K5574" s="1">
        <v>50000</v>
      </c>
      <c r="L5574" s="3">
        <v>9</v>
      </c>
      <c r="M5574">
        <v>3.6</v>
      </c>
      <c r="N5574">
        <v>18</v>
      </c>
      <c r="O5574" s="1">
        <f t="shared" si="962"/>
        <v>0</v>
      </c>
      <c r="P5574" s="5">
        <f>-MIN(data!$B$4 / data!H5574 * data!O5574 / 100, data!M5574)</f>
        <v>0</v>
      </c>
      <c r="Q5574" s="4">
        <f t="shared" si="961"/>
        <v>0</v>
      </c>
      <c r="R5574" s="6">
        <f>-MIN(data!$B$5/(POWER(LN(H5574),2))*O5574/100, N5574)</f>
        <v>0</v>
      </c>
      <c r="S5574" s="6">
        <f t="shared" si="963"/>
        <v>0</v>
      </c>
      <c r="T5574" s="4">
        <f t="shared" si="964"/>
        <v>3.6</v>
      </c>
      <c r="U5574" s="4" t="e">
        <f t="shared" si="957"/>
        <v>#DIV/0!</v>
      </c>
      <c r="V5574" s="4" t="e">
        <f t="shared" si="958"/>
        <v>#DIV/0!</v>
      </c>
      <c r="W5574" s="6">
        <f t="shared" si="965"/>
        <v>18</v>
      </c>
      <c r="X5574" s="6" t="e">
        <f t="shared" si="959"/>
        <v>#DIV/0!</v>
      </c>
      <c r="Y5574" s="6" t="e">
        <f t="shared" si="960"/>
        <v>#DIV/0!</v>
      </c>
      <c r="AA5574" s="1">
        <f t="shared" si="966"/>
        <v>0</v>
      </c>
      <c r="AB5574" s="1">
        <f t="shared" si="967"/>
        <v>0</v>
      </c>
    </row>
    <row r="5575" spans="3:28" x14ac:dyDescent="0.25">
      <c r="C5575" s="1">
        <v>2002</v>
      </c>
      <c r="D5575" s="1" t="s">
        <v>154</v>
      </c>
      <c r="E5575" s="2" t="s">
        <v>348</v>
      </c>
      <c r="F5575">
        <v>4</v>
      </c>
      <c r="G5575">
        <v>4175950</v>
      </c>
      <c r="H5575" s="1">
        <v>6978.3649999999998</v>
      </c>
      <c r="I5575" s="1">
        <v>165</v>
      </c>
      <c r="J5575" s="1">
        <v>48529.41</v>
      </c>
      <c r="K5575" s="1">
        <v>44444.44</v>
      </c>
      <c r="L5575" s="3">
        <v>9</v>
      </c>
      <c r="M5575">
        <v>3.4</v>
      </c>
      <c r="N5575">
        <v>18</v>
      </c>
      <c r="O5575" s="1">
        <f t="shared" si="962"/>
        <v>0</v>
      </c>
      <c r="P5575" s="5">
        <f>-MIN(data!$B$4 / data!H5575 * data!O5575 / 100, data!M5575)</f>
        <v>0</v>
      </c>
      <c r="Q5575" s="4">
        <f t="shared" si="961"/>
        <v>0</v>
      </c>
      <c r="R5575" s="6">
        <f>-MIN(data!$B$5/(POWER(LN(H5575),2))*O5575/100, N5575)</f>
        <v>0</v>
      </c>
      <c r="S5575" s="6">
        <f t="shared" si="963"/>
        <v>0</v>
      </c>
      <c r="T5575" s="4">
        <f t="shared" si="964"/>
        <v>3.4</v>
      </c>
      <c r="U5575" s="4" t="e">
        <f t="shared" si="957"/>
        <v>#DIV/0!</v>
      </c>
      <c r="V5575" s="4" t="e">
        <f t="shared" si="958"/>
        <v>#DIV/0!</v>
      </c>
      <c r="W5575" s="6">
        <f t="shared" si="965"/>
        <v>18</v>
      </c>
      <c r="X5575" s="6" t="e">
        <f t="shared" si="959"/>
        <v>#DIV/0!</v>
      </c>
      <c r="Y5575" s="6" t="e">
        <f t="shared" si="960"/>
        <v>#DIV/0!</v>
      </c>
      <c r="AA5575" s="1">
        <f t="shared" si="966"/>
        <v>0</v>
      </c>
      <c r="AB5575" s="1">
        <f t="shared" si="967"/>
        <v>0</v>
      </c>
    </row>
    <row r="5576" spans="3:28" x14ac:dyDescent="0.25">
      <c r="C5576" s="1">
        <v>2003</v>
      </c>
      <c r="D5576" s="1" t="s">
        <v>154</v>
      </c>
      <c r="E5576" s="2" t="s">
        <v>348</v>
      </c>
      <c r="F5576">
        <v>4</v>
      </c>
      <c r="G5576">
        <v>4114826</v>
      </c>
      <c r="H5576" s="1">
        <v>6755.1559999999999</v>
      </c>
      <c r="I5576" s="1">
        <v>154</v>
      </c>
      <c r="J5576" s="1">
        <v>48125</v>
      </c>
      <c r="K5576" s="1">
        <v>47058.82</v>
      </c>
      <c r="L5576" s="3">
        <v>8</v>
      </c>
      <c r="M5576">
        <v>3.2</v>
      </c>
      <c r="N5576">
        <v>17</v>
      </c>
      <c r="O5576" s="1">
        <f t="shared" si="962"/>
        <v>0</v>
      </c>
      <c r="P5576" s="5">
        <f>-MIN(data!$B$4 / data!H5576 * data!O5576 / 100, data!M5576)</f>
        <v>0</v>
      </c>
      <c r="Q5576" s="4">
        <f t="shared" si="961"/>
        <v>0</v>
      </c>
      <c r="R5576" s="6">
        <f>-MIN(data!$B$5/(POWER(LN(H5576),2))*O5576/100, N5576)</f>
        <v>0</v>
      </c>
      <c r="S5576" s="6">
        <f t="shared" si="963"/>
        <v>0</v>
      </c>
      <c r="T5576" s="4">
        <f t="shared" si="964"/>
        <v>3.2</v>
      </c>
      <c r="U5576" s="4" t="e">
        <f t="shared" si="957"/>
        <v>#DIV/0!</v>
      </c>
      <c r="V5576" s="4" t="e">
        <f t="shared" si="958"/>
        <v>#DIV/0!</v>
      </c>
      <c r="W5576" s="6">
        <f t="shared" si="965"/>
        <v>17</v>
      </c>
      <c r="X5576" s="6" t="e">
        <f t="shared" si="959"/>
        <v>#DIV/0!</v>
      </c>
      <c r="Y5576" s="6" t="e">
        <f t="shared" si="960"/>
        <v>#DIV/0!</v>
      </c>
      <c r="AA5576" s="1">
        <f t="shared" si="966"/>
        <v>0</v>
      </c>
      <c r="AB5576" s="1">
        <f t="shared" si="967"/>
        <v>0</v>
      </c>
    </row>
    <row r="5577" spans="3:28" x14ac:dyDescent="0.25">
      <c r="C5577" s="1">
        <v>2004</v>
      </c>
      <c r="D5577" s="1" t="s">
        <v>154</v>
      </c>
      <c r="E5577" s="2" t="s">
        <v>348</v>
      </c>
      <c r="F5577">
        <v>4</v>
      </c>
      <c r="G5577">
        <v>4166664</v>
      </c>
      <c r="H5577" s="1">
        <v>7125.3639999999996</v>
      </c>
      <c r="I5577" s="1">
        <v>145</v>
      </c>
      <c r="J5577" s="1">
        <v>48333.33</v>
      </c>
      <c r="K5577" s="1">
        <v>47058.82</v>
      </c>
      <c r="L5577" s="3">
        <v>8</v>
      </c>
      <c r="M5577">
        <v>3</v>
      </c>
      <c r="N5577">
        <v>17</v>
      </c>
      <c r="O5577" s="1">
        <f t="shared" si="962"/>
        <v>0</v>
      </c>
      <c r="P5577" s="5">
        <f>-MIN(data!$B$4 / data!H5577 * data!O5577 / 100, data!M5577)</f>
        <v>0</v>
      </c>
      <c r="Q5577" s="4">
        <f t="shared" si="961"/>
        <v>0</v>
      </c>
      <c r="R5577" s="6">
        <f>-MIN(data!$B$5/(POWER(LN(H5577),2))*O5577/100, N5577)</f>
        <v>0</v>
      </c>
      <c r="S5577" s="6">
        <f t="shared" si="963"/>
        <v>0</v>
      </c>
      <c r="T5577" s="4">
        <f t="shared" si="964"/>
        <v>3</v>
      </c>
      <c r="U5577" s="4" t="e">
        <f t="shared" si="957"/>
        <v>#DIV/0!</v>
      </c>
      <c r="V5577" s="4" t="e">
        <f t="shared" si="958"/>
        <v>#DIV/0!</v>
      </c>
      <c r="W5577" s="6">
        <f t="shared" si="965"/>
        <v>17</v>
      </c>
      <c r="X5577" s="6" t="e">
        <f t="shared" si="959"/>
        <v>#DIV/0!</v>
      </c>
      <c r="Y5577" s="6" t="e">
        <f t="shared" si="960"/>
        <v>#DIV/0!</v>
      </c>
      <c r="AA5577" s="1">
        <f t="shared" si="966"/>
        <v>0</v>
      </c>
      <c r="AB5577" s="1">
        <f t="shared" si="967"/>
        <v>0</v>
      </c>
    </row>
    <row r="5578" spans="3:28" x14ac:dyDescent="0.25">
      <c r="C5578" s="1">
        <v>2005</v>
      </c>
      <c r="D5578" s="1" t="s">
        <v>154</v>
      </c>
      <c r="E5578" s="2" t="s">
        <v>348</v>
      </c>
      <c r="F5578">
        <v>4</v>
      </c>
      <c r="G5578">
        <v>4265762</v>
      </c>
      <c r="H5578" s="1">
        <v>7180.4210000000003</v>
      </c>
      <c r="I5578" s="1">
        <v>140</v>
      </c>
      <c r="J5578" s="1">
        <v>48275.86</v>
      </c>
      <c r="K5578" s="1">
        <v>50000</v>
      </c>
      <c r="L5578" s="3">
        <v>8</v>
      </c>
      <c r="M5578">
        <v>2.9</v>
      </c>
      <c r="N5578">
        <v>16</v>
      </c>
      <c r="O5578" s="1">
        <f t="shared" si="962"/>
        <v>0</v>
      </c>
      <c r="P5578" s="5">
        <f>-MIN(data!$B$4 / data!H5578 * data!O5578 / 100, data!M5578)</f>
        <v>0</v>
      </c>
      <c r="Q5578" s="4">
        <f t="shared" si="961"/>
        <v>0</v>
      </c>
      <c r="R5578" s="6">
        <f>-MIN(data!$B$5/(POWER(LN(H5578),2))*O5578/100, N5578)</f>
        <v>0</v>
      </c>
      <c r="S5578" s="6">
        <f t="shared" si="963"/>
        <v>0</v>
      </c>
      <c r="T5578" s="4">
        <f t="shared" si="964"/>
        <v>2.9</v>
      </c>
      <c r="U5578" s="4" t="e">
        <f t="shared" si="957"/>
        <v>#DIV/0!</v>
      </c>
      <c r="V5578" s="4" t="e">
        <f t="shared" si="958"/>
        <v>#DIV/0!</v>
      </c>
      <c r="W5578" s="6">
        <f t="shared" si="965"/>
        <v>16</v>
      </c>
      <c r="X5578" s="6" t="e">
        <f t="shared" si="959"/>
        <v>#DIV/0!</v>
      </c>
      <c r="Y5578" s="6" t="e">
        <f t="shared" si="960"/>
        <v>#DIV/0!</v>
      </c>
      <c r="AA5578" s="1">
        <f t="shared" si="966"/>
        <v>0</v>
      </c>
      <c r="AB5578" s="1">
        <f t="shared" si="967"/>
        <v>0</v>
      </c>
    </row>
    <row r="5579" spans="3:28" x14ac:dyDescent="0.25">
      <c r="C5579" s="1">
        <v>2006</v>
      </c>
      <c r="D5579" s="1" t="s">
        <v>154</v>
      </c>
      <c r="E5579" s="2" t="s">
        <v>348</v>
      </c>
      <c r="F5579">
        <v>4</v>
      </c>
      <c r="G5579">
        <v>4401365</v>
      </c>
      <c r="H5579" s="1">
        <v>7573.049</v>
      </c>
      <c r="I5579" s="1">
        <v>137</v>
      </c>
      <c r="J5579" s="1">
        <v>47241.38</v>
      </c>
      <c r="K5579" s="1">
        <v>43750</v>
      </c>
      <c r="L5579" s="3">
        <v>8</v>
      </c>
      <c r="M5579">
        <v>2.9</v>
      </c>
      <c r="N5579">
        <v>16</v>
      </c>
      <c r="O5579" s="1">
        <f t="shared" si="962"/>
        <v>0</v>
      </c>
      <c r="P5579" s="5">
        <f>-MIN(data!$B$4 / data!H5579 * data!O5579 / 100, data!M5579)</f>
        <v>0</v>
      </c>
      <c r="Q5579" s="4">
        <f t="shared" si="961"/>
        <v>0</v>
      </c>
      <c r="R5579" s="6">
        <f>-MIN(data!$B$5/(POWER(LN(H5579),2))*O5579/100, N5579)</f>
        <v>0</v>
      </c>
      <c r="S5579" s="6">
        <f t="shared" si="963"/>
        <v>0</v>
      </c>
      <c r="T5579" s="4">
        <f t="shared" si="964"/>
        <v>2.9</v>
      </c>
      <c r="U5579" s="4" t="e">
        <f t="shared" si="957"/>
        <v>#DIV/0!</v>
      </c>
      <c r="V5579" s="4" t="e">
        <f t="shared" si="958"/>
        <v>#DIV/0!</v>
      </c>
      <c r="W5579" s="6">
        <f t="shared" si="965"/>
        <v>16</v>
      </c>
      <c r="X5579" s="6" t="e">
        <f t="shared" si="959"/>
        <v>#DIV/0!</v>
      </c>
      <c r="Y5579" s="6" t="e">
        <f t="shared" si="960"/>
        <v>#DIV/0!</v>
      </c>
      <c r="AA5579" s="1">
        <f t="shared" si="966"/>
        <v>0</v>
      </c>
      <c r="AB5579" s="1">
        <f t="shared" si="967"/>
        <v>0</v>
      </c>
    </row>
    <row r="5580" spans="3:28" x14ac:dyDescent="0.25">
      <c r="C5580" s="1">
        <v>2007</v>
      </c>
      <c r="D5580" s="1" t="s">
        <v>154</v>
      </c>
      <c r="E5580" s="2" t="s">
        <v>348</v>
      </c>
      <c r="F5580">
        <v>4</v>
      </c>
      <c r="G5580">
        <v>4588599</v>
      </c>
      <c r="H5580" s="1">
        <v>8411.5750000000007</v>
      </c>
      <c r="I5580" s="1">
        <v>136</v>
      </c>
      <c r="J5580" s="1">
        <v>46896.55</v>
      </c>
      <c r="K5580" s="1">
        <v>50000</v>
      </c>
      <c r="L5580" s="3">
        <v>7</v>
      </c>
      <c r="M5580">
        <v>2.9</v>
      </c>
      <c r="N5580">
        <v>14</v>
      </c>
      <c r="O5580" s="1">
        <f t="shared" si="962"/>
        <v>0</v>
      </c>
      <c r="P5580" s="5">
        <f>-MIN(data!$B$4 / data!H5580 * data!O5580 / 100, data!M5580)</f>
        <v>0</v>
      </c>
      <c r="Q5580" s="4">
        <f t="shared" si="961"/>
        <v>0</v>
      </c>
      <c r="R5580" s="6">
        <f>-MIN(data!$B$5/(POWER(LN(H5580),2))*O5580/100, N5580)</f>
        <v>0</v>
      </c>
      <c r="S5580" s="6">
        <f t="shared" si="963"/>
        <v>0</v>
      </c>
      <c r="T5580" s="4">
        <f t="shared" si="964"/>
        <v>2.9</v>
      </c>
      <c r="U5580" s="4" t="e">
        <f t="shared" ref="U5580:U5643" si="968">O5580*H5580/100/Q5580</f>
        <v>#DIV/0!</v>
      </c>
      <c r="V5580" s="4" t="e">
        <f t="shared" ref="V5580:V5643" si="969">U5580*G5580</f>
        <v>#DIV/0!</v>
      </c>
      <c r="W5580" s="6">
        <f t="shared" si="965"/>
        <v>14</v>
      </c>
      <c r="X5580" s="6" t="e">
        <f t="shared" ref="X5580:X5643" si="970">O5580*H5580/100/S5580</f>
        <v>#DIV/0!</v>
      </c>
      <c r="Y5580" s="6" t="e">
        <f t="shared" ref="Y5580:Y5643" si="971">X5580*G5580</f>
        <v>#DIV/0!</v>
      </c>
      <c r="AA5580" s="1">
        <f t="shared" si="966"/>
        <v>0</v>
      </c>
      <c r="AB5580" s="1">
        <f t="shared" si="967"/>
        <v>0</v>
      </c>
    </row>
    <row r="5581" spans="3:28" x14ac:dyDescent="0.25">
      <c r="C5581" s="1">
        <v>2008</v>
      </c>
      <c r="D5581" s="1" t="s">
        <v>154</v>
      </c>
      <c r="E5581" s="2" t="s">
        <v>348</v>
      </c>
      <c r="F5581">
        <v>4</v>
      </c>
      <c r="G5581">
        <v>4839396</v>
      </c>
      <c r="H5581" s="1">
        <v>8669.18</v>
      </c>
      <c r="I5581" s="1">
        <v>136</v>
      </c>
      <c r="J5581" s="1">
        <v>48571.43</v>
      </c>
      <c r="K5581" s="1">
        <v>42857.14</v>
      </c>
      <c r="L5581" s="3">
        <v>7</v>
      </c>
      <c r="M5581">
        <v>2.8</v>
      </c>
      <c r="N5581">
        <v>14</v>
      </c>
      <c r="O5581" s="1">
        <f t="shared" si="962"/>
        <v>0</v>
      </c>
      <c r="P5581" s="5">
        <f>-MIN(data!$B$4 / data!H5581 * data!O5581 / 100, data!M5581)</f>
        <v>0</v>
      </c>
      <c r="Q5581" s="4">
        <f t="shared" si="961"/>
        <v>0</v>
      </c>
      <c r="R5581" s="6">
        <f>-MIN(data!$B$5/(POWER(LN(H5581),2))*O5581/100, N5581)</f>
        <v>0</v>
      </c>
      <c r="S5581" s="6">
        <f t="shared" si="963"/>
        <v>0</v>
      </c>
      <c r="T5581" s="4">
        <f t="shared" si="964"/>
        <v>2.8</v>
      </c>
      <c r="U5581" s="4" t="e">
        <f t="shared" si="968"/>
        <v>#DIV/0!</v>
      </c>
      <c r="V5581" s="4" t="e">
        <f t="shared" si="969"/>
        <v>#DIV/0!</v>
      </c>
      <c r="W5581" s="6">
        <f t="shared" si="965"/>
        <v>14</v>
      </c>
      <c r="X5581" s="6" t="e">
        <f t="shared" si="970"/>
        <v>#DIV/0!</v>
      </c>
      <c r="Y5581" s="6" t="e">
        <f t="shared" si="971"/>
        <v>#DIV/0!</v>
      </c>
      <c r="AA5581" s="1">
        <f t="shared" si="966"/>
        <v>0</v>
      </c>
      <c r="AB5581" s="1">
        <f t="shared" si="967"/>
        <v>0</v>
      </c>
    </row>
    <row r="5582" spans="3:28" x14ac:dyDescent="0.25">
      <c r="C5582" s="1">
        <v>2009</v>
      </c>
      <c r="D5582" s="1" t="s">
        <v>154</v>
      </c>
      <c r="E5582" s="2" t="s">
        <v>348</v>
      </c>
      <c r="F5582">
        <v>4</v>
      </c>
      <c r="G5582">
        <v>4987573</v>
      </c>
      <c r="H5582" s="1">
        <v>7011.1729999999998</v>
      </c>
      <c r="I5582" s="1">
        <v>136</v>
      </c>
      <c r="J5582" s="1">
        <v>48571.43</v>
      </c>
      <c r="K5582" s="1">
        <v>50000</v>
      </c>
      <c r="L5582" s="3">
        <v>6</v>
      </c>
      <c r="M5582">
        <v>2.8</v>
      </c>
      <c r="N5582">
        <v>12</v>
      </c>
      <c r="O5582" s="1">
        <f t="shared" si="962"/>
        <v>0</v>
      </c>
      <c r="P5582" s="5">
        <f>-MIN(data!$B$4 / data!H5582 * data!O5582 / 100, data!M5582)</f>
        <v>0</v>
      </c>
      <c r="Q5582" s="4">
        <f t="shared" si="961"/>
        <v>0</v>
      </c>
      <c r="R5582" s="6">
        <f>-MIN(data!$B$5/(POWER(LN(H5582),2))*O5582/100, N5582)</f>
        <v>0</v>
      </c>
      <c r="S5582" s="6">
        <f t="shared" si="963"/>
        <v>0</v>
      </c>
      <c r="T5582" s="4">
        <f t="shared" si="964"/>
        <v>2.8</v>
      </c>
      <c r="U5582" s="4" t="e">
        <f t="shared" si="968"/>
        <v>#DIV/0!</v>
      </c>
      <c r="V5582" s="4" t="e">
        <f t="shared" si="969"/>
        <v>#DIV/0!</v>
      </c>
      <c r="W5582" s="6">
        <f t="shared" si="965"/>
        <v>12</v>
      </c>
      <c r="X5582" s="6" t="e">
        <f t="shared" si="970"/>
        <v>#DIV/0!</v>
      </c>
      <c r="Y5582" s="6" t="e">
        <f t="shared" si="971"/>
        <v>#DIV/0!</v>
      </c>
      <c r="AA5582" s="1">
        <f t="shared" si="966"/>
        <v>0</v>
      </c>
      <c r="AB5582" s="1">
        <f t="shared" si="967"/>
        <v>0</v>
      </c>
    </row>
    <row r="5583" spans="3:28" x14ac:dyDescent="0.25">
      <c r="C5583" s="1">
        <v>2010</v>
      </c>
      <c r="D5583" s="1" t="s">
        <v>154</v>
      </c>
      <c r="E5583" s="2" t="s">
        <v>348</v>
      </c>
      <c r="F5583">
        <v>4</v>
      </c>
      <c r="G5583">
        <v>5076732</v>
      </c>
      <c r="H5583" s="1">
        <v>7831.8879999999999</v>
      </c>
      <c r="I5583" s="1">
        <v>136</v>
      </c>
      <c r="J5583" s="1">
        <v>48571.43</v>
      </c>
      <c r="K5583" s="1">
        <v>54545.45</v>
      </c>
      <c r="L5583" s="3">
        <v>6</v>
      </c>
      <c r="M5583">
        <v>2.8</v>
      </c>
      <c r="N5583">
        <v>11</v>
      </c>
      <c r="O5583" s="1">
        <f t="shared" si="962"/>
        <v>0</v>
      </c>
      <c r="P5583" s="5">
        <f>-MIN(data!$B$4 / data!H5583 * data!O5583 / 100, data!M5583)</f>
        <v>0</v>
      </c>
      <c r="Q5583" s="4">
        <f t="shared" si="961"/>
        <v>0</v>
      </c>
      <c r="R5583" s="6">
        <f>-MIN(data!$B$5/(POWER(LN(H5583),2))*O5583/100, N5583)</f>
        <v>0</v>
      </c>
      <c r="S5583" s="6">
        <f t="shared" si="963"/>
        <v>0</v>
      </c>
      <c r="T5583" s="4">
        <f t="shared" si="964"/>
        <v>2.8</v>
      </c>
      <c r="U5583" s="4" t="e">
        <f t="shared" si="968"/>
        <v>#DIV/0!</v>
      </c>
      <c r="V5583" s="4" t="e">
        <f t="shared" si="969"/>
        <v>#DIV/0!</v>
      </c>
      <c r="W5583" s="6">
        <f t="shared" si="965"/>
        <v>11</v>
      </c>
      <c r="X5583" s="6" t="e">
        <f t="shared" si="970"/>
        <v>#DIV/0!</v>
      </c>
      <c r="Y5583" s="6" t="e">
        <f t="shared" si="971"/>
        <v>#DIV/0!</v>
      </c>
      <c r="AA5583" s="1">
        <f t="shared" si="966"/>
        <v>0</v>
      </c>
      <c r="AB5583" s="1">
        <f t="shared" si="967"/>
        <v>0</v>
      </c>
    </row>
    <row r="5584" spans="3:28" x14ac:dyDescent="0.25">
      <c r="C5584" s="1">
        <v>2011</v>
      </c>
      <c r="D5584" s="1" t="s">
        <v>154</v>
      </c>
      <c r="E5584" s="2" t="s">
        <v>348</v>
      </c>
      <c r="F5584">
        <v>4</v>
      </c>
      <c r="G5584">
        <v>5183688</v>
      </c>
      <c r="H5584" s="1">
        <v>8288.2710000000006</v>
      </c>
      <c r="I5584" s="1">
        <v>136</v>
      </c>
      <c r="J5584" s="1">
        <v>48571.43</v>
      </c>
      <c r="K5584" s="1">
        <v>50000</v>
      </c>
      <c r="L5584" s="3">
        <v>6</v>
      </c>
      <c r="M5584">
        <v>2.8</v>
      </c>
      <c r="N5584">
        <v>12</v>
      </c>
      <c r="O5584" s="1">
        <f t="shared" si="962"/>
        <v>0</v>
      </c>
      <c r="P5584" s="5">
        <f>-MIN(data!$B$4 / data!H5584 * data!O5584 / 100, data!M5584)</f>
        <v>0</v>
      </c>
      <c r="Q5584" s="4">
        <f t="shared" si="961"/>
        <v>0</v>
      </c>
      <c r="R5584" s="6">
        <f>-MIN(data!$B$5/(POWER(LN(H5584),2))*O5584/100, N5584)</f>
        <v>0</v>
      </c>
      <c r="S5584" s="6">
        <f t="shared" si="963"/>
        <v>0</v>
      </c>
      <c r="T5584" s="4">
        <f t="shared" si="964"/>
        <v>2.8</v>
      </c>
      <c r="U5584" s="4" t="e">
        <f t="shared" si="968"/>
        <v>#DIV/0!</v>
      </c>
      <c r="V5584" s="4" t="e">
        <f t="shared" si="969"/>
        <v>#DIV/0!</v>
      </c>
      <c r="W5584" s="6">
        <f t="shared" si="965"/>
        <v>12</v>
      </c>
      <c r="X5584" s="6" t="e">
        <f t="shared" si="970"/>
        <v>#DIV/0!</v>
      </c>
      <c r="Y5584" s="6" t="e">
        <f t="shared" si="971"/>
        <v>#DIV/0!</v>
      </c>
      <c r="AA5584" s="1">
        <f t="shared" si="966"/>
        <v>0</v>
      </c>
      <c r="AB5584" s="1">
        <f t="shared" si="967"/>
        <v>0</v>
      </c>
    </row>
    <row r="5585" spans="3:28" x14ac:dyDescent="0.25">
      <c r="C5585" s="1">
        <v>2012</v>
      </c>
      <c r="D5585" s="1" t="s">
        <v>154</v>
      </c>
      <c r="E5585" s="2" t="s">
        <v>348</v>
      </c>
      <c r="F5585">
        <v>4</v>
      </c>
      <c r="G5585">
        <v>5312437</v>
      </c>
      <c r="H5585" s="1">
        <v>8722.7980000000007</v>
      </c>
      <c r="I5585" s="1">
        <v>135</v>
      </c>
      <c r="J5585" s="1">
        <v>48214.29</v>
      </c>
      <c r="K5585" s="1">
        <v>41666.67</v>
      </c>
      <c r="L5585" s="3">
        <v>6</v>
      </c>
      <c r="M5585">
        <v>2.8</v>
      </c>
      <c r="N5585">
        <v>12</v>
      </c>
      <c r="O5585" s="1">
        <f t="shared" si="962"/>
        <v>0</v>
      </c>
      <c r="P5585" s="5">
        <f>-MIN(data!$B$4 / data!H5585 * data!O5585 / 100, data!M5585)</f>
        <v>0</v>
      </c>
      <c r="Q5585" s="4">
        <f t="shared" si="961"/>
        <v>0</v>
      </c>
      <c r="R5585" s="6">
        <f>-MIN(data!$B$5/(POWER(LN(H5585),2))*O5585/100, N5585)</f>
        <v>0</v>
      </c>
      <c r="S5585" s="6">
        <f t="shared" si="963"/>
        <v>0</v>
      </c>
      <c r="T5585" s="4">
        <f t="shared" si="964"/>
        <v>2.8</v>
      </c>
      <c r="U5585" s="4" t="e">
        <f t="shared" si="968"/>
        <v>#DIV/0!</v>
      </c>
      <c r="V5585" s="4" t="e">
        <f t="shared" si="969"/>
        <v>#DIV/0!</v>
      </c>
      <c r="W5585" s="6">
        <f t="shared" si="965"/>
        <v>12</v>
      </c>
      <c r="X5585" s="6" t="e">
        <f t="shared" si="970"/>
        <v>#DIV/0!</v>
      </c>
      <c r="Y5585" s="6" t="e">
        <f t="shared" si="971"/>
        <v>#DIV/0!</v>
      </c>
      <c r="AA5585" s="1">
        <f t="shared" si="966"/>
        <v>0</v>
      </c>
      <c r="AB5585" s="1">
        <f t="shared" si="967"/>
        <v>0</v>
      </c>
    </row>
    <row r="5586" spans="3:28" x14ac:dyDescent="0.25">
      <c r="C5586" s="1">
        <v>2013</v>
      </c>
      <c r="D5586" s="1" t="s">
        <v>154</v>
      </c>
      <c r="E5586" s="2" t="s">
        <v>348</v>
      </c>
      <c r="F5586">
        <v>4</v>
      </c>
      <c r="G5586">
        <v>5399162</v>
      </c>
      <c r="H5586" s="1">
        <v>8840.9339999999993</v>
      </c>
      <c r="I5586" s="1">
        <v>134</v>
      </c>
      <c r="J5586" s="1">
        <v>49629.63</v>
      </c>
      <c r="K5586" s="1">
        <v>45454.55</v>
      </c>
      <c r="L5586" s="3">
        <v>5</v>
      </c>
      <c r="M5586">
        <v>2.7</v>
      </c>
      <c r="N5586">
        <v>11</v>
      </c>
      <c r="O5586" s="1">
        <f t="shared" si="962"/>
        <v>0</v>
      </c>
      <c r="P5586" s="5">
        <f>-MIN(data!$B$4 / data!H5586 * data!O5586 / 100, data!M5586)</f>
        <v>0</v>
      </c>
      <c r="Q5586" s="4">
        <f t="shared" si="961"/>
        <v>0</v>
      </c>
      <c r="R5586" s="6">
        <f>-MIN(data!$B$5/(POWER(LN(H5586),2))*O5586/100, N5586)</f>
        <v>0</v>
      </c>
      <c r="S5586" s="6">
        <f t="shared" si="963"/>
        <v>0</v>
      </c>
      <c r="T5586" s="4">
        <f t="shared" si="964"/>
        <v>2.7</v>
      </c>
      <c r="U5586" s="4" t="e">
        <f t="shared" si="968"/>
        <v>#DIV/0!</v>
      </c>
      <c r="V5586" s="4" t="e">
        <f t="shared" si="969"/>
        <v>#DIV/0!</v>
      </c>
      <c r="W5586" s="6">
        <f t="shared" si="965"/>
        <v>11</v>
      </c>
      <c r="X5586" s="6" t="e">
        <f t="shared" si="970"/>
        <v>#DIV/0!</v>
      </c>
      <c r="Y5586" s="6" t="e">
        <f t="shared" si="971"/>
        <v>#DIV/0!</v>
      </c>
      <c r="AA5586" s="1">
        <f t="shared" si="966"/>
        <v>0</v>
      </c>
      <c r="AB5586" s="1">
        <f t="shared" si="967"/>
        <v>0</v>
      </c>
    </row>
    <row r="5587" spans="3:28" x14ac:dyDescent="0.25">
      <c r="C5587" s="1">
        <v>2014</v>
      </c>
      <c r="D5587" s="1" t="s">
        <v>154</v>
      </c>
      <c r="E5587" s="2" t="s">
        <v>348</v>
      </c>
      <c r="F5587">
        <v>4</v>
      </c>
      <c r="G5587">
        <v>5469724</v>
      </c>
      <c r="H5587" s="1">
        <v>9496.5319999999992</v>
      </c>
      <c r="I5587" s="1">
        <v>134</v>
      </c>
      <c r="J5587" s="1">
        <v>49629.63</v>
      </c>
      <c r="K5587" s="1">
        <v>50000</v>
      </c>
      <c r="L5587" s="3">
        <v>5</v>
      </c>
      <c r="M5587">
        <v>2.7</v>
      </c>
      <c r="N5587">
        <v>10</v>
      </c>
      <c r="O5587" s="1">
        <f t="shared" si="962"/>
        <v>0</v>
      </c>
      <c r="P5587" s="5">
        <f>-MIN(data!$B$4 / data!H5587 * data!O5587 / 100, data!M5587)</f>
        <v>0</v>
      </c>
      <c r="Q5587" s="4">
        <f t="shared" si="961"/>
        <v>0</v>
      </c>
      <c r="R5587" s="6">
        <f>-MIN(data!$B$5/(POWER(LN(H5587),2))*O5587/100, N5587)</f>
        <v>0</v>
      </c>
      <c r="S5587" s="6">
        <f t="shared" si="963"/>
        <v>0</v>
      </c>
      <c r="T5587" s="4">
        <f t="shared" si="964"/>
        <v>2.7</v>
      </c>
      <c r="U5587" s="4" t="e">
        <f t="shared" si="968"/>
        <v>#DIV/0!</v>
      </c>
      <c r="V5587" s="4" t="e">
        <f t="shared" si="969"/>
        <v>#DIV/0!</v>
      </c>
      <c r="W5587" s="6">
        <f t="shared" si="965"/>
        <v>10</v>
      </c>
      <c r="X5587" s="6" t="e">
        <f t="shared" si="970"/>
        <v>#DIV/0!</v>
      </c>
      <c r="Y5587" s="6" t="e">
        <f t="shared" si="971"/>
        <v>#DIV/0!</v>
      </c>
      <c r="AA5587" s="1">
        <f t="shared" si="966"/>
        <v>0</v>
      </c>
      <c r="AB5587" s="1">
        <f t="shared" si="967"/>
        <v>0</v>
      </c>
    </row>
    <row r="5588" spans="3:28" x14ac:dyDescent="0.25">
      <c r="C5588" s="1">
        <v>2015</v>
      </c>
      <c r="D5588" s="1" t="s">
        <v>154</v>
      </c>
      <c r="E5588" s="2" t="s">
        <v>348</v>
      </c>
      <c r="F5588">
        <v>4</v>
      </c>
      <c r="G5588">
        <v>5535002</v>
      </c>
      <c r="H5588" s="1">
        <v>9801.4670000000006</v>
      </c>
      <c r="I5588" s="1">
        <v>135</v>
      </c>
      <c r="J5588" s="1">
        <v>50000</v>
      </c>
      <c r="L5588" s="3">
        <v>5</v>
      </c>
      <c r="M5588">
        <v>2.7</v>
      </c>
      <c r="N5588">
        <v>10</v>
      </c>
      <c r="O5588" s="1">
        <f t="shared" si="962"/>
        <v>0</v>
      </c>
      <c r="P5588" s="5">
        <f>-MIN(data!$B$4 / data!H5588 * data!O5588 / 100, data!M5588)</f>
        <v>0</v>
      </c>
      <c r="Q5588" s="4">
        <f t="shared" si="961"/>
        <v>0</v>
      </c>
      <c r="R5588" s="6">
        <f>-MIN(data!$B$5/(POWER(LN(H5588),2))*O5588/100, N5588)</f>
        <v>0</v>
      </c>
      <c r="S5588" s="6">
        <f t="shared" si="963"/>
        <v>0</v>
      </c>
      <c r="T5588" s="4">
        <f t="shared" si="964"/>
        <v>2.7</v>
      </c>
      <c r="U5588" s="4" t="e">
        <f t="shared" si="968"/>
        <v>#DIV/0!</v>
      </c>
      <c r="V5588" s="4" t="e">
        <f t="shared" si="969"/>
        <v>#DIV/0!</v>
      </c>
      <c r="W5588" s="6">
        <f t="shared" si="965"/>
        <v>10</v>
      </c>
      <c r="X5588" s="6" t="e">
        <f t="shared" si="970"/>
        <v>#DIV/0!</v>
      </c>
      <c r="Y5588" s="6" t="e">
        <f t="shared" si="971"/>
        <v>#DIV/0!</v>
      </c>
      <c r="AA5588" s="1">
        <f t="shared" si="966"/>
        <v>0</v>
      </c>
      <c r="AB5588" s="1">
        <f t="shared" si="967"/>
        <v>0</v>
      </c>
    </row>
    <row r="5589" spans="3:28" x14ac:dyDescent="0.25">
      <c r="C5589" s="1">
        <v>2016</v>
      </c>
      <c r="D5589" s="1" t="s">
        <v>154</v>
      </c>
      <c r="E5589" s="2" t="s">
        <v>348</v>
      </c>
      <c r="F5589">
        <v>4</v>
      </c>
      <c r="G5589">
        <v>5607283</v>
      </c>
      <c r="H5589" s="1">
        <v>10481.99</v>
      </c>
      <c r="I5589" s="1">
        <v>138</v>
      </c>
      <c r="J5589" s="1">
        <v>49285.71</v>
      </c>
      <c r="L5589" s="3"/>
      <c r="M5589">
        <v>2.8</v>
      </c>
      <c r="N5589"/>
      <c r="O5589" s="1">
        <f t="shared" si="962"/>
        <v>0</v>
      </c>
      <c r="P5589" s="5">
        <f>-MIN(data!$B$4 / data!H5589 * data!O5589 / 100, data!M5589)</f>
        <v>0</v>
      </c>
      <c r="Q5589" s="4">
        <f t="shared" si="961"/>
        <v>0</v>
      </c>
      <c r="R5589" s="6">
        <f>-MIN(data!$B$5/(POWER(LN(H5589),2))*O5589/100, N5589)</f>
        <v>0</v>
      </c>
      <c r="S5589" s="6">
        <f t="shared" si="963"/>
        <v>0</v>
      </c>
      <c r="T5589" s="4">
        <f t="shared" si="964"/>
        <v>2.8</v>
      </c>
      <c r="U5589" s="4" t="e">
        <f t="shared" si="968"/>
        <v>#DIV/0!</v>
      </c>
      <c r="V5589" s="4" t="e">
        <f t="shared" si="969"/>
        <v>#DIV/0!</v>
      </c>
      <c r="W5589" s="6">
        <f t="shared" si="965"/>
        <v>0</v>
      </c>
      <c r="X5589" s="6" t="e">
        <f t="shared" si="970"/>
        <v>#DIV/0!</v>
      </c>
      <c r="Y5589" s="6" t="e">
        <f t="shared" si="971"/>
        <v>#DIV/0!</v>
      </c>
      <c r="AA5589" s="1">
        <f t="shared" si="966"/>
        <v>0</v>
      </c>
      <c r="AB5589" s="1">
        <f t="shared" si="967"/>
        <v>0</v>
      </c>
    </row>
    <row r="5590" spans="3:28" x14ac:dyDescent="0.25">
      <c r="C5590" s="1">
        <v>1980</v>
      </c>
      <c r="D5590" s="1" t="s">
        <v>155</v>
      </c>
      <c r="E5590" s="2" t="s">
        <v>351</v>
      </c>
      <c r="F5590">
        <v>2</v>
      </c>
      <c r="G5590">
        <v>230546</v>
      </c>
      <c r="H5590" s="1">
        <v>0</v>
      </c>
      <c r="I5590" s="1">
        <v>529</v>
      </c>
      <c r="J5590" s="1">
        <v>9943.6090000000004</v>
      </c>
      <c r="L5590" s="3"/>
      <c r="M5590">
        <v>53.2</v>
      </c>
      <c r="N5590"/>
      <c r="O5590" s="1">
        <f t="shared" si="962"/>
        <v>0</v>
      </c>
      <c r="P5590" s="5" t="e">
        <f>-MIN(data!$B$4 / data!H5590 * data!O5590 / 100, data!M5590)</f>
        <v>#DIV/0!</v>
      </c>
      <c r="Q5590" s="4" t="e">
        <f t="shared" si="961"/>
        <v>#DIV/0!</v>
      </c>
      <c r="R5590" s="6" t="e">
        <f>-MIN(data!$B$5/(POWER(LN(H5590),2))*O5590/100, N5590)</f>
        <v>#NUM!</v>
      </c>
      <c r="S5590" s="6" t="e">
        <f t="shared" si="963"/>
        <v>#NUM!</v>
      </c>
      <c r="T5590" s="4" t="e">
        <f t="shared" si="964"/>
        <v>#DIV/0!</v>
      </c>
      <c r="U5590" s="4" t="e">
        <f t="shared" si="968"/>
        <v>#DIV/0!</v>
      </c>
      <c r="V5590" s="4" t="e">
        <f t="shared" si="969"/>
        <v>#DIV/0!</v>
      </c>
      <c r="W5590" s="6" t="e">
        <f t="shared" si="965"/>
        <v>#NUM!</v>
      </c>
      <c r="X5590" s="6" t="e">
        <f t="shared" si="970"/>
        <v>#NUM!</v>
      </c>
      <c r="Y5590" s="6" t="e">
        <f t="shared" si="971"/>
        <v>#NUM!</v>
      </c>
      <c r="AA5590" s="1" t="e">
        <f t="shared" si="966"/>
        <v>#DIV/0!</v>
      </c>
      <c r="AB5590" s="1" t="e">
        <f t="shared" si="967"/>
        <v>#DIV/0!</v>
      </c>
    </row>
    <row r="5591" spans="3:28" x14ac:dyDescent="0.25">
      <c r="C5591" s="1">
        <v>1981</v>
      </c>
      <c r="D5591" s="1" t="s">
        <v>155</v>
      </c>
      <c r="E5591" s="2" t="s">
        <v>351</v>
      </c>
      <c r="F5591">
        <v>2</v>
      </c>
      <c r="G5591">
        <v>238429</v>
      </c>
      <c r="H5591" s="1">
        <v>0</v>
      </c>
      <c r="I5591" s="1">
        <v>514</v>
      </c>
      <c r="J5591" s="1">
        <v>10118.11</v>
      </c>
      <c r="L5591" s="3"/>
      <c r="M5591">
        <v>50.8</v>
      </c>
      <c r="N5591"/>
      <c r="O5591" s="1">
        <f t="shared" si="962"/>
        <v>0</v>
      </c>
      <c r="P5591" s="5" t="e">
        <f>-MIN(data!$B$4 / data!H5591 * data!O5591 / 100, data!M5591)</f>
        <v>#DIV/0!</v>
      </c>
      <c r="Q5591" s="4" t="e">
        <f t="shared" si="961"/>
        <v>#DIV/0!</v>
      </c>
      <c r="R5591" s="6" t="e">
        <f>-MIN(data!$B$5/(POWER(LN(H5591),2))*O5591/100, N5591)</f>
        <v>#NUM!</v>
      </c>
      <c r="S5591" s="6" t="e">
        <f t="shared" si="963"/>
        <v>#NUM!</v>
      </c>
      <c r="T5591" s="4" t="e">
        <f t="shared" si="964"/>
        <v>#DIV/0!</v>
      </c>
      <c r="U5591" s="4" t="e">
        <f t="shared" si="968"/>
        <v>#DIV/0!</v>
      </c>
      <c r="V5591" s="4" t="e">
        <f t="shared" si="969"/>
        <v>#DIV/0!</v>
      </c>
      <c r="W5591" s="6" t="e">
        <f t="shared" si="965"/>
        <v>#NUM!</v>
      </c>
      <c r="X5591" s="6" t="e">
        <f t="shared" si="970"/>
        <v>#NUM!</v>
      </c>
      <c r="Y5591" s="6" t="e">
        <f t="shared" si="971"/>
        <v>#NUM!</v>
      </c>
      <c r="AA5591" s="1" t="e">
        <f t="shared" si="966"/>
        <v>#DIV/0!</v>
      </c>
      <c r="AB5591" s="1" t="e">
        <f t="shared" si="967"/>
        <v>#DIV/0!</v>
      </c>
    </row>
    <row r="5592" spans="3:28" x14ac:dyDescent="0.25">
      <c r="C5592" s="1">
        <v>1982</v>
      </c>
      <c r="D5592" s="1" t="s">
        <v>155</v>
      </c>
      <c r="E5592" s="2" t="s">
        <v>351</v>
      </c>
      <c r="F5592">
        <v>2</v>
      </c>
      <c r="G5592">
        <v>246447</v>
      </c>
      <c r="H5592" s="1">
        <v>0</v>
      </c>
      <c r="I5592" s="1">
        <v>502</v>
      </c>
      <c r="J5592" s="1">
        <v>10308.01</v>
      </c>
      <c r="L5592" s="3"/>
      <c r="M5592">
        <v>48.7</v>
      </c>
      <c r="N5592"/>
      <c r="O5592" s="1">
        <f t="shared" si="962"/>
        <v>0</v>
      </c>
      <c r="P5592" s="5" t="e">
        <f>-MIN(data!$B$4 / data!H5592 * data!O5592 / 100, data!M5592)</f>
        <v>#DIV/0!</v>
      </c>
      <c r="Q5592" s="4" t="e">
        <f t="shared" si="961"/>
        <v>#DIV/0!</v>
      </c>
      <c r="R5592" s="6" t="e">
        <f>-MIN(data!$B$5/(POWER(LN(H5592),2))*O5592/100, N5592)</f>
        <v>#NUM!</v>
      </c>
      <c r="S5592" s="6" t="e">
        <f t="shared" si="963"/>
        <v>#NUM!</v>
      </c>
      <c r="T5592" s="4" t="e">
        <f t="shared" si="964"/>
        <v>#DIV/0!</v>
      </c>
      <c r="U5592" s="4" t="e">
        <f t="shared" si="968"/>
        <v>#DIV/0!</v>
      </c>
      <c r="V5592" s="4" t="e">
        <f t="shared" si="969"/>
        <v>#DIV/0!</v>
      </c>
      <c r="W5592" s="6" t="e">
        <f t="shared" si="965"/>
        <v>#NUM!</v>
      </c>
      <c r="X5592" s="6" t="e">
        <f t="shared" si="970"/>
        <v>#NUM!</v>
      </c>
      <c r="Y5592" s="6" t="e">
        <f t="shared" si="971"/>
        <v>#NUM!</v>
      </c>
      <c r="AA5592" s="1" t="e">
        <f t="shared" si="966"/>
        <v>#DIV/0!</v>
      </c>
      <c r="AB5592" s="1" t="e">
        <f t="shared" si="967"/>
        <v>#DIV/0!</v>
      </c>
    </row>
    <row r="5593" spans="3:28" x14ac:dyDescent="0.25">
      <c r="C5593" s="1">
        <v>1983</v>
      </c>
      <c r="D5593" s="1" t="s">
        <v>155</v>
      </c>
      <c r="E5593" s="2" t="s">
        <v>351</v>
      </c>
      <c r="F5593">
        <v>2</v>
      </c>
      <c r="G5593">
        <v>254559</v>
      </c>
      <c r="H5593" s="1">
        <v>0</v>
      </c>
      <c r="I5593" s="1">
        <v>493</v>
      </c>
      <c r="J5593" s="1">
        <v>10534.19</v>
      </c>
      <c r="L5593" s="3"/>
      <c r="M5593">
        <v>46.8</v>
      </c>
      <c r="N5593"/>
      <c r="O5593" s="1">
        <f t="shared" si="962"/>
        <v>0</v>
      </c>
      <c r="P5593" s="5" t="e">
        <f>-MIN(data!$B$4 / data!H5593 * data!O5593 / 100, data!M5593)</f>
        <v>#DIV/0!</v>
      </c>
      <c r="Q5593" s="4" t="e">
        <f t="shared" si="961"/>
        <v>#DIV/0!</v>
      </c>
      <c r="R5593" s="6" t="e">
        <f>-MIN(data!$B$5/(POWER(LN(H5593),2))*O5593/100, N5593)</f>
        <v>#NUM!</v>
      </c>
      <c r="S5593" s="6" t="e">
        <f t="shared" si="963"/>
        <v>#NUM!</v>
      </c>
      <c r="T5593" s="4" t="e">
        <f t="shared" si="964"/>
        <v>#DIV/0!</v>
      </c>
      <c r="U5593" s="4" t="e">
        <f t="shared" si="968"/>
        <v>#DIV/0!</v>
      </c>
      <c r="V5593" s="4" t="e">
        <f t="shared" si="969"/>
        <v>#DIV/0!</v>
      </c>
      <c r="W5593" s="6" t="e">
        <f t="shared" si="965"/>
        <v>#NUM!</v>
      </c>
      <c r="X5593" s="6" t="e">
        <f t="shared" si="970"/>
        <v>#NUM!</v>
      </c>
      <c r="Y5593" s="6" t="e">
        <f t="shared" si="971"/>
        <v>#NUM!</v>
      </c>
      <c r="AA5593" s="1" t="e">
        <f t="shared" si="966"/>
        <v>#DIV/0!</v>
      </c>
      <c r="AB5593" s="1" t="e">
        <f t="shared" si="967"/>
        <v>#DIV/0!</v>
      </c>
    </row>
    <row r="5594" spans="3:28" x14ac:dyDescent="0.25">
      <c r="C5594" s="1">
        <v>1984</v>
      </c>
      <c r="D5594" s="1" t="s">
        <v>155</v>
      </c>
      <c r="E5594" s="2" t="s">
        <v>351</v>
      </c>
      <c r="F5594">
        <v>2</v>
      </c>
      <c r="G5594">
        <v>262687</v>
      </c>
      <c r="H5594" s="1">
        <v>0</v>
      </c>
      <c r="I5594" s="1">
        <v>486</v>
      </c>
      <c r="J5594" s="1">
        <v>10752.21</v>
      </c>
      <c r="L5594" s="3"/>
      <c r="M5594">
        <v>45.2</v>
      </c>
      <c r="N5594"/>
      <c r="O5594" s="1">
        <f t="shared" si="962"/>
        <v>0</v>
      </c>
      <c r="P5594" s="5" t="e">
        <f>-MIN(data!$B$4 / data!H5594 * data!O5594 / 100, data!M5594)</f>
        <v>#DIV/0!</v>
      </c>
      <c r="Q5594" s="4" t="e">
        <f t="shared" si="961"/>
        <v>#DIV/0!</v>
      </c>
      <c r="R5594" s="6" t="e">
        <f>-MIN(data!$B$5/(POWER(LN(H5594),2))*O5594/100, N5594)</f>
        <v>#NUM!</v>
      </c>
      <c r="S5594" s="6" t="e">
        <f t="shared" si="963"/>
        <v>#NUM!</v>
      </c>
      <c r="T5594" s="4" t="e">
        <f t="shared" si="964"/>
        <v>#DIV/0!</v>
      </c>
      <c r="U5594" s="4" t="e">
        <f t="shared" si="968"/>
        <v>#DIV/0!</v>
      </c>
      <c r="V5594" s="4" t="e">
        <f t="shared" si="969"/>
        <v>#DIV/0!</v>
      </c>
      <c r="W5594" s="6" t="e">
        <f t="shared" si="965"/>
        <v>#NUM!</v>
      </c>
      <c r="X5594" s="6" t="e">
        <f t="shared" si="970"/>
        <v>#NUM!</v>
      </c>
      <c r="Y5594" s="6" t="e">
        <f t="shared" si="971"/>
        <v>#NUM!</v>
      </c>
      <c r="AA5594" s="1" t="e">
        <f t="shared" si="966"/>
        <v>#DIV/0!</v>
      </c>
      <c r="AB5594" s="1" t="e">
        <f t="shared" si="967"/>
        <v>#DIV/0!</v>
      </c>
    </row>
    <row r="5595" spans="3:28" x14ac:dyDescent="0.25">
      <c r="C5595" s="1">
        <v>1985</v>
      </c>
      <c r="D5595" s="1" t="s">
        <v>155</v>
      </c>
      <c r="E5595" s="2" t="s">
        <v>351</v>
      </c>
      <c r="F5595">
        <v>2</v>
      </c>
      <c r="G5595">
        <v>270788</v>
      </c>
      <c r="H5595" s="1">
        <v>0</v>
      </c>
      <c r="I5595" s="1">
        <v>480</v>
      </c>
      <c r="J5595" s="1">
        <v>10983.98</v>
      </c>
      <c r="L5595" s="3"/>
      <c r="M5595">
        <v>43.7</v>
      </c>
      <c r="N5595"/>
      <c r="O5595" s="1">
        <f t="shared" si="962"/>
        <v>0</v>
      </c>
      <c r="P5595" s="5" t="e">
        <f>-MIN(data!$B$4 / data!H5595 * data!O5595 / 100, data!M5595)</f>
        <v>#DIV/0!</v>
      </c>
      <c r="Q5595" s="4" t="e">
        <f t="shared" si="961"/>
        <v>#DIV/0!</v>
      </c>
      <c r="R5595" s="6" t="e">
        <f>-MIN(data!$B$5/(POWER(LN(H5595),2))*O5595/100, N5595)</f>
        <v>#NUM!</v>
      </c>
      <c r="S5595" s="6" t="e">
        <f t="shared" si="963"/>
        <v>#NUM!</v>
      </c>
      <c r="T5595" s="4" t="e">
        <f t="shared" si="964"/>
        <v>#DIV/0!</v>
      </c>
      <c r="U5595" s="4" t="e">
        <f t="shared" si="968"/>
        <v>#DIV/0!</v>
      </c>
      <c r="V5595" s="4" t="e">
        <f t="shared" si="969"/>
        <v>#DIV/0!</v>
      </c>
      <c r="W5595" s="6" t="e">
        <f t="shared" si="965"/>
        <v>#NUM!</v>
      </c>
      <c r="X5595" s="6" t="e">
        <f t="shared" si="970"/>
        <v>#NUM!</v>
      </c>
      <c r="Y5595" s="6" t="e">
        <f t="shared" si="971"/>
        <v>#NUM!</v>
      </c>
      <c r="AA5595" s="1" t="e">
        <f t="shared" si="966"/>
        <v>#DIV/0!</v>
      </c>
      <c r="AB5595" s="1" t="e">
        <f t="shared" si="967"/>
        <v>#DIV/0!</v>
      </c>
    </row>
    <row r="5596" spans="3:28" x14ac:dyDescent="0.25">
      <c r="C5596" s="1">
        <v>1986</v>
      </c>
      <c r="D5596" s="1" t="s">
        <v>155</v>
      </c>
      <c r="E5596" s="2" t="s">
        <v>351</v>
      </c>
      <c r="F5596">
        <v>2</v>
      </c>
      <c r="G5596">
        <v>278837</v>
      </c>
      <c r="H5596" s="1">
        <v>0</v>
      </c>
      <c r="I5596" s="1">
        <v>477</v>
      </c>
      <c r="J5596" s="1">
        <v>11250</v>
      </c>
      <c r="L5596" s="3"/>
      <c r="M5596">
        <v>42.4</v>
      </c>
      <c r="N5596"/>
      <c r="O5596" s="1">
        <f t="shared" si="962"/>
        <v>0</v>
      </c>
      <c r="P5596" s="5" t="e">
        <f>-MIN(data!$B$4 / data!H5596 * data!O5596 / 100, data!M5596)</f>
        <v>#DIV/0!</v>
      </c>
      <c r="Q5596" s="4" t="e">
        <f t="shared" si="961"/>
        <v>#DIV/0!</v>
      </c>
      <c r="R5596" s="6" t="e">
        <f>-MIN(data!$B$5/(POWER(LN(H5596),2))*O5596/100, N5596)</f>
        <v>#NUM!</v>
      </c>
      <c r="S5596" s="6" t="e">
        <f t="shared" si="963"/>
        <v>#NUM!</v>
      </c>
      <c r="T5596" s="4" t="e">
        <f t="shared" si="964"/>
        <v>#DIV/0!</v>
      </c>
      <c r="U5596" s="4" t="e">
        <f t="shared" si="968"/>
        <v>#DIV/0!</v>
      </c>
      <c r="V5596" s="4" t="e">
        <f t="shared" si="969"/>
        <v>#DIV/0!</v>
      </c>
      <c r="W5596" s="6" t="e">
        <f t="shared" si="965"/>
        <v>#NUM!</v>
      </c>
      <c r="X5596" s="6" t="e">
        <f t="shared" si="970"/>
        <v>#NUM!</v>
      </c>
      <c r="Y5596" s="6" t="e">
        <f t="shared" si="971"/>
        <v>#NUM!</v>
      </c>
      <c r="AA5596" s="1" t="e">
        <f t="shared" si="966"/>
        <v>#DIV/0!</v>
      </c>
      <c r="AB5596" s="1" t="e">
        <f t="shared" si="967"/>
        <v>#DIV/0!</v>
      </c>
    </row>
    <row r="5597" spans="3:28" x14ac:dyDescent="0.25">
      <c r="C5597" s="1">
        <v>1987</v>
      </c>
      <c r="D5597" s="1" t="s">
        <v>155</v>
      </c>
      <c r="E5597" s="2" t="s">
        <v>351</v>
      </c>
      <c r="F5597">
        <v>2</v>
      </c>
      <c r="G5597">
        <v>286870</v>
      </c>
      <c r="H5597" s="1">
        <v>0</v>
      </c>
      <c r="I5597" s="1">
        <v>475</v>
      </c>
      <c r="J5597" s="1">
        <v>11501.21</v>
      </c>
      <c r="L5597" s="3"/>
      <c r="M5597">
        <v>41.3</v>
      </c>
      <c r="N5597"/>
      <c r="O5597" s="1">
        <f t="shared" si="962"/>
        <v>0</v>
      </c>
      <c r="P5597" s="5" t="e">
        <f>-MIN(data!$B$4 / data!H5597 * data!O5597 / 100, data!M5597)</f>
        <v>#DIV/0!</v>
      </c>
      <c r="Q5597" s="4" t="e">
        <f t="shared" si="961"/>
        <v>#DIV/0!</v>
      </c>
      <c r="R5597" s="6" t="e">
        <f>-MIN(data!$B$5/(POWER(LN(H5597),2))*O5597/100, N5597)</f>
        <v>#NUM!</v>
      </c>
      <c r="S5597" s="6" t="e">
        <f t="shared" si="963"/>
        <v>#NUM!</v>
      </c>
      <c r="T5597" s="4" t="e">
        <f t="shared" si="964"/>
        <v>#DIV/0!</v>
      </c>
      <c r="U5597" s="4" t="e">
        <f t="shared" si="968"/>
        <v>#DIV/0!</v>
      </c>
      <c r="V5597" s="4" t="e">
        <f t="shared" si="969"/>
        <v>#DIV/0!</v>
      </c>
      <c r="W5597" s="6" t="e">
        <f t="shared" si="965"/>
        <v>#NUM!</v>
      </c>
      <c r="X5597" s="6" t="e">
        <f t="shared" si="970"/>
        <v>#NUM!</v>
      </c>
      <c r="Y5597" s="6" t="e">
        <f t="shared" si="971"/>
        <v>#NUM!</v>
      </c>
      <c r="AA5597" s="1" t="e">
        <f t="shared" si="966"/>
        <v>#DIV/0!</v>
      </c>
      <c r="AB5597" s="1" t="e">
        <f t="shared" si="967"/>
        <v>#DIV/0!</v>
      </c>
    </row>
    <row r="5598" spans="3:28" x14ac:dyDescent="0.25">
      <c r="C5598" s="1">
        <v>1988</v>
      </c>
      <c r="D5598" s="1" t="s">
        <v>155</v>
      </c>
      <c r="E5598" s="2" t="s">
        <v>351</v>
      </c>
      <c r="F5598">
        <v>2</v>
      </c>
      <c r="G5598">
        <v>294972</v>
      </c>
      <c r="H5598" s="1">
        <v>0</v>
      </c>
      <c r="I5598" s="1">
        <v>473</v>
      </c>
      <c r="J5598" s="1">
        <v>11736.97</v>
      </c>
      <c r="L5598" s="3"/>
      <c r="M5598">
        <v>40.299999999999997</v>
      </c>
      <c r="N5598"/>
      <c r="O5598" s="1">
        <f t="shared" si="962"/>
        <v>0</v>
      </c>
      <c r="P5598" s="5" t="e">
        <f>-MIN(data!$B$4 / data!H5598 * data!O5598 / 100, data!M5598)</f>
        <v>#DIV/0!</v>
      </c>
      <c r="Q5598" s="4" t="e">
        <f t="shared" si="961"/>
        <v>#DIV/0!</v>
      </c>
      <c r="R5598" s="6" t="e">
        <f>-MIN(data!$B$5/(POWER(LN(H5598),2))*O5598/100, N5598)</f>
        <v>#NUM!</v>
      </c>
      <c r="S5598" s="6" t="e">
        <f t="shared" si="963"/>
        <v>#NUM!</v>
      </c>
      <c r="T5598" s="4" t="e">
        <f t="shared" si="964"/>
        <v>#DIV/0!</v>
      </c>
      <c r="U5598" s="4" t="e">
        <f t="shared" si="968"/>
        <v>#DIV/0!</v>
      </c>
      <c r="V5598" s="4" t="e">
        <f t="shared" si="969"/>
        <v>#DIV/0!</v>
      </c>
      <c r="W5598" s="6" t="e">
        <f t="shared" si="965"/>
        <v>#NUM!</v>
      </c>
      <c r="X5598" s="6" t="e">
        <f t="shared" si="970"/>
        <v>#NUM!</v>
      </c>
      <c r="Y5598" s="6" t="e">
        <f t="shared" si="971"/>
        <v>#NUM!</v>
      </c>
      <c r="AA5598" s="1" t="e">
        <f t="shared" si="966"/>
        <v>#DIV/0!</v>
      </c>
      <c r="AB5598" s="1" t="e">
        <f t="shared" si="967"/>
        <v>#DIV/0!</v>
      </c>
    </row>
    <row r="5599" spans="3:28" x14ac:dyDescent="0.25">
      <c r="C5599" s="1">
        <v>1989</v>
      </c>
      <c r="D5599" s="1" t="s">
        <v>155</v>
      </c>
      <c r="E5599" s="2" t="s">
        <v>351</v>
      </c>
      <c r="F5599">
        <v>2</v>
      </c>
      <c r="G5599">
        <v>303272</v>
      </c>
      <c r="H5599" s="1">
        <v>0</v>
      </c>
      <c r="I5599" s="1">
        <v>471</v>
      </c>
      <c r="J5599" s="1">
        <v>11984.73</v>
      </c>
      <c r="L5599" s="3"/>
      <c r="M5599">
        <v>39.299999999999997</v>
      </c>
      <c r="N5599"/>
      <c r="O5599" s="1">
        <f t="shared" si="962"/>
        <v>0</v>
      </c>
      <c r="P5599" s="5" t="e">
        <f>-MIN(data!$B$4 / data!H5599 * data!O5599 / 100, data!M5599)</f>
        <v>#DIV/0!</v>
      </c>
      <c r="Q5599" s="4" t="e">
        <f t="shared" si="961"/>
        <v>#DIV/0!</v>
      </c>
      <c r="R5599" s="6" t="e">
        <f>-MIN(data!$B$5/(POWER(LN(H5599),2))*O5599/100, N5599)</f>
        <v>#NUM!</v>
      </c>
      <c r="S5599" s="6" t="e">
        <f t="shared" si="963"/>
        <v>#NUM!</v>
      </c>
      <c r="T5599" s="4" t="e">
        <f t="shared" si="964"/>
        <v>#DIV/0!</v>
      </c>
      <c r="U5599" s="4" t="e">
        <f t="shared" si="968"/>
        <v>#DIV/0!</v>
      </c>
      <c r="V5599" s="4" t="e">
        <f t="shared" si="969"/>
        <v>#DIV/0!</v>
      </c>
      <c r="W5599" s="6" t="e">
        <f t="shared" si="965"/>
        <v>#NUM!</v>
      </c>
      <c r="X5599" s="6" t="e">
        <f t="shared" si="970"/>
        <v>#NUM!</v>
      </c>
      <c r="Y5599" s="6" t="e">
        <f t="shared" si="971"/>
        <v>#NUM!</v>
      </c>
      <c r="AA5599" s="1" t="e">
        <f t="shared" si="966"/>
        <v>#DIV/0!</v>
      </c>
      <c r="AB5599" s="1" t="e">
        <f t="shared" si="967"/>
        <v>#DIV/0!</v>
      </c>
    </row>
    <row r="5600" spans="3:28" x14ac:dyDescent="0.25">
      <c r="C5600" s="1">
        <v>1990</v>
      </c>
      <c r="D5600" s="1" t="s">
        <v>155</v>
      </c>
      <c r="E5600" s="2" t="s">
        <v>351</v>
      </c>
      <c r="F5600">
        <v>2</v>
      </c>
      <c r="G5600">
        <v>311866</v>
      </c>
      <c r="H5600" s="1">
        <v>306.86130000000003</v>
      </c>
      <c r="I5600" s="1">
        <v>469</v>
      </c>
      <c r="J5600" s="1">
        <v>12245.43</v>
      </c>
      <c r="K5600" s="1">
        <v>12087.91</v>
      </c>
      <c r="L5600" s="3">
        <v>46</v>
      </c>
      <c r="M5600">
        <v>38.299999999999997</v>
      </c>
      <c r="N5600">
        <v>364</v>
      </c>
      <c r="O5600" s="1">
        <f t="shared" si="962"/>
        <v>0</v>
      </c>
      <c r="P5600" s="5">
        <f>-MIN(data!$B$4 / data!H5600 * data!O5600 / 100, data!M5600)</f>
        <v>0</v>
      </c>
      <c r="Q5600" s="4">
        <f t="shared" si="961"/>
        <v>0</v>
      </c>
      <c r="R5600" s="6">
        <f>-MIN(data!$B$5/(POWER(LN(H5600),2))*O5600/100, N5600)</f>
        <v>0</v>
      </c>
      <c r="S5600" s="6">
        <f t="shared" si="963"/>
        <v>0</v>
      </c>
      <c r="T5600" s="4">
        <f t="shared" si="964"/>
        <v>38.299999999999997</v>
      </c>
      <c r="U5600" s="4" t="e">
        <f t="shared" si="968"/>
        <v>#DIV/0!</v>
      </c>
      <c r="V5600" s="4" t="e">
        <f t="shared" si="969"/>
        <v>#DIV/0!</v>
      </c>
      <c r="W5600" s="6">
        <f t="shared" si="965"/>
        <v>364</v>
      </c>
      <c r="X5600" s="6" t="e">
        <f t="shared" si="970"/>
        <v>#DIV/0!</v>
      </c>
      <c r="Y5600" s="6" t="e">
        <f t="shared" si="971"/>
        <v>#DIV/0!</v>
      </c>
      <c r="AA5600" s="1">
        <f t="shared" si="966"/>
        <v>0</v>
      </c>
      <c r="AB5600" s="1">
        <f t="shared" si="967"/>
        <v>0</v>
      </c>
    </row>
    <row r="5601" spans="3:28" x14ac:dyDescent="0.25">
      <c r="C5601" s="1">
        <v>1991</v>
      </c>
      <c r="D5601" s="1" t="s">
        <v>155</v>
      </c>
      <c r="E5601" s="2" t="s">
        <v>351</v>
      </c>
      <c r="F5601">
        <v>2</v>
      </c>
      <c r="G5601">
        <v>320780</v>
      </c>
      <c r="H5601" s="1">
        <v>326.55180000000001</v>
      </c>
      <c r="I5601" s="1">
        <v>465</v>
      </c>
      <c r="J5601" s="1">
        <v>12466.49</v>
      </c>
      <c r="K5601" s="1">
        <v>12173.91</v>
      </c>
      <c r="L5601" s="3">
        <v>44</v>
      </c>
      <c r="M5601">
        <v>37.299999999999997</v>
      </c>
      <c r="N5601">
        <v>345</v>
      </c>
      <c r="O5601" s="1">
        <f t="shared" si="962"/>
        <v>0</v>
      </c>
      <c r="P5601" s="5">
        <f>-MIN(data!$B$4 / data!H5601 * data!O5601 / 100, data!M5601)</f>
        <v>0</v>
      </c>
      <c r="Q5601" s="4">
        <f t="shared" si="961"/>
        <v>0</v>
      </c>
      <c r="R5601" s="6">
        <f>-MIN(data!$B$5/(POWER(LN(H5601),2))*O5601/100, N5601)</f>
        <v>0</v>
      </c>
      <c r="S5601" s="6">
        <f t="shared" si="963"/>
        <v>0</v>
      </c>
      <c r="T5601" s="4">
        <f t="shared" si="964"/>
        <v>37.299999999999997</v>
      </c>
      <c r="U5601" s="4" t="e">
        <f t="shared" si="968"/>
        <v>#DIV/0!</v>
      </c>
      <c r="V5601" s="4" t="e">
        <f t="shared" si="969"/>
        <v>#DIV/0!</v>
      </c>
      <c r="W5601" s="6">
        <f t="shared" si="965"/>
        <v>345</v>
      </c>
      <c r="X5601" s="6" t="e">
        <f t="shared" si="970"/>
        <v>#DIV/0!</v>
      </c>
      <c r="Y5601" s="6" t="e">
        <f t="shared" si="971"/>
        <v>#DIV/0!</v>
      </c>
      <c r="AA5601" s="1">
        <f t="shared" si="966"/>
        <v>0</v>
      </c>
      <c r="AB5601" s="1">
        <f t="shared" si="967"/>
        <v>0</v>
      </c>
    </row>
    <row r="5602" spans="3:28" x14ac:dyDescent="0.25">
      <c r="C5602" s="1">
        <v>1992</v>
      </c>
      <c r="D5602" s="1" t="s">
        <v>155</v>
      </c>
      <c r="E5602" s="2" t="s">
        <v>351</v>
      </c>
      <c r="F5602">
        <v>2</v>
      </c>
      <c r="G5602">
        <v>329995</v>
      </c>
      <c r="H5602" s="1">
        <v>387.77050000000003</v>
      </c>
      <c r="I5602" s="1">
        <v>460</v>
      </c>
      <c r="J5602" s="1">
        <v>12672.18</v>
      </c>
      <c r="K5602" s="1">
        <v>12307.69</v>
      </c>
      <c r="L5602" s="3">
        <v>42</v>
      </c>
      <c r="M5602">
        <v>36.299999999999997</v>
      </c>
      <c r="N5602">
        <v>325</v>
      </c>
      <c r="O5602" s="1">
        <f t="shared" si="962"/>
        <v>0</v>
      </c>
      <c r="P5602" s="5">
        <f>-MIN(data!$B$4 / data!H5602 * data!O5602 / 100, data!M5602)</f>
        <v>0</v>
      </c>
      <c r="Q5602" s="4">
        <f t="shared" si="961"/>
        <v>0</v>
      </c>
      <c r="R5602" s="6">
        <f>-MIN(data!$B$5/(POWER(LN(H5602),2))*O5602/100, N5602)</f>
        <v>0</v>
      </c>
      <c r="S5602" s="6">
        <f t="shared" si="963"/>
        <v>0</v>
      </c>
      <c r="T5602" s="4">
        <f t="shared" si="964"/>
        <v>36.299999999999997</v>
      </c>
      <c r="U5602" s="4" t="e">
        <f t="shared" si="968"/>
        <v>#DIV/0!</v>
      </c>
      <c r="V5602" s="4" t="e">
        <f t="shared" si="969"/>
        <v>#DIV/0!</v>
      </c>
      <c r="W5602" s="6">
        <f t="shared" si="965"/>
        <v>325</v>
      </c>
      <c r="X5602" s="6" t="e">
        <f t="shared" si="970"/>
        <v>#DIV/0!</v>
      </c>
      <c r="Y5602" s="6" t="e">
        <f t="shared" si="971"/>
        <v>#DIV/0!</v>
      </c>
      <c r="AA5602" s="1">
        <f t="shared" si="966"/>
        <v>0</v>
      </c>
      <c r="AB5602" s="1">
        <f t="shared" si="967"/>
        <v>0</v>
      </c>
    </row>
    <row r="5603" spans="3:28" x14ac:dyDescent="0.25">
      <c r="C5603" s="1">
        <v>1993</v>
      </c>
      <c r="D5603" s="1" t="s">
        <v>155</v>
      </c>
      <c r="E5603" s="2" t="s">
        <v>351</v>
      </c>
      <c r="F5603">
        <v>2</v>
      </c>
      <c r="G5603">
        <v>339504</v>
      </c>
      <c r="H5603" s="1">
        <v>353.37450000000001</v>
      </c>
      <c r="I5603" s="1">
        <v>454</v>
      </c>
      <c r="J5603" s="1">
        <v>12861.19</v>
      </c>
      <c r="K5603" s="1">
        <v>12500</v>
      </c>
      <c r="L5603" s="3">
        <v>40</v>
      </c>
      <c r="M5603">
        <v>35.299999999999997</v>
      </c>
      <c r="N5603">
        <v>304</v>
      </c>
      <c r="O5603" s="1">
        <f t="shared" si="962"/>
        <v>0</v>
      </c>
      <c r="P5603" s="5">
        <f>-MIN(data!$B$4 / data!H5603 * data!O5603 / 100, data!M5603)</f>
        <v>0</v>
      </c>
      <c r="Q5603" s="4">
        <f t="shared" si="961"/>
        <v>0</v>
      </c>
      <c r="R5603" s="6">
        <f>-MIN(data!$B$5/(POWER(LN(H5603),2))*O5603/100, N5603)</f>
        <v>0</v>
      </c>
      <c r="S5603" s="6">
        <f t="shared" si="963"/>
        <v>0</v>
      </c>
      <c r="T5603" s="4">
        <f t="shared" si="964"/>
        <v>35.299999999999997</v>
      </c>
      <c r="U5603" s="4" t="e">
        <f t="shared" si="968"/>
        <v>#DIV/0!</v>
      </c>
      <c r="V5603" s="4" t="e">
        <f t="shared" si="969"/>
        <v>#DIV/0!</v>
      </c>
      <c r="W5603" s="6">
        <f t="shared" si="965"/>
        <v>304</v>
      </c>
      <c r="X5603" s="6" t="e">
        <f t="shared" si="970"/>
        <v>#DIV/0!</v>
      </c>
      <c r="Y5603" s="6" t="e">
        <f t="shared" si="971"/>
        <v>#DIV/0!</v>
      </c>
      <c r="AA5603" s="1">
        <f t="shared" si="966"/>
        <v>0</v>
      </c>
      <c r="AB5603" s="1">
        <f t="shared" si="967"/>
        <v>0</v>
      </c>
    </row>
    <row r="5604" spans="3:28" x14ac:dyDescent="0.25">
      <c r="C5604" s="1">
        <v>1994</v>
      </c>
      <c r="D5604" s="1" t="s">
        <v>155</v>
      </c>
      <c r="E5604" s="2" t="s">
        <v>351</v>
      </c>
      <c r="F5604">
        <v>2</v>
      </c>
      <c r="G5604">
        <v>349281</v>
      </c>
      <c r="H5604" s="1">
        <v>360.75150000000002</v>
      </c>
      <c r="I5604" s="1">
        <v>448</v>
      </c>
      <c r="J5604" s="1">
        <v>13061.22</v>
      </c>
      <c r="K5604" s="1">
        <v>12847.22</v>
      </c>
      <c r="L5604" s="3">
        <v>38</v>
      </c>
      <c r="M5604">
        <v>34.299999999999997</v>
      </c>
      <c r="N5604">
        <v>288</v>
      </c>
      <c r="O5604" s="1">
        <f t="shared" si="962"/>
        <v>0</v>
      </c>
      <c r="P5604" s="5">
        <f>-MIN(data!$B$4 / data!H5604 * data!O5604 / 100, data!M5604)</f>
        <v>0</v>
      </c>
      <c r="Q5604" s="4">
        <f t="shared" si="961"/>
        <v>0</v>
      </c>
      <c r="R5604" s="6">
        <f>-MIN(data!$B$5/(POWER(LN(H5604),2))*O5604/100, N5604)</f>
        <v>0</v>
      </c>
      <c r="S5604" s="6">
        <f t="shared" si="963"/>
        <v>0</v>
      </c>
      <c r="T5604" s="4">
        <f t="shared" si="964"/>
        <v>34.299999999999997</v>
      </c>
      <c r="U5604" s="4" t="e">
        <f t="shared" si="968"/>
        <v>#DIV/0!</v>
      </c>
      <c r="V5604" s="4" t="e">
        <f t="shared" si="969"/>
        <v>#DIV/0!</v>
      </c>
      <c r="W5604" s="6">
        <f t="shared" si="965"/>
        <v>288</v>
      </c>
      <c r="X5604" s="6" t="e">
        <f t="shared" si="970"/>
        <v>#DIV/0!</v>
      </c>
      <c r="Y5604" s="6" t="e">
        <f t="shared" si="971"/>
        <v>#DIV/0!</v>
      </c>
      <c r="AA5604" s="1">
        <f t="shared" si="966"/>
        <v>0</v>
      </c>
      <c r="AB5604" s="1">
        <f t="shared" si="967"/>
        <v>0</v>
      </c>
    </row>
    <row r="5605" spans="3:28" x14ac:dyDescent="0.25">
      <c r="C5605" s="1">
        <v>1995</v>
      </c>
      <c r="D5605" s="1" t="s">
        <v>155</v>
      </c>
      <c r="E5605" s="2" t="s">
        <v>351</v>
      </c>
      <c r="F5605">
        <v>2</v>
      </c>
      <c r="G5605">
        <v>359281</v>
      </c>
      <c r="H5605" s="1">
        <v>361.18610000000001</v>
      </c>
      <c r="I5605" s="1">
        <v>443</v>
      </c>
      <c r="J5605" s="1">
        <v>13263.47</v>
      </c>
      <c r="K5605" s="1">
        <v>13186.81</v>
      </c>
      <c r="L5605" s="3">
        <v>37</v>
      </c>
      <c r="M5605">
        <v>33.4</v>
      </c>
      <c r="N5605">
        <v>273</v>
      </c>
      <c r="O5605" s="1">
        <f t="shared" si="962"/>
        <v>0</v>
      </c>
      <c r="P5605" s="5">
        <f>-MIN(data!$B$4 / data!H5605 * data!O5605 / 100, data!M5605)</f>
        <v>0</v>
      </c>
      <c r="Q5605" s="4">
        <f t="shared" si="961"/>
        <v>0</v>
      </c>
      <c r="R5605" s="6">
        <f>-MIN(data!$B$5/(POWER(LN(H5605),2))*O5605/100, N5605)</f>
        <v>0</v>
      </c>
      <c r="S5605" s="6">
        <f t="shared" si="963"/>
        <v>0</v>
      </c>
      <c r="T5605" s="4">
        <f t="shared" si="964"/>
        <v>33.4</v>
      </c>
      <c r="U5605" s="4" t="e">
        <f t="shared" si="968"/>
        <v>#DIV/0!</v>
      </c>
      <c r="V5605" s="4" t="e">
        <f t="shared" si="969"/>
        <v>#DIV/0!</v>
      </c>
      <c r="W5605" s="6">
        <f t="shared" si="965"/>
        <v>273</v>
      </c>
      <c r="X5605" s="6" t="e">
        <f t="shared" si="970"/>
        <v>#DIV/0!</v>
      </c>
      <c r="Y5605" s="6" t="e">
        <f t="shared" si="971"/>
        <v>#DIV/0!</v>
      </c>
      <c r="AA5605" s="1">
        <f t="shared" si="966"/>
        <v>0</v>
      </c>
      <c r="AB5605" s="1">
        <f t="shared" si="967"/>
        <v>0</v>
      </c>
    </row>
    <row r="5606" spans="3:28" x14ac:dyDescent="0.25">
      <c r="C5606" s="1">
        <v>1996</v>
      </c>
      <c r="D5606" s="1" t="s">
        <v>155</v>
      </c>
      <c r="E5606" s="2" t="s">
        <v>351</v>
      </c>
      <c r="F5606">
        <v>2</v>
      </c>
      <c r="G5606">
        <v>369523</v>
      </c>
      <c r="H5606" s="1">
        <v>0</v>
      </c>
      <c r="I5606" s="1">
        <v>439</v>
      </c>
      <c r="J5606" s="1">
        <v>13466.26</v>
      </c>
      <c r="K5606" s="1">
        <v>13127.41</v>
      </c>
      <c r="L5606" s="3">
        <v>36</v>
      </c>
      <c r="M5606">
        <v>32.6</v>
      </c>
      <c r="N5606">
        <v>259</v>
      </c>
      <c r="O5606" s="1">
        <f t="shared" si="962"/>
        <v>0</v>
      </c>
      <c r="P5606" s="5" t="e">
        <f>-MIN(data!$B$4 / data!H5606 * data!O5606 / 100, data!M5606)</f>
        <v>#DIV/0!</v>
      </c>
      <c r="Q5606" s="4" t="e">
        <f t="shared" si="961"/>
        <v>#DIV/0!</v>
      </c>
      <c r="R5606" s="6" t="e">
        <f>-MIN(data!$B$5/(POWER(LN(H5606),2))*O5606/100, N5606)</f>
        <v>#NUM!</v>
      </c>
      <c r="S5606" s="6" t="e">
        <f t="shared" si="963"/>
        <v>#NUM!</v>
      </c>
      <c r="T5606" s="4" t="e">
        <f t="shared" si="964"/>
        <v>#DIV/0!</v>
      </c>
      <c r="U5606" s="4" t="e">
        <f t="shared" si="968"/>
        <v>#DIV/0!</v>
      </c>
      <c r="V5606" s="4" t="e">
        <f t="shared" si="969"/>
        <v>#DIV/0!</v>
      </c>
      <c r="W5606" s="6" t="e">
        <f t="shared" si="965"/>
        <v>#NUM!</v>
      </c>
      <c r="X5606" s="6" t="e">
        <f t="shared" si="970"/>
        <v>#NUM!</v>
      </c>
      <c r="Y5606" s="6" t="e">
        <f t="shared" si="971"/>
        <v>#NUM!</v>
      </c>
      <c r="AA5606" s="1" t="e">
        <f t="shared" si="966"/>
        <v>#DIV/0!</v>
      </c>
      <c r="AB5606" s="1" t="e">
        <f t="shared" si="967"/>
        <v>#DIV/0!</v>
      </c>
    </row>
    <row r="5607" spans="3:28" x14ac:dyDescent="0.25">
      <c r="C5607" s="1">
        <v>1997</v>
      </c>
      <c r="D5607" s="1" t="s">
        <v>155</v>
      </c>
      <c r="E5607" s="2" t="s">
        <v>351</v>
      </c>
      <c r="F5607">
        <v>2</v>
      </c>
      <c r="G5607">
        <v>379999</v>
      </c>
      <c r="H5607" s="1">
        <v>274.93130000000002</v>
      </c>
      <c r="I5607" s="1">
        <v>437</v>
      </c>
      <c r="J5607" s="1">
        <v>13656.25</v>
      </c>
      <c r="K5607" s="1">
        <v>13765.18</v>
      </c>
      <c r="L5607" s="3">
        <v>34</v>
      </c>
      <c r="M5607">
        <v>32</v>
      </c>
      <c r="N5607">
        <v>247</v>
      </c>
      <c r="O5607" s="1">
        <f t="shared" si="962"/>
        <v>0</v>
      </c>
      <c r="P5607" s="5">
        <f>-MIN(data!$B$4 / data!H5607 * data!O5607 / 100, data!M5607)</f>
        <v>0</v>
      </c>
      <c r="Q5607" s="4">
        <f t="shared" si="961"/>
        <v>0</v>
      </c>
      <c r="R5607" s="6">
        <f>-MIN(data!$B$5/(POWER(LN(H5607),2))*O5607/100, N5607)</f>
        <v>0</v>
      </c>
      <c r="S5607" s="6">
        <f t="shared" si="963"/>
        <v>0</v>
      </c>
      <c r="T5607" s="4">
        <f t="shared" si="964"/>
        <v>32</v>
      </c>
      <c r="U5607" s="4" t="e">
        <f t="shared" si="968"/>
        <v>#DIV/0!</v>
      </c>
      <c r="V5607" s="4" t="e">
        <f t="shared" si="969"/>
        <v>#DIV/0!</v>
      </c>
      <c r="W5607" s="6">
        <f t="shared" si="965"/>
        <v>247</v>
      </c>
      <c r="X5607" s="6" t="e">
        <f t="shared" si="970"/>
        <v>#DIV/0!</v>
      </c>
      <c r="Y5607" s="6" t="e">
        <f t="shared" si="971"/>
        <v>#DIV/0!</v>
      </c>
      <c r="AA5607" s="1">
        <f t="shared" si="966"/>
        <v>0</v>
      </c>
      <c r="AB5607" s="1">
        <f t="shared" si="967"/>
        <v>0</v>
      </c>
    </row>
    <row r="5608" spans="3:28" x14ac:dyDescent="0.25">
      <c r="C5608" s="1">
        <v>1998</v>
      </c>
      <c r="D5608" s="1" t="s">
        <v>155</v>
      </c>
      <c r="E5608" s="2" t="s">
        <v>351</v>
      </c>
      <c r="F5608">
        <v>2</v>
      </c>
      <c r="G5608">
        <v>390693</v>
      </c>
      <c r="H5608" s="1">
        <v>259.76920000000001</v>
      </c>
      <c r="I5608" s="1">
        <v>436</v>
      </c>
      <c r="J5608" s="1">
        <v>13885.35</v>
      </c>
      <c r="K5608" s="1">
        <v>13924.05</v>
      </c>
      <c r="L5608" s="3">
        <v>34</v>
      </c>
      <c r="M5608">
        <v>31.4</v>
      </c>
      <c r="N5608">
        <v>237</v>
      </c>
      <c r="O5608" s="1">
        <f t="shared" si="962"/>
        <v>0</v>
      </c>
      <c r="P5608" s="5">
        <f>-MIN(data!$B$4 / data!H5608 * data!O5608 / 100, data!M5608)</f>
        <v>0</v>
      </c>
      <c r="Q5608" s="4">
        <f t="shared" si="961"/>
        <v>0</v>
      </c>
      <c r="R5608" s="6">
        <f>-MIN(data!$B$5/(POWER(LN(H5608),2))*O5608/100, N5608)</f>
        <v>0</v>
      </c>
      <c r="S5608" s="6">
        <f t="shared" si="963"/>
        <v>0</v>
      </c>
      <c r="T5608" s="4">
        <f t="shared" si="964"/>
        <v>31.4</v>
      </c>
      <c r="U5608" s="4" t="e">
        <f t="shared" si="968"/>
        <v>#DIV/0!</v>
      </c>
      <c r="V5608" s="4" t="e">
        <f t="shared" si="969"/>
        <v>#DIV/0!</v>
      </c>
      <c r="W5608" s="6">
        <f t="shared" si="965"/>
        <v>237</v>
      </c>
      <c r="X5608" s="6" t="e">
        <f t="shared" si="970"/>
        <v>#DIV/0!</v>
      </c>
      <c r="Y5608" s="6" t="e">
        <f t="shared" si="971"/>
        <v>#DIV/0!</v>
      </c>
      <c r="AA5608" s="1">
        <f t="shared" si="966"/>
        <v>0</v>
      </c>
      <c r="AB5608" s="1">
        <f t="shared" si="967"/>
        <v>0</v>
      </c>
    </row>
    <row r="5609" spans="3:28" x14ac:dyDescent="0.25">
      <c r="C5609" s="1">
        <v>1999</v>
      </c>
      <c r="D5609" s="1" t="s">
        <v>155</v>
      </c>
      <c r="E5609" s="2" t="s">
        <v>351</v>
      </c>
      <c r="F5609">
        <v>2</v>
      </c>
      <c r="G5609">
        <v>401586</v>
      </c>
      <c r="H5609" s="1">
        <v>271.47340000000003</v>
      </c>
      <c r="I5609" s="1">
        <v>436</v>
      </c>
      <c r="J5609" s="1">
        <v>14155.84</v>
      </c>
      <c r="K5609" s="1">
        <v>14159.29</v>
      </c>
      <c r="L5609" s="3">
        <v>33</v>
      </c>
      <c r="M5609">
        <v>30.8</v>
      </c>
      <c r="N5609">
        <v>226</v>
      </c>
      <c r="O5609" s="1">
        <f t="shared" si="962"/>
        <v>0</v>
      </c>
      <c r="P5609" s="5">
        <f>-MIN(data!$B$4 / data!H5609 * data!O5609 / 100, data!M5609)</f>
        <v>0</v>
      </c>
      <c r="Q5609" s="4">
        <f t="shared" si="961"/>
        <v>0</v>
      </c>
      <c r="R5609" s="6">
        <f>-MIN(data!$B$5/(POWER(LN(H5609),2))*O5609/100, N5609)</f>
        <v>0</v>
      </c>
      <c r="S5609" s="6">
        <f t="shared" si="963"/>
        <v>0</v>
      </c>
      <c r="T5609" s="4">
        <f t="shared" si="964"/>
        <v>30.8</v>
      </c>
      <c r="U5609" s="4" t="e">
        <f t="shared" si="968"/>
        <v>#DIV/0!</v>
      </c>
      <c r="V5609" s="4" t="e">
        <f t="shared" si="969"/>
        <v>#DIV/0!</v>
      </c>
      <c r="W5609" s="6">
        <f t="shared" si="965"/>
        <v>226</v>
      </c>
      <c r="X5609" s="6" t="e">
        <f t="shared" si="970"/>
        <v>#DIV/0!</v>
      </c>
      <c r="Y5609" s="6" t="e">
        <f t="shared" si="971"/>
        <v>#DIV/0!</v>
      </c>
      <c r="AA5609" s="1">
        <f t="shared" si="966"/>
        <v>0</v>
      </c>
      <c r="AB5609" s="1">
        <f t="shared" si="967"/>
        <v>0</v>
      </c>
    </row>
    <row r="5610" spans="3:28" x14ac:dyDescent="0.25">
      <c r="C5610" s="1">
        <v>2000</v>
      </c>
      <c r="D5610" s="1" t="s">
        <v>155</v>
      </c>
      <c r="E5610" s="2" t="s">
        <v>351</v>
      </c>
      <c r="F5610">
        <v>2</v>
      </c>
      <c r="G5610">
        <v>412660</v>
      </c>
      <c r="H5610" s="1">
        <v>180.5197</v>
      </c>
      <c r="I5610" s="1">
        <v>436</v>
      </c>
      <c r="J5610" s="1">
        <v>14389.44</v>
      </c>
      <c r="K5610" s="1">
        <v>14018.69</v>
      </c>
      <c r="L5610" s="3">
        <v>32</v>
      </c>
      <c r="M5610">
        <v>30.3</v>
      </c>
      <c r="N5610">
        <v>214</v>
      </c>
      <c r="O5610" s="1">
        <f t="shared" si="962"/>
        <v>0</v>
      </c>
      <c r="P5610" s="5">
        <f>-MIN(data!$B$4 / data!H5610 * data!O5610 / 100, data!M5610)</f>
        <v>0</v>
      </c>
      <c r="Q5610" s="4">
        <f t="shared" si="961"/>
        <v>0</v>
      </c>
      <c r="R5610" s="6">
        <f>-MIN(data!$B$5/(POWER(LN(H5610),2))*O5610/100, N5610)</f>
        <v>0</v>
      </c>
      <c r="S5610" s="6">
        <f t="shared" si="963"/>
        <v>0</v>
      </c>
      <c r="T5610" s="4">
        <f t="shared" si="964"/>
        <v>30.3</v>
      </c>
      <c r="U5610" s="4" t="e">
        <f t="shared" si="968"/>
        <v>#DIV/0!</v>
      </c>
      <c r="V5610" s="4" t="e">
        <f t="shared" si="969"/>
        <v>#DIV/0!</v>
      </c>
      <c r="W5610" s="6">
        <f t="shared" si="965"/>
        <v>214</v>
      </c>
      <c r="X5610" s="6" t="e">
        <f t="shared" si="970"/>
        <v>#DIV/0!</v>
      </c>
      <c r="Y5610" s="6" t="e">
        <f t="shared" si="971"/>
        <v>#DIV/0!</v>
      </c>
      <c r="AA5610" s="1">
        <f t="shared" si="966"/>
        <v>0</v>
      </c>
      <c r="AB5610" s="1">
        <f t="shared" si="967"/>
        <v>0</v>
      </c>
    </row>
    <row r="5611" spans="3:28" x14ac:dyDescent="0.25">
      <c r="C5611" s="1">
        <v>2001</v>
      </c>
      <c r="D5611" s="1" t="s">
        <v>155</v>
      </c>
      <c r="E5611" s="2" t="s">
        <v>351</v>
      </c>
      <c r="F5611">
        <v>2</v>
      </c>
      <c r="G5611">
        <v>423944</v>
      </c>
      <c r="H5611" s="1">
        <v>123.5438</v>
      </c>
      <c r="I5611" s="1">
        <v>439</v>
      </c>
      <c r="J5611" s="1">
        <v>14682.27</v>
      </c>
      <c r="K5611" s="1">
        <v>14778.33</v>
      </c>
      <c r="L5611" s="3">
        <v>30</v>
      </c>
      <c r="M5611">
        <v>29.9</v>
      </c>
      <c r="N5611">
        <v>203</v>
      </c>
      <c r="O5611" s="1">
        <f t="shared" si="962"/>
        <v>0</v>
      </c>
      <c r="P5611" s="5">
        <f>-MIN(data!$B$4 / data!H5611 * data!O5611 / 100, data!M5611)</f>
        <v>0</v>
      </c>
      <c r="Q5611" s="4">
        <f t="shared" si="961"/>
        <v>0</v>
      </c>
      <c r="R5611" s="6">
        <f>-MIN(data!$B$5/(POWER(LN(H5611),2))*O5611/100, N5611)</f>
        <v>0</v>
      </c>
      <c r="S5611" s="6">
        <f t="shared" si="963"/>
        <v>0</v>
      </c>
      <c r="T5611" s="4">
        <f t="shared" si="964"/>
        <v>29.9</v>
      </c>
      <c r="U5611" s="4" t="e">
        <f t="shared" si="968"/>
        <v>#DIV/0!</v>
      </c>
      <c r="V5611" s="4" t="e">
        <f t="shared" si="969"/>
        <v>#DIV/0!</v>
      </c>
      <c r="W5611" s="6">
        <f t="shared" si="965"/>
        <v>203</v>
      </c>
      <c r="X5611" s="6" t="e">
        <f t="shared" si="970"/>
        <v>#DIV/0!</v>
      </c>
      <c r="Y5611" s="6" t="e">
        <f t="shared" si="971"/>
        <v>#DIV/0!</v>
      </c>
      <c r="AA5611" s="1">
        <f t="shared" si="966"/>
        <v>0</v>
      </c>
      <c r="AB5611" s="1">
        <f t="shared" si="967"/>
        <v>0</v>
      </c>
    </row>
    <row r="5612" spans="3:28" x14ac:dyDescent="0.25">
      <c r="C5612" s="1">
        <v>2002</v>
      </c>
      <c r="D5612" s="1" t="s">
        <v>155</v>
      </c>
      <c r="E5612" s="2" t="s">
        <v>351</v>
      </c>
      <c r="F5612">
        <v>2</v>
      </c>
      <c r="G5612">
        <v>435432</v>
      </c>
      <c r="H5612" s="1">
        <v>120.20829999999999</v>
      </c>
      <c r="I5612" s="1">
        <v>443</v>
      </c>
      <c r="J5612" s="1">
        <v>15016.95</v>
      </c>
      <c r="K5612" s="1">
        <v>14583.33</v>
      </c>
      <c r="L5612" s="3">
        <v>30</v>
      </c>
      <c r="M5612">
        <v>29.5</v>
      </c>
      <c r="N5612">
        <v>192</v>
      </c>
      <c r="O5612" s="1">
        <f t="shared" si="962"/>
        <v>0</v>
      </c>
      <c r="P5612" s="5">
        <f>-MIN(data!$B$4 / data!H5612 * data!O5612 / 100, data!M5612)</f>
        <v>0</v>
      </c>
      <c r="Q5612" s="4">
        <f t="shared" si="961"/>
        <v>0</v>
      </c>
      <c r="R5612" s="6">
        <f>-MIN(data!$B$5/(POWER(LN(H5612),2))*O5612/100, N5612)</f>
        <v>0</v>
      </c>
      <c r="S5612" s="6">
        <f t="shared" si="963"/>
        <v>0</v>
      </c>
      <c r="T5612" s="4">
        <f t="shared" si="964"/>
        <v>29.5</v>
      </c>
      <c r="U5612" s="4" t="e">
        <f t="shared" si="968"/>
        <v>#DIV/0!</v>
      </c>
      <c r="V5612" s="4" t="e">
        <f t="shared" si="969"/>
        <v>#DIV/0!</v>
      </c>
      <c r="W5612" s="6">
        <f t="shared" si="965"/>
        <v>192</v>
      </c>
      <c r="X5612" s="6" t="e">
        <f t="shared" si="970"/>
        <v>#DIV/0!</v>
      </c>
      <c r="Y5612" s="6" t="e">
        <f t="shared" si="971"/>
        <v>#DIV/0!</v>
      </c>
      <c r="AA5612" s="1">
        <f t="shared" si="966"/>
        <v>0</v>
      </c>
      <c r="AB5612" s="1">
        <f t="shared" si="967"/>
        <v>0</v>
      </c>
    </row>
    <row r="5613" spans="3:28" x14ac:dyDescent="0.25">
      <c r="C5613" s="1">
        <v>2003</v>
      </c>
      <c r="D5613" s="1" t="s">
        <v>155</v>
      </c>
      <c r="E5613" s="2" t="s">
        <v>351</v>
      </c>
      <c r="F5613">
        <v>2</v>
      </c>
      <c r="G5613">
        <v>447017</v>
      </c>
      <c r="H5613" s="1">
        <v>169.98070000000001</v>
      </c>
      <c r="I5613" s="1">
        <v>448</v>
      </c>
      <c r="J5613" s="1">
        <v>15342.47</v>
      </c>
      <c r="K5613" s="1">
        <v>15384.62</v>
      </c>
      <c r="L5613" s="3">
        <v>28</v>
      </c>
      <c r="M5613">
        <v>29.2</v>
      </c>
      <c r="N5613">
        <v>182</v>
      </c>
      <c r="O5613" s="1">
        <f t="shared" si="962"/>
        <v>0</v>
      </c>
      <c r="P5613" s="5">
        <f>-MIN(data!$B$4 / data!H5613 * data!O5613 / 100, data!M5613)</f>
        <v>0</v>
      </c>
      <c r="Q5613" s="4">
        <f t="shared" si="961"/>
        <v>0</v>
      </c>
      <c r="R5613" s="6">
        <f>-MIN(data!$B$5/(POWER(LN(H5613),2))*O5613/100, N5613)</f>
        <v>0</v>
      </c>
      <c r="S5613" s="6">
        <f t="shared" si="963"/>
        <v>0</v>
      </c>
      <c r="T5613" s="4">
        <f t="shared" si="964"/>
        <v>29.2</v>
      </c>
      <c r="U5613" s="4" t="e">
        <f t="shared" si="968"/>
        <v>#DIV/0!</v>
      </c>
      <c r="V5613" s="4" t="e">
        <f t="shared" si="969"/>
        <v>#DIV/0!</v>
      </c>
      <c r="W5613" s="6">
        <f t="shared" si="965"/>
        <v>182</v>
      </c>
      <c r="X5613" s="6" t="e">
        <f t="shared" si="970"/>
        <v>#DIV/0!</v>
      </c>
      <c r="Y5613" s="6" t="e">
        <f t="shared" si="971"/>
        <v>#DIV/0!</v>
      </c>
      <c r="AA5613" s="1">
        <f t="shared" si="966"/>
        <v>0</v>
      </c>
      <c r="AB5613" s="1">
        <f t="shared" si="967"/>
        <v>0</v>
      </c>
    </row>
    <row r="5614" spans="3:28" x14ac:dyDescent="0.25">
      <c r="C5614" s="1">
        <v>2004</v>
      </c>
      <c r="D5614" s="1" t="s">
        <v>155</v>
      </c>
      <c r="E5614" s="2" t="s">
        <v>351</v>
      </c>
      <c r="F5614">
        <v>2</v>
      </c>
      <c r="G5614">
        <v>458539</v>
      </c>
      <c r="H5614" s="1">
        <v>213.59389999999999</v>
      </c>
      <c r="I5614" s="1">
        <v>453</v>
      </c>
      <c r="J5614" s="1">
        <v>15620.69</v>
      </c>
      <c r="K5614" s="1">
        <v>15697.67</v>
      </c>
      <c r="L5614" s="3">
        <v>28</v>
      </c>
      <c r="M5614">
        <v>29</v>
      </c>
      <c r="N5614">
        <v>172</v>
      </c>
      <c r="O5614" s="1">
        <f t="shared" si="962"/>
        <v>0</v>
      </c>
      <c r="P5614" s="5">
        <f>-MIN(data!$B$4 / data!H5614 * data!O5614 / 100, data!M5614)</f>
        <v>0</v>
      </c>
      <c r="Q5614" s="4">
        <f t="shared" si="961"/>
        <v>0</v>
      </c>
      <c r="R5614" s="6">
        <f>-MIN(data!$B$5/(POWER(LN(H5614),2))*O5614/100, N5614)</f>
        <v>0</v>
      </c>
      <c r="S5614" s="6">
        <f t="shared" si="963"/>
        <v>0</v>
      </c>
      <c r="T5614" s="4">
        <f t="shared" si="964"/>
        <v>29</v>
      </c>
      <c r="U5614" s="4" t="e">
        <f t="shared" si="968"/>
        <v>#DIV/0!</v>
      </c>
      <c r="V5614" s="4" t="e">
        <f t="shared" si="969"/>
        <v>#DIV/0!</v>
      </c>
      <c r="W5614" s="6">
        <f t="shared" si="965"/>
        <v>172</v>
      </c>
      <c r="X5614" s="6" t="e">
        <f t="shared" si="970"/>
        <v>#DIV/0!</v>
      </c>
      <c r="Y5614" s="6" t="e">
        <f t="shared" si="971"/>
        <v>#DIV/0!</v>
      </c>
      <c r="AA5614" s="1">
        <f t="shared" si="966"/>
        <v>0</v>
      </c>
      <c r="AB5614" s="1">
        <f t="shared" si="967"/>
        <v>0</v>
      </c>
    </row>
    <row r="5615" spans="3:28" x14ac:dyDescent="0.25">
      <c r="C5615" s="1">
        <v>2005</v>
      </c>
      <c r="D5615" s="1" t="s">
        <v>155</v>
      </c>
      <c r="E5615" s="2" t="s">
        <v>351</v>
      </c>
      <c r="F5615">
        <v>2</v>
      </c>
      <c r="G5615">
        <v>469918</v>
      </c>
      <c r="H5615" s="1">
        <v>234.67</v>
      </c>
      <c r="I5615" s="1">
        <v>457</v>
      </c>
      <c r="J5615" s="1">
        <v>15979.02</v>
      </c>
      <c r="K5615" s="1">
        <v>15853.66</v>
      </c>
      <c r="L5615" s="3">
        <v>27</v>
      </c>
      <c r="M5615">
        <v>28.6</v>
      </c>
      <c r="N5615">
        <v>164</v>
      </c>
      <c r="O5615" s="1">
        <f t="shared" si="962"/>
        <v>0</v>
      </c>
      <c r="P5615" s="5">
        <f>-MIN(data!$B$4 / data!H5615 * data!O5615 / 100, data!M5615)</f>
        <v>0</v>
      </c>
      <c r="Q5615" s="4">
        <f t="shared" si="961"/>
        <v>0</v>
      </c>
      <c r="R5615" s="6">
        <f>-MIN(data!$B$5/(POWER(LN(H5615),2))*O5615/100, N5615)</f>
        <v>0</v>
      </c>
      <c r="S5615" s="6">
        <f t="shared" si="963"/>
        <v>0</v>
      </c>
      <c r="T5615" s="4">
        <f t="shared" si="964"/>
        <v>28.6</v>
      </c>
      <c r="U5615" s="4" t="e">
        <f t="shared" si="968"/>
        <v>#DIV/0!</v>
      </c>
      <c r="V5615" s="4" t="e">
        <f t="shared" si="969"/>
        <v>#DIV/0!</v>
      </c>
      <c r="W5615" s="6">
        <f t="shared" si="965"/>
        <v>164</v>
      </c>
      <c r="X5615" s="6" t="e">
        <f t="shared" si="970"/>
        <v>#DIV/0!</v>
      </c>
      <c r="Y5615" s="6" t="e">
        <f t="shared" si="971"/>
        <v>#DIV/0!</v>
      </c>
      <c r="AA5615" s="1">
        <f t="shared" si="966"/>
        <v>0</v>
      </c>
      <c r="AB5615" s="1">
        <f t="shared" si="967"/>
        <v>0</v>
      </c>
    </row>
    <row r="5616" spans="3:28" x14ac:dyDescent="0.25">
      <c r="C5616" s="1">
        <v>2006</v>
      </c>
      <c r="D5616" s="1" t="s">
        <v>155</v>
      </c>
      <c r="E5616" s="2" t="s">
        <v>351</v>
      </c>
      <c r="F5616">
        <v>2</v>
      </c>
      <c r="G5616">
        <v>481078</v>
      </c>
      <c r="H5616" s="1">
        <v>276.9889</v>
      </c>
      <c r="I5616" s="1">
        <v>459</v>
      </c>
      <c r="J5616" s="1">
        <v>16276.6</v>
      </c>
      <c r="K5616" s="1">
        <v>15822.78</v>
      </c>
      <c r="L5616" s="3">
        <v>26</v>
      </c>
      <c r="M5616">
        <v>28.2</v>
      </c>
      <c r="N5616">
        <v>158</v>
      </c>
      <c r="O5616" s="1">
        <f t="shared" si="962"/>
        <v>0</v>
      </c>
      <c r="P5616" s="5">
        <f>-MIN(data!$B$4 / data!H5616 * data!O5616 / 100, data!M5616)</f>
        <v>0</v>
      </c>
      <c r="Q5616" s="4">
        <f t="shared" si="961"/>
        <v>0</v>
      </c>
      <c r="R5616" s="6">
        <f>-MIN(data!$B$5/(POWER(LN(H5616),2))*O5616/100, N5616)</f>
        <v>0</v>
      </c>
      <c r="S5616" s="6">
        <f t="shared" si="963"/>
        <v>0</v>
      </c>
      <c r="T5616" s="4">
        <f t="shared" si="964"/>
        <v>28.2</v>
      </c>
      <c r="U5616" s="4" t="e">
        <f t="shared" si="968"/>
        <v>#DIV/0!</v>
      </c>
      <c r="V5616" s="4" t="e">
        <f t="shared" si="969"/>
        <v>#DIV/0!</v>
      </c>
      <c r="W5616" s="6">
        <f t="shared" si="965"/>
        <v>158</v>
      </c>
      <c r="X5616" s="6" t="e">
        <f t="shared" si="970"/>
        <v>#DIV/0!</v>
      </c>
      <c r="Y5616" s="6" t="e">
        <f t="shared" si="971"/>
        <v>#DIV/0!</v>
      </c>
      <c r="AA5616" s="1">
        <f t="shared" si="966"/>
        <v>0</v>
      </c>
      <c r="AB5616" s="1">
        <f t="shared" si="967"/>
        <v>0</v>
      </c>
    </row>
    <row r="5617" spans="3:28" x14ac:dyDescent="0.25">
      <c r="C5617" s="1">
        <v>2007</v>
      </c>
      <c r="D5617" s="1" t="s">
        <v>155</v>
      </c>
      <c r="E5617" s="2" t="s">
        <v>351</v>
      </c>
      <c r="F5617">
        <v>2</v>
      </c>
      <c r="G5617">
        <v>492132</v>
      </c>
      <c r="H5617" s="1">
        <v>357.26510000000002</v>
      </c>
      <c r="I5617" s="1">
        <v>457</v>
      </c>
      <c r="J5617" s="1">
        <v>16498.189999999999</v>
      </c>
      <c r="K5617" s="1">
        <v>16447.37</v>
      </c>
      <c r="L5617" s="3">
        <v>25</v>
      </c>
      <c r="M5617">
        <v>27.7</v>
      </c>
      <c r="N5617">
        <v>152</v>
      </c>
      <c r="O5617" s="1">
        <f t="shared" si="962"/>
        <v>0</v>
      </c>
      <c r="P5617" s="5">
        <f>-MIN(data!$B$4 / data!H5617 * data!O5617 / 100, data!M5617)</f>
        <v>0</v>
      </c>
      <c r="Q5617" s="4">
        <f t="shared" si="961"/>
        <v>0</v>
      </c>
      <c r="R5617" s="6">
        <f>-MIN(data!$B$5/(POWER(LN(H5617),2))*O5617/100, N5617)</f>
        <v>0</v>
      </c>
      <c r="S5617" s="6">
        <f t="shared" si="963"/>
        <v>0</v>
      </c>
      <c r="T5617" s="4">
        <f t="shared" si="964"/>
        <v>27.7</v>
      </c>
      <c r="U5617" s="4" t="e">
        <f t="shared" si="968"/>
        <v>#DIV/0!</v>
      </c>
      <c r="V5617" s="4" t="e">
        <f t="shared" si="969"/>
        <v>#DIV/0!</v>
      </c>
      <c r="W5617" s="6">
        <f t="shared" si="965"/>
        <v>152</v>
      </c>
      <c r="X5617" s="6" t="e">
        <f t="shared" si="970"/>
        <v>#DIV/0!</v>
      </c>
      <c r="Y5617" s="6" t="e">
        <f t="shared" si="971"/>
        <v>#DIV/0!</v>
      </c>
      <c r="AA5617" s="1">
        <f t="shared" si="966"/>
        <v>0</v>
      </c>
      <c r="AB5617" s="1">
        <f t="shared" si="967"/>
        <v>0</v>
      </c>
    </row>
    <row r="5618" spans="3:28" x14ac:dyDescent="0.25">
      <c r="C5618" s="1">
        <v>2008</v>
      </c>
      <c r="D5618" s="1" t="s">
        <v>155</v>
      </c>
      <c r="E5618" s="2" t="s">
        <v>351</v>
      </c>
      <c r="F5618">
        <v>2</v>
      </c>
      <c r="G5618">
        <v>503360</v>
      </c>
      <c r="H5618" s="1">
        <v>385.42239999999998</v>
      </c>
      <c r="I5618" s="1">
        <v>453</v>
      </c>
      <c r="J5618" s="1">
        <v>16715.87</v>
      </c>
      <c r="K5618" s="1">
        <v>16326.53</v>
      </c>
      <c r="L5618" s="3">
        <v>25</v>
      </c>
      <c r="M5618">
        <v>27.1</v>
      </c>
      <c r="N5618">
        <v>147</v>
      </c>
      <c r="O5618" s="1">
        <f t="shared" si="962"/>
        <v>0</v>
      </c>
      <c r="P5618" s="5">
        <f>-MIN(data!$B$4 / data!H5618 * data!O5618 / 100, data!M5618)</f>
        <v>0</v>
      </c>
      <c r="Q5618" s="4">
        <f t="shared" si="961"/>
        <v>0</v>
      </c>
      <c r="R5618" s="6">
        <f>-MIN(data!$B$5/(POWER(LN(H5618),2))*O5618/100, N5618)</f>
        <v>0</v>
      </c>
      <c r="S5618" s="6">
        <f t="shared" si="963"/>
        <v>0</v>
      </c>
      <c r="T5618" s="4">
        <f t="shared" si="964"/>
        <v>27.1</v>
      </c>
      <c r="U5618" s="4" t="e">
        <f t="shared" si="968"/>
        <v>#DIV/0!</v>
      </c>
      <c r="V5618" s="4" t="e">
        <f t="shared" si="969"/>
        <v>#DIV/0!</v>
      </c>
      <c r="W5618" s="6">
        <f t="shared" si="965"/>
        <v>147</v>
      </c>
      <c r="X5618" s="6" t="e">
        <f t="shared" si="970"/>
        <v>#DIV/0!</v>
      </c>
      <c r="Y5618" s="6" t="e">
        <f t="shared" si="971"/>
        <v>#DIV/0!</v>
      </c>
      <c r="AA5618" s="1">
        <f t="shared" si="966"/>
        <v>0</v>
      </c>
      <c r="AB5618" s="1">
        <f t="shared" si="967"/>
        <v>0</v>
      </c>
    </row>
    <row r="5619" spans="3:28" x14ac:dyDescent="0.25">
      <c r="C5619" s="1">
        <v>2009</v>
      </c>
      <c r="D5619" s="1" t="s">
        <v>155</v>
      </c>
      <c r="E5619" s="2" t="s">
        <v>351</v>
      </c>
      <c r="F5619">
        <v>2</v>
      </c>
      <c r="G5619">
        <v>515181</v>
      </c>
      <c r="H5619" s="1">
        <v>377.17959999999999</v>
      </c>
      <c r="I5619" s="1">
        <v>446</v>
      </c>
      <c r="J5619" s="1">
        <v>16893.939999999999</v>
      </c>
      <c r="K5619" s="1">
        <v>16197.18</v>
      </c>
      <c r="L5619" s="3">
        <v>24</v>
      </c>
      <c r="M5619">
        <v>26.4</v>
      </c>
      <c r="N5619">
        <v>142</v>
      </c>
      <c r="O5619" s="1">
        <f t="shared" si="962"/>
        <v>0</v>
      </c>
      <c r="P5619" s="5">
        <f>-MIN(data!$B$4 / data!H5619 * data!O5619 / 100, data!M5619)</f>
        <v>0</v>
      </c>
      <c r="Q5619" s="4">
        <f t="shared" si="961"/>
        <v>0</v>
      </c>
      <c r="R5619" s="6">
        <f>-MIN(data!$B$5/(POWER(LN(H5619),2))*O5619/100, N5619)</f>
        <v>0</v>
      </c>
      <c r="S5619" s="6">
        <f t="shared" si="963"/>
        <v>0</v>
      </c>
      <c r="T5619" s="4">
        <f t="shared" si="964"/>
        <v>26.4</v>
      </c>
      <c r="U5619" s="4" t="e">
        <f t="shared" si="968"/>
        <v>#DIV/0!</v>
      </c>
      <c r="V5619" s="4" t="e">
        <f t="shared" si="969"/>
        <v>#DIV/0!</v>
      </c>
      <c r="W5619" s="6">
        <f t="shared" si="965"/>
        <v>142</v>
      </c>
      <c r="X5619" s="6" t="e">
        <f t="shared" si="970"/>
        <v>#DIV/0!</v>
      </c>
      <c r="Y5619" s="6" t="e">
        <f t="shared" si="971"/>
        <v>#DIV/0!</v>
      </c>
      <c r="AA5619" s="1">
        <f t="shared" si="966"/>
        <v>0</v>
      </c>
      <c r="AB5619" s="1">
        <f t="shared" si="967"/>
        <v>0</v>
      </c>
    </row>
    <row r="5620" spans="3:28" x14ac:dyDescent="0.25">
      <c r="C5620" s="1">
        <v>2010</v>
      </c>
      <c r="D5620" s="1" t="s">
        <v>155</v>
      </c>
      <c r="E5620" s="2" t="s">
        <v>351</v>
      </c>
      <c r="F5620">
        <v>2</v>
      </c>
      <c r="G5620">
        <v>527861</v>
      </c>
      <c r="H5620" s="1">
        <v>412.79860000000002</v>
      </c>
      <c r="I5620" s="1">
        <v>436</v>
      </c>
      <c r="J5620" s="1">
        <v>16964.98</v>
      </c>
      <c r="K5620" s="1">
        <v>16911.759999999998</v>
      </c>
      <c r="L5620" s="3">
        <v>23</v>
      </c>
      <c r="M5620">
        <v>25.7</v>
      </c>
      <c r="N5620">
        <v>136</v>
      </c>
      <c r="O5620" s="1">
        <f t="shared" si="962"/>
        <v>0</v>
      </c>
      <c r="P5620" s="5">
        <f>-MIN(data!$B$4 / data!H5620 * data!O5620 / 100, data!M5620)</f>
        <v>0</v>
      </c>
      <c r="Q5620" s="4">
        <f t="shared" si="961"/>
        <v>0</v>
      </c>
      <c r="R5620" s="6">
        <f>-MIN(data!$B$5/(POWER(LN(H5620),2))*O5620/100, N5620)</f>
        <v>0</v>
      </c>
      <c r="S5620" s="6">
        <f t="shared" si="963"/>
        <v>0</v>
      </c>
      <c r="T5620" s="4">
        <f t="shared" si="964"/>
        <v>25.7</v>
      </c>
      <c r="U5620" s="4" t="e">
        <f t="shared" si="968"/>
        <v>#DIV/0!</v>
      </c>
      <c r="V5620" s="4" t="e">
        <f t="shared" si="969"/>
        <v>#DIV/0!</v>
      </c>
      <c r="W5620" s="6">
        <f t="shared" si="965"/>
        <v>136</v>
      </c>
      <c r="X5620" s="6" t="e">
        <f t="shared" si="970"/>
        <v>#DIV/0!</v>
      </c>
      <c r="Y5620" s="6" t="e">
        <f t="shared" si="971"/>
        <v>#DIV/0!</v>
      </c>
      <c r="AA5620" s="1">
        <f t="shared" si="966"/>
        <v>0</v>
      </c>
      <c r="AB5620" s="1">
        <f t="shared" si="967"/>
        <v>0</v>
      </c>
    </row>
    <row r="5621" spans="3:28" x14ac:dyDescent="0.25">
      <c r="C5621" s="1">
        <v>2011</v>
      </c>
      <c r="D5621" s="1" t="s">
        <v>155</v>
      </c>
      <c r="E5621" s="2" t="s">
        <v>351</v>
      </c>
      <c r="F5621">
        <v>2</v>
      </c>
      <c r="G5621">
        <v>541521</v>
      </c>
      <c r="H5621" s="1">
        <v>446.37040000000002</v>
      </c>
      <c r="I5621" s="1">
        <v>425</v>
      </c>
      <c r="J5621" s="1">
        <v>17068.27</v>
      </c>
      <c r="K5621" s="1">
        <v>16793.89</v>
      </c>
      <c r="L5621" s="3">
        <v>23</v>
      </c>
      <c r="M5621">
        <v>24.9</v>
      </c>
      <c r="N5621">
        <v>131</v>
      </c>
      <c r="O5621" s="1">
        <f t="shared" si="962"/>
        <v>0</v>
      </c>
      <c r="P5621" s="5">
        <f>-MIN(data!$B$4 / data!H5621 * data!O5621 / 100, data!M5621)</f>
        <v>0</v>
      </c>
      <c r="Q5621" s="4">
        <f t="shared" si="961"/>
        <v>0</v>
      </c>
      <c r="R5621" s="6">
        <f>-MIN(data!$B$5/(POWER(LN(H5621),2))*O5621/100, N5621)</f>
        <v>0</v>
      </c>
      <c r="S5621" s="6">
        <f t="shared" si="963"/>
        <v>0</v>
      </c>
      <c r="T5621" s="4">
        <f t="shared" si="964"/>
        <v>24.9</v>
      </c>
      <c r="U5621" s="4" t="e">
        <f t="shared" si="968"/>
        <v>#DIV/0!</v>
      </c>
      <c r="V5621" s="4" t="e">
        <f t="shared" si="969"/>
        <v>#DIV/0!</v>
      </c>
      <c r="W5621" s="6">
        <f t="shared" si="965"/>
        <v>131</v>
      </c>
      <c r="X5621" s="6" t="e">
        <f t="shared" si="970"/>
        <v>#DIV/0!</v>
      </c>
      <c r="Y5621" s="6" t="e">
        <f t="shared" si="971"/>
        <v>#DIV/0!</v>
      </c>
      <c r="AA5621" s="1">
        <f t="shared" si="966"/>
        <v>0</v>
      </c>
      <c r="AB5621" s="1">
        <f t="shared" si="967"/>
        <v>0</v>
      </c>
    </row>
    <row r="5622" spans="3:28" x14ac:dyDescent="0.25">
      <c r="C5622" s="1">
        <v>2012</v>
      </c>
      <c r="D5622" s="1" t="s">
        <v>155</v>
      </c>
      <c r="E5622" s="2" t="s">
        <v>351</v>
      </c>
      <c r="F5622">
        <v>2</v>
      </c>
      <c r="G5622">
        <v>556064</v>
      </c>
      <c r="H5622" s="1">
        <v>468.99610000000001</v>
      </c>
      <c r="I5622" s="1">
        <v>413</v>
      </c>
      <c r="J5622" s="1">
        <v>17136.93</v>
      </c>
      <c r="K5622" s="1">
        <v>16666.669999999998</v>
      </c>
      <c r="L5622" s="3">
        <v>22</v>
      </c>
      <c r="M5622">
        <v>24.1</v>
      </c>
      <c r="N5622">
        <v>126</v>
      </c>
      <c r="O5622" s="1">
        <f t="shared" si="962"/>
        <v>0</v>
      </c>
      <c r="P5622" s="5">
        <f>-MIN(data!$B$4 / data!H5622 * data!O5622 / 100, data!M5622)</f>
        <v>0</v>
      </c>
      <c r="Q5622" s="4">
        <f t="shared" si="961"/>
        <v>0</v>
      </c>
      <c r="R5622" s="6">
        <f>-MIN(data!$B$5/(POWER(LN(H5622),2))*O5622/100, N5622)</f>
        <v>0</v>
      </c>
      <c r="S5622" s="6">
        <f t="shared" si="963"/>
        <v>0</v>
      </c>
      <c r="T5622" s="4">
        <f t="shared" si="964"/>
        <v>24.1</v>
      </c>
      <c r="U5622" s="4" t="e">
        <f t="shared" si="968"/>
        <v>#DIV/0!</v>
      </c>
      <c r="V5622" s="4" t="e">
        <f t="shared" si="969"/>
        <v>#DIV/0!</v>
      </c>
      <c r="W5622" s="6">
        <f t="shared" si="965"/>
        <v>126</v>
      </c>
      <c r="X5622" s="6" t="e">
        <f t="shared" si="970"/>
        <v>#DIV/0!</v>
      </c>
      <c r="Y5622" s="6" t="e">
        <f t="shared" si="971"/>
        <v>#DIV/0!</v>
      </c>
      <c r="AA5622" s="1">
        <f t="shared" si="966"/>
        <v>0</v>
      </c>
      <c r="AB5622" s="1">
        <f t="shared" si="967"/>
        <v>0</v>
      </c>
    </row>
    <row r="5623" spans="3:28" x14ac:dyDescent="0.25">
      <c r="C5623" s="1">
        <v>2013</v>
      </c>
      <c r="D5623" s="1" t="s">
        <v>155</v>
      </c>
      <c r="E5623" s="2" t="s">
        <v>351</v>
      </c>
      <c r="F5623">
        <v>2</v>
      </c>
      <c r="G5623">
        <v>571335</v>
      </c>
      <c r="H5623" s="1">
        <v>496.69099999999997</v>
      </c>
      <c r="I5623" s="1">
        <v>400</v>
      </c>
      <c r="J5623" s="1">
        <v>17094.02</v>
      </c>
      <c r="K5623" s="1">
        <v>16393.439999999999</v>
      </c>
      <c r="L5623" s="3">
        <v>21</v>
      </c>
      <c r="M5623">
        <v>23.4</v>
      </c>
      <c r="N5623">
        <v>122</v>
      </c>
      <c r="O5623" s="1">
        <f t="shared" si="962"/>
        <v>0</v>
      </c>
      <c r="P5623" s="5">
        <f>-MIN(data!$B$4 / data!H5623 * data!O5623 / 100, data!M5623)</f>
        <v>0</v>
      </c>
      <c r="Q5623" s="4">
        <f t="shared" si="961"/>
        <v>0</v>
      </c>
      <c r="R5623" s="6">
        <f>-MIN(data!$B$5/(POWER(LN(H5623),2))*O5623/100, N5623)</f>
        <v>0</v>
      </c>
      <c r="S5623" s="6">
        <f t="shared" si="963"/>
        <v>0</v>
      </c>
      <c r="T5623" s="4">
        <f t="shared" si="964"/>
        <v>23.4</v>
      </c>
      <c r="U5623" s="4" t="e">
        <f t="shared" si="968"/>
        <v>#DIV/0!</v>
      </c>
      <c r="V5623" s="4" t="e">
        <f t="shared" si="969"/>
        <v>#DIV/0!</v>
      </c>
      <c r="W5623" s="6">
        <f t="shared" si="965"/>
        <v>122</v>
      </c>
      <c r="X5623" s="6" t="e">
        <f t="shared" si="970"/>
        <v>#DIV/0!</v>
      </c>
      <c r="Y5623" s="6" t="e">
        <f t="shared" si="971"/>
        <v>#DIV/0!</v>
      </c>
      <c r="AA5623" s="1">
        <f t="shared" si="966"/>
        <v>0</v>
      </c>
      <c r="AB5623" s="1">
        <f t="shared" si="967"/>
        <v>0</v>
      </c>
    </row>
    <row r="5624" spans="3:28" x14ac:dyDescent="0.25">
      <c r="C5624" s="1">
        <v>2014</v>
      </c>
      <c r="D5624" s="1" t="s">
        <v>155</v>
      </c>
      <c r="E5624" s="2" t="s">
        <v>351</v>
      </c>
      <c r="F5624">
        <v>2</v>
      </c>
      <c r="G5624">
        <v>587079</v>
      </c>
      <c r="H5624" s="1">
        <v>481.66320000000002</v>
      </c>
      <c r="I5624" s="1">
        <v>388</v>
      </c>
      <c r="J5624" s="1">
        <v>17168.14</v>
      </c>
      <c r="K5624" s="1">
        <v>16101.69</v>
      </c>
      <c r="L5624" s="3">
        <v>20</v>
      </c>
      <c r="M5624">
        <v>22.6</v>
      </c>
      <c r="N5624">
        <v>118</v>
      </c>
      <c r="O5624" s="1">
        <f t="shared" si="962"/>
        <v>0</v>
      </c>
      <c r="P5624" s="5">
        <f>-MIN(data!$B$4 / data!H5624 * data!O5624 / 100, data!M5624)</f>
        <v>0</v>
      </c>
      <c r="Q5624" s="4">
        <f t="shared" si="961"/>
        <v>0</v>
      </c>
      <c r="R5624" s="6">
        <f>-MIN(data!$B$5/(POWER(LN(H5624),2))*O5624/100, N5624)</f>
        <v>0</v>
      </c>
      <c r="S5624" s="6">
        <f t="shared" si="963"/>
        <v>0</v>
      </c>
      <c r="T5624" s="4">
        <f t="shared" si="964"/>
        <v>22.6</v>
      </c>
      <c r="U5624" s="4" t="e">
        <f t="shared" si="968"/>
        <v>#DIV/0!</v>
      </c>
      <c r="V5624" s="4" t="e">
        <f t="shared" si="969"/>
        <v>#DIV/0!</v>
      </c>
      <c r="W5624" s="6">
        <f t="shared" si="965"/>
        <v>118</v>
      </c>
      <c r="X5624" s="6" t="e">
        <f t="shared" si="970"/>
        <v>#DIV/0!</v>
      </c>
      <c r="Y5624" s="6" t="e">
        <f t="shared" si="971"/>
        <v>#DIV/0!</v>
      </c>
      <c r="AA5624" s="1">
        <f t="shared" si="966"/>
        <v>0</v>
      </c>
      <c r="AB5624" s="1">
        <f t="shared" si="967"/>
        <v>0</v>
      </c>
    </row>
    <row r="5625" spans="3:28" x14ac:dyDescent="0.25">
      <c r="C5625" s="1">
        <v>2015</v>
      </c>
      <c r="D5625" s="1" t="s">
        <v>155</v>
      </c>
      <c r="E5625" s="2" t="s">
        <v>351</v>
      </c>
      <c r="F5625">
        <v>2</v>
      </c>
      <c r="G5625">
        <v>603118</v>
      </c>
      <c r="H5625" s="1">
        <v>505.46179999999998</v>
      </c>
      <c r="I5625" s="1">
        <v>376</v>
      </c>
      <c r="J5625" s="1">
        <v>17168.95</v>
      </c>
      <c r="L5625" s="3">
        <v>19</v>
      </c>
      <c r="M5625">
        <v>21.9</v>
      </c>
      <c r="N5625">
        <v>114</v>
      </c>
      <c r="O5625" s="1">
        <f t="shared" si="962"/>
        <v>0</v>
      </c>
      <c r="P5625" s="5">
        <f>-MIN(data!$B$4 / data!H5625 * data!O5625 / 100, data!M5625)</f>
        <v>0</v>
      </c>
      <c r="Q5625" s="4">
        <f t="shared" si="961"/>
        <v>0</v>
      </c>
      <c r="R5625" s="6">
        <f>-MIN(data!$B$5/(POWER(LN(H5625),2))*O5625/100, N5625)</f>
        <v>0</v>
      </c>
      <c r="S5625" s="6">
        <f t="shared" si="963"/>
        <v>0</v>
      </c>
      <c r="T5625" s="4">
        <f t="shared" si="964"/>
        <v>21.9</v>
      </c>
      <c r="U5625" s="4" t="e">
        <f t="shared" si="968"/>
        <v>#DIV/0!</v>
      </c>
      <c r="V5625" s="4" t="e">
        <f t="shared" si="969"/>
        <v>#DIV/0!</v>
      </c>
      <c r="W5625" s="6">
        <f t="shared" si="965"/>
        <v>114</v>
      </c>
      <c r="X5625" s="6" t="e">
        <f t="shared" si="970"/>
        <v>#DIV/0!</v>
      </c>
      <c r="Y5625" s="6" t="e">
        <f t="shared" si="971"/>
        <v>#DIV/0!</v>
      </c>
      <c r="AA5625" s="1">
        <f t="shared" si="966"/>
        <v>0</v>
      </c>
      <c r="AB5625" s="1">
        <f t="shared" si="967"/>
        <v>0</v>
      </c>
    </row>
    <row r="5626" spans="3:28" x14ac:dyDescent="0.25">
      <c r="C5626" s="1">
        <v>2016</v>
      </c>
      <c r="D5626" s="1" t="s">
        <v>155</v>
      </c>
      <c r="E5626" s="2" t="s">
        <v>351</v>
      </c>
      <c r="F5626">
        <v>2</v>
      </c>
      <c r="G5626">
        <v>619437</v>
      </c>
      <c r="H5626" s="1">
        <v>449.38459999999998</v>
      </c>
      <c r="I5626" s="1">
        <v>364</v>
      </c>
      <c r="J5626" s="1">
        <v>17169.810000000001</v>
      </c>
      <c r="L5626" s="3"/>
      <c r="M5626">
        <v>21.2</v>
      </c>
      <c r="N5626"/>
      <c r="O5626" s="1">
        <f t="shared" si="962"/>
        <v>0</v>
      </c>
      <c r="P5626" s="5">
        <f>-MIN(data!$B$4 / data!H5626 * data!O5626 / 100, data!M5626)</f>
        <v>0</v>
      </c>
      <c r="Q5626" s="4">
        <f t="shared" si="961"/>
        <v>0</v>
      </c>
      <c r="R5626" s="6">
        <f>-MIN(data!$B$5/(POWER(LN(H5626),2))*O5626/100, N5626)</f>
        <v>0</v>
      </c>
      <c r="S5626" s="6">
        <f t="shared" si="963"/>
        <v>0</v>
      </c>
      <c r="T5626" s="4">
        <f t="shared" si="964"/>
        <v>21.2</v>
      </c>
      <c r="U5626" s="4" t="e">
        <f t="shared" si="968"/>
        <v>#DIV/0!</v>
      </c>
      <c r="V5626" s="4" t="e">
        <f t="shared" si="969"/>
        <v>#DIV/0!</v>
      </c>
      <c r="W5626" s="6">
        <f t="shared" si="965"/>
        <v>0</v>
      </c>
      <c r="X5626" s="6" t="e">
        <f t="shared" si="970"/>
        <v>#DIV/0!</v>
      </c>
      <c r="Y5626" s="6" t="e">
        <f t="shared" si="971"/>
        <v>#DIV/0!</v>
      </c>
      <c r="AA5626" s="1">
        <f t="shared" si="966"/>
        <v>0</v>
      </c>
      <c r="AB5626" s="1">
        <f t="shared" si="967"/>
        <v>0</v>
      </c>
    </row>
    <row r="5627" spans="3:28" x14ac:dyDescent="0.25">
      <c r="C5627" s="1">
        <v>1980</v>
      </c>
      <c r="D5627" s="1" t="s">
        <v>156</v>
      </c>
      <c r="E5627" s="2" t="s">
        <v>347</v>
      </c>
      <c r="F5627">
        <v>1</v>
      </c>
      <c r="G5627">
        <v>3388495</v>
      </c>
      <c r="H5627" s="1">
        <v>0</v>
      </c>
      <c r="I5627" s="1">
        <v>43724</v>
      </c>
      <c r="J5627" s="1">
        <v>153417.5</v>
      </c>
      <c r="L5627" s="3"/>
      <c r="M5627">
        <v>285</v>
      </c>
      <c r="N5627"/>
      <c r="O5627" s="1">
        <f t="shared" si="962"/>
        <v>0</v>
      </c>
      <c r="P5627" s="5" t="e">
        <f>-MIN(data!$B$4 / data!H5627 * data!O5627 / 100, data!M5627)</f>
        <v>#DIV/0!</v>
      </c>
      <c r="Q5627" s="4" t="e">
        <f t="shared" si="961"/>
        <v>#DIV/0!</v>
      </c>
      <c r="R5627" s="6" t="e">
        <f>-MIN(data!$B$5/(POWER(LN(H5627),2))*O5627/100, N5627)</f>
        <v>#NUM!</v>
      </c>
      <c r="S5627" s="6" t="e">
        <f t="shared" si="963"/>
        <v>#NUM!</v>
      </c>
      <c r="T5627" s="4" t="e">
        <f t="shared" si="964"/>
        <v>#DIV/0!</v>
      </c>
      <c r="U5627" s="4" t="e">
        <f t="shared" si="968"/>
        <v>#DIV/0!</v>
      </c>
      <c r="V5627" s="4" t="e">
        <f t="shared" si="969"/>
        <v>#DIV/0!</v>
      </c>
      <c r="W5627" s="6" t="e">
        <f t="shared" si="965"/>
        <v>#NUM!</v>
      </c>
      <c r="X5627" s="6" t="e">
        <f t="shared" si="970"/>
        <v>#NUM!</v>
      </c>
      <c r="Y5627" s="6" t="e">
        <f t="shared" si="971"/>
        <v>#NUM!</v>
      </c>
      <c r="AA5627" s="1" t="e">
        <f t="shared" si="966"/>
        <v>#DIV/0!</v>
      </c>
      <c r="AB5627" s="1" t="e">
        <f t="shared" si="967"/>
        <v>#DIV/0!</v>
      </c>
    </row>
    <row r="5628" spans="3:28" x14ac:dyDescent="0.25">
      <c r="C5628" s="1">
        <v>1981</v>
      </c>
      <c r="D5628" s="1" t="s">
        <v>156</v>
      </c>
      <c r="E5628" s="2" t="s">
        <v>347</v>
      </c>
      <c r="F5628">
        <v>1</v>
      </c>
      <c r="G5628">
        <v>3464106</v>
      </c>
      <c r="H5628" s="1">
        <v>48.918790000000001</v>
      </c>
      <c r="I5628" s="1">
        <v>44176</v>
      </c>
      <c r="J5628" s="1">
        <v>156930.70000000001</v>
      </c>
      <c r="L5628" s="3"/>
      <c r="M5628">
        <v>281.5</v>
      </c>
      <c r="N5628"/>
      <c r="O5628" s="1">
        <f t="shared" si="962"/>
        <v>0</v>
      </c>
      <c r="P5628" s="5">
        <f>-MIN(data!$B$4 / data!H5628 * data!O5628 / 100, data!M5628)</f>
        <v>0</v>
      </c>
      <c r="Q5628" s="4">
        <f t="shared" si="961"/>
        <v>0</v>
      </c>
      <c r="R5628" s="6">
        <f>-MIN(data!$B$5/(POWER(LN(H5628),2))*O5628/100, N5628)</f>
        <v>0</v>
      </c>
      <c r="S5628" s="6">
        <f t="shared" si="963"/>
        <v>0</v>
      </c>
      <c r="T5628" s="4">
        <f t="shared" si="964"/>
        <v>281.5</v>
      </c>
      <c r="U5628" s="4" t="e">
        <f t="shared" si="968"/>
        <v>#DIV/0!</v>
      </c>
      <c r="V5628" s="4" t="e">
        <f t="shared" si="969"/>
        <v>#DIV/0!</v>
      </c>
      <c r="W5628" s="6">
        <f t="shared" si="965"/>
        <v>0</v>
      </c>
      <c r="X5628" s="6" t="e">
        <f t="shared" si="970"/>
        <v>#DIV/0!</v>
      </c>
      <c r="Y5628" s="6" t="e">
        <f t="shared" si="971"/>
        <v>#DIV/0!</v>
      </c>
      <c r="AA5628" s="1">
        <f t="shared" si="966"/>
        <v>0</v>
      </c>
      <c r="AB5628" s="1">
        <f t="shared" si="967"/>
        <v>0</v>
      </c>
    </row>
    <row r="5629" spans="3:28" x14ac:dyDescent="0.25">
      <c r="C5629" s="1">
        <v>1982</v>
      </c>
      <c r="D5629" s="1" t="s">
        <v>156</v>
      </c>
      <c r="E5629" s="2" t="s">
        <v>347</v>
      </c>
      <c r="F5629">
        <v>1</v>
      </c>
      <c r="G5629">
        <v>3540170</v>
      </c>
      <c r="H5629" s="1">
        <v>36.054769999999998</v>
      </c>
      <c r="I5629" s="1">
        <v>44707</v>
      </c>
      <c r="J5629" s="1">
        <v>160643.20000000001</v>
      </c>
      <c r="L5629" s="3"/>
      <c r="M5629">
        <v>278.3</v>
      </c>
      <c r="N5629"/>
      <c r="O5629" s="1">
        <f t="shared" si="962"/>
        <v>0</v>
      </c>
      <c r="P5629" s="5">
        <f>-MIN(data!$B$4 / data!H5629 * data!O5629 / 100, data!M5629)</f>
        <v>0</v>
      </c>
      <c r="Q5629" s="4">
        <f t="shared" si="961"/>
        <v>0</v>
      </c>
      <c r="R5629" s="6">
        <f>-MIN(data!$B$5/(POWER(LN(H5629),2))*O5629/100, N5629)</f>
        <v>0</v>
      </c>
      <c r="S5629" s="6">
        <f t="shared" si="963"/>
        <v>0</v>
      </c>
      <c r="T5629" s="4">
        <f t="shared" si="964"/>
        <v>278.3</v>
      </c>
      <c r="U5629" s="4" t="e">
        <f t="shared" si="968"/>
        <v>#DIV/0!</v>
      </c>
      <c r="V5629" s="4" t="e">
        <f t="shared" si="969"/>
        <v>#DIV/0!</v>
      </c>
      <c r="W5629" s="6">
        <f t="shared" si="965"/>
        <v>0</v>
      </c>
      <c r="X5629" s="6" t="e">
        <f t="shared" si="970"/>
        <v>#DIV/0!</v>
      </c>
      <c r="Y5629" s="6" t="e">
        <f t="shared" si="971"/>
        <v>#DIV/0!</v>
      </c>
      <c r="AA5629" s="1">
        <f t="shared" si="966"/>
        <v>0</v>
      </c>
      <c r="AB5629" s="1">
        <f t="shared" si="967"/>
        <v>0</v>
      </c>
    </row>
    <row r="5630" spans="3:28" x14ac:dyDescent="0.25">
      <c r="C5630" s="1">
        <v>1983</v>
      </c>
      <c r="D5630" s="1" t="s">
        <v>156</v>
      </c>
      <c r="E5630" s="2" t="s">
        <v>347</v>
      </c>
      <c r="F5630">
        <v>1</v>
      </c>
      <c r="G5630">
        <v>3619847</v>
      </c>
      <c r="H5630" s="1">
        <v>22.215170000000001</v>
      </c>
      <c r="I5630" s="1">
        <v>45313</v>
      </c>
      <c r="J5630" s="1">
        <v>164475.5</v>
      </c>
      <c r="L5630" s="3"/>
      <c r="M5630">
        <v>275.5</v>
      </c>
      <c r="N5630"/>
      <c r="O5630" s="1">
        <f t="shared" si="962"/>
        <v>0</v>
      </c>
      <c r="P5630" s="5">
        <f>-MIN(data!$B$4 / data!H5630 * data!O5630 / 100, data!M5630)</f>
        <v>0</v>
      </c>
      <c r="Q5630" s="4">
        <f t="shared" si="961"/>
        <v>0</v>
      </c>
      <c r="R5630" s="6">
        <f>-MIN(data!$B$5/(POWER(LN(H5630),2))*O5630/100, N5630)</f>
        <v>0</v>
      </c>
      <c r="S5630" s="6">
        <f t="shared" si="963"/>
        <v>0</v>
      </c>
      <c r="T5630" s="4">
        <f t="shared" si="964"/>
        <v>275.5</v>
      </c>
      <c r="U5630" s="4" t="e">
        <f t="shared" si="968"/>
        <v>#DIV/0!</v>
      </c>
      <c r="V5630" s="4" t="e">
        <f t="shared" si="969"/>
        <v>#DIV/0!</v>
      </c>
      <c r="W5630" s="6">
        <f t="shared" si="965"/>
        <v>0</v>
      </c>
      <c r="X5630" s="6" t="e">
        <f t="shared" si="970"/>
        <v>#DIV/0!</v>
      </c>
      <c r="Y5630" s="6" t="e">
        <f t="shared" si="971"/>
        <v>#DIV/0!</v>
      </c>
      <c r="AA5630" s="1">
        <f t="shared" si="966"/>
        <v>0</v>
      </c>
      <c r="AB5630" s="1">
        <f t="shared" si="967"/>
        <v>0</v>
      </c>
    </row>
    <row r="5631" spans="3:28" x14ac:dyDescent="0.25">
      <c r="C5631" s="1">
        <v>1984</v>
      </c>
      <c r="D5631" s="1" t="s">
        <v>156</v>
      </c>
      <c r="E5631" s="2" t="s">
        <v>347</v>
      </c>
      <c r="F5631">
        <v>1</v>
      </c>
      <c r="G5631">
        <v>3707510</v>
      </c>
      <c r="H5631" s="1">
        <v>19.317540000000001</v>
      </c>
      <c r="I5631" s="1">
        <v>45930</v>
      </c>
      <c r="J5631" s="1">
        <v>168365.1</v>
      </c>
      <c r="L5631" s="3"/>
      <c r="M5631">
        <v>272.8</v>
      </c>
      <c r="N5631"/>
      <c r="O5631" s="1">
        <f t="shared" si="962"/>
        <v>0</v>
      </c>
      <c r="P5631" s="5">
        <f>-MIN(data!$B$4 / data!H5631 * data!O5631 / 100, data!M5631)</f>
        <v>0</v>
      </c>
      <c r="Q5631" s="4">
        <f t="shared" ref="Q5631:Q5694" si="972">-P5631*J5631/1000</f>
        <v>0</v>
      </c>
      <c r="R5631" s="6">
        <f>-MIN(data!$B$5/(POWER(LN(H5631),2))*O5631/100, N5631)</f>
        <v>0</v>
      </c>
      <c r="S5631" s="6">
        <f t="shared" si="963"/>
        <v>0</v>
      </c>
      <c r="T5631" s="4">
        <f t="shared" si="964"/>
        <v>272.8</v>
      </c>
      <c r="U5631" s="4" t="e">
        <f t="shared" si="968"/>
        <v>#DIV/0!</v>
      </c>
      <c r="V5631" s="4" t="e">
        <f t="shared" si="969"/>
        <v>#DIV/0!</v>
      </c>
      <c r="W5631" s="6">
        <f t="shared" si="965"/>
        <v>0</v>
      </c>
      <c r="X5631" s="6" t="e">
        <f t="shared" si="970"/>
        <v>#DIV/0!</v>
      </c>
      <c r="Y5631" s="6" t="e">
        <f t="shared" si="971"/>
        <v>#DIV/0!</v>
      </c>
      <c r="AA5631" s="1">
        <f t="shared" si="966"/>
        <v>0</v>
      </c>
      <c r="AB5631" s="1">
        <f t="shared" si="967"/>
        <v>0</v>
      </c>
    </row>
    <row r="5632" spans="3:28" x14ac:dyDescent="0.25">
      <c r="C5632" s="1">
        <v>1985</v>
      </c>
      <c r="D5632" s="1" t="s">
        <v>156</v>
      </c>
      <c r="E5632" s="2" t="s">
        <v>347</v>
      </c>
      <c r="F5632">
        <v>1</v>
      </c>
      <c r="G5632">
        <v>3805311</v>
      </c>
      <c r="H5632" s="1">
        <v>13.60172</v>
      </c>
      <c r="I5632" s="1">
        <v>46566</v>
      </c>
      <c r="J5632" s="1">
        <v>172339</v>
      </c>
      <c r="L5632" s="3"/>
      <c r="M5632">
        <v>270.2</v>
      </c>
      <c r="N5632"/>
      <c r="O5632" s="1">
        <f t="shared" si="962"/>
        <v>0</v>
      </c>
      <c r="P5632" s="5">
        <f>-MIN(data!$B$4 / data!H5632 * data!O5632 / 100, data!M5632)</f>
        <v>0</v>
      </c>
      <c r="Q5632" s="4">
        <f t="shared" si="972"/>
        <v>0</v>
      </c>
      <c r="R5632" s="6">
        <f>-MIN(data!$B$5/(POWER(LN(H5632),2))*O5632/100, N5632)</f>
        <v>0</v>
      </c>
      <c r="S5632" s="6">
        <f t="shared" si="963"/>
        <v>0</v>
      </c>
      <c r="T5632" s="4">
        <f t="shared" si="964"/>
        <v>270.2</v>
      </c>
      <c r="U5632" s="4" t="e">
        <f t="shared" si="968"/>
        <v>#DIV/0!</v>
      </c>
      <c r="V5632" s="4" t="e">
        <f t="shared" si="969"/>
        <v>#DIV/0!</v>
      </c>
      <c r="W5632" s="6">
        <f t="shared" si="965"/>
        <v>0</v>
      </c>
      <c r="X5632" s="6" t="e">
        <f t="shared" si="970"/>
        <v>#DIV/0!</v>
      </c>
      <c r="Y5632" s="6" t="e">
        <f t="shared" si="971"/>
        <v>#DIV/0!</v>
      </c>
      <c r="AA5632" s="1">
        <f t="shared" si="966"/>
        <v>0</v>
      </c>
      <c r="AB5632" s="1">
        <f t="shared" si="967"/>
        <v>0</v>
      </c>
    </row>
    <row r="5633" spans="3:28" x14ac:dyDescent="0.25">
      <c r="C5633" s="1">
        <v>1986</v>
      </c>
      <c r="D5633" s="1" t="s">
        <v>156</v>
      </c>
      <c r="E5633" s="2" t="s">
        <v>347</v>
      </c>
      <c r="F5633">
        <v>1</v>
      </c>
      <c r="G5633">
        <v>3916685</v>
      </c>
      <c r="H5633" s="1">
        <v>8.4773340000000008</v>
      </c>
      <c r="I5633" s="1">
        <v>47223</v>
      </c>
      <c r="J5633" s="1">
        <v>176205.2</v>
      </c>
      <c r="L5633" s="3"/>
      <c r="M5633">
        <v>268</v>
      </c>
      <c r="N5633"/>
      <c r="O5633" s="1">
        <f t="shared" si="962"/>
        <v>0</v>
      </c>
      <c r="P5633" s="5">
        <f>-MIN(data!$B$4 / data!H5633 * data!O5633 / 100, data!M5633)</f>
        <v>0</v>
      </c>
      <c r="Q5633" s="4">
        <f t="shared" si="972"/>
        <v>0</v>
      </c>
      <c r="R5633" s="6">
        <f>-MIN(data!$B$5/(POWER(LN(H5633),2))*O5633/100, N5633)</f>
        <v>0</v>
      </c>
      <c r="S5633" s="6">
        <f t="shared" si="963"/>
        <v>0</v>
      </c>
      <c r="T5633" s="4">
        <f t="shared" si="964"/>
        <v>268</v>
      </c>
      <c r="U5633" s="4" t="e">
        <f t="shared" si="968"/>
        <v>#DIV/0!</v>
      </c>
      <c r="V5633" s="4" t="e">
        <f t="shared" si="969"/>
        <v>#DIV/0!</v>
      </c>
      <c r="W5633" s="6">
        <f t="shared" si="965"/>
        <v>0</v>
      </c>
      <c r="X5633" s="6" t="e">
        <f t="shared" si="970"/>
        <v>#DIV/0!</v>
      </c>
      <c r="Y5633" s="6" t="e">
        <f t="shared" si="971"/>
        <v>#DIV/0!</v>
      </c>
      <c r="AA5633" s="1">
        <f t="shared" si="966"/>
        <v>0</v>
      </c>
      <c r="AB5633" s="1">
        <f t="shared" si="967"/>
        <v>0</v>
      </c>
    </row>
    <row r="5634" spans="3:28" x14ac:dyDescent="0.25">
      <c r="C5634" s="1">
        <v>1987</v>
      </c>
      <c r="D5634" s="1" t="s">
        <v>156</v>
      </c>
      <c r="E5634" s="2" t="s">
        <v>347</v>
      </c>
      <c r="F5634">
        <v>1</v>
      </c>
      <c r="G5634">
        <v>4038144</v>
      </c>
      <c r="H5634" s="1">
        <v>16.669519999999999</v>
      </c>
      <c r="I5634" s="1">
        <v>47871</v>
      </c>
      <c r="J5634" s="1">
        <v>179966.2</v>
      </c>
      <c r="L5634" s="3"/>
      <c r="M5634">
        <v>266</v>
      </c>
      <c r="N5634"/>
      <c r="O5634" s="1">
        <f t="shared" si="962"/>
        <v>0</v>
      </c>
      <c r="P5634" s="5">
        <f>-MIN(data!$B$4 / data!H5634 * data!O5634 / 100, data!M5634)</f>
        <v>0</v>
      </c>
      <c r="Q5634" s="4">
        <f t="shared" si="972"/>
        <v>0</v>
      </c>
      <c r="R5634" s="6">
        <f>-MIN(data!$B$5/(POWER(LN(H5634),2))*O5634/100, N5634)</f>
        <v>0</v>
      </c>
      <c r="S5634" s="6">
        <f t="shared" si="963"/>
        <v>0</v>
      </c>
      <c r="T5634" s="4">
        <f t="shared" si="964"/>
        <v>266</v>
      </c>
      <c r="U5634" s="4" t="e">
        <f t="shared" si="968"/>
        <v>#DIV/0!</v>
      </c>
      <c r="V5634" s="4" t="e">
        <f t="shared" si="969"/>
        <v>#DIV/0!</v>
      </c>
      <c r="W5634" s="6">
        <f t="shared" si="965"/>
        <v>0</v>
      </c>
      <c r="X5634" s="6" t="e">
        <f t="shared" si="970"/>
        <v>#DIV/0!</v>
      </c>
      <c r="Y5634" s="6" t="e">
        <f t="shared" si="971"/>
        <v>#DIV/0!</v>
      </c>
      <c r="AA5634" s="1">
        <f t="shared" si="966"/>
        <v>0</v>
      </c>
      <c r="AB5634" s="1">
        <f t="shared" si="967"/>
        <v>0</v>
      </c>
    </row>
    <row r="5635" spans="3:28" x14ac:dyDescent="0.25">
      <c r="C5635" s="1">
        <v>1988</v>
      </c>
      <c r="D5635" s="1" t="s">
        <v>156</v>
      </c>
      <c r="E5635" s="2" t="s">
        <v>347</v>
      </c>
      <c r="F5635">
        <v>1</v>
      </c>
      <c r="G5635">
        <v>4156634</v>
      </c>
      <c r="H5635" s="1">
        <v>15.8354</v>
      </c>
      <c r="I5635" s="1">
        <v>48496</v>
      </c>
      <c r="J5635" s="1">
        <v>183419.1</v>
      </c>
      <c r="L5635" s="3"/>
      <c r="M5635">
        <v>264.39999999999998</v>
      </c>
      <c r="N5635"/>
      <c r="O5635" s="1">
        <f t="shared" ref="O5635:O5698" si="973">IF($A$3="Percentage of government revenue per capita",$B$3,0) + IF($A$3="Absolute extra revenue",AA5635,0) + IF($A$3="Absolute revenue per capita",AB5635,0)</f>
        <v>0</v>
      </c>
      <c r="P5635" s="5">
        <f>-MIN(data!$B$4 / data!H5635 * data!O5635 / 100, data!M5635)</f>
        <v>0</v>
      </c>
      <c r="Q5635" s="4">
        <f t="shared" si="972"/>
        <v>0</v>
      </c>
      <c r="R5635" s="6">
        <f>-MIN(data!$B$5/(POWER(LN(H5635),2))*O5635/100, N5635)</f>
        <v>0</v>
      </c>
      <c r="S5635" s="6">
        <f t="shared" ref="S5635:S5698" si="974">-R5635*K5635/100000</f>
        <v>0</v>
      </c>
      <c r="T5635" s="4">
        <f t="shared" ref="T5635:T5698" si="975">M5635+P5635</f>
        <v>264.39999999999998</v>
      </c>
      <c r="U5635" s="4" t="e">
        <f t="shared" si="968"/>
        <v>#DIV/0!</v>
      </c>
      <c r="V5635" s="4" t="e">
        <f t="shared" si="969"/>
        <v>#DIV/0!</v>
      </c>
      <c r="W5635" s="6">
        <f t="shared" ref="W5635:W5698" si="976">N5635+R5635</f>
        <v>0</v>
      </c>
      <c r="X5635" s="6" t="e">
        <f t="shared" si="970"/>
        <v>#DIV/0!</v>
      </c>
      <c r="Y5635" s="6" t="e">
        <f t="shared" si="971"/>
        <v>#DIV/0!</v>
      </c>
      <c r="AA5635" s="1">
        <f t="shared" si="966"/>
        <v>0</v>
      </c>
      <c r="AB5635" s="1">
        <f t="shared" si="967"/>
        <v>0</v>
      </c>
    </row>
    <row r="5636" spans="3:28" x14ac:dyDescent="0.25">
      <c r="C5636" s="1">
        <v>1989</v>
      </c>
      <c r="D5636" s="1" t="s">
        <v>156</v>
      </c>
      <c r="E5636" s="2" t="s">
        <v>347</v>
      </c>
      <c r="F5636">
        <v>1</v>
      </c>
      <c r="G5636">
        <v>4254444</v>
      </c>
      <c r="H5636" s="1">
        <v>14.60516</v>
      </c>
      <c r="I5636" s="1">
        <v>49091</v>
      </c>
      <c r="J5636" s="1">
        <v>186657.8</v>
      </c>
      <c r="L5636" s="3"/>
      <c r="M5636">
        <v>263</v>
      </c>
      <c r="N5636"/>
      <c r="O5636" s="1">
        <f t="shared" si="973"/>
        <v>0</v>
      </c>
      <c r="P5636" s="5">
        <f>-MIN(data!$B$4 / data!H5636 * data!O5636 / 100, data!M5636)</f>
        <v>0</v>
      </c>
      <c r="Q5636" s="4">
        <f t="shared" si="972"/>
        <v>0</v>
      </c>
      <c r="R5636" s="6">
        <f>-MIN(data!$B$5/(POWER(LN(H5636),2))*O5636/100, N5636)</f>
        <v>0</v>
      </c>
      <c r="S5636" s="6">
        <f t="shared" si="974"/>
        <v>0</v>
      </c>
      <c r="T5636" s="4">
        <f t="shared" si="975"/>
        <v>263</v>
      </c>
      <c r="U5636" s="4" t="e">
        <f t="shared" si="968"/>
        <v>#DIV/0!</v>
      </c>
      <c r="V5636" s="4" t="e">
        <f t="shared" si="969"/>
        <v>#DIV/0!</v>
      </c>
      <c r="W5636" s="6">
        <f t="shared" si="976"/>
        <v>0</v>
      </c>
      <c r="X5636" s="6" t="e">
        <f t="shared" si="970"/>
        <v>#DIV/0!</v>
      </c>
      <c r="Y5636" s="6" t="e">
        <f t="shared" si="971"/>
        <v>#DIV/0!</v>
      </c>
      <c r="AA5636" s="1">
        <f t="shared" ref="AA5636:AA5699" si="977">$B$3*100/G5636/H5636</f>
        <v>0</v>
      </c>
      <c r="AB5636" s="1">
        <f t="shared" ref="AB5636:AB5699" si="978">$B$3/H5636*100</f>
        <v>0</v>
      </c>
    </row>
    <row r="5637" spans="3:28" x14ac:dyDescent="0.25">
      <c r="C5637" s="1">
        <v>1990</v>
      </c>
      <c r="D5637" s="1" t="s">
        <v>156</v>
      </c>
      <c r="E5637" s="2" t="s">
        <v>347</v>
      </c>
      <c r="F5637">
        <v>1</v>
      </c>
      <c r="G5637">
        <v>4319762</v>
      </c>
      <c r="H5637" s="1">
        <v>23.088280000000001</v>
      </c>
      <c r="I5637" s="1">
        <v>49602</v>
      </c>
      <c r="J5637" s="1">
        <v>189537.6</v>
      </c>
      <c r="K5637" s="1">
        <v>182509.5</v>
      </c>
      <c r="L5637" s="3">
        <v>4700</v>
      </c>
      <c r="M5637">
        <v>261.7</v>
      </c>
      <c r="N5637">
        <v>2630</v>
      </c>
      <c r="O5637" s="1">
        <f t="shared" si="973"/>
        <v>0</v>
      </c>
      <c r="P5637" s="5">
        <f>-MIN(data!$B$4 / data!H5637 * data!O5637 / 100, data!M5637)</f>
        <v>0</v>
      </c>
      <c r="Q5637" s="4">
        <f t="shared" si="972"/>
        <v>0</v>
      </c>
      <c r="R5637" s="6">
        <f>-MIN(data!$B$5/(POWER(LN(H5637),2))*O5637/100, N5637)</f>
        <v>0</v>
      </c>
      <c r="S5637" s="6">
        <f t="shared" si="974"/>
        <v>0</v>
      </c>
      <c r="T5637" s="4">
        <f t="shared" si="975"/>
        <v>261.7</v>
      </c>
      <c r="U5637" s="4" t="e">
        <f t="shared" si="968"/>
        <v>#DIV/0!</v>
      </c>
      <c r="V5637" s="4" t="e">
        <f t="shared" si="969"/>
        <v>#DIV/0!</v>
      </c>
      <c r="W5637" s="6">
        <f t="shared" si="976"/>
        <v>2630</v>
      </c>
      <c r="X5637" s="6" t="e">
        <f t="shared" si="970"/>
        <v>#DIV/0!</v>
      </c>
      <c r="Y5637" s="6" t="e">
        <f t="shared" si="971"/>
        <v>#DIV/0!</v>
      </c>
      <c r="AA5637" s="1">
        <f t="shared" si="977"/>
        <v>0</v>
      </c>
      <c r="AB5637" s="1">
        <f t="shared" si="978"/>
        <v>0</v>
      </c>
    </row>
    <row r="5638" spans="3:28" x14ac:dyDescent="0.25">
      <c r="C5638" s="1">
        <v>1991</v>
      </c>
      <c r="D5638" s="1" t="s">
        <v>156</v>
      </c>
      <c r="E5638" s="2" t="s">
        <v>347</v>
      </c>
      <c r="F5638">
        <v>1</v>
      </c>
      <c r="G5638">
        <v>4348660</v>
      </c>
      <c r="H5638" s="1">
        <v>23.220960000000002</v>
      </c>
      <c r="I5638" s="1">
        <v>50039</v>
      </c>
      <c r="J5638" s="1">
        <v>191867.3</v>
      </c>
      <c r="K5638" s="1">
        <v>181481.5</v>
      </c>
      <c r="L5638" s="3">
        <v>4800</v>
      </c>
      <c r="M5638">
        <v>260.8</v>
      </c>
      <c r="N5638">
        <v>2700</v>
      </c>
      <c r="O5638" s="1">
        <f t="shared" si="973"/>
        <v>0</v>
      </c>
      <c r="P5638" s="5">
        <f>-MIN(data!$B$4 / data!H5638 * data!O5638 / 100, data!M5638)</f>
        <v>0</v>
      </c>
      <c r="Q5638" s="4">
        <f t="shared" si="972"/>
        <v>0</v>
      </c>
      <c r="R5638" s="6">
        <f>-MIN(data!$B$5/(POWER(LN(H5638),2))*O5638/100, N5638)</f>
        <v>0</v>
      </c>
      <c r="S5638" s="6">
        <f t="shared" si="974"/>
        <v>0</v>
      </c>
      <c r="T5638" s="4">
        <f t="shared" si="975"/>
        <v>260.8</v>
      </c>
      <c r="U5638" s="4" t="e">
        <f t="shared" si="968"/>
        <v>#DIV/0!</v>
      </c>
      <c r="V5638" s="4" t="e">
        <f t="shared" si="969"/>
        <v>#DIV/0!</v>
      </c>
      <c r="W5638" s="6">
        <f t="shared" si="976"/>
        <v>2700</v>
      </c>
      <c r="X5638" s="6" t="e">
        <f t="shared" si="970"/>
        <v>#DIV/0!</v>
      </c>
      <c r="Y5638" s="6" t="e">
        <f t="shared" si="971"/>
        <v>#DIV/0!</v>
      </c>
      <c r="AA5638" s="1">
        <f t="shared" si="977"/>
        <v>0</v>
      </c>
      <c r="AB5638" s="1">
        <f t="shared" si="978"/>
        <v>0</v>
      </c>
    </row>
    <row r="5639" spans="3:28" x14ac:dyDescent="0.25">
      <c r="C5639" s="1">
        <v>1992</v>
      </c>
      <c r="D5639" s="1" t="s">
        <v>156</v>
      </c>
      <c r="E5639" s="2" t="s">
        <v>347</v>
      </c>
      <c r="F5639">
        <v>1</v>
      </c>
      <c r="G5639">
        <v>4347724</v>
      </c>
      <c r="H5639" s="1">
        <v>24.41883</v>
      </c>
      <c r="I5639" s="1">
        <v>50323</v>
      </c>
      <c r="J5639" s="1">
        <v>193699</v>
      </c>
      <c r="K5639" s="1">
        <v>183453.2</v>
      </c>
      <c r="L5639" s="3">
        <v>4900</v>
      </c>
      <c r="M5639">
        <v>259.8</v>
      </c>
      <c r="N5639">
        <v>2780</v>
      </c>
      <c r="O5639" s="1">
        <f t="shared" si="973"/>
        <v>0</v>
      </c>
      <c r="P5639" s="5">
        <f>-MIN(data!$B$4 / data!H5639 * data!O5639 / 100, data!M5639)</f>
        <v>0</v>
      </c>
      <c r="Q5639" s="4">
        <f t="shared" si="972"/>
        <v>0</v>
      </c>
      <c r="R5639" s="6">
        <f>-MIN(data!$B$5/(POWER(LN(H5639),2))*O5639/100, N5639)</f>
        <v>0</v>
      </c>
      <c r="S5639" s="6">
        <f t="shared" si="974"/>
        <v>0</v>
      </c>
      <c r="T5639" s="4">
        <f t="shared" si="975"/>
        <v>259.8</v>
      </c>
      <c r="U5639" s="4" t="e">
        <f t="shared" si="968"/>
        <v>#DIV/0!</v>
      </c>
      <c r="V5639" s="4" t="e">
        <f t="shared" si="969"/>
        <v>#DIV/0!</v>
      </c>
      <c r="W5639" s="6">
        <f t="shared" si="976"/>
        <v>2780</v>
      </c>
      <c r="X5639" s="6" t="e">
        <f t="shared" si="970"/>
        <v>#DIV/0!</v>
      </c>
      <c r="Y5639" s="6" t="e">
        <f t="shared" si="971"/>
        <v>#DIV/0!</v>
      </c>
      <c r="AA5639" s="1">
        <f t="shared" si="977"/>
        <v>0</v>
      </c>
      <c r="AB5639" s="1">
        <f t="shared" si="978"/>
        <v>0</v>
      </c>
    </row>
    <row r="5640" spans="3:28" x14ac:dyDescent="0.25">
      <c r="C5640" s="1">
        <v>1993</v>
      </c>
      <c r="D5640" s="1" t="s">
        <v>156</v>
      </c>
      <c r="E5640" s="2" t="s">
        <v>347</v>
      </c>
      <c r="F5640">
        <v>1</v>
      </c>
      <c r="G5640">
        <v>4328957</v>
      </c>
      <c r="H5640" s="1">
        <v>29.84112</v>
      </c>
      <c r="I5640" s="1">
        <v>50433</v>
      </c>
      <c r="J5640" s="1">
        <v>195098.6</v>
      </c>
      <c r="K5640" s="1">
        <v>182456.1</v>
      </c>
      <c r="L5640" s="3">
        <v>5100</v>
      </c>
      <c r="M5640">
        <v>258.5</v>
      </c>
      <c r="N5640">
        <v>2850</v>
      </c>
      <c r="O5640" s="1">
        <f t="shared" si="973"/>
        <v>0</v>
      </c>
      <c r="P5640" s="5">
        <f>-MIN(data!$B$4 / data!H5640 * data!O5640 / 100, data!M5640)</f>
        <v>0</v>
      </c>
      <c r="Q5640" s="4">
        <f t="shared" si="972"/>
        <v>0</v>
      </c>
      <c r="R5640" s="6">
        <f>-MIN(data!$B$5/(POWER(LN(H5640),2))*O5640/100, N5640)</f>
        <v>0</v>
      </c>
      <c r="S5640" s="6">
        <f t="shared" si="974"/>
        <v>0</v>
      </c>
      <c r="T5640" s="4">
        <f t="shared" si="975"/>
        <v>258.5</v>
      </c>
      <c r="U5640" s="4" t="e">
        <f t="shared" si="968"/>
        <v>#DIV/0!</v>
      </c>
      <c r="V5640" s="4" t="e">
        <f t="shared" si="969"/>
        <v>#DIV/0!</v>
      </c>
      <c r="W5640" s="6">
        <f t="shared" si="976"/>
        <v>2850</v>
      </c>
      <c r="X5640" s="6" t="e">
        <f t="shared" si="970"/>
        <v>#DIV/0!</v>
      </c>
      <c r="Y5640" s="6" t="e">
        <f t="shared" si="971"/>
        <v>#DIV/0!</v>
      </c>
      <c r="AA5640" s="1">
        <f t="shared" si="977"/>
        <v>0</v>
      </c>
      <c r="AB5640" s="1">
        <f t="shared" si="978"/>
        <v>0</v>
      </c>
    </row>
    <row r="5641" spans="3:28" x14ac:dyDescent="0.25">
      <c r="C5641" s="1">
        <v>1994</v>
      </c>
      <c r="D5641" s="1" t="s">
        <v>156</v>
      </c>
      <c r="E5641" s="2" t="s">
        <v>347</v>
      </c>
      <c r="F5641">
        <v>1</v>
      </c>
      <c r="G5641">
        <v>4309775</v>
      </c>
      <c r="H5641" s="1">
        <v>29.630279999999999</v>
      </c>
      <c r="I5641" s="1">
        <v>50335</v>
      </c>
      <c r="J5641" s="1">
        <v>196008.6</v>
      </c>
      <c r="K5641" s="1">
        <v>175862.1</v>
      </c>
      <c r="L5641" s="3">
        <v>5200</v>
      </c>
      <c r="M5641">
        <v>256.8</v>
      </c>
      <c r="N5641">
        <v>2900</v>
      </c>
      <c r="O5641" s="1">
        <f t="shared" si="973"/>
        <v>0</v>
      </c>
      <c r="P5641" s="5">
        <f>-MIN(data!$B$4 / data!H5641 * data!O5641 / 100, data!M5641)</f>
        <v>0</v>
      </c>
      <c r="Q5641" s="4">
        <f t="shared" si="972"/>
        <v>0</v>
      </c>
      <c r="R5641" s="6">
        <f>-MIN(data!$B$5/(POWER(LN(H5641),2))*O5641/100, N5641)</f>
        <v>0</v>
      </c>
      <c r="S5641" s="6">
        <f t="shared" si="974"/>
        <v>0</v>
      </c>
      <c r="T5641" s="4">
        <f t="shared" si="975"/>
        <v>256.8</v>
      </c>
      <c r="U5641" s="4" t="e">
        <f t="shared" si="968"/>
        <v>#DIV/0!</v>
      </c>
      <c r="V5641" s="4" t="e">
        <f t="shared" si="969"/>
        <v>#DIV/0!</v>
      </c>
      <c r="W5641" s="6">
        <f t="shared" si="976"/>
        <v>2900</v>
      </c>
      <c r="X5641" s="6" t="e">
        <f t="shared" si="970"/>
        <v>#DIV/0!</v>
      </c>
      <c r="Y5641" s="6" t="e">
        <f t="shared" si="971"/>
        <v>#DIV/0!</v>
      </c>
      <c r="AA5641" s="1">
        <f t="shared" si="977"/>
        <v>0</v>
      </c>
      <c r="AB5641" s="1">
        <f t="shared" si="978"/>
        <v>0</v>
      </c>
    </row>
    <row r="5642" spans="3:28" x14ac:dyDescent="0.25">
      <c r="C5642" s="1">
        <v>1995</v>
      </c>
      <c r="D5642" s="1" t="s">
        <v>156</v>
      </c>
      <c r="E5642" s="2" t="s">
        <v>347</v>
      </c>
      <c r="F5642">
        <v>1</v>
      </c>
      <c r="G5642">
        <v>4303957</v>
      </c>
      <c r="H5642" s="1">
        <v>20.535779999999999</v>
      </c>
      <c r="I5642" s="1">
        <v>50040</v>
      </c>
      <c r="J5642" s="1">
        <v>196698.1</v>
      </c>
      <c r="K5642" s="1">
        <v>175862.1</v>
      </c>
      <c r="L5642" s="3">
        <v>5100</v>
      </c>
      <c r="M5642">
        <v>254.4</v>
      </c>
      <c r="N5642">
        <v>2900</v>
      </c>
      <c r="O5642" s="1">
        <f t="shared" si="973"/>
        <v>0</v>
      </c>
      <c r="P5642" s="5">
        <f>-MIN(data!$B$4 / data!H5642 * data!O5642 / 100, data!M5642)</f>
        <v>0</v>
      </c>
      <c r="Q5642" s="4">
        <f t="shared" si="972"/>
        <v>0</v>
      </c>
      <c r="R5642" s="6">
        <f>-MIN(data!$B$5/(POWER(LN(H5642),2))*O5642/100, N5642)</f>
        <v>0</v>
      </c>
      <c r="S5642" s="6">
        <f t="shared" si="974"/>
        <v>0</v>
      </c>
      <c r="T5642" s="4">
        <f t="shared" si="975"/>
        <v>254.4</v>
      </c>
      <c r="U5642" s="4" t="e">
        <f t="shared" si="968"/>
        <v>#DIV/0!</v>
      </c>
      <c r="V5642" s="4" t="e">
        <f t="shared" si="969"/>
        <v>#DIV/0!</v>
      </c>
      <c r="W5642" s="6">
        <f t="shared" si="976"/>
        <v>2900</v>
      </c>
      <c r="X5642" s="6" t="e">
        <f t="shared" si="970"/>
        <v>#DIV/0!</v>
      </c>
      <c r="Y5642" s="6" t="e">
        <f t="shared" si="971"/>
        <v>#DIV/0!</v>
      </c>
      <c r="AA5642" s="1">
        <f t="shared" si="977"/>
        <v>0</v>
      </c>
      <c r="AB5642" s="1">
        <f t="shared" si="978"/>
        <v>0</v>
      </c>
    </row>
    <row r="5643" spans="3:28" x14ac:dyDescent="0.25">
      <c r="C5643" s="1">
        <v>1996</v>
      </c>
      <c r="D5643" s="1" t="s">
        <v>156</v>
      </c>
      <c r="E5643" s="2" t="s">
        <v>347</v>
      </c>
      <c r="F5643">
        <v>1</v>
      </c>
      <c r="G5643">
        <v>4312666</v>
      </c>
      <c r="H5643" s="1">
        <v>22.137049999999999</v>
      </c>
      <c r="I5643" s="1">
        <v>49621</v>
      </c>
      <c r="J5643" s="1">
        <v>197378.7</v>
      </c>
      <c r="K5643" s="1">
        <v>176470.6</v>
      </c>
      <c r="L5643" s="3">
        <v>5100</v>
      </c>
      <c r="M5643">
        <v>251.4</v>
      </c>
      <c r="N5643">
        <v>2890</v>
      </c>
      <c r="O5643" s="1">
        <f t="shared" si="973"/>
        <v>0</v>
      </c>
      <c r="P5643" s="5">
        <f>-MIN(data!$B$4 / data!H5643 * data!O5643 / 100, data!M5643)</f>
        <v>0</v>
      </c>
      <c r="Q5643" s="4">
        <f t="shared" si="972"/>
        <v>0</v>
      </c>
      <c r="R5643" s="6">
        <f>-MIN(data!$B$5/(POWER(LN(H5643),2))*O5643/100, N5643)</f>
        <v>0</v>
      </c>
      <c r="S5643" s="6">
        <f t="shared" si="974"/>
        <v>0</v>
      </c>
      <c r="T5643" s="4">
        <f t="shared" si="975"/>
        <v>251.4</v>
      </c>
      <c r="U5643" s="4" t="e">
        <f t="shared" si="968"/>
        <v>#DIV/0!</v>
      </c>
      <c r="V5643" s="4" t="e">
        <f t="shared" si="969"/>
        <v>#DIV/0!</v>
      </c>
      <c r="W5643" s="6">
        <f t="shared" si="976"/>
        <v>2890</v>
      </c>
      <c r="X5643" s="6" t="e">
        <f t="shared" si="970"/>
        <v>#DIV/0!</v>
      </c>
      <c r="Y5643" s="6" t="e">
        <f t="shared" si="971"/>
        <v>#DIV/0!</v>
      </c>
      <c r="AA5643" s="1">
        <f t="shared" si="977"/>
        <v>0</v>
      </c>
      <c r="AB5643" s="1">
        <f t="shared" si="978"/>
        <v>0</v>
      </c>
    </row>
    <row r="5644" spans="3:28" x14ac:dyDescent="0.25">
      <c r="C5644" s="1">
        <v>1997</v>
      </c>
      <c r="D5644" s="1" t="s">
        <v>156</v>
      </c>
      <c r="E5644" s="2" t="s">
        <v>347</v>
      </c>
      <c r="F5644">
        <v>1</v>
      </c>
      <c r="G5644">
        <v>4335301</v>
      </c>
      <c r="H5644" s="1">
        <v>11.17469</v>
      </c>
      <c r="I5644" s="1">
        <v>49111</v>
      </c>
      <c r="J5644" s="1">
        <v>198428.3</v>
      </c>
      <c r="K5644" s="1">
        <v>177700.3</v>
      </c>
      <c r="L5644" s="3">
        <v>5100</v>
      </c>
      <c r="M5644">
        <v>247.5</v>
      </c>
      <c r="N5644">
        <v>2870</v>
      </c>
      <c r="O5644" s="1">
        <f t="shared" si="973"/>
        <v>0</v>
      </c>
      <c r="P5644" s="5">
        <f>-MIN(data!$B$4 / data!H5644 * data!O5644 / 100, data!M5644)</f>
        <v>0</v>
      </c>
      <c r="Q5644" s="4">
        <f t="shared" si="972"/>
        <v>0</v>
      </c>
      <c r="R5644" s="6">
        <f>-MIN(data!$B$5/(POWER(LN(H5644),2))*O5644/100, N5644)</f>
        <v>0</v>
      </c>
      <c r="S5644" s="6">
        <f t="shared" si="974"/>
        <v>0</v>
      </c>
      <c r="T5644" s="4">
        <f t="shared" si="975"/>
        <v>247.5</v>
      </c>
      <c r="U5644" s="4" t="e">
        <f t="shared" ref="U5644:U5707" si="979">O5644*H5644/100/Q5644</f>
        <v>#DIV/0!</v>
      </c>
      <c r="V5644" s="4" t="e">
        <f t="shared" ref="V5644:V5707" si="980">U5644*G5644</f>
        <v>#DIV/0!</v>
      </c>
      <c r="W5644" s="6">
        <f t="shared" si="976"/>
        <v>2870</v>
      </c>
      <c r="X5644" s="6" t="e">
        <f t="shared" ref="X5644:X5707" si="981">O5644*H5644/100/S5644</f>
        <v>#DIV/0!</v>
      </c>
      <c r="Y5644" s="6" t="e">
        <f t="shared" ref="Y5644:Y5707" si="982">X5644*G5644</f>
        <v>#DIV/0!</v>
      </c>
      <c r="AA5644" s="1">
        <f t="shared" si="977"/>
        <v>0</v>
      </c>
      <c r="AB5644" s="1">
        <f t="shared" si="978"/>
        <v>0</v>
      </c>
    </row>
    <row r="5645" spans="3:28" x14ac:dyDescent="0.25">
      <c r="C5645" s="1">
        <v>1998</v>
      </c>
      <c r="D5645" s="1" t="s">
        <v>156</v>
      </c>
      <c r="E5645" s="2" t="s">
        <v>347</v>
      </c>
      <c r="F5645">
        <v>1</v>
      </c>
      <c r="G5645">
        <v>4381483</v>
      </c>
      <c r="H5645" s="1">
        <v>15.21747</v>
      </c>
      <c r="I5645" s="1">
        <v>48593</v>
      </c>
      <c r="J5645" s="1">
        <v>199888.9</v>
      </c>
      <c r="K5645" s="1">
        <v>180851.1</v>
      </c>
      <c r="L5645" s="3">
        <v>5100</v>
      </c>
      <c r="M5645">
        <v>243.1</v>
      </c>
      <c r="N5645">
        <v>2820</v>
      </c>
      <c r="O5645" s="1">
        <f t="shared" si="973"/>
        <v>0</v>
      </c>
      <c r="P5645" s="5">
        <f>-MIN(data!$B$4 / data!H5645 * data!O5645 / 100, data!M5645)</f>
        <v>0</v>
      </c>
      <c r="Q5645" s="4">
        <f t="shared" si="972"/>
        <v>0</v>
      </c>
      <c r="R5645" s="6">
        <f>-MIN(data!$B$5/(POWER(LN(H5645),2))*O5645/100, N5645)</f>
        <v>0</v>
      </c>
      <c r="S5645" s="6">
        <f t="shared" si="974"/>
        <v>0</v>
      </c>
      <c r="T5645" s="4">
        <f t="shared" si="975"/>
        <v>243.1</v>
      </c>
      <c r="U5645" s="4" t="e">
        <f t="shared" si="979"/>
        <v>#DIV/0!</v>
      </c>
      <c r="V5645" s="4" t="e">
        <f t="shared" si="980"/>
        <v>#DIV/0!</v>
      </c>
      <c r="W5645" s="6">
        <f t="shared" si="976"/>
        <v>2820</v>
      </c>
      <c r="X5645" s="6" t="e">
        <f t="shared" si="981"/>
        <v>#DIV/0!</v>
      </c>
      <c r="Y5645" s="6" t="e">
        <f t="shared" si="982"/>
        <v>#DIV/0!</v>
      </c>
      <c r="AA5645" s="1">
        <f t="shared" si="977"/>
        <v>0</v>
      </c>
      <c r="AB5645" s="1">
        <f t="shared" si="978"/>
        <v>0</v>
      </c>
    </row>
    <row r="5646" spans="3:28" x14ac:dyDescent="0.25">
      <c r="C5646" s="1">
        <v>1999</v>
      </c>
      <c r="D5646" s="1" t="s">
        <v>156</v>
      </c>
      <c r="E5646" s="2" t="s">
        <v>347</v>
      </c>
      <c r="F5646">
        <v>1</v>
      </c>
      <c r="G5646">
        <v>4462378</v>
      </c>
      <c r="H5646" s="1">
        <v>14.18</v>
      </c>
      <c r="I5646" s="1">
        <v>48142</v>
      </c>
      <c r="J5646" s="1">
        <v>202192.4</v>
      </c>
      <c r="K5646" s="1">
        <v>181818.2</v>
      </c>
      <c r="L5646" s="3">
        <v>5100</v>
      </c>
      <c r="M5646">
        <v>238.1</v>
      </c>
      <c r="N5646">
        <v>2750</v>
      </c>
      <c r="O5646" s="1">
        <f t="shared" si="973"/>
        <v>0</v>
      </c>
      <c r="P5646" s="5">
        <f>-MIN(data!$B$4 / data!H5646 * data!O5646 / 100, data!M5646)</f>
        <v>0</v>
      </c>
      <c r="Q5646" s="4">
        <f t="shared" si="972"/>
        <v>0</v>
      </c>
      <c r="R5646" s="6">
        <f>-MIN(data!$B$5/(POWER(LN(H5646),2))*O5646/100, N5646)</f>
        <v>0</v>
      </c>
      <c r="S5646" s="6">
        <f t="shared" si="974"/>
        <v>0</v>
      </c>
      <c r="T5646" s="4">
        <f t="shared" si="975"/>
        <v>238.1</v>
      </c>
      <c r="U5646" s="4" t="e">
        <f t="shared" si="979"/>
        <v>#DIV/0!</v>
      </c>
      <c r="V5646" s="4" t="e">
        <f t="shared" si="980"/>
        <v>#DIV/0!</v>
      </c>
      <c r="W5646" s="6">
        <f t="shared" si="976"/>
        <v>2750</v>
      </c>
      <c r="X5646" s="6" t="e">
        <f t="shared" si="981"/>
        <v>#DIV/0!</v>
      </c>
      <c r="Y5646" s="6" t="e">
        <f t="shared" si="982"/>
        <v>#DIV/0!</v>
      </c>
      <c r="AA5646" s="1">
        <f t="shared" si="977"/>
        <v>0</v>
      </c>
      <c r="AB5646" s="1">
        <f t="shared" si="978"/>
        <v>0</v>
      </c>
    </row>
    <row r="5647" spans="3:28" x14ac:dyDescent="0.25">
      <c r="C5647" s="1">
        <v>2000</v>
      </c>
      <c r="D5647" s="1" t="s">
        <v>156</v>
      </c>
      <c r="E5647" s="2" t="s">
        <v>347</v>
      </c>
      <c r="F5647">
        <v>1</v>
      </c>
      <c r="G5647">
        <v>4584571</v>
      </c>
      <c r="H5647" s="1">
        <v>23.697520000000001</v>
      </c>
      <c r="I5647" s="1">
        <v>47851</v>
      </c>
      <c r="J5647" s="1">
        <v>205281</v>
      </c>
      <c r="K5647" s="1">
        <v>184905.7</v>
      </c>
      <c r="L5647" s="3">
        <v>5000</v>
      </c>
      <c r="M5647">
        <v>233.1</v>
      </c>
      <c r="N5647">
        <v>2650</v>
      </c>
      <c r="O5647" s="1">
        <f t="shared" si="973"/>
        <v>0</v>
      </c>
      <c r="P5647" s="5">
        <f>-MIN(data!$B$4 / data!H5647 * data!O5647 / 100, data!M5647)</f>
        <v>0</v>
      </c>
      <c r="Q5647" s="4">
        <f t="shared" si="972"/>
        <v>0</v>
      </c>
      <c r="R5647" s="6">
        <f>-MIN(data!$B$5/(POWER(LN(H5647),2))*O5647/100, N5647)</f>
        <v>0</v>
      </c>
      <c r="S5647" s="6">
        <f t="shared" si="974"/>
        <v>0</v>
      </c>
      <c r="T5647" s="4">
        <f t="shared" si="975"/>
        <v>233.1</v>
      </c>
      <c r="U5647" s="4" t="e">
        <f t="shared" si="979"/>
        <v>#DIV/0!</v>
      </c>
      <c r="V5647" s="4" t="e">
        <f t="shared" si="980"/>
        <v>#DIV/0!</v>
      </c>
      <c r="W5647" s="6">
        <f t="shared" si="976"/>
        <v>2650</v>
      </c>
      <c r="X5647" s="6" t="e">
        <f t="shared" si="981"/>
        <v>#DIV/0!</v>
      </c>
      <c r="Y5647" s="6" t="e">
        <f t="shared" si="982"/>
        <v>#DIV/0!</v>
      </c>
      <c r="AA5647" s="1">
        <f t="shared" si="977"/>
        <v>0</v>
      </c>
      <c r="AB5647" s="1">
        <f t="shared" si="978"/>
        <v>0</v>
      </c>
    </row>
    <row r="5648" spans="3:28" x14ac:dyDescent="0.25">
      <c r="C5648" s="1">
        <v>2001</v>
      </c>
      <c r="D5648" s="1" t="s">
        <v>156</v>
      </c>
      <c r="E5648" s="2" t="s">
        <v>347</v>
      </c>
      <c r="F5648">
        <v>1</v>
      </c>
      <c r="G5648">
        <v>4754072</v>
      </c>
      <c r="H5648" s="1">
        <v>26.179860000000001</v>
      </c>
      <c r="I5648" s="1">
        <v>47641</v>
      </c>
      <c r="J5648" s="1">
        <v>209227.1</v>
      </c>
      <c r="K5648" s="1">
        <v>185770.8</v>
      </c>
      <c r="L5648" s="3">
        <v>4900</v>
      </c>
      <c r="M5648">
        <v>227.7</v>
      </c>
      <c r="N5648">
        <v>2530</v>
      </c>
      <c r="O5648" s="1">
        <f t="shared" si="973"/>
        <v>0</v>
      </c>
      <c r="P5648" s="5">
        <f>-MIN(data!$B$4 / data!H5648 * data!O5648 / 100, data!M5648)</f>
        <v>0</v>
      </c>
      <c r="Q5648" s="4">
        <f t="shared" si="972"/>
        <v>0</v>
      </c>
      <c r="R5648" s="6">
        <f>-MIN(data!$B$5/(POWER(LN(H5648),2))*O5648/100, N5648)</f>
        <v>0</v>
      </c>
      <c r="S5648" s="6">
        <f t="shared" si="974"/>
        <v>0</v>
      </c>
      <c r="T5648" s="4">
        <f t="shared" si="975"/>
        <v>227.7</v>
      </c>
      <c r="U5648" s="4" t="e">
        <f t="shared" si="979"/>
        <v>#DIV/0!</v>
      </c>
      <c r="V5648" s="4" t="e">
        <f t="shared" si="980"/>
        <v>#DIV/0!</v>
      </c>
      <c r="W5648" s="6">
        <f t="shared" si="976"/>
        <v>2530</v>
      </c>
      <c r="X5648" s="6" t="e">
        <f t="shared" si="981"/>
        <v>#DIV/0!</v>
      </c>
      <c r="Y5648" s="6" t="e">
        <f t="shared" si="982"/>
        <v>#DIV/0!</v>
      </c>
      <c r="AA5648" s="1">
        <f t="shared" si="977"/>
        <v>0</v>
      </c>
      <c r="AB5648" s="1">
        <f t="shared" si="978"/>
        <v>0</v>
      </c>
    </row>
    <row r="5649" spans="3:28" x14ac:dyDescent="0.25">
      <c r="C5649" s="1">
        <v>2002</v>
      </c>
      <c r="D5649" s="1" t="s">
        <v>156</v>
      </c>
      <c r="E5649" s="2" t="s">
        <v>347</v>
      </c>
      <c r="F5649">
        <v>1</v>
      </c>
      <c r="G5649">
        <v>4965766</v>
      </c>
      <c r="H5649" s="1">
        <v>29.966909999999999</v>
      </c>
      <c r="I5649" s="1">
        <v>47494</v>
      </c>
      <c r="J5649" s="1">
        <v>213936.9</v>
      </c>
      <c r="K5649" s="1">
        <v>192468.6</v>
      </c>
      <c r="L5649" s="3">
        <v>4700</v>
      </c>
      <c r="M5649">
        <v>222</v>
      </c>
      <c r="N5649">
        <v>2390</v>
      </c>
      <c r="O5649" s="1">
        <f t="shared" si="973"/>
        <v>0</v>
      </c>
      <c r="P5649" s="5">
        <f>-MIN(data!$B$4 / data!H5649 * data!O5649 / 100, data!M5649)</f>
        <v>0</v>
      </c>
      <c r="Q5649" s="4">
        <f t="shared" si="972"/>
        <v>0</v>
      </c>
      <c r="R5649" s="6">
        <f>-MIN(data!$B$5/(POWER(LN(H5649),2))*O5649/100, N5649)</f>
        <v>0</v>
      </c>
      <c r="S5649" s="6">
        <f t="shared" si="974"/>
        <v>0</v>
      </c>
      <c r="T5649" s="4">
        <f t="shared" si="975"/>
        <v>222</v>
      </c>
      <c r="U5649" s="4" t="e">
        <f t="shared" si="979"/>
        <v>#DIV/0!</v>
      </c>
      <c r="V5649" s="4" t="e">
        <f t="shared" si="980"/>
        <v>#DIV/0!</v>
      </c>
      <c r="W5649" s="6">
        <f t="shared" si="976"/>
        <v>2390</v>
      </c>
      <c r="X5649" s="6" t="e">
        <f t="shared" si="981"/>
        <v>#DIV/0!</v>
      </c>
      <c r="Y5649" s="6" t="e">
        <f t="shared" si="982"/>
        <v>#DIV/0!</v>
      </c>
      <c r="AA5649" s="1">
        <f t="shared" si="977"/>
        <v>0</v>
      </c>
      <c r="AB5649" s="1">
        <f t="shared" si="978"/>
        <v>0</v>
      </c>
    </row>
    <row r="5650" spans="3:28" x14ac:dyDescent="0.25">
      <c r="C5650" s="1">
        <v>2003</v>
      </c>
      <c r="D5650" s="1" t="s">
        <v>156</v>
      </c>
      <c r="E5650" s="2" t="s">
        <v>347</v>
      </c>
      <c r="F5650">
        <v>1</v>
      </c>
      <c r="G5650">
        <v>5201070</v>
      </c>
      <c r="H5650" s="1">
        <v>30.48265</v>
      </c>
      <c r="I5650" s="1">
        <v>47351</v>
      </c>
      <c r="J5650" s="1">
        <v>219217.6</v>
      </c>
      <c r="K5650" s="1">
        <v>193832.6</v>
      </c>
      <c r="L5650" s="3">
        <v>4600</v>
      </c>
      <c r="M5650">
        <v>216</v>
      </c>
      <c r="N5650">
        <v>2270</v>
      </c>
      <c r="O5650" s="1">
        <f t="shared" si="973"/>
        <v>0</v>
      </c>
      <c r="P5650" s="5">
        <f>-MIN(data!$B$4 / data!H5650 * data!O5650 / 100, data!M5650)</f>
        <v>0</v>
      </c>
      <c r="Q5650" s="4">
        <f t="shared" si="972"/>
        <v>0</v>
      </c>
      <c r="R5650" s="6">
        <f>-MIN(data!$B$5/(POWER(LN(H5650),2))*O5650/100, N5650)</f>
        <v>0</v>
      </c>
      <c r="S5650" s="6">
        <f t="shared" si="974"/>
        <v>0</v>
      </c>
      <c r="T5650" s="4">
        <f t="shared" si="975"/>
        <v>216</v>
      </c>
      <c r="U5650" s="4" t="e">
        <f t="shared" si="979"/>
        <v>#DIV/0!</v>
      </c>
      <c r="V5650" s="4" t="e">
        <f t="shared" si="980"/>
        <v>#DIV/0!</v>
      </c>
      <c r="W5650" s="6">
        <f t="shared" si="976"/>
        <v>2270</v>
      </c>
      <c r="X5650" s="6" t="e">
        <f t="shared" si="981"/>
        <v>#DIV/0!</v>
      </c>
      <c r="Y5650" s="6" t="e">
        <f t="shared" si="982"/>
        <v>#DIV/0!</v>
      </c>
      <c r="AA5650" s="1">
        <f t="shared" si="977"/>
        <v>0</v>
      </c>
      <c r="AB5650" s="1">
        <f t="shared" si="978"/>
        <v>0</v>
      </c>
    </row>
    <row r="5651" spans="3:28" x14ac:dyDescent="0.25">
      <c r="C5651" s="1">
        <v>2004</v>
      </c>
      <c r="D5651" s="1" t="s">
        <v>156</v>
      </c>
      <c r="E5651" s="2" t="s">
        <v>347</v>
      </c>
      <c r="F5651">
        <v>1</v>
      </c>
      <c r="G5651">
        <v>5433991</v>
      </c>
      <c r="H5651" s="1">
        <v>32.086179999999999</v>
      </c>
      <c r="I5651" s="1">
        <v>47139</v>
      </c>
      <c r="J5651" s="1">
        <v>224685.4</v>
      </c>
      <c r="K5651" s="1">
        <v>199052.1</v>
      </c>
      <c r="L5651" s="3">
        <v>4400</v>
      </c>
      <c r="M5651">
        <v>209.8</v>
      </c>
      <c r="N5651">
        <v>2110</v>
      </c>
      <c r="O5651" s="1">
        <f t="shared" si="973"/>
        <v>0</v>
      </c>
      <c r="P5651" s="5">
        <f>-MIN(data!$B$4 / data!H5651 * data!O5651 / 100, data!M5651)</f>
        <v>0</v>
      </c>
      <c r="Q5651" s="4">
        <f t="shared" si="972"/>
        <v>0</v>
      </c>
      <c r="R5651" s="6">
        <f>-MIN(data!$B$5/(POWER(LN(H5651),2))*O5651/100, N5651)</f>
        <v>0</v>
      </c>
      <c r="S5651" s="6">
        <f t="shared" si="974"/>
        <v>0</v>
      </c>
      <c r="T5651" s="4">
        <f t="shared" si="975"/>
        <v>209.8</v>
      </c>
      <c r="U5651" s="4" t="e">
        <f t="shared" si="979"/>
        <v>#DIV/0!</v>
      </c>
      <c r="V5651" s="4" t="e">
        <f t="shared" si="980"/>
        <v>#DIV/0!</v>
      </c>
      <c r="W5651" s="6">
        <f t="shared" si="976"/>
        <v>2110</v>
      </c>
      <c r="X5651" s="6" t="e">
        <f t="shared" si="981"/>
        <v>#DIV/0!</v>
      </c>
      <c r="Y5651" s="6" t="e">
        <f t="shared" si="982"/>
        <v>#DIV/0!</v>
      </c>
      <c r="AA5651" s="1">
        <f t="shared" si="977"/>
        <v>0</v>
      </c>
      <c r="AB5651" s="1">
        <f t="shared" si="978"/>
        <v>0</v>
      </c>
    </row>
    <row r="5652" spans="3:28" x14ac:dyDescent="0.25">
      <c r="C5652" s="1">
        <v>2005</v>
      </c>
      <c r="D5652" s="1" t="s">
        <v>156</v>
      </c>
      <c r="E5652" s="2" t="s">
        <v>347</v>
      </c>
      <c r="F5652">
        <v>1</v>
      </c>
      <c r="G5652">
        <v>5645624</v>
      </c>
      <c r="H5652" s="1">
        <v>30.859159999999999</v>
      </c>
      <c r="I5652" s="1">
        <v>46798</v>
      </c>
      <c r="J5652" s="1">
        <v>230305.1</v>
      </c>
      <c r="K5652" s="1">
        <v>206030.2</v>
      </c>
      <c r="L5652" s="3">
        <v>4200</v>
      </c>
      <c r="M5652">
        <v>203.2</v>
      </c>
      <c r="N5652">
        <v>1990</v>
      </c>
      <c r="O5652" s="1">
        <f t="shared" si="973"/>
        <v>0</v>
      </c>
      <c r="P5652" s="5">
        <f>-MIN(data!$B$4 / data!H5652 * data!O5652 / 100, data!M5652)</f>
        <v>0</v>
      </c>
      <c r="Q5652" s="4">
        <f t="shared" si="972"/>
        <v>0</v>
      </c>
      <c r="R5652" s="6">
        <f>-MIN(data!$B$5/(POWER(LN(H5652),2))*O5652/100, N5652)</f>
        <v>0</v>
      </c>
      <c r="S5652" s="6">
        <f t="shared" si="974"/>
        <v>0</v>
      </c>
      <c r="T5652" s="4">
        <f t="shared" si="975"/>
        <v>203.2</v>
      </c>
      <c r="U5652" s="4" t="e">
        <f t="shared" si="979"/>
        <v>#DIV/0!</v>
      </c>
      <c r="V5652" s="4" t="e">
        <f t="shared" si="980"/>
        <v>#DIV/0!</v>
      </c>
      <c r="W5652" s="6">
        <f t="shared" si="976"/>
        <v>1990</v>
      </c>
      <c r="X5652" s="6" t="e">
        <f t="shared" si="981"/>
        <v>#DIV/0!</v>
      </c>
      <c r="Y5652" s="6" t="e">
        <f t="shared" si="982"/>
        <v>#DIV/0!</v>
      </c>
      <c r="AA5652" s="1">
        <f t="shared" si="977"/>
        <v>0</v>
      </c>
      <c r="AB5652" s="1">
        <f t="shared" si="978"/>
        <v>0</v>
      </c>
    </row>
    <row r="5653" spans="3:28" x14ac:dyDescent="0.25">
      <c r="C5653" s="1">
        <v>2006</v>
      </c>
      <c r="D5653" s="1" t="s">
        <v>156</v>
      </c>
      <c r="E5653" s="2" t="s">
        <v>347</v>
      </c>
      <c r="F5653">
        <v>1</v>
      </c>
      <c r="G5653">
        <v>5829237</v>
      </c>
      <c r="H5653" s="1">
        <v>31.72109</v>
      </c>
      <c r="I5653" s="1">
        <v>46189</v>
      </c>
      <c r="J5653" s="1">
        <v>235538</v>
      </c>
      <c r="K5653" s="1">
        <v>212766</v>
      </c>
      <c r="L5653" s="3">
        <v>4100</v>
      </c>
      <c r="M5653">
        <v>196.1</v>
      </c>
      <c r="N5653">
        <v>1880</v>
      </c>
      <c r="O5653" s="1">
        <f t="shared" si="973"/>
        <v>0</v>
      </c>
      <c r="P5653" s="5">
        <f>-MIN(data!$B$4 / data!H5653 * data!O5653 / 100, data!M5653)</f>
        <v>0</v>
      </c>
      <c r="Q5653" s="4">
        <f t="shared" si="972"/>
        <v>0</v>
      </c>
      <c r="R5653" s="6">
        <f>-MIN(data!$B$5/(POWER(LN(H5653),2))*O5653/100, N5653)</f>
        <v>0</v>
      </c>
      <c r="S5653" s="6">
        <f t="shared" si="974"/>
        <v>0</v>
      </c>
      <c r="T5653" s="4">
        <f t="shared" si="975"/>
        <v>196.1</v>
      </c>
      <c r="U5653" s="4" t="e">
        <f t="shared" si="979"/>
        <v>#DIV/0!</v>
      </c>
      <c r="V5653" s="4" t="e">
        <f t="shared" si="980"/>
        <v>#DIV/0!</v>
      </c>
      <c r="W5653" s="6">
        <f t="shared" si="976"/>
        <v>1880</v>
      </c>
      <c r="X5653" s="6" t="e">
        <f t="shared" si="981"/>
        <v>#DIV/0!</v>
      </c>
      <c r="Y5653" s="6" t="e">
        <f t="shared" si="982"/>
        <v>#DIV/0!</v>
      </c>
      <c r="AA5653" s="1">
        <f t="shared" si="977"/>
        <v>0</v>
      </c>
      <c r="AB5653" s="1">
        <f t="shared" si="978"/>
        <v>0</v>
      </c>
    </row>
    <row r="5654" spans="3:28" x14ac:dyDescent="0.25">
      <c r="C5654" s="1">
        <v>2007</v>
      </c>
      <c r="D5654" s="1" t="s">
        <v>156</v>
      </c>
      <c r="E5654" s="2" t="s">
        <v>347</v>
      </c>
      <c r="F5654">
        <v>1</v>
      </c>
      <c r="G5654">
        <v>5989633</v>
      </c>
      <c r="H5654" s="1">
        <v>31.293140000000001</v>
      </c>
      <c r="I5654" s="1">
        <v>45284</v>
      </c>
      <c r="J5654" s="1">
        <v>240106</v>
      </c>
      <c r="K5654" s="1">
        <v>216666.7</v>
      </c>
      <c r="L5654" s="3">
        <v>4000</v>
      </c>
      <c r="M5654">
        <v>188.6</v>
      </c>
      <c r="N5654">
        <v>1800</v>
      </c>
      <c r="O5654" s="1">
        <f t="shared" si="973"/>
        <v>0</v>
      </c>
      <c r="P5654" s="5">
        <f>-MIN(data!$B$4 / data!H5654 * data!O5654 / 100, data!M5654)</f>
        <v>0</v>
      </c>
      <c r="Q5654" s="4">
        <f t="shared" si="972"/>
        <v>0</v>
      </c>
      <c r="R5654" s="6">
        <f>-MIN(data!$B$5/(POWER(LN(H5654),2))*O5654/100, N5654)</f>
        <v>0</v>
      </c>
      <c r="S5654" s="6">
        <f t="shared" si="974"/>
        <v>0</v>
      </c>
      <c r="T5654" s="4">
        <f t="shared" si="975"/>
        <v>188.6</v>
      </c>
      <c r="U5654" s="4" t="e">
        <f t="shared" si="979"/>
        <v>#DIV/0!</v>
      </c>
      <c r="V5654" s="4" t="e">
        <f t="shared" si="980"/>
        <v>#DIV/0!</v>
      </c>
      <c r="W5654" s="6">
        <f t="shared" si="976"/>
        <v>1800</v>
      </c>
      <c r="X5654" s="6" t="e">
        <f t="shared" si="981"/>
        <v>#DIV/0!</v>
      </c>
      <c r="Y5654" s="6" t="e">
        <f t="shared" si="982"/>
        <v>#DIV/0!</v>
      </c>
      <c r="AA5654" s="1">
        <f t="shared" si="977"/>
        <v>0</v>
      </c>
      <c r="AB5654" s="1">
        <f t="shared" si="978"/>
        <v>0</v>
      </c>
    </row>
    <row r="5655" spans="3:28" x14ac:dyDescent="0.25">
      <c r="C5655" s="1">
        <v>2008</v>
      </c>
      <c r="D5655" s="1" t="s">
        <v>156</v>
      </c>
      <c r="E5655" s="2" t="s">
        <v>347</v>
      </c>
      <c r="F5655">
        <v>1</v>
      </c>
      <c r="G5655">
        <v>6133603</v>
      </c>
      <c r="H5655" s="1">
        <v>34.682850000000002</v>
      </c>
      <c r="I5655" s="1">
        <v>44039</v>
      </c>
      <c r="J5655" s="1">
        <v>243983.4</v>
      </c>
      <c r="K5655" s="1">
        <v>219653.2</v>
      </c>
      <c r="L5655" s="3">
        <v>3900</v>
      </c>
      <c r="M5655">
        <v>180.5</v>
      </c>
      <c r="N5655">
        <v>1730</v>
      </c>
      <c r="O5655" s="1">
        <f t="shared" si="973"/>
        <v>0</v>
      </c>
      <c r="P5655" s="5">
        <f>-MIN(data!$B$4 / data!H5655 * data!O5655 / 100, data!M5655)</f>
        <v>0</v>
      </c>
      <c r="Q5655" s="4">
        <f t="shared" si="972"/>
        <v>0</v>
      </c>
      <c r="R5655" s="6">
        <f>-MIN(data!$B$5/(POWER(LN(H5655),2))*O5655/100, N5655)</f>
        <v>0</v>
      </c>
      <c r="S5655" s="6">
        <f t="shared" si="974"/>
        <v>0</v>
      </c>
      <c r="T5655" s="4">
        <f t="shared" si="975"/>
        <v>180.5</v>
      </c>
      <c r="U5655" s="4" t="e">
        <f t="shared" si="979"/>
        <v>#DIV/0!</v>
      </c>
      <c r="V5655" s="4" t="e">
        <f t="shared" si="980"/>
        <v>#DIV/0!</v>
      </c>
      <c r="W5655" s="6">
        <f t="shared" si="976"/>
        <v>1730</v>
      </c>
      <c r="X5655" s="6" t="e">
        <f t="shared" si="981"/>
        <v>#DIV/0!</v>
      </c>
      <c r="Y5655" s="6" t="e">
        <f t="shared" si="982"/>
        <v>#DIV/0!</v>
      </c>
      <c r="AA5655" s="1">
        <f t="shared" si="977"/>
        <v>0</v>
      </c>
      <c r="AB5655" s="1">
        <f t="shared" si="978"/>
        <v>0</v>
      </c>
    </row>
    <row r="5656" spans="3:28" x14ac:dyDescent="0.25">
      <c r="C5656" s="1">
        <v>2009</v>
      </c>
      <c r="D5656" s="1" t="s">
        <v>156</v>
      </c>
      <c r="E5656" s="2" t="s">
        <v>347</v>
      </c>
      <c r="F5656">
        <v>1</v>
      </c>
      <c r="G5656">
        <v>6272734</v>
      </c>
      <c r="H5656" s="1">
        <v>35.189819999999997</v>
      </c>
      <c r="I5656" s="1">
        <v>42443</v>
      </c>
      <c r="J5656" s="1">
        <v>246905.2</v>
      </c>
      <c r="K5656" s="1">
        <v>220238.1</v>
      </c>
      <c r="L5656" s="3">
        <v>3800</v>
      </c>
      <c r="M5656">
        <v>171.9</v>
      </c>
      <c r="N5656">
        <v>1680</v>
      </c>
      <c r="O5656" s="1">
        <f t="shared" si="973"/>
        <v>0</v>
      </c>
      <c r="P5656" s="5">
        <f>-MIN(data!$B$4 / data!H5656 * data!O5656 / 100, data!M5656)</f>
        <v>0</v>
      </c>
      <c r="Q5656" s="4">
        <f t="shared" si="972"/>
        <v>0</v>
      </c>
      <c r="R5656" s="6">
        <f>-MIN(data!$B$5/(POWER(LN(H5656),2))*O5656/100, N5656)</f>
        <v>0</v>
      </c>
      <c r="S5656" s="6">
        <f t="shared" si="974"/>
        <v>0</v>
      </c>
      <c r="T5656" s="4">
        <f t="shared" si="975"/>
        <v>171.9</v>
      </c>
      <c r="U5656" s="4" t="e">
        <f t="shared" si="979"/>
        <v>#DIV/0!</v>
      </c>
      <c r="V5656" s="4" t="e">
        <f t="shared" si="980"/>
        <v>#DIV/0!</v>
      </c>
      <c r="W5656" s="6">
        <f t="shared" si="976"/>
        <v>1680</v>
      </c>
      <c r="X5656" s="6" t="e">
        <f t="shared" si="981"/>
        <v>#DIV/0!</v>
      </c>
      <c r="Y5656" s="6" t="e">
        <f t="shared" si="982"/>
        <v>#DIV/0!</v>
      </c>
      <c r="AA5656" s="1">
        <f t="shared" si="977"/>
        <v>0</v>
      </c>
      <c r="AB5656" s="1">
        <f t="shared" si="978"/>
        <v>0</v>
      </c>
    </row>
    <row r="5657" spans="3:28" x14ac:dyDescent="0.25">
      <c r="C5657" s="1">
        <v>2010</v>
      </c>
      <c r="D5657" s="1" t="s">
        <v>156</v>
      </c>
      <c r="E5657" s="2" t="s">
        <v>347</v>
      </c>
      <c r="F5657">
        <v>1</v>
      </c>
      <c r="G5657">
        <v>6415634</v>
      </c>
      <c r="H5657" s="1">
        <v>39.862029999999997</v>
      </c>
      <c r="I5657" s="1">
        <v>40637</v>
      </c>
      <c r="J5657" s="1">
        <v>249001.2</v>
      </c>
      <c r="K5657" s="1">
        <v>220858.9</v>
      </c>
      <c r="L5657" s="3">
        <v>3700</v>
      </c>
      <c r="M5657">
        <v>163.19999999999999</v>
      </c>
      <c r="N5657">
        <v>1630</v>
      </c>
      <c r="O5657" s="1">
        <f t="shared" si="973"/>
        <v>0</v>
      </c>
      <c r="P5657" s="5">
        <f>-MIN(data!$B$4 / data!H5657 * data!O5657 / 100, data!M5657)</f>
        <v>0</v>
      </c>
      <c r="Q5657" s="4">
        <f t="shared" si="972"/>
        <v>0</v>
      </c>
      <c r="R5657" s="6">
        <f>-MIN(data!$B$5/(POWER(LN(H5657),2))*O5657/100, N5657)</f>
        <v>0</v>
      </c>
      <c r="S5657" s="6">
        <f t="shared" si="974"/>
        <v>0</v>
      </c>
      <c r="T5657" s="4">
        <f t="shared" si="975"/>
        <v>163.19999999999999</v>
      </c>
      <c r="U5657" s="4" t="e">
        <f t="shared" si="979"/>
        <v>#DIV/0!</v>
      </c>
      <c r="V5657" s="4" t="e">
        <f t="shared" si="980"/>
        <v>#DIV/0!</v>
      </c>
      <c r="W5657" s="6">
        <f t="shared" si="976"/>
        <v>1630</v>
      </c>
      <c r="X5657" s="6" t="e">
        <f t="shared" si="981"/>
        <v>#DIV/0!</v>
      </c>
      <c r="Y5657" s="6" t="e">
        <f t="shared" si="982"/>
        <v>#DIV/0!</v>
      </c>
      <c r="AA5657" s="1">
        <f t="shared" si="977"/>
        <v>0</v>
      </c>
      <c r="AB5657" s="1">
        <f t="shared" si="978"/>
        <v>0</v>
      </c>
    </row>
    <row r="5658" spans="3:28" x14ac:dyDescent="0.25">
      <c r="C5658" s="1">
        <v>2011</v>
      </c>
      <c r="D5658" s="1" t="s">
        <v>156</v>
      </c>
      <c r="E5658" s="2" t="s">
        <v>347</v>
      </c>
      <c r="F5658">
        <v>1</v>
      </c>
      <c r="G5658">
        <v>6563240</v>
      </c>
      <c r="H5658" s="1">
        <v>47.690289999999997</v>
      </c>
      <c r="I5658" s="1">
        <v>38632</v>
      </c>
      <c r="J5658" s="1">
        <v>250369.4</v>
      </c>
      <c r="K5658" s="1">
        <v>215189.9</v>
      </c>
      <c r="L5658" s="3">
        <v>3600</v>
      </c>
      <c r="M5658">
        <v>154.30000000000001</v>
      </c>
      <c r="N5658">
        <v>1580</v>
      </c>
      <c r="O5658" s="1">
        <f t="shared" si="973"/>
        <v>0</v>
      </c>
      <c r="P5658" s="5">
        <f>-MIN(data!$B$4 / data!H5658 * data!O5658 / 100, data!M5658)</f>
        <v>0</v>
      </c>
      <c r="Q5658" s="4">
        <f t="shared" si="972"/>
        <v>0</v>
      </c>
      <c r="R5658" s="6">
        <f>-MIN(data!$B$5/(POWER(LN(H5658),2))*O5658/100, N5658)</f>
        <v>0</v>
      </c>
      <c r="S5658" s="6">
        <f t="shared" si="974"/>
        <v>0</v>
      </c>
      <c r="T5658" s="4">
        <f t="shared" si="975"/>
        <v>154.30000000000001</v>
      </c>
      <c r="U5658" s="4" t="e">
        <f t="shared" si="979"/>
        <v>#DIV/0!</v>
      </c>
      <c r="V5658" s="4" t="e">
        <f t="shared" si="980"/>
        <v>#DIV/0!</v>
      </c>
      <c r="W5658" s="6">
        <f t="shared" si="976"/>
        <v>1580</v>
      </c>
      <c r="X5658" s="6" t="e">
        <f t="shared" si="981"/>
        <v>#DIV/0!</v>
      </c>
      <c r="Y5658" s="6" t="e">
        <f t="shared" si="982"/>
        <v>#DIV/0!</v>
      </c>
      <c r="AA5658" s="1">
        <f t="shared" si="977"/>
        <v>0</v>
      </c>
      <c r="AB5658" s="1">
        <f t="shared" si="978"/>
        <v>0</v>
      </c>
    </row>
    <row r="5659" spans="3:28" x14ac:dyDescent="0.25">
      <c r="C5659" s="1">
        <v>2012</v>
      </c>
      <c r="D5659" s="1" t="s">
        <v>156</v>
      </c>
      <c r="E5659" s="2" t="s">
        <v>347</v>
      </c>
      <c r="F5659">
        <v>1</v>
      </c>
      <c r="G5659">
        <v>6712581</v>
      </c>
      <c r="H5659" s="1">
        <v>53.332180000000001</v>
      </c>
      <c r="I5659" s="1">
        <v>36601</v>
      </c>
      <c r="J5659" s="1">
        <v>251380.5</v>
      </c>
      <c r="K5659" s="1">
        <v>218543</v>
      </c>
      <c r="L5659" s="3">
        <v>3400</v>
      </c>
      <c r="M5659">
        <v>145.6</v>
      </c>
      <c r="N5659">
        <v>1510</v>
      </c>
      <c r="O5659" s="1">
        <f t="shared" si="973"/>
        <v>0</v>
      </c>
      <c r="P5659" s="5">
        <f>-MIN(data!$B$4 / data!H5659 * data!O5659 / 100, data!M5659)</f>
        <v>0</v>
      </c>
      <c r="Q5659" s="4">
        <f t="shared" si="972"/>
        <v>0</v>
      </c>
      <c r="R5659" s="6">
        <f>-MIN(data!$B$5/(POWER(LN(H5659),2))*O5659/100, N5659)</f>
        <v>0</v>
      </c>
      <c r="S5659" s="6">
        <f t="shared" si="974"/>
        <v>0</v>
      </c>
      <c r="T5659" s="4">
        <f t="shared" si="975"/>
        <v>145.6</v>
      </c>
      <c r="U5659" s="4" t="e">
        <f t="shared" si="979"/>
        <v>#DIV/0!</v>
      </c>
      <c r="V5659" s="4" t="e">
        <f t="shared" si="980"/>
        <v>#DIV/0!</v>
      </c>
      <c r="W5659" s="6">
        <f t="shared" si="976"/>
        <v>1510</v>
      </c>
      <c r="X5659" s="6" t="e">
        <f t="shared" si="981"/>
        <v>#DIV/0!</v>
      </c>
      <c r="Y5659" s="6" t="e">
        <f t="shared" si="982"/>
        <v>#DIV/0!</v>
      </c>
      <c r="AA5659" s="1">
        <f t="shared" si="977"/>
        <v>0</v>
      </c>
      <c r="AB5659" s="1">
        <f t="shared" si="978"/>
        <v>0</v>
      </c>
    </row>
    <row r="5660" spans="3:28" x14ac:dyDescent="0.25">
      <c r="C5660" s="1">
        <v>2013</v>
      </c>
      <c r="D5660" s="1" t="s">
        <v>156</v>
      </c>
      <c r="E5660" s="2" t="s">
        <v>347</v>
      </c>
      <c r="F5660">
        <v>1</v>
      </c>
      <c r="G5660">
        <v>6863980</v>
      </c>
      <c r="H5660" s="1">
        <v>59.406999999999996</v>
      </c>
      <c r="I5660" s="1">
        <v>34604</v>
      </c>
      <c r="J5660" s="1">
        <v>252032</v>
      </c>
      <c r="K5660" s="1">
        <v>219178.1</v>
      </c>
      <c r="L5660" s="3">
        <v>3300</v>
      </c>
      <c r="M5660">
        <v>137.30000000000001</v>
      </c>
      <c r="N5660">
        <v>1460</v>
      </c>
      <c r="O5660" s="1">
        <f t="shared" si="973"/>
        <v>0</v>
      </c>
      <c r="P5660" s="5">
        <f>-MIN(data!$B$4 / data!H5660 * data!O5660 / 100, data!M5660)</f>
        <v>0</v>
      </c>
      <c r="Q5660" s="4">
        <f t="shared" si="972"/>
        <v>0</v>
      </c>
      <c r="R5660" s="6">
        <f>-MIN(data!$B$5/(POWER(LN(H5660),2))*O5660/100, N5660)</f>
        <v>0</v>
      </c>
      <c r="S5660" s="6">
        <f t="shared" si="974"/>
        <v>0</v>
      </c>
      <c r="T5660" s="4">
        <f t="shared" si="975"/>
        <v>137.30000000000001</v>
      </c>
      <c r="U5660" s="4" t="e">
        <f t="shared" si="979"/>
        <v>#DIV/0!</v>
      </c>
      <c r="V5660" s="4" t="e">
        <f t="shared" si="980"/>
        <v>#DIV/0!</v>
      </c>
      <c r="W5660" s="6">
        <f t="shared" si="976"/>
        <v>1460</v>
      </c>
      <c r="X5660" s="6" t="e">
        <f t="shared" si="981"/>
        <v>#DIV/0!</v>
      </c>
      <c r="Y5660" s="6" t="e">
        <f t="shared" si="982"/>
        <v>#DIV/0!</v>
      </c>
      <c r="AA5660" s="1">
        <f t="shared" si="977"/>
        <v>0</v>
      </c>
      <c r="AB5660" s="1">
        <f t="shared" si="978"/>
        <v>0</v>
      </c>
    </row>
    <row r="5661" spans="3:28" x14ac:dyDescent="0.25">
      <c r="C5661" s="1">
        <v>2014</v>
      </c>
      <c r="D5661" s="1" t="s">
        <v>156</v>
      </c>
      <c r="E5661" s="2" t="s">
        <v>347</v>
      </c>
      <c r="F5661">
        <v>1</v>
      </c>
      <c r="G5661">
        <v>7017144</v>
      </c>
      <c r="H5661" s="1">
        <v>55.704540000000001</v>
      </c>
      <c r="I5661" s="1">
        <v>32711</v>
      </c>
      <c r="J5661" s="1">
        <v>252789.8</v>
      </c>
      <c r="K5661" s="1">
        <v>219858.2</v>
      </c>
      <c r="L5661" s="3">
        <v>3200</v>
      </c>
      <c r="M5661">
        <v>129.4</v>
      </c>
      <c r="N5661">
        <v>1410</v>
      </c>
      <c r="O5661" s="1">
        <f t="shared" si="973"/>
        <v>0</v>
      </c>
      <c r="P5661" s="5">
        <f>-MIN(data!$B$4 / data!H5661 * data!O5661 / 100, data!M5661)</f>
        <v>0</v>
      </c>
      <c r="Q5661" s="4">
        <f t="shared" si="972"/>
        <v>0</v>
      </c>
      <c r="R5661" s="6">
        <f>-MIN(data!$B$5/(POWER(LN(H5661),2))*O5661/100, N5661)</f>
        <v>0</v>
      </c>
      <c r="S5661" s="6">
        <f t="shared" si="974"/>
        <v>0</v>
      </c>
      <c r="T5661" s="4">
        <f t="shared" si="975"/>
        <v>129.4</v>
      </c>
      <c r="U5661" s="4" t="e">
        <f t="shared" si="979"/>
        <v>#DIV/0!</v>
      </c>
      <c r="V5661" s="4" t="e">
        <f t="shared" si="980"/>
        <v>#DIV/0!</v>
      </c>
      <c r="W5661" s="6">
        <f t="shared" si="976"/>
        <v>1410</v>
      </c>
      <c r="X5661" s="6" t="e">
        <f t="shared" si="981"/>
        <v>#DIV/0!</v>
      </c>
      <c r="Y5661" s="6" t="e">
        <f t="shared" si="982"/>
        <v>#DIV/0!</v>
      </c>
      <c r="AA5661" s="1">
        <f t="shared" si="977"/>
        <v>0</v>
      </c>
      <c r="AB5661" s="1">
        <f t="shared" si="978"/>
        <v>0</v>
      </c>
    </row>
    <row r="5662" spans="3:28" x14ac:dyDescent="0.25">
      <c r="C5662" s="1">
        <v>2015</v>
      </c>
      <c r="D5662" s="1" t="s">
        <v>156</v>
      </c>
      <c r="E5662" s="2" t="s">
        <v>347</v>
      </c>
      <c r="F5662">
        <v>1</v>
      </c>
      <c r="G5662">
        <v>7171914</v>
      </c>
      <c r="H5662" s="1">
        <v>47.642870000000002</v>
      </c>
      <c r="I5662" s="1">
        <v>30999</v>
      </c>
      <c r="J5662" s="1">
        <v>253674.3</v>
      </c>
      <c r="L5662" s="3">
        <v>3100</v>
      </c>
      <c r="M5662">
        <v>122.2</v>
      </c>
      <c r="N5662">
        <v>1360</v>
      </c>
      <c r="O5662" s="1">
        <f t="shared" si="973"/>
        <v>0</v>
      </c>
      <c r="P5662" s="5">
        <f>-MIN(data!$B$4 / data!H5662 * data!O5662 / 100, data!M5662)</f>
        <v>0</v>
      </c>
      <c r="Q5662" s="4">
        <f t="shared" si="972"/>
        <v>0</v>
      </c>
      <c r="R5662" s="6">
        <f>-MIN(data!$B$5/(POWER(LN(H5662),2))*O5662/100, N5662)</f>
        <v>0</v>
      </c>
      <c r="S5662" s="6">
        <f t="shared" si="974"/>
        <v>0</v>
      </c>
      <c r="T5662" s="4">
        <f t="shared" si="975"/>
        <v>122.2</v>
      </c>
      <c r="U5662" s="4" t="e">
        <f t="shared" si="979"/>
        <v>#DIV/0!</v>
      </c>
      <c r="V5662" s="4" t="e">
        <f t="shared" si="980"/>
        <v>#DIV/0!</v>
      </c>
      <c r="W5662" s="6">
        <f t="shared" si="976"/>
        <v>1360</v>
      </c>
      <c r="X5662" s="6" t="e">
        <f t="shared" si="981"/>
        <v>#DIV/0!</v>
      </c>
      <c r="Y5662" s="6" t="e">
        <f t="shared" si="982"/>
        <v>#DIV/0!</v>
      </c>
      <c r="AA5662" s="1">
        <f t="shared" si="977"/>
        <v>0</v>
      </c>
      <c r="AB5662" s="1">
        <f t="shared" si="978"/>
        <v>0</v>
      </c>
    </row>
    <row r="5663" spans="3:28" x14ac:dyDescent="0.25">
      <c r="C5663" s="1">
        <v>2016</v>
      </c>
      <c r="D5663" s="1" t="s">
        <v>156</v>
      </c>
      <c r="E5663" s="2" t="s">
        <v>347</v>
      </c>
      <c r="F5663">
        <v>1</v>
      </c>
      <c r="G5663">
        <v>7328838</v>
      </c>
      <c r="H5663" s="1">
        <v>0</v>
      </c>
      <c r="I5663" s="1">
        <v>29528</v>
      </c>
      <c r="J5663" s="1">
        <v>254771.4</v>
      </c>
      <c r="L5663" s="3"/>
      <c r="M5663">
        <v>115.9</v>
      </c>
      <c r="N5663"/>
      <c r="O5663" s="1">
        <f t="shared" si="973"/>
        <v>0</v>
      </c>
      <c r="P5663" s="5" t="e">
        <f>-MIN(data!$B$4 / data!H5663 * data!O5663 / 100, data!M5663)</f>
        <v>#DIV/0!</v>
      </c>
      <c r="Q5663" s="4" t="e">
        <f t="shared" si="972"/>
        <v>#DIV/0!</v>
      </c>
      <c r="R5663" s="6" t="e">
        <f>-MIN(data!$B$5/(POWER(LN(H5663),2))*O5663/100, N5663)</f>
        <v>#NUM!</v>
      </c>
      <c r="S5663" s="6" t="e">
        <f t="shared" si="974"/>
        <v>#NUM!</v>
      </c>
      <c r="T5663" s="4" t="e">
        <f t="shared" si="975"/>
        <v>#DIV/0!</v>
      </c>
      <c r="U5663" s="4" t="e">
        <f t="shared" si="979"/>
        <v>#DIV/0!</v>
      </c>
      <c r="V5663" s="4" t="e">
        <f t="shared" si="980"/>
        <v>#DIV/0!</v>
      </c>
      <c r="W5663" s="6" t="e">
        <f t="shared" si="976"/>
        <v>#NUM!</v>
      </c>
      <c r="X5663" s="6" t="e">
        <f t="shared" si="981"/>
        <v>#NUM!</v>
      </c>
      <c r="Y5663" s="6" t="e">
        <f t="shared" si="982"/>
        <v>#NUM!</v>
      </c>
      <c r="AA5663" s="1" t="e">
        <f t="shared" si="977"/>
        <v>#DIV/0!</v>
      </c>
      <c r="AB5663" s="1" t="e">
        <f t="shared" si="978"/>
        <v>#DIV/0!</v>
      </c>
    </row>
    <row r="5664" spans="3:28" x14ac:dyDescent="0.25">
      <c r="C5664" s="1">
        <v>1980</v>
      </c>
      <c r="D5664" s="1" t="s">
        <v>157</v>
      </c>
      <c r="E5664" s="2" t="s">
        <v>247</v>
      </c>
      <c r="F5664">
        <v>2</v>
      </c>
      <c r="G5664">
        <v>4591134</v>
      </c>
      <c r="H5664" s="1">
        <v>0</v>
      </c>
      <c r="I5664" s="1">
        <v>18375</v>
      </c>
      <c r="J5664" s="1">
        <v>168887.9</v>
      </c>
      <c r="L5664" s="3"/>
      <c r="M5664">
        <v>108.8</v>
      </c>
      <c r="N5664"/>
      <c r="O5664" s="1">
        <f t="shared" si="973"/>
        <v>0</v>
      </c>
      <c r="P5664" s="5" t="e">
        <f>-MIN(data!$B$4 / data!H5664 * data!O5664 / 100, data!M5664)</f>
        <v>#DIV/0!</v>
      </c>
      <c r="Q5664" s="4" t="e">
        <f t="shared" si="972"/>
        <v>#DIV/0!</v>
      </c>
      <c r="R5664" s="6" t="e">
        <f>-MIN(data!$B$5/(POWER(LN(H5664),2))*O5664/100, N5664)</f>
        <v>#NUM!</v>
      </c>
      <c r="S5664" s="6" t="e">
        <f t="shared" si="974"/>
        <v>#NUM!</v>
      </c>
      <c r="T5664" s="4" t="e">
        <f t="shared" si="975"/>
        <v>#DIV/0!</v>
      </c>
      <c r="U5664" s="4" t="e">
        <f t="shared" si="979"/>
        <v>#DIV/0!</v>
      </c>
      <c r="V5664" s="4" t="e">
        <f t="shared" si="980"/>
        <v>#DIV/0!</v>
      </c>
      <c r="W5664" s="6" t="e">
        <f t="shared" si="976"/>
        <v>#NUM!</v>
      </c>
      <c r="X5664" s="6" t="e">
        <f t="shared" si="981"/>
        <v>#NUM!</v>
      </c>
      <c r="Y5664" s="6" t="e">
        <f t="shared" si="982"/>
        <v>#NUM!</v>
      </c>
      <c r="AA5664" s="1" t="e">
        <f t="shared" si="977"/>
        <v>#DIV/0!</v>
      </c>
      <c r="AB5664" s="1" t="e">
        <f t="shared" si="978"/>
        <v>#DIV/0!</v>
      </c>
    </row>
    <row r="5665" spans="3:28" x14ac:dyDescent="0.25">
      <c r="C5665" s="1">
        <v>1981</v>
      </c>
      <c r="D5665" s="1" t="s">
        <v>157</v>
      </c>
      <c r="E5665" s="2" t="s">
        <v>247</v>
      </c>
      <c r="F5665">
        <v>2</v>
      </c>
      <c r="G5665">
        <v>4666364</v>
      </c>
      <c r="H5665" s="1">
        <v>0</v>
      </c>
      <c r="I5665" s="1">
        <v>17371</v>
      </c>
      <c r="J5665" s="1">
        <v>168486.9</v>
      </c>
      <c r="L5665" s="3"/>
      <c r="M5665">
        <v>103.1</v>
      </c>
      <c r="N5665"/>
      <c r="O5665" s="1">
        <f t="shared" si="973"/>
        <v>0</v>
      </c>
      <c r="P5665" s="5" t="e">
        <f>-MIN(data!$B$4 / data!H5665 * data!O5665 / 100, data!M5665)</f>
        <v>#DIV/0!</v>
      </c>
      <c r="Q5665" s="4" t="e">
        <f t="shared" si="972"/>
        <v>#DIV/0!</v>
      </c>
      <c r="R5665" s="6" t="e">
        <f>-MIN(data!$B$5/(POWER(LN(H5665),2))*O5665/100, N5665)</f>
        <v>#NUM!</v>
      </c>
      <c r="S5665" s="6" t="e">
        <f t="shared" si="974"/>
        <v>#NUM!</v>
      </c>
      <c r="T5665" s="4" t="e">
        <f t="shared" si="975"/>
        <v>#DIV/0!</v>
      </c>
      <c r="U5665" s="4" t="e">
        <f t="shared" si="979"/>
        <v>#DIV/0!</v>
      </c>
      <c r="V5665" s="4" t="e">
        <f t="shared" si="980"/>
        <v>#DIV/0!</v>
      </c>
      <c r="W5665" s="6" t="e">
        <f t="shared" si="976"/>
        <v>#NUM!</v>
      </c>
      <c r="X5665" s="6" t="e">
        <f t="shared" si="981"/>
        <v>#NUM!</v>
      </c>
      <c r="Y5665" s="6" t="e">
        <f t="shared" si="982"/>
        <v>#NUM!</v>
      </c>
      <c r="AA5665" s="1" t="e">
        <f t="shared" si="977"/>
        <v>#DIV/0!</v>
      </c>
      <c r="AB5665" s="1" t="e">
        <f t="shared" si="978"/>
        <v>#DIV/0!</v>
      </c>
    </row>
    <row r="5666" spans="3:28" x14ac:dyDescent="0.25">
      <c r="C5666" s="1">
        <v>1982</v>
      </c>
      <c r="D5666" s="1" t="s">
        <v>157</v>
      </c>
      <c r="E5666" s="2" t="s">
        <v>247</v>
      </c>
      <c r="F5666">
        <v>2</v>
      </c>
      <c r="G5666">
        <v>4737257</v>
      </c>
      <c r="H5666" s="1">
        <v>0</v>
      </c>
      <c r="I5666" s="1">
        <v>16312</v>
      </c>
      <c r="J5666" s="1">
        <v>167818.9</v>
      </c>
      <c r="L5666" s="3"/>
      <c r="M5666">
        <v>97.2</v>
      </c>
      <c r="N5666"/>
      <c r="O5666" s="1">
        <f t="shared" si="973"/>
        <v>0</v>
      </c>
      <c r="P5666" s="5" t="e">
        <f>-MIN(data!$B$4 / data!H5666 * data!O5666 / 100, data!M5666)</f>
        <v>#DIV/0!</v>
      </c>
      <c r="Q5666" s="4" t="e">
        <f t="shared" si="972"/>
        <v>#DIV/0!</v>
      </c>
      <c r="R5666" s="6" t="e">
        <f>-MIN(data!$B$5/(POWER(LN(H5666),2))*O5666/100, N5666)</f>
        <v>#NUM!</v>
      </c>
      <c r="S5666" s="6" t="e">
        <f t="shared" si="974"/>
        <v>#NUM!</v>
      </c>
      <c r="T5666" s="4" t="e">
        <f t="shared" si="975"/>
        <v>#DIV/0!</v>
      </c>
      <c r="U5666" s="4" t="e">
        <f t="shared" si="979"/>
        <v>#DIV/0!</v>
      </c>
      <c r="V5666" s="4" t="e">
        <f t="shared" si="980"/>
        <v>#DIV/0!</v>
      </c>
      <c r="W5666" s="6" t="e">
        <f t="shared" si="976"/>
        <v>#NUM!</v>
      </c>
      <c r="X5666" s="6" t="e">
        <f t="shared" si="981"/>
        <v>#NUM!</v>
      </c>
      <c r="Y5666" s="6" t="e">
        <f t="shared" si="982"/>
        <v>#NUM!</v>
      </c>
      <c r="AA5666" s="1" t="e">
        <f t="shared" si="977"/>
        <v>#DIV/0!</v>
      </c>
      <c r="AB5666" s="1" t="e">
        <f t="shared" si="978"/>
        <v>#DIV/0!</v>
      </c>
    </row>
    <row r="5667" spans="3:28" x14ac:dyDescent="0.25">
      <c r="C5667" s="1">
        <v>1983</v>
      </c>
      <c r="D5667" s="1" t="s">
        <v>157</v>
      </c>
      <c r="E5667" s="2" t="s">
        <v>247</v>
      </c>
      <c r="F5667">
        <v>2</v>
      </c>
      <c r="G5667">
        <v>4804935</v>
      </c>
      <c r="H5667" s="1">
        <v>0</v>
      </c>
      <c r="I5667" s="1">
        <v>15248</v>
      </c>
      <c r="J5667" s="1">
        <v>167009.9</v>
      </c>
      <c r="L5667" s="3"/>
      <c r="M5667">
        <v>91.3</v>
      </c>
      <c r="N5667"/>
      <c r="O5667" s="1">
        <f t="shared" si="973"/>
        <v>0</v>
      </c>
      <c r="P5667" s="5" t="e">
        <f>-MIN(data!$B$4 / data!H5667 * data!O5667 / 100, data!M5667)</f>
        <v>#DIV/0!</v>
      </c>
      <c r="Q5667" s="4" t="e">
        <f t="shared" si="972"/>
        <v>#DIV/0!</v>
      </c>
      <c r="R5667" s="6" t="e">
        <f>-MIN(data!$B$5/(POWER(LN(H5667),2))*O5667/100, N5667)</f>
        <v>#NUM!</v>
      </c>
      <c r="S5667" s="6" t="e">
        <f t="shared" si="974"/>
        <v>#NUM!</v>
      </c>
      <c r="T5667" s="4" t="e">
        <f t="shared" si="975"/>
        <v>#DIV/0!</v>
      </c>
      <c r="U5667" s="4" t="e">
        <f t="shared" si="979"/>
        <v>#DIV/0!</v>
      </c>
      <c r="V5667" s="4" t="e">
        <f t="shared" si="980"/>
        <v>#DIV/0!</v>
      </c>
      <c r="W5667" s="6" t="e">
        <f t="shared" si="976"/>
        <v>#NUM!</v>
      </c>
      <c r="X5667" s="6" t="e">
        <f t="shared" si="981"/>
        <v>#NUM!</v>
      </c>
      <c r="Y5667" s="6" t="e">
        <f t="shared" si="982"/>
        <v>#NUM!</v>
      </c>
      <c r="AA5667" s="1" t="e">
        <f t="shared" si="977"/>
        <v>#DIV/0!</v>
      </c>
      <c r="AB5667" s="1" t="e">
        <f t="shared" si="978"/>
        <v>#DIV/0!</v>
      </c>
    </row>
    <row r="5668" spans="3:28" x14ac:dyDescent="0.25">
      <c r="C5668" s="1">
        <v>1984</v>
      </c>
      <c r="D5668" s="1" t="s">
        <v>157</v>
      </c>
      <c r="E5668" s="2" t="s">
        <v>247</v>
      </c>
      <c r="F5668">
        <v>2</v>
      </c>
      <c r="G5668">
        <v>4871035</v>
      </c>
      <c r="H5668" s="1">
        <v>0</v>
      </c>
      <c r="I5668" s="1">
        <v>14225</v>
      </c>
      <c r="J5668" s="1">
        <v>165986</v>
      </c>
      <c r="L5668" s="3"/>
      <c r="M5668">
        <v>85.7</v>
      </c>
      <c r="N5668"/>
      <c r="O5668" s="1">
        <f t="shared" si="973"/>
        <v>0</v>
      </c>
      <c r="P5668" s="5" t="e">
        <f>-MIN(data!$B$4 / data!H5668 * data!O5668 / 100, data!M5668)</f>
        <v>#DIV/0!</v>
      </c>
      <c r="Q5668" s="4" t="e">
        <f t="shared" si="972"/>
        <v>#DIV/0!</v>
      </c>
      <c r="R5668" s="6" t="e">
        <f>-MIN(data!$B$5/(POWER(LN(H5668),2))*O5668/100, N5668)</f>
        <v>#NUM!</v>
      </c>
      <c r="S5668" s="6" t="e">
        <f t="shared" si="974"/>
        <v>#NUM!</v>
      </c>
      <c r="T5668" s="4" t="e">
        <f t="shared" si="975"/>
        <v>#DIV/0!</v>
      </c>
      <c r="U5668" s="4" t="e">
        <f t="shared" si="979"/>
        <v>#DIV/0!</v>
      </c>
      <c r="V5668" s="4" t="e">
        <f t="shared" si="980"/>
        <v>#DIV/0!</v>
      </c>
      <c r="W5668" s="6" t="e">
        <f t="shared" si="976"/>
        <v>#NUM!</v>
      </c>
      <c r="X5668" s="6" t="e">
        <f t="shared" si="981"/>
        <v>#NUM!</v>
      </c>
      <c r="Y5668" s="6" t="e">
        <f t="shared" si="982"/>
        <v>#NUM!</v>
      </c>
      <c r="AA5668" s="1" t="e">
        <f t="shared" si="977"/>
        <v>#DIV/0!</v>
      </c>
      <c r="AB5668" s="1" t="e">
        <f t="shared" si="978"/>
        <v>#DIV/0!</v>
      </c>
    </row>
    <row r="5669" spans="3:28" x14ac:dyDescent="0.25">
      <c r="C5669" s="1">
        <v>1985</v>
      </c>
      <c r="D5669" s="1" t="s">
        <v>157</v>
      </c>
      <c r="E5669" s="2" t="s">
        <v>247</v>
      </c>
      <c r="F5669">
        <v>2</v>
      </c>
      <c r="G5669">
        <v>4936807</v>
      </c>
      <c r="H5669" s="1">
        <v>0</v>
      </c>
      <c r="I5669" s="1">
        <v>13268</v>
      </c>
      <c r="J5669" s="1">
        <v>165024.9</v>
      </c>
      <c r="L5669" s="3"/>
      <c r="M5669">
        <v>80.400000000000006</v>
      </c>
      <c r="N5669"/>
      <c r="O5669" s="1">
        <f t="shared" si="973"/>
        <v>0</v>
      </c>
      <c r="P5669" s="5" t="e">
        <f>-MIN(data!$B$4 / data!H5669 * data!O5669 / 100, data!M5669)</f>
        <v>#DIV/0!</v>
      </c>
      <c r="Q5669" s="4" t="e">
        <f t="shared" si="972"/>
        <v>#DIV/0!</v>
      </c>
      <c r="R5669" s="6" t="e">
        <f>-MIN(data!$B$5/(POWER(LN(H5669),2))*O5669/100, N5669)</f>
        <v>#NUM!</v>
      </c>
      <c r="S5669" s="6" t="e">
        <f t="shared" si="974"/>
        <v>#NUM!</v>
      </c>
      <c r="T5669" s="4" t="e">
        <f t="shared" si="975"/>
        <v>#DIV/0!</v>
      </c>
      <c r="U5669" s="4" t="e">
        <f t="shared" si="979"/>
        <v>#DIV/0!</v>
      </c>
      <c r="V5669" s="4" t="e">
        <f t="shared" si="980"/>
        <v>#DIV/0!</v>
      </c>
      <c r="W5669" s="6" t="e">
        <f t="shared" si="976"/>
        <v>#NUM!</v>
      </c>
      <c r="X5669" s="6" t="e">
        <f t="shared" si="981"/>
        <v>#NUM!</v>
      </c>
      <c r="Y5669" s="6" t="e">
        <f t="shared" si="982"/>
        <v>#NUM!</v>
      </c>
      <c r="AA5669" s="1" t="e">
        <f t="shared" si="977"/>
        <v>#DIV/0!</v>
      </c>
      <c r="AB5669" s="1" t="e">
        <f t="shared" si="978"/>
        <v>#DIV/0!</v>
      </c>
    </row>
    <row r="5670" spans="3:28" x14ac:dyDescent="0.25">
      <c r="C5670" s="1">
        <v>1986</v>
      </c>
      <c r="D5670" s="1" t="s">
        <v>157</v>
      </c>
      <c r="E5670" s="2" t="s">
        <v>247</v>
      </c>
      <c r="F5670">
        <v>2</v>
      </c>
      <c r="G5670">
        <v>5002336</v>
      </c>
      <c r="H5670" s="1">
        <v>0</v>
      </c>
      <c r="I5670" s="1">
        <v>12393</v>
      </c>
      <c r="J5670" s="1">
        <v>164363.4</v>
      </c>
      <c r="L5670" s="3"/>
      <c r="M5670">
        <v>75.400000000000006</v>
      </c>
      <c r="N5670"/>
      <c r="O5670" s="1">
        <f t="shared" si="973"/>
        <v>0</v>
      </c>
      <c r="P5670" s="5" t="e">
        <f>-MIN(data!$B$4 / data!H5670 * data!O5670 / 100, data!M5670)</f>
        <v>#DIV/0!</v>
      </c>
      <c r="Q5670" s="4" t="e">
        <f t="shared" si="972"/>
        <v>#DIV/0!</v>
      </c>
      <c r="R5670" s="6" t="e">
        <f>-MIN(data!$B$5/(POWER(LN(H5670),2))*O5670/100, N5670)</f>
        <v>#NUM!</v>
      </c>
      <c r="S5670" s="6" t="e">
        <f t="shared" si="974"/>
        <v>#NUM!</v>
      </c>
      <c r="T5670" s="4" t="e">
        <f t="shared" si="975"/>
        <v>#DIV/0!</v>
      </c>
      <c r="U5670" s="4" t="e">
        <f t="shared" si="979"/>
        <v>#DIV/0!</v>
      </c>
      <c r="V5670" s="4" t="e">
        <f t="shared" si="980"/>
        <v>#DIV/0!</v>
      </c>
      <c r="W5670" s="6" t="e">
        <f t="shared" si="976"/>
        <v>#NUM!</v>
      </c>
      <c r="X5670" s="6" t="e">
        <f t="shared" si="981"/>
        <v>#NUM!</v>
      </c>
      <c r="Y5670" s="6" t="e">
        <f t="shared" si="982"/>
        <v>#NUM!</v>
      </c>
      <c r="AA5670" s="1" t="e">
        <f t="shared" si="977"/>
        <v>#DIV/0!</v>
      </c>
      <c r="AB5670" s="1" t="e">
        <f t="shared" si="978"/>
        <v>#DIV/0!</v>
      </c>
    </row>
    <row r="5671" spans="3:28" x14ac:dyDescent="0.25">
      <c r="C5671" s="1">
        <v>1987</v>
      </c>
      <c r="D5671" s="1" t="s">
        <v>157</v>
      </c>
      <c r="E5671" s="2" t="s">
        <v>247</v>
      </c>
      <c r="F5671">
        <v>2</v>
      </c>
      <c r="G5671">
        <v>5067537</v>
      </c>
      <c r="H5671" s="1">
        <v>0</v>
      </c>
      <c r="I5671" s="1">
        <v>11613</v>
      </c>
      <c r="J5671" s="1">
        <v>163794.1</v>
      </c>
      <c r="L5671" s="3"/>
      <c r="M5671">
        <v>70.900000000000006</v>
      </c>
      <c r="N5671"/>
      <c r="O5671" s="1">
        <f t="shared" si="973"/>
        <v>0</v>
      </c>
      <c r="P5671" s="5" t="e">
        <f>-MIN(data!$B$4 / data!H5671 * data!O5671 / 100, data!M5671)</f>
        <v>#DIV/0!</v>
      </c>
      <c r="Q5671" s="4" t="e">
        <f t="shared" si="972"/>
        <v>#DIV/0!</v>
      </c>
      <c r="R5671" s="6" t="e">
        <f>-MIN(data!$B$5/(POWER(LN(H5671),2))*O5671/100, N5671)</f>
        <v>#NUM!</v>
      </c>
      <c r="S5671" s="6" t="e">
        <f t="shared" si="974"/>
        <v>#NUM!</v>
      </c>
      <c r="T5671" s="4" t="e">
        <f t="shared" si="975"/>
        <v>#DIV/0!</v>
      </c>
      <c r="U5671" s="4" t="e">
        <f t="shared" si="979"/>
        <v>#DIV/0!</v>
      </c>
      <c r="V5671" s="4" t="e">
        <f t="shared" si="980"/>
        <v>#DIV/0!</v>
      </c>
      <c r="W5671" s="6" t="e">
        <f t="shared" si="976"/>
        <v>#NUM!</v>
      </c>
      <c r="X5671" s="6" t="e">
        <f t="shared" si="981"/>
        <v>#NUM!</v>
      </c>
      <c r="Y5671" s="6" t="e">
        <f t="shared" si="982"/>
        <v>#NUM!</v>
      </c>
      <c r="AA5671" s="1" t="e">
        <f t="shared" si="977"/>
        <v>#DIV/0!</v>
      </c>
      <c r="AB5671" s="1" t="e">
        <f t="shared" si="978"/>
        <v>#DIV/0!</v>
      </c>
    </row>
    <row r="5672" spans="3:28" x14ac:dyDescent="0.25">
      <c r="C5672" s="1">
        <v>1988</v>
      </c>
      <c r="D5672" s="1" t="s">
        <v>157</v>
      </c>
      <c r="E5672" s="2" t="s">
        <v>247</v>
      </c>
      <c r="F5672">
        <v>2</v>
      </c>
      <c r="G5672">
        <v>5133274</v>
      </c>
      <c r="H5672" s="1">
        <v>0</v>
      </c>
      <c r="I5672" s="1">
        <v>10918</v>
      </c>
      <c r="J5672" s="1">
        <v>163443.1</v>
      </c>
      <c r="L5672" s="3"/>
      <c r="M5672">
        <v>66.8</v>
      </c>
      <c r="N5672"/>
      <c r="O5672" s="1">
        <f t="shared" si="973"/>
        <v>0</v>
      </c>
      <c r="P5672" s="5" t="e">
        <f>-MIN(data!$B$4 / data!H5672 * data!O5672 / 100, data!M5672)</f>
        <v>#DIV/0!</v>
      </c>
      <c r="Q5672" s="4" t="e">
        <f t="shared" si="972"/>
        <v>#DIV/0!</v>
      </c>
      <c r="R5672" s="6" t="e">
        <f>-MIN(data!$B$5/(POWER(LN(H5672),2))*O5672/100, N5672)</f>
        <v>#NUM!</v>
      </c>
      <c r="S5672" s="6" t="e">
        <f t="shared" si="974"/>
        <v>#NUM!</v>
      </c>
      <c r="T5672" s="4" t="e">
        <f t="shared" si="975"/>
        <v>#DIV/0!</v>
      </c>
      <c r="U5672" s="4" t="e">
        <f t="shared" si="979"/>
        <v>#DIV/0!</v>
      </c>
      <c r="V5672" s="4" t="e">
        <f t="shared" si="980"/>
        <v>#DIV/0!</v>
      </c>
      <c r="W5672" s="6" t="e">
        <f t="shared" si="976"/>
        <v>#NUM!</v>
      </c>
      <c r="X5672" s="6" t="e">
        <f t="shared" si="981"/>
        <v>#NUM!</v>
      </c>
      <c r="Y5672" s="6" t="e">
        <f t="shared" si="982"/>
        <v>#NUM!</v>
      </c>
      <c r="AA5672" s="1" t="e">
        <f t="shared" si="977"/>
        <v>#DIV/0!</v>
      </c>
      <c r="AB5672" s="1" t="e">
        <f t="shared" si="978"/>
        <v>#DIV/0!</v>
      </c>
    </row>
    <row r="5673" spans="3:28" x14ac:dyDescent="0.25">
      <c r="C5673" s="1">
        <v>1989</v>
      </c>
      <c r="D5673" s="1" t="s">
        <v>157</v>
      </c>
      <c r="E5673" s="2" t="s">
        <v>247</v>
      </c>
      <c r="F5673">
        <v>2</v>
      </c>
      <c r="G5673">
        <v>5200602</v>
      </c>
      <c r="H5673" s="1">
        <v>0</v>
      </c>
      <c r="I5673" s="1">
        <v>10298</v>
      </c>
      <c r="J5673" s="1">
        <v>163201.29999999999</v>
      </c>
      <c r="L5673" s="3"/>
      <c r="M5673">
        <v>63.1</v>
      </c>
      <c r="N5673"/>
      <c r="O5673" s="1">
        <f t="shared" si="973"/>
        <v>0</v>
      </c>
      <c r="P5673" s="5" t="e">
        <f>-MIN(data!$B$4 / data!H5673 * data!O5673 / 100, data!M5673)</f>
        <v>#DIV/0!</v>
      </c>
      <c r="Q5673" s="4" t="e">
        <f t="shared" si="972"/>
        <v>#DIV/0!</v>
      </c>
      <c r="R5673" s="6" t="e">
        <f>-MIN(data!$B$5/(POWER(LN(H5673),2))*O5673/100, N5673)</f>
        <v>#NUM!</v>
      </c>
      <c r="S5673" s="6" t="e">
        <f t="shared" si="974"/>
        <v>#NUM!</v>
      </c>
      <c r="T5673" s="4" t="e">
        <f t="shared" si="975"/>
        <v>#DIV/0!</v>
      </c>
      <c r="U5673" s="4" t="e">
        <f t="shared" si="979"/>
        <v>#DIV/0!</v>
      </c>
      <c r="V5673" s="4" t="e">
        <f t="shared" si="980"/>
        <v>#DIV/0!</v>
      </c>
      <c r="W5673" s="6" t="e">
        <f t="shared" si="976"/>
        <v>#NUM!</v>
      </c>
      <c r="X5673" s="6" t="e">
        <f t="shared" si="981"/>
        <v>#NUM!</v>
      </c>
      <c r="Y5673" s="6" t="e">
        <f t="shared" si="982"/>
        <v>#NUM!</v>
      </c>
      <c r="AA5673" s="1" t="e">
        <f t="shared" si="977"/>
        <v>#DIV/0!</v>
      </c>
      <c r="AB5673" s="1" t="e">
        <f t="shared" si="978"/>
        <v>#DIV/0!</v>
      </c>
    </row>
    <row r="5674" spans="3:28" x14ac:dyDescent="0.25">
      <c r="C5674" s="1">
        <v>1990</v>
      </c>
      <c r="D5674" s="1" t="s">
        <v>157</v>
      </c>
      <c r="E5674" s="2" t="s">
        <v>247</v>
      </c>
      <c r="F5674">
        <v>2</v>
      </c>
      <c r="G5674">
        <v>5270079</v>
      </c>
      <c r="H5674" s="1">
        <v>149.584</v>
      </c>
      <c r="I5674" s="1">
        <v>9736</v>
      </c>
      <c r="J5674" s="1">
        <v>163082.1</v>
      </c>
      <c r="K5674" s="1">
        <v>146496.79999999999</v>
      </c>
      <c r="L5674" s="3">
        <v>260</v>
      </c>
      <c r="M5674">
        <v>59.7</v>
      </c>
      <c r="N5674">
        <v>157</v>
      </c>
      <c r="O5674" s="1">
        <f t="shared" si="973"/>
        <v>0</v>
      </c>
      <c r="P5674" s="5">
        <f>-MIN(data!$B$4 / data!H5674 * data!O5674 / 100, data!M5674)</f>
        <v>0</v>
      </c>
      <c r="Q5674" s="4">
        <f t="shared" si="972"/>
        <v>0</v>
      </c>
      <c r="R5674" s="6">
        <f>-MIN(data!$B$5/(POWER(LN(H5674),2))*O5674/100, N5674)</f>
        <v>0</v>
      </c>
      <c r="S5674" s="6">
        <f t="shared" si="974"/>
        <v>0</v>
      </c>
      <c r="T5674" s="4">
        <f t="shared" si="975"/>
        <v>59.7</v>
      </c>
      <c r="U5674" s="4" t="e">
        <f t="shared" si="979"/>
        <v>#DIV/0!</v>
      </c>
      <c r="V5674" s="4" t="e">
        <f t="shared" si="980"/>
        <v>#DIV/0!</v>
      </c>
      <c r="W5674" s="6">
        <f t="shared" si="976"/>
        <v>157</v>
      </c>
      <c r="X5674" s="6" t="e">
        <f t="shared" si="981"/>
        <v>#DIV/0!</v>
      </c>
      <c r="Y5674" s="6" t="e">
        <f t="shared" si="982"/>
        <v>#DIV/0!</v>
      </c>
      <c r="AA5674" s="1">
        <f t="shared" si="977"/>
        <v>0</v>
      </c>
      <c r="AB5674" s="1">
        <f t="shared" si="978"/>
        <v>0</v>
      </c>
    </row>
    <row r="5675" spans="3:28" x14ac:dyDescent="0.25">
      <c r="C5675" s="1">
        <v>1991</v>
      </c>
      <c r="D5675" s="1" t="s">
        <v>157</v>
      </c>
      <c r="E5675" s="2" t="s">
        <v>247</v>
      </c>
      <c r="F5675">
        <v>2</v>
      </c>
      <c r="G5675">
        <v>5342198</v>
      </c>
      <c r="H5675" s="1">
        <v>172.51419999999999</v>
      </c>
      <c r="I5675" s="1">
        <v>9218</v>
      </c>
      <c r="J5675" s="1">
        <v>163150.39999999999</v>
      </c>
      <c r="K5675" s="1">
        <v>160839.20000000001</v>
      </c>
      <c r="L5675" s="3">
        <v>230</v>
      </c>
      <c r="M5675">
        <v>56.5</v>
      </c>
      <c r="N5675">
        <v>143</v>
      </c>
      <c r="O5675" s="1">
        <f t="shared" si="973"/>
        <v>0</v>
      </c>
      <c r="P5675" s="5">
        <f>-MIN(data!$B$4 / data!H5675 * data!O5675 / 100, data!M5675)</f>
        <v>0</v>
      </c>
      <c r="Q5675" s="4">
        <f t="shared" si="972"/>
        <v>0</v>
      </c>
      <c r="R5675" s="6">
        <f>-MIN(data!$B$5/(POWER(LN(H5675),2))*O5675/100, N5675)</f>
        <v>0</v>
      </c>
      <c r="S5675" s="6">
        <f t="shared" si="974"/>
        <v>0</v>
      </c>
      <c r="T5675" s="4">
        <f t="shared" si="975"/>
        <v>56.5</v>
      </c>
      <c r="U5675" s="4" t="e">
        <f t="shared" si="979"/>
        <v>#DIV/0!</v>
      </c>
      <c r="V5675" s="4" t="e">
        <f t="shared" si="980"/>
        <v>#DIV/0!</v>
      </c>
      <c r="W5675" s="6">
        <f t="shared" si="976"/>
        <v>143</v>
      </c>
      <c r="X5675" s="6" t="e">
        <f t="shared" si="981"/>
        <v>#DIV/0!</v>
      </c>
      <c r="Y5675" s="6" t="e">
        <f t="shared" si="982"/>
        <v>#DIV/0!</v>
      </c>
      <c r="AA5675" s="1">
        <f t="shared" si="977"/>
        <v>0</v>
      </c>
      <c r="AB5675" s="1">
        <f t="shared" si="978"/>
        <v>0</v>
      </c>
    </row>
    <row r="5676" spans="3:28" x14ac:dyDescent="0.25">
      <c r="C5676" s="1">
        <v>1992</v>
      </c>
      <c r="D5676" s="1" t="s">
        <v>157</v>
      </c>
      <c r="E5676" s="2" t="s">
        <v>247</v>
      </c>
      <c r="F5676">
        <v>2</v>
      </c>
      <c r="G5676">
        <v>5416323</v>
      </c>
      <c r="H5676" s="1">
        <v>200.21350000000001</v>
      </c>
      <c r="I5676" s="1">
        <v>8718</v>
      </c>
      <c r="J5676" s="1">
        <v>163258.4</v>
      </c>
      <c r="K5676" s="1">
        <v>157142.9</v>
      </c>
      <c r="L5676" s="3">
        <v>230</v>
      </c>
      <c r="M5676">
        <v>53.4</v>
      </c>
      <c r="N5676">
        <v>140</v>
      </c>
      <c r="O5676" s="1">
        <f t="shared" si="973"/>
        <v>0</v>
      </c>
      <c r="P5676" s="5">
        <f>-MIN(data!$B$4 / data!H5676 * data!O5676 / 100, data!M5676)</f>
        <v>0</v>
      </c>
      <c r="Q5676" s="4">
        <f t="shared" si="972"/>
        <v>0</v>
      </c>
      <c r="R5676" s="6">
        <f>-MIN(data!$B$5/(POWER(LN(H5676),2))*O5676/100, N5676)</f>
        <v>0</v>
      </c>
      <c r="S5676" s="6">
        <f t="shared" si="974"/>
        <v>0</v>
      </c>
      <c r="T5676" s="4">
        <f t="shared" si="975"/>
        <v>53.4</v>
      </c>
      <c r="U5676" s="4" t="e">
        <f t="shared" si="979"/>
        <v>#DIV/0!</v>
      </c>
      <c r="V5676" s="4" t="e">
        <f t="shared" si="980"/>
        <v>#DIV/0!</v>
      </c>
      <c r="W5676" s="6">
        <f t="shared" si="976"/>
        <v>140</v>
      </c>
      <c r="X5676" s="6" t="e">
        <f t="shared" si="981"/>
        <v>#DIV/0!</v>
      </c>
      <c r="Y5676" s="6" t="e">
        <f t="shared" si="982"/>
        <v>#DIV/0!</v>
      </c>
      <c r="AA5676" s="1">
        <f t="shared" si="977"/>
        <v>0</v>
      </c>
      <c r="AB5676" s="1">
        <f t="shared" si="978"/>
        <v>0</v>
      </c>
    </row>
    <row r="5677" spans="3:28" x14ac:dyDescent="0.25">
      <c r="C5677" s="1">
        <v>1993</v>
      </c>
      <c r="D5677" s="1" t="s">
        <v>157</v>
      </c>
      <c r="E5677" s="2" t="s">
        <v>247</v>
      </c>
      <c r="F5677">
        <v>2</v>
      </c>
      <c r="G5677">
        <v>5490477</v>
      </c>
      <c r="H5677" s="1">
        <v>223.18879999999999</v>
      </c>
      <c r="I5677" s="1">
        <v>8222</v>
      </c>
      <c r="J5677" s="1">
        <v>163134.9</v>
      </c>
      <c r="K5677" s="1">
        <v>152173.9</v>
      </c>
      <c r="L5677" s="3">
        <v>220</v>
      </c>
      <c r="M5677">
        <v>50.4</v>
      </c>
      <c r="N5677">
        <v>138</v>
      </c>
      <c r="O5677" s="1">
        <f t="shared" si="973"/>
        <v>0</v>
      </c>
      <c r="P5677" s="5">
        <f>-MIN(data!$B$4 / data!H5677 * data!O5677 / 100, data!M5677)</f>
        <v>0</v>
      </c>
      <c r="Q5677" s="4">
        <f t="shared" si="972"/>
        <v>0</v>
      </c>
      <c r="R5677" s="6">
        <f>-MIN(data!$B$5/(POWER(LN(H5677),2))*O5677/100, N5677)</f>
        <v>0</v>
      </c>
      <c r="S5677" s="6">
        <f t="shared" si="974"/>
        <v>0</v>
      </c>
      <c r="T5677" s="4">
        <f t="shared" si="975"/>
        <v>50.4</v>
      </c>
      <c r="U5677" s="4" t="e">
        <f t="shared" si="979"/>
        <v>#DIV/0!</v>
      </c>
      <c r="V5677" s="4" t="e">
        <f t="shared" si="980"/>
        <v>#DIV/0!</v>
      </c>
      <c r="W5677" s="6">
        <f t="shared" si="976"/>
        <v>138</v>
      </c>
      <c r="X5677" s="6" t="e">
        <f t="shared" si="981"/>
        <v>#DIV/0!</v>
      </c>
      <c r="Y5677" s="6" t="e">
        <f t="shared" si="982"/>
        <v>#DIV/0!</v>
      </c>
      <c r="AA5677" s="1">
        <f t="shared" si="977"/>
        <v>0</v>
      </c>
      <c r="AB5677" s="1">
        <f t="shared" si="978"/>
        <v>0</v>
      </c>
    </row>
    <row r="5678" spans="3:28" x14ac:dyDescent="0.25">
      <c r="C5678" s="1">
        <v>1994</v>
      </c>
      <c r="D5678" s="1" t="s">
        <v>157</v>
      </c>
      <c r="E5678" s="2" t="s">
        <v>247</v>
      </c>
      <c r="F5678">
        <v>2</v>
      </c>
      <c r="G5678">
        <v>5561919</v>
      </c>
      <c r="H5678" s="1">
        <v>257.53160000000003</v>
      </c>
      <c r="I5678" s="1">
        <v>7727</v>
      </c>
      <c r="J5678" s="1">
        <v>163016.9</v>
      </c>
      <c r="K5678" s="1">
        <v>133333.29999999999</v>
      </c>
      <c r="L5678" s="3">
        <v>210</v>
      </c>
      <c r="M5678">
        <v>47.4</v>
      </c>
      <c r="N5678">
        <v>135</v>
      </c>
      <c r="O5678" s="1">
        <f t="shared" si="973"/>
        <v>0</v>
      </c>
      <c r="P5678" s="5">
        <f>-MIN(data!$B$4 / data!H5678 * data!O5678 / 100, data!M5678)</f>
        <v>0</v>
      </c>
      <c r="Q5678" s="4">
        <f t="shared" si="972"/>
        <v>0</v>
      </c>
      <c r="R5678" s="6">
        <f>-MIN(data!$B$5/(POWER(LN(H5678),2))*O5678/100, N5678)</f>
        <v>0</v>
      </c>
      <c r="S5678" s="6">
        <f t="shared" si="974"/>
        <v>0</v>
      </c>
      <c r="T5678" s="4">
        <f t="shared" si="975"/>
        <v>47.4</v>
      </c>
      <c r="U5678" s="4" t="e">
        <f t="shared" si="979"/>
        <v>#DIV/0!</v>
      </c>
      <c r="V5678" s="4" t="e">
        <f t="shared" si="980"/>
        <v>#DIV/0!</v>
      </c>
      <c r="W5678" s="6">
        <f t="shared" si="976"/>
        <v>135</v>
      </c>
      <c r="X5678" s="6" t="e">
        <f t="shared" si="981"/>
        <v>#DIV/0!</v>
      </c>
      <c r="Y5678" s="6" t="e">
        <f t="shared" si="982"/>
        <v>#DIV/0!</v>
      </c>
      <c r="AA5678" s="1">
        <f t="shared" si="977"/>
        <v>0</v>
      </c>
      <c r="AB5678" s="1">
        <f t="shared" si="978"/>
        <v>0</v>
      </c>
    </row>
    <row r="5679" spans="3:28" x14ac:dyDescent="0.25">
      <c r="C5679" s="1">
        <v>1995</v>
      </c>
      <c r="D5679" s="1" t="s">
        <v>157</v>
      </c>
      <c r="E5679" s="2" t="s">
        <v>247</v>
      </c>
      <c r="F5679">
        <v>2</v>
      </c>
      <c r="G5679">
        <v>5628600</v>
      </c>
      <c r="H5679" s="1">
        <v>279.6798</v>
      </c>
      <c r="I5679" s="1">
        <v>7234</v>
      </c>
      <c r="J5679" s="1">
        <v>162197.29999999999</v>
      </c>
      <c r="K5679" s="1">
        <v>144067.79999999999</v>
      </c>
      <c r="L5679" s="3">
        <v>180</v>
      </c>
      <c r="M5679">
        <v>44.6</v>
      </c>
      <c r="N5679">
        <v>118</v>
      </c>
      <c r="O5679" s="1">
        <f t="shared" si="973"/>
        <v>0</v>
      </c>
      <c r="P5679" s="5">
        <f>-MIN(data!$B$4 / data!H5679 * data!O5679 / 100, data!M5679)</f>
        <v>0</v>
      </c>
      <c r="Q5679" s="4">
        <f t="shared" si="972"/>
        <v>0</v>
      </c>
      <c r="R5679" s="6">
        <f>-MIN(data!$B$5/(POWER(LN(H5679),2))*O5679/100, N5679)</f>
        <v>0</v>
      </c>
      <c r="S5679" s="6">
        <f t="shared" si="974"/>
        <v>0</v>
      </c>
      <c r="T5679" s="4">
        <f t="shared" si="975"/>
        <v>44.6</v>
      </c>
      <c r="U5679" s="4" t="e">
        <f t="shared" si="979"/>
        <v>#DIV/0!</v>
      </c>
      <c r="V5679" s="4" t="e">
        <f t="shared" si="980"/>
        <v>#DIV/0!</v>
      </c>
      <c r="W5679" s="6">
        <f t="shared" si="976"/>
        <v>118</v>
      </c>
      <c r="X5679" s="6" t="e">
        <f t="shared" si="981"/>
        <v>#DIV/0!</v>
      </c>
      <c r="Y5679" s="6" t="e">
        <f t="shared" si="982"/>
        <v>#DIV/0!</v>
      </c>
      <c r="AA5679" s="1">
        <f t="shared" si="977"/>
        <v>0</v>
      </c>
      <c r="AB5679" s="1">
        <f t="shared" si="978"/>
        <v>0</v>
      </c>
    </row>
    <row r="5680" spans="3:28" x14ac:dyDescent="0.25">
      <c r="C5680" s="1">
        <v>1996</v>
      </c>
      <c r="D5680" s="1" t="s">
        <v>157</v>
      </c>
      <c r="E5680" s="2" t="s">
        <v>247</v>
      </c>
      <c r="F5680">
        <v>2</v>
      </c>
      <c r="G5680">
        <v>5689938</v>
      </c>
      <c r="H5680" s="1">
        <v>256.98610000000002</v>
      </c>
      <c r="I5680" s="1">
        <v>6735</v>
      </c>
      <c r="J5680" s="1">
        <v>160739.9</v>
      </c>
      <c r="K5680" s="1">
        <v>151785.70000000001</v>
      </c>
      <c r="L5680" s="3">
        <v>170</v>
      </c>
      <c r="M5680">
        <v>41.9</v>
      </c>
      <c r="N5680">
        <v>112</v>
      </c>
      <c r="O5680" s="1">
        <f t="shared" si="973"/>
        <v>0</v>
      </c>
      <c r="P5680" s="5">
        <f>-MIN(data!$B$4 / data!H5680 * data!O5680 / 100, data!M5680)</f>
        <v>0</v>
      </c>
      <c r="Q5680" s="4">
        <f t="shared" si="972"/>
        <v>0</v>
      </c>
      <c r="R5680" s="6">
        <f>-MIN(data!$B$5/(POWER(LN(H5680),2))*O5680/100, N5680)</f>
        <v>0</v>
      </c>
      <c r="S5680" s="6">
        <f t="shared" si="974"/>
        <v>0</v>
      </c>
      <c r="T5680" s="4">
        <f t="shared" si="975"/>
        <v>41.9</v>
      </c>
      <c r="U5680" s="4" t="e">
        <f t="shared" si="979"/>
        <v>#DIV/0!</v>
      </c>
      <c r="V5680" s="4" t="e">
        <f t="shared" si="980"/>
        <v>#DIV/0!</v>
      </c>
      <c r="W5680" s="6">
        <f t="shared" si="976"/>
        <v>112</v>
      </c>
      <c r="X5680" s="6" t="e">
        <f t="shared" si="981"/>
        <v>#DIV/0!</v>
      </c>
      <c r="Y5680" s="6" t="e">
        <f t="shared" si="982"/>
        <v>#DIV/0!</v>
      </c>
      <c r="AA5680" s="1">
        <f t="shared" si="977"/>
        <v>0</v>
      </c>
      <c r="AB5680" s="1">
        <f t="shared" si="978"/>
        <v>0</v>
      </c>
    </row>
    <row r="5681" spans="3:28" x14ac:dyDescent="0.25">
      <c r="C5681" s="1">
        <v>1997</v>
      </c>
      <c r="D5681" s="1" t="s">
        <v>157</v>
      </c>
      <c r="E5681" s="2" t="s">
        <v>247</v>
      </c>
      <c r="F5681">
        <v>2</v>
      </c>
      <c r="G5681">
        <v>5746284</v>
      </c>
      <c r="H5681" s="1">
        <v>258.83789999999999</v>
      </c>
      <c r="I5681" s="1">
        <v>6244</v>
      </c>
      <c r="J5681" s="1">
        <v>158477.20000000001</v>
      </c>
      <c r="K5681" s="1">
        <v>135135.1</v>
      </c>
      <c r="L5681" s="3">
        <v>170</v>
      </c>
      <c r="M5681">
        <v>39.4</v>
      </c>
      <c r="N5681">
        <v>111</v>
      </c>
      <c r="O5681" s="1">
        <f t="shared" si="973"/>
        <v>0</v>
      </c>
      <c r="P5681" s="5">
        <f>-MIN(data!$B$4 / data!H5681 * data!O5681 / 100, data!M5681)</f>
        <v>0</v>
      </c>
      <c r="Q5681" s="4">
        <f t="shared" si="972"/>
        <v>0</v>
      </c>
      <c r="R5681" s="6">
        <f>-MIN(data!$B$5/(POWER(LN(H5681),2))*O5681/100, N5681)</f>
        <v>0</v>
      </c>
      <c r="S5681" s="6">
        <f t="shared" si="974"/>
        <v>0</v>
      </c>
      <c r="T5681" s="4">
        <f t="shared" si="975"/>
        <v>39.4</v>
      </c>
      <c r="U5681" s="4" t="e">
        <f t="shared" si="979"/>
        <v>#DIV/0!</v>
      </c>
      <c r="V5681" s="4" t="e">
        <f t="shared" si="980"/>
        <v>#DIV/0!</v>
      </c>
      <c r="W5681" s="6">
        <f t="shared" si="976"/>
        <v>111</v>
      </c>
      <c r="X5681" s="6" t="e">
        <f t="shared" si="981"/>
        <v>#DIV/0!</v>
      </c>
      <c r="Y5681" s="6" t="e">
        <f t="shared" si="982"/>
        <v>#DIV/0!</v>
      </c>
      <c r="AA5681" s="1">
        <f t="shared" si="977"/>
        <v>0</v>
      </c>
      <c r="AB5681" s="1">
        <f t="shared" si="978"/>
        <v>0</v>
      </c>
    </row>
    <row r="5682" spans="3:28" x14ac:dyDescent="0.25">
      <c r="C5682" s="1">
        <v>1998</v>
      </c>
      <c r="D5682" s="1" t="s">
        <v>157</v>
      </c>
      <c r="E5682" s="2" t="s">
        <v>247</v>
      </c>
      <c r="F5682">
        <v>2</v>
      </c>
      <c r="G5682">
        <v>5797765</v>
      </c>
      <c r="H5682" s="1">
        <v>260.46620000000001</v>
      </c>
      <c r="I5682" s="1">
        <v>5766</v>
      </c>
      <c r="J5682" s="1">
        <v>155837.79999999999</v>
      </c>
      <c r="K5682" s="1">
        <v>130000</v>
      </c>
      <c r="L5682" s="3">
        <v>150</v>
      </c>
      <c r="M5682">
        <v>37</v>
      </c>
      <c r="N5682">
        <v>100</v>
      </c>
      <c r="O5682" s="1">
        <f t="shared" si="973"/>
        <v>0</v>
      </c>
      <c r="P5682" s="5">
        <f>-MIN(data!$B$4 / data!H5682 * data!O5682 / 100, data!M5682)</f>
        <v>0</v>
      </c>
      <c r="Q5682" s="4">
        <f t="shared" si="972"/>
        <v>0</v>
      </c>
      <c r="R5682" s="6">
        <f>-MIN(data!$B$5/(POWER(LN(H5682),2))*O5682/100, N5682)</f>
        <v>0</v>
      </c>
      <c r="S5682" s="6">
        <f t="shared" si="974"/>
        <v>0</v>
      </c>
      <c r="T5682" s="4">
        <f t="shared" si="975"/>
        <v>37</v>
      </c>
      <c r="U5682" s="4" t="e">
        <f t="shared" si="979"/>
        <v>#DIV/0!</v>
      </c>
      <c r="V5682" s="4" t="e">
        <f t="shared" si="980"/>
        <v>#DIV/0!</v>
      </c>
      <c r="W5682" s="6">
        <f t="shared" si="976"/>
        <v>100</v>
      </c>
      <c r="X5682" s="6" t="e">
        <f t="shared" si="981"/>
        <v>#DIV/0!</v>
      </c>
      <c r="Y5682" s="6" t="e">
        <f t="shared" si="982"/>
        <v>#DIV/0!</v>
      </c>
      <c r="AA5682" s="1">
        <f t="shared" si="977"/>
        <v>0</v>
      </c>
      <c r="AB5682" s="1">
        <f t="shared" si="978"/>
        <v>0</v>
      </c>
    </row>
    <row r="5683" spans="3:28" x14ac:dyDescent="0.25">
      <c r="C5683" s="1">
        <v>1999</v>
      </c>
      <c r="D5683" s="1" t="s">
        <v>157</v>
      </c>
      <c r="E5683" s="2" t="s">
        <v>247</v>
      </c>
      <c r="F5683">
        <v>2</v>
      </c>
      <c r="G5683">
        <v>5844846</v>
      </c>
      <c r="H5683" s="1">
        <v>255.7183</v>
      </c>
      <c r="I5683" s="1">
        <v>5312</v>
      </c>
      <c r="J5683" s="1">
        <v>152643.70000000001</v>
      </c>
      <c r="K5683" s="1">
        <v>136363.6</v>
      </c>
      <c r="L5683" s="3">
        <v>130</v>
      </c>
      <c r="M5683">
        <v>34.799999999999997</v>
      </c>
      <c r="N5683">
        <v>88</v>
      </c>
      <c r="O5683" s="1">
        <f t="shared" si="973"/>
        <v>0</v>
      </c>
      <c r="P5683" s="5">
        <f>-MIN(data!$B$4 / data!H5683 * data!O5683 / 100, data!M5683)</f>
        <v>0</v>
      </c>
      <c r="Q5683" s="4">
        <f t="shared" si="972"/>
        <v>0</v>
      </c>
      <c r="R5683" s="6">
        <f>-MIN(data!$B$5/(POWER(LN(H5683),2))*O5683/100, N5683)</f>
        <v>0</v>
      </c>
      <c r="S5683" s="6">
        <f t="shared" si="974"/>
        <v>0</v>
      </c>
      <c r="T5683" s="4">
        <f t="shared" si="975"/>
        <v>34.799999999999997</v>
      </c>
      <c r="U5683" s="4" t="e">
        <f t="shared" si="979"/>
        <v>#DIV/0!</v>
      </c>
      <c r="V5683" s="4" t="e">
        <f t="shared" si="980"/>
        <v>#DIV/0!</v>
      </c>
      <c r="W5683" s="6">
        <f t="shared" si="976"/>
        <v>88</v>
      </c>
      <c r="X5683" s="6" t="e">
        <f t="shared" si="981"/>
        <v>#DIV/0!</v>
      </c>
      <c r="Y5683" s="6" t="e">
        <f t="shared" si="982"/>
        <v>#DIV/0!</v>
      </c>
      <c r="AA5683" s="1">
        <f t="shared" si="977"/>
        <v>0</v>
      </c>
      <c r="AB5683" s="1">
        <f t="shared" si="978"/>
        <v>0</v>
      </c>
    </row>
    <row r="5684" spans="3:28" x14ac:dyDescent="0.25">
      <c r="C5684" s="1">
        <v>2000</v>
      </c>
      <c r="D5684" s="1" t="s">
        <v>157</v>
      </c>
      <c r="E5684" s="2" t="s">
        <v>247</v>
      </c>
      <c r="F5684">
        <v>2</v>
      </c>
      <c r="G5684">
        <v>5887936</v>
      </c>
      <c r="H5684" s="1">
        <v>273.76560000000001</v>
      </c>
      <c r="I5684" s="1">
        <v>4890</v>
      </c>
      <c r="J5684" s="1">
        <v>148632.20000000001</v>
      </c>
      <c r="K5684" s="1">
        <v>142857.1</v>
      </c>
      <c r="L5684" s="3">
        <v>120</v>
      </c>
      <c r="M5684">
        <v>32.9</v>
      </c>
      <c r="N5684">
        <v>84</v>
      </c>
      <c r="O5684" s="1">
        <f t="shared" si="973"/>
        <v>0</v>
      </c>
      <c r="P5684" s="5">
        <f>-MIN(data!$B$4 / data!H5684 * data!O5684 / 100, data!M5684)</f>
        <v>0</v>
      </c>
      <c r="Q5684" s="4">
        <f t="shared" si="972"/>
        <v>0</v>
      </c>
      <c r="R5684" s="6">
        <f>-MIN(data!$B$5/(POWER(LN(H5684),2))*O5684/100, N5684)</f>
        <v>0</v>
      </c>
      <c r="S5684" s="6">
        <f t="shared" si="974"/>
        <v>0</v>
      </c>
      <c r="T5684" s="4">
        <f t="shared" si="975"/>
        <v>32.9</v>
      </c>
      <c r="U5684" s="4" t="e">
        <f t="shared" si="979"/>
        <v>#DIV/0!</v>
      </c>
      <c r="V5684" s="4" t="e">
        <f t="shared" si="980"/>
        <v>#DIV/0!</v>
      </c>
      <c r="W5684" s="6">
        <f t="shared" si="976"/>
        <v>84</v>
      </c>
      <c r="X5684" s="6" t="e">
        <f t="shared" si="981"/>
        <v>#DIV/0!</v>
      </c>
      <c r="Y5684" s="6" t="e">
        <f t="shared" si="982"/>
        <v>#DIV/0!</v>
      </c>
      <c r="AA5684" s="1">
        <f t="shared" si="977"/>
        <v>0</v>
      </c>
      <c r="AB5684" s="1">
        <f t="shared" si="978"/>
        <v>0</v>
      </c>
    </row>
    <row r="5685" spans="3:28" x14ac:dyDescent="0.25">
      <c r="C5685" s="1">
        <v>2001</v>
      </c>
      <c r="D5685" s="1" t="s">
        <v>157</v>
      </c>
      <c r="E5685" s="2" t="s">
        <v>247</v>
      </c>
      <c r="F5685">
        <v>2</v>
      </c>
      <c r="G5685">
        <v>5927006</v>
      </c>
      <c r="H5685" s="1">
        <v>286.36810000000003</v>
      </c>
      <c r="I5685" s="1">
        <v>4497</v>
      </c>
      <c r="J5685" s="1">
        <v>144598.1</v>
      </c>
      <c r="K5685" s="1">
        <v>110465.1</v>
      </c>
      <c r="L5685" s="3">
        <v>120</v>
      </c>
      <c r="M5685">
        <v>31.1</v>
      </c>
      <c r="N5685">
        <v>86</v>
      </c>
      <c r="O5685" s="1">
        <f t="shared" si="973"/>
        <v>0</v>
      </c>
      <c r="P5685" s="5">
        <f>-MIN(data!$B$4 / data!H5685 * data!O5685 / 100, data!M5685)</f>
        <v>0</v>
      </c>
      <c r="Q5685" s="4">
        <f t="shared" si="972"/>
        <v>0</v>
      </c>
      <c r="R5685" s="6">
        <f>-MIN(data!$B$5/(POWER(LN(H5685),2))*O5685/100, N5685)</f>
        <v>0</v>
      </c>
      <c r="S5685" s="6">
        <f t="shared" si="974"/>
        <v>0</v>
      </c>
      <c r="T5685" s="4">
        <f t="shared" si="975"/>
        <v>31.1</v>
      </c>
      <c r="U5685" s="4" t="e">
        <f t="shared" si="979"/>
        <v>#DIV/0!</v>
      </c>
      <c r="V5685" s="4" t="e">
        <f t="shared" si="980"/>
        <v>#DIV/0!</v>
      </c>
      <c r="W5685" s="6">
        <f t="shared" si="976"/>
        <v>86</v>
      </c>
      <c r="X5685" s="6" t="e">
        <f t="shared" si="981"/>
        <v>#DIV/0!</v>
      </c>
      <c r="Y5685" s="6" t="e">
        <f t="shared" si="982"/>
        <v>#DIV/0!</v>
      </c>
      <c r="AA5685" s="1">
        <f t="shared" si="977"/>
        <v>0</v>
      </c>
      <c r="AB5685" s="1">
        <f t="shared" si="978"/>
        <v>0</v>
      </c>
    </row>
    <row r="5686" spans="3:28" x14ac:dyDescent="0.25">
      <c r="C5686" s="1">
        <v>2002</v>
      </c>
      <c r="D5686" s="1" t="s">
        <v>157</v>
      </c>
      <c r="E5686" s="2" t="s">
        <v>247</v>
      </c>
      <c r="F5686">
        <v>2</v>
      </c>
      <c r="G5686">
        <v>5962136</v>
      </c>
      <c r="H5686" s="1">
        <v>323.44040000000001</v>
      </c>
      <c r="I5686" s="1">
        <v>4138</v>
      </c>
      <c r="J5686" s="1">
        <v>140748.29999999999</v>
      </c>
      <c r="K5686" s="1">
        <v>123611.1</v>
      </c>
      <c r="L5686" s="3">
        <v>95</v>
      </c>
      <c r="M5686">
        <v>29.4</v>
      </c>
      <c r="N5686">
        <v>72</v>
      </c>
      <c r="O5686" s="1">
        <f t="shared" si="973"/>
        <v>0</v>
      </c>
      <c r="P5686" s="5">
        <f>-MIN(data!$B$4 / data!H5686 * data!O5686 / 100, data!M5686)</f>
        <v>0</v>
      </c>
      <c r="Q5686" s="4">
        <f t="shared" si="972"/>
        <v>0</v>
      </c>
      <c r="R5686" s="6">
        <f>-MIN(data!$B$5/(POWER(LN(H5686),2))*O5686/100, N5686)</f>
        <v>0</v>
      </c>
      <c r="S5686" s="6">
        <f t="shared" si="974"/>
        <v>0</v>
      </c>
      <c r="T5686" s="4">
        <f t="shared" si="975"/>
        <v>29.4</v>
      </c>
      <c r="U5686" s="4" t="e">
        <f t="shared" si="979"/>
        <v>#DIV/0!</v>
      </c>
      <c r="V5686" s="4" t="e">
        <f t="shared" si="980"/>
        <v>#DIV/0!</v>
      </c>
      <c r="W5686" s="6">
        <f t="shared" si="976"/>
        <v>72</v>
      </c>
      <c r="X5686" s="6" t="e">
        <f t="shared" si="981"/>
        <v>#DIV/0!</v>
      </c>
      <c r="Y5686" s="6" t="e">
        <f t="shared" si="982"/>
        <v>#DIV/0!</v>
      </c>
      <c r="AA5686" s="1">
        <f t="shared" si="977"/>
        <v>0</v>
      </c>
      <c r="AB5686" s="1">
        <f t="shared" si="978"/>
        <v>0</v>
      </c>
    </row>
    <row r="5687" spans="3:28" x14ac:dyDescent="0.25">
      <c r="C5687" s="1">
        <v>2003</v>
      </c>
      <c r="D5687" s="1" t="s">
        <v>157</v>
      </c>
      <c r="E5687" s="2" t="s">
        <v>247</v>
      </c>
      <c r="F5687">
        <v>2</v>
      </c>
      <c r="G5687">
        <v>5994077</v>
      </c>
      <c r="H5687" s="1">
        <v>329.46800000000002</v>
      </c>
      <c r="I5687" s="1">
        <v>3812</v>
      </c>
      <c r="J5687" s="1">
        <v>136630.79999999999</v>
      </c>
      <c r="K5687" s="1">
        <v>124637.7</v>
      </c>
      <c r="L5687" s="3">
        <v>89</v>
      </c>
      <c r="M5687">
        <v>27.9</v>
      </c>
      <c r="N5687">
        <v>69</v>
      </c>
      <c r="O5687" s="1">
        <f t="shared" si="973"/>
        <v>0</v>
      </c>
      <c r="P5687" s="5">
        <f>-MIN(data!$B$4 / data!H5687 * data!O5687 / 100, data!M5687)</f>
        <v>0</v>
      </c>
      <c r="Q5687" s="4">
        <f t="shared" si="972"/>
        <v>0</v>
      </c>
      <c r="R5687" s="6">
        <f>-MIN(data!$B$5/(POWER(LN(H5687),2))*O5687/100, N5687)</f>
        <v>0</v>
      </c>
      <c r="S5687" s="6">
        <f t="shared" si="974"/>
        <v>0</v>
      </c>
      <c r="T5687" s="4">
        <f t="shared" si="975"/>
        <v>27.9</v>
      </c>
      <c r="U5687" s="4" t="e">
        <f t="shared" si="979"/>
        <v>#DIV/0!</v>
      </c>
      <c r="V5687" s="4" t="e">
        <f t="shared" si="980"/>
        <v>#DIV/0!</v>
      </c>
      <c r="W5687" s="6">
        <f t="shared" si="976"/>
        <v>69</v>
      </c>
      <c r="X5687" s="6" t="e">
        <f t="shared" si="981"/>
        <v>#DIV/0!</v>
      </c>
      <c r="Y5687" s="6" t="e">
        <f t="shared" si="982"/>
        <v>#DIV/0!</v>
      </c>
      <c r="AA5687" s="1">
        <f t="shared" si="977"/>
        <v>0</v>
      </c>
      <c r="AB5687" s="1">
        <f t="shared" si="978"/>
        <v>0</v>
      </c>
    </row>
    <row r="5688" spans="3:28" x14ac:dyDescent="0.25">
      <c r="C5688" s="1">
        <v>2004</v>
      </c>
      <c r="D5688" s="1" t="s">
        <v>157</v>
      </c>
      <c r="E5688" s="2" t="s">
        <v>247</v>
      </c>
      <c r="F5688">
        <v>2</v>
      </c>
      <c r="G5688">
        <v>6023797</v>
      </c>
      <c r="H5688" s="1">
        <v>333.22519999999997</v>
      </c>
      <c r="I5688" s="1">
        <v>3519</v>
      </c>
      <c r="J5688" s="1">
        <v>133295.5</v>
      </c>
      <c r="K5688" s="1">
        <v>120289.9</v>
      </c>
      <c r="L5688" s="3">
        <v>86</v>
      </c>
      <c r="M5688">
        <v>26.4</v>
      </c>
      <c r="N5688">
        <v>69</v>
      </c>
      <c r="O5688" s="1">
        <f t="shared" si="973"/>
        <v>0</v>
      </c>
      <c r="P5688" s="5">
        <f>-MIN(data!$B$4 / data!H5688 * data!O5688 / 100, data!M5688)</f>
        <v>0</v>
      </c>
      <c r="Q5688" s="4">
        <f t="shared" si="972"/>
        <v>0</v>
      </c>
      <c r="R5688" s="6">
        <f>-MIN(data!$B$5/(POWER(LN(H5688),2))*O5688/100, N5688)</f>
        <v>0</v>
      </c>
      <c r="S5688" s="6">
        <f t="shared" si="974"/>
        <v>0</v>
      </c>
      <c r="T5688" s="4">
        <f t="shared" si="975"/>
        <v>26.4</v>
      </c>
      <c r="U5688" s="4" t="e">
        <f t="shared" si="979"/>
        <v>#DIV/0!</v>
      </c>
      <c r="V5688" s="4" t="e">
        <f t="shared" si="980"/>
        <v>#DIV/0!</v>
      </c>
      <c r="W5688" s="6">
        <f t="shared" si="976"/>
        <v>69</v>
      </c>
      <c r="X5688" s="6" t="e">
        <f t="shared" si="981"/>
        <v>#DIV/0!</v>
      </c>
      <c r="Y5688" s="6" t="e">
        <f t="shared" si="982"/>
        <v>#DIV/0!</v>
      </c>
      <c r="AA5688" s="1">
        <f t="shared" si="977"/>
        <v>0</v>
      </c>
      <c r="AB5688" s="1">
        <f t="shared" si="978"/>
        <v>0</v>
      </c>
    </row>
    <row r="5689" spans="3:28" x14ac:dyDescent="0.25">
      <c r="C5689" s="1">
        <v>2005</v>
      </c>
      <c r="D5689" s="1" t="s">
        <v>157</v>
      </c>
      <c r="E5689" s="2" t="s">
        <v>247</v>
      </c>
      <c r="F5689">
        <v>2</v>
      </c>
      <c r="G5689">
        <v>6052123</v>
      </c>
      <c r="H5689" s="1">
        <v>365.81610000000001</v>
      </c>
      <c r="I5689" s="1">
        <v>3261</v>
      </c>
      <c r="J5689" s="1">
        <v>130440</v>
      </c>
      <c r="K5689" s="1">
        <v>117647.1</v>
      </c>
      <c r="L5689" s="3">
        <v>83</v>
      </c>
      <c r="M5689">
        <v>25</v>
      </c>
      <c r="N5689">
        <v>68</v>
      </c>
      <c r="O5689" s="1">
        <f t="shared" si="973"/>
        <v>0</v>
      </c>
      <c r="P5689" s="5">
        <f>-MIN(data!$B$4 / data!H5689 * data!O5689 / 100, data!M5689)</f>
        <v>0</v>
      </c>
      <c r="Q5689" s="4">
        <f t="shared" si="972"/>
        <v>0</v>
      </c>
      <c r="R5689" s="6">
        <f>-MIN(data!$B$5/(POWER(LN(H5689),2))*O5689/100, N5689)</f>
        <v>0</v>
      </c>
      <c r="S5689" s="6">
        <f t="shared" si="974"/>
        <v>0</v>
      </c>
      <c r="T5689" s="4">
        <f t="shared" si="975"/>
        <v>25</v>
      </c>
      <c r="U5689" s="4" t="e">
        <f t="shared" si="979"/>
        <v>#DIV/0!</v>
      </c>
      <c r="V5689" s="4" t="e">
        <f t="shared" si="980"/>
        <v>#DIV/0!</v>
      </c>
      <c r="W5689" s="6">
        <f t="shared" si="976"/>
        <v>68</v>
      </c>
      <c r="X5689" s="6" t="e">
        <f t="shared" si="981"/>
        <v>#DIV/0!</v>
      </c>
      <c r="Y5689" s="6" t="e">
        <f t="shared" si="982"/>
        <v>#DIV/0!</v>
      </c>
      <c r="AA5689" s="1">
        <f t="shared" si="977"/>
        <v>0</v>
      </c>
      <c r="AB5689" s="1">
        <f t="shared" si="978"/>
        <v>0</v>
      </c>
    </row>
    <row r="5690" spans="3:28" x14ac:dyDescent="0.25">
      <c r="C5690" s="1">
        <v>2006</v>
      </c>
      <c r="D5690" s="1" t="s">
        <v>157</v>
      </c>
      <c r="E5690" s="2" t="s">
        <v>247</v>
      </c>
      <c r="F5690">
        <v>2</v>
      </c>
      <c r="G5690">
        <v>6079399</v>
      </c>
      <c r="H5690" s="1">
        <v>421.82429999999999</v>
      </c>
      <c r="I5690" s="1">
        <v>3033</v>
      </c>
      <c r="J5690" s="1">
        <v>127974.7</v>
      </c>
      <c r="K5690" s="1">
        <v>107462.7</v>
      </c>
      <c r="L5690" s="3">
        <v>80</v>
      </c>
      <c r="M5690">
        <v>23.7</v>
      </c>
      <c r="N5690">
        <v>67</v>
      </c>
      <c r="O5690" s="1">
        <f t="shared" si="973"/>
        <v>0</v>
      </c>
      <c r="P5690" s="5">
        <f>-MIN(data!$B$4 / data!H5690 * data!O5690 / 100, data!M5690)</f>
        <v>0</v>
      </c>
      <c r="Q5690" s="4">
        <f t="shared" si="972"/>
        <v>0</v>
      </c>
      <c r="R5690" s="6">
        <f>-MIN(data!$B$5/(POWER(LN(H5690),2))*O5690/100, N5690)</f>
        <v>0</v>
      </c>
      <c r="S5690" s="6">
        <f t="shared" si="974"/>
        <v>0</v>
      </c>
      <c r="T5690" s="4">
        <f t="shared" si="975"/>
        <v>23.7</v>
      </c>
      <c r="U5690" s="4" t="e">
        <f t="shared" si="979"/>
        <v>#DIV/0!</v>
      </c>
      <c r="V5690" s="4" t="e">
        <f t="shared" si="980"/>
        <v>#DIV/0!</v>
      </c>
      <c r="W5690" s="6">
        <f t="shared" si="976"/>
        <v>67</v>
      </c>
      <c r="X5690" s="6" t="e">
        <f t="shared" si="981"/>
        <v>#DIV/0!</v>
      </c>
      <c r="Y5690" s="6" t="e">
        <f t="shared" si="982"/>
        <v>#DIV/0!</v>
      </c>
      <c r="AA5690" s="1">
        <f t="shared" si="977"/>
        <v>0</v>
      </c>
      <c r="AB5690" s="1">
        <f t="shared" si="978"/>
        <v>0</v>
      </c>
    </row>
    <row r="5691" spans="3:28" x14ac:dyDescent="0.25">
      <c r="C5691" s="1">
        <v>2007</v>
      </c>
      <c r="D5691" s="1" t="s">
        <v>157</v>
      </c>
      <c r="E5691" s="2" t="s">
        <v>247</v>
      </c>
      <c r="F5691">
        <v>2</v>
      </c>
      <c r="G5691">
        <v>6105810</v>
      </c>
      <c r="H5691" s="1">
        <v>444.60860000000002</v>
      </c>
      <c r="I5691" s="1">
        <v>2832</v>
      </c>
      <c r="J5691" s="1">
        <v>125866.7</v>
      </c>
      <c r="K5691" s="1">
        <v>108064.5</v>
      </c>
      <c r="L5691" s="3">
        <v>72</v>
      </c>
      <c r="M5691">
        <v>22.5</v>
      </c>
      <c r="N5691">
        <v>62</v>
      </c>
      <c r="O5691" s="1">
        <f t="shared" si="973"/>
        <v>0</v>
      </c>
      <c r="P5691" s="5">
        <f>-MIN(data!$B$4 / data!H5691 * data!O5691 / 100, data!M5691)</f>
        <v>0</v>
      </c>
      <c r="Q5691" s="4">
        <f t="shared" si="972"/>
        <v>0</v>
      </c>
      <c r="R5691" s="6">
        <f>-MIN(data!$B$5/(POWER(LN(H5691),2))*O5691/100, N5691)</f>
        <v>0</v>
      </c>
      <c r="S5691" s="6">
        <f t="shared" si="974"/>
        <v>0</v>
      </c>
      <c r="T5691" s="4">
        <f t="shared" si="975"/>
        <v>22.5</v>
      </c>
      <c r="U5691" s="4" t="e">
        <f t="shared" si="979"/>
        <v>#DIV/0!</v>
      </c>
      <c r="V5691" s="4" t="e">
        <f t="shared" si="980"/>
        <v>#DIV/0!</v>
      </c>
      <c r="W5691" s="6">
        <f t="shared" si="976"/>
        <v>62</v>
      </c>
      <c r="X5691" s="6" t="e">
        <f t="shared" si="981"/>
        <v>#DIV/0!</v>
      </c>
      <c r="Y5691" s="6" t="e">
        <f t="shared" si="982"/>
        <v>#DIV/0!</v>
      </c>
      <c r="AA5691" s="1">
        <f t="shared" si="977"/>
        <v>0</v>
      </c>
      <c r="AB5691" s="1">
        <f t="shared" si="978"/>
        <v>0</v>
      </c>
    </row>
    <row r="5692" spans="3:28" x14ac:dyDescent="0.25">
      <c r="C5692" s="1">
        <v>2008</v>
      </c>
      <c r="D5692" s="1" t="s">
        <v>157</v>
      </c>
      <c r="E5692" s="2" t="s">
        <v>247</v>
      </c>
      <c r="F5692">
        <v>2</v>
      </c>
      <c r="G5692">
        <v>6131764</v>
      </c>
      <c r="H5692" s="1">
        <v>474.61680000000001</v>
      </c>
      <c r="I5692" s="1">
        <v>2657</v>
      </c>
      <c r="J5692" s="1">
        <v>124158.9</v>
      </c>
      <c r="K5692" s="1">
        <v>118644.1</v>
      </c>
      <c r="L5692" s="3">
        <v>67</v>
      </c>
      <c r="M5692">
        <v>21.4</v>
      </c>
      <c r="N5692">
        <v>59</v>
      </c>
      <c r="O5692" s="1">
        <f t="shared" si="973"/>
        <v>0</v>
      </c>
      <c r="P5692" s="5">
        <f>-MIN(data!$B$4 / data!H5692 * data!O5692 / 100, data!M5692)</f>
        <v>0</v>
      </c>
      <c r="Q5692" s="4">
        <f t="shared" si="972"/>
        <v>0</v>
      </c>
      <c r="R5692" s="6">
        <f>-MIN(data!$B$5/(POWER(LN(H5692),2))*O5692/100, N5692)</f>
        <v>0</v>
      </c>
      <c r="S5692" s="6">
        <f t="shared" si="974"/>
        <v>0</v>
      </c>
      <c r="T5692" s="4">
        <f t="shared" si="975"/>
        <v>21.4</v>
      </c>
      <c r="U5692" s="4" t="e">
        <f t="shared" si="979"/>
        <v>#DIV/0!</v>
      </c>
      <c r="V5692" s="4" t="e">
        <f t="shared" si="980"/>
        <v>#DIV/0!</v>
      </c>
      <c r="W5692" s="6">
        <f t="shared" si="976"/>
        <v>59</v>
      </c>
      <c r="X5692" s="6" t="e">
        <f t="shared" si="981"/>
        <v>#DIV/0!</v>
      </c>
      <c r="Y5692" s="6" t="e">
        <f t="shared" si="982"/>
        <v>#DIV/0!</v>
      </c>
      <c r="AA5692" s="1">
        <f t="shared" si="977"/>
        <v>0</v>
      </c>
      <c r="AB5692" s="1">
        <f t="shared" si="978"/>
        <v>0</v>
      </c>
    </row>
    <row r="5693" spans="3:28" x14ac:dyDescent="0.25">
      <c r="C5693" s="1">
        <v>2009</v>
      </c>
      <c r="D5693" s="1" t="s">
        <v>157</v>
      </c>
      <c r="E5693" s="2" t="s">
        <v>247</v>
      </c>
      <c r="F5693">
        <v>2</v>
      </c>
      <c r="G5693">
        <v>6157686</v>
      </c>
      <c r="H5693" s="1">
        <v>391.77879999999999</v>
      </c>
      <c r="I5693" s="1">
        <v>2499</v>
      </c>
      <c r="J5693" s="1">
        <v>123103.4</v>
      </c>
      <c r="K5693" s="1">
        <v>103174.6</v>
      </c>
      <c r="L5693" s="3">
        <v>70</v>
      </c>
      <c r="M5693">
        <v>20.3</v>
      </c>
      <c r="N5693">
        <v>63</v>
      </c>
      <c r="O5693" s="1">
        <f t="shared" si="973"/>
        <v>0</v>
      </c>
      <c r="P5693" s="5">
        <f>-MIN(data!$B$4 / data!H5693 * data!O5693 / 100, data!M5693)</f>
        <v>0</v>
      </c>
      <c r="Q5693" s="4">
        <f t="shared" si="972"/>
        <v>0</v>
      </c>
      <c r="R5693" s="6">
        <f>-MIN(data!$B$5/(POWER(LN(H5693),2))*O5693/100, N5693)</f>
        <v>0</v>
      </c>
      <c r="S5693" s="6">
        <f t="shared" si="974"/>
        <v>0</v>
      </c>
      <c r="T5693" s="4">
        <f t="shared" si="975"/>
        <v>20.3</v>
      </c>
      <c r="U5693" s="4" t="e">
        <f t="shared" si="979"/>
        <v>#DIV/0!</v>
      </c>
      <c r="V5693" s="4" t="e">
        <f t="shared" si="980"/>
        <v>#DIV/0!</v>
      </c>
      <c r="W5693" s="6">
        <f t="shared" si="976"/>
        <v>63</v>
      </c>
      <c r="X5693" s="6" t="e">
        <f t="shared" si="981"/>
        <v>#DIV/0!</v>
      </c>
      <c r="Y5693" s="6" t="e">
        <f t="shared" si="982"/>
        <v>#DIV/0!</v>
      </c>
      <c r="AA5693" s="1">
        <f t="shared" si="977"/>
        <v>0</v>
      </c>
      <c r="AB5693" s="1">
        <f t="shared" si="978"/>
        <v>0</v>
      </c>
    </row>
    <row r="5694" spans="3:28" x14ac:dyDescent="0.25">
      <c r="C5694" s="1">
        <v>2010</v>
      </c>
      <c r="D5694" s="1" t="s">
        <v>157</v>
      </c>
      <c r="E5694" s="2" t="s">
        <v>247</v>
      </c>
      <c r="F5694">
        <v>2</v>
      </c>
      <c r="G5694">
        <v>6183875</v>
      </c>
      <c r="H5694" s="1">
        <v>428.6902</v>
      </c>
      <c r="I5694" s="1">
        <v>2356</v>
      </c>
      <c r="J5694" s="1">
        <v>121443.3</v>
      </c>
      <c r="K5694" s="1">
        <v>111864.4</v>
      </c>
      <c r="L5694" s="3">
        <v>65</v>
      </c>
      <c r="M5694">
        <v>19.399999999999999</v>
      </c>
      <c r="N5694">
        <v>59</v>
      </c>
      <c r="O5694" s="1">
        <f t="shared" si="973"/>
        <v>0</v>
      </c>
      <c r="P5694" s="5">
        <f>-MIN(data!$B$4 / data!H5694 * data!O5694 / 100, data!M5694)</f>
        <v>0</v>
      </c>
      <c r="Q5694" s="4">
        <f t="shared" si="972"/>
        <v>0</v>
      </c>
      <c r="R5694" s="6">
        <f>-MIN(data!$B$5/(POWER(LN(H5694),2))*O5694/100, N5694)</f>
        <v>0</v>
      </c>
      <c r="S5694" s="6">
        <f t="shared" si="974"/>
        <v>0</v>
      </c>
      <c r="T5694" s="4">
        <f t="shared" si="975"/>
        <v>19.399999999999999</v>
      </c>
      <c r="U5694" s="4" t="e">
        <f t="shared" si="979"/>
        <v>#DIV/0!</v>
      </c>
      <c r="V5694" s="4" t="e">
        <f t="shared" si="980"/>
        <v>#DIV/0!</v>
      </c>
      <c r="W5694" s="6">
        <f t="shared" si="976"/>
        <v>59</v>
      </c>
      <c r="X5694" s="6" t="e">
        <f t="shared" si="981"/>
        <v>#DIV/0!</v>
      </c>
      <c r="Y5694" s="6" t="e">
        <f t="shared" si="982"/>
        <v>#DIV/0!</v>
      </c>
      <c r="AA5694" s="1">
        <f t="shared" si="977"/>
        <v>0</v>
      </c>
      <c r="AB5694" s="1">
        <f t="shared" si="978"/>
        <v>0</v>
      </c>
    </row>
    <row r="5695" spans="3:28" x14ac:dyDescent="0.25">
      <c r="C5695" s="1">
        <v>2011</v>
      </c>
      <c r="D5695" s="1" t="s">
        <v>157</v>
      </c>
      <c r="E5695" s="2" t="s">
        <v>247</v>
      </c>
      <c r="F5695">
        <v>2</v>
      </c>
      <c r="G5695">
        <v>6210568</v>
      </c>
      <c r="H5695" s="1">
        <v>489.08069999999998</v>
      </c>
      <c r="I5695" s="1">
        <v>2224</v>
      </c>
      <c r="J5695" s="1">
        <v>120869.6</v>
      </c>
      <c r="K5695" s="1">
        <v>101666.7</v>
      </c>
      <c r="L5695" s="3">
        <v>66</v>
      </c>
      <c r="M5695">
        <v>18.399999999999999</v>
      </c>
      <c r="N5695">
        <v>60</v>
      </c>
      <c r="O5695" s="1">
        <f t="shared" si="973"/>
        <v>0</v>
      </c>
      <c r="P5695" s="5">
        <f>-MIN(data!$B$4 / data!H5695 * data!O5695 / 100, data!M5695)</f>
        <v>0</v>
      </c>
      <c r="Q5695" s="4">
        <f t="shared" ref="Q5695:Q5758" si="983">-P5695*J5695/1000</f>
        <v>0</v>
      </c>
      <c r="R5695" s="6">
        <f>-MIN(data!$B$5/(POWER(LN(H5695),2))*O5695/100, N5695)</f>
        <v>0</v>
      </c>
      <c r="S5695" s="6">
        <f t="shared" si="974"/>
        <v>0</v>
      </c>
      <c r="T5695" s="4">
        <f t="shared" si="975"/>
        <v>18.399999999999999</v>
      </c>
      <c r="U5695" s="4" t="e">
        <f t="shared" si="979"/>
        <v>#DIV/0!</v>
      </c>
      <c r="V5695" s="4" t="e">
        <f t="shared" si="980"/>
        <v>#DIV/0!</v>
      </c>
      <c r="W5695" s="6">
        <f t="shared" si="976"/>
        <v>60</v>
      </c>
      <c r="X5695" s="6" t="e">
        <f t="shared" si="981"/>
        <v>#DIV/0!</v>
      </c>
      <c r="Y5695" s="6" t="e">
        <f t="shared" si="982"/>
        <v>#DIV/0!</v>
      </c>
      <c r="AA5695" s="1">
        <f t="shared" si="977"/>
        <v>0</v>
      </c>
      <c r="AB5695" s="1">
        <f t="shared" si="978"/>
        <v>0</v>
      </c>
    </row>
    <row r="5696" spans="3:28" x14ac:dyDescent="0.25">
      <c r="C5696" s="1">
        <v>2012</v>
      </c>
      <c r="D5696" s="1" t="s">
        <v>157</v>
      </c>
      <c r="E5696" s="2" t="s">
        <v>247</v>
      </c>
      <c r="F5696">
        <v>2</v>
      </c>
      <c r="G5696">
        <v>6237923</v>
      </c>
      <c r="H5696" s="1">
        <v>476.33460000000002</v>
      </c>
      <c r="I5696" s="1">
        <v>2112</v>
      </c>
      <c r="J5696" s="1">
        <v>120000</v>
      </c>
      <c r="K5696" s="1">
        <v>103508.8</v>
      </c>
      <c r="L5696" s="3">
        <v>61</v>
      </c>
      <c r="M5696">
        <v>17.600000000000001</v>
      </c>
      <c r="N5696">
        <v>57</v>
      </c>
      <c r="O5696" s="1">
        <f t="shared" si="973"/>
        <v>0</v>
      </c>
      <c r="P5696" s="5">
        <f>-MIN(data!$B$4 / data!H5696 * data!O5696 / 100, data!M5696)</f>
        <v>0</v>
      </c>
      <c r="Q5696" s="4">
        <f t="shared" si="983"/>
        <v>0</v>
      </c>
      <c r="R5696" s="6">
        <f>-MIN(data!$B$5/(POWER(LN(H5696),2))*O5696/100, N5696)</f>
        <v>0</v>
      </c>
      <c r="S5696" s="6">
        <f t="shared" si="974"/>
        <v>0</v>
      </c>
      <c r="T5696" s="4">
        <f t="shared" si="975"/>
        <v>17.600000000000001</v>
      </c>
      <c r="U5696" s="4" t="e">
        <f t="shared" si="979"/>
        <v>#DIV/0!</v>
      </c>
      <c r="V5696" s="4" t="e">
        <f t="shared" si="980"/>
        <v>#DIV/0!</v>
      </c>
      <c r="W5696" s="6">
        <f t="shared" si="976"/>
        <v>57</v>
      </c>
      <c r="X5696" s="6" t="e">
        <f t="shared" si="981"/>
        <v>#DIV/0!</v>
      </c>
      <c r="Y5696" s="6" t="e">
        <f t="shared" si="982"/>
        <v>#DIV/0!</v>
      </c>
      <c r="AA5696" s="1">
        <f t="shared" si="977"/>
        <v>0</v>
      </c>
      <c r="AB5696" s="1">
        <f t="shared" si="978"/>
        <v>0</v>
      </c>
    </row>
    <row r="5697" spans="3:28" x14ac:dyDescent="0.25">
      <c r="C5697" s="1">
        <v>2013</v>
      </c>
      <c r="D5697" s="1" t="s">
        <v>157</v>
      </c>
      <c r="E5697" s="2" t="s">
        <v>247</v>
      </c>
      <c r="F5697">
        <v>2</v>
      </c>
      <c r="G5697">
        <v>6266070</v>
      </c>
      <c r="H5697" s="1">
        <v>513.38909999999998</v>
      </c>
      <c r="I5697" s="1">
        <v>2011</v>
      </c>
      <c r="J5697" s="1">
        <v>118994.1</v>
      </c>
      <c r="K5697" s="1">
        <v>105454.5</v>
      </c>
      <c r="L5697" s="3">
        <v>59</v>
      </c>
      <c r="M5697">
        <v>16.899999999999999</v>
      </c>
      <c r="N5697">
        <v>55</v>
      </c>
      <c r="O5697" s="1">
        <f t="shared" si="973"/>
        <v>0</v>
      </c>
      <c r="P5697" s="5">
        <f>-MIN(data!$B$4 / data!H5697 * data!O5697 / 100, data!M5697)</f>
        <v>0</v>
      </c>
      <c r="Q5697" s="4">
        <f t="shared" si="983"/>
        <v>0</v>
      </c>
      <c r="R5697" s="6">
        <f>-MIN(data!$B$5/(POWER(LN(H5697),2))*O5697/100, N5697)</f>
        <v>0</v>
      </c>
      <c r="S5697" s="6">
        <f t="shared" si="974"/>
        <v>0</v>
      </c>
      <c r="T5697" s="4">
        <f t="shared" si="975"/>
        <v>16.899999999999999</v>
      </c>
      <c r="U5697" s="4" t="e">
        <f t="shared" si="979"/>
        <v>#DIV/0!</v>
      </c>
      <c r="V5697" s="4" t="e">
        <f t="shared" si="980"/>
        <v>#DIV/0!</v>
      </c>
      <c r="W5697" s="6">
        <f t="shared" si="976"/>
        <v>55</v>
      </c>
      <c r="X5697" s="6" t="e">
        <f t="shared" si="981"/>
        <v>#DIV/0!</v>
      </c>
      <c r="Y5697" s="6" t="e">
        <f t="shared" si="982"/>
        <v>#DIV/0!</v>
      </c>
      <c r="AA5697" s="1">
        <f t="shared" si="977"/>
        <v>0</v>
      </c>
      <c r="AB5697" s="1">
        <f t="shared" si="978"/>
        <v>0</v>
      </c>
    </row>
    <row r="5698" spans="3:28" x14ac:dyDescent="0.25">
      <c r="C5698" s="1">
        <v>2014</v>
      </c>
      <c r="D5698" s="1" t="s">
        <v>157</v>
      </c>
      <c r="E5698" s="2" t="s">
        <v>247</v>
      </c>
      <c r="F5698">
        <v>2</v>
      </c>
      <c r="G5698">
        <v>6295128</v>
      </c>
      <c r="H5698" s="1">
        <v>507.72980000000001</v>
      </c>
      <c r="I5698" s="1">
        <v>1918</v>
      </c>
      <c r="J5698" s="1">
        <v>118395.1</v>
      </c>
      <c r="K5698" s="1">
        <v>105555.6</v>
      </c>
      <c r="L5698" s="3">
        <v>58</v>
      </c>
      <c r="M5698">
        <v>16.2</v>
      </c>
      <c r="N5698">
        <v>54</v>
      </c>
      <c r="O5698" s="1">
        <f t="shared" si="973"/>
        <v>0</v>
      </c>
      <c r="P5698" s="5">
        <f>-MIN(data!$B$4 / data!H5698 * data!O5698 / 100, data!M5698)</f>
        <v>0</v>
      </c>
      <c r="Q5698" s="4">
        <f t="shared" si="983"/>
        <v>0</v>
      </c>
      <c r="R5698" s="6">
        <f>-MIN(data!$B$5/(POWER(LN(H5698),2))*O5698/100, N5698)</f>
        <v>0</v>
      </c>
      <c r="S5698" s="6">
        <f t="shared" si="974"/>
        <v>0</v>
      </c>
      <c r="T5698" s="4">
        <f t="shared" si="975"/>
        <v>16.2</v>
      </c>
      <c r="U5698" s="4" t="e">
        <f t="shared" si="979"/>
        <v>#DIV/0!</v>
      </c>
      <c r="V5698" s="4" t="e">
        <f t="shared" si="980"/>
        <v>#DIV/0!</v>
      </c>
      <c r="W5698" s="6">
        <f t="shared" si="976"/>
        <v>54</v>
      </c>
      <c r="X5698" s="6" t="e">
        <f t="shared" si="981"/>
        <v>#DIV/0!</v>
      </c>
      <c r="Y5698" s="6" t="e">
        <f t="shared" si="982"/>
        <v>#DIV/0!</v>
      </c>
      <c r="AA5698" s="1">
        <f t="shared" si="977"/>
        <v>0</v>
      </c>
      <c r="AB5698" s="1">
        <f t="shared" si="978"/>
        <v>0</v>
      </c>
    </row>
    <row r="5699" spans="3:28" x14ac:dyDescent="0.25">
      <c r="C5699" s="1">
        <v>2015</v>
      </c>
      <c r="D5699" s="1" t="s">
        <v>157</v>
      </c>
      <c r="E5699" s="2" t="s">
        <v>247</v>
      </c>
      <c r="F5699">
        <v>2</v>
      </c>
      <c r="G5699">
        <v>6325124</v>
      </c>
      <c r="H5699" s="1">
        <v>516.76160000000004</v>
      </c>
      <c r="I5699" s="1">
        <v>1835</v>
      </c>
      <c r="J5699" s="1">
        <v>118387.1</v>
      </c>
      <c r="L5699" s="3">
        <v>57</v>
      </c>
      <c r="M5699">
        <v>15.5</v>
      </c>
      <c r="N5699">
        <v>54</v>
      </c>
      <c r="O5699" s="1">
        <f t="shared" ref="O5699:O5762" si="984">IF($A$3="Percentage of government revenue per capita",$B$3,0) + IF($A$3="Absolute extra revenue",AA5699,0) + IF($A$3="Absolute revenue per capita",AB5699,0)</f>
        <v>0</v>
      </c>
      <c r="P5699" s="5">
        <f>-MIN(data!$B$4 / data!H5699 * data!O5699 / 100, data!M5699)</f>
        <v>0</v>
      </c>
      <c r="Q5699" s="4">
        <f t="shared" si="983"/>
        <v>0</v>
      </c>
      <c r="R5699" s="6">
        <f>-MIN(data!$B$5/(POWER(LN(H5699),2))*O5699/100, N5699)</f>
        <v>0</v>
      </c>
      <c r="S5699" s="6">
        <f t="shared" ref="S5699:S5762" si="985">-R5699*K5699/100000</f>
        <v>0</v>
      </c>
      <c r="T5699" s="4">
        <f t="shared" ref="T5699:T5762" si="986">M5699+P5699</f>
        <v>15.5</v>
      </c>
      <c r="U5699" s="4" t="e">
        <f t="shared" si="979"/>
        <v>#DIV/0!</v>
      </c>
      <c r="V5699" s="4" t="e">
        <f t="shared" si="980"/>
        <v>#DIV/0!</v>
      </c>
      <c r="W5699" s="6">
        <f t="shared" ref="W5699:W5762" si="987">N5699+R5699</f>
        <v>54</v>
      </c>
      <c r="X5699" s="6" t="e">
        <f t="shared" si="981"/>
        <v>#DIV/0!</v>
      </c>
      <c r="Y5699" s="6" t="e">
        <f t="shared" si="982"/>
        <v>#DIV/0!</v>
      </c>
      <c r="AA5699" s="1">
        <f t="shared" si="977"/>
        <v>0</v>
      </c>
      <c r="AB5699" s="1">
        <f t="shared" si="978"/>
        <v>0</v>
      </c>
    </row>
    <row r="5700" spans="3:28" x14ac:dyDescent="0.25">
      <c r="C5700" s="1">
        <v>2016</v>
      </c>
      <c r="D5700" s="1" t="s">
        <v>157</v>
      </c>
      <c r="E5700" s="2" t="s">
        <v>247</v>
      </c>
      <c r="F5700">
        <v>2</v>
      </c>
      <c r="G5700">
        <v>6356143</v>
      </c>
      <c r="H5700" s="1">
        <v>551.14080000000001</v>
      </c>
      <c r="I5700" s="1">
        <v>1764</v>
      </c>
      <c r="J5700" s="1">
        <v>117600</v>
      </c>
      <c r="L5700" s="3"/>
      <c r="M5700">
        <v>15</v>
      </c>
      <c r="N5700"/>
      <c r="O5700" s="1">
        <f t="shared" si="984"/>
        <v>0</v>
      </c>
      <c r="P5700" s="5">
        <f>-MIN(data!$B$4 / data!H5700 * data!O5700 / 100, data!M5700)</f>
        <v>0</v>
      </c>
      <c r="Q5700" s="4">
        <f t="shared" si="983"/>
        <v>0</v>
      </c>
      <c r="R5700" s="6">
        <f>-MIN(data!$B$5/(POWER(LN(H5700),2))*O5700/100, N5700)</f>
        <v>0</v>
      </c>
      <c r="S5700" s="6">
        <f t="shared" si="985"/>
        <v>0</v>
      </c>
      <c r="T5700" s="4">
        <f t="shared" si="986"/>
        <v>15</v>
      </c>
      <c r="U5700" s="4" t="e">
        <f t="shared" si="979"/>
        <v>#DIV/0!</v>
      </c>
      <c r="V5700" s="4" t="e">
        <f t="shared" si="980"/>
        <v>#DIV/0!</v>
      </c>
      <c r="W5700" s="6">
        <f t="shared" si="987"/>
        <v>0</v>
      </c>
      <c r="X5700" s="6" t="e">
        <f t="shared" si="981"/>
        <v>#DIV/0!</v>
      </c>
      <c r="Y5700" s="6" t="e">
        <f t="shared" si="982"/>
        <v>#DIV/0!</v>
      </c>
      <c r="AA5700" s="1">
        <f t="shared" ref="AA5700:AA5763" si="988">$B$3*100/G5700/H5700</f>
        <v>0</v>
      </c>
      <c r="AB5700" s="1">
        <f t="shared" ref="AB5700:AB5763" si="989">$B$3/H5700*100</f>
        <v>0</v>
      </c>
    </row>
    <row r="5701" spans="3:28" x14ac:dyDescent="0.25">
      <c r="C5701" s="1">
        <v>1980</v>
      </c>
      <c r="D5701" s="1" t="s">
        <v>158</v>
      </c>
      <c r="E5701" s="2" t="s">
        <v>341</v>
      </c>
      <c r="F5701">
        <v>4</v>
      </c>
      <c r="G5701">
        <v>21459</v>
      </c>
      <c r="H5701" s="1">
        <v>0</v>
      </c>
      <c r="L5701" s="3"/>
      <c r="M5701"/>
      <c r="N5701"/>
      <c r="O5701" s="1">
        <f t="shared" si="984"/>
        <v>0</v>
      </c>
      <c r="P5701" s="5" t="e">
        <f>-MIN(data!$B$4 / data!H5701 * data!O5701 / 100, data!M5701)</f>
        <v>#DIV/0!</v>
      </c>
      <c r="Q5701" s="4" t="e">
        <f t="shared" si="983"/>
        <v>#DIV/0!</v>
      </c>
      <c r="R5701" s="6" t="e">
        <f>-MIN(data!$B$5/(POWER(LN(H5701),2))*O5701/100, N5701)</f>
        <v>#NUM!</v>
      </c>
      <c r="S5701" s="6" t="e">
        <f t="shared" si="985"/>
        <v>#NUM!</v>
      </c>
      <c r="T5701" s="4" t="e">
        <f t="shared" si="986"/>
        <v>#DIV/0!</v>
      </c>
      <c r="U5701" s="4" t="e">
        <f t="shared" si="979"/>
        <v>#DIV/0!</v>
      </c>
      <c r="V5701" s="4" t="e">
        <f t="shared" si="980"/>
        <v>#DIV/0!</v>
      </c>
      <c r="W5701" s="6" t="e">
        <f t="shared" si="987"/>
        <v>#NUM!</v>
      </c>
      <c r="X5701" s="6" t="e">
        <f t="shared" si="981"/>
        <v>#NUM!</v>
      </c>
      <c r="Y5701" s="6" t="e">
        <f t="shared" si="982"/>
        <v>#NUM!</v>
      </c>
      <c r="AA5701" s="1" t="e">
        <f t="shared" si="988"/>
        <v>#DIV/0!</v>
      </c>
      <c r="AB5701" s="1" t="e">
        <f t="shared" si="989"/>
        <v>#DIV/0!</v>
      </c>
    </row>
    <row r="5702" spans="3:28" x14ac:dyDescent="0.25">
      <c r="C5702" s="1">
        <v>1981</v>
      </c>
      <c r="D5702" s="1" t="s">
        <v>158</v>
      </c>
      <c r="E5702" s="2" t="s">
        <v>341</v>
      </c>
      <c r="F5702">
        <v>4</v>
      </c>
      <c r="G5702">
        <v>21765</v>
      </c>
      <c r="H5702" s="1">
        <v>0</v>
      </c>
      <c r="L5702" s="3"/>
      <c r="M5702"/>
      <c r="N5702"/>
      <c r="O5702" s="1">
        <f t="shared" si="984"/>
        <v>0</v>
      </c>
      <c r="P5702" s="5" t="e">
        <f>-MIN(data!$B$4 / data!H5702 * data!O5702 / 100, data!M5702)</f>
        <v>#DIV/0!</v>
      </c>
      <c r="Q5702" s="4" t="e">
        <f t="shared" si="983"/>
        <v>#DIV/0!</v>
      </c>
      <c r="R5702" s="6" t="e">
        <f>-MIN(data!$B$5/(POWER(LN(H5702),2))*O5702/100, N5702)</f>
        <v>#NUM!</v>
      </c>
      <c r="S5702" s="6" t="e">
        <f t="shared" si="985"/>
        <v>#NUM!</v>
      </c>
      <c r="T5702" s="4" t="e">
        <f t="shared" si="986"/>
        <v>#DIV/0!</v>
      </c>
      <c r="U5702" s="4" t="e">
        <f t="shared" si="979"/>
        <v>#DIV/0!</v>
      </c>
      <c r="V5702" s="4" t="e">
        <f t="shared" si="980"/>
        <v>#DIV/0!</v>
      </c>
      <c r="W5702" s="6" t="e">
        <f t="shared" si="987"/>
        <v>#NUM!</v>
      </c>
      <c r="X5702" s="6" t="e">
        <f t="shared" si="981"/>
        <v>#NUM!</v>
      </c>
      <c r="Y5702" s="6" t="e">
        <f t="shared" si="982"/>
        <v>#NUM!</v>
      </c>
      <c r="AA5702" s="1" t="e">
        <f t="shared" si="988"/>
        <v>#DIV/0!</v>
      </c>
      <c r="AB5702" s="1" t="e">
        <f t="shared" si="989"/>
        <v>#DIV/0!</v>
      </c>
    </row>
    <row r="5703" spans="3:28" x14ac:dyDescent="0.25">
      <c r="C5703" s="1">
        <v>1982</v>
      </c>
      <c r="D5703" s="1" t="s">
        <v>158</v>
      </c>
      <c r="E5703" s="2" t="s">
        <v>341</v>
      </c>
      <c r="F5703">
        <v>4</v>
      </c>
      <c r="G5703">
        <v>22037</v>
      </c>
      <c r="H5703" s="1">
        <v>0</v>
      </c>
      <c r="L5703" s="3"/>
      <c r="M5703"/>
      <c r="N5703"/>
      <c r="O5703" s="1">
        <f t="shared" si="984"/>
        <v>0</v>
      </c>
      <c r="P5703" s="5" t="e">
        <f>-MIN(data!$B$4 / data!H5703 * data!O5703 / 100, data!M5703)</f>
        <v>#DIV/0!</v>
      </c>
      <c r="Q5703" s="4" t="e">
        <f t="shared" si="983"/>
        <v>#DIV/0!</v>
      </c>
      <c r="R5703" s="6" t="e">
        <f>-MIN(data!$B$5/(POWER(LN(H5703),2))*O5703/100, N5703)</f>
        <v>#NUM!</v>
      </c>
      <c r="S5703" s="6" t="e">
        <f t="shared" si="985"/>
        <v>#NUM!</v>
      </c>
      <c r="T5703" s="4" t="e">
        <f t="shared" si="986"/>
        <v>#DIV/0!</v>
      </c>
      <c r="U5703" s="4" t="e">
        <f t="shared" si="979"/>
        <v>#DIV/0!</v>
      </c>
      <c r="V5703" s="4" t="e">
        <f t="shared" si="980"/>
        <v>#DIV/0!</v>
      </c>
      <c r="W5703" s="6" t="e">
        <f t="shared" si="987"/>
        <v>#NUM!</v>
      </c>
      <c r="X5703" s="6" t="e">
        <f t="shared" si="981"/>
        <v>#NUM!</v>
      </c>
      <c r="Y5703" s="6" t="e">
        <f t="shared" si="982"/>
        <v>#NUM!</v>
      </c>
      <c r="AA5703" s="1" t="e">
        <f t="shared" si="988"/>
        <v>#DIV/0!</v>
      </c>
      <c r="AB5703" s="1" t="e">
        <f t="shared" si="989"/>
        <v>#DIV/0!</v>
      </c>
    </row>
    <row r="5704" spans="3:28" x14ac:dyDescent="0.25">
      <c r="C5704" s="1">
        <v>1983</v>
      </c>
      <c r="D5704" s="1" t="s">
        <v>158</v>
      </c>
      <c r="E5704" s="2" t="s">
        <v>341</v>
      </c>
      <c r="F5704">
        <v>4</v>
      </c>
      <c r="G5704">
        <v>22299</v>
      </c>
      <c r="H5704" s="1">
        <v>0</v>
      </c>
      <c r="L5704" s="3"/>
      <c r="M5704"/>
      <c r="N5704"/>
      <c r="O5704" s="1">
        <f t="shared" si="984"/>
        <v>0</v>
      </c>
      <c r="P5704" s="5" t="e">
        <f>-MIN(data!$B$4 / data!H5704 * data!O5704 / 100, data!M5704)</f>
        <v>#DIV/0!</v>
      </c>
      <c r="Q5704" s="4" t="e">
        <f t="shared" si="983"/>
        <v>#DIV/0!</v>
      </c>
      <c r="R5704" s="6" t="e">
        <f>-MIN(data!$B$5/(POWER(LN(H5704),2))*O5704/100, N5704)</f>
        <v>#NUM!</v>
      </c>
      <c r="S5704" s="6" t="e">
        <f t="shared" si="985"/>
        <v>#NUM!</v>
      </c>
      <c r="T5704" s="4" t="e">
        <f t="shared" si="986"/>
        <v>#DIV/0!</v>
      </c>
      <c r="U5704" s="4" t="e">
        <f t="shared" si="979"/>
        <v>#DIV/0!</v>
      </c>
      <c r="V5704" s="4" t="e">
        <f t="shared" si="980"/>
        <v>#DIV/0!</v>
      </c>
      <c r="W5704" s="6" t="e">
        <f t="shared" si="987"/>
        <v>#NUM!</v>
      </c>
      <c r="X5704" s="6" t="e">
        <f t="shared" si="981"/>
        <v>#NUM!</v>
      </c>
      <c r="Y5704" s="6" t="e">
        <f t="shared" si="982"/>
        <v>#NUM!</v>
      </c>
      <c r="AA5704" s="1" t="e">
        <f t="shared" si="988"/>
        <v>#DIV/0!</v>
      </c>
      <c r="AB5704" s="1" t="e">
        <f t="shared" si="989"/>
        <v>#DIV/0!</v>
      </c>
    </row>
    <row r="5705" spans="3:28" x14ac:dyDescent="0.25">
      <c r="C5705" s="1">
        <v>1984</v>
      </c>
      <c r="D5705" s="1" t="s">
        <v>158</v>
      </c>
      <c r="E5705" s="2" t="s">
        <v>341</v>
      </c>
      <c r="F5705">
        <v>4</v>
      </c>
      <c r="G5705">
        <v>22549</v>
      </c>
      <c r="H5705" s="1">
        <v>0</v>
      </c>
      <c r="L5705" s="3"/>
      <c r="M5705">
        <v>15.4</v>
      </c>
      <c r="N5705"/>
      <c r="O5705" s="1">
        <f t="shared" si="984"/>
        <v>0</v>
      </c>
      <c r="P5705" s="5" t="e">
        <f>-MIN(data!$B$4 / data!H5705 * data!O5705 / 100, data!M5705)</f>
        <v>#DIV/0!</v>
      </c>
      <c r="Q5705" s="4" t="e">
        <f t="shared" si="983"/>
        <v>#DIV/0!</v>
      </c>
      <c r="R5705" s="6" t="e">
        <f>-MIN(data!$B$5/(POWER(LN(H5705),2))*O5705/100, N5705)</f>
        <v>#NUM!</v>
      </c>
      <c r="S5705" s="6" t="e">
        <f t="shared" si="985"/>
        <v>#NUM!</v>
      </c>
      <c r="T5705" s="4" t="e">
        <f t="shared" si="986"/>
        <v>#DIV/0!</v>
      </c>
      <c r="U5705" s="4" t="e">
        <f t="shared" si="979"/>
        <v>#DIV/0!</v>
      </c>
      <c r="V5705" s="4" t="e">
        <f t="shared" si="980"/>
        <v>#DIV/0!</v>
      </c>
      <c r="W5705" s="6" t="e">
        <f t="shared" si="987"/>
        <v>#NUM!</v>
      </c>
      <c r="X5705" s="6" t="e">
        <f t="shared" si="981"/>
        <v>#NUM!</v>
      </c>
      <c r="Y5705" s="6" t="e">
        <f t="shared" si="982"/>
        <v>#NUM!</v>
      </c>
      <c r="AA5705" s="1" t="e">
        <f t="shared" si="988"/>
        <v>#DIV/0!</v>
      </c>
      <c r="AB5705" s="1" t="e">
        <f t="shared" si="989"/>
        <v>#DIV/0!</v>
      </c>
    </row>
    <row r="5706" spans="3:28" x14ac:dyDescent="0.25">
      <c r="C5706" s="1">
        <v>1985</v>
      </c>
      <c r="D5706" s="1" t="s">
        <v>158</v>
      </c>
      <c r="E5706" s="2" t="s">
        <v>341</v>
      </c>
      <c r="F5706">
        <v>4</v>
      </c>
      <c r="G5706">
        <v>22798</v>
      </c>
      <c r="H5706" s="1">
        <v>0</v>
      </c>
      <c r="L5706" s="3"/>
      <c r="M5706">
        <v>14.5</v>
      </c>
      <c r="N5706"/>
      <c r="O5706" s="1">
        <f t="shared" si="984"/>
        <v>0</v>
      </c>
      <c r="P5706" s="5" t="e">
        <f>-MIN(data!$B$4 / data!H5706 * data!O5706 / 100, data!M5706)</f>
        <v>#DIV/0!</v>
      </c>
      <c r="Q5706" s="4" t="e">
        <f t="shared" si="983"/>
        <v>#DIV/0!</v>
      </c>
      <c r="R5706" s="6" t="e">
        <f>-MIN(data!$B$5/(POWER(LN(H5706),2))*O5706/100, N5706)</f>
        <v>#NUM!</v>
      </c>
      <c r="S5706" s="6" t="e">
        <f t="shared" si="985"/>
        <v>#NUM!</v>
      </c>
      <c r="T5706" s="4" t="e">
        <f t="shared" si="986"/>
        <v>#DIV/0!</v>
      </c>
      <c r="U5706" s="4" t="e">
        <f t="shared" si="979"/>
        <v>#DIV/0!</v>
      </c>
      <c r="V5706" s="4" t="e">
        <f t="shared" si="980"/>
        <v>#DIV/0!</v>
      </c>
      <c r="W5706" s="6" t="e">
        <f t="shared" si="987"/>
        <v>#NUM!</v>
      </c>
      <c r="X5706" s="6" t="e">
        <f t="shared" si="981"/>
        <v>#NUM!</v>
      </c>
      <c r="Y5706" s="6" t="e">
        <f t="shared" si="982"/>
        <v>#NUM!</v>
      </c>
      <c r="AA5706" s="1" t="e">
        <f t="shared" si="988"/>
        <v>#DIV/0!</v>
      </c>
      <c r="AB5706" s="1" t="e">
        <f t="shared" si="989"/>
        <v>#DIV/0!</v>
      </c>
    </row>
    <row r="5707" spans="3:28" x14ac:dyDescent="0.25">
      <c r="C5707" s="1">
        <v>1986</v>
      </c>
      <c r="D5707" s="1" t="s">
        <v>158</v>
      </c>
      <c r="E5707" s="2" t="s">
        <v>341</v>
      </c>
      <c r="F5707">
        <v>4</v>
      </c>
      <c r="G5707">
        <v>23046</v>
      </c>
      <c r="H5707" s="1">
        <v>0</v>
      </c>
      <c r="L5707" s="3"/>
      <c r="M5707">
        <v>13.7</v>
      </c>
      <c r="N5707"/>
      <c r="O5707" s="1">
        <f t="shared" si="984"/>
        <v>0</v>
      </c>
      <c r="P5707" s="5" t="e">
        <f>-MIN(data!$B$4 / data!H5707 * data!O5707 / 100, data!M5707)</f>
        <v>#DIV/0!</v>
      </c>
      <c r="Q5707" s="4" t="e">
        <f t="shared" si="983"/>
        <v>#DIV/0!</v>
      </c>
      <c r="R5707" s="6" t="e">
        <f>-MIN(data!$B$5/(POWER(LN(H5707),2))*O5707/100, N5707)</f>
        <v>#NUM!</v>
      </c>
      <c r="S5707" s="6" t="e">
        <f t="shared" si="985"/>
        <v>#NUM!</v>
      </c>
      <c r="T5707" s="4" t="e">
        <f t="shared" si="986"/>
        <v>#DIV/0!</v>
      </c>
      <c r="U5707" s="4" t="e">
        <f t="shared" si="979"/>
        <v>#DIV/0!</v>
      </c>
      <c r="V5707" s="4" t="e">
        <f t="shared" si="980"/>
        <v>#DIV/0!</v>
      </c>
      <c r="W5707" s="6" t="e">
        <f t="shared" si="987"/>
        <v>#NUM!</v>
      </c>
      <c r="X5707" s="6" t="e">
        <f t="shared" si="981"/>
        <v>#NUM!</v>
      </c>
      <c r="Y5707" s="6" t="e">
        <f t="shared" si="982"/>
        <v>#NUM!</v>
      </c>
      <c r="AA5707" s="1" t="e">
        <f t="shared" si="988"/>
        <v>#DIV/0!</v>
      </c>
      <c r="AB5707" s="1" t="e">
        <f t="shared" si="989"/>
        <v>#DIV/0!</v>
      </c>
    </row>
    <row r="5708" spans="3:28" x14ac:dyDescent="0.25">
      <c r="C5708" s="1">
        <v>1987</v>
      </c>
      <c r="D5708" s="1" t="s">
        <v>158</v>
      </c>
      <c r="E5708" s="2" t="s">
        <v>341</v>
      </c>
      <c r="F5708">
        <v>4</v>
      </c>
      <c r="G5708">
        <v>23295</v>
      </c>
      <c r="H5708" s="1">
        <v>0</v>
      </c>
      <c r="L5708" s="3"/>
      <c r="M5708">
        <v>12.9</v>
      </c>
      <c r="N5708"/>
      <c r="O5708" s="1">
        <f t="shared" si="984"/>
        <v>0</v>
      </c>
      <c r="P5708" s="5" t="e">
        <f>-MIN(data!$B$4 / data!H5708 * data!O5708 / 100, data!M5708)</f>
        <v>#DIV/0!</v>
      </c>
      <c r="Q5708" s="4" t="e">
        <f t="shared" si="983"/>
        <v>#DIV/0!</v>
      </c>
      <c r="R5708" s="6" t="e">
        <f>-MIN(data!$B$5/(POWER(LN(H5708),2))*O5708/100, N5708)</f>
        <v>#NUM!</v>
      </c>
      <c r="S5708" s="6" t="e">
        <f t="shared" si="985"/>
        <v>#NUM!</v>
      </c>
      <c r="T5708" s="4" t="e">
        <f t="shared" si="986"/>
        <v>#DIV/0!</v>
      </c>
      <c r="U5708" s="4" t="e">
        <f t="shared" ref="U5708:U5771" si="990">O5708*H5708/100/Q5708</f>
        <v>#DIV/0!</v>
      </c>
      <c r="V5708" s="4" t="e">
        <f t="shared" ref="V5708:V5771" si="991">U5708*G5708</f>
        <v>#DIV/0!</v>
      </c>
      <c r="W5708" s="6" t="e">
        <f t="shared" si="987"/>
        <v>#NUM!</v>
      </c>
      <c r="X5708" s="6" t="e">
        <f t="shared" ref="X5708:X5771" si="992">O5708*H5708/100/S5708</f>
        <v>#NUM!</v>
      </c>
      <c r="Y5708" s="6" t="e">
        <f t="shared" ref="Y5708:Y5771" si="993">X5708*G5708</f>
        <v>#NUM!</v>
      </c>
      <c r="AA5708" s="1" t="e">
        <f t="shared" si="988"/>
        <v>#DIV/0!</v>
      </c>
      <c r="AB5708" s="1" t="e">
        <f t="shared" si="989"/>
        <v>#DIV/0!</v>
      </c>
    </row>
    <row r="5709" spans="3:28" x14ac:dyDescent="0.25">
      <c r="C5709" s="1">
        <v>1988</v>
      </c>
      <c r="D5709" s="1" t="s">
        <v>158</v>
      </c>
      <c r="E5709" s="2" t="s">
        <v>341</v>
      </c>
      <c r="F5709">
        <v>4</v>
      </c>
      <c r="G5709">
        <v>23551</v>
      </c>
      <c r="H5709" s="1">
        <v>0</v>
      </c>
      <c r="L5709" s="3"/>
      <c r="M5709">
        <v>12.1</v>
      </c>
      <c r="N5709"/>
      <c r="O5709" s="1">
        <f t="shared" si="984"/>
        <v>0</v>
      </c>
      <c r="P5709" s="5" t="e">
        <f>-MIN(data!$B$4 / data!H5709 * data!O5709 / 100, data!M5709)</f>
        <v>#DIV/0!</v>
      </c>
      <c r="Q5709" s="4" t="e">
        <f t="shared" si="983"/>
        <v>#DIV/0!</v>
      </c>
      <c r="R5709" s="6" t="e">
        <f>-MIN(data!$B$5/(POWER(LN(H5709),2))*O5709/100, N5709)</f>
        <v>#NUM!</v>
      </c>
      <c r="S5709" s="6" t="e">
        <f t="shared" si="985"/>
        <v>#NUM!</v>
      </c>
      <c r="T5709" s="4" t="e">
        <f t="shared" si="986"/>
        <v>#DIV/0!</v>
      </c>
      <c r="U5709" s="4" t="e">
        <f t="shared" si="990"/>
        <v>#DIV/0!</v>
      </c>
      <c r="V5709" s="4" t="e">
        <f t="shared" si="991"/>
        <v>#DIV/0!</v>
      </c>
      <c r="W5709" s="6" t="e">
        <f t="shared" si="987"/>
        <v>#NUM!</v>
      </c>
      <c r="X5709" s="6" t="e">
        <f t="shared" si="992"/>
        <v>#NUM!</v>
      </c>
      <c r="Y5709" s="6" t="e">
        <f t="shared" si="993"/>
        <v>#NUM!</v>
      </c>
      <c r="AA5709" s="1" t="e">
        <f t="shared" si="988"/>
        <v>#DIV/0!</v>
      </c>
      <c r="AB5709" s="1" t="e">
        <f t="shared" si="989"/>
        <v>#DIV/0!</v>
      </c>
    </row>
    <row r="5710" spans="3:28" x14ac:dyDescent="0.25">
      <c r="C5710" s="1">
        <v>1989</v>
      </c>
      <c r="D5710" s="1" t="s">
        <v>158</v>
      </c>
      <c r="E5710" s="2" t="s">
        <v>341</v>
      </c>
      <c r="F5710">
        <v>4</v>
      </c>
      <c r="G5710">
        <v>23817</v>
      </c>
      <c r="H5710" s="1">
        <v>0</v>
      </c>
      <c r="I5710" s="1">
        <v>3</v>
      </c>
      <c r="J5710" s="1">
        <v>263.15789999999998</v>
      </c>
      <c r="L5710" s="3"/>
      <c r="M5710">
        <v>11.4</v>
      </c>
      <c r="N5710"/>
      <c r="O5710" s="1">
        <f t="shared" si="984"/>
        <v>0</v>
      </c>
      <c r="P5710" s="5" t="e">
        <f>-MIN(data!$B$4 / data!H5710 * data!O5710 / 100, data!M5710)</f>
        <v>#DIV/0!</v>
      </c>
      <c r="Q5710" s="4" t="e">
        <f t="shared" si="983"/>
        <v>#DIV/0!</v>
      </c>
      <c r="R5710" s="6" t="e">
        <f>-MIN(data!$B$5/(POWER(LN(H5710),2))*O5710/100, N5710)</f>
        <v>#NUM!</v>
      </c>
      <c r="S5710" s="6" t="e">
        <f t="shared" si="985"/>
        <v>#NUM!</v>
      </c>
      <c r="T5710" s="4" t="e">
        <f t="shared" si="986"/>
        <v>#DIV/0!</v>
      </c>
      <c r="U5710" s="4" t="e">
        <f t="shared" si="990"/>
        <v>#DIV/0!</v>
      </c>
      <c r="V5710" s="4" t="e">
        <f t="shared" si="991"/>
        <v>#DIV/0!</v>
      </c>
      <c r="W5710" s="6" t="e">
        <f t="shared" si="987"/>
        <v>#NUM!</v>
      </c>
      <c r="X5710" s="6" t="e">
        <f t="shared" si="992"/>
        <v>#NUM!</v>
      </c>
      <c r="Y5710" s="6" t="e">
        <f t="shared" si="993"/>
        <v>#NUM!</v>
      </c>
      <c r="AA5710" s="1" t="e">
        <f t="shared" si="988"/>
        <v>#DIV/0!</v>
      </c>
      <c r="AB5710" s="1" t="e">
        <f t="shared" si="989"/>
        <v>#DIV/0!</v>
      </c>
    </row>
    <row r="5711" spans="3:28" x14ac:dyDescent="0.25">
      <c r="C5711" s="1">
        <v>1990</v>
      </c>
      <c r="D5711" s="1" t="s">
        <v>158</v>
      </c>
      <c r="E5711" s="2" t="s">
        <v>341</v>
      </c>
      <c r="F5711">
        <v>4</v>
      </c>
      <c r="G5711">
        <v>24125</v>
      </c>
      <c r="H5711" s="1">
        <v>0</v>
      </c>
      <c r="I5711" s="1">
        <v>3</v>
      </c>
      <c r="J5711" s="1">
        <v>277.77780000000001</v>
      </c>
      <c r="L5711" s="3"/>
      <c r="M5711">
        <v>10.8</v>
      </c>
      <c r="N5711"/>
      <c r="O5711" s="1">
        <f t="shared" si="984"/>
        <v>0</v>
      </c>
      <c r="P5711" s="5" t="e">
        <f>-MIN(data!$B$4 / data!H5711 * data!O5711 / 100, data!M5711)</f>
        <v>#DIV/0!</v>
      </c>
      <c r="Q5711" s="4" t="e">
        <f t="shared" si="983"/>
        <v>#DIV/0!</v>
      </c>
      <c r="R5711" s="6" t="e">
        <f>-MIN(data!$B$5/(POWER(LN(H5711),2))*O5711/100, N5711)</f>
        <v>#NUM!</v>
      </c>
      <c r="S5711" s="6" t="e">
        <f t="shared" si="985"/>
        <v>#NUM!</v>
      </c>
      <c r="T5711" s="4" t="e">
        <f t="shared" si="986"/>
        <v>#DIV/0!</v>
      </c>
      <c r="U5711" s="4" t="e">
        <f t="shared" si="990"/>
        <v>#DIV/0!</v>
      </c>
      <c r="V5711" s="4" t="e">
        <f t="shared" si="991"/>
        <v>#DIV/0!</v>
      </c>
      <c r="W5711" s="6" t="e">
        <f t="shared" si="987"/>
        <v>#NUM!</v>
      </c>
      <c r="X5711" s="6" t="e">
        <f t="shared" si="992"/>
        <v>#NUM!</v>
      </c>
      <c r="Y5711" s="6" t="e">
        <f t="shared" si="993"/>
        <v>#NUM!</v>
      </c>
      <c r="AA5711" s="1" t="e">
        <f t="shared" si="988"/>
        <v>#DIV/0!</v>
      </c>
      <c r="AB5711" s="1" t="e">
        <f t="shared" si="989"/>
        <v>#DIV/0!</v>
      </c>
    </row>
    <row r="5712" spans="3:28" x14ac:dyDescent="0.25">
      <c r="C5712" s="1">
        <v>1991</v>
      </c>
      <c r="D5712" s="1" t="s">
        <v>158</v>
      </c>
      <c r="E5712" s="2" t="s">
        <v>341</v>
      </c>
      <c r="F5712">
        <v>4</v>
      </c>
      <c r="G5712">
        <v>24460</v>
      </c>
      <c r="H5712" s="1">
        <v>0</v>
      </c>
      <c r="I5712" s="1">
        <v>3</v>
      </c>
      <c r="J5712" s="1">
        <v>297.02969999999999</v>
      </c>
      <c r="L5712" s="3"/>
      <c r="M5712">
        <v>10.1</v>
      </c>
      <c r="N5712"/>
      <c r="O5712" s="1">
        <f t="shared" si="984"/>
        <v>0</v>
      </c>
      <c r="P5712" s="5" t="e">
        <f>-MIN(data!$B$4 / data!H5712 * data!O5712 / 100, data!M5712)</f>
        <v>#DIV/0!</v>
      </c>
      <c r="Q5712" s="4" t="e">
        <f t="shared" si="983"/>
        <v>#DIV/0!</v>
      </c>
      <c r="R5712" s="6" t="e">
        <f>-MIN(data!$B$5/(POWER(LN(H5712),2))*O5712/100, N5712)</f>
        <v>#NUM!</v>
      </c>
      <c r="S5712" s="6" t="e">
        <f t="shared" si="985"/>
        <v>#NUM!</v>
      </c>
      <c r="T5712" s="4" t="e">
        <f t="shared" si="986"/>
        <v>#DIV/0!</v>
      </c>
      <c r="U5712" s="4" t="e">
        <f t="shared" si="990"/>
        <v>#DIV/0!</v>
      </c>
      <c r="V5712" s="4" t="e">
        <f t="shared" si="991"/>
        <v>#DIV/0!</v>
      </c>
      <c r="W5712" s="6" t="e">
        <f t="shared" si="987"/>
        <v>#NUM!</v>
      </c>
      <c r="X5712" s="6" t="e">
        <f t="shared" si="992"/>
        <v>#NUM!</v>
      </c>
      <c r="Y5712" s="6" t="e">
        <f t="shared" si="993"/>
        <v>#NUM!</v>
      </c>
      <c r="AA5712" s="1" t="e">
        <f t="shared" si="988"/>
        <v>#DIV/0!</v>
      </c>
      <c r="AB5712" s="1" t="e">
        <f t="shared" si="989"/>
        <v>#DIV/0!</v>
      </c>
    </row>
    <row r="5713" spans="3:28" x14ac:dyDescent="0.25">
      <c r="C5713" s="1">
        <v>1992</v>
      </c>
      <c r="D5713" s="1" t="s">
        <v>158</v>
      </c>
      <c r="E5713" s="2" t="s">
        <v>341</v>
      </c>
      <c r="F5713">
        <v>4</v>
      </c>
      <c r="G5713">
        <v>24822</v>
      </c>
      <c r="H5713" s="1">
        <v>0</v>
      </c>
      <c r="I5713" s="1">
        <v>3</v>
      </c>
      <c r="J5713" s="1">
        <v>315.78949999999998</v>
      </c>
      <c r="L5713" s="3"/>
      <c r="M5713">
        <v>9.5</v>
      </c>
      <c r="N5713"/>
      <c r="O5713" s="1">
        <f t="shared" si="984"/>
        <v>0</v>
      </c>
      <c r="P5713" s="5" t="e">
        <f>-MIN(data!$B$4 / data!H5713 * data!O5713 / 100, data!M5713)</f>
        <v>#DIV/0!</v>
      </c>
      <c r="Q5713" s="4" t="e">
        <f t="shared" si="983"/>
        <v>#DIV/0!</v>
      </c>
      <c r="R5713" s="6" t="e">
        <f>-MIN(data!$B$5/(POWER(LN(H5713),2))*O5713/100, N5713)</f>
        <v>#NUM!</v>
      </c>
      <c r="S5713" s="6" t="e">
        <f t="shared" si="985"/>
        <v>#NUM!</v>
      </c>
      <c r="T5713" s="4" t="e">
        <f t="shared" si="986"/>
        <v>#DIV/0!</v>
      </c>
      <c r="U5713" s="4" t="e">
        <f t="shared" si="990"/>
        <v>#DIV/0!</v>
      </c>
      <c r="V5713" s="4" t="e">
        <f t="shared" si="991"/>
        <v>#DIV/0!</v>
      </c>
      <c r="W5713" s="6" t="e">
        <f t="shared" si="987"/>
        <v>#NUM!</v>
      </c>
      <c r="X5713" s="6" t="e">
        <f t="shared" si="992"/>
        <v>#NUM!</v>
      </c>
      <c r="Y5713" s="6" t="e">
        <f t="shared" si="993"/>
        <v>#NUM!</v>
      </c>
      <c r="AA5713" s="1" t="e">
        <f t="shared" si="988"/>
        <v>#DIV/0!</v>
      </c>
      <c r="AB5713" s="1" t="e">
        <f t="shared" si="989"/>
        <v>#DIV/0!</v>
      </c>
    </row>
    <row r="5714" spans="3:28" x14ac:dyDescent="0.25">
      <c r="C5714" s="1">
        <v>1993</v>
      </c>
      <c r="D5714" s="1" t="s">
        <v>158</v>
      </c>
      <c r="E5714" s="2" t="s">
        <v>341</v>
      </c>
      <c r="F5714">
        <v>4</v>
      </c>
      <c r="G5714">
        <v>25209</v>
      </c>
      <c r="H5714" s="1">
        <v>0</v>
      </c>
      <c r="I5714" s="1">
        <v>3</v>
      </c>
      <c r="J5714" s="1">
        <v>333.33330000000001</v>
      </c>
      <c r="L5714" s="3"/>
      <c r="M5714">
        <v>9</v>
      </c>
      <c r="N5714"/>
      <c r="O5714" s="1">
        <f t="shared" si="984"/>
        <v>0</v>
      </c>
      <c r="P5714" s="5" t="e">
        <f>-MIN(data!$B$4 / data!H5714 * data!O5714 / 100, data!M5714)</f>
        <v>#DIV/0!</v>
      </c>
      <c r="Q5714" s="4" t="e">
        <f t="shared" si="983"/>
        <v>#DIV/0!</v>
      </c>
      <c r="R5714" s="6" t="e">
        <f>-MIN(data!$B$5/(POWER(LN(H5714),2))*O5714/100, N5714)</f>
        <v>#NUM!</v>
      </c>
      <c r="S5714" s="6" t="e">
        <f t="shared" si="985"/>
        <v>#NUM!</v>
      </c>
      <c r="T5714" s="4" t="e">
        <f t="shared" si="986"/>
        <v>#DIV/0!</v>
      </c>
      <c r="U5714" s="4" t="e">
        <f t="shared" si="990"/>
        <v>#DIV/0!</v>
      </c>
      <c r="V5714" s="4" t="e">
        <f t="shared" si="991"/>
        <v>#DIV/0!</v>
      </c>
      <c r="W5714" s="6" t="e">
        <f t="shared" si="987"/>
        <v>#NUM!</v>
      </c>
      <c r="X5714" s="6" t="e">
        <f t="shared" si="992"/>
        <v>#NUM!</v>
      </c>
      <c r="Y5714" s="6" t="e">
        <f t="shared" si="993"/>
        <v>#NUM!</v>
      </c>
      <c r="AA5714" s="1" t="e">
        <f t="shared" si="988"/>
        <v>#DIV/0!</v>
      </c>
      <c r="AB5714" s="1" t="e">
        <f t="shared" si="989"/>
        <v>#DIV/0!</v>
      </c>
    </row>
    <row r="5715" spans="3:28" x14ac:dyDescent="0.25">
      <c r="C5715" s="1">
        <v>1994</v>
      </c>
      <c r="D5715" s="1" t="s">
        <v>158</v>
      </c>
      <c r="E5715" s="2" t="s">
        <v>341</v>
      </c>
      <c r="F5715">
        <v>4</v>
      </c>
      <c r="G5715">
        <v>25582</v>
      </c>
      <c r="H5715" s="1">
        <v>0</v>
      </c>
      <c r="I5715" s="1">
        <v>2</v>
      </c>
      <c r="J5715" s="1">
        <v>235.29409999999999</v>
      </c>
      <c r="L5715" s="3"/>
      <c r="M5715">
        <v>8.5</v>
      </c>
      <c r="N5715"/>
      <c r="O5715" s="1">
        <f t="shared" si="984"/>
        <v>0</v>
      </c>
      <c r="P5715" s="5" t="e">
        <f>-MIN(data!$B$4 / data!H5715 * data!O5715 / 100, data!M5715)</f>
        <v>#DIV/0!</v>
      </c>
      <c r="Q5715" s="4" t="e">
        <f t="shared" si="983"/>
        <v>#DIV/0!</v>
      </c>
      <c r="R5715" s="6" t="e">
        <f>-MIN(data!$B$5/(POWER(LN(H5715),2))*O5715/100, N5715)</f>
        <v>#NUM!</v>
      </c>
      <c r="S5715" s="6" t="e">
        <f t="shared" si="985"/>
        <v>#NUM!</v>
      </c>
      <c r="T5715" s="4" t="e">
        <f t="shared" si="986"/>
        <v>#DIV/0!</v>
      </c>
      <c r="U5715" s="4" t="e">
        <f t="shared" si="990"/>
        <v>#DIV/0!</v>
      </c>
      <c r="V5715" s="4" t="e">
        <f t="shared" si="991"/>
        <v>#DIV/0!</v>
      </c>
      <c r="W5715" s="6" t="e">
        <f t="shared" si="987"/>
        <v>#NUM!</v>
      </c>
      <c r="X5715" s="6" t="e">
        <f t="shared" si="992"/>
        <v>#NUM!</v>
      </c>
      <c r="Y5715" s="6" t="e">
        <f t="shared" si="993"/>
        <v>#NUM!</v>
      </c>
      <c r="AA5715" s="1" t="e">
        <f t="shared" si="988"/>
        <v>#DIV/0!</v>
      </c>
      <c r="AB5715" s="1" t="e">
        <f t="shared" si="989"/>
        <v>#DIV/0!</v>
      </c>
    </row>
    <row r="5716" spans="3:28" x14ac:dyDescent="0.25">
      <c r="C5716" s="1">
        <v>1995</v>
      </c>
      <c r="D5716" s="1" t="s">
        <v>158</v>
      </c>
      <c r="E5716" s="2" t="s">
        <v>341</v>
      </c>
      <c r="F5716">
        <v>4</v>
      </c>
      <c r="G5716">
        <v>25928</v>
      </c>
      <c r="H5716" s="1">
        <v>0</v>
      </c>
      <c r="I5716" s="1">
        <v>2</v>
      </c>
      <c r="J5716" s="1">
        <v>250</v>
      </c>
      <c r="L5716" s="3"/>
      <c r="M5716">
        <v>8</v>
      </c>
      <c r="N5716"/>
      <c r="O5716" s="1">
        <f t="shared" si="984"/>
        <v>0</v>
      </c>
      <c r="P5716" s="5" t="e">
        <f>-MIN(data!$B$4 / data!H5716 * data!O5716 / 100, data!M5716)</f>
        <v>#DIV/0!</v>
      </c>
      <c r="Q5716" s="4" t="e">
        <f t="shared" si="983"/>
        <v>#DIV/0!</v>
      </c>
      <c r="R5716" s="6" t="e">
        <f>-MIN(data!$B$5/(POWER(LN(H5716),2))*O5716/100, N5716)</f>
        <v>#NUM!</v>
      </c>
      <c r="S5716" s="6" t="e">
        <f t="shared" si="985"/>
        <v>#NUM!</v>
      </c>
      <c r="T5716" s="4" t="e">
        <f t="shared" si="986"/>
        <v>#DIV/0!</v>
      </c>
      <c r="U5716" s="4" t="e">
        <f t="shared" si="990"/>
        <v>#DIV/0!</v>
      </c>
      <c r="V5716" s="4" t="e">
        <f t="shared" si="991"/>
        <v>#DIV/0!</v>
      </c>
      <c r="W5716" s="6" t="e">
        <f t="shared" si="987"/>
        <v>#NUM!</v>
      </c>
      <c r="X5716" s="6" t="e">
        <f t="shared" si="992"/>
        <v>#NUM!</v>
      </c>
      <c r="Y5716" s="6" t="e">
        <f t="shared" si="993"/>
        <v>#NUM!</v>
      </c>
      <c r="AA5716" s="1" t="e">
        <f t="shared" si="988"/>
        <v>#DIV/0!</v>
      </c>
      <c r="AB5716" s="1" t="e">
        <f t="shared" si="989"/>
        <v>#DIV/0!</v>
      </c>
    </row>
    <row r="5717" spans="3:28" x14ac:dyDescent="0.25">
      <c r="C5717" s="1">
        <v>1996</v>
      </c>
      <c r="D5717" s="1" t="s">
        <v>158</v>
      </c>
      <c r="E5717" s="2" t="s">
        <v>341</v>
      </c>
      <c r="F5717">
        <v>4</v>
      </c>
      <c r="G5717">
        <v>26252</v>
      </c>
      <c r="H5717" s="1">
        <v>0</v>
      </c>
      <c r="I5717" s="1">
        <v>2</v>
      </c>
      <c r="J5717" s="1">
        <v>266.66669999999999</v>
      </c>
      <c r="L5717" s="3"/>
      <c r="M5717">
        <v>7.5</v>
      </c>
      <c r="N5717"/>
      <c r="O5717" s="1">
        <f t="shared" si="984"/>
        <v>0</v>
      </c>
      <c r="P5717" s="5" t="e">
        <f>-MIN(data!$B$4 / data!H5717 * data!O5717 / 100, data!M5717)</f>
        <v>#DIV/0!</v>
      </c>
      <c r="Q5717" s="4" t="e">
        <f t="shared" si="983"/>
        <v>#DIV/0!</v>
      </c>
      <c r="R5717" s="6" t="e">
        <f>-MIN(data!$B$5/(POWER(LN(H5717),2))*O5717/100, N5717)</f>
        <v>#NUM!</v>
      </c>
      <c r="S5717" s="6" t="e">
        <f t="shared" si="985"/>
        <v>#NUM!</v>
      </c>
      <c r="T5717" s="4" t="e">
        <f t="shared" si="986"/>
        <v>#DIV/0!</v>
      </c>
      <c r="U5717" s="4" t="e">
        <f t="shared" si="990"/>
        <v>#DIV/0!</v>
      </c>
      <c r="V5717" s="4" t="e">
        <f t="shared" si="991"/>
        <v>#DIV/0!</v>
      </c>
      <c r="W5717" s="6" t="e">
        <f t="shared" si="987"/>
        <v>#NUM!</v>
      </c>
      <c r="X5717" s="6" t="e">
        <f t="shared" si="992"/>
        <v>#NUM!</v>
      </c>
      <c r="Y5717" s="6" t="e">
        <f t="shared" si="993"/>
        <v>#NUM!</v>
      </c>
      <c r="AA5717" s="1" t="e">
        <f t="shared" si="988"/>
        <v>#DIV/0!</v>
      </c>
      <c r="AB5717" s="1" t="e">
        <f t="shared" si="989"/>
        <v>#DIV/0!</v>
      </c>
    </row>
    <row r="5718" spans="3:28" x14ac:dyDescent="0.25">
      <c r="C5718" s="1">
        <v>1997</v>
      </c>
      <c r="D5718" s="1" t="s">
        <v>158</v>
      </c>
      <c r="E5718" s="2" t="s">
        <v>341</v>
      </c>
      <c r="F5718">
        <v>4</v>
      </c>
      <c r="G5718">
        <v>26562</v>
      </c>
      <c r="H5718" s="1">
        <v>13302.23</v>
      </c>
      <c r="I5718" s="1">
        <v>2</v>
      </c>
      <c r="J5718" s="1">
        <v>281.69009999999997</v>
      </c>
      <c r="L5718" s="3"/>
      <c r="M5718">
        <v>7.1</v>
      </c>
      <c r="N5718"/>
      <c r="O5718" s="1">
        <f t="shared" si="984"/>
        <v>0</v>
      </c>
      <c r="P5718" s="5">
        <f>-MIN(data!$B$4 / data!H5718 * data!O5718 / 100, data!M5718)</f>
        <v>0</v>
      </c>
      <c r="Q5718" s="4">
        <f t="shared" si="983"/>
        <v>0</v>
      </c>
      <c r="R5718" s="6">
        <f>-MIN(data!$B$5/(POWER(LN(H5718),2))*O5718/100, N5718)</f>
        <v>0</v>
      </c>
      <c r="S5718" s="6">
        <f t="shared" si="985"/>
        <v>0</v>
      </c>
      <c r="T5718" s="4">
        <f t="shared" si="986"/>
        <v>7.1</v>
      </c>
      <c r="U5718" s="4" t="e">
        <f t="shared" si="990"/>
        <v>#DIV/0!</v>
      </c>
      <c r="V5718" s="4" t="e">
        <f t="shared" si="991"/>
        <v>#DIV/0!</v>
      </c>
      <c r="W5718" s="6">
        <f t="shared" si="987"/>
        <v>0</v>
      </c>
      <c r="X5718" s="6" t="e">
        <f t="shared" si="992"/>
        <v>#DIV/0!</v>
      </c>
      <c r="Y5718" s="6" t="e">
        <f t="shared" si="993"/>
        <v>#DIV/0!</v>
      </c>
      <c r="AA5718" s="1">
        <f t="shared" si="988"/>
        <v>0</v>
      </c>
      <c r="AB5718" s="1">
        <f t="shared" si="989"/>
        <v>0</v>
      </c>
    </row>
    <row r="5719" spans="3:28" x14ac:dyDescent="0.25">
      <c r="C5719" s="1">
        <v>1998</v>
      </c>
      <c r="D5719" s="1" t="s">
        <v>158</v>
      </c>
      <c r="E5719" s="2" t="s">
        <v>341</v>
      </c>
      <c r="F5719">
        <v>4</v>
      </c>
      <c r="G5719">
        <v>26840</v>
      </c>
      <c r="H5719" s="1">
        <v>15522.98</v>
      </c>
      <c r="I5719" s="1">
        <v>2</v>
      </c>
      <c r="J5719" s="1">
        <v>298.50749999999999</v>
      </c>
      <c r="L5719" s="3"/>
      <c r="M5719">
        <v>6.7</v>
      </c>
      <c r="N5719"/>
      <c r="O5719" s="1">
        <f t="shared" si="984"/>
        <v>0</v>
      </c>
      <c r="P5719" s="5">
        <f>-MIN(data!$B$4 / data!H5719 * data!O5719 / 100, data!M5719)</f>
        <v>0</v>
      </c>
      <c r="Q5719" s="4">
        <f t="shared" si="983"/>
        <v>0</v>
      </c>
      <c r="R5719" s="6">
        <f>-MIN(data!$B$5/(POWER(LN(H5719),2))*O5719/100, N5719)</f>
        <v>0</v>
      </c>
      <c r="S5719" s="6">
        <f t="shared" si="985"/>
        <v>0</v>
      </c>
      <c r="T5719" s="4">
        <f t="shared" si="986"/>
        <v>6.7</v>
      </c>
      <c r="U5719" s="4" t="e">
        <f t="shared" si="990"/>
        <v>#DIV/0!</v>
      </c>
      <c r="V5719" s="4" t="e">
        <f t="shared" si="991"/>
        <v>#DIV/0!</v>
      </c>
      <c r="W5719" s="6">
        <f t="shared" si="987"/>
        <v>0</v>
      </c>
      <c r="X5719" s="6" t="e">
        <f t="shared" si="992"/>
        <v>#DIV/0!</v>
      </c>
      <c r="Y5719" s="6" t="e">
        <f t="shared" si="993"/>
        <v>#DIV/0!</v>
      </c>
      <c r="AA5719" s="1">
        <f t="shared" si="988"/>
        <v>0</v>
      </c>
      <c r="AB5719" s="1">
        <f t="shared" si="989"/>
        <v>0</v>
      </c>
    </row>
    <row r="5720" spans="3:28" x14ac:dyDescent="0.25">
      <c r="C5720" s="1">
        <v>1999</v>
      </c>
      <c r="D5720" s="1" t="s">
        <v>158</v>
      </c>
      <c r="E5720" s="2" t="s">
        <v>341</v>
      </c>
      <c r="F5720">
        <v>4</v>
      </c>
      <c r="G5720">
        <v>27145</v>
      </c>
      <c r="H5720" s="1">
        <v>13728.76</v>
      </c>
      <c r="I5720" s="1">
        <v>2</v>
      </c>
      <c r="J5720" s="1">
        <v>317.46030000000002</v>
      </c>
      <c r="L5720" s="3"/>
      <c r="M5720">
        <v>6.3</v>
      </c>
      <c r="N5720"/>
      <c r="O5720" s="1">
        <f t="shared" si="984"/>
        <v>0</v>
      </c>
      <c r="P5720" s="5">
        <f>-MIN(data!$B$4 / data!H5720 * data!O5720 / 100, data!M5720)</f>
        <v>0</v>
      </c>
      <c r="Q5720" s="4">
        <f t="shared" si="983"/>
        <v>0</v>
      </c>
      <c r="R5720" s="6">
        <f>-MIN(data!$B$5/(POWER(LN(H5720),2))*O5720/100, N5720)</f>
        <v>0</v>
      </c>
      <c r="S5720" s="6">
        <f t="shared" si="985"/>
        <v>0</v>
      </c>
      <c r="T5720" s="4">
        <f t="shared" si="986"/>
        <v>6.3</v>
      </c>
      <c r="U5720" s="4" t="e">
        <f t="shared" si="990"/>
        <v>#DIV/0!</v>
      </c>
      <c r="V5720" s="4" t="e">
        <f t="shared" si="991"/>
        <v>#DIV/0!</v>
      </c>
      <c r="W5720" s="6">
        <f t="shared" si="987"/>
        <v>0</v>
      </c>
      <c r="X5720" s="6" t="e">
        <f t="shared" si="992"/>
        <v>#DIV/0!</v>
      </c>
      <c r="Y5720" s="6" t="e">
        <f t="shared" si="993"/>
        <v>#DIV/0!</v>
      </c>
      <c r="AA5720" s="1">
        <f t="shared" si="988"/>
        <v>0</v>
      </c>
      <c r="AB5720" s="1">
        <f t="shared" si="989"/>
        <v>0</v>
      </c>
    </row>
    <row r="5721" spans="3:28" x14ac:dyDescent="0.25">
      <c r="C5721" s="1">
        <v>2000</v>
      </c>
      <c r="D5721" s="1" t="s">
        <v>158</v>
      </c>
      <c r="E5721" s="2" t="s">
        <v>341</v>
      </c>
      <c r="F5721">
        <v>4</v>
      </c>
      <c r="G5721">
        <v>27462</v>
      </c>
      <c r="H5721" s="1">
        <v>13940.63</v>
      </c>
      <c r="I5721" s="1">
        <v>2</v>
      </c>
      <c r="J5721" s="1">
        <v>338.98309999999998</v>
      </c>
      <c r="L5721" s="3"/>
      <c r="M5721">
        <v>5.9</v>
      </c>
      <c r="N5721"/>
      <c r="O5721" s="1">
        <f t="shared" si="984"/>
        <v>0</v>
      </c>
      <c r="P5721" s="5">
        <f>-MIN(data!$B$4 / data!H5721 * data!O5721 / 100, data!M5721)</f>
        <v>0</v>
      </c>
      <c r="Q5721" s="4">
        <f t="shared" si="983"/>
        <v>0</v>
      </c>
      <c r="R5721" s="6">
        <f>-MIN(data!$B$5/(POWER(LN(H5721),2))*O5721/100, N5721)</f>
        <v>0</v>
      </c>
      <c r="S5721" s="6">
        <f t="shared" si="985"/>
        <v>0</v>
      </c>
      <c r="T5721" s="4">
        <f t="shared" si="986"/>
        <v>5.9</v>
      </c>
      <c r="U5721" s="4" t="e">
        <f t="shared" si="990"/>
        <v>#DIV/0!</v>
      </c>
      <c r="V5721" s="4" t="e">
        <f t="shared" si="991"/>
        <v>#DIV/0!</v>
      </c>
      <c r="W5721" s="6">
        <f t="shared" si="987"/>
        <v>0</v>
      </c>
      <c r="X5721" s="6" t="e">
        <f t="shared" si="992"/>
        <v>#DIV/0!</v>
      </c>
      <c r="Y5721" s="6" t="e">
        <f t="shared" si="993"/>
        <v>#DIV/0!</v>
      </c>
      <c r="AA5721" s="1">
        <f t="shared" si="988"/>
        <v>0</v>
      </c>
      <c r="AB5721" s="1">
        <f t="shared" si="989"/>
        <v>0</v>
      </c>
    </row>
    <row r="5722" spans="3:28" x14ac:dyDescent="0.25">
      <c r="C5722" s="1">
        <v>2001</v>
      </c>
      <c r="D5722" s="1" t="s">
        <v>158</v>
      </c>
      <c r="E5722" s="2" t="s">
        <v>341</v>
      </c>
      <c r="F5722">
        <v>4</v>
      </c>
      <c r="G5722">
        <v>27812</v>
      </c>
      <c r="H5722" s="1">
        <v>14243.48</v>
      </c>
      <c r="I5722" s="1">
        <v>1</v>
      </c>
      <c r="J5722" s="1">
        <v>178.57140000000001</v>
      </c>
      <c r="L5722" s="3"/>
      <c r="M5722">
        <v>5.6</v>
      </c>
      <c r="N5722"/>
      <c r="O5722" s="1">
        <f t="shared" si="984"/>
        <v>0</v>
      </c>
      <c r="P5722" s="5">
        <f>-MIN(data!$B$4 / data!H5722 * data!O5722 / 100, data!M5722)</f>
        <v>0</v>
      </c>
      <c r="Q5722" s="4">
        <f t="shared" si="983"/>
        <v>0</v>
      </c>
      <c r="R5722" s="6">
        <f>-MIN(data!$B$5/(POWER(LN(H5722),2))*O5722/100, N5722)</f>
        <v>0</v>
      </c>
      <c r="S5722" s="6">
        <f t="shared" si="985"/>
        <v>0</v>
      </c>
      <c r="T5722" s="4">
        <f t="shared" si="986"/>
        <v>5.6</v>
      </c>
      <c r="U5722" s="4" t="e">
        <f t="shared" si="990"/>
        <v>#DIV/0!</v>
      </c>
      <c r="V5722" s="4" t="e">
        <f t="shared" si="991"/>
        <v>#DIV/0!</v>
      </c>
      <c r="W5722" s="6">
        <f t="shared" si="987"/>
        <v>0</v>
      </c>
      <c r="X5722" s="6" t="e">
        <f t="shared" si="992"/>
        <v>#DIV/0!</v>
      </c>
      <c r="Y5722" s="6" t="e">
        <f t="shared" si="993"/>
        <v>#DIV/0!</v>
      </c>
      <c r="AA5722" s="1">
        <f t="shared" si="988"/>
        <v>0</v>
      </c>
      <c r="AB5722" s="1">
        <f t="shared" si="989"/>
        <v>0</v>
      </c>
    </row>
    <row r="5723" spans="3:28" x14ac:dyDescent="0.25">
      <c r="C5723" s="1">
        <v>2002</v>
      </c>
      <c r="D5723" s="1" t="s">
        <v>158</v>
      </c>
      <c r="E5723" s="2" t="s">
        <v>341</v>
      </c>
      <c r="F5723">
        <v>4</v>
      </c>
      <c r="G5723">
        <v>28175</v>
      </c>
      <c r="H5723" s="1">
        <v>14659.82</v>
      </c>
      <c r="I5723" s="1">
        <v>1</v>
      </c>
      <c r="J5723" s="1">
        <v>192.30770000000001</v>
      </c>
      <c r="L5723" s="3"/>
      <c r="M5723">
        <v>5.2</v>
      </c>
      <c r="N5723"/>
      <c r="O5723" s="1">
        <f t="shared" si="984"/>
        <v>0</v>
      </c>
      <c r="P5723" s="5">
        <f>-MIN(data!$B$4 / data!H5723 * data!O5723 / 100, data!M5723)</f>
        <v>0</v>
      </c>
      <c r="Q5723" s="4">
        <f t="shared" si="983"/>
        <v>0</v>
      </c>
      <c r="R5723" s="6">
        <f>-MIN(data!$B$5/(POWER(LN(H5723),2))*O5723/100, N5723)</f>
        <v>0</v>
      </c>
      <c r="S5723" s="6">
        <f t="shared" si="985"/>
        <v>0</v>
      </c>
      <c r="T5723" s="4">
        <f t="shared" si="986"/>
        <v>5.2</v>
      </c>
      <c r="U5723" s="4" t="e">
        <f t="shared" si="990"/>
        <v>#DIV/0!</v>
      </c>
      <c r="V5723" s="4" t="e">
        <f t="shared" si="991"/>
        <v>#DIV/0!</v>
      </c>
      <c r="W5723" s="6">
        <f t="shared" si="987"/>
        <v>0</v>
      </c>
      <c r="X5723" s="6" t="e">
        <f t="shared" si="992"/>
        <v>#DIV/0!</v>
      </c>
      <c r="Y5723" s="6" t="e">
        <f t="shared" si="993"/>
        <v>#DIV/0!</v>
      </c>
      <c r="AA5723" s="1">
        <f t="shared" si="988"/>
        <v>0</v>
      </c>
      <c r="AB5723" s="1">
        <f t="shared" si="989"/>
        <v>0</v>
      </c>
    </row>
    <row r="5724" spans="3:28" x14ac:dyDescent="0.25">
      <c r="C5724" s="1">
        <v>2003</v>
      </c>
      <c r="D5724" s="1" t="s">
        <v>158</v>
      </c>
      <c r="E5724" s="2" t="s">
        <v>341</v>
      </c>
      <c r="F5724">
        <v>4</v>
      </c>
      <c r="G5724">
        <v>28562</v>
      </c>
      <c r="H5724" s="1">
        <v>14516.36</v>
      </c>
      <c r="I5724" s="1">
        <v>1</v>
      </c>
      <c r="J5724" s="1">
        <v>204.08160000000001</v>
      </c>
      <c r="L5724" s="3"/>
      <c r="M5724">
        <v>4.9000000000000004</v>
      </c>
      <c r="N5724"/>
      <c r="O5724" s="1">
        <f t="shared" si="984"/>
        <v>0</v>
      </c>
      <c r="P5724" s="5">
        <f>-MIN(data!$B$4 / data!H5724 * data!O5724 / 100, data!M5724)</f>
        <v>0</v>
      </c>
      <c r="Q5724" s="4">
        <f t="shared" si="983"/>
        <v>0</v>
      </c>
      <c r="R5724" s="6">
        <f>-MIN(data!$B$5/(POWER(LN(H5724),2))*O5724/100, N5724)</f>
        <v>0</v>
      </c>
      <c r="S5724" s="6">
        <f t="shared" si="985"/>
        <v>0</v>
      </c>
      <c r="T5724" s="4">
        <f t="shared" si="986"/>
        <v>4.9000000000000004</v>
      </c>
      <c r="U5724" s="4" t="e">
        <f t="shared" si="990"/>
        <v>#DIV/0!</v>
      </c>
      <c r="V5724" s="4" t="e">
        <f t="shared" si="991"/>
        <v>#DIV/0!</v>
      </c>
      <c r="W5724" s="6">
        <f t="shared" si="987"/>
        <v>0</v>
      </c>
      <c r="X5724" s="6" t="e">
        <f t="shared" si="992"/>
        <v>#DIV/0!</v>
      </c>
      <c r="Y5724" s="6" t="e">
        <f t="shared" si="993"/>
        <v>#DIV/0!</v>
      </c>
      <c r="AA5724" s="1">
        <f t="shared" si="988"/>
        <v>0</v>
      </c>
      <c r="AB5724" s="1">
        <f t="shared" si="989"/>
        <v>0</v>
      </c>
    </row>
    <row r="5725" spans="3:28" x14ac:dyDescent="0.25">
      <c r="C5725" s="1">
        <v>2004</v>
      </c>
      <c r="D5725" s="1" t="s">
        <v>158</v>
      </c>
      <c r="E5725" s="2" t="s">
        <v>341</v>
      </c>
      <c r="F5725">
        <v>4</v>
      </c>
      <c r="G5725">
        <v>28940</v>
      </c>
      <c r="H5725" s="1">
        <v>16327.96</v>
      </c>
      <c r="I5725" s="1">
        <v>1</v>
      </c>
      <c r="J5725" s="1">
        <v>212.76599999999999</v>
      </c>
      <c r="L5725" s="3"/>
      <c r="M5725">
        <v>4.7</v>
      </c>
      <c r="N5725"/>
      <c r="O5725" s="1">
        <f t="shared" si="984"/>
        <v>0</v>
      </c>
      <c r="P5725" s="5">
        <f>-MIN(data!$B$4 / data!H5725 * data!O5725 / 100, data!M5725)</f>
        <v>0</v>
      </c>
      <c r="Q5725" s="4">
        <f t="shared" si="983"/>
        <v>0</v>
      </c>
      <c r="R5725" s="6">
        <f>-MIN(data!$B$5/(POWER(LN(H5725),2))*O5725/100, N5725)</f>
        <v>0</v>
      </c>
      <c r="S5725" s="6">
        <f t="shared" si="985"/>
        <v>0</v>
      </c>
      <c r="T5725" s="4">
        <f t="shared" si="986"/>
        <v>4.7</v>
      </c>
      <c r="U5725" s="4" t="e">
        <f t="shared" si="990"/>
        <v>#DIV/0!</v>
      </c>
      <c r="V5725" s="4" t="e">
        <f t="shared" si="991"/>
        <v>#DIV/0!</v>
      </c>
      <c r="W5725" s="6">
        <f t="shared" si="987"/>
        <v>0</v>
      </c>
      <c r="X5725" s="6" t="e">
        <f t="shared" si="992"/>
        <v>#DIV/0!</v>
      </c>
      <c r="Y5725" s="6" t="e">
        <f t="shared" si="993"/>
        <v>#DIV/0!</v>
      </c>
      <c r="AA5725" s="1">
        <f t="shared" si="988"/>
        <v>0</v>
      </c>
      <c r="AB5725" s="1">
        <f t="shared" si="989"/>
        <v>0</v>
      </c>
    </row>
    <row r="5726" spans="3:28" x14ac:dyDescent="0.25">
      <c r="C5726" s="1">
        <v>2005</v>
      </c>
      <c r="D5726" s="1" t="s">
        <v>158</v>
      </c>
      <c r="E5726" s="2" t="s">
        <v>341</v>
      </c>
      <c r="F5726">
        <v>4</v>
      </c>
      <c r="G5726">
        <v>29324</v>
      </c>
      <c r="H5726" s="1">
        <v>15807.17</v>
      </c>
      <c r="I5726" s="1">
        <v>1</v>
      </c>
      <c r="J5726" s="1">
        <v>227.27269999999999</v>
      </c>
      <c r="L5726" s="3"/>
      <c r="M5726">
        <v>4.4000000000000004</v>
      </c>
      <c r="N5726"/>
      <c r="O5726" s="1">
        <f t="shared" si="984"/>
        <v>0</v>
      </c>
      <c r="P5726" s="5">
        <f>-MIN(data!$B$4 / data!H5726 * data!O5726 / 100, data!M5726)</f>
        <v>0</v>
      </c>
      <c r="Q5726" s="4">
        <f t="shared" si="983"/>
        <v>0</v>
      </c>
      <c r="R5726" s="6">
        <f>-MIN(data!$B$5/(POWER(LN(H5726),2))*O5726/100, N5726)</f>
        <v>0</v>
      </c>
      <c r="S5726" s="6">
        <f t="shared" si="985"/>
        <v>0</v>
      </c>
      <c r="T5726" s="4">
        <f t="shared" si="986"/>
        <v>4.4000000000000004</v>
      </c>
      <c r="U5726" s="4" t="e">
        <f t="shared" si="990"/>
        <v>#DIV/0!</v>
      </c>
      <c r="V5726" s="4" t="e">
        <f t="shared" si="991"/>
        <v>#DIV/0!</v>
      </c>
      <c r="W5726" s="6">
        <f t="shared" si="987"/>
        <v>0</v>
      </c>
      <c r="X5726" s="6" t="e">
        <f t="shared" si="992"/>
        <v>#DIV/0!</v>
      </c>
      <c r="Y5726" s="6" t="e">
        <f t="shared" si="993"/>
        <v>#DIV/0!</v>
      </c>
      <c r="AA5726" s="1">
        <f t="shared" si="988"/>
        <v>0</v>
      </c>
      <c r="AB5726" s="1">
        <f t="shared" si="989"/>
        <v>0</v>
      </c>
    </row>
    <row r="5727" spans="3:28" x14ac:dyDescent="0.25">
      <c r="C5727" s="1">
        <v>2006</v>
      </c>
      <c r="D5727" s="1" t="s">
        <v>158</v>
      </c>
      <c r="E5727" s="2" t="s">
        <v>341</v>
      </c>
      <c r="F5727">
        <v>4</v>
      </c>
      <c r="G5727">
        <v>29700</v>
      </c>
      <c r="H5727" s="1">
        <v>16733.97</v>
      </c>
      <c r="I5727" s="1">
        <v>1</v>
      </c>
      <c r="J5727" s="1">
        <v>243.9024</v>
      </c>
      <c r="L5727" s="3"/>
      <c r="M5727">
        <v>4.0999999999999996</v>
      </c>
      <c r="N5727"/>
      <c r="O5727" s="1">
        <f t="shared" si="984"/>
        <v>0</v>
      </c>
      <c r="P5727" s="5">
        <f>-MIN(data!$B$4 / data!H5727 * data!O5727 / 100, data!M5727)</f>
        <v>0</v>
      </c>
      <c r="Q5727" s="4">
        <f t="shared" si="983"/>
        <v>0</v>
      </c>
      <c r="R5727" s="6">
        <f>-MIN(data!$B$5/(POWER(LN(H5727),2))*O5727/100, N5727)</f>
        <v>0</v>
      </c>
      <c r="S5727" s="6">
        <f t="shared" si="985"/>
        <v>0</v>
      </c>
      <c r="T5727" s="4">
        <f t="shared" si="986"/>
        <v>4.0999999999999996</v>
      </c>
      <c r="U5727" s="4" t="e">
        <f t="shared" si="990"/>
        <v>#DIV/0!</v>
      </c>
      <c r="V5727" s="4" t="e">
        <f t="shared" si="991"/>
        <v>#DIV/0!</v>
      </c>
      <c r="W5727" s="6">
        <f t="shared" si="987"/>
        <v>0</v>
      </c>
      <c r="X5727" s="6" t="e">
        <f t="shared" si="992"/>
        <v>#DIV/0!</v>
      </c>
      <c r="Y5727" s="6" t="e">
        <f t="shared" si="993"/>
        <v>#DIV/0!</v>
      </c>
      <c r="AA5727" s="1">
        <f t="shared" si="988"/>
        <v>0</v>
      </c>
      <c r="AB5727" s="1">
        <f t="shared" si="989"/>
        <v>0</v>
      </c>
    </row>
    <row r="5728" spans="3:28" x14ac:dyDescent="0.25">
      <c r="C5728" s="1">
        <v>2007</v>
      </c>
      <c r="D5728" s="1" t="s">
        <v>158</v>
      </c>
      <c r="E5728" s="2" t="s">
        <v>341</v>
      </c>
      <c r="F5728">
        <v>4</v>
      </c>
      <c r="G5728">
        <v>30063</v>
      </c>
      <c r="H5728" s="1">
        <v>16194.79</v>
      </c>
      <c r="I5728" s="1">
        <v>1</v>
      </c>
      <c r="J5728" s="1">
        <v>256.41030000000001</v>
      </c>
      <c r="L5728" s="3"/>
      <c r="M5728">
        <v>3.9</v>
      </c>
      <c r="N5728"/>
      <c r="O5728" s="1">
        <f t="shared" si="984"/>
        <v>0</v>
      </c>
      <c r="P5728" s="5">
        <f>-MIN(data!$B$4 / data!H5728 * data!O5728 / 100, data!M5728)</f>
        <v>0</v>
      </c>
      <c r="Q5728" s="4">
        <f t="shared" si="983"/>
        <v>0</v>
      </c>
      <c r="R5728" s="6">
        <f>-MIN(data!$B$5/(POWER(LN(H5728),2))*O5728/100, N5728)</f>
        <v>0</v>
      </c>
      <c r="S5728" s="6">
        <f t="shared" si="985"/>
        <v>0</v>
      </c>
      <c r="T5728" s="4">
        <f t="shared" si="986"/>
        <v>3.9</v>
      </c>
      <c r="U5728" s="4" t="e">
        <f t="shared" si="990"/>
        <v>#DIV/0!</v>
      </c>
      <c r="V5728" s="4" t="e">
        <f t="shared" si="991"/>
        <v>#DIV/0!</v>
      </c>
      <c r="W5728" s="6">
        <f t="shared" si="987"/>
        <v>0</v>
      </c>
      <c r="X5728" s="6" t="e">
        <f t="shared" si="992"/>
        <v>#DIV/0!</v>
      </c>
      <c r="Y5728" s="6" t="e">
        <f t="shared" si="993"/>
        <v>#DIV/0!</v>
      </c>
      <c r="AA5728" s="1">
        <f t="shared" si="988"/>
        <v>0</v>
      </c>
      <c r="AB5728" s="1">
        <f t="shared" si="989"/>
        <v>0</v>
      </c>
    </row>
    <row r="5729" spans="3:28" x14ac:dyDescent="0.25">
      <c r="C5729" s="1">
        <v>2008</v>
      </c>
      <c r="D5729" s="1" t="s">
        <v>158</v>
      </c>
      <c r="E5729" s="2" t="s">
        <v>341</v>
      </c>
      <c r="F5729">
        <v>4</v>
      </c>
      <c r="G5729">
        <v>30434</v>
      </c>
      <c r="H5729" s="1">
        <v>16202.16</v>
      </c>
      <c r="I5729" s="1">
        <v>1</v>
      </c>
      <c r="J5729" s="1">
        <v>270.27030000000002</v>
      </c>
      <c r="L5729" s="3"/>
      <c r="M5729">
        <v>3.7</v>
      </c>
      <c r="N5729"/>
      <c r="O5729" s="1">
        <f t="shared" si="984"/>
        <v>0</v>
      </c>
      <c r="P5729" s="5">
        <f>-MIN(data!$B$4 / data!H5729 * data!O5729 / 100, data!M5729)</f>
        <v>0</v>
      </c>
      <c r="Q5729" s="4">
        <f t="shared" si="983"/>
        <v>0</v>
      </c>
      <c r="R5729" s="6">
        <f>-MIN(data!$B$5/(POWER(LN(H5729),2))*O5729/100, N5729)</f>
        <v>0</v>
      </c>
      <c r="S5729" s="6">
        <f t="shared" si="985"/>
        <v>0</v>
      </c>
      <c r="T5729" s="4">
        <f t="shared" si="986"/>
        <v>3.7</v>
      </c>
      <c r="U5729" s="4" t="e">
        <f t="shared" si="990"/>
        <v>#DIV/0!</v>
      </c>
      <c r="V5729" s="4" t="e">
        <f t="shared" si="991"/>
        <v>#DIV/0!</v>
      </c>
      <c r="W5729" s="6">
        <f t="shared" si="987"/>
        <v>0</v>
      </c>
      <c r="X5729" s="6" t="e">
        <f t="shared" si="992"/>
        <v>#DIV/0!</v>
      </c>
      <c r="Y5729" s="6" t="e">
        <f t="shared" si="993"/>
        <v>#DIV/0!</v>
      </c>
      <c r="AA5729" s="1">
        <f t="shared" si="988"/>
        <v>0</v>
      </c>
      <c r="AB5729" s="1">
        <f t="shared" si="989"/>
        <v>0</v>
      </c>
    </row>
    <row r="5730" spans="3:28" x14ac:dyDescent="0.25">
      <c r="C5730" s="1">
        <v>2009</v>
      </c>
      <c r="D5730" s="1" t="s">
        <v>158</v>
      </c>
      <c r="E5730" s="2" t="s">
        <v>341</v>
      </c>
      <c r="F5730">
        <v>4</v>
      </c>
      <c r="G5730">
        <v>30816</v>
      </c>
      <c r="H5730" s="1">
        <v>13781.75</v>
      </c>
      <c r="I5730" s="1">
        <v>1</v>
      </c>
      <c r="J5730" s="1">
        <v>285.71429999999998</v>
      </c>
      <c r="L5730" s="3"/>
      <c r="M5730">
        <v>3.5</v>
      </c>
      <c r="N5730"/>
      <c r="O5730" s="1">
        <f t="shared" si="984"/>
        <v>0</v>
      </c>
      <c r="P5730" s="5">
        <f>-MIN(data!$B$4 / data!H5730 * data!O5730 / 100, data!M5730)</f>
        <v>0</v>
      </c>
      <c r="Q5730" s="4">
        <f t="shared" si="983"/>
        <v>0</v>
      </c>
      <c r="R5730" s="6">
        <f>-MIN(data!$B$5/(POWER(LN(H5730),2))*O5730/100, N5730)</f>
        <v>0</v>
      </c>
      <c r="S5730" s="6">
        <f t="shared" si="985"/>
        <v>0</v>
      </c>
      <c r="T5730" s="4">
        <f t="shared" si="986"/>
        <v>3.5</v>
      </c>
      <c r="U5730" s="4" t="e">
        <f t="shared" si="990"/>
        <v>#DIV/0!</v>
      </c>
      <c r="V5730" s="4" t="e">
        <f t="shared" si="991"/>
        <v>#DIV/0!</v>
      </c>
      <c r="W5730" s="6">
        <f t="shared" si="987"/>
        <v>0</v>
      </c>
      <c r="X5730" s="6" t="e">
        <f t="shared" si="992"/>
        <v>#DIV/0!</v>
      </c>
      <c r="Y5730" s="6" t="e">
        <f t="shared" si="993"/>
        <v>#DIV/0!</v>
      </c>
      <c r="AA5730" s="1">
        <f t="shared" si="988"/>
        <v>0</v>
      </c>
      <c r="AB5730" s="1">
        <f t="shared" si="989"/>
        <v>0</v>
      </c>
    </row>
    <row r="5731" spans="3:28" x14ac:dyDescent="0.25">
      <c r="C5731" s="1">
        <v>2010</v>
      </c>
      <c r="D5731" s="1" t="s">
        <v>158</v>
      </c>
      <c r="E5731" s="2" t="s">
        <v>341</v>
      </c>
      <c r="F5731">
        <v>4</v>
      </c>
      <c r="G5731">
        <v>31229</v>
      </c>
      <c r="H5731" s="1">
        <v>12411.54</v>
      </c>
      <c r="I5731" s="1">
        <v>1</v>
      </c>
      <c r="J5731" s="1">
        <v>303.03030000000001</v>
      </c>
      <c r="L5731" s="3"/>
      <c r="M5731">
        <v>3.3</v>
      </c>
      <c r="N5731"/>
      <c r="O5731" s="1">
        <f t="shared" si="984"/>
        <v>0</v>
      </c>
      <c r="P5731" s="5">
        <f>-MIN(data!$B$4 / data!H5731 * data!O5731 / 100, data!M5731)</f>
        <v>0</v>
      </c>
      <c r="Q5731" s="4">
        <f t="shared" si="983"/>
        <v>0</v>
      </c>
      <c r="R5731" s="6">
        <f>-MIN(data!$B$5/(POWER(LN(H5731),2))*O5731/100, N5731)</f>
        <v>0</v>
      </c>
      <c r="S5731" s="6">
        <f t="shared" si="985"/>
        <v>0</v>
      </c>
      <c r="T5731" s="4">
        <f t="shared" si="986"/>
        <v>3.3</v>
      </c>
      <c r="U5731" s="4" t="e">
        <f t="shared" si="990"/>
        <v>#DIV/0!</v>
      </c>
      <c r="V5731" s="4" t="e">
        <f t="shared" si="991"/>
        <v>#DIV/0!</v>
      </c>
      <c r="W5731" s="6">
        <f t="shared" si="987"/>
        <v>0</v>
      </c>
      <c r="X5731" s="6" t="e">
        <f t="shared" si="992"/>
        <v>#DIV/0!</v>
      </c>
      <c r="Y5731" s="6" t="e">
        <f t="shared" si="993"/>
        <v>#DIV/0!</v>
      </c>
      <c r="AA5731" s="1">
        <f t="shared" si="988"/>
        <v>0</v>
      </c>
      <c r="AB5731" s="1">
        <f t="shared" si="989"/>
        <v>0</v>
      </c>
    </row>
    <row r="5732" spans="3:28" x14ac:dyDescent="0.25">
      <c r="C5732" s="1">
        <v>2011</v>
      </c>
      <c r="D5732" s="1" t="s">
        <v>158</v>
      </c>
      <c r="E5732" s="2" t="s">
        <v>341</v>
      </c>
      <c r="F5732">
        <v>4</v>
      </c>
      <c r="G5732">
        <v>31661</v>
      </c>
      <c r="H5732" s="1">
        <v>11631.05</v>
      </c>
      <c r="I5732" s="1">
        <v>1</v>
      </c>
      <c r="J5732" s="1">
        <v>322.5806</v>
      </c>
      <c r="L5732" s="3"/>
      <c r="M5732">
        <v>3.1</v>
      </c>
      <c r="N5732"/>
      <c r="O5732" s="1">
        <f t="shared" si="984"/>
        <v>0</v>
      </c>
      <c r="P5732" s="5">
        <f>-MIN(data!$B$4 / data!H5732 * data!O5732 / 100, data!M5732)</f>
        <v>0</v>
      </c>
      <c r="Q5732" s="4">
        <f t="shared" si="983"/>
        <v>0</v>
      </c>
      <c r="R5732" s="6">
        <f>-MIN(data!$B$5/(POWER(LN(H5732),2))*O5732/100, N5732)</f>
        <v>0</v>
      </c>
      <c r="S5732" s="6">
        <f t="shared" si="985"/>
        <v>0</v>
      </c>
      <c r="T5732" s="4">
        <f t="shared" si="986"/>
        <v>3.1</v>
      </c>
      <c r="U5732" s="4" t="e">
        <f t="shared" si="990"/>
        <v>#DIV/0!</v>
      </c>
      <c r="V5732" s="4" t="e">
        <f t="shared" si="991"/>
        <v>#DIV/0!</v>
      </c>
      <c r="W5732" s="6">
        <f t="shared" si="987"/>
        <v>0</v>
      </c>
      <c r="X5732" s="6" t="e">
        <f t="shared" si="992"/>
        <v>#DIV/0!</v>
      </c>
      <c r="Y5732" s="6" t="e">
        <f t="shared" si="993"/>
        <v>#DIV/0!</v>
      </c>
      <c r="AA5732" s="1">
        <f t="shared" si="988"/>
        <v>0</v>
      </c>
      <c r="AB5732" s="1">
        <f t="shared" si="989"/>
        <v>0</v>
      </c>
    </row>
    <row r="5733" spans="3:28" x14ac:dyDescent="0.25">
      <c r="C5733" s="1">
        <v>2012</v>
      </c>
      <c r="D5733" s="1" t="s">
        <v>158</v>
      </c>
      <c r="E5733" s="2" t="s">
        <v>341</v>
      </c>
      <c r="F5733">
        <v>4</v>
      </c>
      <c r="G5733">
        <v>32105</v>
      </c>
      <c r="H5733" s="1">
        <v>11803.7</v>
      </c>
      <c r="I5733" s="1">
        <v>1</v>
      </c>
      <c r="J5733" s="1">
        <v>344.82760000000002</v>
      </c>
      <c r="L5733" s="3"/>
      <c r="M5733">
        <v>2.9</v>
      </c>
      <c r="N5733"/>
      <c r="O5733" s="1">
        <f t="shared" si="984"/>
        <v>0</v>
      </c>
      <c r="P5733" s="5">
        <f>-MIN(data!$B$4 / data!H5733 * data!O5733 / 100, data!M5733)</f>
        <v>0</v>
      </c>
      <c r="Q5733" s="4">
        <f t="shared" si="983"/>
        <v>0</v>
      </c>
      <c r="R5733" s="6">
        <f>-MIN(data!$B$5/(POWER(LN(H5733),2))*O5733/100, N5733)</f>
        <v>0</v>
      </c>
      <c r="S5733" s="6">
        <f t="shared" si="985"/>
        <v>0</v>
      </c>
      <c r="T5733" s="4">
        <f t="shared" si="986"/>
        <v>2.9</v>
      </c>
      <c r="U5733" s="4" t="e">
        <f t="shared" si="990"/>
        <v>#DIV/0!</v>
      </c>
      <c r="V5733" s="4" t="e">
        <f t="shared" si="991"/>
        <v>#DIV/0!</v>
      </c>
      <c r="W5733" s="6">
        <f t="shared" si="987"/>
        <v>0</v>
      </c>
      <c r="X5733" s="6" t="e">
        <f t="shared" si="992"/>
        <v>#DIV/0!</v>
      </c>
      <c r="Y5733" s="6" t="e">
        <f t="shared" si="993"/>
        <v>#DIV/0!</v>
      </c>
      <c r="AA5733" s="1">
        <f t="shared" si="988"/>
        <v>0</v>
      </c>
      <c r="AB5733" s="1">
        <f t="shared" si="989"/>
        <v>0</v>
      </c>
    </row>
    <row r="5734" spans="3:28" x14ac:dyDescent="0.25">
      <c r="C5734" s="1">
        <v>2013</v>
      </c>
      <c r="D5734" s="1" t="s">
        <v>158</v>
      </c>
      <c r="E5734" s="2" t="s">
        <v>341</v>
      </c>
      <c r="F5734">
        <v>4</v>
      </c>
      <c r="G5734">
        <v>32553</v>
      </c>
      <c r="H5734" s="1">
        <v>10407.99</v>
      </c>
      <c r="I5734" s="1">
        <v>1</v>
      </c>
      <c r="J5734" s="1">
        <v>370.37040000000002</v>
      </c>
      <c r="L5734" s="3"/>
      <c r="M5734">
        <v>2.7</v>
      </c>
      <c r="N5734"/>
      <c r="O5734" s="1">
        <f t="shared" si="984"/>
        <v>0</v>
      </c>
      <c r="P5734" s="5">
        <f>-MIN(data!$B$4 / data!H5734 * data!O5734 / 100, data!M5734)</f>
        <v>0</v>
      </c>
      <c r="Q5734" s="4">
        <f t="shared" si="983"/>
        <v>0</v>
      </c>
      <c r="R5734" s="6">
        <f>-MIN(data!$B$5/(POWER(LN(H5734),2))*O5734/100, N5734)</f>
        <v>0</v>
      </c>
      <c r="S5734" s="6">
        <f t="shared" si="985"/>
        <v>0</v>
      </c>
      <c r="T5734" s="4">
        <f t="shared" si="986"/>
        <v>2.7</v>
      </c>
      <c r="U5734" s="4" t="e">
        <f t="shared" si="990"/>
        <v>#DIV/0!</v>
      </c>
      <c r="V5734" s="4" t="e">
        <f t="shared" si="991"/>
        <v>#DIV/0!</v>
      </c>
      <c r="W5734" s="6">
        <f t="shared" si="987"/>
        <v>0</v>
      </c>
      <c r="X5734" s="6" t="e">
        <f t="shared" si="992"/>
        <v>#DIV/0!</v>
      </c>
      <c r="Y5734" s="6" t="e">
        <f t="shared" si="993"/>
        <v>#DIV/0!</v>
      </c>
      <c r="AA5734" s="1">
        <f t="shared" si="988"/>
        <v>0</v>
      </c>
      <c r="AB5734" s="1">
        <f t="shared" si="989"/>
        <v>0</v>
      </c>
    </row>
    <row r="5735" spans="3:28" x14ac:dyDescent="0.25">
      <c r="C5735" s="1">
        <v>2014</v>
      </c>
      <c r="D5735" s="1" t="s">
        <v>158</v>
      </c>
      <c r="E5735" s="2" t="s">
        <v>341</v>
      </c>
      <c r="F5735">
        <v>4</v>
      </c>
      <c r="G5735">
        <v>32948</v>
      </c>
      <c r="H5735" s="1">
        <v>11747.21</v>
      </c>
      <c r="I5735" s="1">
        <v>1</v>
      </c>
      <c r="J5735" s="1">
        <v>384.61540000000002</v>
      </c>
      <c r="L5735" s="3"/>
      <c r="M5735">
        <v>2.6</v>
      </c>
      <c r="N5735"/>
      <c r="O5735" s="1">
        <f t="shared" si="984"/>
        <v>0</v>
      </c>
      <c r="P5735" s="5">
        <f>-MIN(data!$B$4 / data!H5735 * data!O5735 / 100, data!M5735)</f>
        <v>0</v>
      </c>
      <c r="Q5735" s="4">
        <f t="shared" si="983"/>
        <v>0</v>
      </c>
      <c r="R5735" s="6">
        <f>-MIN(data!$B$5/(POWER(LN(H5735),2))*O5735/100, N5735)</f>
        <v>0</v>
      </c>
      <c r="S5735" s="6">
        <f t="shared" si="985"/>
        <v>0</v>
      </c>
      <c r="T5735" s="4">
        <f t="shared" si="986"/>
        <v>2.6</v>
      </c>
      <c r="U5735" s="4" t="e">
        <f t="shared" si="990"/>
        <v>#DIV/0!</v>
      </c>
      <c r="V5735" s="4" t="e">
        <f t="shared" si="991"/>
        <v>#DIV/0!</v>
      </c>
      <c r="W5735" s="6">
        <f t="shared" si="987"/>
        <v>0</v>
      </c>
      <c r="X5735" s="6" t="e">
        <f t="shared" si="992"/>
        <v>#DIV/0!</v>
      </c>
      <c r="Y5735" s="6" t="e">
        <f t="shared" si="993"/>
        <v>#DIV/0!</v>
      </c>
      <c r="AA5735" s="1">
        <f t="shared" si="988"/>
        <v>0</v>
      </c>
      <c r="AB5735" s="1">
        <f t="shared" si="989"/>
        <v>0</v>
      </c>
    </row>
    <row r="5736" spans="3:28" x14ac:dyDescent="0.25">
      <c r="C5736" s="1">
        <v>2015</v>
      </c>
      <c r="D5736" s="1" t="s">
        <v>158</v>
      </c>
      <c r="E5736" s="2" t="s">
        <v>341</v>
      </c>
      <c r="F5736">
        <v>4</v>
      </c>
      <c r="G5736">
        <v>33272</v>
      </c>
      <c r="H5736" s="1">
        <v>10578.67</v>
      </c>
      <c r="I5736" s="1">
        <v>1</v>
      </c>
      <c r="J5736" s="1">
        <v>400</v>
      </c>
      <c r="L5736" s="3"/>
      <c r="M5736">
        <v>2.5</v>
      </c>
      <c r="N5736"/>
      <c r="O5736" s="1">
        <f t="shared" si="984"/>
        <v>0</v>
      </c>
      <c r="P5736" s="5">
        <f>-MIN(data!$B$4 / data!H5736 * data!O5736 / 100, data!M5736)</f>
        <v>0</v>
      </c>
      <c r="Q5736" s="4">
        <f t="shared" si="983"/>
        <v>0</v>
      </c>
      <c r="R5736" s="6">
        <f>-MIN(data!$B$5/(POWER(LN(H5736),2))*O5736/100, N5736)</f>
        <v>0</v>
      </c>
      <c r="S5736" s="6">
        <f t="shared" si="985"/>
        <v>0</v>
      </c>
      <c r="T5736" s="4">
        <f t="shared" si="986"/>
        <v>2.5</v>
      </c>
      <c r="U5736" s="4" t="e">
        <f t="shared" si="990"/>
        <v>#DIV/0!</v>
      </c>
      <c r="V5736" s="4" t="e">
        <f t="shared" si="991"/>
        <v>#DIV/0!</v>
      </c>
      <c r="W5736" s="6">
        <f t="shared" si="987"/>
        <v>0</v>
      </c>
      <c r="X5736" s="6" t="e">
        <f t="shared" si="992"/>
        <v>#DIV/0!</v>
      </c>
      <c r="Y5736" s="6" t="e">
        <f t="shared" si="993"/>
        <v>#DIV/0!</v>
      </c>
      <c r="AA5736" s="1">
        <f t="shared" si="988"/>
        <v>0</v>
      </c>
      <c r="AB5736" s="1">
        <f t="shared" si="989"/>
        <v>0</v>
      </c>
    </row>
    <row r="5737" spans="3:28" x14ac:dyDescent="0.25">
      <c r="C5737" s="1">
        <v>2016</v>
      </c>
      <c r="D5737" s="1" t="s">
        <v>158</v>
      </c>
      <c r="E5737" s="2" t="s">
        <v>341</v>
      </c>
      <c r="F5737">
        <v>4</v>
      </c>
      <c r="G5737">
        <v>33504</v>
      </c>
      <c r="H5737" s="1">
        <v>10710.13</v>
      </c>
      <c r="I5737" s="1">
        <v>1</v>
      </c>
      <c r="J5737" s="1">
        <v>434.7826</v>
      </c>
      <c r="L5737" s="3"/>
      <c r="M5737">
        <v>2.2999999999999998</v>
      </c>
      <c r="N5737"/>
      <c r="O5737" s="1">
        <f t="shared" si="984"/>
        <v>0</v>
      </c>
      <c r="P5737" s="5">
        <f>-MIN(data!$B$4 / data!H5737 * data!O5737 / 100, data!M5737)</f>
        <v>0</v>
      </c>
      <c r="Q5737" s="4">
        <f t="shared" si="983"/>
        <v>0</v>
      </c>
      <c r="R5737" s="6">
        <f>-MIN(data!$B$5/(POWER(LN(H5737),2))*O5737/100, N5737)</f>
        <v>0</v>
      </c>
      <c r="S5737" s="6">
        <f t="shared" si="985"/>
        <v>0</v>
      </c>
      <c r="T5737" s="4">
        <f t="shared" si="986"/>
        <v>2.2999999999999998</v>
      </c>
      <c r="U5737" s="4" t="e">
        <f t="shared" si="990"/>
        <v>#DIV/0!</v>
      </c>
      <c r="V5737" s="4" t="e">
        <f t="shared" si="991"/>
        <v>#DIV/0!</v>
      </c>
      <c r="W5737" s="6">
        <f t="shared" si="987"/>
        <v>0</v>
      </c>
      <c r="X5737" s="6" t="e">
        <f t="shared" si="992"/>
        <v>#DIV/0!</v>
      </c>
      <c r="Y5737" s="6" t="e">
        <f t="shared" si="993"/>
        <v>#DIV/0!</v>
      </c>
      <c r="AA5737" s="1">
        <f t="shared" si="988"/>
        <v>0</v>
      </c>
      <c r="AB5737" s="1">
        <f t="shared" si="989"/>
        <v>0</v>
      </c>
    </row>
    <row r="5738" spans="3:28" x14ac:dyDescent="0.25">
      <c r="C5738" s="1">
        <v>1980</v>
      </c>
      <c r="D5738" s="1" t="s">
        <v>159</v>
      </c>
      <c r="E5738" s="2" t="s">
        <v>352</v>
      </c>
      <c r="F5738">
        <v>1</v>
      </c>
      <c r="G5738">
        <v>6281134</v>
      </c>
      <c r="H5738" s="1">
        <v>0</v>
      </c>
      <c r="L5738" s="3"/>
      <c r="M5738"/>
      <c r="N5738"/>
      <c r="O5738" s="1">
        <f t="shared" si="984"/>
        <v>0</v>
      </c>
      <c r="P5738" s="5" t="e">
        <f>-MIN(data!$B$4 / data!H5738 * data!O5738 / 100, data!M5738)</f>
        <v>#DIV/0!</v>
      </c>
      <c r="Q5738" s="4" t="e">
        <f t="shared" si="983"/>
        <v>#DIV/0!</v>
      </c>
      <c r="R5738" s="6" t="e">
        <f>-MIN(data!$B$5/(POWER(LN(H5738),2))*O5738/100, N5738)</f>
        <v>#NUM!</v>
      </c>
      <c r="S5738" s="6" t="e">
        <f t="shared" si="985"/>
        <v>#NUM!</v>
      </c>
      <c r="T5738" s="4" t="e">
        <f t="shared" si="986"/>
        <v>#DIV/0!</v>
      </c>
      <c r="U5738" s="4" t="e">
        <f t="shared" si="990"/>
        <v>#DIV/0!</v>
      </c>
      <c r="V5738" s="4" t="e">
        <f t="shared" si="991"/>
        <v>#DIV/0!</v>
      </c>
      <c r="W5738" s="6" t="e">
        <f t="shared" si="987"/>
        <v>#NUM!</v>
      </c>
      <c r="X5738" s="6" t="e">
        <f t="shared" si="992"/>
        <v>#NUM!</v>
      </c>
      <c r="Y5738" s="6" t="e">
        <f t="shared" si="993"/>
        <v>#NUM!</v>
      </c>
      <c r="AA5738" s="1" t="e">
        <f t="shared" si="988"/>
        <v>#DIV/0!</v>
      </c>
      <c r="AB5738" s="1" t="e">
        <f t="shared" si="989"/>
        <v>#DIV/0!</v>
      </c>
    </row>
    <row r="5739" spans="3:28" x14ac:dyDescent="0.25">
      <c r="C5739" s="1">
        <v>1981</v>
      </c>
      <c r="D5739" s="1" t="s">
        <v>159</v>
      </c>
      <c r="E5739" s="2" t="s">
        <v>352</v>
      </c>
      <c r="F5739">
        <v>1</v>
      </c>
      <c r="G5739">
        <v>6511113</v>
      </c>
      <c r="H5739" s="1">
        <v>0</v>
      </c>
      <c r="L5739" s="3"/>
      <c r="M5739"/>
      <c r="N5739"/>
      <c r="O5739" s="1">
        <f t="shared" si="984"/>
        <v>0</v>
      </c>
      <c r="P5739" s="5" t="e">
        <f>-MIN(data!$B$4 / data!H5739 * data!O5739 / 100, data!M5739)</f>
        <v>#DIV/0!</v>
      </c>
      <c r="Q5739" s="4" t="e">
        <f t="shared" si="983"/>
        <v>#DIV/0!</v>
      </c>
      <c r="R5739" s="6" t="e">
        <f>-MIN(data!$B$5/(POWER(LN(H5739),2))*O5739/100, N5739)</f>
        <v>#NUM!</v>
      </c>
      <c r="S5739" s="6" t="e">
        <f t="shared" si="985"/>
        <v>#NUM!</v>
      </c>
      <c r="T5739" s="4" t="e">
        <f t="shared" si="986"/>
        <v>#DIV/0!</v>
      </c>
      <c r="U5739" s="4" t="e">
        <f t="shared" si="990"/>
        <v>#DIV/0!</v>
      </c>
      <c r="V5739" s="4" t="e">
        <f t="shared" si="991"/>
        <v>#DIV/0!</v>
      </c>
      <c r="W5739" s="6" t="e">
        <f t="shared" si="987"/>
        <v>#NUM!</v>
      </c>
      <c r="X5739" s="6" t="e">
        <f t="shared" si="992"/>
        <v>#NUM!</v>
      </c>
      <c r="Y5739" s="6" t="e">
        <f t="shared" si="993"/>
        <v>#NUM!</v>
      </c>
      <c r="AA5739" s="1" t="e">
        <f t="shared" si="988"/>
        <v>#DIV/0!</v>
      </c>
      <c r="AB5739" s="1" t="e">
        <f t="shared" si="989"/>
        <v>#DIV/0!</v>
      </c>
    </row>
    <row r="5740" spans="3:28" x14ac:dyDescent="0.25">
      <c r="C5740" s="1">
        <v>1982</v>
      </c>
      <c r="D5740" s="1" t="s">
        <v>159</v>
      </c>
      <c r="E5740" s="2" t="s">
        <v>352</v>
      </c>
      <c r="F5740">
        <v>1</v>
      </c>
      <c r="G5740">
        <v>6608044</v>
      </c>
      <c r="H5740" s="1">
        <v>0</v>
      </c>
      <c r="L5740" s="3"/>
      <c r="M5740"/>
      <c r="N5740"/>
      <c r="O5740" s="1">
        <f t="shared" si="984"/>
        <v>0</v>
      </c>
      <c r="P5740" s="5" t="e">
        <f>-MIN(data!$B$4 / data!H5740 * data!O5740 / 100, data!M5740)</f>
        <v>#DIV/0!</v>
      </c>
      <c r="Q5740" s="4" t="e">
        <f t="shared" si="983"/>
        <v>#DIV/0!</v>
      </c>
      <c r="R5740" s="6" t="e">
        <f>-MIN(data!$B$5/(POWER(LN(H5740),2))*O5740/100, N5740)</f>
        <v>#NUM!</v>
      </c>
      <c r="S5740" s="6" t="e">
        <f t="shared" si="985"/>
        <v>#NUM!</v>
      </c>
      <c r="T5740" s="4" t="e">
        <f t="shared" si="986"/>
        <v>#DIV/0!</v>
      </c>
      <c r="U5740" s="4" t="e">
        <f t="shared" si="990"/>
        <v>#DIV/0!</v>
      </c>
      <c r="V5740" s="4" t="e">
        <f t="shared" si="991"/>
        <v>#DIV/0!</v>
      </c>
      <c r="W5740" s="6" t="e">
        <f t="shared" si="987"/>
        <v>#NUM!</v>
      </c>
      <c r="X5740" s="6" t="e">
        <f t="shared" si="992"/>
        <v>#NUM!</v>
      </c>
      <c r="Y5740" s="6" t="e">
        <f t="shared" si="993"/>
        <v>#NUM!</v>
      </c>
      <c r="AA5740" s="1" t="e">
        <f t="shared" si="988"/>
        <v>#DIV/0!</v>
      </c>
      <c r="AB5740" s="1" t="e">
        <f t="shared" si="989"/>
        <v>#DIV/0!</v>
      </c>
    </row>
    <row r="5741" spans="3:28" x14ac:dyDescent="0.25">
      <c r="C5741" s="1">
        <v>1983</v>
      </c>
      <c r="D5741" s="1" t="s">
        <v>159</v>
      </c>
      <c r="E5741" s="2" t="s">
        <v>352</v>
      </c>
      <c r="F5741">
        <v>1</v>
      </c>
      <c r="G5741">
        <v>6618588</v>
      </c>
      <c r="H5741" s="1">
        <v>0</v>
      </c>
      <c r="L5741" s="3"/>
      <c r="M5741">
        <v>193.4</v>
      </c>
      <c r="N5741"/>
      <c r="O5741" s="1">
        <f t="shared" si="984"/>
        <v>0</v>
      </c>
      <c r="P5741" s="5" t="e">
        <f>-MIN(data!$B$4 / data!H5741 * data!O5741 / 100, data!M5741)</f>
        <v>#DIV/0!</v>
      </c>
      <c r="Q5741" s="4" t="e">
        <f t="shared" si="983"/>
        <v>#DIV/0!</v>
      </c>
      <c r="R5741" s="6" t="e">
        <f>-MIN(data!$B$5/(POWER(LN(H5741),2))*O5741/100, N5741)</f>
        <v>#NUM!</v>
      </c>
      <c r="S5741" s="6" t="e">
        <f t="shared" si="985"/>
        <v>#NUM!</v>
      </c>
      <c r="T5741" s="4" t="e">
        <f t="shared" si="986"/>
        <v>#DIV/0!</v>
      </c>
      <c r="U5741" s="4" t="e">
        <f t="shared" si="990"/>
        <v>#DIV/0!</v>
      </c>
      <c r="V5741" s="4" t="e">
        <f t="shared" si="991"/>
        <v>#DIV/0!</v>
      </c>
      <c r="W5741" s="6" t="e">
        <f t="shared" si="987"/>
        <v>#NUM!</v>
      </c>
      <c r="X5741" s="6" t="e">
        <f t="shared" si="992"/>
        <v>#NUM!</v>
      </c>
      <c r="Y5741" s="6" t="e">
        <f t="shared" si="993"/>
        <v>#NUM!</v>
      </c>
      <c r="AA5741" s="1" t="e">
        <f t="shared" si="988"/>
        <v>#DIV/0!</v>
      </c>
      <c r="AB5741" s="1" t="e">
        <f t="shared" si="989"/>
        <v>#DIV/0!</v>
      </c>
    </row>
    <row r="5742" spans="3:28" x14ac:dyDescent="0.25">
      <c r="C5742" s="1">
        <v>1984</v>
      </c>
      <c r="D5742" s="1" t="s">
        <v>159</v>
      </c>
      <c r="E5742" s="2" t="s">
        <v>352</v>
      </c>
      <c r="F5742">
        <v>1</v>
      </c>
      <c r="G5742">
        <v>6614715</v>
      </c>
      <c r="H5742" s="1">
        <v>0</v>
      </c>
      <c r="L5742" s="3"/>
      <c r="M5742">
        <v>191.3</v>
      </c>
      <c r="N5742"/>
      <c r="O5742" s="1">
        <f t="shared" si="984"/>
        <v>0</v>
      </c>
      <c r="P5742" s="5" t="e">
        <f>-MIN(data!$B$4 / data!H5742 * data!O5742 / 100, data!M5742)</f>
        <v>#DIV/0!</v>
      </c>
      <c r="Q5742" s="4" t="e">
        <f t="shared" si="983"/>
        <v>#DIV/0!</v>
      </c>
      <c r="R5742" s="6" t="e">
        <f>-MIN(data!$B$5/(POWER(LN(H5742),2))*O5742/100, N5742)</f>
        <v>#NUM!</v>
      </c>
      <c r="S5742" s="6" t="e">
        <f t="shared" si="985"/>
        <v>#NUM!</v>
      </c>
      <c r="T5742" s="4" t="e">
        <f t="shared" si="986"/>
        <v>#DIV/0!</v>
      </c>
      <c r="U5742" s="4" t="e">
        <f t="shared" si="990"/>
        <v>#DIV/0!</v>
      </c>
      <c r="V5742" s="4" t="e">
        <f t="shared" si="991"/>
        <v>#DIV/0!</v>
      </c>
      <c r="W5742" s="6" t="e">
        <f t="shared" si="987"/>
        <v>#NUM!</v>
      </c>
      <c r="X5742" s="6" t="e">
        <f t="shared" si="992"/>
        <v>#NUM!</v>
      </c>
      <c r="Y5742" s="6" t="e">
        <f t="shared" si="993"/>
        <v>#NUM!</v>
      </c>
      <c r="AA5742" s="1" t="e">
        <f t="shared" si="988"/>
        <v>#DIV/0!</v>
      </c>
      <c r="AB5742" s="1" t="e">
        <f t="shared" si="989"/>
        <v>#DIV/0!</v>
      </c>
    </row>
    <row r="5743" spans="3:28" x14ac:dyDescent="0.25">
      <c r="C5743" s="1">
        <v>1985</v>
      </c>
      <c r="D5743" s="1" t="s">
        <v>159</v>
      </c>
      <c r="E5743" s="2" t="s">
        <v>352</v>
      </c>
      <c r="F5743">
        <v>1</v>
      </c>
      <c r="G5743">
        <v>6648627</v>
      </c>
      <c r="H5743" s="1">
        <v>0</v>
      </c>
      <c r="L5743" s="3"/>
      <c r="M5743">
        <v>189.8</v>
      </c>
      <c r="N5743"/>
      <c r="O5743" s="1">
        <f t="shared" si="984"/>
        <v>0</v>
      </c>
      <c r="P5743" s="5" t="e">
        <f>-MIN(data!$B$4 / data!H5743 * data!O5743 / 100, data!M5743)</f>
        <v>#DIV/0!</v>
      </c>
      <c r="Q5743" s="4" t="e">
        <f t="shared" si="983"/>
        <v>#DIV/0!</v>
      </c>
      <c r="R5743" s="6" t="e">
        <f>-MIN(data!$B$5/(POWER(LN(H5743),2))*O5743/100, N5743)</f>
        <v>#NUM!</v>
      </c>
      <c r="S5743" s="6" t="e">
        <f t="shared" si="985"/>
        <v>#NUM!</v>
      </c>
      <c r="T5743" s="4" t="e">
        <f t="shared" si="986"/>
        <v>#DIV/0!</v>
      </c>
      <c r="U5743" s="4" t="e">
        <f t="shared" si="990"/>
        <v>#DIV/0!</v>
      </c>
      <c r="V5743" s="4" t="e">
        <f t="shared" si="991"/>
        <v>#DIV/0!</v>
      </c>
      <c r="W5743" s="6" t="e">
        <f t="shared" si="987"/>
        <v>#NUM!</v>
      </c>
      <c r="X5743" s="6" t="e">
        <f t="shared" si="992"/>
        <v>#NUM!</v>
      </c>
      <c r="Y5743" s="6" t="e">
        <f t="shared" si="993"/>
        <v>#NUM!</v>
      </c>
      <c r="AA5743" s="1" t="e">
        <f t="shared" si="988"/>
        <v>#DIV/0!</v>
      </c>
      <c r="AB5743" s="1" t="e">
        <f t="shared" si="989"/>
        <v>#DIV/0!</v>
      </c>
    </row>
    <row r="5744" spans="3:28" x14ac:dyDescent="0.25">
      <c r="C5744" s="1">
        <v>1986</v>
      </c>
      <c r="D5744" s="1" t="s">
        <v>159</v>
      </c>
      <c r="E5744" s="2" t="s">
        <v>352</v>
      </c>
      <c r="F5744">
        <v>1</v>
      </c>
      <c r="G5744">
        <v>6736748</v>
      </c>
      <c r="H5744" s="1">
        <v>0</v>
      </c>
      <c r="L5744" s="3"/>
      <c r="M5744">
        <v>188.3</v>
      </c>
      <c r="N5744"/>
      <c r="O5744" s="1">
        <f t="shared" si="984"/>
        <v>0</v>
      </c>
      <c r="P5744" s="5" t="e">
        <f>-MIN(data!$B$4 / data!H5744 * data!O5744 / 100, data!M5744)</f>
        <v>#DIV/0!</v>
      </c>
      <c r="Q5744" s="4" t="e">
        <f t="shared" si="983"/>
        <v>#DIV/0!</v>
      </c>
      <c r="R5744" s="6" t="e">
        <f>-MIN(data!$B$5/(POWER(LN(H5744),2))*O5744/100, N5744)</f>
        <v>#NUM!</v>
      </c>
      <c r="S5744" s="6" t="e">
        <f t="shared" si="985"/>
        <v>#NUM!</v>
      </c>
      <c r="T5744" s="4" t="e">
        <f t="shared" si="986"/>
        <v>#DIV/0!</v>
      </c>
      <c r="U5744" s="4" t="e">
        <f t="shared" si="990"/>
        <v>#DIV/0!</v>
      </c>
      <c r="V5744" s="4" t="e">
        <f t="shared" si="991"/>
        <v>#DIV/0!</v>
      </c>
      <c r="W5744" s="6" t="e">
        <f t="shared" si="987"/>
        <v>#NUM!</v>
      </c>
      <c r="X5744" s="6" t="e">
        <f t="shared" si="992"/>
        <v>#NUM!</v>
      </c>
      <c r="Y5744" s="6" t="e">
        <f t="shared" si="993"/>
        <v>#NUM!</v>
      </c>
      <c r="AA5744" s="1" t="e">
        <f t="shared" si="988"/>
        <v>#DIV/0!</v>
      </c>
      <c r="AB5744" s="1" t="e">
        <f t="shared" si="989"/>
        <v>#DIV/0!</v>
      </c>
    </row>
    <row r="5745" spans="3:28" x14ac:dyDescent="0.25">
      <c r="C5745" s="1">
        <v>1987</v>
      </c>
      <c r="D5745" s="1" t="s">
        <v>159</v>
      </c>
      <c r="E5745" s="2" t="s">
        <v>352</v>
      </c>
      <c r="F5745">
        <v>1</v>
      </c>
      <c r="G5745">
        <v>6862273</v>
      </c>
      <c r="H5745" s="1">
        <v>0</v>
      </c>
      <c r="L5745" s="3"/>
      <c r="M5745">
        <v>187</v>
      </c>
      <c r="N5745"/>
      <c r="O5745" s="1">
        <f t="shared" si="984"/>
        <v>0</v>
      </c>
      <c r="P5745" s="5" t="e">
        <f>-MIN(data!$B$4 / data!H5745 * data!O5745 / 100, data!M5745)</f>
        <v>#DIV/0!</v>
      </c>
      <c r="Q5745" s="4" t="e">
        <f t="shared" si="983"/>
        <v>#DIV/0!</v>
      </c>
      <c r="R5745" s="6" t="e">
        <f>-MIN(data!$B$5/(POWER(LN(H5745),2))*O5745/100, N5745)</f>
        <v>#NUM!</v>
      </c>
      <c r="S5745" s="6" t="e">
        <f t="shared" si="985"/>
        <v>#NUM!</v>
      </c>
      <c r="T5745" s="4" t="e">
        <f t="shared" si="986"/>
        <v>#DIV/0!</v>
      </c>
      <c r="U5745" s="4" t="e">
        <f t="shared" si="990"/>
        <v>#DIV/0!</v>
      </c>
      <c r="V5745" s="4" t="e">
        <f t="shared" si="991"/>
        <v>#DIV/0!</v>
      </c>
      <c r="W5745" s="6" t="e">
        <f t="shared" si="987"/>
        <v>#NUM!</v>
      </c>
      <c r="X5745" s="6" t="e">
        <f t="shared" si="992"/>
        <v>#NUM!</v>
      </c>
      <c r="Y5745" s="6" t="e">
        <f t="shared" si="993"/>
        <v>#NUM!</v>
      </c>
      <c r="AA5745" s="1" t="e">
        <f t="shared" si="988"/>
        <v>#DIV/0!</v>
      </c>
      <c r="AB5745" s="1" t="e">
        <f t="shared" si="989"/>
        <v>#DIV/0!</v>
      </c>
    </row>
    <row r="5746" spans="3:28" x14ac:dyDescent="0.25">
      <c r="C5746" s="1">
        <v>1988</v>
      </c>
      <c r="D5746" s="1" t="s">
        <v>159</v>
      </c>
      <c r="E5746" s="2" t="s">
        <v>352</v>
      </c>
      <c r="F5746">
        <v>1</v>
      </c>
      <c r="G5746">
        <v>7005234</v>
      </c>
      <c r="H5746" s="1">
        <v>0</v>
      </c>
      <c r="I5746" s="1">
        <v>59689</v>
      </c>
      <c r="J5746" s="1">
        <v>321773.59999999998</v>
      </c>
      <c r="L5746" s="3"/>
      <c r="M5746">
        <v>185.5</v>
      </c>
      <c r="N5746"/>
      <c r="O5746" s="1">
        <f t="shared" si="984"/>
        <v>0</v>
      </c>
      <c r="P5746" s="5" t="e">
        <f>-MIN(data!$B$4 / data!H5746 * data!O5746 / 100, data!M5746)</f>
        <v>#DIV/0!</v>
      </c>
      <c r="Q5746" s="4" t="e">
        <f t="shared" si="983"/>
        <v>#DIV/0!</v>
      </c>
      <c r="R5746" s="6" t="e">
        <f>-MIN(data!$B$5/(POWER(LN(H5746),2))*O5746/100, N5746)</f>
        <v>#NUM!</v>
      </c>
      <c r="S5746" s="6" t="e">
        <f t="shared" si="985"/>
        <v>#NUM!</v>
      </c>
      <c r="T5746" s="4" t="e">
        <f t="shared" si="986"/>
        <v>#DIV/0!</v>
      </c>
      <c r="U5746" s="4" t="e">
        <f t="shared" si="990"/>
        <v>#DIV/0!</v>
      </c>
      <c r="V5746" s="4" t="e">
        <f t="shared" si="991"/>
        <v>#DIV/0!</v>
      </c>
      <c r="W5746" s="6" t="e">
        <f t="shared" si="987"/>
        <v>#NUM!</v>
      </c>
      <c r="X5746" s="6" t="e">
        <f t="shared" si="992"/>
        <v>#NUM!</v>
      </c>
      <c r="Y5746" s="6" t="e">
        <f t="shared" si="993"/>
        <v>#NUM!</v>
      </c>
      <c r="AA5746" s="1" t="e">
        <f t="shared" si="988"/>
        <v>#DIV/0!</v>
      </c>
      <c r="AB5746" s="1" t="e">
        <f t="shared" si="989"/>
        <v>#DIV/0!</v>
      </c>
    </row>
    <row r="5747" spans="3:28" x14ac:dyDescent="0.25">
      <c r="C5747" s="1">
        <v>1989</v>
      </c>
      <c r="D5747" s="1" t="s">
        <v>159</v>
      </c>
      <c r="E5747" s="2" t="s">
        <v>352</v>
      </c>
      <c r="F5747">
        <v>1</v>
      </c>
      <c r="G5747">
        <v>7133258</v>
      </c>
      <c r="H5747" s="1">
        <v>0</v>
      </c>
      <c r="I5747" s="1">
        <v>60364</v>
      </c>
      <c r="J5747" s="1">
        <v>329677.8</v>
      </c>
      <c r="L5747" s="3"/>
      <c r="M5747">
        <v>183.1</v>
      </c>
      <c r="N5747"/>
      <c r="O5747" s="1">
        <f t="shared" si="984"/>
        <v>0</v>
      </c>
      <c r="P5747" s="5" t="e">
        <f>-MIN(data!$B$4 / data!H5747 * data!O5747 / 100, data!M5747)</f>
        <v>#DIV/0!</v>
      </c>
      <c r="Q5747" s="4" t="e">
        <f t="shared" si="983"/>
        <v>#DIV/0!</v>
      </c>
      <c r="R5747" s="6" t="e">
        <f>-MIN(data!$B$5/(POWER(LN(H5747),2))*O5747/100, N5747)</f>
        <v>#NUM!</v>
      </c>
      <c r="S5747" s="6" t="e">
        <f t="shared" si="985"/>
        <v>#NUM!</v>
      </c>
      <c r="T5747" s="4" t="e">
        <f t="shared" si="986"/>
        <v>#DIV/0!</v>
      </c>
      <c r="U5747" s="4" t="e">
        <f t="shared" si="990"/>
        <v>#DIV/0!</v>
      </c>
      <c r="V5747" s="4" t="e">
        <f t="shared" si="991"/>
        <v>#DIV/0!</v>
      </c>
      <c r="W5747" s="6" t="e">
        <f t="shared" si="987"/>
        <v>#NUM!</v>
      </c>
      <c r="X5747" s="6" t="e">
        <f t="shared" si="992"/>
        <v>#NUM!</v>
      </c>
      <c r="Y5747" s="6" t="e">
        <f t="shared" si="993"/>
        <v>#NUM!</v>
      </c>
      <c r="AA5747" s="1" t="e">
        <f t="shared" si="988"/>
        <v>#DIV/0!</v>
      </c>
      <c r="AB5747" s="1" t="e">
        <f t="shared" si="989"/>
        <v>#DIV/0!</v>
      </c>
    </row>
    <row r="5748" spans="3:28" x14ac:dyDescent="0.25">
      <c r="C5748" s="1">
        <v>1990</v>
      </c>
      <c r="D5748" s="1" t="s">
        <v>159</v>
      </c>
      <c r="E5748" s="2" t="s">
        <v>352</v>
      </c>
      <c r="F5748">
        <v>1</v>
      </c>
      <c r="G5748">
        <v>7225092</v>
      </c>
      <c r="H5748" s="1">
        <v>0</v>
      </c>
      <c r="I5748" s="1">
        <v>60699</v>
      </c>
      <c r="J5748" s="1">
        <v>337404.1</v>
      </c>
      <c r="K5748" s="1">
        <v>305785.09999999998</v>
      </c>
      <c r="L5748" s="3">
        <v>3700</v>
      </c>
      <c r="M5748">
        <v>179.9</v>
      </c>
      <c r="N5748">
        <v>1210</v>
      </c>
      <c r="O5748" s="1">
        <f t="shared" si="984"/>
        <v>0</v>
      </c>
      <c r="P5748" s="5" t="e">
        <f>-MIN(data!$B$4 / data!H5748 * data!O5748 / 100, data!M5748)</f>
        <v>#DIV/0!</v>
      </c>
      <c r="Q5748" s="4" t="e">
        <f t="shared" si="983"/>
        <v>#DIV/0!</v>
      </c>
      <c r="R5748" s="6" t="e">
        <f>-MIN(data!$B$5/(POWER(LN(H5748),2))*O5748/100, N5748)</f>
        <v>#NUM!</v>
      </c>
      <c r="S5748" s="6" t="e">
        <f t="shared" si="985"/>
        <v>#NUM!</v>
      </c>
      <c r="T5748" s="4" t="e">
        <f t="shared" si="986"/>
        <v>#DIV/0!</v>
      </c>
      <c r="U5748" s="4" t="e">
        <f t="shared" si="990"/>
        <v>#DIV/0!</v>
      </c>
      <c r="V5748" s="4" t="e">
        <f t="shared" si="991"/>
        <v>#DIV/0!</v>
      </c>
      <c r="W5748" s="6" t="e">
        <f t="shared" si="987"/>
        <v>#NUM!</v>
      </c>
      <c r="X5748" s="6" t="e">
        <f t="shared" si="992"/>
        <v>#NUM!</v>
      </c>
      <c r="Y5748" s="6" t="e">
        <f t="shared" si="993"/>
        <v>#NUM!</v>
      </c>
      <c r="AA5748" s="1" t="e">
        <f t="shared" si="988"/>
        <v>#DIV/0!</v>
      </c>
      <c r="AB5748" s="1" t="e">
        <f t="shared" si="989"/>
        <v>#DIV/0!</v>
      </c>
    </row>
    <row r="5749" spans="3:28" x14ac:dyDescent="0.25">
      <c r="C5749" s="1">
        <v>1991</v>
      </c>
      <c r="D5749" s="1" t="s">
        <v>159</v>
      </c>
      <c r="E5749" s="2" t="s">
        <v>352</v>
      </c>
      <c r="F5749">
        <v>1</v>
      </c>
      <c r="G5749">
        <v>7274030</v>
      </c>
      <c r="H5749" s="1">
        <v>0</v>
      </c>
      <c r="I5749" s="1">
        <v>61003</v>
      </c>
      <c r="J5749" s="1">
        <v>345039.6</v>
      </c>
      <c r="K5749" s="1">
        <v>305785.09999999998</v>
      </c>
      <c r="L5749" s="3">
        <v>3700</v>
      </c>
      <c r="M5749">
        <v>176.8</v>
      </c>
      <c r="N5749">
        <v>1210</v>
      </c>
      <c r="O5749" s="1">
        <f t="shared" si="984"/>
        <v>0</v>
      </c>
      <c r="P5749" s="5" t="e">
        <f>-MIN(data!$B$4 / data!H5749 * data!O5749 / 100, data!M5749)</f>
        <v>#DIV/0!</v>
      </c>
      <c r="Q5749" s="4" t="e">
        <f t="shared" si="983"/>
        <v>#DIV/0!</v>
      </c>
      <c r="R5749" s="6" t="e">
        <f>-MIN(data!$B$5/(POWER(LN(H5749),2))*O5749/100, N5749)</f>
        <v>#NUM!</v>
      </c>
      <c r="S5749" s="6" t="e">
        <f t="shared" si="985"/>
        <v>#NUM!</v>
      </c>
      <c r="T5749" s="4" t="e">
        <f t="shared" si="986"/>
        <v>#DIV/0!</v>
      </c>
      <c r="U5749" s="4" t="e">
        <f t="shared" si="990"/>
        <v>#DIV/0!</v>
      </c>
      <c r="V5749" s="4" t="e">
        <f t="shared" si="991"/>
        <v>#DIV/0!</v>
      </c>
      <c r="W5749" s="6" t="e">
        <f t="shared" si="987"/>
        <v>#NUM!</v>
      </c>
      <c r="X5749" s="6" t="e">
        <f t="shared" si="992"/>
        <v>#NUM!</v>
      </c>
      <c r="Y5749" s="6" t="e">
        <f t="shared" si="993"/>
        <v>#NUM!</v>
      </c>
      <c r="AA5749" s="1" t="e">
        <f t="shared" si="988"/>
        <v>#DIV/0!</v>
      </c>
      <c r="AB5749" s="1" t="e">
        <f t="shared" si="989"/>
        <v>#DIV/0!</v>
      </c>
    </row>
    <row r="5750" spans="3:28" x14ac:dyDescent="0.25">
      <c r="C5750" s="1">
        <v>1992</v>
      </c>
      <c r="D5750" s="1" t="s">
        <v>159</v>
      </c>
      <c r="E5750" s="2" t="s">
        <v>352</v>
      </c>
      <c r="F5750">
        <v>1</v>
      </c>
      <c r="G5750">
        <v>7295384</v>
      </c>
      <c r="H5750" s="1">
        <v>0</v>
      </c>
      <c r="I5750" s="1">
        <v>61569</v>
      </c>
      <c r="J5750" s="1">
        <v>353235.8</v>
      </c>
      <c r="K5750" s="1">
        <v>314049.59999999998</v>
      </c>
      <c r="L5750" s="3">
        <v>3700</v>
      </c>
      <c r="M5750">
        <v>174.3</v>
      </c>
      <c r="N5750">
        <v>1210</v>
      </c>
      <c r="O5750" s="1">
        <f t="shared" si="984"/>
        <v>0</v>
      </c>
      <c r="P5750" s="5" t="e">
        <f>-MIN(data!$B$4 / data!H5750 * data!O5750 / 100, data!M5750)</f>
        <v>#DIV/0!</v>
      </c>
      <c r="Q5750" s="4" t="e">
        <f t="shared" si="983"/>
        <v>#DIV/0!</v>
      </c>
      <c r="R5750" s="6" t="e">
        <f>-MIN(data!$B$5/(POWER(LN(H5750),2))*O5750/100, N5750)</f>
        <v>#NUM!</v>
      </c>
      <c r="S5750" s="6" t="e">
        <f t="shared" si="985"/>
        <v>#NUM!</v>
      </c>
      <c r="T5750" s="4" t="e">
        <f t="shared" si="986"/>
        <v>#DIV/0!</v>
      </c>
      <c r="U5750" s="4" t="e">
        <f t="shared" si="990"/>
        <v>#DIV/0!</v>
      </c>
      <c r="V5750" s="4" t="e">
        <f t="shared" si="991"/>
        <v>#DIV/0!</v>
      </c>
      <c r="W5750" s="6" t="e">
        <f t="shared" si="987"/>
        <v>#NUM!</v>
      </c>
      <c r="X5750" s="6" t="e">
        <f t="shared" si="992"/>
        <v>#NUM!</v>
      </c>
      <c r="Y5750" s="6" t="e">
        <f t="shared" si="993"/>
        <v>#NUM!</v>
      </c>
      <c r="AA5750" s="1" t="e">
        <f t="shared" si="988"/>
        <v>#DIV/0!</v>
      </c>
      <c r="AB5750" s="1" t="e">
        <f t="shared" si="989"/>
        <v>#DIV/0!</v>
      </c>
    </row>
    <row r="5751" spans="3:28" x14ac:dyDescent="0.25">
      <c r="C5751" s="1">
        <v>1993</v>
      </c>
      <c r="D5751" s="1" t="s">
        <v>159</v>
      </c>
      <c r="E5751" s="2" t="s">
        <v>352</v>
      </c>
      <c r="F5751">
        <v>1</v>
      </c>
      <c r="G5751">
        <v>7315865</v>
      </c>
      <c r="H5751" s="1">
        <v>0</v>
      </c>
      <c r="I5751" s="1">
        <v>62699</v>
      </c>
      <c r="J5751" s="1">
        <v>361585.9</v>
      </c>
      <c r="K5751" s="1">
        <v>314049.59999999998</v>
      </c>
      <c r="L5751" s="3">
        <v>3800</v>
      </c>
      <c r="M5751">
        <v>173.4</v>
      </c>
      <c r="N5751">
        <v>1210</v>
      </c>
      <c r="O5751" s="1">
        <f t="shared" si="984"/>
        <v>0</v>
      </c>
      <c r="P5751" s="5" t="e">
        <f>-MIN(data!$B$4 / data!H5751 * data!O5751 / 100, data!M5751)</f>
        <v>#DIV/0!</v>
      </c>
      <c r="Q5751" s="4" t="e">
        <f t="shared" si="983"/>
        <v>#DIV/0!</v>
      </c>
      <c r="R5751" s="6" t="e">
        <f>-MIN(data!$B$5/(POWER(LN(H5751),2))*O5751/100, N5751)</f>
        <v>#NUM!</v>
      </c>
      <c r="S5751" s="6" t="e">
        <f t="shared" si="985"/>
        <v>#NUM!</v>
      </c>
      <c r="T5751" s="4" t="e">
        <f t="shared" si="986"/>
        <v>#DIV/0!</v>
      </c>
      <c r="U5751" s="4" t="e">
        <f t="shared" si="990"/>
        <v>#DIV/0!</v>
      </c>
      <c r="V5751" s="4" t="e">
        <f t="shared" si="991"/>
        <v>#DIV/0!</v>
      </c>
      <c r="W5751" s="6" t="e">
        <f t="shared" si="987"/>
        <v>#NUM!</v>
      </c>
      <c r="X5751" s="6" t="e">
        <f t="shared" si="992"/>
        <v>#NUM!</v>
      </c>
      <c r="Y5751" s="6" t="e">
        <f t="shared" si="993"/>
        <v>#NUM!</v>
      </c>
      <c r="AA5751" s="1" t="e">
        <f t="shared" si="988"/>
        <v>#DIV/0!</v>
      </c>
      <c r="AB5751" s="1" t="e">
        <f t="shared" si="989"/>
        <v>#DIV/0!</v>
      </c>
    </row>
    <row r="5752" spans="3:28" x14ac:dyDescent="0.25">
      <c r="C5752" s="1">
        <v>1994</v>
      </c>
      <c r="D5752" s="1" t="s">
        <v>159</v>
      </c>
      <c r="E5752" s="2" t="s">
        <v>352</v>
      </c>
      <c r="F5752">
        <v>1</v>
      </c>
      <c r="G5752">
        <v>7372598</v>
      </c>
      <c r="H5752" s="1">
        <v>0</v>
      </c>
      <c r="I5752" s="1">
        <v>64170</v>
      </c>
      <c r="J5752" s="1">
        <v>370282.7</v>
      </c>
      <c r="K5752" s="1">
        <v>325000</v>
      </c>
      <c r="L5752" s="3">
        <v>3800</v>
      </c>
      <c r="M5752">
        <v>173.3</v>
      </c>
      <c r="N5752">
        <v>1200</v>
      </c>
      <c r="O5752" s="1">
        <f t="shared" si="984"/>
        <v>0</v>
      </c>
      <c r="P5752" s="5" t="e">
        <f>-MIN(data!$B$4 / data!H5752 * data!O5752 / 100, data!M5752)</f>
        <v>#DIV/0!</v>
      </c>
      <c r="Q5752" s="4" t="e">
        <f t="shared" si="983"/>
        <v>#DIV/0!</v>
      </c>
      <c r="R5752" s="6" t="e">
        <f>-MIN(data!$B$5/(POWER(LN(H5752),2))*O5752/100, N5752)</f>
        <v>#NUM!</v>
      </c>
      <c r="S5752" s="6" t="e">
        <f t="shared" si="985"/>
        <v>#NUM!</v>
      </c>
      <c r="T5752" s="4" t="e">
        <f t="shared" si="986"/>
        <v>#DIV/0!</v>
      </c>
      <c r="U5752" s="4" t="e">
        <f t="shared" si="990"/>
        <v>#DIV/0!</v>
      </c>
      <c r="V5752" s="4" t="e">
        <f t="shared" si="991"/>
        <v>#DIV/0!</v>
      </c>
      <c r="W5752" s="6" t="e">
        <f t="shared" si="987"/>
        <v>#NUM!</v>
      </c>
      <c r="X5752" s="6" t="e">
        <f t="shared" si="992"/>
        <v>#NUM!</v>
      </c>
      <c r="Y5752" s="6" t="e">
        <f t="shared" si="993"/>
        <v>#NUM!</v>
      </c>
      <c r="AA5752" s="1" t="e">
        <f t="shared" si="988"/>
        <v>#DIV/0!</v>
      </c>
      <c r="AB5752" s="1" t="e">
        <f t="shared" si="989"/>
        <v>#DIV/0!</v>
      </c>
    </row>
    <row r="5753" spans="3:28" x14ac:dyDescent="0.25">
      <c r="C5753" s="1">
        <v>1995</v>
      </c>
      <c r="D5753" s="1" t="s">
        <v>159</v>
      </c>
      <c r="E5753" s="2" t="s">
        <v>352</v>
      </c>
      <c r="F5753">
        <v>1</v>
      </c>
      <c r="G5753">
        <v>7491637</v>
      </c>
      <c r="H5753" s="1">
        <v>0</v>
      </c>
      <c r="I5753" s="1">
        <v>65677</v>
      </c>
      <c r="J5753" s="1">
        <v>378978.6</v>
      </c>
      <c r="K5753" s="1">
        <v>327731.09999999998</v>
      </c>
      <c r="L5753" s="3">
        <v>3900</v>
      </c>
      <c r="M5753">
        <v>173.3</v>
      </c>
      <c r="N5753">
        <v>1190</v>
      </c>
      <c r="O5753" s="1">
        <f t="shared" si="984"/>
        <v>0</v>
      </c>
      <c r="P5753" s="5" t="e">
        <f>-MIN(data!$B$4 / data!H5753 * data!O5753 / 100, data!M5753)</f>
        <v>#DIV/0!</v>
      </c>
      <c r="Q5753" s="4" t="e">
        <f t="shared" si="983"/>
        <v>#DIV/0!</v>
      </c>
      <c r="R5753" s="6" t="e">
        <f>-MIN(data!$B$5/(POWER(LN(H5753),2))*O5753/100, N5753)</f>
        <v>#NUM!</v>
      </c>
      <c r="S5753" s="6" t="e">
        <f t="shared" si="985"/>
        <v>#NUM!</v>
      </c>
      <c r="T5753" s="4" t="e">
        <f t="shared" si="986"/>
        <v>#DIV/0!</v>
      </c>
      <c r="U5753" s="4" t="e">
        <f t="shared" si="990"/>
        <v>#DIV/0!</v>
      </c>
      <c r="V5753" s="4" t="e">
        <f t="shared" si="991"/>
        <v>#DIV/0!</v>
      </c>
      <c r="W5753" s="6" t="e">
        <f t="shared" si="987"/>
        <v>#NUM!</v>
      </c>
      <c r="X5753" s="6" t="e">
        <f t="shared" si="992"/>
        <v>#NUM!</v>
      </c>
      <c r="Y5753" s="6" t="e">
        <f t="shared" si="993"/>
        <v>#NUM!</v>
      </c>
      <c r="AA5753" s="1" t="e">
        <f t="shared" si="988"/>
        <v>#DIV/0!</v>
      </c>
      <c r="AB5753" s="1" t="e">
        <f t="shared" si="989"/>
        <v>#DIV/0!</v>
      </c>
    </row>
    <row r="5754" spans="3:28" x14ac:dyDescent="0.25">
      <c r="C5754" s="1">
        <v>1996</v>
      </c>
      <c r="D5754" s="1" t="s">
        <v>159</v>
      </c>
      <c r="E5754" s="2" t="s">
        <v>352</v>
      </c>
      <c r="F5754">
        <v>1</v>
      </c>
      <c r="G5754">
        <v>7682686</v>
      </c>
      <c r="H5754" s="1">
        <v>0</v>
      </c>
      <c r="I5754" s="1">
        <v>67183</v>
      </c>
      <c r="J5754" s="1">
        <v>387668.8</v>
      </c>
      <c r="K5754" s="1">
        <v>327731.09999999998</v>
      </c>
      <c r="L5754" s="3">
        <v>3900</v>
      </c>
      <c r="M5754">
        <v>173.3</v>
      </c>
      <c r="N5754">
        <v>1190</v>
      </c>
      <c r="O5754" s="1">
        <f t="shared" si="984"/>
        <v>0</v>
      </c>
      <c r="P5754" s="5" t="e">
        <f>-MIN(data!$B$4 / data!H5754 * data!O5754 / 100, data!M5754)</f>
        <v>#DIV/0!</v>
      </c>
      <c r="Q5754" s="4" t="e">
        <f t="shared" si="983"/>
        <v>#DIV/0!</v>
      </c>
      <c r="R5754" s="6" t="e">
        <f>-MIN(data!$B$5/(POWER(LN(H5754),2))*O5754/100, N5754)</f>
        <v>#NUM!</v>
      </c>
      <c r="S5754" s="6" t="e">
        <f t="shared" si="985"/>
        <v>#NUM!</v>
      </c>
      <c r="T5754" s="4" t="e">
        <f t="shared" si="986"/>
        <v>#DIV/0!</v>
      </c>
      <c r="U5754" s="4" t="e">
        <f t="shared" si="990"/>
        <v>#DIV/0!</v>
      </c>
      <c r="V5754" s="4" t="e">
        <f t="shared" si="991"/>
        <v>#DIV/0!</v>
      </c>
      <c r="W5754" s="6" t="e">
        <f t="shared" si="987"/>
        <v>#NUM!</v>
      </c>
      <c r="X5754" s="6" t="e">
        <f t="shared" si="992"/>
        <v>#NUM!</v>
      </c>
      <c r="Y5754" s="6" t="e">
        <f t="shared" si="993"/>
        <v>#NUM!</v>
      </c>
      <c r="AA5754" s="1" t="e">
        <f t="shared" si="988"/>
        <v>#DIV/0!</v>
      </c>
      <c r="AB5754" s="1" t="e">
        <f t="shared" si="989"/>
        <v>#DIV/0!</v>
      </c>
    </row>
    <row r="5755" spans="3:28" x14ac:dyDescent="0.25">
      <c r="C5755" s="1">
        <v>1997</v>
      </c>
      <c r="D5755" s="1" t="s">
        <v>159</v>
      </c>
      <c r="E5755" s="2" t="s">
        <v>352</v>
      </c>
      <c r="F5755">
        <v>1</v>
      </c>
      <c r="G5755">
        <v>7936127</v>
      </c>
      <c r="H5755" s="1">
        <v>0</v>
      </c>
      <c r="I5755" s="1">
        <v>68678</v>
      </c>
      <c r="J5755" s="1">
        <v>396295.4</v>
      </c>
      <c r="K5755" s="1">
        <v>336206.9</v>
      </c>
      <c r="L5755" s="3">
        <v>3900</v>
      </c>
      <c r="M5755">
        <v>173.3</v>
      </c>
      <c r="N5755">
        <v>1160</v>
      </c>
      <c r="O5755" s="1">
        <f t="shared" si="984"/>
        <v>0</v>
      </c>
      <c r="P5755" s="5" t="e">
        <f>-MIN(data!$B$4 / data!H5755 * data!O5755 / 100, data!M5755)</f>
        <v>#DIV/0!</v>
      </c>
      <c r="Q5755" s="4" t="e">
        <f t="shared" si="983"/>
        <v>#DIV/0!</v>
      </c>
      <c r="R5755" s="6" t="e">
        <f>-MIN(data!$B$5/(POWER(LN(H5755),2))*O5755/100, N5755)</f>
        <v>#NUM!</v>
      </c>
      <c r="S5755" s="6" t="e">
        <f t="shared" si="985"/>
        <v>#NUM!</v>
      </c>
      <c r="T5755" s="4" t="e">
        <f t="shared" si="986"/>
        <v>#DIV/0!</v>
      </c>
      <c r="U5755" s="4" t="e">
        <f t="shared" si="990"/>
        <v>#DIV/0!</v>
      </c>
      <c r="V5755" s="4" t="e">
        <f t="shared" si="991"/>
        <v>#DIV/0!</v>
      </c>
      <c r="W5755" s="6" t="e">
        <f t="shared" si="987"/>
        <v>#NUM!</v>
      </c>
      <c r="X5755" s="6" t="e">
        <f t="shared" si="992"/>
        <v>#NUM!</v>
      </c>
      <c r="Y5755" s="6" t="e">
        <f t="shared" si="993"/>
        <v>#NUM!</v>
      </c>
      <c r="AA5755" s="1" t="e">
        <f t="shared" si="988"/>
        <v>#DIV/0!</v>
      </c>
      <c r="AB5755" s="1" t="e">
        <f t="shared" si="989"/>
        <v>#DIV/0!</v>
      </c>
    </row>
    <row r="5756" spans="3:28" x14ac:dyDescent="0.25">
      <c r="C5756" s="1">
        <v>1998</v>
      </c>
      <c r="D5756" s="1" t="s">
        <v>159</v>
      </c>
      <c r="E5756" s="2" t="s">
        <v>352</v>
      </c>
      <c r="F5756">
        <v>1</v>
      </c>
      <c r="G5756">
        <v>8235064</v>
      </c>
      <c r="H5756" s="1">
        <v>0</v>
      </c>
      <c r="I5756" s="1">
        <v>70158</v>
      </c>
      <c r="J5756" s="1">
        <v>404835.5</v>
      </c>
      <c r="K5756" s="1">
        <v>345132.7</v>
      </c>
      <c r="L5756" s="3">
        <v>3900</v>
      </c>
      <c r="M5756">
        <v>173.3</v>
      </c>
      <c r="N5756">
        <v>1130</v>
      </c>
      <c r="O5756" s="1">
        <f t="shared" si="984"/>
        <v>0</v>
      </c>
      <c r="P5756" s="5" t="e">
        <f>-MIN(data!$B$4 / data!H5756 * data!O5756 / 100, data!M5756)</f>
        <v>#DIV/0!</v>
      </c>
      <c r="Q5756" s="4" t="e">
        <f t="shared" si="983"/>
        <v>#DIV/0!</v>
      </c>
      <c r="R5756" s="6" t="e">
        <f>-MIN(data!$B$5/(POWER(LN(H5756),2))*O5756/100, N5756)</f>
        <v>#NUM!</v>
      </c>
      <c r="S5756" s="6" t="e">
        <f t="shared" si="985"/>
        <v>#NUM!</v>
      </c>
      <c r="T5756" s="4" t="e">
        <f t="shared" si="986"/>
        <v>#DIV/0!</v>
      </c>
      <c r="U5756" s="4" t="e">
        <f t="shared" si="990"/>
        <v>#DIV/0!</v>
      </c>
      <c r="V5756" s="4" t="e">
        <f t="shared" si="991"/>
        <v>#DIV/0!</v>
      </c>
      <c r="W5756" s="6" t="e">
        <f t="shared" si="987"/>
        <v>#NUM!</v>
      </c>
      <c r="X5756" s="6" t="e">
        <f t="shared" si="992"/>
        <v>#NUM!</v>
      </c>
      <c r="Y5756" s="6" t="e">
        <f t="shared" si="993"/>
        <v>#NUM!</v>
      </c>
      <c r="AA5756" s="1" t="e">
        <f t="shared" si="988"/>
        <v>#DIV/0!</v>
      </c>
      <c r="AB5756" s="1" t="e">
        <f t="shared" si="989"/>
        <v>#DIV/0!</v>
      </c>
    </row>
    <row r="5757" spans="3:28" x14ac:dyDescent="0.25">
      <c r="C5757" s="1">
        <v>1999</v>
      </c>
      <c r="D5757" s="1" t="s">
        <v>159</v>
      </c>
      <c r="E5757" s="2" t="s">
        <v>352</v>
      </c>
      <c r="F5757">
        <v>1</v>
      </c>
      <c r="G5757">
        <v>8553601</v>
      </c>
      <c r="H5757" s="1">
        <v>0</v>
      </c>
      <c r="I5757" s="1">
        <v>71623</v>
      </c>
      <c r="J5757" s="1">
        <v>413289.1</v>
      </c>
      <c r="K5757" s="1">
        <v>342342.3</v>
      </c>
      <c r="L5757" s="3">
        <v>3900</v>
      </c>
      <c r="M5757">
        <v>173.3</v>
      </c>
      <c r="N5757">
        <v>1110</v>
      </c>
      <c r="O5757" s="1">
        <f t="shared" si="984"/>
        <v>0</v>
      </c>
      <c r="P5757" s="5" t="e">
        <f>-MIN(data!$B$4 / data!H5757 * data!O5757 / 100, data!M5757)</f>
        <v>#DIV/0!</v>
      </c>
      <c r="Q5757" s="4" t="e">
        <f t="shared" si="983"/>
        <v>#DIV/0!</v>
      </c>
      <c r="R5757" s="6" t="e">
        <f>-MIN(data!$B$5/(POWER(LN(H5757),2))*O5757/100, N5757)</f>
        <v>#NUM!</v>
      </c>
      <c r="S5757" s="6" t="e">
        <f t="shared" si="985"/>
        <v>#NUM!</v>
      </c>
      <c r="T5757" s="4" t="e">
        <f t="shared" si="986"/>
        <v>#DIV/0!</v>
      </c>
      <c r="U5757" s="4" t="e">
        <f t="shared" si="990"/>
        <v>#DIV/0!</v>
      </c>
      <c r="V5757" s="4" t="e">
        <f t="shared" si="991"/>
        <v>#DIV/0!</v>
      </c>
      <c r="W5757" s="6" t="e">
        <f t="shared" si="987"/>
        <v>#NUM!</v>
      </c>
      <c r="X5757" s="6" t="e">
        <f t="shared" si="992"/>
        <v>#NUM!</v>
      </c>
      <c r="Y5757" s="6" t="e">
        <f t="shared" si="993"/>
        <v>#NUM!</v>
      </c>
      <c r="AA5757" s="1" t="e">
        <f t="shared" si="988"/>
        <v>#DIV/0!</v>
      </c>
      <c r="AB5757" s="1" t="e">
        <f t="shared" si="989"/>
        <v>#DIV/0!</v>
      </c>
    </row>
    <row r="5758" spans="3:28" x14ac:dyDescent="0.25">
      <c r="C5758" s="1">
        <v>2000</v>
      </c>
      <c r="D5758" s="1" t="s">
        <v>159</v>
      </c>
      <c r="E5758" s="2" t="s">
        <v>352</v>
      </c>
      <c r="F5758">
        <v>1</v>
      </c>
      <c r="G5758">
        <v>8872254</v>
      </c>
      <c r="H5758" s="1">
        <v>0</v>
      </c>
      <c r="I5758" s="1">
        <v>73082</v>
      </c>
      <c r="J5758" s="1">
        <v>421708</v>
      </c>
      <c r="K5758" s="1">
        <v>351851.9</v>
      </c>
      <c r="L5758" s="3">
        <v>3800</v>
      </c>
      <c r="M5758">
        <v>173.3</v>
      </c>
      <c r="N5758">
        <v>1080</v>
      </c>
      <c r="O5758" s="1">
        <f t="shared" si="984"/>
        <v>0</v>
      </c>
      <c r="P5758" s="5" t="e">
        <f>-MIN(data!$B$4 / data!H5758 * data!O5758 / 100, data!M5758)</f>
        <v>#DIV/0!</v>
      </c>
      <c r="Q5758" s="4" t="e">
        <f t="shared" si="983"/>
        <v>#DIV/0!</v>
      </c>
      <c r="R5758" s="6" t="e">
        <f>-MIN(data!$B$5/(POWER(LN(H5758),2))*O5758/100, N5758)</f>
        <v>#NUM!</v>
      </c>
      <c r="S5758" s="6" t="e">
        <f t="shared" si="985"/>
        <v>#NUM!</v>
      </c>
      <c r="T5758" s="4" t="e">
        <f t="shared" si="986"/>
        <v>#DIV/0!</v>
      </c>
      <c r="U5758" s="4" t="e">
        <f t="shared" si="990"/>
        <v>#DIV/0!</v>
      </c>
      <c r="V5758" s="4" t="e">
        <f t="shared" si="991"/>
        <v>#DIV/0!</v>
      </c>
      <c r="W5758" s="6" t="e">
        <f t="shared" si="987"/>
        <v>#NUM!</v>
      </c>
      <c r="X5758" s="6" t="e">
        <f t="shared" si="992"/>
        <v>#NUM!</v>
      </c>
      <c r="Y5758" s="6" t="e">
        <f t="shared" si="993"/>
        <v>#NUM!</v>
      </c>
      <c r="AA5758" s="1" t="e">
        <f t="shared" si="988"/>
        <v>#DIV/0!</v>
      </c>
      <c r="AB5758" s="1" t="e">
        <f t="shared" si="989"/>
        <v>#DIV/0!</v>
      </c>
    </row>
    <row r="5759" spans="3:28" x14ac:dyDescent="0.25">
      <c r="C5759" s="1">
        <v>2001</v>
      </c>
      <c r="D5759" s="1" t="s">
        <v>159</v>
      </c>
      <c r="E5759" s="2" t="s">
        <v>352</v>
      </c>
      <c r="F5759">
        <v>1</v>
      </c>
      <c r="G5759">
        <v>9186725</v>
      </c>
      <c r="H5759" s="1">
        <v>0</v>
      </c>
      <c r="I5759" s="1">
        <v>74557</v>
      </c>
      <c r="J5759" s="1">
        <v>430219.3</v>
      </c>
      <c r="K5759" s="1">
        <v>361904.8</v>
      </c>
      <c r="L5759" s="3">
        <v>3800</v>
      </c>
      <c r="M5759">
        <v>173.3</v>
      </c>
      <c r="N5759">
        <v>1050</v>
      </c>
      <c r="O5759" s="1">
        <f t="shared" si="984"/>
        <v>0</v>
      </c>
      <c r="P5759" s="5" t="e">
        <f>-MIN(data!$B$4 / data!H5759 * data!O5759 / 100, data!M5759)</f>
        <v>#DIV/0!</v>
      </c>
      <c r="Q5759" s="4" t="e">
        <f t="shared" ref="Q5759:Q5822" si="994">-P5759*J5759/1000</f>
        <v>#DIV/0!</v>
      </c>
      <c r="R5759" s="6" t="e">
        <f>-MIN(data!$B$5/(POWER(LN(H5759),2))*O5759/100, N5759)</f>
        <v>#NUM!</v>
      </c>
      <c r="S5759" s="6" t="e">
        <f t="shared" si="985"/>
        <v>#NUM!</v>
      </c>
      <c r="T5759" s="4" t="e">
        <f t="shared" si="986"/>
        <v>#DIV/0!</v>
      </c>
      <c r="U5759" s="4" t="e">
        <f t="shared" si="990"/>
        <v>#DIV/0!</v>
      </c>
      <c r="V5759" s="4" t="e">
        <f t="shared" si="991"/>
        <v>#DIV/0!</v>
      </c>
      <c r="W5759" s="6" t="e">
        <f t="shared" si="987"/>
        <v>#NUM!</v>
      </c>
      <c r="X5759" s="6" t="e">
        <f t="shared" si="992"/>
        <v>#NUM!</v>
      </c>
      <c r="Y5759" s="6" t="e">
        <f t="shared" si="993"/>
        <v>#NUM!</v>
      </c>
      <c r="AA5759" s="1" t="e">
        <f t="shared" si="988"/>
        <v>#DIV/0!</v>
      </c>
      <c r="AB5759" s="1" t="e">
        <f t="shared" si="989"/>
        <v>#DIV/0!</v>
      </c>
    </row>
    <row r="5760" spans="3:28" x14ac:dyDescent="0.25">
      <c r="C5760" s="1">
        <v>2002</v>
      </c>
      <c r="D5760" s="1" t="s">
        <v>159</v>
      </c>
      <c r="E5760" s="2" t="s">
        <v>352</v>
      </c>
      <c r="F5760">
        <v>1</v>
      </c>
      <c r="G5760">
        <v>9501342</v>
      </c>
      <c r="H5760" s="1">
        <v>0</v>
      </c>
      <c r="I5760" s="1">
        <v>76074</v>
      </c>
      <c r="J5760" s="1">
        <v>438972.9</v>
      </c>
      <c r="K5760" s="1">
        <v>372549</v>
      </c>
      <c r="L5760" s="3">
        <v>3800</v>
      </c>
      <c r="M5760">
        <v>173.3</v>
      </c>
      <c r="N5760">
        <v>1020</v>
      </c>
      <c r="O5760" s="1">
        <f t="shared" si="984"/>
        <v>0</v>
      </c>
      <c r="P5760" s="5" t="e">
        <f>-MIN(data!$B$4 / data!H5760 * data!O5760 / 100, data!M5760)</f>
        <v>#DIV/0!</v>
      </c>
      <c r="Q5760" s="4" t="e">
        <f t="shared" si="994"/>
        <v>#DIV/0!</v>
      </c>
      <c r="R5760" s="6" t="e">
        <f>-MIN(data!$B$5/(POWER(LN(H5760),2))*O5760/100, N5760)</f>
        <v>#NUM!</v>
      </c>
      <c r="S5760" s="6" t="e">
        <f t="shared" si="985"/>
        <v>#NUM!</v>
      </c>
      <c r="T5760" s="4" t="e">
        <f t="shared" si="986"/>
        <v>#DIV/0!</v>
      </c>
      <c r="U5760" s="4" t="e">
        <f t="shared" si="990"/>
        <v>#DIV/0!</v>
      </c>
      <c r="V5760" s="4" t="e">
        <f t="shared" si="991"/>
        <v>#DIV/0!</v>
      </c>
      <c r="W5760" s="6" t="e">
        <f t="shared" si="987"/>
        <v>#NUM!</v>
      </c>
      <c r="X5760" s="6" t="e">
        <f t="shared" si="992"/>
        <v>#NUM!</v>
      </c>
      <c r="Y5760" s="6" t="e">
        <f t="shared" si="993"/>
        <v>#NUM!</v>
      </c>
      <c r="AA5760" s="1" t="e">
        <f t="shared" si="988"/>
        <v>#DIV/0!</v>
      </c>
      <c r="AB5760" s="1" t="e">
        <f t="shared" si="989"/>
        <v>#DIV/0!</v>
      </c>
    </row>
    <row r="5761" spans="3:28" x14ac:dyDescent="0.25">
      <c r="C5761" s="1">
        <v>2003</v>
      </c>
      <c r="D5761" s="1" t="s">
        <v>159</v>
      </c>
      <c r="E5761" s="2" t="s">
        <v>352</v>
      </c>
      <c r="F5761">
        <v>1</v>
      </c>
      <c r="G5761">
        <v>9815412</v>
      </c>
      <c r="H5761" s="1">
        <v>0</v>
      </c>
      <c r="I5761" s="1">
        <v>77656</v>
      </c>
      <c r="J5761" s="1">
        <v>448101.6</v>
      </c>
      <c r="K5761" s="1">
        <v>380380.4</v>
      </c>
      <c r="L5761" s="3">
        <v>3800</v>
      </c>
      <c r="M5761">
        <v>173.3</v>
      </c>
      <c r="N5761">
        <v>999</v>
      </c>
      <c r="O5761" s="1">
        <f t="shared" si="984"/>
        <v>0</v>
      </c>
      <c r="P5761" s="5" t="e">
        <f>-MIN(data!$B$4 / data!H5761 * data!O5761 / 100, data!M5761)</f>
        <v>#DIV/0!</v>
      </c>
      <c r="Q5761" s="4" t="e">
        <f t="shared" si="994"/>
        <v>#DIV/0!</v>
      </c>
      <c r="R5761" s="6" t="e">
        <f>-MIN(data!$B$5/(POWER(LN(H5761),2))*O5761/100, N5761)</f>
        <v>#NUM!</v>
      </c>
      <c r="S5761" s="6" t="e">
        <f t="shared" si="985"/>
        <v>#NUM!</v>
      </c>
      <c r="T5761" s="4" t="e">
        <f t="shared" si="986"/>
        <v>#DIV/0!</v>
      </c>
      <c r="U5761" s="4" t="e">
        <f t="shared" si="990"/>
        <v>#DIV/0!</v>
      </c>
      <c r="V5761" s="4" t="e">
        <f t="shared" si="991"/>
        <v>#DIV/0!</v>
      </c>
      <c r="W5761" s="6" t="e">
        <f t="shared" si="987"/>
        <v>#NUM!</v>
      </c>
      <c r="X5761" s="6" t="e">
        <f t="shared" si="992"/>
        <v>#NUM!</v>
      </c>
      <c r="Y5761" s="6" t="e">
        <f t="shared" si="993"/>
        <v>#NUM!</v>
      </c>
      <c r="AA5761" s="1" t="e">
        <f t="shared" si="988"/>
        <v>#DIV/0!</v>
      </c>
      <c r="AB5761" s="1" t="e">
        <f t="shared" si="989"/>
        <v>#DIV/0!</v>
      </c>
    </row>
    <row r="5762" spans="3:28" x14ac:dyDescent="0.25">
      <c r="C5762" s="1">
        <v>2004</v>
      </c>
      <c r="D5762" s="1" t="s">
        <v>159</v>
      </c>
      <c r="E5762" s="2" t="s">
        <v>352</v>
      </c>
      <c r="F5762">
        <v>1</v>
      </c>
      <c r="G5762">
        <v>10130243</v>
      </c>
      <c r="H5762" s="1">
        <v>0</v>
      </c>
      <c r="I5762" s="1">
        <v>79323</v>
      </c>
      <c r="J5762" s="1">
        <v>457720.7</v>
      </c>
      <c r="K5762" s="1">
        <v>381050.5</v>
      </c>
      <c r="L5762" s="3">
        <v>3800</v>
      </c>
      <c r="M5762">
        <v>173.3</v>
      </c>
      <c r="N5762">
        <v>971</v>
      </c>
      <c r="O5762" s="1">
        <f t="shared" si="984"/>
        <v>0</v>
      </c>
      <c r="P5762" s="5" t="e">
        <f>-MIN(data!$B$4 / data!H5762 * data!O5762 / 100, data!M5762)</f>
        <v>#DIV/0!</v>
      </c>
      <c r="Q5762" s="4" t="e">
        <f t="shared" si="994"/>
        <v>#DIV/0!</v>
      </c>
      <c r="R5762" s="6" t="e">
        <f>-MIN(data!$B$5/(POWER(LN(H5762),2))*O5762/100, N5762)</f>
        <v>#NUM!</v>
      </c>
      <c r="S5762" s="6" t="e">
        <f t="shared" si="985"/>
        <v>#NUM!</v>
      </c>
      <c r="T5762" s="4" t="e">
        <f t="shared" si="986"/>
        <v>#DIV/0!</v>
      </c>
      <c r="U5762" s="4" t="e">
        <f t="shared" si="990"/>
        <v>#DIV/0!</v>
      </c>
      <c r="V5762" s="4" t="e">
        <f t="shared" si="991"/>
        <v>#DIV/0!</v>
      </c>
      <c r="W5762" s="6" t="e">
        <f t="shared" si="987"/>
        <v>#NUM!</v>
      </c>
      <c r="X5762" s="6" t="e">
        <f t="shared" si="992"/>
        <v>#NUM!</v>
      </c>
      <c r="Y5762" s="6" t="e">
        <f t="shared" si="993"/>
        <v>#NUM!</v>
      </c>
      <c r="AA5762" s="1" t="e">
        <f t="shared" si="988"/>
        <v>#DIV/0!</v>
      </c>
      <c r="AB5762" s="1" t="e">
        <f t="shared" si="989"/>
        <v>#DIV/0!</v>
      </c>
    </row>
    <row r="5763" spans="3:28" x14ac:dyDescent="0.25">
      <c r="C5763" s="1">
        <v>2005</v>
      </c>
      <c r="D5763" s="1" t="s">
        <v>159</v>
      </c>
      <c r="E5763" s="2" t="s">
        <v>352</v>
      </c>
      <c r="F5763">
        <v>1</v>
      </c>
      <c r="G5763">
        <v>10446863</v>
      </c>
      <c r="H5763" s="1">
        <v>0</v>
      </c>
      <c r="I5763" s="1">
        <v>81049</v>
      </c>
      <c r="J5763" s="1">
        <v>467950.3</v>
      </c>
      <c r="K5763" s="1">
        <v>394036.2</v>
      </c>
      <c r="L5763" s="3">
        <v>3700</v>
      </c>
      <c r="M5763">
        <v>173.2</v>
      </c>
      <c r="N5763">
        <v>939</v>
      </c>
      <c r="O5763" s="1">
        <f t="shared" ref="O5763:O5826" si="995">IF($A$3="Percentage of government revenue per capita",$B$3,0) + IF($A$3="Absolute extra revenue",AA5763,0) + IF($A$3="Absolute revenue per capita",AB5763,0)</f>
        <v>0</v>
      </c>
      <c r="P5763" s="5" t="e">
        <f>-MIN(data!$B$4 / data!H5763 * data!O5763 / 100, data!M5763)</f>
        <v>#DIV/0!</v>
      </c>
      <c r="Q5763" s="4" t="e">
        <f t="shared" si="994"/>
        <v>#DIV/0!</v>
      </c>
      <c r="R5763" s="6" t="e">
        <f>-MIN(data!$B$5/(POWER(LN(H5763),2))*O5763/100, N5763)</f>
        <v>#NUM!</v>
      </c>
      <c r="S5763" s="6" t="e">
        <f t="shared" ref="S5763:S5826" si="996">-R5763*K5763/100000</f>
        <v>#NUM!</v>
      </c>
      <c r="T5763" s="4" t="e">
        <f t="shared" ref="T5763:T5826" si="997">M5763+P5763</f>
        <v>#DIV/0!</v>
      </c>
      <c r="U5763" s="4" t="e">
        <f t="shared" si="990"/>
        <v>#DIV/0!</v>
      </c>
      <c r="V5763" s="4" t="e">
        <f t="shared" si="991"/>
        <v>#DIV/0!</v>
      </c>
      <c r="W5763" s="6" t="e">
        <f t="shared" ref="W5763:W5826" si="998">N5763+R5763</f>
        <v>#NUM!</v>
      </c>
      <c r="X5763" s="6" t="e">
        <f t="shared" si="992"/>
        <v>#NUM!</v>
      </c>
      <c r="Y5763" s="6" t="e">
        <f t="shared" si="993"/>
        <v>#NUM!</v>
      </c>
      <c r="AA5763" s="1" t="e">
        <f t="shared" si="988"/>
        <v>#DIV/0!</v>
      </c>
      <c r="AB5763" s="1" t="e">
        <f t="shared" si="989"/>
        <v>#DIV/0!</v>
      </c>
    </row>
    <row r="5764" spans="3:28" x14ac:dyDescent="0.25">
      <c r="C5764" s="1">
        <v>2006</v>
      </c>
      <c r="D5764" s="1" t="s">
        <v>159</v>
      </c>
      <c r="E5764" s="2" t="s">
        <v>352</v>
      </c>
      <c r="F5764">
        <v>1</v>
      </c>
      <c r="G5764">
        <v>10763905</v>
      </c>
      <c r="H5764" s="1">
        <v>0</v>
      </c>
      <c r="I5764" s="1">
        <v>82556</v>
      </c>
      <c r="J5764" s="1">
        <v>478308.2</v>
      </c>
      <c r="K5764" s="1">
        <v>395170.1</v>
      </c>
      <c r="L5764" s="3">
        <v>3700</v>
      </c>
      <c r="M5764">
        <v>172.6</v>
      </c>
      <c r="N5764">
        <v>911</v>
      </c>
      <c r="O5764" s="1">
        <f t="shared" si="995"/>
        <v>0</v>
      </c>
      <c r="P5764" s="5" t="e">
        <f>-MIN(data!$B$4 / data!H5764 * data!O5764 / 100, data!M5764)</f>
        <v>#DIV/0!</v>
      </c>
      <c r="Q5764" s="4" t="e">
        <f t="shared" si="994"/>
        <v>#DIV/0!</v>
      </c>
      <c r="R5764" s="6" t="e">
        <f>-MIN(data!$B$5/(POWER(LN(H5764),2))*O5764/100, N5764)</f>
        <v>#NUM!</v>
      </c>
      <c r="S5764" s="6" t="e">
        <f t="shared" si="996"/>
        <v>#NUM!</v>
      </c>
      <c r="T5764" s="4" t="e">
        <f t="shared" si="997"/>
        <v>#DIV/0!</v>
      </c>
      <c r="U5764" s="4" t="e">
        <f t="shared" si="990"/>
        <v>#DIV/0!</v>
      </c>
      <c r="V5764" s="4" t="e">
        <f t="shared" si="991"/>
        <v>#DIV/0!</v>
      </c>
      <c r="W5764" s="6" t="e">
        <f t="shared" si="998"/>
        <v>#NUM!</v>
      </c>
      <c r="X5764" s="6" t="e">
        <f t="shared" si="992"/>
        <v>#NUM!</v>
      </c>
      <c r="Y5764" s="6" t="e">
        <f t="shared" si="993"/>
        <v>#NUM!</v>
      </c>
      <c r="AA5764" s="1" t="e">
        <f t="shared" ref="AA5764:AA5827" si="999">$B$3*100/G5764/H5764</f>
        <v>#DIV/0!</v>
      </c>
      <c r="AB5764" s="1" t="e">
        <f t="shared" ref="AB5764:AB5827" si="1000">$B$3/H5764*100</f>
        <v>#DIV/0!</v>
      </c>
    </row>
    <row r="5765" spans="3:28" x14ac:dyDescent="0.25">
      <c r="C5765" s="1">
        <v>2007</v>
      </c>
      <c r="D5765" s="1" t="s">
        <v>159</v>
      </c>
      <c r="E5765" s="2" t="s">
        <v>352</v>
      </c>
      <c r="F5765">
        <v>1</v>
      </c>
      <c r="G5765">
        <v>11080121</v>
      </c>
      <c r="H5765" s="1">
        <v>0</v>
      </c>
      <c r="I5765" s="1">
        <v>83414</v>
      </c>
      <c r="J5765" s="1">
        <v>489231.7</v>
      </c>
      <c r="K5765" s="1">
        <v>406779.7</v>
      </c>
      <c r="L5765" s="3">
        <v>3600</v>
      </c>
      <c r="M5765">
        <v>170.5</v>
      </c>
      <c r="N5765">
        <v>885</v>
      </c>
      <c r="O5765" s="1">
        <f t="shared" si="995"/>
        <v>0</v>
      </c>
      <c r="P5765" s="5" t="e">
        <f>-MIN(data!$B$4 / data!H5765 * data!O5765 / 100, data!M5765)</f>
        <v>#DIV/0!</v>
      </c>
      <c r="Q5765" s="4" t="e">
        <f t="shared" si="994"/>
        <v>#DIV/0!</v>
      </c>
      <c r="R5765" s="6" t="e">
        <f>-MIN(data!$B$5/(POWER(LN(H5765),2))*O5765/100, N5765)</f>
        <v>#NUM!</v>
      </c>
      <c r="S5765" s="6" t="e">
        <f t="shared" si="996"/>
        <v>#NUM!</v>
      </c>
      <c r="T5765" s="4" t="e">
        <f t="shared" si="997"/>
        <v>#DIV/0!</v>
      </c>
      <c r="U5765" s="4" t="e">
        <f t="shared" si="990"/>
        <v>#DIV/0!</v>
      </c>
      <c r="V5765" s="4" t="e">
        <f t="shared" si="991"/>
        <v>#DIV/0!</v>
      </c>
      <c r="W5765" s="6" t="e">
        <f t="shared" si="998"/>
        <v>#NUM!</v>
      </c>
      <c r="X5765" s="6" t="e">
        <f t="shared" si="992"/>
        <v>#NUM!</v>
      </c>
      <c r="Y5765" s="6" t="e">
        <f t="shared" si="993"/>
        <v>#NUM!</v>
      </c>
      <c r="AA5765" s="1" t="e">
        <f t="shared" si="999"/>
        <v>#DIV/0!</v>
      </c>
      <c r="AB5765" s="1" t="e">
        <f t="shared" si="1000"/>
        <v>#DIV/0!</v>
      </c>
    </row>
    <row r="5766" spans="3:28" x14ac:dyDescent="0.25">
      <c r="C5766" s="1">
        <v>2008</v>
      </c>
      <c r="D5766" s="1" t="s">
        <v>159</v>
      </c>
      <c r="E5766" s="2" t="s">
        <v>352</v>
      </c>
      <c r="F5766">
        <v>1</v>
      </c>
      <c r="G5766">
        <v>11397188</v>
      </c>
      <c r="H5766" s="1">
        <v>0</v>
      </c>
      <c r="I5766" s="1">
        <v>83530</v>
      </c>
      <c r="J5766" s="1">
        <v>500179.6</v>
      </c>
      <c r="K5766" s="1">
        <v>416185</v>
      </c>
      <c r="L5766" s="3">
        <v>3600</v>
      </c>
      <c r="M5766">
        <v>167</v>
      </c>
      <c r="N5766">
        <v>865</v>
      </c>
      <c r="O5766" s="1">
        <f t="shared" si="995"/>
        <v>0</v>
      </c>
      <c r="P5766" s="5" t="e">
        <f>-MIN(data!$B$4 / data!H5766 * data!O5766 / 100, data!M5766)</f>
        <v>#DIV/0!</v>
      </c>
      <c r="Q5766" s="4" t="e">
        <f t="shared" si="994"/>
        <v>#DIV/0!</v>
      </c>
      <c r="R5766" s="6" t="e">
        <f>-MIN(data!$B$5/(POWER(LN(H5766),2))*O5766/100, N5766)</f>
        <v>#NUM!</v>
      </c>
      <c r="S5766" s="6" t="e">
        <f t="shared" si="996"/>
        <v>#NUM!</v>
      </c>
      <c r="T5766" s="4" t="e">
        <f t="shared" si="997"/>
        <v>#DIV/0!</v>
      </c>
      <c r="U5766" s="4" t="e">
        <f t="shared" si="990"/>
        <v>#DIV/0!</v>
      </c>
      <c r="V5766" s="4" t="e">
        <f t="shared" si="991"/>
        <v>#DIV/0!</v>
      </c>
      <c r="W5766" s="6" t="e">
        <f t="shared" si="998"/>
        <v>#NUM!</v>
      </c>
      <c r="X5766" s="6" t="e">
        <f t="shared" si="992"/>
        <v>#NUM!</v>
      </c>
      <c r="Y5766" s="6" t="e">
        <f t="shared" si="993"/>
        <v>#NUM!</v>
      </c>
      <c r="AA5766" s="1" t="e">
        <f t="shared" si="999"/>
        <v>#DIV/0!</v>
      </c>
      <c r="AB5766" s="1" t="e">
        <f t="shared" si="1000"/>
        <v>#DIV/0!</v>
      </c>
    </row>
    <row r="5767" spans="3:28" x14ac:dyDescent="0.25">
      <c r="C5767" s="1">
        <v>2009</v>
      </c>
      <c r="D5767" s="1" t="s">
        <v>159</v>
      </c>
      <c r="E5767" s="2" t="s">
        <v>352</v>
      </c>
      <c r="F5767">
        <v>1</v>
      </c>
      <c r="G5767">
        <v>11717692</v>
      </c>
      <c r="H5767" s="1">
        <v>0</v>
      </c>
      <c r="I5767" s="1">
        <v>83380</v>
      </c>
      <c r="J5767" s="1">
        <v>511220.1</v>
      </c>
      <c r="K5767" s="1">
        <v>413711.6</v>
      </c>
      <c r="L5767" s="3">
        <v>3600</v>
      </c>
      <c r="M5767">
        <v>163.1</v>
      </c>
      <c r="N5767">
        <v>846</v>
      </c>
      <c r="O5767" s="1">
        <f t="shared" si="995"/>
        <v>0</v>
      </c>
      <c r="P5767" s="5" t="e">
        <f>-MIN(data!$B$4 / data!H5767 * data!O5767 / 100, data!M5767)</f>
        <v>#DIV/0!</v>
      </c>
      <c r="Q5767" s="4" t="e">
        <f t="shared" si="994"/>
        <v>#DIV/0!</v>
      </c>
      <c r="R5767" s="6" t="e">
        <f>-MIN(data!$B$5/(POWER(LN(H5767),2))*O5767/100, N5767)</f>
        <v>#NUM!</v>
      </c>
      <c r="S5767" s="6" t="e">
        <f t="shared" si="996"/>
        <v>#NUM!</v>
      </c>
      <c r="T5767" s="4" t="e">
        <f t="shared" si="997"/>
        <v>#DIV/0!</v>
      </c>
      <c r="U5767" s="4" t="e">
        <f t="shared" si="990"/>
        <v>#DIV/0!</v>
      </c>
      <c r="V5767" s="4" t="e">
        <f t="shared" si="991"/>
        <v>#DIV/0!</v>
      </c>
      <c r="W5767" s="6" t="e">
        <f t="shared" si="998"/>
        <v>#NUM!</v>
      </c>
      <c r="X5767" s="6" t="e">
        <f t="shared" si="992"/>
        <v>#NUM!</v>
      </c>
      <c r="Y5767" s="6" t="e">
        <f t="shared" si="993"/>
        <v>#NUM!</v>
      </c>
      <c r="AA5767" s="1" t="e">
        <f t="shared" si="999"/>
        <v>#DIV/0!</v>
      </c>
      <c r="AB5767" s="1" t="e">
        <f t="shared" si="1000"/>
        <v>#DIV/0!</v>
      </c>
    </row>
    <row r="5768" spans="3:28" x14ac:dyDescent="0.25">
      <c r="C5768" s="1">
        <v>2010</v>
      </c>
      <c r="D5768" s="1" t="s">
        <v>159</v>
      </c>
      <c r="E5768" s="2" t="s">
        <v>352</v>
      </c>
      <c r="F5768">
        <v>1</v>
      </c>
      <c r="G5768">
        <v>12043883</v>
      </c>
      <c r="H5768" s="1">
        <v>0</v>
      </c>
      <c r="I5768" s="1">
        <v>82851</v>
      </c>
      <c r="J5768" s="1">
        <v>522389.7</v>
      </c>
      <c r="K5768" s="1">
        <v>426829.3</v>
      </c>
      <c r="L5768" s="3">
        <v>3500</v>
      </c>
      <c r="M5768">
        <v>158.6</v>
      </c>
      <c r="N5768">
        <v>820</v>
      </c>
      <c r="O5768" s="1">
        <f t="shared" si="995"/>
        <v>0</v>
      </c>
      <c r="P5768" s="5" t="e">
        <f>-MIN(data!$B$4 / data!H5768 * data!O5768 / 100, data!M5768)</f>
        <v>#DIV/0!</v>
      </c>
      <c r="Q5768" s="4" t="e">
        <f t="shared" si="994"/>
        <v>#DIV/0!</v>
      </c>
      <c r="R5768" s="6" t="e">
        <f>-MIN(data!$B$5/(POWER(LN(H5768),2))*O5768/100, N5768)</f>
        <v>#NUM!</v>
      </c>
      <c r="S5768" s="6" t="e">
        <f t="shared" si="996"/>
        <v>#NUM!</v>
      </c>
      <c r="T5768" s="4" t="e">
        <f t="shared" si="997"/>
        <v>#DIV/0!</v>
      </c>
      <c r="U5768" s="4" t="e">
        <f t="shared" si="990"/>
        <v>#DIV/0!</v>
      </c>
      <c r="V5768" s="4" t="e">
        <f t="shared" si="991"/>
        <v>#DIV/0!</v>
      </c>
      <c r="W5768" s="6" t="e">
        <f t="shared" si="998"/>
        <v>#NUM!</v>
      </c>
      <c r="X5768" s="6" t="e">
        <f t="shared" si="992"/>
        <v>#NUM!</v>
      </c>
      <c r="Y5768" s="6" t="e">
        <f t="shared" si="993"/>
        <v>#NUM!</v>
      </c>
      <c r="AA5768" s="1" t="e">
        <f t="shared" si="999"/>
        <v>#DIV/0!</v>
      </c>
      <c r="AB5768" s="1" t="e">
        <f t="shared" si="1000"/>
        <v>#DIV/0!</v>
      </c>
    </row>
    <row r="5769" spans="3:28" x14ac:dyDescent="0.25">
      <c r="C5769" s="1">
        <v>2011</v>
      </c>
      <c r="D5769" s="1" t="s">
        <v>159</v>
      </c>
      <c r="E5769" s="2" t="s">
        <v>352</v>
      </c>
      <c r="F5769">
        <v>1</v>
      </c>
      <c r="G5769">
        <v>12376302</v>
      </c>
      <c r="H5769" s="1">
        <v>0</v>
      </c>
      <c r="I5769" s="1">
        <v>81968</v>
      </c>
      <c r="J5769" s="1">
        <v>533993.5</v>
      </c>
      <c r="K5769" s="1">
        <v>433168.3</v>
      </c>
      <c r="L5769" s="3">
        <v>3500</v>
      </c>
      <c r="M5769">
        <v>153.5</v>
      </c>
      <c r="N5769">
        <v>808</v>
      </c>
      <c r="O5769" s="1">
        <f t="shared" si="995"/>
        <v>0</v>
      </c>
      <c r="P5769" s="5" t="e">
        <f>-MIN(data!$B$4 / data!H5769 * data!O5769 / 100, data!M5769)</f>
        <v>#DIV/0!</v>
      </c>
      <c r="Q5769" s="4" t="e">
        <f t="shared" si="994"/>
        <v>#DIV/0!</v>
      </c>
      <c r="R5769" s="6" t="e">
        <f>-MIN(data!$B$5/(POWER(LN(H5769),2))*O5769/100, N5769)</f>
        <v>#NUM!</v>
      </c>
      <c r="S5769" s="6" t="e">
        <f t="shared" si="996"/>
        <v>#NUM!</v>
      </c>
      <c r="T5769" s="4" t="e">
        <f t="shared" si="997"/>
        <v>#DIV/0!</v>
      </c>
      <c r="U5769" s="4" t="e">
        <f t="shared" si="990"/>
        <v>#DIV/0!</v>
      </c>
      <c r="V5769" s="4" t="e">
        <f t="shared" si="991"/>
        <v>#DIV/0!</v>
      </c>
      <c r="W5769" s="6" t="e">
        <f t="shared" si="998"/>
        <v>#NUM!</v>
      </c>
      <c r="X5769" s="6" t="e">
        <f t="shared" si="992"/>
        <v>#NUM!</v>
      </c>
      <c r="Y5769" s="6" t="e">
        <f t="shared" si="993"/>
        <v>#NUM!</v>
      </c>
      <c r="AA5769" s="1" t="e">
        <f t="shared" si="999"/>
        <v>#DIV/0!</v>
      </c>
      <c r="AB5769" s="1" t="e">
        <f t="shared" si="1000"/>
        <v>#DIV/0!</v>
      </c>
    </row>
    <row r="5770" spans="3:28" x14ac:dyDescent="0.25">
      <c r="C5770" s="1">
        <v>2012</v>
      </c>
      <c r="D5770" s="1" t="s">
        <v>159</v>
      </c>
      <c r="E5770" s="2" t="s">
        <v>352</v>
      </c>
      <c r="F5770">
        <v>1</v>
      </c>
      <c r="G5770">
        <v>12715510</v>
      </c>
      <c r="H5770" s="1">
        <v>0</v>
      </c>
      <c r="I5770" s="1">
        <v>81280</v>
      </c>
      <c r="J5770" s="1">
        <v>545869.69999999995</v>
      </c>
      <c r="K5770" s="1">
        <v>442477.9</v>
      </c>
      <c r="L5770" s="3">
        <v>3500</v>
      </c>
      <c r="M5770">
        <v>148.9</v>
      </c>
      <c r="N5770">
        <v>791</v>
      </c>
      <c r="O5770" s="1">
        <f t="shared" si="995"/>
        <v>0</v>
      </c>
      <c r="P5770" s="5" t="e">
        <f>-MIN(data!$B$4 / data!H5770 * data!O5770 / 100, data!M5770)</f>
        <v>#DIV/0!</v>
      </c>
      <c r="Q5770" s="4" t="e">
        <f t="shared" si="994"/>
        <v>#DIV/0!</v>
      </c>
      <c r="R5770" s="6" t="e">
        <f>-MIN(data!$B$5/(POWER(LN(H5770),2))*O5770/100, N5770)</f>
        <v>#NUM!</v>
      </c>
      <c r="S5770" s="6" t="e">
        <f t="shared" si="996"/>
        <v>#NUM!</v>
      </c>
      <c r="T5770" s="4" t="e">
        <f t="shared" si="997"/>
        <v>#DIV/0!</v>
      </c>
      <c r="U5770" s="4" t="e">
        <f t="shared" si="990"/>
        <v>#DIV/0!</v>
      </c>
      <c r="V5770" s="4" t="e">
        <f t="shared" si="991"/>
        <v>#DIV/0!</v>
      </c>
      <c r="W5770" s="6" t="e">
        <f t="shared" si="998"/>
        <v>#NUM!</v>
      </c>
      <c r="X5770" s="6" t="e">
        <f t="shared" si="992"/>
        <v>#NUM!</v>
      </c>
      <c r="Y5770" s="6" t="e">
        <f t="shared" si="993"/>
        <v>#NUM!</v>
      </c>
      <c r="AA5770" s="1" t="e">
        <f t="shared" si="999"/>
        <v>#DIV/0!</v>
      </c>
      <c r="AB5770" s="1" t="e">
        <f t="shared" si="1000"/>
        <v>#DIV/0!</v>
      </c>
    </row>
    <row r="5771" spans="3:28" x14ac:dyDescent="0.25">
      <c r="C5771" s="1">
        <v>2013</v>
      </c>
      <c r="D5771" s="1" t="s">
        <v>159</v>
      </c>
      <c r="E5771" s="2" t="s">
        <v>352</v>
      </c>
      <c r="F5771">
        <v>1</v>
      </c>
      <c r="G5771">
        <v>13063706</v>
      </c>
      <c r="H5771" s="1">
        <v>0</v>
      </c>
      <c r="I5771" s="1">
        <v>80421</v>
      </c>
      <c r="J5771" s="1">
        <v>558091.6</v>
      </c>
      <c r="K5771" s="1">
        <v>451612.9</v>
      </c>
      <c r="L5771" s="3">
        <v>3500</v>
      </c>
      <c r="M5771">
        <v>144.1</v>
      </c>
      <c r="N5771">
        <v>775</v>
      </c>
      <c r="O5771" s="1">
        <f t="shared" si="995"/>
        <v>0</v>
      </c>
      <c r="P5771" s="5" t="e">
        <f>-MIN(data!$B$4 / data!H5771 * data!O5771 / 100, data!M5771)</f>
        <v>#DIV/0!</v>
      </c>
      <c r="Q5771" s="4" t="e">
        <f t="shared" si="994"/>
        <v>#DIV/0!</v>
      </c>
      <c r="R5771" s="6" t="e">
        <f>-MIN(data!$B$5/(POWER(LN(H5771),2))*O5771/100, N5771)</f>
        <v>#NUM!</v>
      </c>
      <c r="S5771" s="6" t="e">
        <f t="shared" si="996"/>
        <v>#NUM!</v>
      </c>
      <c r="T5771" s="4" t="e">
        <f t="shared" si="997"/>
        <v>#DIV/0!</v>
      </c>
      <c r="U5771" s="4" t="e">
        <f t="shared" si="990"/>
        <v>#DIV/0!</v>
      </c>
      <c r="V5771" s="4" t="e">
        <f t="shared" si="991"/>
        <v>#DIV/0!</v>
      </c>
      <c r="W5771" s="6" t="e">
        <f t="shared" si="998"/>
        <v>#NUM!</v>
      </c>
      <c r="X5771" s="6" t="e">
        <f t="shared" si="992"/>
        <v>#NUM!</v>
      </c>
      <c r="Y5771" s="6" t="e">
        <f t="shared" si="993"/>
        <v>#NUM!</v>
      </c>
      <c r="AA5771" s="1" t="e">
        <f t="shared" si="999"/>
        <v>#DIV/0!</v>
      </c>
      <c r="AB5771" s="1" t="e">
        <f t="shared" si="1000"/>
        <v>#DIV/0!</v>
      </c>
    </row>
    <row r="5772" spans="3:28" x14ac:dyDescent="0.25">
      <c r="C5772" s="1">
        <v>2014</v>
      </c>
      <c r="D5772" s="1" t="s">
        <v>159</v>
      </c>
      <c r="E5772" s="2" t="s">
        <v>352</v>
      </c>
      <c r="F5772">
        <v>1</v>
      </c>
      <c r="G5772">
        <v>13423576</v>
      </c>
      <c r="H5772" s="1">
        <v>0</v>
      </c>
      <c r="I5772" s="1">
        <v>79730</v>
      </c>
      <c r="J5772" s="1">
        <v>570314.69999999995</v>
      </c>
      <c r="K5772" s="1">
        <v>451527.2</v>
      </c>
      <c r="L5772" s="3">
        <v>3500</v>
      </c>
      <c r="M5772">
        <v>139.80000000000001</v>
      </c>
      <c r="N5772">
        <v>753</v>
      </c>
      <c r="O5772" s="1">
        <f t="shared" si="995"/>
        <v>0</v>
      </c>
      <c r="P5772" s="5" t="e">
        <f>-MIN(data!$B$4 / data!H5772 * data!O5772 / 100, data!M5772)</f>
        <v>#DIV/0!</v>
      </c>
      <c r="Q5772" s="4" t="e">
        <f t="shared" si="994"/>
        <v>#DIV/0!</v>
      </c>
      <c r="R5772" s="6" t="e">
        <f>-MIN(data!$B$5/(POWER(LN(H5772),2))*O5772/100, N5772)</f>
        <v>#NUM!</v>
      </c>
      <c r="S5772" s="6" t="e">
        <f t="shared" si="996"/>
        <v>#NUM!</v>
      </c>
      <c r="T5772" s="4" t="e">
        <f t="shared" si="997"/>
        <v>#DIV/0!</v>
      </c>
      <c r="U5772" s="4" t="e">
        <f t="shared" ref="U5772:U5835" si="1001">O5772*H5772/100/Q5772</f>
        <v>#DIV/0!</v>
      </c>
      <c r="V5772" s="4" t="e">
        <f t="shared" ref="V5772:V5835" si="1002">U5772*G5772</f>
        <v>#DIV/0!</v>
      </c>
      <c r="W5772" s="6" t="e">
        <f t="shared" si="998"/>
        <v>#NUM!</v>
      </c>
      <c r="X5772" s="6" t="e">
        <f t="shared" ref="X5772:X5835" si="1003">O5772*H5772/100/S5772</f>
        <v>#NUM!</v>
      </c>
      <c r="Y5772" s="6" t="e">
        <f t="shared" ref="Y5772:Y5835" si="1004">X5772*G5772</f>
        <v>#NUM!</v>
      </c>
      <c r="AA5772" s="1" t="e">
        <f t="shared" si="999"/>
        <v>#DIV/0!</v>
      </c>
      <c r="AB5772" s="1" t="e">
        <f t="shared" si="1000"/>
        <v>#DIV/0!</v>
      </c>
    </row>
    <row r="5773" spans="3:28" x14ac:dyDescent="0.25">
      <c r="C5773" s="1">
        <v>2015</v>
      </c>
      <c r="D5773" s="1" t="s">
        <v>159</v>
      </c>
      <c r="E5773" s="2" t="s">
        <v>352</v>
      </c>
      <c r="F5773">
        <v>1</v>
      </c>
      <c r="G5773">
        <v>13797201</v>
      </c>
      <c r="H5773" s="1">
        <v>0</v>
      </c>
      <c r="I5773" s="1">
        <v>79093</v>
      </c>
      <c r="J5773" s="1">
        <v>583281.69999999995</v>
      </c>
      <c r="L5773" s="3">
        <v>3400</v>
      </c>
      <c r="M5773">
        <v>135.6</v>
      </c>
      <c r="N5773">
        <v>732</v>
      </c>
      <c r="O5773" s="1">
        <f t="shared" si="995"/>
        <v>0</v>
      </c>
      <c r="P5773" s="5" t="e">
        <f>-MIN(data!$B$4 / data!H5773 * data!O5773 / 100, data!M5773)</f>
        <v>#DIV/0!</v>
      </c>
      <c r="Q5773" s="4" t="e">
        <f t="shared" si="994"/>
        <v>#DIV/0!</v>
      </c>
      <c r="R5773" s="6" t="e">
        <f>-MIN(data!$B$5/(POWER(LN(H5773),2))*O5773/100, N5773)</f>
        <v>#NUM!</v>
      </c>
      <c r="S5773" s="6" t="e">
        <f t="shared" si="996"/>
        <v>#NUM!</v>
      </c>
      <c r="T5773" s="4" t="e">
        <f t="shared" si="997"/>
        <v>#DIV/0!</v>
      </c>
      <c r="U5773" s="4" t="e">
        <f t="shared" si="1001"/>
        <v>#DIV/0!</v>
      </c>
      <c r="V5773" s="4" t="e">
        <f t="shared" si="1002"/>
        <v>#DIV/0!</v>
      </c>
      <c r="W5773" s="6" t="e">
        <f t="shared" si="998"/>
        <v>#NUM!</v>
      </c>
      <c r="X5773" s="6" t="e">
        <f t="shared" si="1003"/>
        <v>#NUM!</v>
      </c>
      <c r="Y5773" s="6" t="e">
        <f t="shared" si="1004"/>
        <v>#NUM!</v>
      </c>
      <c r="AA5773" s="1" t="e">
        <f t="shared" si="999"/>
        <v>#DIV/0!</v>
      </c>
      <c r="AB5773" s="1" t="e">
        <f t="shared" si="1000"/>
        <v>#DIV/0!</v>
      </c>
    </row>
    <row r="5774" spans="3:28" x14ac:dyDescent="0.25">
      <c r="C5774" s="1">
        <v>2016</v>
      </c>
      <c r="D5774" s="1" t="s">
        <v>159</v>
      </c>
      <c r="E5774" s="2" t="s">
        <v>352</v>
      </c>
      <c r="F5774">
        <v>1</v>
      </c>
      <c r="G5774">
        <v>14185613</v>
      </c>
      <c r="H5774" s="1">
        <v>0</v>
      </c>
      <c r="I5774" s="1">
        <v>78469</v>
      </c>
      <c r="J5774" s="1">
        <v>596722.4</v>
      </c>
      <c r="L5774" s="3"/>
      <c r="M5774">
        <v>131.5</v>
      </c>
      <c r="N5774"/>
      <c r="O5774" s="1">
        <f t="shared" si="995"/>
        <v>0</v>
      </c>
      <c r="P5774" s="5" t="e">
        <f>-MIN(data!$B$4 / data!H5774 * data!O5774 / 100, data!M5774)</f>
        <v>#DIV/0!</v>
      </c>
      <c r="Q5774" s="4" t="e">
        <f t="shared" si="994"/>
        <v>#DIV/0!</v>
      </c>
      <c r="R5774" s="6" t="e">
        <f>-MIN(data!$B$5/(POWER(LN(H5774),2))*O5774/100, N5774)</f>
        <v>#NUM!</v>
      </c>
      <c r="S5774" s="6" t="e">
        <f t="shared" si="996"/>
        <v>#NUM!</v>
      </c>
      <c r="T5774" s="4" t="e">
        <f t="shared" si="997"/>
        <v>#DIV/0!</v>
      </c>
      <c r="U5774" s="4" t="e">
        <f t="shared" si="1001"/>
        <v>#DIV/0!</v>
      </c>
      <c r="V5774" s="4" t="e">
        <f t="shared" si="1002"/>
        <v>#DIV/0!</v>
      </c>
      <c r="W5774" s="6" t="e">
        <f t="shared" si="998"/>
        <v>#NUM!</v>
      </c>
      <c r="X5774" s="6" t="e">
        <f t="shared" si="1003"/>
        <v>#NUM!</v>
      </c>
      <c r="Y5774" s="6" t="e">
        <f t="shared" si="1004"/>
        <v>#NUM!</v>
      </c>
      <c r="AA5774" s="1" t="e">
        <f t="shared" si="999"/>
        <v>#DIV/0!</v>
      </c>
      <c r="AB5774" s="1" t="e">
        <f t="shared" si="1000"/>
        <v>#DIV/0!</v>
      </c>
    </row>
    <row r="5775" spans="3:28" x14ac:dyDescent="0.25">
      <c r="C5775" s="1">
        <v>1980</v>
      </c>
      <c r="D5775" s="1" t="s">
        <v>160</v>
      </c>
      <c r="E5775" s="2" t="s">
        <v>345</v>
      </c>
      <c r="F5775">
        <v>3</v>
      </c>
      <c r="G5775"/>
      <c r="H5775" s="1">
        <v>0</v>
      </c>
      <c r="L5775" s="3"/>
      <c r="M5775"/>
      <c r="N5775"/>
      <c r="O5775" s="1">
        <f t="shared" si="995"/>
        <v>0</v>
      </c>
      <c r="P5775" s="5" t="e">
        <f>-MIN(data!$B$4 / data!H5775 * data!O5775 / 100, data!M5775)</f>
        <v>#DIV/0!</v>
      </c>
      <c r="Q5775" s="4" t="e">
        <f t="shared" si="994"/>
        <v>#DIV/0!</v>
      </c>
      <c r="R5775" s="6" t="e">
        <f>-MIN(data!$B$5/(POWER(LN(H5775),2))*O5775/100, N5775)</f>
        <v>#NUM!</v>
      </c>
      <c r="S5775" s="6" t="e">
        <f t="shared" si="996"/>
        <v>#NUM!</v>
      </c>
      <c r="T5775" s="4" t="e">
        <f t="shared" si="997"/>
        <v>#DIV/0!</v>
      </c>
      <c r="U5775" s="4" t="e">
        <f t="shared" si="1001"/>
        <v>#DIV/0!</v>
      </c>
      <c r="V5775" s="4" t="e">
        <f t="shared" si="1002"/>
        <v>#DIV/0!</v>
      </c>
      <c r="W5775" s="6" t="e">
        <f t="shared" si="998"/>
        <v>#NUM!</v>
      </c>
      <c r="X5775" s="6" t="e">
        <f t="shared" si="1003"/>
        <v>#NUM!</v>
      </c>
      <c r="Y5775" s="6" t="e">
        <f t="shared" si="1004"/>
        <v>#NUM!</v>
      </c>
      <c r="AA5775" s="1" t="e">
        <f t="shared" si="999"/>
        <v>#DIV/0!</v>
      </c>
      <c r="AB5775" s="1" t="e">
        <f t="shared" si="1000"/>
        <v>#DIV/0!</v>
      </c>
    </row>
    <row r="5776" spans="3:28" x14ac:dyDescent="0.25">
      <c r="C5776" s="1">
        <v>1981</v>
      </c>
      <c r="D5776" s="1" t="s">
        <v>160</v>
      </c>
      <c r="E5776" s="2" t="s">
        <v>345</v>
      </c>
      <c r="F5776">
        <v>3</v>
      </c>
      <c r="G5776"/>
      <c r="H5776" s="1">
        <v>0</v>
      </c>
      <c r="L5776" s="3"/>
      <c r="M5776"/>
      <c r="N5776"/>
      <c r="O5776" s="1">
        <f t="shared" si="995"/>
        <v>0</v>
      </c>
      <c r="P5776" s="5" t="e">
        <f>-MIN(data!$B$4 / data!H5776 * data!O5776 / 100, data!M5776)</f>
        <v>#DIV/0!</v>
      </c>
      <c r="Q5776" s="4" t="e">
        <f t="shared" si="994"/>
        <v>#DIV/0!</v>
      </c>
      <c r="R5776" s="6" t="e">
        <f>-MIN(data!$B$5/(POWER(LN(H5776),2))*O5776/100, N5776)</f>
        <v>#NUM!</v>
      </c>
      <c r="S5776" s="6" t="e">
        <f t="shared" si="996"/>
        <v>#NUM!</v>
      </c>
      <c r="T5776" s="4" t="e">
        <f t="shared" si="997"/>
        <v>#DIV/0!</v>
      </c>
      <c r="U5776" s="4" t="e">
        <f t="shared" si="1001"/>
        <v>#DIV/0!</v>
      </c>
      <c r="V5776" s="4" t="e">
        <f t="shared" si="1002"/>
        <v>#DIV/0!</v>
      </c>
      <c r="W5776" s="6" t="e">
        <f t="shared" si="998"/>
        <v>#NUM!</v>
      </c>
      <c r="X5776" s="6" t="e">
        <f t="shared" si="1003"/>
        <v>#NUM!</v>
      </c>
      <c r="Y5776" s="6" t="e">
        <f t="shared" si="1004"/>
        <v>#NUM!</v>
      </c>
      <c r="AA5776" s="1" t="e">
        <f t="shared" si="999"/>
        <v>#DIV/0!</v>
      </c>
      <c r="AB5776" s="1" t="e">
        <f t="shared" si="1000"/>
        <v>#DIV/0!</v>
      </c>
    </row>
    <row r="5777" spans="3:28" x14ac:dyDescent="0.25">
      <c r="C5777" s="1">
        <v>1982</v>
      </c>
      <c r="D5777" s="1" t="s">
        <v>160</v>
      </c>
      <c r="E5777" s="2" t="s">
        <v>345</v>
      </c>
      <c r="F5777">
        <v>3</v>
      </c>
      <c r="G5777"/>
      <c r="H5777" s="1">
        <v>0</v>
      </c>
      <c r="L5777" s="3"/>
      <c r="M5777"/>
      <c r="N5777"/>
      <c r="O5777" s="1">
        <f t="shared" si="995"/>
        <v>0</v>
      </c>
      <c r="P5777" s="5" t="e">
        <f>-MIN(data!$B$4 / data!H5777 * data!O5777 / 100, data!M5777)</f>
        <v>#DIV/0!</v>
      </c>
      <c r="Q5777" s="4" t="e">
        <f t="shared" si="994"/>
        <v>#DIV/0!</v>
      </c>
      <c r="R5777" s="6" t="e">
        <f>-MIN(data!$B$5/(POWER(LN(H5777),2))*O5777/100, N5777)</f>
        <v>#NUM!</v>
      </c>
      <c r="S5777" s="6" t="e">
        <f t="shared" si="996"/>
        <v>#NUM!</v>
      </c>
      <c r="T5777" s="4" t="e">
        <f t="shared" si="997"/>
        <v>#DIV/0!</v>
      </c>
      <c r="U5777" s="4" t="e">
        <f t="shared" si="1001"/>
        <v>#DIV/0!</v>
      </c>
      <c r="V5777" s="4" t="e">
        <f t="shared" si="1002"/>
        <v>#DIV/0!</v>
      </c>
      <c r="W5777" s="6" t="e">
        <f t="shared" si="998"/>
        <v>#NUM!</v>
      </c>
      <c r="X5777" s="6" t="e">
        <f t="shared" si="1003"/>
        <v>#NUM!</v>
      </c>
      <c r="Y5777" s="6" t="e">
        <f t="shared" si="1004"/>
        <v>#NUM!</v>
      </c>
      <c r="AA5777" s="1" t="e">
        <f t="shared" si="999"/>
        <v>#DIV/0!</v>
      </c>
      <c r="AB5777" s="1" t="e">
        <f t="shared" si="1000"/>
        <v>#DIV/0!</v>
      </c>
    </row>
    <row r="5778" spans="3:28" x14ac:dyDescent="0.25">
      <c r="C5778" s="1">
        <v>1983</v>
      </c>
      <c r="D5778" s="1" t="s">
        <v>160</v>
      </c>
      <c r="E5778" s="2" t="s">
        <v>345</v>
      </c>
      <c r="F5778">
        <v>3</v>
      </c>
      <c r="G5778"/>
      <c r="H5778" s="1">
        <v>0</v>
      </c>
      <c r="L5778" s="3"/>
      <c r="M5778"/>
      <c r="N5778"/>
      <c r="O5778" s="1">
        <f t="shared" si="995"/>
        <v>0</v>
      </c>
      <c r="P5778" s="5" t="e">
        <f>-MIN(data!$B$4 / data!H5778 * data!O5778 / 100, data!M5778)</f>
        <v>#DIV/0!</v>
      </c>
      <c r="Q5778" s="4" t="e">
        <f t="shared" si="994"/>
        <v>#DIV/0!</v>
      </c>
      <c r="R5778" s="6" t="e">
        <f>-MIN(data!$B$5/(POWER(LN(H5778),2))*O5778/100, N5778)</f>
        <v>#NUM!</v>
      </c>
      <c r="S5778" s="6" t="e">
        <f t="shared" si="996"/>
        <v>#NUM!</v>
      </c>
      <c r="T5778" s="4" t="e">
        <f t="shared" si="997"/>
        <v>#DIV/0!</v>
      </c>
      <c r="U5778" s="4" t="e">
        <f t="shared" si="1001"/>
        <v>#DIV/0!</v>
      </c>
      <c r="V5778" s="4" t="e">
        <f t="shared" si="1002"/>
        <v>#DIV/0!</v>
      </c>
      <c r="W5778" s="6" t="e">
        <f t="shared" si="998"/>
        <v>#NUM!</v>
      </c>
      <c r="X5778" s="6" t="e">
        <f t="shared" si="1003"/>
        <v>#NUM!</v>
      </c>
      <c r="Y5778" s="6" t="e">
        <f t="shared" si="1004"/>
        <v>#NUM!</v>
      </c>
      <c r="AA5778" s="1" t="e">
        <f t="shared" si="999"/>
        <v>#DIV/0!</v>
      </c>
      <c r="AB5778" s="1" t="e">
        <f t="shared" si="1000"/>
        <v>#DIV/0!</v>
      </c>
    </row>
    <row r="5779" spans="3:28" x14ac:dyDescent="0.25">
      <c r="C5779" s="1">
        <v>1984</v>
      </c>
      <c r="D5779" s="1" t="s">
        <v>160</v>
      </c>
      <c r="E5779" s="2" t="s">
        <v>345</v>
      </c>
      <c r="F5779">
        <v>3</v>
      </c>
      <c r="G5779"/>
      <c r="H5779" s="1">
        <v>0</v>
      </c>
      <c r="L5779" s="3"/>
      <c r="M5779">
        <v>40.200000000000003</v>
      </c>
      <c r="N5779"/>
      <c r="O5779" s="1">
        <f t="shared" si="995"/>
        <v>0</v>
      </c>
      <c r="P5779" s="5" t="e">
        <f>-MIN(data!$B$4 / data!H5779 * data!O5779 / 100, data!M5779)</f>
        <v>#DIV/0!</v>
      </c>
      <c r="Q5779" s="4" t="e">
        <f t="shared" si="994"/>
        <v>#DIV/0!</v>
      </c>
      <c r="R5779" s="6" t="e">
        <f>-MIN(data!$B$5/(POWER(LN(H5779),2))*O5779/100, N5779)</f>
        <v>#NUM!</v>
      </c>
      <c r="S5779" s="6" t="e">
        <f t="shared" si="996"/>
        <v>#NUM!</v>
      </c>
      <c r="T5779" s="4" t="e">
        <f t="shared" si="997"/>
        <v>#DIV/0!</v>
      </c>
      <c r="U5779" s="4" t="e">
        <f t="shared" si="1001"/>
        <v>#DIV/0!</v>
      </c>
      <c r="V5779" s="4" t="e">
        <f t="shared" si="1002"/>
        <v>#DIV/0!</v>
      </c>
      <c r="W5779" s="6" t="e">
        <f t="shared" si="998"/>
        <v>#NUM!</v>
      </c>
      <c r="X5779" s="6" t="e">
        <f t="shared" si="1003"/>
        <v>#NUM!</v>
      </c>
      <c r="Y5779" s="6" t="e">
        <f t="shared" si="1004"/>
        <v>#NUM!</v>
      </c>
      <c r="AA5779" s="1" t="e">
        <f t="shared" si="999"/>
        <v>#DIV/0!</v>
      </c>
      <c r="AB5779" s="1" t="e">
        <f t="shared" si="1000"/>
        <v>#DIV/0!</v>
      </c>
    </row>
    <row r="5780" spans="3:28" x14ac:dyDescent="0.25">
      <c r="C5780" s="1">
        <v>1985</v>
      </c>
      <c r="D5780" s="1" t="s">
        <v>160</v>
      </c>
      <c r="E5780" s="2" t="s">
        <v>345</v>
      </c>
      <c r="F5780">
        <v>3</v>
      </c>
      <c r="G5780"/>
      <c r="H5780" s="1">
        <v>0</v>
      </c>
      <c r="L5780" s="3"/>
      <c r="M5780">
        <v>39</v>
      </c>
      <c r="N5780"/>
      <c r="O5780" s="1">
        <f t="shared" si="995"/>
        <v>0</v>
      </c>
      <c r="P5780" s="5" t="e">
        <f>-MIN(data!$B$4 / data!H5780 * data!O5780 / 100, data!M5780)</f>
        <v>#DIV/0!</v>
      </c>
      <c r="Q5780" s="4" t="e">
        <f t="shared" si="994"/>
        <v>#DIV/0!</v>
      </c>
      <c r="R5780" s="6" t="e">
        <f>-MIN(data!$B$5/(POWER(LN(H5780),2))*O5780/100, N5780)</f>
        <v>#NUM!</v>
      </c>
      <c r="S5780" s="6" t="e">
        <f t="shared" si="996"/>
        <v>#NUM!</v>
      </c>
      <c r="T5780" s="4" t="e">
        <f t="shared" si="997"/>
        <v>#DIV/0!</v>
      </c>
      <c r="U5780" s="4" t="e">
        <f t="shared" si="1001"/>
        <v>#DIV/0!</v>
      </c>
      <c r="V5780" s="4" t="e">
        <f t="shared" si="1002"/>
        <v>#DIV/0!</v>
      </c>
      <c r="W5780" s="6" t="e">
        <f t="shared" si="998"/>
        <v>#NUM!</v>
      </c>
      <c r="X5780" s="6" t="e">
        <f t="shared" si="1003"/>
        <v>#NUM!</v>
      </c>
      <c r="Y5780" s="6" t="e">
        <f t="shared" si="1004"/>
        <v>#NUM!</v>
      </c>
      <c r="AA5780" s="1" t="e">
        <f t="shared" si="999"/>
        <v>#DIV/0!</v>
      </c>
      <c r="AB5780" s="1" t="e">
        <f t="shared" si="1000"/>
        <v>#DIV/0!</v>
      </c>
    </row>
    <row r="5781" spans="3:28" x14ac:dyDescent="0.25">
      <c r="C5781" s="1">
        <v>1986</v>
      </c>
      <c r="D5781" s="1" t="s">
        <v>160</v>
      </c>
      <c r="E5781" s="2" t="s">
        <v>345</v>
      </c>
      <c r="F5781">
        <v>3</v>
      </c>
      <c r="G5781"/>
      <c r="H5781" s="1">
        <v>0</v>
      </c>
      <c r="L5781" s="3"/>
      <c r="M5781">
        <v>37.9</v>
      </c>
      <c r="N5781"/>
      <c r="O5781" s="1">
        <f t="shared" si="995"/>
        <v>0</v>
      </c>
      <c r="P5781" s="5" t="e">
        <f>-MIN(data!$B$4 / data!H5781 * data!O5781 / 100, data!M5781)</f>
        <v>#DIV/0!</v>
      </c>
      <c r="Q5781" s="4" t="e">
        <f t="shared" si="994"/>
        <v>#DIV/0!</v>
      </c>
      <c r="R5781" s="6" t="e">
        <f>-MIN(data!$B$5/(POWER(LN(H5781),2))*O5781/100, N5781)</f>
        <v>#NUM!</v>
      </c>
      <c r="S5781" s="6" t="e">
        <f t="shared" si="996"/>
        <v>#NUM!</v>
      </c>
      <c r="T5781" s="4" t="e">
        <f t="shared" si="997"/>
        <v>#DIV/0!</v>
      </c>
      <c r="U5781" s="4" t="e">
        <f t="shared" si="1001"/>
        <v>#DIV/0!</v>
      </c>
      <c r="V5781" s="4" t="e">
        <f t="shared" si="1002"/>
        <v>#DIV/0!</v>
      </c>
      <c r="W5781" s="6" t="e">
        <f t="shared" si="998"/>
        <v>#NUM!</v>
      </c>
      <c r="X5781" s="6" t="e">
        <f t="shared" si="1003"/>
        <v>#NUM!</v>
      </c>
      <c r="Y5781" s="6" t="e">
        <f t="shared" si="1004"/>
        <v>#NUM!</v>
      </c>
      <c r="AA5781" s="1" t="e">
        <f t="shared" si="999"/>
        <v>#DIV/0!</v>
      </c>
      <c r="AB5781" s="1" t="e">
        <f t="shared" si="1000"/>
        <v>#DIV/0!</v>
      </c>
    </row>
    <row r="5782" spans="3:28" x14ac:dyDescent="0.25">
      <c r="C5782" s="1">
        <v>1987</v>
      </c>
      <c r="D5782" s="1" t="s">
        <v>160</v>
      </c>
      <c r="E5782" s="2" t="s">
        <v>345</v>
      </c>
      <c r="F5782">
        <v>3</v>
      </c>
      <c r="G5782"/>
      <c r="H5782" s="1">
        <v>0</v>
      </c>
      <c r="L5782" s="3"/>
      <c r="M5782">
        <v>36.4</v>
      </c>
      <c r="N5782"/>
      <c r="O5782" s="1">
        <f t="shared" si="995"/>
        <v>0</v>
      </c>
      <c r="P5782" s="5" t="e">
        <f>-MIN(data!$B$4 / data!H5782 * data!O5782 / 100, data!M5782)</f>
        <v>#DIV/0!</v>
      </c>
      <c r="Q5782" s="4" t="e">
        <f t="shared" si="994"/>
        <v>#DIV/0!</v>
      </c>
      <c r="R5782" s="6" t="e">
        <f>-MIN(data!$B$5/(POWER(LN(H5782),2))*O5782/100, N5782)</f>
        <v>#NUM!</v>
      </c>
      <c r="S5782" s="6" t="e">
        <f t="shared" si="996"/>
        <v>#NUM!</v>
      </c>
      <c r="T5782" s="4" t="e">
        <f t="shared" si="997"/>
        <v>#DIV/0!</v>
      </c>
      <c r="U5782" s="4" t="e">
        <f t="shared" si="1001"/>
        <v>#DIV/0!</v>
      </c>
      <c r="V5782" s="4" t="e">
        <f t="shared" si="1002"/>
        <v>#DIV/0!</v>
      </c>
      <c r="W5782" s="6" t="e">
        <f t="shared" si="998"/>
        <v>#NUM!</v>
      </c>
      <c r="X5782" s="6" t="e">
        <f t="shared" si="1003"/>
        <v>#NUM!</v>
      </c>
      <c r="Y5782" s="6" t="e">
        <f t="shared" si="1004"/>
        <v>#NUM!</v>
      </c>
      <c r="AA5782" s="1" t="e">
        <f t="shared" si="999"/>
        <v>#DIV/0!</v>
      </c>
      <c r="AB5782" s="1" t="e">
        <f t="shared" si="1000"/>
        <v>#DIV/0!</v>
      </c>
    </row>
    <row r="5783" spans="3:28" x14ac:dyDescent="0.25">
      <c r="C5783" s="1">
        <v>1988</v>
      </c>
      <c r="D5783" s="1" t="s">
        <v>160</v>
      </c>
      <c r="E5783" s="2" t="s">
        <v>345</v>
      </c>
      <c r="F5783">
        <v>3</v>
      </c>
      <c r="G5783"/>
      <c r="H5783" s="1">
        <v>0</v>
      </c>
      <c r="L5783" s="3"/>
      <c r="M5783">
        <v>33.9</v>
      </c>
      <c r="N5783"/>
      <c r="O5783" s="1">
        <f t="shared" si="995"/>
        <v>0</v>
      </c>
      <c r="P5783" s="5" t="e">
        <f>-MIN(data!$B$4 / data!H5783 * data!O5783 / 100, data!M5783)</f>
        <v>#DIV/0!</v>
      </c>
      <c r="Q5783" s="4" t="e">
        <f t="shared" si="994"/>
        <v>#DIV/0!</v>
      </c>
      <c r="R5783" s="6" t="e">
        <f>-MIN(data!$B$5/(POWER(LN(H5783),2))*O5783/100, N5783)</f>
        <v>#NUM!</v>
      </c>
      <c r="S5783" s="6" t="e">
        <f t="shared" si="996"/>
        <v>#NUM!</v>
      </c>
      <c r="T5783" s="4" t="e">
        <f t="shared" si="997"/>
        <v>#DIV/0!</v>
      </c>
      <c r="U5783" s="4" t="e">
        <f t="shared" si="1001"/>
        <v>#DIV/0!</v>
      </c>
      <c r="V5783" s="4" t="e">
        <f t="shared" si="1002"/>
        <v>#DIV/0!</v>
      </c>
      <c r="W5783" s="6" t="e">
        <f t="shared" si="998"/>
        <v>#NUM!</v>
      </c>
      <c r="X5783" s="6" t="e">
        <f t="shared" si="1003"/>
        <v>#NUM!</v>
      </c>
      <c r="Y5783" s="6" t="e">
        <f t="shared" si="1004"/>
        <v>#NUM!</v>
      </c>
      <c r="AA5783" s="1" t="e">
        <f t="shared" si="999"/>
        <v>#DIV/0!</v>
      </c>
      <c r="AB5783" s="1" t="e">
        <f t="shared" si="1000"/>
        <v>#DIV/0!</v>
      </c>
    </row>
    <row r="5784" spans="3:28" x14ac:dyDescent="0.25">
      <c r="C5784" s="1">
        <v>1989</v>
      </c>
      <c r="D5784" s="1" t="s">
        <v>160</v>
      </c>
      <c r="E5784" s="2" t="s">
        <v>345</v>
      </c>
      <c r="F5784">
        <v>3</v>
      </c>
      <c r="G5784"/>
      <c r="H5784" s="1">
        <v>0</v>
      </c>
      <c r="I5784" s="1">
        <v>4537</v>
      </c>
      <c r="J5784" s="1">
        <v>146828.5</v>
      </c>
      <c r="L5784" s="3"/>
      <c r="M5784">
        <v>30.9</v>
      </c>
      <c r="N5784"/>
      <c r="O5784" s="1">
        <f t="shared" si="995"/>
        <v>0</v>
      </c>
      <c r="P5784" s="5" t="e">
        <f>-MIN(data!$B$4 / data!H5784 * data!O5784 / 100, data!M5784)</f>
        <v>#DIV/0!</v>
      </c>
      <c r="Q5784" s="4" t="e">
        <f t="shared" si="994"/>
        <v>#DIV/0!</v>
      </c>
      <c r="R5784" s="6" t="e">
        <f>-MIN(data!$B$5/(POWER(LN(H5784),2))*O5784/100, N5784)</f>
        <v>#NUM!</v>
      </c>
      <c r="S5784" s="6" t="e">
        <f t="shared" si="996"/>
        <v>#NUM!</v>
      </c>
      <c r="T5784" s="4" t="e">
        <f t="shared" si="997"/>
        <v>#DIV/0!</v>
      </c>
      <c r="U5784" s="4" t="e">
        <f t="shared" si="1001"/>
        <v>#DIV/0!</v>
      </c>
      <c r="V5784" s="4" t="e">
        <f t="shared" si="1002"/>
        <v>#DIV/0!</v>
      </c>
      <c r="W5784" s="6" t="e">
        <f t="shared" si="998"/>
        <v>#NUM!</v>
      </c>
      <c r="X5784" s="6" t="e">
        <f t="shared" si="1003"/>
        <v>#NUM!</v>
      </c>
      <c r="Y5784" s="6" t="e">
        <f t="shared" si="1004"/>
        <v>#NUM!</v>
      </c>
      <c r="AA5784" s="1" t="e">
        <f t="shared" si="999"/>
        <v>#DIV/0!</v>
      </c>
      <c r="AB5784" s="1" t="e">
        <f t="shared" si="1000"/>
        <v>#DIV/0!</v>
      </c>
    </row>
    <row r="5785" spans="3:28" x14ac:dyDescent="0.25">
      <c r="C5785" s="1">
        <v>1990</v>
      </c>
      <c r="D5785" s="1" t="s">
        <v>160</v>
      </c>
      <c r="E5785" s="2" t="s">
        <v>345</v>
      </c>
      <c r="F5785">
        <v>3</v>
      </c>
      <c r="G5785">
        <v>7586000</v>
      </c>
      <c r="H5785" s="1">
        <v>0</v>
      </c>
      <c r="I5785" s="1">
        <v>4063</v>
      </c>
      <c r="J5785" s="1">
        <v>144078</v>
      </c>
      <c r="K5785" s="1">
        <v>142857.1</v>
      </c>
      <c r="L5785" s="3">
        <v>19</v>
      </c>
      <c r="M5785">
        <v>28.2</v>
      </c>
      <c r="N5785">
        <v>14</v>
      </c>
      <c r="O5785" s="1">
        <f t="shared" si="995"/>
        <v>0</v>
      </c>
      <c r="P5785" s="5" t="e">
        <f>-MIN(data!$B$4 / data!H5785 * data!O5785 / 100, data!M5785)</f>
        <v>#DIV/0!</v>
      </c>
      <c r="Q5785" s="4" t="e">
        <f t="shared" si="994"/>
        <v>#DIV/0!</v>
      </c>
      <c r="R5785" s="6" t="e">
        <f>-MIN(data!$B$5/(POWER(LN(H5785),2))*O5785/100, N5785)</f>
        <v>#NUM!</v>
      </c>
      <c r="S5785" s="6" t="e">
        <f t="shared" si="996"/>
        <v>#NUM!</v>
      </c>
      <c r="T5785" s="4" t="e">
        <f t="shared" si="997"/>
        <v>#DIV/0!</v>
      </c>
      <c r="U5785" s="4" t="e">
        <f t="shared" si="1001"/>
        <v>#DIV/0!</v>
      </c>
      <c r="V5785" s="4" t="e">
        <f t="shared" si="1002"/>
        <v>#DIV/0!</v>
      </c>
      <c r="W5785" s="6" t="e">
        <f t="shared" si="998"/>
        <v>#NUM!</v>
      </c>
      <c r="X5785" s="6" t="e">
        <f t="shared" si="1003"/>
        <v>#NUM!</v>
      </c>
      <c r="Y5785" s="6" t="e">
        <f t="shared" si="1004"/>
        <v>#NUM!</v>
      </c>
      <c r="AA5785" s="1" t="e">
        <f t="shared" si="999"/>
        <v>#DIV/0!</v>
      </c>
      <c r="AB5785" s="1" t="e">
        <f t="shared" si="1000"/>
        <v>#DIV/0!</v>
      </c>
    </row>
    <row r="5786" spans="3:28" x14ac:dyDescent="0.25">
      <c r="C5786" s="1">
        <v>1991</v>
      </c>
      <c r="D5786" s="1" t="s">
        <v>160</v>
      </c>
      <c r="E5786" s="2" t="s">
        <v>345</v>
      </c>
      <c r="F5786">
        <v>3</v>
      </c>
      <c r="G5786">
        <v>7595636</v>
      </c>
      <c r="H5786" s="1">
        <v>0</v>
      </c>
      <c r="I5786" s="1">
        <v>3691</v>
      </c>
      <c r="J5786" s="1">
        <v>141417.60000000001</v>
      </c>
      <c r="K5786" s="1">
        <v>140000</v>
      </c>
      <c r="L5786" s="3">
        <v>20</v>
      </c>
      <c r="M5786">
        <v>26.1</v>
      </c>
      <c r="N5786">
        <v>15</v>
      </c>
      <c r="O5786" s="1">
        <f t="shared" si="995"/>
        <v>0</v>
      </c>
      <c r="P5786" s="5" t="e">
        <f>-MIN(data!$B$4 / data!H5786 * data!O5786 / 100, data!M5786)</f>
        <v>#DIV/0!</v>
      </c>
      <c r="Q5786" s="4" t="e">
        <f t="shared" si="994"/>
        <v>#DIV/0!</v>
      </c>
      <c r="R5786" s="6" t="e">
        <f>-MIN(data!$B$5/(POWER(LN(H5786),2))*O5786/100, N5786)</f>
        <v>#NUM!</v>
      </c>
      <c r="S5786" s="6" t="e">
        <f t="shared" si="996"/>
        <v>#NUM!</v>
      </c>
      <c r="T5786" s="4" t="e">
        <f t="shared" si="997"/>
        <v>#DIV/0!</v>
      </c>
      <c r="U5786" s="4" t="e">
        <f t="shared" si="1001"/>
        <v>#DIV/0!</v>
      </c>
      <c r="V5786" s="4" t="e">
        <f t="shared" si="1002"/>
        <v>#DIV/0!</v>
      </c>
      <c r="W5786" s="6" t="e">
        <f t="shared" si="998"/>
        <v>#NUM!</v>
      </c>
      <c r="X5786" s="6" t="e">
        <f t="shared" si="1003"/>
        <v>#NUM!</v>
      </c>
      <c r="Y5786" s="6" t="e">
        <f t="shared" si="1004"/>
        <v>#NUM!</v>
      </c>
      <c r="AA5786" s="1" t="e">
        <f t="shared" si="999"/>
        <v>#DIV/0!</v>
      </c>
      <c r="AB5786" s="1" t="e">
        <f t="shared" si="1000"/>
        <v>#DIV/0!</v>
      </c>
    </row>
    <row r="5787" spans="3:28" x14ac:dyDescent="0.25">
      <c r="C5787" s="1">
        <v>1992</v>
      </c>
      <c r="D5787" s="1" t="s">
        <v>160</v>
      </c>
      <c r="E5787" s="2" t="s">
        <v>345</v>
      </c>
      <c r="F5787">
        <v>3</v>
      </c>
      <c r="G5787">
        <v>7646424</v>
      </c>
      <c r="H5787" s="1">
        <v>0</v>
      </c>
      <c r="I5787" s="1">
        <v>3392</v>
      </c>
      <c r="J5787" s="1">
        <v>138449</v>
      </c>
      <c r="K5787" s="1">
        <v>146666.70000000001</v>
      </c>
      <c r="L5787" s="3">
        <v>21</v>
      </c>
      <c r="M5787">
        <v>24.5</v>
      </c>
      <c r="N5787">
        <v>15</v>
      </c>
      <c r="O5787" s="1">
        <f t="shared" si="995"/>
        <v>0</v>
      </c>
      <c r="P5787" s="5" t="e">
        <f>-MIN(data!$B$4 / data!H5787 * data!O5787 / 100, data!M5787)</f>
        <v>#DIV/0!</v>
      </c>
      <c r="Q5787" s="4" t="e">
        <f t="shared" si="994"/>
        <v>#DIV/0!</v>
      </c>
      <c r="R5787" s="6" t="e">
        <f>-MIN(data!$B$5/(POWER(LN(H5787),2))*O5787/100, N5787)</f>
        <v>#NUM!</v>
      </c>
      <c r="S5787" s="6" t="e">
        <f t="shared" si="996"/>
        <v>#NUM!</v>
      </c>
      <c r="T5787" s="4" t="e">
        <f t="shared" si="997"/>
        <v>#DIV/0!</v>
      </c>
      <c r="U5787" s="4" t="e">
        <f t="shared" si="1001"/>
        <v>#DIV/0!</v>
      </c>
      <c r="V5787" s="4" t="e">
        <f t="shared" si="1002"/>
        <v>#DIV/0!</v>
      </c>
      <c r="W5787" s="6" t="e">
        <f t="shared" si="998"/>
        <v>#NUM!</v>
      </c>
      <c r="X5787" s="6" t="e">
        <f t="shared" si="1003"/>
        <v>#NUM!</v>
      </c>
      <c r="Y5787" s="6" t="e">
        <f t="shared" si="1004"/>
        <v>#NUM!</v>
      </c>
      <c r="AA5787" s="1" t="e">
        <f t="shared" si="999"/>
        <v>#DIV/0!</v>
      </c>
      <c r="AB5787" s="1" t="e">
        <f t="shared" si="1000"/>
        <v>#DIV/0!</v>
      </c>
    </row>
    <row r="5788" spans="3:28" x14ac:dyDescent="0.25">
      <c r="C5788" s="1">
        <v>1993</v>
      </c>
      <c r="D5788" s="1" t="s">
        <v>160</v>
      </c>
      <c r="E5788" s="2" t="s">
        <v>345</v>
      </c>
      <c r="F5788">
        <v>3</v>
      </c>
      <c r="G5788">
        <v>7699307</v>
      </c>
      <c r="H5788" s="1">
        <v>0</v>
      </c>
      <c r="I5788" s="1">
        <v>3134</v>
      </c>
      <c r="J5788" s="1">
        <v>135671</v>
      </c>
      <c r="K5788" s="1">
        <v>137500</v>
      </c>
      <c r="L5788" s="3">
        <v>22</v>
      </c>
      <c r="M5788">
        <v>23.1</v>
      </c>
      <c r="N5788">
        <v>16</v>
      </c>
      <c r="O5788" s="1">
        <f t="shared" si="995"/>
        <v>0</v>
      </c>
      <c r="P5788" s="5" t="e">
        <f>-MIN(data!$B$4 / data!H5788 * data!O5788 / 100, data!M5788)</f>
        <v>#DIV/0!</v>
      </c>
      <c r="Q5788" s="4" t="e">
        <f t="shared" si="994"/>
        <v>#DIV/0!</v>
      </c>
      <c r="R5788" s="6" t="e">
        <f>-MIN(data!$B$5/(POWER(LN(H5788),2))*O5788/100, N5788)</f>
        <v>#NUM!</v>
      </c>
      <c r="S5788" s="6" t="e">
        <f t="shared" si="996"/>
        <v>#NUM!</v>
      </c>
      <c r="T5788" s="4" t="e">
        <f t="shared" si="997"/>
        <v>#DIV/0!</v>
      </c>
      <c r="U5788" s="4" t="e">
        <f t="shared" si="1001"/>
        <v>#DIV/0!</v>
      </c>
      <c r="V5788" s="4" t="e">
        <f t="shared" si="1002"/>
        <v>#DIV/0!</v>
      </c>
      <c r="W5788" s="6" t="e">
        <f t="shared" si="998"/>
        <v>#NUM!</v>
      </c>
      <c r="X5788" s="6" t="e">
        <f t="shared" si="1003"/>
        <v>#NUM!</v>
      </c>
      <c r="Y5788" s="6" t="e">
        <f t="shared" si="1004"/>
        <v>#NUM!</v>
      </c>
      <c r="AA5788" s="1" t="e">
        <f t="shared" si="999"/>
        <v>#DIV/0!</v>
      </c>
      <c r="AB5788" s="1" t="e">
        <f t="shared" si="1000"/>
        <v>#DIV/0!</v>
      </c>
    </row>
    <row r="5789" spans="3:28" x14ac:dyDescent="0.25">
      <c r="C5789" s="1">
        <v>1994</v>
      </c>
      <c r="D5789" s="1" t="s">
        <v>160</v>
      </c>
      <c r="E5789" s="2" t="s">
        <v>345</v>
      </c>
      <c r="F5789">
        <v>3</v>
      </c>
      <c r="G5789">
        <v>7734639</v>
      </c>
      <c r="H5789" s="1">
        <v>0</v>
      </c>
      <c r="I5789" s="1">
        <v>2875</v>
      </c>
      <c r="J5789" s="1">
        <v>133101.9</v>
      </c>
      <c r="K5789" s="1">
        <v>125000</v>
      </c>
      <c r="L5789" s="3">
        <v>22</v>
      </c>
      <c r="M5789">
        <v>21.6</v>
      </c>
      <c r="N5789">
        <v>16</v>
      </c>
      <c r="O5789" s="1">
        <f t="shared" si="995"/>
        <v>0</v>
      </c>
      <c r="P5789" s="5" t="e">
        <f>-MIN(data!$B$4 / data!H5789 * data!O5789 / 100, data!M5789)</f>
        <v>#DIV/0!</v>
      </c>
      <c r="Q5789" s="4" t="e">
        <f t="shared" si="994"/>
        <v>#DIV/0!</v>
      </c>
      <c r="R5789" s="6" t="e">
        <f>-MIN(data!$B$5/(POWER(LN(H5789),2))*O5789/100, N5789)</f>
        <v>#NUM!</v>
      </c>
      <c r="S5789" s="6" t="e">
        <f t="shared" si="996"/>
        <v>#NUM!</v>
      </c>
      <c r="T5789" s="4" t="e">
        <f t="shared" si="997"/>
        <v>#DIV/0!</v>
      </c>
      <c r="U5789" s="4" t="e">
        <f t="shared" si="1001"/>
        <v>#DIV/0!</v>
      </c>
      <c r="V5789" s="4" t="e">
        <f t="shared" si="1002"/>
        <v>#DIV/0!</v>
      </c>
      <c r="W5789" s="6" t="e">
        <f t="shared" si="998"/>
        <v>#NUM!</v>
      </c>
      <c r="X5789" s="6" t="e">
        <f t="shared" si="1003"/>
        <v>#NUM!</v>
      </c>
      <c r="Y5789" s="6" t="e">
        <f t="shared" si="1004"/>
        <v>#NUM!</v>
      </c>
      <c r="AA5789" s="1" t="e">
        <f t="shared" si="999"/>
        <v>#DIV/0!</v>
      </c>
      <c r="AB5789" s="1" t="e">
        <f t="shared" si="1000"/>
        <v>#DIV/0!</v>
      </c>
    </row>
    <row r="5790" spans="3:28" x14ac:dyDescent="0.25">
      <c r="C5790" s="1">
        <v>1995</v>
      </c>
      <c r="D5790" s="1" t="s">
        <v>160</v>
      </c>
      <c r="E5790" s="2" t="s">
        <v>345</v>
      </c>
      <c r="F5790">
        <v>3</v>
      </c>
      <c r="G5790">
        <v>7625357</v>
      </c>
      <c r="H5790" s="1">
        <v>0</v>
      </c>
      <c r="I5790" s="1">
        <v>2570</v>
      </c>
      <c r="J5790" s="1">
        <v>131122.4</v>
      </c>
      <c r="K5790" s="1">
        <v>140000</v>
      </c>
      <c r="L5790" s="3">
        <v>20</v>
      </c>
      <c r="M5790">
        <v>19.600000000000001</v>
      </c>
      <c r="N5790">
        <v>15</v>
      </c>
      <c r="O5790" s="1">
        <f t="shared" si="995"/>
        <v>0</v>
      </c>
      <c r="P5790" s="5" t="e">
        <f>-MIN(data!$B$4 / data!H5790 * data!O5790 / 100, data!M5790)</f>
        <v>#DIV/0!</v>
      </c>
      <c r="Q5790" s="4" t="e">
        <f t="shared" si="994"/>
        <v>#DIV/0!</v>
      </c>
      <c r="R5790" s="6" t="e">
        <f>-MIN(data!$B$5/(POWER(LN(H5790),2))*O5790/100, N5790)</f>
        <v>#NUM!</v>
      </c>
      <c r="S5790" s="6" t="e">
        <f t="shared" si="996"/>
        <v>#NUM!</v>
      </c>
      <c r="T5790" s="4" t="e">
        <f t="shared" si="997"/>
        <v>#DIV/0!</v>
      </c>
      <c r="U5790" s="4" t="e">
        <f t="shared" si="1001"/>
        <v>#DIV/0!</v>
      </c>
      <c r="V5790" s="4" t="e">
        <f t="shared" si="1002"/>
        <v>#DIV/0!</v>
      </c>
      <c r="W5790" s="6" t="e">
        <f t="shared" si="998"/>
        <v>#NUM!</v>
      </c>
      <c r="X5790" s="6" t="e">
        <f t="shared" si="1003"/>
        <v>#NUM!</v>
      </c>
      <c r="Y5790" s="6" t="e">
        <f t="shared" si="1004"/>
        <v>#NUM!</v>
      </c>
      <c r="AA5790" s="1" t="e">
        <f t="shared" si="999"/>
        <v>#DIV/0!</v>
      </c>
      <c r="AB5790" s="1" t="e">
        <f t="shared" si="1000"/>
        <v>#DIV/0!</v>
      </c>
    </row>
    <row r="5791" spans="3:28" x14ac:dyDescent="0.25">
      <c r="C5791" s="1">
        <v>1996</v>
      </c>
      <c r="D5791" s="1" t="s">
        <v>160</v>
      </c>
      <c r="E5791" s="2" t="s">
        <v>345</v>
      </c>
      <c r="F5791">
        <v>3</v>
      </c>
      <c r="G5791">
        <v>7617794</v>
      </c>
      <c r="H5791" s="1">
        <v>0</v>
      </c>
      <c r="I5791" s="1">
        <v>2233</v>
      </c>
      <c r="J5791" s="1">
        <v>128333.3</v>
      </c>
      <c r="K5791" s="1">
        <v>131250</v>
      </c>
      <c r="L5791" s="3">
        <v>21</v>
      </c>
      <c r="M5791">
        <v>17.399999999999999</v>
      </c>
      <c r="N5791">
        <v>16</v>
      </c>
      <c r="O5791" s="1">
        <f t="shared" si="995"/>
        <v>0</v>
      </c>
      <c r="P5791" s="5" t="e">
        <f>-MIN(data!$B$4 / data!H5791 * data!O5791 / 100, data!M5791)</f>
        <v>#DIV/0!</v>
      </c>
      <c r="Q5791" s="4" t="e">
        <f t="shared" si="994"/>
        <v>#DIV/0!</v>
      </c>
      <c r="R5791" s="6" t="e">
        <f>-MIN(data!$B$5/(POWER(LN(H5791),2))*O5791/100, N5791)</f>
        <v>#NUM!</v>
      </c>
      <c r="S5791" s="6" t="e">
        <f t="shared" si="996"/>
        <v>#NUM!</v>
      </c>
      <c r="T5791" s="4" t="e">
        <f t="shared" si="997"/>
        <v>#DIV/0!</v>
      </c>
      <c r="U5791" s="4" t="e">
        <f t="shared" si="1001"/>
        <v>#DIV/0!</v>
      </c>
      <c r="V5791" s="4" t="e">
        <f t="shared" si="1002"/>
        <v>#DIV/0!</v>
      </c>
      <c r="W5791" s="6" t="e">
        <f t="shared" si="998"/>
        <v>#NUM!</v>
      </c>
      <c r="X5791" s="6" t="e">
        <f t="shared" si="1003"/>
        <v>#NUM!</v>
      </c>
      <c r="Y5791" s="6" t="e">
        <f t="shared" si="1004"/>
        <v>#NUM!</v>
      </c>
      <c r="AA5791" s="1" t="e">
        <f t="shared" si="999"/>
        <v>#DIV/0!</v>
      </c>
      <c r="AB5791" s="1" t="e">
        <f t="shared" si="1000"/>
        <v>#DIV/0!</v>
      </c>
    </row>
    <row r="5792" spans="3:28" x14ac:dyDescent="0.25">
      <c r="C5792" s="1">
        <v>1997</v>
      </c>
      <c r="D5792" s="1" t="s">
        <v>160</v>
      </c>
      <c r="E5792" s="2" t="s">
        <v>345</v>
      </c>
      <c r="F5792">
        <v>3</v>
      </c>
      <c r="G5792">
        <v>7596501</v>
      </c>
      <c r="H5792" s="1">
        <v>0</v>
      </c>
      <c r="I5792" s="1">
        <v>1943</v>
      </c>
      <c r="J5792" s="1">
        <v>126168.8</v>
      </c>
      <c r="K5792" s="1">
        <v>137500</v>
      </c>
      <c r="L5792" s="3">
        <v>21</v>
      </c>
      <c r="M5792">
        <v>15.4</v>
      </c>
      <c r="N5792">
        <v>16</v>
      </c>
      <c r="O5792" s="1">
        <f t="shared" si="995"/>
        <v>0</v>
      </c>
      <c r="P5792" s="5" t="e">
        <f>-MIN(data!$B$4 / data!H5792 * data!O5792 / 100, data!M5792)</f>
        <v>#DIV/0!</v>
      </c>
      <c r="Q5792" s="4" t="e">
        <f t="shared" si="994"/>
        <v>#DIV/0!</v>
      </c>
      <c r="R5792" s="6" t="e">
        <f>-MIN(data!$B$5/(POWER(LN(H5792),2))*O5792/100, N5792)</f>
        <v>#NUM!</v>
      </c>
      <c r="S5792" s="6" t="e">
        <f t="shared" si="996"/>
        <v>#NUM!</v>
      </c>
      <c r="T5792" s="4" t="e">
        <f t="shared" si="997"/>
        <v>#DIV/0!</v>
      </c>
      <c r="U5792" s="4" t="e">
        <f t="shared" si="1001"/>
        <v>#DIV/0!</v>
      </c>
      <c r="V5792" s="4" t="e">
        <f t="shared" si="1002"/>
        <v>#DIV/0!</v>
      </c>
      <c r="W5792" s="6" t="e">
        <f t="shared" si="998"/>
        <v>#NUM!</v>
      </c>
      <c r="X5792" s="6" t="e">
        <f t="shared" si="1003"/>
        <v>#NUM!</v>
      </c>
      <c r="Y5792" s="6" t="e">
        <f t="shared" si="1004"/>
        <v>#NUM!</v>
      </c>
      <c r="AA5792" s="1" t="e">
        <f t="shared" si="999"/>
        <v>#DIV/0!</v>
      </c>
      <c r="AB5792" s="1" t="e">
        <f t="shared" si="1000"/>
        <v>#DIV/0!</v>
      </c>
    </row>
    <row r="5793" spans="3:28" x14ac:dyDescent="0.25">
      <c r="C5793" s="1">
        <v>1998</v>
      </c>
      <c r="D5793" s="1" t="s">
        <v>160</v>
      </c>
      <c r="E5793" s="2" t="s">
        <v>345</v>
      </c>
      <c r="F5793">
        <v>3</v>
      </c>
      <c r="G5793">
        <v>7567745</v>
      </c>
      <c r="H5793" s="1">
        <v>0</v>
      </c>
      <c r="I5793" s="1">
        <v>1739</v>
      </c>
      <c r="J5793" s="1">
        <v>124214.3</v>
      </c>
      <c r="K5793" s="1">
        <v>129411.8</v>
      </c>
      <c r="L5793" s="3">
        <v>22</v>
      </c>
      <c r="M5793">
        <v>14</v>
      </c>
      <c r="N5793">
        <v>17</v>
      </c>
      <c r="O5793" s="1">
        <f t="shared" si="995"/>
        <v>0</v>
      </c>
      <c r="P5793" s="5" t="e">
        <f>-MIN(data!$B$4 / data!H5793 * data!O5793 / 100, data!M5793)</f>
        <v>#DIV/0!</v>
      </c>
      <c r="Q5793" s="4" t="e">
        <f t="shared" si="994"/>
        <v>#DIV/0!</v>
      </c>
      <c r="R5793" s="6" t="e">
        <f>-MIN(data!$B$5/(POWER(LN(H5793),2))*O5793/100, N5793)</f>
        <v>#NUM!</v>
      </c>
      <c r="S5793" s="6" t="e">
        <f t="shared" si="996"/>
        <v>#NUM!</v>
      </c>
      <c r="T5793" s="4" t="e">
        <f t="shared" si="997"/>
        <v>#DIV/0!</v>
      </c>
      <c r="U5793" s="4" t="e">
        <f t="shared" si="1001"/>
        <v>#DIV/0!</v>
      </c>
      <c r="V5793" s="4" t="e">
        <f t="shared" si="1002"/>
        <v>#DIV/0!</v>
      </c>
      <c r="W5793" s="6" t="e">
        <f t="shared" si="998"/>
        <v>#NUM!</v>
      </c>
      <c r="X5793" s="6" t="e">
        <f t="shared" si="1003"/>
        <v>#NUM!</v>
      </c>
      <c r="Y5793" s="6" t="e">
        <f t="shared" si="1004"/>
        <v>#NUM!</v>
      </c>
      <c r="AA5793" s="1" t="e">
        <f t="shared" si="999"/>
        <v>#DIV/0!</v>
      </c>
      <c r="AB5793" s="1" t="e">
        <f t="shared" si="1000"/>
        <v>#DIV/0!</v>
      </c>
    </row>
    <row r="5794" spans="3:28" x14ac:dyDescent="0.25">
      <c r="C5794" s="1">
        <v>1999</v>
      </c>
      <c r="D5794" s="1" t="s">
        <v>160</v>
      </c>
      <c r="E5794" s="2" t="s">
        <v>345</v>
      </c>
      <c r="F5794">
        <v>3</v>
      </c>
      <c r="G5794">
        <v>7540401</v>
      </c>
      <c r="H5794" s="1">
        <v>0</v>
      </c>
      <c r="I5794" s="1">
        <v>1604</v>
      </c>
      <c r="J5794" s="1">
        <v>121515.2</v>
      </c>
      <c r="K5794" s="1">
        <v>117647.1</v>
      </c>
      <c r="L5794" s="3">
        <v>22</v>
      </c>
      <c r="M5794">
        <v>13.2</v>
      </c>
      <c r="N5794">
        <v>17</v>
      </c>
      <c r="O5794" s="1">
        <f t="shared" si="995"/>
        <v>0</v>
      </c>
      <c r="P5794" s="5" t="e">
        <f>-MIN(data!$B$4 / data!H5794 * data!O5794 / 100, data!M5794)</f>
        <v>#DIV/0!</v>
      </c>
      <c r="Q5794" s="4" t="e">
        <f t="shared" si="994"/>
        <v>#DIV/0!</v>
      </c>
      <c r="R5794" s="6" t="e">
        <f>-MIN(data!$B$5/(POWER(LN(H5794),2))*O5794/100, N5794)</f>
        <v>#NUM!</v>
      </c>
      <c r="S5794" s="6" t="e">
        <f t="shared" si="996"/>
        <v>#NUM!</v>
      </c>
      <c r="T5794" s="4" t="e">
        <f t="shared" si="997"/>
        <v>#DIV/0!</v>
      </c>
      <c r="U5794" s="4" t="e">
        <f t="shared" si="1001"/>
        <v>#DIV/0!</v>
      </c>
      <c r="V5794" s="4" t="e">
        <f t="shared" si="1002"/>
        <v>#DIV/0!</v>
      </c>
      <c r="W5794" s="6" t="e">
        <f t="shared" si="998"/>
        <v>#NUM!</v>
      </c>
      <c r="X5794" s="6" t="e">
        <f t="shared" si="1003"/>
        <v>#NUM!</v>
      </c>
      <c r="Y5794" s="6" t="e">
        <f t="shared" si="1004"/>
        <v>#NUM!</v>
      </c>
      <c r="AA5794" s="1" t="e">
        <f t="shared" si="999"/>
        <v>#DIV/0!</v>
      </c>
      <c r="AB5794" s="1" t="e">
        <f t="shared" si="1000"/>
        <v>#DIV/0!</v>
      </c>
    </row>
    <row r="5795" spans="3:28" x14ac:dyDescent="0.25">
      <c r="C5795" s="1">
        <v>2000</v>
      </c>
      <c r="D5795" s="1" t="s">
        <v>160</v>
      </c>
      <c r="E5795" s="2" t="s">
        <v>345</v>
      </c>
      <c r="F5795">
        <v>3</v>
      </c>
      <c r="G5795">
        <v>7516346</v>
      </c>
      <c r="H5795" s="1">
        <v>1153.8779999999999</v>
      </c>
      <c r="I5795" s="1">
        <v>1505</v>
      </c>
      <c r="J5795" s="1">
        <v>119444.4</v>
      </c>
      <c r="K5795" s="1">
        <v>117647.1</v>
      </c>
      <c r="L5795" s="3">
        <v>20</v>
      </c>
      <c r="M5795">
        <v>12.6</v>
      </c>
      <c r="N5795">
        <v>17</v>
      </c>
      <c r="O5795" s="1">
        <f t="shared" si="995"/>
        <v>0</v>
      </c>
      <c r="P5795" s="5">
        <f>-MIN(data!$B$4 / data!H5795 * data!O5795 / 100, data!M5795)</f>
        <v>0</v>
      </c>
      <c r="Q5795" s="4">
        <f t="shared" si="994"/>
        <v>0</v>
      </c>
      <c r="R5795" s="6">
        <f>-MIN(data!$B$5/(POWER(LN(H5795),2))*O5795/100, N5795)</f>
        <v>0</v>
      </c>
      <c r="S5795" s="6">
        <f t="shared" si="996"/>
        <v>0</v>
      </c>
      <c r="T5795" s="4">
        <f t="shared" si="997"/>
        <v>12.6</v>
      </c>
      <c r="U5795" s="4" t="e">
        <f t="shared" si="1001"/>
        <v>#DIV/0!</v>
      </c>
      <c r="V5795" s="4" t="e">
        <f t="shared" si="1002"/>
        <v>#DIV/0!</v>
      </c>
      <c r="W5795" s="6">
        <f t="shared" si="998"/>
        <v>17</v>
      </c>
      <c r="X5795" s="6" t="e">
        <f t="shared" si="1003"/>
        <v>#DIV/0!</v>
      </c>
      <c r="Y5795" s="6" t="e">
        <f t="shared" si="1004"/>
        <v>#DIV/0!</v>
      </c>
      <c r="AA5795" s="1">
        <f t="shared" si="999"/>
        <v>0</v>
      </c>
      <c r="AB5795" s="1">
        <f t="shared" si="1000"/>
        <v>0</v>
      </c>
    </row>
    <row r="5796" spans="3:28" x14ac:dyDescent="0.25">
      <c r="C5796" s="1">
        <v>2001</v>
      </c>
      <c r="D5796" s="1" t="s">
        <v>160</v>
      </c>
      <c r="E5796" s="2" t="s">
        <v>345</v>
      </c>
      <c r="F5796">
        <v>3</v>
      </c>
      <c r="G5796">
        <v>7503433</v>
      </c>
      <c r="H5796" s="1">
        <v>1311.002</v>
      </c>
      <c r="I5796" s="1">
        <v>1417</v>
      </c>
      <c r="J5796" s="1">
        <v>117107.4</v>
      </c>
      <c r="K5796" s="1">
        <v>105882.4</v>
      </c>
      <c r="L5796" s="3">
        <v>20</v>
      </c>
      <c r="M5796">
        <v>12.1</v>
      </c>
      <c r="N5796">
        <v>17</v>
      </c>
      <c r="O5796" s="1">
        <f t="shared" si="995"/>
        <v>0</v>
      </c>
      <c r="P5796" s="5">
        <f>-MIN(data!$B$4 / data!H5796 * data!O5796 / 100, data!M5796)</f>
        <v>0</v>
      </c>
      <c r="Q5796" s="4">
        <f t="shared" si="994"/>
        <v>0</v>
      </c>
      <c r="R5796" s="6">
        <f>-MIN(data!$B$5/(POWER(LN(H5796),2))*O5796/100, N5796)</f>
        <v>0</v>
      </c>
      <c r="S5796" s="6">
        <f t="shared" si="996"/>
        <v>0</v>
      </c>
      <c r="T5796" s="4">
        <f t="shared" si="997"/>
        <v>12.1</v>
      </c>
      <c r="U5796" s="4" t="e">
        <f t="shared" si="1001"/>
        <v>#DIV/0!</v>
      </c>
      <c r="V5796" s="4" t="e">
        <f t="shared" si="1002"/>
        <v>#DIV/0!</v>
      </c>
      <c r="W5796" s="6">
        <f t="shared" si="998"/>
        <v>17</v>
      </c>
      <c r="X5796" s="6" t="e">
        <f t="shared" si="1003"/>
        <v>#DIV/0!</v>
      </c>
      <c r="Y5796" s="6" t="e">
        <f t="shared" si="1004"/>
        <v>#DIV/0!</v>
      </c>
      <c r="AA5796" s="1">
        <f t="shared" si="999"/>
        <v>0</v>
      </c>
      <c r="AB5796" s="1">
        <f t="shared" si="1000"/>
        <v>0</v>
      </c>
    </row>
    <row r="5797" spans="3:28" x14ac:dyDescent="0.25">
      <c r="C5797" s="1">
        <v>2002</v>
      </c>
      <c r="D5797" s="1" t="s">
        <v>160</v>
      </c>
      <c r="E5797" s="2" t="s">
        <v>345</v>
      </c>
      <c r="F5797">
        <v>3</v>
      </c>
      <c r="G5797">
        <v>7496522</v>
      </c>
      <c r="H5797" s="1">
        <v>1592.9970000000001</v>
      </c>
      <c r="I5797" s="1">
        <v>1315</v>
      </c>
      <c r="J5797" s="1">
        <v>114347.8</v>
      </c>
      <c r="K5797" s="1">
        <v>106250</v>
      </c>
      <c r="L5797" s="3">
        <v>18</v>
      </c>
      <c r="M5797">
        <v>11.5</v>
      </c>
      <c r="N5797">
        <v>16</v>
      </c>
      <c r="O5797" s="1">
        <f t="shared" si="995"/>
        <v>0</v>
      </c>
      <c r="P5797" s="5">
        <f>-MIN(data!$B$4 / data!H5797 * data!O5797 / 100, data!M5797)</f>
        <v>0</v>
      </c>
      <c r="Q5797" s="4">
        <f t="shared" si="994"/>
        <v>0</v>
      </c>
      <c r="R5797" s="6">
        <f>-MIN(data!$B$5/(POWER(LN(H5797),2))*O5797/100, N5797)</f>
        <v>0</v>
      </c>
      <c r="S5797" s="6">
        <f t="shared" si="996"/>
        <v>0</v>
      </c>
      <c r="T5797" s="4">
        <f t="shared" si="997"/>
        <v>11.5</v>
      </c>
      <c r="U5797" s="4" t="e">
        <f t="shared" si="1001"/>
        <v>#DIV/0!</v>
      </c>
      <c r="V5797" s="4" t="e">
        <f t="shared" si="1002"/>
        <v>#DIV/0!</v>
      </c>
      <c r="W5797" s="6">
        <f t="shared" si="998"/>
        <v>16</v>
      </c>
      <c r="X5797" s="6" t="e">
        <f t="shared" si="1003"/>
        <v>#DIV/0!</v>
      </c>
      <c r="Y5797" s="6" t="e">
        <f t="shared" si="1004"/>
        <v>#DIV/0!</v>
      </c>
      <c r="AA5797" s="1">
        <f t="shared" si="999"/>
        <v>0</v>
      </c>
      <c r="AB5797" s="1">
        <f t="shared" si="1000"/>
        <v>0</v>
      </c>
    </row>
    <row r="5798" spans="3:28" x14ac:dyDescent="0.25">
      <c r="C5798" s="1">
        <v>2003</v>
      </c>
      <c r="D5798" s="1" t="s">
        <v>160</v>
      </c>
      <c r="E5798" s="2" t="s">
        <v>345</v>
      </c>
      <c r="F5798">
        <v>3</v>
      </c>
      <c r="G5798">
        <v>7480591</v>
      </c>
      <c r="H5798" s="1">
        <v>1564.0029999999999</v>
      </c>
      <c r="I5798" s="1">
        <v>1186</v>
      </c>
      <c r="J5798" s="1">
        <v>111886.8</v>
      </c>
      <c r="K5798" s="1">
        <v>100000</v>
      </c>
      <c r="L5798" s="3">
        <v>17</v>
      </c>
      <c r="M5798">
        <v>10.6</v>
      </c>
      <c r="N5798">
        <v>16</v>
      </c>
      <c r="O5798" s="1">
        <f t="shared" si="995"/>
        <v>0</v>
      </c>
      <c r="P5798" s="5">
        <f>-MIN(data!$B$4 / data!H5798 * data!O5798 / 100, data!M5798)</f>
        <v>0</v>
      </c>
      <c r="Q5798" s="4">
        <f t="shared" si="994"/>
        <v>0</v>
      </c>
      <c r="R5798" s="6">
        <f>-MIN(data!$B$5/(POWER(LN(H5798),2))*O5798/100, N5798)</f>
        <v>0</v>
      </c>
      <c r="S5798" s="6">
        <f t="shared" si="996"/>
        <v>0</v>
      </c>
      <c r="T5798" s="4">
        <f t="shared" si="997"/>
        <v>10.6</v>
      </c>
      <c r="U5798" s="4" t="e">
        <f t="shared" si="1001"/>
        <v>#DIV/0!</v>
      </c>
      <c r="V5798" s="4" t="e">
        <f t="shared" si="1002"/>
        <v>#DIV/0!</v>
      </c>
      <c r="W5798" s="6">
        <f t="shared" si="998"/>
        <v>16</v>
      </c>
      <c r="X5798" s="6" t="e">
        <f t="shared" si="1003"/>
        <v>#DIV/0!</v>
      </c>
      <c r="Y5798" s="6" t="e">
        <f t="shared" si="1004"/>
        <v>#DIV/0!</v>
      </c>
      <c r="AA5798" s="1">
        <f t="shared" si="999"/>
        <v>0</v>
      </c>
      <c r="AB5798" s="1">
        <f t="shared" si="1000"/>
        <v>0</v>
      </c>
    </row>
    <row r="5799" spans="3:28" x14ac:dyDescent="0.25">
      <c r="C5799" s="1">
        <v>2004</v>
      </c>
      <c r="D5799" s="1" t="s">
        <v>160</v>
      </c>
      <c r="E5799" s="2" t="s">
        <v>345</v>
      </c>
      <c r="F5799">
        <v>3</v>
      </c>
      <c r="G5799">
        <v>7463157</v>
      </c>
      <c r="H5799" s="1">
        <v>1793.806</v>
      </c>
      <c r="I5799" s="1">
        <v>1053</v>
      </c>
      <c r="J5799" s="1">
        <v>108556.7</v>
      </c>
      <c r="K5799" s="1">
        <v>100000</v>
      </c>
      <c r="L5799" s="3">
        <v>16</v>
      </c>
      <c r="M5799">
        <v>9.6999999999999993</v>
      </c>
      <c r="N5799">
        <v>15</v>
      </c>
      <c r="O5799" s="1">
        <f t="shared" si="995"/>
        <v>0</v>
      </c>
      <c r="P5799" s="5">
        <f>-MIN(data!$B$4 / data!H5799 * data!O5799 / 100, data!M5799)</f>
        <v>0</v>
      </c>
      <c r="Q5799" s="4">
        <f t="shared" si="994"/>
        <v>0</v>
      </c>
      <c r="R5799" s="6">
        <f>-MIN(data!$B$5/(POWER(LN(H5799),2))*O5799/100, N5799)</f>
        <v>0</v>
      </c>
      <c r="S5799" s="6">
        <f t="shared" si="996"/>
        <v>0</v>
      </c>
      <c r="T5799" s="4">
        <f t="shared" si="997"/>
        <v>9.6999999999999993</v>
      </c>
      <c r="U5799" s="4" t="e">
        <f t="shared" si="1001"/>
        <v>#DIV/0!</v>
      </c>
      <c r="V5799" s="4" t="e">
        <f t="shared" si="1002"/>
        <v>#DIV/0!</v>
      </c>
      <c r="W5799" s="6">
        <f t="shared" si="998"/>
        <v>15</v>
      </c>
      <c r="X5799" s="6" t="e">
        <f t="shared" si="1003"/>
        <v>#DIV/0!</v>
      </c>
      <c r="Y5799" s="6" t="e">
        <f t="shared" si="1004"/>
        <v>#DIV/0!</v>
      </c>
      <c r="AA5799" s="1">
        <f t="shared" si="999"/>
        <v>0</v>
      </c>
      <c r="AB5799" s="1">
        <f t="shared" si="1000"/>
        <v>0</v>
      </c>
    </row>
    <row r="5800" spans="3:28" x14ac:dyDescent="0.25">
      <c r="C5800" s="1">
        <v>2005</v>
      </c>
      <c r="D5800" s="1" t="s">
        <v>160</v>
      </c>
      <c r="E5800" s="2" t="s">
        <v>345</v>
      </c>
      <c r="F5800">
        <v>3</v>
      </c>
      <c r="G5800">
        <v>7440769</v>
      </c>
      <c r="H5800" s="1">
        <v>1920.74</v>
      </c>
      <c r="I5800" s="1">
        <v>946</v>
      </c>
      <c r="J5800" s="1">
        <v>106292.1</v>
      </c>
      <c r="K5800" s="1">
        <v>100000</v>
      </c>
      <c r="L5800" s="3">
        <v>15</v>
      </c>
      <c r="M5800">
        <v>8.9</v>
      </c>
      <c r="N5800">
        <v>15</v>
      </c>
      <c r="O5800" s="1">
        <f t="shared" si="995"/>
        <v>0</v>
      </c>
      <c r="P5800" s="5">
        <f>-MIN(data!$B$4 / data!H5800 * data!O5800 / 100, data!M5800)</f>
        <v>0</v>
      </c>
      <c r="Q5800" s="4">
        <f t="shared" si="994"/>
        <v>0</v>
      </c>
      <c r="R5800" s="6">
        <f>-MIN(data!$B$5/(POWER(LN(H5800),2))*O5800/100, N5800)</f>
        <v>0</v>
      </c>
      <c r="S5800" s="6">
        <f t="shared" si="996"/>
        <v>0</v>
      </c>
      <c r="T5800" s="4">
        <f t="shared" si="997"/>
        <v>8.9</v>
      </c>
      <c r="U5800" s="4" t="e">
        <f t="shared" si="1001"/>
        <v>#DIV/0!</v>
      </c>
      <c r="V5800" s="4" t="e">
        <f t="shared" si="1002"/>
        <v>#DIV/0!</v>
      </c>
      <c r="W5800" s="6">
        <f t="shared" si="998"/>
        <v>15</v>
      </c>
      <c r="X5800" s="6" t="e">
        <f t="shared" si="1003"/>
        <v>#DIV/0!</v>
      </c>
      <c r="Y5800" s="6" t="e">
        <f t="shared" si="1004"/>
        <v>#DIV/0!</v>
      </c>
      <c r="AA5800" s="1">
        <f t="shared" si="999"/>
        <v>0</v>
      </c>
      <c r="AB5800" s="1">
        <f t="shared" si="1000"/>
        <v>0</v>
      </c>
    </row>
    <row r="5801" spans="3:28" x14ac:dyDescent="0.25">
      <c r="C5801" s="1">
        <v>2006</v>
      </c>
      <c r="D5801" s="1" t="s">
        <v>160</v>
      </c>
      <c r="E5801" s="2" t="s">
        <v>345</v>
      </c>
      <c r="F5801">
        <v>3</v>
      </c>
      <c r="G5801">
        <v>7411569</v>
      </c>
      <c r="H5801" s="1">
        <v>2156.8850000000002</v>
      </c>
      <c r="I5801" s="1">
        <v>874</v>
      </c>
      <c r="J5801" s="1">
        <v>104047.6</v>
      </c>
      <c r="K5801" s="1">
        <v>93333.33</v>
      </c>
      <c r="L5801" s="3">
        <v>15</v>
      </c>
      <c r="M5801">
        <v>8.4</v>
      </c>
      <c r="N5801">
        <v>15</v>
      </c>
      <c r="O5801" s="1">
        <f t="shared" si="995"/>
        <v>0</v>
      </c>
      <c r="P5801" s="5">
        <f>-MIN(data!$B$4 / data!H5801 * data!O5801 / 100, data!M5801)</f>
        <v>0</v>
      </c>
      <c r="Q5801" s="4">
        <f t="shared" si="994"/>
        <v>0</v>
      </c>
      <c r="R5801" s="6">
        <f>-MIN(data!$B$5/(POWER(LN(H5801),2))*O5801/100, N5801)</f>
        <v>0</v>
      </c>
      <c r="S5801" s="6">
        <f t="shared" si="996"/>
        <v>0</v>
      </c>
      <c r="T5801" s="4">
        <f t="shared" si="997"/>
        <v>8.4</v>
      </c>
      <c r="U5801" s="4" t="e">
        <f t="shared" si="1001"/>
        <v>#DIV/0!</v>
      </c>
      <c r="V5801" s="4" t="e">
        <f t="shared" si="1002"/>
        <v>#DIV/0!</v>
      </c>
      <c r="W5801" s="6">
        <f t="shared" si="998"/>
        <v>15</v>
      </c>
      <c r="X5801" s="6" t="e">
        <f t="shared" si="1003"/>
        <v>#DIV/0!</v>
      </c>
      <c r="Y5801" s="6" t="e">
        <f t="shared" si="1004"/>
        <v>#DIV/0!</v>
      </c>
      <c r="AA5801" s="1">
        <f t="shared" si="999"/>
        <v>0</v>
      </c>
      <c r="AB5801" s="1">
        <f t="shared" si="1000"/>
        <v>0</v>
      </c>
    </row>
    <row r="5802" spans="3:28" x14ac:dyDescent="0.25">
      <c r="C5802" s="1">
        <v>2007</v>
      </c>
      <c r="D5802" s="1" t="s">
        <v>160</v>
      </c>
      <c r="E5802" s="2" t="s">
        <v>345</v>
      </c>
      <c r="F5802">
        <v>3</v>
      </c>
      <c r="G5802">
        <v>7381579</v>
      </c>
      <c r="H5802" s="1">
        <v>2415.1060000000002</v>
      </c>
      <c r="I5802" s="1">
        <v>827</v>
      </c>
      <c r="J5802" s="1">
        <v>102098.8</v>
      </c>
      <c r="K5802" s="1">
        <v>100000</v>
      </c>
      <c r="L5802" s="3">
        <v>14</v>
      </c>
      <c r="M5802">
        <v>8.1</v>
      </c>
      <c r="N5802">
        <v>14</v>
      </c>
      <c r="O5802" s="1">
        <f t="shared" si="995"/>
        <v>0</v>
      </c>
      <c r="P5802" s="5">
        <f>-MIN(data!$B$4 / data!H5802 * data!O5802 / 100, data!M5802)</f>
        <v>0</v>
      </c>
      <c r="Q5802" s="4">
        <f t="shared" si="994"/>
        <v>0</v>
      </c>
      <c r="R5802" s="6">
        <f>-MIN(data!$B$5/(POWER(LN(H5802),2))*O5802/100, N5802)</f>
        <v>0</v>
      </c>
      <c r="S5802" s="6">
        <f t="shared" si="996"/>
        <v>0</v>
      </c>
      <c r="T5802" s="4">
        <f t="shared" si="997"/>
        <v>8.1</v>
      </c>
      <c r="U5802" s="4" t="e">
        <f t="shared" si="1001"/>
        <v>#DIV/0!</v>
      </c>
      <c r="V5802" s="4" t="e">
        <f t="shared" si="1002"/>
        <v>#DIV/0!</v>
      </c>
      <c r="W5802" s="6">
        <f t="shared" si="998"/>
        <v>14</v>
      </c>
      <c r="X5802" s="6" t="e">
        <f t="shared" si="1003"/>
        <v>#DIV/0!</v>
      </c>
      <c r="Y5802" s="6" t="e">
        <f t="shared" si="1004"/>
        <v>#DIV/0!</v>
      </c>
      <c r="AA5802" s="1">
        <f t="shared" si="999"/>
        <v>0</v>
      </c>
      <c r="AB5802" s="1">
        <f t="shared" si="1000"/>
        <v>0</v>
      </c>
    </row>
    <row r="5803" spans="3:28" x14ac:dyDescent="0.25">
      <c r="C5803" s="1">
        <v>2008</v>
      </c>
      <c r="D5803" s="1" t="s">
        <v>160</v>
      </c>
      <c r="E5803" s="2" t="s">
        <v>345</v>
      </c>
      <c r="F5803">
        <v>3</v>
      </c>
      <c r="G5803">
        <v>7350222</v>
      </c>
      <c r="H5803" s="1">
        <v>2530.0619999999999</v>
      </c>
      <c r="I5803" s="1">
        <v>794</v>
      </c>
      <c r="J5803" s="1">
        <v>100506.3</v>
      </c>
      <c r="K5803" s="1">
        <v>93333.33</v>
      </c>
      <c r="L5803" s="3">
        <v>14</v>
      </c>
      <c r="M5803">
        <v>7.9</v>
      </c>
      <c r="N5803">
        <v>15</v>
      </c>
      <c r="O5803" s="1">
        <f t="shared" si="995"/>
        <v>0</v>
      </c>
      <c r="P5803" s="5">
        <f>-MIN(data!$B$4 / data!H5803 * data!O5803 / 100, data!M5803)</f>
        <v>0</v>
      </c>
      <c r="Q5803" s="4">
        <f t="shared" si="994"/>
        <v>0</v>
      </c>
      <c r="R5803" s="6">
        <f>-MIN(data!$B$5/(POWER(LN(H5803),2))*O5803/100, N5803)</f>
        <v>0</v>
      </c>
      <c r="S5803" s="6">
        <f t="shared" si="996"/>
        <v>0</v>
      </c>
      <c r="T5803" s="4">
        <f t="shared" si="997"/>
        <v>7.9</v>
      </c>
      <c r="U5803" s="4" t="e">
        <f t="shared" si="1001"/>
        <v>#DIV/0!</v>
      </c>
      <c r="V5803" s="4" t="e">
        <f t="shared" si="1002"/>
        <v>#DIV/0!</v>
      </c>
      <c r="W5803" s="6">
        <f t="shared" si="998"/>
        <v>15</v>
      </c>
      <c r="X5803" s="6" t="e">
        <f t="shared" si="1003"/>
        <v>#DIV/0!</v>
      </c>
      <c r="Y5803" s="6" t="e">
        <f t="shared" si="1004"/>
        <v>#DIV/0!</v>
      </c>
      <c r="AA5803" s="1">
        <f t="shared" si="999"/>
        <v>0</v>
      </c>
      <c r="AB5803" s="1">
        <f t="shared" si="1000"/>
        <v>0</v>
      </c>
    </row>
    <row r="5804" spans="3:28" x14ac:dyDescent="0.25">
      <c r="C5804" s="1">
        <v>2009</v>
      </c>
      <c r="D5804" s="1" t="s">
        <v>160</v>
      </c>
      <c r="E5804" s="2" t="s">
        <v>345</v>
      </c>
      <c r="F5804">
        <v>3</v>
      </c>
      <c r="G5804">
        <v>7320807</v>
      </c>
      <c r="H5804" s="1">
        <v>2344.94</v>
      </c>
      <c r="I5804" s="1">
        <v>769</v>
      </c>
      <c r="J5804" s="1">
        <v>98589.74</v>
      </c>
      <c r="K5804" s="1">
        <v>100000</v>
      </c>
      <c r="L5804" s="3">
        <v>14</v>
      </c>
      <c r="M5804">
        <v>7.8</v>
      </c>
      <c r="N5804">
        <v>15</v>
      </c>
      <c r="O5804" s="1">
        <f t="shared" si="995"/>
        <v>0</v>
      </c>
      <c r="P5804" s="5">
        <f>-MIN(data!$B$4 / data!H5804 * data!O5804 / 100, data!M5804)</f>
        <v>0</v>
      </c>
      <c r="Q5804" s="4">
        <f t="shared" si="994"/>
        <v>0</v>
      </c>
      <c r="R5804" s="6">
        <f>-MIN(data!$B$5/(POWER(LN(H5804),2))*O5804/100, N5804)</f>
        <v>0</v>
      </c>
      <c r="S5804" s="6">
        <f t="shared" si="996"/>
        <v>0</v>
      </c>
      <c r="T5804" s="4">
        <f t="shared" si="997"/>
        <v>7.8</v>
      </c>
      <c r="U5804" s="4" t="e">
        <f t="shared" si="1001"/>
        <v>#DIV/0!</v>
      </c>
      <c r="V5804" s="4" t="e">
        <f t="shared" si="1002"/>
        <v>#DIV/0!</v>
      </c>
      <c r="W5804" s="6">
        <f t="shared" si="998"/>
        <v>15</v>
      </c>
      <c r="X5804" s="6" t="e">
        <f t="shared" si="1003"/>
        <v>#DIV/0!</v>
      </c>
      <c r="Y5804" s="6" t="e">
        <f t="shared" si="1004"/>
        <v>#DIV/0!</v>
      </c>
      <c r="AA5804" s="1">
        <f t="shared" si="999"/>
        <v>0</v>
      </c>
      <c r="AB5804" s="1">
        <f t="shared" si="1000"/>
        <v>0</v>
      </c>
    </row>
    <row r="5805" spans="3:28" x14ac:dyDescent="0.25">
      <c r="C5805" s="1">
        <v>2010</v>
      </c>
      <c r="D5805" s="1" t="s">
        <v>160</v>
      </c>
      <c r="E5805" s="2" t="s">
        <v>345</v>
      </c>
      <c r="F5805">
        <v>3</v>
      </c>
      <c r="G5805">
        <v>7291436</v>
      </c>
      <c r="H5805" s="1">
        <v>2373.8919999999998</v>
      </c>
      <c r="I5805" s="1">
        <v>742</v>
      </c>
      <c r="J5805" s="1">
        <v>97631.58</v>
      </c>
      <c r="K5805" s="1">
        <v>93750</v>
      </c>
      <c r="L5805" s="3">
        <v>15</v>
      </c>
      <c r="M5805">
        <v>7.6</v>
      </c>
      <c r="N5805">
        <v>16</v>
      </c>
      <c r="O5805" s="1">
        <f t="shared" si="995"/>
        <v>0</v>
      </c>
      <c r="P5805" s="5">
        <f>-MIN(data!$B$4 / data!H5805 * data!O5805 / 100, data!M5805)</f>
        <v>0</v>
      </c>
      <c r="Q5805" s="4">
        <f t="shared" si="994"/>
        <v>0</v>
      </c>
      <c r="R5805" s="6">
        <f>-MIN(data!$B$5/(POWER(LN(H5805),2))*O5805/100, N5805)</f>
        <v>0</v>
      </c>
      <c r="S5805" s="6">
        <f t="shared" si="996"/>
        <v>0</v>
      </c>
      <c r="T5805" s="4">
        <f t="shared" si="997"/>
        <v>7.6</v>
      </c>
      <c r="U5805" s="4" t="e">
        <f t="shared" si="1001"/>
        <v>#DIV/0!</v>
      </c>
      <c r="V5805" s="4" t="e">
        <f t="shared" si="1002"/>
        <v>#DIV/0!</v>
      </c>
      <c r="W5805" s="6">
        <f t="shared" si="998"/>
        <v>16</v>
      </c>
      <c r="X5805" s="6" t="e">
        <f t="shared" si="1003"/>
        <v>#DIV/0!</v>
      </c>
      <c r="Y5805" s="6" t="e">
        <f t="shared" si="1004"/>
        <v>#DIV/0!</v>
      </c>
      <c r="AA5805" s="1">
        <f t="shared" si="999"/>
        <v>0</v>
      </c>
      <c r="AB5805" s="1">
        <f t="shared" si="1000"/>
        <v>0</v>
      </c>
    </row>
    <row r="5806" spans="3:28" x14ac:dyDescent="0.25">
      <c r="C5806" s="1">
        <v>2011</v>
      </c>
      <c r="D5806" s="1" t="s">
        <v>160</v>
      </c>
      <c r="E5806" s="2" t="s">
        <v>345</v>
      </c>
      <c r="F5806">
        <v>3</v>
      </c>
      <c r="G5806">
        <v>7234099</v>
      </c>
      <c r="H5806" s="1">
        <v>2355.3090000000002</v>
      </c>
      <c r="I5806" s="1">
        <v>713</v>
      </c>
      <c r="J5806" s="1">
        <v>96351.35</v>
      </c>
      <c r="K5806" s="1">
        <v>93750</v>
      </c>
      <c r="L5806" s="3">
        <v>15</v>
      </c>
      <c r="M5806">
        <v>7.4</v>
      </c>
      <c r="N5806">
        <v>16</v>
      </c>
      <c r="O5806" s="1">
        <f t="shared" si="995"/>
        <v>0</v>
      </c>
      <c r="P5806" s="5">
        <f>-MIN(data!$B$4 / data!H5806 * data!O5806 / 100, data!M5806)</f>
        <v>0</v>
      </c>
      <c r="Q5806" s="4">
        <f t="shared" si="994"/>
        <v>0</v>
      </c>
      <c r="R5806" s="6">
        <f>-MIN(data!$B$5/(POWER(LN(H5806),2))*O5806/100, N5806)</f>
        <v>0</v>
      </c>
      <c r="S5806" s="6">
        <f t="shared" si="996"/>
        <v>0</v>
      </c>
      <c r="T5806" s="4">
        <f t="shared" si="997"/>
        <v>7.4</v>
      </c>
      <c r="U5806" s="4" t="e">
        <f t="shared" si="1001"/>
        <v>#DIV/0!</v>
      </c>
      <c r="V5806" s="4" t="e">
        <f t="shared" si="1002"/>
        <v>#DIV/0!</v>
      </c>
      <c r="W5806" s="6">
        <f t="shared" si="998"/>
        <v>16</v>
      </c>
      <c r="X5806" s="6" t="e">
        <f t="shared" si="1003"/>
        <v>#DIV/0!</v>
      </c>
      <c r="Y5806" s="6" t="e">
        <f t="shared" si="1004"/>
        <v>#DIV/0!</v>
      </c>
      <c r="AA5806" s="1">
        <f t="shared" si="999"/>
        <v>0</v>
      </c>
      <c r="AB5806" s="1">
        <f t="shared" si="1000"/>
        <v>0</v>
      </c>
    </row>
    <row r="5807" spans="3:28" x14ac:dyDescent="0.25">
      <c r="C5807" s="1">
        <v>2012</v>
      </c>
      <c r="D5807" s="1" t="s">
        <v>160</v>
      </c>
      <c r="E5807" s="2" t="s">
        <v>345</v>
      </c>
      <c r="F5807">
        <v>3</v>
      </c>
      <c r="G5807">
        <v>7199077</v>
      </c>
      <c r="H5807" s="1">
        <v>2397.732</v>
      </c>
      <c r="I5807" s="1">
        <v>683</v>
      </c>
      <c r="J5807" s="1">
        <v>96197.18</v>
      </c>
      <c r="K5807" s="1">
        <v>93750</v>
      </c>
      <c r="L5807" s="3">
        <v>15</v>
      </c>
      <c r="M5807">
        <v>7.1</v>
      </c>
      <c r="N5807">
        <v>16</v>
      </c>
      <c r="O5807" s="1">
        <f t="shared" si="995"/>
        <v>0</v>
      </c>
      <c r="P5807" s="5">
        <f>-MIN(data!$B$4 / data!H5807 * data!O5807 / 100, data!M5807)</f>
        <v>0</v>
      </c>
      <c r="Q5807" s="4">
        <f t="shared" si="994"/>
        <v>0</v>
      </c>
      <c r="R5807" s="6">
        <f>-MIN(data!$B$5/(POWER(LN(H5807),2))*O5807/100, N5807)</f>
        <v>0</v>
      </c>
      <c r="S5807" s="6">
        <f t="shared" si="996"/>
        <v>0</v>
      </c>
      <c r="T5807" s="4">
        <f t="shared" si="997"/>
        <v>7.1</v>
      </c>
      <c r="U5807" s="4" t="e">
        <f t="shared" si="1001"/>
        <v>#DIV/0!</v>
      </c>
      <c r="V5807" s="4" t="e">
        <f t="shared" si="1002"/>
        <v>#DIV/0!</v>
      </c>
      <c r="W5807" s="6">
        <f t="shared" si="998"/>
        <v>16</v>
      </c>
      <c r="X5807" s="6" t="e">
        <f t="shared" si="1003"/>
        <v>#DIV/0!</v>
      </c>
      <c r="Y5807" s="6" t="e">
        <f t="shared" si="1004"/>
        <v>#DIV/0!</v>
      </c>
      <c r="AA5807" s="1">
        <f t="shared" si="999"/>
        <v>0</v>
      </c>
      <c r="AB5807" s="1">
        <f t="shared" si="1000"/>
        <v>0</v>
      </c>
    </row>
    <row r="5808" spans="3:28" x14ac:dyDescent="0.25">
      <c r="C5808" s="1">
        <v>2013</v>
      </c>
      <c r="D5808" s="1" t="s">
        <v>160</v>
      </c>
      <c r="E5808" s="2" t="s">
        <v>345</v>
      </c>
      <c r="F5808">
        <v>3</v>
      </c>
      <c r="G5808">
        <v>7164132</v>
      </c>
      <c r="H5808" s="1">
        <v>2300.174</v>
      </c>
      <c r="I5808" s="1">
        <v>652</v>
      </c>
      <c r="J5808" s="1">
        <v>94492.75</v>
      </c>
      <c r="K5808" s="1">
        <v>88235.29</v>
      </c>
      <c r="L5808" s="3">
        <v>15</v>
      </c>
      <c r="M5808">
        <v>6.9</v>
      </c>
      <c r="N5808">
        <v>17</v>
      </c>
      <c r="O5808" s="1">
        <f t="shared" si="995"/>
        <v>0</v>
      </c>
      <c r="P5808" s="5">
        <f>-MIN(data!$B$4 / data!H5808 * data!O5808 / 100, data!M5808)</f>
        <v>0</v>
      </c>
      <c r="Q5808" s="4">
        <f t="shared" si="994"/>
        <v>0</v>
      </c>
      <c r="R5808" s="6">
        <f>-MIN(data!$B$5/(POWER(LN(H5808),2))*O5808/100, N5808)</f>
        <v>0</v>
      </c>
      <c r="S5808" s="6">
        <f t="shared" si="996"/>
        <v>0</v>
      </c>
      <c r="T5808" s="4">
        <f t="shared" si="997"/>
        <v>6.9</v>
      </c>
      <c r="U5808" s="4" t="e">
        <f t="shared" si="1001"/>
        <v>#DIV/0!</v>
      </c>
      <c r="V5808" s="4" t="e">
        <f t="shared" si="1002"/>
        <v>#DIV/0!</v>
      </c>
      <c r="W5808" s="6">
        <f t="shared" si="998"/>
        <v>17</v>
      </c>
      <c r="X5808" s="6" t="e">
        <f t="shared" si="1003"/>
        <v>#DIV/0!</v>
      </c>
      <c r="Y5808" s="6" t="e">
        <f t="shared" si="1004"/>
        <v>#DIV/0!</v>
      </c>
      <c r="AA5808" s="1">
        <f t="shared" si="999"/>
        <v>0</v>
      </c>
      <c r="AB5808" s="1">
        <f t="shared" si="1000"/>
        <v>0</v>
      </c>
    </row>
    <row r="5809" spans="3:28" x14ac:dyDescent="0.25">
      <c r="C5809" s="1">
        <v>2014</v>
      </c>
      <c r="D5809" s="1" t="s">
        <v>160</v>
      </c>
      <c r="E5809" s="2" t="s">
        <v>345</v>
      </c>
      <c r="F5809">
        <v>3</v>
      </c>
      <c r="G5809">
        <v>7130576</v>
      </c>
      <c r="H5809" s="1">
        <v>2375.9720000000002</v>
      </c>
      <c r="I5809" s="1">
        <v>623</v>
      </c>
      <c r="J5809" s="1">
        <v>94393.94</v>
      </c>
      <c r="K5809" s="1">
        <v>88235.29</v>
      </c>
      <c r="L5809" s="3">
        <v>15</v>
      </c>
      <c r="M5809">
        <v>6.6</v>
      </c>
      <c r="N5809">
        <v>17</v>
      </c>
      <c r="O5809" s="1">
        <f t="shared" si="995"/>
        <v>0</v>
      </c>
      <c r="P5809" s="5">
        <f>-MIN(data!$B$4 / data!H5809 * data!O5809 / 100, data!M5809)</f>
        <v>0</v>
      </c>
      <c r="Q5809" s="4">
        <f t="shared" si="994"/>
        <v>0</v>
      </c>
      <c r="R5809" s="6">
        <f>-MIN(data!$B$5/(POWER(LN(H5809),2))*O5809/100, N5809)</f>
        <v>0</v>
      </c>
      <c r="S5809" s="6">
        <f t="shared" si="996"/>
        <v>0</v>
      </c>
      <c r="T5809" s="4">
        <f t="shared" si="997"/>
        <v>6.6</v>
      </c>
      <c r="U5809" s="4" t="e">
        <f t="shared" si="1001"/>
        <v>#DIV/0!</v>
      </c>
      <c r="V5809" s="4" t="e">
        <f t="shared" si="1002"/>
        <v>#DIV/0!</v>
      </c>
      <c r="W5809" s="6">
        <f t="shared" si="998"/>
        <v>17</v>
      </c>
      <c r="X5809" s="6" t="e">
        <f t="shared" si="1003"/>
        <v>#DIV/0!</v>
      </c>
      <c r="Y5809" s="6" t="e">
        <f t="shared" si="1004"/>
        <v>#DIV/0!</v>
      </c>
      <c r="AA5809" s="1">
        <f t="shared" si="999"/>
        <v>0</v>
      </c>
      <c r="AB5809" s="1">
        <f t="shared" si="1000"/>
        <v>0</v>
      </c>
    </row>
    <row r="5810" spans="3:28" x14ac:dyDescent="0.25">
      <c r="C5810" s="1">
        <v>2015</v>
      </c>
      <c r="D5810" s="1" t="s">
        <v>160</v>
      </c>
      <c r="E5810" s="2" t="s">
        <v>345</v>
      </c>
      <c r="F5810">
        <v>3</v>
      </c>
      <c r="G5810">
        <v>7095383</v>
      </c>
      <c r="H5810" s="1">
        <v>2473.875</v>
      </c>
      <c r="I5810" s="1">
        <v>592</v>
      </c>
      <c r="J5810" s="1">
        <v>93968.25</v>
      </c>
      <c r="L5810" s="3">
        <v>15</v>
      </c>
      <c r="M5810">
        <v>6.3</v>
      </c>
      <c r="N5810">
        <v>17</v>
      </c>
      <c r="O5810" s="1">
        <f t="shared" si="995"/>
        <v>0</v>
      </c>
      <c r="P5810" s="5">
        <f>-MIN(data!$B$4 / data!H5810 * data!O5810 / 100, data!M5810)</f>
        <v>0</v>
      </c>
      <c r="Q5810" s="4">
        <f t="shared" si="994"/>
        <v>0</v>
      </c>
      <c r="R5810" s="6">
        <f>-MIN(data!$B$5/(POWER(LN(H5810),2))*O5810/100, N5810)</f>
        <v>0</v>
      </c>
      <c r="S5810" s="6">
        <f t="shared" si="996"/>
        <v>0</v>
      </c>
      <c r="T5810" s="4">
        <f t="shared" si="997"/>
        <v>6.3</v>
      </c>
      <c r="U5810" s="4" t="e">
        <f t="shared" si="1001"/>
        <v>#DIV/0!</v>
      </c>
      <c r="V5810" s="4" t="e">
        <f t="shared" si="1002"/>
        <v>#DIV/0!</v>
      </c>
      <c r="W5810" s="6">
        <f t="shared" si="998"/>
        <v>17</v>
      </c>
      <c r="X5810" s="6" t="e">
        <f t="shared" si="1003"/>
        <v>#DIV/0!</v>
      </c>
      <c r="Y5810" s="6" t="e">
        <f t="shared" si="1004"/>
        <v>#DIV/0!</v>
      </c>
      <c r="AA5810" s="1">
        <f t="shared" si="999"/>
        <v>0</v>
      </c>
      <c r="AB5810" s="1">
        <f t="shared" si="1000"/>
        <v>0</v>
      </c>
    </row>
    <row r="5811" spans="3:28" x14ac:dyDescent="0.25">
      <c r="C5811" s="1">
        <v>2016</v>
      </c>
      <c r="D5811" s="1" t="s">
        <v>160</v>
      </c>
      <c r="E5811" s="2" t="s">
        <v>345</v>
      </c>
      <c r="F5811">
        <v>3</v>
      </c>
      <c r="G5811">
        <v>7058322</v>
      </c>
      <c r="H5811" s="1">
        <v>2694.625</v>
      </c>
      <c r="I5811" s="1">
        <v>561</v>
      </c>
      <c r="J5811" s="1">
        <v>93500</v>
      </c>
      <c r="L5811" s="3"/>
      <c r="M5811">
        <v>6</v>
      </c>
      <c r="N5811"/>
      <c r="O5811" s="1">
        <f t="shared" si="995"/>
        <v>0</v>
      </c>
      <c r="P5811" s="5">
        <f>-MIN(data!$B$4 / data!H5811 * data!O5811 / 100, data!M5811)</f>
        <v>0</v>
      </c>
      <c r="Q5811" s="4">
        <f t="shared" si="994"/>
        <v>0</v>
      </c>
      <c r="R5811" s="6">
        <f>-MIN(data!$B$5/(POWER(LN(H5811),2))*O5811/100, N5811)</f>
        <v>0</v>
      </c>
      <c r="S5811" s="6">
        <f t="shared" si="996"/>
        <v>0</v>
      </c>
      <c r="T5811" s="4">
        <f t="shared" si="997"/>
        <v>6</v>
      </c>
      <c r="U5811" s="4" t="e">
        <f t="shared" si="1001"/>
        <v>#DIV/0!</v>
      </c>
      <c r="V5811" s="4" t="e">
        <f t="shared" si="1002"/>
        <v>#DIV/0!</v>
      </c>
      <c r="W5811" s="6">
        <f t="shared" si="998"/>
        <v>0</v>
      </c>
      <c r="X5811" s="6" t="e">
        <f t="shared" si="1003"/>
        <v>#DIV/0!</v>
      </c>
      <c r="Y5811" s="6" t="e">
        <f t="shared" si="1004"/>
        <v>#DIV/0!</v>
      </c>
      <c r="AA5811" s="1">
        <f t="shared" si="999"/>
        <v>0</v>
      </c>
      <c r="AB5811" s="1">
        <f t="shared" si="1000"/>
        <v>0</v>
      </c>
    </row>
    <row r="5812" spans="3:28" x14ac:dyDescent="0.25">
      <c r="C5812" s="1">
        <v>1980</v>
      </c>
      <c r="D5812" s="1" t="s">
        <v>161</v>
      </c>
      <c r="E5812" s="2" t="s">
        <v>354</v>
      </c>
      <c r="F5812">
        <v>1</v>
      </c>
      <c r="G5812">
        <v>4502604</v>
      </c>
      <c r="H5812" s="1">
        <v>0</v>
      </c>
      <c r="L5812" s="3"/>
      <c r="M5812">
        <v>292.10000000000002</v>
      </c>
      <c r="N5812"/>
      <c r="O5812" s="1">
        <f t="shared" si="995"/>
        <v>0</v>
      </c>
      <c r="P5812" s="5" t="e">
        <f>-MIN(data!$B$4 / data!H5812 * data!O5812 / 100, data!M5812)</f>
        <v>#DIV/0!</v>
      </c>
      <c r="Q5812" s="4" t="e">
        <f t="shared" si="994"/>
        <v>#DIV/0!</v>
      </c>
      <c r="R5812" s="6" t="e">
        <f>-MIN(data!$B$5/(POWER(LN(H5812),2))*O5812/100, N5812)</f>
        <v>#NUM!</v>
      </c>
      <c r="S5812" s="6" t="e">
        <f t="shared" si="996"/>
        <v>#NUM!</v>
      </c>
      <c r="T5812" s="4" t="e">
        <f t="shared" si="997"/>
        <v>#DIV/0!</v>
      </c>
      <c r="U5812" s="4" t="e">
        <f t="shared" si="1001"/>
        <v>#DIV/0!</v>
      </c>
      <c r="V5812" s="4" t="e">
        <f t="shared" si="1002"/>
        <v>#DIV/0!</v>
      </c>
      <c r="W5812" s="6" t="e">
        <f t="shared" si="998"/>
        <v>#NUM!</v>
      </c>
      <c r="X5812" s="6" t="e">
        <f t="shared" si="1003"/>
        <v>#NUM!</v>
      </c>
      <c r="Y5812" s="6" t="e">
        <f t="shared" si="1004"/>
        <v>#NUM!</v>
      </c>
      <c r="AA5812" s="1" t="e">
        <f t="shared" si="999"/>
        <v>#DIV/0!</v>
      </c>
      <c r="AB5812" s="1" t="e">
        <f t="shared" si="1000"/>
        <v>#DIV/0!</v>
      </c>
    </row>
    <row r="5813" spans="3:28" x14ac:dyDescent="0.25">
      <c r="C5813" s="1">
        <v>1981</v>
      </c>
      <c r="D5813" s="1" t="s">
        <v>161</v>
      </c>
      <c r="E5813" s="2" t="s">
        <v>354</v>
      </c>
      <c r="F5813">
        <v>1</v>
      </c>
      <c r="G5813">
        <v>4646489</v>
      </c>
      <c r="H5813" s="1">
        <v>0</v>
      </c>
      <c r="L5813" s="3"/>
      <c r="M5813">
        <v>289.2</v>
      </c>
      <c r="N5813"/>
      <c r="O5813" s="1">
        <f t="shared" si="995"/>
        <v>0</v>
      </c>
      <c r="P5813" s="5" t="e">
        <f>-MIN(data!$B$4 / data!H5813 * data!O5813 / 100, data!M5813)</f>
        <v>#DIV/0!</v>
      </c>
      <c r="Q5813" s="4" t="e">
        <f t="shared" si="994"/>
        <v>#DIV/0!</v>
      </c>
      <c r="R5813" s="6" t="e">
        <f>-MIN(data!$B$5/(POWER(LN(H5813),2))*O5813/100, N5813)</f>
        <v>#NUM!</v>
      </c>
      <c r="S5813" s="6" t="e">
        <f t="shared" si="996"/>
        <v>#NUM!</v>
      </c>
      <c r="T5813" s="4" t="e">
        <f t="shared" si="997"/>
        <v>#DIV/0!</v>
      </c>
      <c r="U5813" s="4" t="e">
        <f t="shared" si="1001"/>
        <v>#DIV/0!</v>
      </c>
      <c r="V5813" s="4" t="e">
        <f t="shared" si="1002"/>
        <v>#DIV/0!</v>
      </c>
      <c r="W5813" s="6" t="e">
        <f t="shared" si="998"/>
        <v>#NUM!</v>
      </c>
      <c r="X5813" s="6" t="e">
        <f t="shared" si="1003"/>
        <v>#NUM!</v>
      </c>
      <c r="Y5813" s="6" t="e">
        <f t="shared" si="1004"/>
        <v>#NUM!</v>
      </c>
      <c r="AA5813" s="1" t="e">
        <f t="shared" si="999"/>
        <v>#DIV/0!</v>
      </c>
      <c r="AB5813" s="1" t="e">
        <f t="shared" si="1000"/>
        <v>#DIV/0!</v>
      </c>
    </row>
    <row r="5814" spans="3:28" x14ac:dyDescent="0.25">
      <c r="C5814" s="1">
        <v>1982</v>
      </c>
      <c r="D5814" s="1" t="s">
        <v>161</v>
      </c>
      <c r="E5814" s="2" t="s">
        <v>354</v>
      </c>
      <c r="F5814">
        <v>1</v>
      </c>
      <c r="G5814">
        <v>4799434</v>
      </c>
      <c r="H5814" s="1">
        <v>0</v>
      </c>
      <c r="L5814" s="3"/>
      <c r="M5814">
        <v>286.10000000000002</v>
      </c>
      <c r="N5814"/>
      <c r="O5814" s="1">
        <f t="shared" si="995"/>
        <v>0</v>
      </c>
      <c r="P5814" s="5" t="e">
        <f>-MIN(data!$B$4 / data!H5814 * data!O5814 / 100, data!M5814)</f>
        <v>#DIV/0!</v>
      </c>
      <c r="Q5814" s="4" t="e">
        <f t="shared" si="994"/>
        <v>#DIV/0!</v>
      </c>
      <c r="R5814" s="6" t="e">
        <f>-MIN(data!$B$5/(POWER(LN(H5814),2))*O5814/100, N5814)</f>
        <v>#NUM!</v>
      </c>
      <c r="S5814" s="6" t="e">
        <f t="shared" si="996"/>
        <v>#NUM!</v>
      </c>
      <c r="T5814" s="4" t="e">
        <f t="shared" si="997"/>
        <v>#DIV/0!</v>
      </c>
      <c r="U5814" s="4" t="e">
        <f t="shared" si="1001"/>
        <v>#DIV/0!</v>
      </c>
      <c r="V5814" s="4" t="e">
        <f t="shared" si="1002"/>
        <v>#DIV/0!</v>
      </c>
      <c r="W5814" s="6" t="e">
        <f t="shared" si="998"/>
        <v>#NUM!</v>
      </c>
      <c r="X5814" s="6" t="e">
        <f t="shared" si="1003"/>
        <v>#NUM!</v>
      </c>
      <c r="Y5814" s="6" t="e">
        <f t="shared" si="1004"/>
        <v>#NUM!</v>
      </c>
      <c r="AA5814" s="1" t="e">
        <f t="shared" si="999"/>
        <v>#DIV/0!</v>
      </c>
      <c r="AB5814" s="1" t="e">
        <f t="shared" si="1000"/>
        <v>#DIV/0!</v>
      </c>
    </row>
    <row r="5815" spans="3:28" x14ac:dyDescent="0.25">
      <c r="C5815" s="1">
        <v>1983</v>
      </c>
      <c r="D5815" s="1" t="s">
        <v>161</v>
      </c>
      <c r="E5815" s="2" t="s">
        <v>354</v>
      </c>
      <c r="F5815">
        <v>1</v>
      </c>
      <c r="G5815">
        <v>4953151</v>
      </c>
      <c r="H5815" s="1">
        <v>0</v>
      </c>
      <c r="L5815" s="3"/>
      <c r="M5815">
        <v>282.8</v>
      </c>
      <c r="N5815"/>
      <c r="O5815" s="1">
        <f t="shared" si="995"/>
        <v>0</v>
      </c>
      <c r="P5815" s="5" t="e">
        <f>-MIN(data!$B$4 / data!H5815 * data!O5815 / 100, data!M5815)</f>
        <v>#DIV/0!</v>
      </c>
      <c r="Q5815" s="4" t="e">
        <f t="shared" si="994"/>
        <v>#DIV/0!</v>
      </c>
      <c r="R5815" s="6" t="e">
        <f>-MIN(data!$B$5/(POWER(LN(H5815),2))*O5815/100, N5815)</f>
        <v>#NUM!</v>
      </c>
      <c r="S5815" s="6" t="e">
        <f t="shared" si="996"/>
        <v>#NUM!</v>
      </c>
      <c r="T5815" s="4" t="e">
        <f t="shared" si="997"/>
        <v>#DIV/0!</v>
      </c>
      <c r="U5815" s="4" t="e">
        <f t="shared" si="1001"/>
        <v>#DIV/0!</v>
      </c>
      <c r="V5815" s="4" t="e">
        <f t="shared" si="1002"/>
        <v>#DIV/0!</v>
      </c>
      <c r="W5815" s="6" t="e">
        <f t="shared" si="998"/>
        <v>#NUM!</v>
      </c>
      <c r="X5815" s="6" t="e">
        <f t="shared" si="1003"/>
        <v>#NUM!</v>
      </c>
      <c r="Y5815" s="6" t="e">
        <f t="shared" si="1004"/>
        <v>#NUM!</v>
      </c>
      <c r="AA5815" s="1" t="e">
        <f t="shared" si="999"/>
        <v>#DIV/0!</v>
      </c>
      <c r="AB5815" s="1" t="e">
        <f t="shared" si="1000"/>
        <v>#DIV/0!</v>
      </c>
    </row>
    <row r="5816" spans="3:28" x14ac:dyDescent="0.25">
      <c r="C5816" s="1">
        <v>1984</v>
      </c>
      <c r="D5816" s="1" t="s">
        <v>161</v>
      </c>
      <c r="E5816" s="2" t="s">
        <v>354</v>
      </c>
      <c r="F5816">
        <v>1</v>
      </c>
      <c r="G5816">
        <v>5096482</v>
      </c>
      <c r="H5816" s="1">
        <v>0</v>
      </c>
      <c r="I5816" s="1">
        <v>66647</v>
      </c>
      <c r="J5816" s="1">
        <v>238280.3</v>
      </c>
      <c r="L5816" s="3"/>
      <c r="M5816">
        <v>279.7</v>
      </c>
      <c r="N5816"/>
      <c r="O5816" s="1">
        <f t="shared" si="995"/>
        <v>0</v>
      </c>
      <c r="P5816" s="5" t="e">
        <f>-MIN(data!$B$4 / data!H5816 * data!O5816 / 100, data!M5816)</f>
        <v>#DIV/0!</v>
      </c>
      <c r="Q5816" s="4" t="e">
        <f t="shared" si="994"/>
        <v>#DIV/0!</v>
      </c>
      <c r="R5816" s="6" t="e">
        <f>-MIN(data!$B$5/(POWER(LN(H5816),2))*O5816/100, N5816)</f>
        <v>#NUM!</v>
      </c>
      <c r="S5816" s="6" t="e">
        <f t="shared" si="996"/>
        <v>#NUM!</v>
      </c>
      <c r="T5816" s="4" t="e">
        <f t="shared" si="997"/>
        <v>#DIV/0!</v>
      </c>
      <c r="U5816" s="4" t="e">
        <f t="shared" si="1001"/>
        <v>#DIV/0!</v>
      </c>
      <c r="V5816" s="4" t="e">
        <f t="shared" si="1002"/>
        <v>#DIV/0!</v>
      </c>
      <c r="W5816" s="6" t="e">
        <f t="shared" si="998"/>
        <v>#NUM!</v>
      </c>
      <c r="X5816" s="6" t="e">
        <f t="shared" si="1003"/>
        <v>#NUM!</v>
      </c>
      <c r="Y5816" s="6" t="e">
        <f t="shared" si="1004"/>
        <v>#NUM!</v>
      </c>
      <c r="AA5816" s="1" t="e">
        <f t="shared" si="999"/>
        <v>#DIV/0!</v>
      </c>
      <c r="AB5816" s="1" t="e">
        <f t="shared" si="1000"/>
        <v>#DIV/0!</v>
      </c>
    </row>
    <row r="5817" spans="3:28" x14ac:dyDescent="0.25">
      <c r="C5817" s="1">
        <v>1985</v>
      </c>
      <c r="D5817" s="1" t="s">
        <v>161</v>
      </c>
      <c r="E5817" s="2" t="s">
        <v>354</v>
      </c>
      <c r="F5817">
        <v>1</v>
      </c>
      <c r="G5817">
        <v>5220747</v>
      </c>
      <c r="H5817" s="1">
        <v>0</v>
      </c>
      <c r="I5817" s="1">
        <v>67416</v>
      </c>
      <c r="J5817" s="1">
        <v>244084</v>
      </c>
      <c r="L5817" s="3"/>
      <c r="M5817">
        <v>276.2</v>
      </c>
      <c r="N5817"/>
      <c r="O5817" s="1">
        <f t="shared" si="995"/>
        <v>0</v>
      </c>
      <c r="P5817" s="5" t="e">
        <f>-MIN(data!$B$4 / data!H5817 * data!O5817 / 100, data!M5817)</f>
        <v>#DIV/0!</v>
      </c>
      <c r="Q5817" s="4" t="e">
        <f t="shared" si="994"/>
        <v>#DIV/0!</v>
      </c>
      <c r="R5817" s="6" t="e">
        <f>-MIN(data!$B$5/(POWER(LN(H5817),2))*O5817/100, N5817)</f>
        <v>#NUM!</v>
      </c>
      <c r="S5817" s="6" t="e">
        <f t="shared" si="996"/>
        <v>#NUM!</v>
      </c>
      <c r="T5817" s="4" t="e">
        <f t="shared" si="997"/>
        <v>#DIV/0!</v>
      </c>
      <c r="U5817" s="4" t="e">
        <f t="shared" si="1001"/>
        <v>#DIV/0!</v>
      </c>
      <c r="V5817" s="4" t="e">
        <f t="shared" si="1002"/>
        <v>#DIV/0!</v>
      </c>
      <c r="W5817" s="6" t="e">
        <f t="shared" si="998"/>
        <v>#NUM!</v>
      </c>
      <c r="X5817" s="6" t="e">
        <f t="shared" si="1003"/>
        <v>#NUM!</v>
      </c>
      <c r="Y5817" s="6" t="e">
        <f t="shared" si="1004"/>
        <v>#NUM!</v>
      </c>
      <c r="AA5817" s="1" t="e">
        <f t="shared" si="999"/>
        <v>#DIV/0!</v>
      </c>
      <c r="AB5817" s="1" t="e">
        <f t="shared" si="1000"/>
        <v>#DIV/0!</v>
      </c>
    </row>
    <row r="5818" spans="3:28" x14ac:dyDescent="0.25">
      <c r="C5818" s="1">
        <v>1986</v>
      </c>
      <c r="D5818" s="1" t="s">
        <v>161</v>
      </c>
      <c r="E5818" s="2" t="s">
        <v>354</v>
      </c>
      <c r="F5818">
        <v>1</v>
      </c>
      <c r="G5818">
        <v>5328164</v>
      </c>
      <c r="H5818" s="1">
        <v>0</v>
      </c>
      <c r="I5818" s="1">
        <v>67847</v>
      </c>
      <c r="J5818" s="1">
        <v>249345.8</v>
      </c>
      <c r="L5818" s="3"/>
      <c r="M5818">
        <v>272.10000000000002</v>
      </c>
      <c r="N5818"/>
      <c r="O5818" s="1">
        <f t="shared" si="995"/>
        <v>0</v>
      </c>
      <c r="P5818" s="5" t="e">
        <f>-MIN(data!$B$4 / data!H5818 * data!O5818 / 100, data!M5818)</f>
        <v>#DIV/0!</v>
      </c>
      <c r="Q5818" s="4" t="e">
        <f t="shared" si="994"/>
        <v>#DIV/0!</v>
      </c>
      <c r="R5818" s="6" t="e">
        <f>-MIN(data!$B$5/(POWER(LN(H5818),2))*O5818/100, N5818)</f>
        <v>#NUM!</v>
      </c>
      <c r="S5818" s="6" t="e">
        <f t="shared" si="996"/>
        <v>#NUM!</v>
      </c>
      <c r="T5818" s="4" t="e">
        <f t="shared" si="997"/>
        <v>#DIV/0!</v>
      </c>
      <c r="U5818" s="4" t="e">
        <f t="shared" si="1001"/>
        <v>#DIV/0!</v>
      </c>
      <c r="V5818" s="4" t="e">
        <f t="shared" si="1002"/>
        <v>#DIV/0!</v>
      </c>
      <c r="W5818" s="6" t="e">
        <f t="shared" si="998"/>
        <v>#NUM!</v>
      </c>
      <c r="X5818" s="6" t="e">
        <f t="shared" si="1003"/>
        <v>#NUM!</v>
      </c>
      <c r="Y5818" s="6" t="e">
        <f t="shared" si="1004"/>
        <v>#NUM!</v>
      </c>
      <c r="AA5818" s="1" t="e">
        <f t="shared" si="999"/>
        <v>#DIV/0!</v>
      </c>
      <c r="AB5818" s="1" t="e">
        <f t="shared" si="1000"/>
        <v>#DIV/0!</v>
      </c>
    </row>
    <row r="5819" spans="3:28" x14ac:dyDescent="0.25">
      <c r="C5819" s="1">
        <v>1987</v>
      </c>
      <c r="D5819" s="1" t="s">
        <v>161</v>
      </c>
      <c r="E5819" s="2" t="s">
        <v>354</v>
      </c>
      <c r="F5819">
        <v>1</v>
      </c>
      <c r="G5819">
        <v>5419809</v>
      </c>
      <c r="H5819" s="1">
        <v>0</v>
      </c>
      <c r="I5819" s="1">
        <v>67938</v>
      </c>
      <c r="J5819" s="1">
        <v>253878.9</v>
      </c>
      <c r="L5819" s="3"/>
      <c r="M5819">
        <v>267.60000000000002</v>
      </c>
      <c r="N5819"/>
      <c r="O5819" s="1">
        <f t="shared" si="995"/>
        <v>0</v>
      </c>
      <c r="P5819" s="5" t="e">
        <f>-MIN(data!$B$4 / data!H5819 * data!O5819 / 100, data!M5819)</f>
        <v>#DIV/0!</v>
      </c>
      <c r="Q5819" s="4" t="e">
        <f t="shared" si="994"/>
        <v>#DIV/0!</v>
      </c>
      <c r="R5819" s="6" t="e">
        <f>-MIN(data!$B$5/(POWER(LN(H5819),2))*O5819/100, N5819)</f>
        <v>#NUM!</v>
      </c>
      <c r="S5819" s="6" t="e">
        <f t="shared" si="996"/>
        <v>#NUM!</v>
      </c>
      <c r="T5819" s="4" t="e">
        <f t="shared" si="997"/>
        <v>#DIV/0!</v>
      </c>
      <c r="U5819" s="4" t="e">
        <f t="shared" si="1001"/>
        <v>#DIV/0!</v>
      </c>
      <c r="V5819" s="4" t="e">
        <f t="shared" si="1002"/>
        <v>#DIV/0!</v>
      </c>
      <c r="W5819" s="6" t="e">
        <f t="shared" si="998"/>
        <v>#NUM!</v>
      </c>
      <c r="X5819" s="6" t="e">
        <f t="shared" si="1003"/>
        <v>#NUM!</v>
      </c>
      <c r="Y5819" s="6" t="e">
        <f t="shared" si="1004"/>
        <v>#NUM!</v>
      </c>
      <c r="AA5819" s="1" t="e">
        <f t="shared" si="999"/>
        <v>#DIV/0!</v>
      </c>
      <c r="AB5819" s="1" t="e">
        <f t="shared" si="1000"/>
        <v>#DIV/0!</v>
      </c>
    </row>
    <row r="5820" spans="3:28" x14ac:dyDescent="0.25">
      <c r="C5820" s="1">
        <v>1988</v>
      </c>
      <c r="D5820" s="1" t="s">
        <v>161</v>
      </c>
      <c r="E5820" s="2" t="s">
        <v>354</v>
      </c>
      <c r="F5820">
        <v>1</v>
      </c>
      <c r="G5820">
        <v>5485282</v>
      </c>
      <c r="H5820" s="1">
        <v>0</v>
      </c>
      <c r="I5820" s="1">
        <v>67693</v>
      </c>
      <c r="J5820" s="1">
        <v>257387.8</v>
      </c>
      <c r="L5820" s="3"/>
      <c r="M5820">
        <v>263</v>
      </c>
      <c r="N5820"/>
      <c r="O5820" s="1">
        <f t="shared" si="995"/>
        <v>0</v>
      </c>
      <c r="P5820" s="5" t="e">
        <f>-MIN(data!$B$4 / data!H5820 * data!O5820 / 100, data!M5820)</f>
        <v>#DIV/0!</v>
      </c>
      <c r="Q5820" s="4" t="e">
        <f t="shared" si="994"/>
        <v>#DIV/0!</v>
      </c>
      <c r="R5820" s="6" t="e">
        <f>-MIN(data!$B$5/(POWER(LN(H5820),2))*O5820/100, N5820)</f>
        <v>#NUM!</v>
      </c>
      <c r="S5820" s="6" t="e">
        <f t="shared" si="996"/>
        <v>#NUM!</v>
      </c>
      <c r="T5820" s="4" t="e">
        <f t="shared" si="997"/>
        <v>#DIV/0!</v>
      </c>
      <c r="U5820" s="4" t="e">
        <f t="shared" si="1001"/>
        <v>#DIV/0!</v>
      </c>
      <c r="V5820" s="4" t="e">
        <f t="shared" si="1002"/>
        <v>#DIV/0!</v>
      </c>
      <c r="W5820" s="6" t="e">
        <f t="shared" si="998"/>
        <v>#NUM!</v>
      </c>
      <c r="X5820" s="6" t="e">
        <f t="shared" si="1003"/>
        <v>#NUM!</v>
      </c>
      <c r="Y5820" s="6" t="e">
        <f t="shared" si="1004"/>
        <v>#NUM!</v>
      </c>
      <c r="AA5820" s="1" t="e">
        <f t="shared" si="999"/>
        <v>#DIV/0!</v>
      </c>
      <c r="AB5820" s="1" t="e">
        <f t="shared" si="1000"/>
        <v>#DIV/0!</v>
      </c>
    </row>
    <row r="5821" spans="3:28" x14ac:dyDescent="0.25">
      <c r="C5821" s="1">
        <v>1989</v>
      </c>
      <c r="D5821" s="1" t="s">
        <v>161</v>
      </c>
      <c r="E5821" s="2" t="s">
        <v>354</v>
      </c>
      <c r="F5821">
        <v>1</v>
      </c>
      <c r="G5821">
        <v>5511579</v>
      </c>
      <c r="H5821" s="1">
        <v>0</v>
      </c>
      <c r="I5821" s="1">
        <v>67110</v>
      </c>
      <c r="J5821" s="1">
        <v>259713.6</v>
      </c>
      <c r="L5821" s="3"/>
      <c r="M5821">
        <v>258.39999999999998</v>
      </c>
      <c r="N5821"/>
      <c r="O5821" s="1">
        <f t="shared" si="995"/>
        <v>0</v>
      </c>
      <c r="P5821" s="5" t="e">
        <f>-MIN(data!$B$4 / data!H5821 * data!O5821 / 100, data!M5821)</f>
        <v>#DIV/0!</v>
      </c>
      <c r="Q5821" s="4" t="e">
        <f t="shared" si="994"/>
        <v>#DIV/0!</v>
      </c>
      <c r="R5821" s="6" t="e">
        <f>-MIN(data!$B$5/(POWER(LN(H5821),2))*O5821/100, N5821)</f>
        <v>#NUM!</v>
      </c>
      <c r="S5821" s="6" t="e">
        <f t="shared" si="996"/>
        <v>#NUM!</v>
      </c>
      <c r="T5821" s="4" t="e">
        <f t="shared" si="997"/>
        <v>#DIV/0!</v>
      </c>
      <c r="U5821" s="4" t="e">
        <f t="shared" si="1001"/>
        <v>#DIV/0!</v>
      </c>
      <c r="V5821" s="4" t="e">
        <f t="shared" si="1002"/>
        <v>#DIV/0!</v>
      </c>
      <c r="W5821" s="6" t="e">
        <f t="shared" si="998"/>
        <v>#NUM!</v>
      </c>
      <c r="X5821" s="6" t="e">
        <f t="shared" si="1003"/>
        <v>#NUM!</v>
      </c>
      <c r="Y5821" s="6" t="e">
        <f t="shared" si="1004"/>
        <v>#NUM!</v>
      </c>
      <c r="AA5821" s="1" t="e">
        <f t="shared" si="999"/>
        <v>#DIV/0!</v>
      </c>
      <c r="AB5821" s="1" t="e">
        <f t="shared" si="1000"/>
        <v>#DIV/0!</v>
      </c>
    </row>
    <row r="5822" spans="3:28" x14ac:dyDescent="0.25">
      <c r="C5822" s="1">
        <v>1990</v>
      </c>
      <c r="D5822" s="1" t="s">
        <v>161</v>
      </c>
      <c r="E5822" s="2" t="s">
        <v>354</v>
      </c>
      <c r="F5822">
        <v>1</v>
      </c>
      <c r="G5822">
        <v>5492623</v>
      </c>
      <c r="H5822" s="1">
        <v>0</v>
      </c>
      <c r="I5822" s="1">
        <v>66137</v>
      </c>
      <c r="J5822" s="1">
        <v>260792.6</v>
      </c>
      <c r="K5822" s="1">
        <v>260115.6</v>
      </c>
      <c r="L5822" s="3">
        <v>4600</v>
      </c>
      <c r="M5822">
        <v>253.6</v>
      </c>
      <c r="N5822">
        <v>1730</v>
      </c>
      <c r="O5822" s="1">
        <f t="shared" si="995"/>
        <v>0</v>
      </c>
      <c r="P5822" s="5" t="e">
        <f>-MIN(data!$B$4 / data!H5822 * data!O5822 / 100, data!M5822)</f>
        <v>#DIV/0!</v>
      </c>
      <c r="Q5822" s="4" t="e">
        <f t="shared" si="994"/>
        <v>#DIV/0!</v>
      </c>
      <c r="R5822" s="6" t="e">
        <f>-MIN(data!$B$5/(POWER(LN(H5822),2))*O5822/100, N5822)</f>
        <v>#NUM!</v>
      </c>
      <c r="S5822" s="6" t="e">
        <f t="shared" si="996"/>
        <v>#NUM!</v>
      </c>
      <c r="T5822" s="4" t="e">
        <f t="shared" si="997"/>
        <v>#DIV/0!</v>
      </c>
      <c r="U5822" s="4" t="e">
        <f t="shared" si="1001"/>
        <v>#DIV/0!</v>
      </c>
      <c r="V5822" s="4" t="e">
        <f t="shared" si="1002"/>
        <v>#DIV/0!</v>
      </c>
      <c r="W5822" s="6" t="e">
        <f t="shared" si="998"/>
        <v>#NUM!</v>
      </c>
      <c r="X5822" s="6" t="e">
        <f t="shared" si="1003"/>
        <v>#NUM!</v>
      </c>
      <c r="Y5822" s="6" t="e">
        <f t="shared" si="1004"/>
        <v>#NUM!</v>
      </c>
      <c r="AA5822" s="1" t="e">
        <f t="shared" si="999"/>
        <v>#DIV/0!</v>
      </c>
      <c r="AB5822" s="1" t="e">
        <f t="shared" si="1000"/>
        <v>#DIV/0!</v>
      </c>
    </row>
    <row r="5823" spans="3:28" x14ac:dyDescent="0.25">
      <c r="C5823" s="1">
        <v>1991</v>
      </c>
      <c r="D5823" s="1" t="s">
        <v>161</v>
      </c>
      <c r="E5823" s="2" t="s">
        <v>354</v>
      </c>
      <c r="F5823">
        <v>1</v>
      </c>
      <c r="G5823">
        <v>5420171</v>
      </c>
      <c r="H5823" s="1">
        <v>0</v>
      </c>
      <c r="I5823" s="1">
        <v>64814</v>
      </c>
      <c r="J5823" s="1">
        <v>260820.9</v>
      </c>
      <c r="K5823" s="1">
        <v>258823.5</v>
      </c>
      <c r="L5823" s="3">
        <v>4500</v>
      </c>
      <c r="M5823">
        <v>248.5</v>
      </c>
      <c r="N5823">
        <v>1700</v>
      </c>
      <c r="O5823" s="1">
        <f t="shared" si="995"/>
        <v>0</v>
      </c>
      <c r="P5823" s="5" t="e">
        <f>-MIN(data!$B$4 / data!H5823 * data!O5823 / 100, data!M5823)</f>
        <v>#DIV/0!</v>
      </c>
      <c r="Q5823" s="4" t="e">
        <f t="shared" ref="Q5823:Q5886" si="1005">-P5823*J5823/1000</f>
        <v>#DIV/0!</v>
      </c>
      <c r="R5823" s="6" t="e">
        <f>-MIN(data!$B$5/(POWER(LN(H5823),2))*O5823/100, N5823)</f>
        <v>#NUM!</v>
      </c>
      <c r="S5823" s="6" t="e">
        <f t="shared" si="996"/>
        <v>#NUM!</v>
      </c>
      <c r="T5823" s="4" t="e">
        <f t="shared" si="997"/>
        <v>#DIV/0!</v>
      </c>
      <c r="U5823" s="4" t="e">
        <f t="shared" si="1001"/>
        <v>#DIV/0!</v>
      </c>
      <c r="V5823" s="4" t="e">
        <f t="shared" si="1002"/>
        <v>#DIV/0!</v>
      </c>
      <c r="W5823" s="6" t="e">
        <f t="shared" si="998"/>
        <v>#NUM!</v>
      </c>
      <c r="X5823" s="6" t="e">
        <f t="shared" si="1003"/>
        <v>#NUM!</v>
      </c>
      <c r="Y5823" s="6" t="e">
        <f t="shared" si="1004"/>
        <v>#NUM!</v>
      </c>
      <c r="AA5823" s="1" t="e">
        <f t="shared" si="999"/>
        <v>#DIV/0!</v>
      </c>
      <c r="AB5823" s="1" t="e">
        <f t="shared" si="1000"/>
        <v>#DIV/0!</v>
      </c>
    </row>
    <row r="5824" spans="3:28" x14ac:dyDescent="0.25">
      <c r="C5824" s="1">
        <v>1992</v>
      </c>
      <c r="D5824" s="1" t="s">
        <v>161</v>
      </c>
      <c r="E5824" s="2" t="s">
        <v>354</v>
      </c>
      <c r="F5824">
        <v>1</v>
      </c>
      <c r="G5824">
        <v>5305457</v>
      </c>
      <c r="H5824" s="1">
        <v>0</v>
      </c>
      <c r="I5824" s="1">
        <v>63208</v>
      </c>
      <c r="J5824" s="1">
        <v>260115.20000000001</v>
      </c>
      <c r="K5824" s="1">
        <v>257485</v>
      </c>
      <c r="L5824" s="3">
        <v>4400</v>
      </c>
      <c r="M5824">
        <v>243</v>
      </c>
      <c r="N5824">
        <v>1670</v>
      </c>
      <c r="O5824" s="1">
        <f t="shared" si="995"/>
        <v>0</v>
      </c>
      <c r="P5824" s="5" t="e">
        <f>-MIN(data!$B$4 / data!H5824 * data!O5824 / 100, data!M5824)</f>
        <v>#DIV/0!</v>
      </c>
      <c r="Q5824" s="4" t="e">
        <f t="shared" si="1005"/>
        <v>#DIV/0!</v>
      </c>
      <c r="R5824" s="6" t="e">
        <f>-MIN(data!$B$5/(POWER(LN(H5824),2))*O5824/100, N5824)</f>
        <v>#NUM!</v>
      </c>
      <c r="S5824" s="6" t="e">
        <f t="shared" si="996"/>
        <v>#NUM!</v>
      </c>
      <c r="T5824" s="4" t="e">
        <f t="shared" si="997"/>
        <v>#DIV/0!</v>
      </c>
      <c r="U5824" s="4" t="e">
        <f t="shared" si="1001"/>
        <v>#DIV/0!</v>
      </c>
      <c r="V5824" s="4" t="e">
        <f t="shared" si="1002"/>
        <v>#DIV/0!</v>
      </c>
      <c r="W5824" s="6" t="e">
        <f t="shared" si="998"/>
        <v>#NUM!</v>
      </c>
      <c r="X5824" s="6" t="e">
        <f t="shared" si="1003"/>
        <v>#NUM!</v>
      </c>
      <c r="Y5824" s="6" t="e">
        <f t="shared" si="1004"/>
        <v>#NUM!</v>
      </c>
      <c r="AA5824" s="1" t="e">
        <f t="shared" si="999"/>
        <v>#DIV/0!</v>
      </c>
      <c r="AB5824" s="1" t="e">
        <f t="shared" si="1000"/>
        <v>#DIV/0!</v>
      </c>
    </row>
    <row r="5825" spans="3:28" x14ac:dyDescent="0.25">
      <c r="C5825" s="1">
        <v>1993</v>
      </c>
      <c r="D5825" s="1" t="s">
        <v>161</v>
      </c>
      <c r="E5825" s="2" t="s">
        <v>354</v>
      </c>
      <c r="F5825">
        <v>1</v>
      </c>
      <c r="G5825">
        <v>5185699</v>
      </c>
      <c r="H5825" s="1">
        <v>0</v>
      </c>
      <c r="I5825" s="1">
        <v>61470</v>
      </c>
      <c r="J5825" s="1">
        <v>259039.2</v>
      </c>
      <c r="K5825" s="1">
        <v>251533.7</v>
      </c>
      <c r="L5825" s="3">
        <v>4300</v>
      </c>
      <c r="M5825">
        <v>237.3</v>
      </c>
      <c r="N5825">
        <v>1630</v>
      </c>
      <c r="O5825" s="1">
        <f t="shared" si="995"/>
        <v>0</v>
      </c>
      <c r="P5825" s="5" t="e">
        <f>-MIN(data!$B$4 / data!H5825 * data!O5825 / 100, data!M5825)</f>
        <v>#DIV/0!</v>
      </c>
      <c r="Q5825" s="4" t="e">
        <f t="shared" si="1005"/>
        <v>#DIV/0!</v>
      </c>
      <c r="R5825" s="6" t="e">
        <f>-MIN(data!$B$5/(POWER(LN(H5825),2))*O5825/100, N5825)</f>
        <v>#NUM!</v>
      </c>
      <c r="S5825" s="6" t="e">
        <f t="shared" si="996"/>
        <v>#NUM!</v>
      </c>
      <c r="T5825" s="4" t="e">
        <f t="shared" si="997"/>
        <v>#DIV/0!</v>
      </c>
      <c r="U5825" s="4" t="e">
        <f t="shared" si="1001"/>
        <v>#DIV/0!</v>
      </c>
      <c r="V5825" s="4" t="e">
        <f t="shared" si="1002"/>
        <v>#DIV/0!</v>
      </c>
      <c r="W5825" s="6" t="e">
        <f t="shared" si="998"/>
        <v>#NUM!</v>
      </c>
      <c r="X5825" s="6" t="e">
        <f t="shared" si="1003"/>
        <v>#NUM!</v>
      </c>
      <c r="Y5825" s="6" t="e">
        <f t="shared" si="1004"/>
        <v>#NUM!</v>
      </c>
      <c r="AA5825" s="1" t="e">
        <f t="shared" si="999"/>
        <v>#DIV/0!</v>
      </c>
      <c r="AB5825" s="1" t="e">
        <f t="shared" si="1000"/>
        <v>#DIV/0!</v>
      </c>
    </row>
    <row r="5826" spans="3:28" x14ac:dyDescent="0.25">
      <c r="C5826" s="1">
        <v>1994</v>
      </c>
      <c r="D5826" s="1" t="s">
        <v>161</v>
      </c>
      <c r="E5826" s="2" t="s">
        <v>354</v>
      </c>
      <c r="F5826">
        <v>1</v>
      </c>
      <c r="G5826">
        <v>5111365</v>
      </c>
      <c r="H5826" s="1">
        <v>0</v>
      </c>
      <c r="I5826" s="1">
        <v>59636</v>
      </c>
      <c r="J5826" s="1">
        <v>258276.3</v>
      </c>
      <c r="K5826" s="1">
        <v>253164.6</v>
      </c>
      <c r="L5826" s="3">
        <v>4100</v>
      </c>
      <c r="M5826">
        <v>230.9</v>
      </c>
      <c r="N5826">
        <v>1580</v>
      </c>
      <c r="O5826" s="1">
        <f t="shared" si="995"/>
        <v>0</v>
      </c>
      <c r="P5826" s="5" t="e">
        <f>-MIN(data!$B$4 / data!H5826 * data!O5826 / 100, data!M5826)</f>
        <v>#DIV/0!</v>
      </c>
      <c r="Q5826" s="4" t="e">
        <f t="shared" si="1005"/>
        <v>#DIV/0!</v>
      </c>
      <c r="R5826" s="6" t="e">
        <f>-MIN(data!$B$5/(POWER(LN(H5826),2))*O5826/100, N5826)</f>
        <v>#NUM!</v>
      </c>
      <c r="S5826" s="6" t="e">
        <f t="shared" si="996"/>
        <v>#NUM!</v>
      </c>
      <c r="T5826" s="4" t="e">
        <f t="shared" si="997"/>
        <v>#DIV/0!</v>
      </c>
      <c r="U5826" s="4" t="e">
        <f t="shared" si="1001"/>
        <v>#DIV/0!</v>
      </c>
      <c r="V5826" s="4" t="e">
        <f t="shared" si="1002"/>
        <v>#DIV/0!</v>
      </c>
      <c r="W5826" s="6" t="e">
        <f t="shared" si="998"/>
        <v>#NUM!</v>
      </c>
      <c r="X5826" s="6" t="e">
        <f t="shared" si="1003"/>
        <v>#NUM!</v>
      </c>
      <c r="Y5826" s="6" t="e">
        <f t="shared" si="1004"/>
        <v>#NUM!</v>
      </c>
      <c r="AA5826" s="1" t="e">
        <f t="shared" si="999"/>
        <v>#DIV/0!</v>
      </c>
      <c r="AB5826" s="1" t="e">
        <f t="shared" si="1000"/>
        <v>#DIV/0!</v>
      </c>
    </row>
    <row r="5827" spans="3:28" x14ac:dyDescent="0.25">
      <c r="C5827" s="1">
        <v>1995</v>
      </c>
      <c r="D5827" s="1" t="s">
        <v>161</v>
      </c>
      <c r="E5827" s="2" t="s">
        <v>354</v>
      </c>
      <c r="F5827">
        <v>1</v>
      </c>
      <c r="G5827">
        <v>5118083</v>
      </c>
      <c r="H5827" s="1">
        <v>0</v>
      </c>
      <c r="I5827" s="1">
        <v>57842</v>
      </c>
      <c r="J5827" s="1">
        <v>258108</v>
      </c>
      <c r="K5827" s="1">
        <v>254902</v>
      </c>
      <c r="L5827" s="3">
        <v>4000</v>
      </c>
      <c r="M5827">
        <v>224.1</v>
      </c>
      <c r="N5827">
        <v>1530</v>
      </c>
      <c r="O5827" s="1">
        <f t="shared" ref="O5827:O5890" si="1006">IF($A$3="Percentage of government revenue per capita",$B$3,0) + IF($A$3="Absolute extra revenue",AA5827,0) + IF($A$3="Absolute revenue per capita",AB5827,0)</f>
        <v>0</v>
      </c>
      <c r="P5827" s="5" t="e">
        <f>-MIN(data!$B$4 / data!H5827 * data!O5827 / 100, data!M5827)</f>
        <v>#DIV/0!</v>
      </c>
      <c r="Q5827" s="4" t="e">
        <f t="shared" si="1005"/>
        <v>#DIV/0!</v>
      </c>
      <c r="R5827" s="6" t="e">
        <f>-MIN(data!$B$5/(POWER(LN(H5827),2))*O5827/100, N5827)</f>
        <v>#NUM!</v>
      </c>
      <c r="S5827" s="6" t="e">
        <f t="shared" ref="S5827:S5890" si="1007">-R5827*K5827/100000</f>
        <v>#NUM!</v>
      </c>
      <c r="T5827" s="4" t="e">
        <f t="shared" ref="T5827:T5890" si="1008">M5827+P5827</f>
        <v>#DIV/0!</v>
      </c>
      <c r="U5827" s="4" t="e">
        <f t="shared" si="1001"/>
        <v>#DIV/0!</v>
      </c>
      <c r="V5827" s="4" t="e">
        <f t="shared" si="1002"/>
        <v>#DIV/0!</v>
      </c>
      <c r="W5827" s="6" t="e">
        <f t="shared" ref="W5827:W5890" si="1009">N5827+R5827</f>
        <v>#NUM!</v>
      </c>
      <c r="X5827" s="6" t="e">
        <f t="shared" si="1003"/>
        <v>#NUM!</v>
      </c>
      <c r="Y5827" s="6" t="e">
        <f t="shared" si="1004"/>
        <v>#NUM!</v>
      </c>
      <c r="AA5827" s="1" t="e">
        <f t="shared" si="999"/>
        <v>#DIV/0!</v>
      </c>
      <c r="AB5827" s="1" t="e">
        <f t="shared" si="1000"/>
        <v>#DIV/0!</v>
      </c>
    </row>
    <row r="5828" spans="3:28" x14ac:dyDescent="0.25">
      <c r="C5828" s="1">
        <v>1996</v>
      </c>
      <c r="D5828" s="1" t="s">
        <v>161</v>
      </c>
      <c r="E5828" s="2" t="s">
        <v>354</v>
      </c>
      <c r="F5828">
        <v>1</v>
      </c>
      <c r="G5828">
        <v>5221926</v>
      </c>
      <c r="H5828" s="1">
        <v>0</v>
      </c>
      <c r="I5828" s="1">
        <v>56181</v>
      </c>
      <c r="J5828" s="1">
        <v>258779.4</v>
      </c>
      <c r="K5828" s="1">
        <v>258503.4</v>
      </c>
      <c r="L5828" s="3">
        <v>3900</v>
      </c>
      <c r="M5828">
        <v>217.1</v>
      </c>
      <c r="N5828">
        <v>1470</v>
      </c>
      <c r="O5828" s="1">
        <f t="shared" si="1006"/>
        <v>0</v>
      </c>
      <c r="P5828" s="5" t="e">
        <f>-MIN(data!$B$4 / data!H5828 * data!O5828 / 100, data!M5828)</f>
        <v>#DIV/0!</v>
      </c>
      <c r="Q5828" s="4" t="e">
        <f t="shared" si="1005"/>
        <v>#DIV/0!</v>
      </c>
      <c r="R5828" s="6" t="e">
        <f>-MIN(data!$B$5/(POWER(LN(H5828),2))*O5828/100, N5828)</f>
        <v>#NUM!</v>
      </c>
      <c r="S5828" s="6" t="e">
        <f t="shared" si="1007"/>
        <v>#NUM!</v>
      </c>
      <c r="T5828" s="4" t="e">
        <f t="shared" si="1008"/>
        <v>#DIV/0!</v>
      </c>
      <c r="U5828" s="4" t="e">
        <f t="shared" si="1001"/>
        <v>#DIV/0!</v>
      </c>
      <c r="V5828" s="4" t="e">
        <f t="shared" si="1002"/>
        <v>#DIV/0!</v>
      </c>
      <c r="W5828" s="6" t="e">
        <f t="shared" si="1009"/>
        <v>#NUM!</v>
      </c>
      <c r="X5828" s="6" t="e">
        <f t="shared" si="1003"/>
        <v>#NUM!</v>
      </c>
      <c r="Y5828" s="6" t="e">
        <f t="shared" si="1004"/>
        <v>#NUM!</v>
      </c>
      <c r="AA5828" s="1" t="e">
        <f t="shared" ref="AA5828:AA5891" si="1010">$B$3*100/G5828/H5828</f>
        <v>#DIV/0!</v>
      </c>
      <c r="AB5828" s="1" t="e">
        <f t="shared" ref="AB5828:AB5891" si="1011">$B$3/H5828*100</f>
        <v>#DIV/0!</v>
      </c>
    </row>
    <row r="5829" spans="3:28" x14ac:dyDescent="0.25">
      <c r="C5829" s="1">
        <v>1997</v>
      </c>
      <c r="D5829" s="1" t="s">
        <v>161</v>
      </c>
      <c r="E5829" s="2" t="s">
        <v>354</v>
      </c>
      <c r="F5829">
        <v>1</v>
      </c>
      <c r="G5829">
        <v>5411655</v>
      </c>
      <c r="H5829" s="1">
        <v>0</v>
      </c>
      <c r="I5829" s="1">
        <v>54604</v>
      </c>
      <c r="J5829" s="1">
        <v>260639.6</v>
      </c>
      <c r="K5829" s="1">
        <v>269503.5</v>
      </c>
      <c r="L5829" s="3">
        <v>3800</v>
      </c>
      <c r="M5829">
        <v>209.5</v>
      </c>
      <c r="N5829">
        <v>1410</v>
      </c>
      <c r="O5829" s="1">
        <f t="shared" si="1006"/>
        <v>0</v>
      </c>
      <c r="P5829" s="5" t="e">
        <f>-MIN(data!$B$4 / data!H5829 * data!O5829 / 100, data!M5829)</f>
        <v>#DIV/0!</v>
      </c>
      <c r="Q5829" s="4" t="e">
        <f t="shared" si="1005"/>
        <v>#DIV/0!</v>
      </c>
      <c r="R5829" s="6" t="e">
        <f>-MIN(data!$B$5/(POWER(LN(H5829),2))*O5829/100, N5829)</f>
        <v>#NUM!</v>
      </c>
      <c r="S5829" s="6" t="e">
        <f t="shared" si="1007"/>
        <v>#NUM!</v>
      </c>
      <c r="T5829" s="4" t="e">
        <f t="shared" si="1008"/>
        <v>#DIV/0!</v>
      </c>
      <c r="U5829" s="4" t="e">
        <f t="shared" si="1001"/>
        <v>#DIV/0!</v>
      </c>
      <c r="V5829" s="4" t="e">
        <f t="shared" si="1002"/>
        <v>#DIV/0!</v>
      </c>
      <c r="W5829" s="6" t="e">
        <f t="shared" si="1009"/>
        <v>#NUM!</v>
      </c>
      <c r="X5829" s="6" t="e">
        <f t="shared" si="1003"/>
        <v>#NUM!</v>
      </c>
      <c r="Y5829" s="6" t="e">
        <f t="shared" si="1004"/>
        <v>#NUM!</v>
      </c>
      <c r="AA5829" s="1" t="e">
        <f t="shared" si="1010"/>
        <v>#DIV/0!</v>
      </c>
      <c r="AB5829" s="1" t="e">
        <f t="shared" si="1011"/>
        <v>#DIV/0!</v>
      </c>
    </row>
    <row r="5830" spans="3:28" x14ac:dyDescent="0.25">
      <c r="C5830" s="1">
        <v>1998</v>
      </c>
      <c r="D5830" s="1" t="s">
        <v>161</v>
      </c>
      <c r="E5830" s="2" t="s">
        <v>354</v>
      </c>
      <c r="F5830">
        <v>1</v>
      </c>
      <c r="G5830">
        <v>5661942</v>
      </c>
      <c r="H5830" s="1">
        <v>0</v>
      </c>
      <c r="I5830" s="1">
        <v>52969</v>
      </c>
      <c r="J5830" s="1">
        <v>263527.40000000002</v>
      </c>
      <c r="K5830" s="1">
        <v>270073</v>
      </c>
      <c r="L5830" s="3">
        <v>3800</v>
      </c>
      <c r="M5830">
        <v>201</v>
      </c>
      <c r="N5830">
        <v>1370</v>
      </c>
      <c r="O5830" s="1">
        <f t="shared" si="1006"/>
        <v>0</v>
      </c>
      <c r="P5830" s="5" t="e">
        <f>-MIN(data!$B$4 / data!H5830 * data!O5830 / 100, data!M5830)</f>
        <v>#DIV/0!</v>
      </c>
      <c r="Q5830" s="4" t="e">
        <f t="shared" si="1005"/>
        <v>#DIV/0!</v>
      </c>
      <c r="R5830" s="6" t="e">
        <f>-MIN(data!$B$5/(POWER(LN(H5830),2))*O5830/100, N5830)</f>
        <v>#NUM!</v>
      </c>
      <c r="S5830" s="6" t="e">
        <f t="shared" si="1007"/>
        <v>#NUM!</v>
      </c>
      <c r="T5830" s="4" t="e">
        <f t="shared" si="1008"/>
        <v>#DIV/0!</v>
      </c>
      <c r="U5830" s="4" t="e">
        <f t="shared" si="1001"/>
        <v>#DIV/0!</v>
      </c>
      <c r="V5830" s="4" t="e">
        <f t="shared" si="1002"/>
        <v>#DIV/0!</v>
      </c>
      <c r="W5830" s="6" t="e">
        <f t="shared" si="1009"/>
        <v>#NUM!</v>
      </c>
      <c r="X5830" s="6" t="e">
        <f t="shared" si="1003"/>
        <v>#NUM!</v>
      </c>
      <c r="Y5830" s="6" t="e">
        <f t="shared" si="1004"/>
        <v>#NUM!</v>
      </c>
      <c r="AA5830" s="1" t="e">
        <f t="shared" si="1010"/>
        <v>#DIV/0!</v>
      </c>
      <c r="AB5830" s="1" t="e">
        <f t="shared" si="1011"/>
        <v>#DIV/0!</v>
      </c>
    </row>
    <row r="5831" spans="3:28" x14ac:dyDescent="0.25">
      <c r="C5831" s="1">
        <v>1999</v>
      </c>
      <c r="D5831" s="1" t="s">
        <v>161</v>
      </c>
      <c r="E5831" s="2" t="s">
        <v>354</v>
      </c>
      <c r="F5831">
        <v>1</v>
      </c>
      <c r="G5831">
        <v>5933882</v>
      </c>
      <c r="H5831" s="1">
        <v>0</v>
      </c>
      <c r="I5831" s="1">
        <v>51381</v>
      </c>
      <c r="J5831" s="1">
        <v>267470.09999999998</v>
      </c>
      <c r="K5831" s="1">
        <v>276119.40000000002</v>
      </c>
      <c r="L5831" s="3">
        <v>3700</v>
      </c>
      <c r="M5831">
        <v>192.1</v>
      </c>
      <c r="N5831">
        <v>1340</v>
      </c>
      <c r="O5831" s="1">
        <f t="shared" si="1006"/>
        <v>0</v>
      </c>
      <c r="P5831" s="5" t="e">
        <f>-MIN(data!$B$4 / data!H5831 * data!O5831 / 100, data!M5831)</f>
        <v>#DIV/0!</v>
      </c>
      <c r="Q5831" s="4" t="e">
        <f t="shared" si="1005"/>
        <v>#DIV/0!</v>
      </c>
      <c r="R5831" s="6" t="e">
        <f>-MIN(data!$B$5/(POWER(LN(H5831),2))*O5831/100, N5831)</f>
        <v>#NUM!</v>
      </c>
      <c r="S5831" s="6" t="e">
        <f t="shared" si="1007"/>
        <v>#NUM!</v>
      </c>
      <c r="T5831" s="4" t="e">
        <f t="shared" si="1008"/>
        <v>#DIV/0!</v>
      </c>
      <c r="U5831" s="4" t="e">
        <f t="shared" si="1001"/>
        <v>#DIV/0!</v>
      </c>
      <c r="V5831" s="4" t="e">
        <f t="shared" si="1002"/>
        <v>#DIV/0!</v>
      </c>
      <c r="W5831" s="6" t="e">
        <f t="shared" si="1009"/>
        <v>#NUM!</v>
      </c>
      <c r="X5831" s="6" t="e">
        <f t="shared" si="1003"/>
        <v>#NUM!</v>
      </c>
      <c r="Y5831" s="6" t="e">
        <f t="shared" si="1004"/>
        <v>#NUM!</v>
      </c>
      <c r="AA5831" s="1" t="e">
        <f t="shared" si="1010"/>
        <v>#DIV/0!</v>
      </c>
      <c r="AB5831" s="1" t="e">
        <f t="shared" si="1011"/>
        <v>#DIV/0!</v>
      </c>
    </row>
    <row r="5832" spans="3:28" x14ac:dyDescent="0.25">
      <c r="C5832" s="1">
        <v>2000</v>
      </c>
      <c r="D5832" s="1" t="s">
        <v>161</v>
      </c>
      <c r="E5832" s="2" t="s">
        <v>354</v>
      </c>
      <c r="F5832">
        <v>1</v>
      </c>
      <c r="G5832">
        <v>6199394</v>
      </c>
      <c r="H5832" s="1">
        <v>0</v>
      </c>
      <c r="I5832" s="1">
        <v>49884</v>
      </c>
      <c r="J5832" s="1">
        <v>272739.20000000001</v>
      </c>
      <c r="K5832" s="1">
        <v>282442.7</v>
      </c>
      <c r="L5832" s="3">
        <v>3700</v>
      </c>
      <c r="M5832">
        <v>182.9</v>
      </c>
      <c r="N5832">
        <v>1310</v>
      </c>
      <c r="O5832" s="1">
        <f t="shared" si="1006"/>
        <v>0</v>
      </c>
      <c r="P5832" s="5" t="e">
        <f>-MIN(data!$B$4 / data!H5832 * data!O5832 / 100, data!M5832)</f>
        <v>#DIV/0!</v>
      </c>
      <c r="Q5832" s="4" t="e">
        <f t="shared" si="1005"/>
        <v>#DIV/0!</v>
      </c>
      <c r="R5832" s="6" t="e">
        <f>-MIN(data!$B$5/(POWER(LN(H5832),2))*O5832/100, N5832)</f>
        <v>#NUM!</v>
      </c>
      <c r="S5832" s="6" t="e">
        <f t="shared" si="1007"/>
        <v>#NUM!</v>
      </c>
      <c r="T5832" s="4" t="e">
        <f t="shared" si="1008"/>
        <v>#DIV/0!</v>
      </c>
      <c r="U5832" s="4" t="e">
        <f t="shared" si="1001"/>
        <v>#DIV/0!</v>
      </c>
      <c r="V5832" s="4" t="e">
        <f t="shared" si="1002"/>
        <v>#DIV/0!</v>
      </c>
      <c r="W5832" s="6" t="e">
        <f t="shared" si="1009"/>
        <v>#NUM!</v>
      </c>
      <c r="X5832" s="6" t="e">
        <f t="shared" si="1003"/>
        <v>#NUM!</v>
      </c>
      <c r="Y5832" s="6" t="e">
        <f t="shared" si="1004"/>
        <v>#NUM!</v>
      </c>
      <c r="AA5832" s="1" t="e">
        <f t="shared" si="1010"/>
        <v>#DIV/0!</v>
      </c>
      <c r="AB5832" s="1" t="e">
        <f t="shared" si="1011"/>
        <v>#DIV/0!</v>
      </c>
    </row>
    <row r="5833" spans="3:28" x14ac:dyDescent="0.25">
      <c r="C5833" s="1">
        <v>2001</v>
      </c>
      <c r="D5833" s="1" t="s">
        <v>161</v>
      </c>
      <c r="E5833" s="2" t="s">
        <v>354</v>
      </c>
      <c r="F5833">
        <v>1</v>
      </c>
      <c r="G5833">
        <v>6447793</v>
      </c>
      <c r="H5833" s="1">
        <v>0</v>
      </c>
      <c r="I5833" s="1">
        <v>48377</v>
      </c>
      <c r="J5833" s="1">
        <v>278990.8</v>
      </c>
      <c r="K5833" s="1">
        <v>291338.59999999998</v>
      </c>
      <c r="L5833" s="3">
        <v>3700</v>
      </c>
      <c r="M5833">
        <v>173.4</v>
      </c>
      <c r="N5833">
        <v>1270</v>
      </c>
      <c r="O5833" s="1">
        <f t="shared" si="1006"/>
        <v>0</v>
      </c>
      <c r="P5833" s="5" t="e">
        <f>-MIN(data!$B$4 / data!H5833 * data!O5833 / 100, data!M5833)</f>
        <v>#DIV/0!</v>
      </c>
      <c r="Q5833" s="4" t="e">
        <f t="shared" si="1005"/>
        <v>#DIV/0!</v>
      </c>
      <c r="R5833" s="6" t="e">
        <f>-MIN(data!$B$5/(POWER(LN(H5833),2))*O5833/100, N5833)</f>
        <v>#NUM!</v>
      </c>
      <c r="S5833" s="6" t="e">
        <f t="shared" si="1007"/>
        <v>#NUM!</v>
      </c>
      <c r="T5833" s="4" t="e">
        <f t="shared" si="1008"/>
        <v>#DIV/0!</v>
      </c>
      <c r="U5833" s="4" t="e">
        <f t="shared" si="1001"/>
        <v>#DIV/0!</v>
      </c>
      <c r="V5833" s="4" t="e">
        <f t="shared" si="1002"/>
        <v>#DIV/0!</v>
      </c>
      <c r="W5833" s="6" t="e">
        <f t="shared" si="1009"/>
        <v>#NUM!</v>
      </c>
      <c r="X5833" s="6" t="e">
        <f t="shared" si="1003"/>
        <v>#NUM!</v>
      </c>
      <c r="Y5833" s="6" t="e">
        <f t="shared" si="1004"/>
        <v>#NUM!</v>
      </c>
      <c r="AA5833" s="1" t="e">
        <f t="shared" si="1010"/>
        <v>#DIV/0!</v>
      </c>
      <c r="AB5833" s="1" t="e">
        <f t="shared" si="1011"/>
        <v>#DIV/0!</v>
      </c>
    </row>
    <row r="5834" spans="3:28" x14ac:dyDescent="0.25">
      <c r="C5834" s="1">
        <v>2002</v>
      </c>
      <c r="D5834" s="1" t="s">
        <v>161</v>
      </c>
      <c r="E5834" s="2" t="s">
        <v>354</v>
      </c>
      <c r="F5834">
        <v>1</v>
      </c>
      <c r="G5834">
        <v>6688226</v>
      </c>
      <c r="H5834" s="1">
        <v>0</v>
      </c>
      <c r="I5834" s="1">
        <v>47060</v>
      </c>
      <c r="J5834" s="1">
        <v>286253</v>
      </c>
      <c r="K5834" s="1">
        <v>300813</v>
      </c>
      <c r="L5834" s="3">
        <v>3700</v>
      </c>
      <c r="M5834">
        <v>164.4</v>
      </c>
      <c r="N5834">
        <v>1230</v>
      </c>
      <c r="O5834" s="1">
        <f t="shared" si="1006"/>
        <v>0</v>
      </c>
      <c r="P5834" s="5" t="e">
        <f>-MIN(data!$B$4 / data!H5834 * data!O5834 / 100, data!M5834)</f>
        <v>#DIV/0!</v>
      </c>
      <c r="Q5834" s="4" t="e">
        <f t="shared" si="1005"/>
        <v>#DIV/0!</v>
      </c>
      <c r="R5834" s="6" t="e">
        <f>-MIN(data!$B$5/(POWER(LN(H5834),2))*O5834/100, N5834)</f>
        <v>#NUM!</v>
      </c>
      <c r="S5834" s="6" t="e">
        <f t="shared" si="1007"/>
        <v>#NUM!</v>
      </c>
      <c r="T5834" s="4" t="e">
        <f t="shared" si="1008"/>
        <v>#DIV/0!</v>
      </c>
      <c r="U5834" s="4" t="e">
        <f t="shared" si="1001"/>
        <v>#DIV/0!</v>
      </c>
      <c r="V5834" s="4" t="e">
        <f t="shared" si="1002"/>
        <v>#DIV/0!</v>
      </c>
      <c r="W5834" s="6" t="e">
        <f t="shared" si="1009"/>
        <v>#NUM!</v>
      </c>
      <c r="X5834" s="6" t="e">
        <f t="shared" si="1003"/>
        <v>#NUM!</v>
      </c>
      <c r="Y5834" s="6" t="e">
        <f t="shared" si="1004"/>
        <v>#NUM!</v>
      </c>
      <c r="AA5834" s="1" t="e">
        <f t="shared" si="1010"/>
        <v>#DIV/0!</v>
      </c>
      <c r="AB5834" s="1" t="e">
        <f t="shared" si="1011"/>
        <v>#DIV/0!</v>
      </c>
    </row>
    <row r="5835" spans="3:28" x14ac:dyDescent="0.25">
      <c r="C5835" s="1">
        <v>2003</v>
      </c>
      <c r="D5835" s="1" t="s">
        <v>161</v>
      </c>
      <c r="E5835" s="2" t="s">
        <v>354</v>
      </c>
      <c r="F5835">
        <v>1</v>
      </c>
      <c r="G5835">
        <v>6935676</v>
      </c>
      <c r="H5835" s="1">
        <v>0</v>
      </c>
      <c r="I5835" s="1">
        <v>45857</v>
      </c>
      <c r="J5835" s="1">
        <v>294521.5</v>
      </c>
      <c r="K5835" s="1">
        <v>310924.40000000002</v>
      </c>
      <c r="L5835" s="3">
        <v>3700</v>
      </c>
      <c r="M5835">
        <v>155.69999999999999</v>
      </c>
      <c r="N5835">
        <v>1190</v>
      </c>
      <c r="O5835" s="1">
        <f t="shared" si="1006"/>
        <v>0</v>
      </c>
      <c r="P5835" s="5" t="e">
        <f>-MIN(data!$B$4 / data!H5835 * data!O5835 / 100, data!M5835)</f>
        <v>#DIV/0!</v>
      </c>
      <c r="Q5835" s="4" t="e">
        <f t="shared" si="1005"/>
        <v>#DIV/0!</v>
      </c>
      <c r="R5835" s="6" t="e">
        <f>-MIN(data!$B$5/(POWER(LN(H5835),2))*O5835/100, N5835)</f>
        <v>#NUM!</v>
      </c>
      <c r="S5835" s="6" t="e">
        <f t="shared" si="1007"/>
        <v>#NUM!</v>
      </c>
      <c r="T5835" s="4" t="e">
        <f t="shared" si="1008"/>
        <v>#DIV/0!</v>
      </c>
      <c r="U5835" s="4" t="e">
        <f t="shared" si="1001"/>
        <v>#DIV/0!</v>
      </c>
      <c r="V5835" s="4" t="e">
        <f t="shared" si="1002"/>
        <v>#DIV/0!</v>
      </c>
      <c r="W5835" s="6" t="e">
        <f t="shared" si="1009"/>
        <v>#NUM!</v>
      </c>
      <c r="X5835" s="6" t="e">
        <f t="shared" si="1003"/>
        <v>#NUM!</v>
      </c>
      <c r="Y5835" s="6" t="e">
        <f t="shared" si="1004"/>
        <v>#NUM!</v>
      </c>
      <c r="AA5835" s="1" t="e">
        <f t="shared" si="1010"/>
        <v>#DIV/0!</v>
      </c>
      <c r="AB5835" s="1" t="e">
        <f t="shared" si="1011"/>
        <v>#DIV/0!</v>
      </c>
    </row>
    <row r="5836" spans="3:28" x14ac:dyDescent="0.25">
      <c r="C5836" s="1">
        <v>2004</v>
      </c>
      <c r="D5836" s="1" t="s">
        <v>161</v>
      </c>
      <c r="E5836" s="2" t="s">
        <v>354</v>
      </c>
      <c r="F5836">
        <v>1</v>
      </c>
      <c r="G5836">
        <v>7213351</v>
      </c>
      <c r="H5836" s="1">
        <v>0</v>
      </c>
      <c r="I5836" s="1">
        <v>44769</v>
      </c>
      <c r="J5836" s="1">
        <v>303518.59999999998</v>
      </c>
      <c r="K5836" s="1">
        <v>313043.5</v>
      </c>
      <c r="L5836" s="3">
        <v>3700</v>
      </c>
      <c r="M5836">
        <v>147.5</v>
      </c>
      <c r="N5836">
        <v>1150</v>
      </c>
      <c r="O5836" s="1">
        <f t="shared" si="1006"/>
        <v>0</v>
      </c>
      <c r="P5836" s="5" t="e">
        <f>-MIN(data!$B$4 / data!H5836 * data!O5836 / 100, data!M5836)</f>
        <v>#DIV/0!</v>
      </c>
      <c r="Q5836" s="4" t="e">
        <f t="shared" si="1005"/>
        <v>#DIV/0!</v>
      </c>
      <c r="R5836" s="6" t="e">
        <f>-MIN(data!$B$5/(POWER(LN(H5836),2))*O5836/100, N5836)</f>
        <v>#NUM!</v>
      </c>
      <c r="S5836" s="6" t="e">
        <f t="shared" si="1007"/>
        <v>#NUM!</v>
      </c>
      <c r="T5836" s="4" t="e">
        <f t="shared" si="1008"/>
        <v>#DIV/0!</v>
      </c>
      <c r="U5836" s="4" t="e">
        <f t="shared" ref="U5836:U5899" si="1012">O5836*H5836/100/Q5836</f>
        <v>#DIV/0!</v>
      </c>
      <c r="V5836" s="4" t="e">
        <f t="shared" ref="V5836:V5899" si="1013">U5836*G5836</f>
        <v>#DIV/0!</v>
      </c>
      <c r="W5836" s="6" t="e">
        <f t="shared" si="1009"/>
        <v>#NUM!</v>
      </c>
      <c r="X5836" s="6" t="e">
        <f t="shared" ref="X5836:X5899" si="1014">O5836*H5836/100/S5836</f>
        <v>#NUM!</v>
      </c>
      <c r="Y5836" s="6" t="e">
        <f t="shared" ref="Y5836:Y5899" si="1015">X5836*G5836</f>
        <v>#NUM!</v>
      </c>
      <c r="AA5836" s="1" t="e">
        <f t="shared" si="1010"/>
        <v>#DIV/0!</v>
      </c>
      <c r="AB5836" s="1" t="e">
        <f t="shared" si="1011"/>
        <v>#DIV/0!</v>
      </c>
    </row>
    <row r="5837" spans="3:28" x14ac:dyDescent="0.25">
      <c r="C5837" s="1">
        <v>2005</v>
      </c>
      <c r="D5837" s="1" t="s">
        <v>161</v>
      </c>
      <c r="E5837" s="2" t="s">
        <v>354</v>
      </c>
      <c r="F5837">
        <v>1</v>
      </c>
      <c r="G5837">
        <v>7535932</v>
      </c>
      <c r="H5837" s="1">
        <v>0</v>
      </c>
      <c r="I5837" s="1">
        <v>43722</v>
      </c>
      <c r="J5837" s="1">
        <v>312970.7</v>
      </c>
      <c r="K5837" s="1">
        <v>321100.90000000002</v>
      </c>
      <c r="L5837" s="3">
        <v>3600</v>
      </c>
      <c r="M5837">
        <v>139.69999999999999</v>
      </c>
      <c r="N5837">
        <v>1090</v>
      </c>
      <c r="O5837" s="1">
        <f t="shared" si="1006"/>
        <v>0</v>
      </c>
      <c r="P5837" s="5" t="e">
        <f>-MIN(data!$B$4 / data!H5837 * data!O5837 / 100, data!M5837)</f>
        <v>#DIV/0!</v>
      </c>
      <c r="Q5837" s="4" t="e">
        <f t="shared" si="1005"/>
        <v>#DIV/0!</v>
      </c>
      <c r="R5837" s="6" t="e">
        <f>-MIN(data!$B$5/(POWER(LN(H5837),2))*O5837/100, N5837)</f>
        <v>#NUM!</v>
      </c>
      <c r="S5837" s="6" t="e">
        <f t="shared" si="1007"/>
        <v>#NUM!</v>
      </c>
      <c r="T5837" s="4" t="e">
        <f t="shared" si="1008"/>
        <v>#DIV/0!</v>
      </c>
      <c r="U5837" s="4" t="e">
        <f t="shared" si="1012"/>
        <v>#DIV/0!</v>
      </c>
      <c r="V5837" s="4" t="e">
        <f t="shared" si="1013"/>
        <v>#DIV/0!</v>
      </c>
      <c r="W5837" s="6" t="e">
        <f t="shared" si="1009"/>
        <v>#NUM!</v>
      </c>
      <c r="X5837" s="6" t="e">
        <f t="shared" si="1014"/>
        <v>#NUM!</v>
      </c>
      <c r="Y5837" s="6" t="e">
        <f t="shared" si="1015"/>
        <v>#NUM!</v>
      </c>
      <c r="AA5837" s="1" t="e">
        <f t="shared" si="1010"/>
        <v>#DIV/0!</v>
      </c>
      <c r="AB5837" s="1" t="e">
        <f t="shared" si="1011"/>
        <v>#DIV/0!</v>
      </c>
    </row>
    <row r="5838" spans="3:28" x14ac:dyDescent="0.25">
      <c r="C5838" s="1">
        <v>2006</v>
      </c>
      <c r="D5838" s="1" t="s">
        <v>161</v>
      </c>
      <c r="E5838" s="2" t="s">
        <v>354</v>
      </c>
      <c r="F5838">
        <v>1</v>
      </c>
      <c r="G5838">
        <v>7907406</v>
      </c>
      <c r="H5838" s="1">
        <v>0</v>
      </c>
      <c r="I5838" s="1">
        <v>42810</v>
      </c>
      <c r="J5838" s="1">
        <v>323094.3</v>
      </c>
      <c r="K5838" s="1">
        <v>330097.09999999998</v>
      </c>
      <c r="L5838" s="3">
        <v>3500</v>
      </c>
      <c r="M5838">
        <v>132.5</v>
      </c>
      <c r="N5838">
        <v>1030</v>
      </c>
      <c r="O5838" s="1">
        <f t="shared" si="1006"/>
        <v>0</v>
      </c>
      <c r="P5838" s="5" t="e">
        <f>-MIN(data!$B$4 / data!H5838 * data!O5838 / 100, data!M5838)</f>
        <v>#DIV/0!</v>
      </c>
      <c r="Q5838" s="4" t="e">
        <f t="shared" si="1005"/>
        <v>#DIV/0!</v>
      </c>
      <c r="R5838" s="6" t="e">
        <f>-MIN(data!$B$5/(POWER(LN(H5838),2))*O5838/100, N5838)</f>
        <v>#NUM!</v>
      </c>
      <c r="S5838" s="6" t="e">
        <f t="shared" si="1007"/>
        <v>#NUM!</v>
      </c>
      <c r="T5838" s="4" t="e">
        <f t="shared" si="1008"/>
        <v>#DIV/0!</v>
      </c>
      <c r="U5838" s="4" t="e">
        <f t="shared" si="1012"/>
        <v>#DIV/0!</v>
      </c>
      <c r="V5838" s="4" t="e">
        <f t="shared" si="1013"/>
        <v>#DIV/0!</v>
      </c>
      <c r="W5838" s="6" t="e">
        <f t="shared" si="1009"/>
        <v>#NUM!</v>
      </c>
      <c r="X5838" s="6" t="e">
        <f t="shared" si="1014"/>
        <v>#NUM!</v>
      </c>
      <c r="Y5838" s="6" t="e">
        <f t="shared" si="1015"/>
        <v>#NUM!</v>
      </c>
      <c r="AA5838" s="1" t="e">
        <f t="shared" si="1010"/>
        <v>#DIV/0!</v>
      </c>
      <c r="AB5838" s="1" t="e">
        <f t="shared" si="1011"/>
        <v>#DIV/0!</v>
      </c>
    </row>
    <row r="5839" spans="3:28" x14ac:dyDescent="0.25">
      <c r="C5839" s="1">
        <v>2007</v>
      </c>
      <c r="D5839" s="1" t="s">
        <v>161</v>
      </c>
      <c r="E5839" s="2" t="s">
        <v>354</v>
      </c>
      <c r="F5839">
        <v>1</v>
      </c>
      <c r="G5839">
        <v>8315139</v>
      </c>
      <c r="H5839" s="1">
        <v>0</v>
      </c>
      <c r="I5839" s="1">
        <v>41909</v>
      </c>
      <c r="J5839" s="1">
        <v>333404.90000000002</v>
      </c>
      <c r="K5839" s="1">
        <v>350154.5</v>
      </c>
      <c r="L5839" s="3">
        <v>3400</v>
      </c>
      <c r="M5839">
        <v>125.7</v>
      </c>
      <c r="N5839">
        <v>971</v>
      </c>
      <c r="O5839" s="1">
        <f t="shared" si="1006"/>
        <v>0</v>
      </c>
      <c r="P5839" s="5" t="e">
        <f>-MIN(data!$B$4 / data!H5839 * data!O5839 / 100, data!M5839)</f>
        <v>#DIV/0!</v>
      </c>
      <c r="Q5839" s="4" t="e">
        <f t="shared" si="1005"/>
        <v>#DIV/0!</v>
      </c>
      <c r="R5839" s="6" t="e">
        <f>-MIN(data!$B$5/(POWER(LN(H5839),2))*O5839/100, N5839)</f>
        <v>#NUM!</v>
      </c>
      <c r="S5839" s="6" t="e">
        <f t="shared" si="1007"/>
        <v>#NUM!</v>
      </c>
      <c r="T5839" s="4" t="e">
        <f t="shared" si="1008"/>
        <v>#DIV/0!</v>
      </c>
      <c r="U5839" s="4" t="e">
        <f t="shared" si="1012"/>
        <v>#DIV/0!</v>
      </c>
      <c r="V5839" s="4" t="e">
        <f t="shared" si="1013"/>
        <v>#DIV/0!</v>
      </c>
      <c r="W5839" s="6" t="e">
        <f t="shared" si="1009"/>
        <v>#NUM!</v>
      </c>
      <c r="X5839" s="6" t="e">
        <f t="shared" si="1014"/>
        <v>#NUM!</v>
      </c>
      <c r="Y5839" s="6" t="e">
        <f t="shared" si="1015"/>
        <v>#NUM!</v>
      </c>
      <c r="AA5839" s="1" t="e">
        <f t="shared" si="1010"/>
        <v>#DIV/0!</v>
      </c>
      <c r="AB5839" s="1" t="e">
        <f t="shared" si="1011"/>
        <v>#DIV/0!</v>
      </c>
    </row>
    <row r="5840" spans="3:28" x14ac:dyDescent="0.25">
      <c r="C5840" s="1">
        <v>2008</v>
      </c>
      <c r="D5840" s="1" t="s">
        <v>161</v>
      </c>
      <c r="E5840" s="2" t="s">
        <v>354</v>
      </c>
      <c r="F5840">
        <v>1</v>
      </c>
      <c r="G5840">
        <v>8736939</v>
      </c>
      <c r="H5840" s="1">
        <v>0</v>
      </c>
      <c r="I5840" s="1">
        <v>41021</v>
      </c>
      <c r="J5840" s="1">
        <v>344135.9</v>
      </c>
      <c r="K5840" s="1">
        <v>355603.4</v>
      </c>
      <c r="L5840" s="3">
        <v>3400</v>
      </c>
      <c r="M5840">
        <v>119.2</v>
      </c>
      <c r="N5840">
        <v>928</v>
      </c>
      <c r="O5840" s="1">
        <f t="shared" si="1006"/>
        <v>0</v>
      </c>
      <c r="P5840" s="5" t="e">
        <f>-MIN(data!$B$4 / data!H5840 * data!O5840 / 100, data!M5840)</f>
        <v>#DIV/0!</v>
      </c>
      <c r="Q5840" s="4" t="e">
        <f t="shared" si="1005"/>
        <v>#DIV/0!</v>
      </c>
      <c r="R5840" s="6" t="e">
        <f>-MIN(data!$B$5/(POWER(LN(H5840),2))*O5840/100, N5840)</f>
        <v>#NUM!</v>
      </c>
      <c r="S5840" s="6" t="e">
        <f t="shared" si="1007"/>
        <v>#NUM!</v>
      </c>
      <c r="T5840" s="4" t="e">
        <f t="shared" si="1008"/>
        <v>#DIV/0!</v>
      </c>
      <c r="U5840" s="4" t="e">
        <f t="shared" si="1012"/>
        <v>#DIV/0!</v>
      </c>
      <c r="V5840" s="4" t="e">
        <f t="shared" si="1013"/>
        <v>#DIV/0!</v>
      </c>
      <c r="W5840" s="6" t="e">
        <f t="shared" si="1009"/>
        <v>#NUM!</v>
      </c>
      <c r="X5840" s="6" t="e">
        <f t="shared" si="1014"/>
        <v>#NUM!</v>
      </c>
      <c r="Y5840" s="6" t="e">
        <f t="shared" si="1015"/>
        <v>#NUM!</v>
      </c>
      <c r="AA5840" s="1" t="e">
        <f t="shared" si="1010"/>
        <v>#DIV/0!</v>
      </c>
      <c r="AB5840" s="1" t="e">
        <f t="shared" si="1011"/>
        <v>#DIV/0!</v>
      </c>
    </row>
    <row r="5841" spans="3:28" x14ac:dyDescent="0.25">
      <c r="C5841" s="1">
        <v>2009</v>
      </c>
      <c r="D5841" s="1" t="s">
        <v>161</v>
      </c>
      <c r="E5841" s="2" t="s">
        <v>354</v>
      </c>
      <c r="F5841">
        <v>1</v>
      </c>
      <c r="G5841">
        <v>9142259</v>
      </c>
      <c r="H5841" s="1">
        <v>0</v>
      </c>
      <c r="I5841" s="1">
        <v>40073</v>
      </c>
      <c r="J5841" s="1">
        <v>354942.4</v>
      </c>
      <c r="K5841" s="1">
        <v>383747.2</v>
      </c>
      <c r="L5841" s="3">
        <v>3300</v>
      </c>
      <c r="M5841">
        <v>112.9</v>
      </c>
      <c r="N5841">
        <v>886</v>
      </c>
      <c r="O5841" s="1">
        <f t="shared" si="1006"/>
        <v>0</v>
      </c>
      <c r="P5841" s="5" t="e">
        <f>-MIN(data!$B$4 / data!H5841 * data!O5841 / 100, data!M5841)</f>
        <v>#DIV/0!</v>
      </c>
      <c r="Q5841" s="4" t="e">
        <f t="shared" si="1005"/>
        <v>#DIV/0!</v>
      </c>
      <c r="R5841" s="6" t="e">
        <f>-MIN(data!$B$5/(POWER(LN(H5841),2))*O5841/100, N5841)</f>
        <v>#NUM!</v>
      </c>
      <c r="S5841" s="6" t="e">
        <f t="shared" si="1007"/>
        <v>#NUM!</v>
      </c>
      <c r="T5841" s="4" t="e">
        <f t="shared" si="1008"/>
        <v>#DIV/0!</v>
      </c>
      <c r="U5841" s="4" t="e">
        <f t="shared" si="1012"/>
        <v>#DIV/0!</v>
      </c>
      <c r="V5841" s="4" t="e">
        <f t="shared" si="1013"/>
        <v>#DIV/0!</v>
      </c>
      <c r="W5841" s="6" t="e">
        <f t="shared" si="1009"/>
        <v>#NUM!</v>
      </c>
      <c r="X5841" s="6" t="e">
        <f t="shared" si="1014"/>
        <v>#NUM!</v>
      </c>
      <c r="Y5841" s="6" t="e">
        <f t="shared" si="1015"/>
        <v>#NUM!</v>
      </c>
      <c r="AA5841" s="1" t="e">
        <f t="shared" si="1010"/>
        <v>#DIV/0!</v>
      </c>
      <c r="AB5841" s="1" t="e">
        <f t="shared" si="1011"/>
        <v>#DIV/0!</v>
      </c>
    </row>
    <row r="5842" spans="3:28" x14ac:dyDescent="0.25">
      <c r="C5842" s="1">
        <v>2010</v>
      </c>
      <c r="D5842" s="1" t="s">
        <v>161</v>
      </c>
      <c r="E5842" s="2" t="s">
        <v>354</v>
      </c>
      <c r="F5842">
        <v>1</v>
      </c>
      <c r="G5842">
        <v>9508364</v>
      </c>
      <c r="H5842" s="1">
        <v>0</v>
      </c>
      <c r="I5842" s="1">
        <v>39137</v>
      </c>
      <c r="J5842" s="1">
        <v>365424.8</v>
      </c>
      <c r="K5842" s="1">
        <v>399543.4</v>
      </c>
      <c r="L5842" s="3">
        <v>3400</v>
      </c>
      <c r="M5842">
        <v>107.1</v>
      </c>
      <c r="N5842">
        <v>876</v>
      </c>
      <c r="O5842" s="1">
        <f t="shared" si="1006"/>
        <v>0</v>
      </c>
      <c r="P5842" s="5" t="e">
        <f>-MIN(data!$B$4 / data!H5842 * data!O5842 / 100, data!M5842)</f>
        <v>#DIV/0!</v>
      </c>
      <c r="Q5842" s="4" t="e">
        <f t="shared" si="1005"/>
        <v>#DIV/0!</v>
      </c>
      <c r="R5842" s="6" t="e">
        <f>-MIN(data!$B$5/(POWER(LN(H5842),2))*O5842/100, N5842)</f>
        <v>#NUM!</v>
      </c>
      <c r="S5842" s="6" t="e">
        <f t="shared" si="1007"/>
        <v>#NUM!</v>
      </c>
      <c r="T5842" s="4" t="e">
        <f t="shared" si="1008"/>
        <v>#DIV/0!</v>
      </c>
      <c r="U5842" s="4" t="e">
        <f t="shared" si="1012"/>
        <v>#DIV/0!</v>
      </c>
      <c r="V5842" s="4" t="e">
        <f t="shared" si="1013"/>
        <v>#DIV/0!</v>
      </c>
      <c r="W5842" s="6" t="e">
        <f t="shared" si="1009"/>
        <v>#NUM!</v>
      </c>
      <c r="X5842" s="6" t="e">
        <f t="shared" si="1014"/>
        <v>#NUM!</v>
      </c>
      <c r="Y5842" s="6" t="e">
        <f t="shared" si="1015"/>
        <v>#NUM!</v>
      </c>
      <c r="AA5842" s="1" t="e">
        <f t="shared" si="1010"/>
        <v>#DIV/0!</v>
      </c>
      <c r="AB5842" s="1" t="e">
        <f t="shared" si="1011"/>
        <v>#DIV/0!</v>
      </c>
    </row>
    <row r="5843" spans="3:28" x14ac:dyDescent="0.25">
      <c r="C5843" s="1">
        <v>2011</v>
      </c>
      <c r="D5843" s="1" t="s">
        <v>161</v>
      </c>
      <c r="E5843" s="2" t="s">
        <v>354</v>
      </c>
      <c r="F5843">
        <v>1</v>
      </c>
      <c r="G5843">
        <v>9830698</v>
      </c>
      <c r="H5843" s="1">
        <v>309.08350000000002</v>
      </c>
      <c r="I5843" s="1">
        <v>38395</v>
      </c>
      <c r="J5843" s="1">
        <v>376052.9</v>
      </c>
      <c r="K5843" s="1">
        <v>402761.8</v>
      </c>
      <c r="L5843" s="3">
        <v>3500</v>
      </c>
      <c r="M5843">
        <v>102.1</v>
      </c>
      <c r="N5843">
        <v>869</v>
      </c>
      <c r="O5843" s="1">
        <f t="shared" si="1006"/>
        <v>0</v>
      </c>
      <c r="P5843" s="5">
        <f>-MIN(data!$B$4 / data!H5843 * data!O5843 / 100, data!M5843)</f>
        <v>0</v>
      </c>
      <c r="Q5843" s="4">
        <f t="shared" si="1005"/>
        <v>0</v>
      </c>
      <c r="R5843" s="6">
        <f>-MIN(data!$B$5/(POWER(LN(H5843),2))*O5843/100, N5843)</f>
        <v>0</v>
      </c>
      <c r="S5843" s="6">
        <f t="shared" si="1007"/>
        <v>0</v>
      </c>
      <c r="T5843" s="4">
        <f t="shared" si="1008"/>
        <v>102.1</v>
      </c>
      <c r="U5843" s="4" t="e">
        <f t="shared" si="1012"/>
        <v>#DIV/0!</v>
      </c>
      <c r="V5843" s="4" t="e">
        <f t="shared" si="1013"/>
        <v>#DIV/0!</v>
      </c>
      <c r="W5843" s="6">
        <f t="shared" si="1009"/>
        <v>869</v>
      </c>
      <c r="X5843" s="6" t="e">
        <f t="shared" si="1014"/>
        <v>#DIV/0!</v>
      </c>
      <c r="Y5843" s="6" t="e">
        <f t="shared" si="1015"/>
        <v>#DIV/0!</v>
      </c>
      <c r="AA5843" s="1">
        <f t="shared" si="1010"/>
        <v>0</v>
      </c>
      <c r="AB5843" s="1">
        <f t="shared" si="1011"/>
        <v>0</v>
      </c>
    </row>
    <row r="5844" spans="3:28" x14ac:dyDescent="0.25">
      <c r="C5844" s="1">
        <v>2012</v>
      </c>
      <c r="D5844" s="1" t="s">
        <v>161</v>
      </c>
      <c r="E5844" s="2" t="s">
        <v>354</v>
      </c>
      <c r="F5844">
        <v>1</v>
      </c>
      <c r="G5844">
        <v>10113647</v>
      </c>
      <c r="H5844" s="1">
        <v>37.898679999999999</v>
      </c>
      <c r="I5844" s="1">
        <v>38109</v>
      </c>
      <c r="J5844" s="1">
        <v>386501</v>
      </c>
      <c r="K5844" s="1">
        <v>420070</v>
      </c>
      <c r="L5844" s="3">
        <v>3500</v>
      </c>
      <c r="M5844">
        <v>98.6</v>
      </c>
      <c r="N5844">
        <v>857</v>
      </c>
      <c r="O5844" s="1">
        <f t="shared" si="1006"/>
        <v>0</v>
      </c>
      <c r="P5844" s="5">
        <f>-MIN(data!$B$4 / data!H5844 * data!O5844 / 100, data!M5844)</f>
        <v>0</v>
      </c>
      <c r="Q5844" s="4">
        <f t="shared" si="1005"/>
        <v>0</v>
      </c>
      <c r="R5844" s="6">
        <f>-MIN(data!$B$5/(POWER(LN(H5844),2))*O5844/100, N5844)</f>
        <v>0</v>
      </c>
      <c r="S5844" s="6">
        <f t="shared" si="1007"/>
        <v>0</v>
      </c>
      <c r="T5844" s="4">
        <f t="shared" si="1008"/>
        <v>98.6</v>
      </c>
      <c r="U5844" s="4" t="e">
        <f t="shared" si="1012"/>
        <v>#DIV/0!</v>
      </c>
      <c r="V5844" s="4" t="e">
        <f t="shared" si="1013"/>
        <v>#DIV/0!</v>
      </c>
      <c r="W5844" s="6">
        <f t="shared" si="1009"/>
        <v>857</v>
      </c>
      <c r="X5844" s="6" t="e">
        <f t="shared" si="1014"/>
        <v>#DIV/0!</v>
      </c>
      <c r="Y5844" s="6" t="e">
        <f t="shared" si="1015"/>
        <v>#DIV/0!</v>
      </c>
      <c r="AA5844" s="1">
        <f t="shared" si="1010"/>
        <v>0</v>
      </c>
      <c r="AB5844" s="1">
        <f t="shared" si="1011"/>
        <v>0</v>
      </c>
    </row>
    <row r="5845" spans="3:28" x14ac:dyDescent="0.25">
      <c r="C5845" s="1">
        <v>2013</v>
      </c>
      <c r="D5845" s="1" t="s">
        <v>161</v>
      </c>
      <c r="E5845" s="2" t="s">
        <v>354</v>
      </c>
      <c r="F5845">
        <v>1</v>
      </c>
      <c r="G5845">
        <v>10355036</v>
      </c>
      <c r="H5845" s="1">
        <v>208.49260000000001</v>
      </c>
      <c r="I5845" s="1">
        <v>38445</v>
      </c>
      <c r="J5845" s="1">
        <v>396749.2</v>
      </c>
      <c r="K5845" s="1">
        <v>428061.8</v>
      </c>
      <c r="L5845" s="3">
        <v>3600</v>
      </c>
      <c r="M5845">
        <v>96.9</v>
      </c>
      <c r="N5845">
        <v>841</v>
      </c>
      <c r="O5845" s="1">
        <f t="shared" si="1006"/>
        <v>0</v>
      </c>
      <c r="P5845" s="5">
        <f>-MIN(data!$B$4 / data!H5845 * data!O5845 / 100, data!M5845)</f>
        <v>0</v>
      </c>
      <c r="Q5845" s="4">
        <f t="shared" si="1005"/>
        <v>0</v>
      </c>
      <c r="R5845" s="6">
        <f>-MIN(data!$B$5/(POWER(LN(H5845),2))*O5845/100, N5845)</f>
        <v>0</v>
      </c>
      <c r="S5845" s="6">
        <f t="shared" si="1007"/>
        <v>0</v>
      </c>
      <c r="T5845" s="4">
        <f t="shared" si="1008"/>
        <v>96.9</v>
      </c>
      <c r="U5845" s="4" t="e">
        <f t="shared" si="1012"/>
        <v>#DIV/0!</v>
      </c>
      <c r="V5845" s="4" t="e">
        <f t="shared" si="1013"/>
        <v>#DIV/0!</v>
      </c>
      <c r="W5845" s="6">
        <f t="shared" si="1009"/>
        <v>841</v>
      </c>
      <c r="X5845" s="6" t="e">
        <f t="shared" si="1014"/>
        <v>#DIV/0!</v>
      </c>
      <c r="Y5845" s="6" t="e">
        <f t="shared" si="1015"/>
        <v>#DIV/0!</v>
      </c>
      <c r="AA5845" s="1">
        <f t="shared" si="1010"/>
        <v>0</v>
      </c>
      <c r="AB5845" s="1">
        <f t="shared" si="1011"/>
        <v>0</v>
      </c>
    </row>
    <row r="5846" spans="3:28" x14ac:dyDescent="0.25">
      <c r="C5846" s="1">
        <v>2014</v>
      </c>
      <c r="D5846" s="1" t="s">
        <v>161</v>
      </c>
      <c r="E5846" s="2" t="s">
        <v>354</v>
      </c>
      <c r="F5846">
        <v>1</v>
      </c>
      <c r="G5846">
        <v>10554883</v>
      </c>
      <c r="H5846" s="1">
        <v>160.91499999999999</v>
      </c>
      <c r="I5846" s="1">
        <v>39201</v>
      </c>
      <c r="J5846" s="1">
        <v>406649.4</v>
      </c>
      <c r="K5846" s="1">
        <v>425273.4</v>
      </c>
      <c r="L5846" s="3">
        <v>3600</v>
      </c>
      <c r="M5846">
        <v>96.4</v>
      </c>
      <c r="N5846">
        <v>823</v>
      </c>
      <c r="O5846" s="1">
        <f t="shared" si="1006"/>
        <v>0</v>
      </c>
      <c r="P5846" s="5">
        <f>-MIN(data!$B$4 / data!H5846 * data!O5846 / 100, data!M5846)</f>
        <v>0</v>
      </c>
      <c r="Q5846" s="4">
        <f t="shared" si="1005"/>
        <v>0</v>
      </c>
      <c r="R5846" s="6">
        <f>-MIN(data!$B$5/(POWER(LN(H5846),2))*O5846/100, N5846)</f>
        <v>0</v>
      </c>
      <c r="S5846" s="6">
        <f t="shared" si="1007"/>
        <v>0</v>
      </c>
      <c r="T5846" s="4">
        <f t="shared" si="1008"/>
        <v>96.4</v>
      </c>
      <c r="U5846" s="4" t="e">
        <f t="shared" si="1012"/>
        <v>#DIV/0!</v>
      </c>
      <c r="V5846" s="4" t="e">
        <f t="shared" si="1013"/>
        <v>#DIV/0!</v>
      </c>
      <c r="W5846" s="6">
        <f t="shared" si="1009"/>
        <v>823</v>
      </c>
      <c r="X5846" s="6" t="e">
        <f t="shared" si="1014"/>
        <v>#DIV/0!</v>
      </c>
      <c r="Y5846" s="6" t="e">
        <f t="shared" si="1015"/>
        <v>#DIV/0!</v>
      </c>
      <c r="AA5846" s="1">
        <f t="shared" si="1010"/>
        <v>0</v>
      </c>
      <c r="AB5846" s="1">
        <f t="shared" si="1011"/>
        <v>0</v>
      </c>
    </row>
    <row r="5847" spans="3:28" x14ac:dyDescent="0.25">
      <c r="C5847" s="1">
        <v>2015</v>
      </c>
      <c r="D5847" s="1" t="s">
        <v>161</v>
      </c>
      <c r="E5847" s="2" t="s">
        <v>354</v>
      </c>
      <c r="F5847">
        <v>1</v>
      </c>
      <c r="G5847">
        <v>10715658</v>
      </c>
      <c r="H5847" s="1">
        <v>303.5754</v>
      </c>
      <c r="I5847" s="1">
        <v>40093</v>
      </c>
      <c r="J5847" s="1">
        <v>415902.5</v>
      </c>
      <c r="L5847" s="3">
        <v>3500</v>
      </c>
      <c r="M5847">
        <v>96.4</v>
      </c>
      <c r="N5847">
        <v>789</v>
      </c>
      <c r="O5847" s="1">
        <f t="shared" si="1006"/>
        <v>0</v>
      </c>
      <c r="P5847" s="5">
        <f>-MIN(data!$B$4 / data!H5847 * data!O5847 / 100, data!M5847)</f>
        <v>0</v>
      </c>
      <c r="Q5847" s="4">
        <f t="shared" si="1005"/>
        <v>0</v>
      </c>
      <c r="R5847" s="6">
        <f>-MIN(data!$B$5/(POWER(LN(H5847),2))*O5847/100, N5847)</f>
        <v>0</v>
      </c>
      <c r="S5847" s="6">
        <f t="shared" si="1007"/>
        <v>0</v>
      </c>
      <c r="T5847" s="4">
        <f t="shared" si="1008"/>
        <v>96.4</v>
      </c>
      <c r="U5847" s="4" t="e">
        <f t="shared" si="1012"/>
        <v>#DIV/0!</v>
      </c>
      <c r="V5847" s="4" t="e">
        <f t="shared" si="1013"/>
        <v>#DIV/0!</v>
      </c>
      <c r="W5847" s="6">
        <f t="shared" si="1009"/>
        <v>789</v>
      </c>
      <c r="X5847" s="6" t="e">
        <f t="shared" si="1014"/>
        <v>#DIV/0!</v>
      </c>
      <c r="Y5847" s="6" t="e">
        <f t="shared" si="1015"/>
        <v>#DIV/0!</v>
      </c>
      <c r="AA5847" s="1">
        <f t="shared" si="1010"/>
        <v>0</v>
      </c>
      <c r="AB5847" s="1">
        <f t="shared" si="1011"/>
        <v>0</v>
      </c>
    </row>
    <row r="5848" spans="3:28" x14ac:dyDescent="0.25">
      <c r="C5848" s="1">
        <v>2016</v>
      </c>
      <c r="D5848" s="1" t="s">
        <v>161</v>
      </c>
      <c r="E5848" s="2" t="s">
        <v>354</v>
      </c>
      <c r="F5848">
        <v>1</v>
      </c>
      <c r="G5848">
        <v>10832512</v>
      </c>
      <c r="H5848" s="1">
        <v>0</v>
      </c>
      <c r="I5848" s="1">
        <v>40945</v>
      </c>
      <c r="J5848" s="1">
        <v>424740.7</v>
      </c>
      <c r="L5848" s="3"/>
      <c r="M5848">
        <v>96.4</v>
      </c>
      <c r="N5848"/>
      <c r="O5848" s="1">
        <f t="shared" si="1006"/>
        <v>0</v>
      </c>
      <c r="P5848" s="5" t="e">
        <f>-MIN(data!$B$4 / data!H5848 * data!O5848 / 100, data!M5848)</f>
        <v>#DIV/0!</v>
      </c>
      <c r="Q5848" s="4" t="e">
        <f t="shared" si="1005"/>
        <v>#DIV/0!</v>
      </c>
      <c r="R5848" s="6" t="e">
        <f>-MIN(data!$B$5/(POWER(LN(H5848),2))*O5848/100, N5848)</f>
        <v>#NUM!</v>
      </c>
      <c r="S5848" s="6" t="e">
        <f t="shared" si="1007"/>
        <v>#NUM!</v>
      </c>
      <c r="T5848" s="4" t="e">
        <f t="shared" si="1008"/>
        <v>#DIV/0!</v>
      </c>
      <c r="U5848" s="4" t="e">
        <f t="shared" si="1012"/>
        <v>#DIV/0!</v>
      </c>
      <c r="V5848" s="4" t="e">
        <f t="shared" si="1013"/>
        <v>#DIV/0!</v>
      </c>
      <c r="W5848" s="6" t="e">
        <f t="shared" si="1009"/>
        <v>#NUM!</v>
      </c>
      <c r="X5848" s="6" t="e">
        <f t="shared" si="1014"/>
        <v>#NUM!</v>
      </c>
      <c r="Y5848" s="6" t="e">
        <f t="shared" si="1015"/>
        <v>#NUM!</v>
      </c>
      <c r="AA5848" s="1" t="e">
        <f t="shared" si="1010"/>
        <v>#DIV/0!</v>
      </c>
      <c r="AB5848" s="1" t="e">
        <f t="shared" si="1011"/>
        <v>#DIV/0!</v>
      </c>
    </row>
    <row r="5849" spans="3:28" x14ac:dyDescent="0.25">
      <c r="C5849" s="1">
        <v>1980</v>
      </c>
      <c r="D5849" s="1" t="s">
        <v>162</v>
      </c>
      <c r="E5849" s="2" t="s">
        <v>342</v>
      </c>
      <c r="F5849">
        <v>2</v>
      </c>
      <c r="G5849">
        <v>95794</v>
      </c>
      <c r="H5849" s="1">
        <v>0</v>
      </c>
      <c r="I5849" s="1">
        <v>336</v>
      </c>
      <c r="J5849" s="1">
        <v>3692.308</v>
      </c>
      <c r="L5849" s="3"/>
      <c r="M5849">
        <v>91</v>
      </c>
      <c r="N5849"/>
      <c r="O5849" s="1">
        <f t="shared" si="1006"/>
        <v>0</v>
      </c>
      <c r="P5849" s="5" t="e">
        <f>-MIN(data!$B$4 / data!H5849 * data!O5849 / 100, data!M5849)</f>
        <v>#DIV/0!</v>
      </c>
      <c r="Q5849" s="4" t="e">
        <f t="shared" si="1005"/>
        <v>#DIV/0!</v>
      </c>
      <c r="R5849" s="6" t="e">
        <f>-MIN(data!$B$5/(POWER(LN(H5849),2))*O5849/100, N5849)</f>
        <v>#NUM!</v>
      </c>
      <c r="S5849" s="6" t="e">
        <f t="shared" si="1007"/>
        <v>#NUM!</v>
      </c>
      <c r="T5849" s="4" t="e">
        <f t="shared" si="1008"/>
        <v>#DIV/0!</v>
      </c>
      <c r="U5849" s="4" t="e">
        <f t="shared" si="1012"/>
        <v>#DIV/0!</v>
      </c>
      <c r="V5849" s="4" t="e">
        <f t="shared" si="1013"/>
        <v>#DIV/0!</v>
      </c>
      <c r="W5849" s="6" t="e">
        <f t="shared" si="1009"/>
        <v>#NUM!</v>
      </c>
      <c r="X5849" s="6" t="e">
        <f t="shared" si="1014"/>
        <v>#NUM!</v>
      </c>
      <c r="Y5849" s="6" t="e">
        <f t="shared" si="1015"/>
        <v>#NUM!</v>
      </c>
      <c r="AA5849" s="1" t="e">
        <f t="shared" si="1010"/>
        <v>#DIV/0!</v>
      </c>
      <c r="AB5849" s="1" t="e">
        <f t="shared" si="1011"/>
        <v>#DIV/0!</v>
      </c>
    </row>
    <row r="5850" spans="3:28" x14ac:dyDescent="0.25">
      <c r="C5850" s="1">
        <v>1981</v>
      </c>
      <c r="D5850" s="1" t="s">
        <v>162</v>
      </c>
      <c r="E5850" s="2" t="s">
        <v>342</v>
      </c>
      <c r="F5850">
        <v>2</v>
      </c>
      <c r="G5850">
        <v>97770</v>
      </c>
      <c r="H5850" s="1">
        <v>0</v>
      </c>
      <c r="I5850" s="1">
        <v>349</v>
      </c>
      <c r="J5850" s="1">
        <v>3789.3589999999999</v>
      </c>
      <c r="L5850" s="3"/>
      <c r="M5850">
        <v>92.1</v>
      </c>
      <c r="N5850"/>
      <c r="O5850" s="1">
        <f t="shared" si="1006"/>
        <v>0</v>
      </c>
      <c r="P5850" s="5" t="e">
        <f>-MIN(data!$B$4 / data!H5850 * data!O5850 / 100, data!M5850)</f>
        <v>#DIV/0!</v>
      </c>
      <c r="Q5850" s="4" t="e">
        <f t="shared" si="1005"/>
        <v>#DIV/0!</v>
      </c>
      <c r="R5850" s="6" t="e">
        <f>-MIN(data!$B$5/(POWER(LN(H5850),2))*O5850/100, N5850)</f>
        <v>#NUM!</v>
      </c>
      <c r="S5850" s="6" t="e">
        <f t="shared" si="1007"/>
        <v>#NUM!</v>
      </c>
      <c r="T5850" s="4" t="e">
        <f t="shared" si="1008"/>
        <v>#DIV/0!</v>
      </c>
      <c r="U5850" s="4" t="e">
        <f t="shared" si="1012"/>
        <v>#DIV/0!</v>
      </c>
      <c r="V5850" s="4" t="e">
        <f t="shared" si="1013"/>
        <v>#DIV/0!</v>
      </c>
      <c r="W5850" s="6" t="e">
        <f t="shared" si="1009"/>
        <v>#NUM!</v>
      </c>
      <c r="X5850" s="6" t="e">
        <f t="shared" si="1014"/>
        <v>#NUM!</v>
      </c>
      <c r="Y5850" s="6" t="e">
        <f t="shared" si="1015"/>
        <v>#NUM!</v>
      </c>
      <c r="AA5850" s="1" t="e">
        <f t="shared" si="1010"/>
        <v>#DIV/0!</v>
      </c>
      <c r="AB5850" s="1" t="e">
        <f t="shared" si="1011"/>
        <v>#DIV/0!</v>
      </c>
    </row>
    <row r="5851" spans="3:28" x14ac:dyDescent="0.25">
      <c r="C5851" s="1">
        <v>1982</v>
      </c>
      <c r="D5851" s="1" t="s">
        <v>162</v>
      </c>
      <c r="E5851" s="2" t="s">
        <v>342</v>
      </c>
      <c r="F5851">
        <v>2</v>
      </c>
      <c r="G5851">
        <v>99473</v>
      </c>
      <c r="H5851" s="1">
        <v>0</v>
      </c>
      <c r="I5851" s="1">
        <v>362</v>
      </c>
      <c r="J5851" s="1">
        <v>3867.5210000000002</v>
      </c>
      <c r="L5851" s="3"/>
      <c r="M5851">
        <v>93.6</v>
      </c>
      <c r="N5851"/>
      <c r="O5851" s="1">
        <f t="shared" si="1006"/>
        <v>0</v>
      </c>
      <c r="P5851" s="5" t="e">
        <f>-MIN(data!$B$4 / data!H5851 * data!O5851 / 100, data!M5851)</f>
        <v>#DIV/0!</v>
      </c>
      <c r="Q5851" s="4" t="e">
        <f t="shared" si="1005"/>
        <v>#DIV/0!</v>
      </c>
      <c r="R5851" s="6" t="e">
        <f>-MIN(data!$B$5/(POWER(LN(H5851),2))*O5851/100, N5851)</f>
        <v>#NUM!</v>
      </c>
      <c r="S5851" s="6" t="e">
        <f t="shared" si="1007"/>
        <v>#NUM!</v>
      </c>
      <c r="T5851" s="4" t="e">
        <f t="shared" si="1008"/>
        <v>#DIV/0!</v>
      </c>
      <c r="U5851" s="4" t="e">
        <f t="shared" si="1012"/>
        <v>#DIV/0!</v>
      </c>
      <c r="V5851" s="4" t="e">
        <f t="shared" si="1013"/>
        <v>#DIV/0!</v>
      </c>
      <c r="W5851" s="6" t="e">
        <f t="shared" si="1009"/>
        <v>#NUM!</v>
      </c>
      <c r="X5851" s="6" t="e">
        <f t="shared" si="1014"/>
        <v>#NUM!</v>
      </c>
      <c r="Y5851" s="6" t="e">
        <f t="shared" si="1015"/>
        <v>#NUM!</v>
      </c>
      <c r="AA5851" s="1" t="e">
        <f t="shared" si="1010"/>
        <v>#DIV/0!</v>
      </c>
      <c r="AB5851" s="1" t="e">
        <f t="shared" si="1011"/>
        <v>#DIV/0!</v>
      </c>
    </row>
    <row r="5852" spans="3:28" x14ac:dyDescent="0.25">
      <c r="C5852" s="1">
        <v>1983</v>
      </c>
      <c r="D5852" s="1" t="s">
        <v>162</v>
      </c>
      <c r="E5852" s="2" t="s">
        <v>342</v>
      </c>
      <c r="F5852">
        <v>2</v>
      </c>
      <c r="G5852">
        <v>101066</v>
      </c>
      <c r="H5852" s="1">
        <v>0</v>
      </c>
      <c r="I5852" s="1">
        <v>377</v>
      </c>
      <c r="J5852" s="1">
        <v>3943.5149999999999</v>
      </c>
      <c r="L5852" s="3"/>
      <c r="M5852">
        <v>95.6</v>
      </c>
      <c r="N5852"/>
      <c r="O5852" s="1">
        <f t="shared" si="1006"/>
        <v>0</v>
      </c>
      <c r="P5852" s="5" t="e">
        <f>-MIN(data!$B$4 / data!H5852 * data!O5852 / 100, data!M5852)</f>
        <v>#DIV/0!</v>
      </c>
      <c r="Q5852" s="4" t="e">
        <f t="shared" si="1005"/>
        <v>#DIV/0!</v>
      </c>
      <c r="R5852" s="6" t="e">
        <f>-MIN(data!$B$5/(POWER(LN(H5852),2))*O5852/100, N5852)</f>
        <v>#NUM!</v>
      </c>
      <c r="S5852" s="6" t="e">
        <f t="shared" si="1007"/>
        <v>#NUM!</v>
      </c>
      <c r="T5852" s="4" t="e">
        <f t="shared" si="1008"/>
        <v>#DIV/0!</v>
      </c>
      <c r="U5852" s="4" t="e">
        <f t="shared" si="1012"/>
        <v>#DIV/0!</v>
      </c>
      <c r="V5852" s="4" t="e">
        <f t="shared" si="1013"/>
        <v>#DIV/0!</v>
      </c>
      <c r="W5852" s="6" t="e">
        <f t="shared" si="1009"/>
        <v>#NUM!</v>
      </c>
      <c r="X5852" s="6" t="e">
        <f t="shared" si="1014"/>
        <v>#NUM!</v>
      </c>
      <c r="Y5852" s="6" t="e">
        <f t="shared" si="1015"/>
        <v>#NUM!</v>
      </c>
      <c r="AA5852" s="1" t="e">
        <f t="shared" si="1010"/>
        <v>#DIV/0!</v>
      </c>
      <c r="AB5852" s="1" t="e">
        <f t="shared" si="1011"/>
        <v>#DIV/0!</v>
      </c>
    </row>
    <row r="5853" spans="3:28" x14ac:dyDescent="0.25">
      <c r="C5853" s="1">
        <v>1984</v>
      </c>
      <c r="D5853" s="1" t="s">
        <v>162</v>
      </c>
      <c r="E5853" s="2" t="s">
        <v>342</v>
      </c>
      <c r="F5853">
        <v>2</v>
      </c>
      <c r="G5853">
        <v>102829</v>
      </c>
      <c r="H5853" s="1">
        <v>0</v>
      </c>
      <c r="I5853" s="1">
        <v>393</v>
      </c>
      <c r="J5853" s="1">
        <v>4014.3</v>
      </c>
      <c r="L5853" s="3"/>
      <c r="M5853">
        <v>97.9</v>
      </c>
      <c r="N5853"/>
      <c r="O5853" s="1">
        <f t="shared" si="1006"/>
        <v>0</v>
      </c>
      <c r="P5853" s="5" t="e">
        <f>-MIN(data!$B$4 / data!H5853 * data!O5853 / 100, data!M5853)</f>
        <v>#DIV/0!</v>
      </c>
      <c r="Q5853" s="4" t="e">
        <f t="shared" si="1005"/>
        <v>#DIV/0!</v>
      </c>
      <c r="R5853" s="6" t="e">
        <f>-MIN(data!$B$5/(POWER(LN(H5853),2))*O5853/100, N5853)</f>
        <v>#NUM!</v>
      </c>
      <c r="S5853" s="6" t="e">
        <f t="shared" si="1007"/>
        <v>#NUM!</v>
      </c>
      <c r="T5853" s="4" t="e">
        <f t="shared" si="1008"/>
        <v>#DIV/0!</v>
      </c>
      <c r="U5853" s="4" t="e">
        <f t="shared" si="1012"/>
        <v>#DIV/0!</v>
      </c>
      <c r="V5853" s="4" t="e">
        <f t="shared" si="1013"/>
        <v>#DIV/0!</v>
      </c>
      <c r="W5853" s="6" t="e">
        <f t="shared" si="1009"/>
        <v>#NUM!</v>
      </c>
      <c r="X5853" s="6" t="e">
        <f t="shared" si="1014"/>
        <v>#NUM!</v>
      </c>
      <c r="Y5853" s="6" t="e">
        <f t="shared" si="1015"/>
        <v>#NUM!</v>
      </c>
      <c r="AA5853" s="1" t="e">
        <f t="shared" si="1010"/>
        <v>#DIV/0!</v>
      </c>
      <c r="AB5853" s="1" t="e">
        <f t="shared" si="1011"/>
        <v>#DIV/0!</v>
      </c>
    </row>
    <row r="5854" spans="3:28" x14ac:dyDescent="0.25">
      <c r="C5854" s="1">
        <v>1985</v>
      </c>
      <c r="D5854" s="1" t="s">
        <v>162</v>
      </c>
      <c r="E5854" s="2" t="s">
        <v>342</v>
      </c>
      <c r="F5854">
        <v>2</v>
      </c>
      <c r="G5854">
        <v>104924</v>
      </c>
      <c r="H5854" s="1">
        <v>0</v>
      </c>
      <c r="I5854" s="1">
        <v>409</v>
      </c>
      <c r="J5854" s="1">
        <v>4081.8359999999998</v>
      </c>
      <c r="L5854" s="3"/>
      <c r="M5854">
        <v>100.2</v>
      </c>
      <c r="N5854"/>
      <c r="O5854" s="1">
        <f t="shared" si="1006"/>
        <v>0</v>
      </c>
      <c r="P5854" s="5" t="e">
        <f>-MIN(data!$B$4 / data!H5854 * data!O5854 / 100, data!M5854)</f>
        <v>#DIV/0!</v>
      </c>
      <c r="Q5854" s="4" t="e">
        <f t="shared" si="1005"/>
        <v>#DIV/0!</v>
      </c>
      <c r="R5854" s="6" t="e">
        <f>-MIN(data!$B$5/(POWER(LN(H5854),2))*O5854/100, N5854)</f>
        <v>#NUM!</v>
      </c>
      <c r="S5854" s="6" t="e">
        <f t="shared" si="1007"/>
        <v>#NUM!</v>
      </c>
      <c r="T5854" s="4" t="e">
        <f t="shared" si="1008"/>
        <v>#DIV/0!</v>
      </c>
      <c r="U5854" s="4" t="e">
        <f t="shared" si="1012"/>
        <v>#DIV/0!</v>
      </c>
      <c r="V5854" s="4" t="e">
        <f t="shared" si="1013"/>
        <v>#DIV/0!</v>
      </c>
      <c r="W5854" s="6" t="e">
        <f t="shared" si="1009"/>
        <v>#NUM!</v>
      </c>
      <c r="X5854" s="6" t="e">
        <f t="shared" si="1014"/>
        <v>#NUM!</v>
      </c>
      <c r="Y5854" s="6" t="e">
        <f t="shared" si="1015"/>
        <v>#NUM!</v>
      </c>
      <c r="AA5854" s="1" t="e">
        <f t="shared" si="1010"/>
        <v>#DIV/0!</v>
      </c>
      <c r="AB5854" s="1" t="e">
        <f t="shared" si="1011"/>
        <v>#DIV/0!</v>
      </c>
    </row>
    <row r="5855" spans="3:28" x14ac:dyDescent="0.25">
      <c r="C5855" s="1">
        <v>1986</v>
      </c>
      <c r="D5855" s="1" t="s">
        <v>162</v>
      </c>
      <c r="E5855" s="2" t="s">
        <v>342</v>
      </c>
      <c r="F5855">
        <v>2</v>
      </c>
      <c r="G5855">
        <v>107429</v>
      </c>
      <c r="H5855" s="1">
        <v>0</v>
      </c>
      <c r="I5855" s="1">
        <v>425</v>
      </c>
      <c r="J5855" s="1">
        <v>4154.4480000000003</v>
      </c>
      <c r="L5855" s="3"/>
      <c r="M5855">
        <v>102.3</v>
      </c>
      <c r="N5855"/>
      <c r="O5855" s="1">
        <f t="shared" si="1006"/>
        <v>0</v>
      </c>
      <c r="P5855" s="5" t="e">
        <f>-MIN(data!$B$4 / data!H5855 * data!O5855 / 100, data!M5855)</f>
        <v>#DIV/0!</v>
      </c>
      <c r="Q5855" s="4" t="e">
        <f t="shared" si="1005"/>
        <v>#DIV/0!</v>
      </c>
      <c r="R5855" s="6" t="e">
        <f>-MIN(data!$B$5/(POWER(LN(H5855),2))*O5855/100, N5855)</f>
        <v>#NUM!</v>
      </c>
      <c r="S5855" s="6" t="e">
        <f t="shared" si="1007"/>
        <v>#NUM!</v>
      </c>
      <c r="T5855" s="4" t="e">
        <f t="shared" si="1008"/>
        <v>#DIV/0!</v>
      </c>
      <c r="U5855" s="4" t="e">
        <f t="shared" si="1012"/>
        <v>#DIV/0!</v>
      </c>
      <c r="V5855" s="4" t="e">
        <f t="shared" si="1013"/>
        <v>#DIV/0!</v>
      </c>
      <c r="W5855" s="6" t="e">
        <f t="shared" si="1009"/>
        <v>#NUM!</v>
      </c>
      <c r="X5855" s="6" t="e">
        <f t="shared" si="1014"/>
        <v>#NUM!</v>
      </c>
      <c r="Y5855" s="6" t="e">
        <f t="shared" si="1015"/>
        <v>#NUM!</v>
      </c>
      <c r="AA5855" s="1" t="e">
        <f t="shared" si="1010"/>
        <v>#DIV/0!</v>
      </c>
      <c r="AB5855" s="1" t="e">
        <f t="shared" si="1011"/>
        <v>#DIV/0!</v>
      </c>
    </row>
    <row r="5856" spans="3:28" x14ac:dyDescent="0.25">
      <c r="C5856" s="1">
        <v>1987</v>
      </c>
      <c r="D5856" s="1" t="s">
        <v>162</v>
      </c>
      <c r="E5856" s="2" t="s">
        <v>342</v>
      </c>
      <c r="F5856">
        <v>2</v>
      </c>
      <c r="G5856">
        <v>110254</v>
      </c>
      <c r="H5856" s="1">
        <v>0</v>
      </c>
      <c r="I5856" s="1">
        <v>441</v>
      </c>
      <c r="J5856" s="1">
        <v>4228.1880000000001</v>
      </c>
      <c r="L5856" s="3"/>
      <c r="M5856">
        <v>104.3</v>
      </c>
      <c r="N5856"/>
      <c r="O5856" s="1">
        <f t="shared" si="1006"/>
        <v>0</v>
      </c>
      <c r="P5856" s="5" t="e">
        <f>-MIN(data!$B$4 / data!H5856 * data!O5856 / 100, data!M5856)</f>
        <v>#DIV/0!</v>
      </c>
      <c r="Q5856" s="4" t="e">
        <f t="shared" si="1005"/>
        <v>#DIV/0!</v>
      </c>
      <c r="R5856" s="6" t="e">
        <f>-MIN(data!$B$5/(POWER(LN(H5856),2))*O5856/100, N5856)</f>
        <v>#NUM!</v>
      </c>
      <c r="S5856" s="6" t="e">
        <f t="shared" si="1007"/>
        <v>#NUM!</v>
      </c>
      <c r="T5856" s="4" t="e">
        <f t="shared" si="1008"/>
        <v>#DIV/0!</v>
      </c>
      <c r="U5856" s="4" t="e">
        <f t="shared" si="1012"/>
        <v>#DIV/0!</v>
      </c>
      <c r="V5856" s="4" t="e">
        <f t="shared" si="1013"/>
        <v>#DIV/0!</v>
      </c>
      <c r="W5856" s="6" t="e">
        <f t="shared" si="1009"/>
        <v>#NUM!</v>
      </c>
      <c r="X5856" s="6" t="e">
        <f t="shared" si="1014"/>
        <v>#NUM!</v>
      </c>
      <c r="Y5856" s="6" t="e">
        <f t="shared" si="1015"/>
        <v>#NUM!</v>
      </c>
      <c r="AA5856" s="1" t="e">
        <f t="shared" si="1010"/>
        <v>#DIV/0!</v>
      </c>
      <c r="AB5856" s="1" t="e">
        <f t="shared" si="1011"/>
        <v>#DIV/0!</v>
      </c>
    </row>
    <row r="5857" spans="3:28" x14ac:dyDescent="0.25">
      <c r="C5857" s="1">
        <v>1988</v>
      </c>
      <c r="D5857" s="1" t="s">
        <v>162</v>
      </c>
      <c r="E5857" s="2" t="s">
        <v>342</v>
      </c>
      <c r="F5857">
        <v>2</v>
      </c>
      <c r="G5857">
        <v>113285</v>
      </c>
      <c r="H5857" s="1">
        <v>0</v>
      </c>
      <c r="I5857" s="1">
        <v>456</v>
      </c>
      <c r="J5857" s="1">
        <v>4297.8320000000003</v>
      </c>
      <c r="L5857" s="3"/>
      <c r="M5857">
        <v>106.1</v>
      </c>
      <c r="N5857"/>
      <c r="O5857" s="1">
        <f t="shared" si="1006"/>
        <v>0</v>
      </c>
      <c r="P5857" s="5" t="e">
        <f>-MIN(data!$B$4 / data!H5857 * data!O5857 / 100, data!M5857)</f>
        <v>#DIV/0!</v>
      </c>
      <c r="Q5857" s="4" t="e">
        <f t="shared" si="1005"/>
        <v>#DIV/0!</v>
      </c>
      <c r="R5857" s="6" t="e">
        <f>-MIN(data!$B$5/(POWER(LN(H5857),2))*O5857/100, N5857)</f>
        <v>#NUM!</v>
      </c>
      <c r="S5857" s="6" t="e">
        <f t="shared" si="1007"/>
        <v>#NUM!</v>
      </c>
      <c r="T5857" s="4" t="e">
        <f t="shared" si="1008"/>
        <v>#DIV/0!</v>
      </c>
      <c r="U5857" s="4" t="e">
        <f t="shared" si="1012"/>
        <v>#DIV/0!</v>
      </c>
      <c r="V5857" s="4" t="e">
        <f t="shared" si="1013"/>
        <v>#DIV/0!</v>
      </c>
      <c r="W5857" s="6" t="e">
        <f t="shared" si="1009"/>
        <v>#NUM!</v>
      </c>
      <c r="X5857" s="6" t="e">
        <f t="shared" si="1014"/>
        <v>#NUM!</v>
      </c>
      <c r="Y5857" s="6" t="e">
        <f t="shared" si="1015"/>
        <v>#NUM!</v>
      </c>
      <c r="AA5857" s="1" t="e">
        <f t="shared" si="1010"/>
        <v>#DIV/0!</v>
      </c>
      <c r="AB5857" s="1" t="e">
        <f t="shared" si="1011"/>
        <v>#DIV/0!</v>
      </c>
    </row>
    <row r="5858" spans="3:28" x14ac:dyDescent="0.25">
      <c r="C5858" s="1">
        <v>1989</v>
      </c>
      <c r="D5858" s="1" t="s">
        <v>162</v>
      </c>
      <c r="E5858" s="2" t="s">
        <v>342</v>
      </c>
      <c r="F5858">
        <v>2</v>
      </c>
      <c r="G5858">
        <v>116320</v>
      </c>
      <c r="H5858" s="1">
        <v>0</v>
      </c>
      <c r="I5858" s="1">
        <v>469</v>
      </c>
      <c r="J5858" s="1">
        <v>4362.7910000000002</v>
      </c>
      <c r="L5858" s="3"/>
      <c r="M5858">
        <v>107.5</v>
      </c>
      <c r="N5858"/>
      <c r="O5858" s="1">
        <f t="shared" si="1006"/>
        <v>0</v>
      </c>
      <c r="P5858" s="5" t="e">
        <f>-MIN(data!$B$4 / data!H5858 * data!O5858 / 100, data!M5858)</f>
        <v>#DIV/0!</v>
      </c>
      <c r="Q5858" s="4" t="e">
        <f t="shared" si="1005"/>
        <v>#DIV/0!</v>
      </c>
      <c r="R5858" s="6" t="e">
        <f>-MIN(data!$B$5/(POWER(LN(H5858),2))*O5858/100, N5858)</f>
        <v>#NUM!</v>
      </c>
      <c r="S5858" s="6" t="e">
        <f t="shared" si="1007"/>
        <v>#NUM!</v>
      </c>
      <c r="T5858" s="4" t="e">
        <f t="shared" si="1008"/>
        <v>#DIV/0!</v>
      </c>
      <c r="U5858" s="4" t="e">
        <f t="shared" si="1012"/>
        <v>#DIV/0!</v>
      </c>
      <c r="V5858" s="4" t="e">
        <f t="shared" si="1013"/>
        <v>#DIV/0!</v>
      </c>
      <c r="W5858" s="6" t="e">
        <f t="shared" si="1009"/>
        <v>#NUM!</v>
      </c>
      <c r="X5858" s="6" t="e">
        <f t="shared" si="1014"/>
        <v>#NUM!</v>
      </c>
      <c r="Y5858" s="6" t="e">
        <f t="shared" si="1015"/>
        <v>#NUM!</v>
      </c>
      <c r="AA5858" s="1" t="e">
        <f t="shared" si="1010"/>
        <v>#DIV/0!</v>
      </c>
      <c r="AB5858" s="1" t="e">
        <f t="shared" si="1011"/>
        <v>#DIV/0!</v>
      </c>
    </row>
    <row r="5859" spans="3:28" x14ac:dyDescent="0.25">
      <c r="C5859" s="1">
        <v>1990</v>
      </c>
      <c r="D5859" s="1" t="s">
        <v>162</v>
      </c>
      <c r="E5859" s="2" t="s">
        <v>342</v>
      </c>
      <c r="F5859">
        <v>2</v>
      </c>
      <c r="G5859">
        <v>119209</v>
      </c>
      <c r="H5859" s="1">
        <v>0</v>
      </c>
      <c r="I5859" s="1">
        <v>483</v>
      </c>
      <c r="J5859" s="1">
        <v>4447.5140000000001</v>
      </c>
      <c r="K5859" s="1">
        <v>4545.4549999999999</v>
      </c>
      <c r="L5859" s="3">
        <v>15</v>
      </c>
      <c r="M5859">
        <v>108.6</v>
      </c>
      <c r="N5859">
        <v>330</v>
      </c>
      <c r="O5859" s="1">
        <f t="shared" si="1006"/>
        <v>0</v>
      </c>
      <c r="P5859" s="5" t="e">
        <f>-MIN(data!$B$4 / data!H5859 * data!O5859 / 100, data!M5859)</f>
        <v>#DIV/0!</v>
      </c>
      <c r="Q5859" s="4" t="e">
        <f t="shared" si="1005"/>
        <v>#DIV/0!</v>
      </c>
      <c r="R5859" s="6" t="e">
        <f>-MIN(data!$B$5/(POWER(LN(H5859),2))*O5859/100, N5859)</f>
        <v>#NUM!</v>
      </c>
      <c r="S5859" s="6" t="e">
        <f t="shared" si="1007"/>
        <v>#NUM!</v>
      </c>
      <c r="T5859" s="4" t="e">
        <f t="shared" si="1008"/>
        <v>#DIV/0!</v>
      </c>
      <c r="U5859" s="4" t="e">
        <f t="shared" si="1012"/>
        <v>#DIV/0!</v>
      </c>
      <c r="V5859" s="4" t="e">
        <f t="shared" si="1013"/>
        <v>#DIV/0!</v>
      </c>
      <c r="W5859" s="6" t="e">
        <f t="shared" si="1009"/>
        <v>#NUM!</v>
      </c>
      <c r="X5859" s="6" t="e">
        <f t="shared" si="1014"/>
        <v>#NUM!</v>
      </c>
      <c r="Y5859" s="6" t="e">
        <f t="shared" si="1015"/>
        <v>#NUM!</v>
      </c>
      <c r="AA5859" s="1" t="e">
        <f t="shared" si="1010"/>
        <v>#DIV/0!</v>
      </c>
      <c r="AB5859" s="1" t="e">
        <f t="shared" si="1011"/>
        <v>#DIV/0!</v>
      </c>
    </row>
    <row r="5860" spans="3:28" x14ac:dyDescent="0.25">
      <c r="C5860" s="1">
        <v>1991</v>
      </c>
      <c r="D5860" s="1" t="s">
        <v>162</v>
      </c>
      <c r="E5860" s="2" t="s">
        <v>342</v>
      </c>
      <c r="F5860">
        <v>2</v>
      </c>
      <c r="G5860">
        <v>121956</v>
      </c>
      <c r="H5860" s="1">
        <v>0</v>
      </c>
      <c r="I5860" s="1">
        <v>494</v>
      </c>
      <c r="J5860" s="1">
        <v>4519.6710000000003</v>
      </c>
      <c r="K5860" s="1">
        <v>4416.4040000000005</v>
      </c>
      <c r="L5860" s="3">
        <v>15</v>
      </c>
      <c r="M5860">
        <v>109.3</v>
      </c>
      <c r="N5860">
        <v>317</v>
      </c>
      <c r="O5860" s="1">
        <f t="shared" si="1006"/>
        <v>0</v>
      </c>
      <c r="P5860" s="5" t="e">
        <f>-MIN(data!$B$4 / data!H5860 * data!O5860 / 100, data!M5860)</f>
        <v>#DIV/0!</v>
      </c>
      <c r="Q5860" s="4" t="e">
        <f t="shared" si="1005"/>
        <v>#DIV/0!</v>
      </c>
      <c r="R5860" s="6" t="e">
        <f>-MIN(data!$B$5/(POWER(LN(H5860),2))*O5860/100, N5860)</f>
        <v>#NUM!</v>
      </c>
      <c r="S5860" s="6" t="e">
        <f t="shared" si="1007"/>
        <v>#NUM!</v>
      </c>
      <c r="T5860" s="4" t="e">
        <f t="shared" si="1008"/>
        <v>#DIV/0!</v>
      </c>
      <c r="U5860" s="4" t="e">
        <f t="shared" si="1012"/>
        <v>#DIV/0!</v>
      </c>
      <c r="V5860" s="4" t="e">
        <f t="shared" si="1013"/>
        <v>#DIV/0!</v>
      </c>
      <c r="W5860" s="6" t="e">
        <f t="shared" si="1009"/>
        <v>#NUM!</v>
      </c>
      <c r="X5860" s="6" t="e">
        <f t="shared" si="1014"/>
        <v>#NUM!</v>
      </c>
      <c r="Y5860" s="6" t="e">
        <f t="shared" si="1015"/>
        <v>#NUM!</v>
      </c>
      <c r="AA5860" s="1" t="e">
        <f t="shared" si="1010"/>
        <v>#DIV/0!</v>
      </c>
      <c r="AB5860" s="1" t="e">
        <f t="shared" si="1011"/>
        <v>#DIV/0!</v>
      </c>
    </row>
    <row r="5861" spans="3:28" x14ac:dyDescent="0.25">
      <c r="C5861" s="1">
        <v>1992</v>
      </c>
      <c r="D5861" s="1" t="s">
        <v>162</v>
      </c>
      <c r="E5861" s="2" t="s">
        <v>342</v>
      </c>
      <c r="F5861">
        <v>2</v>
      </c>
      <c r="G5861">
        <v>124576</v>
      </c>
      <c r="H5861" s="1">
        <v>0</v>
      </c>
      <c r="I5861" s="1">
        <v>504</v>
      </c>
      <c r="J5861" s="1">
        <v>4606.9470000000001</v>
      </c>
      <c r="K5861" s="1">
        <v>4620.4620000000004</v>
      </c>
      <c r="L5861" s="3">
        <v>14</v>
      </c>
      <c r="M5861">
        <v>109.4</v>
      </c>
      <c r="N5861">
        <v>303</v>
      </c>
      <c r="O5861" s="1">
        <f t="shared" si="1006"/>
        <v>0</v>
      </c>
      <c r="P5861" s="5" t="e">
        <f>-MIN(data!$B$4 / data!H5861 * data!O5861 / 100, data!M5861)</f>
        <v>#DIV/0!</v>
      </c>
      <c r="Q5861" s="4" t="e">
        <f t="shared" si="1005"/>
        <v>#DIV/0!</v>
      </c>
      <c r="R5861" s="6" t="e">
        <f>-MIN(data!$B$5/(POWER(LN(H5861),2))*O5861/100, N5861)</f>
        <v>#NUM!</v>
      </c>
      <c r="S5861" s="6" t="e">
        <f t="shared" si="1007"/>
        <v>#NUM!</v>
      </c>
      <c r="T5861" s="4" t="e">
        <f t="shared" si="1008"/>
        <v>#DIV/0!</v>
      </c>
      <c r="U5861" s="4" t="e">
        <f t="shared" si="1012"/>
        <v>#DIV/0!</v>
      </c>
      <c r="V5861" s="4" t="e">
        <f t="shared" si="1013"/>
        <v>#DIV/0!</v>
      </c>
      <c r="W5861" s="6" t="e">
        <f t="shared" si="1009"/>
        <v>#NUM!</v>
      </c>
      <c r="X5861" s="6" t="e">
        <f t="shared" si="1014"/>
        <v>#NUM!</v>
      </c>
      <c r="Y5861" s="6" t="e">
        <f t="shared" si="1015"/>
        <v>#NUM!</v>
      </c>
      <c r="AA5861" s="1" t="e">
        <f t="shared" si="1010"/>
        <v>#DIV/0!</v>
      </c>
      <c r="AB5861" s="1" t="e">
        <f t="shared" si="1011"/>
        <v>#DIV/0!</v>
      </c>
    </row>
    <row r="5862" spans="3:28" x14ac:dyDescent="0.25">
      <c r="C5862" s="1">
        <v>1993</v>
      </c>
      <c r="D5862" s="1" t="s">
        <v>162</v>
      </c>
      <c r="E5862" s="2" t="s">
        <v>342</v>
      </c>
      <c r="F5862">
        <v>2</v>
      </c>
      <c r="G5862">
        <v>127062</v>
      </c>
      <c r="H5862" s="1">
        <v>0</v>
      </c>
      <c r="I5862" s="1">
        <v>511</v>
      </c>
      <c r="J5862" s="1">
        <v>4692.3779999999997</v>
      </c>
      <c r="K5862" s="1">
        <v>4467.3540000000003</v>
      </c>
      <c r="L5862" s="3">
        <v>14</v>
      </c>
      <c r="M5862">
        <v>108.9</v>
      </c>
      <c r="N5862">
        <v>291</v>
      </c>
      <c r="O5862" s="1">
        <f t="shared" si="1006"/>
        <v>0</v>
      </c>
      <c r="P5862" s="5" t="e">
        <f>-MIN(data!$B$4 / data!H5862 * data!O5862 / 100, data!M5862)</f>
        <v>#DIV/0!</v>
      </c>
      <c r="Q5862" s="4" t="e">
        <f t="shared" si="1005"/>
        <v>#DIV/0!</v>
      </c>
      <c r="R5862" s="6" t="e">
        <f>-MIN(data!$B$5/(POWER(LN(H5862),2))*O5862/100, N5862)</f>
        <v>#NUM!</v>
      </c>
      <c r="S5862" s="6" t="e">
        <f t="shared" si="1007"/>
        <v>#NUM!</v>
      </c>
      <c r="T5862" s="4" t="e">
        <f t="shared" si="1008"/>
        <v>#DIV/0!</v>
      </c>
      <c r="U5862" s="4" t="e">
        <f t="shared" si="1012"/>
        <v>#DIV/0!</v>
      </c>
      <c r="V5862" s="4" t="e">
        <f t="shared" si="1013"/>
        <v>#DIV/0!</v>
      </c>
      <c r="W5862" s="6" t="e">
        <f t="shared" si="1009"/>
        <v>#NUM!</v>
      </c>
      <c r="X5862" s="6" t="e">
        <f t="shared" si="1014"/>
        <v>#NUM!</v>
      </c>
      <c r="Y5862" s="6" t="e">
        <f t="shared" si="1015"/>
        <v>#NUM!</v>
      </c>
      <c r="AA5862" s="1" t="e">
        <f t="shared" si="1010"/>
        <v>#DIV/0!</v>
      </c>
      <c r="AB5862" s="1" t="e">
        <f t="shared" si="1011"/>
        <v>#DIV/0!</v>
      </c>
    </row>
    <row r="5863" spans="3:28" x14ac:dyDescent="0.25">
      <c r="C5863" s="1">
        <v>1994</v>
      </c>
      <c r="D5863" s="1" t="s">
        <v>162</v>
      </c>
      <c r="E5863" s="2" t="s">
        <v>342</v>
      </c>
      <c r="F5863">
        <v>2</v>
      </c>
      <c r="G5863">
        <v>129427</v>
      </c>
      <c r="H5863" s="1">
        <v>0</v>
      </c>
      <c r="I5863" s="1">
        <v>514</v>
      </c>
      <c r="J5863" s="1">
        <v>4785.8469999999998</v>
      </c>
      <c r="K5863" s="1">
        <v>4797.0479999999998</v>
      </c>
      <c r="L5863" s="3">
        <v>13</v>
      </c>
      <c r="M5863">
        <v>107.4</v>
      </c>
      <c r="N5863">
        <v>271</v>
      </c>
      <c r="O5863" s="1">
        <f t="shared" si="1006"/>
        <v>0</v>
      </c>
      <c r="P5863" s="5" t="e">
        <f>-MIN(data!$B$4 / data!H5863 * data!O5863 / 100, data!M5863)</f>
        <v>#DIV/0!</v>
      </c>
      <c r="Q5863" s="4" t="e">
        <f t="shared" si="1005"/>
        <v>#DIV/0!</v>
      </c>
      <c r="R5863" s="6" t="e">
        <f>-MIN(data!$B$5/(POWER(LN(H5863),2))*O5863/100, N5863)</f>
        <v>#NUM!</v>
      </c>
      <c r="S5863" s="6" t="e">
        <f t="shared" si="1007"/>
        <v>#NUM!</v>
      </c>
      <c r="T5863" s="4" t="e">
        <f t="shared" si="1008"/>
        <v>#DIV/0!</v>
      </c>
      <c r="U5863" s="4" t="e">
        <f t="shared" si="1012"/>
        <v>#DIV/0!</v>
      </c>
      <c r="V5863" s="4" t="e">
        <f t="shared" si="1013"/>
        <v>#DIV/0!</v>
      </c>
      <c r="W5863" s="6" t="e">
        <f t="shared" si="1009"/>
        <v>#NUM!</v>
      </c>
      <c r="X5863" s="6" t="e">
        <f t="shared" si="1014"/>
        <v>#NUM!</v>
      </c>
      <c r="Y5863" s="6" t="e">
        <f t="shared" si="1015"/>
        <v>#NUM!</v>
      </c>
      <c r="AA5863" s="1" t="e">
        <f t="shared" si="1010"/>
        <v>#DIV/0!</v>
      </c>
      <c r="AB5863" s="1" t="e">
        <f t="shared" si="1011"/>
        <v>#DIV/0!</v>
      </c>
    </row>
    <row r="5864" spans="3:28" x14ac:dyDescent="0.25">
      <c r="C5864" s="1">
        <v>1995</v>
      </c>
      <c r="D5864" s="1" t="s">
        <v>162</v>
      </c>
      <c r="E5864" s="2" t="s">
        <v>342</v>
      </c>
      <c r="F5864">
        <v>2</v>
      </c>
      <c r="G5864">
        <v>131678</v>
      </c>
      <c r="H5864" s="1">
        <v>0</v>
      </c>
      <c r="I5864" s="1">
        <v>513</v>
      </c>
      <c r="J5864" s="1">
        <v>4881.0659999999998</v>
      </c>
      <c r="K5864" s="1">
        <v>4942.9660000000003</v>
      </c>
      <c r="L5864" s="3">
        <v>13</v>
      </c>
      <c r="M5864">
        <v>105.1</v>
      </c>
      <c r="N5864">
        <v>263</v>
      </c>
      <c r="O5864" s="1">
        <f t="shared" si="1006"/>
        <v>0</v>
      </c>
      <c r="P5864" s="5" t="e">
        <f>-MIN(data!$B$4 / data!H5864 * data!O5864 / 100, data!M5864)</f>
        <v>#DIV/0!</v>
      </c>
      <c r="Q5864" s="4" t="e">
        <f t="shared" si="1005"/>
        <v>#DIV/0!</v>
      </c>
      <c r="R5864" s="6" t="e">
        <f>-MIN(data!$B$5/(POWER(LN(H5864),2))*O5864/100, N5864)</f>
        <v>#NUM!</v>
      </c>
      <c r="S5864" s="6" t="e">
        <f t="shared" si="1007"/>
        <v>#NUM!</v>
      </c>
      <c r="T5864" s="4" t="e">
        <f t="shared" si="1008"/>
        <v>#DIV/0!</v>
      </c>
      <c r="U5864" s="4" t="e">
        <f t="shared" si="1012"/>
        <v>#DIV/0!</v>
      </c>
      <c r="V5864" s="4" t="e">
        <f t="shared" si="1013"/>
        <v>#DIV/0!</v>
      </c>
      <c r="W5864" s="6" t="e">
        <f t="shared" si="1009"/>
        <v>#NUM!</v>
      </c>
      <c r="X5864" s="6" t="e">
        <f t="shared" si="1014"/>
        <v>#NUM!</v>
      </c>
      <c r="Y5864" s="6" t="e">
        <f t="shared" si="1015"/>
        <v>#NUM!</v>
      </c>
      <c r="AA5864" s="1" t="e">
        <f t="shared" si="1010"/>
        <v>#DIV/0!</v>
      </c>
      <c r="AB5864" s="1" t="e">
        <f t="shared" si="1011"/>
        <v>#DIV/0!</v>
      </c>
    </row>
    <row r="5865" spans="3:28" x14ac:dyDescent="0.25">
      <c r="C5865" s="1">
        <v>1996</v>
      </c>
      <c r="D5865" s="1" t="s">
        <v>162</v>
      </c>
      <c r="E5865" s="2" t="s">
        <v>342</v>
      </c>
      <c r="F5865">
        <v>2</v>
      </c>
      <c r="G5865">
        <v>133806</v>
      </c>
      <c r="H5865" s="1">
        <v>0</v>
      </c>
      <c r="I5865" s="1">
        <v>508</v>
      </c>
      <c r="J5865" s="1">
        <v>4975.5140000000001</v>
      </c>
      <c r="K5865" s="1">
        <v>4724.4089999999997</v>
      </c>
      <c r="L5865" s="3">
        <v>13</v>
      </c>
      <c r="M5865">
        <v>102.1</v>
      </c>
      <c r="N5865">
        <v>254</v>
      </c>
      <c r="O5865" s="1">
        <f t="shared" si="1006"/>
        <v>0</v>
      </c>
      <c r="P5865" s="5" t="e">
        <f>-MIN(data!$B$4 / data!H5865 * data!O5865 / 100, data!M5865)</f>
        <v>#DIV/0!</v>
      </c>
      <c r="Q5865" s="4" t="e">
        <f t="shared" si="1005"/>
        <v>#DIV/0!</v>
      </c>
      <c r="R5865" s="6" t="e">
        <f>-MIN(data!$B$5/(POWER(LN(H5865),2))*O5865/100, N5865)</f>
        <v>#NUM!</v>
      </c>
      <c r="S5865" s="6" t="e">
        <f t="shared" si="1007"/>
        <v>#NUM!</v>
      </c>
      <c r="T5865" s="4" t="e">
        <f t="shared" si="1008"/>
        <v>#DIV/0!</v>
      </c>
      <c r="U5865" s="4" t="e">
        <f t="shared" si="1012"/>
        <v>#DIV/0!</v>
      </c>
      <c r="V5865" s="4" t="e">
        <f t="shared" si="1013"/>
        <v>#DIV/0!</v>
      </c>
      <c r="W5865" s="6" t="e">
        <f t="shared" si="1009"/>
        <v>#NUM!</v>
      </c>
      <c r="X5865" s="6" t="e">
        <f t="shared" si="1014"/>
        <v>#NUM!</v>
      </c>
      <c r="Y5865" s="6" t="e">
        <f t="shared" si="1015"/>
        <v>#NUM!</v>
      </c>
      <c r="AA5865" s="1" t="e">
        <f t="shared" si="1010"/>
        <v>#DIV/0!</v>
      </c>
      <c r="AB5865" s="1" t="e">
        <f t="shared" si="1011"/>
        <v>#DIV/0!</v>
      </c>
    </row>
    <row r="5866" spans="3:28" x14ac:dyDescent="0.25">
      <c r="C5866" s="1">
        <v>1997</v>
      </c>
      <c r="D5866" s="1" t="s">
        <v>162</v>
      </c>
      <c r="E5866" s="2" t="s">
        <v>342</v>
      </c>
      <c r="F5866">
        <v>2</v>
      </c>
      <c r="G5866">
        <v>135832</v>
      </c>
      <c r="H5866" s="1">
        <v>0</v>
      </c>
      <c r="I5866" s="1">
        <v>499</v>
      </c>
      <c r="J5866" s="1">
        <v>5076.2969999999996</v>
      </c>
      <c r="K5866" s="1">
        <v>4918.0330000000004</v>
      </c>
      <c r="L5866" s="3">
        <v>12</v>
      </c>
      <c r="M5866">
        <v>98.3</v>
      </c>
      <c r="N5866">
        <v>244</v>
      </c>
      <c r="O5866" s="1">
        <f t="shared" si="1006"/>
        <v>0</v>
      </c>
      <c r="P5866" s="5" t="e">
        <f>-MIN(data!$B$4 / data!H5866 * data!O5866 / 100, data!M5866)</f>
        <v>#DIV/0!</v>
      </c>
      <c r="Q5866" s="4" t="e">
        <f t="shared" si="1005"/>
        <v>#DIV/0!</v>
      </c>
      <c r="R5866" s="6" t="e">
        <f>-MIN(data!$B$5/(POWER(LN(H5866),2))*O5866/100, N5866)</f>
        <v>#NUM!</v>
      </c>
      <c r="S5866" s="6" t="e">
        <f t="shared" si="1007"/>
        <v>#NUM!</v>
      </c>
      <c r="T5866" s="4" t="e">
        <f t="shared" si="1008"/>
        <v>#DIV/0!</v>
      </c>
      <c r="U5866" s="4" t="e">
        <f t="shared" si="1012"/>
        <v>#DIV/0!</v>
      </c>
      <c r="V5866" s="4" t="e">
        <f t="shared" si="1013"/>
        <v>#DIV/0!</v>
      </c>
      <c r="W5866" s="6" t="e">
        <f t="shared" si="1009"/>
        <v>#NUM!</v>
      </c>
      <c r="X5866" s="6" t="e">
        <f t="shared" si="1014"/>
        <v>#NUM!</v>
      </c>
      <c r="Y5866" s="6" t="e">
        <f t="shared" si="1015"/>
        <v>#NUM!</v>
      </c>
      <c r="AA5866" s="1" t="e">
        <f t="shared" si="1010"/>
        <v>#DIV/0!</v>
      </c>
      <c r="AB5866" s="1" t="e">
        <f t="shared" si="1011"/>
        <v>#DIV/0!</v>
      </c>
    </row>
    <row r="5867" spans="3:28" x14ac:dyDescent="0.25">
      <c r="C5867" s="1">
        <v>1998</v>
      </c>
      <c r="D5867" s="1" t="s">
        <v>162</v>
      </c>
      <c r="E5867" s="2" t="s">
        <v>342</v>
      </c>
      <c r="F5867">
        <v>2</v>
      </c>
      <c r="G5867">
        <v>137848</v>
      </c>
      <c r="H5867" s="1">
        <v>0</v>
      </c>
      <c r="I5867" s="1">
        <v>488</v>
      </c>
      <c r="J5867" s="1">
        <v>5180.4669999999996</v>
      </c>
      <c r="K5867" s="1">
        <v>5063.2910000000002</v>
      </c>
      <c r="L5867" s="3">
        <v>12</v>
      </c>
      <c r="M5867">
        <v>94.2</v>
      </c>
      <c r="N5867">
        <v>237</v>
      </c>
      <c r="O5867" s="1">
        <f t="shared" si="1006"/>
        <v>0</v>
      </c>
      <c r="P5867" s="5" t="e">
        <f>-MIN(data!$B$4 / data!H5867 * data!O5867 / 100, data!M5867)</f>
        <v>#DIV/0!</v>
      </c>
      <c r="Q5867" s="4" t="e">
        <f t="shared" si="1005"/>
        <v>#DIV/0!</v>
      </c>
      <c r="R5867" s="6" t="e">
        <f>-MIN(data!$B$5/(POWER(LN(H5867),2))*O5867/100, N5867)</f>
        <v>#NUM!</v>
      </c>
      <c r="S5867" s="6" t="e">
        <f t="shared" si="1007"/>
        <v>#NUM!</v>
      </c>
      <c r="T5867" s="4" t="e">
        <f t="shared" si="1008"/>
        <v>#DIV/0!</v>
      </c>
      <c r="U5867" s="4" t="e">
        <f t="shared" si="1012"/>
        <v>#DIV/0!</v>
      </c>
      <c r="V5867" s="4" t="e">
        <f t="shared" si="1013"/>
        <v>#DIV/0!</v>
      </c>
      <c r="W5867" s="6" t="e">
        <f t="shared" si="1009"/>
        <v>#NUM!</v>
      </c>
      <c r="X5867" s="6" t="e">
        <f t="shared" si="1014"/>
        <v>#NUM!</v>
      </c>
      <c r="Y5867" s="6" t="e">
        <f t="shared" si="1015"/>
        <v>#NUM!</v>
      </c>
      <c r="AA5867" s="1" t="e">
        <f t="shared" si="1010"/>
        <v>#DIV/0!</v>
      </c>
      <c r="AB5867" s="1" t="e">
        <f t="shared" si="1011"/>
        <v>#DIV/0!</v>
      </c>
    </row>
    <row r="5868" spans="3:28" x14ac:dyDescent="0.25">
      <c r="C5868" s="1">
        <v>1999</v>
      </c>
      <c r="D5868" s="1" t="s">
        <v>162</v>
      </c>
      <c r="E5868" s="2" t="s">
        <v>342</v>
      </c>
      <c r="F5868">
        <v>2</v>
      </c>
      <c r="G5868">
        <v>139959</v>
      </c>
      <c r="H5868" s="1">
        <v>0</v>
      </c>
      <c r="I5868" s="1">
        <v>474</v>
      </c>
      <c r="J5868" s="1">
        <v>5284.2809999999999</v>
      </c>
      <c r="K5868" s="1">
        <v>5194.8050000000003</v>
      </c>
      <c r="L5868" s="3">
        <v>12</v>
      </c>
      <c r="M5868">
        <v>89.7</v>
      </c>
      <c r="N5868">
        <v>231</v>
      </c>
      <c r="O5868" s="1">
        <f t="shared" si="1006"/>
        <v>0</v>
      </c>
      <c r="P5868" s="5" t="e">
        <f>-MIN(data!$B$4 / data!H5868 * data!O5868 / 100, data!M5868)</f>
        <v>#DIV/0!</v>
      </c>
      <c r="Q5868" s="4" t="e">
        <f t="shared" si="1005"/>
        <v>#DIV/0!</v>
      </c>
      <c r="R5868" s="6" t="e">
        <f>-MIN(data!$B$5/(POWER(LN(H5868),2))*O5868/100, N5868)</f>
        <v>#NUM!</v>
      </c>
      <c r="S5868" s="6" t="e">
        <f t="shared" si="1007"/>
        <v>#NUM!</v>
      </c>
      <c r="T5868" s="4" t="e">
        <f t="shared" si="1008"/>
        <v>#DIV/0!</v>
      </c>
      <c r="U5868" s="4" t="e">
        <f t="shared" si="1012"/>
        <v>#DIV/0!</v>
      </c>
      <c r="V5868" s="4" t="e">
        <f t="shared" si="1013"/>
        <v>#DIV/0!</v>
      </c>
      <c r="W5868" s="6" t="e">
        <f t="shared" si="1009"/>
        <v>#NUM!</v>
      </c>
      <c r="X5868" s="6" t="e">
        <f t="shared" si="1014"/>
        <v>#NUM!</v>
      </c>
      <c r="Y5868" s="6" t="e">
        <f t="shared" si="1015"/>
        <v>#NUM!</v>
      </c>
      <c r="AA5868" s="1" t="e">
        <f t="shared" si="1010"/>
        <v>#DIV/0!</v>
      </c>
      <c r="AB5868" s="1" t="e">
        <f t="shared" si="1011"/>
        <v>#DIV/0!</v>
      </c>
    </row>
    <row r="5869" spans="3:28" x14ac:dyDescent="0.25">
      <c r="C5869" s="1">
        <v>2000</v>
      </c>
      <c r="D5869" s="1" t="s">
        <v>162</v>
      </c>
      <c r="E5869" s="2" t="s">
        <v>342</v>
      </c>
      <c r="F5869">
        <v>2</v>
      </c>
      <c r="G5869">
        <v>142262</v>
      </c>
      <c r="H5869" s="1">
        <v>0</v>
      </c>
      <c r="I5869" s="1">
        <v>457</v>
      </c>
      <c r="J5869" s="1">
        <v>5376.4709999999995</v>
      </c>
      <c r="K5869" s="1">
        <v>5405.4049999999997</v>
      </c>
      <c r="L5869" s="3">
        <v>12</v>
      </c>
      <c r="M5869">
        <v>85</v>
      </c>
      <c r="N5869">
        <v>222</v>
      </c>
      <c r="O5869" s="1">
        <f t="shared" si="1006"/>
        <v>0</v>
      </c>
      <c r="P5869" s="5" t="e">
        <f>-MIN(data!$B$4 / data!H5869 * data!O5869 / 100, data!M5869)</f>
        <v>#DIV/0!</v>
      </c>
      <c r="Q5869" s="4" t="e">
        <f t="shared" si="1005"/>
        <v>#DIV/0!</v>
      </c>
      <c r="R5869" s="6" t="e">
        <f>-MIN(data!$B$5/(POWER(LN(H5869),2))*O5869/100, N5869)</f>
        <v>#NUM!</v>
      </c>
      <c r="S5869" s="6" t="e">
        <f t="shared" si="1007"/>
        <v>#NUM!</v>
      </c>
      <c r="T5869" s="4" t="e">
        <f t="shared" si="1008"/>
        <v>#DIV/0!</v>
      </c>
      <c r="U5869" s="4" t="e">
        <f t="shared" si="1012"/>
        <v>#DIV/0!</v>
      </c>
      <c r="V5869" s="4" t="e">
        <f t="shared" si="1013"/>
        <v>#DIV/0!</v>
      </c>
      <c r="W5869" s="6" t="e">
        <f t="shared" si="1009"/>
        <v>#NUM!</v>
      </c>
      <c r="X5869" s="6" t="e">
        <f t="shared" si="1014"/>
        <v>#NUM!</v>
      </c>
      <c r="Y5869" s="6" t="e">
        <f t="shared" si="1015"/>
        <v>#NUM!</v>
      </c>
      <c r="AA5869" s="1" t="e">
        <f t="shared" si="1010"/>
        <v>#DIV/0!</v>
      </c>
      <c r="AB5869" s="1" t="e">
        <f t="shared" si="1011"/>
        <v>#DIV/0!</v>
      </c>
    </row>
    <row r="5870" spans="3:28" x14ac:dyDescent="0.25">
      <c r="C5870" s="1">
        <v>2001</v>
      </c>
      <c r="D5870" s="1" t="s">
        <v>162</v>
      </c>
      <c r="E5870" s="2" t="s">
        <v>342</v>
      </c>
      <c r="F5870">
        <v>2</v>
      </c>
      <c r="G5870">
        <v>144755</v>
      </c>
      <c r="H5870" s="1">
        <v>118.023</v>
      </c>
      <c r="I5870" s="1">
        <v>439</v>
      </c>
      <c r="J5870" s="1">
        <v>5480.6490000000003</v>
      </c>
      <c r="K5870" s="1">
        <v>5116.2790000000005</v>
      </c>
      <c r="L5870" s="3">
        <v>12</v>
      </c>
      <c r="M5870">
        <v>80.099999999999994</v>
      </c>
      <c r="N5870">
        <v>215</v>
      </c>
      <c r="O5870" s="1">
        <f t="shared" si="1006"/>
        <v>0</v>
      </c>
      <c r="P5870" s="5">
        <f>-MIN(data!$B$4 / data!H5870 * data!O5870 / 100, data!M5870)</f>
        <v>0</v>
      </c>
      <c r="Q5870" s="4">
        <f t="shared" si="1005"/>
        <v>0</v>
      </c>
      <c r="R5870" s="6">
        <f>-MIN(data!$B$5/(POWER(LN(H5870),2))*O5870/100, N5870)</f>
        <v>0</v>
      </c>
      <c r="S5870" s="6">
        <f t="shared" si="1007"/>
        <v>0</v>
      </c>
      <c r="T5870" s="4">
        <f t="shared" si="1008"/>
        <v>80.099999999999994</v>
      </c>
      <c r="U5870" s="4" t="e">
        <f t="shared" si="1012"/>
        <v>#DIV/0!</v>
      </c>
      <c r="V5870" s="4" t="e">
        <f t="shared" si="1013"/>
        <v>#DIV/0!</v>
      </c>
      <c r="W5870" s="6">
        <f t="shared" si="1009"/>
        <v>215</v>
      </c>
      <c r="X5870" s="6" t="e">
        <f t="shared" si="1014"/>
        <v>#DIV/0!</v>
      </c>
      <c r="Y5870" s="6" t="e">
        <f t="shared" si="1015"/>
        <v>#DIV/0!</v>
      </c>
      <c r="AA5870" s="1">
        <f t="shared" si="1010"/>
        <v>0</v>
      </c>
      <c r="AB5870" s="1">
        <f t="shared" si="1011"/>
        <v>0</v>
      </c>
    </row>
    <row r="5871" spans="3:28" x14ac:dyDescent="0.25">
      <c r="C5871" s="1">
        <v>2002</v>
      </c>
      <c r="D5871" s="1" t="s">
        <v>162</v>
      </c>
      <c r="E5871" s="2" t="s">
        <v>342</v>
      </c>
      <c r="F5871">
        <v>2</v>
      </c>
      <c r="G5871">
        <v>147447</v>
      </c>
      <c r="H5871" s="1">
        <v>130.24680000000001</v>
      </c>
      <c r="I5871" s="1">
        <v>420</v>
      </c>
      <c r="J5871" s="1">
        <v>5577.6890000000003</v>
      </c>
      <c r="K5871" s="1">
        <v>5314.01</v>
      </c>
      <c r="L5871" s="3">
        <v>11</v>
      </c>
      <c r="M5871">
        <v>75.3</v>
      </c>
      <c r="N5871">
        <v>207</v>
      </c>
      <c r="O5871" s="1">
        <f t="shared" si="1006"/>
        <v>0</v>
      </c>
      <c r="P5871" s="5">
        <f>-MIN(data!$B$4 / data!H5871 * data!O5871 / 100, data!M5871)</f>
        <v>0</v>
      </c>
      <c r="Q5871" s="4">
        <f t="shared" si="1005"/>
        <v>0</v>
      </c>
      <c r="R5871" s="6">
        <f>-MIN(data!$B$5/(POWER(LN(H5871),2))*O5871/100, N5871)</f>
        <v>0</v>
      </c>
      <c r="S5871" s="6">
        <f t="shared" si="1007"/>
        <v>0</v>
      </c>
      <c r="T5871" s="4">
        <f t="shared" si="1008"/>
        <v>75.3</v>
      </c>
      <c r="U5871" s="4" t="e">
        <f t="shared" si="1012"/>
        <v>#DIV/0!</v>
      </c>
      <c r="V5871" s="4" t="e">
        <f t="shared" si="1013"/>
        <v>#DIV/0!</v>
      </c>
      <c r="W5871" s="6">
        <f t="shared" si="1009"/>
        <v>207</v>
      </c>
      <c r="X5871" s="6" t="e">
        <f t="shared" si="1014"/>
        <v>#DIV/0!</v>
      </c>
      <c r="Y5871" s="6" t="e">
        <f t="shared" si="1015"/>
        <v>#DIV/0!</v>
      </c>
      <c r="AA5871" s="1">
        <f t="shared" si="1010"/>
        <v>0</v>
      </c>
      <c r="AB5871" s="1">
        <f t="shared" si="1011"/>
        <v>0</v>
      </c>
    </row>
    <row r="5872" spans="3:28" x14ac:dyDescent="0.25">
      <c r="C5872" s="1">
        <v>2003</v>
      </c>
      <c r="D5872" s="1" t="s">
        <v>162</v>
      </c>
      <c r="E5872" s="2" t="s">
        <v>342</v>
      </c>
      <c r="F5872">
        <v>2</v>
      </c>
      <c r="G5872">
        <v>150415</v>
      </c>
      <c r="H5872" s="1">
        <v>136.8674</v>
      </c>
      <c r="I5872" s="1">
        <v>401</v>
      </c>
      <c r="J5872" s="1">
        <v>5679.8869999999997</v>
      </c>
      <c r="K5872" s="1">
        <v>5527.6379999999999</v>
      </c>
      <c r="L5872" s="3">
        <v>11</v>
      </c>
      <c r="M5872">
        <v>70.599999999999994</v>
      </c>
      <c r="N5872">
        <v>199</v>
      </c>
      <c r="O5872" s="1">
        <f t="shared" si="1006"/>
        <v>0</v>
      </c>
      <c r="P5872" s="5">
        <f>-MIN(data!$B$4 / data!H5872 * data!O5872 / 100, data!M5872)</f>
        <v>0</v>
      </c>
      <c r="Q5872" s="4">
        <f t="shared" si="1005"/>
        <v>0</v>
      </c>
      <c r="R5872" s="6">
        <f>-MIN(data!$B$5/(POWER(LN(H5872),2))*O5872/100, N5872)</f>
        <v>0</v>
      </c>
      <c r="S5872" s="6">
        <f t="shared" si="1007"/>
        <v>0</v>
      </c>
      <c r="T5872" s="4">
        <f t="shared" si="1008"/>
        <v>70.599999999999994</v>
      </c>
      <c r="U5872" s="4" t="e">
        <f t="shared" si="1012"/>
        <v>#DIV/0!</v>
      </c>
      <c r="V5872" s="4" t="e">
        <f t="shared" si="1013"/>
        <v>#DIV/0!</v>
      </c>
      <c r="W5872" s="6">
        <f t="shared" si="1009"/>
        <v>199</v>
      </c>
      <c r="X5872" s="6" t="e">
        <f t="shared" si="1014"/>
        <v>#DIV/0!</v>
      </c>
      <c r="Y5872" s="6" t="e">
        <f t="shared" si="1015"/>
        <v>#DIV/0!</v>
      </c>
      <c r="AA5872" s="1">
        <f t="shared" si="1010"/>
        <v>0</v>
      </c>
      <c r="AB5872" s="1">
        <f t="shared" si="1011"/>
        <v>0</v>
      </c>
    </row>
    <row r="5873" spans="3:28" x14ac:dyDescent="0.25">
      <c r="C5873" s="1">
        <v>2004</v>
      </c>
      <c r="D5873" s="1" t="s">
        <v>162</v>
      </c>
      <c r="E5873" s="2" t="s">
        <v>342</v>
      </c>
      <c r="F5873">
        <v>2</v>
      </c>
      <c r="G5873">
        <v>153737</v>
      </c>
      <c r="H5873" s="1">
        <v>150.5684</v>
      </c>
      <c r="I5873" s="1">
        <v>382</v>
      </c>
      <c r="J5873" s="1">
        <v>5770.393</v>
      </c>
      <c r="K5873" s="1">
        <v>5235.6019999999999</v>
      </c>
      <c r="L5873" s="3">
        <v>11</v>
      </c>
      <c r="M5873">
        <v>66.2</v>
      </c>
      <c r="N5873">
        <v>191</v>
      </c>
      <c r="O5873" s="1">
        <f t="shared" si="1006"/>
        <v>0</v>
      </c>
      <c r="P5873" s="5">
        <f>-MIN(data!$B$4 / data!H5873 * data!O5873 / 100, data!M5873)</f>
        <v>0</v>
      </c>
      <c r="Q5873" s="4">
        <f t="shared" si="1005"/>
        <v>0</v>
      </c>
      <c r="R5873" s="6">
        <f>-MIN(data!$B$5/(POWER(LN(H5873),2))*O5873/100, N5873)</f>
        <v>0</v>
      </c>
      <c r="S5873" s="6">
        <f t="shared" si="1007"/>
        <v>0</v>
      </c>
      <c r="T5873" s="4">
        <f t="shared" si="1008"/>
        <v>66.2</v>
      </c>
      <c r="U5873" s="4" t="e">
        <f t="shared" si="1012"/>
        <v>#DIV/0!</v>
      </c>
      <c r="V5873" s="4" t="e">
        <f t="shared" si="1013"/>
        <v>#DIV/0!</v>
      </c>
      <c r="W5873" s="6">
        <f t="shared" si="1009"/>
        <v>191</v>
      </c>
      <c r="X5873" s="6" t="e">
        <f t="shared" si="1014"/>
        <v>#DIV/0!</v>
      </c>
      <c r="Y5873" s="6" t="e">
        <f t="shared" si="1015"/>
        <v>#DIV/0!</v>
      </c>
      <c r="AA5873" s="1">
        <f t="shared" si="1010"/>
        <v>0</v>
      </c>
      <c r="AB5873" s="1">
        <f t="shared" si="1011"/>
        <v>0</v>
      </c>
    </row>
    <row r="5874" spans="3:28" x14ac:dyDescent="0.25">
      <c r="C5874" s="1">
        <v>2005</v>
      </c>
      <c r="D5874" s="1" t="s">
        <v>162</v>
      </c>
      <c r="E5874" s="2" t="s">
        <v>342</v>
      </c>
      <c r="F5874">
        <v>2</v>
      </c>
      <c r="G5874">
        <v>157472</v>
      </c>
      <c r="H5874" s="1">
        <v>539.78250000000003</v>
      </c>
      <c r="I5874" s="1">
        <v>364</v>
      </c>
      <c r="J5874" s="1">
        <v>5870.9679999999998</v>
      </c>
      <c r="K5874" s="1">
        <v>5524.8620000000001</v>
      </c>
      <c r="L5874" s="3">
        <v>10</v>
      </c>
      <c r="M5874">
        <v>62</v>
      </c>
      <c r="N5874">
        <v>181</v>
      </c>
      <c r="O5874" s="1">
        <f t="shared" si="1006"/>
        <v>0</v>
      </c>
      <c r="P5874" s="5">
        <f>-MIN(data!$B$4 / data!H5874 * data!O5874 / 100, data!M5874)</f>
        <v>0</v>
      </c>
      <c r="Q5874" s="4">
        <f t="shared" si="1005"/>
        <v>0</v>
      </c>
      <c r="R5874" s="6">
        <f>-MIN(data!$B$5/(POWER(LN(H5874),2))*O5874/100, N5874)</f>
        <v>0</v>
      </c>
      <c r="S5874" s="6">
        <f t="shared" si="1007"/>
        <v>0</v>
      </c>
      <c r="T5874" s="4">
        <f t="shared" si="1008"/>
        <v>62</v>
      </c>
      <c r="U5874" s="4" t="e">
        <f t="shared" si="1012"/>
        <v>#DIV/0!</v>
      </c>
      <c r="V5874" s="4" t="e">
        <f t="shared" si="1013"/>
        <v>#DIV/0!</v>
      </c>
      <c r="W5874" s="6">
        <f t="shared" si="1009"/>
        <v>181</v>
      </c>
      <c r="X5874" s="6" t="e">
        <f t="shared" si="1014"/>
        <v>#DIV/0!</v>
      </c>
      <c r="Y5874" s="6" t="e">
        <f t="shared" si="1015"/>
        <v>#DIV/0!</v>
      </c>
      <c r="AA5874" s="1">
        <f t="shared" si="1010"/>
        <v>0</v>
      </c>
      <c r="AB5874" s="1">
        <f t="shared" si="1011"/>
        <v>0</v>
      </c>
    </row>
    <row r="5875" spans="3:28" x14ac:dyDescent="0.25">
      <c r="C5875" s="1">
        <v>2006</v>
      </c>
      <c r="D5875" s="1" t="s">
        <v>162</v>
      </c>
      <c r="E5875" s="2" t="s">
        <v>342</v>
      </c>
      <c r="F5875">
        <v>2</v>
      </c>
      <c r="G5875">
        <v>161681</v>
      </c>
      <c r="H5875" s="1">
        <v>185.81479999999999</v>
      </c>
      <c r="I5875" s="1">
        <v>346</v>
      </c>
      <c r="J5875" s="1">
        <v>5945.0169999999998</v>
      </c>
      <c r="K5875" s="1">
        <v>5681.8180000000002</v>
      </c>
      <c r="L5875" s="3">
        <v>10</v>
      </c>
      <c r="M5875">
        <v>58.2</v>
      </c>
      <c r="N5875">
        <v>176</v>
      </c>
      <c r="O5875" s="1">
        <f t="shared" si="1006"/>
        <v>0</v>
      </c>
      <c r="P5875" s="5">
        <f>-MIN(data!$B$4 / data!H5875 * data!O5875 / 100, data!M5875)</f>
        <v>0</v>
      </c>
      <c r="Q5875" s="4">
        <f t="shared" si="1005"/>
        <v>0</v>
      </c>
      <c r="R5875" s="6">
        <f>-MIN(data!$B$5/(POWER(LN(H5875),2))*O5875/100, N5875)</f>
        <v>0</v>
      </c>
      <c r="S5875" s="6">
        <f t="shared" si="1007"/>
        <v>0</v>
      </c>
      <c r="T5875" s="4">
        <f t="shared" si="1008"/>
        <v>58.2</v>
      </c>
      <c r="U5875" s="4" t="e">
        <f t="shared" si="1012"/>
        <v>#DIV/0!</v>
      </c>
      <c r="V5875" s="4" t="e">
        <f t="shared" si="1013"/>
        <v>#DIV/0!</v>
      </c>
      <c r="W5875" s="6">
        <f t="shared" si="1009"/>
        <v>176</v>
      </c>
      <c r="X5875" s="6" t="e">
        <f t="shared" si="1014"/>
        <v>#DIV/0!</v>
      </c>
      <c r="Y5875" s="6" t="e">
        <f t="shared" si="1015"/>
        <v>#DIV/0!</v>
      </c>
      <c r="AA5875" s="1">
        <f t="shared" si="1010"/>
        <v>0</v>
      </c>
      <c r="AB5875" s="1">
        <f t="shared" si="1011"/>
        <v>0</v>
      </c>
    </row>
    <row r="5876" spans="3:28" x14ac:dyDescent="0.25">
      <c r="C5876" s="1">
        <v>2007</v>
      </c>
      <c r="D5876" s="1" t="s">
        <v>162</v>
      </c>
      <c r="E5876" s="2" t="s">
        <v>342</v>
      </c>
      <c r="F5876">
        <v>2</v>
      </c>
      <c r="G5876">
        <v>166300</v>
      </c>
      <c r="H5876" s="1">
        <v>381.2998</v>
      </c>
      <c r="I5876" s="1">
        <v>330</v>
      </c>
      <c r="J5876" s="1">
        <v>6043.9560000000001</v>
      </c>
      <c r="K5876" s="1">
        <v>5780.3469999999998</v>
      </c>
      <c r="L5876" s="3">
        <v>10</v>
      </c>
      <c r="M5876">
        <v>54.6</v>
      </c>
      <c r="N5876">
        <v>173</v>
      </c>
      <c r="O5876" s="1">
        <f t="shared" si="1006"/>
        <v>0</v>
      </c>
      <c r="P5876" s="5">
        <f>-MIN(data!$B$4 / data!H5876 * data!O5876 / 100, data!M5876)</f>
        <v>0</v>
      </c>
      <c r="Q5876" s="4">
        <f t="shared" si="1005"/>
        <v>0</v>
      </c>
      <c r="R5876" s="6">
        <f>-MIN(data!$B$5/(POWER(LN(H5876),2))*O5876/100, N5876)</f>
        <v>0</v>
      </c>
      <c r="S5876" s="6">
        <f t="shared" si="1007"/>
        <v>0</v>
      </c>
      <c r="T5876" s="4">
        <f t="shared" si="1008"/>
        <v>54.6</v>
      </c>
      <c r="U5876" s="4" t="e">
        <f t="shared" si="1012"/>
        <v>#DIV/0!</v>
      </c>
      <c r="V5876" s="4" t="e">
        <f t="shared" si="1013"/>
        <v>#DIV/0!</v>
      </c>
      <c r="W5876" s="6">
        <f t="shared" si="1009"/>
        <v>173</v>
      </c>
      <c r="X5876" s="6" t="e">
        <f t="shared" si="1014"/>
        <v>#DIV/0!</v>
      </c>
      <c r="Y5876" s="6" t="e">
        <f t="shared" si="1015"/>
        <v>#DIV/0!</v>
      </c>
      <c r="AA5876" s="1">
        <f t="shared" si="1010"/>
        <v>0</v>
      </c>
      <c r="AB5876" s="1">
        <f t="shared" si="1011"/>
        <v>0</v>
      </c>
    </row>
    <row r="5877" spans="3:28" x14ac:dyDescent="0.25">
      <c r="C5877" s="1">
        <v>2008</v>
      </c>
      <c r="D5877" s="1" t="s">
        <v>162</v>
      </c>
      <c r="E5877" s="2" t="s">
        <v>342</v>
      </c>
      <c r="F5877">
        <v>2</v>
      </c>
      <c r="G5877">
        <v>171120</v>
      </c>
      <c r="H5877" s="1">
        <v>172.35489999999999</v>
      </c>
      <c r="I5877" s="1">
        <v>314</v>
      </c>
      <c r="J5877" s="1">
        <v>6120.8580000000002</v>
      </c>
      <c r="K5877" s="1">
        <v>5988.0240000000003</v>
      </c>
      <c r="L5877" s="3">
        <v>10</v>
      </c>
      <c r="M5877">
        <v>51.3</v>
      </c>
      <c r="N5877">
        <v>167</v>
      </c>
      <c r="O5877" s="1">
        <f t="shared" si="1006"/>
        <v>0</v>
      </c>
      <c r="P5877" s="5">
        <f>-MIN(data!$B$4 / data!H5877 * data!O5877 / 100, data!M5877)</f>
        <v>0</v>
      </c>
      <c r="Q5877" s="4">
        <f t="shared" si="1005"/>
        <v>0</v>
      </c>
      <c r="R5877" s="6">
        <f>-MIN(data!$B$5/(POWER(LN(H5877),2))*O5877/100, N5877)</f>
        <v>0</v>
      </c>
      <c r="S5877" s="6">
        <f t="shared" si="1007"/>
        <v>0</v>
      </c>
      <c r="T5877" s="4">
        <f t="shared" si="1008"/>
        <v>51.3</v>
      </c>
      <c r="U5877" s="4" t="e">
        <f t="shared" si="1012"/>
        <v>#DIV/0!</v>
      </c>
      <c r="V5877" s="4" t="e">
        <f t="shared" si="1013"/>
        <v>#DIV/0!</v>
      </c>
      <c r="W5877" s="6">
        <f t="shared" si="1009"/>
        <v>167</v>
      </c>
      <c r="X5877" s="6" t="e">
        <f t="shared" si="1014"/>
        <v>#DIV/0!</v>
      </c>
      <c r="Y5877" s="6" t="e">
        <f t="shared" si="1015"/>
        <v>#DIV/0!</v>
      </c>
      <c r="AA5877" s="1">
        <f t="shared" si="1010"/>
        <v>0</v>
      </c>
      <c r="AB5877" s="1">
        <f t="shared" si="1011"/>
        <v>0</v>
      </c>
    </row>
    <row r="5878" spans="3:28" x14ac:dyDescent="0.25">
      <c r="C5878" s="1">
        <v>2009</v>
      </c>
      <c r="D5878" s="1" t="s">
        <v>162</v>
      </c>
      <c r="E5878" s="2" t="s">
        <v>342</v>
      </c>
      <c r="F5878">
        <v>2</v>
      </c>
      <c r="G5878">
        <v>175876</v>
      </c>
      <c r="H5878" s="1">
        <v>182.91909999999999</v>
      </c>
      <c r="I5878" s="1">
        <v>300</v>
      </c>
      <c r="J5878" s="1">
        <v>6211.18</v>
      </c>
      <c r="K5878" s="1">
        <v>6024.0959999999995</v>
      </c>
      <c r="L5878" s="3">
        <v>10</v>
      </c>
      <c r="M5878">
        <v>48.3</v>
      </c>
      <c r="N5878">
        <v>166</v>
      </c>
      <c r="O5878" s="1">
        <f t="shared" si="1006"/>
        <v>0</v>
      </c>
      <c r="P5878" s="5">
        <f>-MIN(data!$B$4 / data!H5878 * data!O5878 / 100, data!M5878)</f>
        <v>0</v>
      </c>
      <c r="Q5878" s="4">
        <f t="shared" si="1005"/>
        <v>0</v>
      </c>
      <c r="R5878" s="6">
        <f>-MIN(data!$B$5/(POWER(LN(H5878),2))*O5878/100, N5878)</f>
        <v>0</v>
      </c>
      <c r="S5878" s="6">
        <f t="shared" si="1007"/>
        <v>0</v>
      </c>
      <c r="T5878" s="4">
        <f t="shared" si="1008"/>
        <v>48.3</v>
      </c>
      <c r="U5878" s="4" t="e">
        <f t="shared" si="1012"/>
        <v>#DIV/0!</v>
      </c>
      <c r="V5878" s="4" t="e">
        <f t="shared" si="1013"/>
        <v>#DIV/0!</v>
      </c>
      <c r="W5878" s="6">
        <f t="shared" si="1009"/>
        <v>166</v>
      </c>
      <c r="X5878" s="6" t="e">
        <f t="shared" si="1014"/>
        <v>#DIV/0!</v>
      </c>
      <c r="Y5878" s="6" t="e">
        <f t="shared" si="1015"/>
        <v>#DIV/0!</v>
      </c>
      <c r="AA5878" s="1">
        <f t="shared" si="1010"/>
        <v>0</v>
      </c>
      <c r="AB5878" s="1">
        <f t="shared" si="1011"/>
        <v>0</v>
      </c>
    </row>
    <row r="5879" spans="3:28" x14ac:dyDescent="0.25">
      <c r="C5879" s="1">
        <v>2010</v>
      </c>
      <c r="D5879" s="1" t="s">
        <v>162</v>
      </c>
      <c r="E5879" s="2" t="s">
        <v>342</v>
      </c>
      <c r="F5879">
        <v>2</v>
      </c>
      <c r="G5879">
        <v>180371</v>
      </c>
      <c r="H5879" s="1">
        <v>211.82660000000001</v>
      </c>
      <c r="I5879" s="1">
        <v>286</v>
      </c>
      <c r="J5879" s="1">
        <v>6285.7139999999999</v>
      </c>
      <c r="K5879" s="1">
        <v>6172.84</v>
      </c>
      <c r="L5879" s="3">
        <v>10</v>
      </c>
      <c r="M5879">
        <v>45.5</v>
      </c>
      <c r="N5879">
        <v>162</v>
      </c>
      <c r="O5879" s="1">
        <f t="shared" si="1006"/>
        <v>0</v>
      </c>
      <c r="P5879" s="5">
        <f>-MIN(data!$B$4 / data!H5879 * data!O5879 / 100, data!M5879)</f>
        <v>0</v>
      </c>
      <c r="Q5879" s="4">
        <f t="shared" si="1005"/>
        <v>0</v>
      </c>
      <c r="R5879" s="6">
        <f>-MIN(data!$B$5/(POWER(LN(H5879),2))*O5879/100, N5879)</f>
        <v>0</v>
      </c>
      <c r="S5879" s="6">
        <f t="shared" si="1007"/>
        <v>0</v>
      </c>
      <c r="T5879" s="4">
        <f t="shared" si="1008"/>
        <v>45.5</v>
      </c>
      <c r="U5879" s="4" t="e">
        <f t="shared" si="1012"/>
        <v>#DIV/0!</v>
      </c>
      <c r="V5879" s="4" t="e">
        <f t="shared" si="1013"/>
        <v>#DIV/0!</v>
      </c>
      <c r="W5879" s="6">
        <f t="shared" si="1009"/>
        <v>162</v>
      </c>
      <c r="X5879" s="6" t="e">
        <f t="shared" si="1014"/>
        <v>#DIV/0!</v>
      </c>
      <c r="Y5879" s="6" t="e">
        <f t="shared" si="1015"/>
        <v>#DIV/0!</v>
      </c>
      <c r="AA5879" s="1">
        <f t="shared" si="1010"/>
        <v>0</v>
      </c>
      <c r="AB5879" s="1">
        <f t="shared" si="1011"/>
        <v>0</v>
      </c>
    </row>
    <row r="5880" spans="3:28" x14ac:dyDescent="0.25">
      <c r="C5880" s="1">
        <v>2011</v>
      </c>
      <c r="D5880" s="1" t="s">
        <v>162</v>
      </c>
      <c r="E5880" s="2" t="s">
        <v>342</v>
      </c>
      <c r="F5880">
        <v>2</v>
      </c>
      <c r="G5880">
        <v>184524</v>
      </c>
      <c r="H5880" s="1">
        <v>213.9315</v>
      </c>
      <c r="I5880" s="1">
        <v>273</v>
      </c>
      <c r="J5880" s="1">
        <v>6363.6360000000004</v>
      </c>
      <c r="K5880" s="1">
        <v>6211.18</v>
      </c>
      <c r="L5880" s="3">
        <v>10</v>
      </c>
      <c r="M5880">
        <v>42.9</v>
      </c>
      <c r="N5880">
        <v>161</v>
      </c>
      <c r="O5880" s="1">
        <f t="shared" si="1006"/>
        <v>0</v>
      </c>
      <c r="P5880" s="5">
        <f>-MIN(data!$B$4 / data!H5880 * data!O5880 / 100, data!M5880)</f>
        <v>0</v>
      </c>
      <c r="Q5880" s="4">
        <f t="shared" si="1005"/>
        <v>0</v>
      </c>
      <c r="R5880" s="6">
        <f>-MIN(data!$B$5/(POWER(LN(H5880),2))*O5880/100, N5880)</f>
        <v>0</v>
      </c>
      <c r="S5880" s="6">
        <f t="shared" si="1007"/>
        <v>0</v>
      </c>
      <c r="T5880" s="4">
        <f t="shared" si="1008"/>
        <v>42.9</v>
      </c>
      <c r="U5880" s="4" t="e">
        <f t="shared" si="1012"/>
        <v>#DIV/0!</v>
      </c>
      <c r="V5880" s="4" t="e">
        <f t="shared" si="1013"/>
        <v>#DIV/0!</v>
      </c>
      <c r="W5880" s="6">
        <f t="shared" si="1009"/>
        <v>161</v>
      </c>
      <c r="X5880" s="6" t="e">
        <f t="shared" si="1014"/>
        <v>#DIV/0!</v>
      </c>
      <c r="Y5880" s="6" t="e">
        <f t="shared" si="1015"/>
        <v>#DIV/0!</v>
      </c>
      <c r="AA5880" s="1">
        <f t="shared" si="1010"/>
        <v>0</v>
      </c>
      <c r="AB5880" s="1">
        <f t="shared" si="1011"/>
        <v>0</v>
      </c>
    </row>
    <row r="5881" spans="3:28" x14ac:dyDescent="0.25">
      <c r="C5881" s="1">
        <v>2012</v>
      </c>
      <c r="D5881" s="1" t="s">
        <v>162</v>
      </c>
      <c r="E5881" s="2" t="s">
        <v>342</v>
      </c>
      <c r="F5881">
        <v>2</v>
      </c>
      <c r="G5881">
        <v>188404</v>
      </c>
      <c r="H5881" s="1">
        <v>180.56110000000001</v>
      </c>
      <c r="I5881" s="1">
        <v>261</v>
      </c>
      <c r="J5881" s="1">
        <v>6444.4440000000004</v>
      </c>
      <c r="K5881" s="1">
        <v>6172.84</v>
      </c>
      <c r="L5881" s="3">
        <v>10</v>
      </c>
      <c r="M5881">
        <v>40.5</v>
      </c>
      <c r="N5881">
        <v>162</v>
      </c>
      <c r="O5881" s="1">
        <f t="shared" si="1006"/>
        <v>0</v>
      </c>
      <c r="P5881" s="5">
        <f>-MIN(data!$B$4 / data!H5881 * data!O5881 / 100, data!M5881)</f>
        <v>0</v>
      </c>
      <c r="Q5881" s="4">
        <f t="shared" si="1005"/>
        <v>0</v>
      </c>
      <c r="R5881" s="6">
        <f>-MIN(data!$B$5/(POWER(LN(H5881),2))*O5881/100, N5881)</f>
        <v>0</v>
      </c>
      <c r="S5881" s="6">
        <f t="shared" si="1007"/>
        <v>0</v>
      </c>
      <c r="T5881" s="4">
        <f t="shared" si="1008"/>
        <v>40.5</v>
      </c>
      <c r="U5881" s="4" t="e">
        <f t="shared" si="1012"/>
        <v>#DIV/0!</v>
      </c>
      <c r="V5881" s="4" t="e">
        <f t="shared" si="1013"/>
        <v>#DIV/0!</v>
      </c>
      <c r="W5881" s="6">
        <f t="shared" si="1009"/>
        <v>162</v>
      </c>
      <c r="X5881" s="6" t="e">
        <f t="shared" si="1014"/>
        <v>#DIV/0!</v>
      </c>
      <c r="Y5881" s="6" t="e">
        <f t="shared" si="1015"/>
        <v>#DIV/0!</v>
      </c>
      <c r="AA5881" s="1">
        <f t="shared" si="1010"/>
        <v>0</v>
      </c>
      <c r="AB5881" s="1">
        <f t="shared" si="1011"/>
        <v>0</v>
      </c>
    </row>
    <row r="5882" spans="3:28" x14ac:dyDescent="0.25">
      <c r="C5882" s="1">
        <v>2013</v>
      </c>
      <c r="D5882" s="1" t="s">
        <v>162</v>
      </c>
      <c r="E5882" s="2" t="s">
        <v>342</v>
      </c>
      <c r="F5882">
        <v>2</v>
      </c>
      <c r="G5882">
        <v>192087</v>
      </c>
      <c r="H5882" s="1">
        <v>238.52950000000001</v>
      </c>
      <c r="I5882" s="1">
        <v>251</v>
      </c>
      <c r="J5882" s="1">
        <v>6519.4809999999998</v>
      </c>
      <c r="K5882" s="1">
        <v>6211.18</v>
      </c>
      <c r="L5882" s="3">
        <v>10</v>
      </c>
      <c r="M5882">
        <v>38.5</v>
      </c>
      <c r="N5882">
        <v>161</v>
      </c>
      <c r="O5882" s="1">
        <f t="shared" si="1006"/>
        <v>0</v>
      </c>
      <c r="P5882" s="5">
        <f>-MIN(data!$B$4 / data!H5882 * data!O5882 / 100, data!M5882)</f>
        <v>0</v>
      </c>
      <c r="Q5882" s="4">
        <f t="shared" si="1005"/>
        <v>0</v>
      </c>
      <c r="R5882" s="6">
        <f>-MIN(data!$B$5/(POWER(LN(H5882),2))*O5882/100, N5882)</f>
        <v>0</v>
      </c>
      <c r="S5882" s="6">
        <f t="shared" si="1007"/>
        <v>0</v>
      </c>
      <c r="T5882" s="4">
        <f t="shared" si="1008"/>
        <v>38.5</v>
      </c>
      <c r="U5882" s="4" t="e">
        <f t="shared" si="1012"/>
        <v>#DIV/0!</v>
      </c>
      <c r="V5882" s="4" t="e">
        <f t="shared" si="1013"/>
        <v>#DIV/0!</v>
      </c>
      <c r="W5882" s="6">
        <f t="shared" si="1009"/>
        <v>161</v>
      </c>
      <c r="X5882" s="6" t="e">
        <f t="shared" si="1014"/>
        <v>#DIV/0!</v>
      </c>
      <c r="Y5882" s="6" t="e">
        <f t="shared" si="1015"/>
        <v>#DIV/0!</v>
      </c>
      <c r="AA5882" s="1">
        <f t="shared" si="1010"/>
        <v>0</v>
      </c>
      <c r="AB5882" s="1">
        <f t="shared" si="1011"/>
        <v>0</v>
      </c>
    </row>
    <row r="5883" spans="3:28" x14ac:dyDescent="0.25">
      <c r="C5883" s="1">
        <v>2014</v>
      </c>
      <c r="D5883" s="1" t="s">
        <v>162</v>
      </c>
      <c r="E5883" s="2" t="s">
        <v>342</v>
      </c>
      <c r="F5883">
        <v>2</v>
      </c>
      <c r="G5883">
        <v>195727</v>
      </c>
      <c r="H5883" s="1">
        <v>183.43039999999999</v>
      </c>
      <c r="I5883" s="1">
        <v>241</v>
      </c>
      <c r="J5883" s="1">
        <v>6566.7569999999996</v>
      </c>
      <c r="K5883" s="1">
        <v>6289.308</v>
      </c>
      <c r="L5883" s="3">
        <v>10</v>
      </c>
      <c r="M5883">
        <v>36.700000000000003</v>
      </c>
      <c r="N5883">
        <v>159</v>
      </c>
      <c r="O5883" s="1">
        <f t="shared" si="1006"/>
        <v>0</v>
      </c>
      <c r="P5883" s="5">
        <f>-MIN(data!$B$4 / data!H5883 * data!O5883 / 100, data!M5883)</f>
        <v>0</v>
      </c>
      <c r="Q5883" s="4">
        <f t="shared" si="1005"/>
        <v>0</v>
      </c>
      <c r="R5883" s="6">
        <f>-MIN(data!$B$5/(POWER(LN(H5883),2))*O5883/100, N5883)</f>
        <v>0</v>
      </c>
      <c r="S5883" s="6">
        <f t="shared" si="1007"/>
        <v>0</v>
      </c>
      <c r="T5883" s="4">
        <f t="shared" si="1008"/>
        <v>36.700000000000003</v>
      </c>
      <c r="U5883" s="4" t="e">
        <f t="shared" si="1012"/>
        <v>#DIV/0!</v>
      </c>
      <c r="V5883" s="4" t="e">
        <f t="shared" si="1013"/>
        <v>#DIV/0!</v>
      </c>
      <c r="W5883" s="6">
        <f t="shared" si="1009"/>
        <v>159</v>
      </c>
      <c r="X5883" s="6" t="e">
        <f t="shared" si="1014"/>
        <v>#DIV/0!</v>
      </c>
      <c r="Y5883" s="6" t="e">
        <f t="shared" si="1015"/>
        <v>#DIV/0!</v>
      </c>
      <c r="AA5883" s="1">
        <f t="shared" si="1010"/>
        <v>0</v>
      </c>
      <c r="AB5883" s="1">
        <f t="shared" si="1011"/>
        <v>0</v>
      </c>
    </row>
    <row r="5884" spans="3:28" x14ac:dyDescent="0.25">
      <c r="C5884" s="1">
        <v>2015</v>
      </c>
      <c r="D5884" s="1" t="s">
        <v>162</v>
      </c>
      <c r="E5884" s="2" t="s">
        <v>342</v>
      </c>
      <c r="F5884">
        <v>2</v>
      </c>
      <c r="G5884">
        <v>199432</v>
      </c>
      <c r="H5884" s="1">
        <v>204.40979999999999</v>
      </c>
      <c r="I5884" s="1">
        <v>233</v>
      </c>
      <c r="J5884" s="1">
        <v>6638.1769999999997</v>
      </c>
      <c r="L5884" s="3">
        <v>10</v>
      </c>
      <c r="M5884">
        <v>35.1</v>
      </c>
      <c r="N5884">
        <v>156</v>
      </c>
      <c r="O5884" s="1">
        <f t="shared" si="1006"/>
        <v>0</v>
      </c>
      <c r="P5884" s="5">
        <f>-MIN(data!$B$4 / data!H5884 * data!O5884 / 100, data!M5884)</f>
        <v>0</v>
      </c>
      <c r="Q5884" s="4">
        <f t="shared" si="1005"/>
        <v>0</v>
      </c>
      <c r="R5884" s="6">
        <f>-MIN(data!$B$5/(POWER(LN(H5884),2))*O5884/100, N5884)</f>
        <v>0</v>
      </c>
      <c r="S5884" s="6">
        <f t="shared" si="1007"/>
        <v>0</v>
      </c>
      <c r="T5884" s="4">
        <f t="shared" si="1008"/>
        <v>35.1</v>
      </c>
      <c r="U5884" s="4" t="e">
        <f t="shared" si="1012"/>
        <v>#DIV/0!</v>
      </c>
      <c r="V5884" s="4" t="e">
        <f t="shared" si="1013"/>
        <v>#DIV/0!</v>
      </c>
      <c r="W5884" s="6">
        <f t="shared" si="1009"/>
        <v>156</v>
      </c>
      <c r="X5884" s="6" t="e">
        <f t="shared" si="1014"/>
        <v>#DIV/0!</v>
      </c>
      <c r="Y5884" s="6" t="e">
        <f t="shared" si="1015"/>
        <v>#DIV/0!</v>
      </c>
      <c r="AA5884" s="1">
        <f t="shared" si="1010"/>
        <v>0</v>
      </c>
      <c r="AB5884" s="1">
        <f t="shared" si="1011"/>
        <v>0</v>
      </c>
    </row>
    <row r="5885" spans="3:28" x14ac:dyDescent="0.25">
      <c r="C5885" s="1">
        <v>2016</v>
      </c>
      <c r="D5885" s="1" t="s">
        <v>162</v>
      </c>
      <c r="E5885" s="2" t="s">
        <v>342</v>
      </c>
      <c r="F5885">
        <v>2</v>
      </c>
      <c r="G5885">
        <v>203227</v>
      </c>
      <c r="H5885" s="1">
        <v>0</v>
      </c>
      <c r="I5885" s="1">
        <v>225</v>
      </c>
      <c r="J5885" s="1">
        <v>6676.558</v>
      </c>
      <c r="L5885" s="3"/>
      <c r="M5885">
        <v>33.700000000000003</v>
      </c>
      <c r="N5885"/>
      <c r="O5885" s="1">
        <f t="shared" si="1006"/>
        <v>0</v>
      </c>
      <c r="P5885" s="5" t="e">
        <f>-MIN(data!$B$4 / data!H5885 * data!O5885 / 100, data!M5885)</f>
        <v>#DIV/0!</v>
      </c>
      <c r="Q5885" s="4" t="e">
        <f t="shared" si="1005"/>
        <v>#DIV/0!</v>
      </c>
      <c r="R5885" s="6" t="e">
        <f>-MIN(data!$B$5/(POWER(LN(H5885),2))*O5885/100, N5885)</f>
        <v>#NUM!</v>
      </c>
      <c r="S5885" s="6" t="e">
        <f t="shared" si="1007"/>
        <v>#NUM!</v>
      </c>
      <c r="T5885" s="4" t="e">
        <f t="shared" si="1008"/>
        <v>#DIV/0!</v>
      </c>
      <c r="U5885" s="4" t="e">
        <f t="shared" si="1012"/>
        <v>#DIV/0!</v>
      </c>
      <c r="V5885" s="4" t="e">
        <f t="shared" si="1013"/>
        <v>#DIV/0!</v>
      </c>
      <c r="W5885" s="6" t="e">
        <f t="shared" si="1009"/>
        <v>#NUM!</v>
      </c>
      <c r="X5885" s="6" t="e">
        <f t="shared" si="1014"/>
        <v>#NUM!</v>
      </c>
      <c r="Y5885" s="6" t="e">
        <f t="shared" si="1015"/>
        <v>#NUM!</v>
      </c>
      <c r="AA5885" s="1" t="e">
        <f t="shared" si="1010"/>
        <v>#DIV/0!</v>
      </c>
      <c r="AB5885" s="1" t="e">
        <f t="shared" si="1011"/>
        <v>#DIV/0!</v>
      </c>
    </row>
    <row r="5886" spans="3:28" x14ac:dyDescent="0.25">
      <c r="C5886" s="1">
        <v>1980</v>
      </c>
      <c r="D5886" s="1" t="s">
        <v>163</v>
      </c>
      <c r="E5886" s="2" t="s">
        <v>358</v>
      </c>
      <c r="F5886">
        <v>3</v>
      </c>
      <c r="G5886">
        <v>359519</v>
      </c>
      <c r="H5886" s="1">
        <v>1688.8689999999999</v>
      </c>
      <c r="L5886" s="3"/>
      <c r="M5886"/>
      <c r="N5886"/>
      <c r="O5886" s="1">
        <f t="shared" si="1006"/>
        <v>0</v>
      </c>
      <c r="P5886" s="5">
        <f>-MIN(data!$B$4 / data!H5886 * data!O5886 / 100, data!M5886)</f>
        <v>0</v>
      </c>
      <c r="Q5886" s="4">
        <f t="shared" si="1005"/>
        <v>0</v>
      </c>
      <c r="R5886" s="6">
        <f>-MIN(data!$B$5/(POWER(LN(H5886),2))*O5886/100, N5886)</f>
        <v>0</v>
      </c>
      <c r="S5886" s="6">
        <f t="shared" si="1007"/>
        <v>0</v>
      </c>
      <c r="T5886" s="4">
        <f t="shared" si="1008"/>
        <v>0</v>
      </c>
      <c r="U5886" s="4" t="e">
        <f t="shared" si="1012"/>
        <v>#DIV/0!</v>
      </c>
      <c r="V5886" s="4" t="e">
        <f t="shared" si="1013"/>
        <v>#DIV/0!</v>
      </c>
      <c r="W5886" s="6">
        <f t="shared" si="1009"/>
        <v>0</v>
      </c>
      <c r="X5886" s="6" t="e">
        <f t="shared" si="1014"/>
        <v>#DIV/0!</v>
      </c>
      <c r="Y5886" s="6" t="e">
        <f t="shared" si="1015"/>
        <v>#DIV/0!</v>
      </c>
      <c r="AA5886" s="1">
        <f t="shared" si="1010"/>
        <v>0</v>
      </c>
      <c r="AB5886" s="1">
        <f t="shared" si="1011"/>
        <v>0</v>
      </c>
    </row>
    <row r="5887" spans="3:28" x14ac:dyDescent="0.25">
      <c r="C5887" s="1">
        <v>1981</v>
      </c>
      <c r="D5887" s="1" t="s">
        <v>163</v>
      </c>
      <c r="E5887" s="2" t="s">
        <v>358</v>
      </c>
      <c r="F5887">
        <v>3</v>
      </c>
      <c r="G5887">
        <v>360143</v>
      </c>
      <c r="H5887" s="1">
        <v>1801.981</v>
      </c>
      <c r="L5887" s="3"/>
      <c r="M5887"/>
      <c r="N5887"/>
      <c r="O5887" s="1">
        <f t="shared" si="1006"/>
        <v>0</v>
      </c>
      <c r="P5887" s="5">
        <f>-MIN(data!$B$4 / data!H5887 * data!O5887 / 100, data!M5887)</f>
        <v>0</v>
      </c>
      <c r="Q5887" s="4">
        <f t="shared" ref="Q5887:Q5950" si="1016">-P5887*J5887/1000</f>
        <v>0</v>
      </c>
      <c r="R5887" s="6">
        <f>-MIN(data!$B$5/(POWER(LN(H5887),2))*O5887/100, N5887)</f>
        <v>0</v>
      </c>
      <c r="S5887" s="6">
        <f t="shared" si="1007"/>
        <v>0</v>
      </c>
      <c r="T5887" s="4">
        <f t="shared" si="1008"/>
        <v>0</v>
      </c>
      <c r="U5887" s="4" t="e">
        <f t="shared" si="1012"/>
        <v>#DIV/0!</v>
      </c>
      <c r="V5887" s="4" t="e">
        <f t="shared" si="1013"/>
        <v>#DIV/0!</v>
      </c>
      <c r="W5887" s="6">
        <f t="shared" si="1009"/>
        <v>0</v>
      </c>
      <c r="X5887" s="6" t="e">
        <f t="shared" si="1014"/>
        <v>#DIV/0!</v>
      </c>
      <c r="Y5887" s="6" t="e">
        <f t="shared" si="1015"/>
        <v>#DIV/0!</v>
      </c>
      <c r="AA5887" s="1">
        <f t="shared" si="1010"/>
        <v>0</v>
      </c>
      <c r="AB5887" s="1">
        <f t="shared" si="1011"/>
        <v>0</v>
      </c>
    </row>
    <row r="5888" spans="3:28" x14ac:dyDescent="0.25">
      <c r="C5888" s="1">
        <v>1982</v>
      </c>
      <c r="D5888" s="1" t="s">
        <v>163</v>
      </c>
      <c r="E5888" s="2" t="s">
        <v>358</v>
      </c>
      <c r="F5888">
        <v>3</v>
      </c>
      <c r="G5888">
        <v>360920</v>
      </c>
      <c r="H5888" s="1">
        <v>1975.47</v>
      </c>
      <c r="L5888" s="3"/>
      <c r="M5888"/>
      <c r="N5888"/>
      <c r="O5888" s="1">
        <f t="shared" si="1006"/>
        <v>0</v>
      </c>
      <c r="P5888" s="5">
        <f>-MIN(data!$B$4 / data!H5888 * data!O5888 / 100, data!M5888)</f>
        <v>0</v>
      </c>
      <c r="Q5888" s="4">
        <f t="shared" si="1016"/>
        <v>0</v>
      </c>
      <c r="R5888" s="6">
        <f>-MIN(data!$B$5/(POWER(LN(H5888),2))*O5888/100, N5888)</f>
        <v>0</v>
      </c>
      <c r="S5888" s="6">
        <f t="shared" si="1007"/>
        <v>0</v>
      </c>
      <c r="T5888" s="4">
        <f t="shared" si="1008"/>
        <v>0</v>
      </c>
      <c r="U5888" s="4" t="e">
        <f t="shared" si="1012"/>
        <v>#DIV/0!</v>
      </c>
      <c r="V5888" s="4" t="e">
        <f t="shared" si="1013"/>
        <v>#DIV/0!</v>
      </c>
      <c r="W5888" s="6">
        <f t="shared" si="1009"/>
        <v>0</v>
      </c>
      <c r="X5888" s="6" t="e">
        <f t="shared" si="1014"/>
        <v>#DIV/0!</v>
      </c>
      <c r="Y5888" s="6" t="e">
        <f t="shared" si="1015"/>
        <v>#DIV/0!</v>
      </c>
      <c r="AA5888" s="1">
        <f t="shared" si="1010"/>
        <v>0</v>
      </c>
      <c r="AB5888" s="1">
        <f t="shared" si="1011"/>
        <v>0</v>
      </c>
    </row>
    <row r="5889" spans="3:28" x14ac:dyDescent="0.25">
      <c r="C5889" s="1">
        <v>1983</v>
      </c>
      <c r="D5889" s="1" t="s">
        <v>163</v>
      </c>
      <c r="E5889" s="2" t="s">
        <v>358</v>
      </c>
      <c r="F5889">
        <v>3</v>
      </c>
      <c r="G5889">
        <v>362276</v>
      </c>
      <c r="H5889" s="1">
        <v>1720.297</v>
      </c>
      <c r="L5889" s="3"/>
      <c r="M5889">
        <v>57.5</v>
      </c>
      <c r="N5889"/>
      <c r="O5889" s="1">
        <f t="shared" si="1006"/>
        <v>0</v>
      </c>
      <c r="P5889" s="5">
        <f>-MIN(data!$B$4 / data!H5889 * data!O5889 / 100, data!M5889)</f>
        <v>0</v>
      </c>
      <c r="Q5889" s="4">
        <f t="shared" si="1016"/>
        <v>0</v>
      </c>
      <c r="R5889" s="6">
        <f>-MIN(data!$B$5/(POWER(LN(H5889),2))*O5889/100, N5889)</f>
        <v>0</v>
      </c>
      <c r="S5889" s="6">
        <f t="shared" si="1007"/>
        <v>0</v>
      </c>
      <c r="T5889" s="4">
        <f t="shared" si="1008"/>
        <v>57.5</v>
      </c>
      <c r="U5889" s="4" t="e">
        <f t="shared" si="1012"/>
        <v>#DIV/0!</v>
      </c>
      <c r="V5889" s="4" t="e">
        <f t="shared" si="1013"/>
        <v>#DIV/0!</v>
      </c>
      <c r="W5889" s="6">
        <f t="shared" si="1009"/>
        <v>0</v>
      </c>
      <c r="X5889" s="6" t="e">
        <f t="shared" si="1014"/>
        <v>#DIV/0!</v>
      </c>
      <c r="Y5889" s="6" t="e">
        <f t="shared" si="1015"/>
        <v>#DIV/0!</v>
      </c>
      <c r="AA5889" s="1">
        <f t="shared" si="1010"/>
        <v>0</v>
      </c>
      <c r="AB5889" s="1">
        <f t="shared" si="1011"/>
        <v>0</v>
      </c>
    </row>
    <row r="5890" spans="3:28" x14ac:dyDescent="0.25">
      <c r="C5890" s="1">
        <v>1984</v>
      </c>
      <c r="D5890" s="1" t="s">
        <v>163</v>
      </c>
      <c r="E5890" s="2" t="s">
        <v>358</v>
      </c>
      <c r="F5890">
        <v>3</v>
      </c>
      <c r="G5890">
        <v>364733</v>
      </c>
      <c r="H5890" s="1">
        <v>1754.663</v>
      </c>
      <c r="L5890" s="3"/>
      <c r="M5890">
        <v>55.9</v>
      </c>
      <c r="N5890"/>
      <c r="O5890" s="1">
        <f t="shared" si="1006"/>
        <v>0</v>
      </c>
      <c r="P5890" s="5">
        <f>-MIN(data!$B$4 / data!H5890 * data!O5890 / 100, data!M5890)</f>
        <v>0</v>
      </c>
      <c r="Q5890" s="4">
        <f t="shared" si="1016"/>
        <v>0</v>
      </c>
      <c r="R5890" s="6">
        <f>-MIN(data!$B$5/(POWER(LN(H5890),2))*O5890/100, N5890)</f>
        <v>0</v>
      </c>
      <c r="S5890" s="6">
        <f t="shared" si="1007"/>
        <v>0</v>
      </c>
      <c r="T5890" s="4">
        <f t="shared" si="1008"/>
        <v>55.9</v>
      </c>
      <c r="U5890" s="4" t="e">
        <f t="shared" si="1012"/>
        <v>#DIV/0!</v>
      </c>
      <c r="V5890" s="4" t="e">
        <f t="shared" si="1013"/>
        <v>#DIV/0!</v>
      </c>
      <c r="W5890" s="6">
        <f t="shared" si="1009"/>
        <v>0</v>
      </c>
      <c r="X5890" s="6" t="e">
        <f t="shared" si="1014"/>
        <v>#DIV/0!</v>
      </c>
      <c r="Y5890" s="6" t="e">
        <f t="shared" si="1015"/>
        <v>#DIV/0!</v>
      </c>
      <c r="AA5890" s="1">
        <f t="shared" si="1010"/>
        <v>0</v>
      </c>
      <c r="AB5890" s="1">
        <f t="shared" si="1011"/>
        <v>0</v>
      </c>
    </row>
    <row r="5891" spans="3:28" x14ac:dyDescent="0.25">
      <c r="C5891" s="1">
        <v>1985</v>
      </c>
      <c r="D5891" s="1" t="s">
        <v>163</v>
      </c>
      <c r="E5891" s="2" t="s">
        <v>358</v>
      </c>
      <c r="F5891">
        <v>3</v>
      </c>
      <c r="G5891">
        <v>368638</v>
      </c>
      <c r="H5891" s="1">
        <v>1721.3340000000001</v>
      </c>
      <c r="L5891" s="3"/>
      <c r="M5891">
        <v>54.5</v>
      </c>
      <c r="N5891"/>
      <c r="O5891" s="1">
        <f t="shared" ref="O5891:O5954" si="1017">IF($A$3="Percentage of government revenue per capita",$B$3,0) + IF($A$3="Absolute extra revenue",AA5891,0) + IF($A$3="Absolute revenue per capita",AB5891,0)</f>
        <v>0</v>
      </c>
      <c r="P5891" s="5">
        <f>-MIN(data!$B$4 / data!H5891 * data!O5891 / 100, data!M5891)</f>
        <v>0</v>
      </c>
      <c r="Q5891" s="4">
        <f t="shared" si="1016"/>
        <v>0</v>
      </c>
      <c r="R5891" s="6">
        <f>-MIN(data!$B$5/(POWER(LN(H5891),2))*O5891/100, N5891)</f>
        <v>0</v>
      </c>
      <c r="S5891" s="6">
        <f t="shared" ref="S5891:S5954" si="1018">-R5891*K5891/100000</f>
        <v>0</v>
      </c>
      <c r="T5891" s="4">
        <f t="shared" ref="T5891:T5954" si="1019">M5891+P5891</f>
        <v>54.5</v>
      </c>
      <c r="U5891" s="4" t="e">
        <f t="shared" si="1012"/>
        <v>#DIV/0!</v>
      </c>
      <c r="V5891" s="4" t="e">
        <f t="shared" si="1013"/>
        <v>#DIV/0!</v>
      </c>
      <c r="W5891" s="6">
        <f t="shared" ref="W5891:W5954" si="1020">N5891+R5891</f>
        <v>0</v>
      </c>
      <c r="X5891" s="6" t="e">
        <f t="shared" si="1014"/>
        <v>#DIV/0!</v>
      </c>
      <c r="Y5891" s="6" t="e">
        <f t="shared" si="1015"/>
        <v>#DIV/0!</v>
      </c>
      <c r="AA5891" s="1">
        <f t="shared" si="1010"/>
        <v>0</v>
      </c>
      <c r="AB5891" s="1">
        <f t="shared" si="1011"/>
        <v>0</v>
      </c>
    </row>
    <row r="5892" spans="3:28" x14ac:dyDescent="0.25">
      <c r="C5892" s="1">
        <v>1986</v>
      </c>
      <c r="D5892" s="1" t="s">
        <v>163</v>
      </c>
      <c r="E5892" s="2" t="s">
        <v>358</v>
      </c>
      <c r="F5892">
        <v>3</v>
      </c>
      <c r="G5892">
        <v>374140</v>
      </c>
      <c r="H5892" s="1">
        <v>1807.8409999999999</v>
      </c>
      <c r="L5892" s="3"/>
      <c r="M5892">
        <v>53.2</v>
      </c>
      <c r="N5892"/>
      <c r="O5892" s="1">
        <f t="shared" si="1017"/>
        <v>0</v>
      </c>
      <c r="P5892" s="5">
        <f>-MIN(data!$B$4 / data!H5892 * data!O5892 / 100, data!M5892)</f>
        <v>0</v>
      </c>
      <c r="Q5892" s="4">
        <f t="shared" si="1016"/>
        <v>0</v>
      </c>
      <c r="R5892" s="6">
        <f>-MIN(data!$B$5/(POWER(LN(H5892),2))*O5892/100, N5892)</f>
        <v>0</v>
      </c>
      <c r="S5892" s="6">
        <f t="shared" si="1018"/>
        <v>0</v>
      </c>
      <c r="T5892" s="4">
        <f t="shared" si="1019"/>
        <v>53.2</v>
      </c>
      <c r="U5892" s="4" t="e">
        <f t="shared" si="1012"/>
        <v>#DIV/0!</v>
      </c>
      <c r="V5892" s="4" t="e">
        <f t="shared" si="1013"/>
        <v>#DIV/0!</v>
      </c>
      <c r="W5892" s="6">
        <f t="shared" si="1020"/>
        <v>0</v>
      </c>
      <c r="X5892" s="6" t="e">
        <f t="shared" si="1014"/>
        <v>#DIV/0!</v>
      </c>
      <c r="Y5892" s="6" t="e">
        <f t="shared" si="1015"/>
        <v>#DIV/0!</v>
      </c>
      <c r="AA5892" s="1">
        <f t="shared" ref="AA5892:AA5955" si="1021">$B$3*100/G5892/H5892</f>
        <v>0</v>
      </c>
      <c r="AB5892" s="1">
        <f t="shared" ref="AB5892:AB5955" si="1022">$B$3/H5892*100</f>
        <v>0</v>
      </c>
    </row>
    <row r="5893" spans="3:28" x14ac:dyDescent="0.25">
      <c r="C5893" s="1">
        <v>1987</v>
      </c>
      <c r="D5893" s="1" t="s">
        <v>163</v>
      </c>
      <c r="E5893" s="2" t="s">
        <v>358</v>
      </c>
      <c r="F5893">
        <v>3</v>
      </c>
      <c r="G5893">
        <v>381037</v>
      </c>
      <c r="H5893" s="1">
        <v>1146.2370000000001</v>
      </c>
      <c r="L5893" s="3"/>
      <c r="M5893">
        <v>51.9</v>
      </c>
      <c r="N5893"/>
      <c r="O5893" s="1">
        <f t="shared" si="1017"/>
        <v>0</v>
      </c>
      <c r="P5893" s="5">
        <f>-MIN(data!$B$4 / data!H5893 * data!O5893 / 100, data!M5893)</f>
        <v>0</v>
      </c>
      <c r="Q5893" s="4">
        <f t="shared" si="1016"/>
        <v>0</v>
      </c>
      <c r="R5893" s="6">
        <f>-MIN(data!$B$5/(POWER(LN(H5893),2))*O5893/100, N5893)</f>
        <v>0</v>
      </c>
      <c r="S5893" s="6">
        <f t="shared" si="1018"/>
        <v>0</v>
      </c>
      <c r="T5893" s="4">
        <f t="shared" si="1019"/>
        <v>51.9</v>
      </c>
      <c r="U5893" s="4" t="e">
        <f t="shared" si="1012"/>
        <v>#DIV/0!</v>
      </c>
      <c r="V5893" s="4" t="e">
        <f t="shared" si="1013"/>
        <v>#DIV/0!</v>
      </c>
      <c r="W5893" s="6">
        <f t="shared" si="1020"/>
        <v>0</v>
      </c>
      <c r="X5893" s="6" t="e">
        <f t="shared" si="1014"/>
        <v>#DIV/0!</v>
      </c>
      <c r="Y5893" s="6" t="e">
        <f t="shared" si="1015"/>
        <v>#DIV/0!</v>
      </c>
      <c r="AA5893" s="1">
        <f t="shared" si="1021"/>
        <v>0</v>
      </c>
      <c r="AB5893" s="1">
        <f t="shared" si="1022"/>
        <v>0</v>
      </c>
    </row>
    <row r="5894" spans="3:28" x14ac:dyDescent="0.25">
      <c r="C5894" s="1">
        <v>1988</v>
      </c>
      <c r="D5894" s="1" t="s">
        <v>163</v>
      </c>
      <c r="E5894" s="2" t="s">
        <v>358</v>
      </c>
      <c r="F5894">
        <v>3</v>
      </c>
      <c r="G5894">
        <v>388881</v>
      </c>
      <c r="H5894" s="1">
        <v>1450.952</v>
      </c>
      <c r="I5894" s="1">
        <v>552</v>
      </c>
      <c r="J5894" s="1">
        <v>10930.69</v>
      </c>
      <c r="L5894" s="3"/>
      <c r="M5894">
        <v>50.5</v>
      </c>
      <c r="N5894"/>
      <c r="O5894" s="1">
        <f t="shared" si="1017"/>
        <v>0</v>
      </c>
      <c r="P5894" s="5">
        <f>-MIN(data!$B$4 / data!H5894 * data!O5894 / 100, data!M5894)</f>
        <v>0</v>
      </c>
      <c r="Q5894" s="4">
        <f t="shared" si="1016"/>
        <v>0</v>
      </c>
      <c r="R5894" s="6">
        <f>-MIN(data!$B$5/(POWER(LN(H5894),2))*O5894/100, N5894)</f>
        <v>0</v>
      </c>
      <c r="S5894" s="6">
        <f t="shared" si="1018"/>
        <v>0</v>
      </c>
      <c r="T5894" s="4">
        <f t="shared" si="1019"/>
        <v>50.5</v>
      </c>
      <c r="U5894" s="4" t="e">
        <f t="shared" si="1012"/>
        <v>#DIV/0!</v>
      </c>
      <c r="V5894" s="4" t="e">
        <f t="shared" si="1013"/>
        <v>#DIV/0!</v>
      </c>
      <c r="W5894" s="6">
        <f t="shared" si="1020"/>
        <v>0</v>
      </c>
      <c r="X5894" s="6" t="e">
        <f t="shared" si="1014"/>
        <v>#DIV/0!</v>
      </c>
      <c r="Y5894" s="6" t="e">
        <f t="shared" si="1015"/>
        <v>#DIV/0!</v>
      </c>
      <c r="AA5894" s="1">
        <f t="shared" si="1021"/>
        <v>0</v>
      </c>
      <c r="AB5894" s="1">
        <f t="shared" si="1022"/>
        <v>0</v>
      </c>
    </row>
    <row r="5895" spans="3:28" x14ac:dyDescent="0.25">
      <c r="C5895" s="1">
        <v>1989</v>
      </c>
      <c r="D5895" s="1" t="s">
        <v>163</v>
      </c>
      <c r="E5895" s="2" t="s">
        <v>358</v>
      </c>
      <c r="F5895">
        <v>3</v>
      </c>
      <c r="G5895">
        <v>397085</v>
      </c>
      <c r="H5895" s="1">
        <v>1401.3230000000001</v>
      </c>
      <c r="I5895" s="1">
        <v>541</v>
      </c>
      <c r="J5895" s="1">
        <v>11018.33</v>
      </c>
      <c r="L5895" s="3"/>
      <c r="M5895">
        <v>49.1</v>
      </c>
      <c r="N5895"/>
      <c r="O5895" s="1">
        <f t="shared" si="1017"/>
        <v>0</v>
      </c>
      <c r="P5895" s="5">
        <f>-MIN(data!$B$4 / data!H5895 * data!O5895 / 100, data!M5895)</f>
        <v>0</v>
      </c>
      <c r="Q5895" s="4">
        <f t="shared" si="1016"/>
        <v>0</v>
      </c>
      <c r="R5895" s="6">
        <f>-MIN(data!$B$5/(POWER(LN(H5895),2))*O5895/100, N5895)</f>
        <v>0</v>
      </c>
      <c r="S5895" s="6">
        <f t="shared" si="1018"/>
        <v>0</v>
      </c>
      <c r="T5895" s="4">
        <f t="shared" si="1019"/>
        <v>49.1</v>
      </c>
      <c r="U5895" s="4" t="e">
        <f t="shared" si="1012"/>
        <v>#DIV/0!</v>
      </c>
      <c r="V5895" s="4" t="e">
        <f t="shared" si="1013"/>
        <v>#DIV/0!</v>
      </c>
      <c r="W5895" s="6">
        <f t="shared" si="1020"/>
        <v>0</v>
      </c>
      <c r="X5895" s="6" t="e">
        <f t="shared" si="1014"/>
        <v>#DIV/0!</v>
      </c>
      <c r="Y5895" s="6" t="e">
        <f t="shared" si="1015"/>
        <v>#DIV/0!</v>
      </c>
      <c r="AA5895" s="1">
        <f t="shared" si="1021"/>
        <v>0</v>
      </c>
      <c r="AB5895" s="1">
        <f t="shared" si="1022"/>
        <v>0</v>
      </c>
    </row>
    <row r="5896" spans="3:28" x14ac:dyDescent="0.25">
      <c r="C5896" s="1">
        <v>1990</v>
      </c>
      <c r="D5896" s="1" t="s">
        <v>163</v>
      </c>
      <c r="E5896" s="2" t="s">
        <v>358</v>
      </c>
      <c r="F5896">
        <v>3</v>
      </c>
      <c r="G5896">
        <v>405168</v>
      </c>
      <c r="H5896" s="1">
        <v>1218.4480000000001</v>
      </c>
      <c r="I5896" s="1">
        <v>530</v>
      </c>
      <c r="J5896" s="1">
        <v>11087.87</v>
      </c>
      <c r="K5896" s="1">
        <v>11023.62</v>
      </c>
      <c r="L5896" s="3">
        <v>14</v>
      </c>
      <c r="M5896">
        <v>47.8</v>
      </c>
      <c r="N5896">
        <v>127</v>
      </c>
      <c r="O5896" s="1">
        <f t="shared" si="1017"/>
        <v>0</v>
      </c>
      <c r="P5896" s="5">
        <f>-MIN(data!$B$4 / data!H5896 * data!O5896 / 100, data!M5896)</f>
        <v>0</v>
      </c>
      <c r="Q5896" s="4">
        <f t="shared" si="1016"/>
        <v>0</v>
      </c>
      <c r="R5896" s="6">
        <f>-MIN(data!$B$5/(POWER(LN(H5896),2))*O5896/100, N5896)</f>
        <v>0</v>
      </c>
      <c r="S5896" s="6">
        <f t="shared" si="1018"/>
        <v>0</v>
      </c>
      <c r="T5896" s="4">
        <f t="shared" si="1019"/>
        <v>47.8</v>
      </c>
      <c r="U5896" s="4" t="e">
        <f t="shared" si="1012"/>
        <v>#DIV/0!</v>
      </c>
      <c r="V5896" s="4" t="e">
        <f t="shared" si="1013"/>
        <v>#DIV/0!</v>
      </c>
      <c r="W5896" s="6">
        <f t="shared" si="1020"/>
        <v>127</v>
      </c>
      <c r="X5896" s="6" t="e">
        <f t="shared" si="1014"/>
        <v>#DIV/0!</v>
      </c>
      <c r="Y5896" s="6" t="e">
        <f t="shared" si="1015"/>
        <v>#DIV/0!</v>
      </c>
      <c r="AA5896" s="1">
        <f t="shared" si="1021"/>
        <v>0</v>
      </c>
      <c r="AB5896" s="1">
        <f t="shared" si="1022"/>
        <v>0</v>
      </c>
    </row>
    <row r="5897" spans="3:28" x14ac:dyDescent="0.25">
      <c r="C5897" s="1">
        <v>1991</v>
      </c>
      <c r="D5897" s="1" t="s">
        <v>163</v>
      </c>
      <c r="E5897" s="2" t="s">
        <v>358</v>
      </c>
      <c r="F5897">
        <v>3</v>
      </c>
      <c r="G5897">
        <v>413005</v>
      </c>
      <c r="H5897" s="1">
        <v>1052.229</v>
      </c>
      <c r="I5897" s="1">
        <v>519</v>
      </c>
      <c r="J5897" s="1">
        <v>11161.29</v>
      </c>
      <c r="K5897" s="1">
        <v>12295.08</v>
      </c>
      <c r="L5897" s="3">
        <v>14</v>
      </c>
      <c r="M5897">
        <v>46.5</v>
      </c>
      <c r="N5897">
        <v>122</v>
      </c>
      <c r="O5897" s="1">
        <f t="shared" si="1017"/>
        <v>0</v>
      </c>
      <c r="P5897" s="5">
        <f>-MIN(data!$B$4 / data!H5897 * data!O5897 / 100, data!M5897)</f>
        <v>0</v>
      </c>
      <c r="Q5897" s="4">
        <f t="shared" si="1016"/>
        <v>0</v>
      </c>
      <c r="R5897" s="6">
        <f>-MIN(data!$B$5/(POWER(LN(H5897),2))*O5897/100, N5897)</f>
        <v>0</v>
      </c>
      <c r="S5897" s="6">
        <f t="shared" si="1018"/>
        <v>0</v>
      </c>
      <c r="T5897" s="4">
        <f t="shared" si="1019"/>
        <v>46.5</v>
      </c>
      <c r="U5897" s="4" t="e">
        <f t="shared" si="1012"/>
        <v>#DIV/0!</v>
      </c>
      <c r="V5897" s="4" t="e">
        <f t="shared" si="1013"/>
        <v>#DIV/0!</v>
      </c>
      <c r="W5897" s="6">
        <f t="shared" si="1020"/>
        <v>122</v>
      </c>
      <c r="X5897" s="6" t="e">
        <f t="shared" si="1014"/>
        <v>#DIV/0!</v>
      </c>
      <c r="Y5897" s="6" t="e">
        <f t="shared" si="1015"/>
        <v>#DIV/0!</v>
      </c>
      <c r="AA5897" s="1">
        <f t="shared" si="1021"/>
        <v>0</v>
      </c>
      <c r="AB5897" s="1">
        <f t="shared" si="1022"/>
        <v>0</v>
      </c>
    </row>
    <row r="5898" spans="3:28" x14ac:dyDescent="0.25">
      <c r="C5898" s="1">
        <v>1992</v>
      </c>
      <c r="D5898" s="1" t="s">
        <v>163</v>
      </c>
      <c r="E5898" s="2" t="s">
        <v>358</v>
      </c>
      <c r="F5898">
        <v>3</v>
      </c>
      <c r="G5898">
        <v>420655</v>
      </c>
      <c r="H5898" s="1">
        <v>866.77269999999999</v>
      </c>
      <c r="I5898" s="1">
        <v>506</v>
      </c>
      <c r="J5898" s="1">
        <v>11219.51</v>
      </c>
      <c r="K5898" s="1">
        <v>12408.76</v>
      </c>
      <c r="L5898" s="3">
        <v>15</v>
      </c>
      <c r="M5898">
        <v>45.1</v>
      </c>
      <c r="N5898">
        <v>137</v>
      </c>
      <c r="O5898" s="1">
        <f t="shared" si="1017"/>
        <v>0</v>
      </c>
      <c r="P5898" s="5">
        <f>-MIN(data!$B$4 / data!H5898 * data!O5898 / 100, data!M5898)</f>
        <v>0</v>
      </c>
      <c r="Q5898" s="4">
        <f t="shared" si="1016"/>
        <v>0</v>
      </c>
      <c r="R5898" s="6">
        <f>-MIN(data!$B$5/(POWER(LN(H5898),2))*O5898/100, N5898)</f>
        <v>0</v>
      </c>
      <c r="S5898" s="6">
        <f t="shared" si="1018"/>
        <v>0</v>
      </c>
      <c r="T5898" s="4">
        <f t="shared" si="1019"/>
        <v>45.1</v>
      </c>
      <c r="U5898" s="4" t="e">
        <f t="shared" si="1012"/>
        <v>#DIV/0!</v>
      </c>
      <c r="V5898" s="4" t="e">
        <f t="shared" si="1013"/>
        <v>#DIV/0!</v>
      </c>
      <c r="W5898" s="6">
        <f t="shared" si="1020"/>
        <v>137</v>
      </c>
      <c r="X5898" s="6" t="e">
        <f t="shared" si="1014"/>
        <v>#DIV/0!</v>
      </c>
      <c r="Y5898" s="6" t="e">
        <f t="shared" si="1015"/>
        <v>#DIV/0!</v>
      </c>
      <c r="AA5898" s="1">
        <f t="shared" si="1021"/>
        <v>0</v>
      </c>
      <c r="AB5898" s="1">
        <f t="shared" si="1022"/>
        <v>0</v>
      </c>
    </row>
    <row r="5899" spans="3:28" x14ac:dyDescent="0.25">
      <c r="C5899" s="1">
        <v>1993</v>
      </c>
      <c r="D5899" s="1" t="s">
        <v>163</v>
      </c>
      <c r="E5899" s="2" t="s">
        <v>358</v>
      </c>
      <c r="F5899">
        <v>3</v>
      </c>
      <c r="G5899">
        <v>428030</v>
      </c>
      <c r="H5899" s="1">
        <v>363.5745</v>
      </c>
      <c r="I5899" s="1">
        <v>492</v>
      </c>
      <c r="J5899" s="1">
        <v>11232.88</v>
      </c>
      <c r="K5899" s="1">
        <v>12418.3</v>
      </c>
      <c r="L5899" s="3">
        <v>17</v>
      </c>
      <c r="M5899">
        <v>43.8</v>
      </c>
      <c r="N5899">
        <v>153</v>
      </c>
      <c r="O5899" s="1">
        <f t="shared" si="1017"/>
        <v>0</v>
      </c>
      <c r="P5899" s="5">
        <f>-MIN(data!$B$4 / data!H5899 * data!O5899 / 100, data!M5899)</f>
        <v>0</v>
      </c>
      <c r="Q5899" s="4">
        <f t="shared" si="1016"/>
        <v>0</v>
      </c>
      <c r="R5899" s="6">
        <f>-MIN(data!$B$5/(POWER(LN(H5899),2))*O5899/100, N5899)</f>
        <v>0</v>
      </c>
      <c r="S5899" s="6">
        <f t="shared" si="1018"/>
        <v>0</v>
      </c>
      <c r="T5899" s="4">
        <f t="shared" si="1019"/>
        <v>43.8</v>
      </c>
      <c r="U5899" s="4" t="e">
        <f t="shared" si="1012"/>
        <v>#DIV/0!</v>
      </c>
      <c r="V5899" s="4" t="e">
        <f t="shared" si="1013"/>
        <v>#DIV/0!</v>
      </c>
      <c r="W5899" s="6">
        <f t="shared" si="1020"/>
        <v>153</v>
      </c>
      <c r="X5899" s="6" t="e">
        <f t="shared" si="1014"/>
        <v>#DIV/0!</v>
      </c>
      <c r="Y5899" s="6" t="e">
        <f t="shared" si="1015"/>
        <v>#DIV/0!</v>
      </c>
      <c r="AA5899" s="1">
        <f t="shared" si="1021"/>
        <v>0</v>
      </c>
      <c r="AB5899" s="1">
        <f t="shared" si="1022"/>
        <v>0</v>
      </c>
    </row>
    <row r="5900" spans="3:28" x14ac:dyDescent="0.25">
      <c r="C5900" s="1">
        <v>1994</v>
      </c>
      <c r="D5900" s="1" t="s">
        <v>163</v>
      </c>
      <c r="E5900" s="2" t="s">
        <v>358</v>
      </c>
      <c r="F5900">
        <v>3</v>
      </c>
      <c r="G5900">
        <v>435105</v>
      </c>
      <c r="H5900" s="1">
        <v>641.55280000000005</v>
      </c>
      <c r="I5900" s="1">
        <v>477</v>
      </c>
      <c r="J5900" s="1">
        <v>11250</v>
      </c>
      <c r="K5900" s="1">
        <v>11494.25</v>
      </c>
      <c r="L5900" s="3">
        <v>19</v>
      </c>
      <c r="M5900">
        <v>42.4</v>
      </c>
      <c r="N5900">
        <v>174</v>
      </c>
      <c r="O5900" s="1">
        <f t="shared" si="1017"/>
        <v>0</v>
      </c>
      <c r="P5900" s="5">
        <f>-MIN(data!$B$4 / data!H5900 * data!O5900 / 100, data!M5900)</f>
        <v>0</v>
      </c>
      <c r="Q5900" s="4">
        <f t="shared" si="1016"/>
        <v>0</v>
      </c>
      <c r="R5900" s="6">
        <f>-MIN(data!$B$5/(POWER(LN(H5900),2))*O5900/100, N5900)</f>
        <v>0</v>
      </c>
      <c r="S5900" s="6">
        <f t="shared" si="1018"/>
        <v>0</v>
      </c>
      <c r="T5900" s="4">
        <f t="shared" si="1019"/>
        <v>42.4</v>
      </c>
      <c r="U5900" s="4" t="e">
        <f t="shared" ref="U5900:U5963" si="1023">O5900*H5900/100/Q5900</f>
        <v>#DIV/0!</v>
      </c>
      <c r="V5900" s="4" t="e">
        <f t="shared" ref="V5900:V5963" si="1024">U5900*G5900</f>
        <v>#DIV/0!</v>
      </c>
      <c r="W5900" s="6">
        <f t="shared" si="1020"/>
        <v>174</v>
      </c>
      <c r="X5900" s="6" t="e">
        <f t="shared" ref="X5900:X5963" si="1025">O5900*H5900/100/S5900</f>
        <v>#DIV/0!</v>
      </c>
      <c r="Y5900" s="6" t="e">
        <f t="shared" ref="Y5900:Y5963" si="1026">X5900*G5900</f>
        <v>#DIV/0!</v>
      </c>
      <c r="AA5900" s="1">
        <f t="shared" si="1021"/>
        <v>0</v>
      </c>
      <c r="AB5900" s="1">
        <f t="shared" si="1022"/>
        <v>0</v>
      </c>
    </row>
    <row r="5901" spans="3:28" x14ac:dyDescent="0.25">
      <c r="C5901" s="1">
        <v>1995</v>
      </c>
      <c r="D5901" s="1" t="s">
        <v>163</v>
      </c>
      <c r="E5901" s="2" t="s">
        <v>358</v>
      </c>
      <c r="F5901">
        <v>3</v>
      </c>
      <c r="G5901">
        <v>441851</v>
      </c>
      <c r="H5901" s="1">
        <v>902.11479999999995</v>
      </c>
      <c r="I5901" s="1">
        <v>461</v>
      </c>
      <c r="J5901" s="1">
        <v>11243.9</v>
      </c>
      <c r="K5901" s="1">
        <v>11299.44</v>
      </c>
      <c r="L5901" s="3">
        <v>20</v>
      </c>
      <c r="M5901">
        <v>41</v>
      </c>
      <c r="N5901">
        <v>177</v>
      </c>
      <c r="O5901" s="1">
        <f t="shared" si="1017"/>
        <v>0</v>
      </c>
      <c r="P5901" s="5">
        <f>-MIN(data!$B$4 / data!H5901 * data!O5901 / 100, data!M5901)</f>
        <v>0</v>
      </c>
      <c r="Q5901" s="4">
        <f t="shared" si="1016"/>
        <v>0</v>
      </c>
      <c r="R5901" s="6">
        <f>-MIN(data!$B$5/(POWER(LN(H5901),2))*O5901/100, N5901)</f>
        <v>0</v>
      </c>
      <c r="S5901" s="6">
        <f t="shared" si="1018"/>
        <v>0</v>
      </c>
      <c r="T5901" s="4">
        <f t="shared" si="1019"/>
        <v>41</v>
      </c>
      <c r="U5901" s="4" t="e">
        <f t="shared" si="1023"/>
        <v>#DIV/0!</v>
      </c>
      <c r="V5901" s="4" t="e">
        <f t="shared" si="1024"/>
        <v>#DIV/0!</v>
      </c>
      <c r="W5901" s="6">
        <f t="shared" si="1020"/>
        <v>177</v>
      </c>
      <c r="X5901" s="6" t="e">
        <f t="shared" si="1025"/>
        <v>#DIV/0!</v>
      </c>
      <c r="Y5901" s="6" t="e">
        <f t="shared" si="1026"/>
        <v>#DIV/0!</v>
      </c>
      <c r="AA5901" s="1">
        <f t="shared" si="1021"/>
        <v>0</v>
      </c>
      <c r="AB5901" s="1">
        <f t="shared" si="1022"/>
        <v>0</v>
      </c>
    </row>
    <row r="5902" spans="3:28" x14ac:dyDescent="0.25">
      <c r="C5902" s="1">
        <v>1996</v>
      </c>
      <c r="D5902" s="1" t="s">
        <v>163</v>
      </c>
      <c r="E5902" s="2" t="s">
        <v>358</v>
      </c>
      <c r="F5902">
        <v>3</v>
      </c>
      <c r="G5902">
        <v>448213</v>
      </c>
      <c r="H5902" s="1">
        <v>983.3252</v>
      </c>
      <c r="I5902" s="1">
        <v>444</v>
      </c>
      <c r="J5902" s="1">
        <v>11212.12</v>
      </c>
      <c r="K5902" s="1">
        <v>11413.04</v>
      </c>
      <c r="L5902" s="3">
        <v>20</v>
      </c>
      <c r="M5902">
        <v>39.6</v>
      </c>
      <c r="N5902">
        <v>184</v>
      </c>
      <c r="O5902" s="1">
        <f t="shared" si="1017"/>
        <v>0</v>
      </c>
      <c r="P5902" s="5">
        <f>-MIN(data!$B$4 / data!H5902 * data!O5902 / 100, data!M5902)</f>
        <v>0</v>
      </c>
      <c r="Q5902" s="4">
        <f t="shared" si="1016"/>
        <v>0</v>
      </c>
      <c r="R5902" s="6">
        <f>-MIN(data!$B$5/(POWER(LN(H5902),2))*O5902/100, N5902)</f>
        <v>0</v>
      </c>
      <c r="S5902" s="6">
        <f t="shared" si="1018"/>
        <v>0</v>
      </c>
      <c r="T5902" s="4">
        <f t="shared" si="1019"/>
        <v>39.6</v>
      </c>
      <c r="U5902" s="4" t="e">
        <f t="shared" si="1023"/>
        <v>#DIV/0!</v>
      </c>
      <c r="V5902" s="4" t="e">
        <f t="shared" si="1024"/>
        <v>#DIV/0!</v>
      </c>
      <c r="W5902" s="6">
        <f t="shared" si="1020"/>
        <v>184</v>
      </c>
      <c r="X5902" s="6" t="e">
        <f t="shared" si="1025"/>
        <v>#DIV/0!</v>
      </c>
      <c r="Y5902" s="6" t="e">
        <f t="shared" si="1026"/>
        <v>#DIV/0!</v>
      </c>
      <c r="AA5902" s="1">
        <f t="shared" si="1021"/>
        <v>0</v>
      </c>
      <c r="AB5902" s="1">
        <f t="shared" si="1022"/>
        <v>0</v>
      </c>
    </row>
    <row r="5903" spans="3:28" x14ac:dyDescent="0.25">
      <c r="C5903" s="1">
        <v>1997</v>
      </c>
      <c r="D5903" s="1" t="s">
        <v>163</v>
      </c>
      <c r="E5903" s="2" t="s">
        <v>358</v>
      </c>
      <c r="F5903">
        <v>3</v>
      </c>
      <c r="G5903">
        <v>454161</v>
      </c>
      <c r="H5903" s="1">
        <v>993.47299999999996</v>
      </c>
      <c r="I5903" s="1">
        <v>427</v>
      </c>
      <c r="J5903" s="1">
        <v>11148.83</v>
      </c>
      <c r="K5903" s="1">
        <v>11979.17</v>
      </c>
      <c r="L5903" s="3">
        <v>21</v>
      </c>
      <c r="M5903">
        <v>38.299999999999997</v>
      </c>
      <c r="N5903">
        <v>192</v>
      </c>
      <c r="O5903" s="1">
        <f t="shared" si="1017"/>
        <v>0</v>
      </c>
      <c r="P5903" s="5">
        <f>-MIN(data!$B$4 / data!H5903 * data!O5903 / 100, data!M5903)</f>
        <v>0</v>
      </c>
      <c r="Q5903" s="4">
        <f t="shared" si="1016"/>
        <v>0</v>
      </c>
      <c r="R5903" s="6">
        <f>-MIN(data!$B$5/(POWER(LN(H5903),2))*O5903/100, N5903)</f>
        <v>0</v>
      </c>
      <c r="S5903" s="6">
        <f t="shared" si="1018"/>
        <v>0</v>
      </c>
      <c r="T5903" s="4">
        <f t="shared" si="1019"/>
        <v>38.299999999999997</v>
      </c>
      <c r="U5903" s="4" t="e">
        <f t="shared" si="1023"/>
        <v>#DIV/0!</v>
      </c>
      <c r="V5903" s="4" t="e">
        <f t="shared" si="1024"/>
        <v>#DIV/0!</v>
      </c>
      <c r="W5903" s="6">
        <f t="shared" si="1020"/>
        <v>192</v>
      </c>
      <c r="X5903" s="6" t="e">
        <f t="shared" si="1025"/>
        <v>#DIV/0!</v>
      </c>
      <c r="Y5903" s="6" t="e">
        <f t="shared" si="1026"/>
        <v>#DIV/0!</v>
      </c>
      <c r="AA5903" s="1">
        <f t="shared" si="1021"/>
        <v>0</v>
      </c>
      <c r="AB5903" s="1">
        <f t="shared" si="1022"/>
        <v>0</v>
      </c>
    </row>
    <row r="5904" spans="3:28" x14ac:dyDescent="0.25">
      <c r="C5904" s="1">
        <v>1998</v>
      </c>
      <c r="D5904" s="1" t="s">
        <v>163</v>
      </c>
      <c r="E5904" s="2" t="s">
        <v>358</v>
      </c>
      <c r="F5904">
        <v>3</v>
      </c>
      <c r="G5904">
        <v>459831</v>
      </c>
      <c r="H5904" s="1">
        <v>1235.6590000000001</v>
      </c>
      <c r="I5904" s="1">
        <v>411</v>
      </c>
      <c r="J5904" s="1">
        <v>11108.11</v>
      </c>
      <c r="K5904" s="1">
        <v>11737.09</v>
      </c>
      <c r="L5904" s="3">
        <v>23</v>
      </c>
      <c r="M5904">
        <v>37</v>
      </c>
      <c r="N5904">
        <v>213</v>
      </c>
      <c r="O5904" s="1">
        <f t="shared" si="1017"/>
        <v>0</v>
      </c>
      <c r="P5904" s="5">
        <f>-MIN(data!$B$4 / data!H5904 * data!O5904 / 100, data!M5904)</f>
        <v>0</v>
      </c>
      <c r="Q5904" s="4">
        <f t="shared" si="1016"/>
        <v>0</v>
      </c>
      <c r="R5904" s="6">
        <f>-MIN(data!$B$5/(POWER(LN(H5904),2))*O5904/100, N5904)</f>
        <v>0</v>
      </c>
      <c r="S5904" s="6">
        <f t="shared" si="1018"/>
        <v>0</v>
      </c>
      <c r="T5904" s="4">
        <f t="shared" si="1019"/>
        <v>37</v>
      </c>
      <c r="U5904" s="4" t="e">
        <f t="shared" si="1023"/>
        <v>#DIV/0!</v>
      </c>
      <c r="V5904" s="4" t="e">
        <f t="shared" si="1024"/>
        <v>#DIV/0!</v>
      </c>
      <c r="W5904" s="6">
        <f t="shared" si="1020"/>
        <v>213</v>
      </c>
      <c r="X5904" s="6" t="e">
        <f t="shared" si="1025"/>
        <v>#DIV/0!</v>
      </c>
      <c r="Y5904" s="6" t="e">
        <f t="shared" si="1026"/>
        <v>#DIV/0!</v>
      </c>
      <c r="AA5904" s="1">
        <f t="shared" si="1021"/>
        <v>0</v>
      </c>
      <c r="AB5904" s="1">
        <f t="shared" si="1022"/>
        <v>0</v>
      </c>
    </row>
    <row r="5905" spans="3:28" x14ac:dyDescent="0.25">
      <c r="C5905" s="1">
        <v>1999</v>
      </c>
      <c r="D5905" s="1" t="s">
        <v>163</v>
      </c>
      <c r="E5905" s="2" t="s">
        <v>358</v>
      </c>
      <c r="F5905">
        <v>3</v>
      </c>
      <c r="G5905">
        <v>465385</v>
      </c>
      <c r="H5905" s="1">
        <v>895.0607</v>
      </c>
      <c r="I5905" s="1">
        <v>394</v>
      </c>
      <c r="J5905" s="1">
        <v>11036.41</v>
      </c>
      <c r="K5905" s="1">
        <v>11392.41</v>
      </c>
      <c r="L5905" s="3">
        <v>25</v>
      </c>
      <c r="M5905">
        <v>35.700000000000003</v>
      </c>
      <c r="N5905">
        <v>237</v>
      </c>
      <c r="O5905" s="1">
        <f t="shared" si="1017"/>
        <v>0</v>
      </c>
      <c r="P5905" s="5">
        <f>-MIN(data!$B$4 / data!H5905 * data!O5905 / 100, data!M5905)</f>
        <v>0</v>
      </c>
      <c r="Q5905" s="4">
        <f t="shared" si="1016"/>
        <v>0</v>
      </c>
      <c r="R5905" s="6">
        <f>-MIN(data!$B$5/(POWER(LN(H5905),2))*O5905/100, N5905)</f>
        <v>0</v>
      </c>
      <c r="S5905" s="6">
        <f t="shared" si="1018"/>
        <v>0</v>
      </c>
      <c r="T5905" s="4">
        <f t="shared" si="1019"/>
        <v>35.700000000000003</v>
      </c>
      <c r="U5905" s="4" t="e">
        <f t="shared" si="1023"/>
        <v>#DIV/0!</v>
      </c>
      <c r="V5905" s="4" t="e">
        <f t="shared" si="1024"/>
        <v>#DIV/0!</v>
      </c>
      <c r="W5905" s="6">
        <f t="shared" si="1020"/>
        <v>237</v>
      </c>
      <c r="X5905" s="6" t="e">
        <f t="shared" si="1025"/>
        <v>#DIV/0!</v>
      </c>
      <c r="Y5905" s="6" t="e">
        <f t="shared" si="1026"/>
        <v>#DIV/0!</v>
      </c>
      <c r="AA5905" s="1">
        <f t="shared" si="1021"/>
        <v>0</v>
      </c>
      <c r="AB5905" s="1">
        <f t="shared" si="1022"/>
        <v>0</v>
      </c>
    </row>
    <row r="5906" spans="3:28" x14ac:dyDescent="0.25">
      <c r="C5906" s="1">
        <v>2000</v>
      </c>
      <c r="D5906" s="1" t="s">
        <v>163</v>
      </c>
      <c r="E5906" s="2" t="s">
        <v>358</v>
      </c>
      <c r="F5906">
        <v>3</v>
      </c>
      <c r="G5906">
        <v>470949</v>
      </c>
      <c r="H5906" s="1">
        <v>1018.735</v>
      </c>
      <c r="I5906" s="1">
        <v>378</v>
      </c>
      <c r="J5906" s="1">
        <v>10956.52</v>
      </c>
      <c r="K5906" s="1">
        <v>10810.81</v>
      </c>
      <c r="L5906" s="3">
        <v>27</v>
      </c>
      <c r="M5906">
        <v>34.5</v>
      </c>
      <c r="N5906">
        <v>259</v>
      </c>
      <c r="O5906" s="1">
        <f t="shared" si="1017"/>
        <v>0</v>
      </c>
      <c r="P5906" s="5">
        <f>-MIN(data!$B$4 / data!H5906 * data!O5906 / 100, data!M5906)</f>
        <v>0</v>
      </c>
      <c r="Q5906" s="4">
        <f t="shared" si="1016"/>
        <v>0</v>
      </c>
      <c r="R5906" s="6">
        <f>-MIN(data!$B$5/(POWER(LN(H5906),2))*O5906/100, N5906)</f>
        <v>0</v>
      </c>
      <c r="S5906" s="6">
        <f t="shared" si="1018"/>
        <v>0</v>
      </c>
      <c r="T5906" s="4">
        <f t="shared" si="1019"/>
        <v>34.5</v>
      </c>
      <c r="U5906" s="4" t="e">
        <f t="shared" si="1023"/>
        <v>#DIV/0!</v>
      </c>
      <c r="V5906" s="4" t="e">
        <f t="shared" si="1024"/>
        <v>#DIV/0!</v>
      </c>
      <c r="W5906" s="6">
        <f t="shared" si="1020"/>
        <v>259</v>
      </c>
      <c r="X5906" s="6" t="e">
        <f t="shared" si="1025"/>
        <v>#DIV/0!</v>
      </c>
      <c r="Y5906" s="6" t="e">
        <f t="shared" si="1026"/>
        <v>#DIV/0!</v>
      </c>
      <c r="AA5906" s="1">
        <f t="shared" si="1021"/>
        <v>0</v>
      </c>
      <c r="AB5906" s="1">
        <f t="shared" si="1022"/>
        <v>0</v>
      </c>
    </row>
    <row r="5907" spans="3:28" x14ac:dyDescent="0.25">
      <c r="C5907" s="1">
        <v>2001</v>
      </c>
      <c r="D5907" s="1" t="s">
        <v>163</v>
      </c>
      <c r="E5907" s="2" t="s">
        <v>358</v>
      </c>
      <c r="F5907">
        <v>3</v>
      </c>
      <c r="G5907">
        <v>476579</v>
      </c>
      <c r="H5907" s="1">
        <v>1529.5429999999999</v>
      </c>
      <c r="I5907" s="1">
        <v>363</v>
      </c>
      <c r="J5907" s="1">
        <v>10900.9</v>
      </c>
      <c r="K5907" s="1">
        <v>10486.89</v>
      </c>
      <c r="L5907" s="3">
        <v>28</v>
      </c>
      <c r="M5907">
        <v>33.299999999999997</v>
      </c>
      <c r="N5907">
        <v>267</v>
      </c>
      <c r="O5907" s="1">
        <f t="shared" si="1017"/>
        <v>0</v>
      </c>
      <c r="P5907" s="5">
        <f>-MIN(data!$B$4 / data!H5907 * data!O5907 / 100, data!M5907)</f>
        <v>0</v>
      </c>
      <c r="Q5907" s="4">
        <f t="shared" si="1016"/>
        <v>0</v>
      </c>
      <c r="R5907" s="6">
        <f>-MIN(data!$B$5/(POWER(LN(H5907),2))*O5907/100, N5907)</f>
        <v>0</v>
      </c>
      <c r="S5907" s="6">
        <f t="shared" si="1018"/>
        <v>0</v>
      </c>
      <c r="T5907" s="4">
        <f t="shared" si="1019"/>
        <v>33.299999999999997</v>
      </c>
      <c r="U5907" s="4" t="e">
        <f t="shared" si="1023"/>
        <v>#DIV/0!</v>
      </c>
      <c r="V5907" s="4" t="e">
        <f t="shared" si="1024"/>
        <v>#DIV/0!</v>
      </c>
      <c r="W5907" s="6">
        <f t="shared" si="1020"/>
        <v>267</v>
      </c>
      <c r="X5907" s="6" t="e">
        <f t="shared" si="1025"/>
        <v>#DIV/0!</v>
      </c>
      <c r="Y5907" s="6" t="e">
        <f t="shared" si="1026"/>
        <v>#DIV/0!</v>
      </c>
      <c r="AA5907" s="1">
        <f t="shared" si="1021"/>
        <v>0</v>
      </c>
      <c r="AB5907" s="1">
        <f t="shared" si="1022"/>
        <v>0</v>
      </c>
    </row>
    <row r="5908" spans="3:28" x14ac:dyDescent="0.25">
      <c r="C5908" s="1">
        <v>2002</v>
      </c>
      <c r="D5908" s="1" t="s">
        <v>163</v>
      </c>
      <c r="E5908" s="2" t="s">
        <v>358</v>
      </c>
      <c r="F5908">
        <v>3</v>
      </c>
      <c r="G5908">
        <v>482235</v>
      </c>
      <c r="H5908" s="1">
        <v>1156.1610000000001</v>
      </c>
      <c r="I5908" s="1">
        <v>348</v>
      </c>
      <c r="J5908" s="1">
        <v>10807.45</v>
      </c>
      <c r="K5908" s="1">
        <v>9963.1</v>
      </c>
      <c r="L5908" s="3">
        <v>28</v>
      </c>
      <c r="M5908">
        <v>32.200000000000003</v>
      </c>
      <c r="N5908">
        <v>271</v>
      </c>
      <c r="O5908" s="1">
        <f t="shared" si="1017"/>
        <v>0</v>
      </c>
      <c r="P5908" s="5">
        <f>-MIN(data!$B$4 / data!H5908 * data!O5908 / 100, data!M5908)</f>
        <v>0</v>
      </c>
      <c r="Q5908" s="4">
        <f t="shared" si="1016"/>
        <v>0</v>
      </c>
      <c r="R5908" s="6">
        <f>-MIN(data!$B$5/(POWER(LN(H5908),2))*O5908/100, N5908)</f>
        <v>0</v>
      </c>
      <c r="S5908" s="6">
        <f t="shared" si="1018"/>
        <v>0</v>
      </c>
      <c r="T5908" s="4">
        <f t="shared" si="1019"/>
        <v>32.200000000000003</v>
      </c>
      <c r="U5908" s="4" t="e">
        <f t="shared" si="1023"/>
        <v>#DIV/0!</v>
      </c>
      <c r="V5908" s="4" t="e">
        <f t="shared" si="1024"/>
        <v>#DIV/0!</v>
      </c>
      <c r="W5908" s="6">
        <f t="shared" si="1020"/>
        <v>271</v>
      </c>
      <c r="X5908" s="6" t="e">
        <f t="shared" si="1025"/>
        <v>#DIV/0!</v>
      </c>
      <c r="Y5908" s="6" t="e">
        <f t="shared" si="1026"/>
        <v>#DIV/0!</v>
      </c>
      <c r="AA5908" s="1">
        <f t="shared" si="1021"/>
        <v>0</v>
      </c>
      <c r="AB5908" s="1">
        <f t="shared" si="1022"/>
        <v>0</v>
      </c>
    </row>
    <row r="5909" spans="3:28" x14ac:dyDescent="0.25">
      <c r="C5909" s="1">
        <v>2003</v>
      </c>
      <c r="D5909" s="1" t="s">
        <v>163</v>
      </c>
      <c r="E5909" s="2" t="s">
        <v>358</v>
      </c>
      <c r="F5909">
        <v>3</v>
      </c>
      <c r="G5909">
        <v>487942</v>
      </c>
      <c r="H5909" s="1">
        <v>1286.3699999999999</v>
      </c>
      <c r="I5909" s="1">
        <v>334</v>
      </c>
      <c r="J5909" s="1">
        <v>10739.55</v>
      </c>
      <c r="K5909" s="1">
        <v>9578.5439999999999</v>
      </c>
      <c r="L5909" s="3">
        <v>27</v>
      </c>
      <c r="M5909">
        <v>31.1</v>
      </c>
      <c r="N5909">
        <v>261</v>
      </c>
      <c r="O5909" s="1">
        <f t="shared" si="1017"/>
        <v>0</v>
      </c>
      <c r="P5909" s="5">
        <f>-MIN(data!$B$4 / data!H5909 * data!O5909 / 100, data!M5909)</f>
        <v>0</v>
      </c>
      <c r="Q5909" s="4">
        <f t="shared" si="1016"/>
        <v>0</v>
      </c>
      <c r="R5909" s="6">
        <f>-MIN(data!$B$5/(POWER(LN(H5909),2))*O5909/100, N5909)</f>
        <v>0</v>
      </c>
      <c r="S5909" s="6">
        <f t="shared" si="1018"/>
        <v>0</v>
      </c>
      <c r="T5909" s="4">
        <f t="shared" si="1019"/>
        <v>31.1</v>
      </c>
      <c r="U5909" s="4" t="e">
        <f t="shared" si="1023"/>
        <v>#DIV/0!</v>
      </c>
      <c r="V5909" s="4" t="e">
        <f t="shared" si="1024"/>
        <v>#DIV/0!</v>
      </c>
      <c r="W5909" s="6">
        <f t="shared" si="1020"/>
        <v>261</v>
      </c>
      <c r="X5909" s="6" t="e">
        <f t="shared" si="1025"/>
        <v>#DIV/0!</v>
      </c>
      <c r="Y5909" s="6" t="e">
        <f t="shared" si="1026"/>
        <v>#DIV/0!</v>
      </c>
      <c r="AA5909" s="1">
        <f t="shared" si="1021"/>
        <v>0</v>
      </c>
      <c r="AB5909" s="1">
        <f t="shared" si="1022"/>
        <v>0</v>
      </c>
    </row>
    <row r="5910" spans="3:28" x14ac:dyDescent="0.25">
      <c r="C5910" s="1">
        <v>2004</v>
      </c>
      <c r="D5910" s="1" t="s">
        <v>163</v>
      </c>
      <c r="E5910" s="2" t="s">
        <v>358</v>
      </c>
      <c r="F5910">
        <v>3</v>
      </c>
      <c r="G5910">
        <v>493679</v>
      </c>
      <c r="H5910" s="1">
        <v>1345.7470000000001</v>
      </c>
      <c r="I5910" s="1">
        <v>320</v>
      </c>
      <c r="J5910" s="1">
        <v>10666.67</v>
      </c>
      <c r="K5910" s="1">
        <v>9543.5679999999993</v>
      </c>
      <c r="L5910" s="3">
        <v>25</v>
      </c>
      <c r="M5910">
        <v>30</v>
      </c>
      <c r="N5910">
        <v>241</v>
      </c>
      <c r="O5910" s="1">
        <f t="shared" si="1017"/>
        <v>0</v>
      </c>
      <c r="P5910" s="5">
        <f>-MIN(data!$B$4 / data!H5910 * data!O5910 / 100, data!M5910)</f>
        <v>0</v>
      </c>
      <c r="Q5910" s="4">
        <f t="shared" si="1016"/>
        <v>0</v>
      </c>
      <c r="R5910" s="6">
        <f>-MIN(data!$B$5/(POWER(LN(H5910),2))*O5910/100, N5910)</f>
        <v>0</v>
      </c>
      <c r="S5910" s="6">
        <f t="shared" si="1018"/>
        <v>0</v>
      </c>
      <c r="T5910" s="4">
        <f t="shared" si="1019"/>
        <v>30</v>
      </c>
      <c r="U5910" s="4" t="e">
        <f t="shared" si="1023"/>
        <v>#DIV/0!</v>
      </c>
      <c r="V5910" s="4" t="e">
        <f t="shared" si="1024"/>
        <v>#DIV/0!</v>
      </c>
      <c r="W5910" s="6">
        <f t="shared" si="1020"/>
        <v>241</v>
      </c>
      <c r="X5910" s="6" t="e">
        <f t="shared" si="1025"/>
        <v>#DIV/0!</v>
      </c>
      <c r="Y5910" s="6" t="e">
        <f t="shared" si="1026"/>
        <v>#DIV/0!</v>
      </c>
      <c r="AA5910" s="1">
        <f t="shared" si="1021"/>
        <v>0</v>
      </c>
      <c r="AB5910" s="1">
        <f t="shared" si="1022"/>
        <v>0</v>
      </c>
    </row>
    <row r="5911" spans="3:28" x14ac:dyDescent="0.25">
      <c r="C5911" s="1">
        <v>2005</v>
      </c>
      <c r="D5911" s="1" t="s">
        <v>163</v>
      </c>
      <c r="E5911" s="2" t="s">
        <v>358</v>
      </c>
      <c r="F5911">
        <v>3</v>
      </c>
      <c r="G5911">
        <v>499464</v>
      </c>
      <c r="H5911" s="1">
        <v>1449.27</v>
      </c>
      <c r="I5911" s="1">
        <v>307</v>
      </c>
      <c r="J5911" s="1">
        <v>10586.21</v>
      </c>
      <c r="K5911" s="1">
        <v>9865.4709999999995</v>
      </c>
      <c r="L5911" s="3">
        <v>23</v>
      </c>
      <c r="M5911">
        <v>29</v>
      </c>
      <c r="N5911">
        <v>223</v>
      </c>
      <c r="O5911" s="1">
        <f t="shared" si="1017"/>
        <v>0</v>
      </c>
      <c r="P5911" s="5">
        <f>-MIN(data!$B$4 / data!H5911 * data!O5911 / 100, data!M5911)</f>
        <v>0</v>
      </c>
      <c r="Q5911" s="4">
        <f t="shared" si="1016"/>
        <v>0</v>
      </c>
      <c r="R5911" s="6">
        <f>-MIN(data!$B$5/(POWER(LN(H5911),2))*O5911/100, N5911)</f>
        <v>0</v>
      </c>
      <c r="S5911" s="6">
        <f t="shared" si="1018"/>
        <v>0</v>
      </c>
      <c r="T5911" s="4">
        <f t="shared" si="1019"/>
        <v>29</v>
      </c>
      <c r="U5911" s="4" t="e">
        <f t="shared" si="1023"/>
        <v>#DIV/0!</v>
      </c>
      <c r="V5911" s="4" t="e">
        <f t="shared" si="1024"/>
        <v>#DIV/0!</v>
      </c>
      <c r="W5911" s="6">
        <f t="shared" si="1020"/>
        <v>223</v>
      </c>
      <c r="X5911" s="6" t="e">
        <f t="shared" si="1025"/>
        <v>#DIV/0!</v>
      </c>
      <c r="Y5911" s="6" t="e">
        <f t="shared" si="1026"/>
        <v>#DIV/0!</v>
      </c>
      <c r="AA5911" s="1">
        <f t="shared" si="1021"/>
        <v>0</v>
      </c>
      <c r="AB5911" s="1">
        <f t="shared" si="1022"/>
        <v>0</v>
      </c>
    </row>
    <row r="5912" spans="3:28" x14ac:dyDescent="0.25">
      <c r="C5912" s="1">
        <v>2006</v>
      </c>
      <c r="D5912" s="1" t="s">
        <v>163</v>
      </c>
      <c r="E5912" s="2" t="s">
        <v>358</v>
      </c>
      <c r="F5912">
        <v>3</v>
      </c>
      <c r="G5912">
        <v>505295</v>
      </c>
      <c r="H5912" s="1">
        <v>1538.962</v>
      </c>
      <c r="I5912" s="1">
        <v>295</v>
      </c>
      <c r="J5912" s="1">
        <v>10535.71</v>
      </c>
      <c r="K5912" s="1">
        <v>10091.74</v>
      </c>
      <c r="L5912" s="3">
        <v>22</v>
      </c>
      <c r="M5912">
        <v>28</v>
      </c>
      <c r="N5912">
        <v>218</v>
      </c>
      <c r="O5912" s="1">
        <f t="shared" si="1017"/>
        <v>0</v>
      </c>
      <c r="P5912" s="5">
        <f>-MIN(data!$B$4 / data!H5912 * data!O5912 / 100, data!M5912)</f>
        <v>0</v>
      </c>
      <c r="Q5912" s="4">
        <f t="shared" si="1016"/>
        <v>0</v>
      </c>
      <c r="R5912" s="6">
        <f>-MIN(data!$B$5/(POWER(LN(H5912),2))*O5912/100, N5912)</f>
        <v>0</v>
      </c>
      <c r="S5912" s="6">
        <f t="shared" si="1018"/>
        <v>0</v>
      </c>
      <c r="T5912" s="4">
        <f t="shared" si="1019"/>
        <v>28</v>
      </c>
      <c r="U5912" s="4" t="e">
        <f t="shared" si="1023"/>
        <v>#DIV/0!</v>
      </c>
      <c r="V5912" s="4" t="e">
        <f t="shared" si="1024"/>
        <v>#DIV/0!</v>
      </c>
      <c r="W5912" s="6">
        <f t="shared" si="1020"/>
        <v>218</v>
      </c>
      <c r="X5912" s="6" t="e">
        <f t="shared" si="1025"/>
        <v>#DIV/0!</v>
      </c>
      <c r="Y5912" s="6" t="e">
        <f t="shared" si="1026"/>
        <v>#DIV/0!</v>
      </c>
      <c r="AA5912" s="1">
        <f t="shared" si="1021"/>
        <v>0</v>
      </c>
      <c r="AB5912" s="1">
        <f t="shared" si="1022"/>
        <v>0</v>
      </c>
    </row>
    <row r="5913" spans="3:28" x14ac:dyDescent="0.25">
      <c r="C5913" s="1">
        <v>2007</v>
      </c>
      <c r="D5913" s="1" t="s">
        <v>163</v>
      </c>
      <c r="E5913" s="2" t="s">
        <v>358</v>
      </c>
      <c r="F5913">
        <v>3</v>
      </c>
      <c r="G5913">
        <v>511181</v>
      </c>
      <c r="H5913" s="1">
        <v>1790.424</v>
      </c>
      <c r="I5913" s="1">
        <v>284</v>
      </c>
      <c r="J5913" s="1">
        <v>10479.700000000001</v>
      </c>
      <c r="K5913" s="1">
        <v>8755.76</v>
      </c>
      <c r="L5913" s="3">
        <v>22</v>
      </c>
      <c r="M5913">
        <v>27.1</v>
      </c>
      <c r="N5913">
        <v>217</v>
      </c>
      <c r="O5913" s="1">
        <f t="shared" si="1017"/>
        <v>0</v>
      </c>
      <c r="P5913" s="5">
        <f>-MIN(data!$B$4 / data!H5913 * data!O5913 / 100, data!M5913)</f>
        <v>0</v>
      </c>
      <c r="Q5913" s="4">
        <f t="shared" si="1016"/>
        <v>0</v>
      </c>
      <c r="R5913" s="6">
        <f>-MIN(data!$B$5/(POWER(LN(H5913),2))*O5913/100, N5913)</f>
        <v>0</v>
      </c>
      <c r="S5913" s="6">
        <f t="shared" si="1018"/>
        <v>0</v>
      </c>
      <c r="T5913" s="4">
        <f t="shared" si="1019"/>
        <v>27.1</v>
      </c>
      <c r="U5913" s="4" t="e">
        <f t="shared" si="1023"/>
        <v>#DIV/0!</v>
      </c>
      <c r="V5913" s="4" t="e">
        <f t="shared" si="1024"/>
        <v>#DIV/0!</v>
      </c>
      <c r="W5913" s="6">
        <f t="shared" si="1020"/>
        <v>217</v>
      </c>
      <c r="X5913" s="6" t="e">
        <f t="shared" si="1025"/>
        <v>#DIV/0!</v>
      </c>
      <c r="Y5913" s="6" t="e">
        <f t="shared" si="1026"/>
        <v>#DIV/0!</v>
      </c>
      <c r="AA5913" s="1">
        <f t="shared" si="1021"/>
        <v>0</v>
      </c>
      <c r="AB5913" s="1">
        <f t="shared" si="1022"/>
        <v>0</v>
      </c>
    </row>
    <row r="5914" spans="3:28" x14ac:dyDescent="0.25">
      <c r="C5914" s="1">
        <v>2008</v>
      </c>
      <c r="D5914" s="1" t="s">
        <v>163</v>
      </c>
      <c r="E5914" s="2" t="s">
        <v>358</v>
      </c>
      <c r="F5914">
        <v>3</v>
      </c>
      <c r="G5914">
        <v>517123</v>
      </c>
      <c r="H5914" s="1">
        <v>2374.2860000000001</v>
      </c>
      <c r="I5914" s="1">
        <v>273</v>
      </c>
      <c r="J5914" s="1">
        <v>10419.85</v>
      </c>
      <c r="K5914" s="1">
        <v>9278.3510000000006</v>
      </c>
      <c r="L5914" s="3">
        <v>19</v>
      </c>
      <c r="M5914">
        <v>26.2</v>
      </c>
      <c r="N5914">
        <v>194</v>
      </c>
      <c r="O5914" s="1">
        <f t="shared" si="1017"/>
        <v>0</v>
      </c>
      <c r="P5914" s="5">
        <f>-MIN(data!$B$4 / data!H5914 * data!O5914 / 100, data!M5914)</f>
        <v>0</v>
      </c>
      <c r="Q5914" s="4">
        <f t="shared" si="1016"/>
        <v>0</v>
      </c>
      <c r="R5914" s="6">
        <f>-MIN(data!$B$5/(POWER(LN(H5914),2))*O5914/100, N5914)</f>
        <v>0</v>
      </c>
      <c r="S5914" s="6">
        <f t="shared" si="1018"/>
        <v>0</v>
      </c>
      <c r="T5914" s="4">
        <f t="shared" si="1019"/>
        <v>26.2</v>
      </c>
      <c r="U5914" s="4" t="e">
        <f t="shared" si="1023"/>
        <v>#DIV/0!</v>
      </c>
      <c r="V5914" s="4" t="e">
        <f t="shared" si="1024"/>
        <v>#DIV/0!</v>
      </c>
      <c r="W5914" s="6">
        <f t="shared" si="1020"/>
        <v>194</v>
      </c>
      <c r="X5914" s="6" t="e">
        <f t="shared" si="1025"/>
        <v>#DIV/0!</v>
      </c>
      <c r="Y5914" s="6" t="e">
        <f t="shared" si="1026"/>
        <v>#DIV/0!</v>
      </c>
      <c r="AA5914" s="1">
        <f t="shared" si="1021"/>
        <v>0</v>
      </c>
      <c r="AB5914" s="1">
        <f t="shared" si="1022"/>
        <v>0</v>
      </c>
    </row>
    <row r="5915" spans="3:28" x14ac:dyDescent="0.25">
      <c r="C5915" s="1">
        <v>2009</v>
      </c>
      <c r="D5915" s="1" t="s">
        <v>163</v>
      </c>
      <c r="E5915" s="2" t="s">
        <v>358</v>
      </c>
      <c r="F5915">
        <v>3</v>
      </c>
      <c r="G5915">
        <v>523111</v>
      </c>
      <c r="H5915" s="1">
        <v>1725.5039999999999</v>
      </c>
      <c r="I5915" s="1">
        <v>263</v>
      </c>
      <c r="J5915" s="1">
        <v>10354.33</v>
      </c>
      <c r="K5915" s="1">
        <v>9604.52</v>
      </c>
      <c r="L5915" s="3">
        <v>18</v>
      </c>
      <c r="M5915">
        <v>25.4</v>
      </c>
      <c r="N5915">
        <v>177</v>
      </c>
      <c r="O5915" s="1">
        <f t="shared" si="1017"/>
        <v>0</v>
      </c>
      <c r="P5915" s="5">
        <f>-MIN(data!$B$4 / data!H5915 * data!O5915 / 100, data!M5915)</f>
        <v>0</v>
      </c>
      <c r="Q5915" s="4">
        <f t="shared" si="1016"/>
        <v>0</v>
      </c>
      <c r="R5915" s="6">
        <f>-MIN(data!$B$5/(POWER(LN(H5915),2))*O5915/100, N5915)</f>
        <v>0</v>
      </c>
      <c r="S5915" s="6">
        <f t="shared" si="1018"/>
        <v>0</v>
      </c>
      <c r="T5915" s="4">
        <f t="shared" si="1019"/>
        <v>25.4</v>
      </c>
      <c r="U5915" s="4" t="e">
        <f t="shared" si="1023"/>
        <v>#DIV/0!</v>
      </c>
      <c r="V5915" s="4" t="e">
        <f t="shared" si="1024"/>
        <v>#DIV/0!</v>
      </c>
      <c r="W5915" s="6">
        <f t="shared" si="1020"/>
        <v>177</v>
      </c>
      <c r="X5915" s="6" t="e">
        <f t="shared" si="1025"/>
        <v>#DIV/0!</v>
      </c>
      <c r="Y5915" s="6" t="e">
        <f t="shared" si="1026"/>
        <v>#DIV/0!</v>
      </c>
      <c r="AA5915" s="1">
        <f t="shared" si="1021"/>
        <v>0</v>
      </c>
      <c r="AB5915" s="1">
        <f t="shared" si="1022"/>
        <v>0</v>
      </c>
    </row>
    <row r="5916" spans="3:28" x14ac:dyDescent="0.25">
      <c r="C5916" s="1">
        <v>2010</v>
      </c>
      <c r="D5916" s="1" t="s">
        <v>163</v>
      </c>
      <c r="E5916" s="2" t="s">
        <v>358</v>
      </c>
      <c r="F5916">
        <v>3</v>
      </c>
      <c r="G5916">
        <v>529131</v>
      </c>
      <c r="H5916" s="1">
        <v>1708.95</v>
      </c>
      <c r="I5916" s="1">
        <v>254</v>
      </c>
      <c r="J5916" s="1">
        <v>10325.200000000001</v>
      </c>
      <c r="K5916" s="1">
        <v>9467.4560000000001</v>
      </c>
      <c r="L5916" s="3">
        <v>17</v>
      </c>
      <c r="M5916">
        <v>24.6</v>
      </c>
      <c r="N5916">
        <v>169</v>
      </c>
      <c r="O5916" s="1">
        <f t="shared" si="1017"/>
        <v>0</v>
      </c>
      <c r="P5916" s="5">
        <f>-MIN(data!$B$4 / data!H5916 * data!O5916 / 100, data!M5916)</f>
        <v>0</v>
      </c>
      <c r="Q5916" s="4">
        <f t="shared" si="1016"/>
        <v>0</v>
      </c>
      <c r="R5916" s="6">
        <f>-MIN(data!$B$5/(POWER(LN(H5916),2))*O5916/100, N5916)</f>
        <v>0</v>
      </c>
      <c r="S5916" s="6">
        <f t="shared" si="1018"/>
        <v>0</v>
      </c>
      <c r="T5916" s="4">
        <f t="shared" si="1019"/>
        <v>24.6</v>
      </c>
      <c r="U5916" s="4" t="e">
        <f t="shared" si="1023"/>
        <v>#DIV/0!</v>
      </c>
      <c r="V5916" s="4" t="e">
        <f t="shared" si="1024"/>
        <v>#DIV/0!</v>
      </c>
      <c r="W5916" s="6">
        <f t="shared" si="1020"/>
        <v>169</v>
      </c>
      <c r="X5916" s="6" t="e">
        <f t="shared" si="1025"/>
        <v>#DIV/0!</v>
      </c>
      <c r="Y5916" s="6" t="e">
        <f t="shared" si="1026"/>
        <v>#DIV/0!</v>
      </c>
      <c r="AA5916" s="1">
        <f t="shared" si="1021"/>
        <v>0</v>
      </c>
      <c r="AB5916" s="1">
        <f t="shared" si="1022"/>
        <v>0</v>
      </c>
    </row>
    <row r="5917" spans="3:28" x14ac:dyDescent="0.25">
      <c r="C5917" s="1">
        <v>2011</v>
      </c>
      <c r="D5917" s="1" t="s">
        <v>163</v>
      </c>
      <c r="E5917" s="2" t="s">
        <v>358</v>
      </c>
      <c r="F5917">
        <v>3</v>
      </c>
      <c r="G5917">
        <v>535179</v>
      </c>
      <c r="H5917" s="1">
        <v>2233.4279999999999</v>
      </c>
      <c r="I5917" s="1">
        <v>245</v>
      </c>
      <c r="J5917" s="1">
        <v>10294.120000000001</v>
      </c>
      <c r="K5917" s="1">
        <v>9554.14</v>
      </c>
      <c r="L5917" s="3">
        <v>16</v>
      </c>
      <c r="M5917">
        <v>23.8</v>
      </c>
      <c r="N5917">
        <v>157</v>
      </c>
      <c r="O5917" s="1">
        <f t="shared" si="1017"/>
        <v>0</v>
      </c>
      <c r="P5917" s="5">
        <f>-MIN(data!$B$4 / data!H5917 * data!O5917 / 100, data!M5917)</f>
        <v>0</v>
      </c>
      <c r="Q5917" s="4">
        <f t="shared" si="1016"/>
        <v>0</v>
      </c>
      <c r="R5917" s="6">
        <f>-MIN(data!$B$5/(POWER(LN(H5917),2))*O5917/100, N5917)</f>
        <v>0</v>
      </c>
      <c r="S5917" s="6">
        <f t="shared" si="1018"/>
        <v>0</v>
      </c>
      <c r="T5917" s="4">
        <f t="shared" si="1019"/>
        <v>23.8</v>
      </c>
      <c r="U5917" s="4" t="e">
        <f t="shared" si="1023"/>
        <v>#DIV/0!</v>
      </c>
      <c r="V5917" s="4" t="e">
        <f t="shared" si="1024"/>
        <v>#DIV/0!</v>
      </c>
      <c r="W5917" s="6">
        <f t="shared" si="1020"/>
        <v>157</v>
      </c>
      <c r="X5917" s="6" t="e">
        <f t="shared" si="1025"/>
        <v>#DIV/0!</v>
      </c>
      <c r="Y5917" s="6" t="e">
        <f t="shared" si="1026"/>
        <v>#DIV/0!</v>
      </c>
      <c r="AA5917" s="1">
        <f t="shared" si="1021"/>
        <v>0</v>
      </c>
      <c r="AB5917" s="1">
        <f t="shared" si="1022"/>
        <v>0</v>
      </c>
    </row>
    <row r="5918" spans="3:28" x14ac:dyDescent="0.25">
      <c r="C5918" s="1">
        <v>2012</v>
      </c>
      <c r="D5918" s="1" t="s">
        <v>163</v>
      </c>
      <c r="E5918" s="2" t="s">
        <v>358</v>
      </c>
      <c r="F5918">
        <v>3</v>
      </c>
      <c r="G5918">
        <v>541245</v>
      </c>
      <c r="H5918" s="1">
        <v>2258.16</v>
      </c>
      <c r="I5918" s="1">
        <v>236</v>
      </c>
      <c r="J5918" s="1">
        <v>10260.870000000001</v>
      </c>
      <c r="K5918" s="1">
        <v>10322.58</v>
      </c>
      <c r="L5918" s="3">
        <v>15</v>
      </c>
      <c r="M5918">
        <v>23</v>
      </c>
      <c r="N5918">
        <v>155</v>
      </c>
      <c r="O5918" s="1">
        <f t="shared" si="1017"/>
        <v>0</v>
      </c>
      <c r="P5918" s="5">
        <f>-MIN(data!$B$4 / data!H5918 * data!O5918 / 100, data!M5918)</f>
        <v>0</v>
      </c>
      <c r="Q5918" s="4">
        <f t="shared" si="1016"/>
        <v>0</v>
      </c>
      <c r="R5918" s="6">
        <f>-MIN(data!$B$5/(POWER(LN(H5918),2))*O5918/100, N5918)</f>
        <v>0</v>
      </c>
      <c r="S5918" s="6">
        <f t="shared" si="1018"/>
        <v>0</v>
      </c>
      <c r="T5918" s="4">
        <f t="shared" si="1019"/>
        <v>23</v>
      </c>
      <c r="U5918" s="4" t="e">
        <f t="shared" si="1023"/>
        <v>#DIV/0!</v>
      </c>
      <c r="V5918" s="4" t="e">
        <f t="shared" si="1024"/>
        <v>#DIV/0!</v>
      </c>
      <c r="W5918" s="6">
        <f t="shared" si="1020"/>
        <v>155</v>
      </c>
      <c r="X5918" s="6" t="e">
        <f t="shared" si="1025"/>
        <v>#DIV/0!</v>
      </c>
      <c r="Y5918" s="6" t="e">
        <f t="shared" si="1026"/>
        <v>#DIV/0!</v>
      </c>
      <c r="AA5918" s="1">
        <f t="shared" si="1021"/>
        <v>0</v>
      </c>
      <c r="AB5918" s="1">
        <f t="shared" si="1022"/>
        <v>0</v>
      </c>
    </row>
    <row r="5919" spans="3:28" x14ac:dyDescent="0.25">
      <c r="C5919" s="1">
        <v>2013</v>
      </c>
      <c r="D5919" s="1" t="s">
        <v>163</v>
      </c>
      <c r="E5919" s="2" t="s">
        <v>358</v>
      </c>
      <c r="F5919">
        <v>3</v>
      </c>
      <c r="G5919">
        <v>547291</v>
      </c>
      <c r="H5919" s="1">
        <v>2305.8690000000001</v>
      </c>
      <c r="I5919" s="1">
        <v>228</v>
      </c>
      <c r="J5919" s="1">
        <v>10270.27</v>
      </c>
      <c r="K5919" s="1">
        <v>9259.259</v>
      </c>
      <c r="L5919" s="3">
        <v>16</v>
      </c>
      <c r="M5919">
        <v>22.2</v>
      </c>
      <c r="N5919">
        <v>162</v>
      </c>
      <c r="O5919" s="1">
        <f t="shared" si="1017"/>
        <v>0</v>
      </c>
      <c r="P5919" s="5">
        <f>-MIN(data!$B$4 / data!H5919 * data!O5919 / 100, data!M5919)</f>
        <v>0</v>
      </c>
      <c r="Q5919" s="4">
        <f t="shared" si="1016"/>
        <v>0</v>
      </c>
      <c r="R5919" s="6">
        <f>-MIN(data!$B$5/(POWER(LN(H5919),2))*O5919/100, N5919)</f>
        <v>0</v>
      </c>
      <c r="S5919" s="6">
        <f t="shared" si="1018"/>
        <v>0</v>
      </c>
      <c r="T5919" s="4">
        <f t="shared" si="1019"/>
        <v>22.2</v>
      </c>
      <c r="U5919" s="4" t="e">
        <f t="shared" si="1023"/>
        <v>#DIV/0!</v>
      </c>
      <c r="V5919" s="4" t="e">
        <f t="shared" si="1024"/>
        <v>#DIV/0!</v>
      </c>
      <c r="W5919" s="6">
        <f t="shared" si="1020"/>
        <v>162</v>
      </c>
      <c r="X5919" s="6" t="e">
        <f t="shared" si="1025"/>
        <v>#DIV/0!</v>
      </c>
      <c r="Y5919" s="6" t="e">
        <f t="shared" si="1026"/>
        <v>#DIV/0!</v>
      </c>
      <c r="AA5919" s="1">
        <f t="shared" si="1021"/>
        <v>0</v>
      </c>
      <c r="AB5919" s="1">
        <f t="shared" si="1022"/>
        <v>0</v>
      </c>
    </row>
    <row r="5920" spans="3:28" x14ac:dyDescent="0.25">
      <c r="C5920" s="1">
        <v>2014</v>
      </c>
      <c r="D5920" s="1" t="s">
        <v>163</v>
      </c>
      <c r="E5920" s="2" t="s">
        <v>358</v>
      </c>
      <c r="F5920">
        <v>3</v>
      </c>
      <c r="G5920">
        <v>553273</v>
      </c>
      <c r="H5920" s="1">
        <v>2134.4319999999998</v>
      </c>
      <c r="I5920" s="1">
        <v>220</v>
      </c>
      <c r="J5920" s="1">
        <v>10185.19</v>
      </c>
      <c r="K5920" s="1">
        <v>9493.6710000000003</v>
      </c>
      <c r="L5920" s="3">
        <v>15</v>
      </c>
      <c r="M5920">
        <v>21.6</v>
      </c>
      <c r="N5920">
        <v>158</v>
      </c>
      <c r="O5920" s="1">
        <f t="shared" si="1017"/>
        <v>0</v>
      </c>
      <c r="P5920" s="5">
        <f>-MIN(data!$B$4 / data!H5920 * data!O5920 / 100, data!M5920)</f>
        <v>0</v>
      </c>
      <c r="Q5920" s="4">
        <f t="shared" si="1016"/>
        <v>0</v>
      </c>
      <c r="R5920" s="6">
        <f>-MIN(data!$B$5/(POWER(LN(H5920),2))*O5920/100, N5920)</f>
        <v>0</v>
      </c>
      <c r="S5920" s="6">
        <f t="shared" si="1018"/>
        <v>0</v>
      </c>
      <c r="T5920" s="4">
        <f t="shared" si="1019"/>
        <v>21.6</v>
      </c>
      <c r="U5920" s="4" t="e">
        <f t="shared" si="1023"/>
        <v>#DIV/0!</v>
      </c>
      <c r="V5920" s="4" t="e">
        <f t="shared" si="1024"/>
        <v>#DIV/0!</v>
      </c>
      <c r="W5920" s="6">
        <f t="shared" si="1020"/>
        <v>158</v>
      </c>
      <c r="X5920" s="6" t="e">
        <f t="shared" si="1025"/>
        <v>#DIV/0!</v>
      </c>
      <c r="Y5920" s="6" t="e">
        <f t="shared" si="1026"/>
        <v>#DIV/0!</v>
      </c>
      <c r="AA5920" s="1">
        <f t="shared" si="1021"/>
        <v>0</v>
      </c>
      <c r="AB5920" s="1">
        <f t="shared" si="1022"/>
        <v>0</v>
      </c>
    </row>
    <row r="5921" spans="3:28" x14ac:dyDescent="0.25">
      <c r="C5921" s="1">
        <v>2015</v>
      </c>
      <c r="D5921" s="1" t="s">
        <v>163</v>
      </c>
      <c r="E5921" s="2" t="s">
        <v>358</v>
      </c>
      <c r="F5921">
        <v>3</v>
      </c>
      <c r="G5921">
        <v>559143</v>
      </c>
      <c r="H5921" s="1">
        <v>1872.3810000000001</v>
      </c>
      <c r="I5921" s="1">
        <v>213</v>
      </c>
      <c r="J5921" s="1">
        <v>10191.39</v>
      </c>
      <c r="L5921" s="3">
        <v>15</v>
      </c>
      <c r="M5921">
        <v>20.9</v>
      </c>
      <c r="N5921">
        <v>155</v>
      </c>
      <c r="O5921" s="1">
        <f t="shared" si="1017"/>
        <v>0</v>
      </c>
      <c r="P5921" s="5">
        <f>-MIN(data!$B$4 / data!H5921 * data!O5921 / 100, data!M5921)</f>
        <v>0</v>
      </c>
      <c r="Q5921" s="4">
        <f t="shared" si="1016"/>
        <v>0</v>
      </c>
      <c r="R5921" s="6">
        <f>-MIN(data!$B$5/(POWER(LN(H5921),2))*O5921/100, N5921)</f>
        <v>0</v>
      </c>
      <c r="S5921" s="6">
        <f t="shared" si="1018"/>
        <v>0</v>
      </c>
      <c r="T5921" s="4">
        <f t="shared" si="1019"/>
        <v>20.9</v>
      </c>
      <c r="U5921" s="4" t="e">
        <f t="shared" si="1023"/>
        <v>#DIV/0!</v>
      </c>
      <c r="V5921" s="4" t="e">
        <f t="shared" si="1024"/>
        <v>#DIV/0!</v>
      </c>
      <c r="W5921" s="6">
        <f t="shared" si="1020"/>
        <v>155</v>
      </c>
      <c r="X5921" s="6" t="e">
        <f t="shared" si="1025"/>
        <v>#DIV/0!</v>
      </c>
      <c r="Y5921" s="6" t="e">
        <f t="shared" si="1026"/>
        <v>#DIV/0!</v>
      </c>
      <c r="AA5921" s="1">
        <f t="shared" si="1021"/>
        <v>0</v>
      </c>
      <c r="AB5921" s="1">
        <f t="shared" si="1022"/>
        <v>0</v>
      </c>
    </row>
    <row r="5922" spans="3:28" x14ac:dyDescent="0.25">
      <c r="C5922" s="1">
        <v>2016</v>
      </c>
      <c r="D5922" s="1" t="s">
        <v>163</v>
      </c>
      <c r="E5922" s="2" t="s">
        <v>358</v>
      </c>
      <c r="F5922">
        <v>3</v>
      </c>
      <c r="G5922">
        <v>564888</v>
      </c>
      <c r="H5922" s="1">
        <v>0</v>
      </c>
      <c r="I5922" s="1">
        <v>206</v>
      </c>
      <c r="J5922" s="1">
        <v>10198.02</v>
      </c>
      <c r="L5922" s="3"/>
      <c r="M5922">
        <v>20.2</v>
      </c>
      <c r="N5922"/>
      <c r="O5922" s="1">
        <f t="shared" si="1017"/>
        <v>0</v>
      </c>
      <c r="P5922" s="5" t="e">
        <f>-MIN(data!$B$4 / data!H5922 * data!O5922 / 100, data!M5922)</f>
        <v>#DIV/0!</v>
      </c>
      <c r="Q5922" s="4" t="e">
        <f t="shared" si="1016"/>
        <v>#DIV/0!</v>
      </c>
      <c r="R5922" s="6" t="e">
        <f>-MIN(data!$B$5/(POWER(LN(H5922),2))*O5922/100, N5922)</f>
        <v>#NUM!</v>
      </c>
      <c r="S5922" s="6" t="e">
        <f t="shared" si="1018"/>
        <v>#NUM!</v>
      </c>
      <c r="T5922" s="4" t="e">
        <f t="shared" si="1019"/>
        <v>#DIV/0!</v>
      </c>
      <c r="U5922" s="4" t="e">
        <f t="shared" si="1023"/>
        <v>#DIV/0!</v>
      </c>
      <c r="V5922" s="4" t="e">
        <f t="shared" si="1024"/>
        <v>#DIV/0!</v>
      </c>
      <c r="W5922" s="6" t="e">
        <f t="shared" si="1020"/>
        <v>#NUM!</v>
      </c>
      <c r="X5922" s="6" t="e">
        <f t="shared" si="1025"/>
        <v>#NUM!</v>
      </c>
      <c r="Y5922" s="6" t="e">
        <f t="shared" si="1026"/>
        <v>#NUM!</v>
      </c>
      <c r="AA5922" s="1" t="e">
        <f t="shared" si="1021"/>
        <v>#DIV/0!</v>
      </c>
      <c r="AB5922" s="1" t="e">
        <f t="shared" si="1022"/>
        <v>#DIV/0!</v>
      </c>
    </row>
    <row r="5923" spans="3:28" x14ac:dyDescent="0.25">
      <c r="C5923" s="1">
        <v>1980</v>
      </c>
      <c r="D5923" s="1" t="s">
        <v>164</v>
      </c>
      <c r="E5923" s="2" t="s">
        <v>349</v>
      </c>
      <c r="F5923">
        <v>4</v>
      </c>
      <c r="G5923">
        <v>4979815</v>
      </c>
      <c r="H5923" s="1">
        <v>0</v>
      </c>
      <c r="L5923" s="3"/>
      <c r="M5923"/>
      <c r="N5923"/>
      <c r="O5923" s="1">
        <f t="shared" si="1017"/>
        <v>0</v>
      </c>
      <c r="P5923" s="5" t="e">
        <f>-MIN(data!$B$4 / data!H5923 * data!O5923 / 100, data!M5923)</f>
        <v>#DIV/0!</v>
      </c>
      <c r="Q5923" s="4" t="e">
        <f t="shared" si="1016"/>
        <v>#DIV/0!</v>
      </c>
      <c r="R5923" s="6" t="e">
        <f>-MIN(data!$B$5/(POWER(LN(H5923),2))*O5923/100, N5923)</f>
        <v>#NUM!</v>
      </c>
      <c r="S5923" s="6" t="e">
        <f t="shared" si="1018"/>
        <v>#NUM!</v>
      </c>
      <c r="T5923" s="4" t="e">
        <f t="shared" si="1019"/>
        <v>#DIV/0!</v>
      </c>
      <c r="U5923" s="4" t="e">
        <f t="shared" si="1023"/>
        <v>#DIV/0!</v>
      </c>
      <c r="V5923" s="4" t="e">
        <f t="shared" si="1024"/>
        <v>#DIV/0!</v>
      </c>
      <c r="W5923" s="6" t="e">
        <f t="shared" si="1020"/>
        <v>#NUM!</v>
      </c>
      <c r="X5923" s="6" t="e">
        <f t="shared" si="1025"/>
        <v>#NUM!</v>
      </c>
      <c r="Y5923" s="6" t="e">
        <f t="shared" si="1026"/>
        <v>#NUM!</v>
      </c>
      <c r="AA5923" s="1" t="e">
        <f t="shared" si="1021"/>
        <v>#DIV/0!</v>
      </c>
      <c r="AB5923" s="1" t="e">
        <f t="shared" si="1022"/>
        <v>#DIV/0!</v>
      </c>
    </row>
    <row r="5924" spans="3:28" x14ac:dyDescent="0.25">
      <c r="C5924" s="1">
        <v>1981</v>
      </c>
      <c r="D5924" s="1" t="s">
        <v>164</v>
      </c>
      <c r="E5924" s="2" t="s">
        <v>349</v>
      </c>
      <c r="F5924">
        <v>4</v>
      </c>
      <c r="G5924">
        <v>5016105</v>
      </c>
      <c r="H5924" s="1">
        <v>0</v>
      </c>
      <c r="L5924" s="3"/>
      <c r="M5924">
        <v>21.6</v>
      </c>
      <c r="N5924"/>
      <c r="O5924" s="1">
        <f t="shared" si="1017"/>
        <v>0</v>
      </c>
      <c r="P5924" s="5" t="e">
        <f>-MIN(data!$B$4 / data!H5924 * data!O5924 / 100, data!M5924)</f>
        <v>#DIV/0!</v>
      </c>
      <c r="Q5924" s="4" t="e">
        <f t="shared" si="1016"/>
        <v>#DIV/0!</v>
      </c>
      <c r="R5924" s="6" t="e">
        <f>-MIN(data!$B$5/(POWER(LN(H5924),2))*O5924/100, N5924)</f>
        <v>#NUM!</v>
      </c>
      <c r="S5924" s="6" t="e">
        <f t="shared" si="1018"/>
        <v>#NUM!</v>
      </c>
      <c r="T5924" s="4" t="e">
        <f t="shared" si="1019"/>
        <v>#DIV/0!</v>
      </c>
      <c r="U5924" s="4" t="e">
        <f t="shared" si="1023"/>
        <v>#DIV/0!</v>
      </c>
      <c r="V5924" s="4" t="e">
        <f t="shared" si="1024"/>
        <v>#DIV/0!</v>
      </c>
      <c r="W5924" s="6" t="e">
        <f t="shared" si="1020"/>
        <v>#NUM!</v>
      </c>
      <c r="X5924" s="6" t="e">
        <f t="shared" si="1025"/>
        <v>#NUM!</v>
      </c>
      <c r="Y5924" s="6" t="e">
        <f t="shared" si="1026"/>
        <v>#NUM!</v>
      </c>
      <c r="AA5924" s="1" t="e">
        <f t="shared" si="1021"/>
        <v>#DIV/0!</v>
      </c>
      <c r="AB5924" s="1" t="e">
        <f t="shared" si="1022"/>
        <v>#DIV/0!</v>
      </c>
    </row>
    <row r="5925" spans="3:28" x14ac:dyDescent="0.25">
      <c r="C5925" s="1">
        <v>1982</v>
      </c>
      <c r="D5925" s="1" t="s">
        <v>164</v>
      </c>
      <c r="E5925" s="2" t="s">
        <v>349</v>
      </c>
      <c r="F5925">
        <v>4</v>
      </c>
      <c r="G5925">
        <v>5055099</v>
      </c>
      <c r="H5925" s="1">
        <v>0</v>
      </c>
      <c r="L5925" s="3"/>
      <c r="M5925">
        <v>20.7</v>
      </c>
      <c r="N5925"/>
      <c r="O5925" s="1">
        <f t="shared" si="1017"/>
        <v>0</v>
      </c>
      <c r="P5925" s="5" t="e">
        <f>-MIN(data!$B$4 / data!H5925 * data!O5925 / 100, data!M5925)</f>
        <v>#DIV/0!</v>
      </c>
      <c r="Q5925" s="4" t="e">
        <f t="shared" si="1016"/>
        <v>#DIV/0!</v>
      </c>
      <c r="R5925" s="6" t="e">
        <f>-MIN(data!$B$5/(POWER(LN(H5925),2))*O5925/100, N5925)</f>
        <v>#NUM!</v>
      </c>
      <c r="S5925" s="6" t="e">
        <f t="shared" si="1018"/>
        <v>#NUM!</v>
      </c>
      <c r="T5925" s="4" t="e">
        <f t="shared" si="1019"/>
        <v>#DIV/0!</v>
      </c>
      <c r="U5925" s="4" t="e">
        <f t="shared" si="1023"/>
        <v>#DIV/0!</v>
      </c>
      <c r="V5925" s="4" t="e">
        <f t="shared" si="1024"/>
        <v>#DIV/0!</v>
      </c>
      <c r="W5925" s="6" t="e">
        <f t="shared" si="1020"/>
        <v>#NUM!</v>
      </c>
      <c r="X5925" s="6" t="e">
        <f t="shared" si="1025"/>
        <v>#NUM!</v>
      </c>
      <c r="Y5925" s="6" t="e">
        <f t="shared" si="1026"/>
        <v>#NUM!</v>
      </c>
      <c r="AA5925" s="1" t="e">
        <f t="shared" si="1021"/>
        <v>#DIV/0!</v>
      </c>
      <c r="AB5925" s="1" t="e">
        <f t="shared" si="1022"/>
        <v>#DIV/0!</v>
      </c>
    </row>
    <row r="5926" spans="3:28" x14ac:dyDescent="0.25">
      <c r="C5926" s="1">
        <v>1983</v>
      </c>
      <c r="D5926" s="1" t="s">
        <v>164</v>
      </c>
      <c r="E5926" s="2" t="s">
        <v>349</v>
      </c>
      <c r="F5926">
        <v>4</v>
      </c>
      <c r="G5926">
        <v>5091971</v>
      </c>
      <c r="H5926" s="1">
        <v>0</v>
      </c>
      <c r="L5926" s="3"/>
      <c r="M5926">
        <v>19.8</v>
      </c>
      <c r="N5926"/>
      <c r="O5926" s="1">
        <f t="shared" si="1017"/>
        <v>0</v>
      </c>
      <c r="P5926" s="5" t="e">
        <f>-MIN(data!$B$4 / data!H5926 * data!O5926 / 100, data!M5926)</f>
        <v>#DIV/0!</v>
      </c>
      <c r="Q5926" s="4" t="e">
        <f t="shared" si="1016"/>
        <v>#DIV/0!</v>
      </c>
      <c r="R5926" s="6" t="e">
        <f>-MIN(data!$B$5/(POWER(LN(H5926),2))*O5926/100, N5926)</f>
        <v>#NUM!</v>
      </c>
      <c r="S5926" s="6" t="e">
        <f t="shared" si="1018"/>
        <v>#NUM!</v>
      </c>
      <c r="T5926" s="4" t="e">
        <f t="shared" si="1019"/>
        <v>#DIV/0!</v>
      </c>
      <c r="U5926" s="4" t="e">
        <f t="shared" si="1023"/>
        <v>#DIV/0!</v>
      </c>
      <c r="V5926" s="4" t="e">
        <f t="shared" si="1024"/>
        <v>#DIV/0!</v>
      </c>
      <c r="W5926" s="6" t="e">
        <f t="shared" si="1020"/>
        <v>#NUM!</v>
      </c>
      <c r="X5926" s="6" t="e">
        <f t="shared" si="1025"/>
        <v>#NUM!</v>
      </c>
      <c r="Y5926" s="6" t="e">
        <f t="shared" si="1026"/>
        <v>#NUM!</v>
      </c>
      <c r="AA5926" s="1" t="e">
        <f t="shared" si="1021"/>
        <v>#DIV/0!</v>
      </c>
      <c r="AB5926" s="1" t="e">
        <f t="shared" si="1022"/>
        <v>#DIV/0!</v>
      </c>
    </row>
    <row r="5927" spans="3:28" x14ac:dyDescent="0.25">
      <c r="C5927" s="1">
        <v>1984</v>
      </c>
      <c r="D5927" s="1" t="s">
        <v>164</v>
      </c>
      <c r="E5927" s="2" t="s">
        <v>349</v>
      </c>
      <c r="F5927">
        <v>4</v>
      </c>
      <c r="G5927">
        <v>5127097</v>
      </c>
      <c r="H5927" s="1">
        <v>0</v>
      </c>
      <c r="L5927" s="3"/>
      <c r="M5927">
        <v>19</v>
      </c>
      <c r="N5927"/>
      <c r="O5927" s="1">
        <f t="shared" si="1017"/>
        <v>0</v>
      </c>
      <c r="P5927" s="5" t="e">
        <f>-MIN(data!$B$4 / data!H5927 * data!O5927 / 100, data!M5927)</f>
        <v>#DIV/0!</v>
      </c>
      <c r="Q5927" s="4" t="e">
        <f t="shared" si="1016"/>
        <v>#DIV/0!</v>
      </c>
      <c r="R5927" s="6" t="e">
        <f>-MIN(data!$B$5/(POWER(LN(H5927),2))*O5927/100, N5927)</f>
        <v>#NUM!</v>
      </c>
      <c r="S5927" s="6" t="e">
        <f t="shared" si="1018"/>
        <v>#NUM!</v>
      </c>
      <c r="T5927" s="4" t="e">
        <f t="shared" si="1019"/>
        <v>#DIV/0!</v>
      </c>
      <c r="U5927" s="4" t="e">
        <f t="shared" si="1023"/>
        <v>#DIV/0!</v>
      </c>
      <c r="V5927" s="4" t="e">
        <f t="shared" si="1024"/>
        <v>#DIV/0!</v>
      </c>
      <c r="W5927" s="6" t="e">
        <f t="shared" si="1020"/>
        <v>#NUM!</v>
      </c>
      <c r="X5927" s="6" t="e">
        <f t="shared" si="1025"/>
        <v>#NUM!</v>
      </c>
      <c r="Y5927" s="6" t="e">
        <f t="shared" si="1026"/>
        <v>#NUM!</v>
      </c>
      <c r="AA5927" s="1" t="e">
        <f t="shared" si="1021"/>
        <v>#DIV/0!</v>
      </c>
      <c r="AB5927" s="1" t="e">
        <f t="shared" si="1022"/>
        <v>#DIV/0!</v>
      </c>
    </row>
    <row r="5928" spans="3:28" x14ac:dyDescent="0.25">
      <c r="C5928" s="1">
        <v>1985</v>
      </c>
      <c r="D5928" s="1" t="s">
        <v>164</v>
      </c>
      <c r="E5928" s="2" t="s">
        <v>349</v>
      </c>
      <c r="F5928">
        <v>4</v>
      </c>
      <c r="G5928">
        <v>5161768</v>
      </c>
      <c r="H5928" s="1">
        <v>0</v>
      </c>
      <c r="L5928" s="3"/>
      <c r="M5928">
        <v>18.2</v>
      </c>
      <c r="N5928"/>
      <c r="O5928" s="1">
        <f t="shared" si="1017"/>
        <v>0</v>
      </c>
      <c r="P5928" s="5" t="e">
        <f>-MIN(data!$B$4 / data!H5928 * data!O5928 / 100, data!M5928)</f>
        <v>#DIV/0!</v>
      </c>
      <c r="Q5928" s="4" t="e">
        <f t="shared" si="1016"/>
        <v>#DIV/0!</v>
      </c>
      <c r="R5928" s="6" t="e">
        <f>-MIN(data!$B$5/(POWER(LN(H5928),2))*O5928/100, N5928)</f>
        <v>#NUM!</v>
      </c>
      <c r="S5928" s="6" t="e">
        <f t="shared" si="1018"/>
        <v>#NUM!</v>
      </c>
      <c r="T5928" s="4" t="e">
        <f t="shared" si="1019"/>
        <v>#DIV/0!</v>
      </c>
      <c r="U5928" s="4" t="e">
        <f t="shared" si="1023"/>
        <v>#DIV/0!</v>
      </c>
      <c r="V5928" s="4" t="e">
        <f t="shared" si="1024"/>
        <v>#DIV/0!</v>
      </c>
      <c r="W5928" s="6" t="e">
        <f t="shared" si="1020"/>
        <v>#NUM!</v>
      </c>
      <c r="X5928" s="6" t="e">
        <f t="shared" si="1025"/>
        <v>#NUM!</v>
      </c>
      <c r="Y5928" s="6" t="e">
        <f t="shared" si="1026"/>
        <v>#NUM!</v>
      </c>
      <c r="AA5928" s="1" t="e">
        <f t="shared" si="1021"/>
        <v>#DIV/0!</v>
      </c>
      <c r="AB5928" s="1" t="e">
        <f t="shared" si="1022"/>
        <v>#DIV/0!</v>
      </c>
    </row>
    <row r="5929" spans="3:28" x14ac:dyDescent="0.25">
      <c r="C5929" s="1">
        <v>1986</v>
      </c>
      <c r="D5929" s="1" t="s">
        <v>164</v>
      </c>
      <c r="E5929" s="2" t="s">
        <v>349</v>
      </c>
      <c r="F5929">
        <v>4</v>
      </c>
      <c r="G5929">
        <v>5193838</v>
      </c>
      <c r="H5929" s="1">
        <v>0</v>
      </c>
      <c r="I5929" s="1">
        <v>1542</v>
      </c>
      <c r="J5929" s="1">
        <v>88620.69</v>
      </c>
      <c r="L5929" s="3"/>
      <c r="M5929">
        <v>17.399999999999999</v>
      </c>
      <c r="N5929"/>
      <c r="O5929" s="1">
        <f t="shared" si="1017"/>
        <v>0</v>
      </c>
      <c r="P5929" s="5" t="e">
        <f>-MIN(data!$B$4 / data!H5929 * data!O5929 / 100, data!M5929)</f>
        <v>#DIV/0!</v>
      </c>
      <c r="Q5929" s="4" t="e">
        <f t="shared" si="1016"/>
        <v>#DIV/0!</v>
      </c>
      <c r="R5929" s="6" t="e">
        <f>-MIN(data!$B$5/(POWER(LN(H5929),2))*O5929/100, N5929)</f>
        <v>#NUM!</v>
      </c>
      <c r="S5929" s="6" t="e">
        <f t="shared" si="1018"/>
        <v>#NUM!</v>
      </c>
      <c r="T5929" s="4" t="e">
        <f t="shared" si="1019"/>
        <v>#DIV/0!</v>
      </c>
      <c r="U5929" s="4" t="e">
        <f t="shared" si="1023"/>
        <v>#DIV/0!</v>
      </c>
      <c r="V5929" s="4" t="e">
        <f t="shared" si="1024"/>
        <v>#DIV/0!</v>
      </c>
      <c r="W5929" s="6" t="e">
        <f t="shared" si="1020"/>
        <v>#NUM!</v>
      </c>
      <c r="X5929" s="6" t="e">
        <f t="shared" si="1025"/>
        <v>#NUM!</v>
      </c>
      <c r="Y5929" s="6" t="e">
        <f t="shared" si="1026"/>
        <v>#NUM!</v>
      </c>
      <c r="AA5929" s="1" t="e">
        <f t="shared" si="1021"/>
        <v>#DIV/0!</v>
      </c>
      <c r="AB5929" s="1" t="e">
        <f t="shared" si="1022"/>
        <v>#DIV/0!</v>
      </c>
    </row>
    <row r="5930" spans="3:28" x14ac:dyDescent="0.25">
      <c r="C5930" s="1">
        <v>1987</v>
      </c>
      <c r="D5930" s="1" t="s">
        <v>164</v>
      </c>
      <c r="E5930" s="2" t="s">
        <v>349</v>
      </c>
      <c r="F5930">
        <v>4</v>
      </c>
      <c r="G5930">
        <v>5222840</v>
      </c>
      <c r="H5930" s="1">
        <v>0</v>
      </c>
      <c r="I5930" s="1">
        <v>1450</v>
      </c>
      <c r="J5930" s="1">
        <v>86826.35</v>
      </c>
      <c r="L5930" s="3"/>
      <c r="M5930">
        <v>16.7</v>
      </c>
      <c r="N5930"/>
      <c r="O5930" s="1">
        <f t="shared" si="1017"/>
        <v>0</v>
      </c>
      <c r="P5930" s="5" t="e">
        <f>-MIN(data!$B$4 / data!H5930 * data!O5930 / 100, data!M5930)</f>
        <v>#DIV/0!</v>
      </c>
      <c r="Q5930" s="4" t="e">
        <f t="shared" si="1016"/>
        <v>#DIV/0!</v>
      </c>
      <c r="R5930" s="6" t="e">
        <f>-MIN(data!$B$5/(POWER(LN(H5930),2))*O5930/100, N5930)</f>
        <v>#NUM!</v>
      </c>
      <c r="S5930" s="6" t="e">
        <f t="shared" si="1018"/>
        <v>#NUM!</v>
      </c>
      <c r="T5930" s="4" t="e">
        <f t="shared" si="1019"/>
        <v>#DIV/0!</v>
      </c>
      <c r="U5930" s="4" t="e">
        <f t="shared" si="1023"/>
        <v>#DIV/0!</v>
      </c>
      <c r="V5930" s="4" t="e">
        <f t="shared" si="1024"/>
        <v>#DIV/0!</v>
      </c>
      <c r="W5930" s="6" t="e">
        <f t="shared" si="1020"/>
        <v>#NUM!</v>
      </c>
      <c r="X5930" s="6" t="e">
        <f t="shared" si="1025"/>
        <v>#NUM!</v>
      </c>
      <c r="Y5930" s="6" t="e">
        <f t="shared" si="1026"/>
        <v>#NUM!</v>
      </c>
      <c r="AA5930" s="1" t="e">
        <f t="shared" si="1021"/>
        <v>#DIV/0!</v>
      </c>
      <c r="AB5930" s="1" t="e">
        <f t="shared" si="1022"/>
        <v>#DIV/0!</v>
      </c>
    </row>
    <row r="5931" spans="3:28" x14ac:dyDescent="0.25">
      <c r="C5931" s="1">
        <v>1988</v>
      </c>
      <c r="D5931" s="1" t="s">
        <v>164</v>
      </c>
      <c r="E5931" s="2" t="s">
        <v>349</v>
      </c>
      <c r="F5931">
        <v>4</v>
      </c>
      <c r="G5931">
        <v>5250596</v>
      </c>
      <c r="H5931" s="1">
        <v>0</v>
      </c>
      <c r="I5931" s="1">
        <v>1363</v>
      </c>
      <c r="J5931" s="1">
        <v>85187.5</v>
      </c>
      <c r="L5931" s="3"/>
      <c r="M5931">
        <v>16</v>
      </c>
      <c r="N5931"/>
      <c r="O5931" s="1">
        <f t="shared" si="1017"/>
        <v>0</v>
      </c>
      <c r="P5931" s="5" t="e">
        <f>-MIN(data!$B$4 / data!H5931 * data!O5931 / 100, data!M5931)</f>
        <v>#DIV/0!</v>
      </c>
      <c r="Q5931" s="4" t="e">
        <f t="shared" si="1016"/>
        <v>#DIV/0!</v>
      </c>
      <c r="R5931" s="6" t="e">
        <f>-MIN(data!$B$5/(POWER(LN(H5931),2))*O5931/100, N5931)</f>
        <v>#NUM!</v>
      </c>
      <c r="S5931" s="6" t="e">
        <f t="shared" si="1018"/>
        <v>#NUM!</v>
      </c>
      <c r="T5931" s="4" t="e">
        <f t="shared" si="1019"/>
        <v>#DIV/0!</v>
      </c>
      <c r="U5931" s="4" t="e">
        <f t="shared" si="1023"/>
        <v>#DIV/0!</v>
      </c>
      <c r="V5931" s="4" t="e">
        <f t="shared" si="1024"/>
        <v>#DIV/0!</v>
      </c>
      <c r="W5931" s="6" t="e">
        <f t="shared" si="1020"/>
        <v>#NUM!</v>
      </c>
      <c r="X5931" s="6" t="e">
        <f t="shared" si="1025"/>
        <v>#NUM!</v>
      </c>
      <c r="Y5931" s="6" t="e">
        <f t="shared" si="1026"/>
        <v>#NUM!</v>
      </c>
      <c r="AA5931" s="1" t="e">
        <f t="shared" si="1021"/>
        <v>#DIV/0!</v>
      </c>
      <c r="AB5931" s="1" t="e">
        <f t="shared" si="1022"/>
        <v>#DIV/0!</v>
      </c>
    </row>
    <row r="5932" spans="3:28" x14ac:dyDescent="0.25">
      <c r="C5932" s="1">
        <v>1989</v>
      </c>
      <c r="D5932" s="1" t="s">
        <v>164</v>
      </c>
      <c r="E5932" s="2" t="s">
        <v>349</v>
      </c>
      <c r="F5932">
        <v>4</v>
      </c>
      <c r="G5932">
        <v>5275942</v>
      </c>
      <c r="H5932" s="1">
        <v>0</v>
      </c>
      <c r="I5932" s="1">
        <v>1280</v>
      </c>
      <c r="J5932" s="1">
        <v>83660.13</v>
      </c>
      <c r="L5932" s="3"/>
      <c r="M5932">
        <v>15.3</v>
      </c>
      <c r="N5932"/>
      <c r="O5932" s="1">
        <f t="shared" si="1017"/>
        <v>0</v>
      </c>
      <c r="P5932" s="5" t="e">
        <f>-MIN(data!$B$4 / data!H5932 * data!O5932 / 100, data!M5932)</f>
        <v>#DIV/0!</v>
      </c>
      <c r="Q5932" s="4" t="e">
        <f t="shared" si="1016"/>
        <v>#DIV/0!</v>
      </c>
      <c r="R5932" s="6" t="e">
        <f>-MIN(data!$B$5/(POWER(LN(H5932),2))*O5932/100, N5932)</f>
        <v>#NUM!</v>
      </c>
      <c r="S5932" s="6" t="e">
        <f t="shared" si="1018"/>
        <v>#NUM!</v>
      </c>
      <c r="T5932" s="4" t="e">
        <f t="shared" si="1019"/>
        <v>#DIV/0!</v>
      </c>
      <c r="U5932" s="4" t="e">
        <f t="shared" si="1023"/>
        <v>#DIV/0!</v>
      </c>
      <c r="V5932" s="4" t="e">
        <f t="shared" si="1024"/>
        <v>#DIV/0!</v>
      </c>
      <c r="W5932" s="6" t="e">
        <f t="shared" si="1020"/>
        <v>#NUM!</v>
      </c>
      <c r="X5932" s="6" t="e">
        <f t="shared" si="1025"/>
        <v>#NUM!</v>
      </c>
      <c r="Y5932" s="6" t="e">
        <f t="shared" si="1026"/>
        <v>#NUM!</v>
      </c>
      <c r="AA5932" s="1" t="e">
        <f t="shared" si="1021"/>
        <v>#DIV/0!</v>
      </c>
      <c r="AB5932" s="1" t="e">
        <f t="shared" si="1022"/>
        <v>#DIV/0!</v>
      </c>
    </row>
    <row r="5933" spans="3:28" x14ac:dyDescent="0.25">
      <c r="C5933" s="1">
        <v>1990</v>
      </c>
      <c r="D5933" s="1" t="s">
        <v>164</v>
      </c>
      <c r="E5933" s="2" t="s">
        <v>349</v>
      </c>
      <c r="F5933">
        <v>4</v>
      </c>
      <c r="G5933">
        <v>5299187</v>
      </c>
      <c r="H5933" s="1">
        <v>0</v>
      </c>
      <c r="I5933" s="1">
        <v>1200</v>
      </c>
      <c r="J5933" s="1">
        <v>81632.649999999994</v>
      </c>
      <c r="K5933" s="1">
        <v>81818.179999999993</v>
      </c>
      <c r="L5933" s="3">
        <v>9</v>
      </c>
      <c r="M5933">
        <v>14.7</v>
      </c>
      <c r="N5933">
        <v>11</v>
      </c>
      <c r="O5933" s="1">
        <f t="shared" si="1017"/>
        <v>0</v>
      </c>
      <c r="P5933" s="5" t="e">
        <f>-MIN(data!$B$4 / data!H5933 * data!O5933 / 100, data!M5933)</f>
        <v>#DIV/0!</v>
      </c>
      <c r="Q5933" s="4" t="e">
        <f t="shared" si="1016"/>
        <v>#DIV/0!</v>
      </c>
      <c r="R5933" s="6" t="e">
        <f>-MIN(data!$B$5/(POWER(LN(H5933),2))*O5933/100, N5933)</f>
        <v>#NUM!</v>
      </c>
      <c r="S5933" s="6" t="e">
        <f t="shared" si="1018"/>
        <v>#NUM!</v>
      </c>
      <c r="T5933" s="4" t="e">
        <f t="shared" si="1019"/>
        <v>#DIV/0!</v>
      </c>
      <c r="U5933" s="4" t="e">
        <f t="shared" si="1023"/>
        <v>#DIV/0!</v>
      </c>
      <c r="V5933" s="4" t="e">
        <f t="shared" si="1024"/>
        <v>#DIV/0!</v>
      </c>
      <c r="W5933" s="6" t="e">
        <f t="shared" si="1020"/>
        <v>#NUM!</v>
      </c>
      <c r="X5933" s="6" t="e">
        <f t="shared" si="1025"/>
        <v>#NUM!</v>
      </c>
      <c r="Y5933" s="6" t="e">
        <f t="shared" si="1026"/>
        <v>#NUM!</v>
      </c>
      <c r="AA5933" s="1" t="e">
        <f t="shared" si="1021"/>
        <v>#DIV/0!</v>
      </c>
      <c r="AB5933" s="1" t="e">
        <f t="shared" si="1022"/>
        <v>#DIV/0!</v>
      </c>
    </row>
    <row r="5934" spans="3:28" x14ac:dyDescent="0.25">
      <c r="C5934" s="1">
        <v>1991</v>
      </c>
      <c r="D5934" s="1" t="s">
        <v>164</v>
      </c>
      <c r="E5934" s="2" t="s">
        <v>349</v>
      </c>
      <c r="F5934">
        <v>4</v>
      </c>
      <c r="G5934">
        <v>5303294</v>
      </c>
      <c r="H5934" s="1">
        <v>0</v>
      </c>
      <c r="I5934" s="1">
        <v>1121</v>
      </c>
      <c r="J5934" s="1">
        <v>79503.55</v>
      </c>
      <c r="K5934" s="1">
        <v>72727.27</v>
      </c>
      <c r="L5934" s="3">
        <v>9</v>
      </c>
      <c r="M5934">
        <v>14.1</v>
      </c>
      <c r="N5934">
        <v>11</v>
      </c>
      <c r="O5934" s="1">
        <f t="shared" si="1017"/>
        <v>0</v>
      </c>
      <c r="P5934" s="5" t="e">
        <f>-MIN(data!$B$4 / data!H5934 * data!O5934 / 100, data!M5934)</f>
        <v>#DIV/0!</v>
      </c>
      <c r="Q5934" s="4" t="e">
        <f t="shared" si="1016"/>
        <v>#DIV/0!</v>
      </c>
      <c r="R5934" s="6" t="e">
        <f>-MIN(data!$B$5/(POWER(LN(H5934),2))*O5934/100, N5934)</f>
        <v>#NUM!</v>
      </c>
      <c r="S5934" s="6" t="e">
        <f t="shared" si="1018"/>
        <v>#NUM!</v>
      </c>
      <c r="T5934" s="4" t="e">
        <f t="shared" si="1019"/>
        <v>#DIV/0!</v>
      </c>
      <c r="U5934" s="4" t="e">
        <f t="shared" si="1023"/>
        <v>#DIV/0!</v>
      </c>
      <c r="V5934" s="4" t="e">
        <f t="shared" si="1024"/>
        <v>#DIV/0!</v>
      </c>
      <c r="W5934" s="6" t="e">
        <f t="shared" si="1020"/>
        <v>#NUM!</v>
      </c>
      <c r="X5934" s="6" t="e">
        <f t="shared" si="1025"/>
        <v>#NUM!</v>
      </c>
      <c r="Y5934" s="6" t="e">
        <f t="shared" si="1026"/>
        <v>#NUM!</v>
      </c>
      <c r="AA5934" s="1" t="e">
        <f t="shared" si="1021"/>
        <v>#DIV/0!</v>
      </c>
      <c r="AB5934" s="1" t="e">
        <f t="shared" si="1022"/>
        <v>#DIV/0!</v>
      </c>
    </row>
    <row r="5935" spans="3:28" x14ac:dyDescent="0.25">
      <c r="C5935" s="1">
        <v>1992</v>
      </c>
      <c r="D5935" s="1" t="s">
        <v>164</v>
      </c>
      <c r="E5935" s="2" t="s">
        <v>349</v>
      </c>
      <c r="F5935">
        <v>4</v>
      </c>
      <c r="G5935">
        <v>5305016</v>
      </c>
      <c r="H5935" s="1">
        <v>0</v>
      </c>
      <c r="I5935" s="1">
        <v>1042</v>
      </c>
      <c r="J5935" s="1">
        <v>77185.19</v>
      </c>
      <c r="K5935" s="1">
        <v>63636.36</v>
      </c>
      <c r="L5935" s="3">
        <v>8</v>
      </c>
      <c r="M5935">
        <v>13.5</v>
      </c>
      <c r="N5935">
        <v>11</v>
      </c>
      <c r="O5935" s="1">
        <f t="shared" si="1017"/>
        <v>0</v>
      </c>
      <c r="P5935" s="5" t="e">
        <f>-MIN(data!$B$4 / data!H5935 * data!O5935 / 100, data!M5935)</f>
        <v>#DIV/0!</v>
      </c>
      <c r="Q5935" s="4" t="e">
        <f t="shared" si="1016"/>
        <v>#DIV/0!</v>
      </c>
      <c r="R5935" s="6" t="e">
        <f>-MIN(data!$B$5/(POWER(LN(H5935),2))*O5935/100, N5935)</f>
        <v>#NUM!</v>
      </c>
      <c r="S5935" s="6" t="e">
        <f t="shared" si="1018"/>
        <v>#NUM!</v>
      </c>
      <c r="T5935" s="4" t="e">
        <f t="shared" si="1019"/>
        <v>#DIV/0!</v>
      </c>
      <c r="U5935" s="4" t="e">
        <f t="shared" si="1023"/>
        <v>#DIV/0!</v>
      </c>
      <c r="V5935" s="4" t="e">
        <f t="shared" si="1024"/>
        <v>#DIV/0!</v>
      </c>
      <c r="W5935" s="6" t="e">
        <f t="shared" si="1020"/>
        <v>#NUM!</v>
      </c>
      <c r="X5935" s="6" t="e">
        <f t="shared" si="1025"/>
        <v>#NUM!</v>
      </c>
      <c r="Y5935" s="6" t="e">
        <f t="shared" si="1026"/>
        <v>#NUM!</v>
      </c>
      <c r="AA5935" s="1" t="e">
        <f t="shared" si="1021"/>
        <v>#DIV/0!</v>
      </c>
      <c r="AB5935" s="1" t="e">
        <f t="shared" si="1022"/>
        <v>#DIV/0!</v>
      </c>
    </row>
    <row r="5936" spans="3:28" x14ac:dyDescent="0.25">
      <c r="C5936" s="1">
        <v>1993</v>
      </c>
      <c r="D5936" s="1" t="s">
        <v>164</v>
      </c>
      <c r="E5936" s="2" t="s">
        <v>349</v>
      </c>
      <c r="F5936">
        <v>4</v>
      </c>
      <c r="G5936">
        <v>5325305</v>
      </c>
      <c r="H5936" s="1">
        <v>0</v>
      </c>
      <c r="I5936" s="1">
        <v>965</v>
      </c>
      <c r="J5936" s="1">
        <v>74230.77</v>
      </c>
      <c r="K5936" s="1">
        <v>70000</v>
      </c>
      <c r="L5936" s="3">
        <v>7</v>
      </c>
      <c r="M5936">
        <v>13</v>
      </c>
      <c r="N5936">
        <v>10</v>
      </c>
      <c r="O5936" s="1">
        <f t="shared" si="1017"/>
        <v>0</v>
      </c>
      <c r="P5936" s="5" t="e">
        <f>-MIN(data!$B$4 / data!H5936 * data!O5936 / 100, data!M5936)</f>
        <v>#DIV/0!</v>
      </c>
      <c r="Q5936" s="4" t="e">
        <f t="shared" si="1016"/>
        <v>#DIV/0!</v>
      </c>
      <c r="R5936" s="6" t="e">
        <f>-MIN(data!$B$5/(POWER(LN(H5936),2))*O5936/100, N5936)</f>
        <v>#NUM!</v>
      </c>
      <c r="S5936" s="6" t="e">
        <f t="shared" si="1018"/>
        <v>#NUM!</v>
      </c>
      <c r="T5936" s="4" t="e">
        <f t="shared" si="1019"/>
        <v>#DIV/0!</v>
      </c>
      <c r="U5936" s="4" t="e">
        <f t="shared" si="1023"/>
        <v>#DIV/0!</v>
      </c>
      <c r="V5936" s="4" t="e">
        <f t="shared" si="1024"/>
        <v>#DIV/0!</v>
      </c>
      <c r="W5936" s="6" t="e">
        <f t="shared" si="1020"/>
        <v>#NUM!</v>
      </c>
      <c r="X5936" s="6" t="e">
        <f t="shared" si="1025"/>
        <v>#NUM!</v>
      </c>
      <c r="Y5936" s="6" t="e">
        <f t="shared" si="1026"/>
        <v>#NUM!</v>
      </c>
      <c r="AA5936" s="1" t="e">
        <f t="shared" si="1021"/>
        <v>#DIV/0!</v>
      </c>
      <c r="AB5936" s="1" t="e">
        <f t="shared" si="1022"/>
        <v>#DIV/0!</v>
      </c>
    </row>
    <row r="5937" spans="3:28" x14ac:dyDescent="0.25">
      <c r="C5937" s="1">
        <v>1994</v>
      </c>
      <c r="D5937" s="1" t="s">
        <v>164</v>
      </c>
      <c r="E5937" s="2" t="s">
        <v>349</v>
      </c>
      <c r="F5937">
        <v>4</v>
      </c>
      <c r="G5937">
        <v>5346331</v>
      </c>
      <c r="H5937" s="1">
        <v>3753.7249999999999</v>
      </c>
      <c r="I5937" s="1">
        <v>889</v>
      </c>
      <c r="J5937" s="1">
        <v>71120</v>
      </c>
      <c r="K5937" s="1">
        <v>60000</v>
      </c>
      <c r="L5937" s="3">
        <v>7</v>
      </c>
      <c r="M5937">
        <v>12.5</v>
      </c>
      <c r="N5937">
        <v>10</v>
      </c>
      <c r="O5937" s="1">
        <f t="shared" si="1017"/>
        <v>0</v>
      </c>
      <c r="P5937" s="5">
        <f>-MIN(data!$B$4 / data!H5937 * data!O5937 / 100, data!M5937)</f>
        <v>0</v>
      </c>
      <c r="Q5937" s="4">
        <f t="shared" si="1016"/>
        <v>0</v>
      </c>
      <c r="R5937" s="6">
        <f>-MIN(data!$B$5/(POWER(LN(H5937),2))*O5937/100, N5937)</f>
        <v>0</v>
      </c>
      <c r="S5937" s="6">
        <f t="shared" si="1018"/>
        <v>0</v>
      </c>
      <c r="T5937" s="4">
        <f t="shared" si="1019"/>
        <v>12.5</v>
      </c>
      <c r="U5937" s="4" t="e">
        <f t="shared" si="1023"/>
        <v>#DIV/0!</v>
      </c>
      <c r="V5937" s="4" t="e">
        <f t="shared" si="1024"/>
        <v>#DIV/0!</v>
      </c>
      <c r="W5937" s="6">
        <f t="shared" si="1020"/>
        <v>10</v>
      </c>
      <c r="X5937" s="6" t="e">
        <f t="shared" si="1025"/>
        <v>#DIV/0!</v>
      </c>
      <c r="Y5937" s="6" t="e">
        <f t="shared" si="1026"/>
        <v>#DIV/0!</v>
      </c>
      <c r="AA5937" s="1">
        <f t="shared" si="1021"/>
        <v>0</v>
      </c>
      <c r="AB5937" s="1">
        <f t="shared" si="1022"/>
        <v>0</v>
      </c>
    </row>
    <row r="5938" spans="3:28" x14ac:dyDescent="0.25">
      <c r="C5938" s="1">
        <v>1995</v>
      </c>
      <c r="D5938" s="1" t="s">
        <v>164</v>
      </c>
      <c r="E5938" s="2" t="s">
        <v>349</v>
      </c>
      <c r="F5938">
        <v>4</v>
      </c>
      <c r="G5938">
        <v>5361999</v>
      </c>
      <c r="H5938" s="1">
        <v>3897.9630000000002</v>
      </c>
      <c r="I5938" s="1">
        <v>816</v>
      </c>
      <c r="J5938" s="1">
        <v>68000</v>
      </c>
      <c r="K5938" s="1">
        <v>55555.56</v>
      </c>
      <c r="L5938" s="3">
        <v>6</v>
      </c>
      <c r="M5938">
        <v>12</v>
      </c>
      <c r="N5938">
        <v>9</v>
      </c>
      <c r="O5938" s="1">
        <f t="shared" si="1017"/>
        <v>0</v>
      </c>
      <c r="P5938" s="5">
        <f>-MIN(data!$B$4 / data!H5938 * data!O5938 / 100, data!M5938)</f>
        <v>0</v>
      </c>
      <c r="Q5938" s="4">
        <f t="shared" si="1016"/>
        <v>0</v>
      </c>
      <c r="R5938" s="6">
        <f>-MIN(data!$B$5/(POWER(LN(H5938),2))*O5938/100, N5938)</f>
        <v>0</v>
      </c>
      <c r="S5938" s="6">
        <f t="shared" si="1018"/>
        <v>0</v>
      </c>
      <c r="T5938" s="4">
        <f t="shared" si="1019"/>
        <v>12</v>
      </c>
      <c r="U5938" s="4" t="e">
        <f t="shared" si="1023"/>
        <v>#DIV/0!</v>
      </c>
      <c r="V5938" s="4" t="e">
        <f t="shared" si="1024"/>
        <v>#DIV/0!</v>
      </c>
      <c r="W5938" s="6">
        <f t="shared" si="1020"/>
        <v>9</v>
      </c>
      <c r="X5938" s="6" t="e">
        <f t="shared" si="1025"/>
        <v>#DIV/0!</v>
      </c>
      <c r="Y5938" s="6" t="e">
        <f t="shared" si="1026"/>
        <v>#DIV/0!</v>
      </c>
      <c r="AA5938" s="1">
        <f t="shared" si="1021"/>
        <v>0</v>
      </c>
      <c r="AB5938" s="1">
        <f t="shared" si="1022"/>
        <v>0</v>
      </c>
    </row>
    <row r="5939" spans="3:28" x14ac:dyDescent="0.25">
      <c r="C5939" s="1">
        <v>1996</v>
      </c>
      <c r="D5939" s="1" t="s">
        <v>164</v>
      </c>
      <c r="E5939" s="2" t="s">
        <v>349</v>
      </c>
      <c r="F5939">
        <v>4</v>
      </c>
      <c r="G5939">
        <v>5373361</v>
      </c>
      <c r="H5939" s="1">
        <v>4019.11</v>
      </c>
      <c r="I5939" s="1">
        <v>747</v>
      </c>
      <c r="J5939" s="1">
        <v>64956.52</v>
      </c>
      <c r="K5939" s="1">
        <v>55555.56</v>
      </c>
      <c r="L5939" s="3">
        <v>5</v>
      </c>
      <c r="M5939">
        <v>11.5</v>
      </c>
      <c r="N5939">
        <v>9</v>
      </c>
      <c r="O5939" s="1">
        <f t="shared" si="1017"/>
        <v>0</v>
      </c>
      <c r="P5939" s="5">
        <f>-MIN(data!$B$4 / data!H5939 * data!O5939 / 100, data!M5939)</f>
        <v>0</v>
      </c>
      <c r="Q5939" s="4">
        <f t="shared" si="1016"/>
        <v>0</v>
      </c>
      <c r="R5939" s="6">
        <f>-MIN(data!$B$5/(POWER(LN(H5939),2))*O5939/100, N5939)</f>
        <v>0</v>
      </c>
      <c r="S5939" s="6">
        <f t="shared" si="1018"/>
        <v>0</v>
      </c>
      <c r="T5939" s="4">
        <f t="shared" si="1019"/>
        <v>11.5</v>
      </c>
      <c r="U5939" s="4" t="e">
        <f t="shared" si="1023"/>
        <v>#DIV/0!</v>
      </c>
      <c r="V5939" s="4" t="e">
        <f t="shared" si="1024"/>
        <v>#DIV/0!</v>
      </c>
      <c r="W5939" s="6">
        <f t="shared" si="1020"/>
        <v>9</v>
      </c>
      <c r="X5939" s="6" t="e">
        <f t="shared" si="1025"/>
        <v>#DIV/0!</v>
      </c>
      <c r="Y5939" s="6" t="e">
        <f t="shared" si="1026"/>
        <v>#DIV/0!</v>
      </c>
      <c r="AA5939" s="1">
        <f t="shared" si="1021"/>
        <v>0</v>
      </c>
      <c r="AB5939" s="1">
        <f t="shared" si="1022"/>
        <v>0</v>
      </c>
    </row>
    <row r="5940" spans="3:28" x14ac:dyDescent="0.25">
      <c r="C5940" s="1">
        <v>1997</v>
      </c>
      <c r="D5940" s="1" t="s">
        <v>164</v>
      </c>
      <c r="E5940" s="2" t="s">
        <v>349</v>
      </c>
      <c r="F5940">
        <v>4</v>
      </c>
      <c r="G5940">
        <v>5383291</v>
      </c>
      <c r="H5940" s="1">
        <v>4145.2219999999998</v>
      </c>
      <c r="I5940" s="1">
        <v>685</v>
      </c>
      <c r="J5940" s="1">
        <v>62272.73</v>
      </c>
      <c r="K5940" s="1">
        <v>55555.56</v>
      </c>
      <c r="L5940" s="3">
        <v>5</v>
      </c>
      <c r="M5940">
        <v>11</v>
      </c>
      <c r="N5940">
        <v>9</v>
      </c>
      <c r="O5940" s="1">
        <f t="shared" si="1017"/>
        <v>0</v>
      </c>
      <c r="P5940" s="5">
        <f>-MIN(data!$B$4 / data!H5940 * data!O5940 / 100, data!M5940)</f>
        <v>0</v>
      </c>
      <c r="Q5940" s="4">
        <f t="shared" si="1016"/>
        <v>0</v>
      </c>
      <c r="R5940" s="6">
        <f>-MIN(data!$B$5/(POWER(LN(H5940),2))*O5940/100, N5940)</f>
        <v>0</v>
      </c>
      <c r="S5940" s="6">
        <f t="shared" si="1018"/>
        <v>0</v>
      </c>
      <c r="T5940" s="4">
        <f t="shared" si="1019"/>
        <v>11</v>
      </c>
      <c r="U5940" s="4" t="e">
        <f t="shared" si="1023"/>
        <v>#DIV/0!</v>
      </c>
      <c r="V5940" s="4" t="e">
        <f t="shared" si="1024"/>
        <v>#DIV/0!</v>
      </c>
      <c r="W5940" s="6">
        <f t="shared" si="1020"/>
        <v>9</v>
      </c>
      <c r="X5940" s="6" t="e">
        <f t="shared" si="1025"/>
        <v>#DIV/0!</v>
      </c>
      <c r="Y5940" s="6" t="e">
        <f t="shared" si="1026"/>
        <v>#DIV/0!</v>
      </c>
      <c r="AA5940" s="1">
        <f t="shared" si="1021"/>
        <v>0</v>
      </c>
      <c r="AB5940" s="1">
        <f t="shared" si="1022"/>
        <v>0</v>
      </c>
    </row>
    <row r="5941" spans="3:28" x14ac:dyDescent="0.25">
      <c r="C5941" s="1">
        <v>1998</v>
      </c>
      <c r="D5941" s="1" t="s">
        <v>164</v>
      </c>
      <c r="E5941" s="2" t="s">
        <v>349</v>
      </c>
      <c r="F5941">
        <v>4</v>
      </c>
      <c r="G5941">
        <v>5390516</v>
      </c>
      <c r="H5941" s="1">
        <v>4113.1319999999996</v>
      </c>
      <c r="I5941" s="1">
        <v>629</v>
      </c>
      <c r="J5941" s="1">
        <v>59339.62</v>
      </c>
      <c r="K5941" s="1">
        <v>55555.56</v>
      </c>
      <c r="L5941" s="3">
        <v>5</v>
      </c>
      <c r="M5941">
        <v>10.6</v>
      </c>
      <c r="N5941">
        <v>9</v>
      </c>
      <c r="O5941" s="1">
        <f t="shared" si="1017"/>
        <v>0</v>
      </c>
      <c r="P5941" s="5">
        <f>-MIN(data!$B$4 / data!H5941 * data!O5941 / 100, data!M5941)</f>
        <v>0</v>
      </c>
      <c r="Q5941" s="4">
        <f t="shared" si="1016"/>
        <v>0</v>
      </c>
      <c r="R5941" s="6">
        <f>-MIN(data!$B$5/(POWER(LN(H5941),2))*O5941/100, N5941)</f>
        <v>0</v>
      </c>
      <c r="S5941" s="6">
        <f t="shared" si="1018"/>
        <v>0</v>
      </c>
      <c r="T5941" s="4">
        <f t="shared" si="1019"/>
        <v>10.6</v>
      </c>
      <c r="U5941" s="4" t="e">
        <f t="shared" si="1023"/>
        <v>#DIV/0!</v>
      </c>
      <c r="V5941" s="4" t="e">
        <f t="shared" si="1024"/>
        <v>#DIV/0!</v>
      </c>
      <c r="W5941" s="6">
        <f t="shared" si="1020"/>
        <v>9</v>
      </c>
      <c r="X5941" s="6" t="e">
        <f t="shared" si="1025"/>
        <v>#DIV/0!</v>
      </c>
      <c r="Y5941" s="6" t="e">
        <f t="shared" si="1026"/>
        <v>#DIV/0!</v>
      </c>
      <c r="AA5941" s="1">
        <f t="shared" si="1021"/>
        <v>0</v>
      </c>
      <c r="AB5941" s="1">
        <f t="shared" si="1022"/>
        <v>0</v>
      </c>
    </row>
    <row r="5942" spans="3:28" x14ac:dyDescent="0.25">
      <c r="C5942" s="1">
        <v>1999</v>
      </c>
      <c r="D5942" s="1" t="s">
        <v>164</v>
      </c>
      <c r="E5942" s="2" t="s">
        <v>349</v>
      </c>
      <c r="F5942">
        <v>4</v>
      </c>
      <c r="G5942">
        <v>5396020</v>
      </c>
      <c r="H5942" s="1">
        <v>4122.8590000000004</v>
      </c>
      <c r="I5942" s="1">
        <v>581</v>
      </c>
      <c r="J5942" s="1">
        <v>56960.78</v>
      </c>
      <c r="K5942" s="1">
        <v>44444.44</v>
      </c>
      <c r="L5942" s="3">
        <v>5</v>
      </c>
      <c r="M5942">
        <v>10.199999999999999</v>
      </c>
      <c r="N5942">
        <v>9</v>
      </c>
      <c r="O5942" s="1">
        <f t="shared" si="1017"/>
        <v>0</v>
      </c>
      <c r="P5942" s="5">
        <f>-MIN(data!$B$4 / data!H5942 * data!O5942 / 100, data!M5942)</f>
        <v>0</v>
      </c>
      <c r="Q5942" s="4">
        <f t="shared" si="1016"/>
        <v>0</v>
      </c>
      <c r="R5942" s="6">
        <f>-MIN(data!$B$5/(POWER(LN(H5942),2))*O5942/100, N5942)</f>
        <v>0</v>
      </c>
      <c r="S5942" s="6">
        <f t="shared" si="1018"/>
        <v>0</v>
      </c>
      <c r="T5942" s="4">
        <f t="shared" si="1019"/>
        <v>10.199999999999999</v>
      </c>
      <c r="U5942" s="4" t="e">
        <f t="shared" si="1023"/>
        <v>#DIV/0!</v>
      </c>
      <c r="V5942" s="4" t="e">
        <f t="shared" si="1024"/>
        <v>#DIV/0!</v>
      </c>
      <c r="W5942" s="6">
        <f t="shared" si="1020"/>
        <v>9</v>
      </c>
      <c r="X5942" s="6" t="e">
        <f t="shared" si="1025"/>
        <v>#DIV/0!</v>
      </c>
      <c r="Y5942" s="6" t="e">
        <f t="shared" si="1026"/>
        <v>#DIV/0!</v>
      </c>
      <c r="AA5942" s="1">
        <f t="shared" si="1021"/>
        <v>0</v>
      </c>
      <c r="AB5942" s="1">
        <f t="shared" si="1022"/>
        <v>0</v>
      </c>
    </row>
    <row r="5943" spans="3:28" x14ac:dyDescent="0.25">
      <c r="C5943" s="1">
        <v>2000</v>
      </c>
      <c r="D5943" s="1" t="s">
        <v>164</v>
      </c>
      <c r="E5943" s="2" t="s">
        <v>349</v>
      </c>
      <c r="F5943">
        <v>4</v>
      </c>
      <c r="G5943">
        <v>5388720</v>
      </c>
      <c r="H5943" s="1">
        <v>4118.6840000000002</v>
      </c>
      <c r="I5943" s="1">
        <v>541</v>
      </c>
      <c r="J5943" s="1">
        <v>55204.08</v>
      </c>
      <c r="K5943" s="1">
        <v>50000</v>
      </c>
      <c r="L5943" s="3">
        <v>4</v>
      </c>
      <c r="M5943">
        <v>9.8000000000000007</v>
      </c>
      <c r="N5943">
        <v>8</v>
      </c>
      <c r="O5943" s="1">
        <f t="shared" si="1017"/>
        <v>0</v>
      </c>
      <c r="P5943" s="5">
        <f>-MIN(data!$B$4 / data!H5943 * data!O5943 / 100, data!M5943)</f>
        <v>0</v>
      </c>
      <c r="Q5943" s="4">
        <f t="shared" si="1016"/>
        <v>0</v>
      </c>
      <c r="R5943" s="6">
        <f>-MIN(data!$B$5/(POWER(LN(H5943),2))*O5943/100, N5943)</f>
        <v>0</v>
      </c>
      <c r="S5943" s="6">
        <f t="shared" si="1018"/>
        <v>0</v>
      </c>
      <c r="T5943" s="4">
        <f t="shared" si="1019"/>
        <v>9.8000000000000007</v>
      </c>
      <c r="U5943" s="4" t="e">
        <f t="shared" si="1023"/>
        <v>#DIV/0!</v>
      </c>
      <c r="V5943" s="4" t="e">
        <f t="shared" si="1024"/>
        <v>#DIV/0!</v>
      </c>
      <c r="W5943" s="6">
        <f t="shared" si="1020"/>
        <v>8</v>
      </c>
      <c r="X5943" s="6" t="e">
        <f t="shared" si="1025"/>
        <v>#DIV/0!</v>
      </c>
      <c r="Y5943" s="6" t="e">
        <f t="shared" si="1026"/>
        <v>#DIV/0!</v>
      </c>
      <c r="AA5943" s="1">
        <f t="shared" si="1021"/>
        <v>0</v>
      </c>
      <c r="AB5943" s="1">
        <f t="shared" si="1022"/>
        <v>0</v>
      </c>
    </row>
    <row r="5944" spans="3:28" x14ac:dyDescent="0.25">
      <c r="C5944" s="1">
        <v>2001</v>
      </c>
      <c r="D5944" s="1" t="s">
        <v>164</v>
      </c>
      <c r="E5944" s="2" t="s">
        <v>349</v>
      </c>
      <c r="F5944">
        <v>4</v>
      </c>
      <c r="G5944">
        <v>5378867</v>
      </c>
      <c r="H5944" s="1">
        <v>4049.922</v>
      </c>
      <c r="I5944" s="1">
        <v>508</v>
      </c>
      <c r="J5944" s="1">
        <v>54042.55</v>
      </c>
      <c r="K5944" s="1">
        <v>50000</v>
      </c>
      <c r="L5944" s="3">
        <v>4</v>
      </c>
      <c r="M5944">
        <v>9.4</v>
      </c>
      <c r="N5944">
        <v>8</v>
      </c>
      <c r="O5944" s="1">
        <f t="shared" si="1017"/>
        <v>0</v>
      </c>
      <c r="P5944" s="5">
        <f>-MIN(data!$B$4 / data!H5944 * data!O5944 / 100, data!M5944)</f>
        <v>0</v>
      </c>
      <c r="Q5944" s="4">
        <f t="shared" si="1016"/>
        <v>0</v>
      </c>
      <c r="R5944" s="6">
        <f>-MIN(data!$B$5/(POWER(LN(H5944),2))*O5944/100, N5944)</f>
        <v>0</v>
      </c>
      <c r="S5944" s="6">
        <f t="shared" si="1018"/>
        <v>0</v>
      </c>
      <c r="T5944" s="4">
        <f t="shared" si="1019"/>
        <v>9.4</v>
      </c>
      <c r="U5944" s="4" t="e">
        <f t="shared" si="1023"/>
        <v>#DIV/0!</v>
      </c>
      <c r="V5944" s="4" t="e">
        <f t="shared" si="1024"/>
        <v>#DIV/0!</v>
      </c>
      <c r="W5944" s="6">
        <f t="shared" si="1020"/>
        <v>8</v>
      </c>
      <c r="X5944" s="6" t="e">
        <f t="shared" si="1025"/>
        <v>#DIV/0!</v>
      </c>
      <c r="Y5944" s="6" t="e">
        <f t="shared" si="1026"/>
        <v>#DIV/0!</v>
      </c>
      <c r="AA5944" s="1">
        <f t="shared" si="1021"/>
        <v>0</v>
      </c>
      <c r="AB5944" s="1">
        <f t="shared" si="1022"/>
        <v>0</v>
      </c>
    </row>
    <row r="5945" spans="3:28" x14ac:dyDescent="0.25">
      <c r="C5945" s="1">
        <v>2002</v>
      </c>
      <c r="D5945" s="1" t="s">
        <v>164</v>
      </c>
      <c r="E5945" s="2" t="s">
        <v>349</v>
      </c>
      <c r="F5945">
        <v>4</v>
      </c>
      <c r="G5945">
        <v>5376912</v>
      </c>
      <c r="H5945" s="1">
        <v>4128.7629999999999</v>
      </c>
      <c r="I5945" s="1">
        <v>483</v>
      </c>
      <c r="J5945" s="1">
        <v>53076.92</v>
      </c>
      <c r="K5945" s="1">
        <v>50000</v>
      </c>
      <c r="L5945" s="3">
        <v>4</v>
      </c>
      <c r="M5945">
        <v>9.1</v>
      </c>
      <c r="N5945">
        <v>8</v>
      </c>
      <c r="O5945" s="1">
        <f t="shared" si="1017"/>
        <v>0</v>
      </c>
      <c r="P5945" s="5">
        <f>-MIN(data!$B$4 / data!H5945 * data!O5945 / 100, data!M5945)</f>
        <v>0</v>
      </c>
      <c r="Q5945" s="4">
        <f t="shared" si="1016"/>
        <v>0</v>
      </c>
      <c r="R5945" s="6">
        <f>-MIN(data!$B$5/(POWER(LN(H5945),2))*O5945/100, N5945)</f>
        <v>0</v>
      </c>
      <c r="S5945" s="6">
        <f t="shared" si="1018"/>
        <v>0</v>
      </c>
      <c r="T5945" s="4">
        <f t="shared" si="1019"/>
        <v>9.1</v>
      </c>
      <c r="U5945" s="4" t="e">
        <f t="shared" si="1023"/>
        <v>#DIV/0!</v>
      </c>
      <c r="V5945" s="4" t="e">
        <f t="shared" si="1024"/>
        <v>#DIV/0!</v>
      </c>
      <c r="W5945" s="6">
        <f t="shared" si="1020"/>
        <v>8</v>
      </c>
      <c r="X5945" s="6" t="e">
        <f t="shared" si="1025"/>
        <v>#DIV/0!</v>
      </c>
      <c r="Y5945" s="6" t="e">
        <f t="shared" si="1026"/>
        <v>#DIV/0!</v>
      </c>
      <c r="AA5945" s="1">
        <f t="shared" si="1021"/>
        <v>0</v>
      </c>
      <c r="AB5945" s="1">
        <f t="shared" si="1022"/>
        <v>0</v>
      </c>
    </row>
    <row r="5946" spans="3:28" x14ac:dyDescent="0.25">
      <c r="C5946" s="1">
        <v>2003</v>
      </c>
      <c r="D5946" s="1" t="s">
        <v>164</v>
      </c>
      <c r="E5946" s="2" t="s">
        <v>349</v>
      </c>
      <c r="F5946">
        <v>4</v>
      </c>
      <c r="G5946">
        <v>5373374</v>
      </c>
      <c r="H5946" s="1">
        <v>4372.99</v>
      </c>
      <c r="I5946" s="1">
        <v>464</v>
      </c>
      <c r="J5946" s="1">
        <v>52727.27</v>
      </c>
      <c r="K5946" s="1">
        <v>57142.86</v>
      </c>
      <c r="L5946" s="3">
        <v>4</v>
      </c>
      <c r="M5946">
        <v>8.8000000000000007</v>
      </c>
      <c r="N5946">
        <v>7</v>
      </c>
      <c r="O5946" s="1">
        <f t="shared" si="1017"/>
        <v>0</v>
      </c>
      <c r="P5946" s="5">
        <f>-MIN(data!$B$4 / data!H5946 * data!O5946 / 100, data!M5946)</f>
        <v>0</v>
      </c>
      <c r="Q5946" s="4">
        <f t="shared" si="1016"/>
        <v>0</v>
      </c>
      <c r="R5946" s="6">
        <f>-MIN(data!$B$5/(POWER(LN(H5946),2))*O5946/100, N5946)</f>
        <v>0</v>
      </c>
      <c r="S5946" s="6">
        <f t="shared" si="1018"/>
        <v>0</v>
      </c>
      <c r="T5946" s="4">
        <f t="shared" si="1019"/>
        <v>8.8000000000000007</v>
      </c>
      <c r="U5946" s="4" t="e">
        <f t="shared" si="1023"/>
        <v>#DIV/0!</v>
      </c>
      <c r="V5946" s="4" t="e">
        <f t="shared" si="1024"/>
        <v>#DIV/0!</v>
      </c>
      <c r="W5946" s="6">
        <f t="shared" si="1020"/>
        <v>7</v>
      </c>
      <c r="X5946" s="6" t="e">
        <f t="shared" si="1025"/>
        <v>#DIV/0!</v>
      </c>
      <c r="Y5946" s="6" t="e">
        <f t="shared" si="1026"/>
        <v>#DIV/0!</v>
      </c>
      <c r="AA5946" s="1">
        <f t="shared" si="1021"/>
        <v>0</v>
      </c>
      <c r="AB5946" s="1">
        <f t="shared" si="1022"/>
        <v>0</v>
      </c>
    </row>
    <row r="5947" spans="3:28" x14ac:dyDescent="0.25">
      <c r="C5947" s="1">
        <v>2004</v>
      </c>
      <c r="D5947" s="1" t="s">
        <v>164</v>
      </c>
      <c r="E5947" s="2" t="s">
        <v>349</v>
      </c>
      <c r="F5947">
        <v>4</v>
      </c>
      <c r="G5947">
        <v>5372280</v>
      </c>
      <c r="H5947" s="1">
        <v>4394.7389999999996</v>
      </c>
      <c r="I5947" s="1">
        <v>449</v>
      </c>
      <c r="J5947" s="1">
        <v>52823.53</v>
      </c>
      <c r="K5947" s="1">
        <v>57142.86</v>
      </c>
      <c r="L5947" s="3">
        <v>4</v>
      </c>
      <c r="M5947">
        <v>8.5</v>
      </c>
      <c r="N5947">
        <v>7</v>
      </c>
      <c r="O5947" s="1">
        <f t="shared" si="1017"/>
        <v>0</v>
      </c>
      <c r="P5947" s="5">
        <f>-MIN(data!$B$4 / data!H5947 * data!O5947 / 100, data!M5947)</f>
        <v>0</v>
      </c>
      <c r="Q5947" s="4">
        <f t="shared" si="1016"/>
        <v>0</v>
      </c>
      <c r="R5947" s="6">
        <f>-MIN(data!$B$5/(POWER(LN(H5947),2))*O5947/100, N5947)</f>
        <v>0</v>
      </c>
      <c r="S5947" s="6">
        <f t="shared" si="1018"/>
        <v>0</v>
      </c>
      <c r="T5947" s="4">
        <f t="shared" si="1019"/>
        <v>8.5</v>
      </c>
      <c r="U5947" s="4" t="e">
        <f t="shared" si="1023"/>
        <v>#DIV/0!</v>
      </c>
      <c r="V5947" s="4" t="e">
        <f t="shared" si="1024"/>
        <v>#DIV/0!</v>
      </c>
      <c r="W5947" s="6">
        <f t="shared" si="1020"/>
        <v>7</v>
      </c>
      <c r="X5947" s="6" t="e">
        <f t="shared" si="1025"/>
        <v>#DIV/0!</v>
      </c>
      <c r="Y5947" s="6" t="e">
        <f t="shared" si="1026"/>
        <v>#DIV/0!</v>
      </c>
      <c r="AA5947" s="1">
        <f t="shared" si="1021"/>
        <v>0</v>
      </c>
      <c r="AB5947" s="1">
        <f t="shared" si="1022"/>
        <v>0</v>
      </c>
    </row>
    <row r="5948" spans="3:28" x14ac:dyDescent="0.25">
      <c r="C5948" s="1">
        <v>2005</v>
      </c>
      <c r="D5948" s="1" t="s">
        <v>164</v>
      </c>
      <c r="E5948" s="2" t="s">
        <v>349</v>
      </c>
      <c r="F5948">
        <v>4</v>
      </c>
      <c r="G5948">
        <v>5372807</v>
      </c>
      <c r="H5948" s="1">
        <v>4873.2690000000002</v>
      </c>
      <c r="I5948" s="1">
        <v>437</v>
      </c>
      <c r="J5948" s="1">
        <v>53292.68</v>
      </c>
      <c r="K5948" s="1">
        <v>42857.14</v>
      </c>
      <c r="L5948" s="3">
        <v>4</v>
      </c>
      <c r="M5948">
        <v>8.1999999999999993</v>
      </c>
      <c r="N5948">
        <v>7</v>
      </c>
      <c r="O5948" s="1">
        <f t="shared" si="1017"/>
        <v>0</v>
      </c>
      <c r="P5948" s="5">
        <f>-MIN(data!$B$4 / data!H5948 * data!O5948 / 100, data!M5948)</f>
        <v>0</v>
      </c>
      <c r="Q5948" s="4">
        <f t="shared" si="1016"/>
        <v>0</v>
      </c>
      <c r="R5948" s="6">
        <f>-MIN(data!$B$5/(POWER(LN(H5948),2))*O5948/100, N5948)</f>
        <v>0</v>
      </c>
      <c r="S5948" s="6">
        <f t="shared" si="1018"/>
        <v>0</v>
      </c>
      <c r="T5948" s="4">
        <f t="shared" si="1019"/>
        <v>8.1999999999999993</v>
      </c>
      <c r="U5948" s="4" t="e">
        <f t="shared" si="1023"/>
        <v>#DIV/0!</v>
      </c>
      <c r="V5948" s="4" t="e">
        <f t="shared" si="1024"/>
        <v>#DIV/0!</v>
      </c>
      <c r="W5948" s="6">
        <f t="shared" si="1020"/>
        <v>7</v>
      </c>
      <c r="X5948" s="6" t="e">
        <f t="shared" si="1025"/>
        <v>#DIV/0!</v>
      </c>
      <c r="Y5948" s="6" t="e">
        <f t="shared" si="1026"/>
        <v>#DIV/0!</v>
      </c>
      <c r="AA5948" s="1">
        <f t="shared" si="1021"/>
        <v>0</v>
      </c>
      <c r="AB5948" s="1">
        <f t="shared" si="1022"/>
        <v>0</v>
      </c>
    </row>
    <row r="5949" spans="3:28" x14ac:dyDescent="0.25">
      <c r="C5949" s="1">
        <v>2006</v>
      </c>
      <c r="D5949" s="1" t="s">
        <v>164</v>
      </c>
      <c r="E5949" s="2" t="s">
        <v>349</v>
      </c>
      <c r="F5949">
        <v>4</v>
      </c>
      <c r="G5949">
        <v>5373054</v>
      </c>
      <c r="H5949" s="1">
        <v>5038.5460000000003</v>
      </c>
      <c r="I5949" s="1">
        <v>428</v>
      </c>
      <c r="J5949" s="1">
        <v>54177.22</v>
      </c>
      <c r="K5949" s="1">
        <v>66666.67</v>
      </c>
      <c r="L5949" s="3">
        <v>3</v>
      </c>
      <c r="M5949">
        <v>7.9</v>
      </c>
      <c r="N5949">
        <v>6</v>
      </c>
      <c r="O5949" s="1">
        <f t="shared" si="1017"/>
        <v>0</v>
      </c>
      <c r="P5949" s="5">
        <f>-MIN(data!$B$4 / data!H5949 * data!O5949 / 100, data!M5949)</f>
        <v>0</v>
      </c>
      <c r="Q5949" s="4">
        <f t="shared" si="1016"/>
        <v>0</v>
      </c>
      <c r="R5949" s="6">
        <f>-MIN(data!$B$5/(POWER(LN(H5949),2))*O5949/100, N5949)</f>
        <v>0</v>
      </c>
      <c r="S5949" s="6">
        <f t="shared" si="1018"/>
        <v>0</v>
      </c>
      <c r="T5949" s="4">
        <f t="shared" si="1019"/>
        <v>7.9</v>
      </c>
      <c r="U5949" s="4" t="e">
        <f t="shared" si="1023"/>
        <v>#DIV/0!</v>
      </c>
      <c r="V5949" s="4" t="e">
        <f t="shared" si="1024"/>
        <v>#DIV/0!</v>
      </c>
      <c r="W5949" s="6">
        <f t="shared" si="1020"/>
        <v>6</v>
      </c>
      <c r="X5949" s="6" t="e">
        <f t="shared" si="1025"/>
        <v>#DIV/0!</v>
      </c>
      <c r="Y5949" s="6" t="e">
        <f t="shared" si="1026"/>
        <v>#DIV/0!</v>
      </c>
      <c r="AA5949" s="1">
        <f t="shared" si="1021"/>
        <v>0</v>
      </c>
      <c r="AB5949" s="1">
        <f t="shared" si="1022"/>
        <v>0</v>
      </c>
    </row>
    <row r="5950" spans="3:28" x14ac:dyDescent="0.25">
      <c r="C5950" s="1">
        <v>2007</v>
      </c>
      <c r="D5950" s="1" t="s">
        <v>164</v>
      </c>
      <c r="E5950" s="2" t="s">
        <v>349</v>
      </c>
      <c r="F5950">
        <v>4</v>
      </c>
      <c r="G5950">
        <v>5374622</v>
      </c>
      <c r="H5950" s="1">
        <v>5457.28</v>
      </c>
      <c r="I5950" s="1">
        <v>419</v>
      </c>
      <c r="J5950" s="1">
        <v>54415.58</v>
      </c>
      <c r="K5950" s="1">
        <v>42857.14</v>
      </c>
      <c r="L5950" s="3">
        <v>4</v>
      </c>
      <c r="M5950">
        <v>7.7</v>
      </c>
      <c r="N5950">
        <v>7</v>
      </c>
      <c r="O5950" s="1">
        <f t="shared" si="1017"/>
        <v>0</v>
      </c>
      <c r="P5950" s="5">
        <f>-MIN(data!$B$4 / data!H5950 * data!O5950 / 100, data!M5950)</f>
        <v>0</v>
      </c>
      <c r="Q5950" s="4">
        <f t="shared" si="1016"/>
        <v>0</v>
      </c>
      <c r="R5950" s="6">
        <f>-MIN(data!$B$5/(POWER(LN(H5950),2))*O5950/100, N5950)</f>
        <v>0</v>
      </c>
      <c r="S5950" s="6">
        <f t="shared" si="1018"/>
        <v>0</v>
      </c>
      <c r="T5950" s="4">
        <f t="shared" si="1019"/>
        <v>7.7</v>
      </c>
      <c r="U5950" s="4" t="e">
        <f t="shared" si="1023"/>
        <v>#DIV/0!</v>
      </c>
      <c r="V5950" s="4" t="e">
        <f t="shared" si="1024"/>
        <v>#DIV/0!</v>
      </c>
      <c r="W5950" s="6">
        <f t="shared" si="1020"/>
        <v>7</v>
      </c>
      <c r="X5950" s="6" t="e">
        <f t="shared" si="1025"/>
        <v>#DIV/0!</v>
      </c>
      <c r="Y5950" s="6" t="e">
        <f t="shared" si="1026"/>
        <v>#DIV/0!</v>
      </c>
      <c r="AA5950" s="1">
        <f t="shared" si="1021"/>
        <v>0</v>
      </c>
      <c r="AB5950" s="1">
        <f t="shared" si="1022"/>
        <v>0</v>
      </c>
    </row>
    <row r="5951" spans="3:28" x14ac:dyDescent="0.25">
      <c r="C5951" s="1">
        <v>2008</v>
      </c>
      <c r="D5951" s="1" t="s">
        <v>164</v>
      </c>
      <c r="E5951" s="2" t="s">
        <v>349</v>
      </c>
      <c r="F5951">
        <v>4</v>
      </c>
      <c r="G5951">
        <v>5379233</v>
      </c>
      <c r="H5951" s="1">
        <v>5779.6689999999999</v>
      </c>
      <c r="I5951" s="1">
        <v>411</v>
      </c>
      <c r="J5951" s="1">
        <v>55540.54</v>
      </c>
      <c r="K5951" s="1">
        <v>50000</v>
      </c>
      <c r="L5951" s="3">
        <v>3</v>
      </c>
      <c r="M5951">
        <v>7.4</v>
      </c>
      <c r="N5951">
        <v>6</v>
      </c>
      <c r="O5951" s="1">
        <f t="shared" si="1017"/>
        <v>0</v>
      </c>
      <c r="P5951" s="5">
        <f>-MIN(data!$B$4 / data!H5951 * data!O5951 / 100, data!M5951)</f>
        <v>0</v>
      </c>
      <c r="Q5951" s="4">
        <f t="shared" ref="Q5951:Q6014" si="1027">-P5951*J5951/1000</f>
        <v>0</v>
      </c>
      <c r="R5951" s="6">
        <f>-MIN(data!$B$5/(POWER(LN(H5951),2))*O5951/100, N5951)</f>
        <v>0</v>
      </c>
      <c r="S5951" s="6">
        <f t="shared" si="1018"/>
        <v>0</v>
      </c>
      <c r="T5951" s="4">
        <f t="shared" si="1019"/>
        <v>7.4</v>
      </c>
      <c r="U5951" s="4" t="e">
        <f t="shared" si="1023"/>
        <v>#DIV/0!</v>
      </c>
      <c r="V5951" s="4" t="e">
        <f t="shared" si="1024"/>
        <v>#DIV/0!</v>
      </c>
      <c r="W5951" s="6">
        <f t="shared" si="1020"/>
        <v>6</v>
      </c>
      <c r="X5951" s="6" t="e">
        <f t="shared" si="1025"/>
        <v>#DIV/0!</v>
      </c>
      <c r="Y5951" s="6" t="e">
        <f t="shared" si="1026"/>
        <v>#DIV/0!</v>
      </c>
      <c r="AA5951" s="1">
        <f t="shared" si="1021"/>
        <v>0</v>
      </c>
      <c r="AB5951" s="1">
        <f t="shared" si="1022"/>
        <v>0</v>
      </c>
    </row>
    <row r="5952" spans="3:28" x14ac:dyDescent="0.25">
      <c r="C5952" s="1">
        <v>2009</v>
      </c>
      <c r="D5952" s="1" t="s">
        <v>164</v>
      </c>
      <c r="E5952" s="2" t="s">
        <v>349</v>
      </c>
      <c r="F5952">
        <v>4</v>
      </c>
      <c r="G5952">
        <v>5386406</v>
      </c>
      <c r="H5952" s="1">
        <v>5738.9740000000002</v>
      </c>
      <c r="I5952" s="1">
        <v>403</v>
      </c>
      <c r="J5952" s="1">
        <v>55972.22</v>
      </c>
      <c r="K5952" s="1">
        <v>50000</v>
      </c>
      <c r="L5952" s="3">
        <v>3</v>
      </c>
      <c r="M5952">
        <v>7.2</v>
      </c>
      <c r="N5952">
        <v>6</v>
      </c>
      <c r="O5952" s="1">
        <f t="shared" si="1017"/>
        <v>0</v>
      </c>
      <c r="P5952" s="5">
        <f>-MIN(data!$B$4 / data!H5952 * data!O5952 / 100, data!M5952)</f>
        <v>0</v>
      </c>
      <c r="Q5952" s="4">
        <f t="shared" si="1027"/>
        <v>0</v>
      </c>
      <c r="R5952" s="6">
        <f>-MIN(data!$B$5/(POWER(LN(H5952),2))*O5952/100, N5952)</f>
        <v>0</v>
      </c>
      <c r="S5952" s="6">
        <f t="shared" si="1018"/>
        <v>0</v>
      </c>
      <c r="T5952" s="4">
        <f t="shared" si="1019"/>
        <v>7.2</v>
      </c>
      <c r="U5952" s="4" t="e">
        <f t="shared" si="1023"/>
        <v>#DIV/0!</v>
      </c>
      <c r="V5952" s="4" t="e">
        <f t="shared" si="1024"/>
        <v>#DIV/0!</v>
      </c>
      <c r="W5952" s="6">
        <f t="shared" si="1020"/>
        <v>6</v>
      </c>
      <c r="X5952" s="6" t="e">
        <f t="shared" si="1025"/>
        <v>#DIV/0!</v>
      </c>
      <c r="Y5952" s="6" t="e">
        <f t="shared" si="1026"/>
        <v>#DIV/0!</v>
      </c>
      <c r="AA5952" s="1">
        <f t="shared" si="1021"/>
        <v>0</v>
      </c>
      <c r="AB5952" s="1">
        <f t="shared" si="1022"/>
        <v>0</v>
      </c>
    </row>
    <row r="5953" spans="3:28" x14ac:dyDescent="0.25">
      <c r="C5953" s="1">
        <v>2010</v>
      </c>
      <c r="D5953" s="1" t="s">
        <v>164</v>
      </c>
      <c r="E5953" s="2" t="s">
        <v>349</v>
      </c>
      <c r="F5953">
        <v>4</v>
      </c>
      <c r="G5953">
        <v>5391428</v>
      </c>
      <c r="H5953" s="1">
        <v>5753.7709999999997</v>
      </c>
      <c r="I5953" s="1">
        <v>394</v>
      </c>
      <c r="J5953" s="1">
        <v>56285.71</v>
      </c>
      <c r="K5953" s="1">
        <v>50000</v>
      </c>
      <c r="L5953" s="3">
        <v>3</v>
      </c>
      <c r="M5953">
        <v>7</v>
      </c>
      <c r="N5953">
        <v>6</v>
      </c>
      <c r="O5953" s="1">
        <f t="shared" si="1017"/>
        <v>0</v>
      </c>
      <c r="P5953" s="5">
        <f>-MIN(data!$B$4 / data!H5953 * data!O5953 / 100, data!M5953)</f>
        <v>0</v>
      </c>
      <c r="Q5953" s="4">
        <f t="shared" si="1027"/>
        <v>0</v>
      </c>
      <c r="R5953" s="6">
        <f>-MIN(data!$B$5/(POWER(LN(H5953),2))*O5953/100, N5953)</f>
        <v>0</v>
      </c>
      <c r="S5953" s="6">
        <f t="shared" si="1018"/>
        <v>0</v>
      </c>
      <c r="T5953" s="4">
        <f t="shared" si="1019"/>
        <v>7</v>
      </c>
      <c r="U5953" s="4" t="e">
        <f t="shared" si="1023"/>
        <v>#DIV/0!</v>
      </c>
      <c r="V5953" s="4" t="e">
        <f t="shared" si="1024"/>
        <v>#DIV/0!</v>
      </c>
      <c r="W5953" s="6">
        <f t="shared" si="1020"/>
        <v>6</v>
      </c>
      <c r="X5953" s="6" t="e">
        <f t="shared" si="1025"/>
        <v>#DIV/0!</v>
      </c>
      <c r="Y5953" s="6" t="e">
        <f t="shared" si="1026"/>
        <v>#DIV/0!</v>
      </c>
      <c r="AA5953" s="1">
        <f t="shared" si="1021"/>
        <v>0</v>
      </c>
      <c r="AB5953" s="1">
        <f t="shared" si="1022"/>
        <v>0</v>
      </c>
    </row>
    <row r="5954" spans="3:28" x14ac:dyDescent="0.25">
      <c r="C5954" s="1">
        <v>2011</v>
      </c>
      <c r="D5954" s="1" t="s">
        <v>164</v>
      </c>
      <c r="E5954" s="2" t="s">
        <v>349</v>
      </c>
      <c r="F5954">
        <v>4</v>
      </c>
      <c r="G5954">
        <v>5398384</v>
      </c>
      <c r="H5954" s="1">
        <v>6228.8310000000001</v>
      </c>
      <c r="I5954" s="1">
        <v>384</v>
      </c>
      <c r="J5954" s="1">
        <v>56470.59</v>
      </c>
      <c r="K5954" s="1">
        <v>50000</v>
      </c>
      <c r="L5954" s="3">
        <v>3</v>
      </c>
      <c r="M5954">
        <v>6.8</v>
      </c>
      <c r="N5954">
        <v>6</v>
      </c>
      <c r="O5954" s="1">
        <f t="shared" si="1017"/>
        <v>0</v>
      </c>
      <c r="P5954" s="5">
        <f>-MIN(data!$B$4 / data!H5954 * data!O5954 / 100, data!M5954)</f>
        <v>0</v>
      </c>
      <c r="Q5954" s="4">
        <f t="shared" si="1027"/>
        <v>0</v>
      </c>
      <c r="R5954" s="6">
        <f>-MIN(data!$B$5/(POWER(LN(H5954),2))*O5954/100, N5954)</f>
        <v>0</v>
      </c>
      <c r="S5954" s="6">
        <f t="shared" si="1018"/>
        <v>0</v>
      </c>
      <c r="T5954" s="4">
        <f t="shared" si="1019"/>
        <v>6.8</v>
      </c>
      <c r="U5954" s="4" t="e">
        <f t="shared" si="1023"/>
        <v>#DIV/0!</v>
      </c>
      <c r="V5954" s="4" t="e">
        <f t="shared" si="1024"/>
        <v>#DIV/0!</v>
      </c>
      <c r="W5954" s="6">
        <f t="shared" si="1020"/>
        <v>6</v>
      </c>
      <c r="X5954" s="6" t="e">
        <f t="shared" si="1025"/>
        <v>#DIV/0!</v>
      </c>
      <c r="Y5954" s="6" t="e">
        <f t="shared" si="1026"/>
        <v>#DIV/0!</v>
      </c>
      <c r="AA5954" s="1">
        <f t="shared" si="1021"/>
        <v>0</v>
      </c>
      <c r="AB5954" s="1">
        <f t="shared" si="1022"/>
        <v>0</v>
      </c>
    </row>
    <row r="5955" spans="3:28" x14ac:dyDescent="0.25">
      <c r="C5955" s="1">
        <v>2012</v>
      </c>
      <c r="D5955" s="1" t="s">
        <v>164</v>
      </c>
      <c r="E5955" s="2" t="s">
        <v>349</v>
      </c>
      <c r="F5955">
        <v>4</v>
      </c>
      <c r="G5955">
        <v>5407579</v>
      </c>
      <c r="H5955" s="1">
        <v>6276.3059999999996</v>
      </c>
      <c r="I5955" s="1">
        <v>373</v>
      </c>
      <c r="J5955" s="1">
        <v>56515.15</v>
      </c>
      <c r="K5955" s="1">
        <v>50000</v>
      </c>
      <c r="L5955" s="3">
        <v>3</v>
      </c>
      <c r="M5955">
        <v>6.6</v>
      </c>
      <c r="N5955">
        <v>6</v>
      </c>
      <c r="O5955" s="1">
        <f t="shared" ref="O5955:O6018" si="1028">IF($A$3="Percentage of government revenue per capita",$B$3,0) + IF($A$3="Absolute extra revenue",AA5955,0) + IF($A$3="Absolute revenue per capita",AB5955,0)</f>
        <v>0</v>
      </c>
      <c r="P5955" s="5">
        <f>-MIN(data!$B$4 / data!H5955 * data!O5955 / 100, data!M5955)</f>
        <v>0</v>
      </c>
      <c r="Q5955" s="4">
        <f t="shared" si="1027"/>
        <v>0</v>
      </c>
      <c r="R5955" s="6">
        <f>-MIN(data!$B$5/(POWER(LN(H5955),2))*O5955/100, N5955)</f>
        <v>0</v>
      </c>
      <c r="S5955" s="6">
        <f t="shared" ref="S5955:S6018" si="1029">-R5955*K5955/100000</f>
        <v>0</v>
      </c>
      <c r="T5955" s="4">
        <f t="shared" ref="T5955:T6018" si="1030">M5955+P5955</f>
        <v>6.6</v>
      </c>
      <c r="U5955" s="4" t="e">
        <f t="shared" si="1023"/>
        <v>#DIV/0!</v>
      </c>
      <c r="V5955" s="4" t="e">
        <f t="shared" si="1024"/>
        <v>#DIV/0!</v>
      </c>
      <c r="W5955" s="6">
        <f t="shared" ref="W5955:W6018" si="1031">N5955+R5955</f>
        <v>6</v>
      </c>
      <c r="X5955" s="6" t="e">
        <f t="shared" si="1025"/>
        <v>#DIV/0!</v>
      </c>
      <c r="Y5955" s="6" t="e">
        <f t="shared" si="1026"/>
        <v>#DIV/0!</v>
      </c>
      <c r="AA5955" s="1">
        <f t="shared" si="1021"/>
        <v>0</v>
      </c>
      <c r="AB5955" s="1">
        <f t="shared" si="1022"/>
        <v>0</v>
      </c>
    </row>
    <row r="5956" spans="3:28" x14ac:dyDescent="0.25">
      <c r="C5956" s="1">
        <v>2013</v>
      </c>
      <c r="D5956" s="1" t="s">
        <v>164</v>
      </c>
      <c r="E5956" s="2" t="s">
        <v>349</v>
      </c>
      <c r="F5956">
        <v>4</v>
      </c>
      <c r="G5956">
        <v>5413393</v>
      </c>
      <c r="H5956" s="1">
        <v>6790.9650000000001</v>
      </c>
      <c r="I5956" s="1">
        <v>363</v>
      </c>
      <c r="J5956" s="1">
        <v>56718.75</v>
      </c>
      <c r="K5956" s="1">
        <v>50000</v>
      </c>
      <c r="L5956" s="3">
        <v>3</v>
      </c>
      <c r="M5956">
        <v>6.4</v>
      </c>
      <c r="N5956">
        <v>6</v>
      </c>
      <c r="O5956" s="1">
        <f t="shared" si="1028"/>
        <v>0</v>
      </c>
      <c r="P5956" s="5">
        <f>-MIN(data!$B$4 / data!H5956 * data!O5956 / 100, data!M5956)</f>
        <v>0</v>
      </c>
      <c r="Q5956" s="4">
        <f t="shared" si="1027"/>
        <v>0</v>
      </c>
      <c r="R5956" s="6">
        <f>-MIN(data!$B$5/(POWER(LN(H5956),2))*O5956/100, N5956)</f>
        <v>0</v>
      </c>
      <c r="S5956" s="6">
        <f t="shared" si="1029"/>
        <v>0</v>
      </c>
      <c r="T5956" s="4">
        <f t="shared" si="1030"/>
        <v>6.4</v>
      </c>
      <c r="U5956" s="4" t="e">
        <f t="shared" si="1023"/>
        <v>#DIV/0!</v>
      </c>
      <c r="V5956" s="4" t="e">
        <f t="shared" si="1024"/>
        <v>#DIV/0!</v>
      </c>
      <c r="W5956" s="6">
        <f t="shared" si="1031"/>
        <v>6</v>
      </c>
      <c r="X5956" s="6" t="e">
        <f t="shared" si="1025"/>
        <v>#DIV/0!</v>
      </c>
      <c r="Y5956" s="6" t="e">
        <f t="shared" si="1026"/>
        <v>#DIV/0!</v>
      </c>
      <c r="AA5956" s="1">
        <f t="shared" ref="AA5956:AA6019" si="1032">$B$3*100/G5956/H5956</f>
        <v>0</v>
      </c>
      <c r="AB5956" s="1">
        <f t="shared" ref="AB5956:AB6019" si="1033">$B$3/H5956*100</f>
        <v>0</v>
      </c>
    </row>
    <row r="5957" spans="3:28" x14ac:dyDescent="0.25">
      <c r="C5957" s="1">
        <v>2014</v>
      </c>
      <c r="D5957" s="1" t="s">
        <v>164</v>
      </c>
      <c r="E5957" s="2" t="s">
        <v>349</v>
      </c>
      <c r="F5957">
        <v>4</v>
      </c>
      <c r="G5957">
        <v>5418649</v>
      </c>
      <c r="H5957" s="1">
        <v>7095.1949999999997</v>
      </c>
      <c r="I5957" s="1">
        <v>352</v>
      </c>
      <c r="J5957" s="1">
        <v>56774.19</v>
      </c>
      <c r="K5957" s="1">
        <v>50000</v>
      </c>
      <c r="L5957" s="3">
        <v>3</v>
      </c>
      <c r="M5957">
        <v>6.2</v>
      </c>
      <c r="N5957">
        <v>6</v>
      </c>
      <c r="O5957" s="1">
        <f t="shared" si="1028"/>
        <v>0</v>
      </c>
      <c r="P5957" s="5">
        <f>-MIN(data!$B$4 / data!H5957 * data!O5957 / 100, data!M5957)</f>
        <v>0</v>
      </c>
      <c r="Q5957" s="4">
        <f t="shared" si="1027"/>
        <v>0</v>
      </c>
      <c r="R5957" s="6">
        <f>-MIN(data!$B$5/(POWER(LN(H5957),2))*O5957/100, N5957)</f>
        <v>0</v>
      </c>
      <c r="S5957" s="6">
        <f t="shared" si="1029"/>
        <v>0</v>
      </c>
      <c r="T5957" s="4">
        <f t="shared" si="1030"/>
        <v>6.2</v>
      </c>
      <c r="U5957" s="4" t="e">
        <f t="shared" si="1023"/>
        <v>#DIV/0!</v>
      </c>
      <c r="V5957" s="4" t="e">
        <f t="shared" si="1024"/>
        <v>#DIV/0!</v>
      </c>
      <c r="W5957" s="6">
        <f t="shared" si="1031"/>
        <v>6</v>
      </c>
      <c r="X5957" s="6" t="e">
        <f t="shared" si="1025"/>
        <v>#DIV/0!</v>
      </c>
      <c r="Y5957" s="6" t="e">
        <f t="shared" si="1026"/>
        <v>#DIV/0!</v>
      </c>
      <c r="AA5957" s="1">
        <f t="shared" si="1032"/>
        <v>0</v>
      </c>
      <c r="AB5957" s="1">
        <f t="shared" si="1033"/>
        <v>0</v>
      </c>
    </row>
    <row r="5958" spans="3:28" x14ac:dyDescent="0.25">
      <c r="C5958" s="1">
        <v>2015</v>
      </c>
      <c r="D5958" s="1" t="s">
        <v>164</v>
      </c>
      <c r="E5958" s="2" t="s">
        <v>349</v>
      </c>
      <c r="F5958">
        <v>4</v>
      </c>
      <c r="G5958">
        <v>5423801</v>
      </c>
      <c r="H5958" s="1">
        <v>7985.8590000000004</v>
      </c>
      <c r="I5958" s="1">
        <v>341</v>
      </c>
      <c r="J5958" s="1">
        <v>56833.33</v>
      </c>
      <c r="L5958" s="3">
        <v>3</v>
      </c>
      <c r="M5958">
        <v>6</v>
      </c>
      <c r="N5958">
        <v>6</v>
      </c>
      <c r="O5958" s="1">
        <f t="shared" si="1028"/>
        <v>0</v>
      </c>
      <c r="P5958" s="5">
        <f>-MIN(data!$B$4 / data!H5958 * data!O5958 / 100, data!M5958)</f>
        <v>0</v>
      </c>
      <c r="Q5958" s="4">
        <f t="shared" si="1027"/>
        <v>0</v>
      </c>
      <c r="R5958" s="6">
        <f>-MIN(data!$B$5/(POWER(LN(H5958),2))*O5958/100, N5958)</f>
        <v>0</v>
      </c>
      <c r="S5958" s="6">
        <f t="shared" si="1029"/>
        <v>0</v>
      </c>
      <c r="T5958" s="4">
        <f t="shared" si="1030"/>
        <v>6</v>
      </c>
      <c r="U5958" s="4" t="e">
        <f t="shared" si="1023"/>
        <v>#DIV/0!</v>
      </c>
      <c r="V5958" s="4" t="e">
        <f t="shared" si="1024"/>
        <v>#DIV/0!</v>
      </c>
      <c r="W5958" s="6">
        <f t="shared" si="1031"/>
        <v>6</v>
      </c>
      <c r="X5958" s="6" t="e">
        <f t="shared" si="1025"/>
        <v>#DIV/0!</v>
      </c>
      <c r="Y5958" s="6" t="e">
        <f t="shared" si="1026"/>
        <v>#DIV/0!</v>
      </c>
      <c r="AA5958" s="1">
        <f t="shared" si="1032"/>
        <v>0</v>
      </c>
      <c r="AB5958" s="1">
        <f t="shared" si="1033"/>
        <v>0</v>
      </c>
    </row>
    <row r="5959" spans="3:28" x14ac:dyDescent="0.25">
      <c r="C5959" s="1">
        <v>2016</v>
      </c>
      <c r="D5959" s="1" t="s">
        <v>164</v>
      </c>
      <c r="E5959" s="2" t="s">
        <v>349</v>
      </c>
      <c r="F5959">
        <v>4</v>
      </c>
      <c r="G5959">
        <v>5430798</v>
      </c>
      <c r="H5959" s="1">
        <v>7603.44</v>
      </c>
      <c r="I5959" s="1">
        <v>330</v>
      </c>
      <c r="J5959" s="1">
        <v>56896.55</v>
      </c>
      <c r="L5959" s="3"/>
      <c r="M5959">
        <v>5.8</v>
      </c>
      <c r="N5959"/>
      <c r="O5959" s="1">
        <f t="shared" si="1028"/>
        <v>0</v>
      </c>
      <c r="P5959" s="5">
        <f>-MIN(data!$B$4 / data!H5959 * data!O5959 / 100, data!M5959)</f>
        <v>0</v>
      </c>
      <c r="Q5959" s="4">
        <f t="shared" si="1027"/>
        <v>0</v>
      </c>
      <c r="R5959" s="6">
        <f>-MIN(data!$B$5/(POWER(LN(H5959),2))*O5959/100, N5959)</f>
        <v>0</v>
      </c>
      <c r="S5959" s="6">
        <f t="shared" si="1029"/>
        <v>0</v>
      </c>
      <c r="T5959" s="4">
        <f t="shared" si="1030"/>
        <v>5.8</v>
      </c>
      <c r="U5959" s="4" t="e">
        <f t="shared" si="1023"/>
        <v>#DIV/0!</v>
      </c>
      <c r="V5959" s="4" t="e">
        <f t="shared" si="1024"/>
        <v>#DIV/0!</v>
      </c>
      <c r="W5959" s="6">
        <f t="shared" si="1031"/>
        <v>0</v>
      </c>
      <c r="X5959" s="6" t="e">
        <f t="shared" si="1025"/>
        <v>#DIV/0!</v>
      </c>
      <c r="Y5959" s="6" t="e">
        <f t="shared" si="1026"/>
        <v>#DIV/0!</v>
      </c>
      <c r="AA5959" s="1">
        <f t="shared" si="1032"/>
        <v>0</v>
      </c>
      <c r="AB5959" s="1">
        <f t="shared" si="1033"/>
        <v>0</v>
      </c>
    </row>
    <row r="5960" spans="3:28" x14ac:dyDescent="0.25">
      <c r="C5960" s="1">
        <v>1980</v>
      </c>
      <c r="D5960" s="1" t="s">
        <v>165</v>
      </c>
      <c r="E5960" s="2" t="s">
        <v>350</v>
      </c>
      <c r="F5960">
        <v>4</v>
      </c>
      <c r="G5960">
        <v>1901315</v>
      </c>
      <c r="H5960" s="1">
        <v>0</v>
      </c>
      <c r="L5960" s="3"/>
      <c r="M5960"/>
      <c r="N5960"/>
      <c r="O5960" s="1">
        <f t="shared" si="1028"/>
        <v>0</v>
      </c>
      <c r="P5960" s="5" t="e">
        <f>-MIN(data!$B$4 / data!H5960 * data!O5960 / 100, data!M5960)</f>
        <v>#DIV/0!</v>
      </c>
      <c r="Q5960" s="4" t="e">
        <f t="shared" si="1027"/>
        <v>#DIV/0!</v>
      </c>
      <c r="R5960" s="6" t="e">
        <f>-MIN(data!$B$5/(POWER(LN(H5960),2))*O5960/100, N5960)</f>
        <v>#NUM!</v>
      </c>
      <c r="S5960" s="6" t="e">
        <f t="shared" si="1029"/>
        <v>#NUM!</v>
      </c>
      <c r="T5960" s="4" t="e">
        <f t="shared" si="1030"/>
        <v>#DIV/0!</v>
      </c>
      <c r="U5960" s="4" t="e">
        <f t="shared" si="1023"/>
        <v>#DIV/0!</v>
      </c>
      <c r="V5960" s="4" t="e">
        <f t="shared" si="1024"/>
        <v>#DIV/0!</v>
      </c>
      <c r="W5960" s="6" t="e">
        <f t="shared" si="1031"/>
        <v>#NUM!</v>
      </c>
      <c r="X5960" s="6" t="e">
        <f t="shared" si="1025"/>
        <v>#NUM!</v>
      </c>
      <c r="Y5960" s="6" t="e">
        <f t="shared" si="1026"/>
        <v>#NUM!</v>
      </c>
      <c r="AA5960" s="1" t="e">
        <f t="shared" si="1032"/>
        <v>#DIV/0!</v>
      </c>
      <c r="AB5960" s="1" t="e">
        <f t="shared" si="1033"/>
        <v>#DIV/0!</v>
      </c>
    </row>
    <row r="5961" spans="3:28" x14ac:dyDescent="0.25">
      <c r="C5961" s="1">
        <v>1981</v>
      </c>
      <c r="D5961" s="1" t="s">
        <v>165</v>
      </c>
      <c r="E5961" s="2" t="s">
        <v>350</v>
      </c>
      <c r="F5961">
        <v>4</v>
      </c>
      <c r="G5961">
        <v>1906531</v>
      </c>
      <c r="H5961" s="1">
        <v>0</v>
      </c>
      <c r="L5961" s="3"/>
      <c r="M5961">
        <v>18</v>
      </c>
      <c r="N5961"/>
      <c r="O5961" s="1">
        <f t="shared" si="1028"/>
        <v>0</v>
      </c>
      <c r="P5961" s="5" t="e">
        <f>-MIN(data!$B$4 / data!H5961 * data!O5961 / 100, data!M5961)</f>
        <v>#DIV/0!</v>
      </c>
      <c r="Q5961" s="4" t="e">
        <f t="shared" si="1027"/>
        <v>#DIV/0!</v>
      </c>
      <c r="R5961" s="6" t="e">
        <f>-MIN(data!$B$5/(POWER(LN(H5961),2))*O5961/100, N5961)</f>
        <v>#NUM!</v>
      </c>
      <c r="S5961" s="6" t="e">
        <f t="shared" si="1029"/>
        <v>#NUM!</v>
      </c>
      <c r="T5961" s="4" t="e">
        <f t="shared" si="1030"/>
        <v>#DIV/0!</v>
      </c>
      <c r="U5961" s="4" t="e">
        <f t="shared" si="1023"/>
        <v>#DIV/0!</v>
      </c>
      <c r="V5961" s="4" t="e">
        <f t="shared" si="1024"/>
        <v>#DIV/0!</v>
      </c>
      <c r="W5961" s="6" t="e">
        <f t="shared" si="1031"/>
        <v>#NUM!</v>
      </c>
      <c r="X5961" s="6" t="e">
        <f t="shared" si="1025"/>
        <v>#NUM!</v>
      </c>
      <c r="Y5961" s="6" t="e">
        <f t="shared" si="1026"/>
        <v>#NUM!</v>
      </c>
      <c r="AA5961" s="1" t="e">
        <f t="shared" si="1032"/>
        <v>#DIV/0!</v>
      </c>
      <c r="AB5961" s="1" t="e">
        <f t="shared" si="1033"/>
        <v>#DIV/0!</v>
      </c>
    </row>
    <row r="5962" spans="3:28" x14ac:dyDescent="0.25">
      <c r="C5962" s="1">
        <v>1982</v>
      </c>
      <c r="D5962" s="1" t="s">
        <v>165</v>
      </c>
      <c r="E5962" s="2" t="s">
        <v>350</v>
      </c>
      <c r="F5962">
        <v>4</v>
      </c>
      <c r="G5962">
        <v>1910334</v>
      </c>
      <c r="H5962" s="1">
        <v>0</v>
      </c>
      <c r="L5962" s="3"/>
      <c r="M5962">
        <v>17</v>
      </c>
      <c r="N5962"/>
      <c r="O5962" s="1">
        <f t="shared" si="1028"/>
        <v>0</v>
      </c>
      <c r="P5962" s="5" t="e">
        <f>-MIN(data!$B$4 / data!H5962 * data!O5962 / 100, data!M5962)</f>
        <v>#DIV/0!</v>
      </c>
      <c r="Q5962" s="4" t="e">
        <f t="shared" si="1027"/>
        <v>#DIV/0!</v>
      </c>
      <c r="R5962" s="6" t="e">
        <f>-MIN(data!$B$5/(POWER(LN(H5962),2))*O5962/100, N5962)</f>
        <v>#NUM!</v>
      </c>
      <c r="S5962" s="6" t="e">
        <f t="shared" si="1029"/>
        <v>#NUM!</v>
      </c>
      <c r="T5962" s="4" t="e">
        <f t="shared" si="1030"/>
        <v>#DIV/0!</v>
      </c>
      <c r="U5962" s="4" t="e">
        <f t="shared" si="1023"/>
        <v>#DIV/0!</v>
      </c>
      <c r="V5962" s="4" t="e">
        <f t="shared" si="1024"/>
        <v>#DIV/0!</v>
      </c>
      <c r="W5962" s="6" t="e">
        <f t="shared" si="1031"/>
        <v>#NUM!</v>
      </c>
      <c r="X5962" s="6" t="e">
        <f t="shared" si="1025"/>
        <v>#NUM!</v>
      </c>
      <c r="Y5962" s="6" t="e">
        <f t="shared" si="1026"/>
        <v>#NUM!</v>
      </c>
      <c r="AA5962" s="1" t="e">
        <f t="shared" si="1032"/>
        <v>#DIV/0!</v>
      </c>
      <c r="AB5962" s="1" t="e">
        <f t="shared" si="1033"/>
        <v>#DIV/0!</v>
      </c>
    </row>
    <row r="5963" spans="3:28" x14ac:dyDescent="0.25">
      <c r="C5963" s="1">
        <v>1983</v>
      </c>
      <c r="D5963" s="1" t="s">
        <v>165</v>
      </c>
      <c r="E5963" s="2" t="s">
        <v>350</v>
      </c>
      <c r="F5963">
        <v>4</v>
      </c>
      <c r="G5963">
        <v>1922321</v>
      </c>
      <c r="H5963" s="1">
        <v>0</v>
      </c>
      <c r="L5963" s="3"/>
      <c r="M5963">
        <v>16.100000000000001</v>
      </c>
      <c r="N5963"/>
      <c r="O5963" s="1">
        <f t="shared" si="1028"/>
        <v>0</v>
      </c>
      <c r="P5963" s="5" t="e">
        <f>-MIN(data!$B$4 / data!H5963 * data!O5963 / 100, data!M5963)</f>
        <v>#DIV/0!</v>
      </c>
      <c r="Q5963" s="4" t="e">
        <f t="shared" si="1027"/>
        <v>#DIV/0!</v>
      </c>
      <c r="R5963" s="6" t="e">
        <f>-MIN(data!$B$5/(POWER(LN(H5963),2))*O5963/100, N5963)</f>
        <v>#NUM!</v>
      </c>
      <c r="S5963" s="6" t="e">
        <f t="shared" si="1029"/>
        <v>#NUM!</v>
      </c>
      <c r="T5963" s="4" t="e">
        <f t="shared" si="1030"/>
        <v>#DIV/0!</v>
      </c>
      <c r="U5963" s="4" t="e">
        <f t="shared" si="1023"/>
        <v>#DIV/0!</v>
      </c>
      <c r="V5963" s="4" t="e">
        <f t="shared" si="1024"/>
        <v>#DIV/0!</v>
      </c>
      <c r="W5963" s="6" t="e">
        <f t="shared" si="1031"/>
        <v>#NUM!</v>
      </c>
      <c r="X5963" s="6" t="e">
        <f t="shared" si="1025"/>
        <v>#NUM!</v>
      </c>
      <c r="Y5963" s="6" t="e">
        <f t="shared" si="1026"/>
        <v>#NUM!</v>
      </c>
      <c r="AA5963" s="1" t="e">
        <f t="shared" si="1032"/>
        <v>#DIV/0!</v>
      </c>
      <c r="AB5963" s="1" t="e">
        <f t="shared" si="1033"/>
        <v>#DIV/0!</v>
      </c>
    </row>
    <row r="5964" spans="3:28" x14ac:dyDescent="0.25">
      <c r="C5964" s="1">
        <v>1984</v>
      </c>
      <c r="D5964" s="1" t="s">
        <v>165</v>
      </c>
      <c r="E5964" s="2" t="s">
        <v>350</v>
      </c>
      <c r="F5964">
        <v>4</v>
      </c>
      <c r="G5964">
        <v>1932154</v>
      </c>
      <c r="H5964" s="1">
        <v>0</v>
      </c>
      <c r="L5964" s="3"/>
      <c r="M5964">
        <v>15.2</v>
      </c>
      <c r="N5964"/>
      <c r="O5964" s="1">
        <f t="shared" si="1028"/>
        <v>0</v>
      </c>
      <c r="P5964" s="5" t="e">
        <f>-MIN(data!$B$4 / data!H5964 * data!O5964 / 100, data!M5964)</f>
        <v>#DIV/0!</v>
      </c>
      <c r="Q5964" s="4" t="e">
        <f t="shared" si="1027"/>
        <v>#DIV/0!</v>
      </c>
      <c r="R5964" s="6" t="e">
        <f>-MIN(data!$B$5/(POWER(LN(H5964),2))*O5964/100, N5964)</f>
        <v>#NUM!</v>
      </c>
      <c r="S5964" s="6" t="e">
        <f t="shared" si="1029"/>
        <v>#NUM!</v>
      </c>
      <c r="T5964" s="4" t="e">
        <f t="shared" si="1030"/>
        <v>#DIV/0!</v>
      </c>
      <c r="U5964" s="4" t="e">
        <f t="shared" ref="U5964:U6027" si="1034">O5964*H5964/100/Q5964</f>
        <v>#DIV/0!</v>
      </c>
      <c r="V5964" s="4" t="e">
        <f t="shared" ref="V5964:V6027" si="1035">U5964*G5964</f>
        <v>#DIV/0!</v>
      </c>
      <c r="W5964" s="6" t="e">
        <f t="shared" si="1031"/>
        <v>#NUM!</v>
      </c>
      <c r="X5964" s="6" t="e">
        <f t="shared" ref="X5964:X6027" si="1036">O5964*H5964/100/S5964</f>
        <v>#NUM!</v>
      </c>
      <c r="Y5964" s="6" t="e">
        <f t="shared" ref="Y5964:Y6027" si="1037">X5964*G5964</f>
        <v>#NUM!</v>
      </c>
      <c r="AA5964" s="1" t="e">
        <f t="shared" si="1032"/>
        <v>#DIV/0!</v>
      </c>
      <c r="AB5964" s="1" t="e">
        <f t="shared" si="1033"/>
        <v>#DIV/0!</v>
      </c>
    </row>
    <row r="5965" spans="3:28" x14ac:dyDescent="0.25">
      <c r="C5965" s="1">
        <v>1985</v>
      </c>
      <c r="D5965" s="1" t="s">
        <v>165</v>
      </c>
      <c r="E5965" s="2" t="s">
        <v>350</v>
      </c>
      <c r="F5965">
        <v>4</v>
      </c>
      <c r="G5965">
        <v>1941641</v>
      </c>
      <c r="H5965" s="1">
        <v>0</v>
      </c>
      <c r="L5965" s="3"/>
      <c r="M5965">
        <v>14.4</v>
      </c>
      <c r="N5965"/>
      <c r="O5965" s="1">
        <f t="shared" si="1028"/>
        <v>0</v>
      </c>
      <c r="P5965" s="5" t="e">
        <f>-MIN(data!$B$4 / data!H5965 * data!O5965 / 100, data!M5965)</f>
        <v>#DIV/0!</v>
      </c>
      <c r="Q5965" s="4" t="e">
        <f t="shared" si="1027"/>
        <v>#DIV/0!</v>
      </c>
      <c r="R5965" s="6" t="e">
        <f>-MIN(data!$B$5/(POWER(LN(H5965),2))*O5965/100, N5965)</f>
        <v>#NUM!</v>
      </c>
      <c r="S5965" s="6" t="e">
        <f t="shared" si="1029"/>
        <v>#NUM!</v>
      </c>
      <c r="T5965" s="4" t="e">
        <f t="shared" si="1030"/>
        <v>#DIV/0!</v>
      </c>
      <c r="U5965" s="4" t="e">
        <f t="shared" si="1034"/>
        <v>#DIV/0!</v>
      </c>
      <c r="V5965" s="4" t="e">
        <f t="shared" si="1035"/>
        <v>#DIV/0!</v>
      </c>
      <c r="W5965" s="6" t="e">
        <f t="shared" si="1031"/>
        <v>#NUM!</v>
      </c>
      <c r="X5965" s="6" t="e">
        <f t="shared" si="1036"/>
        <v>#NUM!</v>
      </c>
      <c r="Y5965" s="6" t="e">
        <f t="shared" si="1037"/>
        <v>#NUM!</v>
      </c>
      <c r="AA5965" s="1" t="e">
        <f t="shared" si="1032"/>
        <v>#DIV/0!</v>
      </c>
      <c r="AB5965" s="1" t="e">
        <f t="shared" si="1033"/>
        <v>#DIV/0!</v>
      </c>
    </row>
    <row r="5966" spans="3:28" x14ac:dyDescent="0.25">
      <c r="C5966" s="1">
        <v>1986</v>
      </c>
      <c r="D5966" s="1" t="s">
        <v>165</v>
      </c>
      <c r="E5966" s="2" t="s">
        <v>350</v>
      </c>
      <c r="F5966">
        <v>4</v>
      </c>
      <c r="G5966">
        <v>1965964</v>
      </c>
      <c r="H5966" s="1">
        <v>0</v>
      </c>
      <c r="I5966" s="1">
        <v>362</v>
      </c>
      <c r="J5966" s="1">
        <v>26814.81</v>
      </c>
      <c r="L5966" s="3"/>
      <c r="M5966">
        <v>13.5</v>
      </c>
      <c r="N5966"/>
      <c r="O5966" s="1">
        <f t="shared" si="1028"/>
        <v>0</v>
      </c>
      <c r="P5966" s="5" t="e">
        <f>-MIN(data!$B$4 / data!H5966 * data!O5966 / 100, data!M5966)</f>
        <v>#DIV/0!</v>
      </c>
      <c r="Q5966" s="4" t="e">
        <f t="shared" si="1027"/>
        <v>#DIV/0!</v>
      </c>
      <c r="R5966" s="6" t="e">
        <f>-MIN(data!$B$5/(POWER(LN(H5966),2))*O5966/100, N5966)</f>
        <v>#NUM!</v>
      </c>
      <c r="S5966" s="6" t="e">
        <f t="shared" si="1029"/>
        <v>#NUM!</v>
      </c>
      <c r="T5966" s="4" t="e">
        <f t="shared" si="1030"/>
        <v>#DIV/0!</v>
      </c>
      <c r="U5966" s="4" t="e">
        <f t="shared" si="1034"/>
        <v>#DIV/0!</v>
      </c>
      <c r="V5966" s="4" t="e">
        <f t="shared" si="1035"/>
        <v>#DIV/0!</v>
      </c>
      <c r="W5966" s="6" t="e">
        <f t="shared" si="1031"/>
        <v>#NUM!</v>
      </c>
      <c r="X5966" s="6" t="e">
        <f t="shared" si="1036"/>
        <v>#NUM!</v>
      </c>
      <c r="Y5966" s="6" t="e">
        <f t="shared" si="1037"/>
        <v>#NUM!</v>
      </c>
      <c r="AA5966" s="1" t="e">
        <f t="shared" si="1032"/>
        <v>#DIV/0!</v>
      </c>
      <c r="AB5966" s="1" t="e">
        <f t="shared" si="1033"/>
        <v>#DIV/0!</v>
      </c>
    </row>
    <row r="5967" spans="3:28" x14ac:dyDescent="0.25">
      <c r="C5967" s="1">
        <v>1987</v>
      </c>
      <c r="D5967" s="1" t="s">
        <v>165</v>
      </c>
      <c r="E5967" s="2" t="s">
        <v>350</v>
      </c>
      <c r="F5967">
        <v>4</v>
      </c>
      <c r="G5967">
        <v>1989776</v>
      </c>
      <c r="H5967" s="1">
        <v>0</v>
      </c>
      <c r="I5967" s="1">
        <v>330</v>
      </c>
      <c r="J5967" s="1">
        <v>25984.25</v>
      </c>
      <c r="L5967" s="3"/>
      <c r="M5967">
        <v>12.7</v>
      </c>
      <c r="N5967"/>
      <c r="O5967" s="1">
        <f t="shared" si="1028"/>
        <v>0</v>
      </c>
      <c r="P5967" s="5" t="e">
        <f>-MIN(data!$B$4 / data!H5967 * data!O5967 / 100, data!M5967)</f>
        <v>#DIV/0!</v>
      </c>
      <c r="Q5967" s="4" t="e">
        <f t="shared" si="1027"/>
        <v>#DIV/0!</v>
      </c>
      <c r="R5967" s="6" t="e">
        <f>-MIN(data!$B$5/(POWER(LN(H5967),2))*O5967/100, N5967)</f>
        <v>#NUM!</v>
      </c>
      <c r="S5967" s="6" t="e">
        <f t="shared" si="1029"/>
        <v>#NUM!</v>
      </c>
      <c r="T5967" s="4" t="e">
        <f t="shared" si="1030"/>
        <v>#DIV/0!</v>
      </c>
      <c r="U5967" s="4" t="e">
        <f t="shared" si="1034"/>
        <v>#DIV/0!</v>
      </c>
      <c r="V5967" s="4" t="e">
        <f t="shared" si="1035"/>
        <v>#DIV/0!</v>
      </c>
      <c r="W5967" s="6" t="e">
        <f t="shared" si="1031"/>
        <v>#NUM!</v>
      </c>
      <c r="X5967" s="6" t="e">
        <f t="shared" si="1036"/>
        <v>#NUM!</v>
      </c>
      <c r="Y5967" s="6" t="e">
        <f t="shared" si="1037"/>
        <v>#NUM!</v>
      </c>
      <c r="AA5967" s="1" t="e">
        <f t="shared" si="1032"/>
        <v>#DIV/0!</v>
      </c>
      <c r="AB5967" s="1" t="e">
        <f t="shared" si="1033"/>
        <v>#DIV/0!</v>
      </c>
    </row>
    <row r="5968" spans="3:28" x14ac:dyDescent="0.25">
      <c r="C5968" s="1">
        <v>1988</v>
      </c>
      <c r="D5968" s="1" t="s">
        <v>165</v>
      </c>
      <c r="E5968" s="2" t="s">
        <v>350</v>
      </c>
      <c r="F5968">
        <v>4</v>
      </c>
      <c r="G5968">
        <v>1995196</v>
      </c>
      <c r="H5968" s="1">
        <v>0</v>
      </c>
      <c r="I5968" s="1">
        <v>299</v>
      </c>
      <c r="J5968" s="1">
        <v>25126.05</v>
      </c>
      <c r="L5968" s="3"/>
      <c r="M5968">
        <v>11.9</v>
      </c>
      <c r="N5968"/>
      <c r="O5968" s="1">
        <f t="shared" si="1028"/>
        <v>0</v>
      </c>
      <c r="P5968" s="5" t="e">
        <f>-MIN(data!$B$4 / data!H5968 * data!O5968 / 100, data!M5968)</f>
        <v>#DIV/0!</v>
      </c>
      <c r="Q5968" s="4" t="e">
        <f t="shared" si="1027"/>
        <v>#DIV/0!</v>
      </c>
      <c r="R5968" s="6" t="e">
        <f>-MIN(data!$B$5/(POWER(LN(H5968),2))*O5968/100, N5968)</f>
        <v>#NUM!</v>
      </c>
      <c r="S5968" s="6" t="e">
        <f t="shared" si="1029"/>
        <v>#NUM!</v>
      </c>
      <c r="T5968" s="4" t="e">
        <f t="shared" si="1030"/>
        <v>#DIV/0!</v>
      </c>
      <c r="U5968" s="4" t="e">
        <f t="shared" si="1034"/>
        <v>#DIV/0!</v>
      </c>
      <c r="V5968" s="4" t="e">
        <f t="shared" si="1035"/>
        <v>#DIV/0!</v>
      </c>
      <c r="W5968" s="6" t="e">
        <f t="shared" si="1031"/>
        <v>#NUM!</v>
      </c>
      <c r="X5968" s="6" t="e">
        <f t="shared" si="1036"/>
        <v>#NUM!</v>
      </c>
      <c r="Y5968" s="6" t="e">
        <f t="shared" si="1037"/>
        <v>#NUM!</v>
      </c>
      <c r="AA5968" s="1" t="e">
        <f t="shared" si="1032"/>
        <v>#DIV/0!</v>
      </c>
      <c r="AB5968" s="1" t="e">
        <f t="shared" si="1033"/>
        <v>#DIV/0!</v>
      </c>
    </row>
    <row r="5969" spans="3:28" x14ac:dyDescent="0.25">
      <c r="C5969" s="1">
        <v>1989</v>
      </c>
      <c r="D5969" s="1" t="s">
        <v>165</v>
      </c>
      <c r="E5969" s="2" t="s">
        <v>350</v>
      </c>
      <c r="F5969">
        <v>4</v>
      </c>
      <c r="G5969">
        <v>1996351</v>
      </c>
      <c r="H5969" s="1">
        <v>0</v>
      </c>
      <c r="I5969" s="1">
        <v>269</v>
      </c>
      <c r="J5969" s="1">
        <v>24234.23</v>
      </c>
      <c r="L5969" s="3"/>
      <c r="M5969">
        <v>11.1</v>
      </c>
      <c r="N5969"/>
      <c r="O5969" s="1">
        <f t="shared" si="1028"/>
        <v>0</v>
      </c>
      <c r="P5969" s="5" t="e">
        <f>-MIN(data!$B$4 / data!H5969 * data!O5969 / 100, data!M5969)</f>
        <v>#DIV/0!</v>
      </c>
      <c r="Q5969" s="4" t="e">
        <f t="shared" si="1027"/>
        <v>#DIV/0!</v>
      </c>
      <c r="R5969" s="6" t="e">
        <f>-MIN(data!$B$5/(POWER(LN(H5969),2))*O5969/100, N5969)</f>
        <v>#NUM!</v>
      </c>
      <c r="S5969" s="6" t="e">
        <f t="shared" si="1029"/>
        <v>#NUM!</v>
      </c>
      <c r="T5969" s="4" t="e">
        <f t="shared" si="1030"/>
        <v>#DIV/0!</v>
      </c>
      <c r="U5969" s="4" t="e">
        <f t="shared" si="1034"/>
        <v>#DIV/0!</v>
      </c>
      <c r="V5969" s="4" t="e">
        <f t="shared" si="1035"/>
        <v>#DIV/0!</v>
      </c>
      <c r="W5969" s="6" t="e">
        <f t="shared" si="1031"/>
        <v>#NUM!</v>
      </c>
      <c r="X5969" s="6" t="e">
        <f t="shared" si="1036"/>
        <v>#NUM!</v>
      </c>
      <c r="Y5969" s="6" t="e">
        <f t="shared" si="1037"/>
        <v>#NUM!</v>
      </c>
      <c r="AA5969" s="1" t="e">
        <f t="shared" si="1032"/>
        <v>#DIV/0!</v>
      </c>
      <c r="AB5969" s="1" t="e">
        <f t="shared" si="1033"/>
        <v>#DIV/0!</v>
      </c>
    </row>
    <row r="5970" spans="3:28" x14ac:dyDescent="0.25">
      <c r="C5970" s="1">
        <v>1990</v>
      </c>
      <c r="D5970" s="1" t="s">
        <v>165</v>
      </c>
      <c r="E5970" s="2" t="s">
        <v>350</v>
      </c>
      <c r="F5970">
        <v>4</v>
      </c>
      <c r="G5970">
        <v>1998161</v>
      </c>
      <c r="H5970" s="1">
        <v>0</v>
      </c>
      <c r="I5970" s="1">
        <v>242</v>
      </c>
      <c r="J5970" s="1">
        <v>23269.23</v>
      </c>
      <c r="K5970" s="1">
        <v>25000</v>
      </c>
      <c r="L5970" s="3">
        <v>3</v>
      </c>
      <c r="M5970">
        <v>10.4</v>
      </c>
      <c r="N5970">
        <v>12</v>
      </c>
      <c r="O5970" s="1">
        <f t="shared" si="1028"/>
        <v>0</v>
      </c>
      <c r="P5970" s="5" t="e">
        <f>-MIN(data!$B$4 / data!H5970 * data!O5970 / 100, data!M5970)</f>
        <v>#DIV/0!</v>
      </c>
      <c r="Q5970" s="4" t="e">
        <f t="shared" si="1027"/>
        <v>#DIV/0!</v>
      </c>
      <c r="R5970" s="6" t="e">
        <f>-MIN(data!$B$5/(POWER(LN(H5970),2))*O5970/100, N5970)</f>
        <v>#NUM!</v>
      </c>
      <c r="S5970" s="6" t="e">
        <f t="shared" si="1029"/>
        <v>#NUM!</v>
      </c>
      <c r="T5970" s="4" t="e">
        <f t="shared" si="1030"/>
        <v>#DIV/0!</v>
      </c>
      <c r="U5970" s="4" t="e">
        <f t="shared" si="1034"/>
        <v>#DIV/0!</v>
      </c>
      <c r="V5970" s="4" t="e">
        <f t="shared" si="1035"/>
        <v>#DIV/0!</v>
      </c>
      <c r="W5970" s="6" t="e">
        <f t="shared" si="1031"/>
        <v>#NUM!</v>
      </c>
      <c r="X5970" s="6" t="e">
        <f t="shared" si="1036"/>
        <v>#NUM!</v>
      </c>
      <c r="Y5970" s="6" t="e">
        <f t="shared" si="1037"/>
        <v>#NUM!</v>
      </c>
      <c r="AA5970" s="1" t="e">
        <f t="shared" si="1032"/>
        <v>#DIV/0!</v>
      </c>
      <c r="AB5970" s="1" t="e">
        <f t="shared" si="1033"/>
        <v>#DIV/0!</v>
      </c>
    </row>
    <row r="5971" spans="3:28" x14ac:dyDescent="0.25">
      <c r="C5971" s="1">
        <v>1991</v>
      </c>
      <c r="D5971" s="1" t="s">
        <v>165</v>
      </c>
      <c r="E5971" s="2" t="s">
        <v>350</v>
      </c>
      <c r="F5971">
        <v>4</v>
      </c>
      <c r="G5971">
        <v>1999429</v>
      </c>
      <c r="H5971" s="1">
        <v>0</v>
      </c>
      <c r="I5971" s="1">
        <v>217</v>
      </c>
      <c r="J5971" s="1">
        <v>22371.13</v>
      </c>
      <c r="K5971" s="1">
        <v>25000</v>
      </c>
      <c r="L5971" s="3">
        <v>3</v>
      </c>
      <c r="M5971">
        <v>9.6999999999999993</v>
      </c>
      <c r="N5971">
        <v>12</v>
      </c>
      <c r="O5971" s="1">
        <f t="shared" si="1028"/>
        <v>0</v>
      </c>
      <c r="P5971" s="5" t="e">
        <f>-MIN(data!$B$4 / data!H5971 * data!O5971 / 100, data!M5971)</f>
        <v>#DIV/0!</v>
      </c>
      <c r="Q5971" s="4" t="e">
        <f t="shared" si="1027"/>
        <v>#DIV/0!</v>
      </c>
      <c r="R5971" s="6" t="e">
        <f>-MIN(data!$B$5/(POWER(LN(H5971),2))*O5971/100, N5971)</f>
        <v>#NUM!</v>
      </c>
      <c r="S5971" s="6" t="e">
        <f t="shared" si="1029"/>
        <v>#NUM!</v>
      </c>
      <c r="T5971" s="4" t="e">
        <f t="shared" si="1030"/>
        <v>#DIV/0!</v>
      </c>
      <c r="U5971" s="4" t="e">
        <f t="shared" si="1034"/>
        <v>#DIV/0!</v>
      </c>
      <c r="V5971" s="4" t="e">
        <f t="shared" si="1035"/>
        <v>#DIV/0!</v>
      </c>
      <c r="W5971" s="6" t="e">
        <f t="shared" si="1031"/>
        <v>#NUM!</v>
      </c>
      <c r="X5971" s="6" t="e">
        <f t="shared" si="1036"/>
        <v>#NUM!</v>
      </c>
      <c r="Y5971" s="6" t="e">
        <f t="shared" si="1037"/>
        <v>#NUM!</v>
      </c>
      <c r="AA5971" s="1" t="e">
        <f t="shared" si="1032"/>
        <v>#DIV/0!</v>
      </c>
      <c r="AB5971" s="1" t="e">
        <f t="shared" si="1033"/>
        <v>#DIV/0!</v>
      </c>
    </row>
    <row r="5972" spans="3:28" x14ac:dyDescent="0.25">
      <c r="C5972" s="1">
        <v>1992</v>
      </c>
      <c r="D5972" s="1" t="s">
        <v>165</v>
      </c>
      <c r="E5972" s="2" t="s">
        <v>350</v>
      </c>
      <c r="F5972">
        <v>4</v>
      </c>
      <c r="G5972">
        <v>1996498</v>
      </c>
      <c r="H5972" s="1">
        <v>3831.3719999999998</v>
      </c>
      <c r="I5972" s="1">
        <v>194</v>
      </c>
      <c r="J5972" s="1">
        <v>21318.68</v>
      </c>
      <c r="K5972" s="1">
        <v>15384.62</v>
      </c>
      <c r="L5972" s="3">
        <v>3</v>
      </c>
      <c r="M5972">
        <v>9.1</v>
      </c>
      <c r="N5972">
        <v>13</v>
      </c>
      <c r="O5972" s="1">
        <f t="shared" si="1028"/>
        <v>0</v>
      </c>
      <c r="P5972" s="5">
        <f>-MIN(data!$B$4 / data!H5972 * data!O5972 / 100, data!M5972)</f>
        <v>0</v>
      </c>
      <c r="Q5972" s="4">
        <f t="shared" si="1027"/>
        <v>0</v>
      </c>
      <c r="R5972" s="6">
        <f>-MIN(data!$B$5/(POWER(LN(H5972),2))*O5972/100, N5972)</f>
        <v>0</v>
      </c>
      <c r="S5972" s="6">
        <f t="shared" si="1029"/>
        <v>0</v>
      </c>
      <c r="T5972" s="4">
        <f t="shared" si="1030"/>
        <v>9.1</v>
      </c>
      <c r="U5972" s="4" t="e">
        <f t="shared" si="1034"/>
        <v>#DIV/0!</v>
      </c>
      <c r="V5972" s="4" t="e">
        <f t="shared" si="1035"/>
        <v>#DIV/0!</v>
      </c>
      <c r="W5972" s="6">
        <f t="shared" si="1031"/>
        <v>13</v>
      </c>
      <c r="X5972" s="6" t="e">
        <f t="shared" si="1036"/>
        <v>#DIV/0!</v>
      </c>
      <c r="Y5972" s="6" t="e">
        <f t="shared" si="1037"/>
        <v>#DIV/0!</v>
      </c>
      <c r="AA5972" s="1">
        <f t="shared" si="1032"/>
        <v>0</v>
      </c>
      <c r="AB5972" s="1">
        <f t="shared" si="1033"/>
        <v>0</v>
      </c>
    </row>
    <row r="5973" spans="3:28" x14ac:dyDescent="0.25">
      <c r="C5973" s="1">
        <v>1993</v>
      </c>
      <c r="D5973" s="1" t="s">
        <v>165</v>
      </c>
      <c r="E5973" s="2" t="s">
        <v>350</v>
      </c>
      <c r="F5973">
        <v>4</v>
      </c>
      <c r="G5973">
        <v>1991746</v>
      </c>
      <c r="H5973" s="1">
        <v>4751.1859999999997</v>
      </c>
      <c r="I5973" s="1">
        <v>175</v>
      </c>
      <c r="J5973" s="1">
        <v>20588.240000000002</v>
      </c>
      <c r="K5973" s="1">
        <v>16666.669999999998</v>
      </c>
      <c r="L5973" s="3">
        <v>2</v>
      </c>
      <c r="M5973">
        <v>8.5</v>
      </c>
      <c r="N5973">
        <v>12</v>
      </c>
      <c r="O5973" s="1">
        <f t="shared" si="1028"/>
        <v>0</v>
      </c>
      <c r="P5973" s="5">
        <f>-MIN(data!$B$4 / data!H5973 * data!O5973 / 100, data!M5973)</f>
        <v>0</v>
      </c>
      <c r="Q5973" s="4">
        <f t="shared" si="1027"/>
        <v>0</v>
      </c>
      <c r="R5973" s="6">
        <f>-MIN(data!$B$5/(POWER(LN(H5973),2))*O5973/100, N5973)</f>
        <v>0</v>
      </c>
      <c r="S5973" s="6">
        <f t="shared" si="1029"/>
        <v>0</v>
      </c>
      <c r="T5973" s="4">
        <f t="shared" si="1030"/>
        <v>8.5</v>
      </c>
      <c r="U5973" s="4" t="e">
        <f t="shared" si="1034"/>
        <v>#DIV/0!</v>
      </c>
      <c r="V5973" s="4" t="e">
        <f t="shared" si="1035"/>
        <v>#DIV/0!</v>
      </c>
      <c r="W5973" s="6">
        <f t="shared" si="1031"/>
        <v>12</v>
      </c>
      <c r="X5973" s="6" t="e">
        <f t="shared" si="1036"/>
        <v>#DIV/0!</v>
      </c>
      <c r="Y5973" s="6" t="e">
        <f t="shared" si="1037"/>
        <v>#DIV/0!</v>
      </c>
      <c r="AA5973" s="1">
        <f t="shared" si="1032"/>
        <v>0</v>
      </c>
      <c r="AB5973" s="1">
        <f t="shared" si="1033"/>
        <v>0</v>
      </c>
    </row>
    <row r="5974" spans="3:28" x14ac:dyDescent="0.25">
      <c r="C5974" s="1">
        <v>1994</v>
      </c>
      <c r="D5974" s="1" t="s">
        <v>165</v>
      </c>
      <c r="E5974" s="2" t="s">
        <v>350</v>
      </c>
      <c r="F5974">
        <v>4</v>
      </c>
      <c r="G5974">
        <v>1989443</v>
      </c>
      <c r="H5974" s="1">
        <v>5425.4369999999999</v>
      </c>
      <c r="I5974" s="1">
        <v>158</v>
      </c>
      <c r="J5974" s="1">
        <v>19750</v>
      </c>
      <c r="K5974" s="1">
        <v>15384.62</v>
      </c>
      <c r="L5974" s="3">
        <v>2</v>
      </c>
      <c r="M5974">
        <v>8</v>
      </c>
      <c r="N5974">
        <v>13</v>
      </c>
      <c r="O5974" s="1">
        <f t="shared" si="1028"/>
        <v>0</v>
      </c>
      <c r="P5974" s="5">
        <f>-MIN(data!$B$4 / data!H5974 * data!O5974 / 100, data!M5974)</f>
        <v>0</v>
      </c>
      <c r="Q5974" s="4">
        <f t="shared" si="1027"/>
        <v>0</v>
      </c>
      <c r="R5974" s="6">
        <f>-MIN(data!$B$5/(POWER(LN(H5974),2))*O5974/100, N5974)</f>
        <v>0</v>
      </c>
      <c r="S5974" s="6">
        <f t="shared" si="1029"/>
        <v>0</v>
      </c>
      <c r="T5974" s="4">
        <f t="shared" si="1030"/>
        <v>8</v>
      </c>
      <c r="U5974" s="4" t="e">
        <f t="shared" si="1034"/>
        <v>#DIV/0!</v>
      </c>
      <c r="V5974" s="4" t="e">
        <f t="shared" si="1035"/>
        <v>#DIV/0!</v>
      </c>
      <c r="W5974" s="6">
        <f t="shared" si="1031"/>
        <v>13</v>
      </c>
      <c r="X5974" s="6" t="e">
        <f t="shared" si="1036"/>
        <v>#DIV/0!</v>
      </c>
      <c r="Y5974" s="6" t="e">
        <f t="shared" si="1037"/>
        <v>#DIV/0!</v>
      </c>
      <c r="AA5974" s="1">
        <f t="shared" si="1032"/>
        <v>0</v>
      </c>
      <c r="AB5974" s="1">
        <f t="shared" si="1033"/>
        <v>0</v>
      </c>
    </row>
    <row r="5975" spans="3:28" x14ac:dyDescent="0.25">
      <c r="C5975" s="1">
        <v>1995</v>
      </c>
      <c r="D5975" s="1" t="s">
        <v>165</v>
      </c>
      <c r="E5975" s="2" t="s">
        <v>350</v>
      </c>
      <c r="F5975">
        <v>4</v>
      </c>
      <c r="G5975">
        <v>1989872</v>
      </c>
      <c r="H5975" s="1">
        <v>6611.0720000000001</v>
      </c>
      <c r="I5975" s="1">
        <v>143</v>
      </c>
      <c r="J5975" s="1">
        <v>19066.669999999998</v>
      </c>
      <c r="K5975" s="1">
        <v>16666.669999999998</v>
      </c>
      <c r="L5975" s="3">
        <v>2</v>
      </c>
      <c r="M5975">
        <v>7.5</v>
      </c>
      <c r="N5975">
        <v>12</v>
      </c>
      <c r="O5975" s="1">
        <f t="shared" si="1028"/>
        <v>0</v>
      </c>
      <c r="P5975" s="5">
        <f>-MIN(data!$B$4 / data!H5975 * data!O5975 / 100, data!M5975)</f>
        <v>0</v>
      </c>
      <c r="Q5975" s="4">
        <f t="shared" si="1027"/>
        <v>0</v>
      </c>
      <c r="R5975" s="6">
        <f>-MIN(data!$B$5/(POWER(LN(H5975),2))*O5975/100, N5975)</f>
        <v>0</v>
      </c>
      <c r="S5975" s="6">
        <f t="shared" si="1029"/>
        <v>0</v>
      </c>
      <c r="T5975" s="4">
        <f t="shared" si="1030"/>
        <v>7.5</v>
      </c>
      <c r="U5975" s="4" t="e">
        <f t="shared" si="1034"/>
        <v>#DIV/0!</v>
      </c>
      <c r="V5975" s="4" t="e">
        <f t="shared" si="1035"/>
        <v>#DIV/0!</v>
      </c>
      <c r="W5975" s="6">
        <f t="shared" si="1031"/>
        <v>12</v>
      </c>
      <c r="X5975" s="6" t="e">
        <f t="shared" si="1036"/>
        <v>#DIV/0!</v>
      </c>
      <c r="Y5975" s="6" t="e">
        <f t="shared" si="1037"/>
        <v>#DIV/0!</v>
      </c>
      <c r="AA5975" s="1">
        <f t="shared" si="1032"/>
        <v>0</v>
      </c>
      <c r="AB5975" s="1">
        <f t="shared" si="1033"/>
        <v>0</v>
      </c>
    </row>
    <row r="5976" spans="3:28" x14ac:dyDescent="0.25">
      <c r="C5976" s="1">
        <v>1996</v>
      </c>
      <c r="D5976" s="1" t="s">
        <v>165</v>
      </c>
      <c r="E5976" s="2" t="s">
        <v>350</v>
      </c>
      <c r="F5976">
        <v>4</v>
      </c>
      <c r="G5976">
        <v>1988628</v>
      </c>
      <c r="H5976" s="1">
        <v>6685.5510000000004</v>
      </c>
      <c r="I5976" s="1">
        <v>131</v>
      </c>
      <c r="J5976" s="1">
        <v>18714.29</v>
      </c>
      <c r="K5976" s="1">
        <v>16666.669999999998</v>
      </c>
      <c r="L5976" s="3">
        <v>2</v>
      </c>
      <c r="M5976">
        <v>7</v>
      </c>
      <c r="N5976">
        <v>12</v>
      </c>
      <c r="O5976" s="1">
        <f t="shared" si="1028"/>
        <v>0</v>
      </c>
      <c r="P5976" s="5">
        <f>-MIN(data!$B$4 / data!H5976 * data!O5976 / 100, data!M5976)</f>
        <v>0</v>
      </c>
      <c r="Q5976" s="4">
        <f t="shared" si="1027"/>
        <v>0</v>
      </c>
      <c r="R5976" s="6">
        <f>-MIN(data!$B$5/(POWER(LN(H5976),2))*O5976/100, N5976)</f>
        <v>0</v>
      </c>
      <c r="S5976" s="6">
        <f t="shared" si="1029"/>
        <v>0</v>
      </c>
      <c r="T5976" s="4">
        <f t="shared" si="1030"/>
        <v>7</v>
      </c>
      <c r="U5976" s="4" t="e">
        <f t="shared" si="1034"/>
        <v>#DIV/0!</v>
      </c>
      <c r="V5976" s="4" t="e">
        <f t="shared" si="1035"/>
        <v>#DIV/0!</v>
      </c>
      <c r="W5976" s="6">
        <f t="shared" si="1031"/>
        <v>12</v>
      </c>
      <c r="X5976" s="6" t="e">
        <f t="shared" si="1036"/>
        <v>#DIV/0!</v>
      </c>
      <c r="Y5976" s="6" t="e">
        <f t="shared" si="1037"/>
        <v>#DIV/0!</v>
      </c>
      <c r="AA5976" s="1">
        <f t="shared" si="1032"/>
        <v>0</v>
      </c>
      <c r="AB5976" s="1">
        <f t="shared" si="1033"/>
        <v>0</v>
      </c>
    </row>
    <row r="5977" spans="3:28" x14ac:dyDescent="0.25">
      <c r="C5977" s="1">
        <v>1997</v>
      </c>
      <c r="D5977" s="1" t="s">
        <v>165</v>
      </c>
      <c r="E5977" s="2" t="s">
        <v>350</v>
      </c>
      <c r="F5977">
        <v>4</v>
      </c>
      <c r="G5977">
        <v>1985956</v>
      </c>
      <c r="H5977" s="1">
        <v>6875.9960000000001</v>
      </c>
      <c r="I5977" s="1">
        <v>121</v>
      </c>
      <c r="J5977" s="1">
        <v>18333.330000000002</v>
      </c>
      <c r="K5977" s="1">
        <v>18181.82</v>
      </c>
      <c r="L5977" s="3">
        <v>2</v>
      </c>
      <c r="M5977">
        <v>6.6</v>
      </c>
      <c r="N5977">
        <v>11</v>
      </c>
      <c r="O5977" s="1">
        <f t="shared" si="1028"/>
        <v>0</v>
      </c>
      <c r="P5977" s="5">
        <f>-MIN(data!$B$4 / data!H5977 * data!O5977 / 100, data!M5977)</f>
        <v>0</v>
      </c>
      <c r="Q5977" s="4">
        <f t="shared" si="1027"/>
        <v>0</v>
      </c>
      <c r="R5977" s="6">
        <f>-MIN(data!$B$5/(POWER(LN(H5977),2))*O5977/100, N5977)</f>
        <v>0</v>
      </c>
      <c r="S5977" s="6">
        <f t="shared" si="1029"/>
        <v>0</v>
      </c>
      <c r="T5977" s="4">
        <f t="shared" si="1030"/>
        <v>6.6</v>
      </c>
      <c r="U5977" s="4" t="e">
        <f t="shared" si="1034"/>
        <v>#DIV/0!</v>
      </c>
      <c r="V5977" s="4" t="e">
        <f t="shared" si="1035"/>
        <v>#DIV/0!</v>
      </c>
      <c r="W5977" s="6">
        <f t="shared" si="1031"/>
        <v>11</v>
      </c>
      <c r="X5977" s="6" t="e">
        <f t="shared" si="1036"/>
        <v>#DIV/0!</v>
      </c>
      <c r="Y5977" s="6" t="e">
        <f t="shared" si="1037"/>
        <v>#DIV/0!</v>
      </c>
      <c r="AA5977" s="1">
        <f t="shared" si="1032"/>
        <v>0</v>
      </c>
      <c r="AB5977" s="1">
        <f t="shared" si="1033"/>
        <v>0</v>
      </c>
    </row>
    <row r="5978" spans="3:28" x14ac:dyDescent="0.25">
      <c r="C5978" s="1">
        <v>1998</v>
      </c>
      <c r="D5978" s="1" t="s">
        <v>165</v>
      </c>
      <c r="E5978" s="2" t="s">
        <v>350</v>
      </c>
      <c r="F5978">
        <v>4</v>
      </c>
      <c r="G5978">
        <v>1981629</v>
      </c>
      <c r="H5978" s="1">
        <v>7258.5129999999999</v>
      </c>
      <c r="I5978" s="1">
        <v>112</v>
      </c>
      <c r="J5978" s="1">
        <v>18064.52</v>
      </c>
      <c r="K5978" s="1">
        <v>16666.669999999998</v>
      </c>
      <c r="L5978" s="3">
        <v>2</v>
      </c>
      <c r="M5978">
        <v>6.2</v>
      </c>
      <c r="N5978">
        <v>12</v>
      </c>
      <c r="O5978" s="1">
        <f t="shared" si="1028"/>
        <v>0</v>
      </c>
      <c r="P5978" s="5">
        <f>-MIN(data!$B$4 / data!H5978 * data!O5978 / 100, data!M5978)</f>
        <v>0</v>
      </c>
      <c r="Q5978" s="4">
        <f t="shared" si="1027"/>
        <v>0</v>
      </c>
      <c r="R5978" s="6">
        <f>-MIN(data!$B$5/(POWER(LN(H5978),2))*O5978/100, N5978)</f>
        <v>0</v>
      </c>
      <c r="S5978" s="6">
        <f t="shared" si="1029"/>
        <v>0</v>
      </c>
      <c r="T5978" s="4">
        <f t="shared" si="1030"/>
        <v>6.2</v>
      </c>
      <c r="U5978" s="4" t="e">
        <f t="shared" si="1034"/>
        <v>#DIV/0!</v>
      </c>
      <c r="V5978" s="4" t="e">
        <f t="shared" si="1035"/>
        <v>#DIV/0!</v>
      </c>
      <c r="W5978" s="6">
        <f t="shared" si="1031"/>
        <v>12</v>
      </c>
      <c r="X5978" s="6" t="e">
        <f t="shared" si="1036"/>
        <v>#DIV/0!</v>
      </c>
      <c r="Y5978" s="6" t="e">
        <f t="shared" si="1037"/>
        <v>#DIV/0!</v>
      </c>
      <c r="AA5978" s="1">
        <f t="shared" si="1032"/>
        <v>0</v>
      </c>
      <c r="AB5978" s="1">
        <f t="shared" si="1033"/>
        <v>0</v>
      </c>
    </row>
    <row r="5979" spans="3:28" x14ac:dyDescent="0.25">
      <c r="C5979" s="1">
        <v>1999</v>
      </c>
      <c r="D5979" s="1" t="s">
        <v>165</v>
      </c>
      <c r="E5979" s="2" t="s">
        <v>350</v>
      </c>
      <c r="F5979">
        <v>4</v>
      </c>
      <c r="G5979">
        <v>1983045</v>
      </c>
      <c r="H5979" s="1">
        <v>7662.72</v>
      </c>
      <c r="I5979" s="1">
        <v>104</v>
      </c>
      <c r="J5979" s="1">
        <v>17627.12</v>
      </c>
      <c r="K5979" s="1">
        <v>16666.669999999998</v>
      </c>
      <c r="L5979" s="3">
        <v>2</v>
      </c>
      <c r="M5979">
        <v>5.9</v>
      </c>
      <c r="N5979">
        <v>12</v>
      </c>
      <c r="O5979" s="1">
        <f t="shared" si="1028"/>
        <v>0</v>
      </c>
      <c r="P5979" s="5">
        <f>-MIN(data!$B$4 / data!H5979 * data!O5979 / 100, data!M5979)</f>
        <v>0</v>
      </c>
      <c r="Q5979" s="4">
        <f t="shared" si="1027"/>
        <v>0</v>
      </c>
      <c r="R5979" s="6">
        <f>-MIN(data!$B$5/(POWER(LN(H5979),2))*O5979/100, N5979)</f>
        <v>0</v>
      </c>
      <c r="S5979" s="6">
        <f t="shared" si="1029"/>
        <v>0</v>
      </c>
      <c r="T5979" s="4">
        <f t="shared" si="1030"/>
        <v>5.9</v>
      </c>
      <c r="U5979" s="4" t="e">
        <f t="shared" si="1034"/>
        <v>#DIV/0!</v>
      </c>
      <c r="V5979" s="4" t="e">
        <f t="shared" si="1035"/>
        <v>#DIV/0!</v>
      </c>
      <c r="W5979" s="6">
        <f t="shared" si="1031"/>
        <v>12</v>
      </c>
      <c r="X5979" s="6" t="e">
        <f t="shared" si="1036"/>
        <v>#DIV/0!</v>
      </c>
      <c r="Y5979" s="6" t="e">
        <f t="shared" si="1037"/>
        <v>#DIV/0!</v>
      </c>
      <c r="AA5979" s="1">
        <f t="shared" si="1032"/>
        <v>0</v>
      </c>
      <c r="AB5979" s="1">
        <f t="shared" si="1033"/>
        <v>0</v>
      </c>
    </row>
    <row r="5980" spans="3:28" x14ac:dyDescent="0.25">
      <c r="C5980" s="1">
        <v>2000</v>
      </c>
      <c r="D5980" s="1" t="s">
        <v>165</v>
      </c>
      <c r="E5980" s="2" t="s">
        <v>350</v>
      </c>
      <c r="F5980">
        <v>4</v>
      </c>
      <c r="G5980">
        <v>1988925</v>
      </c>
      <c r="H5980" s="1">
        <v>7892.5479999999998</v>
      </c>
      <c r="I5980" s="1">
        <v>98</v>
      </c>
      <c r="J5980" s="1">
        <v>17818.18</v>
      </c>
      <c r="K5980" s="1">
        <v>16666.669999999998</v>
      </c>
      <c r="L5980" s="3">
        <v>2</v>
      </c>
      <c r="M5980">
        <v>5.5</v>
      </c>
      <c r="N5980">
        <v>12</v>
      </c>
      <c r="O5980" s="1">
        <f t="shared" si="1028"/>
        <v>0</v>
      </c>
      <c r="P5980" s="5">
        <f>-MIN(data!$B$4 / data!H5980 * data!O5980 / 100, data!M5980)</f>
        <v>0</v>
      </c>
      <c r="Q5980" s="4">
        <f t="shared" si="1027"/>
        <v>0</v>
      </c>
      <c r="R5980" s="6">
        <f>-MIN(data!$B$5/(POWER(LN(H5980),2))*O5980/100, N5980)</f>
        <v>0</v>
      </c>
      <c r="S5980" s="6">
        <f t="shared" si="1029"/>
        <v>0</v>
      </c>
      <c r="T5980" s="4">
        <f t="shared" si="1030"/>
        <v>5.5</v>
      </c>
      <c r="U5980" s="4" t="e">
        <f t="shared" si="1034"/>
        <v>#DIV/0!</v>
      </c>
      <c r="V5980" s="4" t="e">
        <f t="shared" si="1035"/>
        <v>#DIV/0!</v>
      </c>
      <c r="W5980" s="6">
        <f t="shared" si="1031"/>
        <v>12</v>
      </c>
      <c r="X5980" s="6" t="e">
        <f t="shared" si="1036"/>
        <v>#DIV/0!</v>
      </c>
      <c r="Y5980" s="6" t="e">
        <f t="shared" si="1037"/>
        <v>#DIV/0!</v>
      </c>
      <c r="AA5980" s="1">
        <f t="shared" si="1032"/>
        <v>0</v>
      </c>
      <c r="AB5980" s="1">
        <f t="shared" si="1033"/>
        <v>0</v>
      </c>
    </row>
    <row r="5981" spans="3:28" x14ac:dyDescent="0.25">
      <c r="C5981" s="1">
        <v>2001</v>
      </c>
      <c r="D5981" s="1" t="s">
        <v>165</v>
      </c>
      <c r="E5981" s="2" t="s">
        <v>350</v>
      </c>
      <c r="F5981">
        <v>4</v>
      </c>
      <c r="G5981">
        <v>1992060</v>
      </c>
      <c r="H5981" s="1">
        <v>8221.3439999999991</v>
      </c>
      <c r="I5981" s="1">
        <v>92</v>
      </c>
      <c r="J5981" s="1">
        <v>17358.490000000002</v>
      </c>
      <c r="K5981" s="1">
        <v>18181.82</v>
      </c>
      <c r="L5981" s="3">
        <v>2</v>
      </c>
      <c r="M5981">
        <v>5.3</v>
      </c>
      <c r="N5981">
        <v>11</v>
      </c>
      <c r="O5981" s="1">
        <f t="shared" si="1028"/>
        <v>0</v>
      </c>
      <c r="P5981" s="5">
        <f>-MIN(data!$B$4 / data!H5981 * data!O5981 / 100, data!M5981)</f>
        <v>0</v>
      </c>
      <c r="Q5981" s="4">
        <f t="shared" si="1027"/>
        <v>0</v>
      </c>
      <c r="R5981" s="6">
        <f>-MIN(data!$B$5/(POWER(LN(H5981),2))*O5981/100, N5981)</f>
        <v>0</v>
      </c>
      <c r="S5981" s="6">
        <f t="shared" si="1029"/>
        <v>0</v>
      </c>
      <c r="T5981" s="4">
        <f t="shared" si="1030"/>
        <v>5.3</v>
      </c>
      <c r="U5981" s="4" t="e">
        <f t="shared" si="1034"/>
        <v>#DIV/0!</v>
      </c>
      <c r="V5981" s="4" t="e">
        <f t="shared" si="1035"/>
        <v>#DIV/0!</v>
      </c>
      <c r="W5981" s="6">
        <f t="shared" si="1031"/>
        <v>11</v>
      </c>
      <c r="X5981" s="6" t="e">
        <f t="shared" si="1036"/>
        <v>#DIV/0!</v>
      </c>
      <c r="Y5981" s="6" t="e">
        <f t="shared" si="1037"/>
        <v>#DIV/0!</v>
      </c>
      <c r="AA5981" s="1">
        <f t="shared" si="1032"/>
        <v>0</v>
      </c>
      <c r="AB5981" s="1">
        <f t="shared" si="1033"/>
        <v>0</v>
      </c>
    </row>
    <row r="5982" spans="3:28" x14ac:dyDescent="0.25">
      <c r="C5982" s="1">
        <v>2002</v>
      </c>
      <c r="D5982" s="1" t="s">
        <v>165</v>
      </c>
      <c r="E5982" s="2" t="s">
        <v>350</v>
      </c>
      <c r="F5982">
        <v>4</v>
      </c>
      <c r="G5982">
        <v>1994530</v>
      </c>
      <c r="H5982" s="1">
        <v>8597.4330000000009</v>
      </c>
      <c r="I5982" s="1">
        <v>87</v>
      </c>
      <c r="J5982" s="1">
        <v>17400</v>
      </c>
      <c r="K5982" s="1">
        <v>16666.669999999998</v>
      </c>
      <c r="L5982" s="3">
        <v>2</v>
      </c>
      <c r="M5982">
        <v>5</v>
      </c>
      <c r="N5982">
        <v>12</v>
      </c>
      <c r="O5982" s="1">
        <f t="shared" si="1028"/>
        <v>0</v>
      </c>
      <c r="P5982" s="5">
        <f>-MIN(data!$B$4 / data!H5982 * data!O5982 / 100, data!M5982)</f>
        <v>0</v>
      </c>
      <c r="Q5982" s="4">
        <f t="shared" si="1027"/>
        <v>0</v>
      </c>
      <c r="R5982" s="6">
        <f>-MIN(data!$B$5/(POWER(LN(H5982),2))*O5982/100, N5982)</f>
        <v>0</v>
      </c>
      <c r="S5982" s="6">
        <f t="shared" si="1029"/>
        <v>0</v>
      </c>
      <c r="T5982" s="4">
        <f t="shared" si="1030"/>
        <v>5</v>
      </c>
      <c r="U5982" s="4" t="e">
        <f t="shared" si="1034"/>
        <v>#DIV/0!</v>
      </c>
      <c r="V5982" s="4" t="e">
        <f t="shared" si="1035"/>
        <v>#DIV/0!</v>
      </c>
      <c r="W5982" s="6">
        <f t="shared" si="1031"/>
        <v>12</v>
      </c>
      <c r="X5982" s="6" t="e">
        <f t="shared" si="1036"/>
        <v>#DIV/0!</v>
      </c>
      <c r="Y5982" s="6" t="e">
        <f t="shared" si="1037"/>
        <v>#DIV/0!</v>
      </c>
      <c r="AA5982" s="1">
        <f t="shared" si="1032"/>
        <v>0</v>
      </c>
      <c r="AB5982" s="1">
        <f t="shared" si="1033"/>
        <v>0</v>
      </c>
    </row>
    <row r="5983" spans="3:28" x14ac:dyDescent="0.25">
      <c r="C5983" s="1">
        <v>2003</v>
      </c>
      <c r="D5983" s="1" t="s">
        <v>165</v>
      </c>
      <c r="E5983" s="2" t="s">
        <v>350</v>
      </c>
      <c r="F5983">
        <v>4</v>
      </c>
      <c r="G5983">
        <v>1995733</v>
      </c>
      <c r="H5983" s="1">
        <v>8787.6190000000006</v>
      </c>
      <c r="I5983" s="1">
        <v>84</v>
      </c>
      <c r="J5983" s="1">
        <v>17872.34</v>
      </c>
      <c r="K5983" s="1">
        <v>18181.82</v>
      </c>
      <c r="L5983" s="3">
        <v>2</v>
      </c>
      <c r="M5983">
        <v>4.7</v>
      </c>
      <c r="N5983">
        <v>11</v>
      </c>
      <c r="O5983" s="1">
        <f t="shared" si="1028"/>
        <v>0</v>
      </c>
      <c r="P5983" s="5">
        <f>-MIN(data!$B$4 / data!H5983 * data!O5983 / 100, data!M5983)</f>
        <v>0</v>
      </c>
      <c r="Q5983" s="4">
        <f t="shared" si="1027"/>
        <v>0</v>
      </c>
      <c r="R5983" s="6">
        <f>-MIN(data!$B$5/(POWER(LN(H5983),2))*O5983/100, N5983)</f>
        <v>0</v>
      </c>
      <c r="S5983" s="6">
        <f t="shared" si="1029"/>
        <v>0</v>
      </c>
      <c r="T5983" s="4">
        <f t="shared" si="1030"/>
        <v>4.7</v>
      </c>
      <c r="U5983" s="4" t="e">
        <f t="shared" si="1034"/>
        <v>#DIV/0!</v>
      </c>
      <c r="V5983" s="4" t="e">
        <f t="shared" si="1035"/>
        <v>#DIV/0!</v>
      </c>
      <c r="W5983" s="6">
        <f t="shared" si="1031"/>
        <v>11</v>
      </c>
      <c r="X5983" s="6" t="e">
        <f t="shared" si="1036"/>
        <v>#DIV/0!</v>
      </c>
      <c r="Y5983" s="6" t="e">
        <f t="shared" si="1037"/>
        <v>#DIV/0!</v>
      </c>
      <c r="AA5983" s="1">
        <f t="shared" si="1032"/>
        <v>0</v>
      </c>
      <c r="AB5983" s="1">
        <f t="shared" si="1033"/>
        <v>0</v>
      </c>
    </row>
    <row r="5984" spans="3:28" x14ac:dyDescent="0.25">
      <c r="C5984" s="1">
        <v>2004</v>
      </c>
      <c r="D5984" s="1" t="s">
        <v>165</v>
      </c>
      <c r="E5984" s="2" t="s">
        <v>350</v>
      </c>
      <c r="F5984">
        <v>4</v>
      </c>
      <c r="G5984">
        <v>1997012</v>
      </c>
      <c r="H5984" s="1">
        <v>9200.2330000000002</v>
      </c>
      <c r="I5984" s="1">
        <v>81</v>
      </c>
      <c r="J5984" s="1">
        <v>18000</v>
      </c>
      <c r="K5984" s="1">
        <v>16666.669999999998</v>
      </c>
      <c r="L5984" s="3">
        <v>2</v>
      </c>
      <c r="M5984">
        <v>4.5</v>
      </c>
      <c r="N5984">
        <v>12</v>
      </c>
      <c r="O5984" s="1">
        <f t="shared" si="1028"/>
        <v>0</v>
      </c>
      <c r="P5984" s="5">
        <f>-MIN(data!$B$4 / data!H5984 * data!O5984 / 100, data!M5984)</f>
        <v>0</v>
      </c>
      <c r="Q5984" s="4">
        <f t="shared" si="1027"/>
        <v>0</v>
      </c>
      <c r="R5984" s="6">
        <f>-MIN(data!$B$5/(POWER(LN(H5984),2))*O5984/100, N5984)</f>
        <v>0</v>
      </c>
      <c r="S5984" s="6">
        <f t="shared" si="1029"/>
        <v>0</v>
      </c>
      <c r="T5984" s="4">
        <f t="shared" si="1030"/>
        <v>4.5</v>
      </c>
      <c r="U5984" s="4" t="e">
        <f t="shared" si="1034"/>
        <v>#DIV/0!</v>
      </c>
      <c r="V5984" s="4" t="e">
        <f t="shared" si="1035"/>
        <v>#DIV/0!</v>
      </c>
      <c r="W5984" s="6">
        <f t="shared" si="1031"/>
        <v>12</v>
      </c>
      <c r="X5984" s="6" t="e">
        <f t="shared" si="1036"/>
        <v>#DIV/0!</v>
      </c>
      <c r="Y5984" s="6" t="e">
        <f t="shared" si="1037"/>
        <v>#DIV/0!</v>
      </c>
      <c r="AA5984" s="1">
        <f t="shared" si="1032"/>
        <v>0</v>
      </c>
      <c r="AB5984" s="1">
        <f t="shared" si="1033"/>
        <v>0</v>
      </c>
    </row>
    <row r="5985" spans="3:28" x14ac:dyDescent="0.25">
      <c r="C5985" s="1">
        <v>2005</v>
      </c>
      <c r="D5985" s="1" t="s">
        <v>165</v>
      </c>
      <c r="E5985" s="2" t="s">
        <v>350</v>
      </c>
      <c r="F5985">
        <v>4</v>
      </c>
      <c r="G5985">
        <v>2000474</v>
      </c>
      <c r="H5985" s="1">
        <v>9600.4259999999995</v>
      </c>
      <c r="I5985" s="1">
        <v>79</v>
      </c>
      <c r="J5985" s="1">
        <v>18372.09</v>
      </c>
      <c r="K5985" s="1">
        <v>18181.82</v>
      </c>
      <c r="L5985" s="3">
        <v>2</v>
      </c>
      <c r="M5985">
        <v>4.3</v>
      </c>
      <c r="N5985">
        <v>11</v>
      </c>
      <c r="O5985" s="1">
        <f t="shared" si="1028"/>
        <v>0</v>
      </c>
      <c r="P5985" s="5">
        <f>-MIN(data!$B$4 / data!H5985 * data!O5985 / 100, data!M5985)</f>
        <v>0</v>
      </c>
      <c r="Q5985" s="4">
        <f t="shared" si="1027"/>
        <v>0</v>
      </c>
      <c r="R5985" s="6">
        <f>-MIN(data!$B$5/(POWER(LN(H5985),2))*O5985/100, N5985)</f>
        <v>0</v>
      </c>
      <c r="S5985" s="6">
        <f t="shared" si="1029"/>
        <v>0</v>
      </c>
      <c r="T5985" s="4">
        <f t="shared" si="1030"/>
        <v>4.3</v>
      </c>
      <c r="U5985" s="4" t="e">
        <f t="shared" si="1034"/>
        <v>#DIV/0!</v>
      </c>
      <c r="V5985" s="4" t="e">
        <f t="shared" si="1035"/>
        <v>#DIV/0!</v>
      </c>
      <c r="W5985" s="6">
        <f t="shared" si="1031"/>
        <v>11</v>
      </c>
      <c r="X5985" s="6" t="e">
        <f t="shared" si="1036"/>
        <v>#DIV/0!</v>
      </c>
      <c r="Y5985" s="6" t="e">
        <f t="shared" si="1037"/>
        <v>#DIV/0!</v>
      </c>
      <c r="AA5985" s="1">
        <f t="shared" si="1032"/>
        <v>0</v>
      </c>
      <c r="AB5985" s="1">
        <f t="shared" si="1033"/>
        <v>0</v>
      </c>
    </row>
    <row r="5986" spans="3:28" x14ac:dyDescent="0.25">
      <c r="C5986" s="1">
        <v>2006</v>
      </c>
      <c r="D5986" s="1" t="s">
        <v>165</v>
      </c>
      <c r="E5986" s="2" t="s">
        <v>350</v>
      </c>
      <c r="F5986">
        <v>4</v>
      </c>
      <c r="G5986">
        <v>2006868</v>
      </c>
      <c r="H5986" s="1">
        <v>9978.8619999999992</v>
      </c>
      <c r="I5986" s="1">
        <v>76</v>
      </c>
      <c r="J5986" s="1">
        <v>19000</v>
      </c>
      <c r="K5986" s="1">
        <v>22222.22</v>
      </c>
      <c r="L5986" s="3">
        <v>2</v>
      </c>
      <c r="M5986">
        <v>4</v>
      </c>
      <c r="N5986">
        <v>9</v>
      </c>
      <c r="O5986" s="1">
        <f t="shared" si="1028"/>
        <v>0</v>
      </c>
      <c r="P5986" s="5">
        <f>-MIN(data!$B$4 / data!H5986 * data!O5986 / 100, data!M5986)</f>
        <v>0</v>
      </c>
      <c r="Q5986" s="4">
        <f t="shared" si="1027"/>
        <v>0</v>
      </c>
      <c r="R5986" s="6">
        <f>-MIN(data!$B$5/(POWER(LN(H5986),2))*O5986/100, N5986)</f>
        <v>0</v>
      </c>
      <c r="S5986" s="6">
        <f t="shared" si="1029"/>
        <v>0</v>
      </c>
      <c r="T5986" s="4">
        <f t="shared" si="1030"/>
        <v>4</v>
      </c>
      <c r="U5986" s="4" t="e">
        <f t="shared" si="1034"/>
        <v>#DIV/0!</v>
      </c>
      <c r="V5986" s="4" t="e">
        <f t="shared" si="1035"/>
        <v>#DIV/0!</v>
      </c>
      <c r="W5986" s="6">
        <f t="shared" si="1031"/>
        <v>9</v>
      </c>
      <c r="X5986" s="6" t="e">
        <f t="shared" si="1036"/>
        <v>#DIV/0!</v>
      </c>
      <c r="Y5986" s="6" t="e">
        <f t="shared" si="1037"/>
        <v>#DIV/0!</v>
      </c>
      <c r="AA5986" s="1">
        <f t="shared" si="1032"/>
        <v>0</v>
      </c>
      <c r="AB5986" s="1">
        <f t="shared" si="1033"/>
        <v>0</v>
      </c>
    </row>
    <row r="5987" spans="3:28" x14ac:dyDescent="0.25">
      <c r="C5987" s="1">
        <v>2007</v>
      </c>
      <c r="D5987" s="1" t="s">
        <v>165</v>
      </c>
      <c r="E5987" s="2" t="s">
        <v>350</v>
      </c>
      <c r="F5987">
        <v>4</v>
      </c>
      <c r="G5987">
        <v>2018122</v>
      </c>
      <c r="H5987" s="1">
        <v>10389.99</v>
      </c>
      <c r="I5987" s="1">
        <v>75</v>
      </c>
      <c r="J5987" s="1">
        <v>19736.84</v>
      </c>
      <c r="K5987" s="1">
        <v>20000</v>
      </c>
      <c r="L5987" s="3">
        <v>2</v>
      </c>
      <c r="M5987">
        <v>3.8</v>
      </c>
      <c r="N5987">
        <v>10</v>
      </c>
      <c r="O5987" s="1">
        <f t="shared" si="1028"/>
        <v>0</v>
      </c>
      <c r="P5987" s="5">
        <f>-MIN(data!$B$4 / data!H5987 * data!O5987 / 100, data!M5987)</f>
        <v>0</v>
      </c>
      <c r="Q5987" s="4">
        <f t="shared" si="1027"/>
        <v>0</v>
      </c>
      <c r="R5987" s="6">
        <f>-MIN(data!$B$5/(POWER(LN(H5987),2))*O5987/100, N5987)</f>
        <v>0</v>
      </c>
      <c r="S5987" s="6">
        <f t="shared" si="1029"/>
        <v>0</v>
      </c>
      <c r="T5987" s="4">
        <f t="shared" si="1030"/>
        <v>3.8</v>
      </c>
      <c r="U5987" s="4" t="e">
        <f t="shared" si="1034"/>
        <v>#DIV/0!</v>
      </c>
      <c r="V5987" s="4" t="e">
        <f t="shared" si="1035"/>
        <v>#DIV/0!</v>
      </c>
      <c r="W5987" s="6">
        <f t="shared" si="1031"/>
        <v>10</v>
      </c>
      <c r="X5987" s="6" t="e">
        <f t="shared" si="1036"/>
        <v>#DIV/0!</v>
      </c>
      <c r="Y5987" s="6" t="e">
        <f t="shared" si="1037"/>
        <v>#DIV/0!</v>
      </c>
      <c r="AA5987" s="1">
        <f t="shared" si="1032"/>
        <v>0</v>
      </c>
      <c r="AB5987" s="1">
        <f t="shared" si="1033"/>
        <v>0</v>
      </c>
    </row>
    <row r="5988" spans="3:28" x14ac:dyDescent="0.25">
      <c r="C5988" s="1">
        <v>2008</v>
      </c>
      <c r="D5988" s="1" t="s">
        <v>165</v>
      </c>
      <c r="E5988" s="2" t="s">
        <v>350</v>
      </c>
      <c r="F5988">
        <v>4</v>
      </c>
      <c r="G5988">
        <v>2021316</v>
      </c>
      <c r="H5988" s="1">
        <v>10804.98</v>
      </c>
      <c r="I5988" s="1">
        <v>72</v>
      </c>
      <c r="J5988" s="1">
        <v>20000</v>
      </c>
      <c r="K5988" s="1">
        <v>22222.22</v>
      </c>
      <c r="L5988" s="3">
        <v>2</v>
      </c>
      <c r="M5988">
        <v>3.6</v>
      </c>
      <c r="N5988">
        <v>9</v>
      </c>
      <c r="O5988" s="1">
        <f t="shared" si="1028"/>
        <v>0</v>
      </c>
      <c r="P5988" s="5">
        <f>-MIN(data!$B$4 / data!H5988 * data!O5988 / 100, data!M5988)</f>
        <v>0</v>
      </c>
      <c r="Q5988" s="4">
        <f t="shared" si="1027"/>
        <v>0</v>
      </c>
      <c r="R5988" s="6">
        <f>-MIN(data!$B$5/(POWER(LN(H5988),2))*O5988/100, N5988)</f>
        <v>0</v>
      </c>
      <c r="S5988" s="6">
        <f t="shared" si="1029"/>
        <v>0</v>
      </c>
      <c r="T5988" s="4">
        <f t="shared" si="1030"/>
        <v>3.6</v>
      </c>
      <c r="U5988" s="4" t="e">
        <f t="shared" si="1034"/>
        <v>#DIV/0!</v>
      </c>
      <c r="V5988" s="4" t="e">
        <f t="shared" si="1035"/>
        <v>#DIV/0!</v>
      </c>
      <c r="W5988" s="6">
        <f t="shared" si="1031"/>
        <v>9</v>
      </c>
      <c r="X5988" s="6" t="e">
        <f t="shared" si="1036"/>
        <v>#DIV/0!</v>
      </c>
      <c r="Y5988" s="6" t="e">
        <f t="shared" si="1037"/>
        <v>#DIV/0!</v>
      </c>
      <c r="AA5988" s="1">
        <f t="shared" si="1032"/>
        <v>0</v>
      </c>
      <c r="AB5988" s="1">
        <f t="shared" si="1033"/>
        <v>0</v>
      </c>
    </row>
    <row r="5989" spans="3:28" x14ac:dyDescent="0.25">
      <c r="C5989" s="1">
        <v>2009</v>
      </c>
      <c r="D5989" s="1" t="s">
        <v>165</v>
      </c>
      <c r="E5989" s="2" t="s">
        <v>350</v>
      </c>
      <c r="F5989">
        <v>4</v>
      </c>
      <c r="G5989">
        <v>2039669</v>
      </c>
      <c r="H5989" s="1">
        <v>9854.24</v>
      </c>
      <c r="I5989" s="1">
        <v>70</v>
      </c>
      <c r="J5989" s="1">
        <v>20588.240000000002</v>
      </c>
      <c r="K5989" s="1">
        <v>22222.22</v>
      </c>
      <c r="L5989" s="3">
        <v>2</v>
      </c>
      <c r="M5989">
        <v>3.4</v>
      </c>
      <c r="N5989">
        <v>9</v>
      </c>
      <c r="O5989" s="1">
        <f t="shared" si="1028"/>
        <v>0</v>
      </c>
      <c r="P5989" s="5">
        <f>-MIN(data!$B$4 / data!H5989 * data!O5989 / 100, data!M5989)</f>
        <v>0</v>
      </c>
      <c r="Q5989" s="4">
        <f t="shared" si="1027"/>
        <v>0</v>
      </c>
      <c r="R5989" s="6">
        <f>-MIN(data!$B$5/(POWER(LN(H5989),2))*O5989/100, N5989)</f>
        <v>0</v>
      </c>
      <c r="S5989" s="6">
        <f t="shared" si="1029"/>
        <v>0</v>
      </c>
      <c r="T5989" s="4">
        <f t="shared" si="1030"/>
        <v>3.4</v>
      </c>
      <c r="U5989" s="4" t="e">
        <f t="shared" si="1034"/>
        <v>#DIV/0!</v>
      </c>
      <c r="V5989" s="4" t="e">
        <f t="shared" si="1035"/>
        <v>#DIV/0!</v>
      </c>
      <c r="W5989" s="6">
        <f t="shared" si="1031"/>
        <v>9</v>
      </c>
      <c r="X5989" s="6" t="e">
        <f t="shared" si="1036"/>
        <v>#DIV/0!</v>
      </c>
      <c r="Y5989" s="6" t="e">
        <f t="shared" si="1037"/>
        <v>#DIV/0!</v>
      </c>
      <c r="AA5989" s="1">
        <f t="shared" si="1032"/>
        <v>0</v>
      </c>
      <c r="AB5989" s="1">
        <f t="shared" si="1033"/>
        <v>0</v>
      </c>
    </row>
    <row r="5990" spans="3:28" x14ac:dyDescent="0.25">
      <c r="C5990" s="1">
        <v>2010</v>
      </c>
      <c r="D5990" s="1" t="s">
        <v>165</v>
      </c>
      <c r="E5990" s="2" t="s">
        <v>350</v>
      </c>
      <c r="F5990">
        <v>4</v>
      </c>
      <c r="G5990">
        <v>2048583</v>
      </c>
      <c r="H5990" s="1">
        <v>10223.42</v>
      </c>
      <c r="I5990" s="1">
        <v>68</v>
      </c>
      <c r="J5990" s="1">
        <v>21250</v>
      </c>
      <c r="K5990" s="1">
        <v>22222.22</v>
      </c>
      <c r="L5990" s="3">
        <v>2</v>
      </c>
      <c r="M5990">
        <v>3.2</v>
      </c>
      <c r="N5990">
        <v>9</v>
      </c>
      <c r="O5990" s="1">
        <f t="shared" si="1028"/>
        <v>0</v>
      </c>
      <c r="P5990" s="5">
        <f>-MIN(data!$B$4 / data!H5990 * data!O5990 / 100, data!M5990)</f>
        <v>0</v>
      </c>
      <c r="Q5990" s="4">
        <f t="shared" si="1027"/>
        <v>0</v>
      </c>
      <c r="R5990" s="6">
        <f>-MIN(data!$B$5/(POWER(LN(H5990),2))*O5990/100, N5990)</f>
        <v>0</v>
      </c>
      <c r="S5990" s="6">
        <f t="shared" si="1029"/>
        <v>0</v>
      </c>
      <c r="T5990" s="4">
        <f t="shared" si="1030"/>
        <v>3.2</v>
      </c>
      <c r="U5990" s="4" t="e">
        <f t="shared" si="1034"/>
        <v>#DIV/0!</v>
      </c>
      <c r="V5990" s="4" t="e">
        <f t="shared" si="1035"/>
        <v>#DIV/0!</v>
      </c>
      <c r="W5990" s="6">
        <f t="shared" si="1031"/>
        <v>9</v>
      </c>
      <c r="X5990" s="6" t="e">
        <f t="shared" si="1036"/>
        <v>#DIV/0!</v>
      </c>
      <c r="Y5990" s="6" t="e">
        <f t="shared" si="1037"/>
        <v>#DIV/0!</v>
      </c>
      <c r="AA5990" s="1">
        <f t="shared" si="1032"/>
        <v>0</v>
      </c>
      <c r="AB5990" s="1">
        <f t="shared" si="1033"/>
        <v>0</v>
      </c>
    </row>
    <row r="5991" spans="3:28" x14ac:dyDescent="0.25">
      <c r="C5991" s="1">
        <v>2011</v>
      </c>
      <c r="D5991" s="1" t="s">
        <v>165</v>
      </c>
      <c r="E5991" s="2" t="s">
        <v>350</v>
      </c>
      <c r="F5991">
        <v>4</v>
      </c>
      <c r="G5991">
        <v>2052843</v>
      </c>
      <c r="H5991" s="1">
        <v>10200.19</v>
      </c>
      <c r="I5991" s="1">
        <v>65</v>
      </c>
      <c r="J5991" s="1">
        <v>21666.67</v>
      </c>
      <c r="K5991" s="1">
        <v>22222.22</v>
      </c>
      <c r="L5991" s="3">
        <v>2</v>
      </c>
      <c r="M5991">
        <v>3</v>
      </c>
      <c r="N5991">
        <v>9</v>
      </c>
      <c r="O5991" s="1">
        <f t="shared" si="1028"/>
        <v>0</v>
      </c>
      <c r="P5991" s="5">
        <f>-MIN(data!$B$4 / data!H5991 * data!O5991 / 100, data!M5991)</f>
        <v>0</v>
      </c>
      <c r="Q5991" s="4">
        <f t="shared" si="1027"/>
        <v>0</v>
      </c>
      <c r="R5991" s="6">
        <f>-MIN(data!$B$5/(POWER(LN(H5991),2))*O5991/100, N5991)</f>
        <v>0</v>
      </c>
      <c r="S5991" s="6">
        <f t="shared" si="1029"/>
        <v>0</v>
      </c>
      <c r="T5991" s="4">
        <f t="shared" si="1030"/>
        <v>3</v>
      </c>
      <c r="U5991" s="4" t="e">
        <f t="shared" si="1034"/>
        <v>#DIV/0!</v>
      </c>
      <c r="V5991" s="4" t="e">
        <f t="shared" si="1035"/>
        <v>#DIV/0!</v>
      </c>
      <c r="W5991" s="6">
        <f t="shared" si="1031"/>
        <v>9</v>
      </c>
      <c r="X5991" s="6" t="e">
        <f t="shared" si="1036"/>
        <v>#DIV/0!</v>
      </c>
      <c r="Y5991" s="6" t="e">
        <f t="shared" si="1037"/>
        <v>#DIV/0!</v>
      </c>
      <c r="AA5991" s="1">
        <f t="shared" si="1032"/>
        <v>0</v>
      </c>
      <c r="AB5991" s="1">
        <f t="shared" si="1033"/>
        <v>0</v>
      </c>
    </row>
    <row r="5992" spans="3:28" x14ac:dyDescent="0.25">
      <c r="C5992" s="1">
        <v>2012</v>
      </c>
      <c r="D5992" s="1" t="s">
        <v>165</v>
      </c>
      <c r="E5992" s="2" t="s">
        <v>350</v>
      </c>
      <c r="F5992">
        <v>4</v>
      </c>
      <c r="G5992">
        <v>2057159</v>
      </c>
      <c r="H5992" s="1">
        <v>10167.709999999999</v>
      </c>
      <c r="I5992" s="1">
        <v>61</v>
      </c>
      <c r="J5992" s="1">
        <v>21034.48</v>
      </c>
      <c r="K5992" s="1">
        <v>25000</v>
      </c>
      <c r="L5992" s="3">
        <v>2</v>
      </c>
      <c r="M5992">
        <v>2.9</v>
      </c>
      <c r="N5992">
        <v>8</v>
      </c>
      <c r="O5992" s="1">
        <f t="shared" si="1028"/>
        <v>0</v>
      </c>
      <c r="P5992" s="5">
        <f>-MIN(data!$B$4 / data!H5992 * data!O5992 / 100, data!M5992)</f>
        <v>0</v>
      </c>
      <c r="Q5992" s="4">
        <f t="shared" si="1027"/>
        <v>0</v>
      </c>
      <c r="R5992" s="6">
        <f>-MIN(data!$B$5/(POWER(LN(H5992),2))*O5992/100, N5992)</f>
        <v>0</v>
      </c>
      <c r="S5992" s="6">
        <f t="shared" si="1029"/>
        <v>0</v>
      </c>
      <c r="T5992" s="4">
        <f t="shared" si="1030"/>
        <v>2.9</v>
      </c>
      <c r="U5992" s="4" t="e">
        <f t="shared" si="1034"/>
        <v>#DIV/0!</v>
      </c>
      <c r="V5992" s="4" t="e">
        <f t="shared" si="1035"/>
        <v>#DIV/0!</v>
      </c>
      <c r="W5992" s="6">
        <f t="shared" si="1031"/>
        <v>8</v>
      </c>
      <c r="X5992" s="6" t="e">
        <f t="shared" si="1036"/>
        <v>#DIV/0!</v>
      </c>
      <c r="Y5992" s="6" t="e">
        <f t="shared" si="1037"/>
        <v>#DIV/0!</v>
      </c>
      <c r="AA5992" s="1">
        <f t="shared" si="1032"/>
        <v>0</v>
      </c>
      <c r="AB5992" s="1">
        <f t="shared" si="1033"/>
        <v>0</v>
      </c>
    </row>
    <row r="5993" spans="3:28" x14ac:dyDescent="0.25">
      <c r="C5993" s="1">
        <v>2013</v>
      </c>
      <c r="D5993" s="1" t="s">
        <v>165</v>
      </c>
      <c r="E5993" s="2" t="s">
        <v>350</v>
      </c>
      <c r="F5993">
        <v>4</v>
      </c>
      <c r="G5993">
        <v>2059953</v>
      </c>
      <c r="H5993" s="1">
        <v>10122.5</v>
      </c>
      <c r="I5993" s="1">
        <v>58</v>
      </c>
      <c r="J5993" s="1">
        <v>21481.48</v>
      </c>
      <c r="K5993" s="1">
        <v>22222.22</v>
      </c>
      <c r="L5993" s="3">
        <v>2</v>
      </c>
      <c r="M5993">
        <v>2.7</v>
      </c>
      <c r="N5993">
        <v>9</v>
      </c>
      <c r="O5993" s="1">
        <f t="shared" si="1028"/>
        <v>0</v>
      </c>
      <c r="P5993" s="5">
        <f>-MIN(data!$B$4 / data!H5993 * data!O5993 / 100, data!M5993)</f>
        <v>0</v>
      </c>
      <c r="Q5993" s="4">
        <f t="shared" si="1027"/>
        <v>0</v>
      </c>
      <c r="R5993" s="6">
        <f>-MIN(data!$B$5/(POWER(LN(H5993),2))*O5993/100, N5993)</f>
        <v>0</v>
      </c>
      <c r="S5993" s="6">
        <f t="shared" si="1029"/>
        <v>0</v>
      </c>
      <c r="T5993" s="4">
        <f t="shared" si="1030"/>
        <v>2.7</v>
      </c>
      <c r="U5993" s="4" t="e">
        <f t="shared" si="1034"/>
        <v>#DIV/0!</v>
      </c>
      <c r="V5993" s="4" t="e">
        <f t="shared" si="1035"/>
        <v>#DIV/0!</v>
      </c>
      <c r="W5993" s="6">
        <f t="shared" si="1031"/>
        <v>9</v>
      </c>
      <c r="X5993" s="6" t="e">
        <f t="shared" si="1036"/>
        <v>#DIV/0!</v>
      </c>
      <c r="Y5993" s="6" t="e">
        <f t="shared" si="1037"/>
        <v>#DIV/0!</v>
      </c>
      <c r="AA5993" s="1">
        <f t="shared" si="1032"/>
        <v>0</v>
      </c>
      <c r="AB5993" s="1">
        <f t="shared" si="1033"/>
        <v>0</v>
      </c>
    </row>
    <row r="5994" spans="3:28" x14ac:dyDescent="0.25">
      <c r="C5994" s="1">
        <v>2014</v>
      </c>
      <c r="D5994" s="1" t="s">
        <v>165</v>
      </c>
      <c r="E5994" s="2" t="s">
        <v>350</v>
      </c>
      <c r="F5994">
        <v>4</v>
      </c>
      <c r="G5994">
        <v>2061980</v>
      </c>
      <c r="H5994" s="1">
        <v>10294.83</v>
      </c>
      <c r="I5994" s="1">
        <v>55</v>
      </c>
      <c r="J5994" s="1">
        <v>22000</v>
      </c>
      <c r="K5994" s="1">
        <v>22222.22</v>
      </c>
      <c r="L5994" s="3">
        <v>2</v>
      </c>
      <c r="M5994">
        <v>2.5</v>
      </c>
      <c r="N5994">
        <v>9</v>
      </c>
      <c r="O5994" s="1">
        <f t="shared" si="1028"/>
        <v>0</v>
      </c>
      <c r="P5994" s="5">
        <f>-MIN(data!$B$4 / data!H5994 * data!O5994 / 100, data!M5994)</f>
        <v>0</v>
      </c>
      <c r="Q5994" s="4">
        <f t="shared" si="1027"/>
        <v>0</v>
      </c>
      <c r="R5994" s="6">
        <f>-MIN(data!$B$5/(POWER(LN(H5994),2))*O5994/100, N5994)</f>
        <v>0</v>
      </c>
      <c r="S5994" s="6">
        <f t="shared" si="1029"/>
        <v>0</v>
      </c>
      <c r="T5994" s="4">
        <f t="shared" si="1030"/>
        <v>2.5</v>
      </c>
      <c r="U5994" s="4" t="e">
        <f t="shared" si="1034"/>
        <v>#DIV/0!</v>
      </c>
      <c r="V5994" s="4" t="e">
        <f t="shared" si="1035"/>
        <v>#DIV/0!</v>
      </c>
      <c r="W5994" s="6">
        <f t="shared" si="1031"/>
        <v>9</v>
      </c>
      <c r="X5994" s="6" t="e">
        <f t="shared" si="1036"/>
        <v>#DIV/0!</v>
      </c>
      <c r="Y5994" s="6" t="e">
        <f t="shared" si="1037"/>
        <v>#DIV/0!</v>
      </c>
      <c r="AA5994" s="1">
        <f t="shared" si="1032"/>
        <v>0</v>
      </c>
      <c r="AB5994" s="1">
        <f t="shared" si="1033"/>
        <v>0</v>
      </c>
    </row>
    <row r="5995" spans="3:28" x14ac:dyDescent="0.25">
      <c r="C5995" s="1">
        <v>2015</v>
      </c>
      <c r="D5995" s="1" t="s">
        <v>165</v>
      </c>
      <c r="E5995" s="2" t="s">
        <v>350</v>
      </c>
      <c r="F5995">
        <v>4</v>
      </c>
      <c r="G5995">
        <v>2063531</v>
      </c>
      <c r="H5995" s="1">
        <v>10654.75</v>
      </c>
      <c r="I5995" s="1">
        <v>51</v>
      </c>
      <c r="J5995" s="1">
        <v>21250</v>
      </c>
      <c r="L5995" s="3">
        <v>2</v>
      </c>
      <c r="M5995">
        <v>2.4</v>
      </c>
      <c r="N5995">
        <v>9</v>
      </c>
      <c r="O5995" s="1">
        <f t="shared" si="1028"/>
        <v>0</v>
      </c>
      <c r="P5995" s="5">
        <f>-MIN(data!$B$4 / data!H5995 * data!O5995 / 100, data!M5995)</f>
        <v>0</v>
      </c>
      <c r="Q5995" s="4">
        <f t="shared" si="1027"/>
        <v>0</v>
      </c>
      <c r="R5995" s="6">
        <f>-MIN(data!$B$5/(POWER(LN(H5995),2))*O5995/100, N5995)</f>
        <v>0</v>
      </c>
      <c r="S5995" s="6">
        <f t="shared" si="1029"/>
        <v>0</v>
      </c>
      <c r="T5995" s="4">
        <f t="shared" si="1030"/>
        <v>2.4</v>
      </c>
      <c r="U5995" s="4" t="e">
        <f t="shared" si="1034"/>
        <v>#DIV/0!</v>
      </c>
      <c r="V5995" s="4" t="e">
        <f t="shared" si="1035"/>
        <v>#DIV/0!</v>
      </c>
      <c r="W5995" s="6">
        <f t="shared" si="1031"/>
        <v>9</v>
      </c>
      <c r="X5995" s="6" t="e">
        <f t="shared" si="1036"/>
        <v>#DIV/0!</v>
      </c>
      <c r="Y5995" s="6" t="e">
        <f t="shared" si="1037"/>
        <v>#DIV/0!</v>
      </c>
      <c r="AA5995" s="1">
        <f t="shared" si="1032"/>
        <v>0</v>
      </c>
      <c r="AB5995" s="1">
        <f t="shared" si="1033"/>
        <v>0</v>
      </c>
    </row>
    <row r="5996" spans="3:28" x14ac:dyDescent="0.25">
      <c r="C5996" s="1">
        <v>2016</v>
      </c>
      <c r="D5996" s="1" t="s">
        <v>165</v>
      </c>
      <c r="E5996" s="2" t="s">
        <v>350</v>
      </c>
      <c r="F5996">
        <v>4</v>
      </c>
      <c r="G5996">
        <v>2065042</v>
      </c>
      <c r="H5996" s="1">
        <v>10594.71</v>
      </c>
      <c r="I5996" s="1">
        <v>48</v>
      </c>
      <c r="J5996" s="1">
        <v>20869.57</v>
      </c>
      <c r="L5996" s="3"/>
      <c r="M5996">
        <v>2.2999999999999998</v>
      </c>
      <c r="N5996"/>
      <c r="O5996" s="1">
        <f t="shared" si="1028"/>
        <v>0</v>
      </c>
      <c r="P5996" s="5">
        <f>-MIN(data!$B$4 / data!H5996 * data!O5996 / 100, data!M5996)</f>
        <v>0</v>
      </c>
      <c r="Q5996" s="4">
        <f t="shared" si="1027"/>
        <v>0</v>
      </c>
      <c r="R5996" s="6">
        <f>-MIN(data!$B$5/(POWER(LN(H5996),2))*O5996/100, N5996)</f>
        <v>0</v>
      </c>
      <c r="S5996" s="6">
        <f t="shared" si="1029"/>
        <v>0</v>
      </c>
      <c r="T5996" s="4">
        <f t="shared" si="1030"/>
        <v>2.2999999999999998</v>
      </c>
      <c r="U5996" s="4" t="e">
        <f t="shared" si="1034"/>
        <v>#DIV/0!</v>
      </c>
      <c r="V5996" s="4" t="e">
        <f t="shared" si="1035"/>
        <v>#DIV/0!</v>
      </c>
      <c r="W5996" s="6">
        <f t="shared" si="1031"/>
        <v>0</v>
      </c>
      <c r="X5996" s="6" t="e">
        <f t="shared" si="1036"/>
        <v>#DIV/0!</v>
      </c>
      <c r="Y5996" s="6" t="e">
        <f t="shared" si="1037"/>
        <v>#DIV/0!</v>
      </c>
      <c r="AA5996" s="1">
        <f t="shared" si="1032"/>
        <v>0</v>
      </c>
      <c r="AB5996" s="1">
        <f t="shared" si="1033"/>
        <v>0</v>
      </c>
    </row>
    <row r="5997" spans="3:28" x14ac:dyDescent="0.25">
      <c r="C5997" s="1">
        <v>1980</v>
      </c>
      <c r="D5997" s="1" t="s">
        <v>166</v>
      </c>
      <c r="E5997" s="2" t="s">
        <v>360</v>
      </c>
      <c r="F5997">
        <v>4</v>
      </c>
      <c r="G5997">
        <v>8310531</v>
      </c>
      <c r="H5997" s="1">
        <v>0</v>
      </c>
      <c r="I5997" s="1">
        <v>796</v>
      </c>
      <c r="J5997" s="1">
        <v>94761.9</v>
      </c>
      <c r="L5997" s="3"/>
      <c r="M5997">
        <v>8.4</v>
      </c>
      <c r="N5997"/>
      <c r="O5997" s="1">
        <f t="shared" si="1028"/>
        <v>0</v>
      </c>
      <c r="P5997" s="5" t="e">
        <f>-MIN(data!$B$4 / data!H5997 * data!O5997 / 100, data!M5997)</f>
        <v>#DIV/0!</v>
      </c>
      <c r="Q5997" s="4" t="e">
        <f t="shared" si="1027"/>
        <v>#DIV/0!</v>
      </c>
      <c r="R5997" s="6" t="e">
        <f>-MIN(data!$B$5/(POWER(LN(H5997),2))*O5997/100, N5997)</f>
        <v>#NUM!</v>
      </c>
      <c r="S5997" s="6" t="e">
        <f t="shared" si="1029"/>
        <v>#NUM!</v>
      </c>
      <c r="T5997" s="4" t="e">
        <f t="shared" si="1030"/>
        <v>#DIV/0!</v>
      </c>
      <c r="U5997" s="4" t="e">
        <f t="shared" si="1034"/>
        <v>#DIV/0!</v>
      </c>
      <c r="V5997" s="4" t="e">
        <f t="shared" si="1035"/>
        <v>#DIV/0!</v>
      </c>
      <c r="W5997" s="6" t="e">
        <f t="shared" si="1031"/>
        <v>#NUM!</v>
      </c>
      <c r="X5997" s="6" t="e">
        <f t="shared" si="1036"/>
        <v>#NUM!</v>
      </c>
      <c r="Y5997" s="6" t="e">
        <f t="shared" si="1037"/>
        <v>#NUM!</v>
      </c>
      <c r="AA5997" s="1" t="e">
        <f t="shared" si="1032"/>
        <v>#DIV/0!</v>
      </c>
      <c r="AB5997" s="1" t="e">
        <f t="shared" si="1033"/>
        <v>#DIV/0!</v>
      </c>
    </row>
    <row r="5998" spans="3:28" x14ac:dyDescent="0.25">
      <c r="C5998" s="1">
        <v>1981</v>
      </c>
      <c r="D5998" s="1" t="s">
        <v>166</v>
      </c>
      <c r="E5998" s="2" t="s">
        <v>360</v>
      </c>
      <c r="F5998">
        <v>4</v>
      </c>
      <c r="G5998">
        <v>8320503</v>
      </c>
      <c r="H5998" s="1">
        <v>0</v>
      </c>
      <c r="I5998" s="1">
        <v>768</v>
      </c>
      <c r="J5998" s="1">
        <v>93658.54</v>
      </c>
      <c r="L5998" s="3"/>
      <c r="M5998">
        <v>8.1999999999999993</v>
      </c>
      <c r="N5998"/>
      <c r="O5998" s="1">
        <f t="shared" si="1028"/>
        <v>0</v>
      </c>
      <c r="P5998" s="5" t="e">
        <f>-MIN(data!$B$4 / data!H5998 * data!O5998 / 100, data!M5998)</f>
        <v>#DIV/0!</v>
      </c>
      <c r="Q5998" s="4" t="e">
        <f t="shared" si="1027"/>
        <v>#DIV/0!</v>
      </c>
      <c r="R5998" s="6" t="e">
        <f>-MIN(data!$B$5/(POWER(LN(H5998),2))*O5998/100, N5998)</f>
        <v>#NUM!</v>
      </c>
      <c r="S5998" s="6" t="e">
        <f t="shared" si="1029"/>
        <v>#NUM!</v>
      </c>
      <c r="T5998" s="4" t="e">
        <f t="shared" si="1030"/>
        <v>#DIV/0!</v>
      </c>
      <c r="U5998" s="4" t="e">
        <f t="shared" si="1034"/>
        <v>#DIV/0!</v>
      </c>
      <c r="V5998" s="4" t="e">
        <f t="shared" si="1035"/>
        <v>#DIV/0!</v>
      </c>
      <c r="W5998" s="6" t="e">
        <f t="shared" si="1031"/>
        <v>#NUM!</v>
      </c>
      <c r="X5998" s="6" t="e">
        <f t="shared" si="1036"/>
        <v>#NUM!</v>
      </c>
      <c r="Y5998" s="6" t="e">
        <f t="shared" si="1037"/>
        <v>#NUM!</v>
      </c>
      <c r="AA5998" s="1" t="e">
        <f t="shared" si="1032"/>
        <v>#DIV/0!</v>
      </c>
      <c r="AB5998" s="1" t="e">
        <f t="shared" si="1033"/>
        <v>#DIV/0!</v>
      </c>
    </row>
    <row r="5999" spans="3:28" x14ac:dyDescent="0.25">
      <c r="C5999" s="1">
        <v>1982</v>
      </c>
      <c r="D5999" s="1" t="s">
        <v>166</v>
      </c>
      <c r="E5999" s="2" t="s">
        <v>360</v>
      </c>
      <c r="F5999">
        <v>4</v>
      </c>
      <c r="G5999">
        <v>8325263</v>
      </c>
      <c r="H5999" s="1">
        <v>0</v>
      </c>
      <c r="I5999" s="1">
        <v>751</v>
      </c>
      <c r="J5999" s="1">
        <v>93875</v>
      </c>
      <c r="L5999" s="3"/>
      <c r="M5999">
        <v>8</v>
      </c>
      <c r="N5999"/>
      <c r="O5999" s="1">
        <f t="shared" si="1028"/>
        <v>0</v>
      </c>
      <c r="P5999" s="5" t="e">
        <f>-MIN(data!$B$4 / data!H5999 * data!O5999 / 100, data!M5999)</f>
        <v>#DIV/0!</v>
      </c>
      <c r="Q5999" s="4" t="e">
        <f t="shared" si="1027"/>
        <v>#DIV/0!</v>
      </c>
      <c r="R5999" s="6" t="e">
        <f>-MIN(data!$B$5/(POWER(LN(H5999),2))*O5999/100, N5999)</f>
        <v>#NUM!</v>
      </c>
      <c r="S5999" s="6" t="e">
        <f t="shared" si="1029"/>
        <v>#NUM!</v>
      </c>
      <c r="T5999" s="4" t="e">
        <f t="shared" si="1030"/>
        <v>#DIV/0!</v>
      </c>
      <c r="U5999" s="4" t="e">
        <f t="shared" si="1034"/>
        <v>#DIV/0!</v>
      </c>
      <c r="V5999" s="4" t="e">
        <f t="shared" si="1035"/>
        <v>#DIV/0!</v>
      </c>
      <c r="W5999" s="6" t="e">
        <f t="shared" si="1031"/>
        <v>#NUM!</v>
      </c>
      <c r="X5999" s="6" t="e">
        <f t="shared" si="1036"/>
        <v>#NUM!</v>
      </c>
      <c r="Y5999" s="6" t="e">
        <f t="shared" si="1037"/>
        <v>#NUM!</v>
      </c>
      <c r="AA5999" s="1" t="e">
        <f t="shared" si="1032"/>
        <v>#DIV/0!</v>
      </c>
      <c r="AB5999" s="1" t="e">
        <f t="shared" si="1033"/>
        <v>#DIV/0!</v>
      </c>
    </row>
    <row r="6000" spans="3:28" x14ac:dyDescent="0.25">
      <c r="C6000" s="1">
        <v>1983</v>
      </c>
      <c r="D6000" s="1" t="s">
        <v>166</v>
      </c>
      <c r="E6000" s="2" t="s">
        <v>360</v>
      </c>
      <c r="F6000">
        <v>4</v>
      </c>
      <c r="G6000">
        <v>8329033</v>
      </c>
      <c r="H6000" s="1">
        <v>0</v>
      </c>
      <c r="I6000" s="1">
        <v>744</v>
      </c>
      <c r="J6000" s="1">
        <v>95384.62</v>
      </c>
      <c r="L6000" s="3"/>
      <c r="M6000">
        <v>7.8</v>
      </c>
      <c r="N6000"/>
      <c r="O6000" s="1">
        <f t="shared" si="1028"/>
        <v>0</v>
      </c>
      <c r="P6000" s="5" t="e">
        <f>-MIN(data!$B$4 / data!H6000 * data!O6000 / 100, data!M6000)</f>
        <v>#DIV/0!</v>
      </c>
      <c r="Q6000" s="4" t="e">
        <f t="shared" si="1027"/>
        <v>#DIV/0!</v>
      </c>
      <c r="R6000" s="6" t="e">
        <f>-MIN(data!$B$5/(POWER(LN(H6000),2))*O6000/100, N6000)</f>
        <v>#NUM!</v>
      </c>
      <c r="S6000" s="6" t="e">
        <f t="shared" si="1029"/>
        <v>#NUM!</v>
      </c>
      <c r="T6000" s="4" t="e">
        <f t="shared" si="1030"/>
        <v>#DIV/0!</v>
      </c>
      <c r="U6000" s="4" t="e">
        <f t="shared" si="1034"/>
        <v>#DIV/0!</v>
      </c>
      <c r="V6000" s="4" t="e">
        <f t="shared" si="1035"/>
        <v>#DIV/0!</v>
      </c>
      <c r="W6000" s="6" t="e">
        <f t="shared" si="1031"/>
        <v>#NUM!</v>
      </c>
      <c r="X6000" s="6" t="e">
        <f t="shared" si="1036"/>
        <v>#NUM!</v>
      </c>
      <c r="Y6000" s="6" t="e">
        <f t="shared" si="1037"/>
        <v>#NUM!</v>
      </c>
      <c r="AA6000" s="1" t="e">
        <f t="shared" si="1032"/>
        <v>#DIV/0!</v>
      </c>
      <c r="AB6000" s="1" t="e">
        <f t="shared" si="1033"/>
        <v>#DIV/0!</v>
      </c>
    </row>
    <row r="6001" spans="3:28" x14ac:dyDescent="0.25">
      <c r="C6001" s="1">
        <v>1984</v>
      </c>
      <c r="D6001" s="1" t="s">
        <v>166</v>
      </c>
      <c r="E6001" s="2" t="s">
        <v>360</v>
      </c>
      <c r="F6001">
        <v>4</v>
      </c>
      <c r="G6001">
        <v>8336605</v>
      </c>
      <c r="H6001" s="1">
        <v>0</v>
      </c>
      <c r="I6001" s="1">
        <v>745</v>
      </c>
      <c r="J6001" s="1">
        <v>96753.25</v>
      </c>
      <c r="L6001" s="3"/>
      <c r="M6001">
        <v>7.7</v>
      </c>
      <c r="N6001"/>
      <c r="O6001" s="1">
        <f t="shared" si="1028"/>
        <v>0</v>
      </c>
      <c r="P6001" s="5" t="e">
        <f>-MIN(data!$B$4 / data!H6001 * data!O6001 / 100, data!M6001)</f>
        <v>#DIV/0!</v>
      </c>
      <c r="Q6001" s="4" t="e">
        <f t="shared" si="1027"/>
        <v>#DIV/0!</v>
      </c>
      <c r="R6001" s="6" t="e">
        <f>-MIN(data!$B$5/(POWER(LN(H6001),2))*O6001/100, N6001)</f>
        <v>#NUM!</v>
      </c>
      <c r="S6001" s="6" t="e">
        <f t="shared" si="1029"/>
        <v>#NUM!</v>
      </c>
      <c r="T6001" s="4" t="e">
        <f t="shared" si="1030"/>
        <v>#DIV/0!</v>
      </c>
      <c r="U6001" s="4" t="e">
        <f t="shared" si="1034"/>
        <v>#DIV/0!</v>
      </c>
      <c r="V6001" s="4" t="e">
        <f t="shared" si="1035"/>
        <v>#DIV/0!</v>
      </c>
      <c r="W6001" s="6" t="e">
        <f t="shared" si="1031"/>
        <v>#NUM!</v>
      </c>
      <c r="X6001" s="6" t="e">
        <f t="shared" si="1036"/>
        <v>#NUM!</v>
      </c>
      <c r="Y6001" s="6" t="e">
        <f t="shared" si="1037"/>
        <v>#NUM!</v>
      </c>
      <c r="AA6001" s="1" t="e">
        <f t="shared" si="1032"/>
        <v>#DIV/0!</v>
      </c>
      <c r="AB6001" s="1" t="e">
        <f t="shared" si="1033"/>
        <v>#DIV/0!</v>
      </c>
    </row>
    <row r="6002" spans="3:28" x14ac:dyDescent="0.25">
      <c r="C6002" s="1">
        <v>1985</v>
      </c>
      <c r="D6002" s="1" t="s">
        <v>166</v>
      </c>
      <c r="E6002" s="2" t="s">
        <v>360</v>
      </c>
      <c r="F6002">
        <v>4</v>
      </c>
      <c r="G6002">
        <v>8350386</v>
      </c>
      <c r="H6002" s="1">
        <v>0</v>
      </c>
      <c r="I6002" s="1">
        <v>753</v>
      </c>
      <c r="J6002" s="1">
        <v>99078.95</v>
      </c>
      <c r="L6002" s="3"/>
      <c r="M6002">
        <v>7.6</v>
      </c>
      <c r="N6002"/>
      <c r="O6002" s="1">
        <f t="shared" si="1028"/>
        <v>0</v>
      </c>
      <c r="P6002" s="5" t="e">
        <f>-MIN(data!$B$4 / data!H6002 * data!O6002 / 100, data!M6002)</f>
        <v>#DIV/0!</v>
      </c>
      <c r="Q6002" s="4" t="e">
        <f t="shared" si="1027"/>
        <v>#DIV/0!</v>
      </c>
      <c r="R6002" s="6" t="e">
        <f>-MIN(data!$B$5/(POWER(LN(H6002),2))*O6002/100, N6002)</f>
        <v>#NUM!</v>
      </c>
      <c r="S6002" s="6" t="e">
        <f t="shared" si="1029"/>
        <v>#NUM!</v>
      </c>
      <c r="T6002" s="4" t="e">
        <f t="shared" si="1030"/>
        <v>#DIV/0!</v>
      </c>
      <c r="U6002" s="4" t="e">
        <f t="shared" si="1034"/>
        <v>#DIV/0!</v>
      </c>
      <c r="V6002" s="4" t="e">
        <f t="shared" si="1035"/>
        <v>#DIV/0!</v>
      </c>
      <c r="W6002" s="6" t="e">
        <f t="shared" si="1031"/>
        <v>#NUM!</v>
      </c>
      <c r="X6002" s="6" t="e">
        <f t="shared" si="1036"/>
        <v>#NUM!</v>
      </c>
      <c r="Y6002" s="6" t="e">
        <f t="shared" si="1037"/>
        <v>#NUM!</v>
      </c>
      <c r="AA6002" s="1" t="e">
        <f t="shared" si="1032"/>
        <v>#DIV/0!</v>
      </c>
      <c r="AB6002" s="1" t="e">
        <f t="shared" si="1033"/>
        <v>#DIV/0!</v>
      </c>
    </row>
    <row r="6003" spans="3:28" x14ac:dyDescent="0.25">
      <c r="C6003" s="1">
        <v>1986</v>
      </c>
      <c r="D6003" s="1" t="s">
        <v>166</v>
      </c>
      <c r="E6003" s="2" t="s">
        <v>360</v>
      </c>
      <c r="F6003">
        <v>4</v>
      </c>
      <c r="G6003">
        <v>8369829</v>
      </c>
      <c r="H6003" s="1">
        <v>0</v>
      </c>
      <c r="I6003" s="1">
        <v>766</v>
      </c>
      <c r="J6003" s="1">
        <v>102133.3</v>
      </c>
      <c r="L6003" s="3"/>
      <c r="M6003">
        <v>7.5</v>
      </c>
      <c r="N6003"/>
      <c r="O6003" s="1">
        <f t="shared" si="1028"/>
        <v>0</v>
      </c>
      <c r="P6003" s="5" t="e">
        <f>-MIN(data!$B$4 / data!H6003 * data!O6003 / 100, data!M6003)</f>
        <v>#DIV/0!</v>
      </c>
      <c r="Q6003" s="4" t="e">
        <f t="shared" si="1027"/>
        <v>#DIV/0!</v>
      </c>
      <c r="R6003" s="6" t="e">
        <f>-MIN(data!$B$5/(POWER(LN(H6003),2))*O6003/100, N6003)</f>
        <v>#NUM!</v>
      </c>
      <c r="S6003" s="6" t="e">
        <f t="shared" si="1029"/>
        <v>#NUM!</v>
      </c>
      <c r="T6003" s="4" t="e">
        <f t="shared" si="1030"/>
        <v>#DIV/0!</v>
      </c>
      <c r="U6003" s="4" t="e">
        <f t="shared" si="1034"/>
        <v>#DIV/0!</v>
      </c>
      <c r="V6003" s="4" t="e">
        <f t="shared" si="1035"/>
        <v>#DIV/0!</v>
      </c>
      <c r="W6003" s="6" t="e">
        <f t="shared" si="1031"/>
        <v>#NUM!</v>
      </c>
      <c r="X6003" s="6" t="e">
        <f t="shared" si="1036"/>
        <v>#NUM!</v>
      </c>
      <c r="Y6003" s="6" t="e">
        <f t="shared" si="1037"/>
        <v>#NUM!</v>
      </c>
      <c r="AA6003" s="1" t="e">
        <f t="shared" si="1032"/>
        <v>#DIV/0!</v>
      </c>
      <c r="AB6003" s="1" t="e">
        <f t="shared" si="1033"/>
        <v>#DIV/0!</v>
      </c>
    </row>
    <row r="6004" spans="3:28" x14ac:dyDescent="0.25">
      <c r="C6004" s="1">
        <v>1987</v>
      </c>
      <c r="D6004" s="1" t="s">
        <v>166</v>
      </c>
      <c r="E6004" s="2" t="s">
        <v>360</v>
      </c>
      <c r="F6004">
        <v>4</v>
      </c>
      <c r="G6004">
        <v>8397804</v>
      </c>
      <c r="H6004" s="1">
        <v>0</v>
      </c>
      <c r="I6004" s="1">
        <v>781</v>
      </c>
      <c r="J6004" s="1">
        <v>105540.5</v>
      </c>
      <c r="L6004" s="3"/>
      <c r="M6004">
        <v>7.4</v>
      </c>
      <c r="N6004"/>
      <c r="O6004" s="1">
        <f t="shared" si="1028"/>
        <v>0</v>
      </c>
      <c r="P6004" s="5" t="e">
        <f>-MIN(data!$B$4 / data!H6004 * data!O6004 / 100, data!M6004)</f>
        <v>#DIV/0!</v>
      </c>
      <c r="Q6004" s="4" t="e">
        <f t="shared" si="1027"/>
        <v>#DIV/0!</v>
      </c>
      <c r="R6004" s="6" t="e">
        <f>-MIN(data!$B$5/(POWER(LN(H6004),2))*O6004/100, N6004)</f>
        <v>#NUM!</v>
      </c>
      <c r="S6004" s="6" t="e">
        <f t="shared" si="1029"/>
        <v>#NUM!</v>
      </c>
      <c r="T6004" s="4" t="e">
        <f t="shared" si="1030"/>
        <v>#DIV/0!</v>
      </c>
      <c r="U6004" s="4" t="e">
        <f t="shared" si="1034"/>
        <v>#DIV/0!</v>
      </c>
      <c r="V6004" s="4" t="e">
        <f t="shared" si="1035"/>
        <v>#DIV/0!</v>
      </c>
      <c r="W6004" s="6" t="e">
        <f t="shared" si="1031"/>
        <v>#NUM!</v>
      </c>
      <c r="X6004" s="6" t="e">
        <f t="shared" si="1036"/>
        <v>#NUM!</v>
      </c>
      <c r="Y6004" s="6" t="e">
        <f t="shared" si="1037"/>
        <v>#NUM!</v>
      </c>
      <c r="AA6004" s="1" t="e">
        <f t="shared" si="1032"/>
        <v>#DIV/0!</v>
      </c>
      <c r="AB6004" s="1" t="e">
        <f t="shared" si="1033"/>
        <v>#DIV/0!</v>
      </c>
    </row>
    <row r="6005" spans="3:28" x14ac:dyDescent="0.25">
      <c r="C6005" s="1">
        <v>1988</v>
      </c>
      <c r="D6005" s="1" t="s">
        <v>166</v>
      </c>
      <c r="E6005" s="2" t="s">
        <v>360</v>
      </c>
      <c r="F6005">
        <v>4</v>
      </c>
      <c r="G6005">
        <v>8436489</v>
      </c>
      <c r="H6005" s="1">
        <v>0</v>
      </c>
      <c r="I6005" s="1">
        <v>796</v>
      </c>
      <c r="J6005" s="1">
        <v>109041.1</v>
      </c>
      <c r="L6005" s="3"/>
      <c r="M6005">
        <v>7.3</v>
      </c>
      <c r="N6005"/>
      <c r="O6005" s="1">
        <f t="shared" si="1028"/>
        <v>0</v>
      </c>
      <c r="P6005" s="5" t="e">
        <f>-MIN(data!$B$4 / data!H6005 * data!O6005 / 100, data!M6005)</f>
        <v>#DIV/0!</v>
      </c>
      <c r="Q6005" s="4" t="e">
        <f t="shared" si="1027"/>
        <v>#DIV/0!</v>
      </c>
      <c r="R6005" s="6" t="e">
        <f>-MIN(data!$B$5/(POWER(LN(H6005),2))*O6005/100, N6005)</f>
        <v>#NUM!</v>
      </c>
      <c r="S6005" s="6" t="e">
        <f t="shared" si="1029"/>
        <v>#NUM!</v>
      </c>
      <c r="T6005" s="4" t="e">
        <f t="shared" si="1030"/>
        <v>#DIV/0!</v>
      </c>
      <c r="U6005" s="4" t="e">
        <f t="shared" si="1034"/>
        <v>#DIV/0!</v>
      </c>
      <c r="V6005" s="4" t="e">
        <f t="shared" si="1035"/>
        <v>#DIV/0!</v>
      </c>
      <c r="W6005" s="6" t="e">
        <f t="shared" si="1031"/>
        <v>#NUM!</v>
      </c>
      <c r="X6005" s="6" t="e">
        <f t="shared" si="1036"/>
        <v>#NUM!</v>
      </c>
      <c r="Y6005" s="6" t="e">
        <f t="shared" si="1037"/>
        <v>#NUM!</v>
      </c>
      <c r="AA6005" s="1" t="e">
        <f t="shared" si="1032"/>
        <v>#DIV/0!</v>
      </c>
      <c r="AB6005" s="1" t="e">
        <f t="shared" si="1033"/>
        <v>#DIV/0!</v>
      </c>
    </row>
    <row r="6006" spans="3:28" x14ac:dyDescent="0.25">
      <c r="C6006" s="1">
        <v>1989</v>
      </c>
      <c r="D6006" s="1" t="s">
        <v>166</v>
      </c>
      <c r="E6006" s="2" t="s">
        <v>360</v>
      </c>
      <c r="F6006">
        <v>4</v>
      </c>
      <c r="G6006">
        <v>8492964</v>
      </c>
      <c r="H6006" s="1">
        <v>0</v>
      </c>
      <c r="I6006" s="1">
        <v>804</v>
      </c>
      <c r="J6006" s="1">
        <v>111666.7</v>
      </c>
      <c r="L6006" s="3"/>
      <c r="M6006">
        <v>7.2</v>
      </c>
      <c r="N6006"/>
      <c r="O6006" s="1">
        <f t="shared" si="1028"/>
        <v>0</v>
      </c>
      <c r="P6006" s="5" t="e">
        <f>-MIN(data!$B$4 / data!H6006 * data!O6006 / 100, data!M6006)</f>
        <v>#DIV/0!</v>
      </c>
      <c r="Q6006" s="4" t="e">
        <f t="shared" si="1027"/>
        <v>#DIV/0!</v>
      </c>
      <c r="R6006" s="6" t="e">
        <f>-MIN(data!$B$5/(POWER(LN(H6006),2))*O6006/100, N6006)</f>
        <v>#NUM!</v>
      </c>
      <c r="S6006" s="6" t="e">
        <f t="shared" si="1029"/>
        <v>#NUM!</v>
      </c>
      <c r="T6006" s="4" t="e">
        <f t="shared" si="1030"/>
        <v>#DIV/0!</v>
      </c>
      <c r="U6006" s="4" t="e">
        <f t="shared" si="1034"/>
        <v>#DIV/0!</v>
      </c>
      <c r="V6006" s="4" t="e">
        <f t="shared" si="1035"/>
        <v>#DIV/0!</v>
      </c>
      <c r="W6006" s="6" t="e">
        <f t="shared" si="1031"/>
        <v>#NUM!</v>
      </c>
      <c r="X6006" s="6" t="e">
        <f t="shared" si="1036"/>
        <v>#NUM!</v>
      </c>
      <c r="Y6006" s="6" t="e">
        <f t="shared" si="1037"/>
        <v>#NUM!</v>
      </c>
      <c r="AA6006" s="1" t="e">
        <f t="shared" si="1032"/>
        <v>#DIV/0!</v>
      </c>
      <c r="AB6006" s="1" t="e">
        <f t="shared" si="1033"/>
        <v>#DIV/0!</v>
      </c>
    </row>
    <row r="6007" spans="3:28" x14ac:dyDescent="0.25">
      <c r="C6007" s="1">
        <v>1990</v>
      </c>
      <c r="D6007" s="1" t="s">
        <v>166</v>
      </c>
      <c r="E6007" s="2" t="s">
        <v>360</v>
      </c>
      <c r="F6007">
        <v>4</v>
      </c>
      <c r="G6007">
        <v>8558835</v>
      </c>
      <c r="H6007" s="1">
        <v>0</v>
      </c>
      <c r="I6007" s="1">
        <v>798</v>
      </c>
      <c r="J6007" s="1">
        <v>114000</v>
      </c>
      <c r="K6007" s="1">
        <v>112500</v>
      </c>
      <c r="L6007" s="3">
        <v>9</v>
      </c>
      <c r="M6007">
        <v>7</v>
      </c>
      <c r="N6007">
        <v>8</v>
      </c>
      <c r="O6007" s="1">
        <f t="shared" si="1028"/>
        <v>0</v>
      </c>
      <c r="P6007" s="5" t="e">
        <f>-MIN(data!$B$4 / data!H6007 * data!O6007 / 100, data!M6007)</f>
        <v>#DIV/0!</v>
      </c>
      <c r="Q6007" s="4" t="e">
        <f t="shared" si="1027"/>
        <v>#DIV/0!</v>
      </c>
      <c r="R6007" s="6" t="e">
        <f>-MIN(data!$B$5/(POWER(LN(H6007),2))*O6007/100, N6007)</f>
        <v>#NUM!</v>
      </c>
      <c r="S6007" s="6" t="e">
        <f t="shared" si="1029"/>
        <v>#NUM!</v>
      </c>
      <c r="T6007" s="4" t="e">
        <f t="shared" si="1030"/>
        <v>#DIV/0!</v>
      </c>
      <c r="U6007" s="4" t="e">
        <f t="shared" si="1034"/>
        <v>#DIV/0!</v>
      </c>
      <c r="V6007" s="4" t="e">
        <f t="shared" si="1035"/>
        <v>#DIV/0!</v>
      </c>
      <c r="W6007" s="6" t="e">
        <f t="shared" si="1031"/>
        <v>#NUM!</v>
      </c>
      <c r="X6007" s="6" t="e">
        <f t="shared" si="1036"/>
        <v>#NUM!</v>
      </c>
      <c r="Y6007" s="6" t="e">
        <f t="shared" si="1037"/>
        <v>#NUM!</v>
      </c>
      <c r="AA6007" s="1" t="e">
        <f t="shared" si="1032"/>
        <v>#DIV/0!</v>
      </c>
      <c r="AB6007" s="1" t="e">
        <f t="shared" si="1033"/>
        <v>#DIV/0!</v>
      </c>
    </row>
    <row r="6008" spans="3:28" x14ac:dyDescent="0.25">
      <c r="C6008" s="1">
        <v>1991</v>
      </c>
      <c r="D6008" s="1" t="s">
        <v>166</v>
      </c>
      <c r="E6008" s="2" t="s">
        <v>360</v>
      </c>
      <c r="F6008">
        <v>4</v>
      </c>
      <c r="G6008">
        <v>8617375</v>
      </c>
      <c r="H6008" s="1">
        <v>0</v>
      </c>
      <c r="I6008" s="1">
        <v>769</v>
      </c>
      <c r="J6008" s="1">
        <v>116515.2</v>
      </c>
      <c r="K6008" s="1">
        <v>114285.7</v>
      </c>
      <c r="L6008" s="3">
        <v>9</v>
      </c>
      <c r="M6008">
        <v>6.6</v>
      </c>
      <c r="N6008">
        <v>7</v>
      </c>
      <c r="O6008" s="1">
        <f t="shared" si="1028"/>
        <v>0</v>
      </c>
      <c r="P6008" s="5" t="e">
        <f>-MIN(data!$B$4 / data!H6008 * data!O6008 / 100, data!M6008)</f>
        <v>#DIV/0!</v>
      </c>
      <c r="Q6008" s="4" t="e">
        <f t="shared" si="1027"/>
        <v>#DIV/0!</v>
      </c>
      <c r="R6008" s="6" t="e">
        <f>-MIN(data!$B$5/(POWER(LN(H6008),2))*O6008/100, N6008)</f>
        <v>#NUM!</v>
      </c>
      <c r="S6008" s="6" t="e">
        <f t="shared" si="1029"/>
        <v>#NUM!</v>
      </c>
      <c r="T6008" s="4" t="e">
        <f t="shared" si="1030"/>
        <v>#DIV/0!</v>
      </c>
      <c r="U6008" s="4" t="e">
        <f t="shared" si="1034"/>
        <v>#DIV/0!</v>
      </c>
      <c r="V6008" s="4" t="e">
        <f t="shared" si="1035"/>
        <v>#DIV/0!</v>
      </c>
      <c r="W6008" s="6" t="e">
        <f t="shared" si="1031"/>
        <v>#NUM!</v>
      </c>
      <c r="X6008" s="6" t="e">
        <f t="shared" si="1036"/>
        <v>#NUM!</v>
      </c>
      <c r="Y6008" s="6" t="e">
        <f t="shared" si="1037"/>
        <v>#NUM!</v>
      </c>
      <c r="AA6008" s="1" t="e">
        <f t="shared" si="1032"/>
        <v>#DIV/0!</v>
      </c>
      <c r="AB6008" s="1" t="e">
        <f t="shared" si="1033"/>
        <v>#DIV/0!</v>
      </c>
    </row>
    <row r="6009" spans="3:28" x14ac:dyDescent="0.25">
      <c r="C6009" s="1">
        <v>1992</v>
      </c>
      <c r="D6009" s="1" t="s">
        <v>166</v>
      </c>
      <c r="E6009" s="2" t="s">
        <v>360</v>
      </c>
      <c r="F6009">
        <v>4</v>
      </c>
      <c r="G6009">
        <v>8668067</v>
      </c>
      <c r="H6009" s="1">
        <v>0</v>
      </c>
      <c r="I6009" s="1">
        <v>717</v>
      </c>
      <c r="J6009" s="1">
        <v>115645.2</v>
      </c>
      <c r="K6009" s="1">
        <v>114285.7</v>
      </c>
      <c r="L6009" s="3">
        <v>8</v>
      </c>
      <c r="M6009">
        <v>6.2</v>
      </c>
      <c r="N6009">
        <v>7</v>
      </c>
      <c r="O6009" s="1">
        <f t="shared" si="1028"/>
        <v>0</v>
      </c>
      <c r="P6009" s="5" t="e">
        <f>-MIN(data!$B$4 / data!H6009 * data!O6009 / 100, data!M6009)</f>
        <v>#DIV/0!</v>
      </c>
      <c r="Q6009" s="4" t="e">
        <f t="shared" si="1027"/>
        <v>#DIV/0!</v>
      </c>
      <c r="R6009" s="6" t="e">
        <f>-MIN(data!$B$5/(POWER(LN(H6009),2))*O6009/100, N6009)</f>
        <v>#NUM!</v>
      </c>
      <c r="S6009" s="6" t="e">
        <f t="shared" si="1029"/>
        <v>#NUM!</v>
      </c>
      <c r="T6009" s="4" t="e">
        <f t="shared" si="1030"/>
        <v>#DIV/0!</v>
      </c>
      <c r="U6009" s="4" t="e">
        <f t="shared" si="1034"/>
        <v>#DIV/0!</v>
      </c>
      <c r="V6009" s="4" t="e">
        <f t="shared" si="1035"/>
        <v>#DIV/0!</v>
      </c>
      <c r="W6009" s="6" t="e">
        <f t="shared" si="1031"/>
        <v>#NUM!</v>
      </c>
      <c r="X6009" s="6" t="e">
        <f t="shared" si="1036"/>
        <v>#NUM!</v>
      </c>
      <c r="Y6009" s="6" t="e">
        <f t="shared" si="1037"/>
        <v>#NUM!</v>
      </c>
      <c r="AA6009" s="1" t="e">
        <f t="shared" si="1032"/>
        <v>#DIV/0!</v>
      </c>
      <c r="AB6009" s="1" t="e">
        <f t="shared" si="1033"/>
        <v>#DIV/0!</v>
      </c>
    </row>
    <row r="6010" spans="3:28" x14ac:dyDescent="0.25">
      <c r="C6010" s="1">
        <v>1993</v>
      </c>
      <c r="D6010" s="1" t="s">
        <v>166</v>
      </c>
      <c r="E6010" s="2" t="s">
        <v>360</v>
      </c>
      <c r="F6010">
        <v>4</v>
      </c>
      <c r="G6010">
        <v>8718561</v>
      </c>
      <c r="H6010" s="1">
        <v>20159.71</v>
      </c>
      <c r="I6010" s="1">
        <v>652</v>
      </c>
      <c r="J6010" s="1">
        <v>114386</v>
      </c>
      <c r="K6010" s="1">
        <v>114285.7</v>
      </c>
      <c r="L6010" s="3">
        <v>8</v>
      </c>
      <c r="M6010">
        <v>5.7</v>
      </c>
      <c r="N6010">
        <v>7</v>
      </c>
      <c r="O6010" s="1">
        <f t="shared" si="1028"/>
        <v>0</v>
      </c>
      <c r="P6010" s="5">
        <f>-MIN(data!$B$4 / data!H6010 * data!O6010 / 100, data!M6010)</f>
        <v>0</v>
      </c>
      <c r="Q6010" s="4">
        <f t="shared" si="1027"/>
        <v>0</v>
      </c>
      <c r="R6010" s="6">
        <f>-MIN(data!$B$5/(POWER(LN(H6010),2))*O6010/100, N6010)</f>
        <v>0</v>
      </c>
      <c r="S6010" s="6">
        <f t="shared" si="1029"/>
        <v>0</v>
      </c>
      <c r="T6010" s="4">
        <f t="shared" si="1030"/>
        <v>5.7</v>
      </c>
      <c r="U6010" s="4" t="e">
        <f t="shared" si="1034"/>
        <v>#DIV/0!</v>
      </c>
      <c r="V6010" s="4" t="e">
        <f t="shared" si="1035"/>
        <v>#DIV/0!</v>
      </c>
      <c r="W6010" s="6">
        <f t="shared" si="1031"/>
        <v>7</v>
      </c>
      <c r="X6010" s="6" t="e">
        <f t="shared" si="1036"/>
        <v>#DIV/0!</v>
      </c>
      <c r="Y6010" s="6" t="e">
        <f t="shared" si="1037"/>
        <v>#DIV/0!</v>
      </c>
      <c r="AA6010" s="1">
        <f t="shared" si="1032"/>
        <v>0</v>
      </c>
      <c r="AB6010" s="1">
        <f t="shared" si="1033"/>
        <v>0</v>
      </c>
    </row>
    <row r="6011" spans="3:28" x14ac:dyDescent="0.25">
      <c r="C6011" s="1">
        <v>1994</v>
      </c>
      <c r="D6011" s="1" t="s">
        <v>166</v>
      </c>
      <c r="E6011" s="2" t="s">
        <v>360</v>
      </c>
      <c r="F6011">
        <v>4</v>
      </c>
      <c r="G6011">
        <v>8780745</v>
      </c>
      <c r="H6011" s="1">
        <v>20802.36</v>
      </c>
      <c r="I6011" s="1">
        <v>586</v>
      </c>
      <c r="J6011" s="1">
        <v>112692.3</v>
      </c>
      <c r="K6011" s="1">
        <v>100000</v>
      </c>
      <c r="L6011" s="3">
        <v>8</v>
      </c>
      <c r="M6011">
        <v>5.2</v>
      </c>
      <c r="N6011">
        <v>7</v>
      </c>
      <c r="O6011" s="1">
        <f t="shared" si="1028"/>
        <v>0</v>
      </c>
      <c r="P6011" s="5">
        <f>-MIN(data!$B$4 / data!H6011 * data!O6011 / 100, data!M6011)</f>
        <v>0</v>
      </c>
      <c r="Q6011" s="4">
        <f t="shared" si="1027"/>
        <v>0</v>
      </c>
      <c r="R6011" s="6">
        <f>-MIN(data!$B$5/(POWER(LN(H6011),2))*O6011/100, N6011)</f>
        <v>0</v>
      </c>
      <c r="S6011" s="6">
        <f t="shared" si="1029"/>
        <v>0</v>
      </c>
      <c r="T6011" s="4">
        <f t="shared" si="1030"/>
        <v>5.2</v>
      </c>
      <c r="U6011" s="4" t="e">
        <f t="shared" si="1034"/>
        <v>#DIV/0!</v>
      </c>
      <c r="V6011" s="4" t="e">
        <f t="shared" si="1035"/>
        <v>#DIV/0!</v>
      </c>
      <c r="W6011" s="6">
        <f t="shared" si="1031"/>
        <v>7</v>
      </c>
      <c r="X6011" s="6" t="e">
        <f t="shared" si="1036"/>
        <v>#DIV/0!</v>
      </c>
      <c r="Y6011" s="6" t="e">
        <f t="shared" si="1037"/>
        <v>#DIV/0!</v>
      </c>
      <c r="AA6011" s="1">
        <f t="shared" si="1032"/>
        <v>0</v>
      </c>
      <c r="AB6011" s="1">
        <f t="shared" si="1033"/>
        <v>0</v>
      </c>
    </row>
    <row r="6012" spans="3:28" x14ac:dyDescent="0.25">
      <c r="C6012" s="1">
        <v>1995</v>
      </c>
      <c r="D6012" s="1" t="s">
        <v>166</v>
      </c>
      <c r="E6012" s="2" t="s">
        <v>360</v>
      </c>
      <c r="F6012">
        <v>4</v>
      </c>
      <c r="G6012">
        <v>8826939</v>
      </c>
      <c r="H6012" s="1">
        <v>21329.16</v>
      </c>
      <c r="I6012" s="1">
        <v>524</v>
      </c>
      <c r="J6012" s="1">
        <v>109166.7</v>
      </c>
      <c r="K6012" s="1">
        <v>100000</v>
      </c>
      <c r="L6012" s="3">
        <v>7</v>
      </c>
      <c r="M6012">
        <v>4.8</v>
      </c>
      <c r="N6012">
        <v>6</v>
      </c>
      <c r="O6012" s="1">
        <f t="shared" si="1028"/>
        <v>0</v>
      </c>
      <c r="P6012" s="5">
        <f>-MIN(data!$B$4 / data!H6012 * data!O6012 / 100, data!M6012)</f>
        <v>0</v>
      </c>
      <c r="Q6012" s="4">
        <f t="shared" si="1027"/>
        <v>0</v>
      </c>
      <c r="R6012" s="6">
        <f>-MIN(data!$B$5/(POWER(LN(H6012),2))*O6012/100, N6012)</f>
        <v>0</v>
      </c>
      <c r="S6012" s="6">
        <f t="shared" si="1029"/>
        <v>0</v>
      </c>
      <c r="T6012" s="4">
        <f t="shared" si="1030"/>
        <v>4.8</v>
      </c>
      <c r="U6012" s="4" t="e">
        <f t="shared" si="1034"/>
        <v>#DIV/0!</v>
      </c>
      <c r="V6012" s="4" t="e">
        <f t="shared" si="1035"/>
        <v>#DIV/0!</v>
      </c>
      <c r="W6012" s="6">
        <f t="shared" si="1031"/>
        <v>6</v>
      </c>
      <c r="X6012" s="6" t="e">
        <f t="shared" si="1036"/>
        <v>#DIV/0!</v>
      </c>
      <c r="Y6012" s="6" t="e">
        <f t="shared" si="1037"/>
        <v>#DIV/0!</v>
      </c>
      <c r="AA6012" s="1">
        <f t="shared" si="1032"/>
        <v>0</v>
      </c>
      <c r="AB6012" s="1">
        <f t="shared" si="1033"/>
        <v>0</v>
      </c>
    </row>
    <row r="6013" spans="3:28" x14ac:dyDescent="0.25">
      <c r="C6013" s="1">
        <v>1996</v>
      </c>
      <c r="D6013" s="1" t="s">
        <v>166</v>
      </c>
      <c r="E6013" s="2" t="s">
        <v>360</v>
      </c>
      <c r="F6013">
        <v>4</v>
      </c>
      <c r="G6013">
        <v>8840998</v>
      </c>
      <c r="H6013" s="1">
        <v>22322.51</v>
      </c>
      <c r="I6013" s="1">
        <v>473</v>
      </c>
      <c r="J6013" s="1">
        <v>105111.1</v>
      </c>
      <c r="K6013" s="1">
        <v>100000</v>
      </c>
      <c r="L6013" s="3">
        <v>6</v>
      </c>
      <c r="M6013">
        <v>4.5</v>
      </c>
      <c r="N6013">
        <v>6</v>
      </c>
      <c r="O6013" s="1">
        <f t="shared" si="1028"/>
        <v>0</v>
      </c>
      <c r="P6013" s="5">
        <f>-MIN(data!$B$4 / data!H6013 * data!O6013 / 100, data!M6013)</f>
        <v>0</v>
      </c>
      <c r="Q6013" s="4">
        <f t="shared" si="1027"/>
        <v>0</v>
      </c>
      <c r="R6013" s="6">
        <f>-MIN(data!$B$5/(POWER(LN(H6013),2))*O6013/100, N6013)</f>
        <v>0</v>
      </c>
      <c r="S6013" s="6">
        <f t="shared" si="1029"/>
        <v>0</v>
      </c>
      <c r="T6013" s="4">
        <f t="shared" si="1030"/>
        <v>4.5</v>
      </c>
      <c r="U6013" s="4" t="e">
        <f t="shared" si="1034"/>
        <v>#DIV/0!</v>
      </c>
      <c r="V6013" s="4" t="e">
        <f t="shared" si="1035"/>
        <v>#DIV/0!</v>
      </c>
      <c r="W6013" s="6">
        <f t="shared" si="1031"/>
        <v>6</v>
      </c>
      <c r="X6013" s="6" t="e">
        <f t="shared" si="1036"/>
        <v>#DIV/0!</v>
      </c>
      <c r="Y6013" s="6" t="e">
        <f t="shared" si="1037"/>
        <v>#DIV/0!</v>
      </c>
      <c r="AA6013" s="1">
        <f t="shared" si="1032"/>
        <v>0</v>
      </c>
      <c r="AB6013" s="1">
        <f t="shared" si="1033"/>
        <v>0</v>
      </c>
    </row>
    <row r="6014" spans="3:28" x14ac:dyDescent="0.25">
      <c r="C6014" s="1">
        <v>1997</v>
      </c>
      <c r="D6014" s="1" t="s">
        <v>166</v>
      </c>
      <c r="E6014" s="2" t="s">
        <v>360</v>
      </c>
      <c r="F6014">
        <v>4</v>
      </c>
      <c r="G6014">
        <v>8846062</v>
      </c>
      <c r="H6014" s="1">
        <v>22699.81</v>
      </c>
      <c r="I6014" s="1">
        <v>434</v>
      </c>
      <c r="J6014" s="1">
        <v>100930.2</v>
      </c>
      <c r="K6014" s="1">
        <v>83333.33</v>
      </c>
      <c r="L6014" s="3">
        <v>6</v>
      </c>
      <c r="M6014">
        <v>4.3</v>
      </c>
      <c r="N6014">
        <v>6</v>
      </c>
      <c r="O6014" s="1">
        <f t="shared" si="1028"/>
        <v>0</v>
      </c>
      <c r="P6014" s="5">
        <f>-MIN(data!$B$4 / data!H6014 * data!O6014 / 100, data!M6014)</f>
        <v>0</v>
      </c>
      <c r="Q6014" s="4">
        <f t="shared" si="1027"/>
        <v>0</v>
      </c>
      <c r="R6014" s="6">
        <f>-MIN(data!$B$5/(POWER(LN(H6014),2))*O6014/100, N6014)</f>
        <v>0</v>
      </c>
      <c r="S6014" s="6">
        <f t="shared" si="1029"/>
        <v>0</v>
      </c>
      <c r="T6014" s="4">
        <f t="shared" si="1030"/>
        <v>4.3</v>
      </c>
      <c r="U6014" s="4" t="e">
        <f t="shared" si="1034"/>
        <v>#DIV/0!</v>
      </c>
      <c r="V6014" s="4" t="e">
        <f t="shared" si="1035"/>
        <v>#DIV/0!</v>
      </c>
      <c r="W6014" s="6">
        <f t="shared" si="1031"/>
        <v>6</v>
      </c>
      <c r="X6014" s="6" t="e">
        <f t="shared" si="1036"/>
        <v>#DIV/0!</v>
      </c>
      <c r="Y6014" s="6" t="e">
        <f t="shared" si="1037"/>
        <v>#DIV/0!</v>
      </c>
      <c r="AA6014" s="1">
        <f t="shared" si="1032"/>
        <v>0</v>
      </c>
      <c r="AB6014" s="1">
        <f t="shared" si="1033"/>
        <v>0</v>
      </c>
    </row>
    <row r="6015" spans="3:28" x14ac:dyDescent="0.25">
      <c r="C6015" s="1">
        <v>1998</v>
      </c>
      <c r="D6015" s="1" t="s">
        <v>166</v>
      </c>
      <c r="E6015" s="2" t="s">
        <v>360</v>
      </c>
      <c r="F6015">
        <v>4</v>
      </c>
      <c r="G6015">
        <v>8850974</v>
      </c>
      <c r="H6015" s="1">
        <v>23714.95</v>
      </c>
      <c r="I6015" s="1">
        <v>406</v>
      </c>
      <c r="J6015" s="1">
        <v>96666.67</v>
      </c>
      <c r="K6015" s="1">
        <v>83333.33</v>
      </c>
      <c r="L6015" s="3">
        <v>5</v>
      </c>
      <c r="M6015">
        <v>4.2</v>
      </c>
      <c r="N6015">
        <v>6</v>
      </c>
      <c r="O6015" s="1">
        <f t="shared" si="1028"/>
        <v>0</v>
      </c>
      <c r="P6015" s="5">
        <f>-MIN(data!$B$4 / data!H6015 * data!O6015 / 100, data!M6015)</f>
        <v>0</v>
      </c>
      <c r="Q6015" s="4">
        <f t="shared" ref="Q6015:Q6078" si="1038">-P6015*J6015/1000</f>
        <v>0</v>
      </c>
      <c r="R6015" s="6">
        <f>-MIN(data!$B$5/(POWER(LN(H6015),2))*O6015/100, N6015)</f>
        <v>0</v>
      </c>
      <c r="S6015" s="6">
        <f t="shared" si="1029"/>
        <v>0</v>
      </c>
      <c r="T6015" s="4">
        <f t="shared" si="1030"/>
        <v>4.2</v>
      </c>
      <c r="U6015" s="4" t="e">
        <f t="shared" si="1034"/>
        <v>#DIV/0!</v>
      </c>
      <c r="V6015" s="4" t="e">
        <f t="shared" si="1035"/>
        <v>#DIV/0!</v>
      </c>
      <c r="W6015" s="6">
        <f t="shared" si="1031"/>
        <v>6</v>
      </c>
      <c r="X6015" s="6" t="e">
        <f t="shared" si="1036"/>
        <v>#DIV/0!</v>
      </c>
      <c r="Y6015" s="6" t="e">
        <f t="shared" si="1037"/>
        <v>#DIV/0!</v>
      </c>
      <c r="AA6015" s="1">
        <f t="shared" si="1032"/>
        <v>0</v>
      </c>
      <c r="AB6015" s="1">
        <f t="shared" si="1033"/>
        <v>0</v>
      </c>
    </row>
    <row r="6016" spans="3:28" x14ac:dyDescent="0.25">
      <c r="C6016" s="1">
        <v>1999</v>
      </c>
      <c r="D6016" s="1" t="s">
        <v>166</v>
      </c>
      <c r="E6016" s="2" t="s">
        <v>360</v>
      </c>
      <c r="F6016">
        <v>4</v>
      </c>
      <c r="G6016">
        <v>8857874</v>
      </c>
      <c r="H6016" s="1">
        <v>24421.61</v>
      </c>
      <c r="I6016" s="1">
        <v>389</v>
      </c>
      <c r="J6016" s="1">
        <v>94878.05</v>
      </c>
      <c r="K6016" s="1">
        <v>83333.33</v>
      </c>
      <c r="L6016" s="3">
        <v>5</v>
      </c>
      <c r="M6016">
        <v>4.0999999999999996</v>
      </c>
      <c r="N6016">
        <v>6</v>
      </c>
      <c r="O6016" s="1">
        <f t="shared" si="1028"/>
        <v>0</v>
      </c>
      <c r="P6016" s="5">
        <f>-MIN(data!$B$4 / data!H6016 * data!O6016 / 100, data!M6016)</f>
        <v>0</v>
      </c>
      <c r="Q6016" s="4">
        <f t="shared" si="1038"/>
        <v>0</v>
      </c>
      <c r="R6016" s="6">
        <f>-MIN(data!$B$5/(POWER(LN(H6016),2))*O6016/100, N6016)</f>
        <v>0</v>
      </c>
      <c r="S6016" s="6">
        <f t="shared" si="1029"/>
        <v>0</v>
      </c>
      <c r="T6016" s="4">
        <f t="shared" si="1030"/>
        <v>4.0999999999999996</v>
      </c>
      <c r="U6016" s="4" t="e">
        <f t="shared" si="1034"/>
        <v>#DIV/0!</v>
      </c>
      <c r="V6016" s="4" t="e">
        <f t="shared" si="1035"/>
        <v>#DIV/0!</v>
      </c>
      <c r="W6016" s="6">
        <f t="shared" si="1031"/>
        <v>6</v>
      </c>
      <c r="X6016" s="6" t="e">
        <f t="shared" si="1036"/>
        <v>#DIV/0!</v>
      </c>
      <c r="Y6016" s="6" t="e">
        <f t="shared" si="1037"/>
        <v>#DIV/0!</v>
      </c>
      <c r="AA6016" s="1">
        <f t="shared" si="1032"/>
        <v>0</v>
      </c>
      <c r="AB6016" s="1">
        <f t="shared" si="1033"/>
        <v>0</v>
      </c>
    </row>
    <row r="6017" spans="3:28" x14ac:dyDescent="0.25">
      <c r="C6017" s="1">
        <v>2000</v>
      </c>
      <c r="D6017" s="1" t="s">
        <v>166</v>
      </c>
      <c r="E6017" s="2" t="s">
        <v>360</v>
      </c>
      <c r="F6017">
        <v>4</v>
      </c>
      <c r="G6017">
        <v>8872109</v>
      </c>
      <c r="H6017" s="1">
        <v>25320.23</v>
      </c>
      <c r="I6017" s="1">
        <v>379</v>
      </c>
      <c r="J6017" s="1">
        <v>92439.02</v>
      </c>
      <c r="K6017" s="1">
        <v>100000</v>
      </c>
      <c r="L6017" s="3">
        <v>5</v>
      </c>
      <c r="M6017">
        <v>4.0999999999999996</v>
      </c>
      <c r="N6017">
        <v>5</v>
      </c>
      <c r="O6017" s="1">
        <f t="shared" si="1028"/>
        <v>0</v>
      </c>
      <c r="P6017" s="5">
        <f>-MIN(data!$B$4 / data!H6017 * data!O6017 / 100, data!M6017)</f>
        <v>0</v>
      </c>
      <c r="Q6017" s="4">
        <f t="shared" si="1038"/>
        <v>0</v>
      </c>
      <c r="R6017" s="6">
        <f>-MIN(data!$B$5/(POWER(LN(H6017),2))*O6017/100, N6017)</f>
        <v>0</v>
      </c>
      <c r="S6017" s="6">
        <f t="shared" si="1029"/>
        <v>0</v>
      </c>
      <c r="T6017" s="4">
        <f t="shared" si="1030"/>
        <v>4.0999999999999996</v>
      </c>
      <c r="U6017" s="4" t="e">
        <f t="shared" si="1034"/>
        <v>#DIV/0!</v>
      </c>
      <c r="V6017" s="4" t="e">
        <f t="shared" si="1035"/>
        <v>#DIV/0!</v>
      </c>
      <c r="W6017" s="6">
        <f t="shared" si="1031"/>
        <v>5</v>
      </c>
      <c r="X6017" s="6" t="e">
        <f t="shared" si="1036"/>
        <v>#DIV/0!</v>
      </c>
      <c r="Y6017" s="6" t="e">
        <f t="shared" si="1037"/>
        <v>#DIV/0!</v>
      </c>
      <c r="AA6017" s="1">
        <f t="shared" si="1032"/>
        <v>0</v>
      </c>
      <c r="AB6017" s="1">
        <f t="shared" si="1033"/>
        <v>0</v>
      </c>
    </row>
    <row r="6018" spans="3:28" x14ac:dyDescent="0.25">
      <c r="C6018" s="1">
        <v>2001</v>
      </c>
      <c r="D6018" s="1" t="s">
        <v>166</v>
      </c>
      <c r="E6018" s="2" t="s">
        <v>360</v>
      </c>
      <c r="F6018">
        <v>4</v>
      </c>
      <c r="G6018">
        <v>8895960</v>
      </c>
      <c r="H6018" s="1">
        <v>24570.75</v>
      </c>
      <c r="I6018" s="1">
        <v>374</v>
      </c>
      <c r="J6018" s="1">
        <v>91219.51</v>
      </c>
      <c r="K6018" s="1">
        <v>100000</v>
      </c>
      <c r="L6018" s="3">
        <v>5</v>
      </c>
      <c r="M6018">
        <v>4.0999999999999996</v>
      </c>
      <c r="N6018">
        <v>5</v>
      </c>
      <c r="O6018" s="1">
        <f t="shared" si="1028"/>
        <v>0</v>
      </c>
      <c r="P6018" s="5">
        <f>-MIN(data!$B$4 / data!H6018 * data!O6018 / 100, data!M6018)</f>
        <v>0</v>
      </c>
      <c r="Q6018" s="4">
        <f t="shared" si="1038"/>
        <v>0</v>
      </c>
      <c r="R6018" s="6">
        <f>-MIN(data!$B$5/(POWER(LN(H6018),2))*O6018/100, N6018)</f>
        <v>0</v>
      </c>
      <c r="S6018" s="6">
        <f t="shared" si="1029"/>
        <v>0</v>
      </c>
      <c r="T6018" s="4">
        <f t="shared" si="1030"/>
        <v>4.0999999999999996</v>
      </c>
      <c r="U6018" s="4" t="e">
        <f t="shared" si="1034"/>
        <v>#DIV/0!</v>
      </c>
      <c r="V6018" s="4" t="e">
        <f t="shared" si="1035"/>
        <v>#DIV/0!</v>
      </c>
      <c r="W6018" s="6">
        <f t="shared" si="1031"/>
        <v>5</v>
      </c>
      <c r="X6018" s="6" t="e">
        <f t="shared" si="1036"/>
        <v>#DIV/0!</v>
      </c>
      <c r="Y6018" s="6" t="e">
        <f t="shared" si="1037"/>
        <v>#DIV/0!</v>
      </c>
      <c r="AA6018" s="1">
        <f t="shared" si="1032"/>
        <v>0</v>
      </c>
      <c r="AB6018" s="1">
        <f t="shared" si="1033"/>
        <v>0</v>
      </c>
    </row>
    <row r="6019" spans="3:28" x14ac:dyDescent="0.25">
      <c r="C6019" s="1">
        <v>2002</v>
      </c>
      <c r="D6019" s="1" t="s">
        <v>166</v>
      </c>
      <c r="E6019" s="2" t="s">
        <v>360</v>
      </c>
      <c r="F6019">
        <v>4</v>
      </c>
      <c r="G6019">
        <v>8924958</v>
      </c>
      <c r="H6019" s="1">
        <v>24210.46</v>
      </c>
      <c r="I6019" s="1">
        <v>373</v>
      </c>
      <c r="J6019" s="1">
        <v>93250</v>
      </c>
      <c r="K6019" s="1">
        <v>100000</v>
      </c>
      <c r="L6019" s="3">
        <v>5</v>
      </c>
      <c r="M6019">
        <v>4</v>
      </c>
      <c r="N6019">
        <v>5</v>
      </c>
      <c r="O6019" s="1">
        <f t="shared" ref="O6019:O6082" si="1039">IF($A$3="Percentage of government revenue per capita",$B$3,0) + IF($A$3="Absolute extra revenue",AA6019,0) + IF($A$3="Absolute revenue per capita",AB6019,0)</f>
        <v>0</v>
      </c>
      <c r="P6019" s="5">
        <f>-MIN(data!$B$4 / data!H6019 * data!O6019 / 100, data!M6019)</f>
        <v>0</v>
      </c>
      <c r="Q6019" s="4">
        <f t="shared" si="1038"/>
        <v>0</v>
      </c>
      <c r="R6019" s="6">
        <f>-MIN(data!$B$5/(POWER(LN(H6019),2))*O6019/100, N6019)</f>
        <v>0</v>
      </c>
      <c r="S6019" s="6">
        <f t="shared" ref="S6019:S6082" si="1040">-R6019*K6019/100000</f>
        <v>0</v>
      </c>
      <c r="T6019" s="4">
        <f t="shared" ref="T6019:T6082" si="1041">M6019+P6019</f>
        <v>4</v>
      </c>
      <c r="U6019" s="4" t="e">
        <f t="shared" si="1034"/>
        <v>#DIV/0!</v>
      </c>
      <c r="V6019" s="4" t="e">
        <f t="shared" si="1035"/>
        <v>#DIV/0!</v>
      </c>
      <c r="W6019" s="6">
        <f t="shared" ref="W6019:W6082" si="1042">N6019+R6019</f>
        <v>5</v>
      </c>
      <c r="X6019" s="6" t="e">
        <f t="shared" si="1036"/>
        <v>#DIV/0!</v>
      </c>
      <c r="Y6019" s="6" t="e">
        <f t="shared" si="1037"/>
        <v>#DIV/0!</v>
      </c>
      <c r="AA6019" s="1">
        <f t="shared" si="1032"/>
        <v>0</v>
      </c>
      <c r="AB6019" s="1">
        <f t="shared" si="1033"/>
        <v>0</v>
      </c>
    </row>
    <row r="6020" spans="3:28" x14ac:dyDescent="0.25">
      <c r="C6020" s="1">
        <v>2003</v>
      </c>
      <c r="D6020" s="1" t="s">
        <v>166</v>
      </c>
      <c r="E6020" s="2" t="s">
        <v>360</v>
      </c>
      <c r="F6020">
        <v>4</v>
      </c>
      <c r="G6020">
        <v>8958229</v>
      </c>
      <c r="H6020" s="1">
        <v>24816.73</v>
      </c>
      <c r="I6020" s="1">
        <v>371</v>
      </c>
      <c r="J6020" s="1">
        <v>95128.21</v>
      </c>
      <c r="K6020" s="1">
        <v>120000</v>
      </c>
      <c r="L6020" s="3">
        <v>5</v>
      </c>
      <c r="M6020">
        <v>3.9</v>
      </c>
      <c r="N6020">
        <v>5</v>
      </c>
      <c r="O6020" s="1">
        <f t="shared" si="1039"/>
        <v>0</v>
      </c>
      <c r="P6020" s="5">
        <f>-MIN(data!$B$4 / data!H6020 * data!O6020 / 100, data!M6020)</f>
        <v>0</v>
      </c>
      <c r="Q6020" s="4">
        <f t="shared" si="1038"/>
        <v>0</v>
      </c>
      <c r="R6020" s="6">
        <f>-MIN(data!$B$5/(POWER(LN(H6020),2))*O6020/100, N6020)</f>
        <v>0</v>
      </c>
      <c r="S6020" s="6">
        <f t="shared" si="1040"/>
        <v>0</v>
      </c>
      <c r="T6020" s="4">
        <f t="shared" si="1041"/>
        <v>3.9</v>
      </c>
      <c r="U6020" s="4" t="e">
        <f t="shared" si="1034"/>
        <v>#DIV/0!</v>
      </c>
      <c r="V6020" s="4" t="e">
        <f t="shared" si="1035"/>
        <v>#DIV/0!</v>
      </c>
      <c r="W6020" s="6">
        <f t="shared" si="1042"/>
        <v>5</v>
      </c>
      <c r="X6020" s="6" t="e">
        <f t="shared" si="1036"/>
        <v>#DIV/0!</v>
      </c>
      <c r="Y6020" s="6" t="e">
        <f t="shared" si="1037"/>
        <v>#DIV/0!</v>
      </c>
      <c r="AA6020" s="1">
        <f t="shared" ref="AA6020:AA6083" si="1043">$B$3*100/G6020/H6020</f>
        <v>0</v>
      </c>
      <c r="AB6020" s="1">
        <f t="shared" ref="AB6020:AB6083" si="1044">$B$3/H6020*100</f>
        <v>0</v>
      </c>
    </row>
    <row r="6021" spans="3:28" x14ac:dyDescent="0.25">
      <c r="C6021" s="1">
        <v>2004</v>
      </c>
      <c r="D6021" s="1" t="s">
        <v>166</v>
      </c>
      <c r="E6021" s="2" t="s">
        <v>360</v>
      </c>
      <c r="F6021">
        <v>4</v>
      </c>
      <c r="G6021">
        <v>8993531</v>
      </c>
      <c r="H6021" s="1">
        <v>25799.57</v>
      </c>
      <c r="I6021" s="1">
        <v>367</v>
      </c>
      <c r="J6021" s="1">
        <v>99189.19</v>
      </c>
      <c r="K6021" s="1">
        <v>83333.33</v>
      </c>
      <c r="L6021" s="3">
        <v>6</v>
      </c>
      <c r="M6021">
        <v>3.7</v>
      </c>
      <c r="N6021">
        <v>6</v>
      </c>
      <c r="O6021" s="1">
        <f t="shared" si="1039"/>
        <v>0</v>
      </c>
      <c r="P6021" s="5">
        <f>-MIN(data!$B$4 / data!H6021 * data!O6021 / 100, data!M6021)</f>
        <v>0</v>
      </c>
      <c r="Q6021" s="4">
        <f t="shared" si="1038"/>
        <v>0</v>
      </c>
      <c r="R6021" s="6">
        <f>-MIN(data!$B$5/(POWER(LN(H6021),2))*O6021/100, N6021)</f>
        <v>0</v>
      </c>
      <c r="S6021" s="6">
        <f t="shared" si="1040"/>
        <v>0</v>
      </c>
      <c r="T6021" s="4">
        <f t="shared" si="1041"/>
        <v>3.7</v>
      </c>
      <c r="U6021" s="4" t="e">
        <f t="shared" si="1034"/>
        <v>#DIV/0!</v>
      </c>
      <c r="V6021" s="4" t="e">
        <f t="shared" si="1035"/>
        <v>#DIV/0!</v>
      </c>
      <c r="W6021" s="6">
        <f t="shared" si="1042"/>
        <v>6</v>
      </c>
      <c r="X6021" s="6" t="e">
        <f t="shared" si="1036"/>
        <v>#DIV/0!</v>
      </c>
      <c r="Y6021" s="6" t="e">
        <f t="shared" si="1037"/>
        <v>#DIV/0!</v>
      </c>
      <c r="AA6021" s="1">
        <f t="shared" si="1043"/>
        <v>0</v>
      </c>
      <c r="AB6021" s="1">
        <f t="shared" si="1044"/>
        <v>0</v>
      </c>
    </row>
    <row r="6022" spans="3:28" x14ac:dyDescent="0.25">
      <c r="C6022" s="1">
        <v>2005</v>
      </c>
      <c r="D6022" s="1" t="s">
        <v>166</v>
      </c>
      <c r="E6022" s="2" t="s">
        <v>360</v>
      </c>
      <c r="F6022">
        <v>4</v>
      </c>
      <c r="G6022">
        <v>9029572</v>
      </c>
      <c r="H6022" s="1">
        <v>27126.06</v>
      </c>
      <c r="I6022" s="1">
        <v>361</v>
      </c>
      <c r="J6022" s="1">
        <v>100277.8</v>
      </c>
      <c r="K6022" s="1">
        <v>100000</v>
      </c>
      <c r="L6022" s="3">
        <v>5</v>
      </c>
      <c r="M6022">
        <v>3.6</v>
      </c>
      <c r="N6022">
        <v>5</v>
      </c>
      <c r="O6022" s="1">
        <f t="shared" si="1039"/>
        <v>0</v>
      </c>
      <c r="P6022" s="5">
        <f>-MIN(data!$B$4 / data!H6022 * data!O6022 / 100, data!M6022)</f>
        <v>0</v>
      </c>
      <c r="Q6022" s="4">
        <f t="shared" si="1038"/>
        <v>0</v>
      </c>
      <c r="R6022" s="6">
        <f>-MIN(data!$B$5/(POWER(LN(H6022),2))*O6022/100, N6022)</f>
        <v>0</v>
      </c>
      <c r="S6022" s="6">
        <f t="shared" si="1040"/>
        <v>0</v>
      </c>
      <c r="T6022" s="4">
        <f t="shared" si="1041"/>
        <v>3.6</v>
      </c>
      <c r="U6022" s="4" t="e">
        <f t="shared" si="1034"/>
        <v>#DIV/0!</v>
      </c>
      <c r="V6022" s="4" t="e">
        <f t="shared" si="1035"/>
        <v>#DIV/0!</v>
      </c>
      <c r="W6022" s="6">
        <f t="shared" si="1042"/>
        <v>5</v>
      </c>
      <c r="X6022" s="6" t="e">
        <f t="shared" si="1036"/>
        <v>#DIV/0!</v>
      </c>
      <c r="Y6022" s="6" t="e">
        <f t="shared" si="1037"/>
        <v>#DIV/0!</v>
      </c>
      <c r="AA6022" s="1">
        <f t="shared" si="1043"/>
        <v>0</v>
      </c>
      <c r="AB6022" s="1">
        <f t="shared" si="1044"/>
        <v>0</v>
      </c>
    </row>
    <row r="6023" spans="3:28" x14ac:dyDescent="0.25">
      <c r="C6023" s="1">
        <v>2006</v>
      </c>
      <c r="D6023" s="1" t="s">
        <v>166</v>
      </c>
      <c r="E6023" s="2" t="s">
        <v>360</v>
      </c>
      <c r="F6023">
        <v>4</v>
      </c>
      <c r="G6023">
        <v>9080505</v>
      </c>
      <c r="H6023" s="1">
        <v>27741.35</v>
      </c>
      <c r="I6023" s="1">
        <v>355</v>
      </c>
      <c r="J6023" s="1">
        <v>104411.8</v>
      </c>
      <c r="K6023" s="1">
        <v>100000</v>
      </c>
      <c r="L6023" s="3">
        <v>5</v>
      </c>
      <c r="M6023">
        <v>3.4</v>
      </c>
      <c r="N6023">
        <v>5</v>
      </c>
      <c r="O6023" s="1">
        <f t="shared" si="1039"/>
        <v>0</v>
      </c>
      <c r="P6023" s="5">
        <f>-MIN(data!$B$4 / data!H6023 * data!O6023 / 100, data!M6023)</f>
        <v>0</v>
      </c>
      <c r="Q6023" s="4">
        <f t="shared" si="1038"/>
        <v>0</v>
      </c>
      <c r="R6023" s="6">
        <f>-MIN(data!$B$5/(POWER(LN(H6023),2))*O6023/100, N6023)</f>
        <v>0</v>
      </c>
      <c r="S6023" s="6">
        <f t="shared" si="1040"/>
        <v>0</v>
      </c>
      <c r="T6023" s="4">
        <f t="shared" si="1041"/>
        <v>3.4</v>
      </c>
      <c r="U6023" s="4" t="e">
        <f t="shared" si="1034"/>
        <v>#DIV/0!</v>
      </c>
      <c r="V6023" s="4" t="e">
        <f t="shared" si="1035"/>
        <v>#DIV/0!</v>
      </c>
      <c r="W6023" s="6">
        <f t="shared" si="1042"/>
        <v>5</v>
      </c>
      <c r="X6023" s="6" t="e">
        <f t="shared" si="1036"/>
        <v>#DIV/0!</v>
      </c>
      <c r="Y6023" s="6" t="e">
        <f t="shared" si="1037"/>
        <v>#DIV/0!</v>
      </c>
      <c r="AA6023" s="1">
        <f t="shared" si="1043"/>
        <v>0</v>
      </c>
      <c r="AB6023" s="1">
        <f t="shared" si="1044"/>
        <v>0</v>
      </c>
    </row>
    <row r="6024" spans="3:28" x14ac:dyDescent="0.25">
      <c r="C6024" s="1">
        <v>2007</v>
      </c>
      <c r="D6024" s="1" t="s">
        <v>166</v>
      </c>
      <c r="E6024" s="2" t="s">
        <v>360</v>
      </c>
      <c r="F6024">
        <v>4</v>
      </c>
      <c r="G6024">
        <v>9148092</v>
      </c>
      <c r="H6024" s="1">
        <v>28180.7</v>
      </c>
      <c r="I6024" s="1">
        <v>350</v>
      </c>
      <c r="J6024" s="1">
        <v>106060.6</v>
      </c>
      <c r="K6024" s="1">
        <v>100000</v>
      </c>
      <c r="L6024" s="3">
        <v>5</v>
      </c>
      <c r="M6024">
        <v>3.3</v>
      </c>
      <c r="N6024">
        <v>5</v>
      </c>
      <c r="O6024" s="1">
        <f t="shared" si="1039"/>
        <v>0</v>
      </c>
      <c r="P6024" s="5">
        <f>-MIN(data!$B$4 / data!H6024 * data!O6024 / 100, data!M6024)</f>
        <v>0</v>
      </c>
      <c r="Q6024" s="4">
        <f t="shared" si="1038"/>
        <v>0</v>
      </c>
      <c r="R6024" s="6">
        <f>-MIN(data!$B$5/(POWER(LN(H6024),2))*O6024/100, N6024)</f>
        <v>0</v>
      </c>
      <c r="S6024" s="6">
        <f t="shared" si="1040"/>
        <v>0</v>
      </c>
      <c r="T6024" s="4">
        <f t="shared" si="1041"/>
        <v>3.3</v>
      </c>
      <c r="U6024" s="4" t="e">
        <f t="shared" si="1034"/>
        <v>#DIV/0!</v>
      </c>
      <c r="V6024" s="4" t="e">
        <f t="shared" si="1035"/>
        <v>#DIV/0!</v>
      </c>
      <c r="W6024" s="6">
        <f t="shared" si="1042"/>
        <v>5</v>
      </c>
      <c r="X6024" s="6" t="e">
        <f t="shared" si="1036"/>
        <v>#DIV/0!</v>
      </c>
      <c r="Y6024" s="6" t="e">
        <f t="shared" si="1037"/>
        <v>#DIV/0!</v>
      </c>
      <c r="AA6024" s="1">
        <f t="shared" si="1043"/>
        <v>0</v>
      </c>
      <c r="AB6024" s="1">
        <f t="shared" si="1044"/>
        <v>0</v>
      </c>
    </row>
    <row r="6025" spans="3:28" x14ac:dyDescent="0.25">
      <c r="C6025" s="1">
        <v>2008</v>
      </c>
      <c r="D6025" s="1" t="s">
        <v>166</v>
      </c>
      <c r="E6025" s="2" t="s">
        <v>360</v>
      </c>
      <c r="F6025">
        <v>4</v>
      </c>
      <c r="G6025">
        <v>9219637</v>
      </c>
      <c r="H6025" s="1">
        <v>27426.28</v>
      </c>
      <c r="I6025" s="1">
        <v>345</v>
      </c>
      <c r="J6025" s="1">
        <v>107812.5</v>
      </c>
      <c r="K6025" s="1">
        <v>100000</v>
      </c>
      <c r="L6025" s="3">
        <v>5</v>
      </c>
      <c r="M6025">
        <v>3.2</v>
      </c>
      <c r="N6025">
        <v>5</v>
      </c>
      <c r="O6025" s="1">
        <f t="shared" si="1039"/>
        <v>0</v>
      </c>
      <c r="P6025" s="5">
        <f>-MIN(data!$B$4 / data!H6025 * data!O6025 / 100, data!M6025)</f>
        <v>0</v>
      </c>
      <c r="Q6025" s="4">
        <f t="shared" si="1038"/>
        <v>0</v>
      </c>
      <c r="R6025" s="6">
        <f>-MIN(data!$B$5/(POWER(LN(H6025),2))*O6025/100, N6025)</f>
        <v>0</v>
      </c>
      <c r="S6025" s="6">
        <f t="shared" si="1040"/>
        <v>0</v>
      </c>
      <c r="T6025" s="4">
        <f t="shared" si="1041"/>
        <v>3.2</v>
      </c>
      <c r="U6025" s="4" t="e">
        <f t="shared" si="1034"/>
        <v>#DIV/0!</v>
      </c>
      <c r="V6025" s="4" t="e">
        <f t="shared" si="1035"/>
        <v>#DIV/0!</v>
      </c>
      <c r="W6025" s="6">
        <f t="shared" si="1042"/>
        <v>5</v>
      </c>
      <c r="X6025" s="6" t="e">
        <f t="shared" si="1036"/>
        <v>#DIV/0!</v>
      </c>
      <c r="Y6025" s="6" t="e">
        <f t="shared" si="1037"/>
        <v>#DIV/0!</v>
      </c>
      <c r="AA6025" s="1">
        <f t="shared" si="1043"/>
        <v>0</v>
      </c>
      <c r="AB6025" s="1">
        <f t="shared" si="1044"/>
        <v>0</v>
      </c>
    </row>
    <row r="6026" spans="3:28" x14ac:dyDescent="0.25">
      <c r="C6026" s="1">
        <v>2009</v>
      </c>
      <c r="D6026" s="1" t="s">
        <v>166</v>
      </c>
      <c r="E6026" s="2" t="s">
        <v>360</v>
      </c>
      <c r="F6026">
        <v>4</v>
      </c>
      <c r="G6026">
        <v>9298515</v>
      </c>
      <c r="H6026" s="1">
        <v>25810.44</v>
      </c>
      <c r="I6026" s="1">
        <v>341</v>
      </c>
      <c r="J6026" s="1">
        <v>110000</v>
      </c>
      <c r="K6026" s="1">
        <v>100000</v>
      </c>
      <c r="L6026" s="3">
        <v>5</v>
      </c>
      <c r="M6026">
        <v>3.1</v>
      </c>
      <c r="N6026">
        <v>5</v>
      </c>
      <c r="O6026" s="1">
        <f t="shared" si="1039"/>
        <v>0</v>
      </c>
      <c r="P6026" s="5">
        <f>-MIN(data!$B$4 / data!H6026 * data!O6026 / 100, data!M6026)</f>
        <v>0</v>
      </c>
      <c r="Q6026" s="4">
        <f t="shared" si="1038"/>
        <v>0</v>
      </c>
      <c r="R6026" s="6">
        <f>-MIN(data!$B$5/(POWER(LN(H6026),2))*O6026/100, N6026)</f>
        <v>0</v>
      </c>
      <c r="S6026" s="6">
        <f t="shared" si="1040"/>
        <v>0</v>
      </c>
      <c r="T6026" s="4">
        <f t="shared" si="1041"/>
        <v>3.1</v>
      </c>
      <c r="U6026" s="4" t="e">
        <f t="shared" si="1034"/>
        <v>#DIV/0!</v>
      </c>
      <c r="V6026" s="4" t="e">
        <f t="shared" si="1035"/>
        <v>#DIV/0!</v>
      </c>
      <c r="W6026" s="6">
        <f t="shared" si="1042"/>
        <v>5</v>
      </c>
      <c r="X6026" s="6" t="e">
        <f t="shared" si="1036"/>
        <v>#DIV/0!</v>
      </c>
      <c r="Y6026" s="6" t="e">
        <f t="shared" si="1037"/>
        <v>#DIV/0!</v>
      </c>
      <c r="AA6026" s="1">
        <f t="shared" si="1043"/>
        <v>0</v>
      </c>
      <c r="AB6026" s="1">
        <f t="shared" si="1044"/>
        <v>0</v>
      </c>
    </row>
    <row r="6027" spans="3:28" x14ac:dyDescent="0.25">
      <c r="C6027" s="1">
        <v>2010</v>
      </c>
      <c r="D6027" s="1" t="s">
        <v>166</v>
      </c>
      <c r="E6027" s="2" t="s">
        <v>360</v>
      </c>
      <c r="F6027">
        <v>4</v>
      </c>
      <c r="G6027">
        <v>9378126</v>
      </c>
      <c r="H6027" s="1">
        <v>26473.1</v>
      </c>
      <c r="I6027" s="1">
        <v>338</v>
      </c>
      <c r="J6027" s="1">
        <v>112666.7</v>
      </c>
      <c r="K6027" s="1">
        <v>125000</v>
      </c>
      <c r="L6027" s="3">
        <v>5</v>
      </c>
      <c r="M6027">
        <v>3</v>
      </c>
      <c r="N6027">
        <v>4</v>
      </c>
      <c r="O6027" s="1">
        <f t="shared" si="1039"/>
        <v>0</v>
      </c>
      <c r="P6027" s="5">
        <f>-MIN(data!$B$4 / data!H6027 * data!O6027 / 100, data!M6027)</f>
        <v>0</v>
      </c>
      <c r="Q6027" s="4">
        <f t="shared" si="1038"/>
        <v>0</v>
      </c>
      <c r="R6027" s="6">
        <f>-MIN(data!$B$5/(POWER(LN(H6027),2))*O6027/100, N6027)</f>
        <v>0</v>
      </c>
      <c r="S6027" s="6">
        <f t="shared" si="1040"/>
        <v>0</v>
      </c>
      <c r="T6027" s="4">
        <f t="shared" si="1041"/>
        <v>3</v>
      </c>
      <c r="U6027" s="4" t="e">
        <f t="shared" si="1034"/>
        <v>#DIV/0!</v>
      </c>
      <c r="V6027" s="4" t="e">
        <f t="shared" si="1035"/>
        <v>#DIV/0!</v>
      </c>
      <c r="W6027" s="6">
        <f t="shared" si="1042"/>
        <v>4</v>
      </c>
      <c r="X6027" s="6" t="e">
        <f t="shared" si="1036"/>
        <v>#DIV/0!</v>
      </c>
      <c r="Y6027" s="6" t="e">
        <f t="shared" si="1037"/>
        <v>#DIV/0!</v>
      </c>
      <c r="AA6027" s="1">
        <f t="shared" si="1043"/>
        <v>0</v>
      </c>
      <c r="AB6027" s="1">
        <f t="shared" si="1044"/>
        <v>0</v>
      </c>
    </row>
    <row r="6028" spans="3:28" x14ac:dyDescent="0.25">
      <c r="C6028" s="1">
        <v>2011</v>
      </c>
      <c r="D6028" s="1" t="s">
        <v>166</v>
      </c>
      <c r="E6028" s="2" t="s">
        <v>360</v>
      </c>
      <c r="F6028">
        <v>4</v>
      </c>
      <c r="G6028">
        <v>9449213</v>
      </c>
      <c r="H6028" s="1">
        <v>26621.919999999998</v>
      </c>
      <c r="I6028" s="1">
        <v>337</v>
      </c>
      <c r="J6028" s="1">
        <v>112333.3</v>
      </c>
      <c r="K6028" s="1">
        <v>125000</v>
      </c>
      <c r="L6028" s="3">
        <v>5</v>
      </c>
      <c r="M6028">
        <v>3</v>
      </c>
      <c r="N6028">
        <v>4</v>
      </c>
      <c r="O6028" s="1">
        <f t="shared" si="1039"/>
        <v>0</v>
      </c>
      <c r="P6028" s="5">
        <f>-MIN(data!$B$4 / data!H6028 * data!O6028 / 100, data!M6028)</f>
        <v>0</v>
      </c>
      <c r="Q6028" s="4">
        <f t="shared" si="1038"/>
        <v>0</v>
      </c>
      <c r="R6028" s="6">
        <f>-MIN(data!$B$5/(POWER(LN(H6028),2))*O6028/100, N6028)</f>
        <v>0</v>
      </c>
      <c r="S6028" s="6">
        <f t="shared" si="1040"/>
        <v>0</v>
      </c>
      <c r="T6028" s="4">
        <f t="shared" si="1041"/>
        <v>3</v>
      </c>
      <c r="U6028" s="4" t="e">
        <f t="shared" ref="U6028:U6091" si="1045">O6028*H6028/100/Q6028</f>
        <v>#DIV/0!</v>
      </c>
      <c r="V6028" s="4" t="e">
        <f t="shared" ref="V6028:V6091" si="1046">U6028*G6028</f>
        <v>#DIV/0!</v>
      </c>
      <c r="W6028" s="6">
        <f t="shared" si="1042"/>
        <v>4</v>
      </c>
      <c r="X6028" s="6" t="e">
        <f t="shared" ref="X6028:X6091" si="1047">O6028*H6028/100/S6028</f>
        <v>#DIV/0!</v>
      </c>
      <c r="Y6028" s="6" t="e">
        <f t="shared" ref="Y6028:Y6091" si="1048">X6028*G6028</f>
        <v>#DIV/0!</v>
      </c>
      <c r="AA6028" s="1">
        <f t="shared" si="1043"/>
        <v>0</v>
      </c>
      <c r="AB6028" s="1">
        <f t="shared" si="1044"/>
        <v>0</v>
      </c>
    </row>
    <row r="6029" spans="3:28" x14ac:dyDescent="0.25">
      <c r="C6029" s="1">
        <v>2012</v>
      </c>
      <c r="D6029" s="1" t="s">
        <v>166</v>
      </c>
      <c r="E6029" s="2" t="s">
        <v>360</v>
      </c>
      <c r="F6029">
        <v>4</v>
      </c>
      <c r="G6029">
        <v>9519374</v>
      </c>
      <c r="H6029" s="1">
        <v>26488.79</v>
      </c>
      <c r="I6029" s="1">
        <v>337</v>
      </c>
      <c r="J6029" s="1">
        <v>112333.3</v>
      </c>
      <c r="K6029" s="1">
        <v>125000</v>
      </c>
      <c r="L6029" s="3">
        <v>5</v>
      </c>
      <c r="M6029">
        <v>3</v>
      </c>
      <c r="N6029">
        <v>4</v>
      </c>
      <c r="O6029" s="1">
        <f t="shared" si="1039"/>
        <v>0</v>
      </c>
      <c r="P6029" s="5">
        <f>-MIN(data!$B$4 / data!H6029 * data!O6029 / 100, data!M6029)</f>
        <v>0</v>
      </c>
      <c r="Q6029" s="4">
        <f t="shared" si="1038"/>
        <v>0</v>
      </c>
      <c r="R6029" s="6">
        <f>-MIN(data!$B$5/(POWER(LN(H6029),2))*O6029/100, N6029)</f>
        <v>0</v>
      </c>
      <c r="S6029" s="6">
        <f t="shared" si="1040"/>
        <v>0</v>
      </c>
      <c r="T6029" s="4">
        <f t="shared" si="1041"/>
        <v>3</v>
      </c>
      <c r="U6029" s="4" t="e">
        <f t="shared" si="1045"/>
        <v>#DIV/0!</v>
      </c>
      <c r="V6029" s="4" t="e">
        <f t="shared" si="1046"/>
        <v>#DIV/0!</v>
      </c>
      <c r="W6029" s="6">
        <f t="shared" si="1042"/>
        <v>4</v>
      </c>
      <c r="X6029" s="6" t="e">
        <f t="shared" si="1047"/>
        <v>#DIV/0!</v>
      </c>
      <c r="Y6029" s="6" t="e">
        <f t="shared" si="1048"/>
        <v>#DIV/0!</v>
      </c>
      <c r="AA6029" s="1">
        <f t="shared" si="1043"/>
        <v>0</v>
      </c>
      <c r="AB6029" s="1">
        <f t="shared" si="1044"/>
        <v>0</v>
      </c>
    </row>
    <row r="6030" spans="3:28" x14ac:dyDescent="0.25">
      <c r="C6030" s="1">
        <v>2013</v>
      </c>
      <c r="D6030" s="1" t="s">
        <v>166</v>
      </c>
      <c r="E6030" s="2" t="s">
        <v>360</v>
      </c>
      <c r="F6030">
        <v>4</v>
      </c>
      <c r="G6030">
        <v>9600379</v>
      </c>
      <c r="H6030" s="1">
        <v>26727.77</v>
      </c>
      <c r="I6030" s="1">
        <v>337</v>
      </c>
      <c r="J6030" s="1">
        <v>116206.9</v>
      </c>
      <c r="K6030" s="1">
        <v>125000</v>
      </c>
      <c r="L6030" s="3">
        <v>5</v>
      </c>
      <c r="M6030">
        <v>2.9</v>
      </c>
      <c r="N6030">
        <v>4</v>
      </c>
      <c r="O6030" s="1">
        <f t="shared" si="1039"/>
        <v>0</v>
      </c>
      <c r="P6030" s="5">
        <f>-MIN(data!$B$4 / data!H6030 * data!O6030 / 100, data!M6030)</f>
        <v>0</v>
      </c>
      <c r="Q6030" s="4">
        <f t="shared" si="1038"/>
        <v>0</v>
      </c>
      <c r="R6030" s="6">
        <f>-MIN(data!$B$5/(POWER(LN(H6030),2))*O6030/100, N6030)</f>
        <v>0</v>
      </c>
      <c r="S6030" s="6">
        <f t="shared" si="1040"/>
        <v>0</v>
      </c>
      <c r="T6030" s="4">
        <f t="shared" si="1041"/>
        <v>2.9</v>
      </c>
      <c r="U6030" s="4" t="e">
        <f t="shared" si="1045"/>
        <v>#DIV/0!</v>
      </c>
      <c r="V6030" s="4" t="e">
        <f t="shared" si="1046"/>
        <v>#DIV/0!</v>
      </c>
      <c r="W6030" s="6">
        <f t="shared" si="1042"/>
        <v>4</v>
      </c>
      <c r="X6030" s="6" t="e">
        <f t="shared" si="1047"/>
        <v>#DIV/0!</v>
      </c>
      <c r="Y6030" s="6" t="e">
        <f t="shared" si="1048"/>
        <v>#DIV/0!</v>
      </c>
      <c r="AA6030" s="1">
        <f t="shared" si="1043"/>
        <v>0</v>
      </c>
      <c r="AB6030" s="1">
        <f t="shared" si="1044"/>
        <v>0</v>
      </c>
    </row>
    <row r="6031" spans="3:28" x14ac:dyDescent="0.25">
      <c r="C6031" s="1">
        <v>2014</v>
      </c>
      <c r="D6031" s="1" t="s">
        <v>166</v>
      </c>
      <c r="E6031" s="2" t="s">
        <v>360</v>
      </c>
      <c r="F6031">
        <v>4</v>
      </c>
      <c r="G6031">
        <v>9696110</v>
      </c>
      <c r="H6031" s="1">
        <v>26578.73</v>
      </c>
      <c r="I6031" s="1">
        <v>338</v>
      </c>
      <c r="J6031" s="1">
        <v>116551.7</v>
      </c>
      <c r="K6031" s="1">
        <v>125000</v>
      </c>
      <c r="L6031" s="3">
        <v>5</v>
      </c>
      <c r="M6031">
        <v>2.9</v>
      </c>
      <c r="N6031">
        <v>4</v>
      </c>
      <c r="O6031" s="1">
        <f t="shared" si="1039"/>
        <v>0</v>
      </c>
      <c r="P6031" s="5">
        <f>-MIN(data!$B$4 / data!H6031 * data!O6031 / 100, data!M6031)</f>
        <v>0</v>
      </c>
      <c r="Q6031" s="4">
        <f t="shared" si="1038"/>
        <v>0</v>
      </c>
      <c r="R6031" s="6">
        <f>-MIN(data!$B$5/(POWER(LN(H6031),2))*O6031/100, N6031)</f>
        <v>0</v>
      </c>
      <c r="S6031" s="6">
        <f t="shared" si="1040"/>
        <v>0</v>
      </c>
      <c r="T6031" s="4">
        <f t="shared" si="1041"/>
        <v>2.9</v>
      </c>
      <c r="U6031" s="4" t="e">
        <f t="shared" si="1045"/>
        <v>#DIV/0!</v>
      </c>
      <c r="V6031" s="4" t="e">
        <f t="shared" si="1046"/>
        <v>#DIV/0!</v>
      </c>
      <c r="W6031" s="6">
        <f t="shared" si="1042"/>
        <v>4</v>
      </c>
      <c r="X6031" s="6" t="e">
        <f t="shared" si="1047"/>
        <v>#DIV/0!</v>
      </c>
      <c r="Y6031" s="6" t="e">
        <f t="shared" si="1048"/>
        <v>#DIV/0!</v>
      </c>
      <c r="AA6031" s="1">
        <f t="shared" si="1043"/>
        <v>0</v>
      </c>
      <c r="AB6031" s="1">
        <f t="shared" si="1044"/>
        <v>0</v>
      </c>
    </row>
    <row r="6032" spans="3:28" x14ac:dyDescent="0.25">
      <c r="C6032" s="1">
        <v>2015</v>
      </c>
      <c r="D6032" s="1" t="s">
        <v>166</v>
      </c>
      <c r="E6032" s="2" t="s">
        <v>360</v>
      </c>
      <c r="F6032">
        <v>4</v>
      </c>
      <c r="G6032">
        <v>9799186</v>
      </c>
      <c r="H6032" s="1">
        <v>27731.66</v>
      </c>
      <c r="I6032" s="1">
        <v>339</v>
      </c>
      <c r="J6032" s="1">
        <v>116896.6</v>
      </c>
      <c r="L6032" s="3">
        <v>5</v>
      </c>
      <c r="M6032">
        <v>2.9</v>
      </c>
      <c r="N6032">
        <v>4</v>
      </c>
      <c r="O6032" s="1">
        <f t="shared" si="1039"/>
        <v>0</v>
      </c>
      <c r="P6032" s="5">
        <f>-MIN(data!$B$4 / data!H6032 * data!O6032 / 100, data!M6032)</f>
        <v>0</v>
      </c>
      <c r="Q6032" s="4">
        <f t="shared" si="1038"/>
        <v>0</v>
      </c>
      <c r="R6032" s="6">
        <f>-MIN(data!$B$5/(POWER(LN(H6032),2))*O6032/100, N6032)</f>
        <v>0</v>
      </c>
      <c r="S6032" s="6">
        <f t="shared" si="1040"/>
        <v>0</v>
      </c>
      <c r="T6032" s="4">
        <f t="shared" si="1041"/>
        <v>2.9</v>
      </c>
      <c r="U6032" s="4" t="e">
        <f t="shared" si="1045"/>
        <v>#DIV/0!</v>
      </c>
      <c r="V6032" s="4" t="e">
        <f t="shared" si="1046"/>
        <v>#DIV/0!</v>
      </c>
      <c r="W6032" s="6">
        <f t="shared" si="1042"/>
        <v>4</v>
      </c>
      <c r="X6032" s="6" t="e">
        <f t="shared" si="1047"/>
        <v>#DIV/0!</v>
      </c>
      <c r="Y6032" s="6" t="e">
        <f t="shared" si="1048"/>
        <v>#DIV/0!</v>
      </c>
      <c r="AA6032" s="1">
        <f t="shared" si="1043"/>
        <v>0</v>
      </c>
      <c r="AB6032" s="1">
        <f t="shared" si="1044"/>
        <v>0</v>
      </c>
    </row>
    <row r="6033" spans="3:28" x14ac:dyDescent="0.25">
      <c r="C6033" s="1">
        <v>2016</v>
      </c>
      <c r="D6033" s="1" t="s">
        <v>166</v>
      </c>
      <c r="E6033" s="2" t="s">
        <v>360</v>
      </c>
      <c r="F6033">
        <v>4</v>
      </c>
      <c r="G6033">
        <v>9923085</v>
      </c>
      <c r="H6033" s="1">
        <v>28643.040000000001</v>
      </c>
      <c r="I6033" s="1">
        <v>341</v>
      </c>
      <c r="J6033" s="1">
        <v>117586.2</v>
      </c>
      <c r="L6033" s="3"/>
      <c r="M6033">
        <v>2.9</v>
      </c>
      <c r="N6033"/>
      <c r="O6033" s="1">
        <f t="shared" si="1039"/>
        <v>0</v>
      </c>
      <c r="P6033" s="5">
        <f>-MIN(data!$B$4 / data!H6033 * data!O6033 / 100, data!M6033)</f>
        <v>0</v>
      </c>
      <c r="Q6033" s="4">
        <f t="shared" si="1038"/>
        <v>0</v>
      </c>
      <c r="R6033" s="6">
        <f>-MIN(data!$B$5/(POWER(LN(H6033),2))*O6033/100, N6033)</f>
        <v>0</v>
      </c>
      <c r="S6033" s="6">
        <f t="shared" si="1040"/>
        <v>0</v>
      </c>
      <c r="T6033" s="4">
        <f t="shared" si="1041"/>
        <v>2.9</v>
      </c>
      <c r="U6033" s="4" t="e">
        <f t="shared" si="1045"/>
        <v>#DIV/0!</v>
      </c>
      <c r="V6033" s="4" t="e">
        <f t="shared" si="1046"/>
        <v>#DIV/0!</v>
      </c>
      <c r="W6033" s="6">
        <f t="shared" si="1042"/>
        <v>0</v>
      </c>
      <c r="X6033" s="6" t="e">
        <f t="shared" si="1047"/>
        <v>#DIV/0!</v>
      </c>
      <c r="Y6033" s="6" t="e">
        <f t="shared" si="1048"/>
        <v>#DIV/0!</v>
      </c>
      <c r="AA6033" s="1">
        <f t="shared" si="1043"/>
        <v>0</v>
      </c>
      <c r="AB6033" s="1">
        <f t="shared" si="1044"/>
        <v>0</v>
      </c>
    </row>
    <row r="6034" spans="3:28" x14ac:dyDescent="0.25">
      <c r="C6034" s="1">
        <v>1980</v>
      </c>
      <c r="D6034" s="1" t="s">
        <v>167</v>
      </c>
      <c r="E6034" s="2" t="s">
        <v>359</v>
      </c>
      <c r="F6034">
        <v>2</v>
      </c>
      <c r="G6034">
        <v>587858</v>
      </c>
      <c r="H6034" s="1">
        <v>0</v>
      </c>
      <c r="I6034" s="1">
        <v>3244</v>
      </c>
      <c r="J6034" s="1">
        <v>27726.5</v>
      </c>
      <c r="L6034" s="3"/>
      <c r="M6034">
        <v>117</v>
      </c>
      <c r="N6034"/>
      <c r="O6034" s="1">
        <f t="shared" si="1039"/>
        <v>0</v>
      </c>
      <c r="P6034" s="5" t="e">
        <f>-MIN(data!$B$4 / data!H6034 * data!O6034 / 100, data!M6034)</f>
        <v>#DIV/0!</v>
      </c>
      <c r="Q6034" s="4" t="e">
        <f t="shared" si="1038"/>
        <v>#DIV/0!</v>
      </c>
      <c r="R6034" s="6" t="e">
        <f>-MIN(data!$B$5/(POWER(LN(H6034),2))*O6034/100, N6034)</f>
        <v>#NUM!</v>
      </c>
      <c r="S6034" s="6" t="e">
        <f t="shared" si="1040"/>
        <v>#NUM!</v>
      </c>
      <c r="T6034" s="4" t="e">
        <f t="shared" si="1041"/>
        <v>#DIV/0!</v>
      </c>
      <c r="U6034" s="4" t="e">
        <f t="shared" si="1045"/>
        <v>#DIV/0!</v>
      </c>
      <c r="V6034" s="4" t="e">
        <f t="shared" si="1046"/>
        <v>#DIV/0!</v>
      </c>
      <c r="W6034" s="6" t="e">
        <f t="shared" si="1042"/>
        <v>#NUM!</v>
      </c>
      <c r="X6034" s="6" t="e">
        <f t="shared" si="1047"/>
        <v>#NUM!</v>
      </c>
      <c r="Y6034" s="6" t="e">
        <f t="shared" si="1048"/>
        <v>#NUM!</v>
      </c>
      <c r="AA6034" s="1" t="e">
        <f t="shared" si="1043"/>
        <v>#DIV/0!</v>
      </c>
      <c r="AB6034" s="1" t="e">
        <f t="shared" si="1044"/>
        <v>#DIV/0!</v>
      </c>
    </row>
    <row r="6035" spans="3:28" x14ac:dyDescent="0.25">
      <c r="C6035" s="1">
        <v>1981</v>
      </c>
      <c r="D6035" s="1" t="s">
        <v>167</v>
      </c>
      <c r="E6035" s="2" t="s">
        <v>359</v>
      </c>
      <c r="F6035">
        <v>2</v>
      </c>
      <c r="G6035">
        <v>608380</v>
      </c>
      <c r="H6035" s="1">
        <v>235.5746</v>
      </c>
      <c r="I6035" s="1">
        <v>3169</v>
      </c>
      <c r="J6035" s="1">
        <v>28523.85</v>
      </c>
      <c r="L6035" s="3"/>
      <c r="M6035">
        <v>111.1</v>
      </c>
      <c r="N6035"/>
      <c r="O6035" s="1">
        <f t="shared" si="1039"/>
        <v>0</v>
      </c>
      <c r="P6035" s="5">
        <f>-MIN(data!$B$4 / data!H6035 * data!O6035 / 100, data!M6035)</f>
        <v>0</v>
      </c>
      <c r="Q6035" s="4">
        <f t="shared" si="1038"/>
        <v>0</v>
      </c>
      <c r="R6035" s="6">
        <f>-MIN(data!$B$5/(POWER(LN(H6035),2))*O6035/100, N6035)</f>
        <v>0</v>
      </c>
      <c r="S6035" s="6">
        <f t="shared" si="1040"/>
        <v>0</v>
      </c>
      <c r="T6035" s="4">
        <f t="shared" si="1041"/>
        <v>111.1</v>
      </c>
      <c r="U6035" s="4" t="e">
        <f t="shared" si="1045"/>
        <v>#DIV/0!</v>
      </c>
      <c r="V6035" s="4" t="e">
        <f t="shared" si="1046"/>
        <v>#DIV/0!</v>
      </c>
      <c r="W6035" s="6">
        <f t="shared" si="1042"/>
        <v>0</v>
      </c>
      <c r="X6035" s="6" t="e">
        <f t="shared" si="1047"/>
        <v>#DIV/0!</v>
      </c>
      <c r="Y6035" s="6" t="e">
        <f t="shared" si="1048"/>
        <v>#DIV/0!</v>
      </c>
      <c r="AA6035" s="1">
        <f t="shared" si="1043"/>
        <v>0</v>
      </c>
      <c r="AB6035" s="1">
        <f t="shared" si="1044"/>
        <v>0</v>
      </c>
    </row>
    <row r="6036" spans="3:28" x14ac:dyDescent="0.25">
      <c r="C6036" s="1">
        <v>1982</v>
      </c>
      <c r="D6036" s="1" t="s">
        <v>167</v>
      </c>
      <c r="E6036" s="2" t="s">
        <v>359</v>
      </c>
      <c r="F6036">
        <v>2</v>
      </c>
      <c r="G6036">
        <v>629811</v>
      </c>
      <c r="H6036" s="1">
        <v>265.30399999999997</v>
      </c>
      <c r="I6036" s="1">
        <v>3080</v>
      </c>
      <c r="J6036" s="1">
        <v>29361.3</v>
      </c>
      <c r="L6036" s="3"/>
      <c r="M6036">
        <v>104.9</v>
      </c>
      <c r="N6036"/>
      <c r="O6036" s="1">
        <f t="shared" si="1039"/>
        <v>0</v>
      </c>
      <c r="P6036" s="5">
        <f>-MIN(data!$B$4 / data!H6036 * data!O6036 / 100, data!M6036)</f>
        <v>0</v>
      </c>
      <c r="Q6036" s="4">
        <f t="shared" si="1038"/>
        <v>0</v>
      </c>
      <c r="R6036" s="6">
        <f>-MIN(data!$B$5/(POWER(LN(H6036),2))*O6036/100, N6036)</f>
        <v>0</v>
      </c>
      <c r="S6036" s="6">
        <f t="shared" si="1040"/>
        <v>0</v>
      </c>
      <c r="T6036" s="4">
        <f t="shared" si="1041"/>
        <v>104.9</v>
      </c>
      <c r="U6036" s="4" t="e">
        <f t="shared" si="1045"/>
        <v>#DIV/0!</v>
      </c>
      <c r="V6036" s="4" t="e">
        <f t="shared" si="1046"/>
        <v>#DIV/0!</v>
      </c>
      <c r="W6036" s="6">
        <f t="shared" si="1042"/>
        <v>0</v>
      </c>
      <c r="X6036" s="6" t="e">
        <f t="shared" si="1047"/>
        <v>#DIV/0!</v>
      </c>
      <c r="Y6036" s="6" t="e">
        <f t="shared" si="1048"/>
        <v>#DIV/0!</v>
      </c>
      <c r="AA6036" s="1">
        <f t="shared" si="1043"/>
        <v>0</v>
      </c>
      <c r="AB6036" s="1">
        <f t="shared" si="1044"/>
        <v>0</v>
      </c>
    </row>
    <row r="6037" spans="3:28" x14ac:dyDescent="0.25">
      <c r="C6037" s="1">
        <v>1983</v>
      </c>
      <c r="D6037" s="1" t="s">
        <v>167</v>
      </c>
      <c r="E6037" s="2" t="s">
        <v>359</v>
      </c>
      <c r="F6037">
        <v>2</v>
      </c>
      <c r="G6037">
        <v>652115</v>
      </c>
      <c r="H6037" s="1">
        <v>236.8603</v>
      </c>
      <c r="I6037" s="1">
        <v>2977</v>
      </c>
      <c r="J6037" s="1">
        <v>30254.07</v>
      </c>
      <c r="L6037" s="3"/>
      <c r="M6037">
        <v>98.4</v>
      </c>
      <c r="N6037"/>
      <c r="O6037" s="1">
        <f t="shared" si="1039"/>
        <v>0</v>
      </c>
      <c r="P6037" s="5">
        <f>-MIN(data!$B$4 / data!H6037 * data!O6037 / 100, data!M6037)</f>
        <v>0</v>
      </c>
      <c r="Q6037" s="4">
        <f t="shared" si="1038"/>
        <v>0</v>
      </c>
      <c r="R6037" s="6">
        <f>-MIN(data!$B$5/(POWER(LN(H6037),2))*O6037/100, N6037)</f>
        <v>0</v>
      </c>
      <c r="S6037" s="6">
        <f t="shared" si="1040"/>
        <v>0</v>
      </c>
      <c r="T6037" s="4">
        <f t="shared" si="1041"/>
        <v>98.4</v>
      </c>
      <c r="U6037" s="4" t="e">
        <f t="shared" si="1045"/>
        <v>#DIV/0!</v>
      </c>
      <c r="V6037" s="4" t="e">
        <f t="shared" si="1046"/>
        <v>#DIV/0!</v>
      </c>
      <c r="W6037" s="6">
        <f t="shared" si="1042"/>
        <v>0</v>
      </c>
      <c r="X6037" s="6" t="e">
        <f t="shared" si="1047"/>
        <v>#DIV/0!</v>
      </c>
      <c r="Y6037" s="6" t="e">
        <f t="shared" si="1048"/>
        <v>#DIV/0!</v>
      </c>
      <c r="AA6037" s="1">
        <f t="shared" si="1043"/>
        <v>0</v>
      </c>
      <c r="AB6037" s="1">
        <f t="shared" si="1044"/>
        <v>0</v>
      </c>
    </row>
    <row r="6038" spans="3:28" x14ac:dyDescent="0.25">
      <c r="C6038" s="1">
        <v>1984</v>
      </c>
      <c r="D6038" s="1" t="s">
        <v>167</v>
      </c>
      <c r="E6038" s="2" t="s">
        <v>359</v>
      </c>
      <c r="F6038">
        <v>2</v>
      </c>
      <c r="G6038">
        <v>675239</v>
      </c>
      <c r="H6038" s="1">
        <v>255.3339</v>
      </c>
      <c r="I6038" s="1">
        <v>2863</v>
      </c>
      <c r="J6038" s="1">
        <v>31153.43</v>
      </c>
      <c r="L6038" s="3"/>
      <c r="M6038">
        <v>91.9</v>
      </c>
      <c r="N6038"/>
      <c r="O6038" s="1">
        <f t="shared" si="1039"/>
        <v>0</v>
      </c>
      <c r="P6038" s="5">
        <f>-MIN(data!$B$4 / data!H6038 * data!O6038 / 100, data!M6038)</f>
        <v>0</v>
      </c>
      <c r="Q6038" s="4">
        <f t="shared" si="1038"/>
        <v>0</v>
      </c>
      <c r="R6038" s="6">
        <f>-MIN(data!$B$5/(POWER(LN(H6038),2))*O6038/100, N6038)</f>
        <v>0</v>
      </c>
      <c r="S6038" s="6">
        <f t="shared" si="1040"/>
        <v>0</v>
      </c>
      <c r="T6038" s="4">
        <f t="shared" si="1041"/>
        <v>91.9</v>
      </c>
      <c r="U6038" s="4" t="e">
        <f t="shared" si="1045"/>
        <v>#DIV/0!</v>
      </c>
      <c r="V6038" s="4" t="e">
        <f t="shared" si="1046"/>
        <v>#DIV/0!</v>
      </c>
      <c r="W6038" s="6">
        <f t="shared" si="1042"/>
        <v>0</v>
      </c>
      <c r="X6038" s="6" t="e">
        <f t="shared" si="1047"/>
        <v>#DIV/0!</v>
      </c>
      <c r="Y6038" s="6" t="e">
        <f t="shared" si="1048"/>
        <v>#DIV/0!</v>
      </c>
      <c r="AA6038" s="1">
        <f t="shared" si="1043"/>
        <v>0</v>
      </c>
      <c r="AB6038" s="1">
        <f t="shared" si="1044"/>
        <v>0</v>
      </c>
    </row>
    <row r="6039" spans="3:28" x14ac:dyDescent="0.25">
      <c r="C6039" s="1">
        <v>1985</v>
      </c>
      <c r="D6039" s="1" t="s">
        <v>167</v>
      </c>
      <c r="E6039" s="2" t="s">
        <v>359</v>
      </c>
      <c r="F6039">
        <v>2</v>
      </c>
      <c r="G6039">
        <v>699080</v>
      </c>
      <c r="H6039" s="1">
        <v>262.77679999999998</v>
      </c>
      <c r="I6039" s="1">
        <v>2751</v>
      </c>
      <c r="J6039" s="1">
        <v>32100.35</v>
      </c>
      <c r="L6039" s="3"/>
      <c r="M6039">
        <v>85.7</v>
      </c>
      <c r="N6039"/>
      <c r="O6039" s="1">
        <f t="shared" si="1039"/>
        <v>0</v>
      </c>
      <c r="P6039" s="5">
        <f>-MIN(data!$B$4 / data!H6039 * data!O6039 / 100, data!M6039)</f>
        <v>0</v>
      </c>
      <c r="Q6039" s="4">
        <f t="shared" si="1038"/>
        <v>0</v>
      </c>
      <c r="R6039" s="6">
        <f>-MIN(data!$B$5/(POWER(LN(H6039),2))*O6039/100, N6039)</f>
        <v>0</v>
      </c>
      <c r="S6039" s="6">
        <f t="shared" si="1040"/>
        <v>0</v>
      </c>
      <c r="T6039" s="4">
        <f t="shared" si="1041"/>
        <v>85.7</v>
      </c>
      <c r="U6039" s="4" t="e">
        <f t="shared" si="1045"/>
        <v>#DIV/0!</v>
      </c>
      <c r="V6039" s="4" t="e">
        <f t="shared" si="1046"/>
        <v>#DIV/0!</v>
      </c>
      <c r="W6039" s="6">
        <f t="shared" si="1042"/>
        <v>0</v>
      </c>
      <c r="X6039" s="6" t="e">
        <f t="shared" si="1047"/>
        <v>#DIV/0!</v>
      </c>
      <c r="Y6039" s="6" t="e">
        <f t="shared" si="1048"/>
        <v>#DIV/0!</v>
      </c>
      <c r="AA6039" s="1">
        <f t="shared" si="1043"/>
        <v>0</v>
      </c>
      <c r="AB6039" s="1">
        <f t="shared" si="1044"/>
        <v>0</v>
      </c>
    </row>
    <row r="6040" spans="3:28" x14ac:dyDescent="0.25">
      <c r="C6040" s="1">
        <v>1986</v>
      </c>
      <c r="D6040" s="1" t="s">
        <v>167</v>
      </c>
      <c r="E6040" s="2" t="s">
        <v>359</v>
      </c>
      <c r="F6040">
        <v>2</v>
      </c>
      <c r="G6040">
        <v>723595</v>
      </c>
      <c r="H6040" s="1">
        <v>274.14550000000003</v>
      </c>
      <c r="I6040" s="1">
        <v>2647</v>
      </c>
      <c r="J6040" s="1">
        <v>32963.89</v>
      </c>
      <c r="L6040" s="3"/>
      <c r="M6040">
        <v>80.3</v>
      </c>
      <c r="N6040"/>
      <c r="O6040" s="1">
        <f t="shared" si="1039"/>
        <v>0</v>
      </c>
      <c r="P6040" s="5">
        <f>-MIN(data!$B$4 / data!H6040 * data!O6040 / 100, data!M6040)</f>
        <v>0</v>
      </c>
      <c r="Q6040" s="4">
        <f t="shared" si="1038"/>
        <v>0</v>
      </c>
      <c r="R6040" s="6">
        <f>-MIN(data!$B$5/(POWER(LN(H6040),2))*O6040/100, N6040)</f>
        <v>0</v>
      </c>
      <c r="S6040" s="6">
        <f t="shared" si="1040"/>
        <v>0</v>
      </c>
      <c r="T6040" s="4">
        <f t="shared" si="1041"/>
        <v>80.3</v>
      </c>
      <c r="U6040" s="4" t="e">
        <f t="shared" si="1045"/>
        <v>#DIV/0!</v>
      </c>
      <c r="V6040" s="4" t="e">
        <f t="shared" si="1046"/>
        <v>#DIV/0!</v>
      </c>
      <c r="W6040" s="6">
        <f t="shared" si="1042"/>
        <v>0</v>
      </c>
      <c r="X6040" s="6" t="e">
        <f t="shared" si="1047"/>
        <v>#DIV/0!</v>
      </c>
      <c r="Y6040" s="6" t="e">
        <f t="shared" si="1048"/>
        <v>#DIV/0!</v>
      </c>
      <c r="AA6040" s="1">
        <f t="shared" si="1043"/>
        <v>0</v>
      </c>
      <c r="AB6040" s="1">
        <f t="shared" si="1044"/>
        <v>0</v>
      </c>
    </row>
    <row r="6041" spans="3:28" x14ac:dyDescent="0.25">
      <c r="C6041" s="1">
        <v>1987</v>
      </c>
      <c r="D6041" s="1" t="s">
        <v>167</v>
      </c>
      <c r="E6041" s="2" t="s">
        <v>359</v>
      </c>
      <c r="F6041">
        <v>2</v>
      </c>
      <c r="G6041">
        <v>748632</v>
      </c>
      <c r="H6041" s="1">
        <v>346.45010000000002</v>
      </c>
      <c r="I6041" s="1">
        <v>2555</v>
      </c>
      <c r="J6041" s="1">
        <v>33796.300000000003</v>
      </c>
      <c r="L6041" s="3"/>
      <c r="M6041">
        <v>75.599999999999994</v>
      </c>
      <c r="N6041"/>
      <c r="O6041" s="1">
        <f t="shared" si="1039"/>
        <v>0</v>
      </c>
      <c r="P6041" s="5">
        <f>-MIN(data!$B$4 / data!H6041 * data!O6041 / 100, data!M6041)</f>
        <v>0</v>
      </c>
      <c r="Q6041" s="4">
        <f t="shared" si="1038"/>
        <v>0</v>
      </c>
      <c r="R6041" s="6">
        <f>-MIN(data!$B$5/(POWER(LN(H6041),2))*O6041/100, N6041)</f>
        <v>0</v>
      </c>
      <c r="S6041" s="6">
        <f t="shared" si="1040"/>
        <v>0</v>
      </c>
      <c r="T6041" s="4">
        <f t="shared" si="1041"/>
        <v>75.599999999999994</v>
      </c>
      <c r="U6041" s="4" t="e">
        <f t="shared" si="1045"/>
        <v>#DIV/0!</v>
      </c>
      <c r="V6041" s="4" t="e">
        <f t="shared" si="1046"/>
        <v>#DIV/0!</v>
      </c>
      <c r="W6041" s="6">
        <f t="shared" si="1042"/>
        <v>0</v>
      </c>
      <c r="X6041" s="6" t="e">
        <f t="shared" si="1047"/>
        <v>#DIV/0!</v>
      </c>
      <c r="Y6041" s="6" t="e">
        <f t="shared" si="1048"/>
        <v>#DIV/0!</v>
      </c>
      <c r="AA6041" s="1">
        <f t="shared" si="1043"/>
        <v>0</v>
      </c>
      <c r="AB6041" s="1">
        <f t="shared" si="1044"/>
        <v>0</v>
      </c>
    </row>
    <row r="6042" spans="3:28" x14ac:dyDescent="0.25">
      <c r="C6042" s="1">
        <v>1988</v>
      </c>
      <c r="D6042" s="1" t="s">
        <v>167</v>
      </c>
      <c r="E6042" s="2" t="s">
        <v>359</v>
      </c>
      <c r="F6042">
        <v>2</v>
      </c>
      <c r="G6042">
        <v>773768</v>
      </c>
      <c r="H6042" s="1">
        <v>403.3098</v>
      </c>
      <c r="I6042" s="1">
        <v>2485</v>
      </c>
      <c r="J6042" s="1">
        <v>34513.89</v>
      </c>
      <c r="L6042" s="3"/>
      <c r="M6042">
        <v>72</v>
      </c>
      <c r="N6042"/>
      <c r="O6042" s="1">
        <f t="shared" si="1039"/>
        <v>0</v>
      </c>
      <c r="P6042" s="5">
        <f>-MIN(data!$B$4 / data!H6042 * data!O6042 / 100, data!M6042)</f>
        <v>0</v>
      </c>
      <c r="Q6042" s="4">
        <f t="shared" si="1038"/>
        <v>0</v>
      </c>
      <c r="R6042" s="6">
        <f>-MIN(data!$B$5/(POWER(LN(H6042),2))*O6042/100, N6042)</f>
        <v>0</v>
      </c>
      <c r="S6042" s="6">
        <f t="shared" si="1040"/>
        <v>0</v>
      </c>
      <c r="T6042" s="4">
        <f t="shared" si="1041"/>
        <v>72</v>
      </c>
      <c r="U6042" s="4" t="e">
        <f t="shared" si="1045"/>
        <v>#DIV/0!</v>
      </c>
      <c r="V6042" s="4" t="e">
        <f t="shared" si="1046"/>
        <v>#DIV/0!</v>
      </c>
      <c r="W6042" s="6">
        <f t="shared" si="1042"/>
        <v>0</v>
      </c>
      <c r="X6042" s="6" t="e">
        <f t="shared" si="1047"/>
        <v>#DIV/0!</v>
      </c>
      <c r="Y6042" s="6" t="e">
        <f t="shared" si="1048"/>
        <v>#DIV/0!</v>
      </c>
      <c r="AA6042" s="1">
        <f t="shared" si="1043"/>
        <v>0</v>
      </c>
      <c r="AB6042" s="1">
        <f t="shared" si="1044"/>
        <v>0</v>
      </c>
    </row>
    <row r="6043" spans="3:28" x14ac:dyDescent="0.25">
      <c r="C6043" s="1">
        <v>1989</v>
      </c>
      <c r="D6043" s="1" t="s">
        <v>167</v>
      </c>
      <c r="E6043" s="2" t="s">
        <v>359</v>
      </c>
      <c r="F6043">
        <v>2</v>
      </c>
      <c r="G6043">
        <v>798507</v>
      </c>
      <c r="H6043" s="1">
        <v>504.7971</v>
      </c>
      <c r="I6043" s="1">
        <v>2444</v>
      </c>
      <c r="J6043" s="1">
        <v>35064.559999999998</v>
      </c>
      <c r="L6043" s="3"/>
      <c r="M6043">
        <v>69.7</v>
      </c>
      <c r="N6043"/>
      <c r="O6043" s="1">
        <f t="shared" si="1039"/>
        <v>0</v>
      </c>
      <c r="P6043" s="5">
        <f>-MIN(data!$B$4 / data!H6043 * data!O6043 / 100, data!M6043)</f>
        <v>0</v>
      </c>
      <c r="Q6043" s="4">
        <f t="shared" si="1038"/>
        <v>0</v>
      </c>
      <c r="R6043" s="6">
        <f>-MIN(data!$B$5/(POWER(LN(H6043),2))*O6043/100, N6043)</f>
        <v>0</v>
      </c>
      <c r="S6043" s="6">
        <f t="shared" si="1040"/>
        <v>0</v>
      </c>
      <c r="T6043" s="4">
        <f t="shared" si="1041"/>
        <v>69.7</v>
      </c>
      <c r="U6043" s="4" t="e">
        <f t="shared" si="1045"/>
        <v>#DIV/0!</v>
      </c>
      <c r="V6043" s="4" t="e">
        <f t="shared" si="1046"/>
        <v>#DIV/0!</v>
      </c>
      <c r="W6043" s="6">
        <f t="shared" si="1042"/>
        <v>0</v>
      </c>
      <c r="X6043" s="6" t="e">
        <f t="shared" si="1047"/>
        <v>#DIV/0!</v>
      </c>
      <c r="Y6043" s="6" t="e">
        <f t="shared" si="1048"/>
        <v>#DIV/0!</v>
      </c>
      <c r="AA6043" s="1">
        <f t="shared" si="1043"/>
        <v>0</v>
      </c>
      <c r="AB6043" s="1">
        <f t="shared" si="1044"/>
        <v>0</v>
      </c>
    </row>
    <row r="6044" spans="3:28" x14ac:dyDescent="0.25">
      <c r="C6044" s="1">
        <v>1990</v>
      </c>
      <c r="D6044" s="1" t="s">
        <v>167</v>
      </c>
      <c r="E6044" s="2" t="s">
        <v>359</v>
      </c>
      <c r="F6044">
        <v>2</v>
      </c>
      <c r="G6044">
        <v>822420</v>
      </c>
      <c r="H6044" s="1">
        <v>666.91840000000002</v>
      </c>
      <c r="I6044" s="1">
        <v>2436</v>
      </c>
      <c r="J6044" s="1">
        <v>35510.199999999997</v>
      </c>
      <c r="K6044" s="1">
        <v>34645.67</v>
      </c>
      <c r="L6044" s="3">
        <v>230</v>
      </c>
      <c r="M6044">
        <v>68.599999999999994</v>
      </c>
      <c r="N6044">
        <v>635</v>
      </c>
      <c r="O6044" s="1">
        <f t="shared" si="1039"/>
        <v>0</v>
      </c>
      <c r="P6044" s="5">
        <f>-MIN(data!$B$4 / data!H6044 * data!O6044 / 100, data!M6044)</f>
        <v>0</v>
      </c>
      <c r="Q6044" s="4">
        <f t="shared" si="1038"/>
        <v>0</v>
      </c>
      <c r="R6044" s="6">
        <f>-MIN(data!$B$5/(POWER(LN(H6044),2))*O6044/100, N6044)</f>
        <v>0</v>
      </c>
      <c r="S6044" s="6">
        <f t="shared" si="1040"/>
        <v>0</v>
      </c>
      <c r="T6044" s="4">
        <f t="shared" si="1041"/>
        <v>68.599999999999994</v>
      </c>
      <c r="U6044" s="4" t="e">
        <f t="shared" si="1045"/>
        <v>#DIV/0!</v>
      </c>
      <c r="V6044" s="4" t="e">
        <f t="shared" si="1046"/>
        <v>#DIV/0!</v>
      </c>
      <c r="W6044" s="6">
        <f t="shared" si="1042"/>
        <v>635</v>
      </c>
      <c r="X6044" s="6" t="e">
        <f t="shared" si="1047"/>
        <v>#DIV/0!</v>
      </c>
      <c r="Y6044" s="6" t="e">
        <f t="shared" si="1048"/>
        <v>#DIV/0!</v>
      </c>
      <c r="AA6044" s="1">
        <f t="shared" si="1043"/>
        <v>0</v>
      </c>
      <c r="AB6044" s="1">
        <f t="shared" si="1044"/>
        <v>0</v>
      </c>
    </row>
    <row r="6045" spans="3:28" x14ac:dyDescent="0.25">
      <c r="C6045" s="1">
        <v>1991</v>
      </c>
      <c r="D6045" s="1" t="s">
        <v>167</v>
      </c>
      <c r="E6045" s="2" t="s">
        <v>359</v>
      </c>
      <c r="F6045">
        <v>2</v>
      </c>
      <c r="G6045">
        <v>845266</v>
      </c>
      <c r="H6045" s="1">
        <v>629.28840000000002</v>
      </c>
      <c r="I6045" s="1">
        <v>2472</v>
      </c>
      <c r="J6045" s="1">
        <v>35722.54</v>
      </c>
      <c r="K6045" s="1">
        <v>34883.72</v>
      </c>
      <c r="L6045" s="3">
        <v>220</v>
      </c>
      <c r="M6045">
        <v>69.2</v>
      </c>
      <c r="N6045">
        <v>602</v>
      </c>
      <c r="O6045" s="1">
        <f t="shared" si="1039"/>
        <v>0</v>
      </c>
      <c r="P6045" s="5">
        <f>-MIN(data!$B$4 / data!H6045 * data!O6045 / 100, data!M6045)</f>
        <v>0</v>
      </c>
      <c r="Q6045" s="4">
        <f t="shared" si="1038"/>
        <v>0</v>
      </c>
      <c r="R6045" s="6">
        <f>-MIN(data!$B$5/(POWER(LN(H6045),2))*O6045/100, N6045)</f>
        <v>0</v>
      </c>
      <c r="S6045" s="6">
        <f t="shared" si="1040"/>
        <v>0</v>
      </c>
      <c r="T6045" s="4">
        <f t="shared" si="1041"/>
        <v>69.2</v>
      </c>
      <c r="U6045" s="4" t="e">
        <f t="shared" si="1045"/>
        <v>#DIV/0!</v>
      </c>
      <c r="V6045" s="4" t="e">
        <f t="shared" si="1046"/>
        <v>#DIV/0!</v>
      </c>
      <c r="W6045" s="6">
        <f t="shared" si="1042"/>
        <v>602</v>
      </c>
      <c r="X6045" s="6" t="e">
        <f t="shared" si="1047"/>
        <v>#DIV/0!</v>
      </c>
      <c r="Y6045" s="6" t="e">
        <f t="shared" si="1048"/>
        <v>#DIV/0!</v>
      </c>
      <c r="AA6045" s="1">
        <f t="shared" si="1043"/>
        <v>0</v>
      </c>
      <c r="AB6045" s="1">
        <f t="shared" si="1044"/>
        <v>0</v>
      </c>
    </row>
    <row r="6046" spans="3:28" x14ac:dyDescent="0.25">
      <c r="C6046" s="1">
        <v>1992</v>
      </c>
      <c r="D6046" s="1" t="s">
        <v>167</v>
      </c>
      <c r="E6046" s="2" t="s">
        <v>359</v>
      </c>
      <c r="F6046">
        <v>2</v>
      </c>
      <c r="G6046">
        <v>866993</v>
      </c>
      <c r="H6046" s="1">
        <v>597.82809999999995</v>
      </c>
      <c r="I6046" s="1">
        <v>2563</v>
      </c>
      <c r="J6046" s="1">
        <v>35796.089999999997</v>
      </c>
      <c r="K6046" s="1">
        <v>35087.72</v>
      </c>
      <c r="L6046" s="3">
        <v>210</v>
      </c>
      <c r="M6046">
        <v>71.599999999999994</v>
      </c>
      <c r="N6046">
        <v>570</v>
      </c>
      <c r="O6046" s="1">
        <f t="shared" si="1039"/>
        <v>0</v>
      </c>
      <c r="P6046" s="5">
        <f>-MIN(data!$B$4 / data!H6046 * data!O6046 / 100, data!M6046)</f>
        <v>0</v>
      </c>
      <c r="Q6046" s="4">
        <f t="shared" si="1038"/>
        <v>0</v>
      </c>
      <c r="R6046" s="6">
        <f>-MIN(data!$B$5/(POWER(LN(H6046),2))*O6046/100, N6046)</f>
        <v>0</v>
      </c>
      <c r="S6046" s="6">
        <f t="shared" si="1040"/>
        <v>0</v>
      </c>
      <c r="T6046" s="4">
        <f t="shared" si="1041"/>
        <v>71.599999999999994</v>
      </c>
      <c r="U6046" s="4" t="e">
        <f t="shared" si="1045"/>
        <v>#DIV/0!</v>
      </c>
      <c r="V6046" s="4" t="e">
        <f t="shared" si="1046"/>
        <v>#DIV/0!</v>
      </c>
      <c r="W6046" s="6">
        <f t="shared" si="1042"/>
        <v>570</v>
      </c>
      <c r="X6046" s="6" t="e">
        <f t="shared" si="1047"/>
        <v>#DIV/0!</v>
      </c>
      <c r="Y6046" s="6" t="e">
        <f t="shared" si="1048"/>
        <v>#DIV/0!</v>
      </c>
      <c r="AA6046" s="1">
        <f t="shared" si="1043"/>
        <v>0</v>
      </c>
      <c r="AB6046" s="1">
        <f t="shared" si="1044"/>
        <v>0</v>
      </c>
    </row>
    <row r="6047" spans="3:28" x14ac:dyDescent="0.25">
      <c r="C6047" s="1">
        <v>1993</v>
      </c>
      <c r="D6047" s="1" t="s">
        <v>167</v>
      </c>
      <c r="E6047" s="2" t="s">
        <v>359</v>
      </c>
      <c r="F6047">
        <v>2</v>
      </c>
      <c r="G6047">
        <v>887706</v>
      </c>
      <c r="H6047" s="1">
        <v>563.71</v>
      </c>
      <c r="I6047" s="1">
        <v>2719</v>
      </c>
      <c r="J6047" s="1">
        <v>35776.32</v>
      </c>
      <c r="K6047" s="1">
        <v>34608.379999999997</v>
      </c>
      <c r="L6047" s="3">
        <v>200</v>
      </c>
      <c r="M6047">
        <v>76</v>
      </c>
      <c r="N6047">
        <v>549</v>
      </c>
      <c r="O6047" s="1">
        <f t="shared" si="1039"/>
        <v>0</v>
      </c>
      <c r="P6047" s="5">
        <f>-MIN(data!$B$4 / data!H6047 * data!O6047 / 100, data!M6047)</f>
        <v>0</v>
      </c>
      <c r="Q6047" s="4">
        <f t="shared" si="1038"/>
        <v>0</v>
      </c>
      <c r="R6047" s="6">
        <f>-MIN(data!$B$5/(POWER(LN(H6047),2))*O6047/100, N6047)</f>
        <v>0</v>
      </c>
      <c r="S6047" s="6">
        <f t="shared" si="1040"/>
        <v>0</v>
      </c>
      <c r="T6047" s="4">
        <f t="shared" si="1041"/>
        <v>76</v>
      </c>
      <c r="U6047" s="4" t="e">
        <f t="shared" si="1045"/>
        <v>#DIV/0!</v>
      </c>
      <c r="V6047" s="4" t="e">
        <f t="shared" si="1046"/>
        <v>#DIV/0!</v>
      </c>
      <c r="W6047" s="6">
        <f t="shared" si="1042"/>
        <v>549</v>
      </c>
      <c r="X6047" s="6" t="e">
        <f t="shared" si="1047"/>
        <v>#DIV/0!</v>
      </c>
      <c r="Y6047" s="6" t="e">
        <f t="shared" si="1048"/>
        <v>#DIV/0!</v>
      </c>
      <c r="AA6047" s="1">
        <f t="shared" si="1043"/>
        <v>0</v>
      </c>
      <c r="AB6047" s="1">
        <f t="shared" si="1044"/>
        <v>0</v>
      </c>
    </row>
    <row r="6048" spans="3:28" x14ac:dyDescent="0.25">
      <c r="C6048" s="1">
        <v>1994</v>
      </c>
      <c r="D6048" s="1" t="s">
        <v>167</v>
      </c>
      <c r="E6048" s="2" t="s">
        <v>359</v>
      </c>
      <c r="F6048">
        <v>2</v>
      </c>
      <c r="G6048">
        <v>907620</v>
      </c>
      <c r="H6048" s="1">
        <v>574.59810000000004</v>
      </c>
      <c r="I6048" s="1">
        <v>2939</v>
      </c>
      <c r="J6048" s="1">
        <v>35667.480000000003</v>
      </c>
      <c r="K6048" s="1">
        <v>35315.99</v>
      </c>
      <c r="L6048" s="3">
        <v>190</v>
      </c>
      <c r="M6048">
        <v>82.4</v>
      </c>
      <c r="N6048">
        <v>538</v>
      </c>
      <c r="O6048" s="1">
        <f t="shared" si="1039"/>
        <v>0</v>
      </c>
      <c r="P6048" s="5">
        <f>-MIN(data!$B$4 / data!H6048 * data!O6048 / 100, data!M6048)</f>
        <v>0</v>
      </c>
      <c r="Q6048" s="4">
        <f t="shared" si="1038"/>
        <v>0</v>
      </c>
      <c r="R6048" s="6">
        <f>-MIN(data!$B$5/(POWER(LN(H6048),2))*O6048/100, N6048)</f>
        <v>0</v>
      </c>
      <c r="S6048" s="6">
        <f t="shared" si="1040"/>
        <v>0</v>
      </c>
      <c r="T6048" s="4">
        <f t="shared" si="1041"/>
        <v>82.4</v>
      </c>
      <c r="U6048" s="4" t="e">
        <f t="shared" si="1045"/>
        <v>#DIV/0!</v>
      </c>
      <c r="V6048" s="4" t="e">
        <f t="shared" si="1046"/>
        <v>#DIV/0!</v>
      </c>
      <c r="W6048" s="6">
        <f t="shared" si="1042"/>
        <v>538</v>
      </c>
      <c r="X6048" s="6" t="e">
        <f t="shared" si="1047"/>
        <v>#DIV/0!</v>
      </c>
      <c r="Y6048" s="6" t="e">
        <f t="shared" si="1048"/>
        <v>#DIV/0!</v>
      </c>
      <c r="AA6048" s="1">
        <f t="shared" si="1043"/>
        <v>0</v>
      </c>
      <c r="AB6048" s="1">
        <f t="shared" si="1044"/>
        <v>0</v>
      </c>
    </row>
    <row r="6049" spans="3:28" x14ac:dyDescent="0.25">
      <c r="C6049" s="1">
        <v>1995</v>
      </c>
      <c r="D6049" s="1" t="s">
        <v>167</v>
      </c>
      <c r="E6049" s="2" t="s">
        <v>359</v>
      </c>
      <c r="F6049">
        <v>2</v>
      </c>
      <c r="G6049">
        <v>926841</v>
      </c>
      <c r="H6049" s="1">
        <v>601.59059999999999</v>
      </c>
      <c r="I6049" s="1">
        <v>3202</v>
      </c>
      <c r="J6049" s="1">
        <v>35459.58</v>
      </c>
      <c r="K6049" s="1">
        <v>35381.75</v>
      </c>
      <c r="L6049" s="3">
        <v>190</v>
      </c>
      <c r="M6049">
        <v>90.3</v>
      </c>
      <c r="N6049">
        <v>537</v>
      </c>
      <c r="O6049" s="1">
        <f t="shared" si="1039"/>
        <v>0</v>
      </c>
      <c r="P6049" s="5">
        <f>-MIN(data!$B$4 / data!H6049 * data!O6049 / 100, data!M6049)</f>
        <v>0</v>
      </c>
      <c r="Q6049" s="4">
        <f t="shared" si="1038"/>
        <v>0</v>
      </c>
      <c r="R6049" s="6">
        <f>-MIN(data!$B$5/(POWER(LN(H6049),2))*O6049/100, N6049)</f>
        <v>0</v>
      </c>
      <c r="S6049" s="6">
        <f t="shared" si="1040"/>
        <v>0</v>
      </c>
      <c r="T6049" s="4">
        <f t="shared" si="1041"/>
        <v>90.3</v>
      </c>
      <c r="U6049" s="4" t="e">
        <f t="shared" si="1045"/>
        <v>#DIV/0!</v>
      </c>
      <c r="V6049" s="4" t="e">
        <f t="shared" si="1046"/>
        <v>#DIV/0!</v>
      </c>
      <c r="W6049" s="6">
        <f t="shared" si="1042"/>
        <v>537</v>
      </c>
      <c r="X6049" s="6" t="e">
        <f t="shared" si="1047"/>
        <v>#DIV/0!</v>
      </c>
      <c r="Y6049" s="6" t="e">
        <f t="shared" si="1048"/>
        <v>#DIV/0!</v>
      </c>
      <c r="AA6049" s="1">
        <f t="shared" si="1043"/>
        <v>0</v>
      </c>
      <c r="AB6049" s="1">
        <f t="shared" si="1044"/>
        <v>0</v>
      </c>
    </row>
    <row r="6050" spans="3:28" x14ac:dyDescent="0.25">
      <c r="C6050" s="1">
        <v>1996</v>
      </c>
      <c r="D6050" s="1" t="s">
        <v>167</v>
      </c>
      <c r="E6050" s="2" t="s">
        <v>359</v>
      </c>
      <c r="F6050">
        <v>2</v>
      </c>
      <c r="G6050">
        <v>945508</v>
      </c>
      <c r="H6050" s="1">
        <v>630.91830000000004</v>
      </c>
      <c r="I6050" s="1">
        <v>3482</v>
      </c>
      <c r="J6050" s="1">
        <v>35242.910000000003</v>
      </c>
      <c r="K6050" s="1">
        <v>34862.39</v>
      </c>
      <c r="L6050" s="3">
        <v>190</v>
      </c>
      <c r="M6050">
        <v>98.8</v>
      </c>
      <c r="N6050">
        <v>545</v>
      </c>
      <c r="O6050" s="1">
        <f t="shared" si="1039"/>
        <v>0</v>
      </c>
      <c r="P6050" s="5">
        <f>-MIN(data!$B$4 / data!H6050 * data!O6050 / 100, data!M6050)</f>
        <v>0</v>
      </c>
      <c r="Q6050" s="4">
        <f t="shared" si="1038"/>
        <v>0</v>
      </c>
      <c r="R6050" s="6">
        <f>-MIN(data!$B$5/(POWER(LN(H6050),2))*O6050/100, N6050)</f>
        <v>0</v>
      </c>
      <c r="S6050" s="6">
        <f t="shared" si="1040"/>
        <v>0</v>
      </c>
      <c r="T6050" s="4">
        <f t="shared" si="1041"/>
        <v>98.8</v>
      </c>
      <c r="U6050" s="4" t="e">
        <f t="shared" si="1045"/>
        <v>#DIV/0!</v>
      </c>
      <c r="V6050" s="4" t="e">
        <f t="shared" si="1046"/>
        <v>#DIV/0!</v>
      </c>
      <c r="W6050" s="6">
        <f t="shared" si="1042"/>
        <v>545</v>
      </c>
      <c r="X6050" s="6" t="e">
        <f t="shared" si="1047"/>
        <v>#DIV/0!</v>
      </c>
      <c r="Y6050" s="6" t="e">
        <f t="shared" si="1048"/>
        <v>#DIV/0!</v>
      </c>
      <c r="AA6050" s="1">
        <f t="shared" si="1043"/>
        <v>0</v>
      </c>
      <c r="AB6050" s="1">
        <f t="shared" si="1044"/>
        <v>0</v>
      </c>
    </row>
    <row r="6051" spans="3:28" x14ac:dyDescent="0.25">
      <c r="C6051" s="1">
        <v>1997</v>
      </c>
      <c r="D6051" s="1" t="s">
        <v>167</v>
      </c>
      <c r="E6051" s="2" t="s">
        <v>359</v>
      </c>
      <c r="F6051">
        <v>2</v>
      </c>
      <c r="G6051">
        <v>963426</v>
      </c>
      <c r="H6051" s="1">
        <v>668.06110000000001</v>
      </c>
      <c r="I6051" s="1">
        <v>3748</v>
      </c>
      <c r="J6051" s="1">
        <v>35028.04</v>
      </c>
      <c r="K6051" s="1">
        <v>36166.370000000003</v>
      </c>
      <c r="L6051" s="3">
        <v>190</v>
      </c>
      <c r="M6051">
        <v>107</v>
      </c>
      <c r="N6051">
        <v>553</v>
      </c>
      <c r="O6051" s="1">
        <f t="shared" si="1039"/>
        <v>0</v>
      </c>
      <c r="P6051" s="5">
        <f>-MIN(data!$B$4 / data!H6051 * data!O6051 / 100, data!M6051)</f>
        <v>0</v>
      </c>
      <c r="Q6051" s="4">
        <f t="shared" si="1038"/>
        <v>0</v>
      </c>
      <c r="R6051" s="6">
        <f>-MIN(data!$B$5/(POWER(LN(H6051),2))*O6051/100, N6051)</f>
        <v>0</v>
      </c>
      <c r="S6051" s="6">
        <f t="shared" si="1040"/>
        <v>0</v>
      </c>
      <c r="T6051" s="4">
        <f t="shared" si="1041"/>
        <v>107</v>
      </c>
      <c r="U6051" s="4" t="e">
        <f t="shared" si="1045"/>
        <v>#DIV/0!</v>
      </c>
      <c r="V6051" s="4" t="e">
        <f t="shared" si="1046"/>
        <v>#DIV/0!</v>
      </c>
      <c r="W6051" s="6">
        <f t="shared" si="1042"/>
        <v>553</v>
      </c>
      <c r="X6051" s="6" t="e">
        <f t="shared" si="1047"/>
        <v>#DIV/0!</v>
      </c>
      <c r="Y6051" s="6" t="e">
        <f t="shared" si="1048"/>
        <v>#DIV/0!</v>
      </c>
      <c r="AA6051" s="1">
        <f t="shared" si="1043"/>
        <v>0</v>
      </c>
      <c r="AB6051" s="1">
        <f t="shared" si="1044"/>
        <v>0</v>
      </c>
    </row>
    <row r="6052" spans="3:28" x14ac:dyDescent="0.25">
      <c r="C6052" s="1">
        <v>1998</v>
      </c>
      <c r="D6052" s="1" t="s">
        <v>167</v>
      </c>
      <c r="E6052" s="2" t="s">
        <v>359</v>
      </c>
      <c r="F6052">
        <v>2</v>
      </c>
      <c r="G6052">
        <v>979918</v>
      </c>
      <c r="H6052" s="1">
        <v>671.47850000000005</v>
      </c>
      <c r="I6052" s="1">
        <v>3986</v>
      </c>
      <c r="J6052" s="1">
        <v>34812.230000000003</v>
      </c>
      <c r="K6052" s="1">
        <v>35273.370000000003</v>
      </c>
      <c r="L6052" s="3">
        <v>200</v>
      </c>
      <c r="M6052">
        <v>114.5</v>
      </c>
      <c r="N6052">
        <v>567</v>
      </c>
      <c r="O6052" s="1">
        <f t="shared" si="1039"/>
        <v>0</v>
      </c>
      <c r="P6052" s="5">
        <f>-MIN(data!$B$4 / data!H6052 * data!O6052 / 100, data!M6052)</f>
        <v>0</v>
      </c>
      <c r="Q6052" s="4">
        <f t="shared" si="1038"/>
        <v>0</v>
      </c>
      <c r="R6052" s="6">
        <f>-MIN(data!$B$5/(POWER(LN(H6052),2))*O6052/100, N6052)</f>
        <v>0</v>
      </c>
      <c r="S6052" s="6">
        <f t="shared" si="1040"/>
        <v>0</v>
      </c>
      <c r="T6052" s="4">
        <f t="shared" si="1041"/>
        <v>114.5</v>
      </c>
      <c r="U6052" s="4" t="e">
        <f t="shared" si="1045"/>
        <v>#DIV/0!</v>
      </c>
      <c r="V6052" s="4" t="e">
        <f t="shared" si="1046"/>
        <v>#DIV/0!</v>
      </c>
      <c r="W6052" s="6">
        <f t="shared" si="1042"/>
        <v>567</v>
      </c>
      <c r="X6052" s="6" t="e">
        <f t="shared" si="1047"/>
        <v>#DIV/0!</v>
      </c>
      <c r="Y6052" s="6" t="e">
        <f t="shared" si="1048"/>
        <v>#DIV/0!</v>
      </c>
      <c r="AA6052" s="1">
        <f t="shared" si="1043"/>
        <v>0</v>
      </c>
      <c r="AB6052" s="1">
        <f t="shared" si="1044"/>
        <v>0</v>
      </c>
    </row>
    <row r="6053" spans="3:28" x14ac:dyDescent="0.25">
      <c r="C6053" s="1">
        <v>1999</v>
      </c>
      <c r="D6053" s="1" t="s">
        <v>167</v>
      </c>
      <c r="E6053" s="2" t="s">
        <v>359</v>
      </c>
      <c r="F6053">
        <v>2</v>
      </c>
      <c r="G6053">
        <v>994108</v>
      </c>
      <c r="H6053" s="1">
        <v>710.24429999999995</v>
      </c>
      <c r="I6053" s="1">
        <v>4187</v>
      </c>
      <c r="J6053" s="1">
        <v>34631.93</v>
      </c>
      <c r="K6053" s="1">
        <v>34542.31</v>
      </c>
      <c r="L6053" s="3">
        <v>200</v>
      </c>
      <c r="M6053">
        <v>120.9</v>
      </c>
      <c r="N6053">
        <v>579</v>
      </c>
      <c r="O6053" s="1">
        <f t="shared" si="1039"/>
        <v>0</v>
      </c>
      <c r="P6053" s="5">
        <f>-MIN(data!$B$4 / data!H6053 * data!O6053 / 100, data!M6053)</f>
        <v>0</v>
      </c>
      <c r="Q6053" s="4">
        <f t="shared" si="1038"/>
        <v>0</v>
      </c>
      <c r="R6053" s="6">
        <f>-MIN(data!$B$5/(POWER(LN(H6053),2))*O6053/100, N6053)</f>
        <v>0</v>
      </c>
      <c r="S6053" s="6">
        <f t="shared" si="1040"/>
        <v>0</v>
      </c>
      <c r="T6053" s="4">
        <f t="shared" si="1041"/>
        <v>120.9</v>
      </c>
      <c r="U6053" s="4" t="e">
        <f t="shared" si="1045"/>
        <v>#DIV/0!</v>
      </c>
      <c r="V6053" s="4" t="e">
        <f t="shared" si="1046"/>
        <v>#DIV/0!</v>
      </c>
      <c r="W6053" s="6">
        <f t="shared" si="1042"/>
        <v>579</v>
      </c>
      <c r="X6053" s="6" t="e">
        <f t="shared" si="1047"/>
        <v>#DIV/0!</v>
      </c>
      <c r="Y6053" s="6" t="e">
        <f t="shared" si="1048"/>
        <v>#DIV/0!</v>
      </c>
      <c r="AA6053" s="1">
        <f t="shared" si="1043"/>
        <v>0</v>
      </c>
      <c r="AB6053" s="1">
        <f t="shared" si="1044"/>
        <v>0</v>
      </c>
    </row>
    <row r="6054" spans="3:28" x14ac:dyDescent="0.25">
      <c r="C6054" s="1">
        <v>2000</v>
      </c>
      <c r="D6054" s="1" t="s">
        <v>167</v>
      </c>
      <c r="E6054" s="2" t="s">
        <v>359</v>
      </c>
      <c r="F6054">
        <v>2</v>
      </c>
      <c r="G6054">
        <v>1005435</v>
      </c>
      <c r="H6054" s="1">
        <v>585.83759999999995</v>
      </c>
      <c r="I6054" s="1">
        <v>4354</v>
      </c>
      <c r="J6054" s="1">
        <v>34528.15</v>
      </c>
      <c r="K6054" s="1">
        <v>34129.69</v>
      </c>
      <c r="L6054" s="3">
        <v>200</v>
      </c>
      <c r="M6054">
        <v>126.1</v>
      </c>
      <c r="N6054">
        <v>586</v>
      </c>
      <c r="O6054" s="1">
        <f t="shared" si="1039"/>
        <v>0</v>
      </c>
      <c r="P6054" s="5">
        <f>-MIN(data!$B$4 / data!H6054 * data!O6054 / 100, data!M6054)</f>
        <v>0</v>
      </c>
      <c r="Q6054" s="4">
        <f t="shared" si="1038"/>
        <v>0</v>
      </c>
      <c r="R6054" s="6">
        <f>-MIN(data!$B$5/(POWER(LN(H6054),2))*O6054/100, N6054)</f>
        <v>0</v>
      </c>
      <c r="S6054" s="6">
        <f t="shared" si="1040"/>
        <v>0</v>
      </c>
      <c r="T6054" s="4">
        <f t="shared" si="1041"/>
        <v>126.1</v>
      </c>
      <c r="U6054" s="4" t="e">
        <f t="shared" si="1045"/>
        <v>#DIV/0!</v>
      </c>
      <c r="V6054" s="4" t="e">
        <f t="shared" si="1046"/>
        <v>#DIV/0!</v>
      </c>
      <c r="W6054" s="6">
        <f t="shared" si="1042"/>
        <v>586</v>
      </c>
      <c r="X6054" s="6" t="e">
        <f t="shared" si="1047"/>
        <v>#DIV/0!</v>
      </c>
      <c r="Y6054" s="6" t="e">
        <f t="shared" si="1048"/>
        <v>#DIV/0!</v>
      </c>
      <c r="AA6054" s="1">
        <f t="shared" si="1043"/>
        <v>0</v>
      </c>
      <c r="AB6054" s="1">
        <f t="shared" si="1044"/>
        <v>0</v>
      </c>
    </row>
    <row r="6055" spans="3:28" x14ac:dyDescent="0.25">
      <c r="C6055" s="1">
        <v>2001</v>
      </c>
      <c r="D6055" s="1" t="s">
        <v>167</v>
      </c>
      <c r="E6055" s="2" t="s">
        <v>359</v>
      </c>
      <c r="F6055">
        <v>2</v>
      </c>
      <c r="G6055">
        <v>1013609</v>
      </c>
      <c r="H6055" s="1">
        <v>577.55430000000001</v>
      </c>
      <c r="I6055" s="1">
        <v>4470</v>
      </c>
      <c r="J6055" s="1">
        <v>34490.74</v>
      </c>
      <c r="K6055" s="1">
        <v>35175.879999999997</v>
      </c>
      <c r="L6055" s="3">
        <v>200</v>
      </c>
      <c r="M6055">
        <v>129.6</v>
      </c>
      <c r="N6055">
        <v>597</v>
      </c>
      <c r="O6055" s="1">
        <f t="shared" si="1039"/>
        <v>0</v>
      </c>
      <c r="P6055" s="5">
        <f>-MIN(data!$B$4 / data!H6055 * data!O6055 / 100, data!M6055)</f>
        <v>0</v>
      </c>
      <c r="Q6055" s="4">
        <f t="shared" si="1038"/>
        <v>0</v>
      </c>
      <c r="R6055" s="6">
        <f>-MIN(data!$B$5/(POWER(LN(H6055),2))*O6055/100, N6055)</f>
        <v>0</v>
      </c>
      <c r="S6055" s="6">
        <f t="shared" si="1040"/>
        <v>0</v>
      </c>
      <c r="T6055" s="4">
        <f t="shared" si="1041"/>
        <v>129.6</v>
      </c>
      <c r="U6055" s="4" t="e">
        <f t="shared" si="1045"/>
        <v>#DIV/0!</v>
      </c>
      <c r="V6055" s="4" t="e">
        <f t="shared" si="1046"/>
        <v>#DIV/0!</v>
      </c>
      <c r="W6055" s="6">
        <f t="shared" si="1042"/>
        <v>597</v>
      </c>
      <c r="X6055" s="6" t="e">
        <f t="shared" si="1047"/>
        <v>#DIV/0!</v>
      </c>
      <c r="Y6055" s="6" t="e">
        <f t="shared" si="1048"/>
        <v>#DIV/0!</v>
      </c>
      <c r="AA6055" s="1">
        <f t="shared" si="1043"/>
        <v>0</v>
      </c>
      <c r="AB6055" s="1">
        <f t="shared" si="1044"/>
        <v>0</v>
      </c>
    </row>
    <row r="6056" spans="3:28" x14ac:dyDescent="0.25">
      <c r="C6056" s="1">
        <v>2002</v>
      </c>
      <c r="D6056" s="1" t="s">
        <v>167</v>
      </c>
      <c r="E6056" s="2" t="s">
        <v>359</v>
      </c>
      <c r="F6056">
        <v>2</v>
      </c>
      <c r="G6056">
        <v>1019059</v>
      </c>
      <c r="H6056" s="1">
        <v>566.20680000000004</v>
      </c>
      <c r="I6056" s="1">
        <v>4546</v>
      </c>
      <c r="J6056" s="1">
        <v>34544.07</v>
      </c>
      <c r="K6056" s="1">
        <v>34941.760000000002</v>
      </c>
      <c r="L6056" s="3">
        <v>210</v>
      </c>
      <c r="M6056">
        <v>131.6</v>
      </c>
      <c r="N6056">
        <v>601</v>
      </c>
      <c r="O6056" s="1">
        <f t="shared" si="1039"/>
        <v>0</v>
      </c>
      <c r="P6056" s="5">
        <f>-MIN(data!$B$4 / data!H6056 * data!O6056 / 100, data!M6056)</f>
        <v>0</v>
      </c>
      <c r="Q6056" s="4">
        <f t="shared" si="1038"/>
        <v>0</v>
      </c>
      <c r="R6056" s="6">
        <f>-MIN(data!$B$5/(POWER(LN(H6056),2))*O6056/100, N6056)</f>
        <v>0</v>
      </c>
      <c r="S6056" s="6">
        <f t="shared" si="1040"/>
        <v>0</v>
      </c>
      <c r="T6056" s="4">
        <f t="shared" si="1041"/>
        <v>131.6</v>
      </c>
      <c r="U6056" s="4" t="e">
        <f t="shared" si="1045"/>
        <v>#DIV/0!</v>
      </c>
      <c r="V6056" s="4" t="e">
        <f t="shared" si="1046"/>
        <v>#DIV/0!</v>
      </c>
      <c r="W6056" s="6">
        <f t="shared" si="1042"/>
        <v>601</v>
      </c>
      <c r="X6056" s="6" t="e">
        <f t="shared" si="1047"/>
        <v>#DIV/0!</v>
      </c>
      <c r="Y6056" s="6" t="e">
        <f t="shared" si="1048"/>
        <v>#DIV/0!</v>
      </c>
      <c r="AA6056" s="1">
        <f t="shared" si="1043"/>
        <v>0</v>
      </c>
      <c r="AB6056" s="1">
        <f t="shared" si="1044"/>
        <v>0</v>
      </c>
    </row>
    <row r="6057" spans="3:28" x14ac:dyDescent="0.25">
      <c r="C6057" s="1">
        <v>2003</v>
      </c>
      <c r="D6057" s="1" t="s">
        <v>167</v>
      </c>
      <c r="E6057" s="2" t="s">
        <v>359</v>
      </c>
      <c r="F6057">
        <v>2</v>
      </c>
      <c r="G6057">
        <v>1022802</v>
      </c>
      <c r="H6057" s="1">
        <v>622.96579999999994</v>
      </c>
      <c r="I6057" s="1">
        <v>4592</v>
      </c>
      <c r="J6057" s="1">
        <v>34682.78</v>
      </c>
      <c r="K6057" s="1">
        <v>34941.760000000002</v>
      </c>
      <c r="L6057" s="3">
        <v>210</v>
      </c>
      <c r="M6057">
        <v>132.4</v>
      </c>
      <c r="N6057">
        <v>601</v>
      </c>
      <c r="O6057" s="1">
        <f t="shared" si="1039"/>
        <v>0</v>
      </c>
      <c r="P6057" s="5">
        <f>-MIN(data!$B$4 / data!H6057 * data!O6057 / 100, data!M6057)</f>
        <v>0</v>
      </c>
      <c r="Q6057" s="4">
        <f t="shared" si="1038"/>
        <v>0</v>
      </c>
      <c r="R6057" s="6">
        <f>-MIN(data!$B$5/(POWER(LN(H6057),2))*O6057/100, N6057)</f>
        <v>0</v>
      </c>
      <c r="S6057" s="6">
        <f t="shared" si="1040"/>
        <v>0</v>
      </c>
      <c r="T6057" s="4">
        <f t="shared" si="1041"/>
        <v>132.4</v>
      </c>
      <c r="U6057" s="4" t="e">
        <f t="shared" si="1045"/>
        <v>#DIV/0!</v>
      </c>
      <c r="V6057" s="4" t="e">
        <f t="shared" si="1046"/>
        <v>#DIV/0!</v>
      </c>
      <c r="W6057" s="6">
        <f t="shared" si="1042"/>
        <v>601</v>
      </c>
      <c r="X6057" s="6" t="e">
        <f t="shared" si="1047"/>
        <v>#DIV/0!</v>
      </c>
      <c r="Y6057" s="6" t="e">
        <f t="shared" si="1048"/>
        <v>#DIV/0!</v>
      </c>
      <c r="AA6057" s="1">
        <f t="shared" si="1043"/>
        <v>0</v>
      </c>
      <c r="AB6057" s="1">
        <f t="shared" si="1044"/>
        <v>0</v>
      </c>
    </row>
    <row r="6058" spans="3:28" x14ac:dyDescent="0.25">
      <c r="C6058" s="1">
        <v>2004</v>
      </c>
      <c r="D6058" s="1" t="s">
        <v>167</v>
      </c>
      <c r="E6058" s="2" t="s">
        <v>359</v>
      </c>
      <c r="F6058">
        <v>2</v>
      </c>
      <c r="G6058">
        <v>1026286</v>
      </c>
      <c r="H6058" s="1">
        <v>777.91589999999997</v>
      </c>
      <c r="I6058" s="1">
        <v>4585</v>
      </c>
      <c r="J6058" s="1">
        <v>34893.46</v>
      </c>
      <c r="K6058" s="1">
        <v>34941.760000000002</v>
      </c>
      <c r="L6058" s="3">
        <v>210</v>
      </c>
      <c r="M6058">
        <v>131.4</v>
      </c>
      <c r="N6058">
        <v>601</v>
      </c>
      <c r="O6058" s="1">
        <f t="shared" si="1039"/>
        <v>0</v>
      </c>
      <c r="P6058" s="5">
        <f>-MIN(data!$B$4 / data!H6058 * data!O6058 / 100, data!M6058)</f>
        <v>0</v>
      </c>
      <c r="Q6058" s="4">
        <f t="shared" si="1038"/>
        <v>0</v>
      </c>
      <c r="R6058" s="6">
        <f>-MIN(data!$B$5/(POWER(LN(H6058),2))*O6058/100, N6058)</f>
        <v>0</v>
      </c>
      <c r="S6058" s="6">
        <f t="shared" si="1040"/>
        <v>0</v>
      </c>
      <c r="T6058" s="4">
        <f t="shared" si="1041"/>
        <v>131.4</v>
      </c>
      <c r="U6058" s="4" t="e">
        <f t="shared" si="1045"/>
        <v>#DIV/0!</v>
      </c>
      <c r="V6058" s="4" t="e">
        <f t="shared" si="1046"/>
        <v>#DIV/0!</v>
      </c>
      <c r="W6058" s="6">
        <f t="shared" si="1042"/>
        <v>601</v>
      </c>
      <c r="X6058" s="6" t="e">
        <f t="shared" si="1047"/>
        <v>#DIV/0!</v>
      </c>
      <c r="Y6058" s="6" t="e">
        <f t="shared" si="1048"/>
        <v>#DIV/0!</v>
      </c>
      <c r="AA6058" s="1">
        <f t="shared" si="1043"/>
        <v>0</v>
      </c>
      <c r="AB6058" s="1">
        <f t="shared" si="1044"/>
        <v>0</v>
      </c>
    </row>
    <row r="6059" spans="3:28" x14ac:dyDescent="0.25">
      <c r="C6059" s="1">
        <v>2005</v>
      </c>
      <c r="D6059" s="1" t="s">
        <v>167</v>
      </c>
      <c r="E6059" s="2" t="s">
        <v>359</v>
      </c>
      <c r="F6059">
        <v>2</v>
      </c>
      <c r="G6059">
        <v>1030579</v>
      </c>
      <c r="H6059" s="1">
        <v>822.97709999999995</v>
      </c>
      <c r="I6059" s="1">
        <v>4536</v>
      </c>
      <c r="J6059" s="1">
        <v>35162.79</v>
      </c>
      <c r="K6059" s="1">
        <v>33613.449999999997</v>
      </c>
      <c r="L6059" s="3">
        <v>210</v>
      </c>
      <c r="M6059">
        <v>129</v>
      </c>
      <c r="N6059">
        <v>595</v>
      </c>
      <c r="O6059" s="1">
        <f t="shared" si="1039"/>
        <v>0</v>
      </c>
      <c r="P6059" s="5">
        <f>-MIN(data!$B$4 / data!H6059 * data!O6059 / 100, data!M6059)</f>
        <v>0</v>
      </c>
      <c r="Q6059" s="4">
        <f t="shared" si="1038"/>
        <v>0</v>
      </c>
      <c r="R6059" s="6">
        <f>-MIN(data!$B$5/(POWER(LN(H6059),2))*O6059/100, N6059)</f>
        <v>0</v>
      </c>
      <c r="S6059" s="6">
        <f t="shared" si="1040"/>
        <v>0</v>
      </c>
      <c r="T6059" s="4">
        <f t="shared" si="1041"/>
        <v>129</v>
      </c>
      <c r="U6059" s="4" t="e">
        <f t="shared" si="1045"/>
        <v>#DIV/0!</v>
      </c>
      <c r="V6059" s="4" t="e">
        <f t="shared" si="1046"/>
        <v>#DIV/0!</v>
      </c>
      <c r="W6059" s="6">
        <f t="shared" si="1042"/>
        <v>595</v>
      </c>
      <c r="X6059" s="6" t="e">
        <f t="shared" si="1047"/>
        <v>#DIV/0!</v>
      </c>
      <c r="Y6059" s="6" t="e">
        <f t="shared" si="1048"/>
        <v>#DIV/0!</v>
      </c>
      <c r="AA6059" s="1">
        <f t="shared" si="1043"/>
        <v>0</v>
      </c>
      <c r="AB6059" s="1">
        <f t="shared" si="1044"/>
        <v>0</v>
      </c>
    </row>
    <row r="6060" spans="3:28" x14ac:dyDescent="0.25">
      <c r="C6060" s="1">
        <v>2006</v>
      </c>
      <c r="D6060" s="1" t="s">
        <v>167</v>
      </c>
      <c r="E6060" s="2" t="s">
        <v>359</v>
      </c>
      <c r="F6060">
        <v>2</v>
      </c>
      <c r="G6060">
        <v>1036092</v>
      </c>
      <c r="H6060" s="1">
        <v>1216.9480000000001</v>
      </c>
      <c r="I6060" s="1">
        <v>4247</v>
      </c>
      <c r="J6060" s="1">
        <v>35421.18</v>
      </c>
      <c r="K6060" s="1">
        <v>33868.089999999997</v>
      </c>
      <c r="L6060" s="3">
        <v>200</v>
      </c>
      <c r="M6060">
        <v>119.9</v>
      </c>
      <c r="N6060">
        <v>561</v>
      </c>
      <c r="O6060" s="1">
        <f t="shared" si="1039"/>
        <v>0</v>
      </c>
      <c r="P6060" s="5">
        <f>-MIN(data!$B$4 / data!H6060 * data!O6060 / 100, data!M6060)</f>
        <v>0</v>
      </c>
      <c r="Q6060" s="4">
        <f t="shared" si="1038"/>
        <v>0</v>
      </c>
      <c r="R6060" s="6">
        <f>-MIN(data!$B$5/(POWER(LN(H6060),2))*O6060/100, N6060)</f>
        <v>0</v>
      </c>
      <c r="S6060" s="6">
        <f t="shared" si="1040"/>
        <v>0</v>
      </c>
      <c r="T6060" s="4">
        <f t="shared" si="1041"/>
        <v>119.9</v>
      </c>
      <c r="U6060" s="4" t="e">
        <f t="shared" si="1045"/>
        <v>#DIV/0!</v>
      </c>
      <c r="V6060" s="4" t="e">
        <f t="shared" si="1046"/>
        <v>#DIV/0!</v>
      </c>
      <c r="W6060" s="6">
        <f t="shared" si="1042"/>
        <v>561</v>
      </c>
      <c r="X6060" s="6" t="e">
        <f t="shared" si="1047"/>
        <v>#DIV/0!</v>
      </c>
      <c r="Y6060" s="6" t="e">
        <f t="shared" si="1048"/>
        <v>#DIV/0!</v>
      </c>
      <c r="AA6060" s="1">
        <f t="shared" si="1043"/>
        <v>0</v>
      </c>
      <c r="AB6060" s="1">
        <f t="shared" si="1044"/>
        <v>0</v>
      </c>
    </row>
    <row r="6061" spans="3:28" x14ac:dyDescent="0.25">
      <c r="C6061" s="1">
        <v>2007</v>
      </c>
      <c r="D6061" s="1" t="s">
        <v>167</v>
      </c>
      <c r="E6061" s="2" t="s">
        <v>359</v>
      </c>
      <c r="F6061">
        <v>2</v>
      </c>
      <c r="G6061">
        <v>1042652</v>
      </c>
      <c r="H6061" s="1">
        <v>1141.5619999999999</v>
      </c>
      <c r="I6061" s="1">
        <v>4059</v>
      </c>
      <c r="J6061" s="1">
        <v>35793.65</v>
      </c>
      <c r="K6061" s="1">
        <v>32882.01</v>
      </c>
      <c r="L6061" s="3">
        <v>190</v>
      </c>
      <c r="M6061">
        <v>113.4</v>
      </c>
      <c r="N6061">
        <v>517</v>
      </c>
      <c r="O6061" s="1">
        <f t="shared" si="1039"/>
        <v>0</v>
      </c>
      <c r="P6061" s="5">
        <f>-MIN(data!$B$4 / data!H6061 * data!O6061 / 100, data!M6061)</f>
        <v>0</v>
      </c>
      <c r="Q6061" s="4">
        <f t="shared" si="1038"/>
        <v>0</v>
      </c>
      <c r="R6061" s="6">
        <f>-MIN(data!$B$5/(POWER(LN(H6061),2))*O6061/100, N6061)</f>
        <v>0</v>
      </c>
      <c r="S6061" s="6">
        <f t="shared" si="1040"/>
        <v>0</v>
      </c>
      <c r="T6061" s="4">
        <f t="shared" si="1041"/>
        <v>113.4</v>
      </c>
      <c r="U6061" s="4" t="e">
        <f t="shared" si="1045"/>
        <v>#DIV/0!</v>
      </c>
      <c r="V6061" s="4" t="e">
        <f t="shared" si="1046"/>
        <v>#DIV/0!</v>
      </c>
      <c r="W6061" s="6">
        <f t="shared" si="1042"/>
        <v>517</v>
      </c>
      <c r="X6061" s="6" t="e">
        <f t="shared" si="1047"/>
        <v>#DIV/0!</v>
      </c>
      <c r="Y6061" s="6" t="e">
        <f t="shared" si="1048"/>
        <v>#DIV/0!</v>
      </c>
      <c r="AA6061" s="1">
        <f t="shared" si="1043"/>
        <v>0</v>
      </c>
      <c r="AB6061" s="1">
        <f t="shared" si="1044"/>
        <v>0</v>
      </c>
    </row>
    <row r="6062" spans="3:28" x14ac:dyDescent="0.25">
      <c r="C6062" s="1">
        <v>2008</v>
      </c>
      <c r="D6062" s="1" t="s">
        <v>167</v>
      </c>
      <c r="E6062" s="2" t="s">
        <v>359</v>
      </c>
      <c r="F6062">
        <v>2</v>
      </c>
      <c r="G6062">
        <v>1049945</v>
      </c>
      <c r="H6062" s="1">
        <v>1234.383</v>
      </c>
      <c r="I6062" s="1">
        <v>3935</v>
      </c>
      <c r="J6062" s="1">
        <v>36200.550000000003</v>
      </c>
      <c r="K6062" s="1">
        <v>33613.449999999997</v>
      </c>
      <c r="L6062" s="3">
        <v>170</v>
      </c>
      <c r="M6062">
        <v>108.7</v>
      </c>
      <c r="N6062">
        <v>476</v>
      </c>
      <c r="O6062" s="1">
        <f t="shared" si="1039"/>
        <v>0</v>
      </c>
      <c r="P6062" s="5">
        <f>-MIN(data!$B$4 / data!H6062 * data!O6062 / 100, data!M6062)</f>
        <v>0</v>
      </c>
      <c r="Q6062" s="4">
        <f t="shared" si="1038"/>
        <v>0</v>
      </c>
      <c r="R6062" s="6">
        <f>-MIN(data!$B$5/(POWER(LN(H6062),2))*O6062/100, N6062)</f>
        <v>0</v>
      </c>
      <c r="S6062" s="6">
        <f t="shared" si="1040"/>
        <v>0</v>
      </c>
      <c r="T6062" s="4">
        <f t="shared" si="1041"/>
        <v>108.7</v>
      </c>
      <c r="U6062" s="4" t="e">
        <f t="shared" si="1045"/>
        <v>#DIV/0!</v>
      </c>
      <c r="V6062" s="4" t="e">
        <f t="shared" si="1046"/>
        <v>#DIV/0!</v>
      </c>
      <c r="W6062" s="6">
        <f t="shared" si="1042"/>
        <v>476</v>
      </c>
      <c r="X6062" s="6" t="e">
        <f t="shared" si="1047"/>
        <v>#DIV/0!</v>
      </c>
      <c r="Y6062" s="6" t="e">
        <f t="shared" si="1048"/>
        <v>#DIV/0!</v>
      </c>
      <c r="AA6062" s="1">
        <f t="shared" si="1043"/>
        <v>0</v>
      </c>
      <c r="AB6062" s="1">
        <f t="shared" si="1044"/>
        <v>0</v>
      </c>
    </row>
    <row r="6063" spans="3:28" x14ac:dyDescent="0.25">
      <c r="C6063" s="1">
        <v>2009</v>
      </c>
      <c r="D6063" s="1" t="s">
        <v>167</v>
      </c>
      <c r="E6063" s="2" t="s">
        <v>359</v>
      </c>
      <c r="F6063">
        <v>2</v>
      </c>
      <c r="G6063">
        <v>1057467</v>
      </c>
      <c r="H6063" s="1">
        <v>1048.239</v>
      </c>
      <c r="I6063" s="1">
        <v>3731</v>
      </c>
      <c r="J6063" s="1">
        <v>36542.61</v>
      </c>
      <c r="K6063" s="1">
        <v>35476.720000000001</v>
      </c>
      <c r="L6063" s="3">
        <v>160</v>
      </c>
      <c r="M6063">
        <v>102.1</v>
      </c>
      <c r="N6063">
        <v>451</v>
      </c>
      <c r="O6063" s="1">
        <f t="shared" si="1039"/>
        <v>0</v>
      </c>
      <c r="P6063" s="5">
        <f>-MIN(data!$B$4 / data!H6063 * data!O6063 / 100, data!M6063)</f>
        <v>0</v>
      </c>
      <c r="Q6063" s="4">
        <f t="shared" si="1038"/>
        <v>0</v>
      </c>
      <c r="R6063" s="6">
        <f>-MIN(data!$B$5/(POWER(LN(H6063),2))*O6063/100, N6063)</f>
        <v>0</v>
      </c>
      <c r="S6063" s="6">
        <f t="shared" si="1040"/>
        <v>0</v>
      </c>
      <c r="T6063" s="4">
        <f t="shared" si="1041"/>
        <v>102.1</v>
      </c>
      <c r="U6063" s="4" t="e">
        <f t="shared" si="1045"/>
        <v>#DIV/0!</v>
      </c>
      <c r="V6063" s="4" t="e">
        <f t="shared" si="1046"/>
        <v>#DIV/0!</v>
      </c>
      <c r="W6063" s="6">
        <f t="shared" si="1042"/>
        <v>451</v>
      </c>
      <c r="X6063" s="6" t="e">
        <f t="shared" si="1047"/>
        <v>#DIV/0!</v>
      </c>
      <c r="Y6063" s="6" t="e">
        <f t="shared" si="1048"/>
        <v>#DIV/0!</v>
      </c>
      <c r="AA6063" s="1">
        <f t="shared" si="1043"/>
        <v>0</v>
      </c>
      <c r="AB6063" s="1">
        <f t="shared" si="1044"/>
        <v>0</v>
      </c>
    </row>
    <row r="6064" spans="3:28" x14ac:dyDescent="0.25">
      <c r="C6064" s="1">
        <v>2010</v>
      </c>
      <c r="D6064" s="1" t="s">
        <v>167</v>
      </c>
      <c r="E6064" s="2" t="s">
        <v>359</v>
      </c>
      <c r="F6064">
        <v>2</v>
      </c>
      <c r="G6064">
        <v>1064837</v>
      </c>
      <c r="H6064" s="1">
        <v>704.06050000000005</v>
      </c>
      <c r="I6064" s="1">
        <v>3425</v>
      </c>
      <c r="J6064" s="1">
        <v>36867.599999999999</v>
      </c>
      <c r="K6064" s="1">
        <v>36697.25</v>
      </c>
      <c r="L6064" s="3">
        <v>160</v>
      </c>
      <c r="M6064">
        <v>92.9</v>
      </c>
      <c r="N6064">
        <v>436</v>
      </c>
      <c r="O6064" s="1">
        <f t="shared" si="1039"/>
        <v>0</v>
      </c>
      <c r="P6064" s="5">
        <f>-MIN(data!$B$4 / data!H6064 * data!O6064 / 100, data!M6064)</f>
        <v>0</v>
      </c>
      <c r="Q6064" s="4">
        <f t="shared" si="1038"/>
        <v>0</v>
      </c>
      <c r="R6064" s="6">
        <f>-MIN(data!$B$5/(POWER(LN(H6064),2))*O6064/100, N6064)</f>
        <v>0</v>
      </c>
      <c r="S6064" s="6">
        <f t="shared" si="1040"/>
        <v>0</v>
      </c>
      <c r="T6064" s="4">
        <f t="shared" si="1041"/>
        <v>92.9</v>
      </c>
      <c r="U6064" s="4" t="e">
        <f t="shared" si="1045"/>
        <v>#DIV/0!</v>
      </c>
      <c r="V6064" s="4" t="e">
        <f t="shared" si="1046"/>
        <v>#DIV/0!</v>
      </c>
      <c r="W6064" s="6">
        <f t="shared" si="1042"/>
        <v>436</v>
      </c>
      <c r="X6064" s="6" t="e">
        <f t="shared" si="1047"/>
        <v>#DIV/0!</v>
      </c>
      <c r="Y6064" s="6" t="e">
        <f t="shared" si="1048"/>
        <v>#DIV/0!</v>
      </c>
      <c r="AA6064" s="1">
        <f t="shared" si="1043"/>
        <v>0</v>
      </c>
      <c r="AB6064" s="1">
        <f t="shared" si="1044"/>
        <v>0</v>
      </c>
    </row>
    <row r="6065" spans="3:28" x14ac:dyDescent="0.25">
      <c r="C6065" s="1">
        <v>2011</v>
      </c>
      <c r="D6065" s="1" t="s">
        <v>167</v>
      </c>
      <c r="E6065" s="2" t="s">
        <v>359</v>
      </c>
      <c r="F6065">
        <v>2</v>
      </c>
      <c r="G6065">
        <v>1072032</v>
      </c>
      <c r="H6065" s="1">
        <v>717.16759999999999</v>
      </c>
      <c r="I6065" s="1">
        <v>3023</v>
      </c>
      <c r="J6065" s="1">
        <v>37137.589999999997</v>
      </c>
      <c r="K6065" s="1">
        <v>35885.17</v>
      </c>
      <c r="L6065" s="3">
        <v>160</v>
      </c>
      <c r="M6065">
        <v>81.400000000000006</v>
      </c>
      <c r="N6065">
        <v>418</v>
      </c>
      <c r="O6065" s="1">
        <f t="shared" si="1039"/>
        <v>0</v>
      </c>
      <c r="P6065" s="5">
        <f>-MIN(data!$B$4 / data!H6065 * data!O6065 / 100, data!M6065)</f>
        <v>0</v>
      </c>
      <c r="Q6065" s="4">
        <f t="shared" si="1038"/>
        <v>0</v>
      </c>
      <c r="R6065" s="6">
        <f>-MIN(data!$B$5/(POWER(LN(H6065),2))*O6065/100, N6065)</f>
        <v>0</v>
      </c>
      <c r="S6065" s="6">
        <f t="shared" si="1040"/>
        <v>0</v>
      </c>
      <c r="T6065" s="4">
        <f t="shared" si="1041"/>
        <v>81.400000000000006</v>
      </c>
      <c r="U6065" s="4" t="e">
        <f t="shared" si="1045"/>
        <v>#DIV/0!</v>
      </c>
      <c r="V6065" s="4" t="e">
        <f t="shared" si="1046"/>
        <v>#DIV/0!</v>
      </c>
      <c r="W6065" s="6">
        <f t="shared" si="1042"/>
        <v>418</v>
      </c>
      <c r="X6065" s="6" t="e">
        <f t="shared" si="1047"/>
        <v>#DIV/0!</v>
      </c>
      <c r="Y6065" s="6" t="e">
        <f t="shared" si="1048"/>
        <v>#DIV/0!</v>
      </c>
      <c r="AA6065" s="1">
        <f t="shared" si="1043"/>
        <v>0</v>
      </c>
      <c r="AB6065" s="1">
        <f t="shared" si="1044"/>
        <v>0</v>
      </c>
    </row>
    <row r="6066" spans="3:28" x14ac:dyDescent="0.25">
      <c r="C6066" s="1">
        <v>2012</v>
      </c>
      <c r="D6066" s="1" t="s">
        <v>167</v>
      </c>
      <c r="E6066" s="2" t="s">
        <v>359</v>
      </c>
      <c r="F6066">
        <v>2</v>
      </c>
      <c r="G6066">
        <v>1079288</v>
      </c>
      <c r="H6066" s="1">
        <v>1305.1990000000001</v>
      </c>
      <c r="I6066" s="1">
        <v>2624</v>
      </c>
      <c r="J6066" s="1">
        <v>37432.239999999998</v>
      </c>
      <c r="K6066" s="1">
        <v>40000</v>
      </c>
      <c r="L6066" s="3">
        <v>150</v>
      </c>
      <c r="M6066">
        <v>70.099999999999994</v>
      </c>
      <c r="N6066">
        <v>400</v>
      </c>
      <c r="O6066" s="1">
        <f t="shared" si="1039"/>
        <v>0</v>
      </c>
      <c r="P6066" s="5">
        <f>-MIN(data!$B$4 / data!H6066 * data!O6066 / 100, data!M6066)</f>
        <v>0</v>
      </c>
      <c r="Q6066" s="4">
        <f t="shared" si="1038"/>
        <v>0</v>
      </c>
      <c r="R6066" s="6">
        <f>-MIN(data!$B$5/(POWER(LN(H6066),2))*O6066/100, N6066)</f>
        <v>0</v>
      </c>
      <c r="S6066" s="6">
        <f t="shared" si="1040"/>
        <v>0</v>
      </c>
      <c r="T6066" s="4">
        <f t="shared" si="1041"/>
        <v>70.099999999999994</v>
      </c>
      <c r="U6066" s="4" t="e">
        <f t="shared" si="1045"/>
        <v>#DIV/0!</v>
      </c>
      <c r="V6066" s="4" t="e">
        <f t="shared" si="1046"/>
        <v>#DIV/0!</v>
      </c>
      <c r="W6066" s="6">
        <f t="shared" si="1042"/>
        <v>400</v>
      </c>
      <c r="X6066" s="6" t="e">
        <f t="shared" si="1047"/>
        <v>#DIV/0!</v>
      </c>
      <c r="Y6066" s="6" t="e">
        <f t="shared" si="1048"/>
        <v>#DIV/0!</v>
      </c>
      <c r="AA6066" s="1">
        <f t="shared" si="1043"/>
        <v>0</v>
      </c>
      <c r="AB6066" s="1">
        <f t="shared" si="1044"/>
        <v>0</v>
      </c>
    </row>
    <row r="6067" spans="3:28" x14ac:dyDescent="0.25">
      <c r="C6067" s="1">
        <v>2013</v>
      </c>
      <c r="D6067" s="1" t="s">
        <v>167</v>
      </c>
      <c r="E6067" s="2" t="s">
        <v>359</v>
      </c>
      <c r="F6067">
        <v>2</v>
      </c>
      <c r="G6067">
        <v>1086839</v>
      </c>
      <c r="H6067" s="1">
        <v>1386.8019999999999</v>
      </c>
      <c r="I6067" s="1">
        <v>2477</v>
      </c>
      <c r="J6067" s="1">
        <v>37701.67</v>
      </c>
      <c r="K6067" s="1">
        <v>36319.61</v>
      </c>
      <c r="L6067" s="3">
        <v>160</v>
      </c>
      <c r="M6067">
        <v>65.7</v>
      </c>
      <c r="N6067">
        <v>413</v>
      </c>
      <c r="O6067" s="1">
        <f t="shared" si="1039"/>
        <v>0</v>
      </c>
      <c r="P6067" s="5">
        <f>-MIN(data!$B$4 / data!H6067 * data!O6067 / 100, data!M6067)</f>
        <v>0</v>
      </c>
      <c r="Q6067" s="4">
        <f t="shared" si="1038"/>
        <v>0</v>
      </c>
      <c r="R6067" s="6">
        <f>-MIN(data!$B$5/(POWER(LN(H6067),2))*O6067/100, N6067)</f>
        <v>0</v>
      </c>
      <c r="S6067" s="6">
        <f t="shared" si="1040"/>
        <v>0</v>
      </c>
      <c r="T6067" s="4">
        <f t="shared" si="1041"/>
        <v>65.7</v>
      </c>
      <c r="U6067" s="4" t="e">
        <f t="shared" si="1045"/>
        <v>#DIV/0!</v>
      </c>
      <c r="V6067" s="4" t="e">
        <f t="shared" si="1046"/>
        <v>#DIV/0!</v>
      </c>
      <c r="W6067" s="6">
        <f t="shared" si="1042"/>
        <v>413</v>
      </c>
      <c r="X6067" s="6" t="e">
        <f t="shared" si="1047"/>
        <v>#DIV/0!</v>
      </c>
      <c r="Y6067" s="6" t="e">
        <f t="shared" si="1048"/>
        <v>#DIV/0!</v>
      </c>
      <c r="AA6067" s="1">
        <f t="shared" si="1043"/>
        <v>0</v>
      </c>
      <c r="AB6067" s="1">
        <f t="shared" si="1044"/>
        <v>0</v>
      </c>
    </row>
    <row r="6068" spans="3:28" x14ac:dyDescent="0.25">
      <c r="C6068" s="1">
        <v>2014</v>
      </c>
      <c r="D6068" s="1" t="s">
        <v>167</v>
      </c>
      <c r="E6068" s="2" t="s">
        <v>359</v>
      </c>
      <c r="F6068">
        <v>2</v>
      </c>
      <c r="G6068">
        <v>1095021</v>
      </c>
      <c r="H6068" s="1">
        <v>1412.4359999999999</v>
      </c>
      <c r="I6068" s="1">
        <v>2359</v>
      </c>
      <c r="J6068" s="1">
        <v>37926.050000000003</v>
      </c>
      <c r="K6068" s="1">
        <v>37500</v>
      </c>
      <c r="L6068" s="3">
        <v>150</v>
      </c>
      <c r="M6068">
        <v>62.2</v>
      </c>
      <c r="N6068">
        <v>400</v>
      </c>
      <c r="O6068" s="1">
        <f t="shared" si="1039"/>
        <v>0</v>
      </c>
      <c r="P6068" s="5">
        <f>-MIN(data!$B$4 / data!H6068 * data!O6068 / 100, data!M6068)</f>
        <v>0</v>
      </c>
      <c r="Q6068" s="4">
        <f t="shared" si="1038"/>
        <v>0</v>
      </c>
      <c r="R6068" s="6">
        <f>-MIN(data!$B$5/(POWER(LN(H6068),2))*O6068/100, N6068)</f>
        <v>0</v>
      </c>
      <c r="S6068" s="6">
        <f t="shared" si="1040"/>
        <v>0</v>
      </c>
      <c r="T6068" s="4">
        <f t="shared" si="1041"/>
        <v>62.2</v>
      </c>
      <c r="U6068" s="4" t="e">
        <f t="shared" si="1045"/>
        <v>#DIV/0!</v>
      </c>
      <c r="V6068" s="4" t="e">
        <f t="shared" si="1046"/>
        <v>#DIV/0!</v>
      </c>
      <c r="W6068" s="6">
        <f t="shared" si="1042"/>
        <v>400</v>
      </c>
      <c r="X6068" s="6" t="e">
        <f t="shared" si="1047"/>
        <v>#DIV/0!</v>
      </c>
      <c r="Y6068" s="6" t="e">
        <f t="shared" si="1048"/>
        <v>#DIV/0!</v>
      </c>
      <c r="AA6068" s="1">
        <f t="shared" si="1043"/>
        <v>0</v>
      </c>
      <c r="AB6068" s="1">
        <f t="shared" si="1044"/>
        <v>0</v>
      </c>
    </row>
    <row r="6069" spans="3:28" x14ac:dyDescent="0.25">
      <c r="C6069" s="1">
        <v>2015</v>
      </c>
      <c r="D6069" s="1" t="s">
        <v>167</v>
      </c>
      <c r="E6069" s="2" t="s">
        <v>359</v>
      </c>
      <c r="F6069">
        <v>2</v>
      </c>
      <c r="G6069">
        <v>1104044</v>
      </c>
      <c r="H6069" s="1">
        <v>1336.991</v>
      </c>
      <c r="I6069" s="1">
        <v>2202</v>
      </c>
      <c r="J6069" s="1">
        <v>38096.89</v>
      </c>
      <c r="L6069" s="3">
        <v>150</v>
      </c>
      <c r="M6069">
        <v>57.8</v>
      </c>
      <c r="N6069">
        <v>389</v>
      </c>
      <c r="O6069" s="1">
        <f t="shared" si="1039"/>
        <v>0</v>
      </c>
      <c r="P6069" s="5">
        <f>-MIN(data!$B$4 / data!H6069 * data!O6069 / 100, data!M6069)</f>
        <v>0</v>
      </c>
      <c r="Q6069" s="4">
        <f t="shared" si="1038"/>
        <v>0</v>
      </c>
      <c r="R6069" s="6">
        <f>-MIN(data!$B$5/(POWER(LN(H6069),2))*O6069/100, N6069)</f>
        <v>0</v>
      </c>
      <c r="S6069" s="6">
        <f t="shared" si="1040"/>
        <v>0</v>
      </c>
      <c r="T6069" s="4">
        <f t="shared" si="1041"/>
        <v>57.8</v>
      </c>
      <c r="U6069" s="4" t="e">
        <f t="shared" si="1045"/>
        <v>#DIV/0!</v>
      </c>
      <c r="V6069" s="4" t="e">
        <f t="shared" si="1046"/>
        <v>#DIV/0!</v>
      </c>
      <c r="W6069" s="6">
        <f t="shared" si="1042"/>
        <v>389</v>
      </c>
      <c r="X6069" s="6" t="e">
        <f t="shared" si="1047"/>
        <v>#DIV/0!</v>
      </c>
      <c r="Y6069" s="6" t="e">
        <f t="shared" si="1048"/>
        <v>#DIV/0!</v>
      </c>
      <c r="AA6069" s="1">
        <f t="shared" si="1043"/>
        <v>0</v>
      </c>
      <c r="AB6069" s="1">
        <f t="shared" si="1044"/>
        <v>0</v>
      </c>
    </row>
    <row r="6070" spans="3:28" x14ac:dyDescent="0.25">
      <c r="C6070" s="1">
        <v>2016</v>
      </c>
      <c r="D6070" s="1" t="s">
        <v>167</v>
      </c>
      <c r="E6070" s="2" t="s">
        <v>359</v>
      </c>
      <c r="F6070">
        <v>2</v>
      </c>
      <c r="G6070">
        <v>1113984</v>
      </c>
      <c r="H6070" s="1">
        <v>1152.4290000000001</v>
      </c>
      <c r="I6070" s="1">
        <v>2158</v>
      </c>
      <c r="J6070" s="1">
        <v>38330.370000000003</v>
      </c>
      <c r="L6070" s="3"/>
      <c r="M6070">
        <v>56.3</v>
      </c>
      <c r="N6070"/>
      <c r="O6070" s="1">
        <f t="shared" si="1039"/>
        <v>0</v>
      </c>
      <c r="P6070" s="5">
        <f>-MIN(data!$B$4 / data!H6070 * data!O6070 / 100, data!M6070)</f>
        <v>0</v>
      </c>
      <c r="Q6070" s="4">
        <f t="shared" si="1038"/>
        <v>0</v>
      </c>
      <c r="R6070" s="6">
        <f>-MIN(data!$B$5/(POWER(LN(H6070),2))*O6070/100, N6070)</f>
        <v>0</v>
      </c>
      <c r="S6070" s="6">
        <f t="shared" si="1040"/>
        <v>0</v>
      </c>
      <c r="T6070" s="4">
        <f t="shared" si="1041"/>
        <v>56.3</v>
      </c>
      <c r="U6070" s="4" t="e">
        <f t="shared" si="1045"/>
        <v>#DIV/0!</v>
      </c>
      <c r="V6070" s="4" t="e">
        <f t="shared" si="1046"/>
        <v>#DIV/0!</v>
      </c>
      <c r="W6070" s="6">
        <f t="shared" si="1042"/>
        <v>0</v>
      </c>
      <c r="X6070" s="6" t="e">
        <f t="shared" si="1047"/>
        <v>#DIV/0!</v>
      </c>
      <c r="Y6070" s="6" t="e">
        <f t="shared" si="1048"/>
        <v>#DIV/0!</v>
      </c>
      <c r="AA6070" s="1">
        <f t="shared" si="1043"/>
        <v>0</v>
      </c>
      <c r="AB6070" s="1">
        <f t="shared" si="1044"/>
        <v>0</v>
      </c>
    </row>
    <row r="6071" spans="3:28" x14ac:dyDescent="0.25">
      <c r="C6071" s="1">
        <v>1980</v>
      </c>
      <c r="D6071" s="1" t="s">
        <v>168</v>
      </c>
      <c r="E6071" s="2" t="s">
        <v>346</v>
      </c>
      <c r="F6071">
        <v>4</v>
      </c>
      <c r="G6071">
        <v>63261</v>
      </c>
      <c r="H6071" s="1">
        <v>0</v>
      </c>
      <c r="I6071" s="1">
        <v>56</v>
      </c>
      <c r="J6071" s="1">
        <v>1836.066</v>
      </c>
      <c r="L6071" s="3"/>
      <c r="M6071">
        <v>30.5</v>
      </c>
      <c r="N6071"/>
      <c r="O6071" s="1">
        <f t="shared" si="1039"/>
        <v>0</v>
      </c>
      <c r="P6071" s="5" t="e">
        <f>-MIN(data!$B$4 / data!H6071 * data!O6071 / 100, data!M6071)</f>
        <v>#DIV/0!</v>
      </c>
      <c r="Q6071" s="4" t="e">
        <f t="shared" si="1038"/>
        <v>#DIV/0!</v>
      </c>
      <c r="R6071" s="6" t="e">
        <f>-MIN(data!$B$5/(POWER(LN(H6071),2))*O6071/100, N6071)</f>
        <v>#NUM!</v>
      </c>
      <c r="S6071" s="6" t="e">
        <f t="shared" si="1040"/>
        <v>#NUM!</v>
      </c>
      <c r="T6071" s="4" t="e">
        <f t="shared" si="1041"/>
        <v>#DIV/0!</v>
      </c>
      <c r="U6071" s="4" t="e">
        <f t="shared" si="1045"/>
        <v>#DIV/0!</v>
      </c>
      <c r="V6071" s="4" t="e">
        <f t="shared" si="1046"/>
        <v>#DIV/0!</v>
      </c>
      <c r="W6071" s="6" t="e">
        <f t="shared" si="1042"/>
        <v>#NUM!</v>
      </c>
      <c r="X6071" s="6" t="e">
        <f t="shared" si="1047"/>
        <v>#NUM!</v>
      </c>
      <c r="Y6071" s="6" t="e">
        <f t="shared" si="1048"/>
        <v>#NUM!</v>
      </c>
      <c r="AA6071" s="1" t="e">
        <f t="shared" si="1043"/>
        <v>#DIV/0!</v>
      </c>
      <c r="AB6071" s="1" t="e">
        <f t="shared" si="1044"/>
        <v>#DIV/0!</v>
      </c>
    </row>
    <row r="6072" spans="3:28" x14ac:dyDescent="0.25">
      <c r="C6072" s="1">
        <v>1981</v>
      </c>
      <c r="D6072" s="1" t="s">
        <v>168</v>
      </c>
      <c r="E6072" s="2" t="s">
        <v>346</v>
      </c>
      <c r="F6072">
        <v>4</v>
      </c>
      <c r="G6072">
        <v>64035</v>
      </c>
      <c r="H6072" s="1">
        <v>0</v>
      </c>
      <c r="I6072" s="1">
        <v>51</v>
      </c>
      <c r="J6072" s="1">
        <v>1841.155</v>
      </c>
      <c r="L6072" s="3"/>
      <c r="M6072">
        <v>27.7</v>
      </c>
      <c r="N6072"/>
      <c r="O6072" s="1">
        <f t="shared" si="1039"/>
        <v>0</v>
      </c>
      <c r="P6072" s="5" t="e">
        <f>-MIN(data!$B$4 / data!H6072 * data!O6072 / 100, data!M6072)</f>
        <v>#DIV/0!</v>
      </c>
      <c r="Q6072" s="4" t="e">
        <f t="shared" si="1038"/>
        <v>#DIV/0!</v>
      </c>
      <c r="R6072" s="6" t="e">
        <f>-MIN(data!$B$5/(POWER(LN(H6072),2))*O6072/100, N6072)</f>
        <v>#NUM!</v>
      </c>
      <c r="S6072" s="6" t="e">
        <f t="shared" si="1040"/>
        <v>#NUM!</v>
      </c>
      <c r="T6072" s="4" t="e">
        <f t="shared" si="1041"/>
        <v>#DIV/0!</v>
      </c>
      <c r="U6072" s="4" t="e">
        <f t="shared" si="1045"/>
        <v>#DIV/0!</v>
      </c>
      <c r="V6072" s="4" t="e">
        <f t="shared" si="1046"/>
        <v>#DIV/0!</v>
      </c>
      <c r="W6072" s="6" t="e">
        <f t="shared" si="1042"/>
        <v>#NUM!</v>
      </c>
      <c r="X6072" s="6" t="e">
        <f t="shared" si="1047"/>
        <v>#NUM!</v>
      </c>
      <c r="Y6072" s="6" t="e">
        <f t="shared" si="1048"/>
        <v>#NUM!</v>
      </c>
      <c r="AA6072" s="1" t="e">
        <f t="shared" si="1043"/>
        <v>#DIV/0!</v>
      </c>
      <c r="AB6072" s="1" t="e">
        <f t="shared" si="1044"/>
        <v>#DIV/0!</v>
      </c>
    </row>
    <row r="6073" spans="3:28" x14ac:dyDescent="0.25">
      <c r="C6073" s="1">
        <v>1982</v>
      </c>
      <c r="D6073" s="1" t="s">
        <v>168</v>
      </c>
      <c r="E6073" s="2" t="s">
        <v>346</v>
      </c>
      <c r="F6073">
        <v>4</v>
      </c>
      <c r="G6073">
        <v>64413</v>
      </c>
      <c r="H6073" s="1">
        <v>0</v>
      </c>
      <c r="I6073" s="1">
        <v>46</v>
      </c>
      <c r="J6073" s="1">
        <v>1811.0239999999999</v>
      </c>
      <c r="L6073" s="3"/>
      <c r="M6073">
        <v>25.4</v>
      </c>
      <c r="N6073"/>
      <c r="O6073" s="1">
        <f t="shared" si="1039"/>
        <v>0</v>
      </c>
      <c r="P6073" s="5" t="e">
        <f>-MIN(data!$B$4 / data!H6073 * data!O6073 / 100, data!M6073)</f>
        <v>#DIV/0!</v>
      </c>
      <c r="Q6073" s="4" t="e">
        <f t="shared" si="1038"/>
        <v>#DIV/0!</v>
      </c>
      <c r="R6073" s="6" t="e">
        <f>-MIN(data!$B$5/(POWER(LN(H6073),2))*O6073/100, N6073)</f>
        <v>#NUM!</v>
      </c>
      <c r="S6073" s="6" t="e">
        <f t="shared" si="1040"/>
        <v>#NUM!</v>
      </c>
      <c r="T6073" s="4" t="e">
        <f t="shared" si="1041"/>
        <v>#DIV/0!</v>
      </c>
      <c r="U6073" s="4" t="e">
        <f t="shared" si="1045"/>
        <v>#DIV/0!</v>
      </c>
      <c r="V6073" s="4" t="e">
        <f t="shared" si="1046"/>
        <v>#DIV/0!</v>
      </c>
      <c r="W6073" s="6" t="e">
        <f t="shared" si="1042"/>
        <v>#NUM!</v>
      </c>
      <c r="X6073" s="6" t="e">
        <f t="shared" si="1047"/>
        <v>#NUM!</v>
      </c>
      <c r="Y6073" s="6" t="e">
        <f t="shared" si="1048"/>
        <v>#NUM!</v>
      </c>
      <c r="AA6073" s="1" t="e">
        <f t="shared" si="1043"/>
        <v>#DIV/0!</v>
      </c>
      <c r="AB6073" s="1" t="e">
        <f t="shared" si="1044"/>
        <v>#DIV/0!</v>
      </c>
    </row>
    <row r="6074" spans="3:28" x14ac:dyDescent="0.25">
      <c r="C6074" s="1">
        <v>1983</v>
      </c>
      <c r="D6074" s="1" t="s">
        <v>168</v>
      </c>
      <c r="E6074" s="2" t="s">
        <v>346</v>
      </c>
      <c r="F6074">
        <v>4</v>
      </c>
      <c r="G6074">
        <v>64335</v>
      </c>
      <c r="H6074" s="1">
        <v>0</v>
      </c>
      <c r="I6074" s="1">
        <v>42</v>
      </c>
      <c r="J6074" s="1">
        <v>1787.2339999999999</v>
      </c>
      <c r="L6074" s="3"/>
      <c r="M6074">
        <v>23.5</v>
      </c>
      <c r="N6074"/>
      <c r="O6074" s="1">
        <f t="shared" si="1039"/>
        <v>0</v>
      </c>
      <c r="P6074" s="5" t="e">
        <f>-MIN(data!$B$4 / data!H6074 * data!O6074 / 100, data!M6074)</f>
        <v>#DIV/0!</v>
      </c>
      <c r="Q6074" s="4" t="e">
        <f t="shared" si="1038"/>
        <v>#DIV/0!</v>
      </c>
      <c r="R6074" s="6" t="e">
        <f>-MIN(data!$B$5/(POWER(LN(H6074),2))*O6074/100, N6074)</f>
        <v>#NUM!</v>
      </c>
      <c r="S6074" s="6" t="e">
        <f t="shared" si="1040"/>
        <v>#NUM!</v>
      </c>
      <c r="T6074" s="4" t="e">
        <f t="shared" si="1041"/>
        <v>#DIV/0!</v>
      </c>
      <c r="U6074" s="4" t="e">
        <f t="shared" si="1045"/>
        <v>#DIV/0!</v>
      </c>
      <c r="V6074" s="4" t="e">
        <f t="shared" si="1046"/>
        <v>#DIV/0!</v>
      </c>
      <c r="W6074" s="6" t="e">
        <f t="shared" si="1042"/>
        <v>#NUM!</v>
      </c>
      <c r="X6074" s="6" t="e">
        <f t="shared" si="1047"/>
        <v>#NUM!</v>
      </c>
      <c r="Y6074" s="6" t="e">
        <f t="shared" si="1048"/>
        <v>#NUM!</v>
      </c>
      <c r="AA6074" s="1" t="e">
        <f t="shared" si="1043"/>
        <v>#DIV/0!</v>
      </c>
      <c r="AB6074" s="1" t="e">
        <f t="shared" si="1044"/>
        <v>#DIV/0!</v>
      </c>
    </row>
    <row r="6075" spans="3:28" x14ac:dyDescent="0.25">
      <c r="C6075" s="1">
        <v>1984</v>
      </c>
      <c r="D6075" s="1" t="s">
        <v>168</v>
      </c>
      <c r="E6075" s="2" t="s">
        <v>346</v>
      </c>
      <c r="F6075">
        <v>4</v>
      </c>
      <c r="G6075">
        <v>64717</v>
      </c>
      <c r="H6075" s="1">
        <v>0</v>
      </c>
      <c r="I6075" s="1">
        <v>39</v>
      </c>
      <c r="J6075" s="1">
        <v>1780.8219999999999</v>
      </c>
      <c r="L6075" s="3"/>
      <c r="M6075">
        <v>21.9</v>
      </c>
      <c r="N6075"/>
      <c r="O6075" s="1">
        <f t="shared" si="1039"/>
        <v>0</v>
      </c>
      <c r="P6075" s="5" t="e">
        <f>-MIN(data!$B$4 / data!H6075 * data!O6075 / 100, data!M6075)</f>
        <v>#DIV/0!</v>
      </c>
      <c r="Q6075" s="4" t="e">
        <f t="shared" si="1038"/>
        <v>#DIV/0!</v>
      </c>
      <c r="R6075" s="6" t="e">
        <f>-MIN(data!$B$5/(POWER(LN(H6075),2))*O6075/100, N6075)</f>
        <v>#NUM!</v>
      </c>
      <c r="S6075" s="6" t="e">
        <f t="shared" si="1040"/>
        <v>#NUM!</v>
      </c>
      <c r="T6075" s="4" t="e">
        <f t="shared" si="1041"/>
        <v>#DIV/0!</v>
      </c>
      <c r="U6075" s="4" t="e">
        <f t="shared" si="1045"/>
        <v>#DIV/0!</v>
      </c>
      <c r="V6075" s="4" t="e">
        <f t="shared" si="1046"/>
        <v>#DIV/0!</v>
      </c>
      <c r="W6075" s="6" t="e">
        <f t="shared" si="1042"/>
        <v>#NUM!</v>
      </c>
      <c r="X6075" s="6" t="e">
        <f t="shared" si="1047"/>
        <v>#NUM!</v>
      </c>
      <c r="Y6075" s="6" t="e">
        <f t="shared" si="1048"/>
        <v>#NUM!</v>
      </c>
      <c r="AA6075" s="1" t="e">
        <f t="shared" si="1043"/>
        <v>#DIV/0!</v>
      </c>
      <c r="AB6075" s="1" t="e">
        <f t="shared" si="1044"/>
        <v>#DIV/0!</v>
      </c>
    </row>
    <row r="6076" spans="3:28" x14ac:dyDescent="0.25">
      <c r="C6076" s="1">
        <v>1985</v>
      </c>
      <c r="D6076" s="1" t="s">
        <v>168</v>
      </c>
      <c r="E6076" s="2" t="s">
        <v>346</v>
      </c>
      <c r="F6076">
        <v>4</v>
      </c>
      <c r="G6076">
        <v>65244</v>
      </c>
      <c r="H6076" s="1">
        <v>0</v>
      </c>
      <c r="I6076" s="1">
        <v>37</v>
      </c>
      <c r="J6076" s="1">
        <v>1787.44</v>
      </c>
      <c r="L6076" s="3"/>
      <c r="M6076">
        <v>20.7</v>
      </c>
      <c r="N6076"/>
      <c r="O6076" s="1">
        <f t="shared" si="1039"/>
        <v>0</v>
      </c>
      <c r="P6076" s="5" t="e">
        <f>-MIN(data!$B$4 / data!H6076 * data!O6076 / 100, data!M6076)</f>
        <v>#DIV/0!</v>
      </c>
      <c r="Q6076" s="4" t="e">
        <f t="shared" si="1038"/>
        <v>#DIV/0!</v>
      </c>
      <c r="R6076" s="6" t="e">
        <f>-MIN(data!$B$5/(POWER(LN(H6076),2))*O6076/100, N6076)</f>
        <v>#NUM!</v>
      </c>
      <c r="S6076" s="6" t="e">
        <f t="shared" si="1040"/>
        <v>#NUM!</v>
      </c>
      <c r="T6076" s="4" t="e">
        <f t="shared" si="1041"/>
        <v>#DIV/0!</v>
      </c>
      <c r="U6076" s="4" t="e">
        <f t="shared" si="1045"/>
        <v>#DIV/0!</v>
      </c>
      <c r="V6076" s="4" t="e">
        <f t="shared" si="1046"/>
        <v>#DIV/0!</v>
      </c>
      <c r="W6076" s="6" t="e">
        <f t="shared" si="1042"/>
        <v>#NUM!</v>
      </c>
      <c r="X6076" s="6" t="e">
        <f t="shared" si="1047"/>
        <v>#NUM!</v>
      </c>
      <c r="Y6076" s="6" t="e">
        <f t="shared" si="1048"/>
        <v>#NUM!</v>
      </c>
      <c r="AA6076" s="1" t="e">
        <f t="shared" si="1043"/>
        <v>#DIV/0!</v>
      </c>
      <c r="AB6076" s="1" t="e">
        <f t="shared" si="1044"/>
        <v>#DIV/0!</v>
      </c>
    </row>
    <row r="6077" spans="3:28" x14ac:dyDescent="0.25">
      <c r="C6077" s="1">
        <v>1986</v>
      </c>
      <c r="D6077" s="1" t="s">
        <v>168</v>
      </c>
      <c r="E6077" s="2" t="s">
        <v>346</v>
      </c>
      <c r="F6077">
        <v>4</v>
      </c>
      <c r="G6077">
        <v>65652</v>
      </c>
      <c r="H6077" s="1">
        <v>0</v>
      </c>
      <c r="I6077" s="1">
        <v>34</v>
      </c>
      <c r="J6077" s="1">
        <v>1734.694</v>
      </c>
      <c r="L6077" s="3"/>
      <c r="M6077">
        <v>19.600000000000001</v>
      </c>
      <c r="N6077"/>
      <c r="O6077" s="1">
        <f t="shared" si="1039"/>
        <v>0</v>
      </c>
      <c r="P6077" s="5" t="e">
        <f>-MIN(data!$B$4 / data!H6077 * data!O6077 / 100, data!M6077)</f>
        <v>#DIV/0!</v>
      </c>
      <c r="Q6077" s="4" t="e">
        <f t="shared" si="1038"/>
        <v>#DIV/0!</v>
      </c>
      <c r="R6077" s="6" t="e">
        <f>-MIN(data!$B$5/(POWER(LN(H6077),2))*O6077/100, N6077)</f>
        <v>#NUM!</v>
      </c>
      <c r="S6077" s="6" t="e">
        <f t="shared" si="1040"/>
        <v>#NUM!</v>
      </c>
      <c r="T6077" s="4" t="e">
        <f t="shared" si="1041"/>
        <v>#DIV/0!</v>
      </c>
      <c r="U6077" s="4" t="e">
        <f t="shared" si="1045"/>
        <v>#DIV/0!</v>
      </c>
      <c r="V6077" s="4" t="e">
        <f t="shared" si="1046"/>
        <v>#DIV/0!</v>
      </c>
      <c r="W6077" s="6" t="e">
        <f t="shared" si="1042"/>
        <v>#NUM!</v>
      </c>
      <c r="X6077" s="6" t="e">
        <f t="shared" si="1047"/>
        <v>#NUM!</v>
      </c>
      <c r="Y6077" s="6" t="e">
        <f t="shared" si="1048"/>
        <v>#NUM!</v>
      </c>
      <c r="AA6077" s="1" t="e">
        <f t="shared" si="1043"/>
        <v>#DIV/0!</v>
      </c>
      <c r="AB6077" s="1" t="e">
        <f t="shared" si="1044"/>
        <v>#DIV/0!</v>
      </c>
    </row>
    <row r="6078" spans="3:28" x14ac:dyDescent="0.25">
      <c r="C6078" s="1">
        <v>1987</v>
      </c>
      <c r="D6078" s="1" t="s">
        <v>168</v>
      </c>
      <c r="E6078" s="2" t="s">
        <v>346</v>
      </c>
      <c r="F6078">
        <v>4</v>
      </c>
      <c r="G6078">
        <v>68499</v>
      </c>
      <c r="H6078" s="1">
        <v>0</v>
      </c>
      <c r="I6078" s="1">
        <v>33</v>
      </c>
      <c r="J6078" s="1">
        <v>1755.319</v>
      </c>
      <c r="L6078" s="3"/>
      <c r="M6078">
        <v>18.8</v>
      </c>
      <c r="N6078"/>
      <c r="O6078" s="1">
        <f t="shared" si="1039"/>
        <v>0</v>
      </c>
      <c r="P6078" s="5" t="e">
        <f>-MIN(data!$B$4 / data!H6078 * data!O6078 / 100, data!M6078)</f>
        <v>#DIV/0!</v>
      </c>
      <c r="Q6078" s="4" t="e">
        <f t="shared" si="1038"/>
        <v>#DIV/0!</v>
      </c>
      <c r="R6078" s="6" t="e">
        <f>-MIN(data!$B$5/(POWER(LN(H6078),2))*O6078/100, N6078)</f>
        <v>#NUM!</v>
      </c>
      <c r="S6078" s="6" t="e">
        <f t="shared" si="1040"/>
        <v>#NUM!</v>
      </c>
      <c r="T6078" s="4" t="e">
        <f t="shared" si="1041"/>
        <v>#DIV/0!</v>
      </c>
      <c r="U6078" s="4" t="e">
        <f t="shared" si="1045"/>
        <v>#DIV/0!</v>
      </c>
      <c r="V6078" s="4" t="e">
        <f t="shared" si="1046"/>
        <v>#DIV/0!</v>
      </c>
      <c r="W6078" s="6" t="e">
        <f t="shared" si="1042"/>
        <v>#NUM!</v>
      </c>
      <c r="X6078" s="6" t="e">
        <f t="shared" si="1047"/>
        <v>#NUM!</v>
      </c>
      <c r="Y6078" s="6" t="e">
        <f t="shared" si="1048"/>
        <v>#NUM!</v>
      </c>
      <c r="AA6078" s="1" t="e">
        <f t="shared" si="1043"/>
        <v>#DIV/0!</v>
      </c>
      <c r="AB6078" s="1" t="e">
        <f t="shared" si="1044"/>
        <v>#DIV/0!</v>
      </c>
    </row>
    <row r="6079" spans="3:28" x14ac:dyDescent="0.25">
      <c r="C6079" s="1">
        <v>1988</v>
      </c>
      <c r="D6079" s="1" t="s">
        <v>168</v>
      </c>
      <c r="E6079" s="2" t="s">
        <v>346</v>
      </c>
      <c r="F6079">
        <v>4</v>
      </c>
      <c r="G6079">
        <v>68755</v>
      </c>
      <c r="H6079" s="1">
        <v>0</v>
      </c>
      <c r="I6079" s="1">
        <v>31</v>
      </c>
      <c r="J6079" s="1">
        <v>1722.222</v>
      </c>
      <c r="L6079" s="3"/>
      <c r="M6079">
        <v>18</v>
      </c>
      <c r="N6079"/>
      <c r="O6079" s="1">
        <f t="shared" si="1039"/>
        <v>0</v>
      </c>
      <c r="P6079" s="5" t="e">
        <f>-MIN(data!$B$4 / data!H6079 * data!O6079 / 100, data!M6079)</f>
        <v>#DIV/0!</v>
      </c>
      <c r="Q6079" s="4" t="e">
        <f t="shared" ref="Q6079:Q6142" si="1049">-P6079*J6079/1000</f>
        <v>#DIV/0!</v>
      </c>
      <c r="R6079" s="6" t="e">
        <f>-MIN(data!$B$5/(POWER(LN(H6079),2))*O6079/100, N6079)</f>
        <v>#NUM!</v>
      </c>
      <c r="S6079" s="6" t="e">
        <f t="shared" si="1040"/>
        <v>#NUM!</v>
      </c>
      <c r="T6079" s="4" t="e">
        <f t="shared" si="1041"/>
        <v>#DIV/0!</v>
      </c>
      <c r="U6079" s="4" t="e">
        <f t="shared" si="1045"/>
        <v>#DIV/0!</v>
      </c>
      <c r="V6079" s="4" t="e">
        <f t="shared" si="1046"/>
        <v>#DIV/0!</v>
      </c>
      <c r="W6079" s="6" t="e">
        <f t="shared" si="1042"/>
        <v>#NUM!</v>
      </c>
      <c r="X6079" s="6" t="e">
        <f t="shared" si="1047"/>
        <v>#NUM!</v>
      </c>
      <c r="Y6079" s="6" t="e">
        <f t="shared" si="1048"/>
        <v>#NUM!</v>
      </c>
      <c r="AA6079" s="1" t="e">
        <f t="shared" si="1043"/>
        <v>#DIV/0!</v>
      </c>
      <c r="AB6079" s="1" t="e">
        <f t="shared" si="1044"/>
        <v>#DIV/0!</v>
      </c>
    </row>
    <row r="6080" spans="3:28" x14ac:dyDescent="0.25">
      <c r="C6080" s="1">
        <v>1989</v>
      </c>
      <c r="D6080" s="1" t="s">
        <v>168</v>
      </c>
      <c r="E6080" s="2" t="s">
        <v>346</v>
      </c>
      <c r="F6080">
        <v>4</v>
      </c>
      <c r="G6080">
        <v>69167</v>
      </c>
      <c r="H6080" s="1">
        <v>0</v>
      </c>
      <c r="I6080" s="1">
        <v>29</v>
      </c>
      <c r="J6080" s="1">
        <v>1676.3009999999999</v>
      </c>
      <c r="L6080" s="3"/>
      <c r="M6080">
        <v>17.3</v>
      </c>
      <c r="N6080"/>
      <c r="O6080" s="1">
        <f t="shared" si="1039"/>
        <v>0</v>
      </c>
      <c r="P6080" s="5" t="e">
        <f>-MIN(data!$B$4 / data!H6080 * data!O6080 / 100, data!M6080)</f>
        <v>#DIV/0!</v>
      </c>
      <c r="Q6080" s="4" t="e">
        <f t="shared" si="1049"/>
        <v>#DIV/0!</v>
      </c>
      <c r="R6080" s="6" t="e">
        <f>-MIN(data!$B$5/(POWER(LN(H6080),2))*O6080/100, N6080)</f>
        <v>#NUM!</v>
      </c>
      <c r="S6080" s="6" t="e">
        <f t="shared" si="1040"/>
        <v>#NUM!</v>
      </c>
      <c r="T6080" s="4" t="e">
        <f t="shared" si="1041"/>
        <v>#DIV/0!</v>
      </c>
      <c r="U6080" s="4" t="e">
        <f t="shared" si="1045"/>
        <v>#DIV/0!</v>
      </c>
      <c r="V6080" s="4" t="e">
        <f t="shared" si="1046"/>
        <v>#DIV/0!</v>
      </c>
      <c r="W6080" s="6" t="e">
        <f t="shared" si="1042"/>
        <v>#NUM!</v>
      </c>
      <c r="X6080" s="6" t="e">
        <f t="shared" si="1047"/>
        <v>#NUM!</v>
      </c>
      <c r="Y6080" s="6" t="e">
        <f t="shared" si="1048"/>
        <v>#NUM!</v>
      </c>
      <c r="AA6080" s="1" t="e">
        <f t="shared" si="1043"/>
        <v>#DIV/0!</v>
      </c>
      <c r="AB6080" s="1" t="e">
        <f t="shared" si="1044"/>
        <v>#DIV/0!</v>
      </c>
    </row>
    <row r="6081" spans="3:28" x14ac:dyDescent="0.25">
      <c r="C6081" s="1">
        <v>1990</v>
      </c>
      <c r="D6081" s="1" t="s">
        <v>168</v>
      </c>
      <c r="E6081" s="2" t="s">
        <v>346</v>
      </c>
      <c r="F6081">
        <v>4</v>
      </c>
      <c r="G6081">
        <v>69507</v>
      </c>
      <c r="H6081" s="1">
        <v>0</v>
      </c>
      <c r="I6081" s="1">
        <v>28</v>
      </c>
      <c r="J6081" s="1">
        <v>1676.6469999999999</v>
      </c>
      <c r="L6081" s="3"/>
      <c r="M6081">
        <v>16.7</v>
      </c>
      <c r="N6081"/>
      <c r="O6081" s="1">
        <f t="shared" si="1039"/>
        <v>0</v>
      </c>
      <c r="P6081" s="5" t="e">
        <f>-MIN(data!$B$4 / data!H6081 * data!O6081 / 100, data!M6081)</f>
        <v>#DIV/0!</v>
      </c>
      <c r="Q6081" s="4" t="e">
        <f t="shared" si="1049"/>
        <v>#DIV/0!</v>
      </c>
      <c r="R6081" s="6" t="e">
        <f>-MIN(data!$B$5/(POWER(LN(H6081),2))*O6081/100, N6081)</f>
        <v>#NUM!</v>
      </c>
      <c r="S6081" s="6" t="e">
        <f t="shared" si="1040"/>
        <v>#NUM!</v>
      </c>
      <c r="T6081" s="4" t="e">
        <f t="shared" si="1041"/>
        <v>#DIV/0!</v>
      </c>
      <c r="U6081" s="4" t="e">
        <f t="shared" si="1045"/>
        <v>#DIV/0!</v>
      </c>
      <c r="V6081" s="4" t="e">
        <f t="shared" si="1046"/>
        <v>#DIV/0!</v>
      </c>
      <c r="W6081" s="6" t="e">
        <f t="shared" si="1042"/>
        <v>#NUM!</v>
      </c>
      <c r="X6081" s="6" t="e">
        <f t="shared" si="1047"/>
        <v>#NUM!</v>
      </c>
      <c r="Y6081" s="6" t="e">
        <f t="shared" si="1048"/>
        <v>#NUM!</v>
      </c>
      <c r="AA6081" s="1" t="e">
        <f t="shared" si="1043"/>
        <v>#DIV/0!</v>
      </c>
      <c r="AB6081" s="1" t="e">
        <f t="shared" si="1044"/>
        <v>#DIV/0!</v>
      </c>
    </row>
    <row r="6082" spans="3:28" x14ac:dyDescent="0.25">
      <c r="C6082" s="1">
        <v>1991</v>
      </c>
      <c r="D6082" s="1" t="s">
        <v>168</v>
      </c>
      <c r="E6082" s="2" t="s">
        <v>346</v>
      </c>
      <c r="F6082">
        <v>4</v>
      </c>
      <c r="G6082">
        <v>70439</v>
      </c>
      <c r="H6082" s="1">
        <v>0</v>
      </c>
      <c r="I6082" s="1">
        <v>27</v>
      </c>
      <c r="J6082" s="1">
        <v>1677.019</v>
      </c>
      <c r="L6082" s="3"/>
      <c r="M6082">
        <v>16.100000000000001</v>
      </c>
      <c r="N6082"/>
      <c r="O6082" s="1">
        <f t="shared" si="1039"/>
        <v>0</v>
      </c>
      <c r="P6082" s="5" t="e">
        <f>-MIN(data!$B$4 / data!H6082 * data!O6082 / 100, data!M6082)</f>
        <v>#DIV/0!</v>
      </c>
      <c r="Q6082" s="4" t="e">
        <f t="shared" si="1049"/>
        <v>#DIV/0!</v>
      </c>
      <c r="R6082" s="6" t="e">
        <f>-MIN(data!$B$5/(POWER(LN(H6082),2))*O6082/100, N6082)</f>
        <v>#NUM!</v>
      </c>
      <c r="S6082" s="6" t="e">
        <f t="shared" si="1040"/>
        <v>#NUM!</v>
      </c>
      <c r="T6082" s="4" t="e">
        <f t="shared" si="1041"/>
        <v>#DIV/0!</v>
      </c>
      <c r="U6082" s="4" t="e">
        <f t="shared" si="1045"/>
        <v>#DIV/0!</v>
      </c>
      <c r="V6082" s="4" t="e">
        <f t="shared" si="1046"/>
        <v>#DIV/0!</v>
      </c>
      <c r="W6082" s="6" t="e">
        <f t="shared" si="1042"/>
        <v>#NUM!</v>
      </c>
      <c r="X6082" s="6" t="e">
        <f t="shared" si="1047"/>
        <v>#NUM!</v>
      </c>
      <c r="Y6082" s="6" t="e">
        <f t="shared" si="1048"/>
        <v>#NUM!</v>
      </c>
      <c r="AA6082" s="1" t="e">
        <f t="shared" si="1043"/>
        <v>#DIV/0!</v>
      </c>
      <c r="AB6082" s="1" t="e">
        <f t="shared" si="1044"/>
        <v>#DIV/0!</v>
      </c>
    </row>
    <row r="6083" spans="3:28" x14ac:dyDescent="0.25">
      <c r="C6083" s="1">
        <v>1992</v>
      </c>
      <c r="D6083" s="1" t="s">
        <v>168</v>
      </c>
      <c r="E6083" s="2" t="s">
        <v>346</v>
      </c>
      <c r="F6083">
        <v>4</v>
      </c>
      <c r="G6083">
        <v>70763</v>
      </c>
      <c r="H6083" s="1">
        <v>0</v>
      </c>
      <c r="I6083" s="1">
        <v>26</v>
      </c>
      <c r="J6083" s="1">
        <v>1666.6669999999999</v>
      </c>
      <c r="L6083" s="3"/>
      <c r="M6083">
        <v>15.6</v>
      </c>
      <c r="N6083"/>
      <c r="O6083" s="1">
        <f t="shared" ref="O6083:O6146" si="1050">IF($A$3="Percentage of government revenue per capita",$B$3,0) + IF($A$3="Absolute extra revenue",AA6083,0) + IF($A$3="Absolute revenue per capita",AB6083,0)</f>
        <v>0</v>
      </c>
      <c r="P6083" s="5" t="e">
        <f>-MIN(data!$B$4 / data!H6083 * data!O6083 / 100, data!M6083)</f>
        <v>#DIV/0!</v>
      </c>
      <c r="Q6083" s="4" t="e">
        <f t="shared" si="1049"/>
        <v>#DIV/0!</v>
      </c>
      <c r="R6083" s="6" t="e">
        <f>-MIN(data!$B$5/(POWER(LN(H6083),2))*O6083/100, N6083)</f>
        <v>#NUM!</v>
      </c>
      <c r="S6083" s="6" t="e">
        <f t="shared" ref="S6083:S6146" si="1051">-R6083*K6083/100000</f>
        <v>#NUM!</v>
      </c>
      <c r="T6083" s="4" t="e">
        <f t="shared" ref="T6083:T6146" si="1052">M6083+P6083</f>
        <v>#DIV/0!</v>
      </c>
      <c r="U6083" s="4" t="e">
        <f t="shared" si="1045"/>
        <v>#DIV/0!</v>
      </c>
      <c r="V6083" s="4" t="e">
        <f t="shared" si="1046"/>
        <v>#DIV/0!</v>
      </c>
      <c r="W6083" s="6" t="e">
        <f t="shared" ref="W6083:W6146" si="1053">N6083+R6083</f>
        <v>#NUM!</v>
      </c>
      <c r="X6083" s="6" t="e">
        <f t="shared" si="1047"/>
        <v>#NUM!</v>
      </c>
      <c r="Y6083" s="6" t="e">
        <f t="shared" si="1048"/>
        <v>#NUM!</v>
      </c>
      <c r="AA6083" s="1" t="e">
        <f t="shared" si="1043"/>
        <v>#DIV/0!</v>
      </c>
      <c r="AB6083" s="1" t="e">
        <f t="shared" si="1044"/>
        <v>#DIV/0!</v>
      </c>
    </row>
    <row r="6084" spans="3:28" x14ac:dyDescent="0.25">
      <c r="C6084" s="1">
        <v>1993</v>
      </c>
      <c r="D6084" s="1" t="s">
        <v>168</v>
      </c>
      <c r="E6084" s="2" t="s">
        <v>346</v>
      </c>
      <c r="F6084">
        <v>4</v>
      </c>
      <c r="G6084">
        <v>72253</v>
      </c>
      <c r="H6084" s="1">
        <v>0</v>
      </c>
      <c r="I6084" s="1">
        <v>24</v>
      </c>
      <c r="J6084" s="1">
        <v>1589.404</v>
      </c>
      <c r="L6084" s="3"/>
      <c r="M6084">
        <v>15.1</v>
      </c>
      <c r="N6084"/>
      <c r="O6084" s="1">
        <f t="shared" si="1050"/>
        <v>0</v>
      </c>
      <c r="P6084" s="5" t="e">
        <f>-MIN(data!$B$4 / data!H6084 * data!O6084 / 100, data!M6084)</f>
        <v>#DIV/0!</v>
      </c>
      <c r="Q6084" s="4" t="e">
        <f t="shared" si="1049"/>
        <v>#DIV/0!</v>
      </c>
      <c r="R6084" s="6" t="e">
        <f>-MIN(data!$B$5/(POWER(LN(H6084),2))*O6084/100, N6084)</f>
        <v>#NUM!</v>
      </c>
      <c r="S6084" s="6" t="e">
        <f t="shared" si="1051"/>
        <v>#NUM!</v>
      </c>
      <c r="T6084" s="4" t="e">
        <f t="shared" si="1052"/>
        <v>#DIV/0!</v>
      </c>
      <c r="U6084" s="4" t="e">
        <f t="shared" si="1045"/>
        <v>#DIV/0!</v>
      </c>
      <c r="V6084" s="4" t="e">
        <f t="shared" si="1046"/>
        <v>#DIV/0!</v>
      </c>
      <c r="W6084" s="6" t="e">
        <f t="shared" si="1053"/>
        <v>#NUM!</v>
      </c>
      <c r="X6084" s="6" t="e">
        <f t="shared" si="1047"/>
        <v>#NUM!</v>
      </c>
      <c r="Y6084" s="6" t="e">
        <f t="shared" si="1048"/>
        <v>#NUM!</v>
      </c>
      <c r="AA6084" s="1" t="e">
        <f t="shared" ref="AA6084:AA6147" si="1054">$B$3*100/G6084/H6084</f>
        <v>#DIV/0!</v>
      </c>
      <c r="AB6084" s="1" t="e">
        <f t="shared" ref="AB6084:AB6147" si="1055">$B$3/H6084*100</f>
        <v>#DIV/0!</v>
      </c>
    </row>
    <row r="6085" spans="3:28" x14ac:dyDescent="0.25">
      <c r="C6085" s="1">
        <v>1994</v>
      </c>
      <c r="D6085" s="1" t="s">
        <v>168</v>
      </c>
      <c r="E6085" s="2" t="s">
        <v>346</v>
      </c>
      <c r="F6085">
        <v>4</v>
      </c>
      <c r="G6085">
        <v>74205</v>
      </c>
      <c r="H6085" s="1">
        <v>0</v>
      </c>
      <c r="I6085" s="1">
        <v>23</v>
      </c>
      <c r="J6085" s="1">
        <v>1564.626</v>
      </c>
      <c r="L6085" s="3"/>
      <c r="M6085">
        <v>14.7</v>
      </c>
      <c r="N6085"/>
      <c r="O6085" s="1">
        <f t="shared" si="1050"/>
        <v>0</v>
      </c>
      <c r="P6085" s="5" t="e">
        <f>-MIN(data!$B$4 / data!H6085 * data!O6085 / 100, data!M6085)</f>
        <v>#DIV/0!</v>
      </c>
      <c r="Q6085" s="4" t="e">
        <f t="shared" si="1049"/>
        <v>#DIV/0!</v>
      </c>
      <c r="R6085" s="6" t="e">
        <f>-MIN(data!$B$5/(POWER(LN(H6085),2))*O6085/100, N6085)</f>
        <v>#NUM!</v>
      </c>
      <c r="S6085" s="6" t="e">
        <f t="shared" si="1051"/>
        <v>#NUM!</v>
      </c>
      <c r="T6085" s="4" t="e">
        <f t="shared" si="1052"/>
        <v>#DIV/0!</v>
      </c>
      <c r="U6085" s="4" t="e">
        <f t="shared" si="1045"/>
        <v>#DIV/0!</v>
      </c>
      <c r="V6085" s="4" t="e">
        <f t="shared" si="1046"/>
        <v>#DIV/0!</v>
      </c>
      <c r="W6085" s="6" t="e">
        <f t="shared" si="1053"/>
        <v>#NUM!</v>
      </c>
      <c r="X6085" s="6" t="e">
        <f t="shared" si="1047"/>
        <v>#NUM!</v>
      </c>
      <c r="Y6085" s="6" t="e">
        <f t="shared" si="1048"/>
        <v>#NUM!</v>
      </c>
      <c r="AA6085" s="1" t="e">
        <f t="shared" si="1054"/>
        <v>#DIV/0!</v>
      </c>
      <c r="AB6085" s="1" t="e">
        <f t="shared" si="1055"/>
        <v>#DIV/0!</v>
      </c>
    </row>
    <row r="6086" spans="3:28" x14ac:dyDescent="0.25">
      <c r="C6086" s="1">
        <v>1995</v>
      </c>
      <c r="D6086" s="1" t="s">
        <v>168</v>
      </c>
      <c r="E6086" s="2" t="s">
        <v>346</v>
      </c>
      <c r="F6086">
        <v>4</v>
      </c>
      <c r="G6086">
        <v>75304</v>
      </c>
      <c r="H6086" s="1">
        <v>0</v>
      </c>
      <c r="I6086" s="1">
        <v>22</v>
      </c>
      <c r="J6086" s="1">
        <v>1527.778</v>
      </c>
      <c r="L6086" s="3"/>
      <c r="M6086">
        <v>14.4</v>
      </c>
      <c r="N6086"/>
      <c r="O6086" s="1">
        <f t="shared" si="1050"/>
        <v>0</v>
      </c>
      <c r="P6086" s="5" t="e">
        <f>-MIN(data!$B$4 / data!H6086 * data!O6086 / 100, data!M6086)</f>
        <v>#DIV/0!</v>
      </c>
      <c r="Q6086" s="4" t="e">
        <f t="shared" si="1049"/>
        <v>#DIV/0!</v>
      </c>
      <c r="R6086" s="6" t="e">
        <f>-MIN(data!$B$5/(POWER(LN(H6086),2))*O6086/100, N6086)</f>
        <v>#NUM!</v>
      </c>
      <c r="S6086" s="6" t="e">
        <f t="shared" si="1051"/>
        <v>#NUM!</v>
      </c>
      <c r="T6086" s="4" t="e">
        <f t="shared" si="1052"/>
        <v>#DIV/0!</v>
      </c>
      <c r="U6086" s="4" t="e">
        <f t="shared" si="1045"/>
        <v>#DIV/0!</v>
      </c>
      <c r="V6086" s="4" t="e">
        <f t="shared" si="1046"/>
        <v>#DIV/0!</v>
      </c>
      <c r="W6086" s="6" t="e">
        <f t="shared" si="1053"/>
        <v>#NUM!</v>
      </c>
      <c r="X6086" s="6" t="e">
        <f t="shared" si="1047"/>
        <v>#NUM!</v>
      </c>
      <c r="Y6086" s="6" t="e">
        <f t="shared" si="1048"/>
        <v>#NUM!</v>
      </c>
      <c r="AA6086" s="1" t="e">
        <f t="shared" si="1054"/>
        <v>#DIV/0!</v>
      </c>
      <c r="AB6086" s="1" t="e">
        <f t="shared" si="1055"/>
        <v>#DIV/0!</v>
      </c>
    </row>
    <row r="6087" spans="3:28" x14ac:dyDescent="0.25">
      <c r="C6087" s="1">
        <v>1996</v>
      </c>
      <c r="D6087" s="1" t="s">
        <v>168</v>
      </c>
      <c r="E6087" s="2" t="s">
        <v>346</v>
      </c>
      <c r="F6087">
        <v>4</v>
      </c>
      <c r="G6087">
        <v>76417</v>
      </c>
      <c r="H6087" s="1">
        <v>0</v>
      </c>
      <c r="I6087" s="1">
        <v>22</v>
      </c>
      <c r="J6087" s="1">
        <v>1560.2840000000001</v>
      </c>
      <c r="L6087" s="3"/>
      <c r="M6087">
        <v>14.1</v>
      </c>
      <c r="N6087"/>
      <c r="O6087" s="1">
        <f t="shared" si="1050"/>
        <v>0</v>
      </c>
      <c r="P6087" s="5" t="e">
        <f>-MIN(data!$B$4 / data!H6087 * data!O6087 / 100, data!M6087)</f>
        <v>#DIV/0!</v>
      </c>
      <c r="Q6087" s="4" t="e">
        <f t="shared" si="1049"/>
        <v>#DIV/0!</v>
      </c>
      <c r="R6087" s="6" t="e">
        <f>-MIN(data!$B$5/(POWER(LN(H6087),2))*O6087/100, N6087)</f>
        <v>#NUM!</v>
      </c>
      <c r="S6087" s="6" t="e">
        <f t="shared" si="1051"/>
        <v>#NUM!</v>
      </c>
      <c r="T6087" s="4" t="e">
        <f t="shared" si="1052"/>
        <v>#DIV/0!</v>
      </c>
      <c r="U6087" s="4" t="e">
        <f t="shared" si="1045"/>
        <v>#DIV/0!</v>
      </c>
      <c r="V6087" s="4" t="e">
        <f t="shared" si="1046"/>
        <v>#DIV/0!</v>
      </c>
      <c r="W6087" s="6" t="e">
        <f t="shared" si="1053"/>
        <v>#NUM!</v>
      </c>
      <c r="X6087" s="6" t="e">
        <f t="shared" si="1047"/>
        <v>#NUM!</v>
      </c>
      <c r="Y6087" s="6" t="e">
        <f t="shared" si="1048"/>
        <v>#NUM!</v>
      </c>
      <c r="AA6087" s="1" t="e">
        <f t="shared" si="1054"/>
        <v>#DIV/0!</v>
      </c>
      <c r="AB6087" s="1" t="e">
        <f t="shared" si="1055"/>
        <v>#DIV/0!</v>
      </c>
    </row>
    <row r="6088" spans="3:28" x14ac:dyDescent="0.25">
      <c r="C6088" s="1">
        <v>1997</v>
      </c>
      <c r="D6088" s="1" t="s">
        <v>168</v>
      </c>
      <c r="E6088" s="2" t="s">
        <v>346</v>
      </c>
      <c r="F6088">
        <v>4</v>
      </c>
      <c r="G6088">
        <v>77319</v>
      </c>
      <c r="H6088" s="1">
        <v>0</v>
      </c>
      <c r="I6088" s="1">
        <v>21</v>
      </c>
      <c r="J6088" s="1">
        <v>1521.739</v>
      </c>
      <c r="L6088" s="3"/>
      <c r="M6088">
        <v>13.8</v>
      </c>
      <c r="N6088"/>
      <c r="O6088" s="1">
        <f t="shared" si="1050"/>
        <v>0</v>
      </c>
      <c r="P6088" s="5" t="e">
        <f>-MIN(data!$B$4 / data!H6088 * data!O6088 / 100, data!M6088)</f>
        <v>#DIV/0!</v>
      </c>
      <c r="Q6088" s="4" t="e">
        <f t="shared" si="1049"/>
        <v>#DIV/0!</v>
      </c>
      <c r="R6088" s="6" t="e">
        <f>-MIN(data!$B$5/(POWER(LN(H6088),2))*O6088/100, N6088)</f>
        <v>#NUM!</v>
      </c>
      <c r="S6088" s="6" t="e">
        <f t="shared" si="1051"/>
        <v>#NUM!</v>
      </c>
      <c r="T6088" s="4" t="e">
        <f t="shared" si="1052"/>
        <v>#DIV/0!</v>
      </c>
      <c r="U6088" s="4" t="e">
        <f t="shared" si="1045"/>
        <v>#DIV/0!</v>
      </c>
      <c r="V6088" s="4" t="e">
        <f t="shared" si="1046"/>
        <v>#DIV/0!</v>
      </c>
      <c r="W6088" s="6" t="e">
        <f t="shared" si="1053"/>
        <v>#NUM!</v>
      </c>
      <c r="X6088" s="6" t="e">
        <f t="shared" si="1047"/>
        <v>#NUM!</v>
      </c>
      <c r="Y6088" s="6" t="e">
        <f t="shared" si="1048"/>
        <v>#NUM!</v>
      </c>
      <c r="AA6088" s="1" t="e">
        <f t="shared" si="1054"/>
        <v>#DIV/0!</v>
      </c>
      <c r="AB6088" s="1" t="e">
        <f t="shared" si="1055"/>
        <v>#DIV/0!</v>
      </c>
    </row>
    <row r="6089" spans="3:28" x14ac:dyDescent="0.25">
      <c r="C6089" s="1">
        <v>1998</v>
      </c>
      <c r="D6089" s="1" t="s">
        <v>168</v>
      </c>
      <c r="E6089" s="2" t="s">
        <v>346</v>
      </c>
      <c r="F6089">
        <v>4</v>
      </c>
      <c r="G6089">
        <v>78846</v>
      </c>
      <c r="H6089" s="1">
        <v>0</v>
      </c>
      <c r="I6089" s="1">
        <v>21</v>
      </c>
      <c r="J6089" s="1">
        <v>1532.847</v>
      </c>
      <c r="L6089" s="3"/>
      <c r="M6089">
        <v>13.7</v>
      </c>
      <c r="N6089"/>
      <c r="O6089" s="1">
        <f t="shared" si="1050"/>
        <v>0</v>
      </c>
      <c r="P6089" s="5" t="e">
        <f>-MIN(data!$B$4 / data!H6089 * data!O6089 / 100, data!M6089)</f>
        <v>#DIV/0!</v>
      </c>
      <c r="Q6089" s="4" t="e">
        <f t="shared" si="1049"/>
        <v>#DIV/0!</v>
      </c>
      <c r="R6089" s="6" t="e">
        <f>-MIN(data!$B$5/(POWER(LN(H6089),2))*O6089/100, N6089)</f>
        <v>#NUM!</v>
      </c>
      <c r="S6089" s="6" t="e">
        <f t="shared" si="1051"/>
        <v>#NUM!</v>
      </c>
      <c r="T6089" s="4" t="e">
        <f t="shared" si="1052"/>
        <v>#DIV/0!</v>
      </c>
      <c r="U6089" s="4" t="e">
        <f t="shared" si="1045"/>
        <v>#DIV/0!</v>
      </c>
      <c r="V6089" s="4" t="e">
        <f t="shared" si="1046"/>
        <v>#DIV/0!</v>
      </c>
      <c r="W6089" s="6" t="e">
        <f t="shared" si="1053"/>
        <v>#NUM!</v>
      </c>
      <c r="X6089" s="6" t="e">
        <f t="shared" si="1047"/>
        <v>#NUM!</v>
      </c>
      <c r="Y6089" s="6" t="e">
        <f t="shared" si="1048"/>
        <v>#NUM!</v>
      </c>
      <c r="AA6089" s="1" t="e">
        <f t="shared" si="1054"/>
        <v>#DIV/0!</v>
      </c>
      <c r="AB6089" s="1" t="e">
        <f t="shared" si="1055"/>
        <v>#DIV/0!</v>
      </c>
    </row>
    <row r="6090" spans="3:28" x14ac:dyDescent="0.25">
      <c r="C6090" s="1">
        <v>1999</v>
      </c>
      <c r="D6090" s="1" t="s">
        <v>168</v>
      </c>
      <c r="E6090" s="2" t="s">
        <v>346</v>
      </c>
      <c r="F6090">
        <v>4</v>
      </c>
      <c r="G6090">
        <v>80410</v>
      </c>
      <c r="H6090" s="1">
        <v>0</v>
      </c>
      <c r="I6090" s="1">
        <v>21</v>
      </c>
      <c r="J6090" s="1">
        <v>1544.1179999999999</v>
      </c>
      <c r="L6090" s="3"/>
      <c r="M6090">
        <v>13.6</v>
      </c>
      <c r="N6090"/>
      <c r="O6090" s="1">
        <f t="shared" si="1050"/>
        <v>0</v>
      </c>
      <c r="P6090" s="5" t="e">
        <f>-MIN(data!$B$4 / data!H6090 * data!O6090 / 100, data!M6090)</f>
        <v>#DIV/0!</v>
      </c>
      <c r="Q6090" s="4" t="e">
        <f t="shared" si="1049"/>
        <v>#DIV/0!</v>
      </c>
      <c r="R6090" s="6" t="e">
        <f>-MIN(data!$B$5/(POWER(LN(H6090),2))*O6090/100, N6090)</f>
        <v>#NUM!</v>
      </c>
      <c r="S6090" s="6" t="e">
        <f t="shared" si="1051"/>
        <v>#NUM!</v>
      </c>
      <c r="T6090" s="4" t="e">
        <f t="shared" si="1052"/>
        <v>#DIV/0!</v>
      </c>
      <c r="U6090" s="4" t="e">
        <f t="shared" si="1045"/>
        <v>#DIV/0!</v>
      </c>
      <c r="V6090" s="4" t="e">
        <f t="shared" si="1046"/>
        <v>#DIV/0!</v>
      </c>
      <c r="W6090" s="6" t="e">
        <f t="shared" si="1053"/>
        <v>#NUM!</v>
      </c>
      <c r="X6090" s="6" t="e">
        <f t="shared" si="1047"/>
        <v>#NUM!</v>
      </c>
      <c r="Y6090" s="6" t="e">
        <f t="shared" si="1048"/>
        <v>#NUM!</v>
      </c>
      <c r="AA6090" s="1" t="e">
        <f t="shared" si="1054"/>
        <v>#DIV/0!</v>
      </c>
      <c r="AB6090" s="1" t="e">
        <f t="shared" si="1055"/>
        <v>#DIV/0!</v>
      </c>
    </row>
    <row r="6091" spans="3:28" x14ac:dyDescent="0.25">
      <c r="C6091" s="1">
        <v>2000</v>
      </c>
      <c r="D6091" s="1" t="s">
        <v>168</v>
      </c>
      <c r="E6091" s="2" t="s">
        <v>346</v>
      </c>
      <c r="F6091">
        <v>4</v>
      </c>
      <c r="G6091">
        <v>81131</v>
      </c>
      <c r="H6091" s="1">
        <v>0</v>
      </c>
      <c r="I6091" s="1">
        <v>21</v>
      </c>
      <c r="J6091" s="1">
        <v>1544.1179999999999</v>
      </c>
      <c r="L6091" s="3"/>
      <c r="M6091">
        <v>13.6</v>
      </c>
      <c r="N6091"/>
      <c r="O6091" s="1">
        <f t="shared" si="1050"/>
        <v>0</v>
      </c>
      <c r="P6091" s="5" t="e">
        <f>-MIN(data!$B$4 / data!H6091 * data!O6091 / 100, data!M6091)</f>
        <v>#DIV/0!</v>
      </c>
      <c r="Q6091" s="4" t="e">
        <f t="shared" si="1049"/>
        <v>#DIV/0!</v>
      </c>
      <c r="R6091" s="6" t="e">
        <f>-MIN(data!$B$5/(POWER(LN(H6091),2))*O6091/100, N6091)</f>
        <v>#NUM!</v>
      </c>
      <c r="S6091" s="6" t="e">
        <f t="shared" si="1051"/>
        <v>#NUM!</v>
      </c>
      <c r="T6091" s="4" t="e">
        <f t="shared" si="1052"/>
        <v>#DIV/0!</v>
      </c>
      <c r="U6091" s="4" t="e">
        <f t="shared" si="1045"/>
        <v>#DIV/0!</v>
      </c>
      <c r="V6091" s="4" t="e">
        <f t="shared" si="1046"/>
        <v>#DIV/0!</v>
      </c>
      <c r="W6091" s="6" t="e">
        <f t="shared" si="1053"/>
        <v>#NUM!</v>
      </c>
      <c r="X6091" s="6" t="e">
        <f t="shared" si="1047"/>
        <v>#NUM!</v>
      </c>
      <c r="Y6091" s="6" t="e">
        <f t="shared" si="1048"/>
        <v>#NUM!</v>
      </c>
      <c r="AA6091" s="1" t="e">
        <f t="shared" si="1054"/>
        <v>#DIV/0!</v>
      </c>
      <c r="AB6091" s="1" t="e">
        <f t="shared" si="1055"/>
        <v>#DIV/0!</v>
      </c>
    </row>
    <row r="6092" spans="3:28" x14ac:dyDescent="0.25">
      <c r="C6092" s="1">
        <v>2001</v>
      </c>
      <c r="D6092" s="1" t="s">
        <v>168</v>
      </c>
      <c r="E6092" s="2" t="s">
        <v>346</v>
      </c>
      <c r="F6092">
        <v>4</v>
      </c>
      <c r="G6092">
        <v>81202</v>
      </c>
      <c r="H6092" s="1">
        <v>0</v>
      </c>
      <c r="I6092" s="1">
        <v>21</v>
      </c>
      <c r="J6092" s="1">
        <v>1532.847</v>
      </c>
      <c r="L6092" s="3"/>
      <c r="M6092">
        <v>13.7</v>
      </c>
      <c r="N6092"/>
      <c r="O6092" s="1">
        <f t="shared" si="1050"/>
        <v>0</v>
      </c>
      <c r="P6092" s="5" t="e">
        <f>-MIN(data!$B$4 / data!H6092 * data!O6092 / 100, data!M6092)</f>
        <v>#DIV/0!</v>
      </c>
      <c r="Q6092" s="4" t="e">
        <f t="shared" si="1049"/>
        <v>#DIV/0!</v>
      </c>
      <c r="R6092" s="6" t="e">
        <f>-MIN(data!$B$5/(POWER(LN(H6092),2))*O6092/100, N6092)</f>
        <v>#NUM!</v>
      </c>
      <c r="S6092" s="6" t="e">
        <f t="shared" si="1051"/>
        <v>#NUM!</v>
      </c>
      <c r="T6092" s="4" t="e">
        <f t="shared" si="1052"/>
        <v>#DIV/0!</v>
      </c>
      <c r="U6092" s="4" t="e">
        <f t="shared" ref="U6092:U6155" si="1056">O6092*H6092/100/Q6092</f>
        <v>#DIV/0!</v>
      </c>
      <c r="V6092" s="4" t="e">
        <f t="shared" ref="V6092:V6155" si="1057">U6092*G6092</f>
        <v>#DIV/0!</v>
      </c>
      <c r="W6092" s="6" t="e">
        <f t="shared" si="1053"/>
        <v>#NUM!</v>
      </c>
      <c r="X6092" s="6" t="e">
        <f t="shared" ref="X6092:X6155" si="1058">O6092*H6092/100/S6092</f>
        <v>#NUM!</v>
      </c>
      <c r="Y6092" s="6" t="e">
        <f t="shared" ref="Y6092:Y6155" si="1059">X6092*G6092</f>
        <v>#NUM!</v>
      </c>
      <c r="AA6092" s="1" t="e">
        <f t="shared" si="1054"/>
        <v>#DIV/0!</v>
      </c>
      <c r="AB6092" s="1" t="e">
        <f t="shared" si="1055"/>
        <v>#DIV/0!</v>
      </c>
    </row>
    <row r="6093" spans="3:28" x14ac:dyDescent="0.25">
      <c r="C6093" s="1">
        <v>2002</v>
      </c>
      <c r="D6093" s="1" t="s">
        <v>168</v>
      </c>
      <c r="E6093" s="2" t="s">
        <v>346</v>
      </c>
      <c r="F6093">
        <v>4</v>
      </c>
      <c r="G6093">
        <v>83723</v>
      </c>
      <c r="H6093" s="1">
        <v>0</v>
      </c>
      <c r="I6093" s="1">
        <v>22</v>
      </c>
      <c r="J6093" s="1">
        <v>1605.8389999999999</v>
      </c>
      <c r="L6093" s="3"/>
      <c r="M6093">
        <v>13.7</v>
      </c>
      <c r="N6093"/>
      <c r="O6093" s="1">
        <f t="shared" si="1050"/>
        <v>0</v>
      </c>
      <c r="P6093" s="5" t="e">
        <f>-MIN(data!$B$4 / data!H6093 * data!O6093 / 100, data!M6093)</f>
        <v>#DIV/0!</v>
      </c>
      <c r="Q6093" s="4" t="e">
        <f t="shared" si="1049"/>
        <v>#DIV/0!</v>
      </c>
      <c r="R6093" s="6" t="e">
        <f>-MIN(data!$B$5/(POWER(LN(H6093),2))*O6093/100, N6093)</f>
        <v>#NUM!</v>
      </c>
      <c r="S6093" s="6" t="e">
        <f t="shared" si="1051"/>
        <v>#NUM!</v>
      </c>
      <c r="T6093" s="4" t="e">
        <f t="shared" si="1052"/>
        <v>#DIV/0!</v>
      </c>
      <c r="U6093" s="4" t="e">
        <f t="shared" si="1056"/>
        <v>#DIV/0!</v>
      </c>
      <c r="V6093" s="4" t="e">
        <f t="shared" si="1057"/>
        <v>#DIV/0!</v>
      </c>
      <c r="W6093" s="6" t="e">
        <f t="shared" si="1053"/>
        <v>#NUM!</v>
      </c>
      <c r="X6093" s="6" t="e">
        <f t="shared" si="1058"/>
        <v>#NUM!</v>
      </c>
      <c r="Y6093" s="6" t="e">
        <f t="shared" si="1059"/>
        <v>#NUM!</v>
      </c>
      <c r="AA6093" s="1" t="e">
        <f t="shared" si="1054"/>
        <v>#DIV/0!</v>
      </c>
      <c r="AB6093" s="1" t="e">
        <f t="shared" si="1055"/>
        <v>#DIV/0!</v>
      </c>
    </row>
    <row r="6094" spans="3:28" x14ac:dyDescent="0.25">
      <c r="C6094" s="1">
        <v>2003</v>
      </c>
      <c r="D6094" s="1" t="s">
        <v>168</v>
      </c>
      <c r="E6094" s="2" t="s">
        <v>346</v>
      </c>
      <c r="F6094">
        <v>4</v>
      </c>
      <c r="G6094">
        <v>82781</v>
      </c>
      <c r="H6094" s="1">
        <v>0</v>
      </c>
      <c r="I6094" s="1">
        <v>22</v>
      </c>
      <c r="J6094" s="1">
        <v>1594.203</v>
      </c>
      <c r="L6094" s="3"/>
      <c r="M6094">
        <v>13.8</v>
      </c>
      <c r="N6094"/>
      <c r="O6094" s="1">
        <f t="shared" si="1050"/>
        <v>0</v>
      </c>
      <c r="P6094" s="5" t="e">
        <f>-MIN(data!$B$4 / data!H6094 * data!O6094 / 100, data!M6094)</f>
        <v>#DIV/0!</v>
      </c>
      <c r="Q6094" s="4" t="e">
        <f t="shared" si="1049"/>
        <v>#DIV/0!</v>
      </c>
      <c r="R6094" s="6" t="e">
        <f>-MIN(data!$B$5/(POWER(LN(H6094),2))*O6094/100, N6094)</f>
        <v>#NUM!</v>
      </c>
      <c r="S6094" s="6" t="e">
        <f t="shared" si="1051"/>
        <v>#NUM!</v>
      </c>
      <c r="T6094" s="4" t="e">
        <f t="shared" si="1052"/>
        <v>#DIV/0!</v>
      </c>
      <c r="U6094" s="4" t="e">
        <f t="shared" si="1056"/>
        <v>#DIV/0!</v>
      </c>
      <c r="V6094" s="4" t="e">
        <f t="shared" si="1057"/>
        <v>#DIV/0!</v>
      </c>
      <c r="W6094" s="6" t="e">
        <f t="shared" si="1053"/>
        <v>#NUM!</v>
      </c>
      <c r="X6094" s="6" t="e">
        <f t="shared" si="1058"/>
        <v>#NUM!</v>
      </c>
      <c r="Y6094" s="6" t="e">
        <f t="shared" si="1059"/>
        <v>#NUM!</v>
      </c>
      <c r="AA6094" s="1" t="e">
        <f t="shared" si="1054"/>
        <v>#DIV/0!</v>
      </c>
      <c r="AB6094" s="1" t="e">
        <f t="shared" si="1055"/>
        <v>#DIV/0!</v>
      </c>
    </row>
    <row r="6095" spans="3:28" x14ac:dyDescent="0.25">
      <c r="C6095" s="1">
        <v>2004</v>
      </c>
      <c r="D6095" s="1" t="s">
        <v>168</v>
      </c>
      <c r="E6095" s="2" t="s">
        <v>346</v>
      </c>
      <c r="F6095">
        <v>4</v>
      </c>
      <c r="G6095">
        <v>82475</v>
      </c>
      <c r="H6095" s="1">
        <v>0</v>
      </c>
      <c r="I6095" s="1">
        <v>23</v>
      </c>
      <c r="J6095" s="1">
        <v>1654.6759999999999</v>
      </c>
      <c r="L6095" s="3"/>
      <c r="M6095">
        <v>13.9</v>
      </c>
      <c r="N6095"/>
      <c r="O6095" s="1">
        <f t="shared" si="1050"/>
        <v>0</v>
      </c>
      <c r="P6095" s="5" t="e">
        <f>-MIN(data!$B$4 / data!H6095 * data!O6095 / 100, data!M6095)</f>
        <v>#DIV/0!</v>
      </c>
      <c r="Q6095" s="4" t="e">
        <f t="shared" si="1049"/>
        <v>#DIV/0!</v>
      </c>
      <c r="R6095" s="6" t="e">
        <f>-MIN(data!$B$5/(POWER(LN(H6095),2))*O6095/100, N6095)</f>
        <v>#NUM!</v>
      </c>
      <c r="S6095" s="6" t="e">
        <f t="shared" si="1051"/>
        <v>#NUM!</v>
      </c>
      <c r="T6095" s="4" t="e">
        <f t="shared" si="1052"/>
        <v>#DIV/0!</v>
      </c>
      <c r="U6095" s="4" t="e">
        <f t="shared" si="1056"/>
        <v>#DIV/0!</v>
      </c>
      <c r="V6095" s="4" t="e">
        <f t="shared" si="1057"/>
        <v>#DIV/0!</v>
      </c>
      <c r="W6095" s="6" t="e">
        <f t="shared" si="1053"/>
        <v>#NUM!</v>
      </c>
      <c r="X6095" s="6" t="e">
        <f t="shared" si="1058"/>
        <v>#NUM!</v>
      </c>
      <c r="Y6095" s="6" t="e">
        <f t="shared" si="1059"/>
        <v>#NUM!</v>
      </c>
      <c r="AA6095" s="1" t="e">
        <f t="shared" si="1054"/>
        <v>#DIV/0!</v>
      </c>
      <c r="AB6095" s="1" t="e">
        <f t="shared" si="1055"/>
        <v>#DIV/0!</v>
      </c>
    </row>
    <row r="6096" spans="3:28" x14ac:dyDescent="0.25">
      <c r="C6096" s="1">
        <v>2005</v>
      </c>
      <c r="D6096" s="1" t="s">
        <v>168</v>
      </c>
      <c r="E6096" s="2" t="s">
        <v>346</v>
      </c>
      <c r="F6096">
        <v>4</v>
      </c>
      <c r="G6096">
        <v>82858</v>
      </c>
      <c r="H6096" s="1">
        <v>3241.4459999999999</v>
      </c>
      <c r="I6096" s="1">
        <v>23</v>
      </c>
      <c r="J6096" s="1">
        <v>1642.857</v>
      </c>
      <c r="L6096" s="3"/>
      <c r="M6096">
        <v>14</v>
      </c>
      <c r="N6096"/>
      <c r="O6096" s="1">
        <f t="shared" si="1050"/>
        <v>0</v>
      </c>
      <c r="P6096" s="5">
        <f>-MIN(data!$B$4 / data!H6096 * data!O6096 / 100, data!M6096)</f>
        <v>0</v>
      </c>
      <c r="Q6096" s="4">
        <f t="shared" si="1049"/>
        <v>0</v>
      </c>
      <c r="R6096" s="6">
        <f>-MIN(data!$B$5/(POWER(LN(H6096),2))*O6096/100, N6096)</f>
        <v>0</v>
      </c>
      <c r="S6096" s="6">
        <f t="shared" si="1051"/>
        <v>0</v>
      </c>
      <c r="T6096" s="4">
        <f t="shared" si="1052"/>
        <v>14</v>
      </c>
      <c r="U6096" s="4" t="e">
        <f t="shared" si="1056"/>
        <v>#DIV/0!</v>
      </c>
      <c r="V6096" s="4" t="e">
        <f t="shared" si="1057"/>
        <v>#DIV/0!</v>
      </c>
      <c r="W6096" s="6">
        <f t="shared" si="1053"/>
        <v>0</v>
      </c>
      <c r="X6096" s="6" t="e">
        <f t="shared" si="1058"/>
        <v>#DIV/0!</v>
      </c>
      <c r="Y6096" s="6" t="e">
        <f t="shared" si="1059"/>
        <v>#DIV/0!</v>
      </c>
      <c r="AA6096" s="1">
        <f t="shared" si="1054"/>
        <v>0</v>
      </c>
      <c r="AB6096" s="1">
        <f t="shared" si="1055"/>
        <v>0</v>
      </c>
    </row>
    <row r="6097" spans="3:28" x14ac:dyDescent="0.25">
      <c r="C6097" s="1">
        <v>2006</v>
      </c>
      <c r="D6097" s="1" t="s">
        <v>168</v>
      </c>
      <c r="E6097" s="2" t="s">
        <v>346</v>
      </c>
      <c r="F6097">
        <v>4</v>
      </c>
      <c r="G6097">
        <v>84600</v>
      </c>
      <c r="H6097" s="1">
        <v>3936.0889999999999</v>
      </c>
      <c r="I6097" s="1">
        <v>24</v>
      </c>
      <c r="J6097" s="1">
        <v>1702.1279999999999</v>
      </c>
      <c r="L6097" s="3"/>
      <c r="M6097">
        <v>14.1</v>
      </c>
      <c r="N6097"/>
      <c r="O6097" s="1">
        <f t="shared" si="1050"/>
        <v>0</v>
      </c>
      <c r="P6097" s="5">
        <f>-MIN(data!$B$4 / data!H6097 * data!O6097 / 100, data!M6097)</f>
        <v>0</v>
      </c>
      <c r="Q6097" s="4">
        <f t="shared" si="1049"/>
        <v>0</v>
      </c>
      <c r="R6097" s="6">
        <f>-MIN(data!$B$5/(POWER(LN(H6097),2))*O6097/100, N6097)</f>
        <v>0</v>
      </c>
      <c r="S6097" s="6">
        <f t="shared" si="1051"/>
        <v>0</v>
      </c>
      <c r="T6097" s="4">
        <f t="shared" si="1052"/>
        <v>14.1</v>
      </c>
      <c r="U6097" s="4" t="e">
        <f t="shared" si="1056"/>
        <v>#DIV/0!</v>
      </c>
      <c r="V6097" s="4" t="e">
        <f t="shared" si="1057"/>
        <v>#DIV/0!</v>
      </c>
      <c r="W6097" s="6">
        <f t="shared" si="1053"/>
        <v>0</v>
      </c>
      <c r="X6097" s="6" t="e">
        <f t="shared" si="1058"/>
        <v>#DIV/0!</v>
      </c>
      <c r="Y6097" s="6" t="e">
        <f t="shared" si="1059"/>
        <v>#DIV/0!</v>
      </c>
      <c r="AA6097" s="1">
        <f t="shared" si="1054"/>
        <v>0</v>
      </c>
      <c r="AB6097" s="1">
        <f t="shared" si="1055"/>
        <v>0</v>
      </c>
    </row>
    <row r="6098" spans="3:28" x14ac:dyDescent="0.25">
      <c r="C6098" s="1">
        <v>2007</v>
      </c>
      <c r="D6098" s="1" t="s">
        <v>168</v>
      </c>
      <c r="E6098" s="2" t="s">
        <v>346</v>
      </c>
      <c r="F6098">
        <v>4</v>
      </c>
      <c r="G6098">
        <v>85033</v>
      </c>
      <c r="H6098" s="1">
        <v>3268.4250000000002</v>
      </c>
      <c r="I6098" s="1">
        <v>24</v>
      </c>
      <c r="J6098" s="1">
        <v>1702.1279999999999</v>
      </c>
      <c r="L6098" s="3"/>
      <c r="M6098">
        <v>14.1</v>
      </c>
      <c r="N6098"/>
      <c r="O6098" s="1">
        <f t="shared" si="1050"/>
        <v>0</v>
      </c>
      <c r="P6098" s="5">
        <f>-MIN(data!$B$4 / data!H6098 * data!O6098 / 100, data!M6098)</f>
        <v>0</v>
      </c>
      <c r="Q6098" s="4">
        <f t="shared" si="1049"/>
        <v>0</v>
      </c>
      <c r="R6098" s="6">
        <f>-MIN(data!$B$5/(POWER(LN(H6098),2))*O6098/100, N6098)</f>
        <v>0</v>
      </c>
      <c r="S6098" s="6">
        <f t="shared" si="1051"/>
        <v>0</v>
      </c>
      <c r="T6098" s="4">
        <f t="shared" si="1052"/>
        <v>14.1</v>
      </c>
      <c r="U6098" s="4" t="e">
        <f t="shared" si="1056"/>
        <v>#DIV/0!</v>
      </c>
      <c r="V6098" s="4" t="e">
        <f t="shared" si="1057"/>
        <v>#DIV/0!</v>
      </c>
      <c r="W6098" s="6">
        <f t="shared" si="1053"/>
        <v>0</v>
      </c>
      <c r="X6098" s="6" t="e">
        <f t="shared" si="1058"/>
        <v>#DIV/0!</v>
      </c>
      <c r="Y6098" s="6" t="e">
        <f t="shared" si="1059"/>
        <v>#DIV/0!</v>
      </c>
      <c r="AA6098" s="1">
        <f t="shared" si="1054"/>
        <v>0</v>
      </c>
      <c r="AB6098" s="1">
        <f t="shared" si="1055"/>
        <v>0</v>
      </c>
    </row>
    <row r="6099" spans="3:28" x14ac:dyDescent="0.25">
      <c r="C6099" s="1">
        <v>2008</v>
      </c>
      <c r="D6099" s="1" t="s">
        <v>168</v>
      </c>
      <c r="E6099" s="2" t="s">
        <v>346</v>
      </c>
      <c r="F6099">
        <v>4</v>
      </c>
      <c r="G6099">
        <v>86956</v>
      </c>
      <c r="H6099" s="1">
        <v>3179.6880000000001</v>
      </c>
      <c r="I6099" s="1">
        <v>24</v>
      </c>
      <c r="J6099" s="1">
        <v>1690.1410000000001</v>
      </c>
      <c r="L6099" s="3"/>
      <c r="M6099">
        <v>14.2</v>
      </c>
      <c r="N6099"/>
      <c r="O6099" s="1">
        <f t="shared" si="1050"/>
        <v>0</v>
      </c>
      <c r="P6099" s="5">
        <f>-MIN(data!$B$4 / data!H6099 * data!O6099 / 100, data!M6099)</f>
        <v>0</v>
      </c>
      <c r="Q6099" s="4">
        <f t="shared" si="1049"/>
        <v>0</v>
      </c>
      <c r="R6099" s="6">
        <f>-MIN(data!$B$5/(POWER(LN(H6099),2))*O6099/100, N6099)</f>
        <v>0</v>
      </c>
      <c r="S6099" s="6">
        <f t="shared" si="1051"/>
        <v>0</v>
      </c>
      <c r="T6099" s="4">
        <f t="shared" si="1052"/>
        <v>14.2</v>
      </c>
      <c r="U6099" s="4" t="e">
        <f t="shared" si="1056"/>
        <v>#DIV/0!</v>
      </c>
      <c r="V6099" s="4" t="e">
        <f t="shared" si="1057"/>
        <v>#DIV/0!</v>
      </c>
      <c r="W6099" s="6">
        <f t="shared" si="1053"/>
        <v>0</v>
      </c>
      <c r="X6099" s="6" t="e">
        <f t="shared" si="1058"/>
        <v>#DIV/0!</v>
      </c>
      <c r="Y6099" s="6" t="e">
        <f t="shared" si="1059"/>
        <v>#DIV/0!</v>
      </c>
      <c r="AA6099" s="1">
        <f t="shared" si="1054"/>
        <v>0</v>
      </c>
      <c r="AB6099" s="1">
        <f t="shared" si="1055"/>
        <v>0</v>
      </c>
    </row>
    <row r="6100" spans="3:28" x14ac:dyDescent="0.25">
      <c r="C6100" s="1">
        <v>2009</v>
      </c>
      <c r="D6100" s="1" t="s">
        <v>168</v>
      </c>
      <c r="E6100" s="2" t="s">
        <v>346</v>
      </c>
      <c r="F6100">
        <v>4</v>
      </c>
      <c r="G6100">
        <v>87298</v>
      </c>
      <c r="H6100" s="1">
        <v>3114.3980000000001</v>
      </c>
      <c r="I6100" s="1">
        <v>24</v>
      </c>
      <c r="J6100" s="1">
        <v>1690.1410000000001</v>
      </c>
      <c r="L6100" s="3"/>
      <c r="M6100">
        <v>14.2</v>
      </c>
      <c r="N6100"/>
      <c r="O6100" s="1">
        <f t="shared" si="1050"/>
        <v>0</v>
      </c>
      <c r="P6100" s="5">
        <f>-MIN(data!$B$4 / data!H6100 * data!O6100 / 100, data!M6100)</f>
        <v>0</v>
      </c>
      <c r="Q6100" s="4">
        <f t="shared" si="1049"/>
        <v>0</v>
      </c>
      <c r="R6100" s="6">
        <f>-MIN(data!$B$5/(POWER(LN(H6100),2))*O6100/100, N6100)</f>
        <v>0</v>
      </c>
      <c r="S6100" s="6">
        <f t="shared" si="1051"/>
        <v>0</v>
      </c>
      <c r="T6100" s="4">
        <f t="shared" si="1052"/>
        <v>14.2</v>
      </c>
      <c r="U6100" s="4" t="e">
        <f t="shared" si="1056"/>
        <v>#DIV/0!</v>
      </c>
      <c r="V6100" s="4" t="e">
        <f t="shared" si="1057"/>
        <v>#DIV/0!</v>
      </c>
      <c r="W6100" s="6">
        <f t="shared" si="1053"/>
        <v>0</v>
      </c>
      <c r="X6100" s="6" t="e">
        <f t="shared" si="1058"/>
        <v>#DIV/0!</v>
      </c>
      <c r="Y6100" s="6" t="e">
        <f t="shared" si="1059"/>
        <v>#DIV/0!</v>
      </c>
      <c r="AA6100" s="1">
        <f t="shared" si="1054"/>
        <v>0</v>
      </c>
      <c r="AB6100" s="1">
        <f t="shared" si="1055"/>
        <v>0</v>
      </c>
    </row>
    <row r="6101" spans="3:28" x14ac:dyDescent="0.25">
      <c r="C6101" s="1">
        <v>2010</v>
      </c>
      <c r="D6101" s="1" t="s">
        <v>168</v>
      </c>
      <c r="E6101" s="2" t="s">
        <v>346</v>
      </c>
      <c r="F6101">
        <v>4</v>
      </c>
      <c r="G6101">
        <v>89770</v>
      </c>
      <c r="H6101" s="1">
        <v>3538.5329999999999</v>
      </c>
      <c r="I6101" s="1">
        <v>24</v>
      </c>
      <c r="J6101" s="1">
        <v>1690.1410000000001</v>
      </c>
      <c r="L6101" s="3"/>
      <c r="M6101">
        <v>14.2</v>
      </c>
      <c r="N6101"/>
      <c r="O6101" s="1">
        <f t="shared" si="1050"/>
        <v>0</v>
      </c>
      <c r="P6101" s="5">
        <f>-MIN(data!$B$4 / data!H6101 * data!O6101 / 100, data!M6101)</f>
        <v>0</v>
      </c>
      <c r="Q6101" s="4">
        <f t="shared" si="1049"/>
        <v>0</v>
      </c>
      <c r="R6101" s="6">
        <f>-MIN(data!$B$5/(POWER(LN(H6101),2))*O6101/100, N6101)</f>
        <v>0</v>
      </c>
      <c r="S6101" s="6">
        <f t="shared" si="1051"/>
        <v>0</v>
      </c>
      <c r="T6101" s="4">
        <f t="shared" si="1052"/>
        <v>14.2</v>
      </c>
      <c r="U6101" s="4" t="e">
        <f t="shared" si="1056"/>
        <v>#DIV/0!</v>
      </c>
      <c r="V6101" s="4" t="e">
        <f t="shared" si="1057"/>
        <v>#DIV/0!</v>
      </c>
      <c r="W6101" s="6">
        <f t="shared" si="1053"/>
        <v>0</v>
      </c>
      <c r="X6101" s="6" t="e">
        <f t="shared" si="1058"/>
        <v>#DIV/0!</v>
      </c>
      <c r="Y6101" s="6" t="e">
        <f t="shared" si="1059"/>
        <v>#DIV/0!</v>
      </c>
      <c r="AA6101" s="1">
        <f t="shared" si="1054"/>
        <v>0</v>
      </c>
      <c r="AB6101" s="1">
        <f t="shared" si="1055"/>
        <v>0</v>
      </c>
    </row>
    <row r="6102" spans="3:28" x14ac:dyDescent="0.25">
      <c r="C6102" s="1">
        <v>2011</v>
      </c>
      <c r="D6102" s="1" t="s">
        <v>168</v>
      </c>
      <c r="E6102" s="2" t="s">
        <v>346</v>
      </c>
      <c r="F6102">
        <v>4</v>
      </c>
      <c r="G6102">
        <v>87441</v>
      </c>
      <c r="H6102" s="1">
        <v>4449.4639999999999</v>
      </c>
      <c r="I6102" s="1">
        <v>24</v>
      </c>
      <c r="J6102" s="1">
        <v>1678.3219999999999</v>
      </c>
      <c r="L6102" s="3"/>
      <c r="M6102">
        <v>14.3</v>
      </c>
      <c r="N6102"/>
      <c r="O6102" s="1">
        <f t="shared" si="1050"/>
        <v>0</v>
      </c>
      <c r="P6102" s="5">
        <f>-MIN(data!$B$4 / data!H6102 * data!O6102 / 100, data!M6102)</f>
        <v>0</v>
      </c>
      <c r="Q6102" s="4">
        <f t="shared" si="1049"/>
        <v>0</v>
      </c>
      <c r="R6102" s="6">
        <f>-MIN(data!$B$5/(POWER(LN(H6102),2))*O6102/100, N6102)</f>
        <v>0</v>
      </c>
      <c r="S6102" s="6">
        <f t="shared" si="1051"/>
        <v>0</v>
      </c>
      <c r="T6102" s="4">
        <f t="shared" si="1052"/>
        <v>14.3</v>
      </c>
      <c r="U6102" s="4" t="e">
        <f t="shared" si="1056"/>
        <v>#DIV/0!</v>
      </c>
      <c r="V6102" s="4" t="e">
        <f t="shared" si="1057"/>
        <v>#DIV/0!</v>
      </c>
      <c r="W6102" s="6">
        <f t="shared" si="1053"/>
        <v>0</v>
      </c>
      <c r="X6102" s="6" t="e">
        <f t="shared" si="1058"/>
        <v>#DIV/0!</v>
      </c>
      <c r="Y6102" s="6" t="e">
        <f t="shared" si="1059"/>
        <v>#DIV/0!</v>
      </c>
      <c r="AA6102" s="1">
        <f t="shared" si="1054"/>
        <v>0</v>
      </c>
      <c r="AB6102" s="1">
        <f t="shared" si="1055"/>
        <v>0</v>
      </c>
    </row>
    <row r="6103" spans="3:28" x14ac:dyDescent="0.25">
      <c r="C6103" s="1">
        <v>2012</v>
      </c>
      <c r="D6103" s="1" t="s">
        <v>168</v>
      </c>
      <c r="E6103" s="2" t="s">
        <v>346</v>
      </c>
      <c r="F6103">
        <v>4</v>
      </c>
      <c r="G6103">
        <v>88303</v>
      </c>
      <c r="H6103" s="1">
        <v>4382.3819999999996</v>
      </c>
      <c r="I6103" s="1">
        <v>24</v>
      </c>
      <c r="J6103" s="1">
        <v>1666.6669999999999</v>
      </c>
      <c r="L6103" s="3"/>
      <c r="M6103">
        <v>14.4</v>
      </c>
      <c r="N6103"/>
      <c r="O6103" s="1">
        <f t="shared" si="1050"/>
        <v>0</v>
      </c>
      <c r="P6103" s="5">
        <f>-MIN(data!$B$4 / data!H6103 * data!O6103 / 100, data!M6103)</f>
        <v>0</v>
      </c>
      <c r="Q6103" s="4">
        <f t="shared" si="1049"/>
        <v>0</v>
      </c>
      <c r="R6103" s="6">
        <f>-MIN(data!$B$5/(POWER(LN(H6103),2))*O6103/100, N6103)</f>
        <v>0</v>
      </c>
      <c r="S6103" s="6">
        <f t="shared" si="1051"/>
        <v>0</v>
      </c>
      <c r="T6103" s="4">
        <f t="shared" si="1052"/>
        <v>14.4</v>
      </c>
      <c r="U6103" s="4" t="e">
        <f t="shared" si="1056"/>
        <v>#DIV/0!</v>
      </c>
      <c r="V6103" s="4" t="e">
        <f t="shared" si="1057"/>
        <v>#DIV/0!</v>
      </c>
      <c r="W6103" s="6">
        <f t="shared" si="1053"/>
        <v>0</v>
      </c>
      <c r="X6103" s="6" t="e">
        <f t="shared" si="1058"/>
        <v>#DIV/0!</v>
      </c>
      <c r="Y6103" s="6" t="e">
        <f t="shared" si="1059"/>
        <v>#DIV/0!</v>
      </c>
      <c r="AA6103" s="1">
        <f t="shared" si="1054"/>
        <v>0</v>
      </c>
      <c r="AB6103" s="1">
        <f t="shared" si="1055"/>
        <v>0</v>
      </c>
    </row>
    <row r="6104" spans="3:28" x14ac:dyDescent="0.25">
      <c r="C6104" s="1">
        <v>2013</v>
      </c>
      <c r="D6104" s="1" t="s">
        <v>168</v>
      </c>
      <c r="E6104" s="2" t="s">
        <v>346</v>
      </c>
      <c r="F6104">
        <v>4</v>
      </c>
      <c r="G6104">
        <v>89949</v>
      </c>
      <c r="H6104" s="1">
        <v>4228.88</v>
      </c>
      <c r="I6104" s="1">
        <v>24</v>
      </c>
      <c r="J6104" s="1">
        <v>1666.6669999999999</v>
      </c>
      <c r="L6104" s="3"/>
      <c r="M6104">
        <v>14.4</v>
      </c>
      <c r="N6104"/>
      <c r="O6104" s="1">
        <f t="shared" si="1050"/>
        <v>0</v>
      </c>
      <c r="P6104" s="5">
        <f>-MIN(data!$B$4 / data!H6104 * data!O6104 / 100, data!M6104)</f>
        <v>0</v>
      </c>
      <c r="Q6104" s="4">
        <f t="shared" si="1049"/>
        <v>0</v>
      </c>
      <c r="R6104" s="6">
        <f>-MIN(data!$B$5/(POWER(LN(H6104),2))*O6104/100, N6104)</f>
        <v>0</v>
      </c>
      <c r="S6104" s="6">
        <f t="shared" si="1051"/>
        <v>0</v>
      </c>
      <c r="T6104" s="4">
        <f t="shared" si="1052"/>
        <v>14.4</v>
      </c>
      <c r="U6104" s="4" t="e">
        <f t="shared" si="1056"/>
        <v>#DIV/0!</v>
      </c>
      <c r="V6104" s="4" t="e">
        <f t="shared" si="1057"/>
        <v>#DIV/0!</v>
      </c>
      <c r="W6104" s="6">
        <f t="shared" si="1053"/>
        <v>0</v>
      </c>
      <c r="X6104" s="6" t="e">
        <f t="shared" si="1058"/>
        <v>#DIV/0!</v>
      </c>
      <c r="Y6104" s="6" t="e">
        <f t="shared" si="1059"/>
        <v>#DIV/0!</v>
      </c>
      <c r="AA6104" s="1">
        <f t="shared" si="1054"/>
        <v>0</v>
      </c>
      <c r="AB6104" s="1">
        <f t="shared" si="1055"/>
        <v>0</v>
      </c>
    </row>
    <row r="6105" spans="3:28" x14ac:dyDescent="0.25">
      <c r="C6105" s="1">
        <v>2014</v>
      </c>
      <c r="D6105" s="1" t="s">
        <v>168</v>
      </c>
      <c r="E6105" s="2" t="s">
        <v>346</v>
      </c>
      <c r="F6105">
        <v>4</v>
      </c>
      <c r="G6105">
        <v>91359</v>
      </c>
      <c r="H6105" s="1">
        <v>4382.0169999999998</v>
      </c>
      <c r="I6105" s="1">
        <v>23</v>
      </c>
      <c r="J6105" s="1">
        <v>1586.2070000000001</v>
      </c>
      <c r="L6105" s="3"/>
      <c r="M6105">
        <v>14.5</v>
      </c>
      <c r="N6105"/>
      <c r="O6105" s="1">
        <f t="shared" si="1050"/>
        <v>0</v>
      </c>
      <c r="P6105" s="5">
        <f>-MIN(data!$B$4 / data!H6105 * data!O6105 / 100, data!M6105)</f>
        <v>0</v>
      </c>
      <c r="Q6105" s="4">
        <f t="shared" si="1049"/>
        <v>0</v>
      </c>
      <c r="R6105" s="6">
        <f>-MIN(data!$B$5/(POWER(LN(H6105),2))*O6105/100, N6105)</f>
        <v>0</v>
      </c>
      <c r="S6105" s="6">
        <f t="shared" si="1051"/>
        <v>0</v>
      </c>
      <c r="T6105" s="4">
        <f t="shared" si="1052"/>
        <v>14.5</v>
      </c>
      <c r="U6105" s="4" t="e">
        <f t="shared" si="1056"/>
        <v>#DIV/0!</v>
      </c>
      <c r="V6105" s="4" t="e">
        <f t="shared" si="1057"/>
        <v>#DIV/0!</v>
      </c>
      <c r="W6105" s="6">
        <f t="shared" si="1053"/>
        <v>0</v>
      </c>
      <c r="X6105" s="6" t="e">
        <f t="shared" si="1058"/>
        <v>#DIV/0!</v>
      </c>
      <c r="Y6105" s="6" t="e">
        <f t="shared" si="1059"/>
        <v>#DIV/0!</v>
      </c>
      <c r="AA6105" s="1">
        <f t="shared" si="1054"/>
        <v>0</v>
      </c>
      <c r="AB6105" s="1">
        <f t="shared" si="1055"/>
        <v>0</v>
      </c>
    </row>
    <row r="6106" spans="3:28" x14ac:dyDescent="0.25">
      <c r="C6106" s="1">
        <v>2015</v>
      </c>
      <c r="D6106" s="1" t="s">
        <v>168</v>
      </c>
      <c r="E6106" s="2" t="s">
        <v>346</v>
      </c>
      <c r="F6106">
        <v>4</v>
      </c>
      <c r="G6106">
        <v>93419</v>
      </c>
      <c r="H6106" s="1">
        <v>4478.5119999999997</v>
      </c>
      <c r="I6106" s="1">
        <v>23</v>
      </c>
      <c r="J6106" s="1">
        <v>1586.2070000000001</v>
      </c>
      <c r="L6106" s="3"/>
      <c r="M6106">
        <v>14.5</v>
      </c>
      <c r="N6106"/>
      <c r="O6106" s="1">
        <f t="shared" si="1050"/>
        <v>0</v>
      </c>
      <c r="P6106" s="5">
        <f>-MIN(data!$B$4 / data!H6106 * data!O6106 / 100, data!M6106)</f>
        <v>0</v>
      </c>
      <c r="Q6106" s="4">
        <f t="shared" si="1049"/>
        <v>0</v>
      </c>
      <c r="R6106" s="6">
        <f>-MIN(data!$B$5/(POWER(LN(H6106),2))*O6106/100, N6106)</f>
        <v>0</v>
      </c>
      <c r="S6106" s="6">
        <f t="shared" si="1051"/>
        <v>0</v>
      </c>
      <c r="T6106" s="4">
        <f t="shared" si="1052"/>
        <v>14.5</v>
      </c>
      <c r="U6106" s="4" t="e">
        <f t="shared" si="1056"/>
        <v>#DIV/0!</v>
      </c>
      <c r="V6106" s="4" t="e">
        <f t="shared" si="1057"/>
        <v>#DIV/0!</v>
      </c>
      <c r="W6106" s="6">
        <f t="shared" si="1053"/>
        <v>0</v>
      </c>
      <c r="X6106" s="6" t="e">
        <f t="shared" si="1058"/>
        <v>#DIV/0!</v>
      </c>
      <c r="Y6106" s="6" t="e">
        <f t="shared" si="1059"/>
        <v>#DIV/0!</v>
      </c>
      <c r="AA6106" s="1">
        <f t="shared" si="1054"/>
        <v>0</v>
      </c>
      <c r="AB6106" s="1">
        <f t="shared" si="1055"/>
        <v>0</v>
      </c>
    </row>
    <row r="6107" spans="3:28" x14ac:dyDescent="0.25">
      <c r="C6107" s="1">
        <v>2016</v>
      </c>
      <c r="D6107" s="1" t="s">
        <v>168</v>
      </c>
      <c r="E6107" s="2" t="s">
        <v>346</v>
      </c>
      <c r="F6107">
        <v>4</v>
      </c>
      <c r="G6107">
        <v>94677</v>
      </c>
      <c r="H6107" s="1">
        <v>4947.076</v>
      </c>
      <c r="I6107" s="1">
        <v>22</v>
      </c>
      <c r="J6107" s="1">
        <v>1527.778</v>
      </c>
      <c r="L6107" s="3"/>
      <c r="M6107">
        <v>14.4</v>
      </c>
      <c r="N6107"/>
      <c r="O6107" s="1">
        <f t="shared" si="1050"/>
        <v>0</v>
      </c>
      <c r="P6107" s="5">
        <f>-MIN(data!$B$4 / data!H6107 * data!O6107 / 100, data!M6107)</f>
        <v>0</v>
      </c>
      <c r="Q6107" s="4">
        <f t="shared" si="1049"/>
        <v>0</v>
      </c>
      <c r="R6107" s="6">
        <f>-MIN(data!$B$5/(POWER(LN(H6107),2))*O6107/100, N6107)</f>
        <v>0</v>
      </c>
      <c r="S6107" s="6">
        <f t="shared" si="1051"/>
        <v>0</v>
      </c>
      <c r="T6107" s="4">
        <f t="shared" si="1052"/>
        <v>14.4</v>
      </c>
      <c r="U6107" s="4" t="e">
        <f t="shared" si="1056"/>
        <v>#DIV/0!</v>
      </c>
      <c r="V6107" s="4" t="e">
        <f t="shared" si="1057"/>
        <v>#DIV/0!</v>
      </c>
      <c r="W6107" s="6">
        <f t="shared" si="1053"/>
        <v>0</v>
      </c>
      <c r="X6107" s="6" t="e">
        <f t="shared" si="1058"/>
        <v>#DIV/0!</v>
      </c>
      <c r="Y6107" s="6" t="e">
        <f t="shared" si="1059"/>
        <v>#DIV/0!</v>
      </c>
      <c r="AA6107" s="1">
        <f t="shared" si="1054"/>
        <v>0</v>
      </c>
      <c r="AB6107" s="1">
        <f t="shared" si="1055"/>
        <v>0</v>
      </c>
    </row>
    <row r="6108" spans="3:28" x14ac:dyDescent="0.25">
      <c r="C6108" s="1">
        <v>1980</v>
      </c>
      <c r="D6108" s="1" t="s">
        <v>169</v>
      </c>
      <c r="E6108" s="2" t="s">
        <v>362</v>
      </c>
      <c r="F6108">
        <v>2</v>
      </c>
      <c r="G6108">
        <v>8930774</v>
      </c>
      <c r="H6108" s="1">
        <v>0</v>
      </c>
      <c r="I6108" s="1">
        <v>23546</v>
      </c>
      <c r="J6108" s="1">
        <v>387269.7</v>
      </c>
      <c r="L6108" s="3"/>
      <c r="M6108">
        <v>60.8</v>
      </c>
      <c r="N6108"/>
      <c r="O6108" s="1">
        <f t="shared" si="1050"/>
        <v>0</v>
      </c>
      <c r="P6108" s="5" t="e">
        <f>-MIN(data!$B$4 / data!H6108 * data!O6108 / 100, data!M6108)</f>
        <v>#DIV/0!</v>
      </c>
      <c r="Q6108" s="4" t="e">
        <f t="shared" si="1049"/>
        <v>#DIV/0!</v>
      </c>
      <c r="R6108" s="6" t="e">
        <f>-MIN(data!$B$5/(POWER(LN(H6108),2))*O6108/100, N6108)</f>
        <v>#NUM!</v>
      </c>
      <c r="S6108" s="6" t="e">
        <f t="shared" si="1051"/>
        <v>#NUM!</v>
      </c>
      <c r="T6108" s="4" t="e">
        <f t="shared" si="1052"/>
        <v>#DIV/0!</v>
      </c>
      <c r="U6108" s="4" t="e">
        <f t="shared" si="1056"/>
        <v>#DIV/0!</v>
      </c>
      <c r="V6108" s="4" t="e">
        <f t="shared" si="1057"/>
        <v>#DIV/0!</v>
      </c>
      <c r="W6108" s="6" t="e">
        <f t="shared" si="1053"/>
        <v>#NUM!</v>
      </c>
      <c r="X6108" s="6" t="e">
        <f t="shared" si="1058"/>
        <v>#NUM!</v>
      </c>
      <c r="Y6108" s="6" t="e">
        <f t="shared" si="1059"/>
        <v>#NUM!</v>
      </c>
      <c r="AA6108" s="1" t="e">
        <f t="shared" si="1054"/>
        <v>#DIV/0!</v>
      </c>
      <c r="AB6108" s="1" t="e">
        <f t="shared" si="1055"/>
        <v>#DIV/0!</v>
      </c>
    </row>
    <row r="6109" spans="3:28" x14ac:dyDescent="0.25">
      <c r="C6109" s="1">
        <v>1981</v>
      </c>
      <c r="D6109" s="1" t="s">
        <v>169</v>
      </c>
      <c r="E6109" s="2" t="s">
        <v>362</v>
      </c>
      <c r="F6109">
        <v>2</v>
      </c>
      <c r="G6109">
        <v>9252851</v>
      </c>
      <c r="H6109" s="1">
        <v>0</v>
      </c>
      <c r="I6109" s="1">
        <v>22887</v>
      </c>
      <c r="J6109" s="1">
        <v>396655.1</v>
      </c>
      <c r="L6109" s="3"/>
      <c r="M6109">
        <v>57.7</v>
      </c>
      <c r="N6109"/>
      <c r="O6109" s="1">
        <f t="shared" si="1050"/>
        <v>0</v>
      </c>
      <c r="P6109" s="5" t="e">
        <f>-MIN(data!$B$4 / data!H6109 * data!O6109 / 100, data!M6109)</f>
        <v>#DIV/0!</v>
      </c>
      <c r="Q6109" s="4" t="e">
        <f t="shared" si="1049"/>
        <v>#DIV/0!</v>
      </c>
      <c r="R6109" s="6" t="e">
        <f>-MIN(data!$B$5/(POWER(LN(H6109),2))*O6109/100, N6109)</f>
        <v>#NUM!</v>
      </c>
      <c r="S6109" s="6" t="e">
        <f t="shared" si="1051"/>
        <v>#NUM!</v>
      </c>
      <c r="T6109" s="4" t="e">
        <f t="shared" si="1052"/>
        <v>#DIV/0!</v>
      </c>
      <c r="U6109" s="4" t="e">
        <f t="shared" si="1056"/>
        <v>#DIV/0!</v>
      </c>
      <c r="V6109" s="4" t="e">
        <f t="shared" si="1057"/>
        <v>#DIV/0!</v>
      </c>
      <c r="W6109" s="6" t="e">
        <f t="shared" si="1053"/>
        <v>#NUM!</v>
      </c>
      <c r="X6109" s="6" t="e">
        <f t="shared" si="1058"/>
        <v>#NUM!</v>
      </c>
      <c r="Y6109" s="6" t="e">
        <f t="shared" si="1059"/>
        <v>#NUM!</v>
      </c>
      <c r="AA6109" s="1" t="e">
        <f t="shared" si="1054"/>
        <v>#DIV/0!</v>
      </c>
      <c r="AB6109" s="1" t="e">
        <f t="shared" si="1055"/>
        <v>#DIV/0!</v>
      </c>
    </row>
    <row r="6110" spans="3:28" x14ac:dyDescent="0.25">
      <c r="C6110" s="1">
        <v>1982</v>
      </c>
      <c r="D6110" s="1" t="s">
        <v>169</v>
      </c>
      <c r="E6110" s="2" t="s">
        <v>362</v>
      </c>
      <c r="F6110">
        <v>2</v>
      </c>
      <c r="G6110">
        <v>9590227</v>
      </c>
      <c r="H6110" s="1">
        <v>0</v>
      </c>
      <c r="I6110" s="1">
        <v>22217</v>
      </c>
      <c r="J6110" s="1">
        <v>406160.9</v>
      </c>
      <c r="L6110" s="3"/>
      <c r="M6110">
        <v>54.7</v>
      </c>
      <c r="N6110"/>
      <c r="O6110" s="1">
        <f t="shared" si="1050"/>
        <v>0</v>
      </c>
      <c r="P6110" s="5" t="e">
        <f>-MIN(data!$B$4 / data!H6110 * data!O6110 / 100, data!M6110)</f>
        <v>#DIV/0!</v>
      </c>
      <c r="Q6110" s="4" t="e">
        <f t="shared" si="1049"/>
        <v>#DIV/0!</v>
      </c>
      <c r="R6110" s="6" t="e">
        <f>-MIN(data!$B$5/(POWER(LN(H6110),2))*O6110/100, N6110)</f>
        <v>#NUM!</v>
      </c>
      <c r="S6110" s="6" t="e">
        <f t="shared" si="1051"/>
        <v>#NUM!</v>
      </c>
      <c r="T6110" s="4" t="e">
        <f t="shared" si="1052"/>
        <v>#DIV/0!</v>
      </c>
      <c r="U6110" s="4" t="e">
        <f t="shared" si="1056"/>
        <v>#DIV/0!</v>
      </c>
      <c r="V6110" s="4" t="e">
        <f t="shared" si="1057"/>
        <v>#DIV/0!</v>
      </c>
      <c r="W6110" s="6" t="e">
        <f t="shared" si="1053"/>
        <v>#NUM!</v>
      </c>
      <c r="X6110" s="6" t="e">
        <f t="shared" si="1058"/>
        <v>#NUM!</v>
      </c>
      <c r="Y6110" s="6" t="e">
        <f t="shared" si="1059"/>
        <v>#NUM!</v>
      </c>
      <c r="AA6110" s="1" t="e">
        <f t="shared" si="1054"/>
        <v>#DIV/0!</v>
      </c>
      <c r="AB6110" s="1" t="e">
        <f t="shared" si="1055"/>
        <v>#DIV/0!</v>
      </c>
    </row>
    <row r="6111" spans="3:28" x14ac:dyDescent="0.25">
      <c r="C6111" s="1">
        <v>1983</v>
      </c>
      <c r="D6111" s="1" t="s">
        <v>169</v>
      </c>
      <c r="E6111" s="2" t="s">
        <v>362</v>
      </c>
      <c r="F6111">
        <v>2</v>
      </c>
      <c r="G6111">
        <v>9938847</v>
      </c>
      <c r="H6111" s="1">
        <v>0</v>
      </c>
      <c r="I6111" s="1">
        <v>21536</v>
      </c>
      <c r="J6111" s="1">
        <v>414153.8</v>
      </c>
      <c r="L6111" s="3"/>
      <c r="M6111">
        <v>52</v>
      </c>
      <c r="N6111"/>
      <c r="O6111" s="1">
        <f t="shared" si="1050"/>
        <v>0</v>
      </c>
      <c r="P6111" s="5" t="e">
        <f>-MIN(data!$B$4 / data!H6111 * data!O6111 / 100, data!M6111)</f>
        <v>#DIV/0!</v>
      </c>
      <c r="Q6111" s="4" t="e">
        <f t="shared" si="1049"/>
        <v>#DIV/0!</v>
      </c>
      <c r="R6111" s="6" t="e">
        <f>-MIN(data!$B$5/(POWER(LN(H6111),2))*O6111/100, N6111)</f>
        <v>#NUM!</v>
      </c>
      <c r="S6111" s="6" t="e">
        <f t="shared" si="1051"/>
        <v>#NUM!</v>
      </c>
      <c r="T6111" s="4" t="e">
        <f t="shared" si="1052"/>
        <v>#DIV/0!</v>
      </c>
      <c r="U6111" s="4" t="e">
        <f t="shared" si="1056"/>
        <v>#DIV/0!</v>
      </c>
      <c r="V6111" s="4" t="e">
        <f t="shared" si="1057"/>
        <v>#DIV/0!</v>
      </c>
      <c r="W6111" s="6" t="e">
        <f t="shared" si="1053"/>
        <v>#NUM!</v>
      </c>
      <c r="X6111" s="6" t="e">
        <f t="shared" si="1058"/>
        <v>#NUM!</v>
      </c>
      <c r="Y6111" s="6" t="e">
        <f t="shared" si="1059"/>
        <v>#NUM!</v>
      </c>
      <c r="AA6111" s="1" t="e">
        <f t="shared" si="1054"/>
        <v>#DIV/0!</v>
      </c>
      <c r="AB6111" s="1" t="e">
        <f t="shared" si="1055"/>
        <v>#DIV/0!</v>
      </c>
    </row>
    <row r="6112" spans="3:28" x14ac:dyDescent="0.25">
      <c r="C6112" s="1">
        <v>1984</v>
      </c>
      <c r="D6112" s="1" t="s">
        <v>169</v>
      </c>
      <c r="E6112" s="2" t="s">
        <v>362</v>
      </c>
      <c r="F6112">
        <v>2</v>
      </c>
      <c r="G6112">
        <v>10293049</v>
      </c>
      <c r="H6112" s="1">
        <v>0</v>
      </c>
      <c r="I6112" s="1">
        <v>20848</v>
      </c>
      <c r="J6112" s="1">
        <v>421171.7</v>
      </c>
      <c r="L6112" s="3"/>
      <c r="M6112">
        <v>49.5</v>
      </c>
      <c r="N6112"/>
      <c r="O6112" s="1">
        <f t="shared" si="1050"/>
        <v>0</v>
      </c>
      <c r="P6112" s="5" t="e">
        <f>-MIN(data!$B$4 / data!H6112 * data!O6112 / 100, data!M6112)</f>
        <v>#DIV/0!</v>
      </c>
      <c r="Q6112" s="4" t="e">
        <f t="shared" si="1049"/>
        <v>#DIV/0!</v>
      </c>
      <c r="R6112" s="6" t="e">
        <f>-MIN(data!$B$5/(POWER(LN(H6112),2))*O6112/100, N6112)</f>
        <v>#NUM!</v>
      </c>
      <c r="S6112" s="6" t="e">
        <f t="shared" si="1051"/>
        <v>#NUM!</v>
      </c>
      <c r="T6112" s="4" t="e">
        <f t="shared" si="1052"/>
        <v>#DIV/0!</v>
      </c>
      <c r="U6112" s="4" t="e">
        <f t="shared" si="1056"/>
        <v>#DIV/0!</v>
      </c>
      <c r="V6112" s="4" t="e">
        <f t="shared" si="1057"/>
        <v>#DIV/0!</v>
      </c>
      <c r="W6112" s="6" t="e">
        <f t="shared" si="1053"/>
        <v>#NUM!</v>
      </c>
      <c r="X6112" s="6" t="e">
        <f t="shared" si="1058"/>
        <v>#NUM!</v>
      </c>
      <c r="Y6112" s="6" t="e">
        <f t="shared" si="1059"/>
        <v>#NUM!</v>
      </c>
      <c r="AA6112" s="1" t="e">
        <f t="shared" si="1054"/>
        <v>#DIV/0!</v>
      </c>
      <c r="AB6112" s="1" t="e">
        <f t="shared" si="1055"/>
        <v>#DIV/0!</v>
      </c>
    </row>
    <row r="6113" spans="3:28" x14ac:dyDescent="0.25">
      <c r="C6113" s="1">
        <v>1985</v>
      </c>
      <c r="D6113" s="1" t="s">
        <v>169</v>
      </c>
      <c r="E6113" s="2" t="s">
        <v>362</v>
      </c>
      <c r="F6113">
        <v>2</v>
      </c>
      <c r="G6113">
        <v>10648632</v>
      </c>
      <c r="H6113" s="1">
        <v>0</v>
      </c>
      <c r="I6113" s="1">
        <v>20149</v>
      </c>
      <c r="J6113" s="1">
        <v>427791.9</v>
      </c>
      <c r="L6113" s="3"/>
      <c r="M6113">
        <v>47.1</v>
      </c>
      <c r="N6113"/>
      <c r="O6113" s="1">
        <f t="shared" si="1050"/>
        <v>0</v>
      </c>
      <c r="P6113" s="5" t="e">
        <f>-MIN(data!$B$4 / data!H6113 * data!O6113 / 100, data!M6113)</f>
        <v>#DIV/0!</v>
      </c>
      <c r="Q6113" s="4" t="e">
        <f t="shared" si="1049"/>
        <v>#DIV/0!</v>
      </c>
      <c r="R6113" s="6" t="e">
        <f>-MIN(data!$B$5/(POWER(LN(H6113),2))*O6113/100, N6113)</f>
        <v>#NUM!</v>
      </c>
      <c r="S6113" s="6" t="e">
        <f t="shared" si="1051"/>
        <v>#NUM!</v>
      </c>
      <c r="T6113" s="4" t="e">
        <f t="shared" si="1052"/>
        <v>#DIV/0!</v>
      </c>
      <c r="U6113" s="4" t="e">
        <f t="shared" si="1056"/>
        <v>#DIV/0!</v>
      </c>
      <c r="V6113" s="4" t="e">
        <f t="shared" si="1057"/>
        <v>#DIV/0!</v>
      </c>
      <c r="W6113" s="6" t="e">
        <f t="shared" si="1053"/>
        <v>#NUM!</v>
      </c>
      <c r="X6113" s="6" t="e">
        <f t="shared" si="1058"/>
        <v>#NUM!</v>
      </c>
      <c r="Y6113" s="6" t="e">
        <f t="shared" si="1059"/>
        <v>#NUM!</v>
      </c>
      <c r="AA6113" s="1" t="e">
        <f t="shared" si="1054"/>
        <v>#DIV/0!</v>
      </c>
      <c r="AB6113" s="1" t="e">
        <f t="shared" si="1055"/>
        <v>#DIV/0!</v>
      </c>
    </row>
    <row r="6114" spans="3:28" x14ac:dyDescent="0.25">
      <c r="C6114" s="1">
        <v>1986</v>
      </c>
      <c r="D6114" s="1" t="s">
        <v>169</v>
      </c>
      <c r="E6114" s="2" t="s">
        <v>362</v>
      </c>
      <c r="F6114">
        <v>2</v>
      </c>
      <c r="G6114">
        <v>11004272</v>
      </c>
      <c r="H6114" s="1">
        <v>0</v>
      </c>
      <c r="I6114" s="1">
        <v>19438</v>
      </c>
      <c r="J6114" s="1">
        <v>432917.6</v>
      </c>
      <c r="L6114" s="3"/>
      <c r="M6114">
        <v>44.9</v>
      </c>
      <c r="N6114"/>
      <c r="O6114" s="1">
        <f t="shared" si="1050"/>
        <v>0</v>
      </c>
      <c r="P6114" s="5" t="e">
        <f>-MIN(data!$B$4 / data!H6114 * data!O6114 / 100, data!M6114)</f>
        <v>#DIV/0!</v>
      </c>
      <c r="Q6114" s="4" t="e">
        <f t="shared" si="1049"/>
        <v>#DIV/0!</v>
      </c>
      <c r="R6114" s="6" t="e">
        <f>-MIN(data!$B$5/(POWER(LN(H6114),2))*O6114/100, N6114)</f>
        <v>#NUM!</v>
      </c>
      <c r="S6114" s="6" t="e">
        <f t="shared" si="1051"/>
        <v>#NUM!</v>
      </c>
      <c r="T6114" s="4" t="e">
        <f t="shared" si="1052"/>
        <v>#DIV/0!</v>
      </c>
      <c r="U6114" s="4" t="e">
        <f t="shared" si="1056"/>
        <v>#DIV/0!</v>
      </c>
      <c r="V6114" s="4" t="e">
        <f t="shared" si="1057"/>
        <v>#DIV/0!</v>
      </c>
      <c r="W6114" s="6" t="e">
        <f t="shared" si="1053"/>
        <v>#NUM!</v>
      </c>
      <c r="X6114" s="6" t="e">
        <f t="shared" si="1058"/>
        <v>#NUM!</v>
      </c>
      <c r="Y6114" s="6" t="e">
        <f t="shared" si="1059"/>
        <v>#NUM!</v>
      </c>
      <c r="AA6114" s="1" t="e">
        <f t="shared" si="1054"/>
        <v>#DIV/0!</v>
      </c>
      <c r="AB6114" s="1" t="e">
        <f t="shared" si="1055"/>
        <v>#DIV/0!</v>
      </c>
    </row>
    <row r="6115" spans="3:28" x14ac:dyDescent="0.25">
      <c r="C6115" s="1">
        <v>1987</v>
      </c>
      <c r="D6115" s="1" t="s">
        <v>169</v>
      </c>
      <c r="E6115" s="2" t="s">
        <v>362</v>
      </c>
      <c r="F6115">
        <v>2</v>
      </c>
      <c r="G6115">
        <v>11360852</v>
      </c>
      <c r="H6115" s="1">
        <v>0</v>
      </c>
      <c r="I6115" s="1">
        <v>18713</v>
      </c>
      <c r="J6115" s="1">
        <v>437219.6</v>
      </c>
      <c r="L6115" s="3"/>
      <c r="M6115">
        <v>42.8</v>
      </c>
      <c r="N6115"/>
      <c r="O6115" s="1">
        <f t="shared" si="1050"/>
        <v>0</v>
      </c>
      <c r="P6115" s="5" t="e">
        <f>-MIN(data!$B$4 / data!H6115 * data!O6115 / 100, data!M6115)</f>
        <v>#DIV/0!</v>
      </c>
      <c r="Q6115" s="4" t="e">
        <f t="shared" si="1049"/>
        <v>#DIV/0!</v>
      </c>
      <c r="R6115" s="6" t="e">
        <f>-MIN(data!$B$5/(POWER(LN(H6115),2))*O6115/100, N6115)</f>
        <v>#NUM!</v>
      </c>
      <c r="S6115" s="6" t="e">
        <f t="shared" si="1051"/>
        <v>#NUM!</v>
      </c>
      <c r="T6115" s="4" t="e">
        <f t="shared" si="1052"/>
        <v>#DIV/0!</v>
      </c>
      <c r="U6115" s="4" t="e">
        <f t="shared" si="1056"/>
        <v>#DIV/0!</v>
      </c>
      <c r="V6115" s="4" t="e">
        <f t="shared" si="1057"/>
        <v>#DIV/0!</v>
      </c>
      <c r="W6115" s="6" t="e">
        <f t="shared" si="1053"/>
        <v>#NUM!</v>
      </c>
      <c r="X6115" s="6" t="e">
        <f t="shared" si="1058"/>
        <v>#NUM!</v>
      </c>
      <c r="Y6115" s="6" t="e">
        <f t="shared" si="1059"/>
        <v>#NUM!</v>
      </c>
      <c r="AA6115" s="1" t="e">
        <f t="shared" si="1054"/>
        <v>#DIV/0!</v>
      </c>
      <c r="AB6115" s="1" t="e">
        <f t="shared" si="1055"/>
        <v>#DIV/0!</v>
      </c>
    </row>
    <row r="6116" spans="3:28" x14ac:dyDescent="0.25">
      <c r="C6116" s="1">
        <v>1988</v>
      </c>
      <c r="D6116" s="1" t="s">
        <v>169</v>
      </c>
      <c r="E6116" s="2" t="s">
        <v>362</v>
      </c>
      <c r="F6116">
        <v>2</v>
      </c>
      <c r="G6116">
        <v>11719071</v>
      </c>
      <c r="H6116" s="1">
        <v>0</v>
      </c>
      <c r="I6116" s="1">
        <v>17981</v>
      </c>
      <c r="J6116" s="1">
        <v>439633.3</v>
      </c>
      <c r="L6116" s="3"/>
      <c r="M6116">
        <v>40.9</v>
      </c>
      <c r="N6116"/>
      <c r="O6116" s="1">
        <f t="shared" si="1050"/>
        <v>0</v>
      </c>
      <c r="P6116" s="5" t="e">
        <f>-MIN(data!$B$4 / data!H6116 * data!O6116 / 100, data!M6116)</f>
        <v>#DIV/0!</v>
      </c>
      <c r="Q6116" s="4" t="e">
        <f t="shared" si="1049"/>
        <v>#DIV/0!</v>
      </c>
      <c r="R6116" s="6" t="e">
        <f>-MIN(data!$B$5/(POWER(LN(H6116),2))*O6116/100, N6116)</f>
        <v>#NUM!</v>
      </c>
      <c r="S6116" s="6" t="e">
        <f t="shared" si="1051"/>
        <v>#NUM!</v>
      </c>
      <c r="T6116" s="4" t="e">
        <f t="shared" si="1052"/>
        <v>#DIV/0!</v>
      </c>
      <c r="U6116" s="4" t="e">
        <f t="shared" si="1056"/>
        <v>#DIV/0!</v>
      </c>
      <c r="V6116" s="4" t="e">
        <f t="shared" si="1057"/>
        <v>#DIV/0!</v>
      </c>
      <c r="W6116" s="6" t="e">
        <f t="shared" si="1053"/>
        <v>#NUM!</v>
      </c>
      <c r="X6116" s="6" t="e">
        <f t="shared" si="1058"/>
        <v>#NUM!</v>
      </c>
      <c r="Y6116" s="6" t="e">
        <f t="shared" si="1059"/>
        <v>#NUM!</v>
      </c>
      <c r="AA6116" s="1" t="e">
        <f t="shared" si="1054"/>
        <v>#DIV/0!</v>
      </c>
      <c r="AB6116" s="1" t="e">
        <f t="shared" si="1055"/>
        <v>#DIV/0!</v>
      </c>
    </row>
    <row r="6117" spans="3:28" x14ac:dyDescent="0.25">
      <c r="C6117" s="1">
        <v>1989</v>
      </c>
      <c r="D6117" s="1" t="s">
        <v>169</v>
      </c>
      <c r="E6117" s="2" t="s">
        <v>362</v>
      </c>
      <c r="F6117">
        <v>2</v>
      </c>
      <c r="G6117">
        <v>12080444</v>
      </c>
      <c r="H6117" s="1">
        <v>0</v>
      </c>
      <c r="I6117" s="1">
        <v>17246</v>
      </c>
      <c r="J6117" s="1">
        <v>442205.1</v>
      </c>
      <c r="L6117" s="3"/>
      <c r="M6117">
        <v>39</v>
      </c>
      <c r="N6117"/>
      <c r="O6117" s="1">
        <f t="shared" si="1050"/>
        <v>0</v>
      </c>
      <c r="P6117" s="5" t="e">
        <f>-MIN(data!$B$4 / data!H6117 * data!O6117 / 100, data!M6117)</f>
        <v>#DIV/0!</v>
      </c>
      <c r="Q6117" s="4" t="e">
        <f t="shared" si="1049"/>
        <v>#DIV/0!</v>
      </c>
      <c r="R6117" s="6" t="e">
        <f>-MIN(data!$B$5/(POWER(LN(H6117),2))*O6117/100, N6117)</f>
        <v>#NUM!</v>
      </c>
      <c r="S6117" s="6" t="e">
        <f t="shared" si="1051"/>
        <v>#NUM!</v>
      </c>
      <c r="T6117" s="4" t="e">
        <f t="shared" si="1052"/>
        <v>#DIV/0!</v>
      </c>
      <c r="U6117" s="4" t="e">
        <f t="shared" si="1056"/>
        <v>#DIV/0!</v>
      </c>
      <c r="V6117" s="4" t="e">
        <f t="shared" si="1057"/>
        <v>#DIV/0!</v>
      </c>
      <c r="W6117" s="6" t="e">
        <f t="shared" si="1053"/>
        <v>#NUM!</v>
      </c>
      <c r="X6117" s="6" t="e">
        <f t="shared" si="1058"/>
        <v>#NUM!</v>
      </c>
      <c r="Y6117" s="6" t="e">
        <f t="shared" si="1059"/>
        <v>#NUM!</v>
      </c>
      <c r="AA6117" s="1" t="e">
        <f t="shared" si="1054"/>
        <v>#DIV/0!</v>
      </c>
      <c r="AB6117" s="1" t="e">
        <f t="shared" si="1055"/>
        <v>#DIV/0!</v>
      </c>
    </row>
    <row r="6118" spans="3:28" x14ac:dyDescent="0.25">
      <c r="C6118" s="1">
        <v>1990</v>
      </c>
      <c r="D6118" s="1" t="s">
        <v>169</v>
      </c>
      <c r="E6118" s="2" t="s">
        <v>362</v>
      </c>
      <c r="F6118">
        <v>2</v>
      </c>
      <c r="G6118">
        <v>12446171</v>
      </c>
      <c r="H6118" s="1">
        <v>0</v>
      </c>
      <c r="I6118" s="1">
        <v>16530</v>
      </c>
      <c r="J6118" s="1">
        <v>443163.5</v>
      </c>
      <c r="K6118" s="1">
        <v>414634.1</v>
      </c>
      <c r="L6118" s="3">
        <v>550</v>
      </c>
      <c r="M6118">
        <v>37.299999999999997</v>
      </c>
      <c r="N6118">
        <v>123</v>
      </c>
      <c r="O6118" s="1">
        <f t="shared" si="1050"/>
        <v>0</v>
      </c>
      <c r="P6118" s="5" t="e">
        <f>-MIN(data!$B$4 / data!H6118 * data!O6118 / 100, data!M6118)</f>
        <v>#DIV/0!</v>
      </c>
      <c r="Q6118" s="4" t="e">
        <f t="shared" si="1049"/>
        <v>#DIV/0!</v>
      </c>
      <c r="R6118" s="6" t="e">
        <f>-MIN(data!$B$5/(POWER(LN(H6118),2))*O6118/100, N6118)</f>
        <v>#NUM!</v>
      </c>
      <c r="S6118" s="6" t="e">
        <f t="shared" si="1051"/>
        <v>#NUM!</v>
      </c>
      <c r="T6118" s="4" t="e">
        <f t="shared" si="1052"/>
        <v>#DIV/0!</v>
      </c>
      <c r="U6118" s="4" t="e">
        <f t="shared" si="1056"/>
        <v>#DIV/0!</v>
      </c>
      <c r="V6118" s="4" t="e">
        <f t="shared" si="1057"/>
        <v>#DIV/0!</v>
      </c>
      <c r="W6118" s="6" t="e">
        <f t="shared" si="1053"/>
        <v>#NUM!</v>
      </c>
      <c r="X6118" s="6" t="e">
        <f t="shared" si="1058"/>
        <v>#NUM!</v>
      </c>
      <c r="Y6118" s="6" t="e">
        <f t="shared" si="1059"/>
        <v>#NUM!</v>
      </c>
      <c r="AA6118" s="1" t="e">
        <f t="shared" si="1054"/>
        <v>#DIV/0!</v>
      </c>
      <c r="AB6118" s="1" t="e">
        <f t="shared" si="1055"/>
        <v>#DIV/0!</v>
      </c>
    </row>
    <row r="6119" spans="3:28" x14ac:dyDescent="0.25">
      <c r="C6119" s="1">
        <v>1991</v>
      </c>
      <c r="D6119" s="1" t="s">
        <v>169</v>
      </c>
      <c r="E6119" s="2" t="s">
        <v>362</v>
      </c>
      <c r="F6119">
        <v>2</v>
      </c>
      <c r="G6119">
        <v>12815401</v>
      </c>
      <c r="H6119" s="1">
        <v>0</v>
      </c>
      <c r="I6119" s="1">
        <v>15855</v>
      </c>
      <c r="J6119" s="1">
        <v>445365.2</v>
      </c>
      <c r="K6119" s="1">
        <v>421052.6</v>
      </c>
      <c r="L6119" s="3">
        <v>510</v>
      </c>
      <c r="M6119">
        <v>35.6</v>
      </c>
      <c r="N6119">
        <v>114</v>
      </c>
      <c r="O6119" s="1">
        <f t="shared" si="1050"/>
        <v>0</v>
      </c>
      <c r="P6119" s="5" t="e">
        <f>-MIN(data!$B$4 / data!H6119 * data!O6119 / 100, data!M6119)</f>
        <v>#DIV/0!</v>
      </c>
      <c r="Q6119" s="4" t="e">
        <f t="shared" si="1049"/>
        <v>#DIV/0!</v>
      </c>
      <c r="R6119" s="6" t="e">
        <f>-MIN(data!$B$5/(POWER(LN(H6119),2))*O6119/100, N6119)</f>
        <v>#NUM!</v>
      </c>
      <c r="S6119" s="6" t="e">
        <f t="shared" si="1051"/>
        <v>#NUM!</v>
      </c>
      <c r="T6119" s="4" t="e">
        <f t="shared" si="1052"/>
        <v>#DIV/0!</v>
      </c>
      <c r="U6119" s="4" t="e">
        <f t="shared" si="1056"/>
        <v>#DIV/0!</v>
      </c>
      <c r="V6119" s="4" t="e">
        <f t="shared" si="1057"/>
        <v>#DIV/0!</v>
      </c>
      <c r="W6119" s="6" t="e">
        <f t="shared" si="1053"/>
        <v>#NUM!</v>
      </c>
      <c r="X6119" s="6" t="e">
        <f t="shared" si="1058"/>
        <v>#NUM!</v>
      </c>
      <c r="Y6119" s="6" t="e">
        <f t="shared" si="1059"/>
        <v>#NUM!</v>
      </c>
      <c r="AA6119" s="1" t="e">
        <f t="shared" si="1054"/>
        <v>#DIV/0!</v>
      </c>
      <c r="AB6119" s="1" t="e">
        <f t="shared" si="1055"/>
        <v>#DIV/0!</v>
      </c>
    </row>
    <row r="6120" spans="3:28" x14ac:dyDescent="0.25">
      <c r="C6120" s="1">
        <v>1992</v>
      </c>
      <c r="D6120" s="1" t="s">
        <v>169</v>
      </c>
      <c r="E6120" s="2" t="s">
        <v>362</v>
      </c>
      <c r="F6120">
        <v>2</v>
      </c>
      <c r="G6120">
        <v>13187663</v>
      </c>
      <c r="H6120" s="1">
        <v>0</v>
      </c>
      <c r="I6120" s="1">
        <v>15231</v>
      </c>
      <c r="J6120" s="1">
        <v>447970.6</v>
      </c>
      <c r="K6120" s="1">
        <v>424528.3</v>
      </c>
      <c r="L6120" s="3">
        <v>480</v>
      </c>
      <c r="M6120">
        <v>34</v>
      </c>
      <c r="N6120">
        <v>106</v>
      </c>
      <c r="O6120" s="1">
        <f t="shared" si="1050"/>
        <v>0</v>
      </c>
      <c r="P6120" s="5" t="e">
        <f>-MIN(data!$B$4 / data!H6120 * data!O6120 / 100, data!M6120)</f>
        <v>#DIV/0!</v>
      </c>
      <c r="Q6120" s="4" t="e">
        <f t="shared" si="1049"/>
        <v>#DIV/0!</v>
      </c>
      <c r="R6120" s="6" t="e">
        <f>-MIN(data!$B$5/(POWER(LN(H6120),2))*O6120/100, N6120)</f>
        <v>#NUM!</v>
      </c>
      <c r="S6120" s="6" t="e">
        <f t="shared" si="1051"/>
        <v>#NUM!</v>
      </c>
      <c r="T6120" s="4" t="e">
        <f t="shared" si="1052"/>
        <v>#DIV/0!</v>
      </c>
      <c r="U6120" s="4" t="e">
        <f t="shared" si="1056"/>
        <v>#DIV/0!</v>
      </c>
      <c r="V6120" s="4" t="e">
        <f t="shared" si="1057"/>
        <v>#DIV/0!</v>
      </c>
      <c r="W6120" s="6" t="e">
        <f t="shared" si="1053"/>
        <v>#NUM!</v>
      </c>
      <c r="X6120" s="6" t="e">
        <f t="shared" si="1058"/>
        <v>#NUM!</v>
      </c>
      <c r="Y6120" s="6" t="e">
        <f t="shared" si="1059"/>
        <v>#NUM!</v>
      </c>
      <c r="AA6120" s="1" t="e">
        <f t="shared" si="1054"/>
        <v>#DIV/0!</v>
      </c>
      <c r="AB6120" s="1" t="e">
        <f t="shared" si="1055"/>
        <v>#DIV/0!</v>
      </c>
    </row>
    <row r="6121" spans="3:28" x14ac:dyDescent="0.25">
      <c r="C6121" s="1">
        <v>1993</v>
      </c>
      <c r="D6121" s="1" t="s">
        <v>169</v>
      </c>
      <c r="E6121" s="2" t="s">
        <v>362</v>
      </c>
      <c r="F6121">
        <v>2</v>
      </c>
      <c r="G6121">
        <v>13565072</v>
      </c>
      <c r="H6121" s="1">
        <v>0</v>
      </c>
      <c r="I6121" s="1">
        <v>14677</v>
      </c>
      <c r="J6121" s="1">
        <v>451600</v>
      </c>
      <c r="K6121" s="1">
        <v>434343.4</v>
      </c>
      <c r="L6121" s="3">
        <v>450</v>
      </c>
      <c r="M6121">
        <v>32.5</v>
      </c>
      <c r="N6121">
        <v>99</v>
      </c>
      <c r="O6121" s="1">
        <f t="shared" si="1050"/>
        <v>0</v>
      </c>
      <c r="P6121" s="5" t="e">
        <f>-MIN(data!$B$4 / data!H6121 * data!O6121 / 100, data!M6121)</f>
        <v>#DIV/0!</v>
      </c>
      <c r="Q6121" s="4" t="e">
        <f t="shared" si="1049"/>
        <v>#DIV/0!</v>
      </c>
      <c r="R6121" s="6" t="e">
        <f>-MIN(data!$B$5/(POWER(LN(H6121),2))*O6121/100, N6121)</f>
        <v>#NUM!</v>
      </c>
      <c r="S6121" s="6" t="e">
        <f t="shared" si="1051"/>
        <v>#NUM!</v>
      </c>
      <c r="T6121" s="4" t="e">
        <f t="shared" si="1052"/>
        <v>#DIV/0!</v>
      </c>
      <c r="U6121" s="4" t="e">
        <f t="shared" si="1056"/>
        <v>#DIV/0!</v>
      </c>
      <c r="V6121" s="4" t="e">
        <f t="shared" si="1057"/>
        <v>#DIV/0!</v>
      </c>
      <c r="W6121" s="6" t="e">
        <f t="shared" si="1053"/>
        <v>#NUM!</v>
      </c>
      <c r="X6121" s="6" t="e">
        <f t="shared" si="1058"/>
        <v>#NUM!</v>
      </c>
      <c r="Y6121" s="6" t="e">
        <f t="shared" si="1059"/>
        <v>#NUM!</v>
      </c>
      <c r="AA6121" s="1" t="e">
        <f t="shared" si="1054"/>
        <v>#DIV/0!</v>
      </c>
      <c r="AB6121" s="1" t="e">
        <f t="shared" si="1055"/>
        <v>#DIV/0!</v>
      </c>
    </row>
    <row r="6122" spans="3:28" x14ac:dyDescent="0.25">
      <c r="C6122" s="1">
        <v>1994</v>
      </c>
      <c r="D6122" s="1" t="s">
        <v>169</v>
      </c>
      <c r="E6122" s="2" t="s">
        <v>362</v>
      </c>
      <c r="F6122">
        <v>2</v>
      </c>
      <c r="G6122">
        <v>13950476</v>
      </c>
      <c r="H6122" s="1">
        <v>0</v>
      </c>
      <c r="I6122" s="1">
        <v>14184</v>
      </c>
      <c r="J6122" s="1">
        <v>457548.4</v>
      </c>
      <c r="K6122" s="1">
        <v>446808.5</v>
      </c>
      <c r="L6122" s="3">
        <v>430</v>
      </c>
      <c r="M6122">
        <v>31</v>
      </c>
      <c r="N6122">
        <v>94</v>
      </c>
      <c r="O6122" s="1">
        <f t="shared" si="1050"/>
        <v>0</v>
      </c>
      <c r="P6122" s="5" t="e">
        <f>-MIN(data!$B$4 / data!H6122 * data!O6122 / 100, data!M6122)</f>
        <v>#DIV/0!</v>
      </c>
      <c r="Q6122" s="4" t="e">
        <f t="shared" si="1049"/>
        <v>#DIV/0!</v>
      </c>
      <c r="R6122" s="6" t="e">
        <f>-MIN(data!$B$5/(POWER(LN(H6122),2))*O6122/100, N6122)</f>
        <v>#NUM!</v>
      </c>
      <c r="S6122" s="6" t="e">
        <f t="shared" si="1051"/>
        <v>#NUM!</v>
      </c>
      <c r="T6122" s="4" t="e">
        <f t="shared" si="1052"/>
        <v>#DIV/0!</v>
      </c>
      <c r="U6122" s="4" t="e">
        <f t="shared" si="1056"/>
        <v>#DIV/0!</v>
      </c>
      <c r="V6122" s="4" t="e">
        <f t="shared" si="1057"/>
        <v>#DIV/0!</v>
      </c>
      <c r="W6122" s="6" t="e">
        <f t="shared" si="1053"/>
        <v>#NUM!</v>
      </c>
      <c r="X6122" s="6" t="e">
        <f t="shared" si="1058"/>
        <v>#NUM!</v>
      </c>
      <c r="Y6122" s="6" t="e">
        <f t="shared" si="1059"/>
        <v>#NUM!</v>
      </c>
      <c r="AA6122" s="1" t="e">
        <f t="shared" si="1054"/>
        <v>#DIV/0!</v>
      </c>
      <c r="AB6122" s="1" t="e">
        <f t="shared" si="1055"/>
        <v>#DIV/0!</v>
      </c>
    </row>
    <row r="6123" spans="3:28" x14ac:dyDescent="0.25">
      <c r="C6123" s="1">
        <v>1995</v>
      </c>
      <c r="D6123" s="1" t="s">
        <v>169</v>
      </c>
      <c r="E6123" s="2" t="s">
        <v>362</v>
      </c>
      <c r="F6123">
        <v>2</v>
      </c>
      <c r="G6123">
        <v>14345492</v>
      </c>
      <c r="H6123" s="1">
        <v>0</v>
      </c>
      <c r="I6123" s="1">
        <v>13747</v>
      </c>
      <c r="J6123" s="1">
        <v>464425.7</v>
      </c>
      <c r="K6123" s="1">
        <v>460674.2</v>
      </c>
      <c r="L6123" s="3">
        <v>420</v>
      </c>
      <c r="M6123">
        <v>29.6</v>
      </c>
      <c r="N6123">
        <v>89</v>
      </c>
      <c r="O6123" s="1">
        <f t="shared" si="1050"/>
        <v>0</v>
      </c>
      <c r="P6123" s="5" t="e">
        <f>-MIN(data!$B$4 / data!H6123 * data!O6123 / 100, data!M6123)</f>
        <v>#DIV/0!</v>
      </c>
      <c r="Q6123" s="4" t="e">
        <f t="shared" si="1049"/>
        <v>#DIV/0!</v>
      </c>
      <c r="R6123" s="6" t="e">
        <f>-MIN(data!$B$5/(POWER(LN(H6123),2))*O6123/100, N6123)</f>
        <v>#NUM!</v>
      </c>
      <c r="S6123" s="6" t="e">
        <f t="shared" si="1051"/>
        <v>#NUM!</v>
      </c>
      <c r="T6123" s="4" t="e">
        <f t="shared" si="1052"/>
        <v>#DIV/0!</v>
      </c>
      <c r="U6123" s="4" t="e">
        <f t="shared" si="1056"/>
        <v>#DIV/0!</v>
      </c>
      <c r="V6123" s="4" t="e">
        <f t="shared" si="1057"/>
        <v>#DIV/0!</v>
      </c>
      <c r="W6123" s="6" t="e">
        <f t="shared" si="1053"/>
        <v>#NUM!</v>
      </c>
      <c r="X6123" s="6" t="e">
        <f t="shared" si="1058"/>
        <v>#NUM!</v>
      </c>
      <c r="Y6123" s="6" t="e">
        <f t="shared" si="1059"/>
        <v>#NUM!</v>
      </c>
      <c r="AA6123" s="1" t="e">
        <f t="shared" si="1054"/>
        <v>#DIV/0!</v>
      </c>
      <c r="AB6123" s="1" t="e">
        <f t="shared" si="1055"/>
        <v>#DIV/0!</v>
      </c>
    </row>
    <row r="6124" spans="3:28" x14ac:dyDescent="0.25">
      <c r="C6124" s="1">
        <v>1996</v>
      </c>
      <c r="D6124" s="1" t="s">
        <v>169</v>
      </c>
      <c r="E6124" s="2" t="s">
        <v>362</v>
      </c>
      <c r="F6124">
        <v>2</v>
      </c>
      <c r="G6124">
        <v>14754142</v>
      </c>
      <c r="H6124" s="1">
        <v>0</v>
      </c>
      <c r="I6124" s="1">
        <v>13350</v>
      </c>
      <c r="J6124" s="1">
        <v>473404.3</v>
      </c>
      <c r="K6124" s="1">
        <v>470588.2</v>
      </c>
      <c r="L6124" s="3">
        <v>410</v>
      </c>
      <c r="M6124">
        <v>28.2</v>
      </c>
      <c r="N6124">
        <v>85</v>
      </c>
      <c r="O6124" s="1">
        <f t="shared" si="1050"/>
        <v>0</v>
      </c>
      <c r="P6124" s="5" t="e">
        <f>-MIN(data!$B$4 / data!H6124 * data!O6124 / 100, data!M6124)</f>
        <v>#DIV/0!</v>
      </c>
      <c r="Q6124" s="4" t="e">
        <f t="shared" si="1049"/>
        <v>#DIV/0!</v>
      </c>
      <c r="R6124" s="6" t="e">
        <f>-MIN(data!$B$5/(POWER(LN(H6124),2))*O6124/100, N6124)</f>
        <v>#NUM!</v>
      </c>
      <c r="S6124" s="6" t="e">
        <f t="shared" si="1051"/>
        <v>#NUM!</v>
      </c>
      <c r="T6124" s="4" t="e">
        <f t="shared" si="1052"/>
        <v>#DIV/0!</v>
      </c>
      <c r="U6124" s="4" t="e">
        <f t="shared" si="1056"/>
        <v>#DIV/0!</v>
      </c>
      <c r="V6124" s="4" t="e">
        <f t="shared" si="1057"/>
        <v>#DIV/0!</v>
      </c>
      <c r="W6124" s="6" t="e">
        <f t="shared" si="1053"/>
        <v>#NUM!</v>
      </c>
      <c r="X6124" s="6" t="e">
        <f t="shared" si="1058"/>
        <v>#NUM!</v>
      </c>
      <c r="Y6124" s="6" t="e">
        <f t="shared" si="1059"/>
        <v>#NUM!</v>
      </c>
      <c r="AA6124" s="1" t="e">
        <f t="shared" si="1054"/>
        <v>#DIV/0!</v>
      </c>
      <c r="AB6124" s="1" t="e">
        <f t="shared" si="1055"/>
        <v>#DIV/0!</v>
      </c>
    </row>
    <row r="6125" spans="3:28" x14ac:dyDescent="0.25">
      <c r="C6125" s="1">
        <v>1997</v>
      </c>
      <c r="D6125" s="1" t="s">
        <v>169</v>
      </c>
      <c r="E6125" s="2" t="s">
        <v>362</v>
      </c>
      <c r="F6125">
        <v>2</v>
      </c>
      <c r="G6125">
        <v>15175316</v>
      </c>
      <c r="H6125" s="1">
        <v>0</v>
      </c>
      <c r="I6125" s="1">
        <v>12962</v>
      </c>
      <c r="J6125" s="1">
        <v>481858.7</v>
      </c>
      <c r="K6125" s="1">
        <v>475609.8</v>
      </c>
      <c r="L6125" s="3">
        <v>400</v>
      </c>
      <c r="M6125">
        <v>26.9</v>
      </c>
      <c r="N6125">
        <v>82</v>
      </c>
      <c r="O6125" s="1">
        <f t="shared" si="1050"/>
        <v>0</v>
      </c>
      <c r="P6125" s="5" t="e">
        <f>-MIN(data!$B$4 / data!H6125 * data!O6125 / 100, data!M6125)</f>
        <v>#DIV/0!</v>
      </c>
      <c r="Q6125" s="4" t="e">
        <f t="shared" si="1049"/>
        <v>#DIV/0!</v>
      </c>
      <c r="R6125" s="6" t="e">
        <f>-MIN(data!$B$5/(POWER(LN(H6125),2))*O6125/100, N6125)</f>
        <v>#NUM!</v>
      </c>
      <c r="S6125" s="6" t="e">
        <f t="shared" si="1051"/>
        <v>#NUM!</v>
      </c>
      <c r="T6125" s="4" t="e">
        <f t="shared" si="1052"/>
        <v>#DIV/0!</v>
      </c>
      <c r="U6125" s="4" t="e">
        <f t="shared" si="1056"/>
        <v>#DIV/0!</v>
      </c>
      <c r="V6125" s="4" t="e">
        <f t="shared" si="1057"/>
        <v>#DIV/0!</v>
      </c>
      <c r="W6125" s="6" t="e">
        <f t="shared" si="1053"/>
        <v>#NUM!</v>
      </c>
      <c r="X6125" s="6" t="e">
        <f t="shared" si="1058"/>
        <v>#NUM!</v>
      </c>
      <c r="Y6125" s="6" t="e">
        <f t="shared" si="1059"/>
        <v>#NUM!</v>
      </c>
      <c r="AA6125" s="1" t="e">
        <f t="shared" si="1054"/>
        <v>#DIV/0!</v>
      </c>
      <c r="AB6125" s="1" t="e">
        <f t="shared" si="1055"/>
        <v>#DIV/0!</v>
      </c>
    </row>
    <row r="6126" spans="3:28" x14ac:dyDescent="0.25">
      <c r="C6126" s="1">
        <v>1998</v>
      </c>
      <c r="D6126" s="1" t="s">
        <v>169</v>
      </c>
      <c r="E6126" s="2" t="s">
        <v>362</v>
      </c>
      <c r="F6126">
        <v>2</v>
      </c>
      <c r="G6126">
        <v>15599591</v>
      </c>
      <c r="H6126" s="1">
        <v>0</v>
      </c>
      <c r="I6126" s="1">
        <v>12572</v>
      </c>
      <c r="J6126" s="1">
        <v>489182.9</v>
      </c>
      <c r="K6126" s="1">
        <v>475000</v>
      </c>
      <c r="L6126" s="3">
        <v>390</v>
      </c>
      <c r="M6126">
        <v>25.7</v>
      </c>
      <c r="N6126">
        <v>80</v>
      </c>
      <c r="O6126" s="1">
        <f t="shared" si="1050"/>
        <v>0</v>
      </c>
      <c r="P6126" s="5" t="e">
        <f>-MIN(data!$B$4 / data!H6126 * data!O6126 / 100, data!M6126)</f>
        <v>#DIV/0!</v>
      </c>
      <c r="Q6126" s="4" t="e">
        <f t="shared" si="1049"/>
        <v>#DIV/0!</v>
      </c>
      <c r="R6126" s="6" t="e">
        <f>-MIN(data!$B$5/(POWER(LN(H6126),2))*O6126/100, N6126)</f>
        <v>#NUM!</v>
      </c>
      <c r="S6126" s="6" t="e">
        <f t="shared" si="1051"/>
        <v>#NUM!</v>
      </c>
      <c r="T6126" s="4" t="e">
        <f t="shared" si="1052"/>
        <v>#DIV/0!</v>
      </c>
      <c r="U6126" s="4" t="e">
        <f t="shared" si="1056"/>
        <v>#DIV/0!</v>
      </c>
      <c r="V6126" s="4" t="e">
        <f t="shared" si="1057"/>
        <v>#DIV/0!</v>
      </c>
      <c r="W6126" s="6" t="e">
        <f t="shared" si="1053"/>
        <v>#NUM!</v>
      </c>
      <c r="X6126" s="6" t="e">
        <f t="shared" si="1058"/>
        <v>#NUM!</v>
      </c>
      <c r="Y6126" s="6" t="e">
        <f t="shared" si="1059"/>
        <v>#NUM!</v>
      </c>
      <c r="AA6126" s="1" t="e">
        <f t="shared" si="1054"/>
        <v>#DIV/0!</v>
      </c>
      <c r="AB6126" s="1" t="e">
        <f t="shared" si="1055"/>
        <v>#DIV/0!</v>
      </c>
    </row>
    <row r="6127" spans="3:28" x14ac:dyDescent="0.25">
      <c r="C6127" s="1">
        <v>1999</v>
      </c>
      <c r="D6127" s="1" t="s">
        <v>169</v>
      </c>
      <c r="E6127" s="2" t="s">
        <v>362</v>
      </c>
      <c r="F6127">
        <v>2</v>
      </c>
      <c r="G6127">
        <v>16013985</v>
      </c>
      <c r="H6127" s="1">
        <v>0</v>
      </c>
      <c r="I6127" s="1">
        <v>12171</v>
      </c>
      <c r="J6127" s="1">
        <v>496775.5</v>
      </c>
      <c r="K6127" s="1">
        <v>467532.5</v>
      </c>
      <c r="L6127" s="3">
        <v>380</v>
      </c>
      <c r="M6127">
        <v>24.5</v>
      </c>
      <c r="N6127">
        <v>77</v>
      </c>
      <c r="O6127" s="1">
        <f t="shared" si="1050"/>
        <v>0</v>
      </c>
      <c r="P6127" s="5" t="e">
        <f>-MIN(data!$B$4 / data!H6127 * data!O6127 / 100, data!M6127)</f>
        <v>#DIV/0!</v>
      </c>
      <c r="Q6127" s="4" t="e">
        <f t="shared" si="1049"/>
        <v>#DIV/0!</v>
      </c>
      <c r="R6127" s="6" t="e">
        <f>-MIN(data!$B$5/(POWER(LN(H6127),2))*O6127/100, N6127)</f>
        <v>#NUM!</v>
      </c>
      <c r="S6127" s="6" t="e">
        <f t="shared" si="1051"/>
        <v>#NUM!</v>
      </c>
      <c r="T6127" s="4" t="e">
        <f t="shared" si="1052"/>
        <v>#DIV/0!</v>
      </c>
      <c r="U6127" s="4" t="e">
        <f t="shared" si="1056"/>
        <v>#DIV/0!</v>
      </c>
      <c r="V6127" s="4" t="e">
        <f t="shared" si="1057"/>
        <v>#DIV/0!</v>
      </c>
      <c r="W6127" s="6" t="e">
        <f t="shared" si="1053"/>
        <v>#NUM!</v>
      </c>
      <c r="X6127" s="6" t="e">
        <f t="shared" si="1058"/>
        <v>#NUM!</v>
      </c>
      <c r="Y6127" s="6" t="e">
        <f t="shared" si="1059"/>
        <v>#NUM!</v>
      </c>
      <c r="AA6127" s="1" t="e">
        <f t="shared" si="1054"/>
        <v>#DIV/0!</v>
      </c>
      <c r="AB6127" s="1" t="e">
        <f t="shared" si="1055"/>
        <v>#DIV/0!</v>
      </c>
    </row>
    <row r="6128" spans="3:28" x14ac:dyDescent="0.25">
      <c r="C6128" s="1">
        <v>2000</v>
      </c>
      <c r="D6128" s="1" t="s">
        <v>169</v>
      </c>
      <c r="E6128" s="2" t="s">
        <v>362</v>
      </c>
      <c r="F6128">
        <v>2</v>
      </c>
      <c r="G6128">
        <v>16410848</v>
      </c>
      <c r="H6128" s="1">
        <v>0</v>
      </c>
      <c r="I6128" s="1">
        <v>11763</v>
      </c>
      <c r="J6128" s="1">
        <v>502692.3</v>
      </c>
      <c r="K6128" s="1">
        <v>479452.1</v>
      </c>
      <c r="L6128" s="3">
        <v>360</v>
      </c>
      <c r="M6128">
        <v>23.4</v>
      </c>
      <c r="N6128">
        <v>73</v>
      </c>
      <c r="O6128" s="1">
        <f t="shared" si="1050"/>
        <v>0</v>
      </c>
      <c r="P6128" s="5" t="e">
        <f>-MIN(data!$B$4 / data!H6128 * data!O6128 / 100, data!M6128)</f>
        <v>#DIV/0!</v>
      </c>
      <c r="Q6128" s="4" t="e">
        <f t="shared" si="1049"/>
        <v>#DIV/0!</v>
      </c>
      <c r="R6128" s="6" t="e">
        <f>-MIN(data!$B$5/(POWER(LN(H6128),2))*O6128/100, N6128)</f>
        <v>#NUM!</v>
      </c>
      <c r="S6128" s="6" t="e">
        <f t="shared" si="1051"/>
        <v>#NUM!</v>
      </c>
      <c r="T6128" s="4" t="e">
        <f t="shared" si="1052"/>
        <v>#DIV/0!</v>
      </c>
      <c r="U6128" s="4" t="e">
        <f t="shared" si="1056"/>
        <v>#DIV/0!</v>
      </c>
      <c r="V6128" s="4" t="e">
        <f t="shared" si="1057"/>
        <v>#DIV/0!</v>
      </c>
      <c r="W6128" s="6" t="e">
        <f t="shared" si="1053"/>
        <v>#NUM!</v>
      </c>
      <c r="X6128" s="6" t="e">
        <f t="shared" si="1058"/>
        <v>#NUM!</v>
      </c>
      <c r="Y6128" s="6" t="e">
        <f t="shared" si="1059"/>
        <v>#NUM!</v>
      </c>
      <c r="AA6128" s="1" t="e">
        <f t="shared" si="1054"/>
        <v>#DIV/0!</v>
      </c>
      <c r="AB6128" s="1" t="e">
        <f t="shared" si="1055"/>
        <v>#DIV/0!</v>
      </c>
    </row>
    <row r="6129" spans="3:28" x14ac:dyDescent="0.25">
      <c r="C6129" s="1">
        <v>2001</v>
      </c>
      <c r="D6129" s="1" t="s">
        <v>169</v>
      </c>
      <c r="E6129" s="2" t="s">
        <v>362</v>
      </c>
      <c r="F6129">
        <v>2</v>
      </c>
      <c r="G6129">
        <v>16766561</v>
      </c>
      <c r="H6129" s="1">
        <v>0</v>
      </c>
      <c r="I6129" s="1">
        <v>11358</v>
      </c>
      <c r="J6129" s="1">
        <v>507053.6</v>
      </c>
      <c r="K6129" s="1">
        <v>485714.3</v>
      </c>
      <c r="L6129" s="3">
        <v>350</v>
      </c>
      <c r="M6129">
        <v>22.4</v>
      </c>
      <c r="N6129">
        <v>70</v>
      </c>
      <c r="O6129" s="1">
        <f t="shared" si="1050"/>
        <v>0</v>
      </c>
      <c r="P6129" s="5" t="e">
        <f>-MIN(data!$B$4 / data!H6129 * data!O6129 / 100, data!M6129)</f>
        <v>#DIV/0!</v>
      </c>
      <c r="Q6129" s="4" t="e">
        <f t="shared" si="1049"/>
        <v>#DIV/0!</v>
      </c>
      <c r="R6129" s="6" t="e">
        <f>-MIN(data!$B$5/(POWER(LN(H6129),2))*O6129/100, N6129)</f>
        <v>#NUM!</v>
      </c>
      <c r="S6129" s="6" t="e">
        <f t="shared" si="1051"/>
        <v>#NUM!</v>
      </c>
      <c r="T6129" s="4" t="e">
        <f t="shared" si="1052"/>
        <v>#DIV/0!</v>
      </c>
      <c r="U6129" s="4" t="e">
        <f t="shared" si="1056"/>
        <v>#DIV/0!</v>
      </c>
      <c r="V6129" s="4" t="e">
        <f t="shared" si="1057"/>
        <v>#DIV/0!</v>
      </c>
      <c r="W6129" s="6" t="e">
        <f t="shared" si="1053"/>
        <v>#NUM!</v>
      </c>
      <c r="X6129" s="6" t="e">
        <f t="shared" si="1058"/>
        <v>#NUM!</v>
      </c>
      <c r="Y6129" s="6" t="e">
        <f t="shared" si="1059"/>
        <v>#NUM!</v>
      </c>
      <c r="AA6129" s="1" t="e">
        <f t="shared" si="1054"/>
        <v>#DIV/0!</v>
      </c>
      <c r="AB6129" s="1" t="e">
        <f t="shared" si="1055"/>
        <v>#DIV/0!</v>
      </c>
    </row>
    <row r="6130" spans="3:28" x14ac:dyDescent="0.25">
      <c r="C6130" s="1">
        <v>2002</v>
      </c>
      <c r="D6130" s="1" t="s">
        <v>169</v>
      </c>
      <c r="E6130" s="2" t="s">
        <v>362</v>
      </c>
      <c r="F6130">
        <v>2</v>
      </c>
      <c r="G6130">
        <v>17084632</v>
      </c>
      <c r="H6130" s="1">
        <v>0</v>
      </c>
      <c r="I6130" s="1">
        <v>10960</v>
      </c>
      <c r="J6130" s="1">
        <v>512149.5</v>
      </c>
      <c r="K6130" s="1">
        <v>477611.9</v>
      </c>
      <c r="L6130" s="3">
        <v>340</v>
      </c>
      <c r="M6130">
        <v>21.4</v>
      </c>
      <c r="N6130">
        <v>67</v>
      </c>
      <c r="O6130" s="1">
        <f t="shared" si="1050"/>
        <v>0</v>
      </c>
      <c r="P6130" s="5" t="e">
        <f>-MIN(data!$B$4 / data!H6130 * data!O6130 / 100, data!M6130)</f>
        <v>#DIV/0!</v>
      </c>
      <c r="Q6130" s="4" t="e">
        <f t="shared" si="1049"/>
        <v>#DIV/0!</v>
      </c>
      <c r="R6130" s="6" t="e">
        <f>-MIN(data!$B$5/(POWER(LN(H6130),2))*O6130/100, N6130)</f>
        <v>#NUM!</v>
      </c>
      <c r="S6130" s="6" t="e">
        <f t="shared" si="1051"/>
        <v>#NUM!</v>
      </c>
      <c r="T6130" s="4" t="e">
        <f t="shared" si="1052"/>
        <v>#DIV/0!</v>
      </c>
      <c r="U6130" s="4" t="e">
        <f t="shared" si="1056"/>
        <v>#DIV/0!</v>
      </c>
      <c r="V6130" s="4" t="e">
        <f t="shared" si="1057"/>
        <v>#DIV/0!</v>
      </c>
      <c r="W6130" s="6" t="e">
        <f t="shared" si="1053"/>
        <v>#NUM!</v>
      </c>
      <c r="X6130" s="6" t="e">
        <f t="shared" si="1058"/>
        <v>#NUM!</v>
      </c>
      <c r="Y6130" s="6" t="e">
        <f t="shared" si="1059"/>
        <v>#NUM!</v>
      </c>
      <c r="AA6130" s="1" t="e">
        <f t="shared" si="1054"/>
        <v>#DIV/0!</v>
      </c>
      <c r="AB6130" s="1" t="e">
        <f t="shared" si="1055"/>
        <v>#DIV/0!</v>
      </c>
    </row>
    <row r="6131" spans="3:28" x14ac:dyDescent="0.25">
      <c r="C6131" s="1">
        <v>2003</v>
      </c>
      <c r="D6131" s="1" t="s">
        <v>169</v>
      </c>
      <c r="E6131" s="2" t="s">
        <v>362</v>
      </c>
      <c r="F6131">
        <v>2</v>
      </c>
      <c r="G6131">
        <v>17415214</v>
      </c>
      <c r="H6131" s="1">
        <v>0</v>
      </c>
      <c r="I6131" s="1">
        <v>10589</v>
      </c>
      <c r="J6131" s="1">
        <v>516536.6</v>
      </c>
      <c r="K6131" s="1">
        <v>484375</v>
      </c>
      <c r="L6131" s="3">
        <v>320</v>
      </c>
      <c r="M6131">
        <v>20.5</v>
      </c>
      <c r="N6131">
        <v>64</v>
      </c>
      <c r="O6131" s="1">
        <f t="shared" si="1050"/>
        <v>0</v>
      </c>
      <c r="P6131" s="5" t="e">
        <f>-MIN(data!$B$4 / data!H6131 * data!O6131 / 100, data!M6131)</f>
        <v>#DIV/0!</v>
      </c>
      <c r="Q6131" s="4" t="e">
        <f t="shared" si="1049"/>
        <v>#DIV/0!</v>
      </c>
      <c r="R6131" s="6" t="e">
        <f>-MIN(data!$B$5/(POWER(LN(H6131),2))*O6131/100, N6131)</f>
        <v>#NUM!</v>
      </c>
      <c r="S6131" s="6" t="e">
        <f t="shared" si="1051"/>
        <v>#NUM!</v>
      </c>
      <c r="T6131" s="4" t="e">
        <f t="shared" si="1052"/>
        <v>#DIV/0!</v>
      </c>
      <c r="U6131" s="4" t="e">
        <f t="shared" si="1056"/>
        <v>#DIV/0!</v>
      </c>
      <c r="V6131" s="4" t="e">
        <f t="shared" si="1057"/>
        <v>#DIV/0!</v>
      </c>
      <c r="W6131" s="6" t="e">
        <f t="shared" si="1053"/>
        <v>#NUM!</v>
      </c>
      <c r="X6131" s="6" t="e">
        <f t="shared" si="1058"/>
        <v>#NUM!</v>
      </c>
      <c r="Y6131" s="6" t="e">
        <f t="shared" si="1059"/>
        <v>#NUM!</v>
      </c>
      <c r="AA6131" s="1" t="e">
        <f t="shared" si="1054"/>
        <v>#DIV/0!</v>
      </c>
      <c r="AB6131" s="1" t="e">
        <f t="shared" si="1055"/>
        <v>#DIV/0!</v>
      </c>
    </row>
    <row r="6132" spans="3:28" x14ac:dyDescent="0.25">
      <c r="C6132" s="1">
        <v>2004</v>
      </c>
      <c r="D6132" s="1" t="s">
        <v>169</v>
      </c>
      <c r="E6132" s="2" t="s">
        <v>362</v>
      </c>
      <c r="F6132">
        <v>2</v>
      </c>
      <c r="G6132">
        <v>17827825</v>
      </c>
      <c r="H6132" s="1">
        <v>0</v>
      </c>
      <c r="I6132" s="1">
        <v>10246</v>
      </c>
      <c r="J6132" s="1">
        <v>522755.1</v>
      </c>
      <c r="K6132" s="1">
        <v>491803.3</v>
      </c>
      <c r="L6132" s="3">
        <v>310</v>
      </c>
      <c r="M6132">
        <v>19.600000000000001</v>
      </c>
      <c r="N6132">
        <v>61</v>
      </c>
      <c r="O6132" s="1">
        <f t="shared" si="1050"/>
        <v>0</v>
      </c>
      <c r="P6132" s="5" t="e">
        <f>-MIN(data!$B$4 / data!H6132 * data!O6132 / 100, data!M6132)</f>
        <v>#DIV/0!</v>
      </c>
      <c r="Q6132" s="4" t="e">
        <f t="shared" si="1049"/>
        <v>#DIV/0!</v>
      </c>
      <c r="R6132" s="6" t="e">
        <f>-MIN(data!$B$5/(POWER(LN(H6132),2))*O6132/100, N6132)</f>
        <v>#NUM!</v>
      </c>
      <c r="S6132" s="6" t="e">
        <f t="shared" si="1051"/>
        <v>#NUM!</v>
      </c>
      <c r="T6132" s="4" t="e">
        <f t="shared" si="1052"/>
        <v>#DIV/0!</v>
      </c>
      <c r="U6132" s="4" t="e">
        <f t="shared" si="1056"/>
        <v>#DIV/0!</v>
      </c>
      <c r="V6132" s="4" t="e">
        <f t="shared" si="1057"/>
        <v>#DIV/0!</v>
      </c>
      <c r="W6132" s="6" t="e">
        <f t="shared" si="1053"/>
        <v>#NUM!</v>
      </c>
      <c r="X6132" s="6" t="e">
        <f t="shared" si="1058"/>
        <v>#NUM!</v>
      </c>
      <c r="Y6132" s="6" t="e">
        <f t="shared" si="1059"/>
        <v>#NUM!</v>
      </c>
      <c r="AA6132" s="1" t="e">
        <f t="shared" si="1054"/>
        <v>#DIV/0!</v>
      </c>
      <c r="AB6132" s="1" t="e">
        <f t="shared" si="1055"/>
        <v>#DIV/0!</v>
      </c>
    </row>
    <row r="6133" spans="3:28" x14ac:dyDescent="0.25">
      <c r="C6133" s="1">
        <v>2005</v>
      </c>
      <c r="D6133" s="1" t="s">
        <v>169</v>
      </c>
      <c r="E6133" s="2" t="s">
        <v>362</v>
      </c>
      <c r="F6133">
        <v>2</v>
      </c>
      <c r="G6133">
        <v>18361176</v>
      </c>
      <c r="H6133" s="1">
        <v>0</v>
      </c>
      <c r="I6133" s="1">
        <v>9908</v>
      </c>
      <c r="J6133" s="1">
        <v>527021.30000000005</v>
      </c>
      <c r="K6133" s="1">
        <v>482758.6</v>
      </c>
      <c r="L6133" s="3">
        <v>300</v>
      </c>
      <c r="M6133">
        <v>18.8</v>
      </c>
      <c r="N6133">
        <v>58</v>
      </c>
      <c r="O6133" s="1">
        <f t="shared" si="1050"/>
        <v>0</v>
      </c>
      <c r="P6133" s="5" t="e">
        <f>-MIN(data!$B$4 / data!H6133 * data!O6133 / 100, data!M6133)</f>
        <v>#DIV/0!</v>
      </c>
      <c r="Q6133" s="4" t="e">
        <f t="shared" si="1049"/>
        <v>#DIV/0!</v>
      </c>
      <c r="R6133" s="6" t="e">
        <f>-MIN(data!$B$5/(POWER(LN(H6133),2))*O6133/100, N6133)</f>
        <v>#NUM!</v>
      </c>
      <c r="S6133" s="6" t="e">
        <f t="shared" si="1051"/>
        <v>#NUM!</v>
      </c>
      <c r="T6133" s="4" t="e">
        <f t="shared" si="1052"/>
        <v>#DIV/0!</v>
      </c>
      <c r="U6133" s="4" t="e">
        <f t="shared" si="1056"/>
        <v>#DIV/0!</v>
      </c>
      <c r="V6133" s="4" t="e">
        <f t="shared" si="1057"/>
        <v>#DIV/0!</v>
      </c>
      <c r="W6133" s="6" t="e">
        <f t="shared" si="1053"/>
        <v>#NUM!</v>
      </c>
      <c r="X6133" s="6" t="e">
        <f t="shared" si="1058"/>
        <v>#NUM!</v>
      </c>
      <c r="Y6133" s="6" t="e">
        <f t="shared" si="1059"/>
        <v>#NUM!</v>
      </c>
      <c r="AA6133" s="1" t="e">
        <f t="shared" si="1054"/>
        <v>#DIV/0!</v>
      </c>
      <c r="AB6133" s="1" t="e">
        <f t="shared" si="1055"/>
        <v>#DIV/0!</v>
      </c>
    </row>
    <row r="6134" spans="3:28" x14ac:dyDescent="0.25">
      <c r="C6134" s="1">
        <v>2006</v>
      </c>
      <c r="D6134" s="1" t="s">
        <v>169</v>
      </c>
      <c r="E6134" s="2" t="s">
        <v>362</v>
      </c>
      <c r="F6134">
        <v>2</v>
      </c>
      <c r="G6134">
        <v>19059258</v>
      </c>
      <c r="H6134" s="1">
        <v>0</v>
      </c>
      <c r="I6134" s="1">
        <v>9564</v>
      </c>
      <c r="J6134" s="1">
        <v>531333.30000000005</v>
      </c>
      <c r="K6134" s="1">
        <v>490909.1</v>
      </c>
      <c r="L6134" s="3">
        <v>280</v>
      </c>
      <c r="M6134">
        <v>18</v>
      </c>
      <c r="N6134">
        <v>55</v>
      </c>
      <c r="O6134" s="1">
        <f t="shared" si="1050"/>
        <v>0</v>
      </c>
      <c r="P6134" s="5" t="e">
        <f>-MIN(data!$B$4 / data!H6134 * data!O6134 / 100, data!M6134)</f>
        <v>#DIV/0!</v>
      </c>
      <c r="Q6134" s="4" t="e">
        <f t="shared" si="1049"/>
        <v>#DIV/0!</v>
      </c>
      <c r="R6134" s="6" t="e">
        <f>-MIN(data!$B$5/(POWER(LN(H6134),2))*O6134/100, N6134)</f>
        <v>#NUM!</v>
      </c>
      <c r="S6134" s="6" t="e">
        <f t="shared" si="1051"/>
        <v>#NUM!</v>
      </c>
      <c r="T6134" s="4" t="e">
        <f t="shared" si="1052"/>
        <v>#DIV/0!</v>
      </c>
      <c r="U6134" s="4" t="e">
        <f t="shared" si="1056"/>
        <v>#DIV/0!</v>
      </c>
      <c r="V6134" s="4" t="e">
        <f t="shared" si="1057"/>
        <v>#DIV/0!</v>
      </c>
      <c r="W6134" s="6" t="e">
        <f t="shared" si="1053"/>
        <v>#NUM!</v>
      </c>
      <c r="X6134" s="6" t="e">
        <f t="shared" si="1058"/>
        <v>#NUM!</v>
      </c>
      <c r="Y6134" s="6" t="e">
        <f t="shared" si="1059"/>
        <v>#NUM!</v>
      </c>
      <c r="AA6134" s="1" t="e">
        <f t="shared" si="1054"/>
        <v>#DIV/0!</v>
      </c>
      <c r="AB6134" s="1" t="e">
        <f t="shared" si="1055"/>
        <v>#DIV/0!</v>
      </c>
    </row>
    <row r="6135" spans="3:28" x14ac:dyDescent="0.25">
      <c r="C6135" s="1">
        <v>2007</v>
      </c>
      <c r="D6135" s="1" t="s">
        <v>169</v>
      </c>
      <c r="E6135" s="2" t="s">
        <v>362</v>
      </c>
      <c r="F6135">
        <v>2</v>
      </c>
      <c r="G6135">
        <v>19878254</v>
      </c>
      <c r="H6135" s="1">
        <v>0</v>
      </c>
      <c r="I6135" s="1">
        <v>9208</v>
      </c>
      <c r="J6135" s="1">
        <v>535348.80000000005</v>
      </c>
      <c r="K6135" s="1">
        <v>490566</v>
      </c>
      <c r="L6135" s="3">
        <v>270</v>
      </c>
      <c r="M6135">
        <v>17.2</v>
      </c>
      <c r="N6135">
        <v>53</v>
      </c>
      <c r="O6135" s="1">
        <f t="shared" si="1050"/>
        <v>0</v>
      </c>
      <c r="P6135" s="5" t="e">
        <f>-MIN(data!$B$4 / data!H6135 * data!O6135 / 100, data!M6135)</f>
        <v>#DIV/0!</v>
      </c>
      <c r="Q6135" s="4" t="e">
        <f t="shared" si="1049"/>
        <v>#DIV/0!</v>
      </c>
      <c r="R6135" s="6" t="e">
        <f>-MIN(data!$B$5/(POWER(LN(H6135),2))*O6135/100, N6135)</f>
        <v>#NUM!</v>
      </c>
      <c r="S6135" s="6" t="e">
        <f t="shared" si="1051"/>
        <v>#NUM!</v>
      </c>
      <c r="T6135" s="4" t="e">
        <f t="shared" si="1052"/>
        <v>#DIV/0!</v>
      </c>
      <c r="U6135" s="4" t="e">
        <f t="shared" si="1056"/>
        <v>#DIV/0!</v>
      </c>
      <c r="V6135" s="4" t="e">
        <f t="shared" si="1057"/>
        <v>#DIV/0!</v>
      </c>
      <c r="W6135" s="6" t="e">
        <f t="shared" si="1053"/>
        <v>#NUM!</v>
      </c>
      <c r="X6135" s="6" t="e">
        <f t="shared" si="1058"/>
        <v>#NUM!</v>
      </c>
      <c r="Y6135" s="6" t="e">
        <f t="shared" si="1059"/>
        <v>#NUM!</v>
      </c>
      <c r="AA6135" s="1" t="e">
        <f t="shared" si="1054"/>
        <v>#DIV/0!</v>
      </c>
      <c r="AB6135" s="1" t="e">
        <f t="shared" si="1055"/>
        <v>#DIV/0!</v>
      </c>
    </row>
    <row r="6136" spans="3:28" x14ac:dyDescent="0.25">
      <c r="C6136" s="1">
        <v>2008</v>
      </c>
      <c r="D6136" s="1" t="s">
        <v>169</v>
      </c>
      <c r="E6136" s="2" t="s">
        <v>362</v>
      </c>
      <c r="F6136">
        <v>2</v>
      </c>
      <c r="G6136">
        <v>20664038</v>
      </c>
      <c r="H6136" s="1">
        <v>0</v>
      </c>
      <c r="I6136" s="1">
        <v>8866</v>
      </c>
      <c r="J6136" s="1">
        <v>534096.4</v>
      </c>
      <c r="K6136" s="1">
        <v>490196.1</v>
      </c>
      <c r="L6136" s="3">
        <v>260</v>
      </c>
      <c r="M6136">
        <v>16.600000000000001</v>
      </c>
      <c r="N6136">
        <v>51</v>
      </c>
      <c r="O6136" s="1">
        <f t="shared" si="1050"/>
        <v>0</v>
      </c>
      <c r="P6136" s="5" t="e">
        <f>-MIN(data!$B$4 / data!H6136 * data!O6136 / 100, data!M6136)</f>
        <v>#DIV/0!</v>
      </c>
      <c r="Q6136" s="4" t="e">
        <f t="shared" si="1049"/>
        <v>#DIV/0!</v>
      </c>
      <c r="R6136" s="6" t="e">
        <f>-MIN(data!$B$5/(POWER(LN(H6136),2))*O6136/100, N6136)</f>
        <v>#NUM!</v>
      </c>
      <c r="S6136" s="6" t="e">
        <f t="shared" si="1051"/>
        <v>#NUM!</v>
      </c>
      <c r="T6136" s="4" t="e">
        <f t="shared" si="1052"/>
        <v>#DIV/0!</v>
      </c>
      <c r="U6136" s="4" t="e">
        <f t="shared" si="1056"/>
        <v>#DIV/0!</v>
      </c>
      <c r="V6136" s="4" t="e">
        <f t="shared" si="1057"/>
        <v>#DIV/0!</v>
      </c>
      <c r="W6136" s="6" t="e">
        <f t="shared" si="1053"/>
        <v>#NUM!</v>
      </c>
      <c r="X6136" s="6" t="e">
        <f t="shared" si="1058"/>
        <v>#NUM!</v>
      </c>
      <c r="Y6136" s="6" t="e">
        <f t="shared" si="1059"/>
        <v>#NUM!</v>
      </c>
      <c r="AA6136" s="1" t="e">
        <f t="shared" si="1054"/>
        <v>#DIV/0!</v>
      </c>
      <c r="AB6136" s="1" t="e">
        <f t="shared" si="1055"/>
        <v>#DIV/0!</v>
      </c>
    </row>
    <row r="6137" spans="3:28" x14ac:dyDescent="0.25">
      <c r="C6137" s="1">
        <v>2009</v>
      </c>
      <c r="D6137" s="1" t="s">
        <v>169</v>
      </c>
      <c r="E6137" s="2" t="s">
        <v>362</v>
      </c>
      <c r="F6137">
        <v>2</v>
      </c>
      <c r="G6137">
        <v>21205873</v>
      </c>
      <c r="H6137" s="1">
        <v>0</v>
      </c>
      <c r="I6137" s="1">
        <v>8592</v>
      </c>
      <c r="J6137" s="1">
        <v>530370.4</v>
      </c>
      <c r="K6137" s="1">
        <v>510204.1</v>
      </c>
      <c r="L6137" s="3">
        <v>250</v>
      </c>
      <c r="M6137">
        <v>16.2</v>
      </c>
      <c r="N6137">
        <v>49</v>
      </c>
      <c r="O6137" s="1">
        <f t="shared" si="1050"/>
        <v>0</v>
      </c>
      <c r="P6137" s="5" t="e">
        <f>-MIN(data!$B$4 / data!H6137 * data!O6137 / 100, data!M6137)</f>
        <v>#DIV/0!</v>
      </c>
      <c r="Q6137" s="4" t="e">
        <f t="shared" si="1049"/>
        <v>#DIV/0!</v>
      </c>
      <c r="R6137" s="6" t="e">
        <f>-MIN(data!$B$5/(POWER(LN(H6137),2))*O6137/100, N6137)</f>
        <v>#NUM!</v>
      </c>
      <c r="S6137" s="6" t="e">
        <f t="shared" si="1051"/>
        <v>#NUM!</v>
      </c>
      <c r="T6137" s="4" t="e">
        <f t="shared" si="1052"/>
        <v>#DIV/0!</v>
      </c>
      <c r="U6137" s="4" t="e">
        <f t="shared" si="1056"/>
        <v>#DIV/0!</v>
      </c>
      <c r="V6137" s="4" t="e">
        <f t="shared" si="1057"/>
        <v>#DIV/0!</v>
      </c>
      <c r="W6137" s="6" t="e">
        <f t="shared" si="1053"/>
        <v>#NUM!</v>
      </c>
      <c r="X6137" s="6" t="e">
        <f t="shared" si="1058"/>
        <v>#NUM!</v>
      </c>
      <c r="Y6137" s="6" t="e">
        <f t="shared" si="1059"/>
        <v>#NUM!</v>
      </c>
      <c r="AA6137" s="1" t="e">
        <f t="shared" si="1054"/>
        <v>#DIV/0!</v>
      </c>
      <c r="AB6137" s="1" t="e">
        <f t="shared" si="1055"/>
        <v>#DIV/0!</v>
      </c>
    </row>
    <row r="6138" spans="3:28" x14ac:dyDescent="0.25">
      <c r="C6138" s="1">
        <v>2010</v>
      </c>
      <c r="D6138" s="1" t="s">
        <v>169</v>
      </c>
      <c r="E6138" s="2" t="s">
        <v>362</v>
      </c>
      <c r="F6138">
        <v>2</v>
      </c>
      <c r="G6138">
        <v>21362529</v>
      </c>
      <c r="H6138" s="1">
        <v>0</v>
      </c>
      <c r="I6138" s="1">
        <v>8393</v>
      </c>
      <c r="J6138" s="1">
        <v>524562.5</v>
      </c>
      <c r="K6138" s="1">
        <v>510204.1</v>
      </c>
      <c r="L6138" s="3">
        <v>250</v>
      </c>
      <c r="M6138">
        <v>16</v>
      </c>
      <c r="N6138">
        <v>49</v>
      </c>
      <c r="O6138" s="1">
        <f t="shared" si="1050"/>
        <v>0</v>
      </c>
      <c r="P6138" s="5" t="e">
        <f>-MIN(data!$B$4 / data!H6138 * data!O6138 / 100, data!M6138)</f>
        <v>#DIV/0!</v>
      </c>
      <c r="Q6138" s="4" t="e">
        <f t="shared" si="1049"/>
        <v>#DIV/0!</v>
      </c>
      <c r="R6138" s="6" t="e">
        <f>-MIN(data!$B$5/(POWER(LN(H6138),2))*O6138/100, N6138)</f>
        <v>#NUM!</v>
      </c>
      <c r="S6138" s="6" t="e">
        <f t="shared" si="1051"/>
        <v>#NUM!</v>
      </c>
      <c r="T6138" s="4" t="e">
        <f t="shared" si="1052"/>
        <v>#DIV/0!</v>
      </c>
      <c r="U6138" s="4" t="e">
        <f t="shared" si="1056"/>
        <v>#DIV/0!</v>
      </c>
      <c r="V6138" s="4" t="e">
        <f t="shared" si="1057"/>
        <v>#DIV/0!</v>
      </c>
      <c r="W6138" s="6" t="e">
        <f t="shared" si="1053"/>
        <v>#NUM!</v>
      </c>
      <c r="X6138" s="6" t="e">
        <f t="shared" si="1058"/>
        <v>#NUM!</v>
      </c>
      <c r="Y6138" s="6" t="e">
        <f t="shared" si="1059"/>
        <v>#NUM!</v>
      </c>
      <c r="AA6138" s="1" t="e">
        <f t="shared" si="1054"/>
        <v>#DIV/0!</v>
      </c>
      <c r="AB6138" s="1" t="e">
        <f t="shared" si="1055"/>
        <v>#DIV/0!</v>
      </c>
    </row>
    <row r="6139" spans="3:28" x14ac:dyDescent="0.25">
      <c r="C6139" s="1">
        <v>2011</v>
      </c>
      <c r="D6139" s="1" t="s">
        <v>169</v>
      </c>
      <c r="E6139" s="2" t="s">
        <v>362</v>
      </c>
      <c r="F6139">
        <v>2</v>
      </c>
      <c r="G6139">
        <v>21082966</v>
      </c>
      <c r="H6139" s="1">
        <v>0</v>
      </c>
      <c r="I6139" s="1">
        <v>8353</v>
      </c>
      <c r="J6139" s="1">
        <v>515617.3</v>
      </c>
      <c r="K6139" s="1">
        <v>500000</v>
      </c>
      <c r="L6139" s="3">
        <v>250</v>
      </c>
      <c r="M6139">
        <v>16.2</v>
      </c>
      <c r="N6139">
        <v>52</v>
      </c>
      <c r="O6139" s="1">
        <f t="shared" si="1050"/>
        <v>0</v>
      </c>
      <c r="P6139" s="5" t="e">
        <f>-MIN(data!$B$4 / data!H6139 * data!O6139 / 100, data!M6139)</f>
        <v>#DIV/0!</v>
      </c>
      <c r="Q6139" s="4" t="e">
        <f t="shared" si="1049"/>
        <v>#DIV/0!</v>
      </c>
      <c r="R6139" s="6" t="e">
        <f>-MIN(data!$B$5/(POWER(LN(H6139),2))*O6139/100, N6139)</f>
        <v>#NUM!</v>
      </c>
      <c r="S6139" s="6" t="e">
        <f t="shared" si="1051"/>
        <v>#NUM!</v>
      </c>
      <c r="T6139" s="4" t="e">
        <f t="shared" si="1052"/>
        <v>#DIV/0!</v>
      </c>
      <c r="U6139" s="4" t="e">
        <f t="shared" si="1056"/>
        <v>#DIV/0!</v>
      </c>
      <c r="V6139" s="4" t="e">
        <f t="shared" si="1057"/>
        <v>#DIV/0!</v>
      </c>
      <c r="W6139" s="6" t="e">
        <f t="shared" si="1053"/>
        <v>#NUM!</v>
      </c>
      <c r="X6139" s="6" t="e">
        <f t="shared" si="1058"/>
        <v>#NUM!</v>
      </c>
      <c r="Y6139" s="6" t="e">
        <f t="shared" si="1059"/>
        <v>#NUM!</v>
      </c>
      <c r="AA6139" s="1" t="e">
        <f t="shared" si="1054"/>
        <v>#DIV/0!</v>
      </c>
      <c r="AB6139" s="1" t="e">
        <f t="shared" si="1055"/>
        <v>#DIV/0!</v>
      </c>
    </row>
    <row r="6140" spans="3:28" x14ac:dyDescent="0.25">
      <c r="C6140" s="1">
        <v>2012</v>
      </c>
      <c r="D6140" s="1" t="s">
        <v>169</v>
      </c>
      <c r="E6140" s="2" t="s">
        <v>362</v>
      </c>
      <c r="F6140">
        <v>2</v>
      </c>
      <c r="G6140">
        <v>20442541</v>
      </c>
      <c r="H6140" s="1">
        <v>0</v>
      </c>
      <c r="I6140" s="1">
        <v>8899</v>
      </c>
      <c r="J6140" s="1">
        <v>502768.4</v>
      </c>
      <c r="K6140" s="1">
        <v>500000</v>
      </c>
      <c r="L6140" s="3">
        <v>260</v>
      </c>
      <c r="M6140">
        <v>17.7</v>
      </c>
      <c r="N6140">
        <v>56</v>
      </c>
      <c r="O6140" s="1">
        <f t="shared" si="1050"/>
        <v>0</v>
      </c>
      <c r="P6140" s="5" t="e">
        <f>-MIN(data!$B$4 / data!H6140 * data!O6140 / 100, data!M6140)</f>
        <v>#DIV/0!</v>
      </c>
      <c r="Q6140" s="4" t="e">
        <f t="shared" si="1049"/>
        <v>#DIV/0!</v>
      </c>
      <c r="R6140" s="6" t="e">
        <f>-MIN(data!$B$5/(POWER(LN(H6140),2))*O6140/100, N6140)</f>
        <v>#NUM!</v>
      </c>
      <c r="S6140" s="6" t="e">
        <f t="shared" si="1051"/>
        <v>#NUM!</v>
      </c>
      <c r="T6140" s="4" t="e">
        <f t="shared" si="1052"/>
        <v>#DIV/0!</v>
      </c>
      <c r="U6140" s="4" t="e">
        <f t="shared" si="1056"/>
        <v>#DIV/0!</v>
      </c>
      <c r="V6140" s="4" t="e">
        <f t="shared" si="1057"/>
        <v>#DIV/0!</v>
      </c>
      <c r="W6140" s="6" t="e">
        <f t="shared" si="1053"/>
        <v>#NUM!</v>
      </c>
      <c r="X6140" s="6" t="e">
        <f t="shared" si="1058"/>
        <v>#NUM!</v>
      </c>
      <c r="Y6140" s="6" t="e">
        <f t="shared" si="1059"/>
        <v>#NUM!</v>
      </c>
      <c r="AA6140" s="1" t="e">
        <f t="shared" si="1054"/>
        <v>#DIV/0!</v>
      </c>
      <c r="AB6140" s="1" t="e">
        <f t="shared" si="1055"/>
        <v>#DIV/0!</v>
      </c>
    </row>
    <row r="6141" spans="3:28" x14ac:dyDescent="0.25">
      <c r="C6141" s="1">
        <v>2013</v>
      </c>
      <c r="D6141" s="1" t="s">
        <v>169</v>
      </c>
      <c r="E6141" s="2" t="s">
        <v>362</v>
      </c>
      <c r="F6141">
        <v>2</v>
      </c>
      <c r="G6141">
        <v>19584274</v>
      </c>
      <c r="H6141" s="1">
        <v>0</v>
      </c>
      <c r="I6141" s="1">
        <v>8513</v>
      </c>
      <c r="J6141" s="1">
        <v>483693.2</v>
      </c>
      <c r="K6141" s="1">
        <v>483333.3</v>
      </c>
      <c r="L6141" s="3">
        <v>280</v>
      </c>
      <c r="M6141">
        <v>17.600000000000001</v>
      </c>
      <c r="N6141">
        <v>60</v>
      </c>
      <c r="O6141" s="1">
        <f t="shared" si="1050"/>
        <v>0</v>
      </c>
      <c r="P6141" s="5" t="e">
        <f>-MIN(data!$B$4 / data!H6141 * data!O6141 / 100, data!M6141)</f>
        <v>#DIV/0!</v>
      </c>
      <c r="Q6141" s="4" t="e">
        <f t="shared" si="1049"/>
        <v>#DIV/0!</v>
      </c>
      <c r="R6141" s="6" t="e">
        <f>-MIN(data!$B$5/(POWER(LN(H6141),2))*O6141/100, N6141)</f>
        <v>#NUM!</v>
      </c>
      <c r="S6141" s="6" t="e">
        <f t="shared" si="1051"/>
        <v>#NUM!</v>
      </c>
      <c r="T6141" s="4" t="e">
        <f t="shared" si="1052"/>
        <v>#DIV/0!</v>
      </c>
      <c r="U6141" s="4" t="e">
        <f t="shared" si="1056"/>
        <v>#DIV/0!</v>
      </c>
      <c r="V6141" s="4" t="e">
        <f t="shared" si="1057"/>
        <v>#DIV/0!</v>
      </c>
      <c r="W6141" s="6" t="e">
        <f t="shared" si="1053"/>
        <v>#NUM!</v>
      </c>
      <c r="X6141" s="6" t="e">
        <f t="shared" si="1058"/>
        <v>#NUM!</v>
      </c>
      <c r="Y6141" s="6" t="e">
        <f t="shared" si="1059"/>
        <v>#NUM!</v>
      </c>
      <c r="AA6141" s="1" t="e">
        <f t="shared" si="1054"/>
        <v>#DIV/0!</v>
      </c>
      <c r="AB6141" s="1" t="e">
        <f t="shared" si="1055"/>
        <v>#DIV/0!</v>
      </c>
    </row>
    <row r="6142" spans="3:28" x14ac:dyDescent="0.25">
      <c r="C6142" s="1">
        <v>2014</v>
      </c>
      <c r="D6142" s="1" t="s">
        <v>169</v>
      </c>
      <c r="E6142" s="2" t="s">
        <v>362</v>
      </c>
      <c r="F6142">
        <v>2</v>
      </c>
      <c r="G6142">
        <v>18715672</v>
      </c>
      <c r="H6142" s="1">
        <v>0</v>
      </c>
      <c r="I6142" s="1">
        <v>8139</v>
      </c>
      <c r="J6142" s="1">
        <v>465085.7</v>
      </c>
      <c r="K6142" s="1">
        <v>468750</v>
      </c>
      <c r="L6142" s="3">
        <v>290</v>
      </c>
      <c r="M6142">
        <v>17.5</v>
      </c>
      <c r="N6142">
        <v>64</v>
      </c>
      <c r="O6142" s="1">
        <f t="shared" si="1050"/>
        <v>0</v>
      </c>
      <c r="P6142" s="5" t="e">
        <f>-MIN(data!$B$4 / data!H6142 * data!O6142 / 100, data!M6142)</f>
        <v>#DIV/0!</v>
      </c>
      <c r="Q6142" s="4" t="e">
        <f t="shared" si="1049"/>
        <v>#DIV/0!</v>
      </c>
      <c r="R6142" s="6" t="e">
        <f>-MIN(data!$B$5/(POWER(LN(H6142),2))*O6142/100, N6142)</f>
        <v>#NUM!</v>
      </c>
      <c r="S6142" s="6" t="e">
        <f t="shared" si="1051"/>
        <v>#NUM!</v>
      </c>
      <c r="T6142" s="4" t="e">
        <f t="shared" si="1052"/>
        <v>#DIV/0!</v>
      </c>
      <c r="U6142" s="4" t="e">
        <f t="shared" si="1056"/>
        <v>#DIV/0!</v>
      </c>
      <c r="V6142" s="4" t="e">
        <f t="shared" si="1057"/>
        <v>#DIV/0!</v>
      </c>
      <c r="W6142" s="6" t="e">
        <f t="shared" si="1053"/>
        <v>#NUM!</v>
      </c>
      <c r="X6142" s="6" t="e">
        <f t="shared" si="1058"/>
        <v>#NUM!</v>
      </c>
      <c r="Y6142" s="6" t="e">
        <f t="shared" si="1059"/>
        <v>#NUM!</v>
      </c>
      <c r="AA6142" s="1" t="e">
        <f t="shared" si="1054"/>
        <v>#DIV/0!</v>
      </c>
      <c r="AB6142" s="1" t="e">
        <f t="shared" si="1055"/>
        <v>#DIV/0!</v>
      </c>
    </row>
    <row r="6143" spans="3:28" x14ac:dyDescent="0.25">
      <c r="C6143" s="1">
        <v>2015</v>
      </c>
      <c r="D6143" s="1" t="s">
        <v>169</v>
      </c>
      <c r="E6143" s="2" t="s">
        <v>362</v>
      </c>
      <c r="F6143">
        <v>2</v>
      </c>
      <c r="G6143">
        <v>17997408</v>
      </c>
      <c r="H6143" s="1">
        <v>0</v>
      </c>
      <c r="I6143" s="1">
        <v>7632</v>
      </c>
      <c r="J6143" s="1">
        <v>443720.9</v>
      </c>
      <c r="L6143" s="3">
        <v>300</v>
      </c>
      <c r="M6143">
        <v>17.2</v>
      </c>
      <c r="N6143">
        <v>68</v>
      </c>
      <c r="O6143" s="1">
        <f t="shared" si="1050"/>
        <v>0</v>
      </c>
      <c r="P6143" s="5" t="e">
        <f>-MIN(data!$B$4 / data!H6143 * data!O6143 / 100, data!M6143)</f>
        <v>#DIV/0!</v>
      </c>
      <c r="Q6143" s="4" t="e">
        <f t="shared" ref="Q6143:Q6206" si="1060">-P6143*J6143/1000</f>
        <v>#DIV/0!</v>
      </c>
      <c r="R6143" s="6" t="e">
        <f>-MIN(data!$B$5/(POWER(LN(H6143),2))*O6143/100, N6143)</f>
        <v>#NUM!</v>
      </c>
      <c r="S6143" s="6" t="e">
        <f t="shared" si="1051"/>
        <v>#NUM!</v>
      </c>
      <c r="T6143" s="4" t="e">
        <f t="shared" si="1052"/>
        <v>#DIV/0!</v>
      </c>
      <c r="U6143" s="4" t="e">
        <f t="shared" si="1056"/>
        <v>#DIV/0!</v>
      </c>
      <c r="V6143" s="4" t="e">
        <f t="shared" si="1057"/>
        <v>#DIV/0!</v>
      </c>
      <c r="W6143" s="6" t="e">
        <f t="shared" si="1053"/>
        <v>#NUM!</v>
      </c>
      <c r="X6143" s="6" t="e">
        <f t="shared" si="1058"/>
        <v>#NUM!</v>
      </c>
      <c r="Y6143" s="6" t="e">
        <f t="shared" si="1059"/>
        <v>#NUM!</v>
      </c>
      <c r="AA6143" s="1" t="e">
        <f t="shared" si="1054"/>
        <v>#DIV/0!</v>
      </c>
      <c r="AB6143" s="1" t="e">
        <f t="shared" si="1055"/>
        <v>#DIV/0!</v>
      </c>
    </row>
    <row r="6144" spans="3:28" x14ac:dyDescent="0.25">
      <c r="C6144" s="1">
        <v>2016</v>
      </c>
      <c r="D6144" s="1" t="s">
        <v>169</v>
      </c>
      <c r="E6144" s="2" t="s">
        <v>362</v>
      </c>
      <c r="F6144">
        <v>2</v>
      </c>
      <c r="G6144">
        <v>17453933</v>
      </c>
      <c r="H6144" s="1">
        <v>0</v>
      </c>
      <c r="I6144" s="1">
        <v>7474</v>
      </c>
      <c r="J6144" s="1">
        <v>427085.7</v>
      </c>
      <c r="L6144" s="3"/>
      <c r="M6144">
        <v>17.5</v>
      </c>
      <c r="N6144"/>
      <c r="O6144" s="1">
        <f t="shared" si="1050"/>
        <v>0</v>
      </c>
      <c r="P6144" s="5" t="e">
        <f>-MIN(data!$B$4 / data!H6144 * data!O6144 / 100, data!M6144)</f>
        <v>#DIV/0!</v>
      </c>
      <c r="Q6144" s="4" t="e">
        <f t="shared" si="1060"/>
        <v>#DIV/0!</v>
      </c>
      <c r="R6144" s="6" t="e">
        <f>-MIN(data!$B$5/(POWER(LN(H6144),2))*O6144/100, N6144)</f>
        <v>#NUM!</v>
      </c>
      <c r="S6144" s="6" t="e">
        <f t="shared" si="1051"/>
        <v>#NUM!</v>
      </c>
      <c r="T6144" s="4" t="e">
        <f t="shared" si="1052"/>
        <v>#DIV/0!</v>
      </c>
      <c r="U6144" s="4" t="e">
        <f t="shared" si="1056"/>
        <v>#DIV/0!</v>
      </c>
      <c r="V6144" s="4" t="e">
        <f t="shared" si="1057"/>
        <v>#DIV/0!</v>
      </c>
      <c r="W6144" s="6" t="e">
        <f t="shared" si="1053"/>
        <v>#NUM!</v>
      </c>
      <c r="X6144" s="6" t="e">
        <f t="shared" si="1058"/>
        <v>#NUM!</v>
      </c>
      <c r="Y6144" s="6" t="e">
        <f t="shared" si="1059"/>
        <v>#NUM!</v>
      </c>
      <c r="AA6144" s="1" t="e">
        <f t="shared" si="1054"/>
        <v>#DIV/0!</v>
      </c>
      <c r="AB6144" s="1" t="e">
        <f t="shared" si="1055"/>
        <v>#DIV/0!</v>
      </c>
    </row>
    <row r="6145" spans="3:28" x14ac:dyDescent="0.25">
      <c r="C6145" s="1">
        <v>1980</v>
      </c>
      <c r="D6145" s="1" t="s">
        <v>170</v>
      </c>
      <c r="E6145" s="2" t="s">
        <v>228</v>
      </c>
      <c r="F6145">
        <v>1</v>
      </c>
      <c r="G6145">
        <v>4514430</v>
      </c>
      <c r="H6145" s="1">
        <v>0</v>
      </c>
      <c r="I6145" s="1">
        <v>51001</v>
      </c>
      <c r="J6145" s="1">
        <v>213572</v>
      </c>
      <c r="L6145" s="3"/>
      <c r="M6145">
        <v>238.8</v>
      </c>
      <c r="N6145"/>
      <c r="O6145" s="1">
        <f t="shared" si="1050"/>
        <v>0</v>
      </c>
      <c r="P6145" s="5" t="e">
        <f>-MIN(data!$B$4 / data!H6145 * data!O6145 / 100, data!M6145)</f>
        <v>#DIV/0!</v>
      </c>
      <c r="Q6145" s="4" t="e">
        <f t="shared" si="1060"/>
        <v>#DIV/0!</v>
      </c>
      <c r="R6145" s="6" t="e">
        <f>-MIN(data!$B$5/(POWER(LN(H6145),2))*O6145/100, N6145)</f>
        <v>#NUM!</v>
      </c>
      <c r="S6145" s="6" t="e">
        <f t="shared" si="1051"/>
        <v>#NUM!</v>
      </c>
      <c r="T6145" s="4" t="e">
        <f t="shared" si="1052"/>
        <v>#DIV/0!</v>
      </c>
      <c r="U6145" s="4" t="e">
        <f t="shared" si="1056"/>
        <v>#DIV/0!</v>
      </c>
      <c r="V6145" s="4" t="e">
        <f t="shared" si="1057"/>
        <v>#DIV/0!</v>
      </c>
      <c r="W6145" s="6" t="e">
        <f t="shared" si="1053"/>
        <v>#NUM!</v>
      </c>
      <c r="X6145" s="6" t="e">
        <f t="shared" si="1058"/>
        <v>#NUM!</v>
      </c>
      <c r="Y6145" s="6" t="e">
        <f t="shared" si="1059"/>
        <v>#NUM!</v>
      </c>
      <c r="AA6145" s="1" t="e">
        <f t="shared" si="1054"/>
        <v>#DIV/0!</v>
      </c>
      <c r="AB6145" s="1" t="e">
        <f t="shared" si="1055"/>
        <v>#DIV/0!</v>
      </c>
    </row>
    <row r="6146" spans="3:28" x14ac:dyDescent="0.25">
      <c r="C6146" s="1">
        <v>1981</v>
      </c>
      <c r="D6146" s="1" t="s">
        <v>170</v>
      </c>
      <c r="E6146" s="2" t="s">
        <v>228</v>
      </c>
      <c r="F6146">
        <v>1</v>
      </c>
      <c r="G6146">
        <v>4612849</v>
      </c>
      <c r="H6146" s="1">
        <v>0</v>
      </c>
      <c r="I6146" s="1">
        <v>51831</v>
      </c>
      <c r="J6146" s="1">
        <v>218788.5</v>
      </c>
      <c r="L6146" s="3"/>
      <c r="M6146">
        <v>236.9</v>
      </c>
      <c r="N6146"/>
      <c r="O6146" s="1">
        <f t="shared" si="1050"/>
        <v>0</v>
      </c>
      <c r="P6146" s="5" t="e">
        <f>-MIN(data!$B$4 / data!H6146 * data!O6146 / 100, data!M6146)</f>
        <v>#DIV/0!</v>
      </c>
      <c r="Q6146" s="4" t="e">
        <f t="shared" si="1060"/>
        <v>#DIV/0!</v>
      </c>
      <c r="R6146" s="6" t="e">
        <f>-MIN(data!$B$5/(POWER(LN(H6146),2))*O6146/100, N6146)</f>
        <v>#NUM!</v>
      </c>
      <c r="S6146" s="6" t="e">
        <f t="shared" si="1051"/>
        <v>#NUM!</v>
      </c>
      <c r="T6146" s="4" t="e">
        <f t="shared" si="1052"/>
        <v>#DIV/0!</v>
      </c>
      <c r="U6146" s="4" t="e">
        <f t="shared" si="1056"/>
        <v>#DIV/0!</v>
      </c>
      <c r="V6146" s="4" t="e">
        <f t="shared" si="1057"/>
        <v>#DIV/0!</v>
      </c>
      <c r="W6146" s="6" t="e">
        <f t="shared" si="1053"/>
        <v>#NUM!</v>
      </c>
      <c r="X6146" s="6" t="e">
        <f t="shared" si="1058"/>
        <v>#NUM!</v>
      </c>
      <c r="Y6146" s="6" t="e">
        <f t="shared" si="1059"/>
        <v>#NUM!</v>
      </c>
      <c r="AA6146" s="1" t="e">
        <f t="shared" si="1054"/>
        <v>#DIV/0!</v>
      </c>
      <c r="AB6146" s="1" t="e">
        <f t="shared" si="1055"/>
        <v>#DIV/0!</v>
      </c>
    </row>
    <row r="6147" spans="3:28" x14ac:dyDescent="0.25">
      <c r="C6147" s="1">
        <v>1982</v>
      </c>
      <c r="D6147" s="1" t="s">
        <v>170</v>
      </c>
      <c r="E6147" s="2" t="s">
        <v>228</v>
      </c>
      <c r="F6147">
        <v>1</v>
      </c>
      <c r="G6147">
        <v>4718162</v>
      </c>
      <c r="H6147" s="1">
        <v>0</v>
      </c>
      <c r="I6147" s="1">
        <v>52620</v>
      </c>
      <c r="J6147" s="1">
        <v>224296.7</v>
      </c>
      <c r="L6147" s="3"/>
      <c r="M6147">
        <v>234.6</v>
      </c>
      <c r="N6147"/>
      <c r="O6147" s="1">
        <f t="shared" ref="O6147:O6210" si="1061">IF($A$3="Percentage of government revenue per capita",$B$3,0) + IF($A$3="Absolute extra revenue",AA6147,0) + IF($A$3="Absolute revenue per capita",AB6147,0)</f>
        <v>0</v>
      </c>
      <c r="P6147" s="5" t="e">
        <f>-MIN(data!$B$4 / data!H6147 * data!O6147 / 100, data!M6147)</f>
        <v>#DIV/0!</v>
      </c>
      <c r="Q6147" s="4" t="e">
        <f t="shared" si="1060"/>
        <v>#DIV/0!</v>
      </c>
      <c r="R6147" s="6" t="e">
        <f>-MIN(data!$B$5/(POWER(LN(H6147),2))*O6147/100, N6147)</f>
        <v>#NUM!</v>
      </c>
      <c r="S6147" s="6" t="e">
        <f t="shared" ref="S6147:S6210" si="1062">-R6147*K6147/100000</f>
        <v>#NUM!</v>
      </c>
      <c r="T6147" s="4" t="e">
        <f t="shared" ref="T6147:T6210" si="1063">M6147+P6147</f>
        <v>#DIV/0!</v>
      </c>
      <c r="U6147" s="4" t="e">
        <f t="shared" si="1056"/>
        <v>#DIV/0!</v>
      </c>
      <c r="V6147" s="4" t="e">
        <f t="shared" si="1057"/>
        <v>#DIV/0!</v>
      </c>
      <c r="W6147" s="6" t="e">
        <f t="shared" ref="W6147:W6210" si="1064">N6147+R6147</f>
        <v>#NUM!</v>
      </c>
      <c r="X6147" s="6" t="e">
        <f t="shared" si="1058"/>
        <v>#NUM!</v>
      </c>
      <c r="Y6147" s="6" t="e">
        <f t="shared" si="1059"/>
        <v>#NUM!</v>
      </c>
      <c r="AA6147" s="1" t="e">
        <f t="shared" si="1054"/>
        <v>#DIV/0!</v>
      </c>
      <c r="AB6147" s="1" t="e">
        <f t="shared" si="1055"/>
        <v>#DIV/0!</v>
      </c>
    </row>
    <row r="6148" spans="3:28" x14ac:dyDescent="0.25">
      <c r="C6148" s="1">
        <v>1983</v>
      </c>
      <c r="D6148" s="1" t="s">
        <v>170</v>
      </c>
      <c r="E6148" s="2" t="s">
        <v>228</v>
      </c>
      <c r="F6148">
        <v>1</v>
      </c>
      <c r="G6148">
        <v>4832321</v>
      </c>
      <c r="H6148" s="1">
        <v>11.37523</v>
      </c>
      <c r="I6148" s="1">
        <v>53392</v>
      </c>
      <c r="J6148" s="1">
        <v>230038.8</v>
      </c>
      <c r="L6148" s="3"/>
      <c r="M6148">
        <v>232.1</v>
      </c>
      <c r="N6148"/>
      <c r="O6148" s="1">
        <f t="shared" si="1061"/>
        <v>0</v>
      </c>
      <c r="P6148" s="5">
        <f>-MIN(data!$B$4 / data!H6148 * data!O6148 / 100, data!M6148)</f>
        <v>0</v>
      </c>
      <c r="Q6148" s="4">
        <f t="shared" si="1060"/>
        <v>0</v>
      </c>
      <c r="R6148" s="6">
        <f>-MIN(data!$B$5/(POWER(LN(H6148),2))*O6148/100, N6148)</f>
        <v>0</v>
      </c>
      <c r="S6148" s="6">
        <f t="shared" si="1062"/>
        <v>0</v>
      </c>
      <c r="T6148" s="4">
        <f t="shared" si="1063"/>
        <v>232.1</v>
      </c>
      <c r="U6148" s="4" t="e">
        <f t="shared" si="1056"/>
        <v>#DIV/0!</v>
      </c>
      <c r="V6148" s="4" t="e">
        <f t="shared" si="1057"/>
        <v>#DIV/0!</v>
      </c>
      <c r="W6148" s="6">
        <f t="shared" si="1064"/>
        <v>0</v>
      </c>
      <c r="X6148" s="6" t="e">
        <f t="shared" si="1058"/>
        <v>#DIV/0!</v>
      </c>
      <c r="Y6148" s="6" t="e">
        <f t="shared" si="1059"/>
        <v>#DIV/0!</v>
      </c>
      <c r="AA6148" s="1">
        <f t="shared" ref="AA6148:AA6211" si="1065">$B$3*100/G6148/H6148</f>
        <v>0</v>
      </c>
      <c r="AB6148" s="1">
        <f t="shared" ref="AB6148:AB6211" si="1066">$B$3/H6148*100</f>
        <v>0</v>
      </c>
    </row>
    <row r="6149" spans="3:28" x14ac:dyDescent="0.25">
      <c r="C6149" s="1">
        <v>1984</v>
      </c>
      <c r="D6149" s="1" t="s">
        <v>170</v>
      </c>
      <c r="E6149" s="2" t="s">
        <v>228</v>
      </c>
      <c r="F6149">
        <v>1</v>
      </c>
      <c r="G6149">
        <v>4957558</v>
      </c>
      <c r="H6149" s="1">
        <v>19.719169999999998</v>
      </c>
      <c r="I6149" s="1">
        <v>54210</v>
      </c>
      <c r="J6149" s="1">
        <v>236209.2</v>
      </c>
      <c r="L6149" s="3"/>
      <c r="M6149">
        <v>229.5</v>
      </c>
      <c r="N6149"/>
      <c r="O6149" s="1">
        <f t="shared" si="1061"/>
        <v>0</v>
      </c>
      <c r="P6149" s="5">
        <f>-MIN(data!$B$4 / data!H6149 * data!O6149 / 100, data!M6149)</f>
        <v>0</v>
      </c>
      <c r="Q6149" s="4">
        <f t="shared" si="1060"/>
        <v>0</v>
      </c>
      <c r="R6149" s="6">
        <f>-MIN(data!$B$5/(POWER(LN(H6149),2))*O6149/100, N6149)</f>
        <v>0</v>
      </c>
      <c r="S6149" s="6">
        <f t="shared" si="1062"/>
        <v>0</v>
      </c>
      <c r="T6149" s="4">
        <f t="shared" si="1063"/>
        <v>229.5</v>
      </c>
      <c r="U6149" s="4" t="e">
        <f t="shared" si="1056"/>
        <v>#DIV/0!</v>
      </c>
      <c r="V6149" s="4" t="e">
        <f t="shared" si="1057"/>
        <v>#DIV/0!</v>
      </c>
      <c r="W6149" s="6">
        <f t="shared" si="1064"/>
        <v>0</v>
      </c>
      <c r="X6149" s="6" t="e">
        <f t="shared" si="1058"/>
        <v>#DIV/0!</v>
      </c>
      <c r="Y6149" s="6" t="e">
        <f t="shared" si="1059"/>
        <v>#DIV/0!</v>
      </c>
      <c r="AA6149" s="1">
        <f t="shared" si="1065"/>
        <v>0</v>
      </c>
      <c r="AB6149" s="1">
        <f t="shared" si="1066"/>
        <v>0</v>
      </c>
    </row>
    <row r="6150" spans="3:28" x14ac:dyDescent="0.25">
      <c r="C6150" s="1">
        <v>1985</v>
      </c>
      <c r="D6150" s="1" t="s">
        <v>170</v>
      </c>
      <c r="E6150" s="2" t="s">
        <v>228</v>
      </c>
      <c r="F6150">
        <v>1</v>
      </c>
      <c r="G6150">
        <v>5095401</v>
      </c>
      <c r="H6150" s="1">
        <v>26.871839999999999</v>
      </c>
      <c r="I6150" s="1">
        <v>55067</v>
      </c>
      <c r="J6150" s="1">
        <v>242799.8</v>
      </c>
      <c r="L6150" s="3"/>
      <c r="M6150">
        <v>226.8</v>
      </c>
      <c r="N6150"/>
      <c r="O6150" s="1">
        <f t="shared" si="1061"/>
        <v>0</v>
      </c>
      <c r="P6150" s="5">
        <f>-MIN(data!$B$4 / data!H6150 * data!O6150 / 100, data!M6150)</f>
        <v>0</v>
      </c>
      <c r="Q6150" s="4">
        <f t="shared" si="1060"/>
        <v>0</v>
      </c>
      <c r="R6150" s="6">
        <f>-MIN(data!$B$5/(POWER(LN(H6150),2))*O6150/100, N6150)</f>
        <v>0</v>
      </c>
      <c r="S6150" s="6">
        <f t="shared" si="1062"/>
        <v>0</v>
      </c>
      <c r="T6150" s="4">
        <f t="shared" si="1063"/>
        <v>226.8</v>
      </c>
      <c r="U6150" s="4" t="e">
        <f t="shared" si="1056"/>
        <v>#DIV/0!</v>
      </c>
      <c r="V6150" s="4" t="e">
        <f t="shared" si="1057"/>
        <v>#DIV/0!</v>
      </c>
      <c r="W6150" s="6">
        <f t="shared" si="1064"/>
        <v>0</v>
      </c>
      <c r="X6150" s="6" t="e">
        <f t="shared" si="1058"/>
        <v>#DIV/0!</v>
      </c>
      <c r="Y6150" s="6" t="e">
        <f t="shared" si="1059"/>
        <v>#DIV/0!</v>
      </c>
      <c r="AA6150" s="1">
        <f t="shared" si="1065"/>
        <v>0</v>
      </c>
      <c r="AB6150" s="1">
        <f t="shared" si="1066"/>
        <v>0</v>
      </c>
    </row>
    <row r="6151" spans="3:28" x14ac:dyDescent="0.25">
      <c r="C6151" s="1">
        <v>1986</v>
      </c>
      <c r="D6151" s="1" t="s">
        <v>170</v>
      </c>
      <c r="E6151" s="2" t="s">
        <v>228</v>
      </c>
      <c r="F6151">
        <v>1</v>
      </c>
      <c r="G6151">
        <v>5247283</v>
      </c>
      <c r="H6151" s="1">
        <v>21.919779999999999</v>
      </c>
      <c r="I6151" s="1">
        <v>56008</v>
      </c>
      <c r="J6151" s="1">
        <v>249924.1</v>
      </c>
      <c r="L6151" s="3"/>
      <c r="M6151">
        <v>224.1</v>
      </c>
      <c r="N6151"/>
      <c r="O6151" s="1">
        <f t="shared" si="1061"/>
        <v>0</v>
      </c>
      <c r="P6151" s="5">
        <f>-MIN(data!$B$4 / data!H6151 * data!O6151 / 100, data!M6151)</f>
        <v>0</v>
      </c>
      <c r="Q6151" s="4">
        <f t="shared" si="1060"/>
        <v>0</v>
      </c>
      <c r="R6151" s="6">
        <f>-MIN(data!$B$5/(POWER(LN(H6151),2))*O6151/100, N6151)</f>
        <v>0</v>
      </c>
      <c r="S6151" s="6">
        <f t="shared" si="1062"/>
        <v>0</v>
      </c>
      <c r="T6151" s="4">
        <f t="shared" si="1063"/>
        <v>224.1</v>
      </c>
      <c r="U6151" s="4" t="e">
        <f t="shared" si="1056"/>
        <v>#DIV/0!</v>
      </c>
      <c r="V6151" s="4" t="e">
        <f t="shared" si="1057"/>
        <v>#DIV/0!</v>
      </c>
      <c r="W6151" s="6">
        <f t="shared" si="1064"/>
        <v>0</v>
      </c>
      <c r="X6151" s="6" t="e">
        <f t="shared" si="1058"/>
        <v>#DIV/0!</v>
      </c>
      <c r="Y6151" s="6" t="e">
        <f t="shared" si="1059"/>
        <v>#DIV/0!</v>
      </c>
      <c r="AA6151" s="1">
        <f t="shared" si="1065"/>
        <v>0</v>
      </c>
      <c r="AB6151" s="1">
        <f t="shared" si="1066"/>
        <v>0</v>
      </c>
    </row>
    <row r="6152" spans="3:28" x14ac:dyDescent="0.25">
      <c r="C6152" s="1">
        <v>1987</v>
      </c>
      <c r="D6152" s="1" t="s">
        <v>170</v>
      </c>
      <c r="E6152" s="2" t="s">
        <v>228</v>
      </c>
      <c r="F6152">
        <v>1</v>
      </c>
      <c r="G6152">
        <v>5412847</v>
      </c>
      <c r="H6152" s="1">
        <v>23.144410000000001</v>
      </c>
      <c r="I6152" s="1">
        <v>57003</v>
      </c>
      <c r="J6152" s="1">
        <v>257698.9</v>
      </c>
      <c r="L6152" s="3"/>
      <c r="M6152">
        <v>221.2</v>
      </c>
      <c r="N6152"/>
      <c r="O6152" s="1">
        <f t="shared" si="1061"/>
        <v>0</v>
      </c>
      <c r="P6152" s="5">
        <f>-MIN(data!$B$4 / data!H6152 * data!O6152 / 100, data!M6152)</f>
        <v>0</v>
      </c>
      <c r="Q6152" s="4">
        <f t="shared" si="1060"/>
        <v>0</v>
      </c>
      <c r="R6152" s="6">
        <f>-MIN(data!$B$5/(POWER(LN(H6152),2))*O6152/100, N6152)</f>
        <v>0</v>
      </c>
      <c r="S6152" s="6">
        <f t="shared" si="1062"/>
        <v>0</v>
      </c>
      <c r="T6152" s="4">
        <f t="shared" si="1063"/>
        <v>221.2</v>
      </c>
      <c r="U6152" s="4" t="e">
        <f t="shared" si="1056"/>
        <v>#DIV/0!</v>
      </c>
      <c r="V6152" s="4" t="e">
        <f t="shared" si="1057"/>
        <v>#DIV/0!</v>
      </c>
      <c r="W6152" s="6">
        <f t="shared" si="1064"/>
        <v>0</v>
      </c>
      <c r="X6152" s="6" t="e">
        <f t="shared" si="1058"/>
        <v>#DIV/0!</v>
      </c>
      <c r="Y6152" s="6" t="e">
        <f t="shared" si="1059"/>
        <v>#DIV/0!</v>
      </c>
      <c r="AA6152" s="1">
        <f t="shared" si="1065"/>
        <v>0</v>
      </c>
      <c r="AB6152" s="1">
        <f t="shared" si="1066"/>
        <v>0</v>
      </c>
    </row>
    <row r="6153" spans="3:28" x14ac:dyDescent="0.25">
      <c r="C6153" s="1">
        <v>1988</v>
      </c>
      <c r="D6153" s="1" t="s">
        <v>170</v>
      </c>
      <c r="E6153" s="2" t="s">
        <v>228</v>
      </c>
      <c r="F6153">
        <v>1</v>
      </c>
      <c r="G6153">
        <v>5589626</v>
      </c>
      <c r="H6153" s="1">
        <v>28.404859999999999</v>
      </c>
      <c r="I6153" s="1">
        <v>58087</v>
      </c>
      <c r="J6153" s="1">
        <v>265966.09999999998</v>
      </c>
      <c r="L6153" s="3"/>
      <c r="M6153">
        <v>218.4</v>
      </c>
      <c r="N6153"/>
      <c r="O6153" s="1">
        <f t="shared" si="1061"/>
        <v>0</v>
      </c>
      <c r="P6153" s="5">
        <f>-MIN(data!$B$4 / data!H6153 * data!O6153 / 100, data!M6153)</f>
        <v>0</v>
      </c>
      <c r="Q6153" s="4">
        <f t="shared" si="1060"/>
        <v>0</v>
      </c>
      <c r="R6153" s="6">
        <f>-MIN(data!$B$5/(POWER(LN(H6153),2))*O6153/100, N6153)</f>
        <v>0</v>
      </c>
      <c r="S6153" s="6">
        <f t="shared" si="1062"/>
        <v>0</v>
      </c>
      <c r="T6153" s="4">
        <f t="shared" si="1063"/>
        <v>218.4</v>
      </c>
      <c r="U6153" s="4" t="e">
        <f t="shared" si="1056"/>
        <v>#DIV/0!</v>
      </c>
      <c r="V6153" s="4" t="e">
        <f t="shared" si="1057"/>
        <v>#DIV/0!</v>
      </c>
      <c r="W6153" s="6">
        <f t="shared" si="1064"/>
        <v>0</v>
      </c>
      <c r="X6153" s="6" t="e">
        <f t="shared" si="1058"/>
        <v>#DIV/0!</v>
      </c>
      <c r="Y6153" s="6" t="e">
        <f t="shared" si="1059"/>
        <v>#DIV/0!</v>
      </c>
      <c r="AA6153" s="1">
        <f t="shared" si="1065"/>
        <v>0</v>
      </c>
      <c r="AB6153" s="1">
        <f t="shared" si="1066"/>
        <v>0</v>
      </c>
    </row>
    <row r="6154" spans="3:28" x14ac:dyDescent="0.25">
      <c r="C6154" s="1">
        <v>1989</v>
      </c>
      <c r="D6154" s="1" t="s">
        <v>170</v>
      </c>
      <c r="E6154" s="2" t="s">
        <v>228</v>
      </c>
      <c r="F6154">
        <v>1</v>
      </c>
      <c r="G6154">
        <v>5773920</v>
      </c>
      <c r="H6154" s="1">
        <v>33.184350000000002</v>
      </c>
      <c r="I6154" s="1">
        <v>59231</v>
      </c>
      <c r="J6154" s="1">
        <v>274726.3</v>
      </c>
      <c r="L6154" s="3"/>
      <c r="M6154">
        <v>215.6</v>
      </c>
      <c r="N6154"/>
      <c r="O6154" s="1">
        <f t="shared" si="1061"/>
        <v>0</v>
      </c>
      <c r="P6154" s="5">
        <f>-MIN(data!$B$4 / data!H6154 * data!O6154 / 100, data!M6154)</f>
        <v>0</v>
      </c>
      <c r="Q6154" s="4">
        <f t="shared" si="1060"/>
        <v>0</v>
      </c>
      <c r="R6154" s="6">
        <f>-MIN(data!$B$5/(POWER(LN(H6154),2))*O6154/100, N6154)</f>
        <v>0</v>
      </c>
      <c r="S6154" s="6">
        <f t="shared" si="1062"/>
        <v>0</v>
      </c>
      <c r="T6154" s="4">
        <f t="shared" si="1063"/>
        <v>215.6</v>
      </c>
      <c r="U6154" s="4" t="e">
        <f t="shared" si="1056"/>
        <v>#DIV/0!</v>
      </c>
      <c r="V6154" s="4" t="e">
        <f t="shared" si="1057"/>
        <v>#DIV/0!</v>
      </c>
      <c r="W6154" s="6">
        <f t="shared" si="1064"/>
        <v>0</v>
      </c>
      <c r="X6154" s="6" t="e">
        <f t="shared" si="1058"/>
        <v>#DIV/0!</v>
      </c>
      <c r="Y6154" s="6" t="e">
        <f t="shared" si="1059"/>
        <v>#DIV/0!</v>
      </c>
      <c r="AA6154" s="1">
        <f t="shared" si="1065"/>
        <v>0</v>
      </c>
      <c r="AB6154" s="1">
        <f t="shared" si="1066"/>
        <v>0</v>
      </c>
    </row>
    <row r="6155" spans="3:28" x14ac:dyDescent="0.25">
      <c r="C6155" s="1">
        <v>1990</v>
      </c>
      <c r="D6155" s="1" t="s">
        <v>170</v>
      </c>
      <c r="E6155" s="2" t="s">
        <v>228</v>
      </c>
      <c r="F6155">
        <v>1</v>
      </c>
      <c r="G6155">
        <v>5963252</v>
      </c>
      <c r="H6155" s="1">
        <v>32.802849999999999</v>
      </c>
      <c r="I6155" s="1">
        <v>60456</v>
      </c>
      <c r="J6155" s="1">
        <v>284097.7</v>
      </c>
      <c r="K6155" s="1">
        <v>310344.8</v>
      </c>
      <c r="L6155" s="3">
        <v>4400</v>
      </c>
      <c r="M6155">
        <v>212.8</v>
      </c>
      <c r="N6155">
        <v>1450</v>
      </c>
      <c r="O6155" s="1">
        <f t="shared" si="1061"/>
        <v>0</v>
      </c>
      <c r="P6155" s="5">
        <f>-MIN(data!$B$4 / data!H6155 * data!O6155 / 100, data!M6155)</f>
        <v>0</v>
      </c>
      <c r="Q6155" s="4">
        <f t="shared" si="1060"/>
        <v>0</v>
      </c>
      <c r="R6155" s="6">
        <f>-MIN(data!$B$5/(POWER(LN(H6155),2))*O6155/100, N6155)</f>
        <v>0</v>
      </c>
      <c r="S6155" s="6">
        <f t="shared" si="1062"/>
        <v>0</v>
      </c>
      <c r="T6155" s="4">
        <f t="shared" si="1063"/>
        <v>212.8</v>
      </c>
      <c r="U6155" s="4" t="e">
        <f t="shared" si="1056"/>
        <v>#DIV/0!</v>
      </c>
      <c r="V6155" s="4" t="e">
        <f t="shared" si="1057"/>
        <v>#DIV/0!</v>
      </c>
      <c r="W6155" s="6">
        <f t="shared" si="1064"/>
        <v>1450</v>
      </c>
      <c r="X6155" s="6" t="e">
        <f t="shared" si="1058"/>
        <v>#DIV/0!</v>
      </c>
      <c r="Y6155" s="6" t="e">
        <f t="shared" si="1059"/>
        <v>#DIV/0!</v>
      </c>
      <c r="AA6155" s="1">
        <f t="shared" si="1065"/>
        <v>0</v>
      </c>
      <c r="AB6155" s="1">
        <f t="shared" si="1066"/>
        <v>0</v>
      </c>
    </row>
    <row r="6156" spans="3:28" x14ac:dyDescent="0.25">
      <c r="C6156" s="1">
        <v>1991</v>
      </c>
      <c r="D6156" s="1" t="s">
        <v>170</v>
      </c>
      <c r="E6156" s="2" t="s">
        <v>228</v>
      </c>
      <c r="F6156">
        <v>1</v>
      </c>
      <c r="G6156">
        <v>6157079</v>
      </c>
      <c r="H6156" s="1">
        <v>34.318919999999999</v>
      </c>
      <c r="I6156" s="1">
        <v>61739</v>
      </c>
      <c r="J6156" s="1">
        <v>293995.2</v>
      </c>
      <c r="K6156" s="1">
        <v>326388.90000000002</v>
      </c>
      <c r="L6156" s="3">
        <v>4500</v>
      </c>
      <c r="M6156">
        <v>210</v>
      </c>
      <c r="N6156">
        <v>1440</v>
      </c>
      <c r="O6156" s="1">
        <f t="shared" si="1061"/>
        <v>0</v>
      </c>
      <c r="P6156" s="5">
        <f>-MIN(data!$B$4 / data!H6156 * data!O6156 / 100, data!M6156)</f>
        <v>0</v>
      </c>
      <c r="Q6156" s="4">
        <f t="shared" si="1060"/>
        <v>0</v>
      </c>
      <c r="R6156" s="6">
        <f>-MIN(data!$B$5/(POWER(LN(H6156),2))*O6156/100, N6156)</f>
        <v>0</v>
      </c>
      <c r="S6156" s="6">
        <f t="shared" si="1062"/>
        <v>0</v>
      </c>
      <c r="T6156" s="4">
        <f t="shared" si="1063"/>
        <v>210</v>
      </c>
      <c r="U6156" s="4" t="e">
        <f t="shared" ref="U6156:U6219" si="1067">O6156*H6156/100/Q6156</f>
        <v>#DIV/0!</v>
      </c>
      <c r="V6156" s="4" t="e">
        <f t="shared" ref="V6156:V6219" si="1068">U6156*G6156</f>
        <v>#DIV/0!</v>
      </c>
      <c r="W6156" s="6">
        <f t="shared" si="1064"/>
        <v>1440</v>
      </c>
      <c r="X6156" s="6" t="e">
        <f t="shared" ref="X6156:X6219" si="1069">O6156*H6156/100/S6156</f>
        <v>#DIV/0!</v>
      </c>
      <c r="Y6156" s="6" t="e">
        <f t="shared" ref="Y6156:Y6219" si="1070">X6156*G6156</f>
        <v>#DIV/0!</v>
      </c>
      <c r="AA6156" s="1">
        <f t="shared" si="1065"/>
        <v>0</v>
      </c>
      <c r="AB6156" s="1">
        <f t="shared" si="1066"/>
        <v>0</v>
      </c>
    </row>
    <row r="6157" spans="3:28" x14ac:dyDescent="0.25">
      <c r="C6157" s="1">
        <v>1992</v>
      </c>
      <c r="D6157" s="1" t="s">
        <v>170</v>
      </c>
      <c r="E6157" s="2" t="s">
        <v>228</v>
      </c>
      <c r="F6157">
        <v>1</v>
      </c>
      <c r="G6157">
        <v>6356748</v>
      </c>
      <c r="H6157" s="1">
        <v>35.730289999999997</v>
      </c>
      <c r="I6157" s="1">
        <v>63121</v>
      </c>
      <c r="J6157" s="1">
        <v>304491.09999999998</v>
      </c>
      <c r="K6157" s="1">
        <v>337931</v>
      </c>
      <c r="L6157" s="3">
        <v>4700</v>
      </c>
      <c r="M6157">
        <v>207.3</v>
      </c>
      <c r="N6157">
        <v>1450</v>
      </c>
      <c r="O6157" s="1">
        <f t="shared" si="1061"/>
        <v>0</v>
      </c>
      <c r="P6157" s="5">
        <f>-MIN(data!$B$4 / data!H6157 * data!O6157 / 100, data!M6157)</f>
        <v>0</v>
      </c>
      <c r="Q6157" s="4">
        <f t="shared" si="1060"/>
        <v>0</v>
      </c>
      <c r="R6157" s="6">
        <f>-MIN(data!$B$5/(POWER(LN(H6157),2))*O6157/100, N6157)</f>
        <v>0</v>
      </c>
      <c r="S6157" s="6">
        <f t="shared" si="1062"/>
        <v>0</v>
      </c>
      <c r="T6157" s="4">
        <f t="shared" si="1063"/>
        <v>207.3</v>
      </c>
      <c r="U6157" s="4" t="e">
        <f t="shared" si="1067"/>
        <v>#DIV/0!</v>
      </c>
      <c r="V6157" s="4" t="e">
        <f t="shared" si="1068"/>
        <v>#DIV/0!</v>
      </c>
      <c r="W6157" s="6">
        <f t="shared" si="1064"/>
        <v>1450</v>
      </c>
      <c r="X6157" s="6" t="e">
        <f t="shared" si="1069"/>
        <v>#DIV/0!</v>
      </c>
      <c r="Y6157" s="6" t="e">
        <f t="shared" si="1070"/>
        <v>#DIV/0!</v>
      </c>
      <c r="AA6157" s="1">
        <f t="shared" si="1065"/>
        <v>0</v>
      </c>
      <c r="AB6157" s="1">
        <f t="shared" si="1066"/>
        <v>0</v>
      </c>
    </row>
    <row r="6158" spans="3:28" x14ac:dyDescent="0.25">
      <c r="C6158" s="1">
        <v>1993</v>
      </c>
      <c r="D6158" s="1" t="s">
        <v>170</v>
      </c>
      <c r="E6158" s="2" t="s">
        <v>228</v>
      </c>
      <c r="F6158">
        <v>1</v>
      </c>
      <c r="G6158">
        <v>6563922</v>
      </c>
      <c r="H6158" s="1">
        <v>28.981069999999999</v>
      </c>
      <c r="I6158" s="1">
        <v>64593</v>
      </c>
      <c r="J6158" s="1">
        <v>315241.59999999998</v>
      </c>
      <c r="K6158" s="1">
        <v>347222.2</v>
      </c>
      <c r="L6158" s="3">
        <v>4900</v>
      </c>
      <c r="M6158">
        <v>204.9</v>
      </c>
      <c r="N6158">
        <v>1440</v>
      </c>
      <c r="O6158" s="1">
        <f t="shared" si="1061"/>
        <v>0</v>
      </c>
      <c r="P6158" s="5">
        <f>-MIN(data!$B$4 / data!H6158 * data!O6158 / 100, data!M6158)</f>
        <v>0</v>
      </c>
      <c r="Q6158" s="4">
        <f t="shared" si="1060"/>
        <v>0</v>
      </c>
      <c r="R6158" s="6">
        <f>-MIN(data!$B$5/(POWER(LN(H6158),2))*O6158/100, N6158)</f>
        <v>0</v>
      </c>
      <c r="S6158" s="6">
        <f t="shared" si="1062"/>
        <v>0</v>
      </c>
      <c r="T6158" s="4">
        <f t="shared" si="1063"/>
        <v>204.9</v>
      </c>
      <c r="U6158" s="4" t="e">
        <f t="shared" si="1067"/>
        <v>#DIV/0!</v>
      </c>
      <c r="V6158" s="4" t="e">
        <f t="shared" si="1068"/>
        <v>#DIV/0!</v>
      </c>
      <c r="W6158" s="6">
        <f t="shared" si="1064"/>
        <v>1440</v>
      </c>
      <c r="X6158" s="6" t="e">
        <f t="shared" si="1069"/>
        <v>#DIV/0!</v>
      </c>
      <c r="Y6158" s="6" t="e">
        <f t="shared" si="1070"/>
        <v>#DIV/0!</v>
      </c>
      <c r="AA6158" s="1">
        <f t="shared" si="1065"/>
        <v>0</v>
      </c>
      <c r="AB6158" s="1">
        <f t="shared" si="1066"/>
        <v>0</v>
      </c>
    </row>
    <row r="6159" spans="3:28" x14ac:dyDescent="0.25">
      <c r="C6159" s="1">
        <v>1994</v>
      </c>
      <c r="D6159" s="1" t="s">
        <v>170</v>
      </c>
      <c r="E6159" s="2" t="s">
        <v>228</v>
      </c>
      <c r="F6159">
        <v>1</v>
      </c>
      <c r="G6159">
        <v>6781053</v>
      </c>
      <c r="H6159" s="1">
        <v>21.35586</v>
      </c>
      <c r="I6159" s="1">
        <v>66086</v>
      </c>
      <c r="J6159" s="1">
        <v>326350.59999999998</v>
      </c>
      <c r="K6159" s="1">
        <v>361111.1</v>
      </c>
      <c r="L6159" s="3">
        <v>5000</v>
      </c>
      <c r="M6159">
        <v>202.5</v>
      </c>
      <c r="N6159">
        <v>1440</v>
      </c>
      <c r="O6159" s="1">
        <f t="shared" si="1061"/>
        <v>0</v>
      </c>
      <c r="P6159" s="5">
        <f>-MIN(data!$B$4 / data!H6159 * data!O6159 / 100, data!M6159)</f>
        <v>0</v>
      </c>
      <c r="Q6159" s="4">
        <f t="shared" si="1060"/>
        <v>0</v>
      </c>
      <c r="R6159" s="6">
        <f>-MIN(data!$B$5/(POWER(LN(H6159),2))*O6159/100, N6159)</f>
        <v>0</v>
      </c>
      <c r="S6159" s="6">
        <f t="shared" si="1062"/>
        <v>0</v>
      </c>
      <c r="T6159" s="4">
        <f t="shared" si="1063"/>
        <v>202.5</v>
      </c>
      <c r="U6159" s="4" t="e">
        <f t="shared" si="1067"/>
        <v>#DIV/0!</v>
      </c>
      <c r="V6159" s="4" t="e">
        <f t="shared" si="1068"/>
        <v>#DIV/0!</v>
      </c>
      <c r="W6159" s="6">
        <f t="shared" si="1064"/>
        <v>1440</v>
      </c>
      <c r="X6159" s="6" t="e">
        <f t="shared" si="1069"/>
        <v>#DIV/0!</v>
      </c>
      <c r="Y6159" s="6" t="e">
        <f t="shared" si="1070"/>
        <v>#DIV/0!</v>
      </c>
      <c r="AA6159" s="1">
        <f t="shared" si="1065"/>
        <v>0</v>
      </c>
      <c r="AB6159" s="1">
        <f t="shared" si="1066"/>
        <v>0</v>
      </c>
    </row>
    <row r="6160" spans="3:28" x14ac:dyDescent="0.25">
      <c r="C6160" s="1">
        <v>1995</v>
      </c>
      <c r="D6160" s="1" t="s">
        <v>170</v>
      </c>
      <c r="E6160" s="2" t="s">
        <v>228</v>
      </c>
      <c r="F6160">
        <v>1</v>
      </c>
      <c r="G6160">
        <v>7010145</v>
      </c>
      <c r="H6160" s="1">
        <v>26.577449999999999</v>
      </c>
      <c r="I6160" s="1">
        <v>67696</v>
      </c>
      <c r="J6160" s="1">
        <v>337804.4</v>
      </c>
      <c r="K6160" s="1">
        <v>370629.4</v>
      </c>
      <c r="L6160" s="3">
        <v>5200</v>
      </c>
      <c r="M6160">
        <v>200.4</v>
      </c>
      <c r="N6160">
        <v>1430</v>
      </c>
      <c r="O6160" s="1">
        <f t="shared" si="1061"/>
        <v>0</v>
      </c>
      <c r="P6160" s="5">
        <f>-MIN(data!$B$4 / data!H6160 * data!O6160 / 100, data!M6160)</f>
        <v>0</v>
      </c>
      <c r="Q6160" s="4">
        <f t="shared" si="1060"/>
        <v>0</v>
      </c>
      <c r="R6160" s="6">
        <f>-MIN(data!$B$5/(POWER(LN(H6160),2))*O6160/100, N6160)</f>
        <v>0</v>
      </c>
      <c r="S6160" s="6">
        <f t="shared" si="1062"/>
        <v>0</v>
      </c>
      <c r="T6160" s="4">
        <f t="shared" si="1063"/>
        <v>200.4</v>
      </c>
      <c r="U6160" s="4" t="e">
        <f t="shared" si="1067"/>
        <v>#DIV/0!</v>
      </c>
      <c r="V6160" s="4" t="e">
        <f t="shared" si="1068"/>
        <v>#DIV/0!</v>
      </c>
      <c r="W6160" s="6">
        <f t="shared" si="1064"/>
        <v>1430</v>
      </c>
      <c r="X6160" s="6" t="e">
        <f t="shared" si="1069"/>
        <v>#DIV/0!</v>
      </c>
      <c r="Y6160" s="6" t="e">
        <f t="shared" si="1070"/>
        <v>#DIV/0!</v>
      </c>
      <c r="AA6160" s="1">
        <f t="shared" si="1065"/>
        <v>0</v>
      </c>
      <c r="AB6160" s="1">
        <f t="shared" si="1066"/>
        <v>0</v>
      </c>
    </row>
    <row r="6161" spans="3:28" x14ac:dyDescent="0.25">
      <c r="C6161" s="1">
        <v>1996</v>
      </c>
      <c r="D6161" s="1" t="s">
        <v>170</v>
      </c>
      <c r="E6161" s="2" t="s">
        <v>228</v>
      </c>
      <c r="F6161">
        <v>1</v>
      </c>
      <c r="G6161">
        <v>7250975</v>
      </c>
      <c r="H6161" s="1">
        <v>30.664929999999998</v>
      </c>
      <c r="I6161" s="1">
        <v>69285</v>
      </c>
      <c r="J6161" s="1">
        <v>349571.1</v>
      </c>
      <c r="K6161" s="1">
        <v>382978.7</v>
      </c>
      <c r="L6161" s="3">
        <v>5300</v>
      </c>
      <c r="M6161">
        <v>198.2</v>
      </c>
      <c r="N6161">
        <v>1410</v>
      </c>
      <c r="O6161" s="1">
        <f t="shared" si="1061"/>
        <v>0</v>
      </c>
      <c r="P6161" s="5">
        <f>-MIN(data!$B$4 / data!H6161 * data!O6161 / 100, data!M6161)</f>
        <v>0</v>
      </c>
      <c r="Q6161" s="4">
        <f t="shared" si="1060"/>
        <v>0</v>
      </c>
      <c r="R6161" s="6">
        <f>-MIN(data!$B$5/(POWER(LN(H6161),2))*O6161/100, N6161)</f>
        <v>0</v>
      </c>
      <c r="S6161" s="6">
        <f t="shared" si="1062"/>
        <v>0</v>
      </c>
      <c r="T6161" s="4">
        <f t="shared" si="1063"/>
        <v>198.2</v>
      </c>
      <c r="U6161" s="4" t="e">
        <f t="shared" si="1067"/>
        <v>#DIV/0!</v>
      </c>
      <c r="V6161" s="4" t="e">
        <f t="shared" si="1068"/>
        <v>#DIV/0!</v>
      </c>
      <c r="W6161" s="6">
        <f t="shared" si="1064"/>
        <v>1410</v>
      </c>
      <c r="X6161" s="6" t="e">
        <f t="shared" si="1069"/>
        <v>#DIV/0!</v>
      </c>
      <c r="Y6161" s="6" t="e">
        <f t="shared" si="1070"/>
        <v>#DIV/0!</v>
      </c>
      <c r="AA6161" s="1">
        <f t="shared" si="1065"/>
        <v>0</v>
      </c>
      <c r="AB6161" s="1">
        <f t="shared" si="1066"/>
        <v>0</v>
      </c>
    </row>
    <row r="6162" spans="3:28" x14ac:dyDescent="0.25">
      <c r="C6162" s="1">
        <v>1997</v>
      </c>
      <c r="D6162" s="1" t="s">
        <v>170</v>
      </c>
      <c r="E6162" s="2" t="s">
        <v>228</v>
      </c>
      <c r="F6162">
        <v>1</v>
      </c>
      <c r="G6162">
        <v>7503493</v>
      </c>
      <c r="H6162" s="1">
        <v>32.72466</v>
      </c>
      <c r="I6162" s="1">
        <v>70788</v>
      </c>
      <c r="J6162" s="1">
        <v>361716.9</v>
      </c>
      <c r="K6162" s="1">
        <v>397163.1</v>
      </c>
      <c r="L6162" s="3">
        <v>5400</v>
      </c>
      <c r="M6162">
        <v>195.7</v>
      </c>
      <c r="N6162">
        <v>1410</v>
      </c>
      <c r="O6162" s="1">
        <f t="shared" si="1061"/>
        <v>0</v>
      </c>
      <c r="P6162" s="5">
        <f>-MIN(data!$B$4 / data!H6162 * data!O6162 / 100, data!M6162)</f>
        <v>0</v>
      </c>
      <c r="Q6162" s="4">
        <f t="shared" si="1060"/>
        <v>0</v>
      </c>
      <c r="R6162" s="6">
        <f>-MIN(data!$B$5/(POWER(LN(H6162),2))*O6162/100, N6162)</f>
        <v>0</v>
      </c>
      <c r="S6162" s="6">
        <f t="shared" si="1062"/>
        <v>0</v>
      </c>
      <c r="T6162" s="4">
        <f t="shared" si="1063"/>
        <v>195.7</v>
      </c>
      <c r="U6162" s="4" t="e">
        <f t="shared" si="1067"/>
        <v>#DIV/0!</v>
      </c>
      <c r="V6162" s="4" t="e">
        <f t="shared" si="1068"/>
        <v>#DIV/0!</v>
      </c>
      <c r="W6162" s="6">
        <f t="shared" si="1064"/>
        <v>1410</v>
      </c>
      <c r="X6162" s="6" t="e">
        <f t="shared" si="1069"/>
        <v>#DIV/0!</v>
      </c>
      <c r="Y6162" s="6" t="e">
        <f t="shared" si="1070"/>
        <v>#DIV/0!</v>
      </c>
      <c r="AA6162" s="1">
        <f t="shared" si="1065"/>
        <v>0</v>
      </c>
      <c r="AB6162" s="1">
        <f t="shared" si="1066"/>
        <v>0</v>
      </c>
    </row>
    <row r="6163" spans="3:28" x14ac:dyDescent="0.25">
      <c r="C6163" s="1">
        <v>1998</v>
      </c>
      <c r="D6163" s="1" t="s">
        <v>170</v>
      </c>
      <c r="E6163" s="2" t="s">
        <v>228</v>
      </c>
      <c r="F6163">
        <v>1</v>
      </c>
      <c r="G6163">
        <v>7770048</v>
      </c>
      <c r="H6163" s="1">
        <v>32.991720000000001</v>
      </c>
      <c r="I6163" s="1">
        <v>72158</v>
      </c>
      <c r="J6163" s="1">
        <v>374263.5</v>
      </c>
      <c r="K6163" s="1">
        <v>410071.9</v>
      </c>
      <c r="L6163" s="3">
        <v>5600</v>
      </c>
      <c r="M6163">
        <v>192.8</v>
      </c>
      <c r="N6163">
        <v>1390</v>
      </c>
      <c r="O6163" s="1">
        <f t="shared" si="1061"/>
        <v>0</v>
      </c>
      <c r="P6163" s="5">
        <f>-MIN(data!$B$4 / data!H6163 * data!O6163 / 100, data!M6163)</f>
        <v>0</v>
      </c>
      <c r="Q6163" s="4">
        <f t="shared" si="1060"/>
        <v>0</v>
      </c>
      <c r="R6163" s="6">
        <f>-MIN(data!$B$5/(POWER(LN(H6163),2))*O6163/100, N6163)</f>
        <v>0</v>
      </c>
      <c r="S6163" s="6">
        <f t="shared" si="1062"/>
        <v>0</v>
      </c>
      <c r="T6163" s="4">
        <f t="shared" si="1063"/>
        <v>192.8</v>
      </c>
      <c r="U6163" s="4" t="e">
        <f t="shared" si="1067"/>
        <v>#DIV/0!</v>
      </c>
      <c r="V6163" s="4" t="e">
        <f t="shared" si="1068"/>
        <v>#DIV/0!</v>
      </c>
      <c r="W6163" s="6">
        <f t="shared" si="1064"/>
        <v>1390</v>
      </c>
      <c r="X6163" s="6" t="e">
        <f t="shared" si="1069"/>
        <v>#DIV/0!</v>
      </c>
      <c r="Y6163" s="6" t="e">
        <f t="shared" si="1070"/>
        <v>#DIV/0!</v>
      </c>
      <c r="AA6163" s="1">
        <f t="shared" si="1065"/>
        <v>0</v>
      </c>
      <c r="AB6163" s="1">
        <f t="shared" si="1066"/>
        <v>0</v>
      </c>
    </row>
    <row r="6164" spans="3:28" x14ac:dyDescent="0.25">
      <c r="C6164" s="1">
        <v>1999</v>
      </c>
      <c r="D6164" s="1" t="s">
        <v>170</v>
      </c>
      <c r="E6164" s="2" t="s">
        <v>228</v>
      </c>
      <c r="F6164">
        <v>1</v>
      </c>
      <c r="G6164">
        <v>8053536</v>
      </c>
      <c r="H6164" s="1">
        <v>35.141719999999999</v>
      </c>
      <c r="I6164" s="1">
        <v>73469</v>
      </c>
      <c r="J6164" s="1">
        <v>387086.4</v>
      </c>
      <c r="K6164" s="1">
        <v>424460.4</v>
      </c>
      <c r="L6164" s="3">
        <v>5700</v>
      </c>
      <c r="M6164">
        <v>189.8</v>
      </c>
      <c r="N6164">
        <v>1390</v>
      </c>
      <c r="O6164" s="1">
        <f t="shared" si="1061"/>
        <v>0</v>
      </c>
      <c r="P6164" s="5">
        <f>-MIN(data!$B$4 / data!H6164 * data!O6164 / 100, data!M6164)</f>
        <v>0</v>
      </c>
      <c r="Q6164" s="4">
        <f t="shared" si="1060"/>
        <v>0</v>
      </c>
      <c r="R6164" s="6">
        <f>-MIN(data!$B$5/(POWER(LN(H6164),2))*O6164/100, N6164)</f>
        <v>0</v>
      </c>
      <c r="S6164" s="6">
        <f t="shared" si="1062"/>
        <v>0</v>
      </c>
      <c r="T6164" s="4">
        <f t="shared" si="1063"/>
        <v>189.8</v>
      </c>
      <c r="U6164" s="4" t="e">
        <f t="shared" si="1067"/>
        <v>#DIV/0!</v>
      </c>
      <c r="V6164" s="4" t="e">
        <f t="shared" si="1068"/>
        <v>#DIV/0!</v>
      </c>
      <c r="W6164" s="6">
        <f t="shared" si="1064"/>
        <v>1390</v>
      </c>
      <c r="X6164" s="6" t="e">
        <f t="shared" si="1069"/>
        <v>#DIV/0!</v>
      </c>
      <c r="Y6164" s="6" t="e">
        <f t="shared" si="1070"/>
        <v>#DIV/0!</v>
      </c>
      <c r="AA6164" s="1">
        <f t="shared" si="1065"/>
        <v>0</v>
      </c>
      <c r="AB6164" s="1">
        <f t="shared" si="1066"/>
        <v>0</v>
      </c>
    </row>
    <row r="6165" spans="3:28" x14ac:dyDescent="0.25">
      <c r="C6165" s="1">
        <v>2000</v>
      </c>
      <c r="D6165" s="1" t="s">
        <v>170</v>
      </c>
      <c r="E6165" s="2" t="s">
        <v>228</v>
      </c>
      <c r="F6165">
        <v>1</v>
      </c>
      <c r="G6165">
        <v>8355654</v>
      </c>
      <c r="H6165" s="1">
        <v>33.203690000000002</v>
      </c>
      <c r="I6165" s="1">
        <v>74653</v>
      </c>
      <c r="J6165" s="1">
        <v>400284.2</v>
      </c>
      <c r="K6165" s="1">
        <v>437956.2</v>
      </c>
      <c r="L6165" s="3">
        <v>5900</v>
      </c>
      <c r="M6165">
        <v>186.5</v>
      </c>
      <c r="N6165">
        <v>1370</v>
      </c>
      <c r="O6165" s="1">
        <f t="shared" si="1061"/>
        <v>0</v>
      </c>
      <c r="P6165" s="5">
        <f>-MIN(data!$B$4 / data!H6165 * data!O6165 / 100, data!M6165)</f>
        <v>0</v>
      </c>
      <c r="Q6165" s="4">
        <f t="shared" si="1060"/>
        <v>0</v>
      </c>
      <c r="R6165" s="6">
        <f>-MIN(data!$B$5/(POWER(LN(H6165),2))*O6165/100, N6165)</f>
        <v>0</v>
      </c>
      <c r="S6165" s="6">
        <f t="shared" si="1062"/>
        <v>0</v>
      </c>
      <c r="T6165" s="4">
        <f t="shared" si="1063"/>
        <v>186.5</v>
      </c>
      <c r="U6165" s="4" t="e">
        <f t="shared" si="1067"/>
        <v>#DIV/0!</v>
      </c>
      <c r="V6165" s="4" t="e">
        <f t="shared" si="1068"/>
        <v>#DIV/0!</v>
      </c>
      <c r="W6165" s="6">
        <f t="shared" si="1064"/>
        <v>1370</v>
      </c>
      <c r="X6165" s="6" t="e">
        <f t="shared" si="1069"/>
        <v>#DIV/0!</v>
      </c>
      <c r="Y6165" s="6" t="e">
        <f t="shared" si="1070"/>
        <v>#DIV/0!</v>
      </c>
      <c r="AA6165" s="1">
        <f t="shared" si="1065"/>
        <v>0</v>
      </c>
      <c r="AB6165" s="1">
        <f t="shared" si="1066"/>
        <v>0</v>
      </c>
    </row>
    <row r="6166" spans="3:28" x14ac:dyDescent="0.25">
      <c r="C6166" s="1">
        <v>2001</v>
      </c>
      <c r="D6166" s="1" t="s">
        <v>170</v>
      </c>
      <c r="E6166" s="2" t="s">
        <v>228</v>
      </c>
      <c r="F6166">
        <v>1</v>
      </c>
      <c r="G6166">
        <v>8678051</v>
      </c>
      <c r="H6166" s="1">
        <v>32.122570000000003</v>
      </c>
      <c r="I6166" s="1">
        <v>75817</v>
      </c>
      <c r="J6166" s="1">
        <v>413622.5</v>
      </c>
      <c r="K6166" s="1">
        <v>441176.5</v>
      </c>
      <c r="L6166" s="3">
        <v>6000</v>
      </c>
      <c r="M6166">
        <v>183.3</v>
      </c>
      <c r="N6166">
        <v>1360</v>
      </c>
      <c r="O6166" s="1">
        <f t="shared" si="1061"/>
        <v>0</v>
      </c>
      <c r="P6166" s="5">
        <f>-MIN(data!$B$4 / data!H6166 * data!O6166 / 100, data!M6166)</f>
        <v>0</v>
      </c>
      <c r="Q6166" s="4">
        <f t="shared" si="1060"/>
        <v>0</v>
      </c>
      <c r="R6166" s="6">
        <f>-MIN(data!$B$5/(POWER(LN(H6166),2))*O6166/100, N6166)</f>
        <v>0</v>
      </c>
      <c r="S6166" s="6">
        <f t="shared" si="1062"/>
        <v>0</v>
      </c>
      <c r="T6166" s="4">
        <f t="shared" si="1063"/>
        <v>183.3</v>
      </c>
      <c r="U6166" s="4" t="e">
        <f t="shared" si="1067"/>
        <v>#DIV/0!</v>
      </c>
      <c r="V6166" s="4" t="e">
        <f t="shared" si="1068"/>
        <v>#DIV/0!</v>
      </c>
      <c r="W6166" s="6">
        <f t="shared" si="1064"/>
        <v>1360</v>
      </c>
      <c r="X6166" s="6" t="e">
        <f t="shared" si="1069"/>
        <v>#DIV/0!</v>
      </c>
      <c r="Y6166" s="6" t="e">
        <f t="shared" si="1070"/>
        <v>#DIV/0!</v>
      </c>
      <c r="AA6166" s="1">
        <f t="shared" si="1065"/>
        <v>0</v>
      </c>
      <c r="AB6166" s="1">
        <f t="shared" si="1066"/>
        <v>0</v>
      </c>
    </row>
    <row r="6167" spans="3:28" x14ac:dyDescent="0.25">
      <c r="C6167" s="1">
        <v>2002</v>
      </c>
      <c r="D6167" s="1" t="s">
        <v>170</v>
      </c>
      <c r="E6167" s="2" t="s">
        <v>228</v>
      </c>
      <c r="F6167">
        <v>1</v>
      </c>
      <c r="G6167">
        <v>9019233</v>
      </c>
      <c r="H6167" s="1">
        <v>37.159709999999997</v>
      </c>
      <c r="I6167" s="1">
        <v>76927</v>
      </c>
      <c r="J6167" s="1">
        <v>427372.2</v>
      </c>
      <c r="K6167" s="1">
        <v>450381.7</v>
      </c>
      <c r="L6167" s="3">
        <v>6000</v>
      </c>
      <c r="M6167">
        <v>180</v>
      </c>
      <c r="N6167">
        <v>1310</v>
      </c>
      <c r="O6167" s="1">
        <f t="shared" si="1061"/>
        <v>0</v>
      </c>
      <c r="P6167" s="5">
        <f>-MIN(data!$B$4 / data!H6167 * data!O6167 / 100, data!M6167)</f>
        <v>0</v>
      </c>
      <c r="Q6167" s="4">
        <f t="shared" si="1060"/>
        <v>0</v>
      </c>
      <c r="R6167" s="6">
        <f>-MIN(data!$B$5/(POWER(LN(H6167),2))*O6167/100, N6167)</f>
        <v>0</v>
      </c>
      <c r="S6167" s="6">
        <f t="shared" si="1062"/>
        <v>0</v>
      </c>
      <c r="T6167" s="4">
        <f t="shared" si="1063"/>
        <v>180</v>
      </c>
      <c r="U6167" s="4" t="e">
        <f t="shared" si="1067"/>
        <v>#DIV/0!</v>
      </c>
      <c r="V6167" s="4" t="e">
        <f t="shared" si="1068"/>
        <v>#DIV/0!</v>
      </c>
      <c r="W6167" s="6">
        <f t="shared" si="1064"/>
        <v>1310</v>
      </c>
      <c r="X6167" s="6" t="e">
        <f t="shared" si="1069"/>
        <v>#DIV/0!</v>
      </c>
      <c r="Y6167" s="6" t="e">
        <f t="shared" si="1070"/>
        <v>#DIV/0!</v>
      </c>
      <c r="AA6167" s="1">
        <f t="shared" si="1065"/>
        <v>0</v>
      </c>
      <c r="AB6167" s="1">
        <f t="shared" si="1066"/>
        <v>0</v>
      </c>
    </row>
    <row r="6168" spans="3:28" x14ac:dyDescent="0.25">
      <c r="C6168" s="1">
        <v>2003</v>
      </c>
      <c r="D6168" s="1" t="s">
        <v>170</v>
      </c>
      <c r="E6168" s="2" t="s">
        <v>228</v>
      </c>
      <c r="F6168">
        <v>1</v>
      </c>
      <c r="G6168">
        <v>9373916</v>
      </c>
      <c r="H6168" s="1">
        <v>39.587060000000001</v>
      </c>
      <c r="I6168" s="1">
        <v>77899</v>
      </c>
      <c r="J6168" s="1">
        <v>441354.1</v>
      </c>
      <c r="K6168" s="1">
        <v>468254</v>
      </c>
      <c r="L6168" s="3">
        <v>5900</v>
      </c>
      <c r="M6168">
        <v>176.5</v>
      </c>
      <c r="N6168">
        <v>1260</v>
      </c>
      <c r="O6168" s="1">
        <f t="shared" si="1061"/>
        <v>0</v>
      </c>
      <c r="P6168" s="5">
        <f>-MIN(data!$B$4 / data!H6168 * data!O6168 / 100, data!M6168)</f>
        <v>0</v>
      </c>
      <c r="Q6168" s="4">
        <f t="shared" si="1060"/>
        <v>0</v>
      </c>
      <c r="R6168" s="6">
        <f>-MIN(data!$B$5/(POWER(LN(H6168),2))*O6168/100, N6168)</f>
        <v>0</v>
      </c>
      <c r="S6168" s="6">
        <f t="shared" si="1062"/>
        <v>0</v>
      </c>
      <c r="T6168" s="4">
        <f t="shared" si="1063"/>
        <v>176.5</v>
      </c>
      <c r="U6168" s="4" t="e">
        <f t="shared" si="1067"/>
        <v>#DIV/0!</v>
      </c>
      <c r="V6168" s="4" t="e">
        <f t="shared" si="1068"/>
        <v>#DIV/0!</v>
      </c>
      <c r="W6168" s="6">
        <f t="shared" si="1064"/>
        <v>1260</v>
      </c>
      <c r="X6168" s="6" t="e">
        <f t="shared" si="1069"/>
        <v>#DIV/0!</v>
      </c>
      <c r="Y6168" s="6" t="e">
        <f t="shared" si="1070"/>
        <v>#DIV/0!</v>
      </c>
      <c r="AA6168" s="1">
        <f t="shared" si="1065"/>
        <v>0</v>
      </c>
      <c r="AB6168" s="1">
        <f t="shared" si="1066"/>
        <v>0</v>
      </c>
    </row>
    <row r="6169" spans="3:28" x14ac:dyDescent="0.25">
      <c r="C6169" s="1">
        <v>2004</v>
      </c>
      <c r="D6169" s="1" t="s">
        <v>170</v>
      </c>
      <c r="E6169" s="2" t="s">
        <v>228</v>
      </c>
      <c r="F6169">
        <v>1</v>
      </c>
      <c r="G6169">
        <v>9734767</v>
      </c>
      <c r="H6169" s="1">
        <v>55.208489999999998</v>
      </c>
      <c r="I6169" s="1">
        <v>78811</v>
      </c>
      <c r="J6169" s="1">
        <v>455028.9</v>
      </c>
      <c r="K6169" s="1">
        <v>475409.8</v>
      </c>
      <c r="L6169" s="3">
        <v>5900</v>
      </c>
      <c r="M6169">
        <v>173.2</v>
      </c>
      <c r="N6169">
        <v>1220</v>
      </c>
      <c r="O6169" s="1">
        <f t="shared" si="1061"/>
        <v>0</v>
      </c>
      <c r="P6169" s="5">
        <f>-MIN(data!$B$4 / data!H6169 * data!O6169 / 100, data!M6169)</f>
        <v>0</v>
      </c>
      <c r="Q6169" s="4">
        <f t="shared" si="1060"/>
        <v>0</v>
      </c>
      <c r="R6169" s="6">
        <f>-MIN(data!$B$5/(POWER(LN(H6169),2))*O6169/100, N6169)</f>
        <v>0</v>
      </c>
      <c r="S6169" s="6">
        <f t="shared" si="1062"/>
        <v>0</v>
      </c>
      <c r="T6169" s="4">
        <f t="shared" si="1063"/>
        <v>173.2</v>
      </c>
      <c r="U6169" s="4" t="e">
        <f t="shared" si="1067"/>
        <v>#DIV/0!</v>
      </c>
      <c r="V6169" s="4" t="e">
        <f t="shared" si="1068"/>
        <v>#DIV/0!</v>
      </c>
      <c r="W6169" s="6">
        <f t="shared" si="1064"/>
        <v>1220</v>
      </c>
      <c r="X6169" s="6" t="e">
        <f t="shared" si="1069"/>
        <v>#DIV/0!</v>
      </c>
      <c r="Y6169" s="6" t="e">
        <f t="shared" si="1070"/>
        <v>#DIV/0!</v>
      </c>
      <c r="AA6169" s="1">
        <f t="shared" si="1065"/>
        <v>0</v>
      </c>
      <c r="AB6169" s="1">
        <f t="shared" si="1066"/>
        <v>0</v>
      </c>
    </row>
    <row r="6170" spans="3:28" x14ac:dyDescent="0.25">
      <c r="C6170" s="1">
        <v>2005</v>
      </c>
      <c r="D6170" s="1" t="s">
        <v>170</v>
      </c>
      <c r="E6170" s="2" t="s">
        <v>228</v>
      </c>
      <c r="F6170">
        <v>1</v>
      </c>
      <c r="G6170">
        <v>10096633</v>
      </c>
      <c r="H6170" s="1">
        <v>68.53492</v>
      </c>
      <c r="I6170" s="1">
        <v>79542</v>
      </c>
      <c r="J6170" s="1">
        <v>468721.3</v>
      </c>
      <c r="K6170" s="1">
        <v>495726.5</v>
      </c>
      <c r="L6170" s="3">
        <v>5800</v>
      </c>
      <c r="M6170">
        <v>169.7</v>
      </c>
      <c r="N6170">
        <v>1170</v>
      </c>
      <c r="O6170" s="1">
        <f t="shared" si="1061"/>
        <v>0</v>
      </c>
      <c r="P6170" s="5">
        <f>-MIN(data!$B$4 / data!H6170 * data!O6170 / 100, data!M6170)</f>
        <v>0</v>
      </c>
      <c r="Q6170" s="4">
        <f t="shared" si="1060"/>
        <v>0</v>
      </c>
      <c r="R6170" s="6">
        <f>-MIN(data!$B$5/(POWER(LN(H6170),2))*O6170/100, N6170)</f>
        <v>0</v>
      </c>
      <c r="S6170" s="6">
        <f t="shared" si="1062"/>
        <v>0</v>
      </c>
      <c r="T6170" s="4">
        <f t="shared" si="1063"/>
        <v>169.7</v>
      </c>
      <c r="U6170" s="4" t="e">
        <f t="shared" si="1067"/>
        <v>#DIV/0!</v>
      </c>
      <c r="V6170" s="4" t="e">
        <f t="shared" si="1068"/>
        <v>#DIV/0!</v>
      </c>
      <c r="W6170" s="6">
        <f t="shared" si="1064"/>
        <v>1170</v>
      </c>
      <c r="X6170" s="6" t="e">
        <f t="shared" si="1069"/>
        <v>#DIV/0!</v>
      </c>
      <c r="Y6170" s="6" t="e">
        <f t="shared" si="1070"/>
        <v>#DIV/0!</v>
      </c>
      <c r="AA6170" s="1">
        <f t="shared" si="1065"/>
        <v>0</v>
      </c>
      <c r="AB6170" s="1">
        <f t="shared" si="1066"/>
        <v>0</v>
      </c>
    </row>
    <row r="6171" spans="3:28" x14ac:dyDescent="0.25">
      <c r="C6171" s="1">
        <v>2006</v>
      </c>
      <c r="D6171" s="1" t="s">
        <v>170</v>
      </c>
      <c r="E6171" s="2" t="s">
        <v>228</v>
      </c>
      <c r="F6171">
        <v>1</v>
      </c>
      <c r="G6171">
        <v>10457124</v>
      </c>
      <c r="H6171" s="1">
        <v>116.04640000000001</v>
      </c>
      <c r="I6171" s="1">
        <v>80077</v>
      </c>
      <c r="J6171" s="1">
        <v>481811.1</v>
      </c>
      <c r="K6171" s="1">
        <v>513274.3</v>
      </c>
      <c r="L6171" s="3">
        <v>5800</v>
      </c>
      <c r="M6171">
        <v>166.2</v>
      </c>
      <c r="N6171">
        <v>1130</v>
      </c>
      <c r="O6171" s="1">
        <f t="shared" si="1061"/>
        <v>0</v>
      </c>
      <c r="P6171" s="5">
        <f>-MIN(data!$B$4 / data!H6171 * data!O6171 / 100, data!M6171)</f>
        <v>0</v>
      </c>
      <c r="Q6171" s="4">
        <f t="shared" si="1060"/>
        <v>0</v>
      </c>
      <c r="R6171" s="6">
        <f>-MIN(data!$B$5/(POWER(LN(H6171),2))*O6171/100, N6171)</f>
        <v>0</v>
      </c>
      <c r="S6171" s="6">
        <f t="shared" si="1062"/>
        <v>0</v>
      </c>
      <c r="T6171" s="4">
        <f t="shared" si="1063"/>
        <v>166.2</v>
      </c>
      <c r="U6171" s="4" t="e">
        <f t="shared" si="1067"/>
        <v>#DIV/0!</v>
      </c>
      <c r="V6171" s="4" t="e">
        <f t="shared" si="1068"/>
        <v>#DIV/0!</v>
      </c>
      <c r="W6171" s="6">
        <f t="shared" si="1064"/>
        <v>1130</v>
      </c>
      <c r="X6171" s="6" t="e">
        <f t="shared" si="1069"/>
        <v>#DIV/0!</v>
      </c>
      <c r="Y6171" s="6" t="e">
        <f t="shared" si="1070"/>
        <v>#DIV/0!</v>
      </c>
      <c r="AA6171" s="1">
        <f t="shared" si="1065"/>
        <v>0</v>
      </c>
      <c r="AB6171" s="1">
        <f t="shared" si="1066"/>
        <v>0</v>
      </c>
    </row>
    <row r="6172" spans="3:28" x14ac:dyDescent="0.25">
      <c r="C6172" s="1">
        <v>2007</v>
      </c>
      <c r="D6172" s="1" t="s">
        <v>170</v>
      </c>
      <c r="E6172" s="2" t="s">
        <v>228</v>
      </c>
      <c r="F6172">
        <v>1</v>
      </c>
      <c r="G6172">
        <v>10818024</v>
      </c>
      <c r="H6172" s="1">
        <v>148.64330000000001</v>
      </c>
      <c r="I6172" s="1">
        <v>80340</v>
      </c>
      <c r="J6172" s="1">
        <v>495009.2</v>
      </c>
      <c r="K6172" s="1">
        <v>527272.69999999995</v>
      </c>
      <c r="L6172" s="3">
        <v>5800</v>
      </c>
      <c r="M6172">
        <v>162.30000000000001</v>
      </c>
      <c r="N6172">
        <v>1100</v>
      </c>
      <c r="O6172" s="1">
        <f t="shared" si="1061"/>
        <v>0</v>
      </c>
      <c r="P6172" s="5">
        <f>-MIN(data!$B$4 / data!H6172 * data!O6172 / 100, data!M6172)</f>
        <v>0</v>
      </c>
      <c r="Q6172" s="4">
        <f t="shared" si="1060"/>
        <v>0</v>
      </c>
      <c r="R6172" s="6">
        <f>-MIN(data!$B$5/(POWER(LN(H6172),2))*O6172/100, N6172)</f>
        <v>0</v>
      </c>
      <c r="S6172" s="6">
        <f t="shared" si="1062"/>
        <v>0</v>
      </c>
      <c r="T6172" s="4">
        <f t="shared" si="1063"/>
        <v>162.30000000000001</v>
      </c>
      <c r="U6172" s="4" t="e">
        <f t="shared" si="1067"/>
        <v>#DIV/0!</v>
      </c>
      <c r="V6172" s="4" t="e">
        <f t="shared" si="1068"/>
        <v>#DIV/0!</v>
      </c>
      <c r="W6172" s="6">
        <f t="shared" si="1064"/>
        <v>1100</v>
      </c>
      <c r="X6172" s="6" t="e">
        <f t="shared" si="1069"/>
        <v>#DIV/0!</v>
      </c>
      <c r="Y6172" s="6" t="e">
        <f t="shared" si="1070"/>
        <v>#DIV/0!</v>
      </c>
      <c r="AA6172" s="1">
        <f t="shared" si="1065"/>
        <v>0</v>
      </c>
      <c r="AB6172" s="1">
        <f t="shared" si="1066"/>
        <v>0</v>
      </c>
    </row>
    <row r="6173" spans="3:28" x14ac:dyDescent="0.25">
      <c r="C6173" s="1">
        <v>2008</v>
      </c>
      <c r="D6173" s="1" t="s">
        <v>170</v>
      </c>
      <c r="E6173" s="2" t="s">
        <v>228</v>
      </c>
      <c r="F6173">
        <v>1</v>
      </c>
      <c r="G6173">
        <v>11183588</v>
      </c>
      <c r="H6173" s="1">
        <v>170.72200000000001</v>
      </c>
      <c r="I6173" s="1">
        <v>80386</v>
      </c>
      <c r="J6173" s="1">
        <v>507487.4</v>
      </c>
      <c r="K6173" s="1">
        <v>551401.9</v>
      </c>
      <c r="L6173" s="3">
        <v>5800</v>
      </c>
      <c r="M6173">
        <v>158.4</v>
      </c>
      <c r="N6173">
        <v>1070</v>
      </c>
      <c r="O6173" s="1">
        <f t="shared" si="1061"/>
        <v>0</v>
      </c>
      <c r="P6173" s="5">
        <f>-MIN(data!$B$4 / data!H6173 * data!O6173 / 100, data!M6173)</f>
        <v>0</v>
      </c>
      <c r="Q6173" s="4">
        <f t="shared" si="1060"/>
        <v>0</v>
      </c>
      <c r="R6173" s="6">
        <f>-MIN(data!$B$5/(POWER(LN(H6173),2))*O6173/100, N6173)</f>
        <v>0</v>
      </c>
      <c r="S6173" s="6">
        <f t="shared" si="1062"/>
        <v>0</v>
      </c>
      <c r="T6173" s="4">
        <f t="shared" si="1063"/>
        <v>158.4</v>
      </c>
      <c r="U6173" s="4" t="e">
        <f t="shared" si="1067"/>
        <v>#DIV/0!</v>
      </c>
      <c r="V6173" s="4" t="e">
        <f t="shared" si="1068"/>
        <v>#DIV/0!</v>
      </c>
      <c r="W6173" s="6">
        <f t="shared" si="1064"/>
        <v>1070</v>
      </c>
      <c r="X6173" s="6" t="e">
        <f t="shared" si="1069"/>
        <v>#DIV/0!</v>
      </c>
      <c r="Y6173" s="6" t="e">
        <f t="shared" si="1070"/>
        <v>#DIV/0!</v>
      </c>
      <c r="AA6173" s="1">
        <f t="shared" si="1065"/>
        <v>0</v>
      </c>
      <c r="AB6173" s="1">
        <f t="shared" si="1066"/>
        <v>0</v>
      </c>
    </row>
    <row r="6174" spans="3:28" x14ac:dyDescent="0.25">
      <c r="C6174" s="1">
        <v>2009</v>
      </c>
      <c r="D6174" s="1" t="s">
        <v>170</v>
      </c>
      <c r="E6174" s="2" t="s">
        <v>228</v>
      </c>
      <c r="F6174">
        <v>1</v>
      </c>
      <c r="G6174">
        <v>11560147</v>
      </c>
      <c r="H6174" s="1">
        <v>99.947270000000003</v>
      </c>
      <c r="I6174" s="1">
        <v>80268</v>
      </c>
      <c r="J6174" s="1">
        <v>519870.5</v>
      </c>
      <c r="K6174" s="1">
        <v>542056.1</v>
      </c>
      <c r="L6174" s="3">
        <v>5900</v>
      </c>
      <c r="M6174">
        <v>154.4</v>
      </c>
      <c r="N6174">
        <v>1070</v>
      </c>
      <c r="O6174" s="1">
        <f t="shared" si="1061"/>
        <v>0</v>
      </c>
      <c r="P6174" s="5">
        <f>-MIN(data!$B$4 / data!H6174 * data!O6174 / 100, data!M6174)</f>
        <v>0</v>
      </c>
      <c r="Q6174" s="4">
        <f t="shared" si="1060"/>
        <v>0</v>
      </c>
      <c r="R6174" s="6">
        <f>-MIN(data!$B$5/(POWER(LN(H6174),2))*O6174/100, N6174)</f>
        <v>0</v>
      </c>
      <c r="S6174" s="6">
        <f t="shared" si="1062"/>
        <v>0</v>
      </c>
      <c r="T6174" s="4">
        <f t="shared" si="1063"/>
        <v>154.4</v>
      </c>
      <c r="U6174" s="4" t="e">
        <f t="shared" si="1067"/>
        <v>#DIV/0!</v>
      </c>
      <c r="V6174" s="4" t="e">
        <f t="shared" si="1068"/>
        <v>#DIV/0!</v>
      </c>
      <c r="W6174" s="6">
        <f t="shared" si="1064"/>
        <v>1070</v>
      </c>
      <c r="X6174" s="6" t="e">
        <f t="shared" si="1069"/>
        <v>#DIV/0!</v>
      </c>
      <c r="Y6174" s="6" t="e">
        <f t="shared" si="1070"/>
        <v>#DIV/0!</v>
      </c>
      <c r="AA6174" s="1">
        <f t="shared" si="1065"/>
        <v>0</v>
      </c>
      <c r="AB6174" s="1">
        <f t="shared" si="1066"/>
        <v>0</v>
      </c>
    </row>
    <row r="6175" spans="3:28" x14ac:dyDescent="0.25">
      <c r="C6175" s="1">
        <v>2010</v>
      </c>
      <c r="D6175" s="1" t="s">
        <v>170</v>
      </c>
      <c r="E6175" s="2" t="s">
        <v>228</v>
      </c>
      <c r="F6175">
        <v>1</v>
      </c>
      <c r="G6175">
        <v>11952136</v>
      </c>
      <c r="H6175" s="1">
        <v>168.53110000000001</v>
      </c>
      <c r="I6175" s="1">
        <v>79919</v>
      </c>
      <c r="J6175" s="1">
        <v>532083.9</v>
      </c>
      <c r="K6175" s="1">
        <v>548076.9</v>
      </c>
      <c r="L6175" s="3">
        <v>5800</v>
      </c>
      <c r="M6175">
        <v>150.19999999999999</v>
      </c>
      <c r="N6175">
        <v>1040</v>
      </c>
      <c r="O6175" s="1">
        <f t="shared" si="1061"/>
        <v>0</v>
      </c>
      <c r="P6175" s="5">
        <f>-MIN(data!$B$4 / data!H6175 * data!O6175 / 100, data!M6175)</f>
        <v>0</v>
      </c>
      <c r="Q6175" s="4">
        <f t="shared" si="1060"/>
        <v>0</v>
      </c>
      <c r="R6175" s="6">
        <f>-MIN(data!$B$5/(POWER(LN(H6175),2))*O6175/100, N6175)</f>
        <v>0</v>
      </c>
      <c r="S6175" s="6">
        <f t="shared" si="1062"/>
        <v>0</v>
      </c>
      <c r="T6175" s="4">
        <f t="shared" si="1063"/>
        <v>150.19999999999999</v>
      </c>
      <c r="U6175" s="4" t="e">
        <f t="shared" si="1067"/>
        <v>#DIV/0!</v>
      </c>
      <c r="V6175" s="4" t="e">
        <f t="shared" si="1068"/>
        <v>#DIV/0!</v>
      </c>
      <c r="W6175" s="6">
        <f t="shared" si="1064"/>
        <v>1040</v>
      </c>
      <c r="X6175" s="6" t="e">
        <f t="shared" si="1069"/>
        <v>#DIV/0!</v>
      </c>
      <c r="Y6175" s="6" t="e">
        <f t="shared" si="1070"/>
        <v>#DIV/0!</v>
      </c>
      <c r="AA6175" s="1">
        <f t="shared" si="1065"/>
        <v>0</v>
      </c>
      <c r="AB6175" s="1">
        <f t="shared" si="1066"/>
        <v>0</v>
      </c>
    </row>
    <row r="6176" spans="3:28" x14ac:dyDescent="0.25">
      <c r="C6176" s="1">
        <v>2011</v>
      </c>
      <c r="D6176" s="1" t="s">
        <v>170</v>
      </c>
      <c r="E6176" s="2" t="s">
        <v>228</v>
      </c>
      <c r="F6176">
        <v>1</v>
      </c>
      <c r="G6176">
        <v>12360989</v>
      </c>
      <c r="H6176" s="1">
        <v>200.0247</v>
      </c>
      <c r="I6176" s="1">
        <v>79469</v>
      </c>
      <c r="J6176" s="1">
        <v>543935.69999999995</v>
      </c>
      <c r="K6176" s="1">
        <v>558943.1</v>
      </c>
      <c r="L6176" s="3">
        <v>5700</v>
      </c>
      <c r="M6176">
        <v>146.1</v>
      </c>
      <c r="N6176">
        <v>984</v>
      </c>
      <c r="O6176" s="1">
        <f t="shared" si="1061"/>
        <v>0</v>
      </c>
      <c r="P6176" s="5">
        <f>-MIN(data!$B$4 / data!H6176 * data!O6176 / 100, data!M6176)</f>
        <v>0</v>
      </c>
      <c r="Q6176" s="4">
        <f t="shared" si="1060"/>
        <v>0</v>
      </c>
      <c r="R6176" s="6">
        <f>-MIN(data!$B$5/(POWER(LN(H6176),2))*O6176/100, N6176)</f>
        <v>0</v>
      </c>
      <c r="S6176" s="6">
        <f t="shared" si="1062"/>
        <v>0</v>
      </c>
      <c r="T6176" s="4">
        <f t="shared" si="1063"/>
        <v>146.1</v>
      </c>
      <c r="U6176" s="4" t="e">
        <f t="shared" si="1067"/>
        <v>#DIV/0!</v>
      </c>
      <c r="V6176" s="4" t="e">
        <f t="shared" si="1068"/>
        <v>#DIV/0!</v>
      </c>
      <c r="W6176" s="6">
        <f t="shared" si="1064"/>
        <v>984</v>
      </c>
      <c r="X6176" s="6" t="e">
        <f t="shared" si="1069"/>
        <v>#DIV/0!</v>
      </c>
      <c r="Y6176" s="6" t="e">
        <f t="shared" si="1070"/>
        <v>#DIV/0!</v>
      </c>
      <c r="AA6176" s="1">
        <f t="shared" si="1065"/>
        <v>0</v>
      </c>
      <c r="AB6176" s="1">
        <f t="shared" si="1066"/>
        <v>0</v>
      </c>
    </row>
    <row r="6177" spans="3:28" x14ac:dyDescent="0.25">
      <c r="C6177" s="1">
        <v>2012</v>
      </c>
      <c r="D6177" s="1" t="s">
        <v>170</v>
      </c>
      <c r="E6177" s="2" t="s">
        <v>228</v>
      </c>
      <c r="F6177">
        <v>1</v>
      </c>
      <c r="G6177">
        <v>12784750</v>
      </c>
      <c r="H6177" s="1">
        <v>197.2193</v>
      </c>
      <c r="I6177" s="1">
        <v>79025</v>
      </c>
      <c r="J6177" s="1">
        <v>555731.4</v>
      </c>
      <c r="K6177" s="1">
        <v>580021.5</v>
      </c>
      <c r="L6177" s="3">
        <v>5500</v>
      </c>
      <c r="M6177">
        <v>142.19999999999999</v>
      </c>
      <c r="N6177">
        <v>931</v>
      </c>
      <c r="O6177" s="1">
        <f t="shared" si="1061"/>
        <v>0</v>
      </c>
      <c r="P6177" s="5">
        <f>-MIN(data!$B$4 / data!H6177 * data!O6177 / 100, data!M6177)</f>
        <v>0</v>
      </c>
      <c r="Q6177" s="4">
        <f t="shared" si="1060"/>
        <v>0</v>
      </c>
      <c r="R6177" s="6">
        <f>-MIN(data!$B$5/(POWER(LN(H6177),2))*O6177/100, N6177)</f>
        <v>0</v>
      </c>
      <c r="S6177" s="6">
        <f t="shared" si="1062"/>
        <v>0</v>
      </c>
      <c r="T6177" s="4">
        <f t="shared" si="1063"/>
        <v>142.19999999999999</v>
      </c>
      <c r="U6177" s="4" t="e">
        <f t="shared" si="1067"/>
        <v>#DIV/0!</v>
      </c>
      <c r="V6177" s="4" t="e">
        <f t="shared" si="1068"/>
        <v>#DIV/0!</v>
      </c>
      <c r="W6177" s="6">
        <f t="shared" si="1064"/>
        <v>931</v>
      </c>
      <c r="X6177" s="6" t="e">
        <f t="shared" si="1069"/>
        <v>#DIV/0!</v>
      </c>
      <c r="Y6177" s="6" t="e">
        <f t="shared" si="1070"/>
        <v>#DIV/0!</v>
      </c>
      <c r="AA6177" s="1">
        <f t="shared" si="1065"/>
        <v>0</v>
      </c>
      <c r="AB6177" s="1">
        <f t="shared" si="1066"/>
        <v>0</v>
      </c>
    </row>
    <row r="6178" spans="3:28" x14ac:dyDescent="0.25">
      <c r="C6178" s="1">
        <v>2013</v>
      </c>
      <c r="D6178" s="1" t="s">
        <v>170</v>
      </c>
      <c r="E6178" s="2" t="s">
        <v>228</v>
      </c>
      <c r="F6178">
        <v>1</v>
      </c>
      <c r="G6178">
        <v>13220424</v>
      </c>
      <c r="H6178" s="1">
        <v>170.85560000000001</v>
      </c>
      <c r="I6178" s="1">
        <v>78567</v>
      </c>
      <c r="J6178" s="1">
        <v>567680.6</v>
      </c>
      <c r="K6178" s="1">
        <v>599334.1</v>
      </c>
      <c r="L6178" s="3">
        <v>5400</v>
      </c>
      <c r="M6178">
        <v>138.4</v>
      </c>
      <c r="N6178">
        <v>901</v>
      </c>
      <c r="O6178" s="1">
        <f t="shared" si="1061"/>
        <v>0</v>
      </c>
      <c r="P6178" s="5">
        <f>-MIN(data!$B$4 / data!H6178 * data!O6178 / 100, data!M6178)</f>
        <v>0</v>
      </c>
      <c r="Q6178" s="4">
        <f t="shared" si="1060"/>
        <v>0</v>
      </c>
      <c r="R6178" s="6">
        <f>-MIN(data!$B$5/(POWER(LN(H6178),2))*O6178/100, N6178)</f>
        <v>0</v>
      </c>
      <c r="S6178" s="6">
        <f t="shared" si="1062"/>
        <v>0</v>
      </c>
      <c r="T6178" s="4">
        <f t="shared" si="1063"/>
        <v>138.4</v>
      </c>
      <c r="U6178" s="4" t="e">
        <f t="shared" si="1067"/>
        <v>#DIV/0!</v>
      </c>
      <c r="V6178" s="4" t="e">
        <f t="shared" si="1068"/>
        <v>#DIV/0!</v>
      </c>
      <c r="W6178" s="6">
        <f t="shared" si="1064"/>
        <v>901</v>
      </c>
      <c r="X6178" s="6" t="e">
        <f t="shared" si="1069"/>
        <v>#DIV/0!</v>
      </c>
      <c r="Y6178" s="6" t="e">
        <f t="shared" si="1070"/>
        <v>#DIV/0!</v>
      </c>
      <c r="AA6178" s="1">
        <f t="shared" si="1065"/>
        <v>0</v>
      </c>
      <c r="AB6178" s="1">
        <f t="shared" si="1066"/>
        <v>0</v>
      </c>
    </row>
    <row r="6179" spans="3:28" x14ac:dyDescent="0.25">
      <c r="C6179" s="1">
        <v>2014</v>
      </c>
      <c r="D6179" s="1" t="s">
        <v>170</v>
      </c>
      <c r="E6179" s="2" t="s">
        <v>228</v>
      </c>
      <c r="F6179">
        <v>1</v>
      </c>
      <c r="G6179">
        <v>13663559</v>
      </c>
      <c r="H6179" s="1">
        <v>152.13380000000001</v>
      </c>
      <c r="I6179" s="1">
        <v>78029</v>
      </c>
      <c r="J6179" s="1">
        <v>579279.9</v>
      </c>
      <c r="K6179" s="1">
        <v>612939.80000000005</v>
      </c>
      <c r="L6179" s="3">
        <v>5400</v>
      </c>
      <c r="M6179">
        <v>134.69999999999999</v>
      </c>
      <c r="N6179">
        <v>881</v>
      </c>
      <c r="O6179" s="1">
        <f t="shared" si="1061"/>
        <v>0</v>
      </c>
      <c r="P6179" s="5">
        <f>-MIN(data!$B$4 / data!H6179 * data!O6179 / 100, data!M6179)</f>
        <v>0</v>
      </c>
      <c r="Q6179" s="4">
        <f t="shared" si="1060"/>
        <v>0</v>
      </c>
      <c r="R6179" s="6">
        <f>-MIN(data!$B$5/(POWER(LN(H6179),2))*O6179/100, N6179)</f>
        <v>0</v>
      </c>
      <c r="S6179" s="6">
        <f t="shared" si="1062"/>
        <v>0</v>
      </c>
      <c r="T6179" s="4">
        <f t="shared" si="1063"/>
        <v>134.69999999999999</v>
      </c>
      <c r="U6179" s="4" t="e">
        <f t="shared" si="1067"/>
        <v>#DIV/0!</v>
      </c>
      <c r="V6179" s="4" t="e">
        <f t="shared" si="1068"/>
        <v>#DIV/0!</v>
      </c>
      <c r="W6179" s="6">
        <f t="shared" si="1064"/>
        <v>881</v>
      </c>
      <c r="X6179" s="6" t="e">
        <f t="shared" si="1069"/>
        <v>#DIV/0!</v>
      </c>
      <c r="Y6179" s="6" t="e">
        <f t="shared" si="1070"/>
        <v>#DIV/0!</v>
      </c>
      <c r="AA6179" s="1">
        <f t="shared" si="1065"/>
        <v>0</v>
      </c>
      <c r="AB6179" s="1">
        <f t="shared" si="1066"/>
        <v>0</v>
      </c>
    </row>
    <row r="6180" spans="3:28" x14ac:dyDescent="0.25">
      <c r="C6180" s="1">
        <v>2015</v>
      </c>
      <c r="D6180" s="1" t="s">
        <v>170</v>
      </c>
      <c r="E6180" s="2" t="s">
        <v>228</v>
      </c>
      <c r="F6180">
        <v>1</v>
      </c>
      <c r="G6180">
        <v>14110975</v>
      </c>
      <c r="H6180" s="1">
        <v>100.63809999999999</v>
      </c>
      <c r="I6180" s="1">
        <v>77307</v>
      </c>
      <c r="J6180" s="1">
        <v>591032.1</v>
      </c>
      <c r="L6180" s="3">
        <v>5400</v>
      </c>
      <c r="M6180">
        <v>130.80000000000001</v>
      </c>
      <c r="N6180">
        <v>856</v>
      </c>
      <c r="O6180" s="1">
        <f t="shared" si="1061"/>
        <v>0</v>
      </c>
      <c r="P6180" s="5">
        <f>-MIN(data!$B$4 / data!H6180 * data!O6180 / 100, data!M6180)</f>
        <v>0</v>
      </c>
      <c r="Q6180" s="4">
        <f t="shared" si="1060"/>
        <v>0</v>
      </c>
      <c r="R6180" s="6">
        <f>-MIN(data!$B$5/(POWER(LN(H6180),2))*O6180/100, N6180)</f>
        <v>0</v>
      </c>
      <c r="S6180" s="6">
        <f t="shared" si="1062"/>
        <v>0</v>
      </c>
      <c r="T6180" s="4">
        <f t="shared" si="1063"/>
        <v>130.80000000000001</v>
      </c>
      <c r="U6180" s="4" t="e">
        <f t="shared" si="1067"/>
        <v>#DIV/0!</v>
      </c>
      <c r="V6180" s="4" t="e">
        <f t="shared" si="1068"/>
        <v>#DIV/0!</v>
      </c>
      <c r="W6180" s="6">
        <f t="shared" si="1064"/>
        <v>856</v>
      </c>
      <c r="X6180" s="6" t="e">
        <f t="shared" si="1069"/>
        <v>#DIV/0!</v>
      </c>
      <c r="Y6180" s="6" t="e">
        <f t="shared" si="1070"/>
        <v>#DIV/0!</v>
      </c>
      <c r="AA6180" s="1">
        <f t="shared" si="1065"/>
        <v>0</v>
      </c>
      <c r="AB6180" s="1">
        <f t="shared" si="1066"/>
        <v>0</v>
      </c>
    </row>
    <row r="6181" spans="3:28" x14ac:dyDescent="0.25">
      <c r="C6181" s="1">
        <v>2016</v>
      </c>
      <c r="D6181" s="1" t="s">
        <v>170</v>
      </c>
      <c r="E6181" s="2" t="s">
        <v>228</v>
      </c>
      <c r="F6181">
        <v>1</v>
      </c>
      <c r="G6181">
        <v>14561666</v>
      </c>
      <c r="H6181" s="1">
        <v>83.695610000000002</v>
      </c>
      <c r="I6181" s="1">
        <v>76516</v>
      </c>
      <c r="J6181" s="1">
        <v>602963</v>
      </c>
      <c r="L6181" s="3"/>
      <c r="M6181">
        <v>126.9</v>
      </c>
      <c r="N6181"/>
      <c r="O6181" s="1">
        <f t="shared" si="1061"/>
        <v>0</v>
      </c>
      <c r="P6181" s="5">
        <f>-MIN(data!$B$4 / data!H6181 * data!O6181 / 100, data!M6181)</f>
        <v>0</v>
      </c>
      <c r="Q6181" s="4">
        <f t="shared" si="1060"/>
        <v>0</v>
      </c>
      <c r="R6181" s="6">
        <f>-MIN(data!$B$5/(POWER(LN(H6181),2))*O6181/100, N6181)</f>
        <v>0</v>
      </c>
      <c r="S6181" s="6">
        <f t="shared" si="1062"/>
        <v>0</v>
      </c>
      <c r="T6181" s="4">
        <f t="shared" si="1063"/>
        <v>126.9</v>
      </c>
      <c r="U6181" s="4" t="e">
        <f t="shared" si="1067"/>
        <v>#DIV/0!</v>
      </c>
      <c r="V6181" s="4" t="e">
        <f t="shared" si="1068"/>
        <v>#DIV/0!</v>
      </c>
      <c r="W6181" s="6">
        <f t="shared" si="1064"/>
        <v>0</v>
      </c>
      <c r="X6181" s="6" t="e">
        <f t="shared" si="1069"/>
        <v>#DIV/0!</v>
      </c>
      <c r="Y6181" s="6" t="e">
        <f t="shared" si="1070"/>
        <v>#DIV/0!</v>
      </c>
      <c r="AA6181" s="1">
        <f t="shared" si="1065"/>
        <v>0</v>
      </c>
      <c r="AB6181" s="1">
        <f t="shared" si="1066"/>
        <v>0</v>
      </c>
    </row>
    <row r="6182" spans="3:28" x14ac:dyDescent="0.25">
      <c r="C6182" s="1">
        <v>1980</v>
      </c>
      <c r="D6182" s="1" t="s">
        <v>171</v>
      </c>
      <c r="E6182" s="2" t="s">
        <v>366</v>
      </c>
      <c r="F6182">
        <v>1</v>
      </c>
      <c r="G6182">
        <v>2720839</v>
      </c>
      <c r="H6182" s="1">
        <v>250.01519999999999</v>
      </c>
      <c r="I6182" s="1">
        <v>21938</v>
      </c>
      <c r="J6182" s="1">
        <v>123803.6</v>
      </c>
      <c r="L6182" s="3"/>
      <c r="M6182">
        <v>177.2</v>
      </c>
      <c r="N6182"/>
      <c r="O6182" s="1">
        <f t="shared" si="1061"/>
        <v>0</v>
      </c>
      <c r="P6182" s="5">
        <f>-MIN(data!$B$4 / data!H6182 * data!O6182 / 100, data!M6182)</f>
        <v>0</v>
      </c>
      <c r="Q6182" s="4">
        <f t="shared" si="1060"/>
        <v>0</v>
      </c>
      <c r="R6182" s="6">
        <f>-MIN(data!$B$5/(POWER(LN(H6182),2))*O6182/100, N6182)</f>
        <v>0</v>
      </c>
      <c r="S6182" s="6">
        <f t="shared" si="1062"/>
        <v>0</v>
      </c>
      <c r="T6182" s="4">
        <f t="shared" si="1063"/>
        <v>177.2</v>
      </c>
      <c r="U6182" s="4" t="e">
        <f t="shared" si="1067"/>
        <v>#DIV/0!</v>
      </c>
      <c r="V6182" s="4" t="e">
        <f t="shared" si="1068"/>
        <v>#DIV/0!</v>
      </c>
      <c r="W6182" s="6">
        <f t="shared" si="1064"/>
        <v>0</v>
      </c>
      <c r="X6182" s="6" t="e">
        <f t="shared" si="1069"/>
        <v>#DIV/0!</v>
      </c>
      <c r="Y6182" s="6" t="e">
        <f t="shared" si="1070"/>
        <v>#DIV/0!</v>
      </c>
      <c r="AA6182" s="1">
        <f t="shared" si="1065"/>
        <v>0</v>
      </c>
      <c r="AB6182" s="1">
        <f t="shared" si="1066"/>
        <v>0</v>
      </c>
    </row>
    <row r="6183" spans="3:28" x14ac:dyDescent="0.25">
      <c r="C6183" s="1">
        <v>1981</v>
      </c>
      <c r="D6183" s="1" t="s">
        <v>171</v>
      </c>
      <c r="E6183" s="2" t="s">
        <v>366</v>
      </c>
      <c r="F6183">
        <v>1</v>
      </c>
      <c r="G6183">
        <v>2812307</v>
      </c>
      <c r="H6183" s="1">
        <v>184.78440000000001</v>
      </c>
      <c r="I6183" s="1">
        <v>21950</v>
      </c>
      <c r="J6183" s="1">
        <v>126732.1</v>
      </c>
      <c r="L6183" s="3"/>
      <c r="M6183">
        <v>173.2</v>
      </c>
      <c r="N6183"/>
      <c r="O6183" s="1">
        <f t="shared" si="1061"/>
        <v>0</v>
      </c>
      <c r="P6183" s="5">
        <f>-MIN(data!$B$4 / data!H6183 * data!O6183 / 100, data!M6183)</f>
        <v>0</v>
      </c>
      <c r="Q6183" s="4">
        <f t="shared" si="1060"/>
        <v>0</v>
      </c>
      <c r="R6183" s="6">
        <f>-MIN(data!$B$5/(POWER(LN(H6183),2))*O6183/100, N6183)</f>
        <v>0</v>
      </c>
      <c r="S6183" s="6">
        <f t="shared" si="1062"/>
        <v>0</v>
      </c>
      <c r="T6183" s="4">
        <f t="shared" si="1063"/>
        <v>173.2</v>
      </c>
      <c r="U6183" s="4" t="e">
        <f t="shared" si="1067"/>
        <v>#DIV/0!</v>
      </c>
      <c r="V6183" s="4" t="e">
        <f t="shared" si="1068"/>
        <v>#DIV/0!</v>
      </c>
      <c r="W6183" s="6">
        <f t="shared" si="1064"/>
        <v>0</v>
      </c>
      <c r="X6183" s="6" t="e">
        <f t="shared" si="1069"/>
        <v>#DIV/0!</v>
      </c>
      <c r="Y6183" s="6" t="e">
        <f t="shared" si="1070"/>
        <v>#DIV/0!</v>
      </c>
      <c r="AA6183" s="1">
        <f t="shared" si="1065"/>
        <v>0</v>
      </c>
      <c r="AB6183" s="1">
        <f t="shared" si="1066"/>
        <v>0</v>
      </c>
    </row>
    <row r="6184" spans="3:28" x14ac:dyDescent="0.25">
      <c r="C6184" s="1">
        <v>1982</v>
      </c>
      <c r="D6184" s="1" t="s">
        <v>171</v>
      </c>
      <c r="E6184" s="2" t="s">
        <v>366</v>
      </c>
      <c r="F6184">
        <v>1</v>
      </c>
      <c r="G6184">
        <v>2915620</v>
      </c>
      <c r="H6184" s="1">
        <v>201.31180000000001</v>
      </c>
      <c r="I6184" s="1">
        <v>21992</v>
      </c>
      <c r="J6184" s="1">
        <v>129899.6</v>
      </c>
      <c r="L6184" s="3"/>
      <c r="M6184">
        <v>169.3</v>
      </c>
      <c r="N6184"/>
      <c r="O6184" s="1">
        <f t="shared" si="1061"/>
        <v>0</v>
      </c>
      <c r="P6184" s="5">
        <f>-MIN(data!$B$4 / data!H6184 * data!O6184 / 100, data!M6184)</f>
        <v>0</v>
      </c>
      <c r="Q6184" s="4">
        <f t="shared" si="1060"/>
        <v>0</v>
      </c>
      <c r="R6184" s="6">
        <f>-MIN(data!$B$5/(POWER(LN(H6184),2))*O6184/100, N6184)</f>
        <v>0</v>
      </c>
      <c r="S6184" s="6">
        <f t="shared" si="1062"/>
        <v>0</v>
      </c>
      <c r="T6184" s="4">
        <f t="shared" si="1063"/>
        <v>169.3</v>
      </c>
      <c r="U6184" s="4" t="e">
        <f t="shared" si="1067"/>
        <v>#DIV/0!</v>
      </c>
      <c r="V6184" s="4" t="e">
        <f t="shared" si="1068"/>
        <v>#DIV/0!</v>
      </c>
      <c r="W6184" s="6">
        <f t="shared" si="1064"/>
        <v>0</v>
      </c>
      <c r="X6184" s="6" t="e">
        <f t="shared" si="1069"/>
        <v>#DIV/0!</v>
      </c>
      <c r="Y6184" s="6" t="e">
        <f t="shared" si="1070"/>
        <v>#DIV/0!</v>
      </c>
      <c r="AA6184" s="1">
        <f t="shared" si="1065"/>
        <v>0</v>
      </c>
      <c r="AB6184" s="1">
        <f t="shared" si="1066"/>
        <v>0</v>
      </c>
    </row>
    <row r="6185" spans="3:28" x14ac:dyDescent="0.25">
      <c r="C6185" s="1">
        <v>1983</v>
      </c>
      <c r="D6185" s="1" t="s">
        <v>171</v>
      </c>
      <c r="E6185" s="2" t="s">
        <v>366</v>
      </c>
      <c r="F6185">
        <v>1</v>
      </c>
      <c r="G6185">
        <v>3026973</v>
      </c>
      <c r="H6185" s="1">
        <v>159.66059999999999</v>
      </c>
      <c r="I6185" s="1">
        <v>22052</v>
      </c>
      <c r="J6185" s="1">
        <v>133164.29999999999</v>
      </c>
      <c r="L6185" s="3"/>
      <c r="M6185">
        <v>165.6</v>
      </c>
      <c r="N6185"/>
      <c r="O6185" s="1">
        <f t="shared" si="1061"/>
        <v>0</v>
      </c>
      <c r="P6185" s="5">
        <f>-MIN(data!$B$4 / data!H6185 * data!O6185 / 100, data!M6185)</f>
        <v>0</v>
      </c>
      <c r="Q6185" s="4">
        <f t="shared" si="1060"/>
        <v>0</v>
      </c>
      <c r="R6185" s="6">
        <f>-MIN(data!$B$5/(POWER(LN(H6185),2))*O6185/100, N6185)</f>
        <v>0</v>
      </c>
      <c r="S6185" s="6">
        <f t="shared" si="1062"/>
        <v>0</v>
      </c>
      <c r="T6185" s="4">
        <f t="shared" si="1063"/>
        <v>165.6</v>
      </c>
      <c r="U6185" s="4" t="e">
        <f t="shared" si="1067"/>
        <v>#DIV/0!</v>
      </c>
      <c r="V6185" s="4" t="e">
        <f t="shared" si="1068"/>
        <v>#DIV/0!</v>
      </c>
      <c r="W6185" s="6">
        <f t="shared" si="1064"/>
        <v>0</v>
      </c>
      <c r="X6185" s="6" t="e">
        <f t="shared" si="1069"/>
        <v>#DIV/0!</v>
      </c>
      <c r="Y6185" s="6" t="e">
        <f t="shared" si="1070"/>
        <v>#DIV/0!</v>
      </c>
      <c r="AA6185" s="1">
        <f t="shared" si="1065"/>
        <v>0</v>
      </c>
      <c r="AB6185" s="1">
        <f t="shared" si="1066"/>
        <v>0</v>
      </c>
    </row>
    <row r="6186" spans="3:28" x14ac:dyDescent="0.25">
      <c r="C6186" s="1">
        <v>1984</v>
      </c>
      <c r="D6186" s="1" t="s">
        <v>171</v>
      </c>
      <c r="E6186" s="2" t="s">
        <v>366</v>
      </c>
      <c r="F6186">
        <v>1</v>
      </c>
      <c r="G6186">
        <v>3140846</v>
      </c>
      <c r="H6186" s="1">
        <v>183.7132</v>
      </c>
      <c r="I6186" s="1">
        <v>22130</v>
      </c>
      <c r="J6186" s="1">
        <v>136520.70000000001</v>
      </c>
      <c r="L6186" s="3"/>
      <c r="M6186">
        <v>162.1</v>
      </c>
      <c r="N6186"/>
      <c r="O6186" s="1">
        <f t="shared" si="1061"/>
        <v>0</v>
      </c>
      <c r="P6186" s="5">
        <f>-MIN(data!$B$4 / data!H6186 * data!O6186 / 100, data!M6186)</f>
        <v>0</v>
      </c>
      <c r="Q6186" s="4">
        <f t="shared" si="1060"/>
        <v>0</v>
      </c>
      <c r="R6186" s="6">
        <f>-MIN(data!$B$5/(POWER(LN(H6186),2))*O6186/100, N6186)</f>
        <v>0</v>
      </c>
      <c r="S6186" s="6">
        <f t="shared" si="1062"/>
        <v>0</v>
      </c>
      <c r="T6186" s="4">
        <f t="shared" si="1063"/>
        <v>162.1</v>
      </c>
      <c r="U6186" s="4" t="e">
        <f t="shared" si="1067"/>
        <v>#DIV/0!</v>
      </c>
      <c r="V6186" s="4" t="e">
        <f t="shared" si="1068"/>
        <v>#DIV/0!</v>
      </c>
      <c r="W6186" s="6">
        <f t="shared" si="1064"/>
        <v>0</v>
      </c>
      <c r="X6186" s="6" t="e">
        <f t="shared" si="1069"/>
        <v>#DIV/0!</v>
      </c>
      <c r="Y6186" s="6" t="e">
        <f t="shared" si="1070"/>
        <v>#DIV/0!</v>
      </c>
      <c r="AA6186" s="1">
        <f t="shared" si="1065"/>
        <v>0</v>
      </c>
      <c r="AB6186" s="1">
        <f t="shared" si="1066"/>
        <v>0</v>
      </c>
    </row>
    <row r="6187" spans="3:28" x14ac:dyDescent="0.25">
      <c r="C6187" s="1">
        <v>1985</v>
      </c>
      <c r="D6187" s="1" t="s">
        <v>171</v>
      </c>
      <c r="E6187" s="2" t="s">
        <v>366</v>
      </c>
      <c r="F6187">
        <v>1</v>
      </c>
      <c r="G6187">
        <v>3252994</v>
      </c>
      <c r="H6187" s="1">
        <v>187.005</v>
      </c>
      <c r="I6187" s="1">
        <v>22229</v>
      </c>
      <c r="J6187" s="1">
        <v>139981.1</v>
      </c>
      <c r="L6187" s="3"/>
      <c r="M6187">
        <v>158.80000000000001</v>
      </c>
      <c r="N6187"/>
      <c r="O6187" s="1">
        <f t="shared" si="1061"/>
        <v>0</v>
      </c>
      <c r="P6187" s="5">
        <f>-MIN(data!$B$4 / data!H6187 * data!O6187 / 100, data!M6187)</f>
        <v>0</v>
      </c>
      <c r="Q6187" s="4">
        <f t="shared" si="1060"/>
        <v>0</v>
      </c>
      <c r="R6187" s="6">
        <f>-MIN(data!$B$5/(POWER(LN(H6187),2))*O6187/100, N6187)</f>
        <v>0</v>
      </c>
      <c r="S6187" s="6">
        <f t="shared" si="1062"/>
        <v>0</v>
      </c>
      <c r="T6187" s="4">
        <f t="shared" si="1063"/>
        <v>158.80000000000001</v>
      </c>
      <c r="U6187" s="4" t="e">
        <f t="shared" si="1067"/>
        <v>#DIV/0!</v>
      </c>
      <c r="V6187" s="4" t="e">
        <f t="shared" si="1068"/>
        <v>#DIV/0!</v>
      </c>
      <c r="W6187" s="6">
        <f t="shared" si="1064"/>
        <v>0</v>
      </c>
      <c r="X6187" s="6" t="e">
        <f t="shared" si="1069"/>
        <v>#DIV/0!</v>
      </c>
      <c r="Y6187" s="6" t="e">
        <f t="shared" si="1070"/>
        <v>#DIV/0!</v>
      </c>
      <c r="AA6187" s="1">
        <f t="shared" si="1065"/>
        <v>0</v>
      </c>
      <c r="AB6187" s="1">
        <f t="shared" si="1066"/>
        <v>0</v>
      </c>
    </row>
    <row r="6188" spans="3:28" x14ac:dyDescent="0.25">
      <c r="C6188" s="1">
        <v>1986</v>
      </c>
      <c r="D6188" s="1" t="s">
        <v>171</v>
      </c>
      <c r="E6188" s="2" t="s">
        <v>366</v>
      </c>
      <c r="F6188">
        <v>1</v>
      </c>
      <c r="G6188">
        <v>3363042</v>
      </c>
      <c r="H6188" s="1">
        <v>160.63130000000001</v>
      </c>
      <c r="I6188" s="1">
        <v>22328</v>
      </c>
      <c r="J6188" s="1">
        <v>143311.9</v>
      </c>
      <c r="L6188" s="3"/>
      <c r="M6188">
        <v>155.80000000000001</v>
      </c>
      <c r="N6188"/>
      <c r="O6188" s="1">
        <f t="shared" si="1061"/>
        <v>0</v>
      </c>
      <c r="P6188" s="5">
        <f>-MIN(data!$B$4 / data!H6188 * data!O6188 / 100, data!M6188)</f>
        <v>0</v>
      </c>
      <c r="Q6188" s="4">
        <f t="shared" si="1060"/>
        <v>0</v>
      </c>
      <c r="R6188" s="6">
        <f>-MIN(data!$B$5/(POWER(LN(H6188),2))*O6188/100, N6188)</f>
        <v>0</v>
      </c>
      <c r="S6188" s="6">
        <f t="shared" si="1062"/>
        <v>0</v>
      </c>
      <c r="T6188" s="4">
        <f t="shared" si="1063"/>
        <v>155.80000000000001</v>
      </c>
      <c r="U6188" s="4" t="e">
        <f t="shared" si="1067"/>
        <v>#DIV/0!</v>
      </c>
      <c r="V6188" s="4" t="e">
        <f t="shared" si="1068"/>
        <v>#DIV/0!</v>
      </c>
      <c r="W6188" s="6">
        <f t="shared" si="1064"/>
        <v>0</v>
      </c>
      <c r="X6188" s="6" t="e">
        <f t="shared" si="1069"/>
        <v>#DIV/0!</v>
      </c>
      <c r="Y6188" s="6" t="e">
        <f t="shared" si="1070"/>
        <v>#DIV/0!</v>
      </c>
      <c r="AA6188" s="1">
        <f t="shared" si="1065"/>
        <v>0</v>
      </c>
      <c r="AB6188" s="1">
        <f t="shared" si="1066"/>
        <v>0</v>
      </c>
    </row>
    <row r="6189" spans="3:28" x14ac:dyDescent="0.25">
      <c r="C6189" s="1">
        <v>1987</v>
      </c>
      <c r="D6189" s="1" t="s">
        <v>171</v>
      </c>
      <c r="E6189" s="2" t="s">
        <v>366</v>
      </c>
      <c r="F6189">
        <v>1</v>
      </c>
      <c r="G6189">
        <v>3471739</v>
      </c>
      <c r="H6189" s="1">
        <v>130.15649999999999</v>
      </c>
      <c r="I6189" s="1">
        <v>22422</v>
      </c>
      <c r="J6189" s="1">
        <v>146453.29999999999</v>
      </c>
      <c r="L6189" s="3"/>
      <c r="M6189">
        <v>153.1</v>
      </c>
      <c r="N6189"/>
      <c r="O6189" s="1">
        <f t="shared" si="1061"/>
        <v>0</v>
      </c>
      <c r="P6189" s="5">
        <f>-MIN(data!$B$4 / data!H6189 * data!O6189 / 100, data!M6189)</f>
        <v>0</v>
      </c>
      <c r="Q6189" s="4">
        <f t="shared" si="1060"/>
        <v>0</v>
      </c>
      <c r="R6189" s="6">
        <f>-MIN(data!$B$5/(POWER(LN(H6189),2))*O6189/100, N6189)</f>
        <v>0</v>
      </c>
      <c r="S6189" s="6">
        <f t="shared" si="1062"/>
        <v>0</v>
      </c>
      <c r="T6189" s="4">
        <f t="shared" si="1063"/>
        <v>153.1</v>
      </c>
      <c r="U6189" s="4" t="e">
        <f t="shared" si="1067"/>
        <v>#DIV/0!</v>
      </c>
      <c r="V6189" s="4" t="e">
        <f t="shared" si="1068"/>
        <v>#DIV/0!</v>
      </c>
      <c r="W6189" s="6">
        <f t="shared" si="1064"/>
        <v>0</v>
      </c>
      <c r="X6189" s="6" t="e">
        <f t="shared" si="1069"/>
        <v>#DIV/0!</v>
      </c>
      <c r="Y6189" s="6" t="e">
        <f t="shared" si="1070"/>
        <v>#DIV/0!</v>
      </c>
      <c r="AA6189" s="1">
        <f t="shared" si="1065"/>
        <v>0</v>
      </c>
      <c r="AB6189" s="1">
        <f t="shared" si="1066"/>
        <v>0</v>
      </c>
    </row>
    <row r="6190" spans="3:28" x14ac:dyDescent="0.25">
      <c r="C6190" s="1">
        <v>1988</v>
      </c>
      <c r="D6190" s="1" t="s">
        <v>171</v>
      </c>
      <c r="E6190" s="2" t="s">
        <v>366</v>
      </c>
      <c r="F6190">
        <v>1</v>
      </c>
      <c r="G6190">
        <v>3577468</v>
      </c>
      <c r="H6190" s="1">
        <v>120.6969</v>
      </c>
      <c r="I6190" s="1">
        <v>22494</v>
      </c>
      <c r="J6190" s="1">
        <v>149362.5</v>
      </c>
      <c r="L6190" s="3"/>
      <c r="M6190">
        <v>150.6</v>
      </c>
      <c r="N6190"/>
      <c r="O6190" s="1">
        <f t="shared" si="1061"/>
        <v>0</v>
      </c>
      <c r="P6190" s="5">
        <f>-MIN(data!$B$4 / data!H6190 * data!O6190 / 100, data!M6190)</f>
        <v>0</v>
      </c>
      <c r="Q6190" s="4">
        <f t="shared" si="1060"/>
        <v>0</v>
      </c>
      <c r="R6190" s="6">
        <f>-MIN(data!$B$5/(POWER(LN(H6190),2))*O6190/100, N6190)</f>
        <v>0</v>
      </c>
      <c r="S6190" s="6">
        <f t="shared" si="1062"/>
        <v>0</v>
      </c>
      <c r="T6190" s="4">
        <f t="shared" si="1063"/>
        <v>150.6</v>
      </c>
      <c r="U6190" s="4" t="e">
        <f t="shared" si="1067"/>
        <v>#DIV/0!</v>
      </c>
      <c r="V6190" s="4" t="e">
        <f t="shared" si="1068"/>
        <v>#DIV/0!</v>
      </c>
      <c r="W6190" s="6">
        <f t="shared" si="1064"/>
        <v>0</v>
      </c>
      <c r="X6190" s="6" t="e">
        <f t="shared" si="1069"/>
        <v>#DIV/0!</v>
      </c>
      <c r="Y6190" s="6" t="e">
        <f t="shared" si="1070"/>
        <v>#DIV/0!</v>
      </c>
      <c r="AA6190" s="1">
        <f t="shared" si="1065"/>
        <v>0</v>
      </c>
      <c r="AB6190" s="1">
        <f t="shared" si="1066"/>
        <v>0</v>
      </c>
    </row>
    <row r="6191" spans="3:28" x14ac:dyDescent="0.25">
      <c r="C6191" s="1">
        <v>1989</v>
      </c>
      <c r="D6191" s="1" t="s">
        <v>171</v>
      </c>
      <c r="E6191" s="2" t="s">
        <v>366</v>
      </c>
      <c r="F6191">
        <v>1</v>
      </c>
      <c r="G6191">
        <v>3678567</v>
      </c>
      <c r="H6191" s="1">
        <v>118.1293</v>
      </c>
      <c r="I6191" s="1">
        <v>22548</v>
      </c>
      <c r="J6191" s="1">
        <v>152043.20000000001</v>
      </c>
      <c r="L6191" s="3"/>
      <c r="M6191">
        <v>148.30000000000001</v>
      </c>
      <c r="N6191"/>
      <c r="O6191" s="1">
        <f t="shared" si="1061"/>
        <v>0</v>
      </c>
      <c r="P6191" s="5">
        <f>-MIN(data!$B$4 / data!H6191 * data!O6191 / 100, data!M6191)</f>
        <v>0</v>
      </c>
      <c r="Q6191" s="4">
        <f t="shared" si="1060"/>
        <v>0</v>
      </c>
      <c r="R6191" s="6">
        <f>-MIN(data!$B$5/(POWER(LN(H6191),2))*O6191/100, N6191)</f>
        <v>0</v>
      </c>
      <c r="S6191" s="6">
        <f t="shared" si="1062"/>
        <v>0</v>
      </c>
      <c r="T6191" s="4">
        <f t="shared" si="1063"/>
        <v>148.30000000000001</v>
      </c>
      <c r="U6191" s="4" t="e">
        <f t="shared" si="1067"/>
        <v>#DIV/0!</v>
      </c>
      <c r="V6191" s="4" t="e">
        <f t="shared" si="1068"/>
        <v>#DIV/0!</v>
      </c>
      <c r="W6191" s="6">
        <f t="shared" si="1064"/>
        <v>0</v>
      </c>
      <c r="X6191" s="6" t="e">
        <f t="shared" si="1069"/>
        <v>#DIV/0!</v>
      </c>
      <c r="Y6191" s="6" t="e">
        <f t="shared" si="1070"/>
        <v>#DIV/0!</v>
      </c>
      <c r="AA6191" s="1">
        <f t="shared" si="1065"/>
        <v>0</v>
      </c>
      <c r="AB6191" s="1">
        <f t="shared" si="1066"/>
        <v>0</v>
      </c>
    </row>
    <row r="6192" spans="3:28" x14ac:dyDescent="0.25">
      <c r="C6192" s="1">
        <v>1990</v>
      </c>
      <c r="D6192" s="1" t="s">
        <v>171</v>
      </c>
      <c r="E6192" s="2" t="s">
        <v>366</v>
      </c>
      <c r="F6192">
        <v>1</v>
      </c>
      <c r="G6192">
        <v>3774312</v>
      </c>
      <c r="H6192" s="1">
        <v>114.9637</v>
      </c>
      <c r="I6192" s="1">
        <v>22572</v>
      </c>
      <c r="J6192" s="1">
        <v>154496.9</v>
      </c>
      <c r="K6192" s="1">
        <v>163732.4</v>
      </c>
      <c r="L6192" s="3">
        <v>910</v>
      </c>
      <c r="M6192">
        <v>146.1</v>
      </c>
      <c r="N6192">
        <v>568</v>
      </c>
      <c r="O6192" s="1">
        <f t="shared" si="1061"/>
        <v>0</v>
      </c>
      <c r="P6192" s="5">
        <f>-MIN(data!$B$4 / data!H6192 * data!O6192 / 100, data!M6192)</f>
        <v>0</v>
      </c>
      <c r="Q6192" s="4">
        <f t="shared" si="1060"/>
        <v>0</v>
      </c>
      <c r="R6192" s="6">
        <f>-MIN(data!$B$5/(POWER(LN(H6192),2))*O6192/100, N6192)</f>
        <v>0</v>
      </c>
      <c r="S6192" s="6">
        <f t="shared" si="1062"/>
        <v>0</v>
      </c>
      <c r="T6192" s="4">
        <f t="shared" si="1063"/>
        <v>146.1</v>
      </c>
      <c r="U6192" s="4" t="e">
        <f t="shared" si="1067"/>
        <v>#DIV/0!</v>
      </c>
      <c r="V6192" s="4" t="e">
        <f t="shared" si="1068"/>
        <v>#DIV/0!</v>
      </c>
      <c r="W6192" s="6">
        <f t="shared" si="1064"/>
        <v>568</v>
      </c>
      <c r="X6192" s="6" t="e">
        <f t="shared" si="1069"/>
        <v>#DIV/0!</v>
      </c>
      <c r="Y6192" s="6" t="e">
        <f t="shared" si="1070"/>
        <v>#DIV/0!</v>
      </c>
      <c r="AA6192" s="1">
        <f t="shared" si="1065"/>
        <v>0</v>
      </c>
      <c r="AB6192" s="1">
        <f t="shared" si="1066"/>
        <v>0</v>
      </c>
    </row>
    <row r="6193" spans="3:28" x14ac:dyDescent="0.25">
      <c r="C6193" s="1">
        <v>1991</v>
      </c>
      <c r="D6193" s="1" t="s">
        <v>171</v>
      </c>
      <c r="E6193" s="2" t="s">
        <v>366</v>
      </c>
      <c r="F6193">
        <v>1</v>
      </c>
      <c r="G6193">
        <v>3862992</v>
      </c>
      <c r="H6193" s="1">
        <v>85.615549999999999</v>
      </c>
      <c r="I6193" s="1">
        <v>22570</v>
      </c>
      <c r="J6193" s="1">
        <v>156736.1</v>
      </c>
      <c r="K6193" s="1">
        <v>164048.9</v>
      </c>
      <c r="L6193" s="3">
        <v>930</v>
      </c>
      <c r="M6193">
        <v>144</v>
      </c>
      <c r="N6193">
        <v>573</v>
      </c>
      <c r="O6193" s="1">
        <f t="shared" si="1061"/>
        <v>0</v>
      </c>
      <c r="P6193" s="5">
        <f>-MIN(data!$B$4 / data!H6193 * data!O6193 / 100, data!M6193)</f>
        <v>0</v>
      </c>
      <c r="Q6193" s="4">
        <f t="shared" si="1060"/>
        <v>0</v>
      </c>
      <c r="R6193" s="6">
        <f>-MIN(data!$B$5/(POWER(LN(H6193),2))*O6193/100, N6193)</f>
        <v>0</v>
      </c>
      <c r="S6193" s="6">
        <f t="shared" si="1062"/>
        <v>0</v>
      </c>
      <c r="T6193" s="4">
        <f t="shared" si="1063"/>
        <v>144</v>
      </c>
      <c r="U6193" s="4" t="e">
        <f t="shared" si="1067"/>
        <v>#DIV/0!</v>
      </c>
      <c r="V6193" s="4" t="e">
        <f t="shared" si="1068"/>
        <v>#DIV/0!</v>
      </c>
      <c r="W6193" s="6">
        <f t="shared" si="1064"/>
        <v>573</v>
      </c>
      <c r="X6193" s="6" t="e">
        <f t="shared" si="1069"/>
        <v>#DIV/0!</v>
      </c>
      <c r="Y6193" s="6" t="e">
        <f t="shared" si="1070"/>
        <v>#DIV/0!</v>
      </c>
      <c r="AA6193" s="1">
        <f t="shared" si="1065"/>
        <v>0</v>
      </c>
      <c r="AB6193" s="1">
        <f t="shared" si="1066"/>
        <v>0</v>
      </c>
    </row>
    <row r="6194" spans="3:28" x14ac:dyDescent="0.25">
      <c r="C6194" s="1">
        <v>1992</v>
      </c>
      <c r="D6194" s="1" t="s">
        <v>171</v>
      </c>
      <c r="E6194" s="2" t="s">
        <v>366</v>
      </c>
      <c r="F6194">
        <v>1</v>
      </c>
      <c r="G6194">
        <v>3945905</v>
      </c>
      <c r="H6194" s="1">
        <v>75.291110000000003</v>
      </c>
      <c r="I6194" s="1">
        <v>22559</v>
      </c>
      <c r="J6194" s="1">
        <v>158754.4</v>
      </c>
      <c r="K6194" s="1">
        <v>166374.79999999999</v>
      </c>
      <c r="L6194" s="3">
        <v>940</v>
      </c>
      <c r="M6194">
        <v>142.1</v>
      </c>
      <c r="N6194">
        <v>571</v>
      </c>
      <c r="O6194" s="1">
        <f t="shared" si="1061"/>
        <v>0</v>
      </c>
      <c r="P6194" s="5">
        <f>-MIN(data!$B$4 / data!H6194 * data!O6194 / 100, data!M6194)</f>
        <v>0</v>
      </c>
      <c r="Q6194" s="4">
        <f t="shared" si="1060"/>
        <v>0</v>
      </c>
      <c r="R6194" s="6">
        <f>-MIN(data!$B$5/(POWER(LN(H6194),2))*O6194/100, N6194)</f>
        <v>0</v>
      </c>
      <c r="S6194" s="6">
        <f t="shared" si="1062"/>
        <v>0</v>
      </c>
      <c r="T6194" s="4">
        <f t="shared" si="1063"/>
        <v>142.1</v>
      </c>
      <c r="U6194" s="4" t="e">
        <f t="shared" si="1067"/>
        <v>#DIV/0!</v>
      </c>
      <c r="V6194" s="4" t="e">
        <f t="shared" si="1068"/>
        <v>#DIV/0!</v>
      </c>
      <c r="W6194" s="6">
        <f t="shared" si="1064"/>
        <v>571</v>
      </c>
      <c r="X6194" s="6" t="e">
        <f t="shared" si="1069"/>
        <v>#DIV/0!</v>
      </c>
      <c r="Y6194" s="6" t="e">
        <f t="shared" si="1070"/>
        <v>#DIV/0!</v>
      </c>
      <c r="AA6194" s="1">
        <f t="shared" si="1065"/>
        <v>0</v>
      </c>
      <c r="AB6194" s="1">
        <f t="shared" si="1066"/>
        <v>0</v>
      </c>
    </row>
    <row r="6195" spans="3:28" x14ac:dyDescent="0.25">
      <c r="C6195" s="1">
        <v>1993</v>
      </c>
      <c r="D6195" s="1" t="s">
        <v>171</v>
      </c>
      <c r="E6195" s="2" t="s">
        <v>366</v>
      </c>
      <c r="F6195">
        <v>1</v>
      </c>
      <c r="G6195">
        <v>4029053</v>
      </c>
      <c r="H6195" s="1">
        <v>39.636400000000002</v>
      </c>
      <c r="I6195" s="1">
        <v>22540</v>
      </c>
      <c r="J6195" s="1">
        <v>160885.1</v>
      </c>
      <c r="K6195" s="1">
        <v>171378.1</v>
      </c>
      <c r="L6195" s="3">
        <v>950</v>
      </c>
      <c r="M6195">
        <v>140.1</v>
      </c>
      <c r="N6195">
        <v>566</v>
      </c>
      <c r="O6195" s="1">
        <f t="shared" si="1061"/>
        <v>0</v>
      </c>
      <c r="P6195" s="5">
        <f>-MIN(data!$B$4 / data!H6195 * data!O6195 / 100, data!M6195)</f>
        <v>0</v>
      </c>
      <c r="Q6195" s="4">
        <f t="shared" si="1060"/>
        <v>0</v>
      </c>
      <c r="R6195" s="6">
        <f>-MIN(data!$B$5/(POWER(LN(H6195),2))*O6195/100, N6195)</f>
        <v>0</v>
      </c>
      <c r="S6195" s="6">
        <f t="shared" si="1062"/>
        <v>0</v>
      </c>
      <c r="T6195" s="4">
        <f t="shared" si="1063"/>
        <v>140.1</v>
      </c>
      <c r="U6195" s="4" t="e">
        <f t="shared" si="1067"/>
        <v>#DIV/0!</v>
      </c>
      <c r="V6195" s="4" t="e">
        <f t="shared" si="1068"/>
        <v>#DIV/0!</v>
      </c>
      <c r="W6195" s="6">
        <f t="shared" si="1064"/>
        <v>566</v>
      </c>
      <c r="X6195" s="6" t="e">
        <f t="shared" si="1069"/>
        <v>#DIV/0!</v>
      </c>
      <c r="Y6195" s="6" t="e">
        <f t="shared" si="1070"/>
        <v>#DIV/0!</v>
      </c>
      <c r="AA6195" s="1">
        <f t="shared" si="1065"/>
        <v>0</v>
      </c>
      <c r="AB6195" s="1">
        <f t="shared" si="1066"/>
        <v>0</v>
      </c>
    </row>
    <row r="6196" spans="3:28" x14ac:dyDescent="0.25">
      <c r="C6196" s="1">
        <v>1994</v>
      </c>
      <c r="D6196" s="1" t="s">
        <v>171</v>
      </c>
      <c r="E6196" s="2" t="s">
        <v>366</v>
      </c>
      <c r="F6196">
        <v>1</v>
      </c>
      <c r="G6196">
        <v>4120616</v>
      </c>
      <c r="H6196" s="1">
        <v>51.553260000000002</v>
      </c>
      <c r="I6196" s="1">
        <v>22500</v>
      </c>
      <c r="J6196" s="1">
        <v>163280.1</v>
      </c>
      <c r="K6196" s="1">
        <v>173144.9</v>
      </c>
      <c r="L6196" s="3">
        <v>970</v>
      </c>
      <c r="M6196">
        <v>137.80000000000001</v>
      </c>
      <c r="N6196">
        <v>566</v>
      </c>
      <c r="O6196" s="1">
        <f t="shared" si="1061"/>
        <v>0</v>
      </c>
      <c r="P6196" s="5">
        <f>-MIN(data!$B$4 / data!H6196 * data!O6196 / 100, data!M6196)</f>
        <v>0</v>
      </c>
      <c r="Q6196" s="4">
        <f t="shared" si="1060"/>
        <v>0</v>
      </c>
      <c r="R6196" s="6">
        <f>-MIN(data!$B$5/(POWER(LN(H6196),2))*O6196/100, N6196)</f>
        <v>0</v>
      </c>
      <c r="S6196" s="6">
        <f t="shared" si="1062"/>
        <v>0</v>
      </c>
      <c r="T6196" s="4">
        <f t="shared" si="1063"/>
        <v>137.80000000000001</v>
      </c>
      <c r="U6196" s="4" t="e">
        <f t="shared" si="1067"/>
        <v>#DIV/0!</v>
      </c>
      <c r="V6196" s="4" t="e">
        <f t="shared" si="1068"/>
        <v>#DIV/0!</v>
      </c>
      <c r="W6196" s="6">
        <f t="shared" si="1064"/>
        <v>566</v>
      </c>
      <c r="X6196" s="6" t="e">
        <f t="shared" si="1069"/>
        <v>#DIV/0!</v>
      </c>
      <c r="Y6196" s="6" t="e">
        <f t="shared" si="1070"/>
        <v>#DIV/0!</v>
      </c>
      <c r="AA6196" s="1">
        <f t="shared" si="1065"/>
        <v>0</v>
      </c>
      <c r="AB6196" s="1">
        <f t="shared" si="1066"/>
        <v>0</v>
      </c>
    </row>
    <row r="6197" spans="3:28" x14ac:dyDescent="0.25">
      <c r="C6197" s="1">
        <v>1995</v>
      </c>
      <c r="D6197" s="1" t="s">
        <v>171</v>
      </c>
      <c r="E6197" s="2" t="s">
        <v>366</v>
      </c>
      <c r="F6197">
        <v>1</v>
      </c>
      <c r="G6197">
        <v>4226291</v>
      </c>
      <c r="H6197" s="1">
        <v>66.709670000000003</v>
      </c>
      <c r="I6197" s="1">
        <v>22461</v>
      </c>
      <c r="J6197" s="1">
        <v>165886.29999999999</v>
      </c>
      <c r="K6197" s="1">
        <v>174067.5</v>
      </c>
      <c r="L6197" s="3">
        <v>980</v>
      </c>
      <c r="M6197">
        <v>135.4</v>
      </c>
      <c r="N6197">
        <v>563</v>
      </c>
      <c r="O6197" s="1">
        <f t="shared" si="1061"/>
        <v>0</v>
      </c>
      <c r="P6197" s="5">
        <f>-MIN(data!$B$4 / data!H6197 * data!O6197 / 100, data!M6197)</f>
        <v>0</v>
      </c>
      <c r="Q6197" s="4">
        <f t="shared" si="1060"/>
        <v>0</v>
      </c>
      <c r="R6197" s="6">
        <f>-MIN(data!$B$5/(POWER(LN(H6197),2))*O6197/100, N6197)</f>
        <v>0</v>
      </c>
      <c r="S6197" s="6">
        <f t="shared" si="1062"/>
        <v>0</v>
      </c>
      <c r="T6197" s="4">
        <f t="shared" si="1063"/>
        <v>135.4</v>
      </c>
      <c r="U6197" s="4" t="e">
        <f t="shared" si="1067"/>
        <v>#DIV/0!</v>
      </c>
      <c r="V6197" s="4" t="e">
        <f t="shared" si="1068"/>
        <v>#DIV/0!</v>
      </c>
      <c r="W6197" s="6">
        <f t="shared" si="1064"/>
        <v>563</v>
      </c>
      <c r="X6197" s="6" t="e">
        <f t="shared" si="1069"/>
        <v>#DIV/0!</v>
      </c>
      <c r="Y6197" s="6" t="e">
        <f t="shared" si="1070"/>
        <v>#DIV/0!</v>
      </c>
      <c r="AA6197" s="1">
        <f t="shared" si="1065"/>
        <v>0</v>
      </c>
      <c r="AB6197" s="1">
        <f t="shared" si="1066"/>
        <v>0</v>
      </c>
    </row>
    <row r="6198" spans="3:28" x14ac:dyDescent="0.25">
      <c r="C6198" s="1">
        <v>1996</v>
      </c>
      <c r="D6198" s="1" t="s">
        <v>171</v>
      </c>
      <c r="E6198" s="2" t="s">
        <v>366</v>
      </c>
      <c r="F6198">
        <v>1</v>
      </c>
      <c r="G6198">
        <v>4348805</v>
      </c>
      <c r="H6198" s="1">
        <v>72.198560000000001</v>
      </c>
      <c r="I6198" s="1">
        <v>22431</v>
      </c>
      <c r="J6198" s="1">
        <v>168908.1</v>
      </c>
      <c r="K6198" s="1">
        <v>176259</v>
      </c>
      <c r="L6198" s="3">
        <v>980</v>
      </c>
      <c r="M6198">
        <v>132.80000000000001</v>
      </c>
      <c r="N6198">
        <v>556</v>
      </c>
      <c r="O6198" s="1">
        <f t="shared" si="1061"/>
        <v>0</v>
      </c>
      <c r="P6198" s="5">
        <f>-MIN(data!$B$4 / data!H6198 * data!O6198 / 100, data!M6198)</f>
        <v>0</v>
      </c>
      <c r="Q6198" s="4">
        <f t="shared" si="1060"/>
        <v>0</v>
      </c>
      <c r="R6198" s="6">
        <f>-MIN(data!$B$5/(POWER(LN(H6198),2))*O6198/100, N6198)</f>
        <v>0</v>
      </c>
      <c r="S6198" s="6">
        <f t="shared" si="1062"/>
        <v>0</v>
      </c>
      <c r="T6198" s="4">
        <f t="shared" si="1063"/>
        <v>132.80000000000001</v>
      </c>
      <c r="U6198" s="4" t="e">
        <f t="shared" si="1067"/>
        <v>#DIV/0!</v>
      </c>
      <c r="V6198" s="4" t="e">
        <f t="shared" si="1068"/>
        <v>#DIV/0!</v>
      </c>
      <c r="W6198" s="6">
        <f t="shared" si="1064"/>
        <v>556</v>
      </c>
      <c r="X6198" s="6" t="e">
        <f t="shared" si="1069"/>
        <v>#DIV/0!</v>
      </c>
      <c r="Y6198" s="6" t="e">
        <f t="shared" si="1070"/>
        <v>#DIV/0!</v>
      </c>
      <c r="AA6198" s="1">
        <f t="shared" si="1065"/>
        <v>0</v>
      </c>
      <c r="AB6198" s="1">
        <f t="shared" si="1066"/>
        <v>0</v>
      </c>
    </row>
    <row r="6199" spans="3:28" x14ac:dyDescent="0.25">
      <c r="C6199" s="1">
        <v>1997</v>
      </c>
      <c r="D6199" s="1" t="s">
        <v>171</v>
      </c>
      <c r="E6199" s="2" t="s">
        <v>366</v>
      </c>
      <c r="F6199">
        <v>1</v>
      </c>
      <c r="G6199">
        <v>4485951</v>
      </c>
      <c r="H6199" s="1">
        <v>80.230140000000006</v>
      </c>
      <c r="I6199" s="1">
        <v>22426</v>
      </c>
      <c r="J6199" s="1">
        <v>172507.7</v>
      </c>
      <c r="K6199" s="1">
        <v>177449.2</v>
      </c>
      <c r="L6199" s="3">
        <v>980</v>
      </c>
      <c r="M6199">
        <v>130</v>
      </c>
      <c r="N6199">
        <v>541</v>
      </c>
      <c r="O6199" s="1">
        <f t="shared" si="1061"/>
        <v>0</v>
      </c>
      <c r="P6199" s="5">
        <f>-MIN(data!$B$4 / data!H6199 * data!O6199 / 100, data!M6199)</f>
        <v>0</v>
      </c>
      <c r="Q6199" s="4">
        <f t="shared" si="1060"/>
        <v>0</v>
      </c>
      <c r="R6199" s="6">
        <f>-MIN(data!$B$5/(POWER(LN(H6199),2))*O6199/100, N6199)</f>
        <v>0</v>
      </c>
      <c r="S6199" s="6">
        <f t="shared" si="1062"/>
        <v>0</v>
      </c>
      <c r="T6199" s="4">
        <f t="shared" si="1063"/>
        <v>130</v>
      </c>
      <c r="U6199" s="4" t="e">
        <f t="shared" si="1067"/>
        <v>#DIV/0!</v>
      </c>
      <c r="V6199" s="4" t="e">
        <f t="shared" si="1068"/>
        <v>#DIV/0!</v>
      </c>
      <c r="W6199" s="6">
        <f t="shared" si="1064"/>
        <v>541</v>
      </c>
      <c r="X6199" s="6" t="e">
        <f t="shared" si="1069"/>
        <v>#DIV/0!</v>
      </c>
      <c r="Y6199" s="6" t="e">
        <f t="shared" si="1070"/>
        <v>#DIV/0!</v>
      </c>
      <c r="AA6199" s="1">
        <f t="shared" si="1065"/>
        <v>0</v>
      </c>
      <c r="AB6199" s="1">
        <f t="shared" si="1066"/>
        <v>0</v>
      </c>
    </row>
    <row r="6200" spans="3:28" x14ac:dyDescent="0.25">
      <c r="C6200" s="1">
        <v>1998</v>
      </c>
      <c r="D6200" s="1" t="s">
        <v>171</v>
      </c>
      <c r="E6200" s="2" t="s">
        <v>366</v>
      </c>
      <c r="F6200">
        <v>1</v>
      </c>
      <c r="G6200">
        <v>4632446</v>
      </c>
      <c r="H6200" s="1">
        <v>78.791439999999994</v>
      </c>
      <c r="I6200" s="1">
        <v>22431</v>
      </c>
      <c r="J6200" s="1">
        <v>176622</v>
      </c>
      <c r="K6200" s="1">
        <v>184261</v>
      </c>
      <c r="L6200" s="3">
        <v>960</v>
      </c>
      <c r="M6200">
        <v>127</v>
      </c>
      <c r="N6200">
        <v>521</v>
      </c>
      <c r="O6200" s="1">
        <f t="shared" si="1061"/>
        <v>0</v>
      </c>
      <c r="P6200" s="5">
        <f>-MIN(data!$B$4 / data!H6200 * data!O6200 / 100, data!M6200)</f>
        <v>0</v>
      </c>
      <c r="Q6200" s="4">
        <f t="shared" si="1060"/>
        <v>0</v>
      </c>
      <c r="R6200" s="6">
        <f>-MIN(data!$B$5/(POWER(LN(H6200),2))*O6200/100, N6200)</f>
        <v>0</v>
      </c>
      <c r="S6200" s="6">
        <f t="shared" si="1062"/>
        <v>0</v>
      </c>
      <c r="T6200" s="4">
        <f t="shared" si="1063"/>
        <v>127</v>
      </c>
      <c r="U6200" s="4" t="e">
        <f t="shared" si="1067"/>
        <v>#DIV/0!</v>
      </c>
      <c r="V6200" s="4" t="e">
        <f t="shared" si="1068"/>
        <v>#DIV/0!</v>
      </c>
      <c r="W6200" s="6">
        <f t="shared" si="1064"/>
        <v>521</v>
      </c>
      <c r="X6200" s="6" t="e">
        <f t="shared" si="1069"/>
        <v>#DIV/0!</v>
      </c>
      <c r="Y6200" s="6" t="e">
        <f t="shared" si="1070"/>
        <v>#DIV/0!</v>
      </c>
      <c r="AA6200" s="1">
        <f t="shared" si="1065"/>
        <v>0</v>
      </c>
      <c r="AB6200" s="1">
        <f t="shared" si="1066"/>
        <v>0</v>
      </c>
    </row>
    <row r="6201" spans="3:28" x14ac:dyDescent="0.25">
      <c r="C6201" s="1">
        <v>1999</v>
      </c>
      <c r="D6201" s="1" t="s">
        <v>171</v>
      </c>
      <c r="E6201" s="2" t="s">
        <v>366</v>
      </c>
      <c r="F6201">
        <v>1</v>
      </c>
      <c r="G6201">
        <v>4780448</v>
      </c>
      <c r="H6201" s="1">
        <v>75.216250000000002</v>
      </c>
      <c r="I6201" s="1">
        <v>22456</v>
      </c>
      <c r="J6201" s="1">
        <v>181242.9</v>
      </c>
      <c r="K6201" s="1">
        <v>188118.8</v>
      </c>
      <c r="L6201" s="3">
        <v>960</v>
      </c>
      <c r="M6201">
        <v>123.9</v>
      </c>
      <c r="N6201">
        <v>505</v>
      </c>
      <c r="O6201" s="1">
        <f t="shared" si="1061"/>
        <v>0</v>
      </c>
      <c r="P6201" s="5">
        <f>-MIN(data!$B$4 / data!H6201 * data!O6201 / 100, data!M6201)</f>
        <v>0</v>
      </c>
      <c r="Q6201" s="4">
        <f t="shared" si="1060"/>
        <v>0</v>
      </c>
      <c r="R6201" s="6">
        <f>-MIN(data!$B$5/(POWER(LN(H6201),2))*O6201/100, N6201)</f>
        <v>0</v>
      </c>
      <c r="S6201" s="6">
        <f t="shared" si="1062"/>
        <v>0</v>
      </c>
      <c r="T6201" s="4">
        <f t="shared" si="1063"/>
        <v>123.9</v>
      </c>
      <c r="U6201" s="4" t="e">
        <f t="shared" si="1067"/>
        <v>#DIV/0!</v>
      </c>
      <c r="V6201" s="4" t="e">
        <f t="shared" si="1068"/>
        <v>#DIV/0!</v>
      </c>
      <c r="W6201" s="6">
        <f t="shared" si="1064"/>
        <v>505</v>
      </c>
      <c r="X6201" s="6" t="e">
        <f t="shared" si="1069"/>
        <v>#DIV/0!</v>
      </c>
      <c r="Y6201" s="6" t="e">
        <f t="shared" si="1070"/>
        <v>#DIV/0!</v>
      </c>
      <c r="AA6201" s="1">
        <f t="shared" si="1065"/>
        <v>0</v>
      </c>
      <c r="AB6201" s="1">
        <f t="shared" si="1066"/>
        <v>0</v>
      </c>
    </row>
    <row r="6202" spans="3:28" x14ac:dyDescent="0.25">
      <c r="C6202" s="1">
        <v>2000</v>
      </c>
      <c r="D6202" s="1" t="s">
        <v>171</v>
      </c>
      <c r="E6202" s="2" t="s">
        <v>366</v>
      </c>
      <c r="F6202">
        <v>1</v>
      </c>
      <c r="G6202">
        <v>4924402</v>
      </c>
      <c r="H6202" s="1">
        <v>67.138040000000004</v>
      </c>
      <c r="I6202" s="1">
        <v>22486</v>
      </c>
      <c r="J6202" s="1">
        <v>186451.1</v>
      </c>
      <c r="K6202" s="1">
        <v>193482.7</v>
      </c>
      <c r="L6202" s="3">
        <v>950</v>
      </c>
      <c r="M6202">
        <v>120.6</v>
      </c>
      <c r="N6202">
        <v>491</v>
      </c>
      <c r="O6202" s="1">
        <f t="shared" si="1061"/>
        <v>0</v>
      </c>
      <c r="P6202" s="5">
        <f>-MIN(data!$B$4 / data!H6202 * data!O6202 / 100, data!M6202)</f>
        <v>0</v>
      </c>
      <c r="Q6202" s="4">
        <f t="shared" si="1060"/>
        <v>0</v>
      </c>
      <c r="R6202" s="6">
        <f>-MIN(data!$B$5/(POWER(LN(H6202),2))*O6202/100, N6202)</f>
        <v>0</v>
      </c>
      <c r="S6202" s="6">
        <f t="shared" si="1062"/>
        <v>0</v>
      </c>
      <c r="T6202" s="4">
        <f t="shared" si="1063"/>
        <v>120.6</v>
      </c>
      <c r="U6202" s="4" t="e">
        <f t="shared" si="1067"/>
        <v>#DIV/0!</v>
      </c>
      <c r="V6202" s="4" t="e">
        <f t="shared" si="1068"/>
        <v>#DIV/0!</v>
      </c>
      <c r="W6202" s="6">
        <f t="shared" si="1064"/>
        <v>491</v>
      </c>
      <c r="X6202" s="6" t="e">
        <f t="shared" si="1069"/>
        <v>#DIV/0!</v>
      </c>
      <c r="Y6202" s="6" t="e">
        <f t="shared" si="1070"/>
        <v>#DIV/0!</v>
      </c>
      <c r="AA6202" s="1">
        <f t="shared" si="1065"/>
        <v>0</v>
      </c>
      <c r="AB6202" s="1">
        <f t="shared" si="1066"/>
        <v>0</v>
      </c>
    </row>
    <row r="6203" spans="3:28" x14ac:dyDescent="0.25">
      <c r="C6203" s="1">
        <v>2001</v>
      </c>
      <c r="D6203" s="1" t="s">
        <v>171</v>
      </c>
      <c r="E6203" s="2" t="s">
        <v>366</v>
      </c>
      <c r="F6203">
        <v>1</v>
      </c>
      <c r="G6203">
        <v>5062567</v>
      </c>
      <c r="H6203" s="1">
        <v>74.857460000000003</v>
      </c>
      <c r="I6203" s="1">
        <v>22508</v>
      </c>
      <c r="J6203" s="1">
        <v>191884.1</v>
      </c>
      <c r="K6203" s="1">
        <v>198312.2</v>
      </c>
      <c r="L6203" s="3">
        <v>950</v>
      </c>
      <c r="M6203">
        <v>117.3</v>
      </c>
      <c r="N6203">
        <v>474</v>
      </c>
      <c r="O6203" s="1">
        <f t="shared" si="1061"/>
        <v>0</v>
      </c>
      <c r="P6203" s="5">
        <f>-MIN(data!$B$4 / data!H6203 * data!O6203 / 100, data!M6203)</f>
        <v>0</v>
      </c>
      <c r="Q6203" s="4">
        <f t="shared" si="1060"/>
        <v>0</v>
      </c>
      <c r="R6203" s="6">
        <f>-MIN(data!$B$5/(POWER(LN(H6203),2))*O6203/100, N6203)</f>
        <v>0</v>
      </c>
      <c r="S6203" s="6">
        <f t="shared" si="1062"/>
        <v>0</v>
      </c>
      <c r="T6203" s="4">
        <f t="shared" si="1063"/>
        <v>117.3</v>
      </c>
      <c r="U6203" s="4" t="e">
        <f t="shared" si="1067"/>
        <v>#DIV/0!</v>
      </c>
      <c r="V6203" s="4" t="e">
        <f t="shared" si="1068"/>
        <v>#DIV/0!</v>
      </c>
      <c r="W6203" s="6">
        <f t="shared" si="1064"/>
        <v>474</v>
      </c>
      <c r="X6203" s="6" t="e">
        <f t="shared" si="1069"/>
        <v>#DIV/0!</v>
      </c>
      <c r="Y6203" s="6" t="e">
        <f t="shared" si="1070"/>
        <v>#DIV/0!</v>
      </c>
      <c r="AA6203" s="1">
        <f t="shared" si="1065"/>
        <v>0</v>
      </c>
      <c r="AB6203" s="1">
        <f t="shared" si="1066"/>
        <v>0</v>
      </c>
    </row>
    <row r="6204" spans="3:28" x14ac:dyDescent="0.25">
      <c r="C6204" s="1">
        <v>2002</v>
      </c>
      <c r="D6204" s="1" t="s">
        <v>171</v>
      </c>
      <c r="E6204" s="2" t="s">
        <v>366</v>
      </c>
      <c r="F6204">
        <v>1</v>
      </c>
      <c r="G6204">
        <v>5197031</v>
      </c>
      <c r="H6204" s="1">
        <v>60.33755</v>
      </c>
      <c r="I6204" s="1">
        <v>22519</v>
      </c>
      <c r="J6204" s="1">
        <v>197362</v>
      </c>
      <c r="K6204" s="1">
        <v>204793</v>
      </c>
      <c r="L6204" s="3">
        <v>940</v>
      </c>
      <c r="M6204">
        <v>114.1</v>
      </c>
      <c r="N6204">
        <v>459</v>
      </c>
      <c r="O6204" s="1">
        <f t="shared" si="1061"/>
        <v>0</v>
      </c>
      <c r="P6204" s="5">
        <f>-MIN(data!$B$4 / data!H6204 * data!O6204 / 100, data!M6204)</f>
        <v>0</v>
      </c>
      <c r="Q6204" s="4">
        <f t="shared" si="1060"/>
        <v>0</v>
      </c>
      <c r="R6204" s="6">
        <f>-MIN(data!$B$5/(POWER(LN(H6204),2))*O6204/100, N6204)</f>
        <v>0</v>
      </c>
      <c r="S6204" s="6">
        <f t="shared" si="1062"/>
        <v>0</v>
      </c>
      <c r="T6204" s="4">
        <f t="shared" si="1063"/>
        <v>114.1</v>
      </c>
      <c r="U6204" s="4" t="e">
        <f t="shared" si="1067"/>
        <v>#DIV/0!</v>
      </c>
      <c r="V6204" s="4" t="e">
        <f t="shared" si="1068"/>
        <v>#DIV/0!</v>
      </c>
      <c r="W6204" s="6">
        <f t="shared" si="1064"/>
        <v>459</v>
      </c>
      <c r="X6204" s="6" t="e">
        <f t="shared" si="1069"/>
        <v>#DIV/0!</v>
      </c>
      <c r="Y6204" s="6" t="e">
        <f t="shared" si="1070"/>
        <v>#DIV/0!</v>
      </c>
      <c r="AA6204" s="1">
        <f t="shared" si="1065"/>
        <v>0</v>
      </c>
      <c r="AB6204" s="1">
        <f t="shared" si="1066"/>
        <v>0</v>
      </c>
    </row>
    <row r="6205" spans="3:28" x14ac:dyDescent="0.25">
      <c r="C6205" s="1">
        <v>2003</v>
      </c>
      <c r="D6205" s="1" t="s">
        <v>171</v>
      </c>
      <c r="E6205" s="2" t="s">
        <v>366</v>
      </c>
      <c r="F6205">
        <v>1</v>
      </c>
      <c r="G6205">
        <v>5330639</v>
      </c>
      <c r="H6205" s="1">
        <v>85.211799999999997</v>
      </c>
      <c r="I6205" s="1">
        <v>22508</v>
      </c>
      <c r="J6205" s="1">
        <v>203140.8</v>
      </c>
      <c r="K6205" s="1">
        <v>208520.2</v>
      </c>
      <c r="L6205" s="3">
        <v>940</v>
      </c>
      <c r="M6205">
        <v>110.8</v>
      </c>
      <c r="N6205">
        <v>446</v>
      </c>
      <c r="O6205" s="1">
        <f t="shared" si="1061"/>
        <v>0</v>
      </c>
      <c r="P6205" s="5">
        <f>-MIN(data!$B$4 / data!H6205 * data!O6205 / 100, data!M6205)</f>
        <v>0</v>
      </c>
      <c r="Q6205" s="4">
        <f t="shared" si="1060"/>
        <v>0</v>
      </c>
      <c r="R6205" s="6">
        <f>-MIN(data!$B$5/(POWER(LN(H6205),2))*O6205/100, N6205)</f>
        <v>0</v>
      </c>
      <c r="S6205" s="6">
        <f t="shared" si="1062"/>
        <v>0</v>
      </c>
      <c r="T6205" s="4">
        <f t="shared" si="1063"/>
        <v>110.8</v>
      </c>
      <c r="U6205" s="4" t="e">
        <f t="shared" si="1067"/>
        <v>#DIV/0!</v>
      </c>
      <c r="V6205" s="4" t="e">
        <f t="shared" si="1068"/>
        <v>#DIV/0!</v>
      </c>
      <c r="W6205" s="6">
        <f t="shared" si="1064"/>
        <v>446</v>
      </c>
      <c r="X6205" s="6" t="e">
        <f t="shared" si="1069"/>
        <v>#DIV/0!</v>
      </c>
      <c r="Y6205" s="6" t="e">
        <f t="shared" si="1070"/>
        <v>#DIV/0!</v>
      </c>
      <c r="AA6205" s="1">
        <f t="shared" si="1065"/>
        <v>0</v>
      </c>
      <c r="AB6205" s="1">
        <f t="shared" si="1066"/>
        <v>0</v>
      </c>
    </row>
    <row r="6206" spans="3:28" x14ac:dyDescent="0.25">
      <c r="C6206" s="1">
        <v>2004</v>
      </c>
      <c r="D6206" s="1" t="s">
        <v>171</v>
      </c>
      <c r="E6206" s="2" t="s">
        <v>366</v>
      </c>
      <c r="F6206">
        <v>1</v>
      </c>
      <c r="G6206">
        <v>5467766</v>
      </c>
      <c r="H6206" s="1">
        <v>83.786580000000001</v>
      </c>
      <c r="I6206" s="1">
        <v>22472</v>
      </c>
      <c r="J6206" s="1">
        <v>208653.7</v>
      </c>
      <c r="K6206" s="1">
        <v>216589.9</v>
      </c>
      <c r="L6206" s="3">
        <v>930</v>
      </c>
      <c r="M6206">
        <v>107.7</v>
      </c>
      <c r="N6206">
        <v>434</v>
      </c>
      <c r="O6206" s="1">
        <f t="shared" si="1061"/>
        <v>0</v>
      </c>
      <c r="P6206" s="5">
        <f>-MIN(data!$B$4 / data!H6206 * data!O6206 / 100, data!M6206)</f>
        <v>0</v>
      </c>
      <c r="Q6206" s="4">
        <f t="shared" si="1060"/>
        <v>0</v>
      </c>
      <c r="R6206" s="6">
        <f>-MIN(data!$B$5/(POWER(LN(H6206),2))*O6206/100, N6206)</f>
        <v>0</v>
      </c>
      <c r="S6206" s="6">
        <f t="shared" si="1062"/>
        <v>0</v>
      </c>
      <c r="T6206" s="4">
        <f t="shared" si="1063"/>
        <v>107.7</v>
      </c>
      <c r="U6206" s="4" t="e">
        <f t="shared" si="1067"/>
        <v>#DIV/0!</v>
      </c>
      <c r="V6206" s="4" t="e">
        <f t="shared" si="1068"/>
        <v>#DIV/0!</v>
      </c>
      <c r="W6206" s="6">
        <f t="shared" si="1064"/>
        <v>434</v>
      </c>
      <c r="X6206" s="6" t="e">
        <f t="shared" si="1069"/>
        <v>#DIV/0!</v>
      </c>
      <c r="Y6206" s="6" t="e">
        <f t="shared" si="1070"/>
        <v>#DIV/0!</v>
      </c>
      <c r="AA6206" s="1">
        <f t="shared" si="1065"/>
        <v>0</v>
      </c>
      <c r="AB6206" s="1">
        <f t="shared" si="1066"/>
        <v>0</v>
      </c>
    </row>
    <row r="6207" spans="3:28" x14ac:dyDescent="0.25">
      <c r="C6207" s="1">
        <v>2005</v>
      </c>
      <c r="D6207" s="1" t="s">
        <v>171</v>
      </c>
      <c r="E6207" s="2" t="s">
        <v>366</v>
      </c>
      <c r="F6207">
        <v>1</v>
      </c>
      <c r="G6207">
        <v>5611640</v>
      </c>
      <c r="H6207" s="1">
        <v>77.187169999999995</v>
      </c>
      <c r="I6207" s="1">
        <v>22383</v>
      </c>
      <c r="J6207" s="1">
        <v>213986.6</v>
      </c>
      <c r="K6207" s="1">
        <v>224824.4</v>
      </c>
      <c r="L6207" s="3">
        <v>940</v>
      </c>
      <c r="M6207">
        <v>104.6</v>
      </c>
      <c r="N6207">
        <v>427</v>
      </c>
      <c r="O6207" s="1">
        <f t="shared" si="1061"/>
        <v>0</v>
      </c>
      <c r="P6207" s="5">
        <f>-MIN(data!$B$4 / data!H6207 * data!O6207 / 100, data!M6207)</f>
        <v>0</v>
      </c>
      <c r="Q6207" s="4">
        <f t="shared" ref="Q6207:Q6270" si="1071">-P6207*J6207/1000</f>
        <v>0</v>
      </c>
      <c r="R6207" s="6">
        <f>-MIN(data!$B$5/(POWER(LN(H6207),2))*O6207/100, N6207)</f>
        <v>0</v>
      </c>
      <c r="S6207" s="6">
        <f t="shared" si="1062"/>
        <v>0</v>
      </c>
      <c r="T6207" s="4">
        <f t="shared" si="1063"/>
        <v>104.6</v>
      </c>
      <c r="U6207" s="4" t="e">
        <f t="shared" si="1067"/>
        <v>#DIV/0!</v>
      </c>
      <c r="V6207" s="4" t="e">
        <f t="shared" si="1068"/>
        <v>#DIV/0!</v>
      </c>
      <c r="W6207" s="6">
        <f t="shared" si="1064"/>
        <v>427</v>
      </c>
      <c r="X6207" s="6" t="e">
        <f t="shared" si="1069"/>
        <v>#DIV/0!</v>
      </c>
      <c r="Y6207" s="6" t="e">
        <f t="shared" si="1070"/>
        <v>#DIV/0!</v>
      </c>
      <c r="AA6207" s="1">
        <f t="shared" si="1065"/>
        <v>0</v>
      </c>
      <c r="AB6207" s="1">
        <f t="shared" si="1066"/>
        <v>0</v>
      </c>
    </row>
    <row r="6208" spans="3:28" x14ac:dyDescent="0.25">
      <c r="C6208" s="1">
        <v>2006</v>
      </c>
      <c r="D6208" s="1" t="s">
        <v>171</v>
      </c>
      <c r="E6208" s="2" t="s">
        <v>366</v>
      </c>
      <c r="F6208">
        <v>1</v>
      </c>
      <c r="G6208">
        <v>5762880</v>
      </c>
      <c r="H6208" s="1">
        <v>84.242469999999997</v>
      </c>
      <c r="I6208" s="1">
        <v>22255</v>
      </c>
      <c r="J6208" s="1">
        <v>218829.9</v>
      </c>
      <c r="K6208" s="1">
        <v>222482.4</v>
      </c>
      <c r="L6208" s="3">
        <v>960</v>
      </c>
      <c r="M6208">
        <v>101.7</v>
      </c>
      <c r="N6208">
        <v>427</v>
      </c>
      <c r="O6208" s="1">
        <f t="shared" si="1061"/>
        <v>0</v>
      </c>
      <c r="P6208" s="5">
        <f>-MIN(data!$B$4 / data!H6208 * data!O6208 / 100, data!M6208)</f>
        <v>0</v>
      </c>
      <c r="Q6208" s="4">
        <f t="shared" si="1071"/>
        <v>0</v>
      </c>
      <c r="R6208" s="6">
        <f>-MIN(data!$B$5/(POWER(LN(H6208),2))*O6208/100, N6208)</f>
        <v>0</v>
      </c>
      <c r="S6208" s="6">
        <f t="shared" si="1062"/>
        <v>0</v>
      </c>
      <c r="T6208" s="4">
        <f t="shared" si="1063"/>
        <v>101.7</v>
      </c>
      <c r="U6208" s="4" t="e">
        <f t="shared" si="1067"/>
        <v>#DIV/0!</v>
      </c>
      <c r="V6208" s="4" t="e">
        <f t="shared" si="1068"/>
        <v>#DIV/0!</v>
      </c>
      <c r="W6208" s="6">
        <f t="shared" si="1064"/>
        <v>427</v>
      </c>
      <c r="X6208" s="6" t="e">
        <f t="shared" si="1069"/>
        <v>#DIV/0!</v>
      </c>
      <c r="Y6208" s="6" t="e">
        <f t="shared" si="1070"/>
        <v>#DIV/0!</v>
      </c>
      <c r="AA6208" s="1">
        <f t="shared" si="1065"/>
        <v>0</v>
      </c>
      <c r="AB6208" s="1">
        <f t="shared" si="1066"/>
        <v>0</v>
      </c>
    </row>
    <row r="6209" spans="3:28" x14ac:dyDescent="0.25">
      <c r="C6209" s="1">
        <v>2007</v>
      </c>
      <c r="D6209" s="1" t="s">
        <v>171</v>
      </c>
      <c r="E6209" s="2" t="s">
        <v>366</v>
      </c>
      <c r="F6209">
        <v>1</v>
      </c>
      <c r="G6209">
        <v>5920359</v>
      </c>
      <c r="H6209" s="1">
        <v>83.482560000000007</v>
      </c>
      <c r="I6209" s="1">
        <v>22070</v>
      </c>
      <c r="J6209" s="1">
        <v>223606.9</v>
      </c>
      <c r="K6209" s="1">
        <v>225961.5</v>
      </c>
      <c r="L6209" s="3">
        <v>950</v>
      </c>
      <c r="M6209">
        <v>98.7</v>
      </c>
      <c r="N6209">
        <v>416</v>
      </c>
      <c r="O6209" s="1">
        <f t="shared" si="1061"/>
        <v>0</v>
      </c>
      <c r="P6209" s="5">
        <f>-MIN(data!$B$4 / data!H6209 * data!O6209 / 100, data!M6209)</f>
        <v>0</v>
      </c>
      <c r="Q6209" s="4">
        <f t="shared" si="1071"/>
        <v>0</v>
      </c>
      <c r="R6209" s="6">
        <f>-MIN(data!$B$5/(POWER(LN(H6209),2))*O6209/100, N6209)</f>
        <v>0</v>
      </c>
      <c r="S6209" s="6">
        <f t="shared" si="1062"/>
        <v>0</v>
      </c>
      <c r="T6209" s="4">
        <f t="shared" si="1063"/>
        <v>98.7</v>
      </c>
      <c r="U6209" s="4" t="e">
        <f t="shared" si="1067"/>
        <v>#DIV/0!</v>
      </c>
      <c r="V6209" s="4" t="e">
        <f t="shared" si="1068"/>
        <v>#DIV/0!</v>
      </c>
      <c r="W6209" s="6">
        <f t="shared" si="1064"/>
        <v>416</v>
      </c>
      <c r="X6209" s="6" t="e">
        <f t="shared" si="1069"/>
        <v>#DIV/0!</v>
      </c>
      <c r="Y6209" s="6" t="e">
        <f t="shared" si="1070"/>
        <v>#DIV/0!</v>
      </c>
      <c r="AA6209" s="1">
        <f t="shared" si="1065"/>
        <v>0</v>
      </c>
      <c r="AB6209" s="1">
        <f t="shared" si="1066"/>
        <v>0</v>
      </c>
    </row>
    <row r="6210" spans="3:28" x14ac:dyDescent="0.25">
      <c r="C6210" s="1">
        <v>2008</v>
      </c>
      <c r="D6210" s="1" t="s">
        <v>171</v>
      </c>
      <c r="E6210" s="2" t="s">
        <v>366</v>
      </c>
      <c r="F6210">
        <v>1</v>
      </c>
      <c r="G6210">
        <v>6083420</v>
      </c>
      <c r="H6210" s="1">
        <v>78.409310000000005</v>
      </c>
      <c r="I6210" s="1">
        <v>21845</v>
      </c>
      <c r="J6210" s="1">
        <v>227789.4</v>
      </c>
      <c r="K6210" s="1">
        <v>233830.8</v>
      </c>
      <c r="L6210" s="3">
        <v>940</v>
      </c>
      <c r="M6210">
        <v>95.9</v>
      </c>
      <c r="N6210">
        <v>402</v>
      </c>
      <c r="O6210" s="1">
        <f t="shared" si="1061"/>
        <v>0</v>
      </c>
      <c r="P6210" s="5">
        <f>-MIN(data!$B$4 / data!H6210 * data!O6210 / 100, data!M6210)</f>
        <v>0</v>
      </c>
      <c r="Q6210" s="4">
        <f t="shared" si="1071"/>
        <v>0</v>
      </c>
      <c r="R6210" s="6">
        <f>-MIN(data!$B$5/(POWER(LN(H6210),2))*O6210/100, N6210)</f>
        <v>0</v>
      </c>
      <c r="S6210" s="6">
        <f t="shared" si="1062"/>
        <v>0</v>
      </c>
      <c r="T6210" s="4">
        <f t="shared" si="1063"/>
        <v>95.9</v>
      </c>
      <c r="U6210" s="4" t="e">
        <f t="shared" si="1067"/>
        <v>#DIV/0!</v>
      </c>
      <c r="V6210" s="4" t="e">
        <f t="shared" si="1068"/>
        <v>#DIV/0!</v>
      </c>
      <c r="W6210" s="6">
        <f t="shared" si="1064"/>
        <v>402</v>
      </c>
      <c r="X6210" s="6" t="e">
        <f t="shared" si="1069"/>
        <v>#DIV/0!</v>
      </c>
      <c r="Y6210" s="6" t="e">
        <f t="shared" si="1070"/>
        <v>#DIV/0!</v>
      </c>
      <c r="AA6210" s="1">
        <f t="shared" si="1065"/>
        <v>0</v>
      </c>
      <c r="AB6210" s="1">
        <f t="shared" si="1066"/>
        <v>0</v>
      </c>
    </row>
    <row r="6211" spans="3:28" x14ac:dyDescent="0.25">
      <c r="C6211" s="1">
        <v>2009</v>
      </c>
      <c r="D6211" s="1" t="s">
        <v>171</v>
      </c>
      <c r="E6211" s="2" t="s">
        <v>366</v>
      </c>
      <c r="F6211">
        <v>1</v>
      </c>
      <c r="G6211">
        <v>6250835</v>
      </c>
      <c r="H6211" s="1">
        <v>87.560749999999999</v>
      </c>
      <c r="I6211" s="1">
        <v>21581</v>
      </c>
      <c r="J6211" s="1">
        <v>231804.5</v>
      </c>
      <c r="K6211" s="1">
        <v>240506.3</v>
      </c>
      <c r="L6211" s="3">
        <v>940</v>
      </c>
      <c r="M6211">
        <v>93.1</v>
      </c>
      <c r="N6211">
        <v>395</v>
      </c>
      <c r="O6211" s="1">
        <f t="shared" ref="O6211:O6274" si="1072">IF($A$3="Percentage of government revenue per capita",$B$3,0) + IF($A$3="Absolute extra revenue",AA6211,0) + IF($A$3="Absolute revenue per capita",AB6211,0)</f>
        <v>0</v>
      </c>
      <c r="P6211" s="5">
        <f>-MIN(data!$B$4 / data!H6211 * data!O6211 / 100, data!M6211)</f>
        <v>0</v>
      </c>
      <c r="Q6211" s="4">
        <f t="shared" si="1071"/>
        <v>0</v>
      </c>
      <c r="R6211" s="6">
        <f>-MIN(data!$B$5/(POWER(LN(H6211),2))*O6211/100, N6211)</f>
        <v>0</v>
      </c>
      <c r="S6211" s="6">
        <f t="shared" ref="S6211:S6274" si="1073">-R6211*K6211/100000</f>
        <v>0</v>
      </c>
      <c r="T6211" s="4">
        <f t="shared" ref="T6211:T6274" si="1074">M6211+P6211</f>
        <v>93.1</v>
      </c>
      <c r="U6211" s="4" t="e">
        <f t="shared" si="1067"/>
        <v>#DIV/0!</v>
      </c>
      <c r="V6211" s="4" t="e">
        <f t="shared" si="1068"/>
        <v>#DIV/0!</v>
      </c>
      <c r="W6211" s="6">
        <f t="shared" ref="W6211:W6274" si="1075">N6211+R6211</f>
        <v>395</v>
      </c>
      <c r="X6211" s="6" t="e">
        <f t="shared" si="1069"/>
        <v>#DIV/0!</v>
      </c>
      <c r="Y6211" s="6" t="e">
        <f t="shared" si="1070"/>
        <v>#DIV/0!</v>
      </c>
      <c r="AA6211" s="1">
        <f t="shared" si="1065"/>
        <v>0</v>
      </c>
      <c r="AB6211" s="1">
        <f t="shared" si="1066"/>
        <v>0</v>
      </c>
    </row>
    <row r="6212" spans="3:28" x14ac:dyDescent="0.25">
      <c r="C6212" s="1">
        <v>2010</v>
      </c>
      <c r="D6212" s="1" t="s">
        <v>171</v>
      </c>
      <c r="E6212" s="2" t="s">
        <v>366</v>
      </c>
      <c r="F6212">
        <v>1</v>
      </c>
      <c r="G6212">
        <v>6421679</v>
      </c>
      <c r="H6212" s="1">
        <v>93.043930000000003</v>
      </c>
      <c r="I6212" s="1">
        <v>21282</v>
      </c>
      <c r="J6212" s="1">
        <v>235420.4</v>
      </c>
      <c r="K6212" s="1">
        <v>246819.3</v>
      </c>
      <c r="L6212" s="3">
        <v>950</v>
      </c>
      <c r="M6212">
        <v>90.4</v>
      </c>
      <c r="N6212">
        <v>393</v>
      </c>
      <c r="O6212" s="1">
        <f t="shared" si="1072"/>
        <v>0</v>
      </c>
      <c r="P6212" s="5">
        <f>-MIN(data!$B$4 / data!H6212 * data!O6212 / 100, data!M6212)</f>
        <v>0</v>
      </c>
      <c r="Q6212" s="4">
        <f t="shared" si="1071"/>
        <v>0</v>
      </c>
      <c r="R6212" s="6">
        <f>-MIN(data!$B$5/(POWER(LN(H6212),2))*O6212/100, N6212)</f>
        <v>0</v>
      </c>
      <c r="S6212" s="6">
        <f t="shared" si="1073"/>
        <v>0</v>
      </c>
      <c r="T6212" s="4">
        <f t="shared" si="1074"/>
        <v>90.4</v>
      </c>
      <c r="U6212" s="4" t="e">
        <f t="shared" si="1067"/>
        <v>#DIV/0!</v>
      </c>
      <c r="V6212" s="4" t="e">
        <f t="shared" si="1068"/>
        <v>#DIV/0!</v>
      </c>
      <c r="W6212" s="6">
        <f t="shared" si="1075"/>
        <v>393</v>
      </c>
      <c r="X6212" s="6" t="e">
        <f t="shared" si="1069"/>
        <v>#DIV/0!</v>
      </c>
      <c r="Y6212" s="6" t="e">
        <f t="shared" si="1070"/>
        <v>#DIV/0!</v>
      </c>
      <c r="AA6212" s="1">
        <f t="shared" ref="AA6212:AA6275" si="1076">$B$3*100/G6212/H6212</f>
        <v>0</v>
      </c>
      <c r="AB6212" s="1">
        <f t="shared" ref="AB6212:AB6275" si="1077">$B$3/H6212*100</f>
        <v>0</v>
      </c>
    </row>
    <row r="6213" spans="3:28" x14ac:dyDescent="0.25">
      <c r="C6213" s="1">
        <v>2011</v>
      </c>
      <c r="D6213" s="1" t="s">
        <v>171</v>
      </c>
      <c r="E6213" s="2" t="s">
        <v>366</v>
      </c>
      <c r="F6213">
        <v>1</v>
      </c>
      <c r="G6213">
        <v>6595943</v>
      </c>
      <c r="H6213" s="1">
        <v>98.75797</v>
      </c>
      <c r="I6213" s="1">
        <v>20962</v>
      </c>
      <c r="J6213" s="1">
        <v>239019.4</v>
      </c>
      <c r="K6213" s="1">
        <v>244949.5</v>
      </c>
      <c r="L6213" s="3">
        <v>970</v>
      </c>
      <c r="M6213">
        <v>87.7</v>
      </c>
      <c r="N6213">
        <v>396</v>
      </c>
      <c r="O6213" s="1">
        <f t="shared" si="1072"/>
        <v>0</v>
      </c>
      <c r="P6213" s="5">
        <f>-MIN(data!$B$4 / data!H6213 * data!O6213 / 100, data!M6213)</f>
        <v>0</v>
      </c>
      <c r="Q6213" s="4">
        <f t="shared" si="1071"/>
        <v>0</v>
      </c>
      <c r="R6213" s="6">
        <f>-MIN(data!$B$5/(POWER(LN(H6213),2))*O6213/100, N6213)</f>
        <v>0</v>
      </c>
      <c r="S6213" s="6">
        <f t="shared" si="1073"/>
        <v>0</v>
      </c>
      <c r="T6213" s="4">
        <f t="shared" si="1074"/>
        <v>87.7</v>
      </c>
      <c r="U6213" s="4" t="e">
        <f t="shared" si="1067"/>
        <v>#DIV/0!</v>
      </c>
      <c r="V6213" s="4" t="e">
        <f t="shared" si="1068"/>
        <v>#DIV/0!</v>
      </c>
      <c r="W6213" s="6">
        <f t="shared" si="1075"/>
        <v>396</v>
      </c>
      <c r="X6213" s="6" t="e">
        <f t="shared" si="1069"/>
        <v>#DIV/0!</v>
      </c>
      <c r="Y6213" s="6" t="e">
        <f t="shared" si="1070"/>
        <v>#DIV/0!</v>
      </c>
      <c r="AA6213" s="1">
        <f t="shared" si="1076"/>
        <v>0</v>
      </c>
      <c r="AB6213" s="1">
        <f t="shared" si="1077"/>
        <v>0</v>
      </c>
    </row>
    <row r="6214" spans="3:28" x14ac:dyDescent="0.25">
      <c r="C6214" s="1">
        <v>2012</v>
      </c>
      <c r="D6214" s="1" t="s">
        <v>171</v>
      </c>
      <c r="E6214" s="2" t="s">
        <v>366</v>
      </c>
      <c r="F6214">
        <v>1</v>
      </c>
      <c r="G6214">
        <v>6773807</v>
      </c>
      <c r="H6214" s="1">
        <v>106.5855</v>
      </c>
      <c r="I6214" s="1">
        <v>20612</v>
      </c>
      <c r="J6214" s="1">
        <v>242209.2</v>
      </c>
      <c r="K6214" s="1">
        <v>248081.8</v>
      </c>
      <c r="L6214" s="3">
        <v>970</v>
      </c>
      <c r="M6214">
        <v>85.1</v>
      </c>
      <c r="N6214">
        <v>391</v>
      </c>
      <c r="O6214" s="1">
        <f t="shared" si="1072"/>
        <v>0</v>
      </c>
      <c r="P6214" s="5">
        <f>-MIN(data!$B$4 / data!H6214 * data!O6214 / 100, data!M6214)</f>
        <v>0</v>
      </c>
      <c r="Q6214" s="4">
        <f t="shared" si="1071"/>
        <v>0</v>
      </c>
      <c r="R6214" s="6">
        <f>-MIN(data!$B$5/(POWER(LN(H6214),2))*O6214/100, N6214)</f>
        <v>0</v>
      </c>
      <c r="S6214" s="6">
        <f t="shared" si="1073"/>
        <v>0</v>
      </c>
      <c r="T6214" s="4">
        <f t="shared" si="1074"/>
        <v>85.1</v>
      </c>
      <c r="U6214" s="4" t="e">
        <f t="shared" si="1067"/>
        <v>#DIV/0!</v>
      </c>
      <c r="V6214" s="4" t="e">
        <f t="shared" si="1068"/>
        <v>#DIV/0!</v>
      </c>
      <c r="W6214" s="6">
        <f t="shared" si="1075"/>
        <v>391</v>
      </c>
      <c r="X6214" s="6" t="e">
        <f t="shared" si="1069"/>
        <v>#DIV/0!</v>
      </c>
      <c r="Y6214" s="6" t="e">
        <f t="shared" si="1070"/>
        <v>#DIV/0!</v>
      </c>
      <c r="AA6214" s="1">
        <f t="shared" si="1076"/>
        <v>0</v>
      </c>
      <c r="AB6214" s="1">
        <f t="shared" si="1077"/>
        <v>0</v>
      </c>
    </row>
    <row r="6215" spans="3:28" x14ac:dyDescent="0.25">
      <c r="C6215" s="1">
        <v>2013</v>
      </c>
      <c r="D6215" s="1" t="s">
        <v>171</v>
      </c>
      <c r="E6215" s="2" t="s">
        <v>366</v>
      </c>
      <c r="F6215">
        <v>1</v>
      </c>
      <c r="G6215">
        <v>6954721</v>
      </c>
      <c r="H6215" s="1">
        <v>124.8539</v>
      </c>
      <c r="I6215" s="1">
        <v>20246</v>
      </c>
      <c r="J6215" s="1">
        <v>245109</v>
      </c>
      <c r="K6215" s="1">
        <v>248704.7</v>
      </c>
      <c r="L6215" s="3">
        <v>970</v>
      </c>
      <c r="M6215">
        <v>82.6</v>
      </c>
      <c r="N6215">
        <v>386</v>
      </c>
      <c r="O6215" s="1">
        <f t="shared" si="1072"/>
        <v>0</v>
      </c>
      <c r="P6215" s="5">
        <f>-MIN(data!$B$4 / data!H6215 * data!O6215 / 100, data!M6215)</f>
        <v>0</v>
      </c>
      <c r="Q6215" s="4">
        <f t="shared" si="1071"/>
        <v>0</v>
      </c>
      <c r="R6215" s="6">
        <f>-MIN(data!$B$5/(POWER(LN(H6215),2))*O6215/100, N6215)</f>
        <v>0</v>
      </c>
      <c r="S6215" s="6">
        <f t="shared" si="1073"/>
        <v>0</v>
      </c>
      <c r="T6215" s="4">
        <f t="shared" si="1074"/>
        <v>82.6</v>
      </c>
      <c r="U6215" s="4" t="e">
        <f t="shared" si="1067"/>
        <v>#DIV/0!</v>
      </c>
      <c r="V6215" s="4" t="e">
        <f t="shared" si="1068"/>
        <v>#DIV/0!</v>
      </c>
      <c r="W6215" s="6">
        <f t="shared" si="1075"/>
        <v>386</v>
      </c>
      <c r="X6215" s="6" t="e">
        <f t="shared" si="1069"/>
        <v>#DIV/0!</v>
      </c>
      <c r="Y6215" s="6" t="e">
        <f t="shared" si="1070"/>
        <v>#DIV/0!</v>
      </c>
      <c r="AA6215" s="1">
        <f t="shared" si="1076"/>
        <v>0</v>
      </c>
      <c r="AB6215" s="1">
        <f t="shared" si="1077"/>
        <v>0</v>
      </c>
    </row>
    <row r="6216" spans="3:28" x14ac:dyDescent="0.25">
      <c r="C6216" s="1">
        <v>2014</v>
      </c>
      <c r="D6216" s="1" t="s">
        <v>171</v>
      </c>
      <c r="E6216" s="2" t="s">
        <v>366</v>
      </c>
      <c r="F6216">
        <v>1</v>
      </c>
      <c r="G6216">
        <v>7137997</v>
      </c>
      <c r="H6216" s="1">
        <v>111.23820000000001</v>
      </c>
      <c r="I6216" s="1">
        <v>19874</v>
      </c>
      <c r="J6216" s="1">
        <v>248114.9</v>
      </c>
      <c r="K6216" s="1">
        <v>248677.2</v>
      </c>
      <c r="L6216" s="3">
        <v>960</v>
      </c>
      <c r="M6216">
        <v>80.099999999999994</v>
      </c>
      <c r="N6216">
        <v>378</v>
      </c>
      <c r="O6216" s="1">
        <f t="shared" si="1072"/>
        <v>0</v>
      </c>
      <c r="P6216" s="5">
        <f>-MIN(data!$B$4 / data!H6216 * data!O6216 / 100, data!M6216)</f>
        <v>0</v>
      </c>
      <c r="Q6216" s="4">
        <f t="shared" si="1071"/>
        <v>0</v>
      </c>
      <c r="R6216" s="6">
        <f>-MIN(data!$B$5/(POWER(LN(H6216),2))*O6216/100, N6216)</f>
        <v>0</v>
      </c>
      <c r="S6216" s="6">
        <f t="shared" si="1073"/>
        <v>0</v>
      </c>
      <c r="T6216" s="4">
        <f t="shared" si="1074"/>
        <v>80.099999999999994</v>
      </c>
      <c r="U6216" s="4" t="e">
        <f t="shared" si="1067"/>
        <v>#DIV/0!</v>
      </c>
      <c r="V6216" s="4" t="e">
        <f t="shared" si="1068"/>
        <v>#DIV/0!</v>
      </c>
      <c r="W6216" s="6">
        <f t="shared" si="1075"/>
        <v>378</v>
      </c>
      <c r="X6216" s="6" t="e">
        <f t="shared" si="1069"/>
        <v>#DIV/0!</v>
      </c>
      <c r="Y6216" s="6" t="e">
        <f t="shared" si="1070"/>
        <v>#DIV/0!</v>
      </c>
      <c r="AA6216" s="1">
        <f t="shared" si="1076"/>
        <v>0</v>
      </c>
      <c r="AB6216" s="1">
        <f t="shared" si="1077"/>
        <v>0</v>
      </c>
    </row>
    <row r="6217" spans="3:28" x14ac:dyDescent="0.25">
      <c r="C6217" s="1">
        <v>2015</v>
      </c>
      <c r="D6217" s="1" t="s">
        <v>171</v>
      </c>
      <c r="E6217" s="2" t="s">
        <v>366</v>
      </c>
      <c r="F6217">
        <v>1</v>
      </c>
      <c r="G6217">
        <v>7323158</v>
      </c>
      <c r="H6217" s="1">
        <v>144.27670000000001</v>
      </c>
      <c r="I6217" s="1">
        <v>19490</v>
      </c>
      <c r="J6217" s="1">
        <v>250836.6</v>
      </c>
      <c r="L6217" s="3">
        <v>940</v>
      </c>
      <c r="M6217">
        <v>77.7</v>
      </c>
      <c r="N6217">
        <v>368</v>
      </c>
      <c r="O6217" s="1">
        <f t="shared" si="1072"/>
        <v>0</v>
      </c>
      <c r="P6217" s="5">
        <f>-MIN(data!$B$4 / data!H6217 * data!O6217 / 100, data!M6217)</f>
        <v>0</v>
      </c>
      <c r="Q6217" s="4">
        <f t="shared" si="1071"/>
        <v>0</v>
      </c>
      <c r="R6217" s="6">
        <f>-MIN(data!$B$5/(POWER(LN(H6217),2))*O6217/100, N6217)</f>
        <v>0</v>
      </c>
      <c r="S6217" s="6">
        <f t="shared" si="1073"/>
        <v>0</v>
      </c>
      <c r="T6217" s="4">
        <f t="shared" si="1074"/>
        <v>77.7</v>
      </c>
      <c r="U6217" s="4" t="e">
        <f t="shared" si="1067"/>
        <v>#DIV/0!</v>
      </c>
      <c r="V6217" s="4" t="e">
        <f t="shared" si="1068"/>
        <v>#DIV/0!</v>
      </c>
      <c r="W6217" s="6">
        <f t="shared" si="1075"/>
        <v>368</v>
      </c>
      <c r="X6217" s="6" t="e">
        <f t="shared" si="1069"/>
        <v>#DIV/0!</v>
      </c>
      <c r="Y6217" s="6" t="e">
        <f t="shared" si="1070"/>
        <v>#DIV/0!</v>
      </c>
      <c r="AA6217" s="1">
        <f t="shared" si="1076"/>
        <v>0</v>
      </c>
      <c r="AB6217" s="1">
        <f t="shared" si="1077"/>
        <v>0</v>
      </c>
    </row>
    <row r="6218" spans="3:28" x14ac:dyDescent="0.25">
      <c r="C6218" s="1">
        <v>2016</v>
      </c>
      <c r="D6218" s="1" t="s">
        <v>171</v>
      </c>
      <c r="E6218" s="2" t="s">
        <v>366</v>
      </c>
      <c r="F6218">
        <v>1</v>
      </c>
      <c r="G6218">
        <v>7509952</v>
      </c>
      <c r="H6218" s="1">
        <v>152.05719999999999</v>
      </c>
      <c r="I6218" s="1">
        <v>19086</v>
      </c>
      <c r="J6218" s="1">
        <v>253466.1</v>
      </c>
      <c r="L6218" s="3"/>
      <c r="M6218">
        <v>75.3</v>
      </c>
      <c r="N6218"/>
      <c r="O6218" s="1">
        <f t="shared" si="1072"/>
        <v>0</v>
      </c>
      <c r="P6218" s="5">
        <f>-MIN(data!$B$4 / data!H6218 * data!O6218 / 100, data!M6218)</f>
        <v>0</v>
      </c>
      <c r="Q6218" s="4">
        <f t="shared" si="1071"/>
        <v>0</v>
      </c>
      <c r="R6218" s="6">
        <f>-MIN(data!$B$5/(POWER(LN(H6218),2))*O6218/100, N6218)</f>
        <v>0</v>
      </c>
      <c r="S6218" s="6">
        <f t="shared" si="1073"/>
        <v>0</v>
      </c>
      <c r="T6218" s="4">
        <f t="shared" si="1074"/>
        <v>75.3</v>
      </c>
      <c r="U6218" s="4" t="e">
        <f t="shared" si="1067"/>
        <v>#DIV/0!</v>
      </c>
      <c r="V6218" s="4" t="e">
        <f t="shared" si="1068"/>
        <v>#DIV/0!</v>
      </c>
      <c r="W6218" s="6">
        <f t="shared" si="1075"/>
        <v>0</v>
      </c>
      <c r="X6218" s="6" t="e">
        <f t="shared" si="1069"/>
        <v>#DIV/0!</v>
      </c>
      <c r="Y6218" s="6" t="e">
        <f t="shared" si="1070"/>
        <v>#DIV/0!</v>
      </c>
      <c r="AA6218" s="1">
        <f t="shared" si="1076"/>
        <v>0</v>
      </c>
      <c r="AB6218" s="1">
        <f t="shared" si="1077"/>
        <v>0</v>
      </c>
    </row>
    <row r="6219" spans="3:28" x14ac:dyDescent="0.25">
      <c r="C6219" s="1">
        <v>1980</v>
      </c>
      <c r="D6219" s="1" t="s">
        <v>172</v>
      </c>
      <c r="E6219" s="2" t="s">
        <v>365</v>
      </c>
      <c r="F6219">
        <v>3</v>
      </c>
      <c r="G6219">
        <v>47374472</v>
      </c>
      <c r="H6219" s="1">
        <v>205.96709999999999</v>
      </c>
      <c r="I6219" s="1">
        <v>76739</v>
      </c>
      <c r="J6219" s="1">
        <v>1264234</v>
      </c>
      <c r="L6219" s="3"/>
      <c r="M6219">
        <v>60.7</v>
      </c>
      <c r="N6219"/>
      <c r="O6219" s="1">
        <f t="shared" si="1072"/>
        <v>0</v>
      </c>
      <c r="P6219" s="5">
        <f>-MIN(data!$B$4 / data!H6219 * data!O6219 / 100, data!M6219)</f>
        <v>0</v>
      </c>
      <c r="Q6219" s="4">
        <f t="shared" si="1071"/>
        <v>0</v>
      </c>
      <c r="R6219" s="6">
        <f>-MIN(data!$B$5/(POWER(LN(H6219),2))*O6219/100, N6219)</f>
        <v>0</v>
      </c>
      <c r="S6219" s="6">
        <f t="shared" si="1073"/>
        <v>0</v>
      </c>
      <c r="T6219" s="4">
        <f t="shared" si="1074"/>
        <v>60.7</v>
      </c>
      <c r="U6219" s="4" t="e">
        <f t="shared" si="1067"/>
        <v>#DIV/0!</v>
      </c>
      <c r="V6219" s="4" t="e">
        <f t="shared" si="1068"/>
        <v>#DIV/0!</v>
      </c>
      <c r="W6219" s="6">
        <f t="shared" si="1075"/>
        <v>0</v>
      </c>
      <c r="X6219" s="6" t="e">
        <f t="shared" si="1069"/>
        <v>#DIV/0!</v>
      </c>
      <c r="Y6219" s="6" t="e">
        <f t="shared" si="1070"/>
        <v>#DIV/0!</v>
      </c>
      <c r="AA6219" s="1">
        <f t="shared" si="1076"/>
        <v>0</v>
      </c>
      <c r="AB6219" s="1">
        <f t="shared" si="1077"/>
        <v>0</v>
      </c>
    </row>
    <row r="6220" spans="3:28" x14ac:dyDescent="0.25">
      <c r="C6220" s="1">
        <v>1981</v>
      </c>
      <c r="D6220" s="1" t="s">
        <v>172</v>
      </c>
      <c r="E6220" s="2" t="s">
        <v>365</v>
      </c>
      <c r="F6220">
        <v>3</v>
      </c>
      <c r="G6220">
        <v>48326274</v>
      </c>
      <c r="H6220" s="1">
        <v>223.60339999999999</v>
      </c>
      <c r="I6220" s="1">
        <v>72080</v>
      </c>
      <c r="J6220" s="1">
        <v>1244905</v>
      </c>
      <c r="L6220" s="3"/>
      <c r="M6220">
        <v>57.9</v>
      </c>
      <c r="N6220"/>
      <c r="O6220" s="1">
        <f t="shared" si="1072"/>
        <v>0</v>
      </c>
      <c r="P6220" s="5">
        <f>-MIN(data!$B$4 / data!H6220 * data!O6220 / 100, data!M6220)</f>
        <v>0</v>
      </c>
      <c r="Q6220" s="4">
        <f t="shared" si="1071"/>
        <v>0</v>
      </c>
      <c r="R6220" s="6">
        <f>-MIN(data!$B$5/(POWER(LN(H6220),2))*O6220/100, N6220)</f>
        <v>0</v>
      </c>
      <c r="S6220" s="6">
        <f t="shared" si="1073"/>
        <v>0</v>
      </c>
      <c r="T6220" s="4">
        <f t="shared" si="1074"/>
        <v>57.9</v>
      </c>
      <c r="U6220" s="4" t="e">
        <f t="shared" ref="U6220:U6283" si="1078">O6220*H6220/100/Q6220</f>
        <v>#DIV/0!</v>
      </c>
      <c r="V6220" s="4" t="e">
        <f t="shared" ref="V6220:V6283" si="1079">U6220*G6220</f>
        <v>#DIV/0!</v>
      </c>
      <c r="W6220" s="6">
        <f t="shared" si="1075"/>
        <v>0</v>
      </c>
      <c r="X6220" s="6" t="e">
        <f t="shared" ref="X6220:X6283" si="1080">O6220*H6220/100/S6220</f>
        <v>#DIV/0!</v>
      </c>
      <c r="Y6220" s="6" t="e">
        <f t="shared" ref="Y6220:Y6283" si="1081">X6220*G6220</f>
        <v>#DIV/0!</v>
      </c>
      <c r="AA6220" s="1">
        <f t="shared" si="1076"/>
        <v>0</v>
      </c>
      <c r="AB6220" s="1">
        <f t="shared" si="1077"/>
        <v>0</v>
      </c>
    </row>
    <row r="6221" spans="3:28" x14ac:dyDescent="0.25">
      <c r="C6221" s="1">
        <v>1982</v>
      </c>
      <c r="D6221" s="1" t="s">
        <v>172</v>
      </c>
      <c r="E6221" s="2" t="s">
        <v>365</v>
      </c>
      <c r="F6221">
        <v>3</v>
      </c>
      <c r="G6221">
        <v>49255900</v>
      </c>
      <c r="H6221" s="1">
        <v>218.01730000000001</v>
      </c>
      <c r="I6221" s="1">
        <v>67663</v>
      </c>
      <c r="J6221" s="1">
        <v>1225779</v>
      </c>
      <c r="L6221" s="3"/>
      <c r="M6221">
        <v>55.2</v>
      </c>
      <c r="N6221"/>
      <c r="O6221" s="1">
        <f t="shared" si="1072"/>
        <v>0</v>
      </c>
      <c r="P6221" s="5">
        <f>-MIN(data!$B$4 / data!H6221 * data!O6221 / 100, data!M6221)</f>
        <v>0</v>
      </c>
      <c r="Q6221" s="4">
        <f t="shared" si="1071"/>
        <v>0</v>
      </c>
      <c r="R6221" s="6">
        <f>-MIN(data!$B$5/(POWER(LN(H6221),2))*O6221/100, N6221)</f>
        <v>0</v>
      </c>
      <c r="S6221" s="6">
        <f t="shared" si="1073"/>
        <v>0</v>
      </c>
      <c r="T6221" s="4">
        <f t="shared" si="1074"/>
        <v>55.2</v>
      </c>
      <c r="U6221" s="4" t="e">
        <f t="shared" si="1078"/>
        <v>#DIV/0!</v>
      </c>
      <c r="V6221" s="4" t="e">
        <f t="shared" si="1079"/>
        <v>#DIV/0!</v>
      </c>
      <c r="W6221" s="6">
        <f t="shared" si="1075"/>
        <v>0</v>
      </c>
      <c r="X6221" s="6" t="e">
        <f t="shared" si="1080"/>
        <v>#DIV/0!</v>
      </c>
      <c r="Y6221" s="6" t="e">
        <f t="shared" si="1081"/>
        <v>#DIV/0!</v>
      </c>
      <c r="AA6221" s="1">
        <f t="shared" si="1076"/>
        <v>0</v>
      </c>
      <c r="AB6221" s="1">
        <f t="shared" si="1077"/>
        <v>0</v>
      </c>
    </row>
    <row r="6222" spans="3:28" x14ac:dyDescent="0.25">
      <c r="C6222" s="1">
        <v>1983</v>
      </c>
      <c r="D6222" s="1" t="s">
        <v>172</v>
      </c>
      <c r="E6222" s="2" t="s">
        <v>365</v>
      </c>
      <c r="F6222">
        <v>3</v>
      </c>
      <c r="G6222">
        <v>50173924</v>
      </c>
      <c r="H6222" s="1">
        <v>248.6249</v>
      </c>
      <c r="I6222" s="1">
        <v>63474</v>
      </c>
      <c r="J6222" s="1">
        <v>1204440</v>
      </c>
      <c r="L6222" s="3"/>
      <c r="M6222">
        <v>52.7</v>
      </c>
      <c r="N6222"/>
      <c r="O6222" s="1">
        <f t="shared" si="1072"/>
        <v>0</v>
      </c>
      <c r="P6222" s="5">
        <f>-MIN(data!$B$4 / data!H6222 * data!O6222 / 100, data!M6222)</f>
        <v>0</v>
      </c>
      <c r="Q6222" s="4">
        <f t="shared" si="1071"/>
        <v>0</v>
      </c>
      <c r="R6222" s="6">
        <f>-MIN(data!$B$5/(POWER(LN(H6222),2))*O6222/100, N6222)</f>
        <v>0</v>
      </c>
      <c r="S6222" s="6">
        <f t="shared" si="1073"/>
        <v>0</v>
      </c>
      <c r="T6222" s="4">
        <f t="shared" si="1074"/>
        <v>52.7</v>
      </c>
      <c r="U6222" s="4" t="e">
        <f t="shared" si="1078"/>
        <v>#DIV/0!</v>
      </c>
      <c r="V6222" s="4" t="e">
        <f t="shared" si="1079"/>
        <v>#DIV/0!</v>
      </c>
      <c r="W6222" s="6">
        <f t="shared" si="1075"/>
        <v>0</v>
      </c>
      <c r="X6222" s="6" t="e">
        <f t="shared" si="1080"/>
        <v>#DIV/0!</v>
      </c>
      <c r="Y6222" s="6" t="e">
        <f t="shared" si="1081"/>
        <v>#DIV/0!</v>
      </c>
      <c r="AA6222" s="1">
        <f t="shared" si="1076"/>
        <v>0</v>
      </c>
      <c r="AB6222" s="1">
        <f t="shared" si="1077"/>
        <v>0</v>
      </c>
    </row>
    <row r="6223" spans="3:28" x14ac:dyDescent="0.25">
      <c r="C6223" s="1">
        <v>1984</v>
      </c>
      <c r="D6223" s="1" t="s">
        <v>172</v>
      </c>
      <c r="E6223" s="2" t="s">
        <v>365</v>
      </c>
      <c r="F6223">
        <v>3</v>
      </c>
      <c r="G6223">
        <v>51094868</v>
      </c>
      <c r="H6223" s="1">
        <v>258.99860000000001</v>
      </c>
      <c r="I6223" s="1">
        <v>59496</v>
      </c>
      <c r="J6223" s="1">
        <v>1185179</v>
      </c>
      <c r="L6223" s="3"/>
      <c r="M6223">
        <v>50.2</v>
      </c>
      <c r="N6223"/>
      <c r="O6223" s="1">
        <f t="shared" si="1072"/>
        <v>0</v>
      </c>
      <c r="P6223" s="5">
        <f>-MIN(data!$B$4 / data!H6223 * data!O6223 / 100, data!M6223)</f>
        <v>0</v>
      </c>
      <c r="Q6223" s="4">
        <f t="shared" si="1071"/>
        <v>0</v>
      </c>
      <c r="R6223" s="6">
        <f>-MIN(data!$B$5/(POWER(LN(H6223),2))*O6223/100, N6223)</f>
        <v>0</v>
      </c>
      <c r="S6223" s="6">
        <f t="shared" si="1073"/>
        <v>0</v>
      </c>
      <c r="T6223" s="4">
        <f t="shared" si="1074"/>
        <v>50.2</v>
      </c>
      <c r="U6223" s="4" t="e">
        <f t="shared" si="1078"/>
        <v>#DIV/0!</v>
      </c>
      <c r="V6223" s="4" t="e">
        <f t="shared" si="1079"/>
        <v>#DIV/0!</v>
      </c>
      <c r="W6223" s="6">
        <f t="shared" si="1075"/>
        <v>0</v>
      </c>
      <c r="X6223" s="6" t="e">
        <f t="shared" si="1080"/>
        <v>#DIV/0!</v>
      </c>
      <c r="Y6223" s="6" t="e">
        <f t="shared" si="1081"/>
        <v>#DIV/0!</v>
      </c>
      <c r="AA6223" s="1">
        <f t="shared" si="1076"/>
        <v>0</v>
      </c>
      <c r="AB6223" s="1">
        <f t="shared" si="1077"/>
        <v>0</v>
      </c>
    </row>
    <row r="6224" spans="3:28" x14ac:dyDescent="0.25">
      <c r="C6224" s="1">
        <v>1985</v>
      </c>
      <c r="D6224" s="1" t="s">
        <v>172</v>
      </c>
      <c r="E6224" s="2" t="s">
        <v>365</v>
      </c>
      <c r="F6224">
        <v>3</v>
      </c>
      <c r="G6224">
        <v>52026901</v>
      </c>
      <c r="H6224" s="1">
        <v>264.5127</v>
      </c>
      <c r="I6224" s="1">
        <v>55761</v>
      </c>
      <c r="J6224" s="1">
        <v>1166548</v>
      </c>
      <c r="L6224" s="3"/>
      <c r="M6224">
        <v>47.8</v>
      </c>
      <c r="N6224"/>
      <c r="O6224" s="1">
        <f t="shared" si="1072"/>
        <v>0</v>
      </c>
      <c r="P6224" s="5">
        <f>-MIN(data!$B$4 / data!H6224 * data!O6224 / 100, data!M6224)</f>
        <v>0</v>
      </c>
      <c r="Q6224" s="4">
        <f t="shared" si="1071"/>
        <v>0</v>
      </c>
      <c r="R6224" s="6">
        <f>-MIN(data!$B$5/(POWER(LN(H6224),2))*O6224/100, N6224)</f>
        <v>0</v>
      </c>
      <c r="S6224" s="6">
        <f t="shared" si="1073"/>
        <v>0</v>
      </c>
      <c r="T6224" s="4">
        <f t="shared" si="1074"/>
        <v>47.8</v>
      </c>
      <c r="U6224" s="4" t="e">
        <f t="shared" si="1078"/>
        <v>#DIV/0!</v>
      </c>
      <c r="V6224" s="4" t="e">
        <f t="shared" si="1079"/>
        <v>#DIV/0!</v>
      </c>
      <c r="W6224" s="6">
        <f t="shared" si="1075"/>
        <v>0</v>
      </c>
      <c r="X6224" s="6" t="e">
        <f t="shared" si="1080"/>
        <v>#DIV/0!</v>
      </c>
      <c r="Y6224" s="6" t="e">
        <f t="shared" si="1081"/>
        <v>#DIV/0!</v>
      </c>
      <c r="AA6224" s="1">
        <f t="shared" si="1076"/>
        <v>0</v>
      </c>
      <c r="AB6224" s="1">
        <f t="shared" si="1077"/>
        <v>0</v>
      </c>
    </row>
    <row r="6225" spans="3:28" x14ac:dyDescent="0.25">
      <c r="C6225" s="1">
        <v>1986</v>
      </c>
      <c r="D6225" s="1" t="s">
        <v>172</v>
      </c>
      <c r="E6225" s="2" t="s">
        <v>365</v>
      </c>
      <c r="F6225">
        <v>3</v>
      </c>
      <c r="G6225">
        <v>52980094</v>
      </c>
      <c r="H6225" s="1">
        <v>270.15519999999998</v>
      </c>
      <c r="I6225" s="1">
        <v>52242</v>
      </c>
      <c r="J6225" s="1">
        <v>1148176</v>
      </c>
      <c r="L6225" s="3"/>
      <c r="M6225">
        <v>45.5</v>
      </c>
      <c r="N6225"/>
      <c r="O6225" s="1">
        <f t="shared" si="1072"/>
        <v>0</v>
      </c>
      <c r="P6225" s="5">
        <f>-MIN(data!$B$4 / data!H6225 * data!O6225 / 100, data!M6225)</f>
        <v>0</v>
      </c>
      <c r="Q6225" s="4">
        <f t="shared" si="1071"/>
        <v>0</v>
      </c>
      <c r="R6225" s="6">
        <f>-MIN(data!$B$5/(POWER(LN(H6225),2))*O6225/100, N6225)</f>
        <v>0</v>
      </c>
      <c r="S6225" s="6">
        <f t="shared" si="1073"/>
        <v>0</v>
      </c>
      <c r="T6225" s="4">
        <f t="shared" si="1074"/>
        <v>45.5</v>
      </c>
      <c r="U6225" s="4" t="e">
        <f t="shared" si="1078"/>
        <v>#DIV/0!</v>
      </c>
      <c r="V6225" s="4" t="e">
        <f t="shared" si="1079"/>
        <v>#DIV/0!</v>
      </c>
      <c r="W6225" s="6">
        <f t="shared" si="1075"/>
        <v>0</v>
      </c>
      <c r="X6225" s="6" t="e">
        <f t="shared" si="1080"/>
        <v>#DIV/0!</v>
      </c>
      <c r="Y6225" s="6" t="e">
        <f t="shared" si="1081"/>
        <v>#DIV/0!</v>
      </c>
      <c r="AA6225" s="1">
        <f t="shared" si="1076"/>
        <v>0</v>
      </c>
      <c r="AB6225" s="1">
        <f t="shared" si="1077"/>
        <v>0</v>
      </c>
    </row>
    <row r="6226" spans="3:28" x14ac:dyDescent="0.25">
      <c r="C6226" s="1">
        <v>1987</v>
      </c>
      <c r="D6226" s="1" t="s">
        <v>172</v>
      </c>
      <c r="E6226" s="2" t="s">
        <v>365</v>
      </c>
      <c r="F6226">
        <v>3</v>
      </c>
      <c r="G6226">
        <v>53945881</v>
      </c>
      <c r="H6226" s="1">
        <v>288.71629999999999</v>
      </c>
      <c r="I6226" s="1">
        <v>48937</v>
      </c>
      <c r="J6226" s="1">
        <v>1130185</v>
      </c>
      <c r="L6226" s="3"/>
      <c r="M6226">
        <v>43.3</v>
      </c>
      <c r="N6226"/>
      <c r="O6226" s="1">
        <f t="shared" si="1072"/>
        <v>0</v>
      </c>
      <c r="P6226" s="5">
        <f>-MIN(data!$B$4 / data!H6226 * data!O6226 / 100, data!M6226)</f>
        <v>0</v>
      </c>
      <c r="Q6226" s="4">
        <f t="shared" si="1071"/>
        <v>0</v>
      </c>
      <c r="R6226" s="6">
        <f>-MIN(data!$B$5/(POWER(LN(H6226),2))*O6226/100, N6226)</f>
        <v>0</v>
      </c>
      <c r="S6226" s="6">
        <f t="shared" si="1073"/>
        <v>0</v>
      </c>
      <c r="T6226" s="4">
        <f t="shared" si="1074"/>
        <v>43.3</v>
      </c>
      <c r="U6226" s="4" t="e">
        <f t="shared" si="1078"/>
        <v>#DIV/0!</v>
      </c>
      <c r="V6226" s="4" t="e">
        <f t="shared" si="1079"/>
        <v>#DIV/0!</v>
      </c>
      <c r="W6226" s="6">
        <f t="shared" si="1075"/>
        <v>0</v>
      </c>
      <c r="X6226" s="6" t="e">
        <f t="shared" si="1080"/>
        <v>#DIV/0!</v>
      </c>
      <c r="Y6226" s="6" t="e">
        <f t="shared" si="1081"/>
        <v>#DIV/0!</v>
      </c>
      <c r="AA6226" s="1">
        <f t="shared" si="1076"/>
        <v>0</v>
      </c>
      <c r="AB6226" s="1">
        <f t="shared" si="1077"/>
        <v>0</v>
      </c>
    </row>
    <row r="6227" spans="3:28" x14ac:dyDescent="0.25">
      <c r="C6227" s="1">
        <v>1988</v>
      </c>
      <c r="D6227" s="1" t="s">
        <v>172</v>
      </c>
      <c r="E6227" s="2" t="s">
        <v>365</v>
      </c>
      <c r="F6227">
        <v>3</v>
      </c>
      <c r="G6227">
        <v>54891520</v>
      </c>
      <c r="H6227" s="1">
        <v>339.23559999999998</v>
      </c>
      <c r="I6227" s="1">
        <v>45823</v>
      </c>
      <c r="J6227" s="1">
        <v>1114915</v>
      </c>
      <c r="L6227" s="3"/>
      <c r="M6227">
        <v>41.1</v>
      </c>
      <c r="N6227"/>
      <c r="O6227" s="1">
        <f t="shared" si="1072"/>
        <v>0</v>
      </c>
      <c r="P6227" s="5">
        <f>-MIN(data!$B$4 / data!H6227 * data!O6227 / 100, data!M6227)</f>
        <v>0</v>
      </c>
      <c r="Q6227" s="4">
        <f t="shared" si="1071"/>
        <v>0</v>
      </c>
      <c r="R6227" s="6">
        <f>-MIN(data!$B$5/(POWER(LN(H6227),2))*O6227/100, N6227)</f>
        <v>0</v>
      </c>
      <c r="S6227" s="6">
        <f t="shared" si="1073"/>
        <v>0</v>
      </c>
      <c r="T6227" s="4">
        <f t="shared" si="1074"/>
        <v>41.1</v>
      </c>
      <c r="U6227" s="4" t="e">
        <f t="shared" si="1078"/>
        <v>#DIV/0!</v>
      </c>
      <c r="V6227" s="4" t="e">
        <f t="shared" si="1079"/>
        <v>#DIV/0!</v>
      </c>
      <c r="W6227" s="6">
        <f t="shared" si="1075"/>
        <v>0</v>
      </c>
      <c r="X6227" s="6" t="e">
        <f t="shared" si="1080"/>
        <v>#DIV/0!</v>
      </c>
      <c r="Y6227" s="6" t="e">
        <f t="shared" si="1081"/>
        <v>#DIV/0!</v>
      </c>
      <c r="AA6227" s="1">
        <f t="shared" si="1076"/>
        <v>0</v>
      </c>
      <c r="AB6227" s="1">
        <f t="shared" si="1077"/>
        <v>0</v>
      </c>
    </row>
    <row r="6228" spans="3:28" x14ac:dyDescent="0.25">
      <c r="C6228" s="1">
        <v>1989</v>
      </c>
      <c r="D6228" s="1" t="s">
        <v>172</v>
      </c>
      <c r="E6228" s="2" t="s">
        <v>365</v>
      </c>
      <c r="F6228">
        <v>3</v>
      </c>
      <c r="G6228">
        <v>55772169</v>
      </c>
      <c r="H6228" s="1">
        <v>396.96420000000001</v>
      </c>
      <c r="I6228" s="1">
        <v>42906</v>
      </c>
      <c r="J6228" s="1">
        <v>1102982</v>
      </c>
      <c r="L6228" s="3"/>
      <c r="M6228">
        <v>38.9</v>
      </c>
      <c r="N6228"/>
      <c r="O6228" s="1">
        <f t="shared" si="1072"/>
        <v>0</v>
      </c>
      <c r="P6228" s="5">
        <f>-MIN(data!$B$4 / data!H6228 * data!O6228 / 100, data!M6228)</f>
        <v>0</v>
      </c>
      <c r="Q6228" s="4">
        <f t="shared" si="1071"/>
        <v>0</v>
      </c>
      <c r="R6228" s="6">
        <f>-MIN(data!$B$5/(POWER(LN(H6228),2))*O6228/100, N6228)</f>
        <v>0</v>
      </c>
      <c r="S6228" s="6">
        <f t="shared" si="1073"/>
        <v>0</v>
      </c>
      <c r="T6228" s="4">
        <f t="shared" si="1074"/>
        <v>38.9</v>
      </c>
      <c r="U6228" s="4" t="e">
        <f t="shared" si="1078"/>
        <v>#DIV/0!</v>
      </c>
      <c r="V6228" s="4" t="e">
        <f t="shared" si="1079"/>
        <v>#DIV/0!</v>
      </c>
      <c r="W6228" s="6">
        <f t="shared" si="1075"/>
        <v>0</v>
      </c>
      <c r="X6228" s="6" t="e">
        <f t="shared" si="1080"/>
        <v>#DIV/0!</v>
      </c>
      <c r="Y6228" s="6" t="e">
        <f t="shared" si="1081"/>
        <v>#DIV/0!</v>
      </c>
      <c r="AA6228" s="1">
        <f t="shared" si="1076"/>
        <v>0</v>
      </c>
      <c r="AB6228" s="1">
        <f t="shared" si="1077"/>
        <v>0</v>
      </c>
    </row>
    <row r="6229" spans="3:28" x14ac:dyDescent="0.25">
      <c r="C6229" s="1">
        <v>1990</v>
      </c>
      <c r="D6229" s="1" t="s">
        <v>172</v>
      </c>
      <c r="E6229" s="2" t="s">
        <v>365</v>
      </c>
      <c r="F6229">
        <v>3</v>
      </c>
      <c r="G6229">
        <v>56558186</v>
      </c>
      <c r="H6229" s="1">
        <v>469.71339999999998</v>
      </c>
      <c r="I6229" s="1">
        <v>40193</v>
      </c>
      <c r="J6229" s="1">
        <v>1089241</v>
      </c>
      <c r="K6229" s="1">
        <v>950000</v>
      </c>
      <c r="L6229" s="3">
        <v>430</v>
      </c>
      <c r="M6229">
        <v>36.9</v>
      </c>
      <c r="N6229">
        <v>40</v>
      </c>
      <c r="O6229" s="1">
        <f t="shared" si="1072"/>
        <v>0</v>
      </c>
      <c r="P6229" s="5">
        <f>-MIN(data!$B$4 / data!H6229 * data!O6229 / 100, data!M6229)</f>
        <v>0</v>
      </c>
      <c r="Q6229" s="4">
        <f t="shared" si="1071"/>
        <v>0</v>
      </c>
      <c r="R6229" s="6">
        <f>-MIN(data!$B$5/(POWER(LN(H6229),2))*O6229/100, N6229)</f>
        <v>0</v>
      </c>
      <c r="S6229" s="6">
        <f t="shared" si="1073"/>
        <v>0</v>
      </c>
      <c r="T6229" s="4">
        <f t="shared" si="1074"/>
        <v>36.9</v>
      </c>
      <c r="U6229" s="4" t="e">
        <f t="shared" si="1078"/>
        <v>#DIV/0!</v>
      </c>
      <c r="V6229" s="4" t="e">
        <f t="shared" si="1079"/>
        <v>#DIV/0!</v>
      </c>
      <c r="W6229" s="6">
        <f t="shared" si="1075"/>
        <v>40</v>
      </c>
      <c r="X6229" s="6" t="e">
        <f t="shared" si="1080"/>
        <v>#DIV/0!</v>
      </c>
      <c r="Y6229" s="6" t="e">
        <f t="shared" si="1081"/>
        <v>#DIV/0!</v>
      </c>
      <c r="AA6229" s="1">
        <f t="shared" si="1076"/>
        <v>0</v>
      </c>
      <c r="AB6229" s="1">
        <f t="shared" si="1077"/>
        <v>0</v>
      </c>
    </row>
    <row r="6230" spans="3:28" x14ac:dyDescent="0.25">
      <c r="C6230" s="1">
        <v>1991</v>
      </c>
      <c r="D6230" s="1" t="s">
        <v>172</v>
      </c>
      <c r="E6230" s="2" t="s">
        <v>365</v>
      </c>
      <c r="F6230">
        <v>3</v>
      </c>
      <c r="G6230">
        <v>57232465</v>
      </c>
      <c r="H6230" s="1">
        <v>525.12509999999997</v>
      </c>
      <c r="I6230" s="1">
        <v>37627</v>
      </c>
      <c r="J6230" s="1">
        <v>1078138</v>
      </c>
      <c r="K6230" s="1">
        <v>916666.7</v>
      </c>
      <c r="L6230" s="3">
        <v>380</v>
      </c>
      <c r="M6230">
        <v>34.9</v>
      </c>
      <c r="N6230">
        <v>36</v>
      </c>
      <c r="O6230" s="1">
        <f t="shared" si="1072"/>
        <v>0</v>
      </c>
      <c r="P6230" s="5">
        <f>-MIN(data!$B$4 / data!H6230 * data!O6230 / 100, data!M6230)</f>
        <v>0</v>
      </c>
      <c r="Q6230" s="4">
        <f t="shared" si="1071"/>
        <v>0</v>
      </c>
      <c r="R6230" s="6">
        <f>-MIN(data!$B$5/(POWER(LN(H6230),2))*O6230/100, N6230)</f>
        <v>0</v>
      </c>
      <c r="S6230" s="6">
        <f t="shared" si="1073"/>
        <v>0</v>
      </c>
      <c r="T6230" s="4">
        <f t="shared" si="1074"/>
        <v>34.9</v>
      </c>
      <c r="U6230" s="4" t="e">
        <f t="shared" si="1078"/>
        <v>#DIV/0!</v>
      </c>
      <c r="V6230" s="4" t="e">
        <f t="shared" si="1079"/>
        <v>#DIV/0!</v>
      </c>
      <c r="W6230" s="6">
        <f t="shared" si="1075"/>
        <v>36</v>
      </c>
      <c r="X6230" s="6" t="e">
        <f t="shared" si="1080"/>
        <v>#DIV/0!</v>
      </c>
      <c r="Y6230" s="6" t="e">
        <f t="shared" si="1081"/>
        <v>#DIV/0!</v>
      </c>
      <c r="AA6230" s="1">
        <f t="shared" si="1076"/>
        <v>0</v>
      </c>
      <c r="AB6230" s="1">
        <f t="shared" si="1077"/>
        <v>0</v>
      </c>
    </row>
    <row r="6231" spans="3:28" x14ac:dyDescent="0.25">
      <c r="C6231" s="1">
        <v>1992</v>
      </c>
      <c r="D6231" s="1" t="s">
        <v>172</v>
      </c>
      <c r="E6231" s="2" t="s">
        <v>365</v>
      </c>
      <c r="F6231">
        <v>3</v>
      </c>
      <c r="G6231">
        <v>57811021</v>
      </c>
      <c r="H6231" s="1">
        <v>516.48170000000005</v>
      </c>
      <c r="I6231" s="1">
        <v>35227</v>
      </c>
      <c r="J6231" s="1">
        <v>1064260</v>
      </c>
      <c r="K6231" s="1">
        <v>935483.9</v>
      </c>
      <c r="L6231" s="3">
        <v>330</v>
      </c>
      <c r="M6231">
        <v>33.1</v>
      </c>
      <c r="N6231">
        <v>31</v>
      </c>
      <c r="O6231" s="1">
        <f t="shared" si="1072"/>
        <v>0</v>
      </c>
      <c r="P6231" s="5">
        <f>-MIN(data!$B$4 / data!H6231 * data!O6231 / 100, data!M6231)</f>
        <v>0</v>
      </c>
      <c r="Q6231" s="4">
        <f t="shared" si="1071"/>
        <v>0</v>
      </c>
      <c r="R6231" s="6">
        <f>-MIN(data!$B$5/(POWER(LN(H6231),2))*O6231/100, N6231)</f>
        <v>0</v>
      </c>
      <c r="S6231" s="6">
        <f t="shared" si="1073"/>
        <v>0</v>
      </c>
      <c r="T6231" s="4">
        <f t="shared" si="1074"/>
        <v>33.1</v>
      </c>
      <c r="U6231" s="4" t="e">
        <f t="shared" si="1078"/>
        <v>#DIV/0!</v>
      </c>
      <c r="V6231" s="4" t="e">
        <f t="shared" si="1079"/>
        <v>#DIV/0!</v>
      </c>
      <c r="W6231" s="6">
        <f t="shared" si="1075"/>
        <v>31</v>
      </c>
      <c r="X6231" s="6" t="e">
        <f t="shared" si="1080"/>
        <v>#DIV/0!</v>
      </c>
      <c r="Y6231" s="6" t="e">
        <f t="shared" si="1081"/>
        <v>#DIV/0!</v>
      </c>
      <c r="AA6231" s="1">
        <f t="shared" si="1076"/>
        <v>0</v>
      </c>
      <c r="AB6231" s="1">
        <f t="shared" si="1077"/>
        <v>0</v>
      </c>
    </row>
    <row r="6232" spans="3:28" x14ac:dyDescent="0.25">
      <c r="C6232" s="1">
        <v>1993</v>
      </c>
      <c r="D6232" s="1" t="s">
        <v>172</v>
      </c>
      <c r="E6232" s="2" t="s">
        <v>365</v>
      </c>
      <c r="F6232">
        <v>3</v>
      </c>
      <c r="G6232">
        <v>58337773</v>
      </c>
      <c r="H6232" s="1">
        <v>570.38940000000002</v>
      </c>
      <c r="I6232" s="1">
        <v>32953</v>
      </c>
      <c r="J6232" s="1">
        <v>1052812</v>
      </c>
      <c r="K6232" s="1">
        <v>928571.4</v>
      </c>
      <c r="L6232" s="3">
        <v>290</v>
      </c>
      <c r="M6232">
        <v>31.3</v>
      </c>
      <c r="N6232">
        <v>28</v>
      </c>
      <c r="O6232" s="1">
        <f t="shared" si="1072"/>
        <v>0</v>
      </c>
      <c r="P6232" s="5">
        <f>-MIN(data!$B$4 / data!H6232 * data!O6232 / 100, data!M6232)</f>
        <v>0</v>
      </c>
      <c r="Q6232" s="4">
        <f t="shared" si="1071"/>
        <v>0</v>
      </c>
      <c r="R6232" s="6">
        <f>-MIN(data!$B$5/(POWER(LN(H6232),2))*O6232/100, N6232)</f>
        <v>0</v>
      </c>
      <c r="S6232" s="6">
        <f t="shared" si="1073"/>
        <v>0</v>
      </c>
      <c r="T6232" s="4">
        <f t="shared" si="1074"/>
        <v>31.3</v>
      </c>
      <c r="U6232" s="4" t="e">
        <f t="shared" si="1078"/>
        <v>#DIV/0!</v>
      </c>
      <c r="V6232" s="4" t="e">
        <f t="shared" si="1079"/>
        <v>#DIV/0!</v>
      </c>
      <c r="W6232" s="6">
        <f t="shared" si="1075"/>
        <v>28</v>
      </c>
      <c r="X6232" s="6" t="e">
        <f t="shared" si="1080"/>
        <v>#DIV/0!</v>
      </c>
      <c r="Y6232" s="6" t="e">
        <f t="shared" si="1081"/>
        <v>#DIV/0!</v>
      </c>
      <c r="AA6232" s="1">
        <f t="shared" si="1076"/>
        <v>0</v>
      </c>
      <c r="AB6232" s="1">
        <f t="shared" si="1077"/>
        <v>0</v>
      </c>
    </row>
    <row r="6233" spans="3:28" x14ac:dyDescent="0.25">
      <c r="C6233" s="1">
        <v>1994</v>
      </c>
      <c r="D6233" s="1" t="s">
        <v>172</v>
      </c>
      <c r="E6233" s="2" t="s">
        <v>365</v>
      </c>
      <c r="F6233">
        <v>3</v>
      </c>
      <c r="G6233">
        <v>58875269</v>
      </c>
      <c r="H6233" s="1">
        <v>632.15470000000005</v>
      </c>
      <c r="I6233" s="1">
        <v>30819</v>
      </c>
      <c r="J6233" s="1">
        <v>1037677</v>
      </c>
      <c r="K6233" s="1">
        <v>960000</v>
      </c>
      <c r="L6233" s="3">
        <v>260</v>
      </c>
      <c r="M6233">
        <v>29.7</v>
      </c>
      <c r="N6233">
        <v>25</v>
      </c>
      <c r="O6233" s="1">
        <f t="shared" si="1072"/>
        <v>0</v>
      </c>
      <c r="P6233" s="5">
        <f>-MIN(data!$B$4 / data!H6233 * data!O6233 / 100, data!M6233)</f>
        <v>0</v>
      </c>
      <c r="Q6233" s="4">
        <f t="shared" si="1071"/>
        <v>0</v>
      </c>
      <c r="R6233" s="6">
        <f>-MIN(data!$B$5/(POWER(LN(H6233),2))*O6233/100, N6233)</f>
        <v>0</v>
      </c>
      <c r="S6233" s="6">
        <f t="shared" si="1073"/>
        <v>0</v>
      </c>
      <c r="T6233" s="4">
        <f t="shared" si="1074"/>
        <v>29.7</v>
      </c>
      <c r="U6233" s="4" t="e">
        <f t="shared" si="1078"/>
        <v>#DIV/0!</v>
      </c>
      <c r="V6233" s="4" t="e">
        <f t="shared" si="1079"/>
        <v>#DIV/0!</v>
      </c>
      <c r="W6233" s="6">
        <f t="shared" si="1075"/>
        <v>25</v>
      </c>
      <c r="X6233" s="6" t="e">
        <f t="shared" si="1080"/>
        <v>#DIV/0!</v>
      </c>
      <c r="Y6233" s="6" t="e">
        <f t="shared" si="1081"/>
        <v>#DIV/0!</v>
      </c>
      <c r="AA6233" s="1">
        <f t="shared" si="1076"/>
        <v>0</v>
      </c>
      <c r="AB6233" s="1">
        <f t="shared" si="1077"/>
        <v>0</v>
      </c>
    </row>
    <row r="6234" spans="3:28" x14ac:dyDescent="0.25">
      <c r="C6234" s="1">
        <v>1995</v>
      </c>
      <c r="D6234" s="1" t="s">
        <v>172</v>
      </c>
      <c r="E6234" s="2" t="s">
        <v>365</v>
      </c>
      <c r="F6234">
        <v>3</v>
      </c>
      <c r="G6234">
        <v>59467274</v>
      </c>
      <c r="H6234" s="1">
        <v>689.04420000000005</v>
      </c>
      <c r="I6234" s="1">
        <v>28805</v>
      </c>
      <c r="J6234" s="1">
        <v>1021454</v>
      </c>
      <c r="K6234" s="1">
        <v>956521.7</v>
      </c>
      <c r="L6234" s="3">
        <v>240</v>
      </c>
      <c r="M6234">
        <v>28.2</v>
      </c>
      <c r="N6234">
        <v>23</v>
      </c>
      <c r="O6234" s="1">
        <f t="shared" si="1072"/>
        <v>0</v>
      </c>
      <c r="P6234" s="5">
        <f>-MIN(data!$B$4 / data!H6234 * data!O6234 / 100, data!M6234)</f>
        <v>0</v>
      </c>
      <c r="Q6234" s="4">
        <f t="shared" si="1071"/>
        <v>0</v>
      </c>
      <c r="R6234" s="6">
        <f>-MIN(data!$B$5/(POWER(LN(H6234),2))*O6234/100, N6234)</f>
        <v>0</v>
      </c>
      <c r="S6234" s="6">
        <f t="shared" si="1073"/>
        <v>0</v>
      </c>
      <c r="T6234" s="4">
        <f t="shared" si="1074"/>
        <v>28.2</v>
      </c>
      <c r="U6234" s="4" t="e">
        <f t="shared" si="1078"/>
        <v>#DIV/0!</v>
      </c>
      <c r="V6234" s="4" t="e">
        <f t="shared" si="1079"/>
        <v>#DIV/0!</v>
      </c>
      <c r="W6234" s="6">
        <f t="shared" si="1075"/>
        <v>23</v>
      </c>
      <c r="X6234" s="6" t="e">
        <f t="shared" si="1080"/>
        <v>#DIV/0!</v>
      </c>
      <c r="Y6234" s="6" t="e">
        <f t="shared" si="1081"/>
        <v>#DIV/0!</v>
      </c>
      <c r="AA6234" s="1">
        <f t="shared" si="1076"/>
        <v>0</v>
      </c>
      <c r="AB6234" s="1">
        <f t="shared" si="1077"/>
        <v>0</v>
      </c>
    </row>
    <row r="6235" spans="3:28" x14ac:dyDescent="0.25">
      <c r="C6235" s="1">
        <v>1996</v>
      </c>
      <c r="D6235" s="1" t="s">
        <v>172</v>
      </c>
      <c r="E6235" s="2" t="s">
        <v>365</v>
      </c>
      <c r="F6235">
        <v>3</v>
      </c>
      <c r="G6235">
        <v>60130186</v>
      </c>
      <c r="H6235" s="1">
        <v>740.63120000000004</v>
      </c>
      <c r="I6235" s="1">
        <v>26871</v>
      </c>
      <c r="J6235" s="1">
        <v>1002649</v>
      </c>
      <c r="K6235" s="1">
        <v>954545.5</v>
      </c>
      <c r="L6235" s="3">
        <v>220</v>
      </c>
      <c r="M6235">
        <v>26.8</v>
      </c>
      <c r="N6235">
        <v>22</v>
      </c>
      <c r="O6235" s="1">
        <f t="shared" si="1072"/>
        <v>0</v>
      </c>
      <c r="P6235" s="5">
        <f>-MIN(data!$B$4 / data!H6235 * data!O6235 / 100, data!M6235)</f>
        <v>0</v>
      </c>
      <c r="Q6235" s="4">
        <f t="shared" si="1071"/>
        <v>0</v>
      </c>
      <c r="R6235" s="6">
        <f>-MIN(data!$B$5/(POWER(LN(H6235),2))*O6235/100, N6235)</f>
        <v>0</v>
      </c>
      <c r="S6235" s="6">
        <f t="shared" si="1073"/>
        <v>0</v>
      </c>
      <c r="T6235" s="4">
        <f t="shared" si="1074"/>
        <v>26.8</v>
      </c>
      <c r="U6235" s="4" t="e">
        <f t="shared" si="1078"/>
        <v>#DIV/0!</v>
      </c>
      <c r="V6235" s="4" t="e">
        <f t="shared" si="1079"/>
        <v>#DIV/0!</v>
      </c>
      <c r="W6235" s="6">
        <f t="shared" si="1075"/>
        <v>22</v>
      </c>
      <c r="X6235" s="6" t="e">
        <f t="shared" si="1080"/>
        <v>#DIV/0!</v>
      </c>
      <c r="Y6235" s="6" t="e">
        <f t="shared" si="1081"/>
        <v>#DIV/0!</v>
      </c>
      <c r="AA6235" s="1">
        <f t="shared" si="1076"/>
        <v>0</v>
      </c>
      <c r="AB6235" s="1">
        <f t="shared" si="1077"/>
        <v>0</v>
      </c>
    </row>
    <row r="6236" spans="3:28" x14ac:dyDescent="0.25">
      <c r="C6236" s="1">
        <v>1997</v>
      </c>
      <c r="D6236" s="1" t="s">
        <v>172</v>
      </c>
      <c r="E6236" s="2" t="s">
        <v>365</v>
      </c>
      <c r="F6236">
        <v>3</v>
      </c>
      <c r="G6236">
        <v>60846582</v>
      </c>
      <c r="H6236" s="1">
        <v>703.95519999999999</v>
      </c>
      <c r="I6236" s="1">
        <v>25050</v>
      </c>
      <c r="J6236" s="1">
        <v>982352.9</v>
      </c>
      <c r="K6236" s="1">
        <v>954545.5</v>
      </c>
      <c r="L6236" s="3">
        <v>210</v>
      </c>
      <c r="M6236">
        <v>25.5</v>
      </c>
      <c r="N6236">
        <v>22</v>
      </c>
      <c r="O6236" s="1">
        <f t="shared" si="1072"/>
        <v>0</v>
      </c>
      <c r="P6236" s="5">
        <f>-MIN(data!$B$4 / data!H6236 * data!O6236 / 100, data!M6236)</f>
        <v>0</v>
      </c>
      <c r="Q6236" s="4">
        <f t="shared" si="1071"/>
        <v>0</v>
      </c>
      <c r="R6236" s="6">
        <f>-MIN(data!$B$5/(POWER(LN(H6236),2))*O6236/100, N6236)</f>
        <v>0</v>
      </c>
      <c r="S6236" s="6">
        <f t="shared" si="1073"/>
        <v>0</v>
      </c>
      <c r="T6236" s="4">
        <f t="shared" si="1074"/>
        <v>25.5</v>
      </c>
      <c r="U6236" s="4" t="e">
        <f t="shared" si="1078"/>
        <v>#DIV/0!</v>
      </c>
      <c r="V6236" s="4" t="e">
        <f t="shared" si="1079"/>
        <v>#DIV/0!</v>
      </c>
      <c r="W6236" s="6">
        <f t="shared" si="1075"/>
        <v>22</v>
      </c>
      <c r="X6236" s="6" t="e">
        <f t="shared" si="1080"/>
        <v>#DIV/0!</v>
      </c>
      <c r="Y6236" s="6" t="e">
        <f t="shared" si="1081"/>
        <v>#DIV/0!</v>
      </c>
      <c r="AA6236" s="1">
        <f t="shared" si="1076"/>
        <v>0</v>
      </c>
      <c r="AB6236" s="1">
        <f t="shared" si="1077"/>
        <v>0</v>
      </c>
    </row>
    <row r="6237" spans="3:28" x14ac:dyDescent="0.25">
      <c r="C6237" s="1">
        <v>1998</v>
      </c>
      <c r="D6237" s="1" t="s">
        <v>172</v>
      </c>
      <c r="E6237" s="2" t="s">
        <v>365</v>
      </c>
      <c r="F6237">
        <v>3</v>
      </c>
      <c r="G6237">
        <v>61585103</v>
      </c>
      <c r="H6237" s="1">
        <v>563.12869999999998</v>
      </c>
      <c r="I6237" s="1">
        <v>23331</v>
      </c>
      <c r="J6237" s="1">
        <v>964090.9</v>
      </c>
      <c r="K6237" s="1">
        <v>1000000</v>
      </c>
      <c r="L6237" s="3">
        <v>210</v>
      </c>
      <c r="M6237">
        <v>24.2</v>
      </c>
      <c r="N6237">
        <v>22</v>
      </c>
      <c r="O6237" s="1">
        <f t="shared" si="1072"/>
        <v>0</v>
      </c>
      <c r="P6237" s="5">
        <f>-MIN(data!$B$4 / data!H6237 * data!O6237 / 100, data!M6237)</f>
        <v>0</v>
      </c>
      <c r="Q6237" s="4">
        <f t="shared" si="1071"/>
        <v>0</v>
      </c>
      <c r="R6237" s="6">
        <f>-MIN(data!$B$5/(POWER(LN(H6237),2))*O6237/100, N6237)</f>
        <v>0</v>
      </c>
      <c r="S6237" s="6">
        <f t="shared" si="1073"/>
        <v>0</v>
      </c>
      <c r="T6237" s="4">
        <f t="shared" si="1074"/>
        <v>24.2</v>
      </c>
      <c r="U6237" s="4" t="e">
        <f t="shared" si="1078"/>
        <v>#DIV/0!</v>
      </c>
      <c r="V6237" s="4" t="e">
        <f t="shared" si="1079"/>
        <v>#DIV/0!</v>
      </c>
      <c r="W6237" s="6">
        <f t="shared" si="1075"/>
        <v>22</v>
      </c>
      <c r="X6237" s="6" t="e">
        <f t="shared" si="1080"/>
        <v>#DIV/0!</v>
      </c>
      <c r="Y6237" s="6" t="e">
        <f t="shared" si="1081"/>
        <v>#DIV/0!</v>
      </c>
      <c r="AA6237" s="1">
        <f t="shared" si="1076"/>
        <v>0</v>
      </c>
      <c r="AB6237" s="1">
        <f t="shared" si="1077"/>
        <v>0</v>
      </c>
    </row>
    <row r="6238" spans="3:28" x14ac:dyDescent="0.25">
      <c r="C6238" s="1">
        <v>1999</v>
      </c>
      <c r="D6238" s="1" t="s">
        <v>172</v>
      </c>
      <c r="E6238" s="2" t="s">
        <v>365</v>
      </c>
      <c r="F6238">
        <v>3</v>
      </c>
      <c r="G6238">
        <v>62298571</v>
      </c>
      <c r="H6238" s="1">
        <v>559.04809999999998</v>
      </c>
      <c r="I6238" s="1">
        <v>21717</v>
      </c>
      <c r="J6238" s="1">
        <v>944217.4</v>
      </c>
      <c r="K6238" s="1">
        <v>956521.7</v>
      </c>
      <c r="L6238" s="3">
        <v>220</v>
      </c>
      <c r="M6238">
        <v>23</v>
      </c>
      <c r="N6238">
        <v>23</v>
      </c>
      <c r="O6238" s="1">
        <f t="shared" si="1072"/>
        <v>0</v>
      </c>
      <c r="P6238" s="5">
        <f>-MIN(data!$B$4 / data!H6238 * data!O6238 / 100, data!M6238)</f>
        <v>0</v>
      </c>
      <c r="Q6238" s="4">
        <f t="shared" si="1071"/>
        <v>0</v>
      </c>
      <c r="R6238" s="6">
        <f>-MIN(data!$B$5/(POWER(LN(H6238),2))*O6238/100, N6238)</f>
        <v>0</v>
      </c>
      <c r="S6238" s="6">
        <f t="shared" si="1073"/>
        <v>0</v>
      </c>
      <c r="T6238" s="4">
        <f t="shared" si="1074"/>
        <v>23</v>
      </c>
      <c r="U6238" s="4" t="e">
        <f t="shared" si="1078"/>
        <v>#DIV/0!</v>
      </c>
      <c r="V6238" s="4" t="e">
        <f t="shared" si="1079"/>
        <v>#DIV/0!</v>
      </c>
      <c r="W6238" s="6">
        <f t="shared" si="1075"/>
        <v>23</v>
      </c>
      <c r="X6238" s="6" t="e">
        <f t="shared" si="1080"/>
        <v>#DIV/0!</v>
      </c>
      <c r="Y6238" s="6" t="e">
        <f t="shared" si="1081"/>
        <v>#DIV/0!</v>
      </c>
      <c r="AA6238" s="1">
        <f t="shared" si="1076"/>
        <v>0</v>
      </c>
      <c r="AB6238" s="1">
        <f t="shared" si="1077"/>
        <v>0</v>
      </c>
    </row>
    <row r="6239" spans="3:28" x14ac:dyDescent="0.25">
      <c r="C6239" s="1">
        <v>2000</v>
      </c>
      <c r="D6239" s="1" t="s">
        <v>172</v>
      </c>
      <c r="E6239" s="2" t="s">
        <v>365</v>
      </c>
      <c r="F6239">
        <v>3</v>
      </c>
      <c r="G6239">
        <v>62952642</v>
      </c>
      <c r="H6239" s="1">
        <v>577.89009999999996</v>
      </c>
      <c r="I6239" s="1">
        <v>20219</v>
      </c>
      <c r="J6239" s="1">
        <v>927477.1</v>
      </c>
      <c r="K6239" s="1">
        <v>920000</v>
      </c>
      <c r="L6239" s="3">
        <v>220</v>
      </c>
      <c r="M6239">
        <v>21.8</v>
      </c>
      <c r="N6239">
        <v>25</v>
      </c>
      <c r="O6239" s="1">
        <f t="shared" si="1072"/>
        <v>0</v>
      </c>
      <c r="P6239" s="5">
        <f>-MIN(data!$B$4 / data!H6239 * data!O6239 / 100, data!M6239)</f>
        <v>0</v>
      </c>
      <c r="Q6239" s="4">
        <f t="shared" si="1071"/>
        <v>0</v>
      </c>
      <c r="R6239" s="6">
        <f>-MIN(data!$B$5/(POWER(LN(H6239),2))*O6239/100, N6239)</f>
        <v>0</v>
      </c>
      <c r="S6239" s="6">
        <f t="shared" si="1073"/>
        <v>0</v>
      </c>
      <c r="T6239" s="4">
        <f t="shared" si="1074"/>
        <v>21.8</v>
      </c>
      <c r="U6239" s="4" t="e">
        <f t="shared" si="1078"/>
        <v>#DIV/0!</v>
      </c>
      <c r="V6239" s="4" t="e">
        <f t="shared" si="1079"/>
        <v>#DIV/0!</v>
      </c>
      <c r="W6239" s="6">
        <f t="shared" si="1075"/>
        <v>25</v>
      </c>
      <c r="X6239" s="6" t="e">
        <f t="shared" si="1080"/>
        <v>#DIV/0!</v>
      </c>
      <c r="Y6239" s="6" t="e">
        <f t="shared" si="1081"/>
        <v>#DIV/0!</v>
      </c>
      <c r="AA6239" s="1">
        <f t="shared" si="1076"/>
        <v>0</v>
      </c>
      <c r="AB6239" s="1">
        <f t="shared" si="1077"/>
        <v>0</v>
      </c>
    </row>
    <row r="6240" spans="3:28" x14ac:dyDescent="0.25">
      <c r="C6240" s="1">
        <v>2001</v>
      </c>
      <c r="D6240" s="1" t="s">
        <v>172</v>
      </c>
      <c r="E6240" s="2" t="s">
        <v>365</v>
      </c>
      <c r="F6240">
        <v>3</v>
      </c>
      <c r="G6240">
        <v>63539196</v>
      </c>
      <c r="H6240" s="1">
        <v>642.25220000000002</v>
      </c>
      <c r="I6240" s="1">
        <v>18852</v>
      </c>
      <c r="J6240" s="1">
        <v>906346.2</v>
      </c>
      <c r="K6240" s="1">
        <v>923076.9</v>
      </c>
      <c r="L6240" s="3">
        <v>230</v>
      </c>
      <c r="M6240">
        <v>20.8</v>
      </c>
      <c r="N6240">
        <v>26</v>
      </c>
      <c r="O6240" s="1">
        <f t="shared" si="1072"/>
        <v>0</v>
      </c>
      <c r="P6240" s="5">
        <f>-MIN(data!$B$4 / data!H6240 * data!O6240 / 100, data!M6240)</f>
        <v>0</v>
      </c>
      <c r="Q6240" s="4">
        <f t="shared" si="1071"/>
        <v>0</v>
      </c>
      <c r="R6240" s="6">
        <f>-MIN(data!$B$5/(POWER(LN(H6240),2))*O6240/100, N6240)</f>
        <v>0</v>
      </c>
      <c r="S6240" s="6">
        <f t="shared" si="1073"/>
        <v>0</v>
      </c>
      <c r="T6240" s="4">
        <f t="shared" si="1074"/>
        <v>20.8</v>
      </c>
      <c r="U6240" s="4" t="e">
        <f t="shared" si="1078"/>
        <v>#DIV/0!</v>
      </c>
      <c r="V6240" s="4" t="e">
        <f t="shared" si="1079"/>
        <v>#DIV/0!</v>
      </c>
      <c r="W6240" s="6">
        <f t="shared" si="1075"/>
        <v>26</v>
      </c>
      <c r="X6240" s="6" t="e">
        <f t="shared" si="1080"/>
        <v>#DIV/0!</v>
      </c>
      <c r="Y6240" s="6" t="e">
        <f t="shared" si="1081"/>
        <v>#DIV/0!</v>
      </c>
      <c r="AA6240" s="1">
        <f t="shared" si="1076"/>
        <v>0</v>
      </c>
      <c r="AB6240" s="1">
        <f t="shared" si="1077"/>
        <v>0</v>
      </c>
    </row>
    <row r="6241" spans="3:28" x14ac:dyDescent="0.25">
      <c r="C6241" s="1">
        <v>2002</v>
      </c>
      <c r="D6241" s="1" t="s">
        <v>172</v>
      </c>
      <c r="E6241" s="2" t="s">
        <v>365</v>
      </c>
      <c r="F6241">
        <v>3</v>
      </c>
      <c r="G6241">
        <v>64069087</v>
      </c>
      <c r="H6241" s="1">
        <v>654.46389999999997</v>
      </c>
      <c r="I6241" s="1">
        <v>17596</v>
      </c>
      <c r="J6241" s="1">
        <v>893198</v>
      </c>
      <c r="K6241" s="1">
        <v>888888.9</v>
      </c>
      <c r="L6241" s="3">
        <v>240</v>
      </c>
      <c r="M6241">
        <v>19.7</v>
      </c>
      <c r="N6241">
        <v>27</v>
      </c>
      <c r="O6241" s="1">
        <f t="shared" si="1072"/>
        <v>0</v>
      </c>
      <c r="P6241" s="5">
        <f>-MIN(data!$B$4 / data!H6241 * data!O6241 / 100, data!M6241)</f>
        <v>0</v>
      </c>
      <c r="Q6241" s="4">
        <f t="shared" si="1071"/>
        <v>0</v>
      </c>
      <c r="R6241" s="6">
        <f>-MIN(data!$B$5/(POWER(LN(H6241),2))*O6241/100, N6241)</f>
        <v>0</v>
      </c>
      <c r="S6241" s="6">
        <f t="shared" si="1073"/>
        <v>0</v>
      </c>
      <c r="T6241" s="4">
        <f t="shared" si="1074"/>
        <v>19.7</v>
      </c>
      <c r="U6241" s="4" t="e">
        <f t="shared" si="1078"/>
        <v>#DIV/0!</v>
      </c>
      <c r="V6241" s="4" t="e">
        <f t="shared" si="1079"/>
        <v>#DIV/0!</v>
      </c>
      <c r="W6241" s="6">
        <f t="shared" si="1075"/>
        <v>27</v>
      </c>
      <c r="X6241" s="6" t="e">
        <f t="shared" si="1080"/>
        <v>#DIV/0!</v>
      </c>
      <c r="Y6241" s="6" t="e">
        <f t="shared" si="1081"/>
        <v>#DIV/0!</v>
      </c>
      <c r="AA6241" s="1">
        <f t="shared" si="1076"/>
        <v>0</v>
      </c>
      <c r="AB6241" s="1">
        <f t="shared" si="1077"/>
        <v>0</v>
      </c>
    </row>
    <row r="6242" spans="3:28" x14ac:dyDescent="0.25">
      <c r="C6242" s="1">
        <v>2003</v>
      </c>
      <c r="D6242" s="1" t="s">
        <v>172</v>
      </c>
      <c r="E6242" s="2" t="s">
        <v>365</v>
      </c>
      <c r="F6242">
        <v>3</v>
      </c>
      <c r="G6242">
        <v>64549866</v>
      </c>
      <c r="H6242" s="1">
        <v>784.0213</v>
      </c>
      <c r="I6242" s="1">
        <v>16449</v>
      </c>
      <c r="J6242" s="1">
        <v>874946.8</v>
      </c>
      <c r="K6242" s="1">
        <v>857142.9</v>
      </c>
      <c r="L6242" s="3">
        <v>240</v>
      </c>
      <c r="M6242">
        <v>18.8</v>
      </c>
      <c r="N6242">
        <v>28</v>
      </c>
      <c r="O6242" s="1">
        <f t="shared" si="1072"/>
        <v>0</v>
      </c>
      <c r="P6242" s="5">
        <f>-MIN(data!$B$4 / data!H6242 * data!O6242 / 100, data!M6242)</f>
        <v>0</v>
      </c>
      <c r="Q6242" s="4">
        <f t="shared" si="1071"/>
        <v>0</v>
      </c>
      <c r="R6242" s="6">
        <f>-MIN(data!$B$5/(POWER(LN(H6242),2))*O6242/100, N6242)</f>
        <v>0</v>
      </c>
      <c r="S6242" s="6">
        <f t="shared" si="1073"/>
        <v>0</v>
      </c>
      <c r="T6242" s="4">
        <f t="shared" si="1074"/>
        <v>18.8</v>
      </c>
      <c r="U6242" s="4" t="e">
        <f t="shared" si="1078"/>
        <v>#DIV/0!</v>
      </c>
      <c r="V6242" s="4" t="e">
        <f t="shared" si="1079"/>
        <v>#DIV/0!</v>
      </c>
      <c r="W6242" s="6">
        <f t="shared" si="1075"/>
        <v>28</v>
      </c>
      <c r="X6242" s="6" t="e">
        <f t="shared" si="1080"/>
        <v>#DIV/0!</v>
      </c>
      <c r="Y6242" s="6" t="e">
        <f t="shared" si="1081"/>
        <v>#DIV/0!</v>
      </c>
      <c r="AA6242" s="1">
        <f t="shared" si="1076"/>
        <v>0</v>
      </c>
      <c r="AB6242" s="1">
        <f t="shared" si="1077"/>
        <v>0</v>
      </c>
    </row>
    <row r="6243" spans="3:28" x14ac:dyDescent="0.25">
      <c r="C6243" s="1">
        <v>2004</v>
      </c>
      <c r="D6243" s="1" t="s">
        <v>172</v>
      </c>
      <c r="E6243" s="2" t="s">
        <v>365</v>
      </c>
      <c r="F6243">
        <v>3</v>
      </c>
      <c r="G6243">
        <v>64995299</v>
      </c>
      <c r="H6243" s="1">
        <v>830.97199999999998</v>
      </c>
      <c r="I6243" s="1">
        <v>15400</v>
      </c>
      <c r="J6243" s="1">
        <v>860335.2</v>
      </c>
      <c r="K6243" s="1">
        <v>750000</v>
      </c>
      <c r="L6243" s="3">
        <v>240</v>
      </c>
      <c r="M6243">
        <v>17.899999999999999</v>
      </c>
      <c r="N6243">
        <v>28</v>
      </c>
      <c r="O6243" s="1">
        <f t="shared" si="1072"/>
        <v>0</v>
      </c>
      <c r="P6243" s="5">
        <f>-MIN(data!$B$4 / data!H6243 * data!O6243 / 100, data!M6243)</f>
        <v>0</v>
      </c>
      <c r="Q6243" s="4">
        <f t="shared" si="1071"/>
        <v>0</v>
      </c>
      <c r="R6243" s="6">
        <f>-MIN(data!$B$5/(POWER(LN(H6243),2))*O6243/100, N6243)</f>
        <v>0</v>
      </c>
      <c r="S6243" s="6">
        <f t="shared" si="1073"/>
        <v>0</v>
      </c>
      <c r="T6243" s="4">
        <f t="shared" si="1074"/>
        <v>17.899999999999999</v>
      </c>
      <c r="U6243" s="4" t="e">
        <f t="shared" si="1078"/>
        <v>#DIV/0!</v>
      </c>
      <c r="V6243" s="4" t="e">
        <f t="shared" si="1079"/>
        <v>#DIV/0!</v>
      </c>
      <c r="W6243" s="6">
        <f t="shared" si="1075"/>
        <v>28</v>
      </c>
      <c r="X6243" s="6" t="e">
        <f t="shared" si="1080"/>
        <v>#DIV/0!</v>
      </c>
      <c r="Y6243" s="6" t="e">
        <f t="shared" si="1081"/>
        <v>#DIV/0!</v>
      </c>
      <c r="AA6243" s="1">
        <f t="shared" si="1076"/>
        <v>0</v>
      </c>
      <c r="AB6243" s="1">
        <f t="shared" si="1077"/>
        <v>0</v>
      </c>
    </row>
    <row r="6244" spans="3:28" x14ac:dyDescent="0.25">
      <c r="C6244" s="1">
        <v>2005</v>
      </c>
      <c r="D6244" s="1" t="s">
        <v>172</v>
      </c>
      <c r="E6244" s="2" t="s">
        <v>365</v>
      </c>
      <c r="F6244">
        <v>3</v>
      </c>
      <c r="G6244">
        <v>65416189</v>
      </c>
      <c r="H6244" s="1">
        <v>922.66690000000006</v>
      </c>
      <c r="I6244" s="1">
        <v>14447</v>
      </c>
      <c r="J6244" s="1">
        <v>849823.5</v>
      </c>
      <c r="K6244" s="1">
        <v>769230.8</v>
      </c>
      <c r="L6244" s="3">
        <v>210</v>
      </c>
      <c r="M6244">
        <v>17</v>
      </c>
      <c r="N6244">
        <v>26</v>
      </c>
      <c r="O6244" s="1">
        <f t="shared" si="1072"/>
        <v>0</v>
      </c>
      <c r="P6244" s="5">
        <f>-MIN(data!$B$4 / data!H6244 * data!O6244 / 100, data!M6244)</f>
        <v>0</v>
      </c>
      <c r="Q6244" s="4">
        <f t="shared" si="1071"/>
        <v>0</v>
      </c>
      <c r="R6244" s="6">
        <f>-MIN(data!$B$5/(POWER(LN(H6244),2))*O6244/100, N6244)</f>
        <v>0</v>
      </c>
      <c r="S6244" s="6">
        <f t="shared" si="1073"/>
        <v>0</v>
      </c>
      <c r="T6244" s="4">
        <f t="shared" si="1074"/>
        <v>17</v>
      </c>
      <c r="U6244" s="4" t="e">
        <f t="shared" si="1078"/>
        <v>#DIV/0!</v>
      </c>
      <c r="V6244" s="4" t="e">
        <f t="shared" si="1079"/>
        <v>#DIV/0!</v>
      </c>
      <c r="W6244" s="6">
        <f t="shared" si="1075"/>
        <v>26</v>
      </c>
      <c r="X6244" s="6" t="e">
        <f t="shared" si="1080"/>
        <v>#DIV/0!</v>
      </c>
      <c r="Y6244" s="6" t="e">
        <f t="shared" si="1081"/>
        <v>#DIV/0!</v>
      </c>
      <c r="AA6244" s="1">
        <f t="shared" si="1076"/>
        <v>0</v>
      </c>
      <c r="AB6244" s="1">
        <f t="shared" si="1077"/>
        <v>0</v>
      </c>
    </row>
    <row r="6245" spans="3:28" x14ac:dyDescent="0.25">
      <c r="C6245" s="1">
        <v>2006</v>
      </c>
      <c r="D6245" s="1" t="s">
        <v>172</v>
      </c>
      <c r="E6245" s="2" t="s">
        <v>365</v>
      </c>
      <c r="F6245">
        <v>3</v>
      </c>
      <c r="G6245">
        <v>65812536</v>
      </c>
      <c r="H6245" s="1">
        <v>915.14890000000003</v>
      </c>
      <c r="I6245" s="1">
        <v>13575</v>
      </c>
      <c r="J6245" s="1">
        <v>837963</v>
      </c>
      <c r="K6245" s="1">
        <v>833333.3</v>
      </c>
      <c r="L6245" s="3">
        <v>200</v>
      </c>
      <c r="M6245">
        <v>16.2</v>
      </c>
      <c r="N6245">
        <v>24</v>
      </c>
      <c r="O6245" s="1">
        <f t="shared" si="1072"/>
        <v>0</v>
      </c>
      <c r="P6245" s="5">
        <f>-MIN(data!$B$4 / data!H6245 * data!O6245 / 100, data!M6245)</f>
        <v>0</v>
      </c>
      <c r="Q6245" s="4">
        <f t="shared" si="1071"/>
        <v>0</v>
      </c>
      <c r="R6245" s="6">
        <f>-MIN(data!$B$5/(POWER(LN(H6245),2))*O6245/100, N6245)</f>
        <v>0</v>
      </c>
      <c r="S6245" s="6">
        <f t="shared" si="1073"/>
        <v>0</v>
      </c>
      <c r="T6245" s="4">
        <f t="shared" si="1074"/>
        <v>16.2</v>
      </c>
      <c r="U6245" s="4" t="e">
        <f t="shared" si="1078"/>
        <v>#DIV/0!</v>
      </c>
      <c r="V6245" s="4" t="e">
        <f t="shared" si="1079"/>
        <v>#DIV/0!</v>
      </c>
      <c r="W6245" s="6">
        <f t="shared" si="1075"/>
        <v>24</v>
      </c>
      <c r="X6245" s="6" t="e">
        <f t="shared" si="1080"/>
        <v>#DIV/0!</v>
      </c>
      <c r="Y6245" s="6" t="e">
        <f t="shared" si="1081"/>
        <v>#DIV/0!</v>
      </c>
      <c r="AA6245" s="1">
        <f t="shared" si="1076"/>
        <v>0</v>
      </c>
      <c r="AB6245" s="1">
        <f t="shared" si="1077"/>
        <v>0</v>
      </c>
    </row>
    <row r="6246" spans="3:28" x14ac:dyDescent="0.25">
      <c r="C6246" s="1">
        <v>2007</v>
      </c>
      <c r="D6246" s="1" t="s">
        <v>172</v>
      </c>
      <c r="E6246" s="2" t="s">
        <v>365</v>
      </c>
      <c r="F6246">
        <v>3</v>
      </c>
      <c r="G6246">
        <v>66182067</v>
      </c>
      <c r="H6246" s="1">
        <v>934.35040000000004</v>
      </c>
      <c r="I6246" s="1">
        <v>12775</v>
      </c>
      <c r="J6246" s="1">
        <v>829545.5</v>
      </c>
      <c r="K6246" s="1">
        <v>791666.7</v>
      </c>
      <c r="L6246" s="3">
        <v>200</v>
      </c>
      <c r="M6246">
        <v>15.4</v>
      </c>
      <c r="N6246">
        <v>24</v>
      </c>
      <c r="O6246" s="1">
        <f t="shared" si="1072"/>
        <v>0</v>
      </c>
      <c r="P6246" s="5">
        <f>-MIN(data!$B$4 / data!H6246 * data!O6246 / 100, data!M6246)</f>
        <v>0</v>
      </c>
      <c r="Q6246" s="4">
        <f t="shared" si="1071"/>
        <v>0</v>
      </c>
      <c r="R6246" s="6">
        <f>-MIN(data!$B$5/(POWER(LN(H6246),2))*O6246/100, N6246)</f>
        <v>0</v>
      </c>
      <c r="S6246" s="6">
        <f t="shared" si="1073"/>
        <v>0</v>
      </c>
      <c r="T6246" s="4">
        <f t="shared" si="1074"/>
        <v>15.4</v>
      </c>
      <c r="U6246" s="4" t="e">
        <f t="shared" si="1078"/>
        <v>#DIV/0!</v>
      </c>
      <c r="V6246" s="4" t="e">
        <f t="shared" si="1079"/>
        <v>#DIV/0!</v>
      </c>
      <c r="W6246" s="6">
        <f t="shared" si="1075"/>
        <v>24</v>
      </c>
      <c r="X6246" s="6" t="e">
        <f t="shared" si="1080"/>
        <v>#DIV/0!</v>
      </c>
      <c r="Y6246" s="6" t="e">
        <f t="shared" si="1081"/>
        <v>#DIV/0!</v>
      </c>
      <c r="AA6246" s="1">
        <f t="shared" si="1076"/>
        <v>0</v>
      </c>
      <c r="AB6246" s="1">
        <f t="shared" si="1077"/>
        <v>0</v>
      </c>
    </row>
    <row r="6247" spans="3:28" x14ac:dyDescent="0.25">
      <c r="C6247" s="1">
        <v>2008</v>
      </c>
      <c r="D6247" s="1" t="s">
        <v>172</v>
      </c>
      <c r="E6247" s="2" t="s">
        <v>365</v>
      </c>
      <c r="F6247">
        <v>3</v>
      </c>
      <c r="G6247">
        <v>66530984</v>
      </c>
      <c r="H6247" s="1">
        <v>965.17729999999995</v>
      </c>
      <c r="I6247" s="1">
        <v>12024</v>
      </c>
      <c r="J6247" s="1">
        <v>817959.2</v>
      </c>
      <c r="K6247" s="1">
        <v>791666.7</v>
      </c>
      <c r="L6247" s="3">
        <v>190</v>
      </c>
      <c r="M6247">
        <v>14.7</v>
      </c>
      <c r="N6247">
        <v>24</v>
      </c>
      <c r="O6247" s="1">
        <f t="shared" si="1072"/>
        <v>0</v>
      </c>
      <c r="P6247" s="5">
        <f>-MIN(data!$B$4 / data!H6247 * data!O6247 / 100, data!M6247)</f>
        <v>0</v>
      </c>
      <c r="Q6247" s="4">
        <f t="shared" si="1071"/>
        <v>0</v>
      </c>
      <c r="R6247" s="6">
        <f>-MIN(data!$B$5/(POWER(LN(H6247),2))*O6247/100, N6247)</f>
        <v>0</v>
      </c>
      <c r="S6247" s="6">
        <f t="shared" si="1073"/>
        <v>0</v>
      </c>
      <c r="T6247" s="4">
        <f t="shared" si="1074"/>
        <v>14.7</v>
      </c>
      <c r="U6247" s="4" t="e">
        <f t="shared" si="1078"/>
        <v>#DIV/0!</v>
      </c>
      <c r="V6247" s="4" t="e">
        <f t="shared" si="1079"/>
        <v>#DIV/0!</v>
      </c>
      <c r="W6247" s="6">
        <f t="shared" si="1075"/>
        <v>24</v>
      </c>
      <c r="X6247" s="6" t="e">
        <f t="shared" si="1080"/>
        <v>#DIV/0!</v>
      </c>
      <c r="Y6247" s="6" t="e">
        <f t="shared" si="1081"/>
        <v>#DIV/0!</v>
      </c>
      <c r="AA6247" s="1">
        <f t="shared" si="1076"/>
        <v>0</v>
      </c>
      <c r="AB6247" s="1">
        <f t="shared" si="1077"/>
        <v>0</v>
      </c>
    </row>
    <row r="6248" spans="3:28" x14ac:dyDescent="0.25">
      <c r="C6248" s="1">
        <v>2009</v>
      </c>
      <c r="D6248" s="1" t="s">
        <v>172</v>
      </c>
      <c r="E6248" s="2" t="s">
        <v>365</v>
      </c>
      <c r="F6248">
        <v>3</v>
      </c>
      <c r="G6248">
        <v>66866839</v>
      </c>
      <c r="H6248" s="1">
        <v>903.87620000000004</v>
      </c>
      <c r="I6248" s="1">
        <v>11312</v>
      </c>
      <c r="J6248" s="1">
        <v>808000</v>
      </c>
      <c r="K6248" s="1">
        <v>782608.7</v>
      </c>
      <c r="L6248" s="3">
        <v>190</v>
      </c>
      <c r="M6248">
        <v>14</v>
      </c>
      <c r="N6248">
        <v>23</v>
      </c>
      <c r="O6248" s="1">
        <f t="shared" si="1072"/>
        <v>0</v>
      </c>
      <c r="P6248" s="5">
        <f>-MIN(data!$B$4 / data!H6248 * data!O6248 / 100, data!M6248)</f>
        <v>0</v>
      </c>
      <c r="Q6248" s="4">
        <f t="shared" si="1071"/>
        <v>0</v>
      </c>
      <c r="R6248" s="6">
        <f>-MIN(data!$B$5/(POWER(LN(H6248),2))*O6248/100, N6248)</f>
        <v>0</v>
      </c>
      <c r="S6248" s="6">
        <f t="shared" si="1073"/>
        <v>0</v>
      </c>
      <c r="T6248" s="4">
        <f t="shared" si="1074"/>
        <v>14</v>
      </c>
      <c r="U6248" s="4" t="e">
        <f t="shared" si="1078"/>
        <v>#DIV/0!</v>
      </c>
      <c r="V6248" s="4" t="e">
        <f t="shared" si="1079"/>
        <v>#DIV/0!</v>
      </c>
      <c r="W6248" s="6">
        <f t="shared" si="1075"/>
        <v>23</v>
      </c>
      <c r="X6248" s="6" t="e">
        <f t="shared" si="1080"/>
        <v>#DIV/0!</v>
      </c>
      <c r="Y6248" s="6" t="e">
        <f t="shared" si="1081"/>
        <v>#DIV/0!</v>
      </c>
      <c r="AA6248" s="1">
        <f t="shared" si="1076"/>
        <v>0</v>
      </c>
      <c r="AB6248" s="1">
        <f t="shared" si="1077"/>
        <v>0</v>
      </c>
    </row>
    <row r="6249" spans="3:28" x14ac:dyDescent="0.25">
      <c r="C6249" s="1">
        <v>2010</v>
      </c>
      <c r="D6249" s="1" t="s">
        <v>172</v>
      </c>
      <c r="E6249" s="2" t="s">
        <v>365</v>
      </c>
      <c r="F6249">
        <v>3</v>
      </c>
      <c r="G6249">
        <v>67195028</v>
      </c>
      <c r="H6249" s="1">
        <v>1043.6959999999999</v>
      </c>
      <c r="I6249" s="1">
        <v>10636</v>
      </c>
      <c r="J6249" s="1">
        <v>799699.2</v>
      </c>
      <c r="K6249" s="1">
        <v>739130.4</v>
      </c>
      <c r="L6249" s="3">
        <v>180</v>
      </c>
      <c r="M6249">
        <v>13.3</v>
      </c>
      <c r="N6249">
        <v>23</v>
      </c>
      <c r="O6249" s="1">
        <f t="shared" si="1072"/>
        <v>0</v>
      </c>
      <c r="P6249" s="5">
        <f>-MIN(data!$B$4 / data!H6249 * data!O6249 / 100, data!M6249)</f>
        <v>0</v>
      </c>
      <c r="Q6249" s="4">
        <f t="shared" si="1071"/>
        <v>0</v>
      </c>
      <c r="R6249" s="6">
        <f>-MIN(data!$B$5/(POWER(LN(H6249),2))*O6249/100, N6249)</f>
        <v>0</v>
      </c>
      <c r="S6249" s="6">
        <f t="shared" si="1073"/>
        <v>0</v>
      </c>
      <c r="T6249" s="4">
        <f t="shared" si="1074"/>
        <v>13.3</v>
      </c>
      <c r="U6249" s="4" t="e">
        <f t="shared" si="1078"/>
        <v>#DIV/0!</v>
      </c>
      <c r="V6249" s="4" t="e">
        <f t="shared" si="1079"/>
        <v>#DIV/0!</v>
      </c>
      <c r="W6249" s="6">
        <f t="shared" si="1075"/>
        <v>23</v>
      </c>
      <c r="X6249" s="6" t="e">
        <f t="shared" si="1080"/>
        <v>#DIV/0!</v>
      </c>
      <c r="Y6249" s="6" t="e">
        <f t="shared" si="1081"/>
        <v>#DIV/0!</v>
      </c>
      <c r="AA6249" s="1">
        <f t="shared" si="1076"/>
        <v>0</v>
      </c>
      <c r="AB6249" s="1">
        <f t="shared" si="1077"/>
        <v>0</v>
      </c>
    </row>
    <row r="6250" spans="3:28" x14ac:dyDescent="0.25">
      <c r="C6250" s="1">
        <v>2011</v>
      </c>
      <c r="D6250" s="1" t="s">
        <v>172</v>
      </c>
      <c r="E6250" s="2" t="s">
        <v>365</v>
      </c>
      <c r="F6250">
        <v>3</v>
      </c>
      <c r="G6250">
        <v>67518382</v>
      </c>
      <c r="H6250" s="1">
        <v>1085.6310000000001</v>
      </c>
      <c r="I6250" s="1">
        <v>10002</v>
      </c>
      <c r="J6250" s="1">
        <v>787559.1</v>
      </c>
      <c r="K6250" s="1">
        <v>772727.3</v>
      </c>
      <c r="L6250" s="3">
        <v>170</v>
      </c>
      <c r="M6250">
        <v>12.7</v>
      </c>
      <c r="N6250">
        <v>22</v>
      </c>
      <c r="O6250" s="1">
        <f t="shared" si="1072"/>
        <v>0</v>
      </c>
      <c r="P6250" s="5">
        <f>-MIN(data!$B$4 / data!H6250 * data!O6250 / 100, data!M6250)</f>
        <v>0</v>
      </c>
      <c r="Q6250" s="4">
        <f t="shared" si="1071"/>
        <v>0</v>
      </c>
      <c r="R6250" s="6">
        <f>-MIN(data!$B$5/(POWER(LN(H6250),2))*O6250/100, N6250)</f>
        <v>0</v>
      </c>
      <c r="S6250" s="6">
        <f t="shared" si="1073"/>
        <v>0</v>
      </c>
      <c r="T6250" s="4">
        <f t="shared" si="1074"/>
        <v>12.7</v>
      </c>
      <c r="U6250" s="4" t="e">
        <f t="shared" si="1078"/>
        <v>#DIV/0!</v>
      </c>
      <c r="V6250" s="4" t="e">
        <f t="shared" si="1079"/>
        <v>#DIV/0!</v>
      </c>
      <c r="W6250" s="6">
        <f t="shared" si="1075"/>
        <v>22</v>
      </c>
      <c r="X6250" s="6" t="e">
        <f t="shared" si="1080"/>
        <v>#DIV/0!</v>
      </c>
      <c r="Y6250" s="6" t="e">
        <f t="shared" si="1081"/>
        <v>#DIV/0!</v>
      </c>
      <c r="AA6250" s="1">
        <f t="shared" si="1076"/>
        <v>0</v>
      </c>
      <c r="AB6250" s="1">
        <f t="shared" si="1077"/>
        <v>0</v>
      </c>
    </row>
    <row r="6251" spans="3:28" x14ac:dyDescent="0.25">
      <c r="C6251" s="1">
        <v>2012</v>
      </c>
      <c r="D6251" s="1" t="s">
        <v>172</v>
      </c>
      <c r="E6251" s="2" t="s">
        <v>365</v>
      </c>
      <c r="F6251">
        <v>3</v>
      </c>
      <c r="G6251">
        <v>67835957</v>
      </c>
      <c r="H6251" s="1">
        <v>1107.694</v>
      </c>
      <c r="I6251" s="1">
        <v>9393</v>
      </c>
      <c r="J6251" s="1">
        <v>776281</v>
      </c>
      <c r="K6251" s="1">
        <v>727272.7</v>
      </c>
      <c r="L6251" s="3">
        <v>170</v>
      </c>
      <c r="M6251">
        <v>12.1</v>
      </c>
      <c r="N6251">
        <v>22</v>
      </c>
      <c r="O6251" s="1">
        <f t="shared" si="1072"/>
        <v>0</v>
      </c>
      <c r="P6251" s="5">
        <f>-MIN(data!$B$4 / data!H6251 * data!O6251 / 100, data!M6251)</f>
        <v>0</v>
      </c>
      <c r="Q6251" s="4">
        <f t="shared" si="1071"/>
        <v>0</v>
      </c>
      <c r="R6251" s="6">
        <f>-MIN(data!$B$5/(POWER(LN(H6251),2))*O6251/100, N6251)</f>
        <v>0</v>
      </c>
      <c r="S6251" s="6">
        <f t="shared" si="1073"/>
        <v>0</v>
      </c>
      <c r="T6251" s="4">
        <f t="shared" si="1074"/>
        <v>12.1</v>
      </c>
      <c r="U6251" s="4" t="e">
        <f t="shared" si="1078"/>
        <v>#DIV/0!</v>
      </c>
      <c r="V6251" s="4" t="e">
        <f t="shared" si="1079"/>
        <v>#DIV/0!</v>
      </c>
      <c r="W6251" s="6">
        <f t="shared" si="1075"/>
        <v>22</v>
      </c>
      <c r="X6251" s="6" t="e">
        <f t="shared" si="1080"/>
        <v>#DIV/0!</v>
      </c>
      <c r="Y6251" s="6" t="e">
        <f t="shared" si="1081"/>
        <v>#DIV/0!</v>
      </c>
      <c r="AA6251" s="1">
        <f t="shared" si="1076"/>
        <v>0</v>
      </c>
      <c r="AB6251" s="1">
        <f t="shared" si="1077"/>
        <v>0</v>
      </c>
    </row>
    <row r="6252" spans="3:28" x14ac:dyDescent="0.25">
      <c r="C6252" s="1">
        <v>2013</v>
      </c>
      <c r="D6252" s="1" t="s">
        <v>172</v>
      </c>
      <c r="E6252" s="2" t="s">
        <v>365</v>
      </c>
      <c r="F6252">
        <v>3</v>
      </c>
      <c r="G6252">
        <v>68144501</v>
      </c>
      <c r="H6252" s="1">
        <v>1225.6990000000001</v>
      </c>
      <c r="I6252" s="1">
        <v>8804</v>
      </c>
      <c r="J6252" s="1">
        <v>765565.2</v>
      </c>
      <c r="K6252" s="1">
        <v>714285.7</v>
      </c>
      <c r="L6252" s="3">
        <v>160</v>
      </c>
      <c r="M6252">
        <v>11.5</v>
      </c>
      <c r="N6252">
        <v>21</v>
      </c>
      <c r="O6252" s="1">
        <f t="shared" si="1072"/>
        <v>0</v>
      </c>
      <c r="P6252" s="5">
        <f>-MIN(data!$B$4 / data!H6252 * data!O6252 / 100, data!M6252)</f>
        <v>0</v>
      </c>
      <c r="Q6252" s="4">
        <f t="shared" si="1071"/>
        <v>0</v>
      </c>
      <c r="R6252" s="6">
        <f>-MIN(data!$B$5/(POWER(LN(H6252),2))*O6252/100, N6252)</f>
        <v>0</v>
      </c>
      <c r="S6252" s="6">
        <f t="shared" si="1073"/>
        <v>0</v>
      </c>
      <c r="T6252" s="4">
        <f t="shared" si="1074"/>
        <v>11.5</v>
      </c>
      <c r="U6252" s="4" t="e">
        <f t="shared" si="1078"/>
        <v>#DIV/0!</v>
      </c>
      <c r="V6252" s="4" t="e">
        <f t="shared" si="1079"/>
        <v>#DIV/0!</v>
      </c>
      <c r="W6252" s="6">
        <f t="shared" si="1075"/>
        <v>21</v>
      </c>
      <c r="X6252" s="6" t="e">
        <f t="shared" si="1080"/>
        <v>#DIV/0!</v>
      </c>
      <c r="Y6252" s="6" t="e">
        <f t="shared" si="1081"/>
        <v>#DIV/0!</v>
      </c>
      <c r="AA6252" s="1">
        <f t="shared" si="1076"/>
        <v>0</v>
      </c>
      <c r="AB6252" s="1">
        <f t="shared" si="1077"/>
        <v>0</v>
      </c>
    </row>
    <row r="6253" spans="3:28" x14ac:dyDescent="0.25">
      <c r="C6253" s="1">
        <v>2014</v>
      </c>
      <c r="D6253" s="1" t="s">
        <v>172</v>
      </c>
      <c r="E6253" s="2" t="s">
        <v>365</v>
      </c>
      <c r="F6253">
        <v>3</v>
      </c>
      <c r="G6253">
        <v>68438730</v>
      </c>
      <c r="H6253" s="1">
        <v>1186.6110000000001</v>
      </c>
      <c r="I6253" s="1">
        <v>8235</v>
      </c>
      <c r="J6253" s="1">
        <v>748636.4</v>
      </c>
      <c r="K6253" s="1">
        <v>666666.69999999995</v>
      </c>
      <c r="L6253" s="3">
        <v>150</v>
      </c>
      <c r="M6253">
        <v>11</v>
      </c>
      <c r="N6253">
        <v>21</v>
      </c>
      <c r="O6253" s="1">
        <f t="shared" si="1072"/>
        <v>0</v>
      </c>
      <c r="P6253" s="5">
        <f>-MIN(data!$B$4 / data!H6253 * data!O6253 / 100, data!M6253)</f>
        <v>0</v>
      </c>
      <c r="Q6253" s="4">
        <f t="shared" si="1071"/>
        <v>0</v>
      </c>
      <c r="R6253" s="6">
        <f>-MIN(data!$B$5/(POWER(LN(H6253),2))*O6253/100, N6253)</f>
        <v>0</v>
      </c>
      <c r="S6253" s="6">
        <f t="shared" si="1073"/>
        <v>0</v>
      </c>
      <c r="T6253" s="4">
        <f t="shared" si="1074"/>
        <v>11</v>
      </c>
      <c r="U6253" s="4" t="e">
        <f t="shared" si="1078"/>
        <v>#DIV/0!</v>
      </c>
      <c r="V6253" s="4" t="e">
        <f t="shared" si="1079"/>
        <v>#DIV/0!</v>
      </c>
      <c r="W6253" s="6">
        <f t="shared" si="1075"/>
        <v>21</v>
      </c>
      <c r="X6253" s="6" t="e">
        <f t="shared" si="1080"/>
        <v>#DIV/0!</v>
      </c>
      <c r="Y6253" s="6" t="e">
        <f t="shared" si="1081"/>
        <v>#DIV/0!</v>
      </c>
      <c r="AA6253" s="1">
        <f t="shared" si="1076"/>
        <v>0</v>
      </c>
      <c r="AB6253" s="1">
        <f t="shared" si="1077"/>
        <v>0</v>
      </c>
    </row>
    <row r="6254" spans="3:28" x14ac:dyDescent="0.25">
      <c r="C6254" s="1">
        <v>2015</v>
      </c>
      <c r="D6254" s="1" t="s">
        <v>172</v>
      </c>
      <c r="E6254" s="2" t="s">
        <v>365</v>
      </c>
      <c r="F6254">
        <v>3</v>
      </c>
      <c r="G6254">
        <v>68714511</v>
      </c>
      <c r="H6254" s="1">
        <v>1272.855</v>
      </c>
      <c r="I6254" s="1">
        <v>7698</v>
      </c>
      <c r="J6254" s="1">
        <v>740192.3</v>
      </c>
      <c r="L6254" s="3">
        <v>140</v>
      </c>
      <c r="M6254">
        <v>10.4</v>
      </c>
      <c r="N6254">
        <v>20</v>
      </c>
      <c r="O6254" s="1">
        <f t="shared" si="1072"/>
        <v>0</v>
      </c>
      <c r="P6254" s="5">
        <f>-MIN(data!$B$4 / data!H6254 * data!O6254 / 100, data!M6254)</f>
        <v>0</v>
      </c>
      <c r="Q6254" s="4">
        <f t="shared" si="1071"/>
        <v>0</v>
      </c>
      <c r="R6254" s="6">
        <f>-MIN(data!$B$5/(POWER(LN(H6254),2))*O6254/100, N6254)</f>
        <v>0</v>
      </c>
      <c r="S6254" s="6">
        <f t="shared" si="1073"/>
        <v>0</v>
      </c>
      <c r="T6254" s="4">
        <f t="shared" si="1074"/>
        <v>10.4</v>
      </c>
      <c r="U6254" s="4" t="e">
        <f t="shared" si="1078"/>
        <v>#DIV/0!</v>
      </c>
      <c r="V6254" s="4" t="e">
        <f t="shared" si="1079"/>
        <v>#DIV/0!</v>
      </c>
      <c r="W6254" s="6">
        <f t="shared" si="1075"/>
        <v>20</v>
      </c>
      <c r="X6254" s="6" t="e">
        <f t="shared" si="1080"/>
        <v>#DIV/0!</v>
      </c>
      <c r="Y6254" s="6" t="e">
        <f t="shared" si="1081"/>
        <v>#DIV/0!</v>
      </c>
      <c r="AA6254" s="1">
        <f t="shared" si="1076"/>
        <v>0</v>
      </c>
      <c r="AB6254" s="1">
        <f t="shared" si="1077"/>
        <v>0</v>
      </c>
    </row>
    <row r="6255" spans="3:28" x14ac:dyDescent="0.25">
      <c r="C6255" s="1">
        <v>2016</v>
      </c>
      <c r="D6255" s="1" t="s">
        <v>172</v>
      </c>
      <c r="E6255" s="2" t="s">
        <v>365</v>
      </c>
      <c r="F6255">
        <v>3</v>
      </c>
      <c r="G6255">
        <v>68971331</v>
      </c>
      <c r="H6255" s="1">
        <v>1292.944</v>
      </c>
      <c r="I6255" s="1">
        <v>7197</v>
      </c>
      <c r="J6255" s="1">
        <v>719700</v>
      </c>
      <c r="L6255" s="3"/>
      <c r="M6255">
        <v>10</v>
      </c>
      <c r="N6255"/>
      <c r="O6255" s="1">
        <f t="shared" si="1072"/>
        <v>0</v>
      </c>
      <c r="P6255" s="5">
        <f>-MIN(data!$B$4 / data!H6255 * data!O6255 / 100, data!M6255)</f>
        <v>0</v>
      </c>
      <c r="Q6255" s="4">
        <f t="shared" si="1071"/>
        <v>0</v>
      </c>
      <c r="R6255" s="6">
        <f>-MIN(data!$B$5/(POWER(LN(H6255),2))*O6255/100, N6255)</f>
        <v>0</v>
      </c>
      <c r="S6255" s="6">
        <f t="shared" si="1073"/>
        <v>0</v>
      </c>
      <c r="T6255" s="4">
        <f t="shared" si="1074"/>
        <v>10</v>
      </c>
      <c r="U6255" s="4" t="e">
        <f t="shared" si="1078"/>
        <v>#DIV/0!</v>
      </c>
      <c r="V6255" s="4" t="e">
        <f t="shared" si="1079"/>
        <v>#DIV/0!</v>
      </c>
      <c r="W6255" s="6">
        <f t="shared" si="1075"/>
        <v>0</v>
      </c>
      <c r="X6255" s="6" t="e">
        <f t="shared" si="1080"/>
        <v>#DIV/0!</v>
      </c>
      <c r="Y6255" s="6" t="e">
        <f t="shared" si="1081"/>
        <v>#DIV/0!</v>
      </c>
      <c r="AA6255" s="1">
        <f t="shared" si="1076"/>
        <v>0</v>
      </c>
      <c r="AB6255" s="1">
        <f t="shared" si="1077"/>
        <v>0</v>
      </c>
    </row>
    <row r="6256" spans="3:28" x14ac:dyDescent="0.25">
      <c r="C6256" s="1">
        <v>1980</v>
      </c>
      <c r="D6256" s="1" t="s">
        <v>173</v>
      </c>
      <c r="E6256" s="2" t="s">
        <v>363</v>
      </c>
      <c r="F6256">
        <v>2</v>
      </c>
      <c r="G6256">
        <v>3905446</v>
      </c>
      <c r="H6256" s="1">
        <v>0</v>
      </c>
      <c r="I6256" s="1">
        <v>19777</v>
      </c>
      <c r="J6256" s="1">
        <v>151547.9</v>
      </c>
      <c r="L6256" s="3"/>
      <c r="M6256">
        <v>130.5</v>
      </c>
      <c r="N6256"/>
      <c r="O6256" s="1">
        <f t="shared" si="1072"/>
        <v>0</v>
      </c>
      <c r="P6256" s="5" t="e">
        <f>-MIN(data!$B$4 / data!H6256 * data!O6256 / 100, data!M6256)</f>
        <v>#DIV/0!</v>
      </c>
      <c r="Q6256" s="4" t="e">
        <f t="shared" si="1071"/>
        <v>#DIV/0!</v>
      </c>
      <c r="R6256" s="6" t="e">
        <f>-MIN(data!$B$5/(POWER(LN(H6256),2))*O6256/100, N6256)</f>
        <v>#NUM!</v>
      </c>
      <c r="S6256" s="6" t="e">
        <f t="shared" si="1073"/>
        <v>#NUM!</v>
      </c>
      <c r="T6256" s="4" t="e">
        <f t="shared" si="1074"/>
        <v>#DIV/0!</v>
      </c>
      <c r="U6256" s="4" t="e">
        <f t="shared" si="1078"/>
        <v>#DIV/0!</v>
      </c>
      <c r="V6256" s="4" t="e">
        <f t="shared" si="1079"/>
        <v>#DIV/0!</v>
      </c>
      <c r="W6256" s="6" t="e">
        <f t="shared" si="1075"/>
        <v>#NUM!</v>
      </c>
      <c r="X6256" s="6" t="e">
        <f t="shared" si="1080"/>
        <v>#NUM!</v>
      </c>
      <c r="Y6256" s="6" t="e">
        <f t="shared" si="1081"/>
        <v>#NUM!</v>
      </c>
      <c r="AA6256" s="1" t="e">
        <f t="shared" si="1076"/>
        <v>#DIV/0!</v>
      </c>
      <c r="AB6256" s="1" t="e">
        <f t="shared" si="1077"/>
        <v>#DIV/0!</v>
      </c>
    </row>
    <row r="6257" spans="3:28" x14ac:dyDescent="0.25">
      <c r="C6257" s="1">
        <v>1981</v>
      </c>
      <c r="D6257" s="1" t="s">
        <v>173</v>
      </c>
      <c r="E6257" s="2" t="s">
        <v>363</v>
      </c>
      <c r="F6257">
        <v>2</v>
      </c>
      <c r="G6257">
        <v>4020821</v>
      </c>
      <c r="H6257" s="1">
        <v>0</v>
      </c>
      <c r="I6257" s="1">
        <v>20450</v>
      </c>
      <c r="J6257" s="1">
        <v>157671.5</v>
      </c>
      <c r="L6257" s="3"/>
      <c r="M6257">
        <v>129.69999999999999</v>
      </c>
      <c r="N6257"/>
      <c r="O6257" s="1">
        <f t="shared" si="1072"/>
        <v>0</v>
      </c>
      <c r="P6257" s="5" t="e">
        <f>-MIN(data!$B$4 / data!H6257 * data!O6257 / 100, data!M6257)</f>
        <v>#DIV/0!</v>
      </c>
      <c r="Q6257" s="4" t="e">
        <f t="shared" si="1071"/>
        <v>#DIV/0!</v>
      </c>
      <c r="R6257" s="6" t="e">
        <f>-MIN(data!$B$5/(POWER(LN(H6257),2))*O6257/100, N6257)</f>
        <v>#NUM!</v>
      </c>
      <c r="S6257" s="6" t="e">
        <f t="shared" si="1073"/>
        <v>#NUM!</v>
      </c>
      <c r="T6257" s="4" t="e">
        <f t="shared" si="1074"/>
        <v>#DIV/0!</v>
      </c>
      <c r="U6257" s="4" t="e">
        <f t="shared" si="1078"/>
        <v>#DIV/0!</v>
      </c>
      <c r="V6257" s="4" t="e">
        <f t="shared" si="1079"/>
        <v>#DIV/0!</v>
      </c>
      <c r="W6257" s="6" t="e">
        <f t="shared" si="1075"/>
        <v>#NUM!</v>
      </c>
      <c r="X6257" s="6" t="e">
        <f t="shared" si="1080"/>
        <v>#NUM!</v>
      </c>
      <c r="Y6257" s="6" t="e">
        <f t="shared" si="1081"/>
        <v>#NUM!</v>
      </c>
      <c r="AA6257" s="1" t="e">
        <f t="shared" si="1076"/>
        <v>#DIV/0!</v>
      </c>
      <c r="AB6257" s="1" t="e">
        <f t="shared" si="1077"/>
        <v>#DIV/0!</v>
      </c>
    </row>
    <row r="6258" spans="3:28" x14ac:dyDescent="0.25">
      <c r="C6258" s="1">
        <v>1982</v>
      </c>
      <c r="D6258" s="1" t="s">
        <v>173</v>
      </c>
      <c r="E6258" s="2" t="s">
        <v>363</v>
      </c>
      <c r="F6258">
        <v>2</v>
      </c>
      <c r="G6258">
        <v>4140295</v>
      </c>
      <c r="H6258" s="1">
        <v>0</v>
      </c>
      <c r="I6258" s="1">
        <v>21176</v>
      </c>
      <c r="J6258" s="1">
        <v>164409.9</v>
      </c>
      <c r="L6258" s="3"/>
      <c r="M6258">
        <v>128.80000000000001</v>
      </c>
      <c r="N6258"/>
      <c r="O6258" s="1">
        <f t="shared" si="1072"/>
        <v>0</v>
      </c>
      <c r="P6258" s="5" t="e">
        <f>-MIN(data!$B$4 / data!H6258 * data!O6258 / 100, data!M6258)</f>
        <v>#DIV/0!</v>
      </c>
      <c r="Q6258" s="4" t="e">
        <f t="shared" si="1071"/>
        <v>#DIV/0!</v>
      </c>
      <c r="R6258" s="6" t="e">
        <f>-MIN(data!$B$5/(POWER(LN(H6258),2))*O6258/100, N6258)</f>
        <v>#NUM!</v>
      </c>
      <c r="S6258" s="6" t="e">
        <f t="shared" si="1073"/>
        <v>#NUM!</v>
      </c>
      <c r="T6258" s="4" t="e">
        <f t="shared" si="1074"/>
        <v>#DIV/0!</v>
      </c>
      <c r="U6258" s="4" t="e">
        <f t="shared" si="1078"/>
        <v>#DIV/0!</v>
      </c>
      <c r="V6258" s="4" t="e">
        <f t="shared" si="1079"/>
        <v>#DIV/0!</v>
      </c>
      <c r="W6258" s="6" t="e">
        <f t="shared" si="1075"/>
        <v>#NUM!</v>
      </c>
      <c r="X6258" s="6" t="e">
        <f t="shared" si="1080"/>
        <v>#NUM!</v>
      </c>
      <c r="Y6258" s="6" t="e">
        <f t="shared" si="1081"/>
        <v>#NUM!</v>
      </c>
      <c r="AA6258" s="1" t="e">
        <f t="shared" si="1076"/>
        <v>#DIV/0!</v>
      </c>
      <c r="AB6258" s="1" t="e">
        <f t="shared" si="1077"/>
        <v>#DIV/0!</v>
      </c>
    </row>
    <row r="6259" spans="3:28" x14ac:dyDescent="0.25">
      <c r="C6259" s="1">
        <v>1983</v>
      </c>
      <c r="D6259" s="1" t="s">
        <v>173</v>
      </c>
      <c r="E6259" s="2" t="s">
        <v>363</v>
      </c>
      <c r="F6259">
        <v>2</v>
      </c>
      <c r="G6259">
        <v>4265274</v>
      </c>
      <c r="H6259" s="1">
        <v>0</v>
      </c>
      <c r="I6259" s="1">
        <v>21787</v>
      </c>
      <c r="J6259" s="1">
        <v>171686.39999999999</v>
      </c>
      <c r="L6259" s="3"/>
      <c r="M6259">
        <v>126.9</v>
      </c>
      <c r="N6259"/>
      <c r="O6259" s="1">
        <f t="shared" si="1072"/>
        <v>0</v>
      </c>
      <c r="P6259" s="5" t="e">
        <f>-MIN(data!$B$4 / data!H6259 * data!O6259 / 100, data!M6259)</f>
        <v>#DIV/0!</v>
      </c>
      <c r="Q6259" s="4" t="e">
        <f t="shared" si="1071"/>
        <v>#DIV/0!</v>
      </c>
      <c r="R6259" s="6" t="e">
        <f>-MIN(data!$B$5/(POWER(LN(H6259),2))*O6259/100, N6259)</f>
        <v>#NUM!</v>
      </c>
      <c r="S6259" s="6" t="e">
        <f t="shared" si="1073"/>
        <v>#NUM!</v>
      </c>
      <c r="T6259" s="4" t="e">
        <f t="shared" si="1074"/>
        <v>#DIV/0!</v>
      </c>
      <c r="U6259" s="4" t="e">
        <f t="shared" si="1078"/>
        <v>#DIV/0!</v>
      </c>
      <c r="V6259" s="4" t="e">
        <f t="shared" si="1079"/>
        <v>#DIV/0!</v>
      </c>
      <c r="W6259" s="6" t="e">
        <f t="shared" si="1075"/>
        <v>#NUM!</v>
      </c>
      <c r="X6259" s="6" t="e">
        <f t="shared" si="1080"/>
        <v>#NUM!</v>
      </c>
      <c r="Y6259" s="6" t="e">
        <f t="shared" si="1081"/>
        <v>#NUM!</v>
      </c>
      <c r="AA6259" s="1" t="e">
        <f t="shared" si="1076"/>
        <v>#DIV/0!</v>
      </c>
      <c r="AB6259" s="1" t="e">
        <f t="shared" si="1077"/>
        <v>#DIV/0!</v>
      </c>
    </row>
    <row r="6260" spans="3:28" x14ac:dyDescent="0.25">
      <c r="C6260" s="1">
        <v>1984</v>
      </c>
      <c r="D6260" s="1" t="s">
        <v>173</v>
      </c>
      <c r="E6260" s="2" t="s">
        <v>363</v>
      </c>
      <c r="F6260">
        <v>2</v>
      </c>
      <c r="G6260">
        <v>4397562</v>
      </c>
      <c r="H6260" s="1">
        <v>0</v>
      </c>
      <c r="I6260" s="1">
        <v>22204</v>
      </c>
      <c r="J6260" s="1">
        <v>179064.5</v>
      </c>
      <c r="L6260" s="3"/>
      <c r="M6260">
        <v>124</v>
      </c>
      <c r="N6260"/>
      <c r="O6260" s="1">
        <f t="shared" si="1072"/>
        <v>0</v>
      </c>
      <c r="P6260" s="5" t="e">
        <f>-MIN(data!$B$4 / data!H6260 * data!O6260 / 100, data!M6260)</f>
        <v>#DIV/0!</v>
      </c>
      <c r="Q6260" s="4" t="e">
        <f t="shared" si="1071"/>
        <v>#DIV/0!</v>
      </c>
      <c r="R6260" s="6" t="e">
        <f>-MIN(data!$B$5/(POWER(LN(H6260),2))*O6260/100, N6260)</f>
        <v>#NUM!</v>
      </c>
      <c r="S6260" s="6" t="e">
        <f t="shared" si="1073"/>
        <v>#NUM!</v>
      </c>
      <c r="T6260" s="4" t="e">
        <f t="shared" si="1074"/>
        <v>#DIV/0!</v>
      </c>
      <c r="U6260" s="4" t="e">
        <f t="shared" si="1078"/>
        <v>#DIV/0!</v>
      </c>
      <c r="V6260" s="4" t="e">
        <f t="shared" si="1079"/>
        <v>#DIV/0!</v>
      </c>
      <c r="W6260" s="6" t="e">
        <f t="shared" si="1075"/>
        <v>#NUM!</v>
      </c>
      <c r="X6260" s="6" t="e">
        <f t="shared" si="1080"/>
        <v>#NUM!</v>
      </c>
      <c r="Y6260" s="6" t="e">
        <f t="shared" si="1081"/>
        <v>#NUM!</v>
      </c>
      <c r="AA6260" s="1" t="e">
        <f t="shared" si="1076"/>
        <v>#DIV/0!</v>
      </c>
      <c r="AB6260" s="1" t="e">
        <f t="shared" si="1077"/>
        <v>#DIV/0!</v>
      </c>
    </row>
    <row r="6261" spans="3:28" x14ac:dyDescent="0.25">
      <c r="C6261" s="1">
        <v>1985</v>
      </c>
      <c r="D6261" s="1" t="s">
        <v>173</v>
      </c>
      <c r="E6261" s="2" t="s">
        <v>363</v>
      </c>
      <c r="F6261">
        <v>2</v>
      </c>
      <c r="G6261">
        <v>4537822</v>
      </c>
      <c r="H6261" s="1">
        <v>0</v>
      </c>
      <c r="I6261" s="1">
        <v>22355</v>
      </c>
      <c r="J6261" s="1">
        <v>186291.7</v>
      </c>
      <c r="L6261" s="3"/>
      <c r="M6261">
        <v>120</v>
      </c>
      <c r="N6261"/>
      <c r="O6261" s="1">
        <f t="shared" si="1072"/>
        <v>0</v>
      </c>
      <c r="P6261" s="5" t="e">
        <f>-MIN(data!$B$4 / data!H6261 * data!O6261 / 100, data!M6261)</f>
        <v>#DIV/0!</v>
      </c>
      <c r="Q6261" s="4" t="e">
        <f t="shared" si="1071"/>
        <v>#DIV/0!</v>
      </c>
      <c r="R6261" s="6" t="e">
        <f>-MIN(data!$B$5/(POWER(LN(H6261),2))*O6261/100, N6261)</f>
        <v>#NUM!</v>
      </c>
      <c r="S6261" s="6" t="e">
        <f t="shared" si="1073"/>
        <v>#NUM!</v>
      </c>
      <c r="T6261" s="4" t="e">
        <f t="shared" si="1074"/>
        <v>#DIV/0!</v>
      </c>
      <c r="U6261" s="4" t="e">
        <f t="shared" si="1078"/>
        <v>#DIV/0!</v>
      </c>
      <c r="V6261" s="4" t="e">
        <f t="shared" si="1079"/>
        <v>#DIV/0!</v>
      </c>
      <c r="W6261" s="6" t="e">
        <f t="shared" si="1075"/>
        <v>#NUM!</v>
      </c>
      <c r="X6261" s="6" t="e">
        <f t="shared" si="1080"/>
        <v>#NUM!</v>
      </c>
      <c r="Y6261" s="6" t="e">
        <f t="shared" si="1081"/>
        <v>#NUM!</v>
      </c>
      <c r="AA6261" s="1" t="e">
        <f t="shared" si="1076"/>
        <v>#DIV/0!</v>
      </c>
      <c r="AB6261" s="1" t="e">
        <f t="shared" si="1077"/>
        <v>#DIV/0!</v>
      </c>
    </row>
    <row r="6262" spans="3:28" x14ac:dyDescent="0.25">
      <c r="C6262" s="1">
        <v>1986</v>
      </c>
      <c r="D6262" s="1" t="s">
        <v>173</v>
      </c>
      <c r="E6262" s="2" t="s">
        <v>363</v>
      </c>
      <c r="F6262">
        <v>2</v>
      </c>
      <c r="G6262">
        <v>4687325</v>
      </c>
      <c r="H6262" s="1">
        <v>0</v>
      </c>
      <c r="I6262" s="1">
        <v>22246</v>
      </c>
      <c r="J6262" s="1">
        <v>192773</v>
      </c>
      <c r="L6262" s="3"/>
      <c r="M6262">
        <v>115.4</v>
      </c>
      <c r="N6262"/>
      <c r="O6262" s="1">
        <f t="shared" si="1072"/>
        <v>0</v>
      </c>
      <c r="P6262" s="5" t="e">
        <f>-MIN(data!$B$4 / data!H6262 * data!O6262 / 100, data!M6262)</f>
        <v>#DIV/0!</v>
      </c>
      <c r="Q6262" s="4" t="e">
        <f t="shared" si="1071"/>
        <v>#DIV/0!</v>
      </c>
      <c r="R6262" s="6" t="e">
        <f>-MIN(data!$B$5/(POWER(LN(H6262),2))*O6262/100, N6262)</f>
        <v>#NUM!</v>
      </c>
      <c r="S6262" s="6" t="e">
        <f t="shared" si="1073"/>
        <v>#NUM!</v>
      </c>
      <c r="T6262" s="4" t="e">
        <f t="shared" si="1074"/>
        <v>#DIV/0!</v>
      </c>
      <c r="U6262" s="4" t="e">
        <f t="shared" si="1078"/>
        <v>#DIV/0!</v>
      </c>
      <c r="V6262" s="4" t="e">
        <f t="shared" si="1079"/>
        <v>#DIV/0!</v>
      </c>
      <c r="W6262" s="6" t="e">
        <f t="shared" si="1075"/>
        <v>#NUM!</v>
      </c>
      <c r="X6262" s="6" t="e">
        <f t="shared" si="1080"/>
        <v>#NUM!</v>
      </c>
      <c r="Y6262" s="6" t="e">
        <f t="shared" si="1081"/>
        <v>#NUM!</v>
      </c>
      <c r="AA6262" s="1" t="e">
        <f t="shared" si="1076"/>
        <v>#DIV/0!</v>
      </c>
      <c r="AB6262" s="1" t="e">
        <f t="shared" si="1077"/>
        <v>#DIV/0!</v>
      </c>
    </row>
    <row r="6263" spans="3:28" x14ac:dyDescent="0.25">
      <c r="C6263" s="1">
        <v>1987</v>
      </c>
      <c r="D6263" s="1" t="s">
        <v>173</v>
      </c>
      <c r="E6263" s="2" t="s">
        <v>363</v>
      </c>
      <c r="F6263">
        <v>2</v>
      </c>
      <c r="G6263">
        <v>4844002</v>
      </c>
      <c r="H6263" s="1">
        <v>0</v>
      </c>
      <c r="I6263" s="1">
        <v>21927</v>
      </c>
      <c r="J6263" s="1">
        <v>198614.1</v>
      </c>
      <c r="L6263" s="3"/>
      <c r="M6263">
        <v>110.4</v>
      </c>
      <c r="N6263"/>
      <c r="O6263" s="1">
        <f t="shared" si="1072"/>
        <v>0</v>
      </c>
      <c r="P6263" s="5" t="e">
        <f>-MIN(data!$B$4 / data!H6263 * data!O6263 / 100, data!M6263)</f>
        <v>#DIV/0!</v>
      </c>
      <c r="Q6263" s="4" t="e">
        <f t="shared" si="1071"/>
        <v>#DIV/0!</v>
      </c>
      <c r="R6263" s="6" t="e">
        <f>-MIN(data!$B$5/(POWER(LN(H6263),2))*O6263/100, N6263)</f>
        <v>#NUM!</v>
      </c>
      <c r="S6263" s="6" t="e">
        <f t="shared" si="1073"/>
        <v>#NUM!</v>
      </c>
      <c r="T6263" s="4" t="e">
        <f t="shared" si="1074"/>
        <v>#DIV/0!</v>
      </c>
      <c r="U6263" s="4" t="e">
        <f t="shared" si="1078"/>
        <v>#DIV/0!</v>
      </c>
      <c r="V6263" s="4" t="e">
        <f t="shared" si="1079"/>
        <v>#DIV/0!</v>
      </c>
      <c r="W6263" s="6" t="e">
        <f t="shared" si="1075"/>
        <v>#NUM!</v>
      </c>
      <c r="X6263" s="6" t="e">
        <f t="shared" si="1080"/>
        <v>#NUM!</v>
      </c>
      <c r="Y6263" s="6" t="e">
        <f t="shared" si="1081"/>
        <v>#NUM!</v>
      </c>
      <c r="AA6263" s="1" t="e">
        <f t="shared" si="1076"/>
        <v>#DIV/0!</v>
      </c>
      <c r="AB6263" s="1" t="e">
        <f t="shared" si="1077"/>
        <v>#DIV/0!</v>
      </c>
    </row>
    <row r="6264" spans="3:28" x14ac:dyDescent="0.25">
      <c r="C6264" s="1">
        <v>1988</v>
      </c>
      <c r="D6264" s="1" t="s">
        <v>173</v>
      </c>
      <c r="E6264" s="2" t="s">
        <v>363</v>
      </c>
      <c r="F6264">
        <v>2</v>
      </c>
      <c r="G6264">
        <v>5001169</v>
      </c>
      <c r="H6264" s="1">
        <v>0</v>
      </c>
      <c r="I6264" s="1">
        <v>21582</v>
      </c>
      <c r="J6264" s="1">
        <v>203029.2</v>
      </c>
      <c r="L6264" s="3"/>
      <c r="M6264">
        <v>106.3</v>
      </c>
      <c r="N6264"/>
      <c r="O6264" s="1">
        <f t="shared" si="1072"/>
        <v>0</v>
      </c>
      <c r="P6264" s="5" t="e">
        <f>-MIN(data!$B$4 / data!H6264 * data!O6264 / 100, data!M6264)</f>
        <v>#DIV/0!</v>
      </c>
      <c r="Q6264" s="4" t="e">
        <f t="shared" si="1071"/>
        <v>#DIV/0!</v>
      </c>
      <c r="R6264" s="6" t="e">
        <f>-MIN(data!$B$5/(POWER(LN(H6264),2))*O6264/100, N6264)</f>
        <v>#NUM!</v>
      </c>
      <c r="S6264" s="6" t="e">
        <f t="shared" si="1073"/>
        <v>#NUM!</v>
      </c>
      <c r="T6264" s="4" t="e">
        <f t="shared" si="1074"/>
        <v>#DIV/0!</v>
      </c>
      <c r="U6264" s="4" t="e">
        <f t="shared" si="1078"/>
        <v>#DIV/0!</v>
      </c>
      <c r="V6264" s="4" t="e">
        <f t="shared" si="1079"/>
        <v>#DIV/0!</v>
      </c>
      <c r="W6264" s="6" t="e">
        <f t="shared" si="1075"/>
        <v>#NUM!</v>
      </c>
      <c r="X6264" s="6" t="e">
        <f t="shared" si="1080"/>
        <v>#NUM!</v>
      </c>
      <c r="Y6264" s="6" t="e">
        <f t="shared" si="1081"/>
        <v>#NUM!</v>
      </c>
      <c r="AA6264" s="1" t="e">
        <f t="shared" si="1076"/>
        <v>#DIV/0!</v>
      </c>
      <c r="AB6264" s="1" t="e">
        <f t="shared" si="1077"/>
        <v>#DIV/0!</v>
      </c>
    </row>
    <row r="6265" spans="3:28" x14ac:dyDescent="0.25">
      <c r="C6265" s="1">
        <v>1989</v>
      </c>
      <c r="D6265" s="1" t="s">
        <v>173</v>
      </c>
      <c r="E6265" s="2" t="s">
        <v>363</v>
      </c>
      <c r="F6265">
        <v>2</v>
      </c>
      <c r="G6265">
        <v>5149874</v>
      </c>
      <c r="H6265" s="1">
        <v>0</v>
      </c>
      <c r="I6265" s="1">
        <v>21522</v>
      </c>
      <c r="J6265" s="1">
        <v>206347.1</v>
      </c>
      <c r="L6265" s="3"/>
      <c r="M6265">
        <v>104.3</v>
      </c>
      <c r="N6265"/>
      <c r="O6265" s="1">
        <f t="shared" si="1072"/>
        <v>0</v>
      </c>
      <c r="P6265" s="5" t="e">
        <f>-MIN(data!$B$4 / data!H6265 * data!O6265 / 100, data!M6265)</f>
        <v>#DIV/0!</v>
      </c>
      <c r="Q6265" s="4" t="e">
        <f t="shared" si="1071"/>
        <v>#DIV/0!</v>
      </c>
      <c r="R6265" s="6" t="e">
        <f>-MIN(data!$B$5/(POWER(LN(H6265),2))*O6265/100, N6265)</f>
        <v>#NUM!</v>
      </c>
      <c r="S6265" s="6" t="e">
        <f t="shared" si="1073"/>
        <v>#NUM!</v>
      </c>
      <c r="T6265" s="4" t="e">
        <f t="shared" si="1074"/>
        <v>#DIV/0!</v>
      </c>
      <c r="U6265" s="4" t="e">
        <f t="shared" si="1078"/>
        <v>#DIV/0!</v>
      </c>
      <c r="V6265" s="4" t="e">
        <f t="shared" si="1079"/>
        <v>#DIV/0!</v>
      </c>
      <c r="W6265" s="6" t="e">
        <f t="shared" si="1075"/>
        <v>#NUM!</v>
      </c>
      <c r="X6265" s="6" t="e">
        <f t="shared" si="1080"/>
        <v>#NUM!</v>
      </c>
      <c r="Y6265" s="6" t="e">
        <f t="shared" si="1081"/>
        <v>#NUM!</v>
      </c>
      <c r="AA6265" s="1" t="e">
        <f t="shared" si="1076"/>
        <v>#DIV/0!</v>
      </c>
      <c r="AB6265" s="1" t="e">
        <f t="shared" si="1077"/>
        <v>#DIV/0!</v>
      </c>
    </row>
    <row r="6266" spans="3:28" x14ac:dyDescent="0.25">
      <c r="C6266" s="1">
        <v>1990</v>
      </c>
      <c r="D6266" s="1" t="s">
        <v>173</v>
      </c>
      <c r="E6266" s="2" t="s">
        <v>363</v>
      </c>
      <c r="F6266">
        <v>2</v>
      </c>
      <c r="G6266">
        <v>5283814</v>
      </c>
      <c r="H6266" s="1">
        <v>0</v>
      </c>
      <c r="I6266" s="1">
        <v>21835</v>
      </c>
      <c r="J6266" s="1">
        <v>208150.6</v>
      </c>
      <c r="K6266" s="1">
        <v>214953.3</v>
      </c>
      <c r="L6266" s="3">
        <v>230</v>
      </c>
      <c r="M6266">
        <v>104.9</v>
      </c>
      <c r="N6266">
        <v>107</v>
      </c>
      <c r="O6266" s="1">
        <f t="shared" si="1072"/>
        <v>0</v>
      </c>
      <c r="P6266" s="5" t="e">
        <f>-MIN(data!$B$4 / data!H6266 * data!O6266 / 100, data!M6266)</f>
        <v>#DIV/0!</v>
      </c>
      <c r="Q6266" s="4" t="e">
        <f t="shared" si="1071"/>
        <v>#DIV/0!</v>
      </c>
      <c r="R6266" s="6" t="e">
        <f>-MIN(data!$B$5/(POWER(LN(H6266),2))*O6266/100, N6266)</f>
        <v>#NUM!</v>
      </c>
      <c r="S6266" s="6" t="e">
        <f t="shared" si="1073"/>
        <v>#NUM!</v>
      </c>
      <c r="T6266" s="4" t="e">
        <f t="shared" si="1074"/>
        <v>#DIV/0!</v>
      </c>
      <c r="U6266" s="4" t="e">
        <f t="shared" si="1078"/>
        <v>#DIV/0!</v>
      </c>
      <c r="V6266" s="4" t="e">
        <f t="shared" si="1079"/>
        <v>#DIV/0!</v>
      </c>
      <c r="W6266" s="6" t="e">
        <f t="shared" si="1075"/>
        <v>#NUM!</v>
      </c>
      <c r="X6266" s="6" t="e">
        <f t="shared" si="1080"/>
        <v>#NUM!</v>
      </c>
      <c r="Y6266" s="6" t="e">
        <f t="shared" si="1081"/>
        <v>#NUM!</v>
      </c>
      <c r="AA6266" s="1" t="e">
        <f t="shared" si="1076"/>
        <v>#DIV/0!</v>
      </c>
      <c r="AB6266" s="1" t="e">
        <f t="shared" si="1077"/>
        <v>#DIV/0!</v>
      </c>
    </row>
    <row r="6267" spans="3:28" x14ac:dyDescent="0.25">
      <c r="C6267" s="1">
        <v>1991</v>
      </c>
      <c r="D6267" s="1" t="s">
        <v>173</v>
      </c>
      <c r="E6267" s="2" t="s">
        <v>363</v>
      </c>
      <c r="F6267">
        <v>2</v>
      </c>
      <c r="G6267">
        <v>5400630</v>
      </c>
      <c r="H6267" s="1">
        <v>0</v>
      </c>
      <c r="I6267" s="1">
        <v>22454</v>
      </c>
      <c r="J6267" s="1">
        <v>208680.3</v>
      </c>
      <c r="K6267" s="1">
        <v>222222.2</v>
      </c>
      <c r="L6267" s="3">
        <v>230</v>
      </c>
      <c r="M6267">
        <v>107.6</v>
      </c>
      <c r="N6267">
        <v>108</v>
      </c>
      <c r="O6267" s="1">
        <f t="shared" si="1072"/>
        <v>0</v>
      </c>
      <c r="P6267" s="5" t="e">
        <f>-MIN(data!$B$4 / data!H6267 * data!O6267 / 100, data!M6267)</f>
        <v>#DIV/0!</v>
      </c>
      <c r="Q6267" s="4" t="e">
        <f t="shared" si="1071"/>
        <v>#DIV/0!</v>
      </c>
      <c r="R6267" s="6" t="e">
        <f>-MIN(data!$B$5/(POWER(LN(H6267),2))*O6267/100, N6267)</f>
        <v>#NUM!</v>
      </c>
      <c r="S6267" s="6" t="e">
        <f t="shared" si="1073"/>
        <v>#NUM!</v>
      </c>
      <c r="T6267" s="4" t="e">
        <f t="shared" si="1074"/>
        <v>#DIV/0!</v>
      </c>
      <c r="U6267" s="4" t="e">
        <f t="shared" si="1078"/>
        <v>#DIV/0!</v>
      </c>
      <c r="V6267" s="4" t="e">
        <f t="shared" si="1079"/>
        <v>#DIV/0!</v>
      </c>
      <c r="W6267" s="6" t="e">
        <f t="shared" si="1075"/>
        <v>#NUM!</v>
      </c>
      <c r="X6267" s="6" t="e">
        <f t="shared" si="1080"/>
        <v>#NUM!</v>
      </c>
      <c r="Y6267" s="6" t="e">
        <f t="shared" si="1081"/>
        <v>#NUM!</v>
      </c>
      <c r="AA6267" s="1" t="e">
        <f t="shared" si="1076"/>
        <v>#DIV/0!</v>
      </c>
      <c r="AB6267" s="1" t="e">
        <f t="shared" si="1077"/>
        <v>#DIV/0!</v>
      </c>
    </row>
    <row r="6268" spans="3:28" x14ac:dyDescent="0.25">
      <c r="C6268" s="1">
        <v>1992</v>
      </c>
      <c r="D6268" s="1" t="s">
        <v>173</v>
      </c>
      <c r="E6268" s="2" t="s">
        <v>363</v>
      </c>
      <c r="F6268">
        <v>2</v>
      </c>
      <c r="G6268">
        <v>5502494</v>
      </c>
      <c r="H6268" s="1">
        <v>0</v>
      </c>
      <c r="I6268" s="1">
        <v>23263</v>
      </c>
      <c r="J6268" s="1">
        <v>208076.9</v>
      </c>
      <c r="K6268" s="1">
        <v>283185.8</v>
      </c>
      <c r="L6268" s="3">
        <v>240</v>
      </c>
      <c r="M6268">
        <v>111.8</v>
      </c>
      <c r="N6268">
        <v>113</v>
      </c>
      <c r="O6268" s="1">
        <f t="shared" si="1072"/>
        <v>0</v>
      </c>
      <c r="P6268" s="5" t="e">
        <f>-MIN(data!$B$4 / data!H6268 * data!O6268 / 100, data!M6268)</f>
        <v>#DIV/0!</v>
      </c>
      <c r="Q6268" s="4" t="e">
        <f t="shared" si="1071"/>
        <v>#DIV/0!</v>
      </c>
      <c r="R6268" s="6" t="e">
        <f>-MIN(data!$B$5/(POWER(LN(H6268),2))*O6268/100, N6268)</f>
        <v>#NUM!</v>
      </c>
      <c r="S6268" s="6" t="e">
        <f t="shared" si="1073"/>
        <v>#NUM!</v>
      </c>
      <c r="T6268" s="4" t="e">
        <f t="shared" si="1074"/>
        <v>#DIV/0!</v>
      </c>
      <c r="U6268" s="4" t="e">
        <f t="shared" si="1078"/>
        <v>#DIV/0!</v>
      </c>
      <c r="V6268" s="4" t="e">
        <f t="shared" si="1079"/>
        <v>#DIV/0!</v>
      </c>
      <c r="W6268" s="6" t="e">
        <f t="shared" si="1075"/>
        <v>#NUM!</v>
      </c>
      <c r="X6268" s="6" t="e">
        <f t="shared" si="1080"/>
        <v>#NUM!</v>
      </c>
      <c r="Y6268" s="6" t="e">
        <f t="shared" si="1081"/>
        <v>#NUM!</v>
      </c>
      <c r="AA6268" s="1" t="e">
        <f t="shared" si="1076"/>
        <v>#DIV/0!</v>
      </c>
      <c r="AB6268" s="1" t="e">
        <f t="shared" si="1077"/>
        <v>#DIV/0!</v>
      </c>
    </row>
    <row r="6269" spans="3:28" x14ac:dyDescent="0.25">
      <c r="C6269" s="1">
        <v>1993</v>
      </c>
      <c r="D6269" s="1" t="s">
        <v>173</v>
      </c>
      <c r="E6269" s="2" t="s">
        <v>363</v>
      </c>
      <c r="F6269">
        <v>2</v>
      </c>
      <c r="G6269">
        <v>5593315</v>
      </c>
      <c r="H6269" s="1">
        <v>0</v>
      </c>
      <c r="I6269" s="1">
        <v>23905</v>
      </c>
      <c r="J6269" s="1">
        <v>206611.9</v>
      </c>
      <c r="K6269" s="1">
        <v>192053</v>
      </c>
      <c r="L6269" s="3">
        <v>320</v>
      </c>
      <c r="M6269">
        <v>115.7</v>
      </c>
      <c r="N6269">
        <v>151</v>
      </c>
      <c r="O6269" s="1">
        <f t="shared" si="1072"/>
        <v>0</v>
      </c>
      <c r="P6269" s="5" t="e">
        <f>-MIN(data!$B$4 / data!H6269 * data!O6269 / 100, data!M6269)</f>
        <v>#DIV/0!</v>
      </c>
      <c r="Q6269" s="4" t="e">
        <f t="shared" si="1071"/>
        <v>#DIV/0!</v>
      </c>
      <c r="R6269" s="6" t="e">
        <f>-MIN(data!$B$5/(POWER(LN(H6269),2))*O6269/100, N6269)</f>
        <v>#NUM!</v>
      </c>
      <c r="S6269" s="6" t="e">
        <f t="shared" si="1073"/>
        <v>#NUM!</v>
      </c>
      <c r="T6269" s="4" t="e">
        <f t="shared" si="1074"/>
        <v>#DIV/0!</v>
      </c>
      <c r="U6269" s="4" t="e">
        <f t="shared" si="1078"/>
        <v>#DIV/0!</v>
      </c>
      <c r="V6269" s="4" t="e">
        <f t="shared" si="1079"/>
        <v>#DIV/0!</v>
      </c>
      <c r="W6269" s="6" t="e">
        <f t="shared" si="1075"/>
        <v>#NUM!</v>
      </c>
      <c r="X6269" s="6" t="e">
        <f t="shared" si="1080"/>
        <v>#NUM!</v>
      </c>
      <c r="Y6269" s="6" t="e">
        <f t="shared" si="1081"/>
        <v>#NUM!</v>
      </c>
      <c r="AA6269" s="1" t="e">
        <f t="shared" si="1076"/>
        <v>#DIV/0!</v>
      </c>
      <c r="AB6269" s="1" t="e">
        <f t="shared" si="1077"/>
        <v>#DIV/0!</v>
      </c>
    </row>
    <row r="6270" spans="3:28" x14ac:dyDescent="0.25">
      <c r="C6270" s="1">
        <v>1994</v>
      </c>
      <c r="D6270" s="1" t="s">
        <v>173</v>
      </c>
      <c r="E6270" s="2" t="s">
        <v>363</v>
      </c>
      <c r="F6270">
        <v>2</v>
      </c>
      <c r="G6270">
        <v>5679167</v>
      </c>
      <c r="H6270" s="1">
        <v>0</v>
      </c>
      <c r="I6270" s="1">
        <v>23967</v>
      </c>
      <c r="J6270" s="1">
        <v>204496.6</v>
      </c>
      <c r="K6270" s="1">
        <v>185714.3</v>
      </c>
      <c r="L6270" s="3">
        <v>290</v>
      </c>
      <c r="M6270">
        <v>117.2</v>
      </c>
      <c r="N6270">
        <v>140</v>
      </c>
      <c r="O6270" s="1">
        <f t="shared" si="1072"/>
        <v>0</v>
      </c>
      <c r="P6270" s="5" t="e">
        <f>-MIN(data!$B$4 / data!H6270 * data!O6270 / 100, data!M6270)</f>
        <v>#DIV/0!</v>
      </c>
      <c r="Q6270" s="4" t="e">
        <f t="shared" si="1071"/>
        <v>#DIV/0!</v>
      </c>
      <c r="R6270" s="6" t="e">
        <f>-MIN(data!$B$5/(POWER(LN(H6270),2))*O6270/100, N6270)</f>
        <v>#NUM!</v>
      </c>
      <c r="S6270" s="6" t="e">
        <f t="shared" si="1073"/>
        <v>#NUM!</v>
      </c>
      <c r="T6270" s="4" t="e">
        <f t="shared" si="1074"/>
        <v>#DIV/0!</v>
      </c>
      <c r="U6270" s="4" t="e">
        <f t="shared" si="1078"/>
        <v>#DIV/0!</v>
      </c>
      <c r="V6270" s="4" t="e">
        <f t="shared" si="1079"/>
        <v>#DIV/0!</v>
      </c>
      <c r="W6270" s="6" t="e">
        <f t="shared" si="1075"/>
        <v>#NUM!</v>
      </c>
      <c r="X6270" s="6" t="e">
        <f t="shared" si="1080"/>
        <v>#NUM!</v>
      </c>
      <c r="Y6270" s="6" t="e">
        <f t="shared" si="1081"/>
        <v>#NUM!</v>
      </c>
      <c r="AA6270" s="1" t="e">
        <f t="shared" si="1076"/>
        <v>#DIV/0!</v>
      </c>
      <c r="AB6270" s="1" t="e">
        <f t="shared" si="1077"/>
        <v>#DIV/0!</v>
      </c>
    </row>
    <row r="6271" spans="3:28" x14ac:dyDescent="0.25">
      <c r="C6271" s="1">
        <v>1995</v>
      </c>
      <c r="D6271" s="1" t="s">
        <v>173</v>
      </c>
      <c r="E6271" s="2" t="s">
        <v>363</v>
      </c>
      <c r="F6271">
        <v>2</v>
      </c>
      <c r="G6271">
        <v>5764810</v>
      </c>
      <c r="H6271" s="1">
        <v>55.173580000000001</v>
      </c>
      <c r="I6271" s="1">
        <v>23325</v>
      </c>
      <c r="J6271" s="1">
        <v>202123.1</v>
      </c>
      <c r="K6271" s="1">
        <v>178294.6</v>
      </c>
      <c r="L6271" s="3">
        <v>260</v>
      </c>
      <c r="M6271">
        <v>115.4</v>
      </c>
      <c r="N6271">
        <v>129</v>
      </c>
      <c r="O6271" s="1">
        <f t="shared" si="1072"/>
        <v>0</v>
      </c>
      <c r="P6271" s="5">
        <f>-MIN(data!$B$4 / data!H6271 * data!O6271 / 100, data!M6271)</f>
        <v>0</v>
      </c>
      <c r="Q6271" s="4">
        <f t="shared" ref="Q6271:Q6334" si="1082">-P6271*J6271/1000</f>
        <v>0</v>
      </c>
      <c r="R6271" s="6">
        <f>-MIN(data!$B$5/(POWER(LN(H6271),2))*O6271/100, N6271)</f>
        <v>0</v>
      </c>
      <c r="S6271" s="6">
        <f t="shared" si="1073"/>
        <v>0</v>
      </c>
      <c r="T6271" s="4">
        <f t="shared" si="1074"/>
        <v>115.4</v>
      </c>
      <c r="U6271" s="4" t="e">
        <f t="shared" si="1078"/>
        <v>#DIV/0!</v>
      </c>
      <c r="V6271" s="4" t="e">
        <f t="shared" si="1079"/>
        <v>#DIV/0!</v>
      </c>
      <c r="W6271" s="6">
        <f t="shared" si="1075"/>
        <v>129</v>
      </c>
      <c r="X6271" s="6" t="e">
        <f t="shared" si="1080"/>
        <v>#DIV/0!</v>
      </c>
      <c r="Y6271" s="6" t="e">
        <f t="shared" si="1081"/>
        <v>#DIV/0!</v>
      </c>
      <c r="AA6271" s="1">
        <f t="shared" si="1076"/>
        <v>0</v>
      </c>
      <c r="AB6271" s="1">
        <f t="shared" si="1077"/>
        <v>0</v>
      </c>
    </row>
    <row r="6272" spans="3:28" x14ac:dyDescent="0.25">
      <c r="C6272" s="1">
        <v>1996</v>
      </c>
      <c r="D6272" s="1" t="s">
        <v>173</v>
      </c>
      <c r="E6272" s="2" t="s">
        <v>363</v>
      </c>
      <c r="F6272">
        <v>2</v>
      </c>
      <c r="G6272">
        <v>5851355</v>
      </c>
      <c r="H6272" s="1">
        <v>48.582250000000002</v>
      </c>
      <c r="I6272" s="1">
        <v>22241</v>
      </c>
      <c r="J6272" s="1">
        <v>199470.9</v>
      </c>
      <c r="K6272" s="1">
        <v>172413.8</v>
      </c>
      <c r="L6272" s="3">
        <v>230</v>
      </c>
      <c r="M6272">
        <v>111.5</v>
      </c>
      <c r="N6272">
        <v>116</v>
      </c>
      <c r="O6272" s="1">
        <f t="shared" si="1072"/>
        <v>0</v>
      </c>
      <c r="P6272" s="5">
        <f>-MIN(data!$B$4 / data!H6272 * data!O6272 / 100, data!M6272)</f>
        <v>0</v>
      </c>
      <c r="Q6272" s="4">
        <f t="shared" si="1082"/>
        <v>0</v>
      </c>
      <c r="R6272" s="6">
        <f>-MIN(data!$B$5/(POWER(LN(H6272),2))*O6272/100, N6272)</f>
        <v>0</v>
      </c>
      <c r="S6272" s="6">
        <f t="shared" si="1073"/>
        <v>0</v>
      </c>
      <c r="T6272" s="4">
        <f t="shared" si="1074"/>
        <v>111.5</v>
      </c>
      <c r="U6272" s="4" t="e">
        <f t="shared" si="1078"/>
        <v>#DIV/0!</v>
      </c>
      <c r="V6272" s="4" t="e">
        <f t="shared" si="1079"/>
        <v>#DIV/0!</v>
      </c>
      <c r="W6272" s="6">
        <f t="shared" si="1075"/>
        <v>116</v>
      </c>
      <c r="X6272" s="6" t="e">
        <f t="shared" si="1080"/>
        <v>#DIV/0!</v>
      </c>
      <c r="Y6272" s="6" t="e">
        <f t="shared" si="1081"/>
        <v>#DIV/0!</v>
      </c>
      <c r="AA6272" s="1">
        <f t="shared" si="1076"/>
        <v>0</v>
      </c>
      <c r="AB6272" s="1">
        <f t="shared" si="1077"/>
        <v>0</v>
      </c>
    </row>
    <row r="6273" spans="3:28" x14ac:dyDescent="0.25">
      <c r="C6273" s="1">
        <v>1997</v>
      </c>
      <c r="D6273" s="1" t="s">
        <v>173</v>
      </c>
      <c r="E6273" s="2" t="s">
        <v>363</v>
      </c>
      <c r="F6273">
        <v>2</v>
      </c>
      <c r="G6273">
        <v>5938405</v>
      </c>
      <c r="H6273" s="1">
        <v>50.365729999999999</v>
      </c>
      <c r="I6273" s="1">
        <v>20938</v>
      </c>
      <c r="J6273" s="1">
        <v>196600.9</v>
      </c>
      <c r="K6273" s="1">
        <v>165048.5</v>
      </c>
      <c r="L6273" s="3">
        <v>200</v>
      </c>
      <c r="M6273">
        <v>106.5</v>
      </c>
      <c r="N6273">
        <v>103</v>
      </c>
      <c r="O6273" s="1">
        <f t="shared" si="1072"/>
        <v>0</v>
      </c>
      <c r="P6273" s="5">
        <f>-MIN(data!$B$4 / data!H6273 * data!O6273 / 100, data!M6273)</f>
        <v>0</v>
      </c>
      <c r="Q6273" s="4">
        <f t="shared" si="1082"/>
        <v>0</v>
      </c>
      <c r="R6273" s="6">
        <f>-MIN(data!$B$5/(POWER(LN(H6273),2))*O6273/100, N6273)</f>
        <v>0</v>
      </c>
      <c r="S6273" s="6">
        <f t="shared" si="1073"/>
        <v>0</v>
      </c>
      <c r="T6273" s="4">
        <f t="shared" si="1074"/>
        <v>106.5</v>
      </c>
      <c r="U6273" s="4" t="e">
        <f t="shared" si="1078"/>
        <v>#DIV/0!</v>
      </c>
      <c r="V6273" s="4" t="e">
        <f t="shared" si="1079"/>
        <v>#DIV/0!</v>
      </c>
      <c r="W6273" s="6">
        <f t="shared" si="1075"/>
        <v>103</v>
      </c>
      <c r="X6273" s="6" t="e">
        <f t="shared" si="1080"/>
        <v>#DIV/0!</v>
      </c>
      <c r="Y6273" s="6" t="e">
        <f t="shared" si="1081"/>
        <v>#DIV/0!</v>
      </c>
      <c r="AA6273" s="1">
        <f t="shared" si="1076"/>
        <v>0</v>
      </c>
      <c r="AB6273" s="1">
        <f t="shared" si="1077"/>
        <v>0</v>
      </c>
    </row>
    <row r="6274" spans="3:28" x14ac:dyDescent="0.25">
      <c r="C6274" s="1">
        <v>1998</v>
      </c>
      <c r="D6274" s="1" t="s">
        <v>173</v>
      </c>
      <c r="E6274" s="2" t="s">
        <v>363</v>
      </c>
      <c r="F6274">
        <v>2</v>
      </c>
      <c r="G6274">
        <v>6027388</v>
      </c>
      <c r="H6274" s="1">
        <v>45.96463</v>
      </c>
      <c r="I6274" s="1">
        <v>19504</v>
      </c>
      <c r="J6274" s="1">
        <v>193684.2</v>
      </c>
      <c r="K6274" s="1">
        <v>157303.4</v>
      </c>
      <c r="L6274" s="3">
        <v>170</v>
      </c>
      <c r="M6274">
        <v>100.7</v>
      </c>
      <c r="N6274">
        <v>89</v>
      </c>
      <c r="O6274" s="1">
        <f t="shared" si="1072"/>
        <v>0</v>
      </c>
      <c r="P6274" s="5">
        <f>-MIN(data!$B$4 / data!H6274 * data!O6274 / 100, data!M6274)</f>
        <v>0</v>
      </c>
      <c r="Q6274" s="4">
        <f t="shared" si="1082"/>
        <v>0</v>
      </c>
      <c r="R6274" s="6">
        <f>-MIN(data!$B$5/(POWER(LN(H6274),2))*O6274/100, N6274)</f>
        <v>0</v>
      </c>
      <c r="S6274" s="6">
        <f t="shared" si="1073"/>
        <v>0</v>
      </c>
      <c r="T6274" s="4">
        <f t="shared" si="1074"/>
        <v>100.7</v>
      </c>
      <c r="U6274" s="4" t="e">
        <f t="shared" si="1078"/>
        <v>#DIV/0!</v>
      </c>
      <c r="V6274" s="4" t="e">
        <f t="shared" si="1079"/>
        <v>#DIV/0!</v>
      </c>
      <c r="W6274" s="6">
        <f t="shared" si="1075"/>
        <v>89</v>
      </c>
      <c r="X6274" s="6" t="e">
        <f t="shared" si="1080"/>
        <v>#DIV/0!</v>
      </c>
      <c r="Y6274" s="6" t="e">
        <f t="shared" si="1081"/>
        <v>#DIV/0!</v>
      </c>
      <c r="AA6274" s="1">
        <f t="shared" si="1076"/>
        <v>0</v>
      </c>
      <c r="AB6274" s="1">
        <f t="shared" si="1077"/>
        <v>0</v>
      </c>
    </row>
    <row r="6275" spans="3:28" x14ac:dyDescent="0.25">
      <c r="C6275" s="1">
        <v>1999</v>
      </c>
      <c r="D6275" s="1" t="s">
        <v>173</v>
      </c>
      <c r="E6275" s="2" t="s">
        <v>363</v>
      </c>
      <c r="F6275">
        <v>2</v>
      </c>
      <c r="G6275">
        <v>6119661</v>
      </c>
      <c r="H6275" s="1">
        <v>51.582630000000002</v>
      </c>
      <c r="I6275" s="1">
        <v>17993</v>
      </c>
      <c r="J6275" s="1">
        <v>190805.9</v>
      </c>
      <c r="K6275" s="1">
        <v>175675.7</v>
      </c>
      <c r="L6275" s="3">
        <v>140</v>
      </c>
      <c r="M6275">
        <v>94.3</v>
      </c>
      <c r="N6275">
        <v>74</v>
      </c>
      <c r="O6275" s="1">
        <f t="shared" ref="O6275:O6338" si="1083">IF($A$3="Percentage of government revenue per capita",$B$3,0) + IF($A$3="Absolute extra revenue",AA6275,0) + IF($A$3="Absolute revenue per capita",AB6275,0)</f>
        <v>0</v>
      </c>
      <c r="P6275" s="5">
        <f>-MIN(data!$B$4 / data!H6275 * data!O6275 / 100, data!M6275)</f>
        <v>0</v>
      </c>
      <c r="Q6275" s="4">
        <f t="shared" si="1082"/>
        <v>0</v>
      </c>
      <c r="R6275" s="6">
        <f>-MIN(data!$B$5/(POWER(LN(H6275),2))*O6275/100, N6275)</f>
        <v>0</v>
      </c>
      <c r="S6275" s="6">
        <f t="shared" ref="S6275:S6338" si="1084">-R6275*K6275/100000</f>
        <v>0</v>
      </c>
      <c r="T6275" s="4">
        <f t="shared" ref="T6275:T6338" si="1085">M6275+P6275</f>
        <v>94.3</v>
      </c>
      <c r="U6275" s="4" t="e">
        <f t="shared" si="1078"/>
        <v>#DIV/0!</v>
      </c>
      <c r="V6275" s="4" t="e">
        <f t="shared" si="1079"/>
        <v>#DIV/0!</v>
      </c>
      <c r="W6275" s="6">
        <f t="shared" ref="W6275:W6338" si="1086">N6275+R6275</f>
        <v>74</v>
      </c>
      <c r="X6275" s="6" t="e">
        <f t="shared" si="1080"/>
        <v>#DIV/0!</v>
      </c>
      <c r="Y6275" s="6" t="e">
        <f t="shared" si="1081"/>
        <v>#DIV/0!</v>
      </c>
      <c r="AA6275" s="1">
        <f t="shared" si="1076"/>
        <v>0</v>
      </c>
      <c r="AB6275" s="1">
        <f t="shared" si="1077"/>
        <v>0</v>
      </c>
    </row>
    <row r="6276" spans="3:28" x14ac:dyDescent="0.25">
      <c r="C6276" s="1">
        <v>2000</v>
      </c>
      <c r="D6276" s="1" t="s">
        <v>173</v>
      </c>
      <c r="E6276" s="2" t="s">
        <v>363</v>
      </c>
      <c r="F6276">
        <v>2</v>
      </c>
      <c r="G6276">
        <v>6216341</v>
      </c>
      <c r="H6276" s="1">
        <v>56.087710000000001</v>
      </c>
      <c r="I6276" s="1">
        <v>16489</v>
      </c>
      <c r="J6276" s="1">
        <v>188230.6</v>
      </c>
      <c r="K6276" s="1">
        <v>191176.5</v>
      </c>
      <c r="L6276" s="3">
        <v>130</v>
      </c>
      <c r="M6276">
        <v>87.6</v>
      </c>
      <c r="N6276">
        <v>68</v>
      </c>
      <c r="O6276" s="1">
        <f t="shared" si="1083"/>
        <v>0</v>
      </c>
      <c r="P6276" s="5">
        <f>-MIN(data!$B$4 / data!H6276 * data!O6276 / 100, data!M6276)</f>
        <v>0</v>
      </c>
      <c r="Q6276" s="4">
        <f t="shared" si="1082"/>
        <v>0</v>
      </c>
      <c r="R6276" s="6">
        <f>-MIN(data!$B$5/(POWER(LN(H6276),2))*O6276/100, N6276)</f>
        <v>0</v>
      </c>
      <c r="S6276" s="6">
        <f t="shared" si="1084"/>
        <v>0</v>
      </c>
      <c r="T6276" s="4">
        <f t="shared" si="1085"/>
        <v>87.6</v>
      </c>
      <c r="U6276" s="4" t="e">
        <f t="shared" si="1078"/>
        <v>#DIV/0!</v>
      </c>
      <c r="V6276" s="4" t="e">
        <f t="shared" si="1079"/>
        <v>#DIV/0!</v>
      </c>
      <c r="W6276" s="6">
        <f t="shared" si="1086"/>
        <v>68</v>
      </c>
      <c r="X6276" s="6" t="e">
        <f t="shared" si="1080"/>
        <v>#DIV/0!</v>
      </c>
      <c r="Y6276" s="6" t="e">
        <f t="shared" si="1081"/>
        <v>#DIV/0!</v>
      </c>
      <c r="AA6276" s="1">
        <f t="shared" ref="AA6276:AA6339" si="1087">$B$3*100/G6276/H6276</f>
        <v>0</v>
      </c>
      <c r="AB6276" s="1">
        <f t="shared" ref="AB6276:AB6339" si="1088">$B$3/H6276*100</f>
        <v>0</v>
      </c>
    </row>
    <row r="6277" spans="3:28" x14ac:dyDescent="0.25">
      <c r="C6277" s="1">
        <v>2001</v>
      </c>
      <c r="D6277" s="1" t="s">
        <v>173</v>
      </c>
      <c r="E6277" s="2" t="s">
        <v>363</v>
      </c>
      <c r="F6277">
        <v>2</v>
      </c>
      <c r="G6277">
        <v>6318513</v>
      </c>
      <c r="H6277" s="1">
        <v>68.081969999999998</v>
      </c>
      <c r="I6277" s="1">
        <v>15063</v>
      </c>
      <c r="J6277" s="1">
        <v>186192.8</v>
      </c>
      <c r="K6277" s="1">
        <v>159420.29999999999</v>
      </c>
      <c r="L6277" s="3">
        <v>130</v>
      </c>
      <c r="M6277">
        <v>80.900000000000006</v>
      </c>
      <c r="N6277">
        <v>69</v>
      </c>
      <c r="O6277" s="1">
        <f t="shared" si="1083"/>
        <v>0</v>
      </c>
      <c r="P6277" s="5">
        <f>-MIN(data!$B$4 / data!H6277 * data!O6277 / 100, data!M6277)</f>
        <v>0</v>
      </c>
      <c r="Q6277" s="4">
        <f t="shared" si="1082"/>
        <v>0</v>
      </c>
      <c r="R6277" s="6">
        <f>-MIN(data!$B$5/(POWER(LN(H6277),2))*O6277/100, N6277)</f>
        <v>0</v>
      </c>
      <c r="S6277" s="6">
        <f t="shared" si="1084"/>
        <v>0</v>
      </c>
      <c r="T6277" s="4">
        <f t="shared" si="1085"/>
        <v>80.900000000000006</v>
      </c>
      <c r="U6277" s="4" t="e">
        <f t="shared" si="1078"/>
        <v>#DIV/0!</v>
      </c>
      <c r="V6277" s="4" t="e">
        <f t="shared" si="1079"/>
        <v>#DIV/0!</v>
      </c>
      <c r="W6277" s="6">
        <f t="shared" si="1086"/>
        <v>69</v>
      </c>
      <c r="X6277" s="6" t="e">
        <f t="shared" si="1080"/>
        <v>#DIV/0!</v>
      </c>
      <c r="Y6277" s="6" t="e">
        <f t="shared" si="1081"/>
        <v>#DIV/0!</v>
      </c>
      <c r="AA6277" s="1">
        <f t="shared" si="1087"/>
        <v>0</v>
      </c>
      <c r="AB6277" s="1">
        <f t="shared" si="1088"/>
        <v>0</v>
      </c>
    </row>
    <row r="6278" spans="3:28" x14ac:dyDescent="0.25">
      <c r="C6278" s="1">
        <v>2002</v>
      </c>
      <c r="D6278" s="1" t="s">
        <v>173</v>
      </c>
      <c r="E6278" s="2" t="s">
        <v>363</v>
      </c>
      <c r="F6278">
        <v>2</v>
      </c>
      <c r="G6278">
        <v>6426867</v>
      </c>
      <c r="H6278" s="1">
        <v>80.533450000000002</v>
      </c>
      <c r="I6278" s="1">
        <v>13770</v>
      </c>
      <c r="J6278" s="1">
        <v>185579.5</v>
      </c>
      <c r="K6278" s="1">
        <v>158620.70000000001</v>
      </c>
      <c r="L6278" s="3">
        <v>110</v>
      </c>
      <c r="M6278">
        <v>74.2</v>
      </c>
      <c r="N6278">
        <v>58</v>
      </c>
      <c r="O6278" s="1">
        <f t="shared" si="1083"/>
        <v>0</v>
      </c>
      <c r="P6278" s="5">
        <f>-MIN(data!$B$4 / data!H6278 * data!O6278 / 100, data!M6278)</f>
        <v>0</v>
      </c>
      <c r="Q6278" s="4">
        <f t="shared" si="1082"/>
        <v>0</v>
      </c>
      <c r="R6278" s="6">
        <f>-MIN(data!$B$5/(POWER(LN(H6278),2))*O6278/100, N6278)</f>
        <v>0</v>
      </c>
      <c r="S6278" s="6">
        <f t="shared" si="1084"/>
        <v>0</v>
      </c>
      <c r="T6278" s="4">
        <f t="shared" si="1085"/>
        <v>74.2</v>
      </c>
      <c r="U6278" s="4" t="e">
        <f t="shared" si="1078"/>
        <v>#DIV/0!</v>
      </c>
      <c r="V6278" s="4" t="e">
        <f t="shared" si="1079"/>
        <v>#DIV/0!</v>
      </c>
      <c r="W6278" s="6">
        <f t="shared" si="1086"/>
        <v>58</v>
      </c>
      <c r="X6278" s="6" t="e">
        <f t="shared" si="1080"/>
        <v>#DIV/0!</v>
      </c>
      <c r="Y6278" s="6" t="e">
        <f t="shared" si="1081"/>
        <v>#DIV/0!</v>
      </c>
      <c r="AA6278" s="1">
        <f t="shared" si="1087"/>
        <v>0</v>
      </c>
      <c r="AB6278" s="1">
        <f t="shared" si="1088"/>
        <v>0</v>
      </c>
    </row>
    <row r="6279" spans="3:28" x14ac:dyDescent="0.25">
      <c r="C6279" s="1">
        <v>2003</v>
      </c>
      <c r="D6279" s="1" t="s">
        <v>173</v>
      </c>
      <c r="E6279" s="2" t="s">
        <v>363</v>
      </c>
      <c r="F6279">
        <v>2</v>
      </c>
      <c r="G6279">
        <v>6541547</v>
      </c>
      <c r="H6279" s="1">
        <v>90.534469999999999</v>
      </c>
      <c r="I6279" s="1">
        <v>12664</v>
      </c>
      <c r="J6279" s="1">
        <v>185961.8</v>
      </c>
      <c r="K6279" s="1">
        <v>183333.3</v>
      </c>
      <c r="L6279" s="3">
        <v>92</v>
      </c>
      <c r="M6279">
        <v>68.099999999999994</v>
      </c>
      <c r="N6279">
        <v>48</v>
      </c>
      <c r="O6279" s="1">
        <f t="shared" si="1083"/>
        <v>0</v>
      </c>
      <c r="P6279" s="5">
        <f>-MIN(data!$B$4 / data!H6279 * data!O6279 / 100, data!M6279)</f>
        <v>0</v>
      </c>
      <c r="Q6279" s="4">
        <f t="shared" si="1082"/>
        <v>0</v>
      </c>
      <c r="R6279" s="6">
        <f>-MIN(data!$B$5/(POWER(LN(H6279),2))*O6279/100, N6279)</f>
        <v>0</v>
      </c>
      <c r="S6279" s="6">
        <f t="shared" si="1084"/>
        <v>0</v>
      </c>
      <c r="T6279" s="4">
        <f t="shared" si="1085"/>
        <v>68.099999999999994</v>
      </c>
      <c r="U6279" s="4" t="e">
        <f t="shared" si="1078"/>
        <v>#DIV/0!</v>
      </c>
      <c r="V6279" s="4" t="e">
        <f t="shared" si="1079"/>
        <v>#DIV/0!</v>
      </c>
      <c r="W6279" s="6">
        <f t="shared" si="1086"/>
        <v>48</v>
      </c>
      <c r="X6279" s="6" t="e">
        <f t="shared" si="1080"/>
        <v>#DIV/0!</v>
      </c>
      <c r="Y6279" s="6" t="e">
        <f t="shared" si="1081"/>
        <v>#DIV/0!</v>
      </c>
      <c r="AA6279" s="1">
        <f t="shared" si="1087"/>
        <v>0</v>
      </c>
      <c r="AB6279" s="1">
        <f t="shared" si="1088"/>
        <v>0</v>
      </c>
    </row>
    <row r="6280" spans="3:28" x14ac:dyDescent="0.25">
      <c r="C6280" s="1">
        <v>2004</v>
      </c>
      <c r="D6280" s="1" t="s">
        <v>173</v>
      </c>
      <c r="E6280" s="2" t="s">
        <v>363</v>
      </c>
      <c r="F6280">
        <v>2</v>
      </c>
      <c r="G6280">
        <v>6662389</v>
      </c>
      <c r="H6280" s="1">
        <v>99.609579999999994</v>
      </c>
      <c r="I6280" s="1">
        <v>11767</v>
      </c>
      <c r="J6280" s="1">
        <v>188272</v>
      </c>
      <c r="K6280" s="1">
        <v>197826.1</v>
      </c>
      <c r="L6280" s="3">
        <v>88</v>
      </c>
      <c r="M6280">
        <v>62.5</v>
      </c>
      <c r="N6280">
        <v>46</v>
      </c>
      <c r="O6280" s="1">
        <f t="shared" si="1083"/>
        <v>0</v>
      </c>
      <c r="P6280" s="5">
        <f>-MIN(data!$B$4 / data!H6280 * data!O6280 / 100, data!M6280)</f>
        <v>0</v>
      </c>
      <c r="Q6280" s="4">
        <f t="shared" si="1082"/>
        <v>0</v>
      </c>
      <c r="R6280" s="6">
        <f>-MIN(data!$B$5/(POWER(LN(H6280),2))*O6280/100, N6280)</f>
        <v>0</v>
      </c>
      <c r="S6280" s="6">
        <f t="shared" si="1084"/>
        <v>0</v>
      </c>
      <c r="T6280" s="4">
        <f t="shared" si="1085"/>
        <v>62.5</v>
      </c>
      <c r="U6280" s="4" t="e">
        <f t="shared" si="1078"/>
        <v>#DIV/0!</v>
      </c>
      <c r="V6280" s="4" t="e">
        <f t="shared" si="1079"/>
        <v>#DIV/0!</v>
      </c>
      <c r="W6280" s="6">
        <f t="shared" si="1086"/>
        <v>46</v>
      </c>
      <c r="X6280" s="6" t="e">
        <f t="shared" si="1080"/>
        <v>#DIV/0!</v>
      </c>
      <c r="Y6280" s="6" t="e">
        <f t="shared" si="1081"/>
        <v>#DIV/0!</v>
      </c>
      <c r="AA6280" s="1">
        <f t="shared" si="1087"/>
        <v>0</v>
      </c>
      <c r="AB6280" s="1">
        <f t="shared" si="1088"/>
        <v>0</v>
      </c>
    </row>
    <row r="6281" spans="3:28" x14ac:dyDescent="0.25">
      <c r="C6281" s="1">
        <v>2005</v>
      </c>
      <c r="D6281" s="1" t="s">
        <v>173</v>
      </c>
      <c r="E6281" s="2" t="s">
        <v>363</v>
      </c>
      <c r="F6281">
        <v>2</v>
      </c>
      <c r="G6281">
        <v>6789321</v>
      </c>
      <c r="H6281" s="1">
        <v>116.4276</v>
      </c>
      <c r="I6281" s="1">
        <v>11056</v>
      </c>
      <c r="J6281" s="1">
        <v>191611.8</v>
      </c>
      <c r="K6281" s="1">
        <v>173913</v>
      </c>
      <c r="L6281" s="3">
        <v>91</v>
      </c>
      <c r="M6281">
        <v>57.7</v>
      </c>
      <c r="N6281">
        <v>46</v>
      </c>
      <c r="O6281" s="1">
        <f t="shared" si="1083"/>
        <v>0</v>
      </c>
      <c r="P6281" s="5">
        <f>-MIN(data!$B$4 / data!H6281 * data!O6281 / 100, data!M6281)</f>
        <v>0</v>
      </c>
      <c r="Q6281" s="4">
        <f t="shared" si="1082"/>
        <v>0</v>
      </c>
      <c r="R6281" s="6">
        <f>-MIN(data!$B$5/(POWER(LN(H6281),2))*O6281/100, N6281)</f>
        <v>0</v>
      </c>
      <c r="S6281" s="6">
        <f t="shared" si="1084"/>
        <v>0</v>
      </c>
      <c r="T6281" s="4">
        <f t="shared" si="1085"/>
        <v>57.7</v>
      </c>
      <c r="U6281" s="4" t="e">
        <f t="shared" si="1078"/>
        <v>#DIV/0!</v>
      </c>
      <c r="V6281" s="4" t="e">
        <f t="shared" si="1079"/>
        <v>#DIV/0!</v>
      </c>
      <c r="W6281" s="6">
        <f t="shared" si="1086"/>
        <v>46</v>
      </c>
      <c r="X6281" s="6" t="e">
        <f t="shared" si="1080"/>
        <v>#DIV/0!</v>
      </c>
      <c r="Y6281" s="6" t="e">
        <f t="shared" si="1081"/>
        <v>#DIV/0!</v>
      </c>
      <c r="AA6281" s="1">
        <f t="shared" si="1087"/>
        <v>0</v>
      </c>
      <c r="AB6281" s="1">
        <f t="shared" si="1088"/>
        <v>0</v>
      </c>
    </row>
    <row r="6282" spans="3:28" x14ac:dyDescent="0.25">
      <c r="C6282" s="1">
        <v>2006</v>
      </c>
      <c r="D6282" s="1" t="s">
        <v>173</v>
      </c>
      <c r="E6282" s="2" t="s">
        <v>363</v>
      </c>
      <c r="F6282">
        <v>2</v>
      </c>
      <c r="G6282">
        <v>6922587</v>
      </c>
      <c r="H6282" s="1">
        <v>119.8279</v>
      </c>
      <c r="I6282" s="1">
        <v>10548</v>
      </c>
      <c r="J6282" s="1">
        <v>196791</v>
      </c>
      <c r="K6282" s="1">
        <v>205128.2</v>
      </c>
      <c r="L6282" s="3">
        <v>80</v>
      </c>
      <c r="M6282">
        <v>53.6</v>
      </c>
      <c r="N6282">
        <v>39</v>
      </c>
      <c r="O6282" s="1">
        <f t="shared" si="1083"/>
        <v>0</v>
      </c>
      <c r="P6282" s="5">
        <f>-MIN(data!$B$4 / data!H6282 * data!O6282 / 100, data!M6282)</f>
        <v>0</v>
      </c>
      <c r="Q6282" s="4">
        <f t="shared" si="1082"/>
        <v>0</v>
      </c>
      <c r="R6282" s="6">
        <f>-MIN(data!$B$5/(POWER(LN(H6282),2))*O6282/100, N6282)</f>
        <v>0</v>
      </c>
      <c r="S6282" s="6">
        <f t="shared" si="1084"/>
        <v>0</v>
      </c>
      <c r="T6282" s="4">
        <f t="shared" si="1085"/>
        <v>53.6</v>
      </c>
      <c r="U6282" s="4" t="e">
        <f t="shared" si="1078"/>
        <v>#DIV/0!</v>
      </c>
      <c r="V6282" s="4" t="e">
        <f t="shared" si="1079"/>
        <v>#DIV/0!</v>
      </c>
      <c r="W6282" s="6">
        <f t="shared" si="1086"/>
        <v>39</v>
      </c>
      <c r="X6282" s="6" t="e">
        <f t="shared" si="1080"/>
        <v>#DIV/0!</v>
      </c>
      <c r="Y6282" s="6" t="e">
        <f t="shared" si="1081"/>
        <v>#DIV/0!</v>
      </c>
      <c r="AA6282" s="1">
        <f t="shared" si="1087"/>
        <v>0</v>
      </c>
      <c r="AB6282" s="1">
        <f t="shared" si="1088"/>
        <v>0</v>
      </c>
    </row>
    <row r="6283" spans="3:28" x14ac:dyDescent="0.25">
      <c r="C6283" s="1">
        <v>2007</v>
      </c>
      <c r="D6283" s="1" t="s">
        <v>173</v>
      </c>
      <c r="E6283" s="2" t="s">
        <v>363</v>
      </c>
      <c r="F6283">
        <v>2</v>
      </c>
      <c r="G6283">
        <v>7062672</v>
      </c>
      <c r="H6283" s="1">
        <v>137.20189999999999</v>
      </c>
      <c r="I6283" s="1">
        <v>10177</v>
      </c>
      <c r="J6283" s="1">
        <v>202729.1</v>
      </c>
      <c r="K6283" s="1">
        <v>213157.9</v>
      </c>
      <c r="L6283" s="3">
        <v>80</v>
      </c>
      <c r="M6283">
        <v>50.2</v>
      </c>
      <c r="N6283">
        <v>38</v>
      </c>
      <c r="O6283" s="1">
        <f t="shared" si="1083"/>
        <v>0</v>
      </c>
      <c r="P6283" s="5">
        <f>-MIN(data!$B$4 / data!H6283 * data!O6283 / 100, data!M6283)</f>
        <v>0</v>
      </c>
      <c r="Q6283" s="4">
        <f t="shared" si="1082"/>
        <v>0</v>
      </c>
      <c r="R6283" s="6">
        <f>-MIN(data!$B$5/(POWER(LN(H6283),2))*O6283/100, N6283)</f>
        <v>0</v>
      </c>
      <c r="S6283" s="6">
        <f t="shared" si="1084"/>
        <v>0</v>
      </c>
      <c r="T6283" s="4">
        <f t="shared" si="1085"/>
        <v>50.2</v>
      </c>
      <c r="U6283" s="4" t="e">
        <f t="shared" si="1078"/>
        <v>#DIV/0!</v>
      </c>
      <c r="V6283" s="4" t="e">
        <f t="shared" si="1079"/>
        <v>#DIV/0!</v>
      </c>
      <c r="W6283" s="6">
        <f t="shared" si="1086"/>
        <v>38</v>
      </c>
      <c r="X6283" s="6" t="e">
        <f t="shared" si="1080"/>
        <v>#DIV/0!</v>
      </c>
      <c r="Y6283" s="6" t="e">
        <f t="shared" si="1081"/>
        <v>#DIV/0!</v>
      </c>
      <c r="AA6283" s="1">
        <f t="shared" si="1087"/>
        <v>0</v>
      </c>
      <c r="AB6283" s="1">
        <f t="shared" si="1088"/>
        <v>0</v>
      </c>
    </row>
    <row r="6284" spans="3:28" x14ac:dyDescent="0.25">
      <c r="C6284" s="1">
        <v>2008</v>
      </c>
      <c r="D6284" s="1" t="s">
        <v>173</v>
      </c>
      <c r="E6284" s="2" t="s">
        <v>363</v>
      </c>
      <c r="F6284">
        <v>2</v>
      </c>
      <c r="G6284">
        <v>7209930</v>
      </c>
      <c r="H6284" s="1">
        <v>144.9607</v>
      </c>
      <c r="I6284" s="1">
        <v>9909</v>
      </c>
      <c r="J6284" s="1">
        <v>209492.6</v>
      </c>
      <c r="K6284" s="1">
        <v>221621.6</v>
      </c>
      <c r="L6284" s="3">
        <v>81</v>
      </c>
      <c r="M6284">
        <v>47.3</v>
      </c>
      <c r="N6284">
        <v>37</v>
      </c>
      <c r="O6284" s="1">
        <f t="shared" si="1083"/>
        <v>0</v>
      </c>
      <c r="P6284" s="5">
        <f>-MIN(data!$B$4 / data!H6284 * data!O6284 / 100, data!M6284)</f>
        <v>0</v>
      </c>
      <c r="Q6284" s="4">
        <f t="shared" si="1082"/>
        <v>0</v>
      </c>
      <c r="R6284" s="6">
        <f>-MIN(data!$B$5/(POWER(LN(H6284),2))*O6284/100, N6284)</f>
        <v>0</v>
      </c>
      <c r="S6284" s="6">
        <f t="shared" si="1084"/>
        <v>0</v>
      </c>
      <c r="T6284" s="4">
        <f t="shared" si="1085"/>
        <v>47.3</v>
      </c>
      <c r="U6284" s="4" t="e">
        <f t="shared" ref="U6284:U6347" si="1089">O6284*H6284/100/Q6284</f>
        <v>#DIV/0!</v>
      </c>
      <c r="V6284" s="4" t="e">
        <f t="shared" ref="V6284:V6347" si="1090">U6284*G6284</f>
        <v>#DIV/0!</v>
      </c>
      <c r="W6284" s="6">
        <f t="shared" si="1086"/>
        <v>37</v>
      </c>
      <c r="X6284" s="6" t="e">
        <f t="shared" ref="X6284:X6347" si="1091">O6284*H6284/100/S6284</f>
        <v>#DIV/0!</v>
      </c>
      <c r="Y6284" s="6" t="e">
        <f t="shared" ref="Y6284:Y6347" si="1092">X6284*G6284</f>
        <v>#DIV/0!</v>
      </c>
      <c r="AA6284" s="1">
        <f t="shared" si="1087"/>
        <v>0</v>
      </c>
      <c r="AB6284" s="1">
        <f t="shared" si="1088"/>
        <v>0</v>
      </c>
    </row>
    <row r="6285" spans="3:28" x14ac:dyDescent="0.25">
      <c r="C6285" s="1">
        <v>2009</v>
      </c>
      <c r="D6285" s="1" t="s">
        <v>173</v>
      </c>
      <c r="E6285" s="2" t="s">
        <v>363</v>
      </c>
      <c r="F6285">
        <v>2</v>
      </c>
      <c r="G6285">
        <v>7364753</v>
      </c>
      <c r="H6285" s="1">
        <v>142.3313</v>
      </c>
      <c r="I6285" s="1">
        <v>9717</v>
      </c>
      <c r="J6285" s="1">
        <v>216897.3</v>
      </c>
      <c r="K6285" s="1">
        <v>221621.6</v>
      </c>
      <c r="L6285" s="3">
        <v>82</v>
      </c>
      <c r="M6285">
        <v>44.8</v>
      </c>
      <c r="N6285">
        <v>37</v>
      </c>
      <c r="O6285" s="1">
        <f t="shared" si="1083"/>
        <v>0</v>
      </c>
      <c r="P6285" s="5">
        <f>-MIN(data!$B$4 / data!H6285 * data!O6285 / 100, data!M6285)</f>
        <v>0</v>
      </c>
      <c r="Q6285" s="4">
        <f t="shared" si="1082"/>
        <v>0</v>
      </c>
      <c r="R6285" s="6">
        <f>-MIN(data!$B$5/(POWER(LN(H6285),2))*O6285/100, N6285)</f>
        <v>0</v>
      </c>
      <c r="S6285" s="6">
        <f t="shared" si="1084"/>
        <v>0</v>
      </c>
      <c r="T6285" s="4">
        <f t="shared" si="1085"/>
        <v>44.8</v>
      </c>
      <c r="U6285" s="4" t="e">
        <f t="shared" si="1089"/>
        <v>#DIV/0!</v>
      </c>
      <c r="V6285" s="4" t="e">
        <f t="shared" si="1090"/>
        <v>#DIV/0!</v>
      </c>
      <c r="W6285" s="6">
        <f t="shared" si="1086"/>
        <v>37</v>
      </c>
      <c r="X6285" s="6" t="e">
        <f t="shared" si="1091"/>
        <v>#DIV/0!</v>
      </c>
      <c r="Y6285" s="6" t="e">
        <f t="shared" si="1092"/>
        <v>#DIV/0!</v>
      </c>
      <c r="AA6285" s="1">
        <f t="shared" si="1087"/>
        <v>0</v>
      </c>
      <c r="AB6285" s="1">
        <f t="shared" si="1088"/>
        <v>0</v>
      </c>
    </row>
    <row r="6286" spans="3:28" x14ac:dyDescent="0.25">
      <c r="C6286" s="1">
        <v>2010</v>
      </c>
      <c r="D6286" s="1" t="s">
        <v>173</v>
      </c>
      <c r="E6286" s="2" t="s">
        <v>363</v>
      </c>
      <c r="F6286">
        <v>2</v>
      </c>
      <c r="G6286">
        <v>7527394</v>
      </c>
      <c r="H6286" s="1">
        <v>156.35669999999999</v>
      </c>
      <c r="I6286" s="1">
        <v>9561</v>
      </c>
      <c r="J6286" s="1">
        <v>223387.9</v>
      </c>
      <c r="K6286" s="1">
        <v>237142.9</v>
      </c>
      <c r="L6286" s="3">
        <v>82</v>
      </c>
      <c r="M6286">
        <v>42.8</v>
      </c>
      <c r="N6286">
        <v>35</v>
      </c>
      <c r="O6286" s="1">
        <f t="shared" si="1083"/>
        <v>0</v>
      </c>
      <c r="P6286" s="5">
        <f>-MIN(data!$B$4 / data!H6286 * data!O6286 / 100, data!M6286)</f>
        <v>0</v>
      </c>
      <c r="Q6286" s="4">
        <f t="shared" si="1082"/>
        <v>0</v>
      </c>
      <c r="R6286" s="6">
        <f>-MIN(data!$B$5/(POWER(LN(H6286),2))*O6286/100, N6286)</f>
        <v>0</v>
      </c>
      <c r="S6286" s="6">
        <f t="shared" si="1084"/>
        <v>0</v>
      </c>
      <c r="T6286" s="4">
        <f t="shared" si="1085"/>
        <v>42.8</v>
      </c>
      <c r="U6286" s="4" t="e">
        <f t="shared" si="1089"/>
        <v>#DIV/0!</v>
      </c>
      <c r="V6286" s="4" t="e">
        <f t="shared" si="1090"/>
        <v>#DIV/0!</v>
      </c>
      <c r="W6286" s="6">
        <f t="shared" si="1086"/>
        <v>35</v>
      </c>
      <c r="X6286" s="6" t="e">
        <f t="shared" si="1091"/>
        <v>#DIV/0!</v>
      </c>
      <c r="Y6286" s="6" t="e">
        <f t="shared" si="1092"/>
        <v>#DIV/0!</v>
      </c>
      <c r="AA6286" s="1">
        <f t="shared" si="1087"/>
        <v>0</v>
      </c>
      <c r="AB6286" s="1">
        <f t="shared" si="1088"/>
        <v>0</v>
      </c>
    </row>
    <row r="6287" spans="3:28" x14ac:dyDescent="0.25">
      <c r="C6287" s="1">
        <v>2011</v>
      </c>
      <c r="D6287" s="1" t="s">
        <v>173</v>
      </c>
      <c r="E6287" s="2" t="s">
        <v>363</v>
      </c>
      <c r="F6287">
        <v>2</v>
      </c>
      <c r="G6287">
        <v>7697510</v>
      </c>
      <c r="H6287" s="1">
        <v>177.83600000000001</v>
      </c>
      <c r="I6287" s="1">
        <v>9436</v>
      </c>
      <c r="J6287" s="1">
        <v>230146.3</v>
      </c>
      <c r="K6287" s="1">
        <v>237142.9</v>
      </c>
      <c r="L6287" s="3">
        <v>83</v>
      </c>
      <c r="M6287">
        <v>41</v>
      </c>
      <c r="N6287">
        <v>35</v>
      </c>
      <c r="O6287" s="1">
        <f t="shared" si="1083"/>
        <v>0</v>
      </c>
      <c r="P6287" s="5">
        <f>-MIN(data!$B$4 / data!H6287 * data!O6287 / 100, data!M6287)</f>
        <v>0</v>
      </c>
      <c r="Q6287" s="4">
        <f t="shared" si="1082"/>
        <v>0</v>
      </c>
      <c r="R6287" s="6">
        <f>-MIN(data!$B$5/(POWER(LN(H6287),2))*O6287/100, N6287)</f>
        <v>0</v>
      </c>
      <c r="S6287" s="6">
        <f t="shared" si="1084"/>
        <v>0</v>
      </c>
      <c r="T6287" s="4">
        <f t="shared" si="1085"/>
        <v>41</v>
      </c>
      <c r="U6287" s="4" t="e">
        <f t="shared" si="1089"/>
        <v>#DIV/0!</v>
      </c>
      <c r="V6287" s="4" t="e">
        <f t="shared" si="1090"/>
        <v>#DIV/0!</v>
      </c>
      <c r="W6287" s="6">
        <f t="shared" si="1086"/>
        <v>35</v>
      </c>
      <c r="X6287" s="6" t="e">
        <f t="shared" si="1091"/>
        <v>#DIV/0!</v>
      </c>
      <c r="Y6287" s="6" t="e">
        <f t="shared" si="1092"/>
        <v>#DIV/0!</v>
      </c>
      <c r="AA6287" s="1">
        <f t="shared" si="1087"/>
        <v>0</v>
      </c>
      <c r="AB6287" s="1">
        <f t="shared" si="1088"/>
        <v>0</v>
      </c>
    </row>
    <row r="6288" spans="3:28" x14ac:dyDescent="0.25">
      <c r="C6288" s="1">
        <v>2012</v>
      </c>
      <c r="D6288" s="1" t="s">
        <v>173</v>
      </c>
      <c r="E6288" s="2" t="s">
        <v>363</v>
      </c>
      <c r="F6288">
        <v>2</v>
      </c>
      <c r="G6288">
        <v>7874835</v>
      </c>
      <c r="H6288" s="1">
        <v>0</v>
      </c>
      <c r="I6288" s="1">
        <v>9303</v>
      </c>
      <c r="J6288" s="1">
        <v>235519</v>
      </c>
      <c r="K6288" s="1">
        <v>247058.8</v>
      </c>
      <c r="L6288" s="3">
        <v>83</v>
      </c>
      <c r="M6288">
        <v>39.5</v>
      </c>
      <c r="N6288">
        <v>34</v>
      </c>
      <c r="O6288" s="1">
        <f t="shared" si="1083"/>
        <v>0</v>
      </c>
      <c r="P6288" s="5" t="e">
        <f>-MIN(data!$B$4 / data!H6288 * data!O6288 / 100, data!M6288)</f>
        <v>#DIV/0!</v>
      </c>
      <c r="Q6288" s="4" t="e">
        <f t="shared" si="1082"/>
        <v>#DIV/0!</v>
      </c>
      <c r="R6288" s="6" t="e">
        <f>-MIN(data!$B$5/(POWER(LN(H6288),2))*O6288/100, N6288)</f>
        <v>#NUM!</v>
      </c>
      <c r="S6288" s="6" t="e">
        <f t="shared" si="1084"/>
        <v>#NUM!</v>
      </c>
      <c r="T6288" s="4" t="e">
        <f t="shared" si="1085"/>
        <v>#DIV/0!</v>
      </c>
      <c r="U6288" s="4" t="e">
        <f t="shared" si="1089"/>
        <v>#DIV/0!</v>
      </c>
      <c r="V6288" s="4" t="e">
        <f t="shared" si="1090"/>
        <v>#DIV/0!</v>
      </c>
      <c r="W6288" s="6" t="e">
        <f t="shared" si="1086"/>
        <v>#NUM!</v>
      </c>
      <c r="X6288" s="6" t="e">
        <f t="shared" si="1091"/>
        <v>#NUM!</v>
      </c>
      <c r="Y6288" s="6" t="e">
        <f t="shared" si="1092"/>
        <v>#NUM!</v>
      </c>
      <c r="AA6288" s="1" t="e">
        <f t="shared" si="1087"/>
        <v>#DIV/0!</v>
      </c>
      <c r="AB6288" s="1" t="e">
        <f t="shared" si="1088"/>
        <v>#DIV/0!</v>
      </c>
    </row>
    <row r="6289" spans="3:28" x14ac:dyDescent="0.25">
      <c r="C6289" s="1">
        <v>2013</v>
      </c>
      <c r="D6289" s="1" t="s">
        <v>173</v>
      </c>
      <c r="E6289" s="2" t="s">
        <v>363</v>
      </c>
      <c r="F6289">
        <v>2</v>
      </c>
      <c r="G6289">
        <v>8059769</v>
      </c>
      <c r="H6289" s="1">
        <v>0</v>
      </c>
      <c r="I6289" s="1">
        <v>9182</v>
      </c>
      <c r="J6289" s="1">
        <v>240366.5</v>
      </c>
      <c r="K6289" s="1">
        <v>244117.6</v>
      </c>
      <c r="L6289" s="3">
        <v>84</v>
      </c>
      <c r="M6289">
        <v>38.200000000000003</v>
      </c>
      <c r="N6289">
        <v>34</v>
      </c>
      <c r="O6289" s="1">
        <f t="shared" si="1083"/>
        <v>0</v>
      </c>
      <c r="P6289" s="5" t="e">
        <f>-MIN(data!$B$4 / data!H6289 * data!O6289 / 100, data!M6289)</f>
        <v>#DIV/0!</v>
      </c>
      <c r="Q6289" s="4" t="e">
        <f t="shared" si="1082"/>
        <v>#DIV/0!</v>
      </c>
      <c r="R6289" s="6" t="e">
        <f>-MIN(data!$B$5/(POWER(LN(H6289),2))*O6289/100, N6289)</f>
        <v>#NUM!</v>
      </c>
      <c r="S6289" s="6" t="e">
        <f t="shared" si="1084"/>
        <v>#NUM!</v>
      </c>
      <c r="T6289" s="4" t="e">
        <f t="shared" si="1085"/>
        <v>#DIV/0!</v>
      </c>
      <c r="U6289" s="4" t="e">
        <f t="shared" si="1089"/>
        <v>#DIV/0!</v>
      </c>
      <c r="V6289" s="4" t="e">
        <f t="shared" si="1090"/>
        <v>#DIV/0!</v>
      </c>
      <c r="W6289" s="6" t="e">
        <f t="shared" si="1086"/>
        <v>#NUM!</v>
      </c>
      <c r="X6289" s="6" t="e">
        <f t="shared" si="1091"/>
        <v>#NUM!</v>
      </c>
      <c r="Y6289" s="6" t="e">
        <f t="shared" si="1092"/>
        <v>#NUM!</v>
      </c>
      <c r="AA6289" s="1" t="e">
        <f t="shared" si="1087"/>
        <v>#DIV/0!</v>
      </c>
      <c r="AB6289" s="1" t="e">
        <f t="shared" si="1088"/>
        <v>#DIV/0!</v>
      </c>
    </row>
    <row r="6290" spans="3:28" x14ac:dyDescent="0.25">
      <c r="C6290" s="1">
        <v>2014</v>
      </c>
      <c r="D6290" s="1" t="s">
        <v>173</v>
      </c>
      <c r="E6290" s="2" t="s">
        <v>363</v>
      </c>
      <c r="F6290">
        <v>2</v>
      </c>
      <c r="G6290">
        <v>8252833</v>
      </c>
      <c r="H6290" s="1">
        <v>0</v>
      </c>
      <c r="I6290" s="1">
        <v>9039</v>
      </c>
      <c r="J6290" s="1">
        <v>244297.3</v>
      </c>
      <c r="K6290" s="1">
        <v>248484.8</v>
      </c>
      <c r="L6290" s="3">
        <v>83</v>
      </c>
      <c r="M6290">
        <v>37</v>
      </c>
      <c r="N6290">
        <v>33</v>
      </c>
      <c r="O6290" s="1">
        <f t="shared" si="1083"/>
        <v>0</v>
      </c>
      <c r="P6290" s="5" t="e">
        <f>-MIN(data!$B$4 / data!H6290 * data!O6290 / 100, data!M6290)</f>
        <v>#DIV/0!</v>
      </c>
      <c r="Q6290" s="4" t="e">
        <f t="shared" si="1082"/>
        <v>#DIV/0!</v>
      </c>
      <c r="R6290" s="6" t="e">
        <f>-MIN(data!$B$5/(POWER(LN(H6290),2))*O6290/100, N6290)</f>
        <v>#NUM!</v>
      </c>
      <c r="S6290" s="6" t="e">
        <f t="shared" si="1084"/>
        <v>#NUM!</v>
      </c>
      <c r="T6290" s="4" t="e">
        <f t="shared" si="1085"/>
        <v>#DIV/0!</v>
      </c>
      <c r="U6290" s="4" t="e">
        <f t="shared" si="1089"/>
        <v>#DIV/0!</v>
      </c>
      <c r="V6290" s="4" t="e">
        <f t="shared" si="1090"/>
        <v>#DIV/0!</v>
      </c>
      <c r="W6290" s="6" t="e">
        <f t="shared" si="1086"/>
        <v>#NUM!</v>
      </c>
      <c r="X6290" s="6" t="e">
        <f t="shared" si="1091"/>
        <v>#NUM!</v>
      </c>
      <c r="Y6290" s="6" t="e">
        <f t="shared" si="1092"/>
        <v>#NUM!</v>
      </c>
      <c r="AA6290" s="1" t="e">
        <f t="shared" si="1087"/>
        <v>#DIV/0!</v>
      </c>
      <c r="AB6290" s="1" t="e">
        <f t="shared" si="1088"/>
        <v>#DIV/0!</v>
      </c>
    </row>
    <row r="6291" spans="3:28" x14ac:dyDescent="0.25">
      <c r="C6291" s="1">
        <v>2015</v>
      </c>
      <c r="D6291" s="1" t="s">
        <v>173</v>
      </c>
      <c r="E6291" s="2" t="s">
        <v>363</v>
      </c>
      <c r="F6291">
        <v>2</v>
      </c>
      <c r="G6291">
        <v>8454028</v>
      </c>
      <c r="H6291" s="1">
        <v>0</v>
      </c>
      <c r="I6291" s="1">
        <v>8853</v>
      </c>
      <c r="J6291" s="1">
        <v>247290.5</v>
      </c>
      <c r="L6291" s="3">
        <v>82</v>
      </c>
      <c r="M6291">
        <v>35.799999999999997</v>
      </c>
      <c r="N6291">
        <v>32</v>
      </c>
      <c r="O6291" s="1">
        <f t="shared" si="1083"/>
        <v>0</v>
      </c>
      <c r="P6291" s="5" t="e">
        <f>-MIN(data!$B$4 / data!H6291 * data!O6291 / 100, data!M6291)</f>
        <v>#DIV/0!</v>
      </c>
      <c r="Q6291" s="4" t="e">
        <f t="shared" si="1082"/>
        <v>#DIV/0!</v>
      </c>
      <c r="R6291" s="6" t="e">
        <f>-MIN(data!$B$5/(POWER(LN(H6291),2))*O6291/100, N6291)</f>
        <v>#NUM!</v>
      </c>
      <c r="S6291" s="6" t="e">
        <f t="shared" si="1084"/>
        <v>#NUM!</v>
      </c>
      <c r="T6291" s="4" t="e">
        <f t="shared" si="1085"/>
        <v>#DIV/0!</v>
      </c>
      <c r="U6291" s="4" t="e">
        <f t="shared" si="1089"/>
        <v>#DIV/0!</v>
      </c>
      <c r="V6291" s="4" t="e">
        <f t="shared" si="1090"/>
        <v>#DIV/0!</v>
      </c>
      <c r="W6291" s="6" t="e">
        <f t="shared" si="1086"/>
        <v>#NUM!</v>
      </c>
      <c r="X6291" s="6" t="e">
        <f t="shared" si="1091"/>
        <v>#NUM!</v>
      </c>
      <c r="Y6291" s="6" t="e">
        <f t="shared" si="1092"/>
        <v>#NUM!</v>
      </c>
      <c r="AA6291" s="1" t="e">
        <f t="shared" si="1087"/>
        <v>#DIV/0!</v>
      </c>
      <c r="AB6291" s="1" t="e">
        <f t="shared" si="1088"/>
        <v>#DIV/0!</v>
      </c>
    </row>
    <row r="6292" spans="3:28" x14ac:dyDescent="0.25">
      <c r="C6292" s="1">
        <v>2016</v>
      </c>
      <c r="D6292" s="1" t="s">
        <v>173</v>
      </c>
      <c r="E6292" s="2" t="s">
        <v>363</v>
      </c>
      <c r="F6292">
        <v>2</v>
      </c>
      <c r="G6292">
        <v>8663579</v>
      </c>
      <c r="H6292" s="1">
        <v>0</v>
      </c>
      <c r="I6292" s="1">
        <v>8631</v>
      </c>
      <c r="J6292" s="1">
        <v>249450.9</v>
      </c>
      <c r="L6292" s="3"/>
      <c r="M6292">
        <v>34.6</v>
      </c>
      <c r="N6292"/>
      <c r="O6292" s="1">
        <f t="shared" si="1083"/>
        <v>0</v>
      </c>
      <c r="P6292" s="5" t="e">
        <f>-MIN(data!$B$4 / data!H6292 * data!O6292 / 100, data!M6292)</f>
        <v>#DIV/0!</v>
      </c>
      <c r="Q6292" s="4" t="e">
        <f t="shared" si="1082"/>
        <v>#DIV/0!</v>
      </c>
      <c r="R6292" s="6" t="e">
        <f>-MIN(data!$B$5/(POWER(LN(H6292),2))*O6292/100, N6292)</f>
        <v>#NUM!</v>
      </c>
      <c r="S6292" s="6" t="e">
        <f t="shared" si="1084"/>
        <v>#NUM!</v>
      </c>
      <c r="T6292" s="4" t="e">
        <f t="shared" si="1085"/>
        <v>#DIV/0!</v>
      </c>
      <c r="U6292" s="4" t="e">
        <f t="shared" si="1089"/>
        <v>#DIV/0!</v>
      </c>
      <c r="V6292" s="4" t="e">
        <f t="shared" si="1090"/>
        <v>#DIV/0!</v>
      </c>
      <c r="W6292" s="6" t="e">
        <f t="shared" si="1086"/>
        <v>#NUM!</v>
      </c>
      <c r="X6292" s="6" t="e">
        <f t="shared" si="1091"/>
        <v>#NUM!</v>
      </c>
      <c r="Y6292" s="6" t="e">
        <f t="shared" si="1092"/>
        <v>#NUM!</v>
      </c>
      <c r="AA6292" s="1" t="e">
        <f t="shared" si="1087"/>
        <v>#DIV/0!</v>
      </c>
      <c r="AB6292" s="1" t="e">
        <f t="shared" si="1088"/>
        <v>#DIV/0!</v>
      </c>
    </row>
    <row r="6293" spans="3:28" x14ac:dyDescent="0.25">
      <c r="C6293" s="1">
        <v>1980</v>
      </c>
      <c r="D6293" s="1" t="s">
        <v>174</v>
      </c>
      <c r="E6293" s="2" t="s">
        <v>371</v>
      </c>
      <c r="F6293">
        <v>2</v>
      </c>
      <c r="G6293">
        <v>2876808</v>
      </c>
      <c r="H6293" s="1">
        <v>0</v>
      </c>
      <c r="L6293" s="3"/>
      <c r="M6293">
        <v>122.3</v>
      </c>
      <c r="N6293"/>
      <c r="O6293" s="1">
        <f t="shared" si="1083"/>
        <v>0</v>
      </c>
      <c r="P6293" s="5" t="e">
        <f>-MIN(data!$B$4 / data!H6293 * data!O6293 / 100, data!M6293)</f>
        <v>#DIV/0!</v>
      </c>
      <c r="Q6293" s="4" t="e">
        <f t="shared" si="1082"/>
        <v>#DIV/0!</v>
      </c>
      <c r="R6293" s="6" t="e">
        <f>-MIN(data!$B$5/(POWER(LN(H6293),2))*O6293/100, N6293)</f>
        <v>#NUM!</v>
      </c>
      <c r="S6293" s="6" t="e">
        <f t="shared" si="1084"/>
        <v>#NUM!</v>
      </c>
      <c r="T6293" s="4" t="e">
        <f t="shared" si="1085"/>
        <v>#DIV/0!</v>
      </c>
      <c r="U6293" s="4" t="e">
        <f t="shared" si="1089"/>
        <v>#DIV/0!</v>
      </c>
      <c r="V6293" s="4" t="e">
        <f t="shared" si="1090"/>
        <v>#DIV/0!</v>
      </c>
      <c r="W6293" s="6" t="e">
        <f t="shared" si="1086"/>
        <v>#NUM!</v>
      </c>
      <c r="X6293" s="6" t="e">
        <f t="shared" si="1091"/>
        <v>#NUM!</v>
      </c>
      <c r="Y6293" s="6" t="e">
        <f t="shared" si="1092"/>
        <v>#NUM!</v>
      </c>
      <c r="AA6293" s="1" t="e">
        <f t="shared" si="1087"/>
        <v>#DIV/0!</v>
      </c>
      <c r="AB6293" s="1" t="e">
        <f t="shared" si="1088"/>
        <v>#DIV/0!</v>
      </c>
    </row>
    <row r="6294" spans="3:28" x14ac:dyDescent="0.25">
      <c r="C6294" s="1">
        <v>1981</v>
      </c>
      <c r="D6294" s="1" t="s">
        <v>174</v>
      </c>
      <c r="E6294" s="2" t="s">
        <v>371</v>
      </c>
      <c r="F6294">
        <v>2</v>
      </c>
      <c r="G6294">
        <v>2947779</v>
      </c>
      <c r="H6294" s="1">
        <v>0</v>
      </c>
      <c r="L6294" s="3"/>
      <c r="M6294">
        <v>117.7</v>
      </c>
      <c r="N6294"/>
      <c r="O6294" s="1">
        <f t="shared" si="1083"/>
        <v>0</v>
      </c>
      <c r="P6294" s="5" t="e">
        <f>-MIN(data!$B$4 / data!H6294 * data!O6294 / 100, data!M6294)</f>
        <v>#DIV/0!</v>
      </c>
      <c r="Q6294" s="4" t="e">
        <f t="shared" si="1082"/>
        <v>#DIV/0!</v>
      </c>
      <c r="R6294" s="6" t="e">
        <f>-MIN(data!$B$5/(POWER(LN(H6294),2))*O6294/100, N6294)</f>
        <v>#NUM!</v>
      </c>
      <c r="S6294" s="6" t="e">
        <f t="shared" si="1084"/>
        <v>#NUM!</v>
      </c>
      <c r="T6294" s="4" t="e">
        <f t="shared" si="1085"/>
        <v>#DIV/0!</v>
      </c>
      <c r="U6294" s="4" t="e">
        <f t="shared" si="1089"/>
        <v>#DIV/0!</v>
      </c>
      <c r="V6294" s="4" t="e">
        <f t="shared" si="1090"/>
        <v>#DIV/0!</v>
      </c>
      <c r="W6294" s="6" t="e">
        <f t="shared" si="1086"/>
        <v>#NUM!</v>
      </c>
      <c r="X6294" s="6" t="e">
        <f t="shared" si="1091"/>
        <v>#NUM!</v>
      </c>
      <c r="Y6294" s="6" t="e">
        <f t="shared" si="1092"/>
        <v>#NUM!</v>
      </c>
      <c r="AA6294" s="1" t="e">
        <f t="shared" si="1087"/>
        <v>#DIV/0!</v>
      </c>
      <c r="AB6294" s="1" t="e">
        <f t="shared" si="1088"/>
        <v>#DIV/0!</v>
      </c>
    </row>
    <row r="6295" spans="3:28" x14ac:dyDescent="0.25">
      <c r="C6295" s="1">
        <v>1982</v>
      </c>
      <c r="D6295" s="1" t="s">
        <v>174</v>
      </c>
      <c r="E6295" s="2" t="s">
        <v>371</v>
      </c>
      <c r="F6295">
        <v>2</v>
      </c>
      <c r="G6295">
        <v>3019066</v>
      </c>
      <c r="H6295" s="1">
        <v>0</v>
      </c>
      <c r="I6295" s="1">
        <v>11914</v>
      </c>
      <c r="J6295" s="1">
        <v>105247.3</v>
      </c>
      <c r="L6295" s="3"/>
      <c r="M6295">
        <v>113.2</v>
      </c>
      <c r="N6295"/>
      <c r="O6295" s="1">
        <f t="shared" si="1083"/>
        <v>0</v>
      </c>
      <c r="P6295" s="5" t="e">
        <f>-MIN(data!$B$4 / data!H6295 * data!O6295 / 100, data!M6295)</f>
        <v>#DIV/0!</v>
      </c>
      <c r="Q6295" s="4" t="e">
        <f t="shared" si="1082"/>
        <v>#DIV/0!</v>
      </c>
      <c r="R6295" s="6" t="e">
        <f>-MIN(data!$B$5/(POWER(LN(H6295),2))*O6295/100, N6295)</f>
        <v>#NUM!</v>
      </c>
      <c r="S6295" s="6" t="e">
        <f t="shared" si="1084"/>
        <v>#NUM!</v>
      </c>
      <c r="T6295" s="4" t="e">
        <f t="shared" si="1085"/>
        <v>#DIV/0!</v>
      </c>
      <c r="U6295" s="4" t="e">
        <f t="shared" si="1089"/>
        <v>#DIV/0!</v>
      </c>
      <c r="V6295" s="4" t="e">
        <f t="shared" si="1090"/>
        <v>#DIV/0!</v>
      </c>
      <c r="W6295" s="6" t="e">
        <f t="shared" si="1086"/>
        <v>#NUM!</v>
      </c>
      <c r="X6295" s="6" t="e">
        <f t="shared" si="1091"/>
        <v>#NUM!</v>
      </c>
      <c r="Y6295" s="6" t="e">
        <f t="shared" si="1092"/>
        <v>#NUM!</v>
      </c>
      <c r="AA6295" s="1" t="e">
        <f t="shared" si="1087"/>
        <v>#DIV/0!</v>
      </c>
      <c r="AB6295" s="1" t="e">
        <f t="shared" si="1088"/>
        <v>#DIV/0!</v>
      </c>
    </row>
    <row r="6296" spans="3:28" x14ac:dyDescent="0.25">
      <c r="C6296" s="1">
        <v>1983</v>
      </c>
      <c r="D6296" s="1" t="s">
        <v>174</v>
      </c>
      <c r="E6296" s="2" t="s">
        <v>371</v>
      </c>
      <c r="F6296">
        <v>2</v>
      </c>
      <c r="G6296">
        <v>3091513</v>
      </c>
      <c r="H6296" s="1">
        <v>0</v>
      </c>
      <c r="I6296" s="1">
        <v>11732</v>
      </c>
      <c r="J6296" s="1">
        <v>108029.5</v>
      </c>
      <c r="L6296" s="3"/>
      <c r="M6296">
        <v>108.6</v>
      </c>
      <c r="N6296"/>
      <c r="O6296" s="1">
        <f t="shared" si="1083"/>
        <v>0</v>
      </c>
      <c r="P6296" s="5" t="e">
        <f>-MIN(data!$B$4 / data!H6296 * data!O6296 / 100, data!M6296)</f>
        <v>#DIV/0!</v>
      </c>
      <c r="Q6296" s="4" t="e">
        <f t="shared" si="1082"/>
        <v>#DIV/0!</v>
      </c>
      <c r="R6296" s="6" t="e">
        <f>-MIN(data!$B$5/(POWER(LN(H6296),2))*O6296/100, N6296)</f>
        <v>#NUM!</v>
      </c>
      <c r="S6296" s="6" t="e">
        <f t="shared" si="1084"/>
        <v>#NUM!</v>
      </c>
      <c r="T6296" s="4" t="e">
        <f t="shared" si="1085"/>
        <v>#DIV/0!</v>
      </c>
      <c r="U6296" s="4" t="e">
        <f t="shared" si="1089"/>
        <v>#DIV/0!</v>
      </c>
      <c r="V6296" s="4" t="e">
        <f t="shared" si="1090"/>
        <v>#DIV/0!</v>
      </c>
      <c r="W6296" s="6" t="e">
        <f t="shared" si="1086"/>
        <v>#NUM!</v>
      </c>
      <c r="X6296" s="6" t="e">
        <f t="shared" si="1091"/>
        <v>#NUM!</v>
      </c>
      <c r="Y6296" s="6" t="e">
        <f t="shared" si="1092"/>
        <v>#NUM!</v>
      </c>
      <c r="AA6296" s="1" t="e">
        <f t="shared" si="1087"/>
        <v>#DIV/0!</v>
      </c>
      <c r="AB6296" s="1" t="e">
        <f t="shared" si="1088"/>
        <v>#DIV/0!</v>
      </c>
    </row>
    <row r="6297" spans="3:28" x14ac:dyDescent="0.25">
      <c r="C6297" s="1">
        <v>1984</v>
      </c>
      <c r="D6297" s="1" t="s">
        <v>174</v>
      </c>
      <c r="E6297" s="2" t="s">
        <v>371</v>
      </c>
      <c r="F6297">
        <v>2</v>
      </c>
      <c r="G6297">
        <v>3166221</v>
      </c>
      <c r="H6297" s="1">
        <v>0</v>
      </c>
      <c r="I6297" s="1">
        <v>11554</v>
      </c>
      <c r="J6297" s="1">
        <v>111096.2</v>
      </c>
      <c r="L6297" s="3"/>
      <c r="M6297">
        <v>104</v>
      </c>
      <c r="N6297"/>
      <c r="O6297" s="1">
        <f t="shared" si="1083"/>
        <v>0</v>
      </c>
      <c r="P6297" s="5" t="e">
        <f>-MIN(data!$B$4 / data!H6297 * data!O6297 / 100, data!M6297)</f>
        <v>#DIV/0!</v>
      </c>
      <c r="Q6297" s="4" t="e">
        <f t="shared" si="1082"/>
        <v>#DIV/0!</v>
      </c>
      <c r="R6297" s="6" t="e">
        <f>-MIN(data!$B$5/(POWER(LN(H6297),2))*O6297/100, N6297)</f>
        <v>#NUM!</v>
      </c>
      <c r="S6297" s="6" t="e">
        <f t="shared" si="1084"/>
        <v>#NUM!</v>
      </c>
      <c r="T6297" s="4" t="e">
        <f t="shared" si="1085"/>
        <v>#DIV/0!</v>
      </c>
      <c r="U6297" s="4" t="e">
        <f t="shared" si="1089"/>
        <v>#DIV/0!</v>
      </c>
      <c r="V6297" s="4" t="e">
        <f t="shared" si="1090"/>
        <v>#DIV/0!</v>
      </c>
      <c r="W6297" s="6" t="e">
        <f t="shared" si="1086"/>
        <v>#NUM!</v>
      </c>
      <c r="X6297" s="6" t="e">
        <f t="shared" si="1091"/>
        <v>#NUM!</v>
      </c>
      <c r="Y6297" s="6" t="e">
        <f t="shared" si="1092"/>
        <v>#NUM!</v>
      </c>
      <c r="AA6297" s="1" t="e">
        <f t="shared" si="1087"/>
        <v>#DIV/0!</v>
      </c>
      <c r="AB6297" s="1" t="e">
        <f t="shared" si="1088"/>
        <v>#DIV/0!</v>
      </c>
    </row>
    <row r="6298" spans="3:28" x14ac:dyDescent="0.25">
      <c r="C6298" s="1">
        <v>1985</v>
      </c>
      <c r="D6298" s="1" t="s">
        <v>174</v>
      </c>
      <c r="E6298" s="2" t="s">
        <v>371</v>
      </c>
      <c r="F6298">
        <v>2</v>
      </c>
      <c r="G6298">
        <v>3244018</v>
      </c>
      <c r="H6298" s="1">
        <v>0</v>
      </c>
      <c r="I6298" s="1">
        <v>11394</v>
      </c>
      <c r="J6298" s="1">
        <v>114282.8</v>
      </c>
      <c r="L6298" s="3"/>
      <c r="M6298">
        <v>99.7</v>
      </c>
      <c r="N6298"/>
      <c r="O6298" s="1">
        <f t="shared" si="1083"/>
        <v>0</v>
      </c>
      <c r="P6298" s="5" t="e">
        <f>-MIN(data!$B$4 / data!H6298 * data!O6298 / 100, data!M6298)</f>
        <v>#DIV/0!</v>
      </c>
      <c r="Q6298" s="4" t="e">
        <f t="shared" si="1082"/>
        <v>#DIV/0!</v>
      </c>
      <c r="R6298" s="6" t="e">
        <f>-MIN(data!$B$5/(POWER(LN(H6298),2))*O6298/100, N6298)</f>
        <v>#NUM!</v>
      </c>
      <c r="S6298" s="6" t="e">
        <f t="shared" si="1084"/>
        <v>#NUM!</v>
      </c>
      <c r="T6298" s="4" t="e">
        <f t="shared" si="1085"/>
        <v>#DIV/0!</v>
      </c>
      <c r="U6298" s="4" t="e">
        <f t="shared" si="1089"/>
        <v>#DIV/0!</v>
      </c>
      <c r="V6298" s="4" t="e">
        <f t="shared" si="1090"/>
        <v>#DIV/0!</v>
      </c>
      <c r="W6298" s="6" t="e">
        <f t="shared" si="1086"/>
        <v>#NUM!</v>
      </c>
      <c r="X6298" s="6" t="e">
        <f t="shared" si="1091"/>
        <v>#NUM!</v>
      </c>
      <c r="Y6298" s="6" t="e">
        <f t="shared" si="1092"/>
        <v>#NUM!</v>
      </c>
      <c r="AA6298" s="1" t="e">
        <f t="shared" si="1087"/>
        <v>#DIV/0!</v>
      </c>
      <c r="AB6298" s="1" t="e">
        <f t="shared" si="1088"/>
        <v>#DIV/0!</v>
      </c>
    </row>
    <row r="6299" spans="3:28" x14ac:dyDescent="0.25">
      <c r="C6299" s="1">
        <v>1986</v>
      </c>
      <c r="D6299" s="1" t="s">
        <v>174</v>
      </c>
      <c r="E6299" s="2" t="s">
        <v>371</v>
      </c>
      <c r="F6299">
        <v>2</v>
      </c>
      <c r="G6299">
        <v>3324458</v>
      </c>
      <c r="H6299" s="1">
        <v>0</v>
      </c>
      <c r="I6299" s="1">
        <v>11253</v>
      </c>
      <c r="J6299" s="1">
        <v>117709.2</v>
      </c>
      <c r="L6299" s="3"/>
      <c r="M6299">
        <v>95.6</v>
      </c>
      <c r="N6299"/>
      <c r="O6299" s="1">
        <f t="shared" si="1083"/>
        <v>0</v>
      </c>
      <c r="P6299" s="5" t="e">
        <f>-MIN(data!$B$4 / data!H6299 * data!O6299 / 100, data!M6299)</f>
        <v>#DIV/0!</v>
      </c>
      <c r="Q6299" s="4" t="e">
        <f t="shared" si="1082"/>
        <v>#DIV/0!</v>
      </c>
      <c r="R6299" s="6" t="e">
        <f>-MIN(data!$B$5/(POWER(LN(H6299),2))*O6299/100, N6299)</f>
        <v>#NUM!</v>
      </c>
      <c r="S6299" s="6" t="e">
        <f t="shared" si="1084"/>
        <v>#NUM!</v>
      </c>
      <c r="T6299" s="4" t="e">
        <f t="shared" si="1085"/>
        <v>#DIV/0!</v>
      </c>
      <c r="U6299" s="4" t="e">
        <f t="shared" si="1089"/>
        <v>#DIV/0!</v>
      </c>
      <c r="V6299" s="4" t="e">
        <f t="shared" si="1090"/>
        <v>#DIV/0!</v>
      </c>
      <c r="W6299" s="6" t="e">
        <f t="shared" si="1086"/>
        <v>#NUM!</v>
      </c>
      <c r="X6299" s="6" t="e">
        <f t="shared" si="1091"/>
        <v>#NUM!</v>
      </c>
      <c r="Y6299" s="6" t="e">
        <f t="shared" si="1092"/>
        <v>#NUM!</v>
      </c>
      <c r="AA6299" s="1" t="e">
        <f t="shared" si="1087"/>
        <v>#DIV/0!</v>
      </c>
      <c r="AB6299" s="1" t="e">
        <f t="shared" si="1088"/>
        <v>#DIV/0!</v>
      </c>
    </row>
    <row r="6300" spans="3:28" x14ac:dyDescent="0.25">
      <c r="C6300" s="1">
        <v>1987</v>
      </c>
      <c r="D6300" s="1" t="s">
        <v>174</v>
      </c>
      <c r="E6300" s="2" t="s">
        <v>371</v>
      </c>
      <c r="F6300">
        <v>2</v>
      </c>
      <c r="G6300">
        <v>3407321</v>
      </c>
      <c r="H6300" s="1">
        <v>0</v>
      </c>
      <c r="I6300" s="1">
        <v>11125</v>
      </c>
      <c r="J6300" s="1">
        <v>120923.9</v>
      </c>
      <c r="L6300" s="3"/>
      <c r="M6300">
        <v>92</v>
      </c>
      <c r="N6300"/>
      <c r="O6300" s="1">
        <f t="shared" si="1083"/>
        <v>0</v>
      </c>
      <c r="P6300" s="5" t="e">
        <f>-MIN(data!$B$4 / data!H6300 * data!O6300 / 100, data!M6300)</f>
        <v>#DIV/0!</v>
      </c>
      <c r="Q6300" s="4" t="e">
        <f t="shared" si="1082"/>
        <v>#DIV/0!</v>
      </c>
      <c r="R6300" s="6" t="e">
        <f>-MIN(data!$B$5/(POWER(LN(H6300),2))*O6300/100, N6300)</f>
        <v>#NUM!</v>
      </c>
      <c r="S6300" s="6" t="e">
        <f t="shared" si="1084"/>
        <v>#NUM!</v>
      </c>
      <c r="T6300" s="4" t="e">
        <f t="shared" si="1085"/>
        <v>#DIV/0!</v>
      </c>
      <c r="U6300" s="4" t="e">
        <f t="shared" si="1089"/>
        <v>#DIV/0!</v>
      </c>
      <c r="V6300" s="4" t="e">
        <f t="shared" si="1090"/>
        <v>#DIV/0!</v>
      </c>
      <c r="W6300" s="6" t="e">
        <f t="shared" si="1086"/>
        <v>#NUM!</v>
      </c>
      <c r="X6300" s="6" t="e">
        <f t="shared" si="1091"/>
        <v>#NUM!</v>
      </c>
      <c r="Y6300" s="6" t="e">
        <f t="shared" si="1092"/>
        <v>#NUM!</v>
      </c>
      <c r="AA6300" s="1" t="e">
        <f t="shared" si="1087"/>
        <v>#DIV/0!</v>
      </c>
      <c r="AB6300" s="1" t="e">
        <f t="shared" si="1088"/>
        <v>#DIV/0!</v>
      </c>
    </row>
    <row r="6301" spans="3:28" x14ac:dyDescent="0.25">
      <c r="C6301" s="1">
        <v>1988</v>
      </c>
      <c r="D6301" s="1" t="s">
        <v>174</v>
      </c>
      <c r="E6301" s="2" t="s">
        <v>371</v>
      </c>
      <c r="F6301">
        <v>2</v>
      </c>
      <c r="G6301">
        <v>3493895</v>
      </c>
      <c r="H6301" s="1">
        <v>0</v>
      </c>
      <c r="I6301" s="1">
        <v>11004</v>
      </c>
      <c r="J6301" s="1">
        <v>124058.6</v>
      </c>
      <c r="L6301" s="3"/>
      <c r="M6301">
        <v>88.7</v>
      </c>
      <c r="N6301"/>
      <c r="O6301" s="1">
        <f t="shared" si="1083"/>
        <v>0</v>
      </c>
      <c r="P6301" s="5" t="e">
        <f>-MIN(data!$B$4 / data!H6301 * data!O6301 / 100, data!M6301)</f>
        <v>#DIV/0!</v>
      </c>
      <c r="Q6301" s="4" t="e">
        <f t="shared" si="1082"/>
        <v>#DIV/0!</v>
      </c>
      <c r="R6301" s="6" t="e">
        <f>-MIN(data!$B$5/(POWER(LN(H6301),2))*O6301/100, N6301)</f>
        <v>#NUM!</v>
      </c>
      <c r="S6301" s="6" t="e">
        <f t="shared" si="1084"/>
        <v>#NUM!</v>
      </c>
      <c r="T6301" s="4" t="e">
        <f t="shared" si="1085"/>
        <v>#DIV/0!</v>
      </c>
      <c r="U6301" s="4" t="e">
        <f t="shared" si="1089"/>
        <v>#DIV/0!</v>
      </c>
      <c r="V6301" s="4" t="e">
        <f t="shared" si="1090"/>
        <v>#DIV/0!</v>
      </c>
      <c r="W6301" s="6" t="e">
        <f t="shared" si="1086"/>
        <v>#NUM!</v>
      </c>
      <c r="X6301" s="6" t="e">
        <f t="shared" si="1091"/>
        <v>#NUM!</v>
      </c>
      <c r="Y6301" s="6" t="e">
        <f t="shared" si="1092"/>
        <v>#NUM!</v>
      </c>
      <c r="AA6301" s="1" t="e">
        <f t="shared" si="1087"/>
        <v>#DIV/0!</v>
      </c>
      <c r="AB6301" s="1" t="e">
        <f t="shared" si="1088"/>
        <v>#DIV/0!</v>
      </c>
    </row>
    <row r="6302" spans="3:28" x14ac:dyDescent="0.25">
      <c r="C6302" s="1">
        <v>1989</v>
      </c>
      <c r="D6302" s="1" t="s">
        <v>174</v>
      </c>
      <c r="E6302" s="2" t="s">
        <v>371</v>
      </c>
      <c r="F6302">
        <v>2</v>
      </c>
      <c r="G6302">
        <v>3585868</v>
      </c>
      <c r="H6302" s="1">
        <v>0</v>
      </c>
      <c r="I6302" s="1">
        <v>10914</v>
      </c>
      <c r="J6302" s="1">
        <v>126612.5</v>
      </c>
      <c r="L6302" s="3"/>
      <c r="M6302">
        <v>86.2</v>
      </c>
      <c r="N6302"/>
      <c r="O6302" s="1">
        <f t="shared" si="1083"/>
        <v>0</v>
      </c>
      <c r="P6302" s="5" t="e">
        <f>-MIN(data!$B$4 / data!H6302 * data!O6302 / 100, data!M6302)</f>
        <v>#DIV/0!</v>
      </c>
      <c r="Q6302" s="4" t="e">
        <f t="shared" si="1082"/>
        <v>#DIV/0!</v>
      </c>
      <c r="R6302" s="6" t="e">
        <f>-MIN(data!$B$5/(POWER(LN(H6302),2))*O6302/100, N6302)</f>
        <v>#NUM!</v>
      </c>
      <c r="S6302" s="6" t="e">
        <f t="shared" si="1084"/>
        <v>#NUM!</v>
      </c>
      <c r="T6302" s="4" t="e">
        <f t="shared" si="1085"/>
        <v>#DIV/0!</v>
      </c>
      <c r="U6302" s="4" t="e">
        <f t="shared" si="1089"/>
        <v>#DIV/0!</v>
      </c>
      <c r="V6302" s="4" t="e">
        <f t="shared" si="1090"/>
        <v>#DIV/0!</v>
      </c>
      <c r="W6302" s="6" t="e">
        <f t="shared" si="1086"/>
        <v>#NUM!</v>
      </c>
      <c r="X6302" s="6" t="e">
        <f t="shared" si="1091"/>
        <v>#NUM!</v>
      </c>
      <c r="Y6302" s="6" t="e">
        <f t="shared" si="1092"/>
        <v>#NUM!</v>
      </c>
      <c r="AA6302" s="1" t="e">
        <f t="shared" si="1087"/>
        <v>#DIV/0!</v>
      </c>
      <c r="AB6302" s="1" t="e">
        <f t="shared" si="1088"/>
        <v>#DIV/0!</v>
      </c>
    </row>
    <row r="6303" spans="3:28" x14ac:dyDescent="0.25">
      <c r="C6303" s="1">
        <v>1990</v>
      </c>
      <c r="D6303" s="1" t="s">
        <v>174</v>
      </c>
      <c r="E6303" s="2" t="s">
        <v>371</v>
      </c>
      <c r="F6303">
        <v>2</v>
      </c>
      <c r="G6303">
        <v>3683967</v>
      </c>
      <c r="H6303" s="1">
        <v>0</v>
      </c>
      <c r="I6303" s="1">
        <v>10847</v>
      </c>
      <c r="J6303" s="1">
        <v>128519</v>
      </c>
      <c r="K6303" s="1">
        <v>146341.5</v>
      </c>
      <c r="L6303" s="3">
        <v>110</v>
      </c>
      <c r="M6303">
        <v>84.4</v>
      </c>
      <c r="N6303">
        <v>82</v>
      </c>
      <c r="O6303" s="1">
        <f t="shared" si="1083"/>
        <v>0</v>
      </c>
      <c r="P6303" s="5" t="e">
        <f>-MIN(data!$B$4 / data!H6303 * data!O6303 / 100, data!M6303)</f>
        <v>#DIV/0!</v>
      </c>
      <c r="Q6303" s="4" t="e">
        <f t="shared" si="1082"/>
        <v>#DIV/0!</v>
      </c>
      <c r="R6303" s="6" t="e">
        <f>-MIN(data!$B$5/(POWER(LN(H6303),2))*O6303/100, N6303)</f>
        <v>#NUM!</v>
      </c>
      <c r="S6303" s="6" t="e">
        <f t="shared" si="1084"/>
        <v>#NUM!</v>
      </c>
      <c r="T6303" s="4" t="e">
        <f t="shared" si="1085"/>
        <v>#DIV/0!</v>
      </c>
      <c r="U6303" s="4" t="e">
        <f t="shared" si="1089"/>
        <v>#DIV/0!</v>
      </c>
      <c r="V6303" s="4" t="e">
        <f t="shared" si="1090"/>
        <v>#DIV/0!</v>
      </c>
      <c r="W6303" s="6" t="e">
        <f t="shared" si="1086"/>
        <v>#NUM!</v>
      </c>
      <c r="X6303" s="6" t="e">
        <f t="shared" si="1091"/>
        <v>#NUM!</v>
      </c>
      <c r="Y6303" s="6" t="e">
        <f t="shared" si="1092"/>
        <v>#NUM!</v>
      </c>
      <c r="AA6303" s="1" t="e">
        <f t="shared" si="1087"/>
        <v>#DIV/0!</v>
      </c>
      <c r="AB6303" s="1" t="e">
        <f t="shared" si="1088"/>
        <v>#DIV/0!</v>
      </c>
    </row>
    <row r="6304" spans="3:28" x14ac:dyDescent="0.25">
      <c r="C6304" s="1">
        <v>1991</v>
      </c>
      <c r="D6304" s="1" t="s">
        <v>174</v>
      </c>
      <c r="E6304" s="2" t="s">
        <v>371</v>
      </c>
      <c r="F6304">
        <v>2</v>
      </c>
      <c r="G6304">
        <v>3789185</v>
      </c>
      <c r="H6304" s="1">
        <v>0</v>
      </c>
      <c r="I6304" s="1">
        <v>10820</v>
      </c>
      <c r="J6304" s="1">
        <v>129271.2</v>
      </c>
      <c r="K6304" s="1">
        <v>133333.29999999999</v>
      </c>
      <c r="L6304" s="3">
        <v>120</v>
      </c>
      <c r="M6304">
        <v>83.7</v>
      </c>
      <c r="N6304">
        <v>90</v>
      </c>
      <c r="O6304" s="1">
        <f t="shared" si="1083"/>
        <v>0</v>
      </c>
      <c r="P6304" s="5" t="e">
        <f>-MIN(data!$B$4 / data!H6304 * data!O6304 / 100, data!M6304)</f>
        <v>#DIV/0!</v>
      </c>
      <c r="Q6304" s="4" t="e">
        <f t="shared" si="1082"/>
        <v>#DIV/0!</v>
      </c>
      <c r="R6304" s="6" t="e">
        <f>-MIN(data!$B$5/(POWER(LN(H6304),2))*O6304/100, N6304)</f>
        <v>#NUM!</v>
      </c>
      <c r="S6304" s="6" t="e">
        <f t="shared" si="1084"/>
        <v>#NUM!</v>
      </c>
      <c r="T6304" s="4" t="e">
        <f t="shared" si="1085"/>
        <v>#DIV/0!</v>
      </c>
      <c r="U6304" s="4" t="e">
        <f t="shared" si="1089"/>
        <v>#DIV/0!</v>
      </c>
      <c r="V6304" s="4" t="e">
        <f t="shared" si="1090"/>
        <v>#DIV/0!</v>
      </c>
      <c r="W6304" s="6" t="e">
        <f t="shared" si="1086"/>
        <v>#NUM!</v>
      </c>
      <c r="X6304" s="6" t="e">
        <f t="shared" si="1091"/>
        <v>#NUM!</v>
      </c>
      <c r="Y6304" s="6" t="e">
        <f t="shared" si="1092"/>
        <v>#NUM!</v>
      </c>
      <c r="AA6304" s="1" t="e">
        <f t="shared" si="1087"/>
        <v>#DIV/0!</v>
      </c>
      <c r="AB6304" s="1" t="e">
        <f t="shared" si="1088"/>
        <v>#DIV/0!</v>
      </c>
    </row>
    <row r="6305" spans="3:28" x14ac:dyDescent="0.25">
      <c r="C6305" s="1">
        <v>1992</v>
      </c>
      <c r="D6305" s="1" t="s">
        <v>174</v>
      </c>
      <c r="E6305" s="2" t="s">
        <v>371</v>
      </c>
      <c r="F6305">
        <v>2</v>
      </c>
      <c r="G6305">
        <v>3899843</v>
      </c>
      <c r="H6305" s="1">
        <v>0</v>
      </c>
      <c r="I6305" s="1">
        <v>10793</v>
      </c>
      <c r="J6305" s="1">
        <v>129102.9</v>
      </c>
      <c r="K6305" s="1">
        <v>123595.5</v>
      </c>
      <c r="L6305" s="3">
        <v>120</v>
      </c>
      <c r="M6305">
        <v>83.6</v>
      </c>
      <c r="N6305">
        <v>89</v>
      </c>
      <c r="O6305" s="1">
        <f t="shared" si="1083"/>
        <v>0</v>
      </c>
      <c r="P6305" s="5" t="e">
        <f>-MIN(data!$B$4 / data!H6305 * data!O6305 / 100, data!M6305)</f>
        <v>#DIV/0!</v>
      </c>
      <c r="Q6305" s="4" t="e">
        <f t="shared" si="1082"/>
        <v>#DIV/0!</v>
      </c>
      <c r="R6305" s="6" t="e">
        <f>-MIN(data!$B$5/(POWER(LN(H6305),2))*O6305/100, N6305)</f>
        <v>#NUM!</v>
      </c>
      <c r="S6305" s="6" t="e">
        <f t="shared" si="1084"/>
        <v>#NUM!</v>
      </c>
      <c r="T6305" s="4" t="e">
        <f t="shared" si="1085"/>
        <v>#DIV/0!</v>
      </c>
      <c r="U6305" s="4" t="e">
        <f t="shared" si="1089"/>
        <v>#DIV/0!</v>
      </c>
      <c r="V6305" s="4" t="e">
        <f t="shared" si="1090"/>
        <v>#DIV/0!</v>
      </c>
      <c r="W6305" s="6" t="e">
        <f t="shared" si="1086"/>
        <v>#NUM!</v>
      </c>
      <c r="X6305" s="6" t="e">
        <f t="shared" si="1091"/>
        <v>#NUM!</v>
      </c>
      <c r="Y6305" s="6" t="e">
        <f t="shared" si="1092"/>
        <v>#NUM!</v>
      </c>
      <c r="AA6305" s="1" t="e">
        <f t="shared" si="1087"/>
        <v>#DIV/0!</v>
      </c>
      <c r="AB6305" s="1" t="e">
        <f t="shared" si="1088"/>
        <v>#DIV/0!</v>
      </c>
    </row>
    <row r="6306" spans="3:28" x14ac:dyDescent="0.25">
      <c r="C6306" s="1">
        <v>1993</v>
      </c>
      <c r="D6306" s="1" t="s">
        <v>174</v>
      </c>
      <c r="E6306" s="2" t="s">
        <v>371</v>
      </c>
      <c r="F6306">
        <v>2</v>
      </c>
      <c r="G6306">
        <v>4010789</v>
      </c>
      <c r="H6306" s="1">
        <v>0</v>
      </c>
      <c r="I6306" s="1">
        <v>10728</v>
      </c>
      <c r="J6306" s="1">
        <v>127714.3</v>
      </c>
      <c r="K6306" s="1">
        <v>122222.2</v>
      </c>
      <c r="L6306" s="3">
        <v>110</v>
      </c>
      <c r="M6306">
        <v>84</v>
      </c>
      <c r="N6306">
        <v>90</v>
      </c>
      <c r="O6306" s="1">
        <f t="shared" si="1083"/>
        <v>0</v>
      </c>
      <c r="P6306" s="5" t="e">
        <f>-MIN(data!$B$4 / data!H6306 * data!O6306 / 100, data!M6306)</f>
        <v>#DIV/0!</v>
      </c>
      <c r="Q6306" s="4" t="e">
        <f t="shared" si="1082"/>
        <v>#DIV/0!</v>
      </c>
      <c r="R6306" s="6" t="e">
        <f>-MIN(data!$B$5/(POWER(LN(H6306),2))*O6306/100, N6306)</f>
        <v>#NUM!</v>
      </c>
      <c r="S6306" s="6" t="e">
        <f t="shared" si="1084"/>
        <v>#NUM!</v>
      </c>
      <c r="T6306" s="4" t="e">
        <f t="shared" si="1085"/>
        <v>#DIV/0!</v>
      </c>
      <c r="U6306" s="4" t="e">
        <f t="shared" si="1089"/>
        <v>#DIV/0!</v>
      </c>
      <c r="V6306" s="4" t="e">
        <f t="shared" si="1090"/>
        <v>#DIV/0!</v>
      </c>
      <c r="W6306" s="6" t="e">
        <f t="shared" si="1086"/>
        <v>#NUM!</v>
      </c>
      <c r="X6306" s="6" t="e">
        <f t="shared" si="1091"/>
        <v>#NUM!</v>
      </c>
      <c r="Y6306" s="6" t="e">
        <f t="shared" si="1092"/>
        <v>#NUM!</v>
      </c>
      <c r="AA6306" s="1" t="e">
        <f t="shared" si="1087"/>
        <v>#DIV/0!</v>
      </c>
      <c r="AB6306" s="1" t="e">
        <f t="shared" si="1088"/>
        <v>#DIV/0!</v>
      </c>
    </row>
    <row r="6307" spans="3:28" x14ac:dyDescent="0.25">
      <c r="C6307" s="1">
        <v>1994</v>
      </c>
      <c r="D6307" s="1" t="s">
        <v>174</v>
      </c>
      <c r="E6307" s="2" t="s">
        <v>371</v>
      </c>
      <c r="F6307">
        <v>2</v>
      </c>
      <c r="G6307">
        <v>4115102</v>
      </c>
      <c r="H6307" s="1">
        <v>391.36869999999999</v>
      </c>
      <c r="I6307" s="1">
        <v>10617</v>
      </c>
      <c r="J6307" s="1">
        <v>125200.5</v>
      </c>
      <c r="K6307" s="1">
        <v>100000</v>
      </c>
      <c r="L6307" s="3">
        <v>110</v>
      </c>
      <c r="M6307">
        <v>84.8</v>
      </c>
      <c r="N6307">
        <v>88</v>
      </c>
      <c r="O6307" s="1">
        <f t="shared" si="1083"/>
        <v>0</v>
      </c>
      <c r="P6307" s="5">
        <f>-MIN(data!$B$4 / data!H6307 * data!O6307 / 100, data!M6307)</f>
        <v>0</v>
      </c>
      <c r="Q6307" s="4">
        <f t="shared" si="1082"/>
        <v>0</v>
      </c>
      <c r="R6307" s="6">
        <f>-MIN(data!$B$5/(POWER(LN(H6307),2))*O6307/100, N6307)</f>
        <v>0</v>
      </c>
      <c r="S6307" s="6">
        <f t="shared" si="1084"/>
        <v>0</v>
      </c>
      <c r="T6307" s="4">
        <f t="shared" si="1085"/>
        <v>84.8</v>
      </c>
      <c r="U6307" s="4" t="e">
        <f t="shared" si="1089"/>
        <v>#DIV/0!</v>
      </c>
      <c r="V6307" s="4" t="e">
        <f t="shared" si="1090"/>
        <v>#DIV/0!</v>
      </c>
      <c r="W6307" s="6">
        <f t="shared" si="1086"/>
        <v>88</v>
      </c>
      <c r="X6307" s="6" t="e">
        <f t="shared" si="1091"/>
        <v>#DIV/0!</v>
      </c>
      <c r="Y6307" s="6" t="e">
        <f t="shared" si="1092"/>
        <v>#DIV/0!</v>
      </c>
      <c r="AA6307" s="1">
        <f t="shared" si="1087"/>
        <v>0</v>
      </c>
      <c r="AB6307" s="1">
        <f t="shared" si="1088"/>
        <v>0</v>
      </c>
    </row>
    <row r="6308" spans="3:28" x14ac:dyDescent="0.25">
      <c r="C6308" s="1">
        <v>1995</v>
      </c>
      <c r="D6308" s="1" t="s">
        <v>174</v>
      </c>
      <c r="E6308" s="2" t="s">
        <v>371</v>
      </c>
      <c r="F6308">
        <v>2</v>
      </c>
      <c r="G6308">
        <v>4207841</v>
      </c>
      <c r="H6308" s="1">
        <v>422.56580000000002</v>
      </c>
      <c r="I6308" s="1">
        <v>10426</v>
      </c>
      <c r="J6308" s="1">
        <v>122084.3</v>
      </c>
      <c r="K6308" s="1">
        <v>117567.6</v>
      </c>
      <c r="L6308" s="3">
        <v>88</v>
      </c>
      <c r="M6308">
        <v>85.4</v>
      </c>
      <c r="N6308">
        <v>74</v>
      </c>
      <c r="O6308" s="1">
        <f t="shared" si="1083"/>
        <v>0</v>
      </c>
      <c r="P6308" s="5">
        <f>-MIN(data!$B$4 / data!H6308 * data!O6308 / 100, data!M6308)</f>
        <v>0</v>
      </c>
      <c r="Q6308" s="4">
        <f t="shared" si="1082"/>
        <v>0</v>
      </c>
      <c r="R6308" s="6">
        <f>-MIN(data!$B$5/(POWER(LN(H6308),2))*O6308/100, N6308)</f>
        <v>0</v>
      </c>
      <c r="S6308" s="6">
        <f t="shared" si="1084"/>
        <v>0</v>
      </c>
      <c r="T6308" s="4">
        <f t="shared" si="1085"/>
        <v>85.4</v>
      </c>
      <c r="U6308" s="4" t="e">
        <f t="shared" si="1089"/>
        <v>#DIV/0!</v>
      </c>
      <c r="V6308" s="4" t="e">
        <f t="shared" si="1090"/>
        <v>#DIV/0!</v>
      </c>
      <c r="W6308" s="6">
        <f t="shared" si="1086"/>
        <v>74</v>
      </c>
      <c r="X6308" s="6" t="e">
        <f t="shared" si="1091"/>
        <v>#DIV/0!</v>
      </c>
      <c r="Y6308" s="6" t="e">
        <f t="shared" si="1092"/>
        <v>#DIV/0!</v>
      </c>
      <c r="AA6308" s="1">
        <f t="shared" si="1087"/>
        <v>0</v>
      </c>
      <c r="AB6308" s="1">
        <f t="shared" si="1088"/>
        <v>0</v>
      </c>
    </row>
    <row r="6309" spans="3:28" x14ac:dyDescent="0.25">
      <c r="C6309" s="1">
        <v>1996</v>
      </c>
      <c r="D6309" s="1" t="s">
        <v>174</v>
      </c>
      <c r="E6309" s="2" t="s">
        <v>371</v>
      </c>
      <c r="F6309">
        <v>2</v>
      </c>
      <c r="G6309">
        <v>4287346</v>
      </c>
      <c r="H6309" s="1">
        <v>356.46559999999999</v>
      </c>
      <c r="I6309" s="1">
        <v>10151</v>
      </c>
      <c r="J6309" s="1">
        <v>118448.1</v>
      </c>
      <c r="K6309" s="1">
        <v>98666.67</v>
      </c>
      <c r="L6309" s="3">
        <v>87</v>
      </c>
      <c r="M6309">
        <v>85.7</v>
      </c>
      <c r="N6309">
        <v>75</v>
      </c>
      <c r="O6309" s="1">
        <f t="shared" si="1083"/>
        <v>0</v>
      </c>
      <c r="P6309" s="5">
        <f>-MIN(data!$B$4 / data!H6309 * data!O6309 / 100, data!M6309)</f>
        <v>0</v>
      </c>
      <c r="Q6309" s="4">
        <f t="shared" si="1082"/>
        <v>0</v>
      </c>
      <c r="R6309" s="6">
        <f>-MIN(data!$B$5/(POWER(LN(H6309),2))*O6309/100, N6309)</f>
        <v>0</v>
      </c>
      <c r="S6309" s="6">
        <f t="shared" si="1084"/>
        <v>0</v>
      </c>
      <c r="T6309" s="4">
        <f t="shared" si="1085"/>
        <v>85.7</v>
      </c>
      <c r="U6309" s="4" t="e">
        <f t="shared" si="1089"/>
        <v>#DIV/0!</v>
      </c>
      <c r="V6309" s="4" t="e">
        <f t="shared" si="1090"/>
        <v>#DIV/0!</v>
      </c>
      <c r="W6309" s="6">
        <f t="shared" si="1086"/>
        <v>75</v>
      </c>
      <c r="X6309" s="6" t="e">
        <f t="shared" si="1091"/>
        <v>#DIV/0!</v>
      </c>
      <c r="Y6309" s="6" t="e">
        <f t="shared" si="1092"/>
        <v>#DIV/0!</v>
      </c>
      <c r="AA6309" s="1">
        <f t="shared" si="1087"/>
        <v>0</v>
      </c>
      <c r="AB6309" s="1">
        <f t="shared" si="1088"/>
        <v>0</v>
      </c>
    </row>
    <row r="6310" spans="3:28" x14ac:dyDescent="0.25">
      <c r="C6310" s="1">
        <v>1997</v>
      </c>
      <c r="D6310" s="1" t="s">
        <v>174</v>
      </c>
      <c r="E6310" s="2" t="s">
        <v>371</v>
      </c>
      <c r="F6310">
        <v>2</v>
      </c>
      <c r="G6310">
        <v>4355116</v>
      </c>
      <c r="H6310" s="1">
        <v>475.8467</v>
      </c>
      <c r="I6310" s="1">
        <v>9820</v>
      </c>
      <c r="J6310" s="1">
        <v>114853.8</v>
      </c>
      <c r="K6310" s="1">
        <v>100000</v>
      </c>
      <c r="L6310" s="3">
        <v>74</v>
      </c>
      <c r="M6310">
        <v>85.5</v>
      </c>
      <c r="N6310">
        <v>66</v>
      </c>
      <c r="O6310" s="1">
        <f t="shared" si="1083"/>
        <v>0</v>
      </c>
      <c r="P6310" s="5">
        <f>-MIN(data!$B$4 / data!H6310 * data!O6310 / 100, data!M6310)</f>
        <v>0</v>
      </c>
      <c r="Q6310" s="4">
        <f t="shared" si="1082"/>
        <v>0</v>
      </c>
      <c r="R6310" s="6">
        <f>-MIN(data!$B$5/(POWER(LN(H6310),2))*O6310/100, N6310)</f>
        <v>0</v>
      </c>
      <c r="S6310" s="6">
        <f t="shared" si="1084"/>
        <v>0</v>
      </c>
      <c r="T6310" s="4">
        <f t="shared" si="1085"/>
        <v>85.5</v>
      </c>
      <c r="U6310" s="4" t="e">
        <f t="shared" si="1089"/>
        <v>#DIV/0!</v>
      </c>
      <c r="V6310" s="4" t="e">
        <f t="shared" si="1090"/>
        <v>#DIV/0!</v>
      </c>
      <c r="W6310" s="6">
        <f t="shared" si="1086"/>
        <v>66</v>
      </c>
      <c r="X6310" s="6" t="e">
        <f t="shared" si="1091"/>
        <v>#DIV/0!</v>
      </c>
      <c r="Y6310" s="6" t="e">
        <f t="shared" si="1092"/>
        <v>#DIV/0!</v>
      </c>
      <c r="AA6310" s="1">
        <f t="shared" si="1087"/>
        <v>0</v>
      </c>
      <c r="AB6310" s="1">
        <f t="shared" si="1088"/>
        <v>0</v>
      </c>
    </row>
    <row r="6311" spans="3:28" x14ac:dyDescent="0.25">
      <c r="C6311" s="1">
        <v>1998</v>
      </c>
      <c r="D6311" s="1" t="s">
        <v>174</v>
      </c>
      <c r="E6311" s="2" t="s">
        <v>371</v>
      </c>
      <c r="F6311">
        <v>2</v>
      </c>
      <c r="G6311">
        <v>4413479</v>
      </c>
      <c r="H6311" s="1">
        <v>87.252660000000006</v>
      </c>
      <c r="I6311" s="1">
        <v>9430</v>
      </c>
      <c r="J6311" s="1">
        <v>111597.6</v>
      </c>
      <c r="K6311" s="1">
        <v>108196.7</v>
      </c>
      <c r="L6311" s="3">
        <v>66</v>
      </c>
      <c r="M6311">
        <v>84.5</v>
      </c>
      <c r="N6311">
        <v>61</v>
      </c>
      <c r="O6311" s="1">
        <f t="shared" si="1083"/>
        <v>0</v>
      </c>
      <c r="P6311" s="5">
        <f>-MIN(data!$B$4 / data!H6311 * data!O6311 / 100, data!M6311)</f>
        <v>0</v>
      </c>
      <c r="Q6311" s="4">
        <f t="shared" si="1082"/>
        <v>0</v>
      </c>
      <c r="R6311" s="6">
        <f>-MIN(data!$B$5/(POWER(LN(H6311),2))*O6311/100, N6311)</f>
        <v>0</v>
      </c>
      <c r="S6311" s="6">
        <f t="shared" si="1084"/>
        <v>0</v>
      </c>
      <c r="T6311" s="4">
        <f t="shared" si="1085"/>
        <v>84.5</v>
      </c>
      <c r="U6311" s="4" t="e">
        <f t="shared" si="1089"/>
        <v>#DIV/0!</v>
      </c>
      <c r="V6311" s="4" t="e">
        <f t="shared" si="1090"/>
        <v>#DIV/0!</v>
      </c>
      <c r="W6311" s="6">
        <f t="shared" si="1086"/>
        <v>61</v>
      </c>
      <c r="X6311" s="6" t="e">
        <f t="shared" si="1091"/>
        <v>#DIV/0!</v>
      </c>
      <c r="Y6311" s="6" t="e">
        <f t="shared" si="1092"/>
        <v>#DIV/0!</v>
      </c>
      <c r="AA6311" s="1">
        <f t="shared" si="1087"/>
        <v>0</v>
      </c>
      <c r="AB6311" s="1">
        <f t="shared" si="1088"/>
        <v>0</v>
      </c>
    </row>
    <row r="6312" spans="3:28" x14ac:dyDescent="0.25">
      <c r="C6312" s="1">
        <v>1999</v>
      </c>
      <c r="D6312" s="1" t="s">
        <v>174</v>
      </c>
      <c r="E6312" s="2" t="s">
        <v>371</v>
      </c>
      <c r="F6312">
        <v>2</v>
      </c>
      <c r="G6312">
        <v>4466135</v>
      </c>
      <c r="H6312" s="1">
        <v>88.579390000000004</v>
      </c>
      <c r="I6312" s="1">
        <v>9028</v>
      </c>
      <c r="J6312" s="1">
        <v>109033.8</v>
      </c>
      <c r="K6312" s="1">
        <v>103278.7</v>
      </c>
      <c r="L6312" s="3">
        <v>66</v>
      </c>
      <c r="M6312">
        <v>82.8</v>
      </c>
      <c r="N6312">
        <v>61</v>
      </c>
      <c r="O6312" s="1">
        <f t="shared" si="1083"/>
        <v>0</v>
      </c>
      <c r="P6312" s="5">
        <f>-MIN(data!$B$4 / data!H6312 * data!O6312 / 100, data!M6312)</f>
        <v>0</v>
      </c>
      <c r="Q6312" s="4">
        <f t="shared" si="1082"/>
        <v>0</v>
      </c>
      <c r="R6312" s="6">
        <f>-MIN(data!$B$5/(POWER(LN(H6312),2))*O6312/100, N6312)</f>
        <v>0</v>
      </c>
      <c r="S6312" s="6">
        <f t="shared" si="1084"/>
        <v>0</v>
      </c>
      <c r="T6312" s="4">
        <f t="shared" si="1085"/>
        <v>82.8</v>
      </c>
      <c r="U6312" s="4" t="e">
        <f t="shared" si="1089"/>
        <v>#DIV/0!</v>
      </c>
      <c r="V6312" s="4" t="e">
        <f t="shared" si="1090"/>
        <v>#DIV/0!</v>
      </c>
      <c r="W6312" s="6">
        <f t="shared" si="1086"/>
        <v>61</v>
      </c>
      <c r="X6312" s="6" t="e">
        <f t="shared" si="1091"/>
        <v>#DIV/0!</v>
      </c>
      <c r="Y6312" s="6" t="e">
        <f t="shared" si="1092"/>
        <v>#DIV/0!</v>
      </c>
      <c r="AA6312" s="1">
        <f t="shared" si="1087"/>
        <v>0</v>
      </c>
      <c r="AB6312" s="1">
        <f t="shared" si="1088"/>
        <v>0</v>
      </c>
    </row>
    <row r="6313" spans="3:28" x14ac:dyDescent="0.25">
      <c r="C6313" s="1">
        <v>2000</v>
      </c>
      <c r="D6313" s="1" t="s">
        <v>174</v>
      </c>
      <c r="E6313" s="2" t="s">
        <v>371</v>
      </c>
      <c r="F6313">
        <v>2</v>
      </c>
      <c r="G6313">
        <v>4516133</v>
      </c>
      <c r="H6313" s="1">
        <v>110.0103</v>
      </c>
      <c r="I6313" s="1">
        <v>8648</v>
      </c>
      <c r="J6313" s="1">
        <v>107162.3</v>
      </c>
      <c r="K6313" s="1">
        <v>103389.8</v>
      </c>
      <c r="L6313" s="3">
        <v>63</v>
      </c>
      <c r="M6313">
        <v>80.7</v>
      </c>
      <c r="N6313">
        <v>59</v>
      </c>
      <c r="O6313" s="1">
        <f t="shared" si="1083"/>
        <v>0</v>
      </c>
      <c r="P6313" s="5">
        <f>-MIN(data!$B$4 / data!H6313 * data!O6313 / 100, data!M6313)</f>
        <v>0</v>
      </c>
      <c r="Q6313" s="4">
        <f t="shared" si="1082"/>
        <v>0</v>
      </c>
      <c r="R6313" s="6">
        <f>-MIN(data!$B$5/(POWER(LN(H6313),2))*O6313/100, N6313)</f>
        <v>0</v>
      </c>
      <c r="S6313" s="6">
        <f t="shared" si="1084"/>
        <v>0</v>
      </c>
      <c r="T6313" s="4">
        <f t="shared" si="1085"/>
        <v>80.7</v>
      </c>
      <c r="U6313" s="4" t="e">
        <f t="shared" si="1089"/>
        <v>#DIV/0!</v>
      </c>
      <c r="V6313" s="4" t="e">
        <f t="shared" si="1090"/>
        <v>#DIV/0!</v>
      </c>
      <c r="W6313" s="6">
        <f t="shared" si="1086"/>
        <v>59</v>
      </c>
      <c r="X6313" s="6" t="e">
        <f t="shared" si="1091"/>
        <v>#DIV/0!</v>
      </c>
      <c r="Y6313" s="6" t="e">
        <f t="shared" si="1092"/>
        <v>#DIV/0!</v>
      </c>
      <c r="AA6313" s="1">
        <f t="shared" si="1087"/>
        <v>0</v>
      </c>
      <c r="AB6313" s="1">
        <f t="shared" si="1088"/>
        <v>0</v>
      </c>
    </row>
    <row r="6314" spans="3:28" x14ac:dyDescent="0.25">
      <c r="C6314" s="1">
        <v>2001</v>
      </c>
      <c r="D6314" s="1" t="s">
        <v>174</v>
      </c>
      <c r="E6314" s="2" t="s">
        <v>371</v>
      </c>
      <c r="F6314">
        <v>2</v>
      </c>
      <c r="G6314">
        <v>4564083</v>
      </c>
      <c r="H6314" s="1">
        <v>106.6992</v>
      </c>
      <c r="I6314" s="1">
        <v>8323</v>
      </c>
      <c r="J6314" s="1">
        <v>106160.7</v>
      </c>
      <c r="K6314" s="1">
        <v>105263.2</v>
      </c>
      <c r="L6314" s="3">
        <v>61</v>
      </c>
      <c r="M6314">
        <v>78.400000000000006</v>
      </c>
      <c r="N6314">
        <v>57</v>
      </c>
      <c r="O6314" s="1">
        <f t="shared" si="1083"/>
        <v>0</v>
      </c>
      <c r="P6314" s="5">
        <f>-MIN(data!$B$4 / data!H6314 * data!O6314 / 100, data!M6314)</f>
        <v>0</v>
      </c>
      <c r="Q6314" s="4">
        <f t="shared" si="1082"/>
        <v>0</v>
      </c>
      <c r="R6314" s="6">
        <f>-MIN(data!$B$5/(POWER(LN(H6314),2))*O6314/100, N6314)</f>
        <v>0</v>
      </c>
      <c r="S6314" s="6">
        <f t="shared" si="1084"/>
        <v>0</v>
      </c>
      <c r="T6314" s="4">
        <f t="shared" si="1085"/>
        <v>78.400000000000006</v>
      </c>
      <c r="U6314" s="4" t="e">
        <f t="shared" si="1089"/>
        <v>#DIV/0!</v>
      </c>
      <c r="V6314" s="4" t="e">
        <f t="shared" si="1090"/>
        <v>#DIV/0!</v>
      </c>
      <c r="W6314" s="6">
        <f t="shared" si="1086"/>
        <v>57</v>
      </c>
      <c r="X6314" s="6" t="e">
        <f t="shared" si="1091"/>
        <v>#DIV/0!</v>
      </c>
      <c r="Y6314" s="6" t="e">
        <f t="shared" si="1092"/>
        <v>#DIV/0!</v>
      </c>
      <c r="AA6314" s="1">
        <f t="shared" si="1087"/>
        <v>0</v>
      </c>
      <c r="AB6314" s="1">
        <f t="shared" si="1088"/>
        <v>0</v>
      </c>
    </row>
    <row r="6315" spans="3:28" x14ac:dyDescent="0.25">
      <c r="C6315" s="1">
        <v>2002</v>
      </c>
      <c r="D6315" s="1" t="s">
        <v>174</v>
      </c>
      <c r="E6315" s="2" t="s">
        <v>371</v>
      </c>
      <c r="F6315">
        <v>2</v>
      </c>
      <c r="G6315">
        <v>4610005</v>
      </c>
      <c r="H6315" s="1">
        <v>88.826049999999995</v>
      </c>
      <c r="I6315" s="1">
        <v>8069</v>
      </c>
      <c r="J6315" s="1">
        <v>105892.4</v>
      </c>
      <c r="K6315" s="1">
        <v>107142.9</v>
      </c>
      <c r="L6315" s="3">
        <v>60</v>
      </c>
      <c r="M6315">
        <v>76.2</v>
      </c>
      <c r="N6315">
        <v>56</v>
      </c>
      <c r="O6315" s="1">
        <f t="shared" si="1083"/>
        <v>0</v>
      </c>
      <c r="P6315" s="5">
        <f>-MIN(data!$B$4 / data!H6315 * data!O6315 / 100, data!M6315)</f>
        <v>0</v>
      </c>
      <c r="Q6315" s="4">
        <f t="shared" si="1082"/>
        <v>0</v>
      </c>
      <c r="R6315" s="6">
        <f>-MIN(data!$B$5/(POWER(LN(H6315),2))*O6315/100, N6315)</f>
        <v>0</v>
      </c>
      <c r="S6315" s="6">
        <f t="shared" si="1084"/>
        <v>0</v>
      </c>
      <c r="T6315" s="4">
        <f t="shared" si="1085"/>
        <v>76.2</v>
      </c>
      <c r="U6315" s="4" t="e">
        <f t="shared" si="1089"/>
        <v>#DIV/0!</v>
      </c>
      <c r="V6315" s="4" t="e">
        <f t="shared" si="1090"/>
        <v>#DIV/0!</v>
      </c>
      <c r="W6315" s="6">
        <f t="shared" si="1086"/>
        <v>56</v>
      </c>
      <c r="X6315" s="6" t="e">
        <f t="shared" si="1091"/>
        <v>#DIV/0!</v>
      </c>
      <c r="Y6315" s="6" t="e">
        <f t="shared" si="1092"/>
        <v>#DIV/0!</v>
      </c>
      <c r="AA6315" s="1">
        <f t="shared" si="1087"/>
        <v>0</v>
      </c>
      <c r="AB6315" s="1">
        <f t="shared" si="1088"/>
        <v>0</v>
      </c>
    </row>
    <row r="6316" spans="3:28" x14ac:dyDescent="0.25">
      <c r="C6316" s="1">
        <v>2003</v>
      </c>
      <c r="D6316" s="1" t="s">
        <v>174</v>
      </c>
      <c r="E6316" s="2" t="s">
        <v>371</v>
      </c>
      <c r="F6316">
        <v>2</v>
      </c>
      <c r="G6316">
        <v>4655743</v>
      </c>
      <c r="H6316" s="1">
        <v>90.079859999999996</v>
      </c>
      <c r="I6316" s="1">
        <v>7845</v>
      </c>
      <c r="J6316" s="1">
        <v>106013.5</v>
      </c>
      <c r="K6316" s="1">
        <v>105357.1</v>
      </c>
      <c r="L6316" s="3">
        <v>60</v>
      </c>
      <c r="M6316">
        <v>74</v>
      </c>
      <c r="N6316">
        <v>56</v>
      </c>
      <c r="O6316" s="1">
        <f t="shared" si="1083"/>
        <v>0</v>
      </c>
      <c r="P6316" s="5">
        <f>-MIN(data!$B$4 / data!H6316 * data!O6316 / 100, data!M6316)</f>
        <v>0</v>
      </c>
      <c r="Q6316" s="4">
        <f t="shared" si="1082"/>
        <v>0</v>
      </c>
      <c r="R6316" s="6">
        <f>-MIN(data!$B$5/(POWER(LN(H6316),2))*O6316/100, N6316)</f>
        <v>0</v>
      </c>
      <c r="S6316" s="6">
        <f t="shared" si="1084"/>
        <v>0</v>
      </c>
      <c r="T6316" s="4">
        <f t="shared" si="1085"/>
        <v>74</v>
      </c>
      <c r="U6316" s="4" t="e">
        <f t="shared" si="1089"/>
        <v>#DIV/0!</v>
      </c>
      <c r="V6316" s="4" t="e">
        <f t="shared" si="1090"/>
        <v>#DIV/0!</v>
      </c>
      <c r="W6316" s="6">
        <f t="shared" si="1086"/>
        <v>56</v>
      </c>
      <c r="X6316" s="6" t="e">
        <f t="shared" si="1091"/>
        <v>#DIV/0!</v>
      </c>
      <c r="Y6316" s="6" t="e">
        <f t="shared" si="1092"/>
        <v>#DIV/0!</v>
      </c>
      <c r="AA6316" s="1">
        <f t="shared" si="1087"/>
        <v>0</v>
      </c>
      <c r="AB6316" s="1">
        <f t="shared" si="1088"/>
        <v>0</v>
      </c>
    </row>
    <row r="6317" spans="3:28" x14ac:dyDescent="0.25">
      <c r="C6317" s="1">
        <v>2004</v>
      </c>
      <c r="D6317" s="1" t="s">
        <v>174</v>
      </c>
      <c r="E6317" s="2" t="s">
        <v>371</v>
      </c>
      <c r="F6317">
        <v>2</v>
      </c>
      <c r="G6317">
        <v>4703401</v>
      </c>
      <c r="H6317" s="1">
        <v>501.06689999999998</v>
      </c>
      <c r="I6317" s="1">
        <v>7666</v>
      </c>
      <c r="J6317" s="1">
        <v>106620.3</v>
      </c>
      <c r="K6317" s="1">
        <v>105454.5</v>
      </c>
      <c r="L6317" s="3">
        <v>59</v>
      </c>
      <c r="M6317">
        <v>71.900000000000006</v>
      </c>
      <c r="N6317">
        <v>55</v>
      </c>
      <c r="O6317" s="1">
        <f t="shared" si="1083"/>
        <v>0</v>
      </c>
      <c r="P6317" s="5">
        <f>-MIN(data!$B$4 / data!H6317 * data!O6317 / 100, data!M6317)</f>
        <v>0</v>
      </c>
      <c r="Q6317" s="4">
        <f t="shared" si="1082"/>
        <v>0</v>
      </c>
      <c r="R6317" s="6">
        <f>-MIN(data!$B$5/(POWER(LN(H6317),2))*O6317/100, N6317)</f>
        <v>0</v>
      </c>
      <c r="S6317" s="6">
        <f t="shared" si="1084"/>
        <v>0</v>
      </c>
      <c r="T6317" s="4">
        <f t="shared" si="1085"/>
        <v>71.900000000000006</v>
      </c>
      <c r="U6317" s="4" t="e">
        <f t="shared" si="1089"/>
        <v>#DIV/0!</v>
      </c>
      <c r="V6317" s="4" t="e">
        <f t="shared" si="1090"/>
        <v>#DIV/0!</v>
      </c>
      <c r="W6317" s="6">
        <f t="shared" si="1086"/>
        <v>55</v>
      </c>
      <c r="X6317" s="6" t="e">
        <f t="shared" si="1091"/>
        <v>#DIV/0!</v>
      </c>
      <c r="Y6317" s="6" t="e">
        <f t="shared" si="1092"/>
        <v>#DIV/0!</v>
      </c>
      <c r="AA6317" s="1">
        <f t="shared" si="1087"/>
        <v>0</v>
      </c>
      <c r="AB6317" s="1">
        <f t="shared" si="1088"/>
        <v>0</v>
      </c>
    </row>
    <row r="6318" spans="3:28" x14ac:dyDescent="0.25">
      <c r="C6318" s="1">
        <v>2005</v>
      </c>
      <c r="D6318" s="1" t="s">
        <v>174</v>
      </c>
      <c r="E6318" s="2" t="s">
        <v>371</v>
      </c>
      <c r="F6318">
        <v>2</v>
      </c>
      <c r="G6318">
        <v>4754646</v>
      </c>
      <c r="H6318" s="1">
        <v>593.62120000000004</v>
      </c>
      <c r="I6318" s="1">
        <v>7490</v>
      </c>
      <c r="J6318" s="1">
        <v>107460.5</v>
      </c>
      <c r="K6318" s="1">
        <v>105660.4</v>
      </c>
      <c r="L6318" s="3">
        <v>58</v>
      </c>
      <c r="M6318">
        <v>69.7</v>
      </c>
      <c r="N6318">
        <v>53</v>
      </c>
      <c r="O6318" s="1">
        <f t="shared" si="1083"/>
        <v>0</v>
      </c>
      <c r="P6318" s="5">
        <f>-MIN(data!$B$4 / data!H6318 * data!O6318 / 100, data!M6318)</f>
        <v>0</v>
      </c>
      <c r="Q6318" s="4">
        <f t="shared" si="1082"/>
        <v>0</v>
      </c>
      <c r="R6318" s="6">
        <f>-MIN(data!$B$5/(POWER(LN(H6318),2))*O6318/100, N6318)</f>
        <v>0</v>
      </c>
      <c r="S6318" s="6">
        <f t="shared" si="1084"/>
        <v>0</v>
      </c>
      <c r="T6318" s="4">
        <f t="shared" si="1085"/>
        <v>69.7</v>
      </c>
      <c r="U6318" s="4" t="e">
        <f t="shared" si="1089"/>
        <v>#DIV/0!</v>
      </c>
      <c r="V6318" s="4" t="e">
        <f t="shared" si="1090"/>
        <v>#DIV/0!</v>
      </c>
      <c r="W6318" s="6">
        <f t="shared" si="1086"/>
        <v>53</v>
      </c>
      <c r="X6318" s="6" t="e">
        <f t="shared" si="1091"/>
        <v>#DIV/0!</v>
      </c>
      <c r="Y6318" s="6" t="e">
        <f t="shared" si="1092"/>
        <v>#DIV/0!</v>
      </c>
      <c r="AA6318" s="1">
        <f t="shared" si="1087"/>
        <v>0</v>
      </c>
      <c r="AB6318" s="1">
        <f t="shared" si="1088"/>
        <v>0</v>
      </c>
    </row>
    <row r="6319" spans="3:28" x14ac:dyDescent="0.25">
      <c r="C6319" s="1">
        <v>2006</v>
      </c>
      <c r="D6319" s="1" t="s">
        <v>174</v>
      </c>
      <c r="E6319" s="2" t="s">
        <v>371</v>
      </c>
      <c r="F6319">
        <v>2</v>
      </c>
      <c r="G6319">
        <v>4810109</v>
      </c>
      <c r="H6319" s="1">
        <v>642.57629999999995</v>
      </c>
      <c r="I6319" s="1">
        <v>7374</v>
      </c>
      <c r="J6319" s="1">
        <v>109082.8</v>
      </c>
      <c r="K6319" s="1">
        <v>105769.2</v>
      </c>
      <c r="L6319" s="3">
        <v>56</v>
      </c>
      <c r="M6319">
        <v>67.599999999999994</v>
      </c>
      <c r="N6319">
        <v>52</v>
      </c>
      <c r="O6319" s="1">
        <f t="shared" si="1083"/>
        <v>0</v>
      </c>
      <c r="P6319" s="5">
        <f>-MIN(data!$B$4 / data!H6319 * data!O6319 / 100, data!M6319)</f>
        <v>0</v>
      </c>
      <c r="Q6319" s="4">
        <f t="shared" si="1082"/>
        <v>0</v>
      </c>
      <c r="R6319" s="6">
        <f>-MIN(data!$B$5/(POWER(LN(H6319),2))*O6319/100, N6319)</f>
        <v>0</v>
      </c>
      <c r="S6319" s="6">
        <f t="shared" si="1084"/>
        <v>0</v>
      </c>
      <c r="T6319" s="4">
        <f t="shared" si="1085"/>
        <v>67.599999999999994</v>
      </c>
      <c r="U6319" s="4" t="e">
        <f t="shared" si="1089"/>
        <v>#DIV/0!</v>
      </c>
      <c r="V6319" s="4" t="e">
        <f t="shared" si="1090"/>
        <v>#DIV/0!</v>
      </c>
      <c r="W6319" s="6">
        <f t="shared" si="1086"/>
        <v>52</v>
      </c>
      <c r="X6319" s="6" t="e">
        <f t="shared" si="1091"/>
        <v>#DIV/0!</v>
      </c>
      <c r="Y6319" s="6" t="e">
        <f t="shared" si="1092"/>
        <v>#DIV/0!</v>
      </c>
      <c r="AA6319" s="1">
        <f t="shared" si="1087"/>
        <v>0</v>
      </c>
      <c r="AB6319" s="1">
        <f t="shared" si="1088"/>
        <v>0</v>
      </c>
    </row>
    <row r="6320" spans="3:28" x14ac:dyDescent="0.25">
      <c r="C6320" s="1">
        <v>2007</v>
      </c>
      <c r="D6320" s="1" t="s">
        <v>174</v>
      </c>
      <c r="E6320" s="2" t="s">
        <v>371</v>
      </c>
      <c r="F6320">
        <v>2</v>
      </c>
      <c r="G6320">
        <v>4870141</v>
      </c>
      <c r="H6320" s="1">
        <v>605.39819999999997</v>
      </c>
      <c r="I6320" s="1">
        <v>7324</v>
      </c>
      <c r="J6320" s="1">
        <v>111646.3</v>
      </c>
      <c r="K6320" s="1">
        <v>103921.60000000001</v>
      </c>
      <c r="L6320" s="3">
        <v>55</v>
      </c>
      <c r="M6320">
        <v>65.599999999999994</v>
      </c>
      <c r="N6320">
        <v>51</v>
      </c>
      <c r="O6320" s="1">
        <f t="shared" si="1083"/>
        <v>0</v>
      </c>
      <c r="P6320" s="5">
        <f>-MIN(data!$B$4 / data!H6320 * data!O6320 / 100, data!M6320)</f>
        <v>0</v>
      </c>
      <c r="Q6320" s="4">
        <f t="shared" si="1082"/>
        <v>0</v>
      </c>
      <c r="R6320" s="6">
        <f>-MIN(data!$B$5/(POWER(LN(H6320),2))*O6320/100, N6320)</f>
        <v>0</v>
      </c>
      <c r="S6320" s="6">
        <f t="shared" si="1084"/>
        <v>0</v>
      </c>
      <c r="T6320" s="4">
        <f t="shared" si="1085"/>
        <v>65.599999999999994</v>
      </c>
      <c r="U6320" s="4" t="e">
        <f t="shared" si="1089"/>
        <v>#DIV/0!</v>
      </c>
      <c r="V6320" s="4" t="e">
        <f t="shared" si="1090"/>
        <v>#DIV/0!</v>
      </c>
      <c r="W6320" s="6">
        <f t="shared" si="1086"/>
        <v>51</v>
      </c>
      <c r="X6320" s="6" t="e">
        <f t="shared" si="1091"/>
        <v>#DIV/0!</v>
      </c>
      <c r="Y6320" s="6" t="e">
        <f t="shared" si="1092"/>
        <v>#DIV/0!</v>
      </c>
      <c r="AA6320" s="1">
        <f t="shared" si="1087"/>
        <v>0</v>
      </c>
      <c r="AB6320" s="1">
        <f t="shared" si="1088"/>
        <v>0</v>
      </c>
    </row>
    <row r="6321" spans="3:28" x14ac:dyDescent="0.25">
      <c r="C6321" s="1">
        <v>2008</v>
      </c>
      <c r="D6321" s="1" t="s">
        <v>174</v>
      </c>
      <c r="E6321" s="2" t="s">
        <v>371</v>
      </c>
      <c r="F6321">
        <v>2</v>
      </c>
      <c r="G6321">
        <v>4935767</v>
      </c>
      <c r="H6321" s="1">
        <v>824.16549999999995</v>
      </c>
      <c r="I6321" s="1">
        <v>7324</v>
      </c>
      <c r="J6321" s="1">
        <v>115157.2</v>
      </c>
      <c r="K6321" s="1">
        <v>106122.4</v>
      </c>
      <c r="L6321" s="3">
        <v>53</v>
      </c>
      <c r="M6321">
        <v>63.6</v>
      </c>
      <c r="N6321">
        <v>49</v>
      </c>
      <c r="O6321" s="1">
        <f t="shared" si="1083"/>
        <v>0</v>
      </c>
      <c r="P6321" s="5">
        <f>-MIN(data!$B$4 / data!H6321 * data!O6321 / 100, data!M6321)</f>
        <v>0</v>
      </c>
      <c r="Q6321" s="4">
        <f t="shared" si="1082"/>
        <v>0</v>
      </c>
      <c r="R6321" s="6">
        <f>-MIN(data!$B$5/(POWER(LN(H6321),2))*O6321/100, N6321)</f>
        <v>0</v>
      </c>
      <c r="S6321" s="6">
        <f t="shared" si="1084"/>
        <v>0</v>
      </c>
      <c r="T6321" s="4">
        <f t="shared" si="1085"/>
        <v>63.6</v>
      </c>
      <c r="U6321" s="4" t="e">
        <f t="shared" si="1089"/>
        <v>#DIV/0!</v>
      </c>
      <c r="V6321" s="4" t="e">
        <f t="shared" si="1090"/>
        <v>#DIV/0!</v>
      </c>
      <c r="W6321" s="6">
        <f t="shared" si="1086"/>
        <v>49</v>
      </c>
      <c r="X6321" s="6" t="e">
        <f t="shared" si="1091"/>
        <v>#DIV/0!</v>
      </c>
      <c r="Y6321" s="6" t="e">
        <f t="shared" si="1092"/>
        <v>#DIV/0!</v>
      </c>
      <c r="AA6321" s="1">
        <f t="shared" si="1087"/>
        <v>0</v>
      </c>
      <c r="AB6321" s="1">
        <f t="shared" si="1088"/>
        <v>0</v>
      </c>
    </row>
    <row r="6322" spans="3:28" x14ac:dyDescent="0.25">
      <c r="C6322" s="1">
        <v>2009</v>
      </c>
      <c r="D6322" s="1" t="s">
        <v>174</v>
      </c>
      <c r="E6322" s="2" t="s">
        <v>371</v>
      </c>
      <c r="F6322">
        <v>2</v>
      </c>
      <c r="G6322">
        <v>5007954</v>
      </c>
      <c r="H6322" s="1">
        <v>925.01700000000005</v>
      </c>
      <c r="I6322" s="1">
        <v>7349</v>
      </c>
      <c r="J6322" s="1">
        <v>119690.6</v>
      </c>
      <c r="K6322" s="1">
        <v>108510.6</v>
      </c>
      <c r="L6322" s="3">
        <v>52</v>
      </c>
      <c r="M6322">
        <v>61.4</v>
      </c>
      <c r="N6322">
        <v>47</v>
      </c>
      <c r="O6322" s="1">
        <f t="shared" si="1083"/>
        <v>0</v>
      </c>
      <c r="P6322" s="5">
        <f>-MIN(data!$B$4 / data!H6322 * data!O6322 / 100, data!M6322)</f>
        <v>0</v>
      </c>
      <c r="Q6322" s="4">
        <f t="shared" si="1082"/>
        <v>0</v>
      </c>
      <c r="R6322" s="6">
        <f>-MIN(data!$B$5/(POWER(LN(H6322),2))*O6322/100, N6322)</f>
        <v>0</v>
      </c>
      <c r="S6322" s="6">
        <f t="shared" si="1084"/>
        <v>0</v>
      </c>
      <c r="T6322" s="4">
        <f t="shared" si="1085"/>
        <v>61.4</v>
      </c>
      <c r="U6322" s="4" t="e">
        <f t="shared" si="1089"/>
        <v>#DIV/0!</v>
      </c>
      <c r="V6322" s="4" t="e">
        <f t="shared" si="1090"/>
        <v>#DIV/0!</v>
      </c>
      <c r="W6322" s="6">
        <f t="shared" si="1086"/>
        <v>47</v>
      </c>
      <c r="X6322" s="6" t="e">
        <f t="shared" si="1091"/>
        <v>#DIV/0!</v>
      </c>
      <c r="Y6322" s="6" t="e">
        <f t="shared" si="1092"/>
        <v>#DIV/0!</v>
      </c>
      <c r="AA6322" s="1">
        <f t="shared" si="1087"/>
        <v>0</v>
      </c>
      <c r="AB6322" s="1">
        <f t="shared" si="1088"/>
        <v>0</v>
      </c>
    </row>
    <row r="6323" spans="3:28" x14ac:dyDescent="0.25">
      <c r="C6323" s="1">
        <v>2010</v>
      </c>
      <c r="D6323" s="1" t="s">
        <v>174</v>
      </c>
      <c r="E6323" s="2" t="s">
        <v>371</v>
      </c>
      <c r="F6323">
        <v>2</v>
      </c>
      <c r="G6323">
        <v>5087213</v>
      </c>
      <c r="H6323" s="1">
        <v>792.3972</v>
      </c>
      <c r="I6323" s="1">
        <v>7407</v>
      </c>
      <c r="J6323" s="1">
        <v>124697</v>
      </c>
      <c r="K6323" s="1">
        <v>110869.6</v>
      </c>
      <c r="L6323" s="3">
        <v>51</v>
      </c>
      <c r="M6323">
        <v>59.4</v>
      </c>
      <c r="N6323">
        <v>46</v>
      </c>
      <c r="O6323" s="1">
        <f t="shared" si="1083"/>
        <v>0</v>
      </c>
      <c r="P6323" s="5">
        <f>-MIN(data!$B$4 / data!H6323 * data!O6323 / 100, data!M6323)</f>
        <v>0</v>
      </c>
      <c r="Q6323" s="4">
        <f t="shared" si="1082"/>
        <v>0</v>
      </c>
      <c r="R6323" s="6">
        <f>-MIN(data!$B$5/(POWER(LN(H6323),2))*O6323/100, N6323)</f>
        <v>0</v>
      </c>
      <c r="S6323" s="6">
        <f t="shared" si="1084"/>
        <v>0</v>
      </c>
      <c r="T6323" s="4">
        <f t="shared" si="1085"/>
        <v>59.4</v>
      </c>
      <c r="U6323" s="4" t="e">
        <f t="shared" si="1089"/>
        <v>#DIV/0!</v>
      </c>
      <c r="V6323" s="4" t="e">
        <f t="shared" si="1090"/>
        <v>#DIV/0!</v>
      </c>
      <c r="W6323" s="6">
        <f t="shared" si="1086"/>
        <v>46</v>
      </c>
      <c r="X6323" s="6" t="e">
        <f t="shared" si="1091"/>
        <v>#DIV/0!</v>
      </c>
      <c r="Y6323" s="6" t="e">
        <f t="shared" si="1092"/>
        <v>#DIV/0!</v>
      </c>
      <c r="AA6323" s="1">
        <f t="shared" si="1087"/>
        <v>0</v>
      </c>
      <c r="AB6323" s="1">
        <f t="shared" si="1088"/>
        <v>0</v>
      </c>
    </row>
    <row r="6324" spans="3:28" x14ac:dyDescent="0.25">
      <c r="C6324" s="1">
        <v>2011</v>
      </c>
      <c r="D6324" s="1" t="s">
        <v>174</v>
      </c>
      <c r="E6324" s="2" t="s">
        <v>371</v>
      </c>
      <c r="F6324">
        <v>2</v>
      </c>
      <c r="G6324">
        <v>5174085</v>
      </c>
      <c r="H6324" s="1">
        <v>916.14800000000002</v>
      </c>
      <c r="I6324" s="1">
        <v>7470</v>
      </c>
      <c r="J6324" s="1">
        <v>129913</v>
      </c>
      <c r="K6324" s="1">
        <v>108695.7</v>
      </c>
      <c r="L6324" s="3">
        <v>51</v>
      </c>
      <c r="M6324">
        <v>57.5</v>
      </c>
      <c r="N6324">
        <v>46</v>
      </c>
      <c r="O6324" s="1">
        <f t="shared" si="1083"/>
        <v>0</v>
      </c>
      <c r="P6324" s="5">
        <f>-MIN(data!$B$4 / data!H6324 * data!O6324 / 100, data!M6324)</f>
        <v>0</v>
      </c>
      <c r="Q6324" s="4">
        <f t="shared" si="1082"/>
        <v>0</v>
      </c>
      <c r="R6324" s="6">
        <f>-MIN(data!$B$5/(POWER(LN(H6324),2))*O6324/100, N6324)</f>
        <v>0</v>
      </c>
      <c r="S6324" s="6">
        <f t="shared" si="1084"/>
        <v>0</v>
      </c>
      <c r="T6324" s="4">
        <f t="shared" si="1085"/>
        <v>57.5</v>
      </c>
      <c r="U6324" s="4" t="e">
        <f t="shared" si="1089"/>
        <v>#DIV/0!</v>
      </c>
      <c r="V6324" s="4" t="e">
        <f t="shared" si="1090"/>
        <v>#DIV/0!</v>
      </c>
      <c r="W6324" s="6">
        <f t="shared" si="1086"/>
        <v>46</v>
      </c>
      <c r="X6324" s="6" t="e">
        <f t="shared" si="1091"/>
        <v>#DIV/0!</v>
      </c>
      <c r="Y6324" s="6" t="e">
        <f t="shared" si="1092"/>
        <v>#DIV/0!</v>
      </c>
      <c r="AA6324" s="1">
        <f t="shared" si="1087"/>
        <v>0</v>
      </c>
      <c r="AB6324" s="1">
        <f t="shared" si="1088"/>
        <v>0</v>
      </c>
    </row>
    <row r="6325" spans="3:28" x14ac:dyDescent="0.25">
      <c r="C6325" s="1">
        <v>2012</v>
      </c>
      <c r="D6325" s="1" t="s">
        <v>174</v>
      </c>
      <c r="E6325" s="2" t="s">
        <v>371</v>
      </c>
      <c r="F6325">
        <v>2</v>
      </c>
      <c r="G6325">
        <v>5267900</v>
      </c>
      <c r="H6325" s="1">
        <v>1147.213</v>
      </c>
      <c r="I6325" s="1">
        <v>7508</v>
      </c>
      <c r="J6325" s="1">
        <v>134552</v>
      </c>
      <c r="K6325" s="1">
        <v>108888.9</v>
      </c>
      <c r="L6325" s="3">
        <v>50</v>
      </c>
      <c r="M6325">
        <v>55.8</v>
      </c>
      <c r="N6325">
        <v>45</v>
      </c>
      <c r="O6325" s="1">
        <f t="shared" si="1083"/>
        <v>0</v>
      </c>
      <c r="P6325" s="5">
        <f>-MIN(data!$B$4 / data!H6325 * data!O6325 / 100, data!M6325)</f>
        <v>0</v>
      </c>
      <c r="Q6325" s="4">
        <f t="shared" si="1082"/>
        <v>0</v>
      </c>
      <c r="R6325" s="6">
        <f>-MIN(data!$B$5/(POWER(LN(H6325),2))*O6325/100, N6325)</f>
        <v>0</v>
      </c>
      <c r="S6325" s="6">
        <f t="shared" si="1084"/>
        <v>0</v>
      </c>
      <c r="T6325" s="4">
        <f t="shared" si="1085"/>
        <v>55.8</v>
      </c>
      <c r="U6325" s="4" t="e">
        <f t="shared" si="1089"/>
        <v>#DIV/0!</v>
      </c>
      <c r="V6325" s="4" t="e">
        <f t="shared" si="1090"/>
        <v>#DIV/0!</v>
      </c>
      <c r="W6325" s="6">
        <f t="shared" si="1086"/>
        <v>45</v>
      </c>
      <c r="X6325" s="6" t="e">
        <f t="shared" si="1091"/>
        <v>#DIV/0!</v>
      </c>
      <c r="Y6325" s="6" t="e">
        <f t="shared" si="1092"/>
        <v>#DIV/0!</v>
      </c>
      <c r="AA6325" s="1">
        <f t="shared" si="1087"/>
        <v>0</v>
      </c>
      <c r="AB6325" s="1">
        <f t="shared" si="1088"/>
        <v>0</v>
      </c>
    </row>
    <row r="6326" spans="3:28" x14ac:dyDescent="0.25">
      <c r="C6326" s="1">
        <v>2013</v>
      </c>
      <c r="D6326" s="1" t="s">
        <v>174</v>
      </c>
      <c r="E6326" s="2" t="s">
        <v>371</v>
      </c>
      <c r="F6326">
        <v>2</v>
      </c>
      <c r="G6326">
        <v>5366375</v>
      </c>
      <c r="H6326" s="1">
        <v>1076.1500000000001</v>
      </c>
      <c r="I6326" s="1">
        <v>7479</v>
      </c>
      <c r="J6326" s="1">
        <v>138500</v>
      </c>
      <c r="K6326" s="1">
        <v>109090.9</v>
      </c>
      <c r="L6326" s="3">
        <v>49</v>
      </c>
      <c r="M6326">
        <v>54</v>
      </c>
      <c r="N6326">
        <v>44</v>
      </c>
      <c r="O6326" s="1">
        <f t="shared" si="1083"/>
        <v>0</v>
      </c>
      <c r="P6326" s="5">
        <f>-MIN(data!$B$4 / data!H6326 * data!O6326 / 100, data!M6326)</f>
        <v>0</v>
      </c>
      <c r="Q6326" s="4">
        <f t="shared" si="1082"/>
        <v>0</v>
      </c>
      <c r="R6326" s="6">
        <f>-MIN(data!$B$5/(POWER(LN(H6326),2))*O6326/100, N6326)</f>
        <v>0</v>
      </c>
      <c r="S6326" s="6">
        <f t="shared" si="1084"/>
        <v>0</v>
      </c>
      <c r="T6326" s="4">
        <f t="shared" si="1085"/>
        <v>54</v>
      </c>
      <c r="U6326" s="4" t="e">
        <f t="shared" si="1089"/>
        <v>#DIV/0!</v>
      </c>
      <c r="V6326" s="4" t="e">
        <f t="shared" si="1090"/>
        <v>#DIV/0!</v>
      </c>
      <c r="W6326" s="6">
        <f t="shared" si="1086"/>
        <v>44</v>
      </c>
      <c r="X6326" s="6" t="e">
        <f t="shared" si="1091"/>
        <v>#DIV/0!</v>
      </c>
      <c r="Y6326" s="6" t="e">
        <f t="shared" si="1092"/>
        <v>#DIV/0!</v>
      </c>
      <c r="AA6326" s="1">
        <f t="shared" si="1087"/>
        <v>0</v>
      </c>
      <c r="AB6326" s="1">
        <f t="shared" si="1088"/>
        <v>0</v>
      </c>
    </row>
    <row r="6327" spans="3:28" x14ac:dyDescent="0.25">
      <c r="C6327" s="1">
        <v>2014</v>
      </c>
      <c r="D6327" s="1" t="s">
        <v>174</v>
      </c>
      <c r="E6327" s="2" t="s">
        <v>371</v>
      </c>
      <c r="F6327">
        <v>2</v>
      </c>
      <c r="G6327">
        <v>5466328</v>
      </c>
      <c r="H6327" s="1">
        <v>1261.2760000000001</v>
      </c>
      <c r="I6327" s="1">
        <v>7371</v>
      </c>
      <c r="J6327" s="1">
        <v>141206.9</v>
      </c>
      <c r="K6327" s="1">
        <v>109302.3</v>
      </c>
      <c r="L6327" s="3">
        <v>48</v>
      </c>
      <c r="M6327">
        <v>52.2</v>
      </c>
      <c r="N6327">
        <v>43</v>
      </c>
      <c r="O6327" s="1">
        <f t="shared" si="1083"/>
        <v>0</v>
      </c>
      <c r="P6327" s="5">
        <f>-MIN(data!$B$4 / data!H6327 * data!O6327 / 100, data!M6327)</f>
        <v>0</v>
      </c>
      <c r="Q6327" s="4">
        <f t="shared" si="1082"/>
        <v>0</v>
      </c>
      <c r="R6327" s="6">
        <f>-MIN(data!$B$5/(POWER(LN(H6327),2))*O6327/100, N6327)</f>
        <v>0</v>
      </c>
      <c r="S6327" s="6">
        <f t="shared" si="1084"/>
        <v>0</v>
      </c>
      <c r="T6327" s="4">
        <f t="shared" si="1085"/>
        <v>52.2</v>
      </c>
      <c r="U6327" s="4" t="e">
        <f t="shared" si="1089"/>
        <v>#DIV/0!</v>
      </c>
      <c r="V6327" s="4" t="e">
        <f t="shared" si="1090"/>
        <v>#DIV/0!</v>
      </c>
      <c r="W6327" s="6">
        <f t="shared" si="1086"/>
        <v>43</v>
      </c>
      <c r="X6327" s="6" t="e">
        <f t="shared" si="1091"/>
        <v>#DIV/0!</v>
      </c>
      <c r="Y6327" s="6" t="e">
        <f t="shared" si="1092"/>
        <v>#DIV/0!</v>
      </c>
      <c r="AA6327" s="1">
        <f t="shared" si="1087"/>
        <v>0</v>
      </c>
      <c r="AB6327" s="1">
        <f t="shared" si="1088"/>
        <v>0</v>
      </c>
    </row>
    <row r="6328" spans="3:28" x14ac:dyDescent="0.25">
      <c r="C6328" s="1">
        <v>2015</v>
      </c>
      <c r="D6328" s="1" t="s">
        <v>174</v>
      </c>
      <c r="E6328" s="2" t="s">
        <v>371</v>
      </c>
      <c r="F6328">
        <v>2</v>
      </c>
      <c r="G6328">
        <v>5565287</v>
      </c>
      <c r="H6328" s="1">
        <v>1196.2059999999999</v>
      </c>
      <c r="I6328" s="1">
        <v>7195</v>
      </c>
      <c r="J6328" s="1">
        <v>142475.20000000001</v>
      </c>
      <c r="L6328" s="3">
        <v>47</v>
      </c>
      <c r="M6328">
        <v>50.5</v>
      </c>
      <c r="N6328">
        <v>42</v>
      </c>
      <c r="O6328" s="1">
        <f t="shared" si="1083"/>
        <v>0</v>
      </c>
      <c r="P6328" s="5">
        <f>-MIN(data!$B$4 / data!H6328 * data!O6328 / 100, data!M6328)</f>
        <v>0</v>
      </c>
      <c r="Q6328" s="4">
        <f t="shared" si="1082"/>
        <v>0</v>
      </c>
      <c r="R6328" s="6">
        <f>-MIN(data!$B$5/(POWER(LN(H6328),2))*O6328/100, N6328)</f>
        <v>0</v>
      </c>
      <c r="S6328" s="6">
        <f t="shared" si="1084"/>
        <v>0</v>
      </c>
      <c r="T6328" s="4">
        <f t="shared" si="1085"/>
        <v>50.5</v>
      </c>
      <c r="U6328" s="4" t="e">
        <f t="shared" si="1089"/>
        <v>#DIV/0!</v>
      </c>
      <c r="V6328" s="4" t="e">
        <f t="shared" si="1090"/>
        <v>#DIV/0!</v>
      </c>
      <c r="W6328" s="6">
        <f t="shared" si="1086"/>
        <v>42</v>
      </c>
      <c r="X6328" s="6" t="e">
        <f t="shared" si="1091"/>
        <v>#DIV/0!</v>
      </c>
      <c r="Y6328" s="6" t="e">
        <f t="shared" si="1092"/>
        <v>#DIV/0!</v>
      </c>
      <c r="AA6328" s="1">
        <f t="shared" si="1087"/>
        <v>0</v>
      </c>
      <c r="AB6328" s="1">
        <f t="shared" si="1088"/>
        <v>0</v>
      </c>
    </row>
    <row r="6329" spans="3:28" x14ac:dyDescent="0.25">
      <c r="C6329" s="1">
        <v>2016</v>
      </c>
      <c r="D6329" s="1" t="s">
        <v>174</v>
      </c>
      <c r="E6329" s="2" t="s">
        <v>371</v>
      </c>
      <c r="F6329">
        <v>2</v>
      </c>
      <c r="G6329">
        <v>5662372</v>
      </c>
      <c r="H6329" s="1">
        <v>0</v>
      </c>
      <c r="I6329" s="1">
        <v>6951</v>
      </c>
      <c r="J6329" s="1">
        <v>142438.5</v>
      </c>
      <c r="L6329" s="3"/>
      <c r="M6329">
        <v>48.8</v>
      </c>
      <c r="N6329"/>
      <c r="O6329" s="1">
        <f t="shared" si="1083"/>
        <v>0</v>
      </c>
      <c r="P6329" s="5" t="e">
        <f>-MIN(data!$B$4 / data!H6329 * data!O6329 / 100, data!M6329)</f>
        <v>#DIV/0!</v>
      </c>
      <c r="Q6329" s="4" t="e">
        <f t="shared" si="1082"/>
        <v>#DIV/0!</v>
      </c>
      <c r="R6329" s="6" t="e">
        <f>-MIN(data!$B$5/(POWER(LN(H6329),2))*O6329/100, N6329)</f>
        <v>#NUM!</v>
      </c>
      <c r="S6329" s="6" t="e">
        <f t="shared" si="1084"/>
        <v>#NUM!</v>
      </c>
      <c r="T6329" s="4" t="e">
        <f t="shared" si="1085"/>
        <v>#DIV/0!</v>
      </c>
      <c r="U6329" s="4" t="e">
        <f t="shared" si="1089"/>
        <v>#DIV/0!</v>
      </c>
      <c r="V6329" s="4" t="e">
        <f t="shared" si="1090"/>
        <v>#DIV/0!</v>
      </c>
      <c r="W6329" s="6" t="e">
        <f t="shared" si="1086"/>
        <v>#NUM!</v>
      </c>
      <c r="X6329" s="6" t="e">
        <f t="shared" si="1091"/>
        <v>#NUM!</v>
      </c>
      <c r="Y6329" s="6" t="e">
        <f t="shared" si="1092"/>
        <v>#NUM!</v>
      </c>
      <c r="AA6329" s="1" t="e">
        <f t="shared" si="1087"/>
        <v>#DIV/0!</v>
      </c>
      <c r="AB6329" s="1" t="e">
        <f t="shared" si="1088"/>
        <v>#DIV/0!</v>
      </c>
    </row>
    <row r="6330" spans="3:28" x14ac:dyDescent="0.25">
      <c r="C6330" s="1">
        <v>1980</v>
      </c>
      <c r="D6330" s="1" t="s">
        <v>175</v>
      </c>
      <c r="E6330" s="2" t="s">
        <v>367</v>
      </c>
      <c r="F6330">
        <v>2</v>
      </c>
      <c r="G6330">
        <v>92971</v>
      </c>
      <c r="H6330" s="1">
        <v>0</v>
      </c>
      <c r="I6330" s="1">
        <v>93</v>
      </c>
      <c r="J6330" s="1">
        <v>3141.8919999999998</v>
      </c>
      <c r="L6330" s="3"/>
      <c r="M6330">
        <v>29.6</v>
      </c>
      <c r="N6330"/>
      <c r="O6330" s="1">
        <f t="shared" si="1083"/>
        <v>0</v>
      </c>
      <c r="P6330" s="5" t="e">
        <f>-MIN(data!$B$4 / data!H6330 * data!O6330 / 100, data!M6330)</f>
        <v>#DIV/0!</v>
      </c>
      <c r="Q6330" s="4" t="e">
        <f t="shared" si="1082"/>
        <v>#DIV/0!</v>
      </c>
      <c r="R6330" s="6" t="e">
        <f>-MIN(data!$B$5/(POWER(LN(H6330),2))*O6330/100, N6330)</f>
        <v>#NUM!</v>
      </c>
      <c r="S6330" s="6" t="e">
        <f t="shared" si="1084"/>
        <v>#NUM!</v>
      </c>
      <c r="T6330" s="4" t="e">
        <f t="shared" si="1085"/>
        <v>#DIV/0!</v>
      </c>
      <c r="U6330" s="4" t="e">
        <f t="shared" si="1089"/>
        <v>#DIV/0!</v>
      </c>
      <c r="V6330" s="4" t="e">
        <f t="shared" si="1090"/>
        <v>#DIV/0!</v>
      </c>
      <c r="W6330" s="6" t="e">
        <f t="shared" si="1086"/>
        <v>#NUM!</v>
      </c>
      <c r="X6330" s="6" t="e">
        <f t="shared" si="1091"/>
        <v>#NUM!</v>
      </c>
      <c r="Y6330" s="6" t="e">
        <f t="shared" si="1092"/>
        <v>#NUM!</v>
      </c>
      <c r="AA6330" s="1" t="e">
        <f t="shared" si="1087"/>
        <v>#DIV/0!</v>
      </c>
      <c r="AB6330" s="1" t="e">
        <f t="shared" si="1088"/>
        <v>#DIV/0!</v>
      </c>
    </row>
    <row r="6331" spans="3:28" x14ac:dyDescent="0.25">
      <c r="C6331" s="1">
        <v>1981</v>
      </c>
      <c r="D6331" s="1" t="s">
        <v>175</v>
      </c>
      <c r="E6331" s="2" t="s">
        <v>367</v>
      </c>
      <c r="F6331">
        <v>2</v>
      </c>
      <c r="G6331">
        <v>93409</v>
      </c>
      <c r="H6331" s="1">
        <v>391.50729999999999</v>
      </c>
      <c r="I6331" s="1">
        <v>91</v>
      </c>
      <c r="J6331" s="1">
        <v>3192.982</v>
      </c>
      <c r="L6331" s="3"/>
      <c r="M6331">
        <v>28.5</v>
      </c>
      <c r="N6331"/>
      <c r="O6331" s="1">
        <f t="shared" si="1083"/>
        <v>0</v>
      </c>
      <c r="P6331" s="5">
        <f>-MIN(data!$B$4 / data!H6331 * data!O6331 / 100, data!M6331)</f>
        <v>0</v>
      </c>
      <c r="Q6331" s="4">
        <f t="shared" si="1082"/>
        <v>0</v>
      </c>
      <c r="R6331" s="6">
        <f>-MIN(data!$B$5/(POWER(LN(H6331),2))*O6331/100, N6331)</f>
        <v>0</v>
      </c>
      <c r="S6331" s="6">
        <f t="shared" si="1084"/>
        <v>0</v>
      </c>
      <c r="T6331" s="4">
        <f t="shared" si="1085"/>
        <v>28.5</v>
      </c>
      <c r="U6331" s="4" t="e">
        <f t="shared" si="1089"/>
        <v>#DIV/0!</v>
      </c>
      <c r="V6331" s="4" t="e">
        <f t="shared" si="1090"/>
        <v>#DIV/0!</v>
      </c>
      <c r="W6331" s="6">
        <f t="shared" si="1086"/>
        <v>0</v>
      </c>
      <c r="X6331" s="6" t="e">
        <f t="shared" si="1091"/>
        <v>#DIV/0!</v>
      </c>
      <c r="Y6331" s="6" t="e">
        <f t="shared" si="1092"/>
        <v>#DIV/0!</v>
      </c>
      <c r="AA6331" s="1">
        <f t="shared" si="1087"/>
        <v>0</v>
      </c>
      <c r="AB6331" s="1">
        <f t="shared" si="1088"/>
        <v>0</v>
      </c>
    </row>
    <row r="6332" spans="3:28" x14ac:dyDescent="0.25">
      <c r="C6332" s="1">
        <v>1982</v>
      </c>
      <c r="D6332" s="1" t="s">
        <v>175</v>
      </c>
      <c r="E6332" s="2" t="s">
        <v>367</v>
      </c>
      <c r="F6332">
        <v>2</v>
      </c>
      <c r="G6332">
        <v>93641</v>
      </c>
      <c r="H6332" s="1">
        <v>452.37880000000001</v>
      </c>
      <c r="I6332" s="1">
        <v>89</v>
      </c>
      <c r="J6332" s="1">
        <v>3212.9960000000001</v>
      </c>
      <c r="L6332" s="3"/>
      <c r="M6332">
        <v>27.7</v>
      </c>
      <c r="N6332"/>
      <c r="O6332" s="1">
        <f t="shared" si="1083"/>
        <v>0</v>
      </c>
      <c r="P6332" s="5">
        <f>-MIN(data!$B$4 / data!H6332 * data!O6332 / 100, data!M6332)</f>
        <v>0</v>
      </c>
      <c r="Q6332" s="4">
        <f t="shared" si="1082"/>
        <v>0</v>
      </c>
      <c r="R6332" s="6">
        <f>-MIN(data!$B$5/(POWER(LN(H6332),2))*O6332/100, N6332)</f>
        <v>0</v>
      </c>
      <c r="S6332" s="6">
        <f t="shared" si="1084"/>
        <v>0</v>
      </c>
      <c r="T6332" s="4">
        <f t="shared" si="1085"/>
        <v>27.7</v>
      </c>
      <c r="U6332" s="4" t="e">
        <f t="shared" si="1089"/>
        <v>#DIV/0!</v>
      </c>
      <c r="V6332" s="4" t="e">
        <f t="shared" si="1090"/>
        <v>#DIV/0!</v>
      </c>
      <c r="W6332" s="6">
        <f t="shared" si="1086"/>
        <v>0</v>
      </c>
      <c r="X6332" s="6" t="e">
        <f t="shared" si="1091"/>
        <v>#DIV/0!</v>
      </c>
      <c r="Y6332" s="6" t="e">
        <f t="shared" si="1092"/>
        <v>#DIV/0!</v>
      </c>
      <c r="AA6332" s="1">
        <f t="shared" si="1087"/>
        <v>0</v>
      </c>
      <c r="AB6332" s="1">
        <f t="shared" si="1088"/>
        <v>0</v>
      </c>
    </row>
    <row r="6333" spans="3:28" x14ac:dyDescent="0.25">
      <c r="C6333" s="1">
        <v>1983</v>
      </c>
      <c r="D6333" s="1" t="s">
        <v>175</v>
      </c>
      <c r="E6333" s="2" t="s">
        <v>367</v>
      </c>
      <c r="F6333">
        <v>2</v>
      </c>
      <c r="G6333">
        <v>93729</v>
      </c>
      <c r="H6333" s="1">
        <v>469.60140000000001</v>
      </c>
      <c r="I6333" s="1">
        <v>86</v>
      </c>
      <c r="J6333" s="1">
        <v>3197.0259999999998</v>
      </c>
      <c r="L6333" s="3"/>
      <c r="M6333">
        <v>26.9</v>
      </c>
      <c r="N6333"/>
      <c r="O6333" s="1">
        <f t="shared" si="1083"/>
        <v>0</v>
      </c>
      <c r="P6333" s="5">
        <f>-MIN(data!$B$4 / data!H6333 * data!O6333 / 100, data!M6333)</f>
        <v>0</v>
      </c>
      <c r="Q6333" s="4">
        <f t="shared" si="1082"/>
        <v>0</v>
      </c>
      <c r="R6333" s="6">
        <f>-MIN(data!$B$5/(POWER(LN(H6333),2))*O6333/100, N6333)</f>
        <v>0</v>
      </c>
      <c r="S6333" s="6">
        <f t="shared" si="1084"/>
        <v>0</v>
      </c>
      <c r="T6333" s="4">
        <f t="shared" si="1085"/>
        <v>26.9</v>
      </c>
      <c r="U6333" s="4" t="e">
        <f t="shared" si="1089"/>
        <v>#DIV/0!</v>
      </c>
      <c r="V6333" s="4" t="e">
        <f t="shared" si="1090"/>
        <v>#DIV/0!</v>
      </c>
      <c r="W6333" s="6">
        <f t="shared" si="1086"/>
        <v>0</v>
      </c>
      <c r="X6333" s="6" t="e">
        <f t="shared" si="1091"/>
        <v>#DIV/0!</v>
      </c>
      <c r="Y6333" s="6" t="e">
        <f t="shared" si="1092"/>
        <v>#DIV/0!</v>
      </c>
      <c r="AA6333" s="1">
        <f t="shared" si="1087"/>
        <v>0</v>
      </c>
      <c r="AB6333" s="1">
        <f t="shared" si="1088"/>
        <v>0</v>
      </c>
    </row>
    <row r="6334" spans="3:28" x14ac:dyDescent="0.25">
      <c r="C6334" s="1">
        <v>1984</v>
      </c>
      <c r="D6334" s="1" t="s">
        <v>175</v>
      </c>
      <c r="E6334" s="2" t="s">
        <v>367</v>
      </c>
      <c r="F6334">
        <v>2</v>
      </c>
      <c r="G6334">
        <v>93788</v>
      </c>
      <c r="H6334" s="1">
        <v>437.59609999999998</v>
      </c>
      <c r="I6334" s="1">
        <v>84</v>
      </c>
      <c r="J6334" s="1">
        <v>3206.107</v>
      </c>
      <c r="L6334" s="3"/>
      <c r="M6334">
        <v>26.2</v>
      </c>
      <c r="N6334"/>
      <c r="O6334" s="1">
        <f t="shared" si="1083"/>
        <v>0</v>
      </c>
      <c r="P6334" s="5">
        <f>-MIN(data!$B$4 / data!H6334 * data!O6334 / 100, data!M6334)</f>
        <v>0</v>
      </c>
      <c r="Q6334" s="4">
        <f t="shared" si="1082"/>
        <v>0</v>
      </c>
      <c r="R6334" s="6">
        <f>-MIN(data!$B$5/(POWER(LN(H6334),2))*O6334/100, N6334)</f>
        <v>0</v>
      </c>
      <c r="S6334" s="6">
        <f t="shared" si="1084"/>
        <v>0</v>
      </c>
      <c r="T6334" s="4">
        <f t="shared" si="1085"/>
        <v>26.2</v>
      </c>
      <c r="U6334" s="4" t="e">
        <f t="shared" si="1089"/>
        <v>#DIV/0!</v>
      </c>
      <c r="V6334" s="4" t="e">
        <f t="shared" si="1090"/>
        <v>#DIV/0!</v>
      </c>
      <c r="W6334" s="6">
        <f t="shared" si="1086"/>
        <v>0</v>
      </c>
      <c r="X6334" s="6" t="e">
        <f t="shared" si="1091"/>
        <v>#DIV/0!</v>
      </c>
      <c r="Y6334" s="6" t="e">
        <f t="shared" si="1092"/>
        <v>#DIV/0!</v>
      </c>
      <c r="AA6334" s="1">
        <f t="shared" si="1087"/>
        <v>0</v>
      </c>
      <c r="AB6334" s="1">
        <f t="shared" si="1088"/>
        <v>0</v>
      </c>
    </row>
    <row r="6335" spans="3:28" x14ac:dyDescent="0.25">
      <c r="C6335" s="1">
        <v>1985</v>
      </c>
      <c r="D6335" s="1" t="s">
        <v>175</v>
      </c>
      <c r="E6335" s="2" t="s">
        <v>367</v>
      </c>
      <c r="F6335">
        <v>2</v>
      </c>
      <c r="G6335">
        <v>93896</v>
      </c>
      <c r="H6335" s="1">
        <v>494.72629999999998</v>
      </c>
      <c r="I6335" s="1">
        <v>81</v>
      </c>
      <c r="J6335" s="1">
        <v>3151.7510000000002</v>
      </c>
      <c r="L6335" s="3"/>
      <c r="M6335">
        <v>25.7</v>
      </c>
      <c r="N6335"/>
      <c r="O6335" s="1">
        <f t="shared" si="1083"/>
        <v>0</v>
      </c>
      <c r="P6335" s="5">
        <f>-MIN(data!$B$4 / data!H6335 * data!O6335 / 100, data!M6335)</f>
        <v>0</v>
      </c>
      <c r="Q6335" s="4">
        <f t="shared" ref="Q6335:Q6398" si="1093">-P6335*J6335/1000</f>
        <v>0</v>
      </c>
      <c r="R6335" s="6">
        <f>-MIN(data!$B$5/(POWER(LN(H6335),2))*O6335/100, N6335)</f>
        <v>0</v>
      </c>
      <c r="S6335" s="6">
        <f t="shared" si="1084"/>
        <v>0</v>
      </c>
      <c r="T6335" s="4">
        <f t="shared" si="1085"/>
        <v>25.7</v>
      </c>
      <c r="U6335" s="4" t="e">
        <f t="shared" si="1089"/>
        <v>#DIV/0!</v>
      </c>
      <c r="V6335" s="4" t="e">
        <f t="shared" si="1090"/>
        <v>#DIV/0!</v>
      </c>
      <c r="W6335" s="6">
        <f t="shared" si="1086"/>
        <v>0</v>
      </c>
      <c r="X6335" s="6" t="e">
        <f t="shared" si="1091"/>
        <v>#DIV/0!</v>
      </c>
      <c r="Y6335" s="6" t="e">
        <f t="shared" si="1092"/>
        <v>#DIV/0!</v>
      </c>
      <c r="AA6335" s="1">
        <f t="shared" si="1087"/>
        <v>0</v>
      </c>
      <c r="AB6335" s="1">
        <f t="shared" si="1088"/>
        <v>0</v>
      </c>
    </row>
    <row r="6336" spans="3:28" x14ac:dyDescent="0.25">
      <c r="C6336" s="1">
        <v>1986</v>
      </c>
      <c r="D6336" s="1" t="s">
        <v>175</v>
      </c>
      <c r="E6336" s="2" t="s">
        <v>367</v>
      </c>
      <c r="F6336">
        <v>2</v>
      </c>
      <c r="G6336">
        <v>94088</v>
      </c>
      <c r="H6336" s="1">
        <v>508.32</v>
      </c>
      <c r="I6336" s="1">
        <v>78</v>
      </c>
      <c r="J6336" s="1">
        <v>3107.57</v>
      </c>
      <c r="L6336" s="3"/>
      <c r="M6336">
        <v>25.1</v>
      </c>
      <c r="N6336"/>
      <c r="O6336" s="1">
        <f t="shared" si="1083"/>
        <v>0</v>
      </c>
      <c r="P6336" s="5">
        <f>-MIN(data!$B$4 / data!H6336 * data!O6336 / 100, data!M6336)</f>
        <v>0</v>
      </c>
      <c r="Q6336" s="4">
        <f t="shared" si="1093"/>
        <v>0</v>
      </c>
      <c r="R6336" s="6">
        <f>-MIN(data!$B$5/(POWER(LN(H6336),2))*O6336/100, N6336)</f>
        <v>0</v>
      </c>
      <c r="S6336" s="6">
        <f t="shared" si="1084"/>
        <v>0</v>
      </c>
      <c r="T6336" s="4">
        <f t="shared" si="1085"/>
        <v>25.1</v>
      </c>
      <c r="U6336" s="4" t="e">
        <f t="shared" si="1089"/>
        <v>#DIV/0!</v>
      </c>
      <c r="V6336" s="4" t="e">
        <f t="shared" si="1090"/>
        <v>#DIV/0!</v>
      </c>
      <c r="W6336" s="6">
        <f t="shared" si="1086"/>
        <v>0</v>
      </c>
      <c r="X6336" s="6" t="e">
        <f t="shared" si="1091"/>
        <v>#DIV/0!</v>
      </c>
      <c r="Y6336" s="6" t="e">
        <f t="shared" si="1092"/>
        <v>#DIV/0!</v>
      </c>
      <c r="AA6336" s="1">
        <f t="shared" si="1087"/>
        <v>0</v>
      </c>
      <c r="AB6336" s="1">
        <f t="shared" si="1088"/>
        <v>0</v>
      </c>
    </row>
    <row r="6337" spans="3:28" x14ac:dyDescent="0.25">
      <c r="C6337" s="1">
        <v>1987</v>
      </c>
      <c r="D6337" s="1" t="s">
        <v>175</v>
      </c>
      <c r="E6337" s="2" t="s">
        <v>367</v>
      </c>
      <c r="F6337">
        <v>2</v>
      </c>
      <c r="G6337">
        <v>94321</v>
      </c>
      <c r="H6337" s="1">
        <v>511.29660000000001</v>
      </c>
      <c r="I6337" s="1">
        <v>75</v>
      </c>
      <c r="J6337" s="1">
        <v>3061.2240000000002</v>
      </c>
      <c r="L6337" s="3"/>
      <c r="M6337">
        <v>24.5</v>
      </c>
      <c r="N6337"/>
      <c r="O6337" s="1">
        <f t="shared" si="1083"/>
        <v>0</v>
      </c>
      <c r="P6337" s="5">
        <f>-MIN(data!$B$4 / data!H6337 * data!O6337 / 100, data!M6337)</f>
        <v>0</v>
      </c>
      <c r="Q6337" s="4">
        <f t="shared" si="1093"/>
        <v>0</v>
      </c>
      <c r="R6337" s="6">
        <f>-MIN(data!$B$5/(POWER(LN(H6337),2))*O6337/100, N6337)</f>
        <v>0</v>
      </c>
      <c r="S6337" s="6">
        <f t="shared" si="1084"/>
        <v>0</v>
      </c>
      <c r="T6337" s="4">
        <f t="shared" si="1085"/>
        <v>24.5</v>
      </c>
      <c r="U6337" s="4" t="e">
        <f t="shared" si="1089"/>
        <v>#DIV/0!</v>
      </c>
      <c r="V6337" s="4" t="e">
        <f t="shared" si="1090"/>
        <v>#DIV/0!</v>
      </c>
      <c r="W6337" s="6">
        <f t="shared" si="1086"/>
        <v>0</v>
      </c>
      <c r="X6337" s="6" t="e">
        <f t="shared" si="1091"/>
        <v>#DIV/0!</v>
      </c>
      <c r="Y6337" s="6" t="e">
        <f t="shared" si="1092"/>
        <v>#DIV/0!</v>
      </c>
      <c r="AA6337" s="1">
        <f t="shared" si="1087"/>
        <v>0</v>
      </c>
      <c r="AB6337" s="1">
        <f t="shared" si="1088"/>
        <v>0</v>
      </c>
    </row>
    <row r="6338" spans="3:28" x14ac:dyDescent="0.25">
      <c r="C6338" s="1">
        <v>1988</v>
      </c>
      <c r="D6338" s="1" t="s">
        <v>175</v>
      </c>
      <c r="E6338" s="2" t="s">
        <v>367</v>
      </c>
      <c r="F6338">
        <v>2</v>
      </c>
      <c r="G6338">
        <v>94591</v>
      </c>
      <c r="H6338" s="1">
        <v>530.1739</v>
      </c>
      <c r="I6338" s="1">
        <v>72</v>
      </c>
      <c r="J6338" s="1">
        <v>3025.21</v>
      </c>
      <c r="L6338" s="3"/>
      <c r="M6338">
        <v>23.8</v>
      </c>
      <c r="N6338"/>
      <c r="O6338" s="1">
        <f t="shared" si="1083"/>
        <v>0</v>
      </c>
      <c r="P6338" s="5">
        <f>-MIN(data!$B$4 / data!H6338 * data!O6338 / 100, data!M6338)</f>
        <v>0</v>
      </c>
      <c r="Q6338" s="4">
        <f t="shared" si="1093"/>
        <v>0</v>
      </c>
      <c r="R6338" s="6">
        <f>-MIN(data!$B$5/(POWER(LN(H6338),2))*O6338/100, N6338)</f>
        <v>0</v>
      </c>
      <c r="S6338" s="6">
        <f t="shared" si="1084"/>
        <v>0</v>
      </c>
      <c r="T6338" s="4">
        <f t="shared" si="1085"/>
        <v>23.8</v>
      </c>
      <c r="U6338" s="4" t="e">
        <f t="shared" si="1089"/>
        <v>#DIV/0!</v>
      </c>
      <c r="V6338" s="4" t="e">
        <f t="shared" si="1090"/>
        <v>#DIV/0!</v>
      </c>
      <c r="W6338" s="6">
        <f t="shared" si="1086"/>
        <v>0</v>
      </c>
      <c r="X6338" s="6" t="e">
        <f t="shared" si="1091"/>
        <v>#DIV/0!</v>
      </c>
      <c r="Y6338" s="6" t="e">
        <f t="shared" si="1092"/>
        <v>#DIV/0!</v>
      </c>
      <c r="AA6338" s="1">
        <f t="shared" si="1087"/>
        <v>0</v>
      </c>
      <c r="AB6338" s="1">
        <f t="shared" si="1088"/>
        <v>0</v>
      </c>
    </row>
    <row r="6339" spans="3:28" x14ac:dyDescent="0.25">
      <c r="C6339" s="1">
        <v>1989</v>
      </c>
      <c r="D6339" s="1" t="s">
        <v>175</v>
      </c>
      <c r="E6339" s="2" t="s">
        <v>367</v>
      </c>
      <c r="F6339">
        <v>2</v>
      </c>
      <c r="G6339">
        <v>94851</v>
      </c>
      <c r="H6339" s="1">
        <v>498.99250000000001</v>
      </c>
      <c r="I6339" s="1">
        <v>69</v>
      </c>
      <c r="J6339" s="1">
        <v>3000</v>
      </c>
      <c r="L6339" s="3"/>
      <c r="M6339">
        <v>23</v>
      </c>
      <c r="N6339"/>
      <c r="O6339" s="1">
        <f t="shared" ref="O6339:O6402" si="1094">IF($A$3="Percentage of government revenue per capita",$B$3,0) + IF($A$3="Absolute extra revenue",AA6339,0) + IF($A$3="Absolute revenue per capita",AB6339,0)</f>
        <v>0</v>
      </c>
      <c r="P6339" s="5">
        <f>-MIN(data!$B$4 / data!H6339 * data!O6339 / 100, data!M6339)</f>
        <v>0</v>
      </c>
      <c r="Q6339" s="4">
        <f t="shared" si="1093"/>
        <v>0</v>
      </c>
      <c r="R6339" s="6">
        <f>-MIN(data!$B$5/(POWER(LN(H6339),2))*O6339/100, N6339)</f>
        <v>0</v>
      </c>
      <c r="S6339" s="6">
        <f t="shared" ref="S6339:S6402" si="1095">-R6339*K6339/100000</f>
        <v>0</v>
      </c>
      <c r="T6339" s="4">
        <f t="shared" ref="T6339:T6402" si="1096">M6339+P6339</f>
        <v>23</v>
      </c>
      <c r="U6339" s="4" t="e">
        <f t="shared" si="1089"/>
        <v>#DIV/0!</v>
      </c>
      <c r="V6339" s="4" t="e">
        <f t="shared" si="1090"/>
        <v>#DIV/0!</v>
      </c>
      <c r="W6339" s="6">
        <f t="shared" ref="W6339:W6402" si="1097">N6339+R6339</f>
        <v>0</v>
      </c>
      <c r="X6339" s="6" t="e">
        <f t="shared" si="1091"/>
        <v>#DIV/0!</v>
      </c>
      <c r="Y6339" s="6" t="e">
        <f t="shared" si="1092"/>
        <v>#DIV/0!</v>
      </c>
      <c r="AA6339" s="1">
        <f t="shared" si="1087"/>
        <v>0</v>
      </c>
      <c r="AB6339" s="1">
        <f t="shared" si="1088"/>
        <v>0</v>
      </c>
    </row>
    <row r="6340" spans="3:28" x14ac:dyDescent="0.25">
      <c r="C6340" s="1">
        <v>1990</v>
      </c>
      <c r="D6340" s="1" t="s">
        <v>175</v>
      </c>
      <c r="E6340" s="2" t="s">
        <v>367</v>
      </c>
      <c r="F6340">
        <v>2</v>
      </c>
      <c r="G6340">
        <v>95069</v>
      </c>
      <c r="H6340" s="1">
        <v>515.93889999999999</v>
      </c>
      <c r="I6340" s="1">
        <v>66</v>
      </c>
      <c r="J6340" s="1">
        <v>2986.4250000000002</v>
      </c>
      <c r="K6340" s="1">
        <v>2666.6669999999999</v>
      </c>
      <c r="L6340" s="3">
        <v>2</v>
      </c>
      <c r="M6340">
        <v>22.1</v>
      </c>
      <c r="N6340">
        <v>75</v>
      </c>
      <c r="O6340" s="1">
        <f t="shared" si="1094"/>
        <v>0</v>
      </c>
      <c r="P6340" s="5">
        <f>-MIN(data!$B$4 / data!H6340 * data!O6340 / 100, data!M6340)</f>
        <v>0</v>
      </c>
      <c r="Q6340" s="4">
        <f t="shared" si="1093"/>
        <v>0</v>
      </c>
      <c r="R6340" s="6">
        <f>-MIN(data!$B$5/(POWER(LN(H6340),2))*O6340/100, N6340)</f>
        <v>0</v>
      </c>
      <c r="S6340" s="6">
        <f t="shared" si="1095"/>
        <v>0</v>
      </c>
      <c r="T6340" s="4">
        <f t="shared" si="1096"/>
        <v>22.1</v>
      </c>
      <c r="U6340" s="4" t="e">
        <f t="shared" si="1089"/>
        <v>#DIV/0!</v>
      </c>
      <c r="V6340" s="4" t="e">
        <f t="shared" si="1090"/>
        <v>#DIV/0!</v>
      </c>
      <c r="W6340" s="6">
        <f t="shared" si="1097"/>
        <v>75</v>
      </c>
      <c r="X6340" s="6" t="e">
        <f t="shared" si="1091"/>
        <v>#DIV/0!</v>
      </c>
      <c r="Y6340" s="6" t="e">
        <f t="shared" si="1092"/>
        <v>#DIV/0!</v>
      </c>
      <c r="AA6340" s="1">
        <f t="shared" ref="AA6340:AA6403" si="1098">$B$3*100/G6340/H6340</f>
        <v>0</v>
      </c>
      <c r="AB6340" s="1">
        <f t="shared" ref="AB6340:AB6403" si="1099">$B$3/H6340*100</f>
        <v>0</v>
      </c>
    </row>
    <row r="6341" spans="3:28" x14ac:dyDescent="0.25">
      <c r="C6341" s="1">
        <v>1991</v>
      </c>
      <c r="D6341" s="1" t="s">
        <v>175</v>
      </c>
      <c r="E6341" s="2" t="s">
        <v>367</v>
      </c>
      <c r="F6341">
        <v>2</v>
      </c>
      <c r="G6341">
        <v>95246</v>
      </c>
      <c r="H6341" s="1">
        <v>535.03240000000005</v>
      </c>
      <c r="I6341" s="1">
        <v>63</v>
      </c>
      <c r="J6341" s="1">
        <v>2957.7460000000001</v>
      </c>
      <c r="K6341" s="1">
        <v>2531.6460000000002</v>
      </c>
      <c r="L6341" s="3">
        <v>2</v>
      </c>
      <c r="M6341">
        <v>21.3</v>
      </c>
      <c r="N6341">
        <v>79</v>
      </c>
      <c r="O6341" s="1">
        <f t="shared" si="1094"/>
        <v>0</v>
      </c>
      <c r="P6341" s="5">
        <f>-MIN(data!$B$4 / data!H6341 * data!O6341 / 100, data!M6341)</f>
        <v>0</v>
      </c>
      <c r="Q6341" s="4">
        <f t="shared" si="1093"/>
        <v>0</v>
      </c>
      <c r="R6341" s="6">
        <f>-MIN(data!$B$5/(POWER(LN(H6341),2))*O6341/100, N6341)</f>
        <v>0</v>
      </c>
      <c r="S6341" s="6">
        <f t="shared" si="1095"/>
        <v>0</v>
      </c>
      <c r="T6341" s="4">
        <f t="shared" si="1096"/>
        <v>21.3</v>
      </c>
      <c r="U6341" s="4" t="e">
        <f t="shared" si="1089"/>
        <v>#DIV/0!</v>
      </c>
      <c r="V6341" s="4" t="e">
        <f t="shared" si="1090"/>
        <v>#DIV/0!</v>
      </c>
      <c r="W6341" s="6">
        <f t="shared" si="1097"/>
        <v>79</v>
      </c>
      <c r="X6341" s="6" t="e">
        <f t="shared" si="1091"/>
        <v>#DIV/0!</v>
      </c>
      <c r="Y6341" s="6" t="e">
        <f t="shared" si="1092"/>
        <v>#DIV/0!</v>
      </c>
      <c r="AA6341" s="1">
        <f t="shared" si="1098"/>
        <v>0</v>
      </c>
      <c r="AB6341" s="1">
        <f t="shared" si="1099"/>
        <v>0</v>
      </c>
    </row>
    <row r="6342" spans="3:28" x14ac:dyDescent="0.25">
      <c r="C6342" s="1">
        <v>1992</v>
      </c>
      <c r="D6342" s="1" t="s">
        <v>175</v>
      </c>
      <c r="E6342" s="2" t="s">
        <v>367</v>
      </c>
      <c r="F6342">
        <v>2</v>
      </c>
      <c r="G6342">
        <v>95399</v>
      </c>
      <c r="H6342" s="1">
        <v>503.57310000000001</v>
      </c>
      <c r="I6342" s="1">
        <v>61</v>
      </c>
      <c r="J6342" s="1">
        <v>2961.165</v>
      </c>
      <c r="K6342" s="1">
        <v>3614.4580000000001</v>
      </c>
      <c r="L6342" s="3">
        <v>2</v>
      </c>
      <c r="M6342">
        <v>20.6</v>
      </c>
      <c r="N6342">
        <v>83</v>
      </c>
      <c r="O6342" s="1">
        <f t="shared" si="1094"/>
        <v>0</v>
      </c>
      <c r="P6342" s="5">
        <f>-MIN(data!$B$4 / data!H6342 * data!O6342 / 100, data!M6342)</f>
        <v>0</v>
      </c>
      <c r="Q6342" s="4">
        <f t="shared" si="1093"/>
        <v>0</v>
      </c>
      <c r="R6342" s="6">
        <f>-MIN(data!$B$5/(POWER(LN(H6342),2))*O6342/100, N6342)</f>
        <v>0</v>
      </c>
      <c r="S6342" s="6">
        <f t="shared" si="1095"/>
        <v>0</v>
      </c>
      <c r="T6342" s="4">
        <f t="shared" si="1096"/>
        <v>20.6</v>
      </c>
      <c r="U6342" s="4" t="e">
        <f t="shared" si="1089"/>
        <v>#DIV/0!</v>
      </c>
      <c r="V6342" s="4" t="e">
        <f t="shared" si="1090"/>
        <v>#DIV/0!</v>
      </c>
      <c r="W6342" s="6">
        <f t="shared" si="1097"/>
        <v>83</v>
      </c>
      <c r="X6342" s="6" t="e">
        <f t="shared" si="1091"/>
        <v>#DIV/0!</v>
      </c>
      <c r="Y6342" s="6" t="e">
        <f t="shared" si="1092"/>
        <v>#DIV/0!</v>
      </c>
      <c r="AA6342" s="1">
        <f t="shared" si="1098"/>
        <v>0</v>
      </c>
      <c r="AB6342" s="1">
        <f t="shared" si="1099"/>
        <v>0</v>
      </c>
    </row>
    <row r="6343" spans="3:28" x14ac:dyDescent="0.25">
      <c r="C6343" s="1">
        <v>1993</v>
      </c>
      <c r="D6343" s="1" t="s">
        <v>175</v>
      </c>
      <c r="E6343" s="2" t="s">
        <v>367</v>
      </c>
      <c r="F6343">
        <v>2</v>
      </c>
      <c r="G6343">
        <v>95557</v>
      </c>
      <c r="H6343" s="1">
        <v>546.76869999999997</v>
      </c>
      <c r="I6343" s="1">
        <v>59</v>
      </c>
      <c r="J6343" s="1">
        <v>2964.8240000000001</v>
      </c>
      <c r="K6343" s="1">
        <v>3370.7869999999998</v>
      </c>
      <c r="L6343" s="3">
        <v>3</v>
      </c>
      <c r="M6343">
        <v>19.899999999999999</v>
      </c>
      <c r="N6343">
        <v>89</v>
      </c>
      <c r="O6343" s="1">
        <f t="shared" si="1094"/>
        <v>0</v>
      </c>
      <c r="P6343" s="5">
        <f>-MIN(data!$B$4 / data!H6343 * data!O6343 / 100, data!M6343)</f>
        <v>0</v>
      </c>
      <c r="Q6343" s="4">
        <f t="shared" si="1093"/>
        <v>0</v>
      </c>
      <c r="R6343" s="6">
        <f>-MIN(data!$B$5/(POWER(LN(H6343),2))*O6343/100, N6343)</f>
        <v>0</v>
      </c>
      <c r="S6343" s="6">
        <f t="shared" si="1095"/>
        <v>0</v>
      </c>
      <c r="T6343" s="4">
        <f t="shared" si="1096"/>
        <v>19.899999999999999</v>
      </c>
      <c r="U6343" s="4" t="e">
        <f t="shared" si="1089"/>
        <v>#DIV/0!</v>
      </c>
      <c r="V6343" s="4" t="e">
        <f t="shared" si="1090"/>
        <v>#DIV/0!</v>
      </c>
      <c r="W6343" s="6">
        <f t="shared" si="1097"/>
        <v>89</v>
      </c>
      <c r="X6343" s="6" t="e">
        <f t="shared" si="1091"/>
        <v>#DIV/0!</v>
      </c>
      <c r="Y6343" s="6" t="e">
        <f t="shared" si="1092"/>
        <v>#DIV/0!</v>
      </c>
      <c r="AA6343" s="1">
        <f t="shared" si="1098"/>
        <v>0</v>
      </c>
      <c r="AB6343" s="1">
        <f t="shared" si="1099"/>
        <v>0</v>
      </c>
    </row>
    <row r="6344" spans="3:28" x14ac:dyDescent="0.25">
      <c r="C6344" s="1">
        <v>1994</v>
      </c>
      <c r="D6344" s="1" t="s">
        <v>175</v>
      </c>
      <c r="E6344" s="2" t="s">
        <v>367</v>
      </c>
      <c r="F6344">
        <v>2</v>
      </c>
      <c r="G6344">
        <v>95739</v>
      </c>
      <c r="H6344" s="1">
        <v>593.02329999999995</v>
      </c>
      <c r="I6344" s="1">
        <v>56</v>
      </c>
      <c r="J6344" s="1">
        <v>2886.598</v>
      </c>
      <c r="K6344" s="1">
        <v>3225.806</v>
      </c>
      <c r="L6344" s="3">
        <v>3</v>
      </c>
      <c r="M6344">
        <v>19.399999999999999</v>
      </c>
      <c r="N6344">
        <v>93</v>
      </c>
      <c r="O6344" s="1">
        <f t="shared" si="1094"/>
        <v>0</v>
      </c>
      <c r="P6344" s="5">
        <f>-MIN(data!$B$4 / data!H6344 * data!O6344 / 100, data!M6344)</f>
        <v>0</v>
      </c>
      <c r="Q6344" s="4">
        <f t="shared" si="1093"/>
        <v>0</v>
      </c>
      <c r="R6344" s="6">
        <f>-MIN(data!$B$5/(POWER(LN(H6344),2))*O6344/100, N6344)</f>
        <v>0</v>
      </c>
      <c r="S6344" s="6">
        <f t="shared" si="1095"/>
        <v>0</v>
      </c>
      <c r="T6344" s="4">
        <f t="shared" si="1096"/>
        <v>19.399999999999999</v>
      </c>
      <c r="U6344" s="4" t="e">
        <f t="shared" si="1089"/>
        <v>#DIV/0!</v>
      </c>
      <c r="V6344" s="4" t="e">
        <f t="shared" si="1090"/>
        <v>#DIV/0!</v>
      </c>
      <c r="W6344" s="6">
        <f t="shared" si="1097"/>
        <v>93</v>
      </c>
      <c r="X6344" s="6" t="e">
        <f t="shared" si="1091"/>
        <v>#DIV/0!</v>
      </c>
      <c r="Y6344" s="6" t="e">
        <f t="shared" si="1092"/>
        <v>#DIV/0!</v>
      </c>
      <c r="AA6344" s="1">
        <f t="shared" si="1098"/>
        <v>0</v>
      </c>
      <c r="AB6344" s="1">
        <f t="shared" si="1099"/>
        <v>0</v>
      </c>
    </row>
    <row r="6345" spans="3:28" x14ac:dyDescent="0.25">
      <c r="C6345" s="1">
        <v>1995</v>
      </c>
      <c r="D6345" s="1" t="s">
        <v>175</v>
      </c>
      <c r="E6345" s="2" t="s">
        <v>367</v>
      </c>
      <c r="F6345">
        <v>2</v>
      </c>
      <c r="G6345">
        <v>95976</v>
      </c>
      <c r="H6345" s="1">
        <v>666.08680000000004</v>
      </c>
      <c r="I6345" s="1">
        <v>55</v>
      </c>
      <c r="J6345" s="1">
        <v>2894.7370000000001</v>
      </c>
      <c r="K6345" s="1">
        <v>3000</v>
      </c>
      <c r="L6345" s="3">
        <v>3</v>
      </c>
      <c r="M6345">
        <v>19</v>
      </c>
      <c r="N6345">
        <v>100</v>
      </c>
      <c r="O6345" s="1">
        <f t="shared" si="1094"/>
        <v>0</v>
      </c>
      <c r="P6345" s="5">
        <f>-MIN(data!$B$4 / data!H6345 * data!O6345 / 100, data!M6345)</f>
        <v>0</v>
      </c>
      <c r="Q6345" s="4">
        <f t="shared" si="1093"/>
        <v>0</v>
      </c>
      <c r="R6345" s="6">
        <f>-MIN(data!$B$5/(POWER(LN(H6345),2))*O6345/100, N6345)</f>
        <v>0</v>
      </c>
      <c r="S6345" s="6">
        <f t="shared" si="1095"/>
        <v>0</v>
      </c>
      <c r="T6345" s="4">
        <f t="shared" si="1096"/>
        <v>19</v>
      </c>
      <c r="U6345" s="4" t="e">
        <f t="shared" si="1089"/>
        <v>#DIV/0!</v>
      </c>
      <c r="V6345" s="4" t="e">
        <f t="shared" si="1090"/>
        <v>#DIV/0!</v>
      </c>
      <c r="W6345" s="6">
        <f t="shared" si="1097"/>
        <v>100</v>
      </c>
      <c r="X6345" s="6" t="e">
        <f t="shared" si="1091"/>
        <v>#DIV/0!</v>
      </c>
      <c r="Y6345" s="6" t="e">
        <f t="shared" si="1092"/>
        <v>#DIV/0!</v>
      </c>
      <c r="AA6345" s="1">
        <f t="shared" si="1098"/>
        <v>0</v>
      </c>
      <c r="AB6345" s="1">
        <f t="shared" si="1099"/>
        <v>0</v>
      </c>
    </row>
    <row r="6346" spans="3:28" x14ac:dyDescent="0.25">
      <c r="C6346" s="1">
        <v>1996</v>
      </c>
      <c r="D6346" s="1" t="s">
        <v>175</v>
      </c>
      <c r="E6346" s="2" t="s">
        <v>367</v>
      </c>
      <c r="F6346">
        <v>2</v>
      </c>
      <c r="G6346">
        <v>96273</v>
      </c>
      <c r="H6346" s="1">
        <v>652.28409999999997</v>
      </c>
      <c r="I6346" s="1">
        <v>53</v>
      </c>
      <c r="J6346" s="1">
        <v>2834.2249999999999</v>
      </c>
      <c r="K6346" s="1">
        <v>2830.1889999999999</v>
      </c>
      <c r="L6346" s="3">
        <v>3</v>
      </c>
      <c r="M6346">
        <v>18.7</v>
      </c>
      <c r="N6346">
        <v>106</v>
      </c>
      <c r="O6346" s="1">
        <f t="shared" si="1094"/>
        <v>0</v>
      </c>
      <c r="P6346" s="5">
        <f>-MIN(data!$B$4 / data!H6346 * data!O6346 / 100, data!M6346)</f>
        <v>0</v>
      </c>
      <c r="Q6346" s="4">
        <f t="shared" si="1093"/>
        <v>0</v>
      </c>
      <c r="R6346" s="6">
        <f>-MIN(data!$B$5/(POWER(LN(H6346),2))*O6346/100, N6346)</f>
        <v>0</v>
      </c>
      <c r="S6346" s="6">
        <f t="shared" si="1095"/>
        <v>0</v>
      </c>
      <c r="T6346" s="4">
        <f t="shared" si="1096"/>
        <v>18.7</v>
      </c>
      <c r="U6346" s="4" t="e">
        <f t="shared" si="1089"/>
        <v>#DIV/0!</v>
      </c>
      <c r="V6346" s="4" t="e">
        <f t="shared" si="1090"/>
        <v>#DIV/0!</v>
      </c>
      <c r="W6346" s="6">
        <f t="shared" si="1097"/>
        <v>106</v>
      </c>
      <c r="X6346" s="6" t="e">
        <f t="shared" si="1091"/>
        <v>#DIV/0!</v>
      </c>
      <c r="Y6346" s="6" t="e">
        <f t="shared" si="1092"/>
        <v>#DIV/0!</v>
      </c>
      <c r="AA6346" s="1">
        <f t="shared" si="1098"/>
        <v>0</v>
      </c>
      <c r="AB6346" s="1">
        <f t="shared" si="1099"/>
        <v>0</v>
      </c>
    </row>
    <row r="6347" spans="3:28" x14ac:dyDescent="0.25">
      <c r="C6347" s="1">
        <v>1997</v>
      </c>
      <c r="D6347" s="1" t="s">
        <v>175</v>
      </c>
      <c r="E6347" s="2" t="s">
        <v>367</v>
      </c>
      <c r="F6347">
        <v>2</v>
      </c>
      <c r="G6347">
        <v>96619</v>
      </c>
      <c r="H6347" s="1">
        <v>673.51300000000003</v>
      </c>
      <c r="I6347" s="1">
        <v>52</v>
      </c>
      <c r="J6347" s="1">
        <v>2826.087</v>
      </c>
      <c r="K6347" s="1">
        <v>2830.1889999999999</v>
      </c>
      <c r="L6347" s="3">
        <v>3</v>
      </c>
      <c r="M6347">
        <v>18.399999999999999</v>
      </c>
      <c r="N6347">
        <v>106</v>
      </c>
      <c r="O6347" s="1">
        <f t="shared" si="1094"/>
        <v>0</v>
      </c>
      <c r="P6347" s="5">
        <f>-MIN(data!$B$4 / data!H6347 * data!O6347 / 100, data!M6347)</f>
        <v>0</v>
      </c>
      <c r="Q6347" s="4">
        <f t="shared" si="1093"/>
        <v>0</v>
      </c>
      <c r="R6347" s="6">
        <f>-MIN(data!$B$5/(POWER(LN(H6347),2))*O6347/100, N6347)</f>
        <v>0</v>
      </c>
      <c r="S6347" s="6">
        <f t="shared" si="1095"/>
        <v>0</v>
      </c>
      <c r="T6347" s="4">
        <f t="shared" si="1096"/>
        <v>18.399999999999999</v>
      </c>
      <c r="U6347" s="4" t="e">
        <f t="shared" si="1089"/>
        <v>#DIV/0!</v>
      </c>
      <c r="V6347" s="4" t="e">
        <f t="shared" si="1090"/>
        <v>#DIV/0!</v>
      </c>
      <c r="W6347" s="6">
        <f t="shared" si="1097"/>
        <v>106</v>
      </c>
      <c r="X6347" s="6" t="e">
        <f t="shared" si="1091"/>
        <v>#DIV/0!</v>
      </c>
      <c r="Y6347" s="6" t="e">
        <f t="shared" si="1092"/>
        <v>#DIV/0!</v>
      </c>
      <c r="AA6347" s="1">
        <f t="shared" si="1098"/>
        <v>0</v>
      </c>
      <c r="AB6347" s="1">
        <f t="shared" si="1099"/>
        <v>0</v>
      </c>
    </row>
    <row r="6348" spans="3:28" x14ac:dyDescent="0.25">
      <c r="C6348" s="1">
        <v>1998</v>
      </c>
      <c r="D6348" s="1" t="s">
        <v>175</v>
      </c>
      <c r="E6348" s="2" t="s">
        <v>367</v>
      </c>
      <c r="F6348">
        <v>2</v>
      </c>
      <c r="G6348">
        <v>97032</v>
      </c>
      <c r="H6348" s="1">
        <v>658.66060000000004</v>
      </c>
      <c r="I6348" s="1">
        <v>50</v>
      </c>
      <c r="J6348" s="1">
        <v>2762.431</v>
      </c>
      <c r="K6348" s="1">
        <v>2941.1759999999999</v>
      </c>
      <c r="L6348" s="3">
        <v>3</v>
      </c>
      <c r="M6348">
        <v>18.100000000000001</v>
      </c>
      <c r="N6348">
        <v>102</v>
      </c>
      <c r="O6348" s="1">
        <f t="shared" si="1094"/>
        <v>0</v>
      </c>
      <c r="P6348" s="5">
        <f>-MIN(data!$B$4 / data!H6348 * data!O6348 / 100, data!M6348)</f>
        <v>0</v>
      </c>
      <c r="Q6348" s="4">
        <f t="shared" si="1093"/>
        <v>0</v>
      </c>
      <c r="R6348" s="6">
        <f>-MIN(data!$B$5/(POWER(LN(H6348),2))*O6348/100, N6348)</f>
        <v>0</v>
      </c>
      <c r="S6348" s="6">
        <f t="shared" si="1095"/>
        <v>0</v>
      </c>
      <c r="T6348" s="4">
        <f t="shared" si="1096"/>
        <v>18.100000000000001</v>
      </c>
      <c r="U6348" s="4" t="e">
        <f t="shared" ref="U6348:U6411" si="1100">O6348*H6348/100/Q6348</f>
        <v>#DIV/0!</v>
      </c>
      <c r="V6348" s="4" t="e">
        <f t="shared" ref="V6348:V6411" si="1101">U6348*G6348</f>
        <v>#DIV/0!</v>
      </c>
      <c r="W6348" s="6">
        <f t="shared" si="1097"/>
        <v>102</v>
      </c>
      <c r="X6348" s="6" t="e">
        <f t="shared" ref="X6348:X6411" si="1102">O6348*H6348/100/S6348</f>
        <v>#DIV/0!</v>
      </c>
      <c r="Y6348" s="6" t="e">
        <f t="shared" ref="Y6348:Y6411" si="1103">X6348*G6348</f>
        <v>#DIV/0!</v>
      </c>
      <c r="AA6348" s="1">
        <f t="shared" si="1098"/>
        <v>0</v>
      </c>
      <c r="AB6348" s="1">
        <f t="shared" si="1099"/>
        <v>0</v>
      </c>
    </row>
    <row r="6349" spans="3:28" x14ac:dyDescent="0.25">
      <c r="C6349" s="1">
        <v>1999</v>
      </c>
      <c r="D6349" s="1" t="s">
        <v>175</v>
      </c>
      <c r="E6349" s="2" t="s">
        <v>367</v>
      </c>
      <c r="F6349">
        <v>2</v>
      </c>
      <c r="G6349">
        <v>97482</v>
      </c>
      <c r="H6349" s="1">
        <v>615.06669999999997</v>
      </c>
      <c r="I6349" s="1">
        <v>49</v>
      </c>
      <c r="J6349" s="1">
        <v>2752.8090000000002</v>
      </c>
      <c r="K6349" s="1">
        <v>3000</v>
      </c>
      <c r="L6349" s="3">
        <v>3</v>
      </c>
      <c r="M6349">
        <v>17.8</v>
      </c>
      <c r="N6349">
        <v>100</v>
      </c>
      <c r="O6349" s="1">
        <f t="shared" si="1094"/>
        <v>0</v>
      </c>
      <c r="P6349" s="5">
        <f>-MIN(data!$B$4 / data!H6349 * data!O6349 / 100, data!M6349)</f>
        <v>0</v>
      </c>
      <c r="Q6349" s="4">
        <f t="shared" si="1093"/>
        <v>0</v>
      </c>
      <c r="R6349" s="6">
        <f>-MIN(data!$B$5/(POWER(LN(H6349),2))*O6349/100, N6349)</f>
        <v>0</v>
      </c>
      <c r="S6349" s="6">
        <f t="shared" si="1095"/>
        <v>0</v>
      </c>
      <c r="T6349" s="4">
        <f t="shared" si="1096"/>
        <v>17.8</v>
      </c>
      <c r="U6349" s="4" t="e">
        <f t="shared" si="1100"/>
        <v>#DIV/0!</v>
      </c>
      <c r="V6349" s="4" t="e">
        <f t="shared" si="1101"/>
        <v>#DIV/0!</v>
      </c>
      <c r="W6349" s="6">
        <f t="shared" si="1097"/>
        <v>100</v>
      </c>
      <c r="X6349" s="6" t="e">
        <f t="shared" si="1102"/>
        <v>#DIV/0!</v>
      </c>
      <c r="Y6349" s="6" t="e">
        <f t="shared" si="1103"/>
        <v>#DIV/0!</v>
      </c>
      <c r="AA6349" s="1">
        <f t="shared" si="1098"/>
        <v>0</v>
      </c>
      <c r="AB6349" s="1">
        <f t="shared" si="1099"/>
        <v>0</v>
      </c>
    </row>
    <row r="6350" spans="3:28" x14ac:dyDescent="0.25">
      <c r="C6350" s="1">
        <v>2000</v>
      </c>
      <c r="D6350" s="1" t="s">
        <v>175</v>
      </c>
      <c r="E6350" s="2" t="s">
        <v>367</v>
      </c>
      <c r="F6350">
        <v>2</v>
      </c>
      <c r="G6350">
        <v>97973</v>
      </c>
      <c r="H6350" s="1">
        <v>671.3048</v>
      </c>
      <c r="I6350" s="1">
        <v>48</v>
      </c>
      <c r="J6350" s="1">
        <v>2742.857</v>
      </c>
      <c r="K6350" s="1">
        <v>3092.7840000000001</v>
      </c>
      <c r="L6350" s="3">
        <v>3</v>
      </c>
      <c r="M6350">
        <v>17.5</v>
      </c>
      <c r="N6350">
        <v>97</v>
      </c>
      <c r="O6350" s="1">
        <f t="shared" si="1094"/>
        <v>0</v>
      </c>
      <c r="P6350" s="5">
        <f>-MIN(data!$B$4 / data!H6350 * data!O6350 / 100, data!M6350)</f>
        <v>0</v>
      </c>
      <c r="Q6350" s="4">
        <f t="shared" si="1093"/>
        <v>0</v>
      </c>
      <c r="R6350" s="6">
        <f>-MIN(data!$B$5/(POWER(LN(H6350),2))*O6350/100, N6350)</f>
        <v>0</v>
      </c>
      <c r="S6350" s="6">
        <f t="shared" si="1095"/>
        <v>0</v>
      </c>
      <c r="T6350" s="4">
        <f t="shared" si="1096"/>
        <v>17.5</v>
      </c>
      <c r="U6350" s="4" t="e">
        <f t="shared" si="1100"/>
        <v>#DIV/0!</v>
      </c>
      <c r="V6350" s="4" t="e">
        <f t="shared" si="1101"/>
        <v>#DIV/0!</v>
      </c>
      <c r="W6350" s="6">
        <f t="shared" si="1097"/>
        <v>97</v>
      </c>
      <c r="X6350" s="6" t="e">
        <f t="shared" si="1102"/>
        <v>#DIV/0!</v>
      </c>
      <c r="Y6350" s="6" t="e">
        <f t="shared" si="1103"/>
        <v>#DIV/0!</v>
      </c>
      <c r="AA6350" s="1">
        <f t="shared" si="1098"/>
        <v>0</v>
      </c>
      <c r="AB6350" s="1">
        <f t="shared" si="1099"/>
        <v>0</v>
      </c>
    </row>
    <row r="6351" spans="3:28" x14ac:dyDescent="0.25">
      <c r="C6351" s="1">
        <v>2001</v>
      </c>
      <c r="D6351" s="1" t="s">
        <v>175</v>
      </c>
      <c r="E6351" s="2" t="s">
        <v>367</v>
      </c>
      <c r="F6351">
        <v>2</v>
      </c>
      <c r="G6351">
        <v>98487</v>
      </c>
      <c r="H6351" s="1">
        <v>684.08040000000005</v>
      </c>
      <c r="I6351" s="1">
        <v>48</v>
      </c>
      <c r="J6351" s="1">
        <v>2790.6979999999999</v>
      </c>
      <c r="K6351" s="1">
        <v>3191.489</v>
      </c>
      <c r="L6351" s="3">
        <v>3</v>
      </c>
      <c r="M6351">
        <v>17.2</v>
      </c>
      <c r="N6351">
        <v>94</v>
      </c>
      <c r="O6351" s="1">
        <f t="shared" si="1094"/>
        <v>0</v>
      </c>
      <c r="P6351" s="5">
        <f>-MIN(data!$B$4 / data!H6351 * data!O6351 / 100, data!M6351)</f>
        <v>0</v>
      </c>
      <c r="Q6351" s="4">
        <f t="shared" si="1093"/>
        <v>0</v>
      </c>
      <c r="R6351" s="6">
        <f>-MIN(data!$B$5/(POWER(LN(H6351),2))*O6351/100, N6351)</f>
        <v>0</v>
      </c>
      <c r="S6351" s="6">
        <f t="shared" si="1095"/>
        <v>0</v>
      </c>
      <c r="T6351" s="4">
        <f t="shared" si="1096"/>
        <v>17.2</v>
      </c>
      <c r="U6351" s="4" t="e">
        <f t="shared" si="1100"/>
        <v>#DIV/0!</v>
      </c>
      <c r="V6351" s="4" t="e">
        <f t="shared" si="1101"/>
        <v>#DIV/0!</v>
      </c>
      <c r="W6351" s="6">
        <f t="shared" si="1097"/>
        <v>94</v>
      </c>
      <c r="X6351" s="6" t="e">
        <f t="shared" si="1102"/>
        <v>#DIV/0!</v>
      </c>
      <c r="Y6351" s="6" t="e">
        <f t="shared" si="1103"/>
        <v>#DIV/0!</v>
      </c>
      <c r="AA6351" s="1">
        <f t="shared" si="1098"/>
        <v>0</v>
      </c>
      <c r="AB6351" s="1">
        <f t="shared" si="1099"/>
        <v>0</v>
      </c>
    </row>
    <row r="6352" spans="3:28" x14ac:dyDescent="0.25">
      <c r="C6352" s="1">
        <v>2002</v>
      </c>
      <c r="D6352" s="1" t="s">
        <v>175</v>
      </c>
      <c r="E6352" s="2" t="s">
        <v>367</v>
      </c>
      <c r="F6352">
        <v>2</v>
      </c>
      <c r="G6352">
        <v>99022</v>
      </c>
      <c r="H6352" s="1">
        <v>773.17600000000004</v>
      </c>
      <c r="I6352" s="1">
        <v>47</v>
      </c>
      <c r="J6352" s="1">
        <v>2781.0650000000001</v>
      </c>
      <c r="K6352" s="1">
        <v>2941.1759999999999</v>
      </c>
      <c r="L6352" s="3">
        <v>3</v>
      </c>
      <c r="M6352">
        <v>16.899999999999999</v>
      </c>
      <c r="N6352">
        <v>102</v>
      </c>
      <c r="O6352" s="1">
        <f t="shared" si="1094"/>
        <v>0</v>
      </c>
      <c r="P6352" s="5">
        <f>-MIN(data!$B$4 / data!H6352 * data!O6352 / 100, data!M6352)</f>
        <v>0</v>
      </c>
      <c r="Q6352" s="4">
        <f t="shared" si="1093"/>
        <v>0</v>
      </c>
      <c r="R6352" s="6">
        <f>-MIN(data!$B$5/(POWER(LN(H6352),2))*O6352/100, N6352)</f>
        <v>0</v>
      </c>
      <c r="S6352" s="6">
        <f t="shared" si="1095"/>
        <v>0</v>
      </c>
      <c r="T6352" s="4">
        <f t="shared" si="1096"/>
        <v>16.899999999999999</v>
      </c>
      <c r="U6352" s="4" t="e">
        <f t="shared" si="1100"/>
        <v>#DIV/0!</v>
      </c>
      <c r="V6352" s="4" t="e">
        <f t="shared" si="1101"/>
        <v>#DIV/0!</v>
      </c>
      <c r="W6352" s="6">
        <f t="shared" si="1097"/>
        <v>102</v>
      </c>
      <c r="X6352" s="6" t="e">
        <f t="shared" si="1102"/>
        <v>#DIV/0!</v>
      </c>
      <c r="Y6352" s="6" t="e">
        <f t="shared" si="1103"/>
        <v>#DIV/0!</v>
      </c>
      <c r="AA6352" s="1">
        <f t="shared" si="1098"/>
        <v>0</v>
      </c>
      <c r="AB6352" s="1">
        <f t="shared" si="1099"/>
        <v>0</v>
      </c>
    </row>
    <row r="6353" spans="3:28" x14ac:dyDescent="0.25">
      <c r="C6353" s="1">
        <v>2003</v>
      </c>
      <c r="D6353" s="1" t="s">
        <v>175</v>
      </c>
      <c r="E6353" s="2" t="s">
        <v>367</v>
      </c>
      <c r="F6353">
        <v>2</v>
      </c>
      <c r="G6353">
        <v>99589</v>
      </c>
      <c r="H6353" s="1">
        <v>747.92349999999999</v>
      </c>
      <c r="I6353" s="1">
        <v>47</v>
      </c>
      <c r="J6353" s="1">
        <v>2814.3710000000001</v>
      </c>
      <c r="K6353" s="1">
        <v>2830.1889999999999</v>
      </c>
      <c r="L6353" s="3">
        <v>3</v>
      </c>
      <c r="M6353">
        <v>16.7</v>
      </c>
      <c r="N6353">
        <v>106</v>
      </c>
      <c r="O6353" s="1">
        <f t="shared" si="1094"/>
        <v>0</v>
      </c>
      <c r="P6353" s="5">
        <f>-MIN(data!$B$4 / data!H6353 * data!O6353 / 100, data!M6353)</f>
        <v>0</v>
      </c>
      <c r="Q6353" s="4">
        <f t="shared" si="1093"/>
        <v>0</v>
      </c>
      <c r="R6353" s="6">
        <f>-MIN(data!$B$5/(POWER(LN(H6353),2))*O6353/100, N6353)</f>
        <v>0</v>
      </c>
      <c r="S6353" s="6">
        <f t="shared" si="1095"/>
        <v>0</v>
      </c>
      <c r="T6353" s="4">
        <f t="shared" si="1096"/>
        <v>16.7</v>
      </c>
      <c r="U6353" s="4" t="e">
        <f t="shared" si="1100"/>
        <v>#DIV/0!</v>
      </c>
      <c r="V6353" s="4" t="e">
        <f t="shared" si="1101"/>
        <v>#DIV/0!</v>
      </c>
      <c r="W6353" s="6">
        <f t="shared" si="1097"/>
        <v>106</v>
      </c>
      <c r="X6353" s="6" t="e">
        <f t="shared" si="1102"/>
        <v>#DIV/0!</v>
      </c>
      <c r="Y6353" s="6" t="e">
        <f t="shared" si="1103"/>
        <v>#DIV/0!</v>
      </c>
      <c r="AA6353" s="1">
        <f t="shared" si="1098"/>
        <v>0</v>
      </c>
      <c r="AB6353" s="1">
        <f t="shared" si="1099"/>
        <v>0</v>
      </c>
    </row>
    <row r="6354" spans="3:28" x14ac:dyDescent="0.25">
      <c r="C6354" s="1">
        <v>2004</v>
      </c>
      <c r="D6354" s="1" t="s">
        <v>175</v>
      </c>
      <c r="E6354" s="2" t="s">
        <v>367</v>
      </c>
      <c r="F6354">
        <v>2</v>
      </c>
      <c r="G6354">
        <v>100218</v>
      </c>
      <c r="H6354" s="1">
        <v>757.04449999999997</v>
      </c>
      <c r="I6354" s="1">
        <v>47</v>
      </c>
      <c r="J6354" s="1">
        <v>2831.3249999999998</v>
      </c>
      <c r="K6354" s="1">
        <v>2727.2730000000001</v>
      </c>
      <c r="L6354" s="3">
        <v>3</v>
      </c>
      <c r="M6354">
        <v>16.600000000000001</v>
      </c>
      <c r="N6354">
        <v>110</v>
      </c>
      <c r="O6354" s="1">
        <f t="shared" si="1094"/>
        <v>0</v>
      </c>
      <c r="P6354" s="5">
        <f>-MIN(data!$B$4 / data!H6354 * data!O6354 / 100, data!M6354)</f>
        <v>0</v>
      </c>
      <c r="Q6354" s="4">
        <f t="shared" si="1093"/>
        <v>0</v>
      </c>
      <c r="R6354" s="6">
        <f>-MIN(data!$B$5/(POWER(LN(H6354),2))*O6354/100, N6354)</f>
        <v>0</v>
      </c>
      <c r="S6354" s="6">
        <f t="shared" si="1095"/>
        <v>0</v>
      </c>
      <c r="T6354" s="4">
        <f t="shared" si="1096"/>
        <v>16.600000000000001</v>
      </c>
      <c r="U6354" s="4" t="e">
        <f t="shared" si="1100"/>
        <v>#DIV/0!</v>
      </c>
      <c r="V6354" s="4" t="e">
        <f t="shared" si="1101"/>
        <v>#DIV/0!</v>
      </c>
      <c r="W6354" s="6">
        <f t="shared" si="1097"/>
        <v>110</v>
      </c>
      <c r="X6354" s="6" t="e">
        <f t="shared" si="1102"/>
        <v>#DIV/0!</v>
      </c>
      <c r="Y6354" s="6" t="e">
        <f t="shared" si="1103"/>
        <v>#DIV/0!</v>
      </c>
      <c r="AA6354" s="1">
        <f t="shared" si="1098"/>
        <v>0</v>
      </c>
      <c r="AB6354" s="1">
        <f t="shared" si="1099"/>
        <v>0</v>
      </c>
    </row>
    <row r="6355" spans="3:28" x14ac:dyDescent="0.25">
      <c r="C6355" s="1">
        <v>2005</v>
      </c>
      <c r="D6355" s="1" t="s">
        <v>175</v>
      </c>
      <c r="E6355" s="2" t="s">
        <v>367</v>
      </c>
      <c r="F6355">
        <v>2</v>
      </c>
      <c r="G6355">
        <v>100905</v>
      </c>
      <c r="H6355" s="1">
        <v>747.56560000000002</v>
      </c>
      <c r="I6355" s="1">
        <v>47</v>
      </c>
      <c r="J6355" s="1">
        <v>2848.4850000000001</v>
      </c>
      <c r="K6355" s="1">
        <v>2631.5790000000002</v>
      </c>
      <c r="L6355" s="3">
        <v>3</v>
      </c>
      <c r="M6355">
        <v>16.5</v>
      </c>
      <c r="N6355">
        <v>114</v>
      </c>
      <c r="O6355" s="1">
        <f t="shared" si="1094"/>
        <v>0</v>
      </c>
      <c r="P6355" s="5">
        <f>-MIN(data!$B$4 / data!H6355 * data!O6355 / 100, data!M6355)</f>
        <v>0</v>
      </c>
      <c r="Q6355" s="4">
        <f t="shared" si="1093"/>
        <v>0</v>
      </c>
      <c r="R6355" s="6">
        <f>-MIN(data!$B$5/(POWER(LN(H6355),2))*O6355/100, N6355)</f>
        <v>0</v>
      </c>
      <c r="S6355" s="6">
        <f t="shared" si="1095"/>
        <v>0</v>
      </c>
      <c r="T6355" s="4">
        <f t="shared" si="1096"/>
        <v>16.5</v>
      </c>
      <c r="U6355" s="4" t="e">
        <f t="shared" si="1100"/>
        <v>#DIV/0!</v>
      </c>
      <c r="V6355" s="4" t="e">
        <f t="shared" si="1101"/>
        <v>#DIV/0!</v>
      </c>
      <c r="W6355" s="6">
        <f t="shared" si="1097"/>
        <v>114</v>
      </c>
      <c r="X6355" s="6" t="e">
        <f t="shared" si="1102"/>
        <v>#DIV/0!</v>
      </c>
      <c r="Y6355" s="6" t="e">
        <f t="shared" si="1103"/>
        <v>#DIV/0!</v>
      </c>
      <c r="AA6355" s="1">
        <f t="shared" si="1098"/>
        <v>0</v>
      </c>
      <c r="AB6355" s="1">
        <f t="shared" si="1099"/>
        <v>0</v>
      </c>
    </row>
    <row r="6356" spans="3:28" x14ac:dyDescent="0.25">
      <c r="C6356" s="1">
        <v>2006</v>
      </c>
      <c r="D6356" s="1" t="s">
        <v>175</v>
      </c>
      <c r="E6356" s="2" t="s">
        <v>367</v>
      </c>
      <c r="F6356">
        <v>2</v>
      </c>
      <c r="G6356">
        <v>101706</v>
      </c>
      <c r="H6356" s="1">
        <v>841.83799999999997</v>
      </c>
      <c r="I6356" s="1">
        <v>48</v>
      </c>
      <c r="J6356" s="1">
        <v>2891.5659999999998</v>
      </c>
      <c r="K6356" s="1">
        <v>3389.8310000000001</v>
      </c>
      <c r="L6356" s="3">
        <v>3</v>
      </c>
      <c r="M6356">
        <v>16.600000000000001</v>
      </c>
      <c r="N6356">
        <v>118</v>
      </c>
      <c r="O6356" s="1">
        <f t="shared" si="1094"/>
        <v>0</v>
      </c>
      <c r="P6356" s="5">
        <f>-MIN(data!$B$4 / data!H6356 * data!O6356 / 100, data!M6356)</f>
        <v>0</v>
      </c>
      <c r="Q6356" s="4">
        <f t="shared" si="1093"/>
        <v>0</v>
      </c>
      <c r="R6356" s="6">
        <f>-MIN(data!$B$5/(POWER(LN(H6356),2))*O6356/100, N6356)</f>
        <v>0</v>
      </c>
      <c r="S6356" s="6">
        <f t="shared" si="1095"/>
        <v>0</v>
      </c>
      <c r="T6356" s="4">
        <f t="shared" si="1096"/>
        <v>16.600000000000001</v>
      </c>
      <c r="U6356" s="4" t="e">
        <f t="shared" si="1100"/>
        <v>#DIV/0!</v>
      </c>
      <c r="V6356" s="4" t="e">
        <f t="shared" si="1101"/>
        <v>#DIV/0!</v>
      </c>
      <c r="W6356" s="6">
        <f t="shared" si="1097"/>
        <v>118</v>
      </c>
      <c r="X6356" s="6" t="e">
        <f t="shared" si="1102"/>
        <v>#DIV/0!</v>
      </c>
      <c r="Y6356" s="6" t="e">
        <f t="shared" si="1103"/>
        <v>#DIV/0!</v>
      </c>
      <c r="AA6356" s="1">
        <f t="shared" si="1098"/>
        <v>0</v>
      </c>
      <c r="AB6356" s="1">
        <f t="shared" si="1099"/>
        <v>0</v>
      </c>
    </row>
    <row r="6357" spans="3:28" x14ac:dyDescent="0.25">
      <c r="C6357" s="1">
        <v>2007</v>
      </c>
      <c r="D6357" s="1" t="s">
        <v>175</v>
      </c>
      <c r="E6357" s="2" t="s">
        <v>367</v>
      </c>
      <c r="F6357">
        <v>2</v>
      </c>
      <c r="G6357">
        <v>102581</v>
      </c>
      <c r="H6357" s="1">
        <v>772.85080000000005</v>
      </c>
      <c r="I6357" s="1">
        <v>48</v>
      </c>
      <c r="J6357" s="1">
        <v>2874.2510000000002</v>
      </c>
      <c r="K6357" s="1">
        <v>3278.6889999999999</v>
      </c>
      <c r="L6357" s="3">
        <v>4</v>
      </c>
      <c r="M6357">
        <v>16.7</v>
      </c>
      <c r="N6357">
        <v>122</v>
      </c>
      <c r="O6357" s="1">
        <f t="shared" si="1094"/>
        <v>0</v>
      </c>
      <c r="P6357" s="5">
        <f>-MIN(data!$B$4 / data!H6357 * data!O6357 / 100, data!M6357)</f>
        <v>0</v>
      </c>
      <c r="Q6357" s="4">
        <f t="shared" si="1093"/>
        <v>0</v>
      </c>
      <c r="R6357" s="6">
        <f>-MIN(data!$B$5/(POWER(LN(H6357),2))*O6357/100, N6357)</f>
        <v>0</v>
      </c>
      <c r="S6357" s="6">
        <f t="shared" si="1095"/>
        <v>0</v>
      </c>
      <c r="T6357" s="4">
        <f t="shared" si="1096"/>
        <v>16.7</v>
      </c>
      <c r="U6357" s="4" t="e">
        <f t="shared" si="1100"/>
        <v>#DIV/0!</v>
      </c>
      <c r="V6357" s="4" t="e">
        <f t="shared" si="1101"/>
        <v>#DIV/0!</v>
      </c>
      <c r="W6357" s="6">
        <f t="shared" si="1097"/>
        <v>122</v>
      </c>
      <c r="X6357" s="6" t="e">
        <f t="shared" si="1102"/>
        <v>#DIV/0!</v>
      </c>
      <c r="Y6357" s="6" t="e">
        <f t="shared" si="1103"/>
        <v>#DIV/0!</v>
      </c>
      <c r="AA6357" s="1">
        <f t="shared" si="1098"/>
        <v>0</v>
      </c>
      <c r="AB6357" s="1">
        <f t="shared" si="1099"/>
        <v>0</v>
      </c>
    </row>
    <row r="6358" spans="3:28" x14ac:dyDescent="0.25">
      <c r="C6358" s="1">
        <v>2008</v>
      </c>
      <c r="D6358" s="1" t="s">
        <v>175</v>
      </c>
      <c r="E6358" s="2" t="s">
        <v>367</v>
      </c>
      <c r="F6358">
        <v>2</v>
      </c>
      <c r="G6358">
        <v>103379</v>
      </c>
      <c r="H6358" s="1">
        <v>825.39779999999996</v>
      </c>
      <c r="I6358" s="1">
        <v>49</v>
      </c>
      <c r="J6358" s="1">
        <v>2899.4079999999999</v>
      </c>
      <c r="K6358" s="1">
        <v>3200</v>
      </c>
      <c r="L6358" s="3">
        <v>4</v>
      </c>
      <c r="M6358">
        <v>16.899999999999999</v>
      </c>
      <c r="N6358">
        <v>125</v>
      </c>
      <c r="O6358" s="1">
        <f t="shared" si="1094"/>
        <v>0</v>
      </c>
      <c r="P6358" s="5">
        <f>-MIN(data!$B$4 / data!H6358 * data!O6358 / 100, data!M6358)</f>
        <v>0</v>
      </c>
      <c r="Q6358" s="4">
        <f t="shared" si="1093"/>
        <v>0</v>
      </c>
      <c r="R6358" s="6">
        <f>-MIN(data!$B$5/(POWER(LN(H6358),2))*O6358/100, N6358)</f>
        <v>0</v>
      </c>
      <c r="S6358" s="6">
        <f t="shared" si="1095"/>
        <v>0</v>
      </c>
      <c r="T6358" s="4">
        <f t="shared" si="1096"/>
        <v>16.899999999999999</v>
      </c>
      <c r="U6358" s="4" t="e">
        <f t="shared" si="1100"/>
        <v>#DIV/0!</v>
      </c>
      <c r="V6358" s="4" t="e">
        <f t="shared" si="1101"/>
        <v>#DIV/0!</v>
      </c>
      <c r="W6358" s="6">
        <f t="shared" si="1097"/>
        <v>125</v>
      </c>
      <c r="X6358" s="6" t="e">
        <f t="shared" si="1102"/>
        <v>#DIV/0!</v>
      </c>
      <c r="Y6358" s="6" t="e">
        <f t="shared" si="1103"/>
        <v>#DIV/0!</v>
      </c>
      <c r="AA6358" s="1">
        <f t="shared" si="1098"/>
        <v>0</v>
      </c>
      <c r="AB6358" s="1">
        <f t="shared" si="1099"/>
        <v>0</v>
      </c>
    </row>
    <row r="6359" spans="3:28" x14ac:dyDescent="0.25">
      <c r="C6359" s="1">
        <v>2009</v>
      </c>
      <c r="D6359" s="1" t="s">
        <v>175</v>
      </c>
      <c r="E6359" s="2" t="s">
        <v>367</v>
      </c>
      <c r="F6359">
        <v>2</v>
      </c>
      <c r="G6359">
        <v>103890</v>
      </c>
      <c r="H6359" s="1">
        <v>772.51369999999997</v>
      </c>
      <c r="I6359" s="1">
        <v>49</v>
      </c>
      <c r="J6359" s="1">
        <v>2865.4969999999998</v>
      </c>
      <c r="K6359" s="1">
        <v>3149.6060000000002</v>
      </c>
      <c r="L6359" s="3">
        <v>4</v>
      </c>
      <c r="M6359">
        <v>17.100000000000001</v>
      </c>
      <c r="N6359">
        <v>127</v>
      </c>
      <c r="O6359" s="1">
        <f t="shared" si="1094"/>
        <v>0</v>
      </c>
      <c r="P6359" s="5">
        <f>-MIN(data!$B$4 / data!H6359 * data!O6359 / 100, data!M6359)</f>
        <v>0</v>
      </c>
      <c r="Q6359" s="4">
        <f t="shared" si="1093"/>
        <v>0</v>
      </c>
      <c r="R6359" s="6">
        <f>-MIN(data!$B$5/(POWER(LN(H6359),2))*O6359/100, N6359)</f>
        <v>0</v>
      </c>
      <c r="S6359" s="6">
        <f t="shared" si="1095"/>
        <v>0</v>
      </c>
      <c r="T6359" s="4">
        <f t="shared" si="1096"/>
        <v>17.100000000000001</v>
      </c>
      <c r="U6359" s="4" t="e">
        <f t="shared" si="1100"/>
        <v>#DIV/0!</v>
      </c>
      <c r="V6359" s="4" t="e">
        <f t="shared" si="1101"/>
        <v>#DIV/0!</v>
      </c>
      <c r="W6359" s="6">
        <f t="shared" si="1097"/>
        <v>127</v>
      </c>
      <c r="X6359" s="6" t="e">
        <f t="shared" si="1102"/>
        <v>#DIV/0!</v>
      </c>
      <c r="Y6359" s="6" t="e">
        <f t="shared" si="1103"/>
        <v>#DIV/0!</v>
      </c>
      <c r="AA6359" s="1">
        <f t="shared" si="1098"/>
        <v>0</v>
      </c>
      <c r="AB6359" s="1">
        <f t="shared" si="1099"/>
        <v>0</v>
      </c>
    </row>
    <row r="6360" spans="3:28" x14ac:dyDescent="0.25">
      <c r="C6360" s="1">
        <v>2010</v>
      </c>
      <c r="D6360" s="1" t="s">
        <v>175</v>
      </c>
      <c r="E6360" s="2" t="s">
        <v>367</v>
      </c>
      <c r="F6360">
        <v>2</v>
      </c>
      <c r="G6360">
        <v>103986</v>
      </c>
      <c r="H6360" s="1">
        <v>685.41629999999998</v>
      </c>
      <c r="I6360" s="1">
        <v>49</v>
      </c>
      <c r="J6360" s="1">
        <v>2816.0920000000001</v>
      </c>
      <c r="K6360" s="1">
        <v>3076.9229999999998</v>
      </c>
      <c r="L6360" s="3">
        <v>4</v>
      </c>
      <c r="M6360">
        <v>17.399999999999999</v>
      </c>
      <c r="N6360">
        <v>130</v>
      </c>
      <c r="O6360" s="1">
        <f t="shared" si="1094"/>
        <v>0</v>
      </c>
      <c r="P6360" s="5">
        <f>-MIN(data!$B$4 / data!H6360 * data!O6360 / 100, data!M6360)</f>
        <v>0</v>
      </c>
      <c r="Q6360" s="4">
        <f t="shared" si="1093"/>
        <v>0</v>
      </c>
      <c r="R6360" s="6">
        <f>-MIN(data!$B$5/(POWER(LN(H6360),2))*O6360/100, N6360)</f>
        <v>0</v>
      </c>
      <c r="S6360" s="6">
        <f t="shared" si="1095"/>
        <v>0</v>
      </c>
      <c r="T6360" s="4">
        <f t="shared" si="1096"/>
        <v>17.399999999999999</v>
      </c>
      <c r="U6360" s="4" t="e">
        <f t="shared" si="1100"/>
        <v>#DIV/0!</v>
      </c>
      <c r="V6360" s="4" t="e">
        <f t="shared" si="1101"/>
        <v>#DIV/0!</v>
      </c>
      <c r="W6360" s="6">
        <f t="shared" si="1097"/>
        <v>130</v>
      </c>
      <c r="X6360" s="6" t="e">
        <f t="shared" si="1102"/>
        <v>#DIV/0!</v>
      </c>
      <c r="Y6360" s="6" t="e">
        <f t="shared" si="1103"/>
        <v>#DIV/0!</v>
      </c>
      <c r="AA6360" s="1">
        <f t="shared" si="1098"/>
        <v>0</v>
      </c>
      <c r="AB6360" s="1">
        <f t="shared" si="1099"/>
        <v>0</v>
      </c>
    </row>
    <row r="6361" spans="3:28" x14ac:dyDescent="0.25">
      <c r="C6361" s="1">
        <v>2011</v>
      </c>
      <c r="D6361" s="1" t="s">
        <v>175</v>
      </c>
      <c r="E6361" s="2" t="s">
        <v>367</v>
      </c>
      <c r="F6361">
        <v>2</v>
      </c>
      <c r="G6361">
        <v>103562</v>
      </c>
      <c r="H6361" s="1">
        <v>693.82209999999998</v>
      </c>
      <c r="I6361" s="1">
        <v>49</v>
      </c>
      <c r="J6361" s="1">
        <v>2800</v>
      </c>
      <c r="K6361" s="1">
        <v>3007.5189999999998</v>
      </c>
      <c r="L6361" s="3">
        <v>4</v>
      </c>
      <c r="M6361">
        <v>17.5</v>
      </c>
      <c r="N6361">
        <v>133</v>
      </c>
      <c r="O6361" s="1">
        <f t="shared" si="1094"/>
        <v>0</v>
      </c>
      <c r="P6361" s="5">
        <f>-MIN(data!$B$4 / data!H6361 * data!O6361 / 100, data!M6361)</f>
        <v>0</v>
      </c>
      <c r="Q6361" s="4">
        <f t="shared" si="1093"/>
        <v>0</v>
      </c>
      <c r="R6361" s="6">
        <f>-MIN(data!$B$5/(POWER(LN(H6361),2))*O6361/100, N6361)</f>
        <v>0</v>
      </c>
      <c r="S6361" s="6">
        <f t="shared" si="1095"/>
        <v>0</v>
      </c>
      <c r="T6361" s="4">
        <f t="shared" si="1096"/>
        <v>17.5</v>
      </c>
      <c r="U6361" s="4" t="e">
        <f t="shared" si="1100"/>
        <v>#DIV/0!</v>
      </c>
      <c r="V6361" s="4" t="e">
        <f t="shared" si="1101"/>
        <v>#DIV/0!</v>
      </c>
      <c r="W6361" s="6">
        <f t="shared" si="1097"/>
        <v>133</v>
      </c>
      <c r="X6361" s="6" t="e">
        <f t="shared" si="1102"/>
        <v>#DIV/0!</v>
      </c>
      <c r="Y6361" s="6" t="e">
        <f t="shared" si="1103"/>
        <v>#DIV/0!</v>
      </c>
      <c r="AA6361" s="1">
        <f t="shared" si="1098"/>
        <v>0</v>
      </c>
      <c r="AB6361" s="1">
        <f t="shared" si="1099"/>
        <v>0</v>
      </c>
    </row>
    <row r="6362" spans="3:28" x14ac:dyDescent="0.25">
      <c r="C6362" s="1">
        <v>2012</v>
      </c>
      <c r="D6362" s="1" t="s">
        <v>175</v>
      </c>
      <c r="E6362" s="2" t="s">
        <v>367</v>
      </c>
      <c r="F6362">
        <v>2</v>
      </c>
      <c r="G6362">
        <v>102737</v>
      </c>
      <c r="H6362" s="1">
        <v>680.63279999999997</v>
      </c>
      <c r="I6362" s="1">
        <v>48</v>
      </c>
      <c r="J6362" s="1">
        <v>2742.857</v>
      </c>
      <c r="K6362" s="1">
        <v>2962.9630000000002</v>
      </c>
      <c r="L6362" s="3">
        <v>4</v>
      </c>
      <c r="M6362">
        <v>17.5</v>
      </c>
      <c r="N6362">
        <v>135</v>
      </c>
      <c r="O6362" s="1">
        <f t="shared" si="1094"/>
        <v>0</v>
      </c>
      <c r="P6362" s="5">
        <f>-MIN(data!$B$4 / data!H6362 * data!O6362 / 100, data!M6362)</f>
        <v>0</v>
      </c>
      <c r="Q6362" s="4">
        <f t="shared" si="1093"/>
        <v>0</v>
      </c>
      <c r="R6362" s="6">
        <f>-MIN(data!$B$5/(POWER(LN(H6362),2))*O6362/100, N6362)</f>
        <v>0</v>
      </c>
      <c r="S6362" s="6">
        <f t="shared" si="1095"/>
        <v>0</v>
      </c>
      <c r="T6362" s="4">
        <f t="shared" si="1096"/>
        <v>17.5</v>
      </c>
      <c r="U6362" s="4" t="e">
        <f t="shared" si="1100"/>
        <v>#DIV/0!</v>
      </c>
      <c r="V6362" s="4" t="e">
        <f t="shared" si="1101"/>
        <v>#DIV/0!</v>
      </c>
      <c r="W6362" s="6">
        <f t="shared" si="1097"/>
        <v>135</v>
      </c>
      <c r="X6362" s="6" t="e">
        <f t="shared" si="1102"/>
        <v>#DIV/0!</v>
      </c>
      <c r="Y6362" s="6" t="e">
        <f t="shared" si="1103"/>
        <v>#DIV/0!</v>
      </c>
      <c r="AA6362" s="1">
        <f t="shared" si="1098"/>
        <v>0</v>
      </c>
      <c r="AB6362" s="1">
        <f t="shared" si="1099"/>
        <v>0</v>
      </c>
    </row>
    <row r="6363" spans="3:28" x14ac:dyDescent="0.25">
      <c r="C6363" s="1">
        <v>2013</v>
      </c>
      <c r="D6363" s="1" t="s">
        <v>175</v>
      </c>
      <c r="E6363" s="2" t="s">
        <v>367</v>
      </c>
      <c r="F6363">
        <v>2</v>
      </c>
      <c r="G6363">
        <v>101768</v>
      </c>
      <c r="H6363" s="1">
        <v>704.33510000000001</v>
      </c>
      <c r="I6363" s="1">
        <v>47</v>
      </c>
      <c r="J6363" s="1">
        <v>2716.7629999999999</v>
      </c>
      <c r="K6363" s="1">
        <v>2290.076</v>
      </c>
      <c r="L6363" s="3">
        <v>4</v>
      </c>
      <c r="M6363">
        <v>17.3</v>
      </c>
      <c r="N6363">
        <v>131</v>
      </c>
      <c r="O6363" s="1">
        <f t="shared" si="1094"/>
        <v>0</v>
      </c>
      <c r="P6363" s="5">
        <f>-MIN(data!$B$4 / data!H6363 * data!O6363 / 100, data!M6363)</f>
        <v>0</v>
      </c>
      <c r="Q6363" s="4">
        <f t="shared" si="1093"/>
        <v>0</v>
      </c>
      <c r="R6363" s="6">
        <f>-MIN(data!$B$5/(POWER(LN(H6363),2))*O6363/100, N6363)</f>
        <v>0</v>
      </c>
      <c r="S6363" s="6">
        <f t="shared" si="1095"/>
        <v>0</v>
      </c>
      <c r="T6363" s="4">
        <f t="shared" si="1096"/>
        <v>17.3</v>
      </c>
      <c r="U6363" s="4" t="e">
        <f t="shared" si="1100"/>
        <v>#DIV/0!</v>
      </c>
      <c r="V6363" s="4" t="e">
        <f t="shared" si="1101"/>
        <v>#DIV/0!</v>
      </c>
      <c r="W6363" s="6">
        <f t="shared" si="1097"/>
        <v>131</v>
      </c>
      <c r="X6363" s="6" t="e">
        <f t="shared" si="1102"/>
        <v>#DIV/0!</v>
      </c>
      <c r="Y6363" s="6" t="e">
        <f t="shared" si="1103"/>
        <v>#DIV/0!</v>
      </c>
      <c r="AA6363" s="1">
        <f t="shared" si="1098"/>
        <v>0</v>
      </c>
      <c r="AB6363" s="1">
        <f t="shared" si="1099"/>
        <v>0</v>
      </c>
    </row>
    <row r="6364" spans="3:28" x14ac:dyDescent="0.25">
      <c r="C6364" s="1">
        <v>2014</v>
      </c>
      <c r="D6364" s="1" t="s">
        <v>175</v>
      </c>
      <c r="E6364" s="2" t="s">
        <v>367</v>
      </c>
      <c r="F6364">
        <v>2</v>
      </c>
      <c r="G6364">
        <v>101028</v>
      </c>
      <c r="H6364" s="1">
        <v>731.32510000000002</v>
      </c>
      <c r="I6364" s="1">
        <v>46</v>
      </c>
      <c r="J6364" s="1">
        <v>2690.058</v>
      </c>
      <c r="K6364" s="1">
        <v>2362.2049999999999</v>
      </c>
      <c r="L6364" s="3">
        <v>3</v>
      </c>
      <c r="M6364">
        <v>17.100000000000001</v>
      </c>
      <c r="N6364">
        <v>127</v>
      </c>
      <c r="O6364" s="1">
        <f t="shared" si="1094"/>
        <v>0</v>
      </c>
      <c r="P6364" s="5">
        <f>-MIN(data!$B$4 / data!H6364 * data!O6364 / 100, data!M6364)</f>
        <v>0</v>
      </c>
      <c r="Q6364" s="4">
        <f t="shared" si="1093"/>
        <v>0</v>
      </c>
      <c r="R6364" s="6">
        <f>-MIN(data!$B$5/(POWER(LN(H6364),2))*O6364/100, N6364)</f>
        <v>0</v>
      </c>
      <c r="S6364" s="6">
        <f t="shared" si="1095"/>
        <v>0</v>
      </c>
      <c r="T6364" s="4">
        <f t="shared" si="1096"/>
        <v>17.100000000000001</v>
      </c>
      <c r="U6364" s="4" t="e">
        <f t="shared" si="1100"/>
        <v>#DIV/0!</v>
      </c>
      <c r="V6364" s="4" t="e">
        <f t="shared" si="1101"/>
        <v>#DIV/0!</v>
      </c>
      <c r="W6364" s="6">
        <f t="shared" si="1097"/>
        <v>127</v>
      </c>
      <c r="X6364" s="6" t="e">
        <f t="shared" si="1102"/>
        <v>#DIV/0!</v>
      </c>
      <c r="Y6364" s="6" t="e">
        <f t="shared" si="1103"/>
        <v>#DIV/0!</v>
      </c>
      <c r="AA6364" s="1">
        <f t="shared" si="1098"/>
        <v>0</v>
      </c>
      <c r="AB6364" s="1">
        <f t="shared" si="1099"/>
        <v>0</v>
      </c>
    </row>
    <row r="6365" spans="3:28" x14ac:dyDescent="0.25">
      <c r="C6365" s="1">
        <v>2015</v>
      </c>
      <c r="D6365" s="1" t="s">
        <v>175</v>
      </c>
      <c r="E6365" s="2" t="s">
        <v>367</v>
      </c>
      <c r="F6365">
        <v>2</v>
      </c>
      <c r="G6365">
        <v>100781</v>
      </c>
      <c r="H6365" s="1">
        <v>814.52739999999994</v>
      </c>
      <c r="I6365" s="1">
        <v>44</v>
      </c>
      <c r="J6365" s="1">
        <v>2634.7310000000002</v>
      </c>
      <c r="L6365" s="3">
        <v>3</v>
      </c>
      <c r="M6365">
        <v>16.7</v>
      </c>
      <c r="N6365">
        <v>124</v>
      </c>
      <c r="O6365" s="1">
        <f t="shared" si="1094"/>
        <v>0</v>
      </c>
      <c r="P6365" s="5">
        <f>-MIN(data!$B$4 / data!H6365 * data!O6365 / 100, data!M6365)</f>
        <v>0</v>
      </c>
      <c r="Q6365" s="4">
        <f t="shared" si="1093"/>
        <v>0</v>
      </c>
      <c r="R6365" s="6">
        <f>-MIN(data!$B$5/(POWER(LN(H6365),2))*O6365/100, N6365)</f>
        <v>0</v>
      </c>
      <c r="S6365" s="6">
        <f t="shared" si="1095"/>
        <v>0</v>
      </c>
      <c r="T6365" s="4">
        <f t="shared" si="1096"/>
        <v>16.7</v>
      </c>
      <c r="U6365" s="4" t="e">
        <f t="shared" si="1100"/>
        <v>#DIV/0!</v>
      </c>
      <c r="V6365" s="4" t="e">
        <f t="shared" si="1101"/>
        <v>#DIV/0!</v>
      </c>
      <c r="W6365" s="6">
        <f t="shared" si="1097"/>
        <v>124</v>
      </c>
      <c r="X6365" s="6" t="e">
        <f t="shared" si="1102"/>
        <v>#DIV/0!</v>
      </c>
      <c r="Y6365" s="6" t="e">
        <f t="shared" si="1103"/>
        <v>#DIV/0!</v>
      </c>
      <c r="AA6365" s="1">
        <f t="shared" si="1098"/>
        <v>0</v>
      </c>
      <c r="AB6365" s="1">
        <f t="shared" si="1099"/>
        <v>0</v>
      </c>
    </row>
    <row r="6366" spans="3:28" x14ac:dyDescent="0.25">
      <c r="C6366" s="1">
        <v>2016</v>
      </c>
      <c r="D6366" s="1" t="s">
        <v>175</v>
      </c>
      <c r="E6366" s="2" t="s">
        <v>367</v>
      </c>
      <c r="F6366">
        <v>2</v>
      </c>
      <c r="G6366">
        <v>101133</v>
      </c>
      <c r="H6366" s="1">
        <v>0</v>
      </c>
      <c r="I6366" s="1">
        <v>43</v>
      </c>
      <c r="J6366" s="1">
        <v>2621.951</v>
      </c>
      <c r="L6366" s="3"/>
      <c r="M6366">
        <v>16.399999999999999</v>
      </c>
      <c r="N6366"/>
      <c r="O6366" s="1">
        <f t="shared" si="1094"/>
        <v>0</v>
      </c>
      <c r="P6366" s="5" t="e">
        <f>-MIN(data!$B$4 / data!H6366 * data!O6366 / 100, data!M6366)</f>
        <v>#DIV/0!</v>
      </c>
      <c r="Q6366" s="4" t="e">
        <f t="shared" si="1093"/>
        <v>#DIV/0!</v>
      </c>
      <c r="R6366" s="6" t="e">
        <f>-MIN(data!$B$5/(POWER(LN(H6366),2))*O6366/100, N6366)</f>
        <v>#NUM!</v>
      </c>
      <c r="S6366" s="6" t="e">
        <f t="shared" si="1095"/>
        <v>#NUM!</v>
      </c>
      <c r="T6366" s="4" t="e">
        <f t="shared" si="1096"/>
        <v>#DIV/0!</v>
      </c>
      <c r="U6366" s="4" t="e">
        <f t="shared" si="1100"/>
        <v>#DIV/0!</v>
      </c>
      <c r="V6366" s="4" t="e">
        <f t="shared" si="1101"/>
        <v>#DIV/0!</v>
      </c>
      <c r="W6366" s="6" t="e">
        <f t="shared" si="1097"/>
        <v>#NUM!</v>
      </c>
      <c r="X6366" s="6" t="e">
        <f t="shared" si="1102"/>
        <v>#NUM!</v>
      </c>
      <c r="Y6366" s="6" t="e">
        <f t="shared" si="1103"/>
        <v>#NUM!</v>
      </c>
      <c r="AA6366" s="1" t="e">
        <f t="shared" si="1098"/>
        <v>#DIV/0!</v>
      </c>
      <c r="AB6366" s="1" t="e">
        <f t="shared" si="1099"/>
        <v>#DIV/0!</v>
      </c>
    </row>
    <row r="6367" spans="3:28" x14ac:dyDescent="0.25">
      <c r="C6367" s="1">
        <v>1980</v>
      </c>
      <c r="D6367" s="1" t="s">
        <v>176</v>
      </c>
      <c r="E6367" s="2" t="s">
        <v>368</v>
      </c>
      <c r="F6367">
        <v>4</v>
      </c>
      <c r="G6367">
        <v>1084744</v>
      </c>
      <c r="H6367" s="1">
        <v>3570.8820000000001</v>
      </c>
      <c r="I6367" s="1">
        <v>1213</v>
      </c>
      <c r="J6367" s="1">
        <v>30401</v>
      </c>
      <c r="L6367" s="3"/>
      <c r="M6367">
        <v>39.9</v>
      </c>
      <c r="N6367"/>
      <c r="O6367" s="1">
        <f t="shared" si="1094"/>
        <v>0</v>
      </c>
      <c r="P6367" s="5">
        <f>-MIN(data!$B$4 / data!H6367 * data!O6367 / 100, data!M6367)</f>
        <v>0</v>
      </c>
      <c r="Q6367" s="4">
        <f t="shared" si="1093"/>
        <v>0</v>
      </c>
      <c r="R6367" s="6">
        <f>-MIN(data!$B$5/(POWER(LN(H6367),2))*O6367/100, N6367)</f>
        <v>0</v>
      </c>
      <c r="S6367" s="6">
        <f t="shared" si="1095"/>
        <v>0</v>
      </c>
      <c r="T6367" s="4">
        <f t="shared" si="1096"/>
        <v>39.9</v>
      </c>
      <c r="U6367" s="4" t="e">
        <f t="shared" si="1100"/>
        <v>#DIV/0!</v>
      </c>
      <c r="V6367" s="4" t="e">
        <f t="shared" si="1101"/>
        <v>#DIV/0!</v>
      </c>
      <c r="W6367" s="6">
        <f t="shared" si="1097"/>
        <v>0</v>
      </c>
      <c r="X6367" s="6" t="e">
        <f t="shared" si="1102"/>
        <v>#DIV/0!</v>
      </c>
      <c r="Y6367" s="6" t="e">
        <f t="shared" si="1103"/>
        <v>#DIV/0!</v>
      </c>
      <c r="AA6367" s="1">
        <f t="shared" si="1098"/>
        <v>0</v>
      </c>
      <c r="AB6367" s="1">
        <f t="shared" si="1099"/>
        <v>0</v>
      </c>
    </row>
    <row r="6368" spans="3:28" x14ac:dyDescent="0.25">
      <c r="C6368" s="1">
        <v>1981</v>
      </c>
      <c r="D6368" s="1" t="s">
        <v>176</v>
      </c>
      <c r="E6368" s="2" t="s">
        <v>368</v>
      </c>
      <c r="F6368">
        <v>4</v>
      </c>
      <c r="G6368">
        <v>1101983</v>
      </c>
      <c r="H6368" s="1">
        <v>3609.7629999999999</v>
      </c>
      <c r="I6368" s="1">
        <v>1207</v>
      </c>
      <c r="J6368" s="1">
        <v>31108.25</v>
      </c>
      <c r="L6368" s="3"/>
      <c r="M6368">
        <v>38.799999999999997</v>
      </c>
      <c r="N6368"/>
      <c r="O6368" s="1">
        <f t="shared" si="1094"/>
        <v>0</v>
      </c>
      <c r="P6368" s="5">
        <f>-MIN(data!$B$4 / data!H6368 * data!O6368 / 100, data!M6368)</f>
        <v>0</v>
      </c>
      <c r="Q6368" s="4">
        <f t="shared" si="1093"/>
        <v>0</v>
      </c>
      <c r="R6368" s="6">
        <f>-MIN(data!$B$5/(POWER(LN(H6368),2))*O6368/100, N6368)</f>
        <v>0</v>
      </c>
      <c r="S6368" s="6">
        <f t="shared" si="1095"/>
        <v>0</v>
      </c>
      <c r="T6368" s="4">
        <f t="shared" si="1096"/>
        <v>38.799999999999997</v>
      </c>
      <c r="U6368" s="4" t="e">
        <f t="shared" si="1100"/>
        <v>#DIV/0!</v>
      </c>
      <c r="V6368" s="4" t="e">
        <f t="shared" si="1101"/>
        <v>#DIV/0!</v>
      </c>
      <c r="W6368" s="6">
        <f t="shared" si="1097"/>
        <v>0</v>
      </c>
      <c r="X6368" s="6" t="e">
        <f t="shared" si="1102"/>
        <v>#DIV/0!</v>
      </c>
      <c r="Y6368" s="6" t="e">
        <f t="shared" si="1103"/>
        <v>#DIV/0!</v>
      </c>
      <c r="AA6368" s="1">
        <f t="shared" si="1098"/>
        <v>0</v>
      </c>
      <c r="AB6368" s="1">
        <f t="shared" si="1099"/>
        <v>0</v>
      </c>
    </row>
    <row r="6369" spans="3:28" x14ac:dyDescent="0.25">
      <c r="C6369" s="1">
        <v>1982</v>
      </c>
      <c r="D6369" s="1" t="s">
        <v>176</v>
      </c>
      <c r="E6369" s="2" t="s">
        <v>368</v>
      </c>
      <c r="F6369">
        <v>4</v>
      </c>
      <c r="G6369">
        <v>1120020</v>
      </c>
      <c r="H6369" s="1">
        <v>3173.326</v>
      </c>
      <c r="I6369" s="1">
        <v>1193</v>
      </c>
      <c r="J6369" s="1">
        <v>31644.560000000001</v>
      </c>
      <c r="L6369" s="3"/>
      <c r="M6369">
        <v>37.700000000000003</v>
      </c>
      <c r="N6369"/>
      <c r="O6369" s="1">
        <f t="shared" si="1094"/>
        <v>0</v>
      </c>
      <c r="P6369" s="5">
        <f>-MIN(data!$B$4 / data!H6369 * data!O6369 / 100, data!M6369)</f>
        <v>0</v>
      </c>
      <c r="Q6369" s="4">
        <f t="shared" si="1093"/>
        <v>0</v>
      </c>
      <c r="R6369" s="6">
        <f>-MIN(data!$B$5/(POWER(LN(H6369),2))*O6369/100, N6369)</f>
        <v>0</v>
      </c>
      <c r="S6369" s="6">
        <f t="shared" si="1095"/>
        <v>0</v>
      </c>
      <c r="T6369" s="4">
        <f t="shared" si="1096"/>
        <v>37.700000000000003</v>
      </c>
      <c r="U6369" s="4" t="e">
        <f t="shared" si="1100"/>
        <v>#DIV/0!</v>
      </c>
      <c r="V6369" s="4" t="e">
        <f t="shared" si="1101"/>
        <v>#DIV/0!</v>
      </c>
      <c r="W6369" s="6">
        <f t="shared" si="1097"/>
        <v>0</v>
      </c>
      <c r="X6369" s="6" t="e">
        <f t="shared" si="1102"/>
        <v>#DIV/0!</v>
      </c>
      <c r="Y6369" s="6" t="e">
        <f t="shared" si="1103"/>
        <v>#DIV/0!</v>
      </c>
      <c r="AA6369" s="1">
        <f t="shared" si="1098"/>
        <v>0</v>
      </c>
      <c r="AB6369" s="1">
        <f t="shared" si="1099"/>
        <v>0</v>
      </c>
    </row>
    <row r="6370" spans="3:28" x14ac:dyDescent="0.25">
      <c r="C6370" s="1">
        <v>1983</v>
      </c>
      <c r="D6370" s="1" t="s">
        <v>176</v>
      </c>
      <c r="E6370" s="2" t="s">
        <v>368</v>
      </c>
      <c r="F6370">
        <v>4</v>
      </c>
      <c r="G6370">
        <v>1138071</v>
      </c>
      <c r="H6370" s="1">
        <v>2713.7979999999998</v>
      </c>
      <c r="I6370" s="1">
        <v>1173</v>
      </c>
      <c r="J6370" s="1">
        <v>31875</v>
      </c>
      <c r="L6370" s="3"/>
      <c r="M6370">
        <v>36.799999999999997</v>
      </c>
      <c r="N6370"/>
      <c r="O6370" s="1">
        <f t="shared" si="1094"/>
        <v>0</v>
      </c>
      <c r="P6370" s="5">
        <f>-MIN(data!$B$4 / data!H6370 * data!O6370 / 100, data!M6370)</f>
        <v>0</v>
      </c>
      <c r="Q6370" s="4">
        <f t="shared" si="1093"/>
        <v>0</v>
      </c>
      <c r="R6370" s="6">
        <f>-MIN(data!$B$5/(POWER(LN(H6370),2))*O6370/100, N6370)</f>
        <v>0</v>
      </c>
      <c r="S6370" s="6">
        <f t="shared" si="1095"/>
        <v>0</v>
      </c>
      <c r="T6370" s="4">
        <f t="shared" si="1096"/>
        <v>36.799999999999997</v>
      </c>
      <c r="U6370" s="4" t="e">
        <f t="shared" si="1100"/>
        <v>#DIV/0!</v>
      </c>
      <c r="V6370" s="4" t="e">
        <f t="shared" si="1101"/>
        <v>#DIV/0!</v>
      </c>
      <c r="W6370" s="6">
        <f t="shared" si="1097"/>
        <v>0</v>
      </c>
      <c r="X6370" s="6" t="e">
        <f t="shared" si="1102"/>
        <v>#DIV/0!</v>
      </c>
      <c r="Y6370" s="6" t="e">
        <f t="shared" si="1103"/>
        <v>#DIV/0!</v>
      </c>
      <c r="AA6370" s="1">
        <f t="shared" si="1098"/>
        <v>0</v>
      </c>
      <c r="AB6370" s="1">
        <f t="shared" si="1099"/>
        <v>0</v>
      </c>
    </row>
    <row r="6371" spans="3:28" x14ac:dyDescent="0.25">
      <c r="C6371" s="1">
        <v>1984</v>
      </c>
      <c r="D6371" s="1" t="s">
        <v>176</v>
      </c>
      <c r="E6371" s="2" t="s">
        <v>368</v>
      </c>
      <c r="F6371">
        <v>4</v>
      </c>
      <c r="G6371">
        <v>1155074</v>
      </c>
      <c r="H6371" s="1">
        <v>2541.6559999999999</v>
      </c>
      <c r="I6371" s="1">
        <v>1142</v>
      </c>
      <c r="J6371" s="1">
        <v>31810.58</v>
      </c>
      <c r="L6371" s="3"/>
      <c r="M6371">
        <v>35.9</v>
      </c>
      <c r="N6371"/>
      <c r="O6371" s="1">
        <f t="shared" si="1094"/>
        <v>0</v>
      </c>
      <c r="P6371" s="5">
        <f>-MIN(data!$B$4 / data!H6371 * data!O6371 / 100, data!M6371)</f>
        <v>0</v>
      </c>
      <c r="Q6371" s="4">
        <f t="shared" si="1093"/>
        <v>0</v>
      </c>
      <c r="R6371" s="6">
        <f>-MIN(data!$B$5/(POWER(LN(H6371),2))*O6371/100, N6371)</f>
        <v>0</v>
      </c>
      <c r="S6371" s="6">
        <f t="shared" si="1095"/>
        <v>0</v>
      </c>
      <c r="T6371" s="4">
        <f t="shared" si="1096"/>
        <v>35.9</v>
      </c>
      <c r="U6371" s="4" t="e">
        <f t="shared" si="1100"/>
        <v>#DIV/0!</v>
      </c>
      <c r="V6371" s="4" t="e">
        <f t="shared" si="1101"/>
        <v>#DIV/0!</v>
      </c>
      <c r="W6371" s="6">
        <f t="shared" si="1097"/>
        <v>0</v>
      </c>
      <c r="X6371" s="6" t="e">
        <f t="shared" si="1102"/>
        <v>#DIV/0!</v>
      </c>
      <c r="Y6371" s="6" t="e">
        <f t="shared" si="1103"/>
        <v>#DIV/0!</v>
      </c>
      <c r="AA6371" s="1">
        <f t="shared" si="1098"/>
        <v>0</v>
      </c>
      <c r="AB6371" s="1">
        <f t="shared" si="1099"/>
        <v>0</v>
      </c>
    </row>
    <row r="6372" spans="3:28" x14ac:dyDescent="0.25">
      <c r="C6372" s="1">
        <v>1985</v>
      </c>
      <c r="D6372" s="1" t="s">
        <v>176</v>
      </c>
      <c r="E6372" s="2" t="s">
        <v>368</v>
      </c>
      <c r="F6372">
        <v>4</v>
      </c>
      <c r="G6372">
        <v>1170285</v>
      </c>
      <c r="H6372" s="1">
        <v>2490.3560000000002</v>
      </c>
      <c r="I6372" s="1">
        <v>1104</v>
      </c>
      <c r="J6372" s="1">
        <v>31452.99</v>
      </c>
      <c r="L6372" s="3"/>
      <c r="M6372">
        <v>35.1</v>
      </c>
      <c r="N6372"/>
      <c r="O6372" s="1">
        <f t="shared" si="1094"/>
        <v>0</v>
      </c>
      <c r="P6372" s="5">
        <f>-MIN(data!$B$4 / data!H6372 * data!O6372 / 100, data!M6372)</f>
        <v>0</v>
      </c>
      <c r="Q6372" s="4">
        <f t="shared" si="1093"/>
        <v>0</v>
      </c>
      <c r="R6372" s="6">
        <f>-MIN(data!$B$5/(POWER(LN(H6372),2))*O6372/100, N6372)</f>
        <v>0</v>
      </c>
      <c r="S6372" s="6">
        <f t="shared" si="1095"/>
        <v>0</v>
      </c>
      <c r="T6372" s="4">
        <f t="shared" si="1096"/>
        <v>35.1</v>
      </c>
      <c r="U6372" s="4" t="e">
        <f t="shared" si="1100"/>
        <v>#DIV/0!</v>
      </c>
      <c r="V6372" s="4" t="e">
        <f t="shared" si="1101"/>
        <v>#DIV/0!</v>
      </c>
      <c r="W6372" s="6">
        <f t="shared" si="1097"/>
        <v>0</v>
      </c>
      <c r="X6372" s="6" t="e">
        <f t="shared" si="1102"/>
        <v>#DIV/0!</v>
      </c>
      <c r="Y6372" s="6" t="e">
        <f t="shared" si="1103"/>
        <v>#DIV/0!</v>
      </c>
      <c r="AA6372" s="1">
        <f t="shared" si="1098"/>
        <v>0</v>
      </c>
      <c r="AB6372" s="1">
        <f t="shared" si="1099"/>
        <v>0</v>
      </c>
    </row>
    <row r="6373" spans="3:28" x14ac:dyDescent="0.25">
      <c r="C6373" s="1">
        <v>1986</v>
      </c>
      <c r="D6373" s="1" t="s">
        <v>176</v>
      </c>
      <c r="E6373" s="2" t="s">
        <v>368</v>
      </c>
      <c r="F6373">
        <v>4</v>
      </c>
      <c r="G6373">
        <v>1183381</v>
      </c>
      <c r="H6373" s="1">
        <v>1986.876</v>
      </c>
      <c r="I6373" s="1">
        <v>1060</v>
      </c>
      <c r="J6373" s="1">
        <v>30724.639999999999</v>
      </c>
      <c r="L6373" s="3"/>
      <c r="M6373">
        <v>34.5</v>
      </c>
      <c r="N6373"/>
      <c r="O6373" s="1">
        <f t="shared" si="1094"/>
        <v>0</v>
      </c>
      <c r="P6373" s="5">
        <f>-MIN(data!$B$4 / data!H6373 * data!O6373 / 100, data!M6373)</f>
        <v>0</v>
      </c>
      <c r="Q6373" s="4">
        <f t="shared" si="1093"/>
        <v>0</v>
      </c>
      <c r="R6373" s="6">
        <f>-MIN(data!$B$5/(POWER(LN(H6373),2))*O6373/100, N6373)</f>
        <v>0</v>
      </c>
      <c r="S6373" s="6">
        <f t="shared" si="1095"/>
        <v>0</v>
      </c>
      <c r="T6373" s="4">
        <f t="shared" si="1096"/>
        <v>34.5</v>
      </c>
      <c r="U6373" s="4" t="e">
        <f t="shared" si="1100"/>
        <v>#DIV/0!</v>
      </c>
      <c r="V6373" s="4" t="e">
        <f t="shared" si="1101"/>
        <v>#DIV/0!</v>
      </c>
      <c r="W6373" s="6">
        <f t="shared" si="1097"/>
        <v>0</v>
      </c>
      <c r="X6373" s="6" t="e">
        <f t="shared" si="1102"/>
        <v>#DIV/0!</v>
      </c>
      <c r="Y6373" s="6" t="e">
        <f t="shared" si="1103"/>
        <v>#DIV/0!</v>
      </c>
      <c r="AA6373" s="1">
        <f t="shared" si="1098"/>
        <v>0</v>
      </c>
      <c r="AB6373" s="1">
        <f t="shared" si="1099"/>
        <v>0</v>
      </c>
    </row>
    <row r="6374" spans="3:28" x14ac:dyDescent="0.25">
      <c r="C6374" s="1">
        <v>1987</v>
      </c>
      <c r="D6374" s="1" t="s">
        <v>176</v>
      </c>
      <c r="E6374" s="2" t="s">
        <v>368</v>
      </c>
      <c r="F6374">
        <v>4</v>
      </c>
      <c r="G6374">
        <v>1194541</v>
      </c>
      <c r="H6374" s="1">
        <v>1879.1389999999999</v>
      </c>
      <c r="I6374" s="1">
        <v>1010</v>
      </c>
      <c r="J6374" s="1">
        <v>29793.51</v>
      </c>
      <c r="L6374" s="3"/>
      <c r="M6374">
        <v>33.9</v>
      </c>
      <c r="N6374"/>
      <c r="O6374" s="1">
        <f t="shared" si="1094"/>
        <v>0</v>
      </c>
      <c r="P6374" s="5">
        <f>-MIN(data!$B$4 / data!H6374 * data!O6374 / 100, data!M6374)</f>
        <v>0</v>
      </c>
      <c r="Q6374" s="4">
        <f t="shared" si="1093"/>
        <v>0</v>
      </c>
      <c r="R6374" s="6">
        <f>-MIN(data!$B$5/(POWER(LN(H6374),2))*O6374/100, N6374)</f>
        <v>0</v>
      </c>
      <c r="S6374" s="6">
        <f t="shared" si="1095"/>
        <v>0</v>
      </c>
      <c r="T6374" s="4">
        <f t="shared" si="1096"/>
        <v>33.9</v>
      </c>
      <c r="U6374" s="4" t="e">
        <f t="shared" si="1100"/>
        <v>#DIV/0!</v>
      </c>
      <c r="V6374" s="4" t="e">
        <f t="shared" si="1101"/>
        <v>#DIV/0!</v>
      </c>
      <c r="W6374" s="6">
        <f t="shared" si="1097"/>
        <v>0</v>
      </c>
      <c r="X6374" s="6" t="e">
        <f t="shared" si="1102"/>
        <v>#DIV/0!</v>
      </c>
      <c r="Y6374" s="6" t="e">
        <f t="shared" si="1103"/>
        <v>#DIV/0!</v>
      </c>
      <c r="AA6374" s="1">
        <f t="shared" si="1098"/>
        <v>0</v>
      </c>
      <c r="AB6374" s="1">
        <f t="shared" si="1099"/>
        <v>0</v>
      </c>
    </row>
    <row r="6375" spans="3:28" x14ac:dyDescent="0.25">
      <c r="C6375" s="1">
        <v>1988</v>
      </c>
      <c r="D6375" s="1" t="s">
        <v>176</v>
      </c>
      <c r="E6375" s="2" t="s">
        <v>368</v>
      </c>
      <c r="F6375">
        <v>4</v>
      </c>
      <c r="G6375">
        <v>1204153</v>
      </c>
      <c r="H6375" s="1">
        <v>1610.3779999999999</v>
      </c>
      <c r="I6375" s="1">
        <v>958</v>
      </c>
      <c r="J6375" s="1">
        <v>28597.01</v>
      </c>
      <c r="L6375" s="3"/>
      <c r="M6375">
        <v>33.5</v>
      </c>
      <c r="N6375"/>
      <c r="O6375" s="1">
        <f t="shared" si="1094"/>
        <v>0</v>
      </c>
      <c r="P6375" s="5">
        <f>-MIN(data!$B$4 / data!H6375 * data!O6375 / 100, data!M6375)</f>
        <v>0</v>
      </c>
      <c r="Q6375" s="4">
        <f t="shared" si="1093"/>
        <v>0</v>
      </c>
      <c r="R6375" s="6">
        <f>-MIN(data!$B$5/(POWER(LN(H6375),2))*O6375/100, N6375)</f>
        <v>0</v>
      </c>
      <c r="S6375" s="6">
        <f t="shared" si="1095"/>
        <v>0</v>
      </c>
      <c r="T6375" s="4">
        <f t="shared" si="1096"/>
        <v>33.5</v>
      </c>
      <c r="U6375" s="4" t="e">
        <f t="shared" si="1100"/>
        <v>#DIV/0!</v>
      </c>
      <c r="V6375" s="4" t="e">
        <f t="shared" si="1101"/>
        <v>#DIV/0!</v>
      </c>
      <c r="W6375" s="6">
        <f t="shared" si="1097"/>
        <v>0</v>
      </c>
      <c r="X6375" s="6" t="e">
        <f t="shared" si="1102"/>
        <v>#DIV/0!</v>
      </c>
      <c r="Y6375" s="6" t="e">
        <f t="shared" si="1103"/>
        <v>#DIV/0!</v>
      </c>
      <c r="AA6375" s="1">
        <f t="shared" si="1098"/>
        <v>0</v>
      </c>
      <c r="AB6375" s="1">
        <f t="shared" si="1099"/>
        <v>0</v>
      </c>
    </row>
    <row r="6376" spans="3:28" x14ac:dyDescent="0.25">
      <c r="C6376" s="1">
        <v>1989</v>
      </c>
      <c r="D6376" s="1" t="s">
        <v>176</v>
      </c>
      <c r="E6376" s="2" t="s">
        <v>368</v>
      </c>
      <c r="F6376">
        <v>4</v>
      </c>
      <c r="G6376">
        <v>1212857</v>
      </c>
      <c r="H6376" s="1">
        <v>1523.17</v>
      </c>
      <c r="I6376" s="1">
        <v>906</v>
      </c>
      <c r="J6376" s="1">
        <v>27454.55</v>
      </c>
      <c r="L6376" s="3"/>
      <c r="M6376">
        <v>33</v>
      </c>
      <c r="N6376"/>
      <c r="O6376" s="1">
        <f t="shared" si="1094"/>
        <v>0</v>
      </c>
      <c r="P6376" s="5">
        <f>-MIN(data!$B$4 / data!H6376 * data!O6376 / 100, data!M6376)</f>
        <v>0</v>
      </c>
      <c r="Q6376" s="4">
        <f t="shared" si="1093"/>
        <v>0</v>
      </c>
      <c r="R6376" s="6">
        <f>-MIN(data!$B$5/(POWER(LN(H6376),2))*O6376/100, N6376)</f>
        <v>0</v>
      </c>
      <c r="S6376" s="6">
        <f t="shared" si="1095"/>
        <v>0</v>
      </c>
      <c r="T6376" s="4">
        <f t="shared" si="1096"/>
        <v>33</v>
      </c>
      <c r="U6376" s="4" t="e">
        <f t="shared" si="1100"/>
        <v>#DIV/0!</v>
      </c>
      <c r="V6376" s="4" t="e">
        <f t="shared" si="1101"/>
        <v>#DIV/0!</v>
      </c>
      <c r="W6376" s="6">
        <f t="shared" si="1097"/>
        <v>0</v>
      </c>
      <c r="X6376" s="6" t="e">
        <f t="shared" si="1102"/>
        <v>#DIV/0!</v>
      </c>
      <c r="Y6376" s="6" t="e">
        <f t="shared" si="1103"/>
        <v>#DIV/0!</v>
      </c>
      <c r="AA6376" s="1">
        <f t="shared" si="1098"/>
        <v>0</v>
      </c>
      <c r="AB6376" s="1">
        <f t="shared" si="1099"/>
        <v>0</v>
      </c>
    </row>
    <row r="6377" spans="3:28" x14ac:dyDescent="0.25">
      <c r="C6377" s="1">
        <v>1990</v>
      </c>
      <c r="D6377" s="1" t="s">
        <v>176</v>
      </c>
      <c r="E6377" s="2" t="s">
        <v>368</v>
      </c>
      <c r="F6377">
        <v>4</v>
      </c>
      <c r="G6377">
        <v>1221116</v>
      </c>
      <c r="H6377" s="1">
        <v>1497.2639999999999</v>
      </c>
      <c r="I6377" s="1">
        <v>856</v>
      </c>
      <c r="J6377" s="1">
        <v>26177.37</v>
      </c>
      <c r="K6377" s="1">
        <v>23333.33</v>
      </c>
      <c r="L6377" s="3">
        <v>23</v>
      </c>
      <c r="M6377">
        <v>32.700000000000003</v>
      </c>
      <c r="N6377">
        <v>90</v>
      </c>
      <c r="O6377" s="1">
        <f t="shared" si="1094"/>
        <v>0</v>
      </c>
      <c r="P6377" s="5">
        <f>-MIN(data!$B$4 / data!H6377 * data!O6377 / 100, data!M6377)</f>
        <v>0</v>
      </c>
      <c r="Q6377" s="4">
        <f t="shared" si="1093"/>
        <v>0</v>
      </c>
      <c r="R6377" s="6">
        <f>-MIN(data!$B$5/(POWER(LN(H6377),2))*O6377/100, N6377)</f>
        <v>0</v>
      </c>
      <c r="S6377" s="6">
        <f t="shared" si="1095"/>
        <v>0</v>
      </c>
      <c r="T6377" s="4">
        <f t="shared" si="1096"/>
        <v>32.700000000000003</v>
      </c>
      <c r="U6377" s="4" t="e">
        <f t="shared" si="1100"/>
        <v>#DIV/0!</v>
      </c>
      <c r="V6377" s="4" t="e">
        <f t="shared" si="1101"/>
        <v>#DIV/0!</v>
      </c>
      <c r="W6377" s="6">
        <f t="shared" si="1097"/>
        <v>90</v>
      </c>
      <c r="X6377" s="6" t="e">
        <f t="shared" si="1102"/>
        <v>#DIV/0!</v>
      </c>
      <c r="Y6377" s="6" t="e">
        <f t="shared" si="1103"/>
        <v>#DIV/0!</v>
      </c>
      <c r="AA6377" s="1">
        <f t="shared" si="1098"/>
        <v>0</v>
      </c>
      <c r="AB6377" s="1">
        <f t="shared" si="1099"/>
        <v>0</v>
      </c>
    </row>
    <row r="6378" spans="3:28" x14ac:dyDescent="0.25">
      <c r="C6378" s="1">
        <v>1991</v>
      </c>
      <c r="D6378" s="1" t="s">
        <v>176</v>
      </c>
      <c r="E6378" s="2" t="s">
        <v>368</v>
      </c>
      <c r="F6378">
        <v>4</v>
      </c>
      <c r="G6378">
        <v>1229103</v>
      </c>
      <c r="H6378" s="1">
        <v>1791.559</v>
      </c>
      <c r="I6378" s="1">
        <v>811</v>
      </c>
      <c r="J6378" s="1">
        <v>24953.85</v>
      </c>
      <c r="K6378" s="1">
        <v>22471.91</v>
      </c>
      <c r="L6378" s="3">
        <v>21</v>
      </c>
      <c r="M6378">
        <v>32.5</v>
      </c>
      <c r="N6378">
        <v>89</v>
      </c>
      <c r="O6378" s="1">
        <f t="shared" si="1094"/>
        <v>0</v>
      </c>
      <c r="P6378" s="5">
        <f>-MIN(data!$B$4 / data!H6378 * data!O6378 / 100, data!M6378)</f>
        <v>0</v>
      </c>
      <c r="Q6378" s="4">
        <f t="shared" si="1093"/>
        <v>0</v>
      </c>
      <c r="R6378" s="6">
        <f>-MIN(data!$B$5/(POWER(LN(H6378),2))*O6378/100, N6378)</f>
        <v>0</v>
      </c>
      <c r="S6378" s="6">
        <f t="shared" si="1095"/>
        <v>0</v>
      </c>
      <c r="T6378" s="4">
        <f t="shared" si="1096"/>
        <v>32.5</v>
      </c>
      <c r="U6378" s="4" t="e">
        <f t="shared" si="1100"/>
        <v>#DIV/0!</v>
      </c>
      <c r="V6378" s="4" t="e">
        <f t="shared" si="1101"/>
        <v>#DIV/0!</v>
      </c>
      <c r="W6378" s="6">
        <f t="shared" si="1097"/>
        <v>89</v>
      </c>
      <c r="X6378" s="6" t="e">
        <f t="shared" si="1102"/>
        <v>#DIV/0!</v>
      </c>
      <c r="Y6378" s="6" t="e">
        <f t="shared" si="1103"/>
        <v>#DIV/0!</v>
      </c>
      <c r="AA6378" s="1">
        <f t="shared" si="1098"/>
        <v>0</v>
      </c>
      <c r="AB6378" s="1">
        <f t="shared" si="1099"/>
        <v>0</v>
      </c>
    </row>
    <row r="6379" spans="3:28" x14ac:dyDescent="0.25">
      <c r="C6379" s="1">
        <v>1992</v>
      </c>
      <c r="D6379" s="1" t="s">
        <v>176</v>
      </c>
      <c r="E6379" s="2" t="s">
        <v>368</v>
      </c>
      <c r="F6379">
        <v>4</v>
      </c>
      <c r="G6379">
        <v>1236683</v>
      </c>
      <c r="H6379" s="1">
        <v>1717.4580000000001</v>
      </c>
      <c r="I6379" s="1">
        <v>770</v>
      </c>
      <c r="J6379" s="1">
        <v>23765.43</v>
      </c>
      <c r="K6379" s="1">
        <v>21839.08</v>
      </c>
      <c r="L6379" s="3">
        <v>20</v>
      </c>
      <c r="M6379">
        <v>32.4</v>
      </c>
      <c r="N6379">
        <v>87</v>
      </c>
      <c r="O6379" s="1">
        <f t="shared" si="1094"/>
        <v>0</v>
      </c>
      <c r="P6379" s="5">
        <f>-MIN(data!$B$4 / data!H6379 * data!O6379 / 100, data!M6379)</f>
        <v>0</v>
      </c>
      <c r="Q6379" s="4">
        <f t="shared" si="1093"/>
        <v>0</v>
      </c>
      <c r="R6379" s="6">
        <f>-MIN(data!$B$5/(POWER(LN(H6379),2))*O6379/100, N6379)</f>
        <v>0</v>
      </c>
      <c r="S6379" s="6">
        <f t="shared" si="1095"/>
        <v>0</v>
      </c>
      <c r="T6379" s="4">
        <f t="shared" si="1096"/>
        <v>32.4</v>
      </c>
      <c r="U6379" s="4" t="e">
        <f t="shared" si="1100"/>
        <v>#DIV/0!</v>
      </c>
      <c r="V6379" s="4" t="e">
        <f t="shared" si="1101"/>
        <v>#DIV/0!</v>
      </c>
      <c r="W6379" s="6">
        <f t="shared" si="1097"/>
        <v>87</v>
      </c>
      <c r="X6379" s="6" t="e">
        <f t="shared" si="1102"/>
        <v>#DIV/0!</v>
      </c>
      <c r="Y6379" s="6" t="e">
        <f t="shared" si="1103"/>
        <v>#DIV/0!</v>
      </c>
      <c r="AA6379" s="1">
        <f t="shared" si="1098"/>
        <v>0</v>
      </c>
      <c r="AB6379" s="1">
        <f t="shared" si="1099"/>
        <v>0</v>
      </c>
    </row>
    <row r="6380" spans="3:28" x14ac:dyDescent="0.25">
      <c r="C6380" s="1">
        <v>1993</v>
      </c>
      <c r="D6380" s="1" t="s">
        <v>176</v>
      </c>
      <c r="E6380" s="2" t="s">
        <v>368</v>
      </c>
      <c r="F6380">
        <v>4</v>
      </c>
      <c r="G6380">
        <v>1243616</v>
      </c>
      <c r="H6380" s="1">
        <v>1742.8810000000001</v>
      </c>
      <c r="I6380" s="1">
        <v>734</v>
      </c>
      <c r="J6380" s="1">
        <v>22724.46</v>
      </c>
      <c r="K6380" s="1">
        <v>20238.099999999999</v>
      </c>
      <c r="L6380" s="3">
        <v>19</v>
      </c>
      <c r="M6380">
        <v>32.299999999999997</v>
      </c>
      <c r="N6380">
        <v>84</v>
      </c>
      <c r="O6380" s="1">
        <f t="shared" si="1094"/>
        <v>0</v>
      </c>
      <c r="P6380" s="5">
        <f>-MIN(data!$B$4 / data!H6380 * data!O6380 / 100, data!M6380)</f>
        <v>0</v>
      </c>
      <c r="Q6380" s="4">
        <f t="shared" si="1093"/>
        <v>0</v>
      </c>
      <c r="R6380" s="6">
        <f>-MIN(data!$B$5/(POWER(LN(H6380),2))*O6380/100, N6380)</f>
        <v>0</v>
      </c>
      <c r="S6380" s="6">
        <f t="shared" si="1095"/>
        <v>0</v>
      </c>
      <c r="T6380" s="4">
        <f t="shared" si="1096"/>
        <v>32.299999999999997</v>
      </c>
      <c r="U6380" s="4" t="e">
        <f t="shared" si="1100"/>
        <v>#DIV/0!</v>
      </c>
      <c r="V6380" s="4" t="e">
        <f t="shared" si="1101"/>
        <v>#DIV/0!</v>
      </c>
      <c r="W6380" s="6">
        <f t="shared" si="1097"/>
        <v>84</v>
      </c>
      <c r="X6380" s="6" t="e">
        <f t="shared" si="1102"/>
        <v>#DIV/0!</v>
      </c>
      <c r="Y6380" s="6" t="e">
        <f t="shared" si="1103"/>
        <v>#DIV/0!</v>
      </c>
      <c r="AA6380" s="1">
        <f t="shared" si="1098"/>
        <v>0</v>
      </c>
      <c r="AB6380" s="1">
        <f t="shared" si="1099"/>
        <v>0</v>
      </c>
    </row>
    <row r="6381" spans="3:28" x14ac:dyDescent="0.25">
      <c r="C6381" s="1">
        <v>1994</v>
      </c>
      <c r="D6381" s="1" t="s">
        <v>176</v>
      </c>
      <c r="E6381" s="2" t="s">
        <v>368</v>
      </c>
      <c r="F6381">
        <v>4</v>
      </c>
      <c r="G6381">
        <v>1249520</v>
      </c>
      <c r="H6381" s="1">
        <v>1701.481</v>
      </c>
      <c r="I6381" s="1">
        <v>702</v>
      </c>
      <c r="J6381" s="1">
        <v>21733.75</v>
      </c>
      <c r="K6381" s="1">
        <v>18750</v>
      </c>
      <c r="L6381" s="3">
        <v>17</v>
      </c>
      <c r="M6381">
        <v>32.299999999999997</v>
      </c>
      <c r="N6381">
        <v>80</v>
      </c>
      <c r="O6381" s="1">
        <f t="shared" si="1094"/>
        <v>0</v>
      </c>
      <c r="P6381" s="5">
        <f>-MIN(data!$B$4 / data!H6381 * data!O6381 / 100, data!M6381)</f>
        <v>0</v>
      </c>
      <c r="Q6381" s="4">
        <f t="shared" si="1093"/>
        <v>0</v>
      </c>
      <c r="R6381" s="6">
        <f>-MIN(data!$B$5/(POWER(LN(H6381),2))*O6381/100, N6381)</f>
        <v>0</v>
      </c>
      <c r="S6381" s="6">
        <f t="shared" si="1095"/>
        <v>0</v>
      </c>
      <c r="T6381" s="4">
        <f t="shared" si="1096"/>
        <v>32.299999999999997</v>
      </c>
      <c r="U6381" s="4" t="e">
        <f t="shared" si="1100"/>
        <v>#DIV/0!</v>
      </c>
      <c r="V6381" s="4" t="e">
        <f t="shared" si="1101"/>
        <v>#DIV/0!</v>
      </c>
      <c r="W6381" s="6">
        <f t="shared" si="1097"/>
        <v>80</v>
      </c>
      <c r="X6381" s="6" t="e">
        <f t="shared" si="1102"/>
        <v>#DIV/0!</v>
      </c>
      <c r="Y6381" s="6" t="e">
        <f t="shared" si="1103"/>
        <v>#DIV/0!</v>
      </c>
      <c r="AA6381" s="1">
        <f t="shared" si="1098"/>
        <v>0</v>
      </c>
      <c r="AB6381" s="1">
        <f t="shared" si="1099"/>
        <v>0</v>
      </c>
    </row>
    <row r="6382" spans="3:28" x14ac:dyDescent="0.25">
      <c r="C6382" s="1">
        <v>1995</v>
      </c>
      <c r="D6382" s="1" t="s">
        <v>176</v>
      </c>
      <c r="E6382" s="2" t="s">
        <v>368</v>
      </c>
      <c r="F6382">
        <v>4</v>
      </c>
      <c r="G6382">
        <v>1254200</v>
      </c>
      <c r="H6382" s="1">
        <v>1837.3889999999999</v>
      </c>
      <c r="I6382" s="1">
        <v>674</v>
      </c>
      <c r="J6382" s="1">
        <v>20802.47</v>
      </c>
      <c r="K6382" s="1">
        <v>18181.82</v>
      </c>
      <c r="L6382" s="3">
        <v>15</v>
      </c>
      <c r="M6382">
        <v>32.4</v>
      </c>
      <c r="N6382">
        <v>77</v>
      </c>
      <c r="O6382" s="1">
        <f t="shared" si="1094"/>
        <v>0</v>
      </c>
      <c r="P6382" s="5">
        <f>-MIN(data!$B$4 / data!H6382 * data!O6382 / 100, data!M6382)</f>
        <v>0</v>
      </c>
      <c r="Q6382" s="4">
        <f t="shared" si="1093"/>
        <v>0</v>
      </c>
      <c r="R6382" s="6">
        <f>-MIN(data!$B$5/(POWER(LN(H6382),2))*O6382/100, N6382)</f>
        <v>0</v>
      </c>
      <c r="S6382" s="6">
        <f t="shared" si="1095"/>
        <v>0</v>
      </c>
      <c r="T6382" s="4">
        <f t="shared" si="1096"/>
        <v>32.4</v>
      </c>
      <c r="U6382" s="4" t="e">
        <f t="shared" si="1100"/>
        <v>#DIV/0!</v>
      </c>
      <c r="V6382" s="4" t="e">
        <f t="shared" si="1101"/>
        <v>#DIV/0!</v>
      </c>
      <c r="W6382" s="6">
        <f t="shared" si="1097"/>
        <v>77</v>
      </c>
      <c r="X6382" s="6" t="e">
        <f t="shared" si="1102"/>
        <v>#DIV/0!</v>
      </c>
      <c r="Y6382" s="6" t="e">
        <f t="shared" si="1103"/>
        <v>#DIV/0!</v>
      </c>
      <c r="AA6382" s="1">
        <f t="shared" si="1098"/>
        <v>0</v>
      </c>
      <c r="AB6382" s="1">
        <f t="shared" si="1099"/>
        <v>0</v>
      </c>
    </row>
    <row r="6383" spans="3:28" x14ac:dyDescent="0.25">
      <c r="C6383" s="1">
        <v>1996</v>
      </c>
      <c r="D6383" s="1" t="s">
        <v>176</v>
      </c>
      <c r="E6383" s="2" t="s">
        <v>368</v>
      </c>
      <c r="F6383">
        <v>4</v>
      </c>
      <c r="G6383">
        <v>1257549</v>
      </c>
      <c r="H6383" s="1">
        <v>2024.931</v>
      </c>
      <c r="I6383" s="1">
        <v>651</v>
      </c>
      <c r="J6383" s="1">
        <v>20092.59</v>
      </c>
      <c r="K6383" s="1">
        <v>17808.22</v>
      </c>
      <c r="L6383" s="3">
        <v>14</v>
      </c>
      <c r="M6383">
        <v>32.4</v>
      </c>
      <c r="N6383">
        <v>73</v>
      </c>
      <c r="O6383" s="1">
        <f t="shared" si="1094"/>
        <v>0</v>
      </c>
      <c r="P6383" s="5">
        <f>-MIN(data!$B$4 / data!H6383 * data!O6383 / 100, data!M6383)</f>
        <v>0</v>
      </c>
      <c r="Q6383" s="4">
        <f t="shared" si="1093"/>
        <v>0</v>
      </c>
      <c r="R6383" s="6">
        <f>-MIN(data!$B$5/(POWER(LN(H6383),2))*O6383/100, N6383)</f>
        <v>0</v>
      </c>
      <c r="S6383" s="6">
        <f t="shared" si="1095"/>
        <v>0</v>
      </c>
      <c r="T6383" s="4">
        <f t="shared" si="1096"/>
        <v>32.4</v>
      </c>
      <c r="U6383" s="4" t="e">
        <f t="shared" si="1100"/>
        <v>#DIV/0!</v>
      </c>
      <c r="V6383" s="4" t="e">
        <f t="shared" si="1101"/>
        <v>#DIV/0!</v>
      </c>
      <c r="W6383" s="6">
        <f t="shared" si="1097"/>
        <v>73</v>
      </c>
      <c r="X6383" s="6" t="e">
        <f t="shared" si="1102"/>
        <v>#DIV/0!</v>
      </c>
      <c r="Y6383" s="6" t="e">
        <f t="shared" si="1103"/>
        <v>#DIV/0!</v>
      </c>
      <c r="AA6383" s="1">
        <f t="shared" si="1098"/>
        <v>0</v>
      </c>
      <c r="AB6383" s="1">
        <f t="shared" si="1099"/>
        <v>0</v>
      </c>
    </row>
    <row r="6384" spans="3:28" x14ac:dyDescent="0.25">
      <c r="C6384" s="1">
        <v>1997</v>
      </c>
      <c r="D6384" s="1" t="s">
        <v>176</v>
      </c>
      <c r="E6384" s="2" t="s">
        <v>368</v>
      </c>
      <c r="F6384">
        <v>4</v>
      </c>
      <c r="G6384">
        <v>1259848</v>
      </c>
      <c r="H6384" s="1">
        <v>2005.3869999999999</v>
      </c>
      <c r="I6384" s="1">
        <v>635</v>
      </c>
      <c r="J6384" s="1">
        <v>19538.46</v>
      </c>
      <c r="K6384" s="1">
        <v>17647.060000000001</v>
      </c>
      <c r="L6384" s="3">
        <v>13</v>
      </c>
      <c r="M6384">
        <v>32.5</v>
      </c>
      <c r="N6384">
        <v>68</v>
      </c>
      <c r="O6384" s="1">
        <f t="shared" si="1094"/>
        <v>0</v>
      </c>
      <c r="P6384" s="5">
        <f>-MIN(data!$B$4 / data!H6384 * data!O6384 / 100, data!M6384)</f>
        <v>0</v>
      </c>
      <c r="Q6384" s="4">
        <f t="shared" si="1093"/>
        <v>0</v>
      </c>
      <c r="R6384" s="6">
        <f>-MIN(data!$B$5/(POWER(LN(H6384),2))*O6384/100, N6384)</f>
        <v>0</v>
      </c>
      <c r="S6384" s="6">
        <f t="shared" si="1095"/>
        <v>0</v>
      </c>
      <c r="T6384" s="4">
        <f t="shared" si="1096"/>
        <v>32.5</v>
      </c>
      <c r="U6384" s="4" t="e">
        <f t="shared" si="1100"/>
        <v>#DIV/0!</v>
      </c>
      <c r="V6384" s="4" t="e">
        <f t="shared" si="1101"/>
        <v>#DIV/0!</v>
      </c>
      <c r="W6384" s="6">
        <f t="shared" si="1097"/>
        <v>68</v>
      </c>
      <c r="X6384" s="6" t="e">
        <f t="shared" si="1102"/>
        <v>#DIV/0!</v>
      </c>
      <c r="Y6384" s="6" t="e">
        <f t="shared" si="1103"/>
        <v>#DIV/0!</v>
      </c>
      <c r="AA6384" s="1">
        <f t="shared" si="1098"/>
        <v>0</v>
      </c>
      <c r="AB6384" s="1">
        <f t="shared" si="1099"/>
        <v>0</v>
      </c>
    </row>
    <row r="6385" spans="3:28" x14ac:dyDescent="0.25">
      <c r="C6385" s="1">
        <v>1998</v>
      </c>
      <c r="D6385" s="1" t="s">
        <v>176</v>
      </c>
      <c r="E6385" s="2" t="s">
        <v>368</v>
      </c>
      <c r="F6385">
        <v>4</v>
      </c>
      <c r="G6385">
        <v>1261695</v>
      </c>
      <c r="H6385" s="1">
        <v>2162.5880000000002</v>
      </c>
      <c r="I6385" s="1">
        <v>623</v>
      </c>
      <c r="J6385" s="1">
        <v>19110.43</v>
      </c>
      <c r="K6385" s="1">
        <v>19047.62</v>
      </c>
      <c r="L6385" s="3">
        <v>12</v>
      </c>
      <c r="M6385">
        <v>32.6</v>
      </c>
      <c r="N6385">
        <v>63</v>
      </c>
      <c r="O6385" s="1">
        <f t="shared" si="1094"/>
        <v>0</v>
      </c>
      <c r="P6385" s="5">
        <f>-MIN(data!$B$4 / data!H6385 * data!O6385 / 100, data!M6385)</f>
        <v>0</v>
      </c>
      <c r="Q6385" s="4">
        <f t="shared" si="1093"/>
        <v>0</v>
      </c>
      <c r="R6385" s="6">
        <f>-MIN(data!$B$5/(POWER(LN(H6385),2))*O6385/100, N6385)</f>
        <v>0</v>
      </c>
      <c r="S6385" s="6">
        <f t="shared" si="1095"/>
        <v>0</v>
      </c>
      <c r="T6385" s="4">
        <f t="shared" si="1096"/>
        <v>32.6</v>
      </c>
      <c r="U6385" s="4" t="e">
        <f t="shared" si="1100"/>
        <v>#DIV/0!</v>
      </c>
      <c r="V6385" s="4" t="e">
        <f t="shared" si="1101"/>
        <v>#DIV/0!</v>
      </c>
      <c r="W6385" s="6">
        <f t="shared" si="1097"/>
        <v>63</v>
      </c>
      <c r="X6385" s="6" t="e">
        <f t="shared" si="1102"/>
        <v>#DIV/0!</v>
      </c>
      <c r="Y6385" s="6" t="e">
        <f t="shared" si="1103"/>
        <v>#DIV/0!</v>
      </c>
      <c r="AA6385" s="1">
        <f t="shared" si="1098"/>
        <v>0</v>
      </c>
      <c r="AB6385" s="1">
        <f t="shared" si="1099"/>
        <v>0</v>
      </c>
    </row>
    <row r="6386" spans="3:28" x14ac:dyDescent="0.25">
      <c r="C6386" s="1">
        <v>1999</v>
      </c>
      <c r="D6386" s="1" t="s">
        <v>176</v>
      </c>
      <c r="E6386" s="2" t="s">
        <v>368</v>
      </c>
      <c r="F6386">
        <v>4</v>
      </c>
      <c r="G6386">
        <v>1263933</v>
      </c>
      <c r="H6386" s="1">
        <v>2139.268</v>
      </c>
      <c r="I6386" s="1">
        <v>616</v>
      </c>
      <c r="J6386" s="1">
        <v>18837.919999999998</v>
      </c>
      <c r="K6386" s="1">
        <v>18750</v>
      </c>
      <c r="L6386" s="3">
        <v>12</v>
      </c>
      <c r="M6386">
        <v>32.700000000000003</v>
      </c>
      <c r="N6386">
        <v>64</v>
      </c>
      <c r="O6386" s="1">
        <f t="shared" si="1094"/>
        <v>0</v>
      </c>
      <c r="P6386" s="5">
        <f>-MIN(data!$B$4 / data!H6386 * data!O6386 / 100, data!M6386)</f>
        <v>0</v>
      </c>
      <c r="Q6386" s="4">
        <f t="shared" si="1093"/>
        <v>0</v>
      </c>
      <c r="R6386" s="6">
        <f>-MIN(data!$B$5/(POWER(LN(H6386),2))*O6386/100, N6386)</f>
        <v>0</v>
      </c>
      <c r="S6386" s="6">
        <f t="shared" si="1095"/>
        <v>0</v>
      </c>
      <c r="T6386" s="4">
        <f t="shared" si="1096"/>
        <v>32.700000000000003</v>
      </c>
      <c r="U6386" s="4" t="e">
        <f t="shared" si="1100"/>
        <v>#DIV/0!</v>
      </c>
      <c r="V6386" s="4" t="e">
        <f t="shared" si="1101"/>
        <v>#DIV/0!</v>
      </c>
      <c r="W6386" s="6">
        <f t="shared" si="1097"/>
        <v>64</v>
      </c>
      <c r="X6386" s="6" t="e">
        <f t="shared" si="1102"/>
        <v>#DIV/0!</v>
      </c>
      <c r="Y6386" s="6" t="e">
        <f t="shared" si="1103"/>
        <v>#DIV/0!</v>
      </c>
      <c r="AA6386" s="1">
        <f t="shared" si="1098"/>
        <v>0</v>
      </c>
      <c r="AB6386" s="1">
        <f t="shared" si="1099"/>
        <v>0</v>
      </c>
    </row>
    <row r="6387" spans="3:28" x14ac:dyDescent="0.25">
      <c r="C6387" s="1">
        <v>2000</v>
      </c>
      <c r="D6387" s="1" t="s">
        <v>176</v>
      </c>
      <c r="E6387" s="2" t="s">
        <v>368</v>
      </c>
      <c r="F6387">
        <v>4</v>
      </c>
      <c r="G6387">
        <v>1267153</v>
      </c>
      <c r="H6387" s="1">
        <v>2311.4319999999998</v>
      </c>
      <c r="I6387" s="1">
        <v>612</v>
      </c>
      <c r="J6387" s="1">
        <v>18715.599999999999</v>
      </c>
      <c r="K6387" s="1">
        <v>17741.939999999999</v>
      </c>
      <c r="L6387" s="3">
        <v>12</v>
      </c>
      <c r="M6387">
        <v>32.700000000000003</v>
      </c>
      <c r="N6387">
        <v>62</v>
      </c>
      <c r="O6387" s="1">
        <f t="shared" si="1094"/>
        <v>0</v>
      </c>
      <c r="P6387" s="5">
        <f>-MIN(data!$B$4 / data!H6387 * data!O6387 / 100, data!M6387)</f>
        <v>0</v>
      </c>
      <c r="Q6387" s="4">
        <f t="shared" si="1093"/>
        <v>0</v>
      </c>
      <c r="R6387" s="6">
        <f>-MIN(data!$B$5/(POWER(LN(H6387),2))*O6387/100, N6387)</f>
        <v>0</v>
      </c>
      <c r="S6387" s="6">
        <f t="shared" si="1095"/>
        <v>0</v>
      </c>
      <c r="T6387" s="4">
        <f t="shared" si="1096"/>
        <v>32.700000000000003</v>
      </c>
      <c r="U6387" s="4" t="e">
        <f t="shared" si="1100"/>
        <v>#DIV/0!</v>
      </c>
      <c r="V6387" s="4" t="e">
        <f t="shared" si="1101"/>
        <v>#DIV/0!</v>
      </c>
      <c r="W6387" s="6">
        <f t="shared" si="1097"/>
        <v>62</v>
      </c>
      <c r="X6387" s="6" t="e">
        <f t="shared" si="1102"/>
        <v>#DIV/0!</v>
      </c>
      <c r="Y6387" s="6" t="e">
        <f t="shared" si="1103"/>
        <v>#DIV/0!</v>
      </c>
      <c r="AA6387" s="1">
        <f t="shared" si="1098"/>
        <v>0</v>
      </c>
      <c r="AB6387" s="1">
        <f t="shared" si="1099"/>
        <v>0</v>
      </c>
    </row>
    <row r="6388" spans="3:28" x14ac:dyDescent="0.25">
      <c r="C6388" s="1">
        <v>2001</v>
      </c>
      <c r="D6388" s="1" t="s">
        <v>176</v>
      </c>
      <c r="E6388" s="2" t="s">
        <v>368</v>
      </c>
      <c r="F6388">
        <v>4</v>
      </c>
      <c r="G6388">
        <v>1271632</v>
      </c>
      <c r="H6388" s="1">
        <v>2615.6669999999999</v>
      </c>
      <c r="I6388" s="1">
        <v>614</v>
      </c>
      <c r="J6388" s="1">
        <v>18719.509999999998</v>
      </c>
      <c r="K6388" s="1">
        <v>18032.79</v>
      </c>
      <c r="L6388" s="3">
        <v>11</v>
      </c>
      <c r="M6388">
        <v>32.799999999999997</v>
      </c>
      <c r="N6388">
        <v>61</v>
      </c>
      <c r="O6388" s="1">
        <f t="shared" si="1094"/>
        <v>0</v>
      </c>
      <c r="P6388" s="5">
        <f>-MIN(data!$B$4 / data!H6388 * data!O6388 / 100, data!M6388)</f>
        <v>0</v>
      </c>
      <c r="Q6388" s="4">
        <f t="shared" si="1093"/>
        <v>0</v>
      </c>
      <c r="R6388" s="6">
        <f>-MIN(data!$B$5/(POWER(LN(H6388),2))*O6388/100, N6388)</f>
        <v>0</v>
      </c>
      <c r="S6388" s="6">
        <f t="shared" si="1095"/>
        <v>0</v>
      </c>
      <c r="T6388" s="4">
        <f t="shared" si="1096"/>
        <v>32.799999999999997</v>
      </c>
      <c r="U6388" s="4" t="e">
        <f t="shared" si="1100"/>
        <v>#DIV/0!</v>
      </c>
      <c r="V6388" s="4" t="e">
        <f t="shared" si="1101"/>
        <v>#DIV/0!</v>
      </c>
      <c r="W6388" s="6">
        <f t="shared" si="1097"/>
        <v>61</v>
      </c>
      <c r="X6388" s="6" t="e">
        <f t="shared" si="1102"/>
        <v>#DIV/0!</v>
      </c>
      <c r="Y6388" s="6" t="e">
        <f t="shared" si="1103"/>
        <v>#DIV/0!</v>
      </c>
      <c r="AA6388" s="1">
        <f t="shared" si="1098"/>
        <v>0</v>
      </c>
      <c r="AB6388" s="1">
        <f t="shared" si="1099"/>
        <v>0</v>
      </c>
    </row>
    <row r="6389" spans="3:28" x14ac:dyDescent="0.25">
      <c r="C6389" s="1">
        <v>2002</v>
      </c>
      <c r="D6389" s="1" t="s">
        <v>176</v>
      </c>
      <c r="E6389" s="2" t="s">
        <v>368</v>
      </c>
      <c r="F6389">
        <v>4</v>
      </c>
      <c r="G6389">
        <v>1277213</v>
      </c>
      <c r="H6389" s="1">
        <v>2681.0259999999998</v>
      </c>
      <c r="I6389" s="1">
        <v>617</v>
      </c>
      <c r="J6389" s="1">
        <v>18810.98</v>
      </c>
      <c r="K6389" s="1">
        <v>20000</v>
      </c>
      <c r="L6389" s="3">
        <v>11</v>
      </c>
      <c r="M6389">
        <v>32.799999999999997</v>
      </c>
      <c r="N6389">
        <v>60</v>
      </c>
      <c r="O6389" s="1">
        <f t="shared" si="1094"/>
        <v>0</v>
      </c>
      <c r="P6389" s="5">
        <f>-MIN(data!$B$4 / data!H6389 * data!O6389 / 100, data!M6389)</f>
        <v>0</v>
      </c>
      <c r="Q6389" s="4">
        <f t="shared" si="1093"/>
        <v>0</v>
      </c>
      <c r="R6389" s="6">
        <f>-MIN(data!$B$5/(POWER(LN(H6389),2))*O6389/100, N6389)</f>
        <v>0</v>
      </c>
      <c r="S6389" s="6">
        <f t="shared" si="1095"/>
        <v>0</v>
      </c>
      <c r="T6389" s="4">
        <f t="shared" si="1096"/>
        <v>32.799999999999997</v>
      </c>
      <c r="U6389" s="4" t="e">
        <f t="shared" si="1100"/>
        <v>#DIV/0!</v>
      </c>
      <c r="V6389" s="4" t="e">
        <f t="shared" si="1101"/>
        <v>#DIV/0!</v>
      </c>
      <c r="W6389" s="6">
        <f t="shared" si="1097"/>
        <v>60</v>
      </c>
      <c r="X6389" s="6" t="e">
        <f t="shared" si="1102"/>
        <v>#DIV/0!</v>
      </c>
      <c r="Y6389" s="6" t="e">
        <f t="shared" si="1103"/>
        <v>#DIV/0!</v>
      </c>
      <c r="AA6389" s="1">
        <f t="shared" si="1098"/>
        <v>0</v>
      </c>
      <c r="AB6389" s="1">
        <f t="shared" si="1099"/>
        <v>0</v>
      </c>
    </row>
    <row r="6390" spans="3:28" x14ac:dyDescent="0.25">
      <c r="C6390" s="1">
        <v>2003</v>
      </c>
      <c r="D6390" s="1" t="s">
        <v>176</v>
      </c>
      <c r="E6390" s="2" t="s">
        <v>368</v>
      </c>
      <c r="F6390">
        <v>4</v>
      </c>
      <c r="G6390">
        <v>1283559</v>
      </c>
      <c r="H6390" s="1">
        <v>3029.4050000000002</v>
      </c>
      <c r="I6390" s="1">
        <v>623</v>
      </c>
      <c r="J6390" s="1">
        <v>18936.169999999998</v>
      </c>
      <c r="K6390" s="1">
        <v>19354.84</v>
      </c>
      <c r="L6390" s="3">
        <v>12</v>
      </c>
      <c r="M6390">
        <v>32.9</v>
      </c>
      <c r="N6390">
        <v>62</v>
      </c>
      <c r="O6390" s="1">
        <f t="shared" si="1094"/>
        <v>0</v>
      </c>
      <c r="P6390" s="5">
        <f>-MIN(data!$B$4 / data!H6390 * data!O6390 / 100, data!M6390)</f>
        <v>0</v>
      </c>
      <c r="Q6390" s="4">
        <f t="shared" si="1093"/>
        <v>0</v>
      </c>
      <c r="R6390" s="6">
        <f>-MIN(data!$B$5/(POWER(LN(H6390),2))*O6390/100, N6390)</f>
        <v>0</v>
      </c>
      <c r="S6390" s="6">
        <f t="shared" si="1095"/>
        <v>0</v>
      </c>
      <c r="T6390" s="4">
        <f t="shared" si="1096"/>
        <v>32.9</v>
      </c>
      <c r="U6390" s="4" t="e">
        <f t="shared" si="1100"/>
        <v>#DIV/0!</v>
      </c>
      <c r="V6390" s="4" t="e">
        <f t="shared" si="1101"/>
        <v>#DIV/0!</v>
      </c>
      <c r="W6390" s="6">
        <f t="shared" si="1097"/>
        <v>62</v>
      </c>
      <c r="X6390" s="6" t="e">
        <f t="shared" si="1102"/>
        <v>#DIV/0!</v>
      </c>
      <c r="Y6390" s="6" t="e">
        <f t="shared" si="1103"/>
        <v>#DIV/0!</v>
      </c>
      <c r="AA6390" s="1">
        <f t="shared" si="1098"/>
        <v>0</v>
      </c>
      <c r="AB6390" s="1">
        <f t="shared" si="1099"/>
        <v>0</v>
      </c>
    </row>
    <row r="6391" spans="3:28" x14ac:dyDescent="0.25">
      <c r="C6391" s="1">
        <v>2004</v>
      </c>
      <c r="D6391" s="1" t="s">
        <v>176</v>
      </c>
      <c r="E6391" s="2" t="s">
        <v>368</v>
      </c>
      <c r="F6391">
        <v>4</v>
      </c>
      <c r="G6391">
        <v>1290123</v>
      </c>
      <c r="H6391" s="1">
        <v>3292.3220000000001</v>
      </c>
      <c r="I6391" s="1">
        <v>631</v>
      </c>
      <c r="J6391" s="1">
        <v>19179.330000000002</v>
      </c>
      <c r="K6391" s="1">
        <v>19047.62</v>
      </c>
      <c r="L6391" s="3">
        <v>12</v>
      </c>
      <c r="M6391">
        <v>32.9</v>
      </c>
      <c r="N6391">
        <v>63</v>
      </c>
      <c r="O6391" s="1">
        <f t="shared" si="1094"/>
        <v>0</v>
      </c>
      <c r="P6391" s="5">
        <f>-MIN(data!$B$4 / data!H6391 * data!O6391 / 100, data!M6391)</f>
        <v>0</v>
      </c>
      <c r="Q6391" s="4">
        <f t="shared" si="1093"/>
        <v>0</v>
      </c>
      <c r="R6391" s="6">
        <f>-MIN(data!$B$5/(POWER(LN(H6391),2))*O6391/100, N6391)</f>
        <v>0</v>
      </c>
      <c r="S6391" s="6">
        <f t="shared" si="1095"/>
        <v>0</v>
      </c>
      <c r="T6391" s="4">
        <f t="shared" si="1096"/>
        <v>32.9</v>
      </c>
      <c r="U6391" s="4" t="e">
        <f t="shared" si="1100"/>
        <v>#DIV/0!</v>
      </c>
      <c r="V6391" s="4" t="e">
        <f t="shared" si="1101"/>
        <v>#DIV/0!</v>
      </c>
      <c r="W6391" s="6">
        <f t="shared" si="1097"/>
        <v>63</v>
      </c>
      <c r="X6391" s="6" t="e">
        <f t="shared" si="1102"/>
        <v>#DIV/0!</v>
      </c>
      <c r="Y6391" s="6" t="e">
        <f t="shared" si="1103"/>
        <v>#DIV/0!</v>
      </c>
      <c r="AA6391" s="1">
        <f t="shared" si="1098"/>
        <v>0</v>
      </c>
      <c r="AB6391" s="1">
        <f t="shared" si="1099"/>
        <v>0</v>
      </c>
    </row>
    <row r="6392" spans="3:28" x14ac:dyDescent="0.25">
      <c r="C6392" s="1">
        <v>2005</v>
      </c>
      <c r="D6392" s="1" t="s">
        <v>176</v>
      </c>
      <c r="E6392" s="2" t="s">
        <v>368</v>
      </c>
      <c r="F6392">
        <v>4</v>
      </c>
      <c r="G6392">
        <v>1296502</v>
      </c>
      <c r="H6392" s="1">
        <v>4153.9960000000001</v>
      </c>
      <c r="I6392" s="1">
        <v>639</v>
      </c>
      <c r="J6392" s="1">
        <v>19422.490000000002</v>
      </c>
      <c r="K6392" s="1">
        <v>19354.84</v>
      </c>
      <c r="L6392" s="3">
        <v>12</v>
      </c>
      <c r="M6392">
        <v>32.9</v>
      </c>
      <c r="N6392">
        <v>62</v>
      </c>
      <c r="O6392" s="1">
        <f t="shared" si="1094"/>
        <v>0</v>
      </c>
      <c r="P6392" s="5">
        <f>-MIN(data!$B$4 / data!H6392 * data!O6392 / 100, data!M6392)</f>
        <v>0</v>
      </c>
      <c r="Q6392" s="4">
        <f t="shared" si="1093"/>
        <v>0</v>
      </c>
      <c r="R6392" s="6">
        <f>-MIN(data!$B$5/(POWER(LN(H6392),2))*O6392/100, N6392)</f>
        <v>0</v>
      </c>
      <c r="S6392" s="6">
        <f t="shared" si="1095"/>
        <v>0</v>
      </c>
      <c r="T6392" s="4">
        <f t="shared" si="1096"/>
        <v>32.9</v>
      </c>
      <c r="U6392" s="4" t="e">
        <f t="shared" si="1100"/>
        <v>#DIV/0!</v>
      </c>
      <c r="V6392" s="4" t="e">
        <f t="shared" si="1101"/>
        <v>#DIV/0!</v>
      </c>
      <c r="W6392" s="6">
        <f t="shared" si="1097"/>
        <v>62</v>
      </c>
      <c r="X6392" s="6" t="e">
        <f t="shared" si="1102"/>
        <v>#DIV/0!</v>
      </c>
      <c r="Y6392" s="6" t="e">
        <f t="shared" si="1103"/>
        <v>#DIV/0!</v>
      </c>
      <c r="AA6392" s="1">
        <f t="shared" si="1098"/>
        <v>0</v>
      </c>
      <c r="AB6392" s="1">
        <f t="shared" si="1099"/>
        <v>0</v>
      </c>
    </row>
    <row r="6393" spans="3:28" x14ac:dyDescent="0.25">
      <c r="C6393" s="1">
        <v>2006</v>
      </c>
      <c r="D6393" s="1" t="s">
        <v>176</v>
      </c>
      <c r="E6393" s="2" t="s">
        <v>368</v>
      </c>
      <c r="F6393">
        <v>4</v>
      </c>
      <c r="G6393">
        <v>1302561</v>
      </c>
      <c r="H6393" s="1">
        <v>5335.8389999999999</v>
      </c>
      <c r="I6393" s="1">
        <v>645</v>
      </c>
      <c r="J6393" s="1">
        <v>19604.86</v>
      </c>
      <c r="K6393" s="1">
        <v>20967.740000000002</v>
      </c>
      <c r="L6393" s="3">
        <v>12</v>
      </c>
      <c r="M6393">
        <v>32.9</v>
      </c>
      <c r="N6393">
        <v>62</v>
      </c>
      <c r="O6393" s="1">
        <f t="shared" si="1094"/>
        <v>0</v>
      </c>
      <c r="P6393" s="5">
        <f>-MIN(data!$B$4 / data!H6393 * data!O6393 / 100, data!M6393)</f>
        <v>0</v>
      </c>
      <c r="Q6393" s="4">
        <f t="shared" si="1093"/>
        <v>0</v>
      </c>
      <c r="R6393" s="6">
        <f>-MIN(data!$B$5/(POWER(LN(H6393),2))*O6393/100, N6393)</f>
        <v>0</v>
      </c>
      <c r="S6393" s="6">
        <f t="shared" si="1095"/>
        <v>0</v>
      </c>
      <c r="T6393" s="4">
        <f t="shared" si="1096"/>
        <v>32.9</v>
      </c>
      <c r="U6393" s="4" t="e">
        <f t="shared" si="1100"/>
        <v>#DIV/0!</v>
      </c>
      <c r="V6393" s="4" t="e">
        <f t="shared" si="1101"/>
        <v>#DIV/0!</v>
      </c>
      <c r="W6393" s="6">
        <f t="shared" si="1097"/>
        <v>62</v>
      </c>
      <c r="X6393" s="6" t="e">
        <f t="shared" si="1102"/>
        <v>#DIV/0!</v>
      </c>
      <c r="Y6393" s="6" t="e">
        <f t="shared" si="1103"/>
        <v>#DIV/0!</v>
      </c>
      <c r="AA6393" s="1">
        <f t="shared" si="1098"/>
        <v>0</v>
      </c>
      <c r="AB6393" s="1">
        <f t="shared" si="1099"/>
        <v>0</v>
      </c>
    </row>
    <row r="6394" spans="3:28" x14ac:dyDescent="0.25">
      <c r="C6394" s="1">
        <v>2007</v>
      </c>
      <c r="D6394" s="1" t="s">
        <v>176</v>
      </c>
      <c r="E6394" s="2" t="s">
        <v>368</v>
      </c>
      <c r="F6394">
        <v>4</v>
      </c>
      <c r="G6394">
        <v>1308451</v>
      </c>
      <c r="H6394" s="1">
        <v>4849.7439999999997</v>
      </c>
      <c r="I6394" s="1">
        <v>649</v>
      </c>
      <c r="J6394" s="1">
        <v>19786.59</v>
      </c>
      <c r="K6394" s="1">
        <v>20312.5</v>
      </c>
      <c r="L6394" s="3">
        <v>13</v>
      </c>
      <c r="M6394">
        <v>32.799999999999997</v>
      </c>
      <c r="N6394">
        <v>64</v>
      </c>
      <c r="O6394" s="1">
        <f t="shared" si="1094"/>
        <v>0</v>
      </c>
      <c r="P6394" s="5">
        <f>-MIN(data!$B$4 / data!H6394 * data!O6394 / 100, data!M6394)</f>
        <v>0</v>
      </c>
      <c r="Q6394" s="4">
        <f t="shared" si="1093"/>
        <v>0</v>
      </c>
      <c r="R6394" s="6">
        <f>-MIN(data!$B$5/(POWER(LN(H6394),2))*O6394/100, N6394)</f>
        <v>0</v>
      </c>
      <c r="S6394" s="6">
        <f t="shared" si="1095"/>
        <v>0</v>
      </c>
      <c r="T6394" s="4">
        <f t="shared" si="1096"/>
        <v>32.799999999999997</v>
      </c>
      <c r="U6394" s="4" t="e">
        <f t="shared" si="1100"/>
        <v>#DIV/0!</v>
      </c>
      <c r="V6394" s="4" t="e">
        <f t="shared" si="1101"/>
        <v>#DIV/0!</v>
      </c>
      <c r="W6394" s="6">
        <f t="shared" si="1097"/>
        <v>64</v>
      </c>
      <c r="X6394" s="6" t="e">
        <f t="shared" si="1102"/>
        <v>#DIV/0!</v>
      </c>
      <c r="Y6394" s="6" t="e">
        <f t="shared" si="1103"/>
        <v>#DIV/0!</v>
      </c>
      <c r="AA6394" s="1">
        <f t="shared" si="1098"/>
        <v>0</v>
      </c>
      <c r="AB6394" s="1">
        <f t="shared" si="1099"/>
        <v>0</v>
      </c>
    </row>
    <row r="6395" spans="3:28" x14ac:dyDescent="0.25">
      <c r="C6395" s="1">
        <v>2008</v>
      </c>
      <c r="D6395" s="1" t="s">
        <v>176</v>
      </c>
      <c r="E6395" s="2" t="s">
        <v>368</v>
      </c>
      <c r="F6395">
        <v>4</v>
      </c>
      <c r="G6395">
        <v>1314443</v>
      </c>
      <c r="H6395" s="1">
        <v>5534.027</v>
      </c>
      <c r="I6395" s="1">
        <v>647</v>
      </c>
      <c r="J6395" s="1">
        <v>19969.14</v>
      </c>
      <c r="K6395" s="1">
        <v>20634.919999999998</v>
      </c>
      <c r="L6395" s="3">
        <v>13</v>
      </c>
      <c r="M6395">
        <v>32.4</v>
      </c>
      <c r="N6395">
        <v>63</v>
      </c>
      <c r="O6395" s="1">
        <f t="shared" si="1094"/>
        <v>0</v>
      </c>
      <c r="P6395" s="5">
        <f>-MIN(data!$B$4 / data!H6395 * data!O6395 / 100, data!M6395)</f>
        <v>0</v>
      </c>
      <c r="Q6395" s="4">
        <f t="shared" si="1093"/>
        <v>0</v>
      </c>
      <c r="R6395" s="6">
        <f>-MIN(data!$B$5/(POWER(LN(H6395),2))*O6395/100, N6395)</f>
        <v>0</v>
      </c>
      <c r="S6395" s="6">
        <f t="shared" si="1095"/>
        <v>0</v>
      </c>
      <c r="T6395" s="4">
        <f t="shared" si="1096"/>
        <v>32.4</v>
      </c>
      <c r="U6395" s="4" t="e">
        <f t="shared" si="1100"/>
        <v>#DIV/0!</v>
      </c>
      <c r="V6395" s="4" t="e">
        <f t="shared" si="1101"/>
        <v>#DIV/0!</v>
      </c>
      <c r="W6395" s="6">
        <f t="shared" si="1097"/>
        <v>63</v>
      </c>
      <c r="X6395" s="6" t="e">
        <f t="shared" si="1102"/>
        <v>#DIV/0!</v>
      </c>
      <c r="Y6395" s="6" t="e">
        <f t="shared" si="1103"/>
        <v>#DIV/0!</v>
      </c>
      <c r="AA6395" s="1">
        <f t="shared" si="1098"/>
        <v>0</v>
      </c>
      <c r="AB6395" s="1">
        <f t="shared" si="1099"/>
        <v>0</v>
      </c>
    </row>
    <row r="6396" spans="3:28" x14ac:dyDescent="0.25">
      <c r="C6396" s="1">
        <v>2009</v>
      </c>
      <c r="D6396" s="1" t="s">
        <v>176</v>
      </c>
      <c r="E6396" s="2" t="s">
        <v>368</v>
      </c>
      <c r="F6396">
        <v>4</v>
      </c>
      <c r="G6396">
        <v>1320930</v>
      </c>
      <c r="H6396" s="1">
        <v>5169.2179999999998</v>
      </c>
      <c r="I6396" s="1">
        <v>641</v>
      </c>
      <c r="J6396" s="1">
        <v>20031.25</v>
      </c>
      <c r="K6396" s="1">
        <v>20312.5</v>
      </c>
      <c r="L6396" s="3">
        <v>13</v>
      </c>
      <c r="M6396">
        <v>32</v>
      </c>
      <c r="N6396">
        <v>64</v>
      </c>
      <c r="O6396" s="1">
        <f t="shared" si="1094"/>
        <v>0</v>
      </c>
      <c r="P6396" s="5">
        <f>-MIN(data!$B$4 / data!H6396 * data!O6396 / 100, data!M6396)</f>
        <v>0</v>
      </c>
      <c r="Q6396" s="4">
        <f t="shared" si="1093"/>
        <v>0</v>
      </c>
      <c r="R6396" s="6">
        <f>-MIN(data!$B$5/(POWER(LN(H6396),2))*O6396/100, N6396)</f>
        <v>0</v>
      </c>
      <c r="S6396" s="6">
        <f t="shared" si="1095"/>
        <v>0</v>
      </c>
      <c r="T6396" s="4">
        <f t="shared" si="1096"/>
        <v>32</v>
      </c>
      <c r="U6396" s="4" t="e">
        <f t="shared" si="1100"/>
        <v>#DIV/0!</v>
      </c>
      <c r="V6396" s="4" t="e">
        <f t="shared" si="1101"/>
        <v>#DIV/0!</v>
      </c>
      <c r="W6396" s="6">
        <f t="shared" si="1097"/>
        <v>64</v>
      </c>
      <c r="X6396" s="6" t="e">
        <f t="shared" si="1102"/>
        <v>#DIV/0!</v>
      </c>
      <c r="Y6396" s="6" t="e">
        <f t="shared" si="1103"/>
        <v>#DIV/0!</v>
      </c>
      <c r="AA6396" s="1">
        <f t="shared" si="1098"/>
        <v>0</v>
      </c>
      <c r="AB6396" s="1">
        <f t="shared" si="1099"/>
        <v>0</v>
      </c>
    </row>
    <row r="6397" spans="3:28" x14ac:dyDescent="0.25">
      <c r="C6397" s="1">
        <v>2010</v>
      </c>
      <c r="D6397" s="1" t="s">
        <v>176</v>
      </c>
      <c r="E6397" s="2" t="s">
        <v>368</v>
      </c>
      <c r="F6397">
        <v>4</v>
      </c>
      <c r="G6397">
        <v>1328147</v>
      </c>
      <c r="H6397" s="1">
        <v>5180.183</v>
      </c>
      <c r="I6397" s="1">
        <v>632</v>
      </c>
      <c r="J6397" s="1">
        <v>20127.39</v>
      </c>
      <c r="K6397" s="1">
        <v>20000</v>
      </c>
      <c r="L6397" s="3">
        <v>13</v>
      </c>
      <c r="M6397">
        <v>31.4</v>
      </c>
      <c r="N6397">
        <v>65</v>
      </c>
      <c r="O6397" s="1">
        <f t="shared" si="1094"/>
        <v>0</v>
      </c>
      <c r="P6397" s="5">
        <f>-MIN(data!$B$4 / data!H6397 * data!O6397 / 100, data!M6397)</f>
        <v>0</v>
      </c>
      <c r="Q6397" s="4">
        <f t="shared" si="1093"/>
        <v>0</v>
      </c>
      <c r="R6397" s="6">
        <f>-MIN(data!$B$5/(POWER(LN(H6397),2))*O6397/100, N6397)</f>
        <v>0</v>
      </c>
      <c r="S6397" s="6">
        <f t="shared" si="1095"/>
        <v>0</v>
      </c>
      <c r="T6397" s="4">
        <f t="shared" si="1096"/>
        <v>31.4</v>
      </c>
      <c r="U6397" s="4" t="e">
        <f t="shared" si="1100"/>
        <v>#DIV/0!</v>
      </c>
      <c r="V6397" s="4" t="e">
        <f t="shared" si="1101"/>
        <v>#DIV/0!</v>
      </c>
      <c r="W6397" s="6">
        <f t="shared" si="1097"/>
        <v>65</v>
      </c>
      <c r="X6397" s="6" t="e">
        <f t="shared" si="1102"/>
        <v>#DIV/0!</v>
      </c>
      <c r="Y6397" s="6" t="e">
        <f t="shared" si="1103"/>
        <v>#DIV/0!</v>
      </c>
      <c r="AA6397" s="1">
        <f t="shared" si="1098"/>
        <v>0</v>
      </c>
      <c r="AB6397" s="1">
        <f t="shared" si="1099"/>
        <v>0</v>
      </c>
    </row>
    <row r="6398" spans="3:28" x14ac:dyDescent="0.25">
      <c r="C6398" s="1">
        <v>2011</v>
      </c>
      <c r="D6398" s="1" t="s">
        <v>176</v>
      </c>
      <c r="E6398" s="2" t="s">
        <v>368</v>
      </c>
      <c r="F6398">
        <v>4</v>
      </c>
      <c r="G6398">
        <v>1336178</v>
      </c>
      <c r="H6398" s="1">
        <v>4765.1769999999997</v>
      </c>
      <c r="I6398" s="1">
        <v>616</v>
      </c>
      <c r="J6398" s="1">
        <v>20065.150000000001</v>
      </c>
      <c r="K6398" s="1">
        <v>20000</v>
      </c>
      <c r="L6398" s="3">
        <v>13</v>
      </c>
      <c r="M6398">
        <v>30.7</v>
      </c>
      <c r="N6398">
        <v>65</v>
      </c>
      <c r="O6398" s="1">
        <f t="shared" si="1094"/>
        <v>0</v>
      </c>
      <c r="P6398" s="5">
        <f>-MIN(data!$B$4 / data!H6398 * data!O6398 / 100, data!M6398)</f>
        <v>0</v>
      </c>
      <c r="Q6398" s="4">
        <f t="shared" si="1093"/>
        <v>0</v>
      </c>
      <c r="R6398" s="6">
        <f>-MIN(data!$B$5/(POWER(LN(H6398),2))*O6398/100, N6398)</f>
        <v>0</v>
      </c>
      <c r="S6398" s="6">
        <f t="shared" si="1095"/>
        <v>0</v>
      </c>
      <c r="T6398" s="4">
        <f t="shared" si="1096"/>
        <v>30.7</v>
      </c>
      <c r="U6398" s="4" t="e">
        <f t="shared" si="1100"/>
        <v>#DIV/0!</v>
      </c>
      <c r="V6398" s="4" t="e">
        <f t="shared" si="1101"/>
        <v>#DIV/0!</v>
      </c>
      <c r="W6398" s="6">
        <f t="shared" si="1097"/>
        <v>65</v>
      </c>
      <c r="X6398" s="6" t="e">
        <f t="shared" si="1102"/>
        <v>#DIV/0!</v>
      </c>
      <c r="Y6398" s="6" t="e">
        <f t="shared" si="1103"/>
        <v>#DIV/0!</v>
      </c>
      <c r="AA6398" s="1">
        <f t="shared" si="1098"/>
        <v>0</v>
      </c>
      <c r="AB6398" s="1">
        <f t="shared" si="1099"/>
        <v>0</v>
      </c>
    </row>
    <row r="6399" spans="3:28" x14ac:dyDescent="0.25">
      <c r="C6399" s="1">
        <v>2012</v>
      </c>
      <c r="D6399" s="1" t="s">
        <v>176</v>
      </c>
      <c r="E6399" s="2" t="s">
        <v>368</v>
      </c>
      <c r="F6399">
        <v>4</v>
      </c>
      <c r="G6399">
        <v>1344817</v>
      </c>
      <c r="H6399" s="1">
        <v>4927.2910000000002</v>
      </c>
      <c r="I6399" s="1">
        <v>598</v>
      </c>
      <c r="J6399" s="1">
        <v>19933.330000000002</v>
      </c>
      <c r="K6399" s="1">
        <v>20634.919999999998</v>
      </c>
      <c r="L6399" s="3">
        <v>13</v>
      </c>
      <c r="M6399">
        <v>30</v>
      </c>
      <c r="N6399">
        <v>63</v>
      </c>
      <c r="O6399" s="1">
        <f t="shared" si="1094"/>
        <v>0</v>
      </c>
      <c r="P6399" s="5">
        <f>-MIN(data!$B$4 / data!H6399 * data!O6399 / 100, data!M6399)</f>
        <v>0</v>
      </c>
      <c r="Q6399" s="4">
        <f t="shared" ref="Q6399:Q6462" si="1104">-P6399*J6399/1000</f>
        <v>0</v>
      </c>
      <c r="R6399" s="6">
        <f>-MIN(data!$B$5/(POWER(LN(H6399),2))*O6399/100, N6399)</f>
        <v>0</v>
      </c>
      <c r="S6399" s="6">
        <f t="shared" si="1095"/>
        <v>0</v>
      </c>
      <c r="T6399" s="4">
        <f t="shared" si="1096"/>
        <v>30</v>
      </c>
      <c r="U6399" s="4" t="e">
        <f t="shared" si="1100"/>
        <v>#DIV/0!</v>
      </c>
      <c r="V6399" s="4" t="e">
        <f t="shared" si="1101"/>
        <v>#DIV/0!</v>
      </c>
      <c r="W6399" s="6">
        <f t="shared" si="1097"/>
        <v>63</v>
      </c>
      <c r="X6399" s="6" t="e">
        <f t="shared" si="1102"/>
        <v>#DIV/0!</v>
      </c>
      <c r="Y6399" s="6" t="e">
        <f t="shared" si="1103"/>
        <v>#DIV/0!</v>
      </c>
      <c r="AA6399" s="1">
        <f t="shared" si="1098"/>
        <v>0</v>
      </c>
      <c r="AB6399" s="1">
        <f t="shared" si="1099"/>
        <v>0</v>
      </c>
    </row>
    <row r="6400" spans="3:28" x14ac:dyDescent="0.25">
      <c r="C6400" s="1">
        <v>2013</v>
      </c>
      <c r="D6400" s="1" t="s">
        <v>176</v>
      </c>
      <c r="E6400" s="2" t="s">
        <v>368</v>
      </c>
      <c r="F6400">
        <v>4</v>
      </c>
      <c r="G6400">
        <v>1353700</v>
      </c>
      <c r="H6400" s="1">
        <v>5224.1729999999998</v>
      </c>
      <c r="I6400" s="1">
        <v>577</v>
      </c>
      <c r="J6400" s="1">
        <v>19760.27</v>
      </c>
      <c r="K6400" s="1">
        <v>18750</v>
      </c>
      <c r="L6400" s="3">
        <v>13</v>
      </c>
      <c r="M6400">
        <v>29.2</v>
      </c>
      <c r="N6400">
        <v>64</v>
      </c>
      <c r="O6400" s="1">
        <f t="shared" si="1094"/>
        <v>0</v>
      </c>
      <c r="P6400" s="5">
        <f>-MIN(data!$B$4 / data!H6400 * data!O6400 / 100, data!M6400)</f>
        <v>0</v>
      </c>
      <c r="Q6400" s="4">
        <f t="shared" si="1104"/>
        <v>0</v>
      </c>
      <c r="R6400" s="6">
        <f>-MIN(data!$B$5/(POWER(LN(H6400),2))*O6400/100, N6400)</f>
        <v>0</v>
      </c>
      <c r="S6400" s="6">
        <f t="shared" si="1095"/>
        <v>0</v>
      </c>
      <c r="T6400" s="4">
        <f t="shared" si="1096"/>
        <v>29.2</v>
      </c>
      <c r="U6400" s="4" t="e">
        <f t="shared" si="1100"/>
        <v>#DIV/0!</v>
      </c>
      <c r="V6400" s="4" t="e">
        <f t="shared" si="1101"/>
        <v>#DIV/0!</v>
      </c>
      <c r="W6400" s="6">
        <f t="shared" si="1097"/>
        <v>64</v>
      </c>
      <c r="X6400" s="6" t="e">
        <f t="shared" si="1102"/>
        <v>#DIV/0!</v>
      </c>
      <c r="Y6400" s="6" t="e">
        <f t="shared" si="1103"/>
        <v>#DIV/0!</v>
      </c>
      <c r="AA6400" s="1">
        <f t="shared" si="1098"/>
        <v>0</v>
      </c>
      <c r="AB6400" s="1">
        <f t="shared" si="1099"/>
        <v>0</v>
      </c>
    </row>
    <row r="6401" spans="3:28" x14ac:dyDescent="0.25">
      <c r="C6401" s="1">
        <v>2014</v>
      </c>
      <c r="D6401" s="1" t="s">
        <v>176</v>
      </c>
      <c r="E6401" s="2" t="s">
        <v>368</v>
      </c>
      <c r="F6401">
        <v>4</v>
      </c>
      <c r="G6401">
        <v>1362342</v>
      </c>
      <c r="H6401" s="1">
        <v>5190.4780000000001</v>
      </c>
      <c r="I6401" s="1">
        <v>554</v>
      </c>
      <c r="J6401" s="1">
        <v>19438.599999999999</v>
      </c>
      <c r="K6401" s="1">
        <v>19047.62</v>
      </c>
      <c r="L6401" s="3">
        <v>12</v>
      </c>
      <c r="M6401">
        <v>28.5</v>
      </c>
      <c r="N6401">
        <v>63</v>
      </c>
      <c r="O6401" s="1">
        <f t="shared" si="1094"/>
        <v>0</v>
      </c>
      <c r="P6401" s="5">
        <f>-MIN(data!$B$4 / data!H6401 * data!O6401 / 100, data!M6401)</f>
        <v>0</v>
      </c>
      <c r="Q6401" s="4">
        <f t="shared" si="1104"/>
        <v>0</v>
      </c>
      <c r="R6401" s="6">
        <f>-MIN(data!$B$5/(POWER(LN(H6401),2))*O6401/100, N6401)</f>
        <v>0</v>
      </c>
      <c r="S6401" s="6">
        <f t="shared" si="1095"/>
        <v>0</v>
      </c>
      <c r="T6401" s="4">
        <f t="shared" si="1096"/>
        <v>28.5</v>
      </c>
      <c r="U6401" s="4" t="e">
        <f t="shared" si="1100"/>
        <v>#DIV/0!</v>
      </c>
      <c r="V6401" s="4" t="e">
        <f t="shared" si="1101"/>
        <v>#DIV/0!</v>
      </c>
      <c r="W6401" s="6">
        <f t="shared" si="1097"/>
        <v>63</v>
      </c>
      <c r="X6401" s="6" t="e">
        <f t="shared" si="1102"/>
        <v>#DIV/0!</v>
      </c>
      <c r="Y6401" s="6" t="e">
        <f t="shared" si="1103"/>
        <v>#DIV/0!</v>
      </c>
      <c r="AA6401" s="1">
        <f t="shared" si="1098"/>
        <v>0</v>
      </c>
      <c r="AB6401" s="1">
        <f t="shared" si="1099"/>
        <v>0</v>
      </c>
    </row>
    <row r="6402" spans="3:28" x14ac:dyDescent="0.25">
      <c r="C6402" s="1">
        <v>2015</v>
      </c>
      <c r="D6402" s="1" t="s">
        <v>176</v>
      </c>
      <c r="E6402" s="2" t="s">
        <v>368</v>
      </c>
      <c r="F6402">
        <v>4</v>
      </c>
      <c r="G6402">
        <v>1370328</v>
      </c>
      <c r="H6402" s="1">
        <v>5213.3540000000003</v>
      </c>
      <c r="I6402" s="1">
        <v>529</v>
      </c>
      <c r="J6402" s="1">
        <v>19097.47</v>
      </c>
      <c r="L6402" s="3">
        <v>12</v>
      </c>
      <c r="M6402">
        <v>27.7</v>
      </c>
      <c r="N6402">
        <v>63</v>
      </c>
      <c r="O6402" s="1">
        <f t="shared" si="1094"/>
        <v>0</v>
      </c>
      <c r="P6402" s="5">
        <f>-MIN(data!$B$4 / data!H6402 * data!O6402 / 100, data!M6402)</f>
        <v>0</v>
      </c>
      <c r="Q6402" s="4">
        <f t="shared" si="1104"/>
        <v>0</v>
      </c>
      <c r="R6402" s="6">
        <f>-MIN(data!$B$5/(POWER(LN(H6402),2))*O6402/100, N6402)</f>
        <v>0</v>
      </c>
      <c r="S6402" s="6">
        <f t="shared" si="1095"/>
        <v>0</v>
      </c>
      <c r="T6402" s="4">
        <f t="shared" si="1096"/>
        <v>27.7</v>
      </c>
      <c r="U6402" s="4" t="e">
        <f t="shared" si="1100"/>
        <v>#DIV/0!</v>
      </c>
      <c r="V6402" s="4" t="e">
        <f t="shared" si="1101"/>
        <v>#DIV/0!</v>
      </c>
      <c r="W6402" s="6">
        <f t="shared" si="1097"/>
        <v>63</v>
      </c>
      <c r="X6402" s="6" t="e">
        <f t="shared" si="1102"/>
        <v>#DIV/0!</v>
      </c>
      <c r="Y6402" s="6" t="e">
        <f t="shared" si="1103"/>
        <v>#DIV/0!</v>
      </c>
      <c r="AA6402" s="1">
        <f t="shared" si="1098"/>
        <v>0</v>
      </c>
      <c r="AB6402" s="1">
        <f t="shared" si="1099"/>
        <v>0</v>
      </c>
    </row>
    <row r="6403" spans="3:28" x14ac:dyDescent="0.25">
      <c r="C6403" s="1">
        <v>2016</v>
      </c>
      <c r="D6403" s="1" t="s">
        <v>176</v>
      </c>
      <c r="E6403" s="2" t="s">
        <v>368</v>
      </c>
      <c r="F6403">
        <v>4</v>
      </c>
      <c r="G6403">
        <v>1377564</v>
      </c>
      <c r="H6403" s="1">
        <v>3789.7190000000001</v>
      </c>
      <c r="I6403" s="1">
        <v>504</v>
      </c>
      <c r="J6403" s="1">
        <v>18736.060000000001</v>
      </c>
      <c r="L6403" s="3"/>
      <c r="M6403">
        <v>26.9</v>
      </c>
      <c r="N6403"/>
      <c r="O6403" s="1">
        <f t="shared" ref="O6403:O6466" si="1105">IF($A$3="Percentage of government revenue per capita",$B$3,0) + IF($A$3="Absolute extra revenue",AA6403,0) + IF($A$3="Absolute revenue per capita",AB6403,0)</f>
        <v>0</v>
      </c>
      <c r="P6403" s="5">
        <f>-MIN(data!$B$4 / data!H6403 * data!O6403 / 100, data!M6403)</f>
        <v>0</v>
      </c>
      <c r="Q6403" s="4">
        <f t="shared" si="1104"/>
        <v>0</v>
      </c>
      <c r="R6403" s="6">
        <f>-MIN(data!$B$5/(POWER(LN(H6403),2))*O6403/100, N6403)</f>
        <v>0</v>
      </c>
      <c r="S6403" s="6">
        <f t="shared" ref="S6403:S6466" si="1106">-R6403*K6403/100000</f>
        <v>0</v>
      </c>
      <c r="T6403" s="4">
        <f t="shared" ref="T6403:T6466" si="1107">M6403+P6403</f>
        <v>26.9</v>
      </c>
      <c r="U6403" s="4" t="e">
        <f t="shared" si="1100"/>
        <v>#DIV/0!</v>
      </c>
      <c r="V6403" s="4" t="e">
        <f t="shared" si="1101"/>
        <v>#DIV/0!</v>
      </c>
      <c r="W6403" s="6">
        <f t="shared" ref="W6403:W6466" si="1108">N6403+R6403</f>
        <v>0</v>
      </c>
      <c r="X6403" s="6" t="e">
        <f t="shared" si="1102"/>
        <v>#DIV/0!</v>
      </c>
      <c r="Y6403" s="6" t="e">
        <f t="shared" si="1103"/>
        <v>#DIV/0!</v>
      </c>
      <c r="AA6403" s="1">
        <f t="shared" si="1098"/>
        <v>0</v>
      </c>
      <c r="AB6403" s="1">
        <f t="shared" si="1099"/>
        <v>0</v>
      </c>
    </row>
    <row r="6404" spans="3:28" x14ac:dyDescent="0.25">
      <c r="C6404" s="1">
        <v>1980</v>
      </c>
      <c r="D6404" s="1" t="s">
        <v>177</v>
      </c>
      <c r="E6404" s="2" t="s">
        <v>369</v>
      </c>
      <c r="F6404">
        <v>2</v>
      </c>
      <c r="G6404">
        <v>6374039</v>
      </c>
      <c r="H6404" s="1">
        <v>0</v>
      </c>
      <c r="I6404" s="1">
        <v>20874</v>
      </c>
      <c r="J6404" s="1">
        <v>219034.6</v>
      </c>
      <c r="L6404" s="3"/>
      <c r="M6404">
        <v>95.3</v>
      </c>
      <c r="N6404"/>
      <c r="O6404" s="1">
        <f t="shared" si="1105"/>
        <v>0</v>
      </c>
      <c r="P6404" s="5" t="e">
        <f>-MIN(data!$B$4 / data!H6404 * data!O6404 / 100, data!M6404)</f>
        <v>#DIV/0!</v>
      </c>
      <c r="Q6404" s="4" t="e">
        <f t="shared" si="1104"/>
        <v>#DIV/0!</v>
      </c>
      <c r="R6404" s="6" t="e">
        <f>-MIN(data!$B$5/(POWER(LN(H6404),2))*O6404/100, N6404)</f>
        <v>#NUM!</v>
      </c>
      <c r="S6404" s="6" t="e">
        <f t="shared" si="1106"/>
        <v>#NUM!</v>
      </c>
      <c r="T6404" s="4" t="e">
        <f t="shared" si="1107"/>
        <v>#DIV/0!</v>
      </c>
      <c r="U6404" s="4" t="e">
        <f t="shared" si="1100"/>
        <v>#DIV/0!</v>
      </c>
      <c r="V6404" s="4" t="e">
        <f t="shared" si="1101"/>
        <v>#DIV/0!</v>
      </c>
      <c r="W6404" s="6" t="e">
        <f t="shared" si="1108"/>
        <v>#NUM!</v>
      </c>
      <c r="X6404" s="6" t="e">
        <f t="shared" si="1102"/>
        <v>#NUM!</v>
      </c>
      <c r="Y6404" s="6" t="e">
        <f t="shared" si="1103"/>
        <v>#NUM!</v>
      </c>
      <c r="AA6404" s="1" t="e">
        <f t="shared" ref="AA6404:AA6467" si="1109">$B$3*100/G6404/H6404</f>
        <v>#DIV/0!</v>
      </c>
      <c r="AB6404" s="1" t="e">
        <f t="shared" ref="AB6404:AB6467" si="1110">$B$3/H6404*100</f>
        <v>#DIV/0!</v>
      </c>
    </row>
    <row r="6405" spans="3:28" x14ac:dyDescent="0.25">
      <c r="C6405" s="1">
        <v>1981</v>
      </c>
      <c r="D6405" s="1" t="s">
        <v>177</v>
      </c>
      <c r="E6405" s="2" t="s">
        <v>369</v>
      </c>
      <c r="F6405">
        <v>2</v>
      </c>
      <c r="G6405">
        <v>6551231</v>
      </c>
      <c r="H6405" s="1">
        <v>0</v>
      </c>
      <c r="I6405" s="1">
        <v>19783</v>
      </c>
      <c r="J6405" s="1">
        <v>221039.1</v>
      </c>
      <c r="L6405" s="3"/>
      <c r="M6405">
        <v>89.5</v>
      </c>
      <c r="N6405"/>
      <c r="O6405" s="1">
        <f t="shared" si="1105"/>
        <v>0</v>
      </c>
      <c r="P6405" s="5" t="e">
        <f>-MIN(data!$B$4 / data!H6405 * data!O6405 / 100, data!M6405)</f>
        <v>#DIV/0!</v>
      </c>
      <c r="Q6405" s="4" t="e">
        <f t="shared" si="1104"/>
        <v>#DIV/0!</v>
      </c>
      <c r="R6405" s="6" t="e">
        <f>-MIN(data!$B$5/(POWER(LN(H6405),2))*O6405/100, N6405)</f>
        <v>#NUM!</v>
      </c>
      <c r="S6405" s="6" t="e">
        <f t="shared" si="1106"/>
        <v>#NUM!</v>
      </c>
      <c r="T6405" s="4" t="e">
        <f t="shared" si="1107"/>
        <v>#DIV/0!</v>
      </c>
      <c r="U6405" s="4" t="e">
        <f t="shared" si="1100"/>
        <v>#DIV/0!</v>
      </c>
      <c r="V6405" s="4" t="e">
        <f t="shared" si="1101"/>
        <v>#DIV/0!</v>
      </c>
      <c r="W6405" s="6" t="e">
        <f t="shared" si="1108"/>
        <v>#NUM!</v>
      </c>
      <c r="X6405" s="6" t="e">
        <f t="shared" si="1102"/>
        <v>#NUM!</v>
      </c>
      <c r="Y6405" s="6" t="e">
        <f t="shared" si="1103"/>
        <v>#NUM!</v>
      </c>
      <c r="AA6405" s="1" t="e">
        <f t="shared" si="1109"/>
        <v>#DIV/0!</v>
      </c>
      <c r="AB6405" s="1" t="e">
        <f t="shared" si="1110"/>
        <v>#DIV/0!</v>
      </c>
    </row>
    <row r="6406" spans="3:28" x14ac:dyDescent="0.25">
      <c r="C6406" s="1">
        <v>1982</v>
      </c>
      <c r="D6406" s="1" t="s">
        <v>177</v>
      </c>
      <c r="E6406" s="2" t="s">
        <v>369</v>
      </c>
      <c r="F6406">
        <v>2</v>
      </c>
      <c r="G6406">
        <v>6740529</v>
      </c>
      <c r="H6406" s="1">
        <v>0</v>
      </c>
      <c r="I6406" s="1">
        <v>18800</v>
      </c>
      <c r="J6406" s="1">
        <v>222748.79999999999</v>
      </c>
      <c r="L6406" s="3"/>
      <c r="M6406">
        <v>84.4</v>
      </c>
      <c r="N6406"/>
      <c r="O6406" s="1">
        <f t="shared" si="1105"/>
        <v>0</v>
      </c>
      <c r="P6406" s="5" t="e">
        <f>-MIN(data!$B$4 / data!H6406 * data!O6406 / 100, data!M6406)</f>
        <v>#DIV/0!</v>
      </c>
      <c r="Q6406" s="4" t="e">
        <f t="shared" si="1104"/>
        <v>#DIV/0!</v>
      </c>
      <c r="R6406" s="6" t="e">
        <f>-MIN(data!$B$5/(POWER(LN(H6406),2))*O6406/100, N6406)</f>
        <v>#NUM!</v>
      </c>
      <c r="S6406" s="6" t="e">
        <f t="shared" si="1106"/>
        <v>#NUM!</v>
      </c>
      <c r="T6406" s="4" t="e">
        <f t="shared" si="1107"/>
        <v>#DIV/0!</v>
      </c>
      <c r="U6406" s="4" t="e">
        <f t="shared" si="1100"/>
        <v>#DIV/0!</v>
      </c>
      <c r="V6406" s="4" t="e">
        <f t="shared" si="1101"/>
        <v>#DIV/0!</v>
      </c>
      <c r="W6406" s="6" t="e">
        <f t="shared" si="1108"/>
        <v>#NUM!</v>
      </c>
      <c r="X6406" s="6" t="e">
        <f t="shared" si="1102"/>
        <v>#NUM!</v>
      </c>
      <c r="Y6406" s="6" t="e">
        <f t="shared" si="1103"/>
        <v>#NUM!</v>
      </c>
      <c r="AA6406" s="1" t="e">
        <f t="shared" si="1109"/>
        <v>#DIV/0!</v>
      </c>
      <c r="AB6406" s="1" t="e">
        <f t="shared" si="1110"/>
        <v>#DIV/0!</v>
      </c>
    </row>
    <row r="6407" spans="3:28" x14ac:dyDescent="0.25">
      <c r="C6407" s="1">
        <v>1983</v>
      </c>
      <c r="D6407" s="1" t="s">
        <v>177</v>
      </c>
      <c r="E6407" s="2" t="s">
        <v>369</v>
      </c>
      <c r="F6407">
        <v>2</v>
      </c>
      <c r="G6407">
        <v>6937331</v>
      </c>
      <c r="H6407" s="1">
        <v>610.4357</v>
      </c>
      <c r="I6407" s="1">
        <v>17864</v>
      </c>
      <c r="J6407" s="1">
        <v>224140.5</v>
      </c>
      <c r="L6407" s="3"/>
      <c r="M6407">
        <v>79.7</v>
      </c>
      <c r="N6407"/>
      <c r="O6407" s="1">
        <f t="shared" si="1105"/>
        <v>0</v>
      </c>
      <c r="P6407" s="5">
        <f>-MIN(data!$B$4 / data!H6407 * data!O6407 / 100, data!M6407)</f>
        <v>0</v>
      </c>
      <c r="Q6407" s="4">
        <f t="shared" si="1104"/>
        <v>0</v>
      </c>
      <c r="R6407" s="6">
        <f>-MIN(data!$B$5/(POWER(LN(H6407),2))*O6407/100, N6407)</f>
        <v>0</v>
      </c>
      <c r="S6407" s="6">
        <f t="shared" si="1106"/>
        <v>0</v>
      </c>
      <c r="T6407" s="4">
        <f t="shared" si="1107"/>
        <v>79.7</v>
      </c>
      <c r="U6407" s="4" t="e">
        <f t="shared" si="1100"/>
        <v>#DIV/0!</v>
      </c>
      <c r="V6407" s="4" t="e">
        <f t="shared" si="1101"/>
        <v>#DIV/0!</v>
      </c>
      <c r="W6407" s="6">
        <f t="shared" si="1108"/>
        <v>0</v>
      </c>
      <c r="X6407" s="6" t="e">
        <f t="shared" si="1102"/>
        <v>#DIV/0!</v>
      </c>
      <c r="Y6407" s="6" t="e">
        <f t="shared" si="1103"/>
        <v>#DIV/0!</v>
      </c>
      <c r="AA6407" s="1">
        <f t="shared" si="1109"/>
        <v>0</v>
      </c>
      <c r="AB6407" s="1">
        <f t="shared" si="1110"/>
        <v>0</v>
      </c>
    </row>
    <row r="6408" spans="3:28" x14ac:dyDescent="0.25">
      <c r="C6408" s="1">
        <v>1984</v>
      </c>
      <c r="D6408" s="1" t="s">
        <v>177</v>
      </c>
      <c r="E6408" s="2" t="s">
        <v>369</v>
      </c>
      <c r="F6408">
        <v>2</v>
      </c>
      <c r="G6408">
        <v>7135270</v>
      </c>
      <c r="H6408" s="1">
        <v>681.08029999999997</v>
      </c>
      <c r="I6408" s="1">
        <v>16966</v>
      </c>
      <c r="J6408" s="1">
        <v>225611.7</v>
      </c>
      <c r="L6408" s="3"/>
      <c r="M6408">
        <v>75.2</v>
      </c>
      <c r="N6408"/>
      <c r="O6408" s="1">
        <f t="shared" si="1105"/>
        <v>0</v>
      </c>
      <c r="P6408" s="5">
        <f>-MIN(data!$B$4 / data!H6408 * data!O6408 / 100, data!M6408)</f>
        <v>0</v>
      </c>
      <c r="Q6408" s="4">
        <f t="shared" si="1104"/>
        <v>0</v>
      </c>
      <c r="R6408" s="6">
        <f>-MIN(data!$B$5/(POWER(LN(H6408),2))*O6408/100, N6408)</f>
        <v>0</v>
      </c>
      <c r="S6408" s="6">
        <f t="shared" si="1106"/>
        <v>0</v>
      </c>
      <c r="T6408" s="4">
        <f t="shared" si="1107"/>
        <v>75.2</v>
      </c>
      <c r="U6408" s="4" t="e">
        <f t="shared" si="1100"/>
        <v>#DIV/0!</v>
      </c>
      <c r="V6408" s="4" t="e">
        <f t="shared" si="1101"/>
        <v>#DIV/0!</v>
      </c>
      <c r="W6408" s="6">
        <f t="shared" si="1108"/>
        <v>0</v>
      </c>
      <c r="X6408" s="6" t="e">
        <f t="shared" si="1102"/>
        <v>#DIV/0!</v>
      </c>
      <c r="Y6408" s="6" t="e">
        <f t="shared" si="1103"/>
        <v>#DIV/0!</v>
      </c>
      <c r="AA6408" s="1">
        <f t="shared" si="1109"/>
        <v>0</v>
      </c>
      <c r="AB6408" s="1">
        <f t="shared" si="1110"/>
        <v>0</v>
      </c>
    </row>
    <row r="6409" spans="3:28" x14ac:dyDescent="0.25">
      <c r="C6409" s="1">
        <v>1985</v>
      </c>
      <c r="D6409" s="1" t="s">
        <v>177</v>
      </c>
      <c r="E6409" s="2" t="s">
        <v>369</v>
      </c>
      <c r="F6409">
        <v>2</v>
      </c>
      <c r="G6409">
        <v>7329594</v>
      </c>
      <c r="H6409" s="1">
        <v>686.18830000000003</v>
      </c>
      <c r="I6409" s="1">
        <v>16095</v>
      </c>
      <c r="J6409" s="1">
        <v>226371.3</v>
      </c>
      <c r="L6409" s="3"/>
      <c r="M6409">
        <v>71.099999999999994</v>
      </c>
      <c r="N6409"/>
      <c r="O6409" s="1">
        <f t="shared" si="1105"/>
        <v>0</v>
      </c>
      <c r="P6409" s="5">
        <f>-MIN(data!$B$4 / data!H6409 * data!O6409 / 100, data!M6409)</f>
        <v>0</v>
      </c>
      <c r="Q6409" s="4">
        <f t="shared" si="1104"/>
        <v>0</v>
      </c>
      <c r="R6409" s="6">
        <f>-MIN(data!$B$5/(POWER(LN(H6409),2))*O6409/100, N6409)</f>
        <v>0</v>
      </c>
      <c r="S6409" s="6">
        <f t="shared" si="1106"/>
        <v>0</v>
      </c>
      <c r="T6409" s="4">
        <f t="shared" si="1107"/>
        <v>71.099999999999994</v>
      </c>
      <c r="U6409" s="4" t="e">
        <f t="shared" si="1100"/>
        <v>#DIV/0!</v>
      </c>
      <c r="V6409" s="4" t="e">
        <f t="shared" si="1101"/>
        <v>#DIV/0!</v>
      </c>
      <c r="W6409" s="6">
        <f t="shared" si="1108"/>
        <v>0</v>
      </c>
      <c r="X6409" s="6" t="e">
        <f t="shared" si="1102"/>
        <v>#DIV/0!</v>
      </c>
      <c r="Y6409" s="6" t="e">
        <f t="shared" si="1103"/>
        <v>#DIV/0!</v>
      </c>
      <c r="AA6409" s="1">
        <f t="shared" si="1109"/>
        <v>0</v>
      </c>
      <c r="AB6409" s="1">
        <f t="shared" si="1110"/>
        <v>0</v>
      </c>
    </row>
    <row r="6410" spans="3:28" x14ac:dyDescent="0.25">
      <c r="C6410" s="1">
        <v>1986</v>
      </c>
      <c r="D6410" s="1" t="s">
        <v>177</v>
      </c>
      <c r="E6410" s="2" t="s">
        <v>369</v>
      </c>
      <c r="F6410">
        <v>2</v>
      </c>
      <c r="G6410">
        <v>7517858</v>
      </c>
      <c r="H6410" s="1">
        <v>641.22919999999999</v>
      </c>
      <c r="I6410" s="1">
        <v>15266</v>
      </c>
      <c r="J6410" s="1">
        <v>226498.5</v>
      </c>
      <c r="L6410" s="3"/>
      <c r="M6410">
        <v>67.400000000000006</v>
      </c>
      <c r="N6410"/>
      <c r="O6410" s="1">
        <f t="shared" si="1105"/>
        <v>0</v>
      </c>
      <c r="P6410" s="5">
        <f>-MIN(data!$B$4 / data!H6410 * data!O6410 / 100, data!M6410)</f>
        <v>0</v>
      </c>
      <c r="Q6410" s="4">
        <f t="shared" si="1104"/>
        <v>0</v>
      </c>
      <c r="R6410" s="6">
        <f>-MIN(data!$B$5/(POWER(LN(H6410),2))*O6410/100, N6410)</f>
        <v>0</v>
      </c>
      <c r="S6410" s="6">
        <f t="shared" si="1106"/>
        <v>0</v>
      </c>
      <c r="T6410" s="4">
        <f t="shared" si="1107"/>
        <v>67.400000000000006</v>
      </c>
      <c r="U6410" s="4" t="e">
        <f t="shared" si="1100"/>
        <v>#DIV/0!</v>
      </c>
      <c r="V6410" s="4" t="e">
        <f t="shared" si="1101"/>
        <v>#DIV/0!</v>
      </c>
      <c r="W6410" s="6">
        <f t="shared" si="1108"/>
        <v>0</v>
      </c>
      <c r="X6410" s="6" t="e">
        <f t="shared" si="1102"/>
        <v>#DIV/0!</v>
      </c>
      <c r="Y6410" s="6" t="e">
        <f t="shared" si="1103"/>
        <v>#DIV/0!</v>
      </c>
      <c r="AA6410" s="1">
        <f t="shared" si="1109"/>
        <v>0</v>
      </c>
      <c r="AB6410" s="1">
        <f t="shared" si="1110"/>
        <v>0</v>
      </c>
    </row>
    <row r="6411" spans="3:28" x14ac:dyDescent="0.25">
      <c r="C6411" s="1">
        <v>1987</v>
      </c>
      <c r="D6411" s="1" t="s">
        <v>177</v>
      </c>
      <c r="E6411" s="2" t="s">
        <v>369</v>
      </c>
      <c r="F6411">
        <v>2</v>
      </c>
      <c r="G6411">
        <v>7700736</v>
      </c>
      <c r="H6411" s="1">
        <v>620.93719999999996</v>
      </c>
      <c r="I6411" s="1">
        <v>14472</v>
      </c>
      <c r="J6411" s="1">
        <v>225420.6</v>
      </c>
      <c r="L6411" s="3"/>
      <c r="M6411">
        <v>64.2</v>
      </c>
      <c r="N6411"/>
      <c r="O6411" s="1">
        <f t="shared" si="1105"/>
        <v>0</v>
      </c>
      <c r="P6411" s="5">
        <f>-MIN(data!$B$4 / data!H6411 * data!O6411 / 100, data!M6411)</f>
        <v>0</v>
      </c>
      <c r="Q6411" s="4">
        <f t="shared" si="1104"/>
        <v>0</v>
      </c>
      <c r="R6411" s="6">
        <f>-MIN(data!$B$5/(POWER(LN(H6411),2))*O6411/100, N6411)</f>
        <v>0</v>
      </c>
      <c r="S6411" s="6">
        <f t="shared" si="1106"/>
        <v>0</v>
      </c>
      <c r="T6411" s="4">
        <f t="shared" si="1107"/>
        <v>64.2</v>
      </c>
      <c r="U6411" s="4" t="e">
        <f t="shared" si="1100"/>
        <v>#DIV/0!</v>
      </c>
      <c r="V6411" s="4" t="e">
        <f t="shared" si="1101"/>
        <v>#DIV/0!</v>
      </c>
      <c r="W6411" s="6">
        <f t="shared" si="1108"/>
        <v>0</v>
      </c>
      <c r="X6411" s="6" t="e">
        <f t="shared" si="1102"/>
        <v>#DIV/0!</v>
      </c>
      <c r="Y6411" s="6" t="e">
        <f t="shared" si="1103"/>
        <v>#DIV/0!</v>
      </c>
      <c r="AA6411" s="1">
        <f t="shared" si="1109"/>
        <v>0</v>
      </c>
      <c r="AB6411" s="1">
        <f t="shared" si="1110"/>
        <v>0</v>
      </c>
    </row>
    <row r="6412" spans="3:28" x14ac:dyDescent="0.25">
      <c r="C6412" s="1">
        <v>1988</v>
      </c>
      <c r="D6412" s="1" t="s">
        <v>177</v>
      </c>
      <c r="E6412" s="2" t="s">
        <v>369</v>
      </c>
      <c r="F6412">
        <v>2</v>
      </c>
      <c r="G6412">
        <v>7880332</v>
      </c>
      <c r="H6412" s="1">
        <v>605.10500000000002</v>
      </c>
      <c r="I6412" s="1">
        <v>13701</v>
      </c>
      <c r="J6412" s="1">
        <v>223507.3</v>
      </c>
      <c r="L6412" s="3"/>
      <c r="M6412">
        <v>61.3</v>
      </c>
      <c r="N6412"/>
      <c r="O6412" s="1">
        <f t="shared" si="1105"/>
        <v>0</v>
      </c>
      <c r="P6412" s="5">
        <f>-MIN(data!$B$4 / data!H6412 * data!O6412 / 100, data!M6412)</f>
        <v>0</v>
      </c>
      <c r="Q6412" s="4">
        <f t="shared" si="1104"/>
        <v>0</v>
      </c>
      <c r="R6412" s="6">
        <f>-MIN(data!$B$5/(POWER(LN(H6412),2))*O6412/100, N6412)</f>
        <v>0</v>
      </c>
      <c r="S6412" s="6">
        <f t="shared" si="1106"/>
        <v>0</v>
      </c>
      <c r="T6412" s="4">
        <f t="shared" si="1107"/>
        <v>61.3</v>
      </c>
      <c r="U6412" s="4" t="e">
        <f t="shared" ref="U6412:U6475" si="1111">O6412*H6412/100/Q6412</f>
        <v>#DIV/0!</v>
      </c>
      <c r="V6412" s="4" t="e">
        <f t="shared" ref="V6412:V6475" si="1112">U6412*G6412</f>
        <v>#DIV/0!</v>
      </c>
      <c r="W6412" s="6">
        <f t="shared" si="1108"/>
        <v>0</v>
      </c>
      <c r="X6412" s="6" t="e">
        <f t="shared" ref="X6412:X6475" si="1113">O6412*H6412/100/S6412</f>
        <v>#DIV/0!</v>
      </c>
      <c r="Y6412" s="6" t="e">
        <f t="shared" ref="Y6412:Y6475" si="1114">X6412*G6412</f>
        <v>#DIV/0!</v>
      </c>
      <c r="AA6412" s="1">
        <f t="shared" si="1109"/>
        <v>0</v>
      </c>
      <c r="AB6412" s="1">
        <f t="shared" si="1110"/>
        <v>0</v>
      </c>
    </row>
    <row r="6413" spans="3:28" x14ac:dyDescent="0.25">
      <c r="C6413" s="1">
        <v>1989</v>
      </c>
      <c r="D6413" s="1" t="s">
        <v>177</v>
      </c>
      <c r="E6413" s="2" t="s">
        <v>369</v>
      </c>
      <c r="F6413">
        <v>2</v>
      </c>
      <c r="G6413">
        <v>8060210</v>
      </c>
      <c r="H6413" s="1">
        <v>587.18129999999996</v>
      </c>
      <c r="I6413" s="1">
        <v>12936</v>
      </c>
      <c r="J6413" s="1">
        <v>220750.9</v>
      </c>
      <c r="L6413" s="3"/>
      <c r="M6413">
        <v>58.6</v>
      </c>
      <c r="N6413"/>
      <c r="O6413" s="1">
        <f t="shared" si="1105"/>
        <v>0</v>
      </c>
      <c r="P6413" s="5">
        <f>-MIN(data!$B$4 / data!H6413 * data!O6413 / 100, data!M6413)</f>
        <v>0</v>
      </c>
      <c r="Q6413" s="4">
        <f t="shared" si="1104"/>
        <v>0</v>
      </c>
      <c r="R6413" s="6">
        <f>-MIN(data!$B$5/(POWER(LN(H6413),2))*O6413/100, N6413)</f>
        <v>0</v>
      </c>
      <c r="S6413" s="6">
        <f t="shared" si="1106"/>
        <v>0</v>
      </c>
      <c r="T6413" s="4">
        <f t="shared" si="1107"/>
        <v>58.6</v>
      </c>
      <c r="U6413" s="4" t="e">
        <f t="shared" si="1111"/>
        <v>#DIV/0!</v>
      </c>
      <c r="V6413" s="4" t="e">
        <f t="shared" si="1112"/>
        <v>#DIV/0!</v>
      </c>
      <c r="W6413" s="6">
        <f t="shared" si="1108"/>
        <v>0</v>
      </c>
      <c r="X6413" s="6" t="e">
        <f t="shared" si="1113"/>
        <v>#DIV/0!</v>
      </c>
      <c r="Y6413" s="6" t="e">
        <f t="shared" si="1114"/>
        <v>#DIV/0!</v>
      </c>
      <c r="AA6413" s="1">
        <f t="shared" si="1109"/>
        <v>0</v>
      </c>
      <c r="AB6413" s="1">
        <f t="shared" si="1110"/>
        <v>0</v>
      </c>
    </row>
    <row r="6414" spans="3:28" x14ac:dyDescent="0.25">
      <c r="C6414" s="1">
        <v>1990</v>
      </c>
      <c r="D6414" s="1" t="s">
        <v>177</v>
      </c>
      <c r="E6414" s="2" t="s">
        <v>369</v>
      </c>
      <c r="F6414">
        <v>2</v>
      </c>
      <c r="G6414">
        <v>8242496</v>
      </c>
      <c r="H6414" s="1">
        <v>617.84059999999999</v>
      </c>
      <c r="I6414" s="1">
        <v>12208</v>
      </c>
      <c r="J6414" s="1">
        <v>216838.39999999999</v>
      </c>
      <c r="K6414" s="1">
        <v>198473.3</v>
      </c>
      <c r="L6414" s="3">
        <v>280</v>
      </c>
      <c r="M6414">
        <v>56.3</v>
      </c>
      <c r="N6414">
        <v>131</v>
      </c>
      <c r="O6414" s="1">
        <f t="shared" si="1105"/>
        <v>0</v>
      </c>
      <c r="P6414" s="5">
        <f>-MIN(data!$B$4 / data!H6414 * data!O6414 / 100, data!M6414)</f>
        <v>0</v>
      </c>
      <c r="Q6414" s="4">
        <f t="shared" si="1104"/>
        <v>0</v>
      </c>
      <c r="R6414" s="6">
        <f>-MIN(data!$B$5/(POWER(LN(H6414),2))*O6414/100, N6414)</f>
        <v>0</v>
      </c>
      <c r="S6414" s="6">
        <f t="shared" si="1106"/>
        <v>0</v>
      </c>
      <c r="T6414" s="4">
        <f t="shared" si="1107"/>
        <v>56.3</v>
      </c>
      <c r="U6414" s="4" t="e">
        <f t="shared" si="1111"/>
        <v>#DIV/0!</v>
      </c>
      <c r="V6414" s="4" t="e">
        <f t="shared" si="1112"/>
        <v>#DIV/0!</v>
      </c>
      <c r="W6414" s="6">
        <f t="shared" si="1108"/>
        <v>131</v>
      </c>
      <c r="X6414" s="6" t="e">
        <f t="shared" si="1113"/>
        <v>#DIV/0!</v>
      </c>
      <c r="Y6414" s="6" t="e">
        <f t="shared" si="1114"/>
        <v>#DIV/0!</v>
      </c>
      <c r="AA6414" s="1">
        <f t="shared" si="1109"/>
        <v>0</v>
      </c>
      <c r="AB6414" s="1">
        <f t="shared" si="1110"/>
        <v>0</v>
      </c>
    </row>
    <row r="6415" spans="3:28" x14ac:dyDescent="0.25">
      <c r="C6415" s="1">
        <v>1991</v>
      </c>
      <c r="D6415" s="1" t="s">
        <v>177</v>
      </c>
      <c r="E6415" s="2" t="s">
        <v>369</v>
      </c>
      <c r="F6415">
        <v>2</v>
      </c>
      <c r="G6415">
        <v>8427857</v>
      </c>
      <c r="H6415" s="1">
        <v>595.51469999999995</v>
      </c>
      <c r="I6415" s="1">
        <v>11459</v>
      </c>
      <c r="J6415" s="1">
        <v>211811.5</v>
      </c>
      <c r="K6415" s="1">
        <v>192000</v>
      </c>
      <c r="L6415" s="3">
        <v>260</v>
      </c>
      <c r="M6415">
        <v>54.1</v>
      </c>
      <c r="N6415">
        <v>125</v>
      </c>
      <c r="O6415" s="1">
        <f t="shared" si="1105"/>
        <v>0</v>
      </c>
      <c r="P6415" s="5">
        <f>-MIN(data!$B$4 / data!H6415 * data!O6415 / 100, data!M6415)</f>
        <v>0</v>
      </c>
      <c r="Q6415" s="4">
        <f t="shared" si="1104"/>
        <v>0</v>
      </c>
      <c r="R6415" s="6">
        <f>-MIN(data!$B$5/(POWER(LN(H6415),2))*O6415/100, N6415)</f>
        <v>0</v>
      </c>
      <c r="S6415" s="6">
        <f t="shared" si="1106"/>
        <v>0</v>
      </c>
      <c r="T6415" s="4">
        <f t="shared" si="1107"/>
        <v>54.1</v>
      </c>
      <c r="U6415" s="4" t="e">
        <f t="shared" si="1111"/>
        <v>#DIV/0!</v>
      </c>
      <c r="V6415" s="4" t="e">
        <f t="shared" si="1112"/>
        <v>#DIV/0!</v>
      </c>
      <c r="W6415" s="6">
        <f t="shared" si="1108"/>
        <v>125</v>
      </c>
      <c r="X6415" s="6" t="e">
        <f t="shared" si="1113"/>
        <v>#DIV/0!</v>
      </c>
      <c r="Y6415" s="6" t="e">
        <f t="shared" si="1114"/>
        <v>#DIV/0!</v>
      </c>
      <c r="AA6415" s="1">
        <f t="shared" si="1109"/>
        <v>0</v>
      </c>
      <c r="AB6415" s="1">
        <f t="shared" si="1110"/>
        <v>0</v>
      </c>
    </row>
    <row r="6416" spans="3:28" x14ac:dyDescent="0.25">
      <c r="C6416" s="1">
        <v>1992</v>
      </c>
      <c r="D6416" s="1" t="s">
        <v>177</v>
      </c>
      <c r="E6416" s="2" t="s">
        <v>369</v>
      </c>
      <c r="F6416">
        <v>2</v>
      </c>
      <c r="G6416">
        <v>8613861</v>
      </c>
      <c r="H6416" s="1">
        <v>640.05970000000002</v>
      </c>
      <c r="I6416" s="1">
        <v>10713</v>
      </c>
      <c r="J6416" s="1">
        <v>206416.2</v>
      </c>
      <c r="K6416" s="1">
        <v>191666.7</v>
      </c>
      <c r="L6416" s="3">
        <v>240</v>
      </c>
      <c r="M6416">
        <v>51.9</v>
      </c>
      <c r="N6416">
        <v>120</v>
      </c>
      <c r="O6416" s="1">
        <f t="shared" si="1105"/>
        <v>0</v>
      </c>
      <c r="P6416" s="5">
        <f>-MIN(data!$B$4 / data!H6416 * data!O6416 / 100, data!M6416)</f>
        <v>0</v>
      </c>
      <c r="Q6416" s="4">
        <f t="shared" si="1104"/>
        <v>0</v>
      </c>
      <c r="R6416" s="6">
        <f>-MIN(data!$B$5/(POWER(LN(H6416),2))*O6416/100, N6416)</f>
        <v>0</v>
      </c>
      <c r="S6416" s="6">
        <f t="shared" si="1106"/>
        <v>0</v>
      </c>
      <c r="T6416" s="4">
        <f t="shared" si="1107"/>
        <v>51.9</v>
      </c>
      <c r="U6416" s="4" t="e">
        <f t="shared" si="1111"/>
        <v>#DIV/0!</v>
      </c>
      <c r="V6416" s="4" t="e">
        <f t="shared" si="1112"/>
        <v>#DIV/0!</v>
      </c>
      <c r="W6416" s="6">
        <f t="shared" si="1108"/>
        <v>120</v>
      </c>
      <c r="X6416" s="6" t="e">
        <f t="shared" si="1113"/>
        <v>#DIV/0!</v>
      </c>
      <c r="Y6416" s="6" t="e">
        <f t="shared" si="1114"/>
        <v>#DIV/0!</v>
      </c>
      <c r="AA6416" s="1">
        <f t="shared" si="1109"/>
        <v>0</v>
      </c>
      <c r="AB6416" s="1">
        <f t="shared" si="1110"/>
        <v>0</v>
      </c>
    </row>
    <row r="6417" spans="3:28" x14ac:dyDescent="0.25">
      <c r="C6417" s="1">
        <v>1993</v>
      </c>
      <c r="D6417" s="1" t="s">
        <v>177</v>
      </c>
      <c r="E6417" s="2" t="s">
        <v>369</v>
      </c>
      <c r="F6417">
        <v>2</v>
      </c>
      <c r="G6417">
        <v>8795932</v>
      </c>
      <c r="H6417" s="1">
        <v>662.49270000000001</v>
      </c>
      <c r="I6417" s="1">
        <v>9963</v>
      </c>
      <c r="J6417" s="1">
        <v>200866.9</v>
      </c>
      <c r="K6417" s="1">
        <v>186440.7</v>
      </c>
      <c r="L6417" s="3">
        <v>230</v>
      </c>
      <c r="M6417">
        <v>49.6</v>
      </c>
      <c r="N6417">
        <v>118</v>
      </c>
      <c r="O6417" s="1">
        <f t="shared" si="1105"/>
        <v>0</v>
      </c>
      <c r="P6417" s="5">
        <f>-MIN(data!$B$4 / data!H6417 * data!O6417 / 100, data!M6417)</f>
        <v>0</v>
      </c>
      <c r="Q6417" s="4">
        <f t="shared" si="1104"/>
        <v>0</v>
      </c>
      <c r="R6417" s="6">
        <f>-MIN(data!$B$5/(POWER(LN(H6417),2))*O6417/100, N6417)</f>
        <v>0</v>
      </c>
      <c r="S6417" s="6">
        <f t="shared" si="1106"/>
        <v>0</v>
      </c>
      <c r="T6417" s="4">
        <f t="shared" si="1107"/>
        <v>49.6</v>
      </c>
      <c r="U6417" s="4" t="e">
        <f t="shared" si="1111"/>
        <v>#DIV/0!</v>
      </c>
      <c r="V6417" s="4" t="e">
        <f t="shared" si="1112"/>
        <v>#DIV/0!</v>
      </c>
      <c r="W6417" s="6">
        <f t="shared" si="1108"/>
        <v>118</v>
      </c>
      <c r="X6417" s="6" t="e">
        <f t="shared" si="1113"/>
        <v>#DIV/0!</v>
      </c>
      <c r="Y6417" s="6" t="e">
        <f t="shared" si="1114"/>
        <v>#DIV/0!</v>
      </c>
      <c r="AA6417" s="1">
        <f t="shared" si="1109"/>
        <v>0</v>
      </c>
      <c r="AB6417" s="1">
        <f t="shared" si="1110"/>
        <v>0</v>
      </c>
    </row>
    <row r="6418" spans="3:28" x14ac:dyDescent="0.25">
      <c r="C6418" s="1">
        <v>1994</v>
      </c>
      <c r="D6418" s="1" t="s">
        <v>177</v>
      </c>
      <c r="E6418" s="2" t="s">
        <v>369</v>
      </c>
      <c r="F6418">
        <v>2</v>
      </c>
      <c r="G6418">
        <v>8967916</v>
      </c>
      <c r="H6418" s="1">
        <v>692.17650000000003</v>
      </c>
      <c r="I6418" s="1">
        <v>9198</v>
      </c>
      <c r="J6418" s="1">
        <v>195286.6</v>
      </c>
      <c r="K6418" s="1">
        <v>184210.5</v>
      </c>
      <c r="L6418" s="3">
        <v>220</v>
      </c>
      <c r="M6418">
        <v>47.1</v>
      </c>
      <c r="N6418">
        <v>114</v>
      </c>
      <c r="O6418" s="1">
        <f t="shared" si="1105"/>
        <v>0</v>
      </c>
      <c r="P6418" s="5">
        <f>-MIN(data!$B$4 / data!H6418 * data!O6418 / 100, data!M6418)</f>
        <v>0</v>
      </c>
      <c r="Q6418" s="4">
        <f t="shared" si="1104"/>
        <v>0</v>
      </c>
      <c r="R6418" s="6">
        <f>-MIN(data!$B$5/(POWER(LN(H6418),2))*O6418/100, N6418)</f>
        <v>0</v>
      </c>
      <c r="S6418" s="6">
        <f t="shared" si="1106"/>
        <v>0</v>
      </c>
      <c r="T6418" s="4">
        <f t="shared" si="1107"/>
        <v>47.1</v>
      </c>
      <c r="U6418" s="4" t="e">
        <f t="shared" si="1111"/>
        <v>#DIV/0!</v>
      </c>
      <c r="V6418" s="4" t="e">
        <f t="shared" si="1112"/>
        <v>#DIV/0!</v>
      </c>
      <c r="W6418" s="6">
        <f t="shared" si="1108"/>
        <v>114</v>
      </c>
      <c r="X6418" s="6" t="e">
        <f t="shared" si="1113"/>
        <v>#DIV/0!</v>
      </c>
      <c r="Y6418" s="6" t="e">
        <f t="shared" si="1114"/>
        <v>#DIV/0!</v>
      </c>
      <c r="AA6418" s="1">
        <f t="shared" si="1109"/>
        <v>0</v>
      </c>
      <c r="AB6418" s="1">
        <f t="shared" si="1110"/>
        <v>0</v>
      </c>
    </row>
    <row r="6419" spans="3:28" x14ac:dyDescent="0.25">
      <c r="C6419" s="1">
        <v>1995</v>
      </c>
      <c r="D6419" s="1" t="s">
        <v>177</v>
      </c>
      <c r="E6419" s="2" t="s">
        <v>369</v>
      </c>
      <c r="F6419">
        <v>2</v>
      </c>
      <c r="G6419">
        <v>9125398</v>
      </c>
      <c r="H6419" s="1">
        <v>667.077</v>
      </c>
      <c r="I6419" s="1">
        <v>8457</v>
      </c>
      <c r="J6419" s="1">
        <v>190044.9</v>
      </c>
      <c r="K6419" s="1">
        <v>160714.29999999999</v>
      </c>
      <c r="L6419" s="3">
        <v>210</v>
      </c>
      <c r="M6419">
        <v>44.5</v>
      </c>
      <c r="N6419">
        <v>112</v>
      </c>
      <c r="O6419" s="1">
        <f t="shared" si="1105"/>
        <v>0</v>
      </c>
      <c r="P6419" s="5">
        <f>-MIN(data!$B$4 / data!H6419 * data!O6419 / 100, data!M6419)</f>
        <v>0</v>
      </c>
      <c r="Q6419" s="4">
        <f t="shared" si="1104"/>
        <v>0</v>
      </c>
      <c r="R6419" s="6">
        <f>-MIN(data!$B$5/(POWER(LN(H6419),2))*O6419/100, N6419)</f>
        <v>0</v>
      </c>
      <c r="S6419" s="6">
        <f t="shared" si="1106"/>
        <v>0</v>
      </c>
      <c r="T6419" s="4">
        <f t="shared" si="1107"/>
        <v>44.5</v>
      </c>
      <c r="U6419" s="4" t="e">
        <f t="shared" si="1111"/>
        <v>#DIV/0!</v>
      </c>
      <c r="V6419" s="4" t="e">
        <f t="shared" si="1112"/>
        <v>#DIV/0!</v>
      </c>
      <c r="W6419" s="6">
        <f t="shared" si="1108"/>
        <v>112</v>
      </c>
      <c r="X6419" s="6" t="e">
        <f t="shared" si="1113"/>
        <v>#DIV/0!</v>
      </c>
      <c r="Y6419" s="6" t="e">
        <f t="shared" si="1114"/>
        <v>#DIV/0!</v>
      </c>
      <c r="AA6419" s="1">
        <f t="shared" si="1109"/>
        <v>0</v>
      </c>
      <c r="AB6419" s="1">
        <f t="shared" si="1110"/>
        <v>0</v>
      </c>
    </row>
    <row r="6420" spans="3:28" x14ac:dyDescent="0.25">
      <c r="C6420" s="1">
        <v>1996</v>
      </c>
      <c r="D6420" s="1" t="s">
        <v>177</v>
      </c>
      <c r="E6420" s="2" t="s">
        <v>369</v>
      </c>
      <c r="F6420">
        <v>2</v>
      </c>
      <c r="G6420">
        <v>9267340</v>
      </c>
      <c r="H6420" s="1">
        <v>715.84559999999999</v>
      </c>
      <c r="I6420" s="1">
        <v>7746</v>
      </c>
      <c r="J6420" s="1">
        <v>184868.7</v>
      </c>
      <c r="K6420" s="1">
        <v>181818.2</v>
      </c>
      <c r="L6420" s="3">
        <v>180</v>
      </c>
      <c r="M6420">
        <v>41.9</v>
      </c>
      <c r="N6420">
        <v>99</v>
      </c>
      <c r="O6420" s="1">
        <f t="shared" si="1105"/>
        <v>0</v>
      </c>
      <c r="P6420" s="5">
        <f>-MIN(data!$B$4 / data!H6420 * data!O6420 / 100, data!M6420)</f>
        <v>0</v>
      </c>
      <c r="Q6420" s="4">
        <f t="shared" si="1104"/>
        <v>0</v>
      </c>
      <c r="R6420" s="6">
        <f>-MIN(data!$B$5/(POWER(LN(H6420),2))*O6420/100, N6420)</f>
        <v>0</v>
      </c>
      <c r="S6420" s="6">
        <f t="shared" si="1106"/>
        <v>0</v>
      </c>
      <c r="T6420" s="4">
        <f t="shared" si="1107"/>
        <v>41.9</v>
      </c>
      <c r="U6420" s="4" t="e">
        <f t="shared" si="1111"/>
        <v>#DIV/0!</v>
      </c>
      <c r="V6420" s="4" t="e">
        <f t="shared" si="1112"/>
        <v>#DIV/0!</v>
      </c>
      <c r="W6420" s="6">
        <f t="shared" si="1108"/>
        <v>99</v>
      </c>
      <c r="X6420" s="6" t="e">
        <f t="shared" si="1113"/>
        <v>#DIV/0!</v>
      </c>
      <c r="Y6420" s="6" t="e">
        <f t="shared" si="1114"/>
        <v>#DIV/0!</v>
      </c>
      <c r="AA6420" s="1">
        <f t="shared" si="1109"/>
        <v>0</v>
      </c>
      <c r="AB6420" s="1">
        <f t="shared" si="1110"/>
        <v>0</v>
      </c>
    </row>
    <row r="6421" spans="3:28" x14ac:dyDescent="0.25">
      <c r="C6421" s="1">
        <v>1997</v>
      </c>
      <c r="D6421" s="1" t="s">
        <v>177</v>
      </c>
      <c r="E6421" s="2" t="s">
        <v>369</v>
      </c>
      <c r="F6421">
        <v>2</v>
      </c>
      <c r="G6421">
        <v>9395123</v>
      </c>
      <c r="H6421" s="1">
        <v>689.34849999999994</v>
      </c>
      <c r="I6421" s="1">
        <v>7065</v>
      </c>
      <c r="J6421" s="1">
        <v>180690.5</v>
      </c>
      <c r="K6421" s="1">
        <v>158415.79999999999</v>
      </c>
      <c r="L6421" s="3">
        <v>180</v>
      </c>
      <c r="M6421">
        <v>39.1</v>
      </c>
      <c r="N6421">
        <v>101</v>
      </c>
      <c r="O6421" s="1">
        <f t="shared" si="1105"/>
        <v>0</v>
      </c>
      <c r="P6421" s="5">
        <f>-MIN(data!$B$4 / data!H6421 * data!O6421 / 100, data!M6421)</f>
        <v>0</v>
      </c>
      <c r="Q6421" s="4">
        <f t="shared" si="1104"/>
        <v>0</v>
      </c>
      <c r="R6421" s="6">
        <f>-MIN(data!$B$5/(POWER(LN(H6421),2))*O6421/100, N6421)</f>
        <v>0</v>
      </c>
      <c r="S6421" s="6">
        <f t="shared" si="1106"/>
        <v>0</v>
      </c>
      <c r="T6421" s="4">
        <f t="shared" si="1107"/>
        <v>39.1</v>
      </c>
      <c r="U6421" s="4" t="e">
        <f t="shared" si="1111"/>
        <v>#DIV/0!</v>
      </c>
      <c r="V6421" s="4" t="e">
        <f t="shared" si="1112"/>
        <v>#DIV/0!</v>
      </c>
      <c r="W6421" s="6">
        <f t="shared" si="1108"/>
        <v>101</v>
      </c>
      <c r="X6421" s="6" t="e">
        <f t="shared" si="1113"/>
        <v>#DIV/0!</v>
      </c>
      <c r="Y6421" s="6" t="e">
        <f t="shared" si="1114"/>
        <v>#DIV/0!</v>
      </c>
      <c r="AA6421" s="1">
        <f t="shared" si="1109"/>
        <v>0</v>
      </c>
      <c r="AB6421" s="1">
        <f t="shared" si="1110"/>
        <v>0</v>
      </c>
    </row>
    <row r="6422" spans="3:28" x14ac:dyDescent="0.25">
      <c r="C6422" s="1">
        <v>1998</v>
      </c>
      <c r="D6422" s="1" t="s">
        <v>177</v>
      </c>
      <c r="E6422" s="2" t="s">
        <v>369</v>
      </c>
      <c r="F6422">
        <v>2</v>
      </c>
      <c r="G6422">
        <v>9509857</v>
      </c>
      <c r="H6422" s="1">
        <v>731.27149999999995</v>
      </c>
      <c r="I6422" s="1">
        <v>6446</v>
      </c>
      <c r="J6422" s="1">
        <v>176602.7</v>
      </c>
      <c r="K6422" s="1">
        <v>164835.20000000001</v>
      </c>
      <c r="L6422" s="3">
        <v>160</v>
      </c>
      <c r="M6422">
        <v>36.5</v>
      </c>
      <c r="N6422">
        <v>91</v>
      </c>
      <c r="O6422" s="1">
        <f t="shared" si="1105"/>
        <v>0</v>
      </c>
      <c r="P6422" s="5">
        <f>-MIN(data!$B$4 / data!H6422 * data!O6422 / 100, data!M6422)</f>
        <v>0</v>
      </c>
      <c r="Q6422" s="4">
        <f t="shared" si="1104"/>
        <v>0</v>
      </c>
      <c r="R6422" s="6">
        <f>-MIN(data!$B$5/(POWER(LN(H6422),2))*O6422/100, N6422)</f>
        <v>0</v>
      </c>
      <c r="S6422" s="6">
        <f t="shared" si="1106"/>
        <v>0</v>
      </c>
      <c r="T6422" s="4">
        <f t="shared" si="1107"/>
        <v>36.5</v>
      </c>
      <c r="U6422" s="4" t="e">
        <f t="shared" si="1111"/>
        <v>#DIV/0!</v>
      </c>
      <c r="V6422" s="4" t="e">
        <f t="shared" si="1112"/>
        <v>#DIV/0!</v>
      </c>
      <c r="W6422" s="6">
        <f t="shared" si="1108"/>
        <v>91</v>
      </c>
      <c r="X6422" s="6" t="e">
        <f t="shared" si="1113"/>
        <v>#DIV/0!</v>
      </c>
      <c r="Y6422" s="6" t="e">
        <f t="shared" si="1114"/>
        <v>#DIV/0!</v>
      </c>
      <c r="AA6422" s="1">
        <f t="shared" si="1109"/>
        <v>0</v>
      </c>
      <c r="AB6422" s="1">
        <f t="shared" si="1110"/>
        <v>0</v>
      </c>
    </row>
    <row r="6423" spans="3:28" x14ac:dyDescent="0.25">
      <c r="C6423" s="1">
        <v>1999</v>
      </c>
      <c r="D6423" s="1" t="s">
        <v>177</v>
      </c>
      <c r="E6423" s="2" t="s">
        <v>369</v>
      </c>
      <c r="F6423">
        <v>2</v>
      </c>
      <c r="G6423">
        <v>9613588</v>
      </c>
      <c r="H6423" s="1">
        <v>763.99469999999997</v>
      </c>
      <c r="I6423" s="1">
        <v>5880</v>
      </c>
      <c r="J6423" s="1">
        <v>172941.2</v>
      </c>
      <c r="K6423" s="1">
        <v>160919.5</v>
      </c>
      <c r="L6423" s="3">
        <v>150</v>
      </c>
      <c r="M6423">
        <v>34</v>
      </c>
      <c r="N6423">
        <v>87</v>
      </c>
      <c r="O6423" s="1">
        <f t="shared" si="1105"/>
        <v>0</v>
      </c>
      <c r="P6423" s="5">
        <f>-MIN(data!$B$4 / data!H6423 * data!O6423 / 100, data!M6423)</f>
        <v>0</v>
      </c>
      <c r="Q6423" s="4">
        <f t="shared" si="1104"/>
        <v>0</v>
      </c>
      <c r="R6423" s="6">
        <f>-MIN(data!$B$5/(POWER(LN(H6423),2))*O6423/100, N6423)</f>
        <v>0</v>
      </c>
      <c r="S6423" s="6">
        <f t="shared" si="1106"/>
        <v>0</v>
      </c>
      <c r="T6423" s="4">
        <f t="shared" si="1107"/>
        <v>34</v>
      </c>
      <c r="U6423" s="4" t="e">
        <f t="shared" si="1111"/>
        <v>#DIV/0!</v>
      </c>
      <c r="V6423" s="4" t="e">
        <f t="shared" si="1112"/>
        <v>#DIV/0!</v>
      </c>
      <c r="W6423" s="6">
        <f t="shared" si="1108"/>
        <v>87</v>
      </c>
      <c r="X6423" s="6" t="e">
        <f t="shared" si="1113"/>
        <v>#DIV/0!</v>
      </c>
      <c r="Y6423" s="6" t="e">
        <f t="shared" si="1114"/>
        <v>#DIV/0!</v>
      </c>
      <c r="AA6423" s="1">
        <f t="shared" si="1109"/>
        <v>0</v>
      </c>
      <c r="AB6423" s="1">
        <f t="shared" si="1110"/>
        <v>0</v>
      </c>
    </row>
    <row r="6424" spans="3:28" x14ac:dyDescent="0.25">
      <c r="C6424" s="1">
        <v>2000</v>
      </c>
      <c r="D6424" s="1" t="s">
        <v>177</v>
      </c>
      <c r="E6424" s="2" t="s">
        <v>369</v>
      </c>
      <c r="F6424">
        <v>2</v>
      </c>
      <c r="G6424">
        <v>9708350</v>
      </c>
      <c r="H6424" s="1">
        <v>869.01469999999995</v>
      </c>
      <c r="I6424" s="1">
        <v>5385</v>
      </c>
      <c r="J6424" s="1">
        <v>169873.8</v>
      </c>
      <c r="K6424" s="1">
        <v>166666.70000000001</v>
      </c>
      <c r="L6424" s="3">
        <v>140</v>
      </c>
      <c r="M6424">
        <v>31.7</v>
      </c>
      <c r="N6424">
        <v>84</v>
      </c>
      <c r="O6424" s="1">
        <f t="shared" si="1105"/>
        <v>0</v>
      </c>
      <c r="P6424" s="5">
        <f>-MIN(data!$B$4 / data!H6424 * data!O6424 / 100, data!M6424)</f>
        <v>0</v>
      </c>
      <c r="Q6424" s="4">
        <f t="shared" si="1104"/>
        <v>0</v>
      </c>
      <c r="R6424" s="6">
        <f>-MIN(data!$B$5/(POWER(LN(H6424),2))*O6424/100, N6424)</f>
        <v>0</v>
      </c>
      <c r="S6424" s="6">
        <f t="shared" si="1106"/>
        <v>0</v>
      </c>
      <c r="T6424" s="4">
        <f t="shared" si="1107"/>
        <v>31.7</v>
      </c>
      <c r="U6424" s="4" t="e">
        <f t="shared" si="1111"/>
        <v>#DIV/0!</v>
      </c>
      <c r="V6424" s="4" t="e">
        <f t="shared" si="1112"/>
        <v>#DIV/0!</v>
      </c>
      <c r="W6424" s="6">
        <f t="shared" si="1108"/>
        <v>84</v>
      </c>
      <c r="X6424" s="6" t="e">
        <f t="shared" si="1113"/>
        <v>#DIV/0!</v>
      </c>
      <c r="Y6424" s="6" t="e">
        <f t="shared" si="1114"/>
        <v>#DIV/0!</v>
      </c>
      <c r="AA6424" s="1">
        <f t="shared" si="1109"/>
        <v>0</v>
      </c>
      <c r="AB6424" s="1">
        <f t="shared" si="1110"/>
        <v>0</v>
      </c>
    </row>
    <row r="6425" spans="3:28" x14ac:dyDescent="0.25">
      <c r="C6425" s="1">
        <v>2001</v>
      </c>
      <c r="D6425" s="1" t="s">
        <v>177</v>
      </c>
      <c r="E6425" s="2" t="s">
        <v>369</v>
      </c>
      <c r="F6425">
        <v>2</v>
      </c>
      <c r="G6425">
        <v>9793903</v>
      </c>
      <c r="H6425" s="1">
        <v>889.18320000000006</v>
      </c>
      <c r="I6425" s="1">
        <v>4958</v>
      </c>
      <c r="J6425" s="1">
        <v>166936</v>
      </c>
      <c r="K6425" s="1">
        <v>156626.5</v>
      </c>
      <c r="L6425" s="3">
        <v>140</v>
      </c>
      <c r="M6425">
        <v>29.7</v>
      </c>
      <c r="N6425">
        <v>83</v>
      </c>
      <c r="O6425" s="1">
        <f t="shared" si="1105"/>
        <v>0</v>
      </c>
      <c r="P6425" s="5">
        <f>-MIN(data!$B$4 / data!H6425 * data!O6425 / 100, data!M6425)</f>
        <v>0</v>
      </c>
      <c r="Q6425" s="4">
        <f t="shared" si="1104"/>
        <v>0</v>
      </c>
      <c r="R6425" s="6">
        <f>-MIN(data!$B$5/(POWER(LN(H6425),2))*O6425/100, N6425)</f>
        <v>0</v>
      </c>
      <c r="S6425" s="6">
        <f t="shared" si="1106"/>
        <v>0</v>
      </c>
      <c r="T6425" s="4">
        <f t="shared" si="1107"/>
        <v>29.7</v>
      </c>
      <c r="U6425" s="4" t="e">
        <f t="shared" si="1111"/>
        <v>#DIV/0!</v>
      </c>
      <c r="V6425" s="4" t="e">
        <f t="shared" si="1112"/>
        <v>#DIV/0!</v>
      </c>
      <c r="W6425" s="6">
        <f t="shared" si="1108"/>
        <v>83</v>
      </c>
      <c r="X6425" s="6" t="e">
        <f t="shared" si="1113"/>
        <v>#DIV/0!</v>
      </c>
      <c r="Y6425" s="6" t="e">
        <f t="shared" si="1114"/>
        <v>#DIV/0!</v>
      </c>
      <c r="AA6425" s="1">
        <f t="shared" si="1109"/>
        <v>0</v>
      </c>
      <c r="AB6425" s="1">
        <f t="shared" si="1110"/>
        <v>0</v>
      </c>
    </row>
    <row r="6426" spans="3:28" x14ac:dyDescent="0.25">
      <c r="C6426" s="1">
        <v>2002</v>
      </c>
      <c r="D6426" s="1" t="s">
        <v>177</v>
      </c>
      <c r="E6426" s="2" t="s">
        <v>369</v>
      </c>
      <c r="F6426">
        <v>2</v>
      </c>
      <c r="G6426">
        <v>9871251</v>
      </c>
      <c r="H6426" s="1">
        <v>852.27890000000002</v>
      </c>
      <c r="I6426" s="1">
        <v>4598</v>
      </c>
      <c r="J6426" s="1">
        <v>165395.70000000001</v>
      </c>
      <c r="K6426" s="1">
        <v>160493.79999999999</v>
      </c>
      <c r="L6426" s="3">
        <v>130</v>
      </c>
      <c r="M6426">
        <v>27.8</v>
      </c>
      <c r="N6426">
        <v>81</v>
      </c>
      <c r="O6426" s="1">
        <f t="shared" si="1105"/>
        <v>0</v>
      </c>
      <c r="P6426" s="5">
        <f>-MIN(data!$B$4 / data!H6426 * data!O6426 / 100, data!M6426)</f>
        <v>0</v>
      </c>
      <c r="Q6426" s="4">
        <f t="shared" si="1104"/>
        <v>0</v>
      </c>
      <c r="R6426" s="6">
        <f>-MIN(data!$B$5/(POWER(LN(H6426),2))*O6426/100, N6426)</f>
        <v>0</v>
      </c>
      <c r="S6426" s="6">
        <f t="shared" si="1106"/>
        <v>0</v>
      </c>
      <c r="T6426" s="4">
        <f t="shared" si="1107"/>
        <v>27.8</v>
      </c>
      <c r="U6426" s="4" t="e">
        <f t="shared" si="1111"/>
        <v>#DIV/0!</v>
      </c>
      <c r="V6426" s="4" t="e">
        <f t="shared" si="1112"/>
        <v>#DIV/0!</v>
      </c>
      <c r="W6426" s="6">
        <f t="shared" si="1108"/>
        <v>81</v>
      </c>
      <c r="X6426" s="6" t="e">
        <f t="shared" si="1113"/>
        <v>#DIV/0!</v>
      </c>
      <c r="Y6426" s="6" t="e">
        <f t="shared" si="1114"/>
        <v>#DIV/0!</v>
      </c>
      <c r="AA6426" s="1">
        <f t="shared" si="1109"/>
        <v>0</v>
      </c>
      <c r="AB6426" s="1">
        <f t="shared" si="1110"/>
        <v>0</v>
      </c>
    </row>
    <row r="6427" spans="3:28" x14ac:dyDescent="0.25">
      <c r="C6427" s="1">
        <v>2003</v>
      </c>
      <c r="D6427" s="1" t="s">
        <v>177</v>
      </c>
      <c r="E6427" s="2" t="s">
        <v>369</v>
      </c>
      <c r="F6427">
        <v>2</v>
      </c>
      <c r="G6427">
        <v>9945277</v>
      </c>
      <c r="H6427" s="1">
        <v>869.90380000000005</v>
      </c>
      <c r="I6427" s="1">
        <v>4297</v>
      </c>
      <c r="J6427" s="1">
        <v>164636</v>
      </c>
      <c r="K6427" s="1">
        <v>166666.70000000001</v>
      </c>
      <c r="L6427" s="3">
        <v>130</v>
      </c>
      <c r="M6427">
        <v>26.1</v>
      </c>
      <c r="N6427">
        <v>78</v>
      </c>
      <c r="O6427" s="1">
        <f t="shared" si="1105"/>
        <v>0</v>
      </c>
      <c r="P6427" s="5">
        <f>-MIN(data!$B$4 / data!H6427 * data!O6427 / 100, data!M6427)</f>
        <v>0</v>
      </c>
      <c r="Q6427" s="4">
        <f t="shared" si="1104"/>
        <v>0</v>
      </c>
      <c r="R6427" s="6">
        <f>-MIN(data!$B$5/(POWER(LN(H6427),2))*O6427/100, N6427)</f>
        <v>0</v>
      </c>
      <c r="S6427" s="6">
        <f t="shared" si="1106"/>
        <v>0</v>
      </c>
      <c r="T6427" s="4">
        <f t="shared" si="1107"/>
        <v>26.1</v>
      </c>
      <c r="U6427" s="4" t="e">
        <f t="shared" si="1111"/>
        <v>#DIV/0!</v>
      </c>
      <c r="V6427" s="4" t="e">
        <f t="shared" si="1112"/>
        <v>#DIV/0!</v>
      </c>
      <c r="W6427" s="6">
        <f t="shared" si="1108"/>
        <v>78</v>
      </c>
      <c r="X6427" s="6" t="e">
        <f t="shared" si="1113"/>
        <v>#DIV/0!</v>
      </c>
      <c r="Y6427" s="6" t="e">
        <f t="shared" si="1114"/>
        <v>#DIV/0!</v>
      </c>
      <c r="AA6427" s="1">
        <f t="shared" si="1109"/>
        <v>0</v>
      </c>
      <c r="AB6427" s="1">
        <f t="shared" si="1110"/>
        <v>0</v>
      </c>
    </row>
    <row r="6428" spans="3:28" x14ac:dyDescent="0.25">
      <c r="C6428" s="1">
        <v>2004</v>
      </c>
      <c r="D6428" s="1" t="s">
        <v>177</v>
      </c>
      <c r="E6428" s="2" t="s">
        <v>369</v>
      </c>
      <c r="F6428">
        <v>2</v>
      </c>
      <c r="G6428">
        <v>10022277</v>
      </c>
      <c r="H6428" s="1">
        <v>917.7296</v>
      </c>
      <c r="I6428" s="1">
        <v>4041</v>
      </c>
      <c r="J6428" s="1">
        <v>164938.79999999999</v>
      </c>
      <c r="K6428" s="1">
        <v>157894.70000000001</v>
      </c>
      <c r="L6428" s="3">
        <v>130</v>
      </c>
      <c r="M6428">
        <v>24.5</v>
      </c>
      <c r="N6428">
        <v>76</v>
      </c>
      <c r="O6428" s="1">
        <f t="shared" si="1105"/>
        <v>0</v>
      </c>
      <c r="P6428" s="5">
        <f>-MIN(data!$B$4 / data!H6428 * data!O6428 / 100, data!M6428)</f>
        <v>0</v>
      </c>
      <c r="Q6428" s="4">
        <f t="shared" si="1104"/>
        <v>0</v>
      </c>
      <c r="R6428" s="6">
        <f>-MIN(data!$B$5/(POWER(LN(H6428),2))*O6428/100, N6428)</f>
        <v>0</v>
      </c>
      <c r="S6428" s="6">
        <f t="shared" si="1106"/>
        <v>0</v>
      </c>
      <c r="T6428" s="4">
        <f t="shared" si="1107"/>
        <v>24.5</v>
      </c>
      <c r="U6428" s="4" t="e">
        <f t="shared" si="1111"/>
        <v>#DIV/0!</v>
      </c>
      <c r="V6428" s="4" t="e">
        <f t="shared" si="1112"/>
        <v>#DIV/0!</v>
      </c>
      <c r="W6428" s="6">
        <f t="shared" si="1108"/>
        <v>76</v>
      </c>
      <c r="X6428" s="6" t="e">
        <f t="shared" si="1113"/>
        <v>#DIV/0!</v>
      </c>
      <c r="Y6428" s="6" t="e">
        <f t="shared" si="1114"/>
        <v>#DIV/0!</v>
      </c>
      <c r="AA6428" s="1">
        <f t="shared" si="1109"/>
        <v>0</v>
      </c>
      <c r="AB6428" s="1">
        <f t="shared" si="1110"/>
        <v>0</v>
      </c>
    </row>
    <row r="6429" spans="3:28" x14ac:dyDescent="0.25">
      <c r="C6429" s="1">
        <v>2005</v>
      </c>
      <c r="D6429" s="1" t="s">
        <v>177</v>
      </c>
      <c r="E6429" s="2" t="s">
        <v>369</v>
      </c>
      <c r="F6429">
        <v>2</v>
      </c>
      <c r="G6429">
        <v>10106771</v>
      </c>
      <c r="H6429" s="1">
        <v>928.52189999999996</v>
      </c>
      <c r="I6429" s="1">
        <v>3829</v>
      </c>
      <c r="J6429" s="1">
        <v>165757.6</v>
      </c>
      <c r="K6429" s="1">
        <v>162162.20000000001</v>
      </c>
      <c r="L6429" s="3">
        <v>120</v>
      </c>
      <c r="M6429">
        <v>23.1</v>
      </c>
      <c r="N6429">
        <v>74</v>
      </c>
      <c r="O6429" s="1">
        <f t="shared" si="1105"/>
        <v>0</v>
      </c>
      <c r="P6429" s="5">
        <f>-MIN(data!$B$4 / data!H6429 * data!O6429 / 100, data!M6429)</f>
        <v>0</v>
      </c>
      <c r="Q6429" s="4">
        <f t="shared" si="1104"/>
        <v>0</v>
      </c>
      <c r="R6429" s="6">
        <f>-MIN(data!$B$5/(POWER(LN(H6429),2))*O6429/100, N6429)</f>
        <v>0</v>
      </c>
      <c r="S6429" s="6">
        <f t="shared" si="1106"/>
        <v>0</v>
      </c>
      <c r="T6429" s="4">
        <f t="shared" si="1107"/>
        <v>23.1</v>
      </c>
      <c r="U6429" s="4" t="e">
        <f t="shared" si="1111"/>
        <v>#DIV/0!</v>
      </c>
      <c r="V6429" s="4" t="e">
        <f t="shared" si="1112"/>
        <v>#DIV/0!</v>
      </c>
      <c r="W6429" s="6">
        <f t="shared" si="1108"/>
        <v>74</v>
      </c>
      <c r="X6429" s="6" t="e">
        <f t="shared" si="1113"/>
        <v>#DIV/0!</v>
      </c>
      <c r="Y6429" s="6" t="e">
        <f t="shared" si="1114"/>
        <v>#DIV/0!</v>
      </c>
      <c r="AA6429" s="1">
        <f t="shared" si="1109"/>
        <v>0</v>
      </c>
      <c r="AB6429" s="1">
        <f t="shared" si="1110"/>
        <v>0</v>
      </c>
    </row>
    <row r="6430" spans="3:28" x14ac:dyDescent="0.25">
      <c r="C6430" s="1">
        <v>2006</v>
      </c>
      <c r="D6430" s="1" t="s">
        <v>177</v>
      </c>
      <c r="E6430" s="2" t="s">
        <v>369</v>
      </c>
      <c r="F6430">
        <v>2</v>
      </c>
      <c r="G6430">
        <v>10201214</v>
      </c>
      <c r="H6430" s="1">
        <v>989.27890000000002</v>
      </c>
      <c r="I6430" s="1">
        <v>3658</v>
      </c>
      <c r="J6430" s="1">
        <v>167798.2</v>
      </c>
      <c r="K6430" s="1">
        <v>166666.70000000001</v>
      </c>
      <c r="L6430" s="3">
        <v>120</v>
      </c>
      <c r="M6430">
        <v>21.8</v>
      </c>
      <c r="N6430">
        <v>72</v>
      </c>
      <c r="O6430" s="1">
        <f t="shared" si="1105"/>
        <v>0</v>
      </c>
      <c r="P6430" s="5">
        <f>-MIN(data!$B$4 / data!H6430 * data!O6430 / 100, data!M6430)</f>
        <v>0</v>
      </c>
      <c r="Q6430" s="4">
        <f t="shared" si="1104"/>
        <v>0</v>
      </c>
      <c r="R6430" s="6">
        <f>-MIN(data!$B$5/(POWER(LN(H6430),2))*O6430/100, N6430)</f>
        <v>0</v>
      </c>
      <c r="S6430" s="6">
        <f t="shared" si="1106"/>
        <v>0</v>
      </c>
      <c r="T6430" s="4">
        <f t="shared" si="1107"/>
        <v>21.8</v>
      </c>
      <c r="U6430" s="4" t="e">
        <f t="shared" si="1111"/>
        <v>#DIV/0!</v>
      </c>
      <c r="V6430" s="4" t="e">
        <f t="shared" si="1112"/>
        <v>#DIV/0!</v>
      </c>
      <c r="W6430" s="6">
        <f t="shared" si="1108"/>
        <v>72</v>
      </c>
      <c r="X6430" s="6" t="e">
        <f t="shared" si="1113"/>
        <v>#DIV/0!</v>
      </c>
      <c r="Y6430" s="6" t="e">
        <f t="shared" si="1114"/>
        <v>#DIV/0!</v>
      </c>
      <c r="AA6430" s="1">
        <f t="shared" si="1109"/>
        <v>0</v>
      </c>
      <c r="AB6430" s="1">
        <f t="shared" si="1110"/>
        <v>0</v>
      </c>
    </row>
    <row r="6431" spans="3:28" x14ac:dyDescent="0.25">
      <c r="C6431" s="1">
        <v>2007</v>
      </c>
      <c r="D6431" s="1" t="s">
        <v>177</v>
      </c>
      <c r="E6431" s="2" t="s">
        <v>369</v>
      </c>
      <c r="F6431">
        <v>2</v>
      </c>
      <c r="G6431">
        <v>10304726</v>
      </c>
      <c r="H6431" s="1">
        <v>1069.2739999999999</v>
      </c>
      <c r="I6431" s="1">
        <v>3527</v>
      </c>
      <c r="J6431" s="1">
        <v>172048.8</v>
      </c>
      <c r="K6431" s="1">
        <v>169014.1</v>
      </c>
      <c r="L6431" s="3">
        <v>120</v>
      </c>
      <c r="M6431">
        <v>20.5</v>
      </c>
      <c r="N6431">
        <v>71</v>
      </c>
      <c r="O6431" s="1">
        <f t="shared" si="1105"/>
        <v>0</v>
      </c>
      <c r="P6431" s="5">
        <f>-MIN(data!$B$4 / data!H6431 * data!O6431 / 100, data!M6431)</f>
        <v>0</v>
      </c>
      <c r="Q6431" s="4">
        <f t="shared" si="1104"/>
        <v>0</v>
      </c>
      <c r="R6431" s="6">
        <f>-MIN(data!$B$5/(POWER(LN(H6431),2))*O6431/100, N6431)</f>
        <v>0</v>
      </c>
      <c r="S6431" s="6">
        <f t="shared" si="1106"/>
        <v>0</v>
      </c>
      <c r="T6431" s="4">
        <f t="shared" si="1107"/>
        <v>20.5</v>
      </c>
      <c r="U6431" s="4" t="e">
        <f t="shared" si="1111"/>
        <v>#DIV/0!</v>
      </c>
      <c r="V6431" s="4" t="e">
        <f t="shared" si="1112"/>
        <v>#DIV/0!</v>
      </c>
      <c r="W6431" s="6">
        <f t="shared" si="1108"/>
        <v>71</v>
      </c>
      <c r="X6431" s="6" t="e">
        <f t="shared" si="1113"/>
        <v>#DIV/0!</v>
      </c>
      <c r="Y6431" s="6" t="e">
        <f t="shared" si="1114"/>
        <v>#DIV/0!</v>
      </c>
      <c r="AA6431" s="1">
        <f t="shared" si="1109"/>
        <v>0</v>
      </c>
      <c r="AB6431" s="1">
        <f t="shared" si="1110"/>
        <v>0</v>
      </c>
    </row>
    <row r="6432" spans="3:28" x14ac:dyDescent="0.25">
      <c r="C6432" s="1">
        <v>2008</v>
      </c>
      <c r="D6432" s="1" t="s">
        <v>177</v>
      </c>
      <c r="E6432" s="2" t="s">
        <v>369</v>
      </c>
      <c r="F6432">
        <v>2</v>
      </c>
      <c r="G6432">
        <v>10414433</v>
      </c>
      <c r="H6432" s="1">
        <v>1192.867</v>
      </c>
      <c r="I6432" s="1">
        <v>3424</v>
      </c>
      <c r="J6432" s="1">
        <v>176494.8</v>
      </c>
      <c r="K6432" s="1">
        <v>188405.8</v>
      </c>
      <c r="L6432" s="3">
        <v>120</v>
      </c>
      <c r="M6432">
        <v>19.399999999999999</v>
      </c>
      <c r="N6432">
        <v>69</v>
      </c>
      <c r="O6432" s="1">
        <f t="shared" si="1105"/>
        <v>0</v>
      </c>
      <c r="P6432" s="5">
        <f>-MIN(data!$B$4 / data!H6432 * data!O6432 / 100, data!M6432)</f>
        <v>0</v>
      </c>
      <c r="Q6432" s="4">
        <f t="shared" si="1104"/>
        <v>0</v>
      </c>
      <c r="R6432" s="6">
        <f>-MIN(data!$B$5/(POWER(LN(H6432),2))*O6432/100, N6432)</f>
        <v>0</v>
      </c>
      <c r="S6432" s="6">
        <f t="shared" si="1106"/>
        <v>0</v>
      </c>
      <c r="T6432" s="4">
        <f t="shared" si="1107"/>
        <v>19.399999999999999</v>
      </c>
      <c r="U6432" s="4" t="e">
        <f t="shared" si="1111"/>
        <v>#DIV/0!</v>
      </c>
      <c r="V6432" s="4" t="e">
        <f t="shared" si="1112"/>
        <v>#DIV/0!</v>
      </c>
      <c r="W6432" s="6">
        <f t="shared" si="1108"/>
        <v>69</v>
      </c>
      <c r="X6432" s="6" t="e">
        <f t="shared" si="1113"/>
        <v>#DIV/0!</v>
      </c>
      <c r="Y6432" s="6" t="e">
        <f t="shared" si="1114"/>
        <v>#DIV/0!</v>
      </c>
      <c r="AA6432" s="1">
        <f t="shared" si="1109"/>
        <v>0</v>
      </c>
      <c r="AB6432" s="1">
        <f t="shared" si="1110"/>
        <v>0</v>
      </c>
    </row>
    <row r="6433" spans="3:28" x14ac:dyDescent="0.25">
      <c r="C6433" s="1">
        <v>2009</v>
      </c>
      <c r="D6433" s="1" t="s">
        <v>177</v>
      </c>
      <c r="E6433" s="2" t="s">
        <v>369</v>
      </c>
      <c r="F6433">
        <v>2</v>
      </c>
      <c r="G6433">
        <v>10525694</v>
      </c>
      <c r="H6433" s="1">
        <v>1194.345</v>
      </c>
      <c r="I6433" s="1">
        <v>3345</v>
      </c>
      <c r="J6433" s="1">
        <v>182786.9</v>
      </c>
      <c r="K6433" s="1">
        <v>191176.5</v>
      </c>
      <c r="L6433" s="3">
        <v>130</v>
      </c>
      <c r="M6433">
        <v>18.3</v>
      </c>
      <c r="N6433">
        <v>68</v>
      </c>
      <c r="O6433" s="1">
        <f t="shared" si="1105"/>
        <v>0</v>
      </c>
      <c r="P6433" s="5">
        <f>-MIN(data!$B$4 / data!H6433 * data!O6433 / 100, data!M6433)</f>
        <v>0</v>
      </c>
      <c r="Q6433" s="4">
        <f t="shared" si="1104"/>
        <v>0</v>
      </c>
      <c r="R6433" s="6">
        <f>-MIN(data!$B$5/(POWER(LN(H6433),2))*O6433/100, N6433)</f>
        <v>0</v>
      </c>
      <c r="S6433" s="6">
        <f t="shared" si="1106"/>
        <v>0</v>
      </c>
      <c r="T6433" s="4">
        <f t="shared" si="1107"/>
        <v>18.3</v>
      </c>
      <c r="U6433" s="4" t="e">
        <f t="shared" si="1111"/>
        <v>#DIV/0!</v>
      </c>
      <c r="V6433" s="4" t="e">
        <f t="shared" si="1112"/>
        <v>#DIV/0!</v>
      </c>
      <c r="W6433" s="6">
        <f t="shared" si="1108"/>
        <v>68</v>
      </c>
      <c r="X6433" s="6" t="e">
        <f t="shared" si="1113"/>
        <v>#DIV/0!</v>
      </c>
      <c r="Y6433" s="6" t="e">
        <f t="shared" si="1114"/>
        <v>#DIV/0!</v>
      </c>
      <c r="AA6433" s="1">
        <f t="shared" si="1109"/>
        <v>0</v>
      </c>
      <c r="AB6433" s="1">
        <f t="shared" si="1110"/>
        <v>0</v>
      </c>
    </row>
    <row r="6434" spans="3:28" x14ac:dyDescent="0.25">
      <c r="C6434" s="1">
        <v>2010</v>
      </c>
      <c r="D6434" s="1" t="s">
        <v>177</v>
      </c>
      <c r="E6434" s="2" t="s">
        <v>369</v>
      </c>
      <c r="F6434">
        <v>2</v>
      </c>
      <c r="G6434">
        <v>10635244</v>
      </c>
      <c r="H6434" s="1">
        <v>1239.694</v>
      </c>
      <c r="I6434" s="1">
        <v>3278</v>
      </c>
      <c r="J6434" s="1">
        <v>188390.8</v>
      </c>
      <c r="K6434" s="1">
        <v>194029.9</v>
      </c>
      <c r="L6434" s="3">
        <v>130</v>
      </c>
      <c r="M6434">
        <v>17.399999999999999</v>
      </c>
      <c r="N6434">
        <v>67</v>
      </c>
      <c r="O6434" s="1">
        <f t="shared" si="1105"/>
        <v>0</v>
      </c>
      <c r="P6434" s="5">
        <f>-MIN(data!$B$4 / data!H6434 * data!O6434 / 100, data!M6434)</f>
        <v>0</v>
      </c>
      <c r="Q6434" s="4">
        <f t="shared" si="1104"/>
        <v>0</v>
      </c>
      <c r="R6434" s="6">
        <f>-MIN(data!$B$5/(POWER(LN(H6434),2))*O6434/100, N6434)</f>
        <v>0</v>
      </c>
      <c r="S6434" s="6">
        <f t="shared" si="1106"/>
        <v>0</v>
      </c>
      <c r="T6434" s="4">
        <f t="shared" si="1107"/>
        <v>17.399999999999999</v>
      </c>
      <c r="U6434" s="4" t="e">
        <f t="shared" si="1111"/>
        <v>#DIV/0!</v>
      </c>
      <c r="V6434" s="4" t="e">
        <f t="shared" si="1112"/>
        <v>#DIV/0!</v>
      </c>
      <c r="W6434" s="6">
        <f t="shared" si="1108"/>
        <v>67</v>
      </c>
      <c r="X6434" s="6" t="e">
        <f t="shared" si="1113"/>
        <v>#DIV/0!</v>
      </c>
      <c r="Y6434" s="6" t="e">
        <f t="shared" si="1114"/>
        <v>#DIV/0!</v>
      </c>
      <c r="AA6434" s="1">
        <f t="shared" si="1109"/>
        <v>0</v>
      </c>
      <c r="AB6434" s="1">
        <f t="shared" si="1110"/>
        <v>0</v>
      </c>
    </row>
    <row r="6435" spans="3:28" x14ac:dyDescent="0.25">
      <c r="C6435" s="1">
        <v>2011</v>
      </c>
      <c r="D6435" s="1" t="s">
        <v>177</v>
      </c>
      <c r="E6435" s="2" t="s">
        <v>369</v>
      </c>
      <c r="F6435">
        <v>2</v>
      </c>
      <c r="G6435">
        <v>10741880</v>
      </c>
      <c r="H6435" s="1">
        <v>1319.6959999999999</v>
      </c>
      <c r="I6435" s="1">
        <v>3220</v>
      </c>
      <c r="J6435" s="1">
        <v>195151.5</v>
      </c>
      <c r="K6435" s="1">
        <v>196969.7</v>
      </c>
      <c r="L6435" s="3">
        <v>130</v>
      </c>
      <c r="M6435">
        <v>16.5</v>
      </c>
      <c r="N6435">
        <v>66</v>
      </c>
      <c r="O6435" s="1">
        <f t="shared" si="1105"/>
        <v>0</v>
      </c>
      <c r="P6435" s="5">
        <f>-MIN(data!$B$4 / data!H6435 * data!O6435 / 100, data!M6435)</f>
        <v>0</v>
      </c>
      <c r="Q6435" s="4">
        <f t="shared" si="1104"/>
        <v>0</v>
      </c>
      <c r="R6435" s="6">
        <f>-MIN(data!$B$5/(POWER(LN(H6435),2))*O6435/100, N6435)</f>
        <v>0</v>
      </c>
      <c r="S6435" s="6">
        <f t="shared" si="1106"/>
        <v>0</v>
      </c>
      <c r="T6435" s="4">
        <f t="shared" si="1107"/>
        <v>16.5</v>
      </c>
      <c r="U6435" s="4" t="e">
        <f t="shared" si="1111"/>
        <v>#DIV/0!</v>
      </c>
      <c r="V6435" s="4" t="e">
        <f t="shared" si="1112"/>
        <v>#DIV/0!</v>
      </c>
      <c r="W6435" s="6">
        <f t="shared" si="1108"/>
        <v>66</v>
      </c>
      <c r="X6435" s="6" t="e">
        <f t="shared" si="1113"/>
        <v>#DIV/0!</v>
      </c>
      <c r="Y6435" s="6" t="e">
        <f t="shared" si="1114"/>
        <v>#DIV/0!</v>
      </c>
      <c r="AA6435" s="1">
        <f t="shared" si="1109"/>
        <v>0</v>
      </c>
      <c r="AB6435" s="1">
        <f t="shared" si="1110"/>
        <v>0</v>
      </c>
    </row>
    <row r="6436" spans="3:28" x14ac:dyDescent="0.25">
      <c r="C6436" s="1">
        <v>2012</v>
      </c>
      <c r="D6436" s="1" t="s">
        <v>177</v>
      </c>
      <c r="E6436" s="2" t="s">
        <v>369</v>
      </c>
      <c r="F6436">
        <v>2</v>
      </c>
      <c r="G6436">
        <v>10847002</v>
      </c>
      <c r="H6436" s="1">
        <v>1310.6849999999999</v>
      </c>
      <c r="I6436" s="1">
        <v>3163</v>
      </c>
      <c r="J6436" s="1">
        <v>200189.9</v>
      </c>
      <c r="K6436" s="1">
        <v>203125</v>
      </c>
      <c r="L6436" s="3">
        <v>130</v>
      </c>
      <c r="M6436">
        <v>15.8</v>
      </c>
      <c r="N6436">
        <v>64</v>
      </c>
      <c r="O6436" s="1">
        <f t="shared" si="1105"/>
        <v>0</v>
      </c>
      <c r="P6436" s="5">
        <f>-MIN(data!$B$4 / data!H6436 * data!O6436 / 100, data!M6436)</f>
        <v>0</v>
      </c>
      <c r="Q6436" s="4">
        <f t="shared" si="1104"/>
        <v>0</v>
      </c>
      <c r="R6436" s="6">
        <f>-MIN(data!$B$5/(POWER(LN(H6436),2))*O6436/100, N6436)</f>
        <v>0</v>
      </c>
      <c r="S6436" s="6">
        <f t="shared" si="1106"/>
        <v>0</v>
      </c>
      <c r="T6436" s="4">
        <f t="shared" si="1107"/>
        <v>15.8</v>
      </c>
      <c r="U6436" s="4" t="e">
        <f t="shared" si="1111"/>
        <v>#DIV/0!</v>
      </c>
      <c r="V6436" s="4" t="e">
        <f t="shared" si="1112"/>
        <v>#DIV/0!</v>
      </c>
      <c r="W6436" s="6">
        <f t="shared" si="1108"/>
        <v>64</v>
      </c>
      <c r="X6436" s="6" t="e">
        <f t="shared" si="1113"/>
        <v>#DIV/0!</v>
      </c>
      <c r="Y6436" s="6" t="e">
        <f t="shared" si="1114"/>
        <v>#DIV/0!</v>
      </c>
      <c r="AA6436" s="1">
        <f t="shared" si="1109"/>
        <v>0</v>
      </c>
      <c r="AB6436" s="1">
        <f t="shared" si="1110"/>
        <v>0</v>
      </c>
    </row>
    <row r="6437" spans="3:28" x14ac:dyDescent="0.25">
      <c r="C6437" s="1">
        <v>2013</v>
      </c>
      <c r="D6437" s="1" t="s">
        <v>177</v>
      </c>
      <c r="E6437" s="2" t="s">
        <v>369</v>
      </c>
      <c r="F6437">
        <v>2</v>
      </c>
      <c r="G6437">
        <v>10952951</v>
      </c>
      <c r="H6437" s="1">
        <v>1396.527</v>
      </c>
      <c r="I6437" s="1">
        <v>3099</v>
      </c>
      <c r="J6437" s="1">
        <v>205231.8</v>
      </c>
      <c r="K6437" s="1">
        <v>203125</v>
      </c>
      <c r="L6437" s="3">
        <v>130</v>
      </c>
      <c r="M6437">
        <v>15.1</v>
      </c>
      <c r="N6437">
        <v>64</v>
      </c>
      <c r="O6437" s="1">
        <f t="shared" si="1105"/>
        <v>0</v>
      </c>
      <c r="P6437" s="5">
        <f>-MIN(data!$B$4 / data!H6437 * data!O6437 / 100, data!M6437)</f>
        <v>0</v>
      </c>
      <c r="Q6437" s="4">
        <f t="shared" si="1104"/>
        <v>0</v>
      </c>
      <c r="R6437" s="6">
        <f>-MIN(data!$B$5/(POWER(LN(H6437),2))*O6437/100, N6437)</f>
        <v>0</v>
      </c>
      <c r="S6437" s="6">
        <f t="shared" si="1106"/>
        <v>0</v>
      </c>
      <c r="T6437" s="4">
        <f t="shared" si="1107"/>
        <v>15.1</v>
      </c>
      <c r="U6437" s="4" t="e">
        <f t="shared" si="1111"/>
        <v>#DIV/0!</v>
      </c>
      <c r="V6437" s="4" t="e">
        <f t="shared" si="1112"/>
        <v>#DIV/0!</v>
      </c>
      <c r="W6437" s="6">
        <f t="shared" si="1108"/>
        <v>64</v>
      </c>
      <c r="X6437" s="6" t="e">
        <f t="shared" si="1113"/>
        <v>#DIV/0!</v>
      </c>
      <c r="Y6437" s="6" t="e">
        <f t="shared" si="1114"/>
        <v>#DIV/0!</v>
      </c>
      <c r="AA6437" s="1">
        <f t="shared" si="1109"/>
        <v>0</v>
      </c>
      <c r="AB6437" s="1">
        <f t="shared" si="1110"/>
        <v>0</v>
      </c>
    </row>
    <row r="6438" spans="3:28" x14ac:dyDescent="0.25">
      <c r="C6438" s="1">
        <v>2014</v>
      </c>
      <c r="D6438" s="1" t="s">
        <v>177</v>
      </c>
      <c r="E6438" s="2" t="s">
        <v>369</v>
      </c>
      <c r="F6438">
        <v>2</v>
      </c>
      <c r="G6438">
        <v>11063201</v>
      </c>
      <c r="H6438" s="1">
        <v>1412.5060000000001</v>
      </c>
      <c r="I6438" s="1">
        <v>3017</v>
      </c>
      <c r="J6438" s="1">
        <v>208069</v>
      </c>
      <c r="K6438" s="1">
        <v>206349.2</v>
      </c>
      <c r="L6438" s="3">
        <v>130</v>
      </c>
      <c r="M6438">
        <v>14.5</v>
      </c>
      <c r="N6438">
        <v>63</v>
      </c>
      <c r="O6438" s="1">
        <f t="shared" si="1105"/>
        <v>0</v>
      </c>
      <c r="P6438" s="5">
        <f>-MIN(data!$B$4 / data!H6438 * data!O6438 / 100, data!M6438)</f>
        <v>0</v>
      </c>
      <c r="Q6438" s="4">
        <f t="shared" si="1104"/>
        <v>0</v>
      </c>
      <c r="R6438" s="6">
        <f>-MIN(data!$B$5/(POWER(LN(H6438),2))*O6438/100, N6438)</f>
        <v>0</v>
      </c>
      <c r="S6438" s="6">
        <f t="shared" si="1106"/>
        <v>0</v>
      </c>
      <c r="T6438" s="4">
        <f t="shared" si="1107"/>
        <v>14.5</v>
      </c>
      <c r="U6438" s="4" t="e">
        <f t="shared" si="1111"/>
        <v>#DIV/0!</v>
      </c>
      <c r="V6438" s="4" t="e">
        <f t="shared" si="1112"/>
        <v>#DIV/0!</v>
      </c>
      <c r="W6438" s="6">
        <f t="shared" si="1108"/>
        <v>63</v>
      </c>
      <c r="X6438" s="6" t="e">
        <f t="shared" si="1113"/>
        <v>#DIV/0!</v>
      </c>
      <c r="Y6438" s="6" t="e">
        <f t="shared" si="1114"/>
        <v>#DIV/0!</v>
      </c>
      <c r="AA6438" s="1">
        <f t="shared" si="1109"/>
        <v>0</v>
      </c>
      <c r="AB6438" s="1">
        <f t="shared" si="1110"/>
        <v>0</v>
      </c>
    </row>
    <row r="6439" spans="3:28" x14ac:dyDescent="0.25">
      <c r="C6439" s="1">
        <v>2015</v>
      </c>
      <c r="D6439" s="1" t="s">
        <v>177</v>
      </c>
      <c r="E6439" s="2" t="s">
        <v>369</v>
      </c>
      <c r="F6439">
        <v>2</v>
      </c>
      <c r="G6439">
        <v>11179949</v>
      </c>
      <c r="H6439" s="1">
        <v>1377.8309999999999</v>
      </c>
      <c r="I6439" s="1">
        <v>2922</v>
      </c>
      <c r="J6439" s="1">
        <v>208714.3</v>
      </c>
      <c r="L6439" s="3">
        <v>130</v>
      </c>
      <c r="M6439">
        <v>14</v>
      </c>
      <c r="N6439">
        <v>62</v>
      </c>
      <c r="O6439" s="1">
        <f t="shared" si="1105"/>
        <v>0</v>
      </c>
      <c r="P6439" s="5">
        <f>-MIN(data!$B$4 / data!H6439 * data!O6439 / 100, data!M6439)</f>
        <v>0</v>
      </c>
      <c r="Q6439" s="4">
        <f t="shared" si="1104"/>
        <v>0</v>
      </c>
      <c r="R6439" s="6">
        <f>-MIN(data!$B$5/(POWER(LN(H6439),2))*O6439/100, N6439)</f>
        <v>0</v>
      </c>
      <c r="S6439" s="6">
        <f t="shared" si="1106"/>
        <v>0</v>
      </c>
      <c r="T6439" s="4">
        <f t="shared" si="1107"/>
        <v>14</v>
      </c>
      <c r="U6439" s="4" t="e">
        <f t="shared" si="1111"/>
        <v>#DIV/0!</v>
      </c>
      <c r="V6439" s="4" t="e">
        <f t="shared" si="1112"/>
        <v>#DIV/0!</v>
      </c>
      <c r="W6439" s="6">
        <f t="shared" si="1108"/>
        <v>62</v>
      </c>
      <c r="X6439" s="6" t="e">
        <f t="shared" si="1113"/>
        <v>#DIV/0!</v>
      </c>
      <c r="Y6439" s="6" t="e">
        <f t="shared" si="1114"/>
        <v>#DIV/0!</v>
      </c>
      <c r="AA6439" s="1">
        <f t="shared" si="1109"/>
        <v>0</v>
      </c>
      <c r="AB6439" s="1">
        <f t="shared" si="1110"/>
        <v>0</v>
      </c>
    </row>
    <row r="6440" spans="3:28" x14ac:dyDescent="0.25">
      <c r="C6440" s="1">
        <v>2016</v>
      </c>
      <c r="D6440" s="1" t="s">
        <v>177</v>
      </c>
      <c r="E6440" s="2" t="s">
        <v>369</v>
      </c>
      <c r="F6440">
        <v>2</v>
      </c>
      <c r="G6440">
        <v>11303946</v>
      </c>
      <c r="H6440" s="1">
        <v>0</v>
      </c>
      <c r="I6440" s="1">
        <v>2817</v>
      </c>
      <c r="J6440" s="1">
        <v>208666.7</v>
      </c>
      <c r="L6440" s="3"/>
      <c r="M6440">
        <v>13.5</v>
      </c>
      <c r="N6440"/>
      <c r="O6440" s="1">
        <f t="shared" si="1105"/>
        <v>0</v>
      </c>
      <c r="P6440" s="5" t="e">
        <f>-MIN(data!$B$4 / data!H6440 * data!O6440 / 100, data!M6440)</f>
        <v>#DIV/0!</v>
      </c>
      <c r="Q6440" s="4" t="e">
        <f t="shared" si="1104"/>
        <v>#DIV/0!</v>
      </c>
      <c r="R6440" s="6" t="e">
        <f>-MIN(data!$B$5/(POWER(LN(H6440),2))*O6440/100, N6440)</f>
        <v>#NUM!</v>
      </c>
      <c r="S6440" s="6" t="e">
        <f t="shared" si="1106"/>
        <v>#NUM!</v>
      </c>
      <c r="T6440" s="4" t="e">
        <f t="shared" si="1107"/>
        <v>#DIV/0!</v>
      </c>
      <c r="U6440" s="4" t="e">
        <f t="shared" si="1111"/>
        <v>#DIV/0!</v>
      </c>
      <c r="V6440" s="4" t="e">
        <f t="shared" si="1112"/>
        <v>#DIV/0!</v>
      </c>
      <c r="W6440" s="6" t="e">
        <f t="shared" si="1108"/>
        <v>#NUM!</v>
      </c>
      <c r="X6440" s="6" t="e">
        <f t="shared" si="1113"/>
        <v>#NUM!</v>
      </c>
      <c r="Y6440" s="6" t="e">
        <f t="shared" si="1114"/>
        <v>#NUM!</v>
      </c>
      <c r="AA6440" s="1" t="e">
        <f t="shared" si="1109"/>
        <v>#DIV/0!</v>
      </c>
      <c r="AB6440" s="1" t="e">
        <f t="shared" si="1110"/>
        <v>#DIV/0!</v>
      </c>
    </row>
    <row r="6441" spans="3:28" x14ac:dyDescent="0.25">
      <c r="C6441" s="1">
        <v>1980</v>
      </c>
      <c r="D6441" s="1" t="s">
        <v>178</v>
      </c>
      <c r="E6441" s="2" t="s">
        <v>370</v>
      </c>
      <c r="F6441">
        <v>3</v>
      </c>
      <c r="G6441">
        <v>43975971</v>
      </c>
      <c r="H6441" s="1">
        <v>0</v>
      </c>
      <c r="I6441" s="1">
        <v>190012</v>
      </c>
      <c r="J6441" s="1">
        <v>1491460</v>
      </c>
      <c r="L6441" s="3"/>
      <c r="M6441">
        <v>127.4</v>
      </c>
      <c r="N6441"/>
      <c r="O6441" s="1">
        <f t="shared" si="1105"/>
        <v>0</v>
      </c>
      <c r="P6441" s="5" t="e">
        <f>-MIN(data!$B$4 / data!H6441 * data!O6441 / 100, data!M6441)</f>
        <v>#DIV/0!</v>
      </c>
      <c r="Q6441" s="4" t="e">
        <f t="shared" si="1104"/>
        <v>#DIV/0!</v>
      </c>
      <c r="R6441" s="6" t="e">
        <f>-MIN(data!$B$5/(POWER(LN(H6441),2))*O6441/100, N6441)</f>
        <v>#NUM!</v>
      </c>
      <c r="S6441" s="6" t="e">
        <f t="shared" si="1106"/>
        <v>#NUM!</v>
      </c>
      <c r="T6441" s="4" t="e">
        <f t="shared" si="1107"/>
        <v>#DIV/0!</v>
      </c>
      <c r="U6441" s="4" t="e">
        <f t="shared" si="1111"/>
        <v>#DIV/0!</v>
      </c>
      <c r="V6441" s="4" t="e">
        <f t="shared" si="1112"/>
        <v>#DIV/0!</v>
      </c>
      <c r="W6441" s="6" t="e">
        <f t="shared" si="1108"/>
        <v>#NUM!</v>
      </c>
      <c r="X6441" s="6" t="e">
        <f t="shared" si="1113"/>
        <v>#NUM!</v>
      </c>
      <c r="Y6441" s="6" t="e">
        <f t="shared" si="1114"/>
        <v>#NUM!</v>
      </c>
      <c r="AA6441" s="1" t="e">
        <f t="shared" si="1109"/>
        <v>#DIV/0!</v>
      </c>
      <c r="AB6441" s="1" t="e">
        <f t="shared" si="1110"/>
        <v>#DIV/0!</v>
      </c>
    </row>
    <row r="6442" spans="3:28" x14ac:dyDescent="0.25">
      <c r="C6442" s="1">
        <v>1981</v>
      </c>
      <c r="D6442" s="1" t="s">
        <v>178</v>
      </c>
      <c r="E6442" s="2" t="s">
        <v>370</v>
      </c>
      <c r="F6442">
        <v>3</v>
      </c>
      <c r="G6442">
        <v>44988414</v>
      </c>
      <c r="H6442" s="1">
        <v>0</v>
      </c>
      <c r="I6442" s="1">
        <v>181825</v>
      </c>
      <c r="J6442" s="1">
        <v>1497735</v>
      </c>
      <c r="L6442" s="3"/>
      <c r="M6442">
        <v>121.4</v>
      </c>
      <c r="N6442"/>
      <c r="O6442" s="1">
        <f t="shared" si="1105"/>
        <v>0</v>
      </c>
      <c r="P6442" s="5" t="e">
        <f>-MIN(data!$B$4 / data!H6442 * data!O6442 / 100, data!M6442)</f>
        <v>#DIV/0!</v>
      </c>
      <c r="Q6442" s="4" t="e">
        <f t="shared" si="1104"/>
        <v>#DIV/0!</v>
      </c>
      <c r="R6442" s="6" t="e">
        <f>-MIN(data!$B$5/(POWER(LN(H6442),2))*O6442/100, N6442)</f>
        <v>#NUM!</v>
      </c>
      <c r="S6442" s="6" t="e">
        <f t="shared" si="1106"/>
        <v>#NUM!</v>
      </c>
      <c r="T6442" s="4" t="e">
        <f t="shared" si="1107"/>
        <v>#DIV/0!</v>
      </c>
      <c r="U6442" s="4" t="e">
        <f t="shared" si="1111"/>
        <v>#DIV/0!</v>
      </c>
      <c r="V6442" s="4" t="e">
        <f t="shared" si="1112"/>
        <v>#DIV/0!</v>
      </c>
      <c r="W6442" s="6" t="e">
        <f t="shared" si="1108"/>
        <v>#NUM!</v>
      </c>
      <c r="X6442" s="6" t="e">
        <f t="shared" si="1113"/>
        <v>#NUM!</v>
      </c>
      <c r="Y6442" s="6" t="e">
        <f t="shared" si="1114"/>
        <v>#NUM!</v>
      </c>
      <c r="AA6442" s="1" t="e">
        <f t="shared" si="1109"/>
        <v>#DIV/0!</v>
      </c>
      <c r="AB6442" s="1" t="e">
        <f t="shared" si="1110"/>
        <v>#DIV/0!</v>
      </c>
    </row>
    <row r="6443" spans="3:28" x14ac:dyDescent="0.25">
      <c r="C6443" s="1">
        <v>1982</v>
      </c>
      <c r="D6443" s="1" t="s">
        <v>178</v>
      </c>
      <c r="E6443" s="2" t="s">
        <v>370</v>
      </c>
      <c r="F6443">
        <v>3</v>
      </c>
      <c r="G6443">
        <v>46025411</v>
      </c>
      <c r="H6443" s="1">
        <v>0</v>
      </c>
      <c r="I6443" s="1">
        <v>173147</v>
      </c>
      <c r="J6443" s="1">
        <v>1500407</v>
      </c>
      <c r="L6443" s="3"/>
      <c r="M6443">
        <v>115.4</v>
      </c>
      <c r="N6443"/>
      <c r="O6443" s="1">
        <f t="shared" si="1105"/>
        <v>0</v>
      </c>
      <c r="P6443" s="5" t="e">
        <f>-MIN(data!$B$4 / data!H6443 * data!O6443 / 100, data!M6443)</f>
        <v>#DIV/0!</v>
      </c>
      <c r="Q6443" s="4" t="e">
        <f t="shared" si="1104"/>
        <v>#DIV/0!</v>
      </c>
      <c r="R6443" s="6" t="e">
        <f>-MIN(data!$B$5/(POWER(LN(H6443),2))*O6443/100, N6443)</f>
        <v>#NUM!</v>
      </c>
      <c r="S6443" s="6" t="e">
        <f t="shared" si="1106"/>
        <v>#NUM!</v>
      </c>
      <c r="T6443" s="4" t="e">
        <f t="shared" si="1107"/>
        <v>#DIV/0!</v>
      </c>
      <c r="U6443" s="4" t="e">
        <f t="shared" si="1111"/>
        <v>#DIV/0!</v>
      </c>
      <c r="V6443" s="4" t="e">
        <f t="shared" si="1112"/>
        <v>#DIV/0!</v>
      </c>
      <c r="W6443" s="6" t="e">
        <f t="shared" si="1108"/>
        <v>#NUM!</v>
      </c>
      <c r="X6443" s="6" t="e">
        <f t="shared" si="1113"/>
        <v>#NUM!</v>
      </c>
      <c r="Y6443" s="6" t="e">
        <f t="shared" si="1114"/>
        <v>#NUM!</v>
      </c>
      <c r="AA6443" s="1" t="e">
        <f t="shared" si="1109"/>
        <v>#DIV/0!</v>
      </c>
      <c r="AB6443" s="1" t="e">
        <f t="shared" si="1110"/>
        <v>#DIV/0!</v>
      </c>
    </row>
    <row r="6444" spans="3:28" x14ac:dyDescent="0.25">
      <c r="C6444" s="1">
        <v>1983</v>
      </c>
      <c r="D6444" s="1" t="s">
        <v>178</v>
      </c>
      <c r="E6444" s="2" t="s">
        <v>370</v>
      </c>
      <c r="F6444">
        <v>3</v>
      </c>
      <c r="G6444">
        <v>47073472</v>
      </c>
      <c r="H6444" s="1">
        <v>0</v>
      </c>
      <c r="I6444" s="1">
        <v>164249</v>
      </c>
      <c r="J6444" s="1">
        <v>1499991</v>
      </c>
      <c r="L6444" s="3"/>
      <c r="M6444">
        <v>109.5</v>
      </c>
      <c r="N6444"/>
      <c r="O6444" s="1">
        <f t="shared" si="1105"/>
        <v>0</v>
      </c>
      <c r="P6444" s="5" t="e">
        <f>-MIN(data!$B$4 / data!H6444 * data!O6444 / 100, data!M6444)</f>
        <v>#DIV/0!</v>
      </c>
      <c r="Q6444" s="4" t="e">
        <f t="shared" si="1104"/>
        <v>#DIV/0!</v>
      </c>
      <c r="R6444" s="6" t="e">
        <f>-MIN(data!$B$5/(POWER(LN(H6444),2))*O6444/100, N6444)</f>
        <v>#NUM!</v>
      </c>
      <c r="S6444" s="6" t="e">
        <f t="shared" si="1106"/>
        <v>#NUM!</v>
      </c>
      <c r="T6444" s="4" t="e">
        <f t="shared" si="1107"/>
        <v>#DIV/0!</v>
      </c>
      <c r="U6444" s="4" t="e">
        <f t="shared" si="1111"/>
        <v>#DIV/0!</v>
      </c>
      <c r="V6444" s="4" t="e">
        <f t="shared" si="1112"/>
        <v>#DIV/0!</v>
      </c>
      <c r="W6444" s="6" t="e">
        <f t="shared" si="1108"/>
        <v>#NUM!</v>
      </c>
      <c r="X6444" s="6" t="e">
        <f t="shared" si="1113"/>
        <v>#NUM!</v>
      </c>
      <c r="Y6444" s="6" t="e">
        <f t="shared" si="1114"/>
        <v>#NUM!</v>
      </c>
      <c r="AA6444" s="1" t="e">
        <f t="shared" si="1109"/>
        <v>#DIV/0!</v>
      </c>
      <c r="AB6444" s="1" t="e">
        <f t="shared" si="1110"/>
        <v>#DIV/0!</v>
      </c>
    </row>
    <row r="6445" spans="3:28" x14ac:dyDescent="0.25">
      <c r="C6445" s="1">
        <v>1984</v>
      </c>
      <c r="D6445" s="1" t="s">
        <v>178</v>
      </c>
      <c r="E6445" s="2" t="s">
        <v>370</v>
      </c>
      <c r="F6445">
        <v>3</v>
      </c>
      <c r="G6445">
        <v>48114155</v>
      </c>
      <c r="H6445" s="1">
        <v>0</v>
      </c>
      <c r="I6445" s="1">
        <v>155054</v>
      </c>
      <c r="J6445" s="1">
        <v>1493776</v>
      </c>
      <c r="L6445" s="3"/>
      <c r="M6445">
        <v>103.8</v>
      </c>
      <c r="N6445"/>
      <c r="O6445" s="1">
        <f t="shared" si="1105"/>
        <v>0</v>
      </c>
      <c r="P6445" s="5" t="e">
        <f>-MIN(data!$B$4 / data!H6445 * data!O6445 / 100, data!M6445)</f>
        <v>#DIV/0!</v>
      </c>
      <c r="Q6445" s="4" t="e">
        <f t="shared" si="1104"/>
        <v>#DIV/0!</v>
      </c>
      <c r="R6445" s="6" t="e">
        <f>-MIN(data!$B$5/(POWER(LN(H6445),2))*O6445/100, N6445)</f>
        <v>#NUM!</v>
      </c>
      <c r="S6445" s="6" t="e">
        <f t="shared" si="1106"/>
        <v>#NUM!</v>
      </c>
      <c r="T6445" s="4" t="e">
        <f t="shared" si="1107"/>
        <v>#DIV/0!</v>
      </c>
      <c r="U6445" s="4" t="e">
        <f t="shared" si="1111"/>
        <v>#DIV/0!</v>
      </c>
      <c r="V6445" s="4" t="e">
        <f t="shared" si="1112"/>
        <v>#DIV/0!</v>
      </c>
      <c r="W6445" s="6" t="e">
        <f t="shared" si="1108"/>
        <v>#NUM!</v>
      </c>
      <c r="X6445" s="6" t="e">
        <f t="shared" si="1113"/>
        <v>#NUM!</v>
      </c>
      <c r="Y6445" s="6" t="e">
        <f t="shared" si="1114"/>
        <v>#NUM!</v>
      </c>
      <c r="AA6445" s="1" t="e">
        <f t="shared" si="1109"/>
        <v>#DIV/0!</v>
      </c>
      <c r="AB6445" s="1" t="e">
        <f t="shared" si="1110"/>
        <v>#DIV/0!</v>
      </c>
    </row>
    <row r="6446" spans="3:28" x14ac:dyDescent="0.25">
      <c r="C6446" s="1">
        <v>1985</v>
      </c>
      <c r="D6446" s="1" t="s">
        <v>178</v>
      </c>
      <c r="E6446" s="2" t="s">
        <v>370</v>
      </c>
      <c r="F6446">
        <v>3</v>
      </c>
      <c r="G6446">
        <v>49133937</v>
      </c>
      <c r="H6446" s="1">
        <v>0</v>
      </c>
      <c r="I6446" s="1">
        <v>145816</v>
      </c>
      <c r="J6446" s="1">
        <v>1481870</v>
      </c>
      <c r="L6446" s="3"/>
      <c r="M6446">
        <v>98.4</v>
      </c>
      <c r="N6446"/>
      <c r="O6446" s="1">
        <f t="shared" si="1105"/>
        <v>0</v>
      </c>
      <c r="P6446" s="5" t="e">
        <f>-MIN(data!$B$4 / data!H6446 * data!O6446 / 100, data!M6446)</f>
        <v>#DIV/0!</v>
      </c>
      <c r="Q6446" s="4" t="e">
        <f t="shared" si="1104"/>
        <v>#DIV/0!</v>
      </c>
      <c r="R6446" s="6" t="e">
        <f>-MIN(data!$B$5/(POWER(LN(H6446),2))*O6446/100, N6446)</f>
        <v>#NUM!</v>
      </c>
      <c r="S6446" s="6" t="e">
        <f t="shared" si="1106"/>
        <v>#NUM!</v>
      </c>
      <c r="T6446" s="4" t="e">
        <f t="shared" si="1107"/>
        <v>#DIV/0!</v>
      </c>
      <c r="U6446" s="4" t="e">
        <f t="shared" si="1111"/>
        <v>#DIV/0!</v>
      </c>
      <c r="V6446" s="4" t="e">
        <f t="shared" si="1112"/>
        <v>#DIV/0!</v>
      </c>
      <c r="W6446" s="6" t="e">
        <f t="shared" si="1108"/>
        <v>#NUM!</v>
      </c>
      <c r="X6446" s="6" t="e">
        <f t="shared" si="1113"/>
        <v>#NUM!</v>
      </c>
      <c r="Y6446" s="6" t="e">
        <f t="shared" si="1114"/>
        <v>#NUM!</v>
      </c>
      <c r="AA6446" s="1" t="e">
        <f t="shared" si="1109"/>
        <v>#DIV/0!</v>
      </c>
      <c r="AB6446" s="1" t="e">
        <f t="shared" si="1110"/>
        <v>#DIV/0!</v>
      </c>
    </row>
    <row r="6447" spans="3:28" x14ac:dyDescent="0.25">
      <c r="C6447" s="1">
        <v>1986</v>
      </c>
      <c r="D6447" s="1" t="s">
        <v>178</v>
      </c>
      <c r="E6447" s="2" t="s">
        <v>370</v>
      </c>
      <c r="F6447">
        <v>3</v>
      </c>
      <c r="G6447">
        <v>50128541</v>
      </c>
      <c r="H6447" s="1">
        <v>0</v>
      </c>
      <c r="I6447" s="1">
        <v>136575</v>
      </c>
      <c r="J6447" s="1">
        <v>1468548</v>
      </c>
      <c r="L6447" s="3"/>
      <c r="M6447">
        <v>93</v>
      </c>
      <c r="N6447"/>
      <c r="O6447" s="1">
        <f t="shared" si="1105"/>
        <v>0</v>
      </c>
      <c r="P6447" s="5" t="e">
        <f>-MIN(data!$B$4 / data!H6447 * data!O6447 / 100, data!M6447)</f>
        <v>#DIV/0!</v>
      </c>
      <c r="Q6447" s="4" t="e">
        <f t="shared" si="1104"/>
        <v>#DIV/0!</v>
      </c>
      <c r="R6447" s="6" t="e">
        <f>-MIN(data!$B$5/(POWER(LN(H6447),2))*O6447/100, N6447)</f>
        <v>#NUM!</v>
      </c>
      <c r="S6447" s="6" t="e">
        <f t="shared" si="1106"/>
        <v>#NUM!</v>
      </c>
      <c r="T6447" s="4" t="e">
        <f t="shared" si="1107"/>
        <v>#DIV/0!</v>
      </c>
      <c r="U6447" s="4" t="e">
        <f t="shared" si="1111"/>
        <v>#DIV/0!</v>
      </c>
      <c r="V6447" s="4" t="e">
        <f t="shared" si="1112"/>
        <v>#DIV/0!</v>
      </c>
      <c r="W6447" s="6" t="e">
        <f t="shared" si="1108"/>
        <v>#NUM!</v>
      </c>
      <c r="X6447" s="6" t="e">
        <f t="shared" si="1113"/>
        <v>#NUM!</v>
      </c>
      <c r="Y6447" s="6" t="e">
        <f t="shared" si="1114"/>
        <v>#NUM!</v>
      </c>
      <c r="AA6447" s="1" t="e">
        <f t="shared" si="1109"/>
        <v>#DIV/0!</v>
      </c>
      <c r="AB6447" s="1" t="e">
        <f t="shared" si="1110"/>
        <v>#DIV/0!</v>
      </c>
    </row>
    <row r="6448" spans="3:28" x14ac:dyDescent="0.25">
      <c r="C6448" s="1">
        <v>1987</v>
      </c>
      <c r="D6448" s="1" t="s">
        <v>178</v>
      </c>
      <c r="E6448" s="2" t="s">
        <v>370</v>
      </c>
      <c r="F6448">
        <v>3</v>
      </c>
      <c r="G6448">
        <v>51100924</v>
      </c>
      <c r="H6448" s="1">
        <v>0</v>
      </c>
      <c r="I6448" s="1">
        <v>127588</v>
      </c>
      <c r="J6448" s="1">
        <v>1451513</v>
      </c>
      <c r="L6448" s="3"/>
      <c r="M6448">
        <v>87.9</v>
      </c>
      <c r="N6448"/>
      <c r="O6448" s="1">
        <f t="shared" si="1105"/>
        <v>0</v>
      </c>
      <c r="P6448" s="5" t="e">
        <f>-MIN(data!$B$4 / data!H6448 * data!O6448 / 100, data!M6448)</f>
        <v>#DIV/0!</v>
      </c>
      <c r="Q6448" s="4" t="e">
        <f t="shared" si="1104"/>
        <v>#DIV/0!</v>
      </c>
      <c r="R6448" s="6" t="e">
        <f>-MIN(data!$B$5/(POWER(LN(H6448),2))*O6448/100, N6448)</f>
        <v>#NUM!</v>
      </c>
      <c r="S6448" s="6" t="e">
        <f t="shared" si="1106"/>
        <v>#NUM!</v>
      </c>
      <c r="T6448" s="4" t="e">
        <f t="shared" si="1107"/>
        <v>#DIV/0!</v>
      </c>
      <c r="U6448" s="4" t="e">
        <f t="shared" si="1111"/>
        <v>#DIV/0!</v>
      </c>
      <c r="V6448" s="4" t="e">
        <f t="shared" si="1112"/>
        <v>#DIV/0!</v>
      </c>
      <c r="W6448" s="6" t="e">
        <f t="shared" si="1108"/>
        <v>#NUM!</v>
      </c>
      <c r="X6448" s="6" t="e">
        <f t="shared" si="1113"/>
        <v>#NUM!</v>
      </c>
      <c r="Y6448" s="6" t="e">
        <f t="shared" si="1114"/>
        <v>#NUM!</v>
      </c>
      <c r="AA6448" s="1" t="e">
        <f t="shared" si="1109"/>
        <v>#DIV/0!</v>
      </c>
      <c r="AB6448" s="1" t="e">
        <f t="shared" si="1110"/>
        <v>#DIV/0!</v>
      </c>
    </row>
    <row r="6449" spans="3:28" x14ac:dyDescent="0.25">
      <c r="C6449" s="1">
        <v>1988</v>
      </c>
      <c r="D6449" s="1" t="s">
        <v>178</v>
      </c>
      <c r="E6449" s="2" t="s">
        <v>370</v>
      </c>
      <c r="F6449">
        <v>3</v>
      </c>
      <c r="G6449">
        <v>52053765</v>
      </c>
      <c r="H6449" s="1">
        <v>0</v>
      </c>
      <c r="I6449" s="1">
        <v>119059</v>
      </c>
      <c r="J6449" s="1">
        <v>1432720</v>
      </c>
      <c r="L6449" s="3"/>
      <c r="M6449">
        <v>83.1</v>
      </c>
      <c r="N6449"/>
      <c r="O6449" s="1">
        <f t="shared" si="1105"/>
        <v>0</v>
      </c>
      <c r="P6449" s="5" t="e">
        <f>-MIN(data!$B$4 / data!H6449 * data!O6449 / 100, data!M6449)</f>
        <v>#DIV/0!</v>
      </c>
      <c r="Q6449" s="4" t="e">
        <f t="shared" si="1104"/>
        <v>#DIV/0!</v>
      </c>
      <c r="R6449" s="6" t="e">
        <f>-MIN(data!$B$5/(POWER(LN(H6449),2))*O6449/100, N6449)</f>
        <v>#NUM!</v>
      </c>
      <c r="S6449" s="6" t="e">
        <f t="shared" si="1106"/>
        <v>#NUM!</v>
      </c>
      <c r="T6449" s="4" t="e">
        <f t="shared" si="1107"/>
        <v>#DIV/0!</v>
      </c>
      <c r="U6449" s="4" t="e">
        <f t="shared" si="1111"/>
        <v>#DIV/0!</v>
      </c>
      <c r="V6449" s="4" t="e">
        <f t="shared" si="1112"/>
        <v>#DIV/0!</v>
      </c>
      <c r="W6449" s="6" t="e">
        <f t="shared" si="1108"/>
        <v>#NUM!</v>
      </c>
      <c r="X6449" s="6" t="e">
        <f t="shared" si="1113"/>
        <v>#NUM!</v>
      </c>
      <c r="Y6449" s="6" t="e">
        <f t="shared" si="1114"/>
        <v>#NUM!</v>
      </c>
      <c r="AA6449" s="1" t="e">
        <f t="shared" si="1109"/>
        <v>#DIV/0!</v>
      </c>
      <c r="AB6449" s="1" t="e">
        <f t="shared" si="1110"/>
        <v>#DIV/0!</v>
      </c>
    </row>
    <row r="6450" spans="3:28" x14ac:dyDescent="0.25">
      <c r="C6450" s="1">
        <v>1989</v>
      </c>
      <c r="D6450" s="1" t="s">
        <v>178</v>
      </c>
      <c r="E6450" s="2" t="s">
        <v>370</v>
      </c>
      <c r="F6450">
        <v>3</v>
      </c>
      <c r="G6450">
        <v>52992487</v>
      </c>
      <c r="H6450" s="1">
        <v>0</v>
      </c>
      <c r="I6450" s="1">
        <v>111009</v>
      </c>
      <c r="J6450" s="1">
        <v>1415931</v>
      </c>
      <c r="L6450" s="3"/>
      <c r="M6450">
        <v>78.400000000000006</v>
      </c>
      <c r="N6450"/>
      <c r="O6450" s="1">
        <f t="shared" si="1105"/>
        <v>0</v>
      </c>
      <c r="P6450" s="5" t="e">
        <f>-MIN(data!$B$4 / data!H6450 * data!O6450 / 100, data!M6450)</f>
        <v>#DIV/0!</v>
      </c>
      <c r="Q6450" s="4" t="e">
        <f t="shared" si="1104"/>
        <v>#DIV/0!</v>
      </c>
      <c r="R6450" s="6" t="e">
        <f>-MIN(data!$B$5/(POWER(LN(H6450),2))*O6450/100, N6450)</f>
        <v>#NUM!</v>
      </c>
      <c r="S6450" s="6" t="e">
        <f t="shared" si="1106"/>
        <v>#NUM!</v>
      </c>
      <c r="T6450" s="4" t="e">
        <f t="shared" si="1107"/>
        <v>#DIV/0!</v>
      </c>
      <c r="U6450" s="4" t="e">
        <f t="shared" si="1111"/>
        <v>#DIV/0!</v>
      </c>
      <c r="V6450" s="4" t="e">
        <f t="shared" si="1112"/>
        <v>#DIV/0!</v>
      </c>
      <c r="W6450" s="6" t="e">
        <f t="shared" si="1108"/>
        <v>#NUM!</v>
      </c>
      <c r="X6450" s="6" t="e">
        <f t="shared" si="1113"/>
        <v>#NUM!</v>
      </c>
      <c r="Y6450" s="6" t="e">
        <f t="shared" si="1114"/>
        <v>#NUM!</v>
      </c>
      <c r="AA6450" s="1" t="e">
        <f t="shared" si="1109"/>
        <v>#DIV/0!</v>
      </c>
      <c r="AB6450" s="1" t="e">
        <f t="shared" si="1110"/>
        <v>#DIV/0!</v>
      </c>
    </row>
    <row r="6451" spans="3:28" x14ac:dyDescent="0.25">
      <c r="C6451" s="1">
        <v>1990</v>
      </c>
      <c r="D6451" s="1" t="s">
        <v>178</v>
      </c>
      <c r="E6451" s="2" t="s">
        <v>370</v>
      </c>
      <c r="F6451">
        <v>3</v>
      </c>
      <c r="G6451">
        <v>53921760</v>
      </c>
      <c r="H6451" s="1">
        <v>0</v>
      </c>
      <c r="I6451" s="1">
        <v>103561</v>
      </c>
      <c r="J6451" s="1">
        <v>1399473</v>
      </c>
      <c r="K6451" s="1">
        <v>1340206</v>
      </c>
      <c r="L6451" s="3">
        <v>1400</v>
      </c>
      <c r="M6451">
        <v>74</v>
      </c>
      <c r="N6451">
        <v>97</v>
      </c>
      <c r="O6451" s="1">
        <f t="shared" si="1105"/>
        <v>0</v>
      </c>
      <c r="P6451" s="5" t="e">
        <f>-MIN(data!$B$4 / data!H6451 * data!O6451 / 100, data!M6451)</f>
        <v>#DIV/0!</v>
      </c>
      <c r="Q6451" s="4" t="e">
        <f t="shared" si="1104"/>
        <v>#DIV/0!</v>
      </c>
      <c r="R6451" s="6" t="e">
        <f>-MIN(data!$B$5/(POWER(LN(H6451),2))*O6451/100, N6451)</f>
        <v>#NUM!</v>
      </c>
      <c r="S6451" s="6" t="e">
        <f t="shared" si="1106"/>
        <v>#NUM!</v>
      </c>
      <c r="T6451" s="4" t="e">
        <f t="shared" si="1107"/>
        <v>#DIV/0!</v>
      </c>
      <c r="U6451" s="4" t="e">
        <f t="shared" si="1111"/>
        <v>#DIV/0!</v>
      </c>
      <c r="V6451" s="4" t="e">
        <f t="shared" si="1112"/>
        <v>#DIV/0!</v>
      </c>
      <c r="W6451" s="6" t="e">
        <f t="shared" si="1108"/>
        <v>#NUM!</v>
      </c>
      <c r="X6451" s="6" t="e">
        <f t="shared" si="1113"/>
        <v>#NUM!</v>
      </c>
      <c r="Y6451" s="6" t="e">
        <f t="shared" si="1114"/>
        <v>#NUM!</v>
      </c>
      <c r="AA6451" s="1" t="e">
        <f t="shared" si="1109"/>
        <v>#DIV/0!</v>
      </c>
      <c r="AB6451" s="1" t="e">
        <f t="shared" si="1110"/>
        <v>#DIV/0!</v>
      </c>
    </row>
    <row r="6452" spans="3:28" x14ac:dyDescent="0.25">
      <c r="C6452" s="1">
        <v>1991</v>
      </c>
      <c r="D6452" s="1" t="s">
        <v>178</v>
      </c>
      <c r="E6452" s="2" t="s">
        <v>370</v>
      </c>
      <c r="F6452">
        <v>3</v>
      </c>
      <c r="G6452">
        <v>54840590</v>
      </c>
      <c r="H6452" s="1">
        <v>0</v>
      </c>
      <c r="I6452" s="1">
        <v>96788</v>
      </c>
      <c r="J6452" s="1">
        <v>1386648</v>
      </c>
      <c r="K6452" s="1">
        <v>1397849</v>
      </c>
      <c r="L6452" s="3">
        <v>1300</v>
      </c>
      <c r="M6452">
        <v>69.8</v>
      </c>
      <c r="N6452">
        <v>93</v>
      </c>
      <c r="O6452" s="1">
        <f t="shared" si="1105"/>
        <v>0</v>
      </c>
      <c r="P6452" s="5" t="e">
        <f>-MIN(data!$B$4 / data!H6452 * data!O6452 / 100, data!M6452)</f>
        <v>#DIV/0!</v>
      </c>
      <c r="Q6452" s="4" t="e">
        <f t="shared" si="1104"/>
        <v>#DIV/0!</v>
      </c>
      <c r="R6452" s="6" t="e">
        <f>-MIN(data!$B$5/(POWER(LN(H6452),2))*O6452/100, N6452)</f>
        <v>#NUM!</v>
      </c>
      <c r="S6452" s="6" t="e">
        <f t="shared" si="1106"/>
        <v>#NUM!</v>
      </c>
      <c r="T6452" s="4" t="e">
        <f t="shared" si="1107"/>
        <v>#DIV/0!</v>
      </c>
      <c r="U6452" s="4" t="e">
        <f t="shared" si="1111"/>
        <v>#DIV/0!</v>
      </c>
      <c r="V6452" s="4" t="e">
        <f t="shared" si="1112"/>
        <v>#DIV/0!</v>
      </c>
      <c r="W6452" s="6" t="e">
        <f t="shared" si="1108"/>
        <v>#NUM!</v>
      </c>
      <c r="X6452" s="6" t="e">
        <f t="shared" si="1113"/>
        <v>#NUM!</v>
      </c>
      <c r="Y6452" s="6" t="e">
        <f t="shared" si="1114"/>
        <v>#NUM!</v>
      </c>
      <c r="AA6452" s="1" t="e">
        <f t="shared" si="1109"/>
        <v>#DIV/0!</v>
      </c>
      <c r="AB6452" s="1" t="e">
        <f t="shared" si="1110"/>
        <v>#DIV/0!</v>
      </c>
    </row>
    <row r="6453" spans="3:28" x14ac:dyDescent="0.25">
      <c r="C6453" s="1">
        <v>1992</v>
      </c>
      <c r="D6453" s="1" t="s">
        <v>178</v>
      </c>
      <c r="E6453" s="2" t="s">
        <v>370</v>
      </c>
      <c r="F6453">
        <v>3</v>
      </c>
      <c r="G6453">
        <v>55748948</v>
      </c>
      <c r="H6453" s="1">
        <v>0</v>
      </c>
      <c r="I6453" s="1">
        <v>90631</v>
      </c>
      <c r="J6453" s="1">
        <v>1377371</v>
      </c>
      <c r="K6453" s="1">
        <v>1318681</v>
      </c>
      <c r="L6453" s="3">
        <v>1300</v>
      </c>
      <c r="M6453">
        <v>65.8</v>
      </c>
      <c r="N6453">
        <v>91</v>
      </c>
      <c r="O6453" s="1">
        <f t="shared" si="1105"/>
        <v>0</v>
      </c>
      <c r="P6453" s="5" t="e">
        <f>-MIN(data!$B$4 / data!H6453 * data!O6453 / 100, data!M6453)</f>
        <v>#DIV/0!</v>
      </c>
      <c r="Q6453" s="4" t="e">
        <f t="shared" si="1104"/>
        <v>#DIV/0!</v>
      </c>
      <c r="R6453" s="6" t="e">
        <f>-MIN(data!$B$5/(POWER(LN(H6453),2))*O6453/100, N6453)</f>
        <v>#NUM!</v>
      </c>
      <c r="S6453" s="6" t="e">
        <f t="shared" si="1106"/>
        <v>#NUM!</v>
      </c>
      <c r="T6453" s="4" t="e">
        <f t="shared" si="1107"/>
        <v>#DIV/0!</v>
      </c>
      <c r="U6453" s="4" t="e">
        <f t="shared" si="1111"/>
        <v>#DIV/0!</v>
      </c>
      <c r="V6453" s="4" t="e">
        <f t="shared" si="1112"/>
        <v>#DIV/0!</v>
      </c>
      <c r="W6453" s="6" t="e">
        <f t="shared" si="1108"/>
        <v>#NUM!</v>
      </c>
      <c r="X6453" s="6" t="e">
        <f t="shared" si="1113"/>
        <v>#NUM!</v>
      </c>
      <c r="Y6453" s="6" t="e">
        <f t="shared" si="1114"/>
        <v>#NUM!</v>
      </c>
      <c r="AA6453" s="1" t="e">
        <f t="shared" si="1109"/>
        <v>#DIV/0!</v>
      </c>
      <c r="AB6453" s="1" t="e">
        <f t="shared" si="1110"/>
        <v>#DIV/0!</v>
      </c>
    </row>
    <row r="6454" spans="3:28" x14ac:dyDescent="0.25">
      <c r="C6454" s="1">
        <v>1993</v>
      </c>
      <c r="D6454" s="1" t="s">
        <v>178</v>
      </c>
      <c r="E6454" s="2" t="s">
        <v>370</v>
      </c>
      <c r="F6454">
        <v>3</v>
      </c>
      <c r="G6454">
        <v>56653804</v>
      </c>
      <c r="H6454" s="1">
        <v>0</v>
      </c>
      <c r="I6454" s="1">
        <v>85016</v>
      </c>
      <c r="J6454" s="1">
        <v>1371226</v>
      </c>
      <c r="K6454" s="1">
        <v>1348315</v>
      </c>
      <c r="L6454" s="3">
        <v>1200</v>
      </c>
      <c r="M6454">
        <v>62</v>
      </c>
      <c r="N6454">
        <v>89</v>
      </c>
      <c r="O6454" s="1">
        <f t="shared" si="1105"/>
        <v>0</v>
      </c>
      <c r="P6454" s="5" t="e">
        <f>-MIN(data!$B$4 / data!H6454 * data!O6454 / 100, data!M6454)</f>
        <v>#DIV/0!</v>
      </c>
      <c r="Q6454" s="4" t="e">
        <f t="shared" si="1104"/>
        <v>#DIV/0!</v>
      </c>
      <c r="R6454" s="6" t="e">
        <f>-MIN(data!$B$5/(POWER(LN(H6454),2))*O6454/100, N6454)</f>
        <v>#NUM!</v>
      </c>
      <c r="S6454" s="6" t="e">
        <f t="shared" si="1106"/>
        <v>#NUM!</v>
      </c>
      <c r="T6454" s="4" t="e">
        <f t="shared" si="1107"/>
        <v>#DIV/0!</v>
      </c>
      <c r="U6454" s="4" t="e">
        <f t="shared" si="1111"/>
        <v>#DIV/0!</v>
      </c>
      <c r="V6454" s="4" t="e">
        <f t="shared" si="1112"/>
        <v>#DIV/0!</v>
      </c>
      <c r="W6454" s="6" t="e">
        <f t="shared" si="1108"/>
        <v>#NUM!</v>
      </c>
      <c r="X6454" s="6" t="e">
        <f t="shared" si="1113"/>
        <v>#NUM!</v>
      </c>
      <c r="Y6454" s="6" t="e">
        <f t="shared" si="1114"/>
        <v>#NUM!</v>
      </c>
      <c r="AA6454" s="1" t="e">
        <f t="shared" si="1109"/>
        <v>#DIV/0!</v>
      </c>
      <c r="AB6454" s="1" t="e">
        <f t="shared" si="1110"/>
        <v>#DIV/0!</v>
      </c>
    </row>
    <row r="6455" spans="3:28" x14ac:dyDescent="0.25">
      <c r="C6455" s="1">
        <v>1994</v>
      </c>
      <c r="D6455" s="1" t="s">
        <v>178</v>
      </c>
      <c r="E6455" s="2" t="s">
        <v>370</v>
      </c>
      <c r="F6455">
        <v>3</v>
      </c>
      <c r="G6455">
        <v>57564204</v>
      </c>
      <c r="H6455" s="1">
        <v>0</v>
      </c>
      <c r="I6455" s="1">
        <v>79827</v>
      </c>
      <c r="J6455" s="1">
        <v>1369245</v>
      </c>
      <c r="K6455" s="1">
        <v>1379310</v>
      </c>
      <c r="L6455" s="3">
        <v>1200</v>
      </c>
      <c r="M6455">
        <v>58.3</v>
      </c>
      <c r="N6455">
        <v>87</v>
      </c>
      <c r="O6455" s="1">
        <f t="shared" si="1105"/>
        <v>0</v>
      </c>
      <c r="P6455" s="5" t="e">
        <f>-MIN(data!$B$4 / data!H6455 * data!O6455 / 100, data!M6455)</f>
        <v>#DIV/0!</v>
      </c>
      <c r="Q6455" s="4" t="e">
        <f t="shared" si="1104"/>
        <v>#DIV/0!</v>
      </c>
      <c r="R6455" s="6" t="e">
        <f>-MIN(data!$B$5/(POWER(LN(H6455),2))*O6455/100, N6455)</f>
        <v>#NUM!</v>
      </c>
      <c r="S6455" s="6" t="e">
        <f t="shared" si="1106"/>
        <v>#NUM!</v>
      </c>
      <c r="T6455" s="4" t="e">
        <f t="shared" si="1107"/>
        <v>#DIV/0!</v>
      </c>
      <c r="U6455" s="4" t="e">
        <f t="shared" si="1111"/>
        <v>#DIV/0!</v>
      </c>
      <c r="V6455" s="4" t="e">
        <f t="shared" si="1112"/>
        <v>#DIV/0!</v>
      </c>
      <c r="W6455" s="6" t="e">
        <f t="shared" si="1108"/>
        <v>#NUM!</v>
      </c>
      <c r="X6455" s="6" t="e">
        <f t="shared" si="1113"/>
        <v>#NUM!</v>
      </c>
      <c r="Y6455" s="6" t="e">
        <f t="shared" si="1114"/>
        <v>#NUM!</v>
      </c>
      <c r="AA6455" s="1" t="e">
        <f t="shared" si="1109"/>
        <v>#DIV/0!</v>
      </c>
      <c r="AB6455" s="1" t="e">
        <f t="shared" si="1110"/>
        <v>#DIV/0!</v>
      </c>
    </row>
    <row r="6456" spans="3:28" x14ac:dyDescent="0.25">
      <c r="C6456" s="1">
        <v>1995</v>
      </c>
      <c r="D6456" s="1" t="s">
        <v>178</v>
      </c>
      <c r="E6456" s="2" t="s">
        <v>370</v>
      </c>
      <c r="F6456">
        <v>3</v>
      </c>
      <c r="G6456">
        <v>58486456</v>
      </c>
      <c r="H6456" s="1">
        <v>0</v>
      </c>
      <c r="I6456" s="1">
        <v>75019</v>
      </c>
      <c r="J6456" s="1">
        <v>1368960</v>
      </c>
      <c r="K6456" s="1">
        <v>1395349</v>
      </c>
      <c r="L6456" s="3">
        <v>1200</v>
      </c>
      <c r="M6456">
        <v>54.8</v>
      </c>
      <c r="N6456">
        <v>86</v>
      </c>
      <c r="O6456" s="1">
        <f t="shared" si="1105"/>
        <v>0</v>
      </c>
      <c r="P6456" s="5" t="e">
        <f>-MIN(data!$B$4 / data!H6456 * data!O6456 / 100, data!M6456)</f>
        <v>#DIV/0!</v>
      </c>
      <c r="Q6456" s="4" t="e">
        <f t="shared" si="1104"/>
        <v>#DIV/0!</v>
      </c>
      <c r="R6456" s="6" t="e">
        <f>-MIN(data!$B$5/(POWER(LN(H6456),2))*O6456/100, N6456)</f>
        <v>#NUM!</v>
      </c>
      <c r="S6456" s="6" t="e">
        <f t="shared" si="1106"/>
        <v>#NUM!</v>
      </c>
      <c r="T6456" s="4" t="e">
        <f t="shared" si="1107"/>
        <v>#DIV/0!</v>
      </c>
      <c r="U6456" s="4" t="e">
        <f t="shared" si="1111"/>
        <v>#DIV/0!</v>
      </c>
      <c r="V6456" s="4" t="e">
        <f t="shared" si="1112"/>
        <v>#DIV/0!</v>
      </c>
      <c r="W6456" s="6" t="e">
        <f t="shared" si="1108"/>
        <v>#NUM!</v>
      </c>
      <c r="X6456" s="6" t="e">
        <f t="shared" si="1113"/>
        <v>#NUM!</v>
      </c>
      <c r="Y6456" s="6" t="e">
        <f t="shared" si="1114"/>
        <v>#NUM!</v>
      </c>
      <c r="AA6456" s="1" t="e">
        <f t="shared" si="1109"/>
        <v>#DIV/0!</v>
      </c>
      <c r="AB6456" s="1" t="e">
        <f t="shared" si="1110"/>
        <v>#DIV/0!</v>
      </c>
    </row>
    <row r="6457" spans="3:28" x14ac:dyDescent="0.25">
      <c r="C6457" s="1">
        <v>1996</v>
      </c>
      <c r="D6457" s="1" t="s">
        <v>178</v>
      </c>
      <c r="E6457" s="2" t="s">
        <v>370</v>
      </c>
      <c r="F6457">
        <v>3</v>
      </c>
      <c r="G6457">
        <v>59423282</v>
      </c>
      <c r="H6457" s="1">
        <v>0</v>
      </c>
      <c r="I6457" s="1">
        <v>70460</v>
      </c>
      <c r="J6457" s="1">
        <v>1370817</v>
      </c>
      <c r="K6457" s="1">
        <v>1428571</v>
      </c>
      <c r="L6457" s="3">
        <v>1200</v>
      </c>
      <c r="M6457">
        <v>51.4</v>
      </c>
      <c r="N6457">
        <v>84</v>
      </c>
      <c r="O6457" s="1">
        <f t="shared" si="1105"/>
        <v>0</v>
      </c>
      <c r="P6457" s="5" t="e">
        <f>-MIN(data!$B$4 / data!H6457 * data!O6457 / 100, data!M6457)</f>
        <v>#DIV/0!</v>
      </c>
      <c r="Q6457" s="4" t="e">
        <f t="shared" si="1104"/>
        <v>#DIV/0!</v>
      </c>
      <c r="R6457" s="6" t="e">
        <f>-MIN(data!$B$5/(POWER(LN(H6457),2))*O6457/100, N6457)</f>
        <v>#NUM!</v>
      </c>
      <c r="S6457" s="6" t="e">
        <f t="shared" si="1106"/>
        <v>#NUM!</v>
      </c>
      <c r="T6457" s="4" t="e">
        <f t="shared" si="1107"/>
        <v>#DIV/0!</v>
      </c>
      <c r="U6457" s="4" t="e">
        <f t="shared" si="1111"/>
        <v>#DIV/0!</v>
      </c>
      <c r="V6457" s="4" t="e">
        <f t="shared" si="1112"/>
        <v>#DIV/0!</v>
      </c>
      <c r="W6457" s="6" t="e">
        <f t="shared" si="1108"/>
        <v>#NUM!</v>
      </c>
      <c r="X6457" s="6" t="e">
        <f t="shared" si="1113"/>
        <v>#NUM!</v>
      </c>
      <c r="Y6457" s="6" t="e">
        <f t="shared" si="1114"/>
        <v>#NUM!</v>
      </c>
      <c r="AA6457" s="1" t="e">
        <f t="shared" si="1109"/>
        <v>#DIV/0!</v>
      </c>
      <c r="AB6457" s="1" t="e">
        <f t="shared" si="1110"/>
        <v>#DIV/0!</v>
      </c>
    </row>
    <row r="6458" spans="3:28" x14ac:dyDescent="0.25">
      <c r="C6458" s="1">
        <v>1997</v>
      </c>
      <c r="D6458" s="1" t="s">
        <v>178</v>
      </c>
      <c r="E6458" s="2" t="s">
        <v>370</v>
      </c>
      <c r="F6458">
        <v>3</v>
      </c>
      <c r="G6458">
        <v>60372568</v>
      </c>
      <c r="H6458" s="1">
        <v>0</v>
      </c>
      <c r="I6458" s="1">
        <v>66039</v>
      </c>
      <c r="J6458" s="1">
        <v>1372952</v>
      </c>
      <c r="K6458" s="1">
        <v>1325301</v>
      </c>
      <c r="L6458" s="3">
        <v>1200</v>
      </c>
      <c r="M6458">
        <v>48.1</v>
      </c>
      <c r="N6458">
        <v>83</v>
      </c>
      <c r="O6458" s="1">
        <f t="shared" si="1105"/>
        <v>0</v>
      </c>
      <c r="P6458" s="5" t="e">
        <f>-MIN(data!$B$4 / data!H6458 * data!O6458 / 100, data!M6458)</f>
        <v>#DIV/0!</v>
      </c>
      <c r="Q6458" s="4" t="e">
        <f t="shared" si="1104"/>
        <v>#DIV/0!</v>
      </c>
      <c r="R6458" s="6" t="e">
        <f>-MIN(data!$B$5/(POWER(LN(H6458),2))*O6458/100, N6458)</f>
        <v>#NUM!</v>
      </c>
      <c r="S6458" s="6" t="e">
        <f t="shared" si="1106"/>
        <v>#NUM!</v>
      </c>
      <c r="T6458" s="4" t="e">
        <f t="shared" si="1107"/>
        <v>#DIV/0!</v>
      </c>
      <c r="U6458" s="4" t="e">
        <f t="shared" si="1111"/>
        <v>#DIV/0!</v>
      </c>
      <c r="V6458" s="4" t="e">
        <f t="shared" si="1112"/>
        <v>#DIV/0!</v>
      </c>
      <c r="W6458" s="6" t="e">
        <f t="shared" si="1108"/>
        <v>#NUM!</v>
      </c>
      <c r="X6458" s="6" t="e">
        <f t="shared" si="1113"/>
        <v>#NUM!</v>
      </c>
      <c r="Y6458" s="6" t="e">
        <f t="shared" si="1114"/>
        <v>#NUM!</v>
      </c>
      <c r="AA6458" s="1" t="e">
        <f t="shared" si="1109"/>
        <v>#DIV/0!</v>
      </c>
      <c r="AB6458" s="1" t="e">
        <f t="shared" si="1110"/>
        <v>#DIV/0!</v>
      </c>
    </row>
    <row r="6459" spans="3:28" x14ac:dyDescent="0.25">
      <c r="C6459" s="1">
        <v>1998</v>
      </c>
      <c r="D6459" s="1" t="s">
        <v>178</v>
      </c>
      <c r="E6459" s="2" t="s">
        <v>370</v>
      </c>
      <c r="F6459">
        <v>3</v>
      </c>
      <c r="G6459">
        <v>61329676</v>
      </c>
      <c r="H6459" s="1">
        <v>0</v>
      </c>
      <c r="I6459" s="1">
        <v>61760</v>
      </c>
      <c r="J6459" s="1">
        <v>1372444</v>
      </c>
      <c r="K6459" s="1">
        <v>1341463</v>
      </c>
      <c r="L6459" s="3">
        <v>1100</v>
      </c>
      <c r="M6459">
        <v>45</v>
      </c>
      <c r="N6459">
        <v>82</v>
      </c>
      <c r="O6459" s="1">
        <f t="shared" si="1105"/>
        <v>0</v>
      </c>
      <c r="P6459" s="5" t="e">
        <f>-MIN(data!$B$4 / data!H6459 * data!O6459 / 100, data!M6459)</f>
        <v>#DIV/0!</v>
      </c>
      <c r="Q6459" s="4" t="e">
        <f t="shared" si="1104"/>
        <v>#DIV/0!</v>
      </c>
      <c r="R6459" s="6" t="e">
        <f>-MIN(data!$B$5/(POWER(LN(H6459),2))*O6459/100, N6459)</f>
        <v>#NUM!</v>
      </c>
      <c r="S6459" s="6" t="e">
        <f t="shared" si="1106"/>
        <v>#NUM!</v>
      </c>
      <c r="T6459" s="4" t="e">
        <f t="shared" si="1107"/>
        <v>#DIV/0!</v>
      </c>
      <c r="U6459" s="4" t="e">
        <f t="shared" si="1111"/>
        <v>#DIV/0!</v>
      </c>
      <c r="V6459" s="4" t="e">
        <f t="shared" si="1112"/>
        <v>#DIV/0!</v>
      </c>
      <c r="W6459" s="6" t="e">
        <f t="shared" si="1108"/>
        <v>#NUM!</v>
      </c>
      <c r="X6459" s="6" t="e">
        <f t="shared" si="1113"/>
        <v>#NUM!</v>
      </c>
      <c r="Y6459" s="6" t="e">
        <f t="shared" si="1114"/>
        <v>#NUM!</v>
      </c>
      <c r="AA6459" s="1" t="e">
        <f t="shared" si="1109"/>
        <v>#DIV/0!</v>
      </c>
      <c r="AB6459" s="1" t="e">
        <f t="shared" si="1110"/>
        <v>#DIV/0!</v>
      </c>
    </row>
    <row r="6460" spans="3:28" x14ac:dyDescent="0.25">
      <c r="C6460" s="1">
        <v>1999</v>
      </c>
      <c r="D6460" s="1" t="s">
        <v>178</v>
      </c>
      <c r="E6460" s="2" t="s">
        <v>370</v>
      </c>
      <c r="F6460">
        <v>3</v>
      </c>
      <c r="G6460">
        <v>62287397</v>
      </c>
      <c r="H6460" s="1">
        <v>0</v>
      </c>
      <c r="I6460" s="1">
        <v>57631</v>
      </c>
      <c r="J6460" s="1">
        <v>1372167</v>
      </c>
      <c r="K6460" s="1">
        <v>1358025</v>
      </c>
      <c r="L6460" s="3">
        <v>1100</v>
      </c>
      <c r="M6460">
        <v>42</v>
      </c>
      <c r="N6460">
        <v>81</v>
      </c>
      <c r="O6460" s="1">
        <f t="shared" si="1105"/>
        <v>0</v>
      </c>
      <c r="P6460" s="5" t="e">
        <f>-MIN(data!$B$4 / data!H6460 * data!O6460 / 100, data!M6460)</f>
        <v>#DIV/0!</v>
      </c>
      <c r="Q6460" s="4" t="e">
        <f t="shared" si="1104"/>
        <v>#DIV/0!</v>
      </c>
      <c r="R6460" s="6" t="e">
        <f>-MIN(data!$B$5/(POWER(LN(H6460),2))*O6460/100, N6460)</f>
        <v>#NUM!</v>
      </c>
      <c r="S6460" s="6" t="e">
        <f t="shared" si="1106"/>
        <v>#NUM!</v>
      </c>
      <c r="T6460" s="4" t="e">
        <f t="shared" si="1107"/>
        <v>#DIV/0!</v>
      </c>
      <c r="U6460" s="4" t="e">
        <f t="shared" si="1111"/>
        <v>#DIV/0!</v>
      </c>
      <c r="V6460" s="4" t="e">
        <f t="shared" si="1112"/>
        <v>#DIV/0!</v>
      </c>
      <c r="W6460" s="6" t="e">
        <f t="shared" si="1108"/>
        <v>#NUM!</v>
      </c>
      <c r="X6460" s="6" t="e">
        <f t="shared" si="1113"/>
        <v>#NUM!</v>
      </c>
      <c r="Y6460" s="6" t="e">
        <f t="shared" si="1114"/>
        <v>#NUM!</v>
      </c>
      <c r="AA6460" s="1" t="e">
        <f t="shared" si="1109"/>
        <v>#DIV/0!</v>
      </c>
      <c r="AB6460" s="1" t="e">
        <f t="shared" si="1110"/>
        <v>#DIV/0!</v>
      </c>
    </row>
    <row r="6461" spans="3:28" x14ac:dyDescent="0.25">
      <c r="C6461" s="1">
        <v>2000</v>
      </c>
      <c r="D6461" s="1" t="s">
        <v>178</v>
      </c>
      <c r="E6461" s="2" t="s">
        <v>370</v>
      </c>
      <c r="F6461">
        <v>3</v>
      </c>
      <c r="G6461">
        <v>63240194</v>
      </c>
      <c r="H6461" s="1">
        <v>0</v>
      </c>
      <c r="I6461" s="1">
        <v>53642</v>
      </c>
      <c r="J6461" s="1">
        <v>1368418</v>
      </c>
      <c r="K6461" s="1">
        <v>1392405</v>
      </c>
      <c r="L6461" s="3">
        <v>1100</v>
      </c>
      <c r="M6461">
        <v>39.200000000000003</v>
      </c>
      <c r="N6461">
        <v>79</v>
      </c>
      <c r="O6461" s="1">
        <f t="shared" si="1105"/>
        <v>0</v>
      </c>
      <c r="P6461" s="5" t="e">
        <f>-MIN(data!$B$4 / data!H6461 * data!O6461 / 100, data!M6461)</f>
        <v>#DIV/0!</v>
      </c>
      <c r="Q6461" s="4" t="e">
        <f t="shared" si="1104"/>
        <v>#DIV/0!</v>
      </c>
      <c r="R6461" s="6" t="e">
        <f>-MIN(data!$B$5/(POWER(LN(H6461),2))*O6461/100, N6461)</f>
        <v>#NUM!</v>
      </c>
      <c r="S6461" s="6" t="e">
        <f t="shared" si="1106"/>
        <v>#NUM!</v>
      </c>
      <c r="T6461" s="4" t="e">
        <f t="shared" si="1107"/>
        <v>#DIV/0!</v>
      </c>
      <c r="U6461" s="4" t="e">
        <f t="shared" si="1111"/>
        <v>#DIV/0!</v>
      </c>
      <c r="V6461" s="4" t="e">
        <f t="shared" si="1112"/>
        <v>#DIV/0!</v>
      </c>
      <c r="W6461" s="6" t="e">
        <f t="shared" si="1108"/>
        <v>#NUM!</v>
      </c>
      <c r="X6461" s="6" t="e">
        <f t="shared" si="1113"/>
        <v>#NUM!</v>
      </c>
      <c r="Y6461" s="6" t="e">
        <f t="shared" si="1114"/>
        <v>#NUM!</v>
      </c>
      <c r="AA6461" s="1" t="e">
        <f t="shared" si="1109"/>
        <v>#DIV/0!</v>
      </c>
      <c r="AB6461" s="1" t="e">
        <f t="shared" si="1110"/>
        <v>#DIV/0!</v>
      </c>
    </row>
    <row r="6462" spans="3:28" x14ac:dyDescent="0.25">
      <c r="C6462" s="1">
        <v>2001</v>
      </c>
      <c r="D6462" s="1" t="s">
        <v>178</v>
      </c>
      <c r="E6462" s="2" t="s">
        <v>370</v>
      </c>
      <c r="F6462">
        <v>3</v>
      </c>
      <c r="G6462">
        <v>64192243</v>
      </c>
      <c r="H6462" s="1">
        <v>0</v>
      </c>
      <c r="I6462" s="1">
        <v>49752</v>
      </c>
      <c r="J6462" s="1">
        <v>1359344</v>
      </c>
      <c r="K6462" s="1">
        <v>1298701</v>
      </c>
      <c r="L6462" s="3">
        <v>1100</v>
      </c>
      <c r="M6462">
        <v>36.6</v>
      </c>
      <c r="N6462">
        <v>77</v>
      </c>
      <c r="O6462" s="1">
        <f t="shared" si="1105"/>
        <v>0</v>
      </c>
      <c r="P6462" s="5" t="e">
        <f>-MIN(data!$B$4 / data!H6462 * data!O6462 / 100, data!M6462)</f>
        <v>#DIV/0!</v>
      </c>
      <c r="Q6462" s="4" t="e">
        <f t="shared" si="1104"/>
        <v>#DIV/0!</v>
      </c>
      <c r="R6462" s="6" t="e">
        <f>-MIN(data!$B$5/(POWER(LN(H6462),2))*O6462/100, N6462)</f>
        <v>#NUM!</v>
      </c>
      <c r="S6462" s="6" t="e">
        <f t="shared" si="1106"/>
        <v>#NUM!</v>
      </c>
      <c r="T6462" s="4" t="e">
        <f t="shared" si="1107"/>
        <v>#DIV/0!</v>
      </c>
      <c r="U6462" s="4" t="e">
        <f t="shared" si="1111"/>
        <v>#DIV/0!</v>
      </c>
      <c r="V6462" s="4" t="e">
        <f t="shared" si="1112"/>
        <v>#DIV/0!</v>
      </c>
      <c r="W6462" s="6" t="e">
        <f t="shared" si="1108"/>
        <v>#NUM!</v>
      </c>
      <c r="X6462" s="6" t="e">
        <f t="shared" si="1113"/>
        <v>#NUM!</v>
      </c>
      <c r="Y6462" s="6" t="e">
        <f t="shared" si="1114"/>
        <v>#NUM!</v>
      </c>
      <c r="AA6462" s="1" t="e">
        <f t="shared" si="1109"/>
        <v>#DIV/0!</v>
      </c>
      <c r="AB6462" s="1" t="e">
        <f t="shared" si="1110"/>
        <v>#DIV/0!</v>
      </c>
    </row>
    <row r="6463" spans="3:28" x14ac:dyDescent="0.25">
      <c r="C6463" s="1">
        <v>2002</v>
      </c>
      <c r="D6463" s="1" t="s">
        <v>178</v>
      </c>
      <c r="E6463" s="2" t="s">
        <v>370</v>
      </c>
      <c r="F6463">
        <v>3</v>
      </c>
      <c r="G6463">
        <v>65145367</v>
      </c>
      <c r="H6463" s="1">
        <v>0</v>
      </c>
      <c r="I6463" s="1">
        <v>46082</v>
      </c>
      <c r="J6463" s="1">
        <v>1351378</v>
      </c>
      <c r="K6463" s="1">
        <v>1270270</v>
      </c>
      <c r="L6463" s="3">
        <v>1000</v>
      </c>
      <c r="M6463">
        <v>34.1</v>
      </c>
      <c r="N6463">
        <v>74</v>
      </c>
      <c r="O6463" s="1">
        <f t="shared" si="1105"/>
        <v>0</v>
      </c>
      <c r="P6463" s="5" t="e">
        <f>-MIN(data!$B$4 / data!H6463 * data!O6463 / 100, data!M6463)</f>
        <v>#DIV/0!</v>
      </c>
      <c r="Q6463" s="4" t="e">
        <f t="shared" ref="Q6463:Q6526" si="1115">-P6463*J6463/1000</f>
        <v>#DIV/0!</v>
      </c>
      <c r="R6463" s="6" t="e">
        <f>-MIN(data!$B$5/(POWER(LN(H6463),2))*O6463/100, N6463)</f>
        <v>#NUM!</v>
      </c>
      <c r="S6463" s="6" t="e">
        <f t="shared" si="1106"/>
        <v>#NUM!</v>
      </c>
      <c r="T6463" s="4" t="e">
        <f t="shared" si="1107"/>
        <v>#DIV/0!</v>
      </c>
      <c r="U6463" s="4" t="e">
        <f t="shared" si="1111"/>
        <v>#DIV/0!</v>
      </c>
      <c r="V6463" s="4" t="e">
        <f t="shared" si="1112"/>
        <v>#DIV/0!</v>
      </c>
      <c r="W6463" s="6" t="e">
        <f t="shared" si="1108"/>
        <v>#NUM!</v>
      </c>
      <c r="X6463" s="6" t="e">
        <f t="shared" si="1113"/>
        <v>#NUM!</v>
      </c>
      <c r="Y6463" s="6" t="e">
        <f t="shared" si="1114"/>
        <v>#NUM!</v>
      </c>
      <c r="AA6463" s="1" t="e">
        <f t="shared" si="1109"/>
        <v>#DIV/0!</v>
      </c>
      <c r="AB6463" s="1" t="e">
        <f t="shared" si="1110"/>
        <v>#DIV/0!</v>
      </c>
    </row>
    <row r="6464" spans="3:28" x14ac:dyDescent="0.25">
      <c r="C6464" s="1">
        <v>2003</v>
      </c>
      <c r="D6464" s="1" t="s">
        <v>178</v>
      </c>
      <c r="E6464" s="2" t="s">
        <v>370</v>
      </c>
      <c r="F6464">
        <v>3</v>
      </c>
      <c r="G6464">
        <v>66089402</v>
      </c>
      <c r="H6464" s="1">
        <v>0</v>
      </c>
      <c r="I6464" s="1">
        <v>42610</v>
      </c>
      <c r="J6464" s="1">
        <v>1344164</v>
      </c>
      <c r="K6464" s="1">
        <v>1228571</v>
      </c>
      <c r="L6464" s="3">
        <v>940</v>
      </c>
      <c r="M6464">
        <v>31.7</v>
      </c>
      <c r="N6464">
        <v>70</v>
      </c>
      <c r="O6464" s="1">
        <f t="shared" si="1105"/>
        <v>0</v>
      </c>
      <c r="P6464" s="5" t="e">
        <f>-MIN(data!$B$4 / data!H6464 * data!O6464 / 100, data!M6464)</f>
        <v>#DIV/0!</v>
      </c>
      <c r="Q6464" s="4" t="e">
        <f t="shared" si="1115"/>
        <v>#DIV/0!</v>
      </c>
      <c r="R6464" s="6" t="e">
        <f>-MIN(data!$B$5/(POWER(LN(H6464),2))*O6464/100, N6464)</f>
        <v>#NUM!</v>
      </c>
      <c r="S6464" s="6" t="e">
        <f t="shared" si="1106"/>
        <v>#NUM!</v>
      </c>
      <c r="T6464" s="4" t="e">
        <f t="shared" si="1107"/>
        <v>#DIV/0!</v>
      </c>
      <c r="U6464" s="4" t="e">
        <f t="shared" si="1111"/>
        <v>#DIV/0!</v>
      </c>
      <c r="V6464" s="4" t="e">
        <f t="shared" si="1112"/>
        <v>#DIV/0!</v>
      </c>
      <c r="W6464" s="6" t="e">
        <f t="shared" si="1108"/>
        <v>#NUM!</v>
      </c>
      <c r="X6464" s="6" t="e">
        <f t="shared" si="1113"/>
        <v>#NUM!</v>
      </c>
      <c r="Y6464" s="6" t="e">
        <f t="shared" si="1114"/>
        <v>#NUM!</v>
      </c>
      <c r="AA6464" s="1" t="e">
        <f t="shared" si="1109"/>
        <v>#DIV/0!</v>
      </c>
      <c r="AB6464" s="1" t="e">
        <f t="shared" si="1110"/>
        <v>#DIV/0!</v>
      </c>
    </row>
    <row r="6465" spans="3:28" x14ac:dyDescent="0.25">
      <c r="C6465" s="1">
        <v>2004</v>
      </c>
      <c r="D6465" s="1" t="s">
        <v>178</v>
      </c>
      <c r="E6465" s="2" t="s">
        <v>370</v>
      </c>
      <c r="F6465">
        <v>3</v>
      </c>
      <c r="G6465">
        <v>67010930</v>
      </c>
      <c r="H6465" s="1">
        <v>0</v>
      </c>
      <c r="I6465" s="1">
        <v>39404</v>
      </c>
      <c r="J6465" s="1">
        <v>1335729</v>
      </c>
      <c r="K6465" s="1">
        <v>1169231</v>
      </c>
      <c r="L6465" s="3">
        <v>860</v>
      </c>
      <c r="M6465">
        <v>29.5</v>
      </c>
      <c r="N6465">
        <v>65</v>
      </c>
      <c r="O6465" s="1">
        <f t="shared" si="1105"/>
        <v>0</v>
      </c>
      <c r="P6465" s="5" t="e">
        <f>-MIN(data!$B$4 / data!H6465 * data!O6465 / 100, data!M6465)</f>
        <v>#DIV/0!</v>
      </c>
      <c r="Q6465" s="4" t="e">
        <f t="shared" si="1115"/>
        <v>#DIV/0!</v>
      </c>
      <c r="R6465" s="6" t="e">
        <f>-MIN(data!$B$5/(POWER(LN(H6465),2))*O6465/100, N6465)</f>
        <v>#NUM!</v>
      </c>
      <c r="S6465" s="6" t="e">
        <f t="shared" si="1106"/>
        <v>#NUM!</v>
      </c>
      <c r="T6465" s="4" t="e">
        <f t="shared" si="1107"/>
        <v>#DIV/0!</v>
      </c>
      <c r="U6465" s="4" t="e">
        <f t="shared" si="1111"/>
        <v>#DIV/0!</v>
      </c>
      <c r="V6465" s="4" t="e">
        <f t="shared" si="1112"/>
        <v>#DIV/0!</v>
      </c>
      <c r="W6465" s="6" t="e">
        <f t="shared" si="1108"/>
        <v>#NUM!</v>
      </c>
      <c r="X6465" s="6" t="e">
        <f t="shared" si="1113"/>
        <v>#NUM!</v>
      </c>
      <c r="Y6465" s="6" t="e">
        <f t="shared" si="1114"/>
        <v>#NUM!</v>
      </c>
      <c r="AA6465" s="1" t="e">
        <f t="shared" si="1109"/>
        <v>#DIV/0!</v>
      </c>
      <c r="AB6465" s="1" t="e">
        <f t="shared" si="1110"/>
        <v>#DIV/0!</v>
      </c>
    </row>
    <row r="6466" spans="3:28" x14ac:dyDescent="0.25">
      <c r="C6466" s="1">
        <v>2005</v>
      </c>
      <c r="D6466" s="1" t="s">
        <v>178</v>
      </c>
      <c r="E6466" s="2" t="s">
        <v>370</v>
      </c>
      <c r="F6466">
        <v>3</v>
      </c>
      <c r="G6466">
        <v>67903469</v>
      </c>
      <c r="H6466" s="1">
        <v>0</v>
      </c>
      <c r="I6466" s="1">
        <v>36449</v>
      </c>
      <c r="J6466" s="1">
        <v>1325418</v>
      </c>
      <c r="K6466" s="1">
        <v>1105263</v>
      </c>
      <c r="L6466" s="3">
        <v>760</v>
      </c>
      <c r="M6466">
        <v>27.5</v>
      </c>
      <c r="N6466">
        <v>57</v>
      </c>
      <c r="O6466" s="1">
        <f t="shared" si="1105"/>
        <v>0</v>
      </c>
      <c r="P6466" s="5" t="e">
        <f>-MIN(data!$B$4 / data!H6466 * data!O6466 / 100, data!M6466)</f>
        <v>#DIV/0!</v>
      </c>
      <c r="Q6466" s="4" t="e">
        <f t="shared" si="1115"/>
        <v>#DIV/0!</v>
      </c>
      <c r="R6466" s="6" t="e">
        <f>-MIN(data!$B$5/(POWER(LN(H6466),2))*O6466/100, N6466)</f>
        <v>#NUM!</v>
      </c>
      <c r="S6466" s="6" t="e">
        <f t="shared" si="1106"/>
        <v>#NUM!</v>
      </c>
      <c r="T6466" s="4" t="e">
        <f t="shared" si="1107"/>
        <v>#DIV/0!</v>
      </c>
      <c r="U6466" s="4" t="e">
        <f t="shared" si="1111"/>
        <v>#DIV/0!</v>
      </c>
      <c r="V6466" s="4" t="e">
        <f t="shared" si="1112"/>
        <v>#DIV/0!</v>
      </c>
      <c r="W6466" s="6" t="e">
        <f t="shared" si="1108"/>
        <v>#NUM!</v>
      </c>
      <c r="X6466" s="6" t="e">
        <f t="shared" si="1113"/>
        <v>#NUM!</v>
      </c>
      <c r="Y6466" s="6" t="e">
        <f t="shared" si="1114"/>
        <v>#NUM!</v>
      </c>
      <c r="AA6466" s="1" t="e">
        <f t="shared" si="1109"/>
        <v>#DIV/0!</v>
      </c>
      <c r="AB6466" s="1" t="e">
        <f t="shared" si="1110"/>
        <v>#DIV/0!</v>
      </c>
    </row>
    <row r="6467" spans="3:28" x14ac:dyDescent="0.25">
      <c r="C6467" s="1">
        <v>2006</v>
      </c>
      <c r="D6467" s="1" t="s">
        <v>178</v>
      </c>
      <c r="E6467" s="2" t="s">
        <v>370</v>
      </c>
      <c r="F6467">
        <v>3</v>
      </c>
      <c r="G6467">
        <v>68756810</v>
      </c>
      <c r="H6467" s="1">
        <v>0</v>
      </c>
      <c r="I6467" s="1">
        <v>33731</v>
      </c>
      <c r="J6467" s="1">
        <v>1317617</v>
      </c>
      <c r="K6467" s="1">
        <v>1062500</v>
      </c>
      <c r="L6467" s="3">
        <v>630</v>
      </c>
      <c r="M6467">
        <v>25.6</v>
      </c>
      <c r="N6467">
        <v>48</v>
      </c>
      <c r="O6467" s="1">
        <f t="shared" ref="O6467:O6530" si="1116">IF($A$3="Percentage of government revenue per capita",$B$3,0) + IF($A$3="Absolute extra revenue",AA6467,0) + IF($A$3="Absolute revenue per capita",AB6467,0)</f>
        <v>0</v>
      </c>
      <c r="P6467" s="5" t="e">
        <f>-MIN(data!$B$4 / data!H6467 * data!O6467 / 100, data!M6467)</f>
        <v>#DIV/0!</v>
      </c>
      <c r="Q6467" s="4" t="e">
        <f t="shared" si="1115"/>
        <v>#DIV/0!</v>
      </c>
      <c r="R6467" s="6" t="e">
        <f>-MIN(data!$B$5/(POWER(LN(H6467),2))*O6467/100, N6467)</f>
        <v>#NUM!</v>
      </c>
      <c r="S6467" s="6" t="e">
        <f t="shared" ref="S6467:S6530" si="1117">-R6467*K6467/100000</f>
        <v>#NUM!</v>
      </c>
      <c r="T6467" s="4" t="e">
        <f t="shared" ref="T6467:T6530" si="1118">M6467+P6467</f>
        <v>#DIV/0!</v>
      </c>
      <c r="U6467" s="4" t="e">
        <f t="shared" si="1111"/>
        <v>#DIV/0!</v>
      </c>
      <c r="V6467" s="4" t="e">
        <f t="shared" si="1112"/>
        <v>#DIV/0!</v>
      </c>
      <c r="W6467" s="6" t="e">
        <f t="shared" ref="W6467:W6530" si="1119">N6467+R6467</f>
        <v>#NUM!</v>
      </c>
      <c r="X6467" s="6" t="e">
        <f t="shared" si="1113"/>
        <v>#NUM!</v>
      </c>
      <c r="Y6467" s="6" t="e">
        <f t="shared" si="1114"/>
        <v>#NUM!</v>
      </c>
      <c r="AA6467" s="1" t="e">
        <f t="shared" si="1109"/>
        <v>#DIV/0!</v>
      </c>
      <c r="AB6467" s="1" t="e">
        <f t="shared" si="1110"/>
        <v>#DIV/0!</v>
      </c>
    </row>
    <row r="6468" spans="3:28" x14ac:dyDescent="0.25">
      <c r="C6468" s="1">
        <v>2007</v>
      </c>
      <c r="D6468" s="1" t="s">
        <v>178</v>
      </c>
      <c r="E6468" s="2" t="s">
        <v>370</v>
      </c>
      <c r="F6468">
        <v>3</v>
      </c>
      <c r="G6468">
        <v>69581848</v>
      </c>
      <c r="H6468" s="1">
        <v>0</v>
      </c>
      <c r="I6468" s="1">
        <v>31243</v>
      </c>
      <c r="J6468" s="1">
        <v>1312731</v>
      </c>
      <c r="K6468" s="1">
        <v>1076923</v>
      </c>
      <c r="L6468" s="3">
        <v>510</v>
      </c>
      <c r="M6468">
        <v>23.8</v>
      </c>
      <c r="N6468">
        <v>39</v>
      </c>
      <c r="O6468" s="1">
        <f t="shared" si="1116"/>
        <v>0</v>
      </c>
      <c r="P6468" s="5" t="e">
        <f>-MIN(data!$B$4 / data!H6468 * data!O6468 / 100, data!M6468)</f>
        <v>#DIV/0!</v>
      </c>
      <c r="Q6468" s="4" t="e">
        <f t="shared" si="1115"/>
        <v>#DIV/0!</v>
      </c>
      <c r="R6468" s="6" t="e">
        <f>-MIN(data!$B$5/(POWER(LN(H6468),2))*O6468/100, N6468)</f>
        <v>#NUM!</v>
      </c>
      <c r="S6468" s="6" t="e">
        <f t="shared" si="1117"/>
        <v>#NUM!</v>
      </c>
      <c r="T6468" s="4" t="e">
        <f t="shared" si="1118"/>
        <v>#DIV/0!</v>
      </c>
      <c r="U6468" s="4" t="e">
        <f t="shared" si="1111"/>
        <v>#DIV/0!</v>
      </c>
      <c r="V6468" s="4" t="e">
        <f t="shared" si="1112"/>
        <v>#DIV/0!</v>
      </c>
      <c r="W6468" s="6" t="e">
        <f t="shared" si="1119"/>
        <v>#NUM!</v>
      </c>
      <c r="X6468" s="6" t="e">
        <f t="shared" si="1113"/>
        <v>#NUM!</v>
      </c>
      <c r="Y6468" s="6" t="e">
        <f t="shared" si="1114"/>
        <v>#NUM!</v>
      </c>
      <c r="AA6468" s="1" t="e">
        <f t="shared" ref="AA6468:AA6531" si="1120">$B$3*100/G6468/H6468</f>
        <v>#DIV/0!</v>
      </c>
      <c r="AB6468" s="1" t="e">
        <f t="shared" ref="AB6468:AB6531" si="1121">$B$3/H6468*100</f>
        <v>#DIV/0!</v>
      </c>
    </row>
    <row r="6469" spans="3:28" x14ac:dyDescent="0.25">
      <c r="C6469" s="1">
        <v>2008</v>
      </c>
      <c r="D6469" s="1" t="s">
        <v>178</v>
      </c>
      <c r="E6469" s="2" t="s">
        <v>370</v>
      </c>
      <c r="F6469">
        <v>3</v>
      </c>
      <c r="G6469">
        <v>70418604</v>
      </c>
      <c r="H6469" s="1">
        <v>0</v>
      </c>
      <c r="I6469" s="1">
        <v>28967</v>
      </c>
      <c r="J6469" s="1">
        <v>1310724</v>
      </c>
      <c r="K6469" s="1">
        <v>1093750</v>
      </c>
      <c r="L6469" s="3">
        <v>420</v>
      </c>
      <c r="M6469">
        <v>22.1</v>
      </c>
      <c r="N6469">
        <v>32</v>
      </c>
      <c r="O6469" s="1">
        <f t="shared" si="1116"/>
        <v>0</v>
      </c>
      <c r="P6469" s="5" t="e">
        <f>-MIN(data!$B$4 / data!H6469 * data!O6469 / 100, data!M6469)</f>
        <v>#DIV/0!</v>
      </c>
      <c r="Q6469" s="4" t="e">
        <f t="shared" si="1115"/>
        <v>#DIV/0!</v>
      </c>
      <c r="R6469" s="6" t="e">
        <f>-MIN(data!$B$5/(POWER(LN(H6469),2))*O6469/100, N6469)</f>
        <v>#NUM!</v>
      </c>
      <c r="S6469" s="6" t="e">
        <f t="shared" si="1117"/>
        <v>#NUM!</v>
      </c>
      <c r="T6469" s="4" t="e">
        <f t="shared" si="1118"/>
        <v>#DIV/0!</v>
      </c>
      <c r="U6469" s="4" t="e">
        <f t="shared" si="1111"/>
        <v>#DIV/0!</v>
      </c>
      <c r="V6469" s="4" t="e">
        <f t="shared" si="1112"/>
        <v>#DIV/0!</v>
      </c>
      <c r="W6469" s="6" t="e">
        <f t="shared" si="1119"/>
        <v>#NUM!</v>
      </c>
      <c r="X6469" s="6" t="e">
        <f t="shared" si="1113"/>
        <v>#NUM!</v>
      </c>
      <c r="Y6469" s="6" t="e">
        <f t="shared" si="1114"/>
        <v>#NUM!</v>
      </c>
      <c r="AA6469" s="1" t="e">
        <f t="shared" si="1120"/>
        <v>#DIV/0!</v>
      </c>
      <c r="AB6469" s="1" t="e">
        <f t="shared" si="1121"/>
        <v>#DIV/0!</v>
      </c>
    </row>
    <row r="6470" spans="3:28" x14ac:dyDescent="0.25">
      <c r="C6470" s="1">
        <v>2009</v>
      </c>
      <c r="D6470" s="1" t="s">
        <v>178</v>
      </c>
      <c r="E6470" s="2" t="s">
        <v>370</v>
      </c>
      <c r="F6470">
        <v>3</v>
      </c>
      <c r="G6470">
        <v>71321399</v>
      </c>
      <c r="H6470" s="1">
        <v>3460.7260000000001</v>
      </c>
      <c r="I6470" s="1">
        <v>26886</v>
      </c>
      <c r="J6470" s="1">
        <v>1305146</v>
      </c>
      <c r="K6470" s="1">
        <v>1111111</v>
      </c>
      <c r="L6470" s="3">
        <v>350</v>
      </c>
      <c r="M6470">
        <v>20.6</v>
      </c>
      <c r="N6470">
        <v>27</v>
      </c>
      <c r="O6470" s="1">
        <f t="shared" si="1116"/>
        <v>0</v>
      </c>
      <c r="P6470" s="5">
        <f>-MIN(data!$B$4 / data!H6470 * data!O6470 / 100, data!M6470)</f>
        <v>0</v>
      </c>
      <c r="Q6470" s="4">
        <f t="shared" si="1115"/>
        <v>0</v>
      </c>
      <c r="R6470" s="6">
        <f>-MIN(data!$B$5/(POWER(LN(H6470),2))*O6470/100, N6470)</f>
        <v>0</v>
      </c>
      <c r="S6470" s="6">
        <f t="shared" si="1117"/>
        <v>0</v>
      </c>
      <c r="T6470" s="4">
        <f t="shared" si="1118"/>
        <v>20.6</v>
      </c>
      <c r="U6470" s="4" t="e">
        <f t="shared" si="1111"/>
        <v>#DIV/0!</v>
      </c>
      <c r="V6470" s="4" t="e">
        <f t="shared" si="1112"/>
        <v>#DIV/0!</v>
      </c>
      <c r="W6470" s="6">
        <f t="shared" si="1119"/>
        <v>27</v>
      </c>
      <c r="X6470" s="6" t="e">
        <f t="shared" si="1113"/>
        <v>#DIV/0!</v>
      </c>
      <c r="Y6470" s="6" t="e">
        <f t="shared" si="1114"/>
        <v>#DIV/0!</v>
      </c>
      <c r="AA6470" s="1">
        <f t="shared" si="1120"/>
        <v>0</v>
      </c>
      <c r="AB6470" s="1">
        <f t="shared" si="1121"/>
        <v>0</v>
      </c>
    </row>
    <row r="6471" spans="3:28" x14ac:dyDescent="0.25">
      <c r="C6471" s="1">
        <v>2010</v>
      </c>
      <c r="D6471" s="1" t="s">
        <v>178</v>
      </c>
      <c r="E6471" s="2" t="s">
        <v>370</v>
      </c>
      <c r="F6471">
        <v>3</v>
      </c>
      <c r="G6471">
        <v>72326988</v>
      </c>
      <c r="H6471" s="1">
        <v>3781.2280000000001</v>
      </c>
      <c r="I6471" s="1">
        <v>24984</v>
      </c>
      <c r="J6471" s="1">
        <v>1301250</v>
      </c>
      <c r="K6471" s="1">
        <v>1173913</v>
      </c>
      <c r="L6471" s="3">
        <v>300</v>
      </c>
      <c r="M6471">
        <v>19.2</v>
      </c>
      <c r="N6471">
        <v>23</v>
      </c>
      <c r="O6471" s="1">
        <f t="shared" si="1116"/>
        <v>0</v>
      </c>
      <c r="P6471" s="5">
        <f>-MIN(data!$B$4 / data!H6471 * data!O6471 / 100, data!M6471)</f>
        <v>0</v>
      </c>
      <c r="Q6471" s="4">
        <f t="shared" si="1115"/>
        <v>0</v>
      </c>
      <c r="R6471" s="6">
        <f>-MIN(data!$B$5/(POWER(LN(H6471),2))*O6471/100, N6471)</f>
        <v>0</v>
      </c>
      <c r="S6471" s="6">
        <f t="shared" si="1117"/>
        <v>0</v>
      </c>
      <c r="T6471" s="4">
        <f t="shared" si="1118"/>
        <v>19.2</v>
      </c>
      <c r="U6471" s="4" t="e">
        <f t="shared" si="1111"/>
        <v>#DIV/0!</v>
      </c>
      <c r="V6471" s="4" t="e">
        <f t="shared" si="1112"/>
        <v>#DIV/0!</v>
      </c>
      <c r="W6471" s="6">
        <f t="shared" si="1119"/>
        <v>23</v>
      </c>
      <c r="X6471" s="6" t="e">
        <f t="shared" si="1113"/>
        <v>#DIV/0!</v>
      </c>
      <c r="Y6471" s="6" t="e">
        <f t="shared" si="1114"/>
        <v>#DIV/0!</v>
      </c>
      <c r="AA6471" s="1">
        <f t="shared" si="1120"/>
        <v>0</v>
      </c>
      <c r="AB6471" s="1">
        <f t="shared" si="1121"/>
        <v>0</v>
      </c>
    </row>
    <row r="6472" spans="3:28" x14ac:dyDescent="0.25">
      <c r="C6472" s="1">
        <v>2011</v>
      </c>
      <c r="D6472" s="1" t="s">
        <v>178</v>
      </c>
      <c r="E6472" s="2" t="s">
        <v>370</v>
      </c>
      <c r="F6472">
        <v>3</v>
      </c>
      <c r="G6472">
        <v>73443863</v>
      </c>
      <c r="H6472" s="1">
        <v>4023.116</v>
      </c>
      <c r="I6472" s="1">
        <v>23240</v>
      </c>
      <c r="J6472" s="1">
        <v>1298324</v>
      </c>
      <c r="K6472" s="1">
        <v>1190476</v>
      </c>
      <c r="L6472" s="3">
        <v>270</v>
      </c>
      <c r="M6472">
        <v>17.899999999999999</v>
      </c>
      <c r="N6472">
        <v>21</v>
      </c>
      <c r="O6472" s="1">
        <f t="shared" si="1116"/>
        <v>0</v>
      </c>
      <c r="P6472" s="5">
        <f>-MIN(data!$B$4 / data!H6472 * data!O6472 / 100, data!M6472)</f>
        <v>0</v>
      </c>
      <c r="Q6472" s="4">
        <f t="shared" si="1115"/>
        <v>0</v>
      </c>
      <c r="R6472" s="6">
        <f>-MIN(data!$B$5/(POWER(LN(H6472),2))*O6472/100, N6472)</f>
        <v>0</v>
      </c>
      <c r="S6472" s="6">
        <f t="shared" si="1117"/>
        <v>0</v>
      </c>
      <c r="T6472" s="4">
        <f t="shared" si="1118"/>
        <v>17.899999999999999</v>
      </c>
      <c r="U6472" s="4" t="e">
        <f t="shared" si="1111"/>
        <v>#DIV/0!</v>
      </c>
      <c r="V6472" s="4" t="e">
        <f t="shared" si="1112"/>
        <v>#DIV/0!</v>
      </c>
      <c r="W6472" s="6">
        <f t="shared" si="1119"/>
        <v>21</v>
      </c>
      <c r="X6472" s="6" t="e">
        <f t="shared" si="1113"/>
        <v>#DIV/0!</v>
      </c>
      <c r="Y6472" s="6" t="e">
        <f t="shared" si="1114"/>
        <v>#DIV/0!</v>
      </c>
      <c r="AA6472" s="1">
        <f t="shared" si="1120"/>
        <v>0</v>
      </c>
      <c r="AB6472" s="1">
        <f t="shared" si="1121"/>
        <v>0</v>
      </c>
    </row>
    <row r="6473" spans="3:28" x14ac:dyDescent="0.25">
      <c r="C6473" s="1">
        <v>2012</v>
      </c>
      <c r="D6473" s="1" t="s">
        <v>178</v>
      </c>
      <c r="E6473" s="2" t="s">
        <v>370</v>
      </c>
      <c r="F6473">
        <v>3</v>
      </c>
      <c r="G6473">
        <v>74653016</v>
      </c>
      <c r="H6473" s="1">
        <v>4198.1040000000003</v>
      </c>
      <c r="I6473" s="1">
        <v>21629</v>
      </c>
      <c r="J6473" s="1">
        <v>1302952</v>
      </c>
      <c r="K6473" s="1">
        <v>1210526</v>
      </c>
      <c r="L6473" s="3">
        <v>250</v>
      </c>
      <c r="M6473">
        <v>16.600000000000001</v>
      </c>
      <c r="N6473">
        <v>19</v>
      </c>
      <c r="O6473" s="1">
        <f t="shared" si="1116"/>
        <v>0</v>
      </c>
      <c r="P6473" s="5">
        <f>-MIN(data!$B$4 / data!H6473 * data!O6473 / 100, data!M6473)</f>
        <v>0</v>
      </c>
      <c r="Q6473" s="4">
        <f t="shared" si="1115"/>
        <v>0</v>
      </c>
      <c r="R6473" s="6">
        <f>-MIN(data!$B$5/(POWER(LN(H6473),2))*O6473/100, N6473)</f>
        <v>0</v>
      </c>
      <c r="S6473" s="6">
        <f t="shared" si="1117"/>
        <v>0</v>
      </c>
      <c r="T6473" s="4">
        <f t="shared" si="1118"/>
        <v>16.600000000000001</v>
      </c>
      <c r="U6473" s="4" t="e">
        <f t="shared" si="1111"/>
        <v>#DIV/0!</v>
      </c>
      <c r="V6473" s="4" t="e">
        <f t="shared" si="1112"/>
        <v>#DIV/0!</v>
      </c>
      <c r="W6473" s="6">
        <f t="shared" si="1119"/>
        <v>19</v>
      </c>
      <c r="X6473" s="6" t="e">
        <f t="shared" si="1113"/>
        <v>#DIV/0!</v>
      </c>
      <c r="Y6473" s="6" t="e">
        <f t="shared" si="1114"/>
        <v>#DIV/0!</v>
      </c>
      <c r="AA6473" s="1">
        <f t="shared" si="1120"/>
        <v>0</v>
      </c>
      <c r="AB6473" s="1">
        <f t="shared" si="1121"/>
        <v>0</v>
      </c>
    </row>
    <row r="6474" spans="3:28" x14ac:dyDescent="0.25">
      <c r="C6474" s="1">
        <v>2013</v>
      </c>
      <c r="D6474" s="1" t="s">
        <v>178</v>
      </c>
      <c r="E6474" s="2" t="s">
        <v>370</v>
      </c>
      <c r="F6474">
        <v>3</v>
      </c>
      <c r="G6474">
        <v>75928564</v>
      </c>
      <c r="H6474" s="1">
        <v>4452.3770000000004</v>
      </c>
      <c r="I6474" s="1">
        <v>20131</v>
      </c>
      <c r="J6474" s="1">
        <v>1298774</v>
      </c>
      <c r="K6474" s="1">
        <v>1222222</v>
      </c>
      <c r="L6474" s="3">
        <v>230</v>
      </c>
      <c r="M6474">
        <v>15.5</v>
      </c>
      <c r="N6474">
        <v>18</v>
      </c>
      <c r="O6474" s="1">
        <f t="shared" si="1116"/>
        <v>0</v>
      </c>
      <c r="P6474" s="5">
        <f>-MIN(data!$B$4 / data!H6474 * data!O6474 / 100, data!M6474)</f>
        <v>0</v>
      </c>
      <c r="Q6474" s="4">
        <f t="shared" si="1115"/>
        <v>0</v>
      </c>
      <c r="R6474" s="6">
        <f>-MIN(data!$B$5/(POWER(LN(H6474),2))*O6474/100, N6474)</f>
        <v>0</v>
      </c>
      <c r="S6474" s="6">
        <f t="shared" si="1117"/>
        <v>0</v>
      </c>
      <c r="T6474" s="4">
        <f t="shared" si="1118"/>
        <v>15.5</v>
      </c>
      <c r="U6474" s="4" t="e">
        <f t="shared" si="1111"/>
        <v>#DIV/0!</v>
      </c>
      <c r="V6474" s="4" t="e">
        <f t="shared" si="1112"/>
        <v>#DIV/0!</v>
      </c>
      <c r="W6474" s="6">
        <f t="shared" si="1119"/>
        <v>18</v>
      </c>
      <c r="X6474" s="6" t="e">
        <f t="shared" si="1113"/>
        <v>#DIV/0!</v>
      </c>
      <c r="Y6474" s="6" t="e">
        <f t="shared" si="1114"/>
        <v>#DIV/0!</v>
      </c>
      <c r="AA6474" s="1">
        <f t="shared" si="1120"/>
        <v>0</v>
      </c>
      <c r="AB6474" s="1">
        <f t="shared" si="1121"/>
        <v>0</v>
      </c>
    </row>
    <row r="6475" spans="3:28" x14ac:dyDescent="0.25">
      <c r="C6475" s="1">
        <v>2014</v>
      </c>
      <c r="D6475" s="1" t="s">
        <v>178</v>
      </c>
      <c r="E6475" s="2" t="s">
        <v>370</v>
      </c>
      <c r="F6475">
        <v>3</v>
      </c>
      <c r="G6475">
        <v>77231907</v>
      </c>
      <c r="H6475" s="1">
        <v>4507.8</v>
      </c>
      <c r="I6475" s="1">
        <v>18724</v>
      </c>
      <c r="J6475" s="1">
        <v>1300278</v>
      </c>
      <c r="K6475" s="1">
        <v>1235294</v>
      </c>
      <c r="L6475" s="3">
        <v>220</v>
      </c>
      <c r="M6475">
        <v>14.4</v>
      </c>
      <c r="N6475">
        <v>17</v>
      </c>
      <c r="O6475" s="1">
        <f t="shared" si="1116"/>
        <v>0</v>
      </c>
      <c r="P6475" s="5">
        <f>-MIN(data!$B$4 / data!H6475 * data!O6475 / 100, data!M6475)</f>
        <v>0</v>
      </c>
      <c r="Q6475" s="4">
        <f t="shared" si="1115"/>
        <v>0</v>
      </c>
      <c r="R6475" s="6">
        <f>-MIN(data!$B$5/(POWER(LN(H6475),2))*O6475/100, N6475)</f>
        <v>0</v>
      </c>
      <c r="S6475" s="6">
        <f t="shared" si="1117"/>
        <v>0</v>
      </c>
      <c r="T6475" s="4">
        <f t="shared" si="1118"/>
        <v>14.4</v>
      </c>
      <c r="U6475" s="4" t="e">
        <f t="shared" si="1111"/>
        <v>#DIV/0!</v>
      </c>
      <c r="V6475" s="4" t="e">
        <f t="shared" si="1112"/>
        <v>#DIV/0!</v>
      </c>
      <c r="W6475" s="6">
        <f t="shared" si="1119"/>
        <v>17</v>
      </c>
      <c r="X6475" s="6" t="e">
        <f t="shared" si="1113"/>
        <v>#DIV/0!</v>
      </c>
      <c r="Y6475" s="6" t="e">
        <f t="shared" si="1114"/>
        <v>#DIV/0!</v>
      </c>
      <c r="AA6475" s="1">
        <f t="shared" si="1120"/>
        <v>0</v>
      </c>
      <c r="AB6475" s="1">
        <f t="shared" si="1121"/>
        <v>0</v>
      </c>
    </row>
    <row r="6476" spans="3:28" x14ac:dyDescent="0.25">
      <c r="C6476" s="1">
        <v>2015</v>
      </c>
      <c r="D6476" s="1" t="s">
        <v>178</v>
      </c>
      <c r="E6476" s="2" t="s">
        <v>370</v>
      </c>
      <c r="F6476">
        <v>3</v>
      </c>
      <c r="G6476">
        <v>78529409</v>
      </c>
      <c r="H6476" s="1">
        <v>4768.2370000000001</v>
      </c>
      <c r="I6476" s="1">
        <v>17399</v>
      </c>
      <c r="J6476" s="1">
        <v>1298433</v>
      </c>
      <c r="L6476" s="3">
        <v>210</v>
      </c>
      <c r="M6476">
        <v>13.4</v>
      </c>
      <c r="N6476">
        <v>16</v>
      </c>
      <c r="O6476" s="1">
        <f t="shared" si="1116"/>
        <v>0</v>
      </c>
      <c r="P6476" s="5">
        <f>-MIN(data!$B$4 / data!H6476 * data!O6476 / 100, data!M6476)</f>
        <v>0</v>
      </c>
      <c r="Q6476" s="4">
        <f t="shared" si="1115"/>
        <v>0</v>
      </c>
      <c r="R6476" s="6">
        <f>-MIN(data!$B$5/(POWER(LN(H6476),2))*O6476/100, N6476)</f>
        <v>0</v>
      </c>
      <c r="S6476" s="6">
        <f t="shared" si="1117"/>
        <v>0</v>
      </c>
      <c r="T6476" s="4">
        <f t="shared" si="1118"/>
        <v>13.4</v>
      </c>
      <c r="U6476" s="4" t="e">
        <f t="shared" ref="U6476:U6539" si="1122">O6476*H6476/100/Q6476</f>
        <v>#DIV/0!</v>
      </c>
      <c r="V6476" s="4" t="e">
        <f t="shared" ref="V6476:V6539" si="1123">U6476*G6476</f>
        <v>#DIV/0!</v>
      </c>
      <c r="W6476" s="6">
        <f t="shared" si="1119"/>
        <v>16</v>
      </c>
      <c r="X6476" s="6" t="e">
        <f t="shared" ref="X6476:X6539" si="1124">O6476*H6476/100/S6476</f>
        <v>#DIV/0!</v>
      </c>
      <c r="Y6476" s="6" t="e">
        <f t="shared" ref="Y6476:Y6539" si="1125">X6476*G6476</f>
        <v>#DIV/0!</v>
      </c>
      <c r="AA6476" s="1">
        <f t="shared" si="1120"/>
        <v>0</v>
      </c>
      <c r="AB6476" s="1">
        <f t="shared" si="1121"/>
        <v>0</v>
      </c>
    </row>
    <row r="6477" spans="3:28" x14ac:dyDescent="0.25">
      <c r="C6477" s="1">
        <v>2016</v>
      </c>
      <c r="D6477" s="1" t="s">
        <v>178</v>
      </c>
      <c r="E6477" s="2" t="s">
        <v>370</v>
      </c>
      <c r="F6477">
        <v>3</v>
      </c>
      <c r="G6477">
        <v>79821724</v>
      </c>
      <c r="H6477" s="1">
        <v>0</v>
      </c>
      <c r="I6477" s="1">
        <v>16146</v>
      </c>
      <c r="J6477" s="1">
        <v>1291680</v>
      </c>
      <c r="L6477" s="3"/>
      <c r="M6477">
        <v>12.5</v>
      </c>
      <c r="N6477"/>
      <c r="O6477" s="1">
        <f t="shared" si="1116"/>
        <v>0</v>
      </c>
      <c r="P6477" s="5" t="e">
        <f>-MIN(data!$B$4 / data!H6477 * data!O6477 / 100, data!M6477)</f>
        <v>#DIV/0!</v>
      </c>
      <c r="Q6477" s="4" t="e">
        <f t="shared" si="1115"/>
        <v>#DIV/0!</v>
      </c>
      <c r="R6477" s="6" t="e">
        <f>-MIN(data!$B$5/(POWER(LN(H6477),2))*O6477/100, N6477)</f>
        <v>#NUM!</v>
      </c>
      <c r="S6477" s="6" t="e">
        <f t="shared" si="1117"/>
        <v>#NUM!</v>
      </c>
      <c r="T6477" s="4" t="e">
        <f t="shared" si="1118"/>
        <v>#DIV/0!</v>
      </c>
      <c r="U6477" s="4" t="e">
        <f t="shared" si="1122"/>
        <v>#DIV/0!</v>
      </c>
      <c r="V6477" s="4" t="e">
        <f t="shared" si="1123"/>
        <v>#DIV/0!</v>
      </c>
      <c r="W6477" s="6" t="e">
        <f t="shared" si="1119"/>
        <v>#NUM!</v>
      </c>
      <c r="X6477" s="6" t="e">
        <f t="shared" si="1124"/>
        <v>#NUM!</v>
      </c>
      <c r="Y6477" s="6" t="e">
        <f t="shared" si="1125"/>
        <v>#NUM!</v>
      </c>
      <c r="AA6477" s="1" t="e">
        <f t="shared" si="1120"/>
        <v>#DIV/0!</v>
      </c>
      <c r="AB6477" s="1" t="e">
        <f t="shared" si="1121"/>
        <v>#DIV/0!</v>
      </c>
    </row>
    <row r="6478" spans="3:28" x14ac:dyDescent="0.25">
      <c r="C6478" s="1">
        <v>1980</v>
      </c>
      <c r="D6478" s="1" t="s">
        <v>179</v>
      </c>
      <c r="E6478" s="2" t="s">
        <v>372</v>
      </c>
      <c r="F6478">
        <v>3</v>
      </c>
      <c r="G6478">
        <v>7637</v>
      </c>
      <c r="H6478" s="1">
        <v>0</v>
      </c>
      <c r="I6478" s="1">
        <v>12</v>
      </c>
      <c r="J6478" s="1">
        <v>176.47059999999999</v>
      </c>
      <c r="L6478" s="3"/>
      <c r="M6478">
        <v>68</v>
      </c>
      <c r="N6478"/>
      <c r="O6478" s="1">
        <f t="shared" si="1116"/>
        <v>0</v>
      </c>
      <c r="P6478" s="5" t="e">
        <f>-MIN(data!$B$4 / data!H6478 * data!O6478 / 100, data!M6478)</f>
        <v>#DIV/0!</v>
      </c>
      <c r="Q6478" s="4" t="e">
        <f t="shared" si="1115"/>
        <v>#DIV/0!</v>
      </c>
      <c r="R6478" s="6" t="e">
        <f>-MIN(data!$B$5/(POWER(LN(H6478),2))*O6478/100, N6478)</f>
        <v>#NUM!</v>
      </c>
      <c r="S6478" s="6" t="e">
        <f t="shared" si="1117"/>
        <v>#NUM!</v>
      </c>
      <c r="T6478" s="4" t="e">
        <f t="shared" si="1118"/>
        <v>#DIV/0!</v>
      </c>
      <c r="U6478" s="4" t="e">
        <f t="shared" si="1122"/>
        <v>#DIV/0!</v>
      </c>
      <c r="V6478" s="4" t="e">
        <f t="shared" si="1123"/>
        <v>#DIV/0!</v>
      </c>
      <c r="W6478" s="6" t="e">
        <f t="shared" si="1119"/>
        <v>#NUM!</v>
      </c>
      <c r="X6478" s="6" t="e">
        <f t="shared" si="1124"/>
        <v>#NUM!</v>
      </c>
      <c r="Y6478" s="6" t="e">
        <f t="shared" si="1125"/>
        <v>#NUM!</v>
      </c>
      <c r="AA6478" s="1" t="e">
        <f t="shared" si="1120"/>
        <v>#DIV/0!</v>
      </c>
      <c r="AB6478" s="1" t="e">
        <f t="shared" si="1121"/>
        <v>#DIV/0!</v>
      </c>
    </row>
    <row r="6479" spans="3:28" x14ac:dyDescent="0.25">
      <c r="C6479" s="1">
        <v>1981</v>
      </c>
      <c r="D6479" s="1" t="s">
        <v>179</v>
      </c>
      <c r="E6479" s="2" t="s">
        <v>372</v>
      </c>
      <c r="F6479">
        <v>3</v>
      </c>
      <c r="G6479">
        <v>7827</v>
      </c>
      <c r="H6479" s="1">
        <v>0</v>
      </c>
      <c r="I6479" s="1">
        <v>12</v>
      </c>
      <c r="J6479" s="1">
        <v>182.3708</v>
      </c>
      <c r="L6479" s="3"/>
      <c r="M6479">
        <v>65.8</v>
      </c>
      <c r="N6479"/>
      <c r="O6479" s="1">
        <f t="shared" si="1116"/>
        <v>0</v>
      </c>
      <c r="P6479" s="5" t="e">
        <f>-MIN(data!$B$4 / data!H6479 * data!O6479 / 100, data!M6479)</f>
        <v>#DIV/0!</v>
      </c>
      <c r="Q6479" s="4" t="e">
        <f t="shared" si="1115"/>
        <v>#DIV/0!</v>
      </c>
      <c r="R6479" s="6" t="e">
        <f>-MIN(data!$B$5/(POWER(LN(H6479),2))*O6479/100, N6479)</f>
        <v>#NUM!</v>
      </c>
      <c r="S6479" s="6" t="e">
        <f t="shared" si="1117"/>
        <v>#NUM!</v>
      </c>
      <c r="T6479" s="4" t="e">
        <f t="shared" si="1118"/>
        <v>#DIV/0!</v>
      </c>
      <c r="U6479" s="4" t="e">
        <f t="shared" si="1122"/>
        <v>#DIV/0!</v>
      </c>
      <c r="V6479" s="4" t="e">
        <f t="shared" si="1123"/>
        <v>#DIV/0!</v>
      </c>
      <c r="W6479" s="6" t="e">
        <f t="shared" si="1119"/>
        <v>#NUM!</v>
      </c>
      <c r="X6479" s="6" t="e">
        <f t="shared" si="1124"/>
        <v>#NUM!</v>
      </c>
      <c r="Y6479" s="6" t="e">
        <f t="shared" si="1125"/>
        <v>#NUM!</v>
      </c>
      <c r="AA6479" s="1" t="e">
        <f t="shared" si="1120"/>
        <v>#DIV/0!</v>
      </c>
      <c r="AB6479" s="1" t="e">
        <f t="shared" si="1121"/>
        <v>#DIV/0!</v>
      </c>
    </row>
    <row r="6480" spans="3:28" x14ac:dyDescent="0.25">
      <c r="C6480" s="1">
        <v>1982</v>
      </c>
      <c r="D6480" s="1" t="s">
        <v>179</v>
      </c>
      <c r="E6480" s="2" t="s">
        <v>372</v>
      </c>
      <c r="F6480">
        <v>3</v>
      </c>
      <c r="G6480">
        <v>7956</v>
      </c>
      <c r="H6480" s="1">
        <v>0</v>
      </c>
      <c r="I6480" s="1">
        <v>13</v>
      </c>
      <c r="J6480" s="1">
        <v>203.125</v>
      </c>
      <c r="L6480" s="3"/>
      <c r="M6480">
        <v>64</v>
      </c>
      <c r="N6480"/>
      <c r="O6480" s="1">
        <f t="shared" si="1116"/>
        <v>0</v>
      </c>
      <c r="P6480" s="5" t="e">
        <f>-MIN(data!$B$4 / data!H6480 * data!O6480 / 100, data!M6480)</f>
        <v>#DIV/0!</v>
      </c>
      <c r="Q6480" s="4" t="e">
        <f t="shared" si="1115"/>
        <v>#DIV/0!</v>
      </c>
      <c r="R6480" s="6" t="e">
        <f>-MIN(data!$B$5/(POWER(LN(H6480),2))*O6480/100, N6480)</f>
        <v>#NUM!</v>
      </c>
      <c r="S6480" s="6" t="e">
        <f t="shared" si="1117"/>
        <v>#NUM!</v>
      </c>
      <c r="T6480" s="4" t="e">
        <f t="shared" si="1118"/>
        <v>#DIV/0!</v>
      </c>
      <c r="U6480" s="4" t="e">
        <f t="shared" si="1122"/>
        <v>#DIV/0!</v>
      </c>
      <c r="V6480" s="4" t="e">
        <f t="shared" si="1123"/>
        <v>#DIV/0!</v>
      </c>
      <c r="W6480" s="6" t="e">
        <f t="shared" si="1119"/>
        <v>#NUM!</v>
      </c>
      <c r="X6480" s="6" t="e">
        <f t="shared" si="1124"/>
        <v>#NUM!</v>
      </c>
      <c r="Y6480" s="6" t="e">
        <f t="shared" si="1125"/>
        <v>#NUM!</v>
      </c>
      <c r="AA6480" s="1" t="e">
        <f t="shared" si="1120"/>
        <v>#DIV/0!</v>
      </c>
      <c r="AB6480" s="1" t="e">
        <f t="shared" si="1121"/>
        <v>#DIV/0!</v>
      </c>
    </row>
    <row r="6481" spans="3:28" x14ac:dyDescent="0.25">
      <c r="C6481" s="1">
        <v>1983</v>
      </c>
      <c r="D6481" s="1" t="s">
        <v>179</v>
      </c>
      <c r="E6481" s="2" t="s">
        <v>372</v>
      </c>
      <c r="F6481">
        <v>3</v>
      </c>
      <c r="G6481">
        <v>8041</v>
      </c>
      <c r="H6481" s="1">
        <v>0</v>
      </c>
      <c r="I6481" s="1">
        <v>13</v>
      </c>
      <c r="J6481" s="1">
        <v>208.33330000000001</v>
      </c>
      <c r="L6481" s="3"/>
      <c r="M6481">
        <v>62.4</v>
      </c>
      <c r="N6481"/>
      <c r="O6481" s="1">
        <f t="shared" si="1116"/>
        <v>0</v>
      </c>
      <c r="P6481" s="5" t="e">
        <f>-MIN(data!$B$4 / data!H6481 * data!O6481 / 100, data!M6481)</f>
        <v>#DIV/0!</v>
      </c>
      <c r="Q6481" s="4" t="e">
        <f t="shared" si="1115"/>
        <v>#DIV/0!</v>
      </c>
      <c r="R6481" s="6" t="e">
        <f>-MIN(data!$B$5/(POWER(LN(H6481),2))*O6481/100, N6481)</f>
        <v>#NUM!</v>
      </c>
      <c r="S6481" s="6" t="e">
        <f t="shared" si="1117"/>
        <v>#NUM!</v>
      </c>
      <c r="T6481" s="4" t="e">
        <f t="shared" si="1118"/>
        <v>#DIV/0!</v>
      </c>
      <c r="U6481" s="4" t="e">
        <f t="shared" si="1122"/>
        <v>#DIV/0!</v>
      </c>
      <c r="V6481" s="4" t="e">
        <f t="shared" si="1123"/>
        <v>#DIV/0!</v>
      </c>
      <c r="W6481" s="6" t="e">
        <f t="shared" si="1119"/>
        <v>#NUM!</v>
      </c>
      <c r="X6481" s="6" t="e">
        <f t="shared" si="1124"/>
        <v>#NUM!</v>
      </c>
      <c r="Y6481" s="6" t="e">
        <f t="shared" si="1125"/>
        <v>#NUM!</v>
      </c>
      <c r="AA6481" s="1" t="e">
        <f t="shared" si="1120"/>
        <v>#DIV/0!</v>
      </c>
      <c r="AB6481" s="1" t="e">
        <f t="shared" si="1121"/>
        <v>#DIV/0!</v>
      </c>
    </row>
    <row r="6482" spans="3:28" x14ac:dyDescent="0.25">
      <c r="C6482" s="1">
        <v>1984</v>
      </c>
      <c r="D6482" s="1" t="s">
        <v>179</v>
      </c>
      <c r="E6482" s="2" t="s">
        <v>372</v>
      </c>
      <c r="F6482">
        <v>3</v>
      </c>
      <c r="G6482">
        <v>8115</v>
      </c>
      <c r="H6482" s="1">
        <v>0</v>
      </c>
      <c r="I6482" s="1">
        <v>13</v>
      </c>
      <c r="J6482" s="1">
        <v>212.41829999999999</v>
      </c>
      <c r="L6482" s="3"/>
      <c r="M6482">
        <v>61.2</v>
      </c>
      <c r="N6482"/>
      <c r="O6482" s="1">
        <f t="shared" si="1116"/>
        <v>0</v>
      </c>
      <c r="P6482" s="5" t="e">
        <f>-MIN(data!$B$4 / data!H6482 * data!O6482 / 100, data!M6482)</f>
        <v>#DIV/0!</v>
      </c>
      <c r="Q6482" s="4" t="e">
        <f t="shared" si="1115"/>
        <v>#DIV/0!</v>
      </c>
      <c r="R6482" s="6" t="e">
        <f>-MIN(data!$B$5/(POWER(LN(H6482),2))*O6482/100, N6482)</f>
        <v>#NUM!</v>
      </c>
      <c r="S6482" s="6" t="e">
        <f t="shared" si="1117"/>
        <v>#NUM!</v>
      </c>
      <c r="T6482" s="4" t="e">
        <f t="shared" si="1118"/>
        <v>#DIV/0!</v>
      </c>
      <c r="U6482" s="4" t="e">
        <f t="shared" si="1122"/>
        <v>#DIV/0!</v>
      </c>
      <c r="V6482" s="4" t="e">
        <f t="shared" si="1123"/>
        <v>#DIV/0!</v>
      </c>
      <c r="W6482" s="6" t="e">
        <f t="shared" si="1119"/>
        <v>#NUM!</v>
      </c>
      <c r="X6482" s="6" t="e">
        <f t="shared" si="1124"/>
        <v>#NUM!</v>
      </c>
      <c r="Y6482" s="6" t="e">
        <f t="shared" si="1125"/>
        <v>#NUM!</v>
      </c>
      <c r="AA6482" s="1" t="e">
        <f t="shared" si="1120"/>
        <v>#DIV/0!</v>
      </c>
      <c r="AB6482" s="1" t="e">
        <f t="shared" si="1121"/>
        <v>#DIV/0!</v>
      </c>
    </row>
    <row r="6483" spans="3:28" x14ac:dyDescent="0.25">
      <c r="C6483" s="1">
        <v>1985</v>
      </c>
      <c r="D6483" s="1" t="s">
        <v>179</v>
      </c>
      <c r="E6483" s="2" t="s">
        <v>372</v>
      </c>
      <c r="F6483">
        <v>3</v>
      </c>
      <c r="G6483">
        <v>8219</v>
      </c>
      <c r="H6483" s="1">
        <v>0</v>
      </c>
      <c r="I6483" s="1">
        <v>13</v>
      </c>
      <c r="J6483" s="1">
        <v>215.9468</v>
      </c>
      <c r="L6483" s="3"/>
      <c r="M6483">
        <v>60.2</v>
      </c>
      <c r="N6483"/>
      <c r="O6483" s="1">
        <f t="shared" si="1116"/>
        <v>0</v>
      </c>
      <c r="P6483" s="5" t="e">
        <f>-MIN(data!$B$4 / data!H6483 * data!O6483 / 100, data!M6483)</f>
        <v>#DIV/0!</v>
      </c>
      <c r="Q6483" s="4" t="e">
        <f t="shared" si="1115"/>
        <v>#DIV/0!</v>
      </c>
      <c r="R6483" s="6" t="e">
        <f>-MIN(data!$B$5/(POWER(LN(H6483),2))*O6483/100, N6483)</f>
        <v>#NUM!</v>
      </c>
      <c r="S6483" s="6" t="e">
        <f t="shared" si="1117"/>
        <v>#NUM!</v>
      </c>
      <c r="T6483" s="4" t="e">
        <f t="shared" si="1118"/>
        <v>#DIV/0!</v>
      </c>
      <c r="U6483" s="4" t="e">
        <f t="shared" si="1122"/>
        <v>#DIV/0!</v>
      </c>
      <c r="V6483" s="4" t="e">
        <f t="shared" si="1123"/>
        <v>#DIV/0!</v>
      </c>
      <c r="W6483" s="6" t="e">
        <f t="shared" si="1119"/>
        <v>#NUM!</v>
      </c>
      <c r="X6483" s="6" t="e">
        <f t="shared" si="1124"/>
        <v>#NUM!</v>
      </c>
      <c r="Y6483" s="6" t="e">
        <f t="shared" si="1125"/>
        <v>#NUM!</v>
      </c>
      <c r="AA6483" s="1" t="e">
        <f t="shared" si="1120"/>
        <v>#DIV/0!</v>
      </c>
      <c r="AB6483" s="1" t="e">
        <f t="shared" si="1121"/>
        <v>#DIV/0!</v>
      </c>
    </row>
    <row r="6484" spans="3:28" x14ac:dyDescent="0.25">
      <c r="C6484" s="1">
        <v>1986</v>
      </c>
      <c r="D6484" s="1" t="s">
        <v>179</v>
      </c>
      <c r="E6484" s="2" t="s">
        <v>372</v>
      </c>
      <c r="F6484">
        <v>3</v>
      </c>
      <c r="G6484">
        <v>8336</v>
      </c>
      <c r="H6484" s="1">
        <v>0</v>
      </c>
      <c r="I6484" s="1">
        <v>14</v>
      </c>
      <c r="J6484" s="1">
        <v>236.08770000000001</v>
      </c>
      <c r="L6484" s="3"/>
      <c r="M6484">
        <v>59.3</v>
      </c>
      <c r="N6484"/>
      <c r="O6484" s="1">
        <f t="shared" si="1116"/>
        <v>0</v>
      </c>
      <c r="P6484" s="5" t="e">
        <f>-MIN(data!$B$4 / data!H6484 * data!O6484 / 100, data!M6484)</f>
        <v>#DIV/0!</v>
      </c>
      <c r="Q6484" s="4" t="e">
        <f t="shared" si="1115"/>
        <v>#DIV/0!</v>
      </c>
      <c r="R6484" s="6" t="e">
        <f>-MIN(data!$B$5/(POWER(LN(H6484),2))*O6484/100, N6484)</f>
        <v>#NUM!</v>
      </c>
      <c r="S6484" s="6" t="e">
        <f t="shared" si="1117"/>
        <v>#NUM!</v>
      </c>
      <c r="T6484" s="4" t="e">
        <f t="shared" si="1118"/>
        <v>#DIV/0!</v>
      </c>
      <c r="U6484" s="4" t="e">
        <f t="shared" si="1122"/>
        <v>#DIV/0!</v>
      </c>
      <c r="V6484" s="4" t="e">
        <f t="shared" si="1123"/>
        <v>#DIV/0!</v>
      </c>
      <c r="W6484" s="6" t="e">
        <f t="shared" si="1119"/>
        <v>#NUM!</v>
      </c>
      <c r="X6484" s="6" t="e">
        <f t="shared" si="1124"/>
        <v>#NUM!</v>
      </c>
      <c r="Y6484" s="6" t="e">
        <f t="shared" si="1125"/>
        <v>#NUM!</v>
      </c>
      <c r="AA6484" s="1" t="e">
        <f t="shared" si="1120"/>
        <v>#DIV/0!</v>
      </c>
      <c r="AB6484" s="1" t="e">
        <f t="shared" si="1121"/>
        <v>#DIV/0!</v>
      </c>
    </row>
    <row r="6485" spans="3:28" x14ac:dyDescent="0.25">
      <c r="C6485" s="1">
        <v>1987</v>
      </c>
      <c r="D6485" s="1" t="s">
        <v>179</v>
      </c>
      <c r="E6485" s="2" t="s">
        <v>372</v>
      </c>
      <c r="F6485">
        <v>3</v>
      </c>
      <c r="G6485">
        <v>8485</v>
      </c>
      <c r="H6485" s="1">
        <v>0</v>
      </c>
      <c r="I6485" s="1">
        <v>14</v>
      </c>
      <c r="J6485" s="1">
        <v>238.5009</v>
      </c>
      <c r="L6485" s="3"/>
      <c r="M6485">
        <v>58.7</v>
      </c>
      <c r="N6485"/>
      <c r="O6485" s="1">
        <f t="shared" si="1116"/>
        <v>0</v>
      </c>
      <c r="P6485" s="5" t="e">
        <f>-MIN(data!$B$4 / data!H6485 * data!O6485 / 100, data!M6485)</f>
        <v>#DIV/0!</v>
      </c>
      <c r="Q6485" s="4" t="e">
        <f t="shared" si="1115"/>
        <v>#DIV/0!</v>
      </c>
      <c r="R6485" s="6" t="e">
        <f>-MIN(data!$B$5/(POWER(LN(H6485),2))*O6485/100, N6485)</f>
        <v>#NUM!</v>
      </c>
      <c r="S6485" s="6" t="e">
        <f t="shared" si="1117"/>
        <v>#NUM!</v>
      </c>
      <c r="T6485" s="4" t="e">
        <f t="shared" si="1118"/>
        <v>#DIV/0!</v>
      </c>
      <c r="U6485" s="4" t="e">
        <f t="shared" si="1122"/>
        <v>#DIV/0!</v>
      </c>
      <c r="V6485" s="4" t="e">
        <f t="shared" si="1123"/>
        <v>#DIV/0!</v>
      </c>
      <c r="W6485" s="6" t="e">
        <f t="shared" si="1119"/>
        <v>#NUM!</v>
      </c>
      <c r="X6485" s="6" t="e">
        <f t="shared" si="1124"/>
        <v>#NUM!</v>
      </c>
      <c r="Y6485" s="6" t="e">
        <f t="shared" si="1125"/>
        <v>#NUM!</v>
      </c>
      <c r="AA6485" s="1" t="e">
        <f t="shared" si="1120"/>
        <v>#DIV/0!</v>
      </c>
      <c r="AB6485" s="1" t="e">
        <f t="shared" si="1121"/>
        <v>#DIV/0!</v>
      </c>
    </row>
    <row r="6486" spans="3:28" x14ac:dyDescent="0.25">
      <c r="C6486" s="1">
        <v>1988</v>
      </c>
      <c r="D6486" s="1" t="s">
        <v>179</v>
      </c>
      <c r="E6486" s="2" t="s">
        <v>372</v>
      </c>
      <c r="F6486">
        <v>3</v>
      </c>
      <c r="G6486">
        <v>8637</v>
      </c>
      <c r="H6486" s="1">
        <v>0</v>
      </c>
      <c r="I6486" s="1">
        <v>14</v>
      </c>
      <c r="J6486" s="1">
        <v>240.5498</v>
      </c>
      <c r="L6486" s="3"/>
      <c r="M6486">
        <v>58.2</v>
      </c>
      <c r="N6486"/>
      <c r="O6486" s="1">
        <f t="shared" si="1116"/>
        <v>0</v>
      </c>
      <c r="P6486" s="5" t="e">
        <f>-MIN(data!$B$4 / data!H6486 * data!O6486 / 100, data!M6486)</f>
        <v>#DIV/0!</v>
      </c>
      <c r="Q6486" s="4" t="e">
        <f t="shared" si="1115"/>
        <v>#DIV/0!</v>
      </c>
      <c r="R6486" s="6" t="e">
        <f>-MIN(data!$B$5/(POWER(LN(H6486),2))*O6486/100, N6486)</f>
        <v>#NUM!</v>
      </c>
      <c r="S6486" s="6" t="e">
        <f t="shared" si="1117"/>
        <v>#NUM!</v>
      </c>
      <c r="T6486" s="4" t="e">
        <f t="shared" si="1118"/>
        <v>#DIV/0!</v>
      </c>
      <c r="U6486" s="4" t="e">
        <f t="shared" si="1122"/>
        <v>#DIV/0!</v>
      </c>
      <c r="V6486" s="4" t="e">
        <f t="shared" si="1123"/>
        <v>#DIV/0!</v>
      </c>
      <c r="W6486" s="6" t="e">
        <f t="shared" si="1119"/>
        <v>#NUM!</v>
      </c>
      <c r="X6486" s="6" t="e">
        <f t="shared" si="1124"/>
        <v>#NUM!</v>
      </c>
      <c r="Y6486" s="6" t="e">
        <f t="shared" si="1125"/>
        <v>#NUM!</v>
      </c>
      <c r="AA6486" s="1" t="e">
        <f t="shared" si="1120"/>
        <v>#DIV/0!</v>
      </c>
      <c r="AB6486" s="1" t="e">
        <f t="shared" si="1121"/>
        <v>#DIV/0!</v>
      </c>
    </row>
    <row r="6487" spans="3:28" x14ac:dyDescent="0.25">
      <c r="C6487" s="1">
        <v>1989</v>
      </c>
      <c r="D6487" s="1" t="s">
        <v>179</v>
      </c>
      <c r="E6487" s="2" t="s">
        <v>372</v>
      </c>
      <c r="F6487">
        <v>3</v>
      </c>
      <c r="G6487">
        <v>8779</v>
      </c>
      <c r="H6487" s="1">
        <v>0</v>
      </c>
      <c r="I6487" s="1">
        <v>14</v>
      </c>
      <c r="J6487" s="1">
        <v>243.0556</v>
      </c>
      <c r="L6487" s="3"/>
      <c r="M6487">
        <v>57.6</v>
      </c>
      <c r="N6487"/>
      <c r="O6487" s="1">
        <f t="shared" si="1116"/>
        <v>0</v>
      </c>
      <c r="P6487" s="5" t="e">
        <f>-MIN(data!$B$4 / data!H6487 * data!O6487 / 100, data!M6487)</f>
        <v>#DIV/0!</v>
      </c>
      <c r="Q6487" s="4" t="e">
        <f t="shared" si="1115"/>
        <v>#DIV/0!</v>
      </c>
      <c r="R6487" s="6" t="e">
        <f>-MIN(data!$B$5/(POWER(LN(H6487),2))*O6487/100, N6487)</f>
        <v>#NUM!</v>
      </c>
      <c r="S6487" s="6" t="e">
        <f t="shared" si="1117"/>
        <v>#NUM!</v>
      </c>
      <c r="T6487" s="4" t="e">
        <f t="shared" si="1118"/>
        <v>#DIV/0!</v>
      </c>
      <c r="U6487" s="4" t="e">
        <f t="shared" si="1122"/>
        <v>#DIV/0!</v>
      </c>
      <c r="V6487" s="4" t="e">
        <f t="shared" si="1123"/>
        <v>#DIV/0!</v>
      </c>
      <c r="W6487" s="6" t="e">
        <f t="shared" si="1119"/>
        <v>#NUM!</v>
      </c>
      <c r="X6487" s="6" t="e">
        <f t="shared" si="1124"/>
        <v>#NUM!</v>
      </c>
      <c r="Y6487" s="6" t="e">
        <f t="shared" si="1125"/>
        <v>#NUM!</v>
      </c>
      <c r="AA6487" s="1" t="e">
        <f t="shared" si="1120"/>
        <v>#DIV/0!</v>
      </c>
      <c r="AB6487" s="1" t="e">
        <f t="shared" si="1121"/>
        <v>#DIV/0!</v>
      </c>
    </row>
    <row r="6488" spans="3:28" x14ac:dyDescent="0.25">
      <c r="C6488" s="1">
        <v>1990</v>
      </c>
      <c r="D6488" s="1" t="s">
        <v>179</v>
      </c>
      <c r="E6488" s="2" t="s">
        <v>372</v>
      </c>
      <c r="F6488">
        <v>3</v>
      </c>
      <c r="G6488">
        <v>8913</v>
      </c>
      <c r="H6488" s="1">
        <v>0</v>
      </c>
      <c r="I6488" s="1">
        <v>14</v>
      </c>
      <c r="J6488" s="1">
        <v>246.04570000000001</v>
      </c>
      <c r="L6488" s="3"/>
      <c r="M6488">
        <v>56.9</v>
      </c>
      <c r="N6488"/>
      <c r="O6488" s="1">
        <f t="shared" si="1116"/>
        <v>0</v>
      </c>
      <c r="P6488" s="5" t="e">
        <f>-MIN(data!$B$4 / data!H6488 * data!O6488 / 100, data!M6488)</f>
        <v>#DIV/0!</v>
      </c>
      <c r="Q6488" s="4" t="e">
        <f t="shared" si="1115"/>
        <v>#DIV/0!</v>
      </c>
      <c r="R6488" s="6" t="e">
        <f>-MIN(data!$B$5/(POWER(LN(H6488),2))*O6488/100, N6488)</f>
        <v>#NUM!</v>
      </c>
      <c r="S6488" s="6" t="e">
        <f t="shared" si="1117"/>
        <v>#NUM!</v>
      </c>
      <c r="T6488" s="4" t="e">
        <f t="shared" si="1118"/>
        <v>#DIV/0!</v>
      </c>
      <c r="U6488" s="4" t="e">
        <f t="shared" si="1122"/>
        <v>#DIV/0!</v>
      </c>
      <c r="V6488" s="4" t="e">
        <f t="shared" si="1123"/>
        <v>#DIV/0!</v>
      </c>
      <c r="W6488" s="6" t="e">
        <f t="shared" si="1119"/>
        <v>#NUM!</v>
      </c>
      <c r="X6488" s="6" t="e">
        <f t="shared" si="1124"/>
        <v>#NUM!</v>
      </c>
      <c r="Y6488" s="6" t="e">
        <f t="shared" si="1125"/>
        <v>#NUM!</v>
      </c>
      <c r="AA6488" s="1" t="e">
        <f t="shared" si="1120"/>
        <v>#DIV/0!</v>
      </c>
      <c r="AB6488" s="1" t="e">
        <f t="shared" si="1121"/>
        <v>#DIV/0!</v>
      </c>
    </row>
    <row r="6489" spans="3:28" x14ac:dyDescent="0.25">
      <c r="C6489" s="1">
        <v>1991</v>
      </c>
      <c r="D6489" s="1" t="s">
        <v>179</v>
      </c>
      <c r="E6489" s="2" t="s">
        <v>372</v>
      </c>
      <c r="F6489">
        <v>3</v>
      </c>
      <c r="G6489">
        <v>9026</v>
      </c>
      <c r="H6489" s="1">
        <v>0</v>
      </c>
      <c r="I6489" s="1">
        <v>14</v>
      </c>
      <c r="J6489" s="1">
        <v>249.55439999999999</v>
      </c>
      <c r="L6489" s="3"/>
      <c r="M6489">
        <v>56.1</v>
      </c>
      <c r="N6489"/>
      <c r="O6489" s="1">
        <f t="shared" si="1116"/>
        <v>0</v>
      </c>
      <c r="P6489" s="5" t="e">
        <f>-MIN(data!$B$4 / data!H6489 * data!O6489 / 100, data!M6489)</f>
        <v>#DIV/0!</v>
      </c>
      <c r="Q6489" s="4" t="e">
        <f t="shared" si="1115"/>
        <v>#DIV/0!</v>
      </c>
      <c r="R6489" s="6" t="e">
        <f>-MIN(data!$B$5/(POWER(LN(H6489),2))*O6489/100, N6489)</f>
        <v>#NUM!</v>
      </c>
      <c r="S6489" s="6" t="e">
        <f t="shared" si="1117"/>
        <v>#NUM!</v>
      </c>
      <c r="T6489" s="4" t="e">
        <f t="shared" si="1118"/>
        <v>#DIV/0!</v>
      </c>
      <c r="U6489" s="4" t="e">
        <f t="shared" si="1122"/>
        <v>#DIV/0!</v>
      </c>
      <c r="V6489" s="4" t="e">
        <f t="shared" si="1123"/>
        <v>#DIV/0!</v>
      </c>
      <c r="W6489" s="6" t="e">
        <f t="shared" si="1119"/>
        <v>#NUM!</v>
      </c>
      <c r="X6489" s="6" t="e">
        <f t="shared" si="1124"/>
        <v>#NUM!</v>
      </c>
      <c r="Y6489" s="6" t="e">
        <f t="shared" si="1125"/>
        <v>#NUM!</v>
      </c>
      <c r="AA6489" s="1" t="e">
        <f t="shared" si="1120"/>
        <v>#DIV/0!</v>
      </c>
      <c r="AB6489" s="1" t="e">
        <f t="shared" si="1121"/>
        <v>#DIV/0!</v>
      </c>
    </row>
    <row r="6490" spans="3:28" x14ac:dyDescent="0.25">
      <c r="C6490" s="1">
        <v>1992</v>
      </c>
      <c r="D6490" s="1" t="s">
        <v>179</v>
      </c>
      <c r="E6490" s="2" t="s">
        <v>372</v>
      </c>
      <c r="F6490">
        <v>3</v>
      </c>
      <c r="G6490">
        <v>9112</v>
      </c>
      <c r="H6490" s="1">
        <v>0</v>
      </c>
      <c r="I6490" s="1">
        <v>14</v>
      </c>
      <c r="J6490" s="1">
        <v>254.5455</v>
      </c>
      <c r="L6490" s="3"/>
      <c r="M6490">
        <v>55</v>
      </c>
      <c r="N6490"/>
      <c r="O6490" s="1">
        <f t="shared" si="1116"/>
        <v>0</v>
      </c>
      <c r="P6490" s="5" t="e">
        <f>-MIN(data!$B$4 / data!H6490 * data!O6490 / 100, data!M6490)</f>
        <v>#DIV/0!</v>
      </c>
      <c r="Q6490" s="4" t="e">
        <f t="shared" si="1115"/>
        <v>#DIV/0!</v>
      </c>
      <c r="R6490" s="6" t="e">
        <f>-MIN(data!$B$5/(POWER(LN(H6490),2))*O6490/100, N6490)</f>
        <v>#NUM!</v>
      </c>
      <c r="S6490" s="6" t="e">
        <f t="shared" si="1117"/>
        <v>#NUM!</v>
      </c>
      <c r="T6490" s="4" t="e">
        <f t="shared" si="1118"/>
        <v>#DIV/0!</v>
      </c>
      <c r="U6490" s="4" t="e">
        <f t="shared" si="1122"/>
        <v>#DIV/0!</v>
      </c>
      <c r="V6490" s="4" t="e">
        <f t="shared" si="1123"/>
        <v>#DIV/0!</v>
      </c>
      <c r="W6490" s="6" t="e">
        <f t="shared" si="1119"/>
        <v>#NUM!</v>
      </c>
      <c r="X6490" s="6" t="e">
        <f t="shared" si="1124"/>
        <v>#NUM!</v>
      </c>
      <c r="Y6490" s="6" t="e">
        <f t="shared" si="1125"/>
        <v>#NUM!</v>
      </c>
      <c r="AA6490" s="1" t="e">
        <f t="shared" si="1120"/>
        <v>#DIV/0!</v>
      </c>
      <c r="AB6490" s="1" t="e">
        <f t="shared" si="1121"/>
        <v>#DIV/0!</v>
      </c>
    </row>
    <row r="6491" spans="3:28" x14ac:dyDescent="0.25">
      <c r="C6491" s="1">
        <v>1993</v>
      </c>
      <c r="D6491" s="1" t="s">
        <v>179</v>
      </c>
      <c r="E6491" s="2" t="s">
        <v>372</v>
      </c>
      <c r="F6491">
        <v>3</v>
      </c>
      <c r="G6491">
        <v>9194</v>
      </c>
      <c r="H6491" s="1">
        <v>0</v>
      </c>
      <c r="I6491" s="1">
        <v>13</v>
      </c>
      <c r="J6491" s="1">
        <v>241.63570000000001</v>
      </c>
      <c r="L6491" s="3"/>
      <c r="M6491">
        <v>53.8</v>
      </c>
      <c r="N6491"/>
      <c r="O6491" s="1">
        <f t="shared" si="1116"/>
        <v>0</v>
      </c>
      <c r="P6491" s="5" t="e">
        <f>-MIN(data!$B$4 / data!H6491 * data!O6491 / 100, data!M6491)</f>
        <v>#DIV/0!</v>
      </c>
      <c r="Q6491" s="4" t="e">
        <f t="shared" si="1115"/>
        <v>#DIV/0!</v>
      </c>
      <c r="R6491" s="6" t="e">
        <f>-MIN(data!$B$5/(POWER(LN(H6491),2))*O6491/100, N6491)</f>
        <v>#NUM!</v>
      </c>
      <c r="S6491" s="6" t="e">
        <f t="shared" si="1117"/>
        <v>#NUM!</v>
      </c>
      <c r="T6491" s="4" t="e">
        <f t="shared" si="1118"/>
        <v>#DIV/0!</v>
      </c>
      <c r="U6491" s="4" t="e">
        <f t="shared" si="1122"/>
        <v>#DIV/0!</v>
      </c>
      <c r="V6491" s="4" t="e">
        <f t="shared" si="1123"/>
        <v>#DIV/0!</v>
      </c>
      <c r="W6491" s="6" t="e">
        <f t="shared" si="1119"/>
        <v>#NUM!</v>
      </c>
      <c r="X6491" s="6" t="e">
        <f t="shared" si="1124"/>
        <v>#NUM!</v>
      </c>
      <c r="Y6491" s="6" t="e">
        <f t="shared" si="1125"/>
        <v>#NUM!</v>
      </c>
      <c r="AA6491" s="1" t="e">
        <f t="shared" si="1120"/>
        <v>#DIV/0!</v>
      </c>
      <c r="AB6491" s="1" t="e">
        <f t="shared" si="1121"/>
        <v>#DIV/0!</v>
      </c>
    </row>
    <row r="6492" spans="3:28" x14ac:dyDescent="0.25">
      <c r="C6492" s="1">
        <v>1994</v>
      </c>
      <c r="D6492" s="1" t="s">
        <v>179</v>
      </c>
      <c r="E6492" s="2" t="s">
        <v>372</v>
      </c>
      <c r="F6492">
        <v>3</v>
      </c>
      <c r="G6492">
        <v>9252</v>
      </c>
      <c r="H6492" s="1">
        <v>0</v>
      </c>
      <c r="I6492" s="1">
        <v>13</v>
      </c>
      <c r="J6492" s="1">
        <v>248.0916</v>
      </c>
      <c r="L6492" s="3"/>
      <c r="M6492">
        <v>52.4</v>
      </c>
      <c r="N6492"/>
      <c r="O6492" s="1">
        <f t="shared" si="1116"/>
        <v>0</v>
      </c>
      <c r="P6492" s="5" t="e">
        <f>-MIN(data!$B$4 / data!H6492 * data!O6492 / 100, data!M6492)</f>
        <v>#DIV/0!</v>
      </c>
      <c r="Q6492" s="4" t="e">
        <f t="shared" si="1115"/>
        <v>#DIV/0!</v>
      </c>
      <c r="R6492" s="6" t="e">
        <f>-MIN(data!$B$5/(POWER(LN(H6492),2))*O6492/100, N6492)</f>
        <v>#NUM!</v>
      </c>
      <c r="S6492" s="6" t="e">
        <f t="shared" si="1117"/>
        <v>#NUM!</v>
      </c>
      <c r="T6492" s="4" t="e">
        <f t="shared" si="1118"/>
        <v>#DIV/0!</v>
      </c>
      <c r="U6492" s="4" t="e">
        <f t="shared" si="1122"/>
        <v>#DIV/0!</v>
      </c>
      <c r="V6492" s="4" t="e">
        <f t="shared" si="1123"/>
        <v>#DIV/0!</v>
      </c>
      <c r="W6492" s="6" t="e">
        <f t="shared" si="1119"/>
        <v>#NUM!</v>
      </c>
      <c r="X6492" s="6" t="e">
        <f t="shared" si="1124"/>
        <v>#NUM!</v>
      </c>
      <c r="Y6492" s="6" t="e">
        <f t="shared" si="1125"/>
        <v>#NUM!</v>
      </c>
      <c r="AA6492" s="1" t="e">
        <f t="shared" si="1120"/>
        <v>#DIV/0!</v>
      </c>
      <c r="AB6492" s="1" t="e">
        <f t="shared" si="1121"/>
        <v>#DIV/0!</v>
      </c>
    </row>
    <row r="6493" spans="3:28" x14ac:dyDescent="0.25">
      <c r="C6493" s="1">
        <v>1995</v>
      </c>
      <c r="D6493" s="1" t="s">
        <v>179</v>
      </c>
      <c r="E6493" s="2" t="s">
        <v>372</v>
      </c>
      <c r="F6493">
        <v>3</v>
      </c>
      <c r="G6493">
        <v>9298</v>
      </c>
      <c r="H6493" s="1">
        <v>0</v>
      </c>
      <c r="I6493" s="1">
        <v>13</v>
      </c>
      <c r="J6493" s="1">
        <v>255.90549999999999</v>
      </c>
      <c r="L6493" s="3"/>
      <c r="M6493">
        <v>50.8</v>
      </c>
      <c r="N6493"/>
      <c r="O6493" s="1">
        <f t="shared" si="1116"/>
        <v>0</v>
      </c>
      <c r="P6493" s="5" t="e">
        <f>-MIN(data!$B$4 / data!H6493 * data!O6493 / 100, data!M6493)</f>
        <v>#DIV/0!</v>
      </c>
      <c r="Q6493" s="4" t="e">
        <f t="shared" si="1115"/>
        <v>#DIV/0!</v>
      </c>
      <c r="R6493" s="6" t="e">
        <f>-MIN(data!$B$5/(POWER(LN(H6493),2))*O6493/100, N6493)</f>
        <v>#NUM!</v>
      </c>
      <c r="S6493" s="6" t="e">
        <f t="shared" si="1117"/>
        <v>#NUM!</v>
      </c>
      <c r="T6493" s="4" t="e">
        <f t="shared" si="1118"/>
        <v>#DIV/0!</v>
      </c>
      <c r="U6493" s="4" t="e">
        <f t="shared" si="1122"/>
        <v>#DIV/0!</v>
      </c>
      <c r="V6493" s="4" t="e">
        <f t="shared" si="1123"/>
        <v>#DIV/0!</v>
      </c>
      <c r="W6493" s="6" t="e">
        <f t="shared" si="1119"/>
        <v>#NUM!</v>
      </c>
      <c r="X6493" s="6" t="e">
        <f t="shared" si="1124"/>
        <v>#NUM!</v>
      </c>
      <c r="Y6493" s="6" t="e">
        <f t="shared" si="1125"/>
        <v>#NUM!</v>
      </c>
      <c r="AA6493" s="1" t="e">
        <f t="shared" si="1120"/>
        <v>#DIV/0!</v>
      </c>
      <c r="AB6493" s="1" t="e">
        <f t="shared" si="1121"/>
        <v>#DIV/0!</v>
      </c>
    </row>
    <row r="6494" spans="3:28" x14ac:dyDescent="0.25">
      <c r="C6494" s="1">
        <v>1996</v>
      </c>
      <c r="D6494" s="1" t="s">
        <v>179</v>
      </c>
      <c r="E6494" s="2" t="s">
        <v>372</v>
      </c>
      <c r="F6494">
        <v>3</v>
      </c>
      <c r="G6494">
        <v>9323</v>
      </c>
      <c r="H6494" s="1">
        <v>0</v>
      </c>
      <c r="I6494" s="1">
        <v>13</v>
      </c>
      <c r="J6494" s="1">
        <v>265.30610000000001</v>
      </c>
      <c r="L6494" s="3"/>
      <c r="M6494">
        <v>49</v>
      </c>
      <c r="N6494"/>
      <c r="O6494" s="1">
        <f t="shared" si="1116"/>
        <v>0</v>
      </c>
      <c r="P6494" s="5" t="e">
        <f>-MIN(data!$B$4 / data!H6494 * data!O6494 / 100, data!M6494)</f>
        <v>#DIV/0!</v>
      </c>
      <c r="Q6494" s="4" t="e">
        <f t="shared" si="1115"/>
        <v>#DIV/0!</v>
      </c>
      <c r="R6494" s="6" t="e">
        <f>-MIN(data!$B$5/(POWER(LN(H6494),2))*O6494/100, N6494)</f>
        <v>#NUM!</v>
      </c>
      <c r="S6494" s="6" t="e">
        <f t="shared" si="1117"/>
        <v>#NUM!</v>
      </c>
      <c r="T6494" s="4" t="e">
        <f t="shared" si="1118"/>
        <v>#DIV/0!</v>
      </c>
      <c r="U6494" s="4" t="e">
        <f t="shared" si="1122"/>
        <v>#DIV/0!</v>
      </c>
      <c r="V6494" s="4" t="e">
        <f t="shared" si="1123"/>
        <v>#DIV/0!</v>
      </c>
      <c r="W6494" s="6" t="e">
        <f t="shared" si="1119"/>
        <v>#NUM!</v>
      </c>
      <c r="X6494" s="6" t="e">
        <f t="shared" si="1124"/>
        <v>#NUM!</v>
      </c>
      <c r="Y6494" s="6" t="e">
        <f t="shared" si="1125"/>
        <v>#NUM!</v>
      </c>
      <c r="AA6494" s="1" t="e">
        <f t="shared" si="1120"/>
        <v>#DIV/0!</v>
      </c>
      <c r="AB6494" s="1" t="e">
        <f t="shared" si="1121"/>
        <v>#DIV/0!</v>
      </c>
    </row>
    <row r="6495" spans="3:28" x14ac:dyDescent="0.25">
      <c r="C6495" s="1">
        <v>1997</v>
      </c>
      <c r="D6495" s="1" t="s">
        <v>179</v>
      </c>
      <c r="E6495" s="2" t="s">
        <v>372</v>
      </c>
      <c r="F6495">
        <v>3</v>
      </c>
      <c r="G6495">
        <v>9323</v>
      </c>
      <c r="H6495" s="1">
        <v>0</v>
      </c>
      <c r="I6495" s="1">
        <v>12</v>
      </c>
      <c r="J6495" s="1">
        <v>254.77709999999999</v>
      </c>
      <c r="L6495" s="3"/>
      <c r="M6495">
        <v>47.1</v>
      </c>
      <c r="N6495"/>
      <c r="O6495" s="1">
        <f t="shared" si="1116"/>
        <v>0</v>
      </c>
      <c r="P6495" s="5" t="e">
        <f>-MIN(data!$B$4 / data!H6495 * data!O6495 / 100, data!M6495)</f>
        <v>#DIV/0!</v>
      </c>
      <c r="Q6495" s="4" t="e">
        <f t="shared" si="1115"/>
        <v>#DIV/0!</v>
      </c>
      <c r="R6495" s="6" t="e">
        <f>-MIN(data!$B$5/(POWER(LN(H6495),2))*O6495/100, N6495)</f>
        <v>#NUM!</v>
      </c>
      <c r="S6495" s="6" t="e">
        <f t="shared" si="1117"/>
        <v>#NUM!</v>
      </c>
      <c r="T6495" s="4" t="e">
        <f t="shared" si="1118"/>
        <v>#DIV/0!</v>
      </c>
      <c r="U6495" s="4" t="e">
        <f t="shared" si="1122"/>
        <v>#DIV/0!</v>
      </c>
      <c r="V6495" s="4" t="e">
        <f t="shared" si="1123"/>
        <v>#DIV/0!</v>
      </c>
      <c r="W6495" s="6" t="e">
        <f t="shared" si="1119"/>
        <v>#NUM!</v>
      </c>
      <c r="X6495" s="6" t="e">
        <f t="shared" si="1124"/>
        <v>#NUM!</v>
      </c>
      <c r="Y6495" s="6" t="e">
        <f t="shared" si="1125"/>
        <v>#NUM!</v>
      </c>
      <c r="AA6495" s="1" t="e">
        <f t="shared" si="1120"/>
        <v>#DIV/0!</v>
      </c>
      <c r="AB6495" s="1" t="e">
        <f t="shared" si="1121"/>
        <v>#DIV/0!</v>
      </c>
    </row>
    <row r="6496" spans="3:28" x14ac:dyDescent="0.25">
      <c r="C6496" s="1">
        <v>1998</v>
      </c>
      <c r="D6496" s="1" t="s">
        <v>179</v>
      </c>
      <c r="E6496" s="2" t="s">
        <v>372</v>
      </c>
      <c r="F6496">
        <v>3</v>
      </c>
      <c r="G6496">
        <v>9332</v>
      </c>
      <c r="H6496" s="1">
        <v>0</v>
      </c>
      <c r="I6496" s="1">
        <v>12</v>
      </c>
      <c r="J6496" s="1">
        <v>264.90069999999997</v>
      </c>
      <c r="L6496" s="3"/>
      <c r="M6496">
        <v>45.3</v>
      </c>
      <c r="N6496"/>
      <c r="O6496" s="1">
        <f t="shared" si="1116"/>
        <v>0</v>
      </c>
      <c r="P6496" s="5" t="e">
        <f>-MIN(data!$B$4 / data!H6496 * data!O6496 / 100, data!M6496)</f>
        <v>#DIV/0!</v>
      </c>
      <c r="Q6496" s="4" t="e">
        <f t="shared" si="1115"/>
        <v>#DIV/0!</v>
      </c>
      <c r="R6496" s="6" t="e">
        <f>-MIN(data!$B$5/(POWER(LN(H6496),2))*O6496/100, N6496)</f>
        <v>#NUM!</v>
      </c>
      <c r="S6496" s="6" t="e">
        <f t="shared" si="1117"/>
        <v>#NUM!</v>
      </c>
      <c r="T6496" s="4" t="e">
        <f t="shared" si="1118"/>
        <v>#DIV/0!</v>
      </c>
      <c r="U6496" s="4" t="e">
        <f t="shared" si="1122"/>
        <v>#DIV/0!</v>
      </c>
      <c r="V6496" s="4" t="e">
        <f t="shared" si="1123"/>
        <v>#DIV/0!</v>
      </c>
      <c r="W6496" s="6" t="e">
        <f t="shared" si="1119"/>
        <v>#NUM!</v>
      </c>
      <c r="X6496" s="6" t="e">
        <f t="shared" si="1124"/>
        <v>#NUM!</v>
      </c>
      <c r="Y6496" s="6" t="e">
        <f t="shared" si="1125"/>
        <v>#NUM!</v>
      </c>
      <c r="AA6496" s="1" t="e">
        <f t="shared" si="1120"/>
        <v>#DIV/0!</v>
      </c>
      <c r="AB6496" s="1" t="e">
        <f t="shared" si="1121"/>
        <v>#DIV/0!</v>
      </c>
    </row>
    <row r="6497" spans="3:28" x14ac:dyDescent="0.25">
      <c r="C6497" s="1">
        <v>1999</v>
      </c>
      <c r="D6497" s="1" t="s">
        <v>179</v>
      </c>
      <c r="E6497" s="2" t="s">
        <v>372</v>
      </c>
      <c r="F6497">
        <v>3</v>
      </c>
      <c r="G6497">
        <v>9346</v>
      </c>
      <c r="H6497" s="1">
        <v>0</v>
      </c>
      <c r="I6497" s="1">
        <v>11</v>
      </c>
      <c r="J6497" s="1">
        <v>252.87360000000001</v>
      </c>
      <c r="L6497" s="3"/>
      <c r="M6497">
        <v>43.5</v>
      </c>
      <c r="N6497"/>
      <c r="O6497" s="1">
        <f t="shared" si="1116"/>
        <v>0</v>
      </c>
      <c r="P6497" s="5" t="e">
        <f>-MIN(data!$B$4 / data!H6497 * data!O6497 / 100, data!M6497)</f>
        <v>#DIV/0!</v>
      </c>
      <c r="Q6497" s="4" t="e">
        <f t="shared" si="1115"/>
        <v>#DIV/0!</v>
      </c>
      <c r="R6497" s="6" t="e">
        <f>-MIN(data!$B$5/(POWER(LN(H6497),2))*O6497/100, N6497)</f>
        <v>#NUM!</v>
      </c>
      <c r="S6497" s="6" t="e">
        <f t="shared" si="1117"/>
        <v>#NUM!</v>
      </c>
      <c r="T6497" s="4" t="e">
        <f t="shared" si="1118"/>
        <v>#DIV/0!</v>
      </c>
      <c r="U6497" s="4" t="e">
        <f t="shared" si="1122"/>
        <v>#DIV/0!</v>
      </c>
      <c r="V6497" s="4" t="e">
        <f t="shared" si="1123"/>
        <v>#DIV/0!</v>
      </c>
      <c r="W6497" s="6" t="e">
        <f t="shared" si="1119"/>
        <v>#NUM!</v>
      </c>
      <c r="X6497" s="6" t="e">
        <f t="shared" si="1124"/>
        <v>#NUM!</v>
      </c>
      <c r="Y6497" s="6" t="e">
        <f t="shared" si="1125"/>
        <v>#NUM!</v>
      </c>
      <c r="AA6497" s="1" t="e">
        <f t="shared" si="1120"/>
        <v>#DIV/0!</v>
      </c>
      <c r="AB6497" s="1" t="e">
        <f t="shared" si="1121"/>
        <v>#DIV/0!</v>
      </c>
    </row>
    <row r="6498" spans="3:28" x14ac:dyDescent="0.25">
      <c r="C6498" s="1">
        <v>2000</v>
      </c>
      <c r="D6498" s="1" t="s">
        <v>179</v>
      </c>
      <c r="E6498" s="2" t="s">
        <v>372</v>
      </c>
      <c r="F6498">
        <v>3</v>
      </c>
      <c r="G6498">
        <v>9394</v>
      </c>
      <c r="H6498" s="1">
        <v>0</v>
      </c>
      <c r="I6498" s="1">
        <v>11</v>
      </c>
      <c r="J6498" s="1">
        <v>262.52980000000002</v>
      </c>
      <c r="L6498" s="3"/>
      <c r="M6498">
        <v>41.9</v>
      </c>
      <c r="N6498"/>
      <c r="O6498" s="1">
        <f t="shared" si="1116"/>
        <v>0</v>
      </c>
      <c r="P6498" s="5" t="e">
        <f>-MIN(data!$B$4 / data!H6498 * data!O6498 / 100, data!M6498)</f>
        <v>#DIV/0!</v>
      </c>
      <c r="Q6498" s="4" t="e">
        <f t="shared" si="1115"/>
        <v>#DIV/0!</v>
      </c>
      <c r="R6498" s="6" t="e">
        <f>-MIN(data!$B$5/(POWER(LN(H6498),2))*O6498/100, N6498)</f>
        <v>#NUM!</v>
      </c>
      <c r="S6498" s="6" t="e">
        <f t="shared" si="1117"/>
        <v>#NUM!</v>
      </c>
      <c r="T6498" s="4" t="e">
        <f t="shared" si="1118"/>
        <v>#DIV/0!</v>
      </c>
      <c r="U6498" s="4" t="e">
        <f t="shared" si="1122"/>
        <v>#DIV/0!</v>
      </c>
      <c r="V6498" s="4" t="e">
        <f t="shared" si="1123"/>
        <v>#DIV/0!</v>
      </c>
      <c r="W6498" s="6" t="e">
        <f t="shared" si="1119"/>
        <v>#NUM!</v>
      </c>
      <c r="X6498" s="6" t="e">
        <f t="shared" si="1124"/>
        <v>#NUM!</v>
      </c>
      <c r="Y6498" s="6" t="e">
        <f t="shared" si="1125"/>
        <v>#NUM!</v>
      </c>
      <c r="AA6498" s="1" t="e">
        <f t="shared" si="1120"/>
        <v>#DIV/0!</v>
      </c>
      <c r="AB6498" s="1" t="e">
        <f t="shared" si="1121"/>
        <v>#DIV/0!</v>
      </c>
    </row>
    <row r="6499" spans="3:28" x14ac:dyDescent="0.25">
      <c r="C6499" s="1">
        <v>2001</v>
      </c>
      <c r="D6499" s="1" t="s">
        <v>179</v>
      </c>
      <c r="E6499" s="2" t="s">
        <v>372</v>
      </c>
      <c r="F6499">
        <v>3</v>
      </c>
      <c r="G6499">
        <v>9484</v>
      </c>
      <c r="H6499" s="1">
        <v>0</v>
      </c>
      <c r="I6499" s="1">
        <v>11</v>
      </c>
      <c r="J6499" s="1">
        <v>271.60489999999999</v>
      </c>
      <c r="L6499" s="3"/>
      <c r="M6499">
        <v>40.5</v>
      </c>
      <c r="N6499"/>
      <c r="O6499" s="1">
        <f t="shared" si="1116"/>
        <v>0</v>
      </c>
      <c r="P6499" s="5" t="e">
        <f>-MIN(data!$B$4 / data!H6499 * data!O6499 / 100, data!M6499)</f>
        <v>#DIV/0!</v>
      </c>
      <c r="Q6499" s="4" t="e">
        <f t="shared" si="1115"/>
        <v>#DIV/0!</v>
      </c>
      <c r="R6499" s="6" t="e">
        <f>-MIN(data!$B$5/(POWER(LN(H6499),2))*O6499/100, N6499)</f>
        <v>#NUM!</v>
      </c>
      <c r="S6499" s="6" t="e">
        <f t="shared" si="1117"/>
        <v>#NUM!</v>
      </c>
      <c r="T6499" s="4" t="e">
        <f t="shared" si="1118"/>
        <v>#DIV/0!</v>
      </c>
      <c r="U6499" s="4" t="e">
        <f t="shared" si="1122"/>
        <v>#DIV/0!</v>
      </c>
      <c r="V6499" s="4" t="e">
        <f t="shared" si="1123"/>
        <v>#DIV/0!</v>
      </c>
      <c r="W6499" s="6" t="e">
        <f t="shared" si="1119"/>
        <v>#NUM!</v>
      </c>
      <c r="X6499" s="6" t="e">
        <f t="shared" si="1124"/>
        <v>#NUM!</v>
      </c>
      <c r="Y6499" s="6" t="e">
        <f t="shared" si="1125"/>
        <v>#NUM!</v>
      </c>
      <c r="AA6499" s="1" t="e">
        <f t="shared" si="1120"/>
        <v>#DIV/0!</v>
      </c>
      <c r="AB6499" s="1" t="e">
        <f t="shared" si="1121"/>
        <v>#DIV/0!</v>
      </c>
    </row>
    <row r="6500" spans="3:28" x14ac:dyDescent="0.25">
      <c r="C6500" s="1">
        <v>2002</v>
      </c>
      <c r="D6500" s="1" t="s">
        <v>179</v>
      </c>
      <c r="E6500" s="2" t="s">
        <v>372</v>
      </c>
      <c r="F6500">
        <v>3</v>
      </c>
      <c r="G6500">
        <v>9596</v>
      </c>
      <c r="H6500" s="1">
        <v>0</v>
      </c>
      <c r="I6500" s="1">
        <v>10</v>
      </c>
      <c r="J6500" s="1">
        <v>255.102</v>
      </c>
      <c r="L6500" s="3"/>
      <c r="M6500">
        <v>39.200000000000003</v>
      </c>
      <c r="N6500"/>
      <c r="O6500" s="1">
        <f t="shared" si="1116"/>
        <v>0</v>
      </c>
      <c r="P6500" s="5" t="e">
        <f>-MIN(data!$B$4 / data!H6500 * data!O6500 / 100, data!M6500)</f>
        <v>#DIV/0!</v>
      </c>
      <c r="Q6500" s="4" t="e">
        <f t="shared" si="1115"/>
        <v>#DIV/0!</v>
      </c>
      <c r="R6500" s="6" t="e">
        <f>-MIN(data!$B$5/(POWER(LN(H6500),2))*O6500/100, N6500)</f>
        <v>#NUM!</v>
      </c>
      <c r="S6500" s="6" t="e">
        <f t="shared" si="1117"/>
        <v>#NUM!</v>
      </c>
      <c r="T6500" s="4" t="e">
        <f t="shared" si="1118"/>
        <v>#DIV/0!</v>
      </c>
      <c r="U6500" s="4" t="e">
        <f t="shared" si="1122"/>
        <v>#DIV/0!</v>
      </c>
      <c r="V6500" s="4" t="e">
        <f t="shared" si="1123"/>
        <v>#DIV/0!</v>
      </c>
      <c r="W6500" s="6" t="e">
        <f t="shared" si="1119"/>
        <v>#NUM!</v>
      </c>
      <c r="X6500" s="6" t="e">
        <f t="shared" si="1124"/>
        <v>#NUM!</v>
      </c>
      <c r="Y6500" s="6" t="e">
        <f t="shared" si="1125"/>
        <v>#NUM!</v>
      </c>
      <c r="AA6500" s="1" t="e">
        <f t="shared" si="1120"/>
        <v>#DIV/0!</v>
      </c>
      <c r="AB6500" s="1" t="e">
        <f t="shared" si="1121"/>
        <v>#DIV/0!</v>
      </c>
    </row>
    <row r="6501" spans="3:28" x14ac:dyDescent="0.25">
      <c r="C6501" s="1">
        <v>2003</v>
      </c>
      <c r="D6501" s="1" t="s">
        <v>179</v>
      </c>
      <c r="E6501" s="2" t="s">
        <v>372</v>
      </c>
      <c r="F6501">
        <v>3</v>
      </c>
      <c r="G6501">
        <v>9726</v>
      </c>
      <c r="H6501" s="1">
        <v>0</v>
      </c>
      <c r="I6501" s="1">
        <v>10</v>
      </c>
      <c r="J6501" s="1">
        <v>262.46719999999999</v>
      </c>
      <c r="L6501" s="3"/>
      <c r="M6501">
        <v>38.1</v>
      </c>
      <c r="N6501"/>
      <c r="O6501" s="1">
        <f t="shared" si="1116"/>
        <v>0</v>
      </c>
      <c r="P6501" s="5" t="e">
        <f>-MIN(data!$B$4 / data!H6501 * data!O6501 / 100, data!M6501)</f>
        <v>#DIV/0!</v>
      </c>
      <c r="Q6501" s="4" t="e">
        <f t="shared" si="1115"/>
        <v>#DIV/0!</v>
      </c>
      <c r="R6501" s="6" t="e">
        <f>-MIN(data!$B$5/(POWER(LN(H6501),2))*O6501/100, N6501)</f>
        <v>#NUM!</v>
      </c>
      <c r="S6501" s="6" t="e">
        <f t="shared" si="1117"/>
        <v>#NUM!</v>
      </c>
      <c r="T6501" s="4" t="e">
        <f t="shared" si="1118"/>
        <v>#DIV/0!</v>
      </c>
      <c r="U6501" s="4" t="e">
        <f t="shared" si="1122"/>
        <v>#DIV/0!</v>
      </c>
      <c r="V6501" s="4" t="e">
        <f t="shared" si="1123"/>
        <v>#DIV/0!</v>
      </c>
      <c r="W6501" s="6" t="e">
        <f t="shared" si="1119"/>
        <v>#NUM!</v>
      </c>
      <c r="X6501" s="6" t="e">
        <f t="shared" si="1124"/>
        <v>#NUM!</v>
      </c>
      <c r="Y6501" s="6" t="e">
        <f t="shared" si="1125"/>
        <v>#NUM!</v>
      </c>
      <c r="AA6501" s="1" t="e">
        <f t="shared" si="1120"/>
        <v>#DIV/0!</v>
      </c>
      <c r="AB6501" s="1" t="e">
        <f t="shared" si="1121"/>
        <v>#DIV/0!</v>
      </c>
    </row>
    <row r="6502" spans="3:28" x14ac:dyDescent="0.25">
      <c r="C6502" s="1">
        <v>2004</v>
      </c>
      <c r="D6502" s="1" t="s">
        <v>179</v>
      </c>
      <c r="E6502" s="2" t="s">
        <v>372</v>
      </c>
      <c r="F6502">
        <v>3</v>
      </c>
      <c r="G6502">
        <v>9869</v>
      </c>
      <c r="H6502" s="1">
        <v>0</v>
      </c>
      <c r="I6502" s="1">
        <v>9</v>
      </c>
      <c r="J6502" s="1">
        <v>242.58760000000001</v>
      </c>
      <c r="L6502" s="3"/>
      <c r="M6502">
        <v>37.1</v>
      </c>
      <c r="N6502"/>
      <c r="O6502" s="1">
        <f t="shared" si="1116"/>
        <v>0</v>
      </c>
      <c r="P6502" s="5" t="e">
        <f>-MIN(data!$B$4 / data!H6502 * data!O6502 / 100, data!M6502)</f>
        <v>#DIV/0!</v>
      </c>
      <c r="Q6502" s="4" t="e">
        <f t="shared" si="1115"/>
        <v>#DIV/0!</v>
      </c>
      <c r="R6502" s="6" t="e">
        <f>-MIN(data!$B$5/(POWER(LN(H6502),2))*O6502/100, N6502)</f>
        <v>#NUM!</v>
      </c>
      <c r="S6502" s="6" t="e">
        <f t="shared" si="1117"/>
        <v>#NUM!</v>
      </c>
      <c r="T6502" s="4" t="e">
        <f t="shared" si="1118"/>
        <v>#DIV/0!</v>
      </c>
      <c r="U6502" s="4" t="e">
        <f t="shared" si="1122"/>
        <v>#DIV/0!</v>
      </c>
      <c r="V6502" s="4" t="e">
        <f t="shared" si="1123"/>
        <v>#DIV/0!</v>
      </c>
      <c r="W6502" s="6" t="e">
        <f t="shared" si="1119"/>
        <v>#NUM!</v>
      </c>
      <c r="X6502" s="6" t="e">
        <f t="shared" si="1124"/>
        <v>#NUM!</v>
      </c>
      <c r="Y6502" s="6" t="e">
        <f t="shared" si="1125"/>
        <v>#NUM!</v>
      </c>
      <c r="AA6502" s="1" t="e">
        <f t="shared" si="1120"/>
        <v>#DIV/0!</v>
      </c>
      <c r="AB6502" s="1" t="e">
        <f t="shared" si="1121"/>
        <v>#DIV/0!</v>
      </c>
    </row>
    <row r="6503" spans="3:28" x14ac:dyDescent="0.25">
      <c r="C6503" s="1">
        <v>2005</v>
      </c>
      <c r="D6503" s="1" t="s">
        <v>179</v>
      </c>
      <c r="E6503" s="2" t="s">
        <v>372</v>
      </c>
      <c r="F6503">
        <v>3</v>
      </c>
      <c r="G6503">
        <v>10000</v>
      </c>
      <c r="H6503" s="1">
        <v>0</v>
      </c>
      <c r="I6503" s="1">
        <v>9</v>
      </c>
      <c r="J6503" s="1">
        <v>249.3075</v>
      </c>
      <c r="L6503" s="3"/>
      <c r="M6503">
        <v>36.1</v>
      </c>
      <c r="N6503"/>
      <c r="O6503" s="1">
        <f t="shared" si="1116"/>
        <v>0</v>
      </c>
      <c r="P6503" s="5" t="e">
        <f>-MIN(data!$B$4 / data!H6503 * data!O6503 / 100, data!M6503)</f>
        <v>#DIV/0!</v>
      </c>
      <c r="Q6503" s="4" t="e">
        <f t="shared" si="1115"/>
        <v>#DIV/0!</v>
      </c>
      <c r="R6503" s="6" t="e">
        <f>-MIN(data!$B$5/(POWER(LN(H6503),2))*O6503/100, N6503)</f>
        <v>#NUM!</v>
      </c>
      <c r="S6503" s="6" t="e">
        <f t="shared" si="1117"/>
        <v>#NUM!</v>
      </c>
      <c r="T6503" s="4" t="e">
        <f t="shared" si="1118"/>
        <v>#DIV/0!</v>
      </c>
      <c r="U6503" s="4" t="e">
        <f t="shared" si="1122"/>
        <v>#DIV/0!</v>
      </c>
      <c r="V6503" s="4" t="e">
        <f t="shared" si="1123"/>
        <v>#DIV/0!</v>
      </c>
      <c r="W6503" s="6" t="e">
        <f t="shared" si="1119"/>
        <v>#NUM!</v>
      </c>
      <c r="X6503" s="6" t="e">
        <f t="shared" si="1124"/>
        <v>#NUM!</v>
      </c>
      <c r="Y6503" s="6" t="e">
        <f t="shared" si="1125"/>
        <v>#NUM!</v>
      </c>
      <c r="AA6503" s="1" t="e">
        <f t="shared" si="1120"/>
        <v>#DIV/0!</v>
      </c>
      <c r="AB6503" s="1" t="e">
        <f t="shared" si="1121"/>
        <v>#DIV/0!</v>
      </c>
    </row>
    <row r="6504" spans="3:28" x14ac:dyDescent="0.25">
      <c r="C6504" s="1">
        <v>2006</v>
      </c>
      <c r="D6504" s="1" t="s">
        <v>179</v>
      </c>
      <c r="E6504" s="2" t="s">
        <v>372</v>
      </c>
      <c r="F6504">
        <v>3</v>
      </c>
      <c r="G6504">
        <v>10120</v>
      </c>
      <c r="H6504" s="1">
        <v>1580.99</v>
      </c>
      <c r="I6504" s="1">
        <v>9</v>
      </c>
      <c r="J6504" s="1">
        <v>256.41030000000001</v>
      </c>
      <c r="L6504" s="3"/>
      <c r="M6504">
        <v>35.1</v>
      </c>
      <c r="N6504"/>
      <c r="O6504" s="1">
        <f t="shared" si="1116"/>
        <v>0</v>
      </c>
      <c r="P6504" s="5">
        <f>-MIN(data!$B$4 / data!H6504 * data!O6504 / 100, data!M6504)</f>
        <v>0</v>
      </c>
      <c r="Q6504" s="4">
        <f t="shared" si="1115"/>
        <v>0</v>
      </c>
      <c r="R6504" s="6">
        <f>-MIN(data!$B$5/(POWER(LN(H6504),2))*O6504/100, N6504)</f>
        <v>0</v>
      </c>
      <c r="S6504" s="6">
        <f t="shared" si="1117"/>
        <v>0</v>
      </c>
      <c r="T6504" s="4">
        <f t="shared" si="1118"/>
        <v>35.1</v>
      </c>
      <c r="U6504" s="4" t="e">
        <f t="shared" si="1122"/>
        <v>#DIV/0!</v>
      </c>
      <c r="V6504" s="4" t="e">
        <f t="shared" si="1123"/>
        <v>#DIV/0!</v>
      </c>
      <c r="W6504" s="6">
        <f t="shared" si="1119"/>
        <v>0</v>
      </c>
      <c r="X6504" s="6" t="e">
        <f t="shared" si="1124"/>
        <v>#DIV/0!</v>
      </c>
      <c r="Y6504" s="6" t="e">
        <f t="shared" si="1125"/>
        <v>#DIV/0!</v>
      </c>
      <c r="AA6504" s="1">
        <f t="shared" si="1120"/>
        <v>0</v>
      </c>
      <c r="AB6504" s="1">
        <f t="shared" si="1121"/>
        <v>0</v>
      </c>
    </row>
    <row r="6505" spans="3:28" x14ac:dyDescent="0.25">
      <c r="C6505" s="1">
        <v>2007</v>
      </c>
      <c r="D6505" s="1" t="s">
        <v>179</v>
      </c>
      <c r="E6505" s="2" t="s">
        <v>372</v>
      </c>
      <c r="F6505">
        <v>3</v>
      </c>
      <c r="G6505">
        <v>10221</v>
      </c>
      <c r="H6505" s="1">
        <v>1599.327</v>
      </c>
      <c r="I6505" s="1">
        <v>8</v>
      </c>
      <c r="J6505" s="1">
        <v>234.60409999999999</v>
      </c>
      <c r="L6505" s="3"/>
      <c r="M6505">
        <v>34.1</v>
      </c>
      <c r="N6505"/>
      <c r="O6505" s="1">
        <f t="shared" si="1116"/>
        <v>0</v>
      </c>
      <c r="P6505" s="5">
        <f>-MIN(data!$B$4 / data!H6505 * data!O6505 / 100, data!M6505)</f>
        <v>0</v>
      </c>
      <c r="Q6505" s="4">
        <f t="shared" si="1115"/>
        <v>0</v>
      </c>
      <c r="R6505" s="6">
        <f>-MIN(data!$B$5/(POWER(LN(H6505),2))*O6505/100, N6505)</f>
        <v>0</v>
      </c>
      <c r="S6505" s="6">
        <f t="shared" si="1117"/>
        <v>0</v>
      </c>
      <c r="T6505" s="4">
        <f t="shared" si="1118"/>
        <v>34.1</v>
      </c>
      <c r="U6505" s="4" t="e">
        <f t="shared" si="1122"/>
        <v>#DIV/0!</v>
      </c>
      <c r="V6505" s="4" t="e">
        <f t="shared" si="1123"/>
        <v>#DIV/0!</v>
      </c>
      <c r="W6505" s="6">
        <f t="shared" si="1119"/>
        <v>0</v>
      </c>
      <c r="X6505" s="6" t="e">
        <f t="shared" si="1124"/>
        <v>#DIV/0!</v>
      </c>
      <c r="Y6505" s="6" t="e">
        <f t="shared" si="1125"/>
        <v>#DIV/0!</v>
      </c>
      <c r="AA6505" s="1">
        <f t="shared" si="1120"/>
        <v>0</v>
      </c>
      <c r="AB6505" s="1">
        <f t="shared" si="1121"/>
        <v>0</v>
      </c>
    </row>
    <row r="6506" spans="3:28" x14ac:dyDescent="0.25">
      <c r="C6506" s="1">
        <v>2008</v>
      </c>
      <c r="D6506" s="1" t="s">
        <v>179</v>
      </c>
      <c r="E6506" s="2" t="s">
        <v>372</v>
      </c>
      <c r="F6506">
        <v>3</v>
      </c>
      <c r="G6506">
        <v>10314</v>
      </c>
      <c r="H6506" s="1">
        <v>1834.912</v>
      </c>
      <c r="I6506" s="1">
        <v>8</v>
      </c>
      <c r="J6506" s="1">
        <v>241.6918</v>
      </c>
      <c r="L6506" s="3"/>
      <c r="M6506">
        <v>33.1</v>
      </c>
      <c r="N6506"/>
      <c r="O6506" s="1">
        <f t="shared" si="1116"/>
        <v>0</v>
      </c>
      <c r="P6506" s="5">
        <f>-MIN(data!$B$4 / data!H6506 * data!O6506 / 100, data!M6506)</f>
        <v>0</v>
      </c>
      <c r="Q6506" s="4">
        <f t="shared" si="1115"/>
        <v>0</v>
      </c>
      <c r="R6506" s="6">
        <f>-MIN(data!$B$5/(POWER(LN(H6506),2))*O6506/100, N6506)</f>
        <v>0</v>
      </c>
      <c r="S6506" s="6">
        <f t="shared" si="1117"/>
        <v>0</v>
      </c>
      <c r="T6506" s="4">
        <f t="shared" si="1118"/>
        <v>33.1</v>
      </c>
      <c r="U6506" s="4" t="e">
        <f t="shared" si="1122"/>
        <v>#DIV/0!</v>
      </c>
      <c r="V6506" s="4" t="e">
        <f t="shared" si="1123"/>
        <v>#DIV/0!</v>
      </c>
      <c r="W6506" s="6">
        <f t="shared" si="1119"/>
        <v>0</v>
      </c>
      <c r="X6506" s="6" t="e">
        <f t="shared" si="1124"/>
        <v>#DIV/0!</v>
      </c>
      <c r="Y6506" s="6" t="e">
        <f t="shared" si="1125"/>
        <v>#DIV/0!</v>
      </c>
      <c r="AA6506" s="1">
        <f t="shared" si="1120"/>
        <v>0</v>
      </c>
      <c r="AB6506" s="1">
        <f t="shared" si="1121"/>
        <v>0</v>
      </c>
    </row>
    <row r="6507" spans="3:28" x14ac:dyDescent="0.25">
      <c r="C6507" s="1">
        <v>2009</v>
      </c>
      <c r="D6507" s="1" t="s">
        <v>179</v>
      </c>
      <c r="E6507" s="2" t="s">
        <v>372</v>
      </c>
      <c r="F6507">
        <v>3</v>
      </c>
      <c r="G6507">
        <v>10424</v>
      </c>
      <c r="H6507" s="1">
        <v>1847.433</v>
      </c>
      <c r="I6507" s="1">
        <v>8</v>
      </c>
      <c r="J6507" s="1">
        <v>248.44720000000001</v>
      </c>
      <c r="L6507" s="3"/>
      <c r="M6507">
        <v>32.200000000000003</v>
      </c>
      <c r="N6507"/>
      <c r="O6507" s="1">
        <f t="shared" si="1116"/>
        <v>0</v>
      </c>
      <c r="P6507" s="5">
        <f>-MIN(data!$B$4 / data!H6507 * data!O6507 / 100, data!M6507)</f>
        <v>0</v>
      </c>
      <c r="Q6507" s="4">
        <f t="shared" si="1115"/>
        <v>0</v>
      </c>
      <c r="R6507" s="6">
        <f>-MIN(data!$B$5/(POWER(LN(H6507),2))*O6507/100, N6507)</f>
        <v>0</v>
      </c>
      <c r="S6507" s="6">
        <f t="shared" si="1117"/>
        <v>0</v>
      </c>
      <c r="T6507" s="4">
        <f t="shared" si="1118"/>
        <v>32.200000000000003</v>
      </c>
      <c r="U6507" s="4" t="e">
        <f t="shared" si="1122"/>
        <v>#DIV/0!</v>
      </c>
      <c r="V6507" s="4" t="e">
        <f t="shared" si="1123"/>
        <v>#DIV/0!</v>
      </c>
      <c r="W6507" s="6">
        <f t="shared" si="1119"/>
        <v>0</v>
      </c>
      <c r="X6507" s="6" t="e">
        <f t="shared" si="1124"/>
        <v>#DIV/0!</v>
      </c>
      <c r="Y6507" s="6" t="e">
        <f t="shared" si="1125"/>
        <v>#DIV/0!</v>
      </c>
      <c r="AA6507" s="1">
        <f t="shared" si="1120"/>
        <v>0</v>
      </c>
      <c r="AB6507" s="1">
        <f t="shared" si="1121"/>
        <v>0</v>
      </c>
    </row>
    <row r="6508" spans="3:28" x14ac:dyDescent="0.25">
      <c r="C6508" s="1">
        <v>2010</v>
      </c>
      <c r="D6508" s="1" t="s">
        <v>179</v>
      </c>
      <c r="E6508" s="2" t="s">
        <v>372</v>
      </c>
      <c r="F6508">
        <v>3</v>
      </c>
      <c r="G6508">
        <v>10530</v>
      </c>
      <c r="H6508" s="1">
        <v>1658.028</v>
      </c>
      <c r="I6508" s="1">
        <v>7</v>
      </c>
      <c r="J6508" s="1">
        <v>225.0804</v>
      </c>
      <c r="L6508" s="3"/>
      <c r="M6508">
        <v>31.1</v>
      </c>
      <c r="N6508"/>
      <c r="O6508" s="1">
        <f t="shared" si="1116"/>
        <v>0</v>
      </c>
      <c r="P6508" s="5">
        <f>-MIN(data!$B$4 / data!H6508 * data!O6508 / 100, data!M6508)</f>
        <v>0</v>
      </c>
      <c r="Q6508" s="4">
        <f t="shared" si="1115"/>
        <v>0</v>
      </c>
      <c r="R6508" s="6">
        <f>-MIN(data!$B$5/(POWER(LN(H6508),2))*O6508/100, N6508)</f>
        <v>0</v>
      </c>
      <c r="S6508" s="6">
        <f t="shared" si="1117"/>
        <v>0</v>
      </c>
      <c r="T6508" s="4">
        <f t="shared" si="1118"/>
        <v>31.1</v>
      </c>
      <c r="U6508" s="4" t="e">
        <f t="shared" si="1122"/>
        <v>#DIV/0!</v>
      </c>
      <c r="V6508" s="4" t="e">
        <f t="shared" si="1123"/>
        <v>#DIV/0!</v>
      </c>
      <c r="W6508" s="6">
        <f t="shared" si="1119"/>
        <v>0</v>
      </c>
      <c r="X6508" s="6" t="e">
        <f t="shared" si="1124"/>
        <v>#DIV/0!</v>
      </c>
      <c r="Y6508" s="6" t="e">
        <f t="shared" si="1125"/>
        <v>#DIV/0!</v>
      </c>
      <c r="AA6508" s="1">
        <f t="shared" si="1120"/>
        <v>0</v>
      </c>
      <c r="AB6508" s="1">
        <f t="shared" si="1121"/>
        <v>0</v>
      </c>
    </row>
    <row r="6509" spans="3:28" x14ac:dyDescent="0.25">
      <c r="C6509" s="1">
        <v>2011</v>
      </c>
      <c r="D6509" s="1" t="s">
        <v>179</v>
      </c>
      <c r="E6509" s="2" t="s">
        <v>372</v>
      </c>
      <c r="F6509">
        <v>3</v>
      </c>
      <c r="G6509">
        <v>10633</v>
      </c>
      <c r="H6509" s="1">
        <v>1542.3710000000001</v>
      </c>
      <c r="I6509" s="1">
        <v>7</v>
      </c>
      <c r="J6509" s="1">
        <v>232.5581</v>
      </c>
      <c r="L6509" s="3"/>
      <c r="M6509">
        <v>30.1</v>
      </c>
      <c r="N6509"/>
      <c r="O6509" s="1">
        <f t="shared" si="1116"/>
        <v>0</v>
      </c>
      <c r="P6509" s="5">
        <f>-MIN(data!$B$4 / data!H6509 * data!O6509 / 100, data!M6509)</f>
        <v>0</v>
      </c>
      <c r="Q6509" s="4">
        <f t="shared" si="1115"/>
        <v>0</v>
      </c>
      <c r="R6509" s="6">
        <f>-MIN(data!$B$5/(POWER(LN(H6509),2))*O6509/100, N6509)</f>
        <v>0</v>
      </c>
      <c r="S6509" s="6">
        <f t="shared" si="1117"/>
        <v>0</v>
      </c>
      <c r="T6509" s="4">
        <f t="shared" si="1118"/>
        <v>30.1</v>
      </c>
      <c r="U6509" s="4" t="e">
        <f t="shared" si="1122"/>
        <v>#DIV/0!</v>
      </c>
      <c r="V6509" s="4" t="e">
        <f t="shared" si="1123"/>
        <v>#DIV/0!</v>
      </c>
      <c r="W6509" s="6">
        <f t="shared" si="1119"/>
        <v>0</v>
      </c>
      <c r="X6509" s="6" t="e">
        <f t="shared" si="1124"/>
        <v>#DIV/0!</v>
      </c>
      <c r="Y6509" s="6" t="e">
        <f t="shared" si="1125"/>
        <v>#DIV/0!</v>
      </c>
      <c r="AA6509" s="1">
        <f t="shared" si="1120"/>
        <v>0</v>
      </c>
      <c r="AB6509" s="1">
        <f t="shared" si="1121"/>
        <v>0</v>
      </c>
    </row>
    <row r="6510" spans="3:28" x14ac:dyDescent="0.25">
      <c r="C6510" s="1">
        <v>2012</v>
      </c>
      <c r="D6510" s="1" t="s">
        <v>179</v>
      </c>
      <c r="E6510" s="2" t="s">
        <v>372</v>
      </c>
      <c r="F6510">
        <v>3</v>
      </c>
      <c r="G6510">
        <v>10739</v>
      </c>
      <c r="H6510" s="1">
        <v>1851.2619999999999</v>
      </c>
      <c r="I6510" s="1">
        <v>7</v>
      </c>
      <c r="J6510" s="1">
        <v>239.726</v>
      </c>
      <c r="L6510" s="3"/>
      <c r="M6510">
        <v>29.2</v>
      </c>
      <c r="N6510"/>
      <c r="O6510" s="1">
        <f t="shared" si="1116"/>
        <v>0</v>
      </c>
      <c r="P6510" s="5">
        <f>-MIN(data!$B$4 / data!H6510 * data!O6510 / 100, data!M6510)</f>
        <v>0</v>
      </c>
      <c r="Q6510" s="4">
        <f t="shared" si="1115"/>
        <v>0</v>
      </c>
      <c r="R6510" s="6">
        <f>-MIN(data!$B$5/(POWER(LN(H6510),2))*O6510/100, N6510)</f>
        <v>0</v>
      </c>
      <c r="S6510" s="6">
        <f t="shared" si="1117"/>
        <v>0</v>
      </c>
      <c r="T6510" s="4">
        <f t="shared" si="1118"/>
        <v>29.2</v>
      </c>
      <c r="U6510" s="4" t="e">
        <f t="shared" si="1122"/>
        <v>#DIV/0!</v>
      </c>
      <c r="V6510" s="4" t="e">
        <f t="shared" si="1123"/>
        <v>#DIV/0!</v>
      </c>
      <c r="W6510" s="6">
        <f t="shared" si="1119"/>
        <v>0</v>
      </c>
      <c r="X6510" s="6" t="e">
        <f t="shared" si="1124"/>
        <v>#DIV/0!</v>
      </c>
      <c r="Y6510" s="6" t="e">
        <f t="shared" si="1125"/>
        <v>#DIV/0!</v>
      </c>
      <c r="AA6510" s="1">
        <f t="shared" si="1120"/>
        <v>0</v>
      </c>
      <c r="AB6510" s="1">
        <f t="shared" si="1121"/>
        <v>0</v>
      </c>
    </row>
    <row r="6511" spans="3:28" x14ac:dyDescent="0.25">
      <c r="C6511" s="1">
        <v>2013</v>
      </c>
      <c r="D6511" s="1" t="s">
        <v>179</v>
      </c>
      <c r="E6511" s="2" t="s">
        <v>372</v>
      </c>
      <c r="F6511">
        <v>3</v>
      </c>
      <c r="G6511">
        <v>10857</v>
      </c>
      <c r="H6511" s="1">
        <v>2674.6529999999998</v>
      </c>
      <c r="I6511" s="1">
        <v>7</v>
      </c>
      <c r="J6511" s="1">
        <v>247.34979999999999</v>
      </c>
      <c r="L6511" s="3"/>
      <c r="M6511">
        <v>28.3</v>
      </c>
      <c r="N6511"/>
      <c r="O6511" s="1">
        <f t="shared" si="1116"/>
        <v>0</v>
      </c>
      <c r="P6511" s="5">
        <f>-MIN(data!$B$4 / data!H6511 * data!O6511 / 100, data!M6511)</f>
        <v>0</v>
      </c>
      <c r="Q6511" s="4">
        <f t="shared" si="1115"/>
        <v>0</v>
      </c>
      <c r="R6511" s="6">
        <f>-MIN(data!$B$5/(POWER(LN(H6511),2))*O6511/100, N6511)</f>
        <v>0</v>
      </c>
      <c r="S6511" s="6">
        <f t="shared" si="1117"/>
        <v>0</v>
      </c>
      <c r="T6511" s="4">
        <f t="shared" si="1118"/>
        <v>28.3</v>
      </c>
      <c r="U6511" s="4" t="e">
        <f t="shared" si="1122"/>
        <v>#DIV/0!</v>
      </c>
      <c r="V6511" s="4" t="e">
        <f t="shared" si="1123"/>
        <v>#DIV/0!</v>
      </c>
      <c r="W6511" s="6">
        <f t="shared" si="1119"/>
        <v>0</v>
      </c>
      <c r="X6511" s="6" t="e">
        <f t="shared" si="1124"/>
        <v>#DIV/0!</v>
      </c>
      <c r="Y6511" s="6" t="e">
        <f t="shared" si="1125"/>
        <v>#DIV/0!</v>
      </c>
      <c r="AA6511" s="1">
        <f t="shared" si="1120"/>
        <v>0</v>
      </c>
      <c r="AB6511" s="1">
        <f t="shared" si="1121"/>
        <v>0</v>
      </c>
    </row>
    <row r="6512" spans="3:28" x14ac:dyDescent="0.25">
      <c r="C6512" s="1">
        <v>2014</v>
      </c>
      <c r="D6512" s="1" t="s">
        <v>179</v>
      </c>
      <c r="E6512" s="2" t="s">
        <v>372</v>
      </c>
      <c r="F6512">
        <v>3</v>
      </c>
      <c r="G6512">
        <v>10972</v>
      </c>
      <c r="H6512" s="1">
        <v>2372.3969999999999</v>
      </c>
      <c r="I6512" s="1">
        <v>6</v>
      </c>
      <c r="J6512" s="1">
        <v>218.97810000000001</v>
      </c>
      <c r="L6512" s="3"/>
      <c r="M6512">
        <v>27.4</v>
      </c>
      <c r="N6512"/>
      <c r="O6512" s="1">
        <f t="shared" si="1116"/>
        <v>0</v>
      </c>
      <c r="P6512" s="5">
        <f>-MIN(data!$B$4 / data!H6512 * data!O6512 / 100, data!M6512)</f>
        <v>0</v>
      </c>
      <c r="Q6512" s="4">
        <f t="shared" si="1115"/>
        <v>0</v>
      </c>
      <c r="R6512" s="6">
        <f>-MIN(data!$B$5/(POWER(LN(H6512),2))*O6512/100, N6512)</f>
        <v>0</v>
      </c>
      <c r="S6512" s="6">
        <f t="shared" si="1117"/>
        <v>0</v>
      </c>
      <c r="T6512" s="4">
        <f t="shared" si="1118"/>
        <v>27.4</v>
      </c>
      <c r="U6512" s="4" t="e">
        <f t="shared" si="1122"/>
        <v>#DIV/0!</v>
      </c>
      <c r="V6512" s="4" t="e">
        <f t="shared" si="1123"/>
        <v>#DIV/0!</v>
      </c>
      <c r="W6512" s="6">
        <f t="shared" si="1119"/>
        <v>0</v>
      </c>
      <c r="X6512" s="6" t="e">
        <f t="shared" si="1124"/>
        <v>#DIV/0!</v>
      </c>
      <c r="Y6512" s="6" t="e">
        <f t="shared" si="1125"/>
        <v>#DIV/0!</v>
      </c>
      <c r="AA6512" s="1">
        <f t="shared" si="1120"/>
        <v>0</v>
      </c>
      <c r="AB6512" s="1">
        <f t="shared" si="1121"/>
        <v>0</v>
      </c>
    </row>
    <row r="6513" spans="3:28" x14ac:dyDescent="0.25">
      <c r="C6513" s="1">
        <v>2015</v>
      </c>
      <c r="D6513" s="1" t="s">
        <v>179</v>
      </c>
      <c r="E6513" s="2" t="s">
        <v>372</v>
      </c>
      <c r="F6513">
        <v>3</v>
      </c>
      <c r="G6513">
        <v>11099</v>
      </c>
      <c r="H6513" s="1">
        <v>0</v>
      </c>
      <c r="I6513" s="1">
        <v>6</v>
      </c>
      <c r="J6513" s="1">
        <v>225.56389999999999</v>
      </c>
      <c r="L6513" s="3"/>
      <c r="M6513">
        <v>26.6</v>
      </c>
      <c r="N6513"/>
      <c r="O6513" s="1">
        <f t="shared" si="1116"/>
        <v>0</v>
      </c>
      <c r="P6513" s="5" t="e">
        <f>-MIN(data!$B$4 / data!H6513 * data!O6513 / 100, data!M6513)</f>
        <v>#DIV/0!</v>
      </c>
      <c r="Q6513" s="4" t="e">
        <f t="shared" si="1115"/>
        <v>#DIV/0!</v>
      </c>
      <c r="R6513" s="6" t="e">
        <f>-MIN(data!$B$5/(POWER(LN(H6513),2))*O6513/100, N6513)</f>
        <v>#NUM!</v>
      </c>
      <c r="S6513" s="6" t="e">
        <f t="shared" si="1117"/>
        <v>#NUM!</v>
      </c>
      <c r="T6513" s="4" t="e">
        <f t="shared" si="1118"/>
        <v>#DIV/0!</v>
      </c>
      <c r="U6513" s="4" t="e">
        <f t="shared" si="1122"/>
        <v>#DIV/0!</v>
      </c>
      <c r="V6513" s="4" t="e">
        <f t="shared" si="1123"/>
        <v>#DIV/0!</v>
      </c>
      <c r="W6513" s="6" t="e">
        <f t="shared" si="1119"/>
        <v>#NUM!</v>
      </c>
      <c r="X6513" s="6" t="e">
        <f t="shared" si="1124"/>
        <v>#NUM!</v>
      </c>
      <c r="Y6513" s="6" t="e">
        <f t="shared" si="1125"/>
        <v>#NUM!</v>
      </c>
      <c r="AA6513" s="1" t="e">
        <f t="shared" si="1120"/>
        <v>#DIV/0!</v>
      </c>
      <c r="AB6513" s="1" t="e">
        <f t="shared" si="1121"/>
        <v>#DIV/0!</v>
      </c>
    </row>
    <row r="6514" spans="3:28" x14ac:dyDescent="0.25">
      <c r="C6514" s="1">
        <v>2016</v>
      </c>
      <c r="D6514" s="1" t="s">
        <v>179</v>
      </c>
      <c r="E6514" s="2" t="s">
        <v>372</v>
      </c>
      <c r="F6514">
        <v>3</v>
      </c>
      <c r="G6514">
        <v>11225</v>
      </c>
      <c r="H6514" s="1">
        <v>0</v>
      </c>
      <c r="I6514" s="1">
        <v>6</v>
      </c>
      <c r="J6514" s="1">
        <v>233.46299999999999</v>
      </c>
      <c r="L6514" s="3"/>
      <c r="M6514">
        <v>25.7</v>
      </c>
      <c r="N6514"/>
      <c r="O6514" s="1">
        <f t="shared" si="1116"/>
        <v>0</v>
      </c>
      <c r="P6514" s="5" t="e">
        <f>-MIN(data!$B$4 / data!H6514 * data!O6514 / 100, data!M6514)</f>
        <v>#DIV/0!</v>
      </c>
      <c r="Q6514" s="4" t="e">
        <f t="shared" si="1115"/>
        <v>#DIV/0!</v>
      </c>
      <c r="R6514" s="6" t="e">
        <f>-MIN(data!$B$5/(POWER(LN(H6514),2))*O6514/100, N6514)</f>
        <v>#NUM!</v>
      </c>
      <c r="S6514" s="6" t="e">
        <f t="shared" si="1117"/>
        <v>#NUM!</v>
      </c>
      <c r="T6514" s="4" t="e">
        <f t="shared" si="1118"/>
        <v>#DIV/0!</v>
      </c>
      <c r="U6514" s="4" t="e">
        <f t="shared" si="1122"/>
        <v>#DIV/0!</v>
      </c>
      <c r="V6514" s="4" t="e">
        <f t="shared" si="1123"/>
        <v>#DIV/0!</v>
      </c>
      <c r="W6514" s="6" t="e">
        <f t="shared" si="1119"/>
        <v>#NUM!</v>
      </c>
      <c r="X6514" s="6" t="e">
        <f t="shared" si="1124"/>
        <v>#NUM!</v>
      </c>
      <c r="Y6514" s="6" t="e">
        <f t="shared" si="1125"/>
        <v>#NUM!</v>
      </c>
      <c r="AA6514" s="1" t="e">
        <f t="shared" si="1120"/>
        <v>#DIV/0!</v>
      </c>
      <c r="AB6514" s="1" t="e">
        <f t="shared" si="1121"/>
        <v>#DIV/0!</v>
      </c>
    </row>
    <row r="6515" spans="3:28" x14ac:dyDescent="0.25">
      <c r="C6515" s="1">
        <v>1980</v>
      </c>
      <c r="D6515" s="1" t="s">
        <v>180</v>
      </c>
      <c r="E6515" s="2" t="s">
        <v>364</v>
      </c>
      <c r="F6515">
        <v>1</v>
      </c>
      <c r="G6515">
        <v>18538259</v>
      </c>
      <c r="H6515" s="1">
        <v>0</v>
      </c>
      <c r="I6515" s="1">
        <v>146935</v>
      </c>
      <c r="J6515" s="1">
        <v>830610.5</v>
      </c>
      <c r="L6515" s="3"/>
      <c r="M6515">
        <v>176.9</v>
      </c>
      <c r="N6515"/>
      <c r="O6515" s="1">
        <f t="shared" si="1116"/>
        <v>0</v>
      </c>
      <c r="P6515" s="5" t="e">
        <f>-MIN(data!$B$4 / data!H6515 * data!O6515 / 100, data!M6515)</f>
        <v>#DIV/0!</v>
      </c>
      <c r="Q6515" s="4" t="e">
        <f t="shared" si="1115"/>
        <v>#DIV/0!</v>
      </c>
      <c r="R6515" s="6" t="e">
        <f>-MIN(data!$B$5/(POWER(LN(H6515),2))*O6515/100, N6515)</f>
        <v>#NUM!</v>
      </c>
      <c r="S6515" s="6" t="e">
        <f t="shared" si="1117"/>
        <v>#NUM!</v>
      </c>
      <c r="T6515" s="4" t="e">
        <f t="shared" si="1118"/>
        <v>#DIV/0!</v>
      </c>
      <c r="U6515" s="4" t="e">
        <f t="shared" si="1122"/>
        <v>#DIV/0!</v>
      </c>
      <c r="V6515" s="4" t="e">
        <f t="shared" si="1123"/>
        <v>#DIV/0!</v>
      </c>
      <c r="W6515" s="6" t="e">
        <f t="shared" si="1119"/>
        <v>#NUM!</v>
      </c>
      <c r="X6515" s="6" t="e">
        <f t="shared" si="1124"/>
        <v>#NUM!</v>
      </c>
      <c r="Y6515" s="6" t="e">
        <f t="shared" si="1125"/>
        <v>#NUM!</v>
      </c>
      <c r="AA6515" s="1" t="e">
        <f t="shared" si="1120"/>
        <v>#DIV/0!</v>
      </c>
      <c r="AB6515" s="1" t="e">
        <f t="shared" si="1121"/>
        <v>#DIV/0!</v>
      </c>
    </row>
    <row r="6516" spans="3:28" x14ac:dyDescent="0.25">
      <c r="C6516" s="1">
        <v>1981</v>
      </c>
      <c r="D6516" s="1" t="s">
        <v>180</v>
      </c>
      <c r="E6516" s="2" t="s">
        <v>364</v>
      </c>
      <c r="F6516">
        <v>1</v>
      </c>
      <c r="G6516">
        <v>19120680</v>
      </c>
      <c r="H6516" s="1">
        <v>0</v>
      </c>
      <c r="I6516" s="1">
        <v>150208</v>
      </c>
      <c r="J6516" s="1">
        <v>853454.5</v>
      </c>
      <c r="L6516" s="3"/>
      <c r="M6516">
        <v>176</v>
      </c>
      <c r="N6516"/>
      <c r="O6516" s="1">
        <f t="shared" si="1116"/>
        <v>0</v>
      </c>
      <c r="P6516" s="5" t="e">
        <f>-MIN(data!$B$4 / data!H6516 * data!O6516 / 100, data!M6516)</f>
        <v>#DIV/0!</v>
      </c>
      <c r="Q6516" s="4" t="e">
        <f t="shared" si="1115"/>
        <v>#DIV/0!</v>
      </c>
      <c r="R6516" s="6" t="e">
        <f>-MIN(data!$B$5/(POWER(LN(H6516),2))*O6516/100, N6516)</f>
        <v>#NUM!</v>
      </c>
      <c r="S6516" s="6" t="e">
        <f t="shared" si="1117"/>
        <v>#NUM!</v>
      </c>
      <c r="T6516" s="4" t="e">
        <f t="shared" si="1118"/>
        <v>#DIV/0!</v>
      </c>
      <c r="U6516" s="4" t="e">
        <f t="shared" si="1122"/>
        <v>#DIV/0!</v>
      </c>
      <c r="V6516" s="4" t="e">
        <f t="shared" si="1123"/>
        <v>#DIV/0!</v>
      </c>
      <c r="W6516" s="6" t="e">
        <f t="shared" si="1119"/>
        <v>#NUM!</v>
      </c>
      <c r="X6516" s="6" t="e">
        <f t="shared" si="1124"/>
        <v>#NUM!</v>
      </c>
      <c r="Y6516" s="6" t="e">
        <f t="shared" si="1125"/>
        <v>#NUM!</v>
      </c>
      <c r="AA6516" s="1" t="e">
        <f t="shared" si="1120"/>
        <v>#DIV/0!</v>
      </c>
      <c r="AB6516" s="1" t="e">
        <f t="shared" si="1121"/>
        <v>#DIV/0!</v>
      </c>
    </row>
    <row r="6517" spans="3:28" x14ac:dyDescent="0.25">
      <c r="C6517" s="1">
        <v>1982</v>
      </c>
      <c r="D6517" s="1" t="s">
        <v>180</v>
      </c>
      <c r="E6517" s="2" t="s">
        <v>364</v>
      </c>
      <c r="F6517">
        <v>1</v>
      </c>
      <c r="G6517">
        <v>19723322</v>
      </c>
      <c r="H6517" s="1">
        <v>0</v>
      </c>
      <c r="I6517" s="1">
        <v>154136</v>
      </c>
      <c r="J6517" s="1">
        <v>876270.6</v>
      </c>
      <c r="L6517" s="3"/>
      <c r="M6517">
        <v>175.9</v>
      </c>
      <c r="N6517"/>
      <c r="O6517" s="1">
        <f t="shared" si="1116"/>
        <v>0</v>
      </c>
      <c r="P6517" s="5" t="e">
        <f>-MIN(data!$B$4 / data!H6517 * data!O6517 / 100, data!M6517)</f>
        <v>#DIV/0!</v>
      </c>
      <c r="Q6517" s="4" t="e">
        <f t="shared" si="1115"/>
        <v>#DIV/0!</v>
      </c>
      <c r="R6517" s="6" t="e">
        <f>-MIN(data!$B$5/(POWER(LN(H6517),2))*O6517/100, N6517)</f>
        <v>#NUM!</v>
      </c>
      <c r="S6517" s="6" t="e">
        <f t="shared" si="1117"/>
        <v>#NUM!</v>
      </c>
      <c r="T6517" s="4" t="e">
        <f t="shared" si="1118"/>
        <v>#DIV/0!</v>
      </c>
      <c r="U6517" s="4" t="e">
        <f t="shared" si="1122"/>
        <v>#DIV/0!</v>
      </c>
      <c r="V6517" s="4" t="e">
        <f t="shared" si="1123"/>
        <v>#DIV/0!</v>
      </c>
      <c r="W6517" s="6" t="e">
        <f t="shared" si="1119"/>
        <v>#NUM!</v>
      </c>
      <c r="X6517" s="6" t="e">
        <f t="shared" si="1124"/>
        <v>#NUM!</v>
      </c>
      <c r="Y6517" s="6" t="e">
        <f t="shared" si="1125"/>
        <v>#NUM!</v>
      </c>
      <c r="AA6517" s="1" t="e">
        <f t="shared" si="1120"/>
        <v>#DIV/0!</v>
      </c>
      <c r="AB6517" s="1" t="e">
        <f t="shared" si="1121"/>
        <v>#DIV/0!</v>
      </c>
    </row>
    <row r="6518" spans="3:28" x14ac:dyDescent="0.25">
      <c r="C6518" s="1">
        <v>1983</v>
      </c>
      <c r="D6518" s="1" t="s">
        <v>180</v>
      </c>
      <c r="E6518" s="2" t="s">
        <v>364</v>
      </c>
      <c r="F6518">
        <v>1</v>
      </c>
      <c r="G6518">
        <v>20344547</v>
      </c>
      <c r="H6518" s="1">
        <v>0</v>
      </c>
      <c r="I6518" s="1">
        <v>158397</v>
      </c>
      <c r="J6518" s="1">
        <v>899471.9</v>
      </c>
      <c r="L6518" s="3"/>
      <c r="M6518">
        <v>176.1</v>
      </c>
      <c r="N6518"/>
      <c r="O6518" s="1">
        <f t="shared" si="1116"/>
        <v>0</v>
      </c>
      <c r="P6518" s="5" t="e">
        <f>-MIN(data!$B$4 / data!H6518 * data!O6518 / 100, data!M6518)</f>
        <v>#DIV/0!</v>
      </c>
      <c r="Q6518" s="4" t="e">
        <f t="shared" si="1115"/>
        <v>#DIV/0!</v>
      </c>
      <c r="R6518" s="6" t="e">
        <f>-MIN(data!$B$5/(POWER(LN(H6518),2))*O6518/100, N6518)</f>
        <v>#NUM!</v>
      </c>
      <c r="S6518" s="6" t="e">
        <f t="shared" si="1117"/>
        <v>#NUM!</v>
      </c>
      <c r="T6518" s="4" t="e">
        <f t="shared" si="1118"/>
        <v>#DIV/0!</v>
      </c>
      <c r="U6518" s="4" t="e">
        <f t="shared" si="1122"/>
        <v>#DIV/0!</v>
      </c>
      <c r="V6518" s="4" t="e">
        <f t="shared" si="1123"/>
        <v>#DIV/0!</v>
      </c>
      <c r="W6518" s="6" t="e">
        <f t="shared" si="1119"/>
        <v>#NUM!</v>
      </c>
      <c r="X6518" s="6" t="e">
        <f t="shared" si="1124"/>
        <v>#NUM!</v>
      </c>
      <c r="Y6518" s="6" t="e">
        <f t="shared" si="1125"/>
        <v>#NUM!</v>
      </c>
      <c r="AA6518" s="1" t="e">
        <f t="shared" si="1120"/>
        <v>#DIV/0!</v>
      </c>
      <c r="AB6518" s="1" t="e">
        <f t="shared" si="1121"/>
        <v>#DIV/0!</v>
      </c>
    </row>
    <row r="6519" spans="3:28" x14ac:dyDescent="0.25">
      <c r="C6519" s="1">
        <v>1984</v>
      </c>
      <c r="D6519" s="1" t="s">
        <v>180</v>
      </c>
      <c r="E6519" s="2" t="s">
        <v>364</v>
      </c>
      <c r="F6519">
        <v>1</v>
      </c>
      <c r="G6519">
        <v>20981776</v>
      </c>
      <c r="H6519" s="1">
        <v>0</v>
      </c>
      <c r="I6519" s="1">
        <v>162698</v>
      </c>
      <c r="J6519" s="1">
        <v>923371.2</v>
      </c>
      <c r="L6519" s="3"/>
      <c r="M6519">
        <v>176.2</v>
      </c>
      <c r="N6519"/>
      <c r="O6519" s="1">
        <f t="shared" si="1116"/>
        <v>0</v>
      </c>
      <c r="P6519" s="5" t="e">
        <f>-MIN(data!$B$4 / data!H6519 * data!O6519 / 100, data!M6519)</f>
        <v>#DIV/0!</v>
      </c>
      <c r="Q6519" s="4" t="e">
        <f t="shared" si="1115"/>
        <v>#DIV/0!</v>
      </c>
      <c r="R6519" s="6" t="e">
        <f>-MIN(data!$B$5/(POWER(LN(H6519),2))*O6519/100, N6519)</f>
        <v>#NUM!</v>
      </c>
      <c r="S6519" s="6" t="e">
        <f t="shared" si="1117"/>
        <v>#NUM!</v>
      </c>
      <c r="T6519" s="4" t="e">
        <f t="shared" si="1118"/>
        <v>#DIV/0!</v>
      </c>
      <c r="U6519" s="4" t="e">
        <f t="shared" si="1122"/>
        <v>#DIV/0!</v>
      </c>
      <c r="V6519" s="4" t="e">
        <f t="shared" si="1123"/>
        <v>#DIV/0!</v>
      </c>
      <c r="W6519" s="6" t="e">
        <f t="shared" si="1119"/>
        <v>#NUM!</v>
      </c>
      <c r="X6519" s="6" t="e">
        <f t="shared" si="1124"/>
        <v>#NUM!</v>
      </c>
      <c r="Y6519" s="6" t="e">
        <f t="shared" si="1125"/>
        <v>#NUM!</v>
      </c>
      <c r="AA6519" s="1" t="e">
        <f t="shared" si="1120"/>
        <v>#DIV/0!</v>
      </c>
      <c r="AB6519" s="1" t="e">
        <f t="shared" si="1121"/>
        <v>#DIV/0!</v>
      </c>
    </row>
    <row r="6520" spans="3:28" x14ac:dyDescent="0.25">
      <c r="C6520" s="1">
        <v>1985</v>
      </c>
      <c r="D6520" s="1" t="s">
        <v>180</v>
      </c>
      <c r="E6520" s="2" t="s">
        <v>364</v>
      </c>
      <c r="F6520">
        <v>1</v>
      </c>
      <c r="G6520">
        <v>21633796</v>
      </c>
      <c r="H6520" s="1">
        <v>0</v>
      </c>
      <c r="I6520" s="1">
        <v>166382</v>
      </c>
      <c r="J6520" s="1">
        <v>947505.7</v>
      </c>
      <c r="L6520" s="3"/>
      <c r="M6520">
        <v>175.6</v>
      </c>
      <c r="N6520"/>
      <c r="O6520" s="1">
        <f t="shared" si="1116"/>
        <v>0</v>
      </c>
      <c r="P6520" s="5" t="e">
        <f>-MIN(data!$B$4 / data!H6520 * data!O6520 / 100, data!M6520)</f>
        <v>#DIV/0!</v>
      </c>
      <c r="Q6520" s="4" t="e">
        <f t="shared" si="1115"/>
        <v>#DIV/0!</v>
      </c>
      <c r="R6520" s="6" t="e">
        <f>-MIN(data!$B$5/(POWER(LN(H6520),2))*O6520/100, N6520)</f>
        <v>#NUM!</v>
      </c>
      <c r="S6520" s="6" t="e">
        <f t="shared" si="1117"/>
        <v>#NUM!</v>
      </c>
      <c r="T6520" s="4" t="e">
        <f t="shared" si="1118"/>
        <v>#DIV/0!</v>
      </c>
      <c r="U6520" s="4" t="e">
        <f t="shared" si="1122"/>
        <v>#DIV/0!</v>
      </c>
      <c r="V6520" s="4" t="e">
        <f t="shared" si="1123"/>
        <v>#DIV/0!</v>
      </c>
      <c r="W6520" s="6" t="e">
        <f t="shared" si="1119"/>
        <v>#NUM!</v>
      </c>
      <c r="X6520" s="6" t="e">
        <f t="shared" si="1124"/>
        <v>#NUM!</v>
      </c>
      <c r="Y6520" s="6" t="e">
        <f t="shared" si="1125"/>
        <v>#NUM!</v>
      </c>
      <c r="AA6520" s="1" t="e">
        <f t="shared" si="1120"/>
        <v>#DIV/0!</v>
      </c>
      <c r="AB6520" s="1" t="e">
        <f t="shared" si="1121"/>
        <v>#DIV/0!</v>
      </c>
    </row>
    <row r="6521" spans="3:28" x14ac:dyDescent="0.25">
      <c r="C6521" s="1">
        <v>1986</v>
      </c>
      <c r="D6521" s="1" t="s">
        <v>180</v>
      </c>
      <c r="E6521" s="2" t="s">
        <v>364</v>
      </c>
      <c r="F6521">
        <v>1</v>
      </c>
      <c r="G6521">
        <v>22296286</v>
      </c>
      <c r="H6521" s="1">
        <v>0</v>
      </c>
      <c r="I6521" s="1">
        <v>169334</v>
      </c>
      <c r="J6521" s="1">
        <v>971508.9</v>
      </c>
      <c r="L6521" s="3"/>
      <c r="M6521">
        <v>174.3</v>
      </c>
      <c r="N6521"/>
      <c r="O6521" s="1">
        <f t="shared" si="1116"/>
        <v>0</v>
      </c>
      <c r="P6521" s="5" t="e">
        <f>-MIN(data!$B$4 / data!H6521 * data!O6521 / 100, data!M6521)</f>
        <v>#DIV/0!</v>
      </c>
      <c r="Q6521" s="4" t="e">
        <f t="shared" si="1115"/>
        <v>#DIV/0!</v>
      </c>
      <c r="R6521" s="6" t="e">
        <f>-MIN(data!$B$5/(POWER(LN(H6521),2))*O6521/100, N6521)</f>
        <v>#NUM!</v>
      </c>
      <c r="S6521" s="6" t="e">
        <f t="shared" si="1117"/>
        <v>#NUM!</v>
      </c>
      <c r="T6521" s="4" t="e">
        <f t="shared" si="1118"/>
        <v>#DIV/0!</v>
      </c>
      <c r="U6521" s="4" t="e">
        <f t="shared" si="1122"/>
        <v>#DIV/0!</v>
      </c>
      <c r="V6521" s="4" t="e">
        <f t="shared" si="1123"/>
        <v>#DIV/0!</v>
      </c>
      <c r="W6521" s="6" t="e">
        <f t="shared" si="1119"/>
        <v>#NUM!</v>
      </c>
      <c r="X6521" s="6" t="e">
        <f t="shared" si="1124"/>
        <v>#NUM!</v>
      </c>
      <c r="Y6521" s="6" t="e">
        <f t="shared" si="1125"/>
        <v>#NUM!</v>
      </c>
      <c r="AA6521" s="1" t="e">
        <f t="shared" si="1120"/>
        <v>#DIV/0!</v>
      </c>
      <c r="AB6521" s="1" t="e">
        <f t="shared" si="1121"/>
        <v>#DIV/0!</v>
      </c>
    </row>
    <row r="6522" spans="3:28" x14ac:dyDescent="0.25">
      <c r="C6522" s="1">
        <v>1987</v>
      </c>
      <c r="D6522" s="1" t="s">
        <v>180</v>
      </c>
      <c r="E6522" s="2" t="s">
        <v>364</v>
      </c>
      <c r="F6522">
        <v>1</v>
      </c>
      <c r="G6522">
        <v>22971200</v>
      </c>
      <c r="H6522" s="1">
        <v>0</v>
      </c>
      <c r="I6522" s="1">
        <v>171744</v>
      </c>
      <c r="J6522" s="1">
        <v>996773.1</v>
      </c>
      <c r="L6522" s="3"/>
      <c r="M6522">
        <v>172.3</v>
      </c>
      <c r="N6522"/>
      <c r="O6522" s="1">
        <f t="shared" si="1116"/>
        <v>0</v>
      </c>
      <c r="P6522" s="5" t="e">
        <f>-MIN(data!$B$4 / data!H6522 * data!O6522 / 100, data!M6522)</f>
        <v>#DIV/0!</v>
      </c>
      <c r="Q6522" s="4" t="e">
        <f t="shared" si="1115"/>
        <v>#DIV/0!</v>
      </c>
      <c r="R6522" s="6" t="e">
        <f>-MIN(data!$B$5/(POWER(LN(H6522),2))*O6522/100, N6522)</f>
        <v>#NUM!</v>
      </c>
      <c r="S6522" s="6" t="e">
        <f t="shared" si="1117"/>
        <v>#NUM!</v>
      </c>
      <c r="T6522" s="4" t="e">
        <f t="shared" si="1118"/>
        <v>#DIV/0!</v>
      </c>
      <c r="U6522" s="4" t="e">
        <f t="shared" si="1122"/>
        <v>#DIV/0!</v>
      </c>
      <c r="V6522" s="4" t="e">
        <f t="shared" si="1123"/>
        <v>#DIV/0!</v>
      </c>
      <c r="W6522" s="6" t="e">
        <f t="shared" si="1119"/>
        <v>#NUM!</v>
      </c>
      <c r="X6522" s="6" t="e">
        <f t="shared" si="1124"/>
        <v>#NUM!</v>
      </c>
      <c r="Y6522" s="6" t="e">
        <f t="shared" si="1125"/>
        <v>#NUM!</v>
      </c>
      <c r="AA6522" s="1" t="e">
        <f t="shared" si="1120"/>
        <v>#DIV/0!</v>
      </c>
      <c r="AB6522" s="1" t="e">
        <f t="shared" si="1121"/>
        <v>#DIV/0!</v>
      </c>
    </row>
    <row r="6523" spans="3:28" x14ac:dyDescent="0.25">
      <c r="C6523" s="1">
        <v>1988</v>
      </c>
      <c r="D6523" s="1" t="s">
        <v>180</v>
      </c>
      <c r="E6523" s="2" t="s">
        <v>364</v>
      </c>
      <c r="F6523">
        <v>1</v>
      </c>
      <c r="G6523">
        <v>23670808</v>
      </c>
      <c r="H6523" s="1">
        <v>45.325539999999997</v>
      </c>
      <c r="I6523" s="1">
        <v>173715</v>
      </c>
      <c r="J6523" s="1">
        <v>1022454</v>
      </c>
      <c r="L6523" s="3"/>
      <c r="M6523">
        <v>169.9</v>
      </c>
      <c r="N6523"/>
      <c r="O6523" s="1">
        <f t="shared" si="1116"/>
        <v>0</v>
      </c>
      <c r="P6523" s="5">
        <f>-MIN(data!$B$4 / data!H6523 * data!O6523 / 100, data!M6523)</f>
        <v>0</v>
      </c>
      <c r="Q6523" s="4">
        <f t="shared" si="1115"/>
        <v>0</v>
      </c>
      <c r="R6523" s="6">
        <f>-MIN(data!$B$5/(POWER(LN(H6523),2))*O6523/100, N6523)</f>
        <v>0</v>
      </c>
      <c r="S6523" s="6">
        <f t="shared" si="1117"/>
        <v>0</v>
      </c>
      <c r="T6523" s="4">
        <f t="shared" si="1118"/>
        <v>169.9</v>
      </c>
      <c r="U6523" s="4" t="e">
        <f t="shared" si="1122"/>
        <v>#DIV/0!</v>
      </c>
      <c r="V6523" s="4" t="e">
        <f t="shared" si="1123"/>
        <v>#DIV/0!</v>
      </c>
      <c r="W6523" s="6">
        <f t="shared" si="1119"/>
        <v>0</v>
      </c>
      <c r="X6523" s="6" t="e">
        <f t="shared" si="1124"/>
        <v>#DIV/0!</v>
      </c>
      <c r="Y6523" s="6" t="e">
        <f t="shared" si="1125"/>
        <v>#DIV/0!</v>
      </c>
      <c r="AA6523" s="1">
        <f t="shared" si="1120"/>
        <v>0</v>
      </c>
      <c r="AB6523" s="1">
        <f t="shared" si="1121"/>
        <v>0</v>
      </c>
    </row>
    <row r="6524" spans="3:28" x14ac:dyDescent="0.25">
      <c r="C6524" s="1">
        <v>1989</v>
      </c>
      <c r="D6524" s="1" t="s">
        <v>180</v>
      </c>
      <c r="E6524" s="2" t="s">
        <v>364</v>
      </c>
      <c r="F6524">
        <v>1</v>
      </c>
      <c r="G6524">
        <v>24411738</v>
      </c>
      <c r="H6524" s="1">
        <v>56.35013</v>
      </c>
      <c r="I6524" s="1">
        <v>175699</v>
      </c>
      <c r="J6524" s="1">
        <v>1048949</v>
      </c>
      <c r="L6524" s="3"/>
      <c r="M6524">
        <v>167.5</v>
      </c>
      <c r="N6524"/>
      <c r="O6524" s="1">
        <f t="shared" si="1116"/>
        <v>0</v>
      </c>
      <c r="P6524" s="5">
        <f>-MIN(data!$B$4 / data!H6524 * data!O6524 / 100, data!M6524)</f>
        <v>0</v>
      </c>
      <c r="Q6524" s="4">
        <f t="shared" si="1115"/>
        <v>0</v>
      </c>
      <c r="R6524" s="6">
        <f>-MIN(data!$B$5/(POWER(LN(H6524),2))*O6524/100, N6524)</f>
        <v>0</v>
      </c>
      <c r="S6524" s="6">
        <f t="shared" si="1117"/>
        <v>0</v>
      </c>
      <c r="T6524" s="4">
        <f t="shared" si="1118"/>
        <v>167.5</v>
      </c>
      <c r="U6524" s="4" t="e">
        <f t="shared" si="1122"/>
        <v>#DIV/0!</v>
      </c>
      <c r="V6524" s="4" t="e">
        <f t="shared" si="1123"/>
        <v>#DIV/0!</v>
      </c>
      <c r="W6524" s="6">
        <f t="shared" si="1119"/>
        <v>0</v>
      </c>
      <c r="X6524" s="6" t="e">
        <f t="shared" si="1124"/>
        <v>#DIV/0!</v>
      </c>
      <c r="Y6524" s="6" t="e">
        <f t="shared" si="1125"/>
        <v>#DIV/0!</v>
      </c>
      <c r="AA6524" s="1">
        <f t="shared" si="1120"/>
        <v>0</v>
      </c>
      <c r="AB6524" s="1">
        <f t="shared" si="1121"/>
        <v>0</v>
      </c>
    </row>
    <row r="6525" spans="3:28" x14ac:dyDescent="0.25">
      <c r="C6525" s="1">
        <v>1990</v>
      </c>
      <c r="D6525" s="1" t="s">
        <v>180</v>
      </c>
      <c r="E6525" s="2" t="s">
        <v>364</v>
      </c>
      <c r="F6525">
        <v>1</v>
      </c>
      <c r="G6525">
        <v>25203845</v>
      </c>
      <c r="H6525" s="1">
        <v>58.737549999999999</v>
      </c>
      <c r="I6525" s="1">
        <v>178062</v>
      </c>
      <c r="J6525" s="1">
        <v>1075903</v>
      </c>
      <c r="K6525" s="1">
        <v>1103310</v>
      </c>
      <c r="L6525" s="3">
        <v>11000</v>
      </c>
      <c r="M6525">
        <v>165.5</v>
      </c>
      <c r="N6525">
        <v>997</v>
      </c>
      <c r="O6525" s="1">
        <f t="shared" si="1116"/>
        <v>0</v>
      </c>
      <c r="P6525" s="5">
        <f>-MIN(data!$B$4 / data!H6525 * data!O6525 / 100, data!M6525)</f>
        <v>0</v>
      </c>
      <c r="Q6525" s="4">
        <f t="shared" si="1115"/>
        <v>0</v>
      </c>
      <c r="R6525" s="6">
        <f>-MIN(data!$B$5/(POWER(LN(H6525),2))*O6525/100, N6525)</f>
        <v>0</v>
      </c>
      <c r="S6525" s="6">
        <f t="shared" si="1117"/>
        <v>0</v>
      </c>
      <c r="T6525" s="4">
        <f t="shared" si="1118"/>
        <v>165.5</v>
      </c>
      <c r="U6525" s="4" t="e">
        <f t="shared" si="1122"/>
        <v>#DIV/0!</v>
      </c>
      <c r="V6525" s="4" t="e">
        <f t="shared" si="1123"/>
        <v>#DIV/0!</v>
      </c>
      <c r="W6525" s="6">
        <f t="shared" si="1119"/>
        <v>997</v>
      </c>
      <c r="X6525" s="6" t="e">
        <f t="shared" si="1124"/>
        <v>#DIV/0!</v>
      </c>
      <c r="Y6525" s="6" t="e">
        <f t="shared" si="1125"/>
        <v>#DIV/0!</v>
      </c>
      <c r="AA6525" s="1">
        <f t="shared" si="1120"/>
        <v>0</v>
      </c>
      <c r="AB6525" s="1">
        <f t="shared" si="1121"/>
        <v>0</v>
      </c>
    </row>
    <row r="6526" spans="3:28" x14ac:dyDescent="0.25">
      <c r="C6526" s="1">
        <v>1991</v>
      </c>
      <c r="D6526" s="1" t="s">
        <v>180</v>
      </c>
      <c r="E6526" s="2" t="s">
        <v>364</v>
      </c>
      <c r="F6526">
        <v>1</v>
      </c>
      <c r="G6526">
        <v>26056594</v>
      </c>
      <c r="H6526" s="1">
        <v>62.477110000000003</v>
      </c>
      <c r="I6526" s="1">
        <v>180663</v>
      </c>
      <c r="J6526" s="1">
        <v>1102949</v>
      </c>
      <c r="K6526" s="1">
        <v>1204819</v>
      </c>
      <c r="L6526" s="3">
        <v>11000</v>
      </c>
      <c r="M6526">
        <v>163.80000000000001</v>
      </c>
      <c r="N6526">
        <v>996</v>
      </c>
      <c r="O6526" s="1">
        <f t="shared" si="1116"/>
        <v>0</v>
      </c>
      <c r="P6526" s="5">
        <f>-MIN(data!$B$4 / data!H6526 * data!O6526 / 100, data!M6526)</f>
        <v>0</v>
      </c>
      <c r="Q6526" s="4">
        <f t="shared" si="1115"/>
        <v>0</v>
      </c>
      <c r="R6526" s="6">
        <f>-MIN(data!$B$5/(POWER(LN(H6526),2))*O6526/100, N6526)</f>
        <v>0</v>
      </c>
      <c r="S6526" s="6">
        <f t="shared" si="1117"/>
        <v>0</v>
      </c>
      <c r="T6526" s="4">
        <f t="shared" si="1118"/>
        <v>163.80000000000001</v>
      </c>
      <c r="U6526" s="4" t="e">
        <f t="shared" si="1122"/>
        <v>#DIV/0!</v>
      </c>
      <c r="V6526" s="4" t="e">
        <f t="shared" si="1123"/>
        <v>#DIV/0!</v>
      </c>
      <c r="W6526" s="6">
        <f t="shared" si="1119"/>
        <v>996</v>
      </c>
      <c r="X6526" s="6" t="e">
        <f t="shared" si="1124"/>
        <v>#DIV/0!</v>
      </c>
      <c r="Y6526" s="6" t="e">
        <f t="shared" si="1125"/>
        <v>#DIV/0!</v>
      </c>
      <c r="AA6526" s="1">
        <f t="shared" si="1120"/>
        <v>0</v>
      </c>
      <c r="AB6526" s="1">
        <f t="shared" si="1121"/>
        <v>0</v>
      </c>
    </row>
    <row r="6527" spans="3:28" x14ac:dyDescent="0.25">
      <c r="C6527" s="1">
        <v>1992</v>
      </c>
      <c r="D6527" s="1" t="s">
        <v>180</v>
      </c>
      <c r="E6527" s="2" t="s">
        <v>364</v>
      </c>
      <c r="F6527">
        <v>1</v>
      </c>
      <c r="G6527">
        <v>26961197</v>
      </c>
      <c r="H6527" s="1">
        <v>62.717730000000003</v>
      </c>
      <c r="I6527" s="1">
        <v>183414</v>
      </c>
      <c r="J6527" s="1">
        <v>1130789</v>
      </c>
      <c r="K6527" s="1">
        <v>1202405</v>
      </c>
      <c r="L6527" s="3">
        <v>12000</v>
      </c>
      <c r="M6527">
        <v>162.19999999999999</v>
      </c>
      <c r="N6527">
        <v>998</v>
      </c>
      <c r="O6527" s="1">
        <f t="shared" si="1116"/>
        <v>0</v>
      </c>
      <c r="P6527" s="5">
        <f>-MIN(data!$B$4 / data!H6527 * data!O6527 / 100, data!M6527)</f>
        <v>0</v>
      </c>
      <c r="Q6527" s="4">
        <f t="shared" ref="Q6527:Q6590" si="1126">-P6527*J6527/1000</f>
        <v>0</v>
      </c>
      <c r="R6527" s="6">
        <f>-MIN(data!$B$5/(POWER(LN(H6527),2))*O6527/100, N6527)</f>
        <v>0</v>
      </c>
      <c r="S6527" s="6">
        <f t="shared" si="1117"/>
        <v>0</v>
      </c>
      <c r="T6527" s="4">
        <f t="shared" si="1118"/>
        <v>162.19999999999999</v>
      </c>
      <c r="U6527" s="4" t="e">
        <f t="shared" si="1122"/>
        <v>#DIV/0!</v>
      </c>
      <c r="V6527" s="4" t="e">
        <f t="shared" si="1123"/>
        <v>#DIV/0!</v>
      </c>
      <c r="W6527" s="6">
        <f t="shared" si="1119"/>
        <v>998</v>
      </c>
      <c r="X6527" s="6" t="e">
        <f t="shared" si="1124"/>
        <v>#DIV/0!</v>
      </c>
      <c r="Y6527" s="6" t="e">
        <f t="shared" si="1125"/>
        <v>#DIV/0!</v>
      </c>
      <c r="AA6527" s="1">
        <f t="shared" si="1120"/>
        <v>0</v>
      </c>
      <c r="AB6527" s="1">
        <f t="shared" si="1121"/>
        <v>0</v>
      </c>
    </row>
    <row r="6528" spans="3:28" x14ac:dyDescent="0.25">
      <c r="C6528" s="1">
        <v>1993</v>
      </c>
      <c r="D6528" s="1" t="s">
        <v>180</v>
      </c>
      <c r="E6528" s="2" t="s">
        <v>364</v>
      </c>
      <c r="F6528">
        <v>1</v>
      </c>
      <c r="G6528">
        <v>27887203</v>
      </c>
      <c r="H6528" s="1">
        <v>46.06409</v>
      </c>
      <c r="I6528" s="1">
        <v>186064</v>
      </c>
      <c r="J6528" s="1">
        <v>1157834</v>
      </c>
      <c r="K6528" s="1">
        <v>1206030</v>
      </c>
      <c r="L6528" s="3">
        <v>12000</v>
      </c>
      <c r="M6528">
        <v>160.69999999999999</v>
      </c>
      <c r="N6528">
        <v>995</v>
      </c>
      <c r="O6528" s="1">
        <f t="shared" si="1116"/>
        <v>0</v>
      </c>
      <c r="P6528" s="5">
        <f>-MIN(data!$B$4 / data!H6528 * data!O6528 / 100, data!M6528)</f>
        <v>0</v>
      </c>
      <c r="Q6528" s="4">
        <f t="shared" si="1126"/>
        <v>0</v>
      </c>
      <c r="R6528" s="6">
        <f>-MIN(data!$B$5/(POWER(LN(H6528),2))*O6528/100, N6528)</f>
        <v>0</v>
      </c>
      <c r="S6528" s="6">
        <f t="shared" si="1117"/>
        <v>0</v>
      </c>
      <c r="T6528" s="4">
        <f t="shared" si="1118"/>
        <v>160.69999999999999</v>
      </c>
      <c r="U6528" s="4" t="e">
        <f t="shared" si="1122"/>
        <v>#DIV/0!</v>
      </c>
      <c r="V6528" s="4" t="e">
        <f t="shared" si="1123"/>
        <v>#DIV/0!</v>
      </c>
      <c r="W6528" s="6">
        <f t="shared" si="1119"/>
        <v>995</v>
      </c>
      <c r="X6528" s="6" t="e">
        <f t="shared" si="1124"/>
        <v>#DIV/0!</v>
      </c>
      <c r="Y6528" s="6" t="e">
        <f t="shared" si="1125"/>
        <v>#DIV/0!</v>
      </c>
      <c r="AA6528" s="1">
        <f t="shared" si="1120"/>
        <v>0</v>
      </c>
      <c r="AB6528" s="1">
        <f t="shared" si="1121"/>
        <v>0</v>
      </c>
    </row>
    <row r="6529" spans="3:28" x14ac:dyDescent="0.25">
      <c r="C6529" s="1">
        <v>1994</v>
      </c>
      <c r="D6529" s="1" t="s">
        <v>180</v>
      </c>
      <c r="E6529" s="2" t="s">
        <v>364</v>
      </c>
      <c r="F6529">
        <v>1</v>
      </c>
      <c r="G6529">
        <v>28792639</v>
      </c>
      <c r="H6529" s="1">
        <v>50.273850000000003</v>
      </c>
      <c r="I6529" s="1">
        <v>188407</v>
      </c>
      <c r="J6529" s="1">
        <v>1185695</v>
      </c>
      <c r="K6529" s="1">
        <v>1225741</v>
      </c>
      <c r="L6529" s="3">
        <v>12000</v>
      </c>
      <c r="M6529">
        <v>158.9</v>
      </c>
      <c r="N6529">
        <v>979</v>
      </c>
      <c r="O6529" s="1">
        <f t="shared" si="1116"/>
        <v>0</v>
      </c>
      <c r="P6529" s="5">
        <f>-MIN(data!$B$4 / data!H6529 * data!O6529 / 100, data!M6529)</f>
        <v>0</v>
      </c>
      <c r="Q6529" s="4">
        <f t="shared" si="1126"/>
        <v>0</v>
      </c>
      <c r="R6529" s="6">
        <f>-MIN(data!$B$5/(POWER(LN(H6529),2))*O6529/100, N6529)</f>
        <v>0</v>
      </c>
      <c r="S6529" s="6">
        <f t="shared" si="1117"/>
        <v>0</v>
      </c>
      <c r="T6529" s="4">
        <f t="shared" si="1118"/>
        <v>158.9</v>
      </c>
      <c r="U6529" s="4" t="e">
        <f t="shared" si="1122"/>
        <v>#DIV/0!</v>
      </c>
      <c r="V6529" s="4" t="e">
        <f t="shared" si="1123"/>
        <v>#DIV/0!</v>
      </c>
      <c r="W6529" s="6">
        <f t="shared" si="1119"/>
        <v>979</v>
      </c>
      <c r="X6529" s="6" t="e">
        <f t="shared" si="1124"/>
        <v>#DIV/0!</v>
      </c>
      <c r="Y6529" s="6" t="e">
        <f t="shared" si="1125"/>
        <v>#DIV/0!</v>
      </c>
      <c r="AA6529" s="1">
        <f t="shared" si="1120"/>
        <v>0</v>
      </c>
      <c r="AB6529" s="1">
        <f t="shared" si="1121"/>
        <v>0</v>
      </c>
    </row>
    <row r="6530" spans="3:28" x14ac:dyDescent="0.25">
      <c r="C6530" s="1">
        <v>1995</v>
      </c>
      <c r="D6530" s="1" t="s">
        <v>180</v>
      </c>
      <c r="E6530" s="2" t="s">
        <v>364</v>
      </c>
      <c r="F6530">
        <v>1</v>
      </c>
      <c r="G6530">
        <v>29649135</v>
      </c>
      <c r="H6530" s="1">
        <v>52.580919999999999</v>
      </c>
      <c r="I6530" s="1">
        <v>190105</v>
      </c>
      <c r="J6530" s="1">
        <v>1213953</v>
      </c>
      <c r="K6530" s="1">
        <v>1248699</v>
      </c>
      <c r="L6530" s="3">
        <v>12000</v>
      </c>
      <c r="M6530">
        <v>156.6</v>
      </c>
      <c r="N6530">
        <v>961</v>
      </c>
      <c r="O6530" s="1">
        <f t="shared" si="1116"/>
        <v>0</v>
      </c>
      <c r="P6530" s="5">
        <f>-MIN(data!$B$4 / data!H6530 * data!O6530 / 100, data!M6530)</f>
        <v>0</v>
      </c>
      <c r="Q6530" s="4">
        <f t="shared" si="1126"/>
        <v>0</v>
      </c>
      <c r="R6530" s="6">
        <f>-MIN(data!$B$5/(POWER(LN(H6530),2))*O6530/100, N6530)</f>
        <v>0</v>
      </c>
      <c r="S6530" s="6">
        <f t="shared" si="1117"/>
        <v>0</v>
      </c>
      <c r="T6530" s="4">
        <f t="shared" si="1118"/>
        <v>156.6</v>
      </c>
      <c r="U6530" s="4" t="e">
        <f t="shared" si="1122"/>
        <v>#DIV/0!</v>
      </c>
      <c r="V6530" s="4" t="e">
        <f t="shared" si="1123"/>
        <v>#DIV/0!</v>
      </c>
      <c r="W6530" s="6">
        <f t="shared" si="1119"/>
        <v>961</v>
      </c>
      <c r="X6530" s="6" t="e">
        <f t="shared" si="1124"/>
        <v>#DIV/0!</v>
      </c>
      <c r="Y6530" s="6" t="e">
        <f t="shared" si="1125"/>
        <v>#DIV/0!</v>
      </c>
      <c r="AA6530" s="1">
        <f t="shared" si="1120"/>
        <v>0</v>
      </c>
      <c r="AB6530" s="1">
        <f t="shared" si="1121"/>
        <v>0</v>
      </c>
    </row>
    <row r="6531" spans="3:28" x14ac:dyDescent="0.25">
      <c r="C6531" s="1">
        <v>1996</v>
      </c>
      <c r="D6531" s="1" t="s">
        <v>180</v>
      </c>
      <c r="E6531" s="2" t="s">
        <v>364</v>
      </c>
      <c r="F6531">
        <v>1</v>
      </c>
      <c r="G6531">
        <v>30444526</v>
      </c>
      <c r="H6531" s="1">
        <v>58.076549999999997</v>
      </c>
      <c r="I6531" s="1">
        <v>190753</v>
      </c>
      <c r="J6531" s="1">
        <v>1242691</v>
      </c>
      <c r="K6531" s="1">
        <v>1271186</v>
      </c>
      <c r="L6531" s="3">
        <v>12000</v>
      </c>
      <c r="M6531">
        <v>153.5</v>
      </c>
      <c r="N6531">
        <v>944</v>
      </c>
      <c r="O6531" s="1">
        <f t="shared" ref="O6531:O6594" si="1127">IF($A$3="Percentage of government revenue per capita",$B$3,0) + IF($A$3="Absolute extra revenue",AA6531,0) + IF($A$3="Absolute revenue per capita",AB6531,0)</f>
        <v>0</v>
      </c>
      <c r="P6531" s="5">
        <f>-MIN(data!$B$4 / data!H6531 * data!O6531 / 100, data!M6531)</f>
        <v>0</v>
      </c>
      <c r="Q6531" s="4">
        <f t="shared" si="1126"/>
        <v>0</v>
      </c>
      <c r="R6531" s="6">
        <f>-MIN(data!$B$5/(POWER(LN(H6531),2))*O6531/100, N6531)</f>
        <v>0</v>
      </c>
      <c r="S6531" s="6">
        <f t="shared" ref="S6531:S6594" si="1128">-R6531*K6531/100000</f>
        <v>0</v>
      </c>
      <c r="T6531" s="4">
        <f t="shared" ref="T6531:T6594" si="1129">M6531+P6531</f>
        <v>153.5</v>
      </c>
      <c r="U6531" s="4" t="e">
        <f t="shared" si="1122"/>
        <v>#DIV/0!</v>
      </c>
      <c r="V6531" s="4" t="e">
        <f t="shared" si="1123"/>
        <v>#DIV/0!</v>
      </c>
      <c r="W6531" s="6">
        <f t="shared" ref="W6531:W6594" si="1130">N6531+R6531</f>
        <v>944</v>
      </c>
      <c r="X6531" s="6" t="e">
        <f t="shared" si="1124"/>
        <v>#DIV/0!</v>
      </c>
      <c r="Y6531" s="6" t="e">
        <f t="shared" si="1125"/>
        <v>#DIV/0!</v>
      </c>
      <c r="AA6531" s="1">
        <f t="shared" si="1120"/>
        <v>0</v>
      </c>
      <c r="AB6531" s="1">
        <f t="shared" si="1121"/>
        <v>0</v>
      </c>
    </row>
    <row r="6532" spans="3:28" x14ac:dyDescent="0.25">
      <c r="C6532" s="1">
        <v>1997</v>
      </c>
      <c r="D6532" s="1" t="s">
        <v>180</v>
      </c>
      <c r="E6532" s="2" t="s">
        <v>364</v>
      </c>
      <c r="F6532">
        <v>1</v>
      </c>
      <c r="G6532">
        <v>31192857</v>
      </c>
      <c r="H6532" s="1">
        <v>59.967619999999997</v>
      </c>
      <c r="I6532" s="1">
        <v>190030</v>
      </c>
      <c r="J6532" s="1">
        <v>1271954</v>
      </c>
      <c r="K6532" s="1">
        <v>1298701</v>
      </c>
      <c r="L6532" s="3">
        <v>12000</v>
      </c>
      <c r="M6532">
        <v>149.4</v>
      </c>
      <c r="N6532">
        <v>924</v>
      </c>
      <c r="O6532" s="1">
        <f t="shared" si="1127"/>
        <v>0</v>
      </c>
      <c r="P6532" s="5">
        <f>-MIN(data!$B$4 / data!H6532 * data!O6532 / 100, data!M6532)</f>
        <v>0</v>
      </c>
      <c r="Q6532" s="4">
        <f t="shared" si="1126"/>
        <v>0</v>
      </c>
      <c r="R6532" s="6">
        <f>-MIN(data!$B$5/(POWER(LN(H6532),2))*O6532/100, N6532)</f>
        <v>0</v>
      </c>
      <c r="S6532" s="6">
        <f t="shared" si="1128"/>
        <v>0</v>
      </c>
      <c r="T6532" s="4">
        <f t="shared" si="1129"/>
        <v>149.4</v>
      </c>
      <c r="U6532" s="4" t="e">
        <f t="shared" si="1122"/>
        <v>#DIV/0!</v>
      </c>
      <c r="V6532" s="4" t="e">
        <f t="shared" si="1123"/>
        <v>#DIV/0!</v>
      </c>
      <c r="W6532" s="6">
        <f t="shared" si="1130"/>
        <v>924</v>
      </c>
      <c r="X6532" s="6" t="e">
        <f t="shared" si="1124"/>
        <v>#DIV/0!</v>
      </c>
      <c r="Y6532" s="6" t="e">
        <f t="shared" si="1125"/>
        <v>#DIV/0!</v>
      </c>
      <c r="AA6532" s="1">
        <f t="shared" ref="AA6532:AA6595" si="1131">$B$3*100/G6532/H6532</f>
        <v>0</v>
      </c>
      <c r="AB6532" s="1">
        <f t="shared" ref="AB6532:AB6595" si="1132">$B$3/H6532*100</f>
        <v>0</v>
      </c>
    </row>
    <row r="6533" spans="3:28" x14ac:dyDescent="0.25">
      <c r="C6533" s="1">
        <v>1998</v>
      </c>
      <c r="D6533" s="1" t="s">
        <v>180</v>
      </c>
      <c r="E6533" s="2" t="s">
        <v>364</v>
      </c>
      <c r="F6533">
        <v>1</v>
      </c>
      <c r="G6533">
        <v>31924196</v>
      </c>
      <c r="H6533" s="1">
        <v>49.82611</v>
      </c>
      <c r="I6533" s="1">
        <v>187735</v>
      </c>
      <c r="J6533" s="1">
        <v>1302811</v>
      </c>
      <c r="K6533" s="1">
        <v>1333333</v>
      </c>
      <c r="L6533" s="3">
        <v>12000</v>
      </c>
      <c r="M6533">
        <v>144.1</v>
      </c>
      <c r="N6533">
        <v>900</v>
      </c>
      <c r="O6533" s="1">
        <f t="shared" si="1127"/>
        <v>0</v>
      </c>
      <c r="P6533" s="5">
        <f>-MIN(data!$B$4 / data!H6533 * data!O6533 / 100, data!M6533)</f>
        <v>0</v>
      </c>
      <c r="Q6533" s="4">
        <f t="shared" si="1126"/>
        <v>0</v>
      </c>
      <c r="R6533" s="6">
        <f>-MIN(data!$B$5/(POWER(LN(H6533),2))*O6533/100, N6533)</f>
        <v>0</v>
      </c>
      <c r="S6533" s="6">
        <f t="shared" si="1128"/>
        <v>0</v>
      </c>
      <c r="T6533" s="4">
        <f t="shared" si="1129"/>
        <v>144.1</v>
      </c>
      <c r="U6533" s="4" t="e">
        <f t="shared" si="1122"/>
        <v>#DIV/0!</v>
      </c>
      <c r="V6533" s="4" t="e">
        <f t="shared" si="1123"/>
        <v>#DIV/0!</v>
      </c>
      <c r="W6533" s="6">
        <f t="shared" si="1130"/>
        <v>900</v>
      </c>
      <c r="X6533" s="6" t="e">
        <f t="shared" si="1124"/>
        <v>#DIV/0!</v>
      </c>
      <c r="Y6533" s="6" t="e">
        <f t="shared" si="1125"/>
        <v>#DIV/0!</v>
      </c>
      <c r="AA6533" s="1">
        <f t="shared" si="1131"/>
        <v>0</v>
      </c>
      <c r="AB6533" s="1">
        <f t="shared" si="1132"/>
        <v>0</v>
      </c>
    </row>
    <row r="6534" spans="3:28" x14ac:dyDescent="0.25">
      <c r="C6534" s="1">
        <v>1999</v>
      </c>
      <c r="D6534" s="1" t="s">
        <v>180</v>
      </c>
      <c r="E6534" s="2" t="s">
        <v>364</v>
      </c>
      <c r="F6534">
        <v>1</v>
      </c>
      <c r="G6534">
        <v>32682239</v>
      </c>
      <c r="H6534" s="1">
        <v>48.890929999999997</v>
      </c>
      <c r="I6534" s="1">
        <v>183940</v>
      </c>
      <c r="J6534" s="1">
        <v>1335802</v>
      </c>
      <c r="K6534" s="1">
        <v>1379310</v>
      </c>
      <c r="L6534" s="3">
        <v>12000</v>
      </c>
      <c r="M6534">
        <v>137.69999999999999</v>
      </c>
      <c r="N6534">
        <v>870</v>
      </c>
      <c r="O6534" s="1">
        <f t="shared" si="1127"/>
        <v>0</v>
      </c>
      <c r="P6534" s="5">
        <f>-MIN(data!$B$4 / data!H6534 * data!O6534 / 100, data!M6534)</f>
        <v>0</v>
      </c>
      <c r="Q6534" s="4">
        <f t="shared" si="1126"/>
        <v>0</v>
      </c>
      <c r="R6534" s="6">
        <f>-MIN(data!$B$5/(POWER(LN(H6534),2))*O6534/100, N6534)</f>
        <v>0</v>
      </c>
      <c r="S6534" s="6">
        <f t="shared" si="1128"/>
        <v>0</v>
      </c>
      <c r="T6534" s="4">
        <f t="shared" si="1129"/>
        <v>137.69999999999999</v>
      </c>
      <c r="U6534" s="4" t="e">
        <f t="shared" si="1122"/>
        <v>#DIV/0!</v>
      </c>
      <c r="V6534" s="4" t="e">
        <f t="shared" si="1123"/>
        <v>#DIV/0!</v>
      </c>
      <c r="W6534" s="6">
        <f t="shared" si="1130"/>
        <v>870</v>
      </c>
      <c r="X6534" s="6" t="e">
        <f t="shared" si="1124"/>
        <v>#DIV/0!</v>
      </c>
      <c r="Y6534" s="6" t="e">
        <f t="shared" si="1125"/>
        <v>#DIV/0!</v>
      </c>
      <c r="AA6534" s="1">
        <f t="shared" si="1131"/>
        <v>0</v>
      </c>
      <c r="AB6534" s="1">
        <f t="shared" si="1132"/>
        <v>0</v>
      </c>
    </row>
    <row r="6535" spans="3:28" x14ac:dyDescent="0.25">
      <c r="C6535" s="1">
        <v>2000</v>
      </c>
      <c r="D6535" s="1" t="s">
        <v>180</v>
      </c>
      <c r="E6535" s="2" t="s">
        <v>364</v>
      </c>
      <c r="F6535">
        <v>1</v>
      </c>
      <c r="G6535">
        <v>33499180</v>
      </c>
      <c r="H6535" s="1">
        <v>49.49288</v>
      </c>
      <c r="I6535" s="1">
        <v>178761</v>
      </c>
      <c r="J6535" s="1">
        <v>1370867</v>
      </c>
      <c r="K6535" s="1">
        <v>1425178</v>
      </c>
      <c r="L6535" s="3">
        <v>12000</v>
      </c>
      <c r="M6535">
        <v>130.4</v>
      </c>
      <c r="N6535">
        <v>842</v>
      </c>
      <c r="O6535" s="1">
        <f t="shared" si="1127"/>
        <v>0</v>
      </c>
      <c r="P6535" s="5">
        <f>-MIN(data!$B$4 / data!H6535 * data!O6535 / 100, data!M6535)</f>
        <v>0</v>
      </c>
      <c r="Q6535" s="4">
        <f t="shared" si="1126"/>
        <v>0</v>
      </c>
      <c r="R6535" s="6">
        <f>-MIN(data!$B$5/(POWER(LN(H6535),2))*O6535/100, N6535)</f>
        <v>0</v>
      </c>
      <c r="S6535" s="6">
        <f t="shared" si="1128"/>
        <v>0</v>
      </c>
      <c r="T6535" s="4">
        <f t="shared" si="1129"/>
        <v>130.4</v>
      </c>
      <c r="U6535" s="4" t="e">
        <f t="shared" si="1122"/>
        <v>#DIV/0!</v>
      </c>
      <c r="V6535" s="4" t="e">
        <f t="shared" si="1123"/>
        <v>#DIV/0!</v>
      </c>
      <c r="W6535" s="6">
        <f t="shared" si="1130"/>
        <v>842</v>
      </c>
      <c r="X6535" s="6" t="e">
        <f t="shared" si="1124"/>
        <v>#DIV/0!</v>
      </c>
      <c r="Y6535" s="6" t="e">
        <f t="shared" si="1125"/>
        <v>#DIV/0!</v>
      </c>
      <c r="AA6535" s="1">
        <f t="shared" si="1131"/>
        <v>0</v>
      </c>
      <c r="AB6535" s="1">
        <f t="shared" si="1132"/>
        <v>0</v>
      </c>
    </row>
    <row r="6536" spans="3:28" x14ac:dyDescent="0.25">
      <c r="C6536" s="1">
        <v>2001</v>
      </c>
      <c r="D6536" s="1" t="s">
        <v>180</v>
      </c>
      <c r="E6536" s="2" t="s">
        <v>364</v>
      </c>
      <c r="F6536">
        <v>1</v>
      </c>
      <c r="G6536">
        <v>34385856</v>
      </c>
      <c r="H6536" s="1">
        <v>55.139740000000003</v>
      </c>
      <c r="I6536" s="1">
        <v>172673</v>
      </c>
      <c r="J6536" s="1">
        <v>1408426</v>
      </c>
      <c r="K6536" s="1">
        <v>1476015</v>
      </c>
      <c r="L6536" s="3">
        <v>12000</v>
      </c>
      <c r="M6536">
        <v>122.6</v>
      </c>
      <c r="N6536">
        <v>813</v>
      </c>
      <c r="O6536" s="1">
        <f t="shared" si="1127"/>
        <v>0</v>
      </c>
      <c r="P6536" s="5">
        <f>-MIN(data!$B$4 / data!H6536 * data!O6536 / 100, data!M6536)</f>
        <v>0</v>
      </c>
      <c r="Q6536" s="4">
        <f t="shared" si="1126"/>
        <v>0</v>
      </c>
      <c r="R6536" s="6">
        <f>-MIN(data!$B$5/(POWER(LN(H6536),2))*O6536/100, N6536)</f>
        <v>0</v>
      </c>
      <c r="S6536" s="6">
        <f t="shared" si="1128"/>
        <v>0</v>
      </c>
      <c r="T6536" s="4">
        <f t="shared" si="1129"/>
        <v>122.6</v>
      </c>
      <c r="U6536" s="4" t="e">
        <f t="shared" si="1122"/>
        <v>#DIV/0!</v>
      </c>
      <c r="V6536" s="4" t="e">
        <f t="shared" si="1123"/>
        <v>#DIV/0!</v>
      </c>
      <c r="W6536" s="6">
        <f t="shared" si="1130"/>
        <v>813</v>
      </c>
      <c r="X6536" s="6" t="e">
        <f t="shared" si="1124"/>
        <v>#DIV/0!</v>
      </c>
      <c r="Y6536" s="6" t="e">
        <f t="shared" si="1125"/>
        <v>#DIV/0!</v>
      </c>
      <c r="AA6536" s="1">
        <f t="shared" si="1131"/>
        <v>0</v>
      </c>
      <c r="AB6536" s="1">
        <f t="shared" si="1132"/>
        <v>0</v>
      </c>
    </row>
    <row r="6537" spans="3:28" x14ac:dyDescent="0.25">
      <c r="C6537" s="1">
        <v>2002</v>
      </c>
      <c r="D6537" s="1" t="s">
        <v>180</v>
      </c>
      <c r="E6537" s="2" t="s">
        <v>364</v>
      </c>
      <c r="F6537">
        <v>1</v>
      </c>
      <c r="G6537">
        <v>35334788</v>
      </c>
      <c r="H6537" s="1">
        <v>56.175620000000002</v>
      </c>
      <c r="I6537" s="1">
        <v>166295</v>
      </c>
      <c r="J6537" s="1">
        <v>1449826</v>
      </c>
      <c r="K6537" s="1">
        <v>1544402</v>
      </c>
      <c r="L6537" s="3">
        <v>12000</v>
      </c>
      <c r="M6537">
        <v>114.7</v>
      </c>
      <c r="N6537">
        <v>777</v>
      </c>
      <c r="O6537" s="1">
        <f t="shared" si="1127"/>
        <v>0</v>
      </c>
      <c r="P6537" s="5">
        <f>-MIN(data!$B$4 / data!H6537 * data!O6537 / 100, data!M6537)</f>
        <v>0</v>
      </c>
      <c r="Q6537" s="4">
        <f t="shared" si="1126"/>
        <v>0</v>
      </c>
      <c r="R6537" s="6">
        <f>-MIN(data!$B$5/(POWER(LN(H6537),2))*O6537/100, N6537)</f>
        <v>0</v>
      </c>
      <c r="S6537" s="6">
        <f t="shared" si="1128"/>
        <v>0</v>
      </c>
      <c r="T6537" s="4">
        <f t="shared" si="1129"/>
        <v>114.7</v>
      </c>
      <c r="U6537" s="4" t="e">
        <f t="shared" si="1122"/>
        <v>#DIV/0!</v>
      </c>
      <c r="V6537" s="4" t="e">
        <f t="shared" si="1123"/>
        <v>#DIV/0!</v>
      </c>
      <c r="W6537" s="6">
        <f t="shared" si="1130"/>
        <v>777</v>
      </c>
      <c r="X6537" s="6" t="e">
        <f t="shared" si="1124"/>
        <v>#DIV/0!</v>
      </c>
      <c r="Y6537" s="6" t="e">
        <f t="shared" si="1125"/>
        <v>#DIV/0!</v>
      </c>
      <c r="AA6537" s="1">
        <f t="shared" si="1131"/>
        <v>0</v>
      </c>
      <c r="AB6537" s="1">
        <f t="shared" si="1132"/>
        <v>0</v>
      </c>
    </row>
    <row r="6538" spans="3:28" x14ac:dyDescent="0.25">
      <c r="C6538" s="1">
        <v>2003</v>
      </c>
      <c r="D6538" s="1" t="s">
        <v>180</v>
      </c>
      <c r="E6538" s="2" t="s">
        <v>364</v>
      </c>
      <c r="F6538">
        <v>1</v>
      </c>
      <c r="G6538">
        <v>36337782</v>
      </c>
      <c r="H6538" s="1">
        <v>58.681440000000002</v>
      </c>
      <c r="I6538" s="1">
        <v>160194</v>
      </c>
      <c r="J6538" s="1">
        <v>1494347</v>
      </c>
      <c r="K6538" s="1">
        <v>1606426</v>
      </c>
      <c r="L6538" s="3">
        <v>12000</v>
      </c>
      <c r="M6538">
        <v>107.2</v>
      </c>
      <c r="N6538">
        <v>747</v>
      </c>
      <c r="O6538" s="1">
        <f t="shared" si="1127"/>
        <v>0</v>
      </c>
      <c r="P6538" s="5">
        <f>-MIN(data!$B$4 / data!H6538 * data!O6538 / 100, data!M6538)</f>
        <v>0</v>
      </c>
      <c r="Q6538" s="4">
        <f t="shared" si="1126"/>
        <v>0</v>
      </c>
      <c r="R6538" s="6">
        <f>-MIN(data!$B$5/(POWER(LN(H6538),2))*O6538/100, N6538)</f>
        <v>0</v>
      </c>
      <c r="S6538" s="6">
        <f t="shared" si="1128"/>
        <v>0</v>
      </c>
      <c r="T6538" s="4">
        <f t="shared" si="1129"/>
        <v>107.2</v>
      </c>
      <c r="U6538" s="4" t="e">
        <f t="shared" si="1122"/>
        <v>#DIV/0!</v>
      </c>
      <c r="V6538" s="4" t="e">
        <f t="shared" si="1123"/>
        <v>#DIV/0!</v>
      </c>
      <c r="W6538" s="6">
        <f t="shared" si="1130"/>
        <v>747</v>
      </c>
      <c r="X6538" s="6" t="e">
        <f t="shared" si="1124"/>
        <v>#DIV/0!</v>
      </c>
      <c r="Y6538" s="6" t="e">
        <f t="shared" si="1125"/>
        <v>#DIV/0!</v>
      </c>
      <c r="AA6538" s="1">
        <f t="shared" si="1131"/>
        <v>0</v>
      </c>
      <c r="AB6538" s="1">
        <f t="shared" si="1132"/>
        <v>0</v>
      </c>
    </row>
    <row r="6539" spans="3:28" x14ac:dyDescent="0.25">
      <c r="C6539" s="1">
        <v>2004</v>
      </c>
      <c r="D6539" s="1" t="s">
        <v>180</v>
      </c>
      <c r="E6539" s="2" t="s">
        <v>364</v>
      </c>
      <c r="F6539">
        <v>1</v>
      </c>
      <c r="G6539">
        <v>37379767</v>
      </c>
      <c r="H6539" s="1">
        <v>63.158360000000002</v>
      </c>
      <c r="I6539" s="1">
        <v>154836</v>
      </c>
      <c r="J6539" s="1">
        <v>1540657</v>
      </c>
      <c r="K6539" s="1">
        <v>1534170</v>
      </c>
      <c r="L6539" s="3">
        <v>12000</v>
      </c>
      <c r="M6539">
        <v>100.5</v>
      </c>
      <c r="N6539">
        <v>717</v>
      </c>
      <c r="O6539" s="1">
        <f t="shared" si="1127"/>
        <v>0</v>
      </c>
      <c r="P6539" s="5">
        <f>-MIN(data!$B$4 / data!H6539 * data!O6539 / 100, data!M6539)</f>
        <v>0</v>
      </c>
      <c r="Q6539" s="4">
        <f t="shared" si="1126"/>
        <v>0</v>
      </c>
      <c r="R6539" s="6">
        <f>-MIN(data!$B$5/(POWER(LN(H6539),2))*O6539/100, N6539)</f>
        <v>0</v>
      </c>
      <c r="S6539" s="6">
        <f t="shared" si="1128"/>
        <v>0</v>
      </c>
      <c r="T6539" s="4">
        <f t="shared" si="1129"/>
        <v>100.5</v>
      </c>
      <c r="U6539" s="4" t="e">
        <f t="shared" si="1122"/>
        <v>#DIV/0!</v>
      </c>
      <c r="V6539" s="4" t="e">
        <f t="shared" si="1123"/>
        <v>#DIV/0!</v>
      </c>
      <c r="W6539" s="6">
        <f t="shared" si="1130"/>
        <v>717</v>
      </c>
      <c r="X6539" s="6" t="e">
        <f t="shared" si="1124"/>
        <v>#DIV/0!</v>
      </c>
      <c r="Y6539" s="6" t="e">
        <f t="shared" si="1125"/>
        <v>#DIV/0!</v>
      </c>
      <c r="AA6539" s="1">
        <f t="shared" si="1131"/>
        <v>0</v>
      </c>
      <c r="AB6539" s="1">
        <f t="shared" si="1132"/>
        <v>0</v>
      </c>
    </row>
    <row r="6540" spans="3:28" x14ac:dyDescent="0.25">
      <c r="C6540" s="1">
        <v>2005</v>
      </c>
      <c r="D6540" s="1" t="s">
        <v>180</v>
      </c>
      <c r="E6540" s="2" t="s">
        <v>364</v>
      </c>
      <c r="F6540">
        <v>1</v>
      </c>
      <c r="G6540">
        <v>38450320</v>
      </c>
      <c r="H6540" s="1">
        <v>56.183889999999998</v>
      </c>
      <c r="I6540" s="1">
        <v>149970</v>
      </c>
      <c r="J6540" s="1">
        <v>1590350</v>
      </c>
      <c r="K6540" s="1">
        <v>1601164</v>
      </c>
      <c r="L6540" s="3">
        <v>11000</v>
      </c>
      <c r="M6540">
        <v>94.3</v>
      </c>
      <c r="N6540">
        <v>687</v>
      </c>
      <c r="O6540" s="1">
        <f t="shared" si="1127"/>
        <v>0</v>
      </c>
      <c r="P6540" s="5">
        <f>-MIN(data!$B$4 / data!H6540 * data!O6540 / 100, data!M6540)</f>
        <v>0</v>
      </c>
      <c r="Q6540" s="4">
        <f t="shared" si="1126"/>
        <v>0</v>
      </c>
      <c r="R6540" s="6">
        <f>-MIN(data!$B$5/(POWER(LN(H6540),2))*O6540/100, N6540)</f>
        <v>0</v>
      </c>
      <c r="S6540" s="6">
        <f t="shared" si="1128"/>
        <v>0</v>
      </c>
      <c r="T6540" s="4">
        <f t="shared" si="1129"/>
        <v>94.3</v>
      </c>
      <c r="U6540" s="4" t="e">
        <f t="shared" ref="U6540:U6603" si="1133">O6540*H6540/100/Q6540</f>
        <v>#DIV/0!</v>
      </c>
      <c r="V6540" s="4" t="e">
        <f t="shared" ref="V6540:V6603" si="1134">U6540*G6540</f>
        <v>#DIV/0!</v>
      </c>
      <c r="W6540" s="6">
        <f t="shared" si="1130"/>
        <v>687</v>
      </c>
      <c r="X6540" s="6" t="e">
        <f t="shared" ref="X6540:X6603" si="1135">O6540*H6540/100/S6540</f>
        <v>#DIV/0!</v>
      </c>
      <c r="Y6540" s="6" t="e">
        <f t="shared" ref="Y6540:Y6603" si="1136">X6540*G6540</f>
        <v>#DIV/0!</v>
      </c>
      <c r="AA6540" s="1">
        <f t="shared" si="1131"/>
        <v>0</v>
      </c>
      <c r="AB6540" s="1">
        <f t="shared" si="1132"/>
        <v>0</v>
      </c>
    </row>
    <row r="6541" spans="3:28" x14ac:dyDescent="0.25">
      <c r="C6541" s="1">
        <v>2006</v>
      </c>
      <c r="D6541" s="1" t="s">
        <v>180</v>
      </c>
      <c r="E6541" s="2" t="s">
        <v>364</v>
      </c>
      <c r="F6541">
        <v>1</v>
      </c>
      <c r="G6541">
        <v>39548663</v>
      </c>
      <c r="H6541" s="1">
        <v>60.174149999999997</v>
      </c>
      <c r="I6541" s="1">
        <v>146388</v>
      </c>
      <c r="J6541" s="1">
        <v>1639283</v>
      </c>
      <c r="K6541" s="1">
        <v>1687117</v>
      </c>
      <c r="L6541" s="3">
        <v>11000</v>
      </c>
      <c r="M6541">
        <v>89.3</v>
      </c>
      <c r="N6541">
        <v>652</v>
      </c>
      <c r="O6541" s="1">
        <f t="shared" si="1127"/>
        <v>0</v>
      </c>
      <c r="P6541" s="5">
        <f>-MIN(data!$B$4 / data!H6541 * data!O6541 / 100, data!M6541)</f>
        <v>0</v>
      </c>
      <c r="Q6541" s="4">
        <f t="shared" si="1126"/>
        <v>0</v>
      </c>
      <c r="R6541" s="6">
        <f>-MIN(data!$B$5/(POWER(LN(H6541),2))*O6541/100, N6541)</f>
        <v>0</v>
      </c>
      <c r="S6541" s="6">
        <f t="shared" si="1128"/>
        <v>0</v>
      </c>
      <c r="T6541" s="4">
        <f t="shared" si="1129"/>
        <v>89.3</v>
      </c>
      <c r="U6541" s="4" t="e">
        <f t="shared" si="1133"/>
        <v>#DIV/0!</v>
      </c>
      <c r="V6541" s="4" t="e">
        <f t="shared" si="1134"/>
        <v>#DIV/0!</v>
      </c>
      <c r="W6541" s="6">
        <f t="shared" si="1130"/>
        <v>652</v>
      </c>
      <c r="X6541" s="6" t="e">
        <f t="shared" si="1135"/>
        <v>#DIV/0!</v>
      </c>
      <c r="Y6541" s="6" t="e">
        <f t="shared" si="1136"/>
        <v>#DIV/0!</v>
      </c>
      <c r="AA6541" s="1">
        <f t="shared" si="1131"/>
        <v>0</v>
      </c>
      <c r="AB6541" s="1">
        <f t="shared" si="1132"/>
        <v>0</v>
      </c>
    </row>
    <row r="6542" spans="3:28" x14ac:dyDescent="0.25">
      <c r="C6542" s="1">
        <v>2007</v>
      </c>
      <c r="D6542" s="1" t="s">
        <v>180</v>
      </c>
      <c r="E6542" s="2" t="s">
        <v>364</v>
      </c>
      <c r="F6542">
        <v>1</v>
      </c>
      <c r="G6542">
        <v>40681414</v>
      </c>
      <c r="H6542" s="1">
        <v>70.063630000000003</v>
      </c>
      <c r="I6542" s="1">
        <v>142994</v>
      </c>
      <c r="J6542" s="1">
        <v>1688241</v>
      </c>
      <c r="K6542" s="1">
        <v>1644737</v>
      </c>
      <c r="L6542" s="3">
        <v>11000</v>
      </c>
      <c r="M6542">
        <v>84.7</v>
      </c>
      <c r="N6542">
        <v>608</v>
      </c>
      <c r="O6542" s="1">
        <f t="shared" si="1127"/>
        <v>0</v>
      </c>
      <c r="P6542" s="5">
        <f>-MIN(data!$B$4 / data!H6542 * data!O6542 / 100, data!M6542)</f>
        <v>0</v>
      </c>
      <c r="Q6542" s="4">
        <f t="shared" si="1126"/>
        <v>0</v>
      </c>
      <c r="R6542" s="6">
        <f>-MIN(data!$B$5/(POWER(LN(H6542),2))*O6542/100, N6542)</f>
        <v>0</v>
      </c>
      <c r="S6542" s="6">
        <f t="shared" si="1128"/>
        <v>0</v>
      </c>
      <c r="T6542" s="4">
        <f t="shared" si="1129"/>
        <v>84.7</v>
      </c>
      <c r="U6542" s="4" t="e">
        <f t="shared" si="1133"/>
        <v>#DIV/0!</v>
      </c>
      <c r="V6542" s="4" t="e">
        <f t="shared" si="1134"/>
        <v>#DIV/0!</v>
      </c>
      <c r="W6542" s="6">
        <f t="shared" si="1130"/>
        <v>608</v>
      </c>
      <c r="X6542" s="6" t="e">
        <f t="shared" si="1135"/>
        <v>#DIV/0!</v>
      </c>
      <c r="Y6542" s="6" t="e">
        <f t="shared" si="1136"/>
        <v>#DIV/0!</v>
      </c>
      <c r="AA6542" s="1">
        <f t="shared" si="1131"/>
        <v>0</v>
      </c>
      <c r="AB6542" s="1">
        <f t="shared" si="1132"/>
        <v>0</v>
      </c>
    </row>
    <row r="6543" spans="3:28" x14ac:dyDescent="0.25">
      <c r="C6543" s="1">
        <v>2008</v>
      </c>
      <c r="D6543" s="1" t="s">
        <v>180</v>
      </c>
      <c r="E6543" s="2" t="s">
        <v>364</v>
      </c>
      <c r="F6543">
        <v>1</v>
      </c>
      <c r="G6543">
        <v>41853944</v>
      </c>
      <c r="H6543" s="1">
        <v>78.027959999999993</v>
      </c>
      <c r="I6543" s="1">
        <v>139766</v>
      </c>
      <c r="J6543" s="1">
        <v>1736224</v>
      </c>
      <c r="K6543" s="1">
        <v>1766784</v>
      </c>
      <c r="L6543" s="3">
        <v>10000</v>
      </c>
      <c r="M6543">
        <v>80.5</v>
      </c>
      <c r="N6543">
        <v>566</v>
      </c>
      <c r="O6543" s="1">
        <f t="shared" si="1127"/>
        <v>0</v>
      </c>
      <c r="P6543" s="5">
        <f>-MIN(data!$B$4 / data!H6543 * data!O6543 / 100, data!M6543)</f>
        <v>0</v>
      </c>
      <c r="Q6543" s="4">
        <f t="shared" si="1126"/>
        <v>0</v>
      </c>
      <c r="R6543" s="6">
        <f>-MIN(data!$B$5/(POWER(LN(H6543),2))*O6543/100, N6543)</f>
        <v>0</v>
      </c>
      <c r="S6543" s="6">
        <f t="shared" si="1128"/>
        <v>0</v>
      </c>
      <c r="T6543" s="4">
        <f t="shared" si="1129"/>
        <v>80.5</v>
      </c>
      <c r="U6543" s="4" t="e">
        <f t="shared" si="1133"/>
        <v>#DIV/0!</v>
      </c>
      <c r="V6543" s="4" t="e">
        <f t="shared" si="1134"/>
        <v>#DIV/0!</v>
      </c>
      <c r="W6543" s="6">
        <f t="shared" si="1130"/>
        <v>566</v>
      </c>
      <c r="X6543" s="6" t="e">
        <f t="shared" si="1135"/>
        <v>#DIV/0!</v>
      </c>
      <c r="Y6543" s="6" t="e">
        <f t="shared" si="1136"/>
        <v>#DIV/0!</v>
      </c>
      <c r="AA6543" s="1">
        <f t="shared" si="1131"/>
        <v>0</v>
      </c>
      <c r="AB6543" s="1">
        <f t="shared" si="1132"/>
        <v>0</v>
      </c>
    </row>
    <row r="6544" spans="3:28" x14ac:dyDescent="0.25">
      <c r="C6544" s="1">
        <v>2009</v>
      </c>
      <c r="D6544" s="1" t="s">
        <v>180</v>
      </c>
      <c r="E6544" s="2" t="s">
        <v>364</v>
      </c>
      <c r="F6544">
        <v>1</v>
      </c>
      <c r="G6544">
        <v>43073834</v>
      </c>
      <c r="H6544" s="1">
        <v>81.904489999999996</v>
      </c>
      <c r="I6544" s="1">
        <v>137233</v>
      </c>
      <c r="J6544" s="1">
        <v>1784564</v>
      </c>
      <c r="K6544" s="1">
        <v>1789668</v>
      </c>
      <c r="L6544" s="3">
        <v>10000</v>
      </c>
      <c r="M6544">
        <v>76.900000000000006</v>
      </c>
      <c r="N6544">
        <v>542</v>
      </c>
      <c r="O6544" s="1">
        <f t="shared" si="1127"/>
        <v>0</v>
      </c>
      <c r="P6544" s="5">
        <f>-MIN(data!$B$4 / data!H6544 * data!O6544 / 100, data!M6544)</f>
        <v>0</v>
      </c>
      <c r="Q6544" s="4">
        <f t="shared" si="1126"/>
        <v>0</v>
      </c>
      <c r="R6544" s="6">
        <f>-MIN(data!$B$5/(POWER(LN(H6544),2))*O6544/100, N6544)</f>
        <v>0</v>
      </c>
      <c r="S6544" s="6">
        <f t="shared" si="1128"/>
        <v>0</v>
      </c>
      <c r="T6544" s="4">
        <f t="shared" si="1129"/>
        <v>76.900000000000006</v>
      </c>
      <c r="U6544" s="4" t="e">
        <f t="shared" si="1133"/>
        <v>#DIV/0!</v>
      </c>
      <c r="V6544" s="4" t="e">
        <f t="shared" si="1134"/>
        <v>#DIV/0!</v>
      </c>
      <c r="W6544" s="6">
        <f t="shared" si="1130"/>
        <v>542</v>
      </c>
      <c r="X6544" s="6" t="e">
        <f t="shared" si="1135"/>
        <v>#DIV/0!</v>
      </c>
      <c r="Y6544" s="6" t="e">
        <f t="shared" si="1136"/>
        <v>#DIV/0!</v>
      </c>
      <c r="AA6544" s="1">
        <f t="shared" si="1131"/>
        <v>0</v>
      </c>
      <c r="AB6544" s="1">
        <f t="shared" si="1132"/>
        <v>0</v>
      </c>
    </row>
    <row r="6545" spans="3:28" x14ac:dyDescent="0.25">
      <c r="C6545" s="1">
        <v>2010</v>
      </c>
      <c r="D6545" s="1" t="s">
        <v>180</v>
      </c>
      <c r="E6545" s="2" t="s">
        <v>364</v>
      </c>
      <c r="F6545">
        <v>1</v>
      </c>
      <c r="G6545">
        <v>44346525</v>
      </c>
      <c r="H6545" s="1">
        <v>78.800799999999995</v>
      </c>
      <c r="I6545" s="1">
        <v>134055</v>
      </c>
      <c r="J6545" s="1">
        <v>1826362</v>
      </c>
      <c r="K6545" s="1">
        <v>1789883</v>
      </c>
      <c r="L6545" s="3">
        <v>9700</v>
      </c>
      <c r="M6545">
        <v>73.400000000000006</v>
      </c>
      <c r="N6545">
        <v>514</v>
      </c>
      <c r="O6545" s="1">
        <f t="shared" si="1127"/>
        <v>0</v>
      </c>
      <c r="P6545" s="5">
        <f>-MIN(data!$B$4 / data!H6545 * data!O6545 / 100, data!M6545)</f>
        <v>0</v>
      </c>
      <c r="Q6545" s="4">
        <f t="shared" si="1126"/>
        <v>0</v>
      </c>
      <c r="R6545" s="6">
        <f>-MIN(data!$B$5/(POWER(LN(H6545),2))*O6545/100, N6545)</f>
        <v>0</v>
      </c>
      <c r="S6545" s="6">
        <f t="shared" si="1128"/>
        <v>0</v>
      </c>
      <c r="T6545" s="4">
        <f t="shared" si="1129"/>
        <v>73.400000000000006</v>
      </c>
      <c r="U6545" s="4" t="e">
        <f t="shared" si="1133"/>
        <v>#DIV/0!</v>
      </c>
      <c r="V6545" s="4" t="e">
        <f t="shared" si="1134"/>
        <v>#DIV/0!</v>
      </c>
      <c r="W6545" s="6">
        <f t="shared" si="1130"/>
        <v>514</v>
      </c>
      <c r="X6545" s="6" t="e">
        <f t="shared" si="1135"/>
        <v>#DIV/0!</v>
      </c>
      <c r="Y6545" s="6" t="e">
        <f t="shared" si="1136"/>
        <v>#DIV/0!</v>
      </c>
      <c r="AA6545" s="1">
        <f t="shared" si="1131"/>
        <v>0</v>
      </c>
      <c r="AB6545" s="1">
        <f t="shared" si="1132"/>
        <v>0</v>
      </c>
    </row>
    <row r="6546" spans="3:28" x14ac:dyDescent="0.25">
      <c r="C6546" s="1">
        <v>2011</v>
      </c>
      <c r="D6546" s="1" t="s">
        <v>180</v>
      </c>
      <c r="E6546" s="2" t="s">
        <v>364</v>
      </c>
      <c r="F6546">
        <v>1</v>
      </c>
      <c r="G6546">
        <v>45673338</v>
      </c>
      <c r="H6546" s="1">
        <v>82.075190000000006</v>
      </c>
      <c r="I6546" s="1">
        <v>129792</v>
      </c>
      <c r="J6546" s="1">
        <v>1867511</v>
      </c>
      <c r="K6546" s="1">
        <v>1884058</v>
      </c>
      <c r="L6546" s="3">
        <v>9200</v>
      </c>
      <c r="M6546">
        <v>69.5</v>
      </c>
      <c r="N6546">
        <v>483</v>
      </c>
      <c r="O6546" s="1">
        <f t="shared" si="1127"/>
        <v>0</v>
      </c>
      <c r="P6546" s="5">
        <f>-MIN(data!$B$4 / data!H6546 * data!O6546 / 100, data!M6546)</f>
        <v>0</v>
      </c>
      <c r="Q6546" s="4">
        <f t="shared" si="1126"/>
        <v>0</v>
      </c>
      <c r="R6546" s="6">
        <f>-MIN(data!$B$5/(POWER(LN(H6546),2))*O6546/100, N6546)</f>
        <v>0</v>
      </c>
      <c r="S6546" s="6">
        <f t="shared" si="1128"/>
        <v>0</v>
      </c>
      <c r="T6546" s="4">
        <f t="shared" si="1129"/>
        <v>69.5</v>
      </c>
      <c r="U6546" s="4" t="e">
        <f t="shared" si="1133"/>
        <v>#DIV/0!</v>
      </c>
      <c r="V6546" s="4" t="e">
        <f t="shared" si="1134"/>
        <v>#DIV/0!</v>
      </c>
      <c r="W6546" s="6">
        <f t="shared" si="1130"/>
        <v>483</v>
      </c>
      <c r="X6546" s="6" t="e">
        <f t="shared" si="1135"/>
        <v>#DIV/0!</v>
      </c>
      <c r="Y6546" s="6" t="e">
        <f t="shared" si="1136"/>
        <v>#DIV/0!</v>
      </c>
      <c r="AA6546" s="1">
        <f t="shared" si="1131"/>
        <v>0</v>
      </c>
      <c r="AB6546" s="1">
        <f t="shared" si="1132"/>
        <v>0</v>
      </c>
    </row>
    <row r="6547" spans="3:28" x14ac:dyDescent="0.25">
      <c r="C6547" s="1">
        <v>2012</v>
      </c>
      <c r="D6547" s="1" t="s">
        <v>180</v>
      </c>
      <c r="E6547" s="2" t="s">
        <v>364</v>
      </c>
      <c r="F6547">
        <v>1</v>
      </c>
      <c r="G6547">
        <v>47052481</v>
      </c>
      <c r="H6547" s="1">
        <v>90.591650000000001</v>
      </c>
      <c r="I6547" s="1">
        <v>126333</v>
      </c>
      <c r="J6547" s="1">
        <v>1908353</v>
      </c>
      <c r="K6547" s="1">
        <v>1875000</v>
      </c>
      <c r="L6547" s="3">
        <v>9100</v>
      </c>
      <c r="M6547">
        <v>66.2</v>
      </c>
      <c r="N6547">
        <v>464</v>
      </c>
      <c r="O6547" s="1">
        <f t="shared" si="1127"/>
        <v>0</v>
      </c>
      <c r="P6547" s="5">
        <f>-MIN(data!$B$4 / data!H6547 * data!O6547 / 100, data!M6547)</f>
        <v>0</v>
      </c>
      <c r="Q6547" s="4">
        <f t="shared" si="1126"/>
        <v>0</v>
      </c>
      <c r="R6547" s="6">
        <f>-MIN(data!$B$5/(POWER(LN(H6547),2))*O6547/100, N6547)</f>
        <v>0</v>
      </c>
      <c r="S6547" s="6">
        <f t="shared" si="1128"/>
        <v>0</v>
      </c>
      <c r="T6547" s="4">
        <f t="shared" si="1129"/>
        <v>66.2</v>
      </c>
      <c r="U6547" s="4" t="e">
        <f t="shared" si="1133"/>
        <v>#DIV/0!</v>
      </c>
      <c r="V6547" s="4" t="e">
        <f t="shared" si="1134"/>
        <v>#DIV/0!</v>
      </c>
      <c r="W6547" s="6">
        <f t="shared" si="1130"/>
        <v>464</v>
      </c>
      <c r="X6547" s="6" t="e">
        <f t="shared" si="1135"/>
        <v>#DIV/0!</v>
      </c>
      <c r="Y6547" s="6" t="e">
        <f t="shared" si="1136"/>
        <v>#DIV/0!</v>
      </c>
      <c r="AA6547" s="1">
        <f t="shared" si="1131"/>
        <v>0</v>
      </c>
      <c r="AB6547" s="1">
        <f t="shared" si="1132"/>
        <v>0</v>
      </c>
    </row>
    <row r="6548" spans="3:28" x14ac:dyDescent="0.25">
      <c r="C6548" s="1">
        <v>2013</v>
      </c>
      <c r="D6548" s="1" t="s">
        <v>180</v>
      </c>
      <c r="E6548" s="2" t="s">
        <v>364</v>
      </c>
      <c r="F6548">
        <v>1</v>
      </c>
      <c r="G6548">
        <v>48482266</v>
      </c>
      <c r="H6548" s="1">
        <v>95.521630000000002</v>
      </c>
      <c r="I6548" s="1">
        <v>123845</v>
      </c>
      <c r="J6548" s="1">
        <v>1947248</v>
      </c>
      <c r="K6548" s="1">
        <v>1940639</v>
      </c>
      <c r="L6548" s="3">
        <v>8700</v>
      </c>
      <c r="M6548">
        <v>63.6</v>
      </c>
      <c r="N6548">
        <v>438</v>
      </c>
      <c r="O6548" s="1">
        <f t="shared" si="1127"/>
        <v>0</v>
      </c>
      <c r="P6548" s="5">
        <f>-MIN(data!$B$4 / data!H6548 * data!O6548 / 100, data!M6548)</f>
        <v>0</v>
      </c>
      <c r="Q6548" s="4">
        <f t="shared" si="1126"/>
        <v>0</v>
      </c>
      <c r="R6548" s="6">
        <f>-MIN(data!$B$5/(POWER(LN(H6548),2))*O6548/100, N6548)</f>
        <v>0</v>
      </c>
      <c r="S6548" s="6">
        <f t="shared" si="1128"/>
        <v>0</v>
      </c>
      <c r="T6548" s="4">
        <f t="shared" si="1129"/>
        <v>63.6</v>
      </c>
      <c r="U6548" s="4" t="e">
        <f t="shared" si="1133"/>
        <v>#DIV/0!</v>
      </c>
      <c r="V6548" s="4" t="e">
        <f t="shared" si="1134"/>
        <v>#DIV/0!</v>
      </c>
      <c r="W6548" s="6">
        <f t="shared" si="1130"/>
        <v>438</v>
      </c>
      <c r="X6548" s="6" t="e">
        <f t="shared" si="1135"/>
        <v>#DIV/0!</v>
      </c>
      <c r="Y6548" s="6" t="e">
        <f t="shared" si="1136"/>
        <v>#DIV/0!</v>
      </c>
      <c r="AA6548" s="1">
        <f t="shared" si="1131"/>
        <v>0</v>
      </c>
      <c r="AB6548" s="1">
        <f t="shared" si="1132"/>
        <v>0</v>
      </c>
    </row>
    <row r="6549" spans="3:28" x14ac:dyDescent="0.25">
      <c r="C6549" s="1">
        <v>2014</v>
      </c>
      <c r="D6549" s="1" t="s">
        <v>180</v>
      </c>
      <c r="E6549" s="2" t="s">
        <v>364</v>
      </c>
      <c r="F6549">
        <v>1</v>
      </c>
      <c r="G6549">
        <v>49959822</v>
      </c>
      <c r="H6549" s="1">
        <v>107.3218</v>
      </c>
      <c r="I6549" s="1">
        <v>121751</v>
      </c>
      <c r="J6549" s="1">
        <v>1986150</v>
      </c>
      <c r="K6549" s="1">
        <v>1961722</v>
      </c>
      <c r="L6549" s="3">
        <v>8500</v>
      </c>
      <c r="M6549">
        <v>61.3</v>
      </c>
      <c r="N6549">
        <v>418</v>
      </c>
      <c r="O6549" s="1">
        <f t="shared" si="1127"/>
        <v>0</v>
      </c>
      <c r="P6549" s="5">
        <f>-MIN(data!$B$4 / data!H6549 * data!O6549 / 100, data!M6549)</f>
        <v>0</v>
      </c>
      <c r="Q6549" s="4">
        <f t="shared" si="1126"/>
        <v>0</v>
      </c>
      <c r="R6549" s="6">
        <f>-MIN(data!$B$5/(POWER(LN(H6549),2))*O6549/100, N6549)</f>
        <v>0</v>
      </c>
      <c r="S6549" s="6">
        <f t="shared" si="1128"/>
        <v>0</v>
      </c>
      <c r="T6549" s="4">
        <f t="shared" si="1129"/>
        <v>61.3</v>
      </c>
      <c r="U6549" s="4" t="e">
        <f t="shared" si="1133"/>
        <v>#DIV/0!</v>
      </c>
      <c r="V6549" s="4" t="e">
        <f t="shared" si="1134"/>
        <v>#DIV/0!</v>
      </c>
      <c r="W6549" s="6">
        <f t="shared" si="1130"/>
        <v>418</v>
      </c>
      <c r="X6549" s="6" t="e">
        <f t="shared" si="1135"/>
        <v>#DIV/0!</v>
      </c>
      <c r="Y6549" s="6" t="e">
        <f t="shared" si="1136"/>
        <v>#DIV/0!</v>
      </c>
      <c r="AA6549" s="1">
        <f t="shared" si="1131"/>
        <v>0</v>
      </c>
      <c r="AB6549" s="1">
        <f t="shared" si="1132"/>
        <v>0</v>
      </c>
    </row>
    <row r="6550" spans="3:28" x14ac:dyDescent="0.25">
      <c r="C6550" s="1">
        <v>2015</v>
      </c>
      <c r="D6550" s="1" t="s">
        <v>180</v>
      </c>
      <c r="E6550" s="2" t="s">
        <v>364</v>
      </c>
      <c r="F6550">
        <v>1</v>
      </c>
      <c r="G6550">
        <v>51482633</v>
      </c>
      <c r="H6550" s="1">
        <v>103.0702</v>
      </c>
      <c r="I6550" s="1">
        <v>118254</v>
      </c>
      <c r="J6550" s="1">
        <v>2028370</v>
      </c>
      <c r="L6550" s="3">
        <v>8200</v>
      </c>
      <c r="M6550">
        <v>58.3</v>
      </c>
      <c r="N6550">
        <v>398</v>
      </c>
      <c r="O6550" s="1">
        <f t="shared" si="1127"/>
        <v>0</v>
      </c>
      <c r="P6550" s="5">
        <f>-MIN(data!$B$4 / data!H6550 * data!O6550 / 100, data!M6550)</f>
        <v>0</v>
      </c>
      <c r="Q6550" s="4">
        <f t="shared" si="1126"/>
        <v>0</v>
      </c>
      <c r="R6550" s="6">
        <f>-MIN(data!$B$5/(POWER(LN(H6550),2))*O6550/100, N6550)</f>
        <v>0</v>
      </c>
      <c r="S6550" s="6">
        <f t="shared" si="1128"/>
        <v>0</v>
      </c>
      <c r="T6550" s="4">
        <f t="shared" si="1129"/>
        <v>58.3</v>
      </c>
      <c r="U6550" s="4" t="e">
        <f t="shared" si="1133"/>
        <v>#DIV/0!</v>
      </c>
      <c r="V6550" s="4" t="e">
        <f t="shared" si="1134"/>
        <v>#DIV/0!</v>
      </c>
      <c r="W6550" s="6">
        <f t="shared" si="1130"/>
        <v>398</v>
      </c>
      <c r="X6550" s="6" t="e">
        <f t="shared" si="1135"/>
        <v>#DIV/0!</v>
      </c>
      <c r="Y6550" s="6" t="e">
        <f t="shared" si="1136"/>
        <v>#DIV/0!</v>
      </c>
      <c r="AA6550" s="1">
        <f t="shared" si="1131"/>
        <v>0</v>
      </c>
      <c r="AB6550" s="1">
        <f t="shared" si="1132"/>
        <v>0</v>
      </c>
    </row>
    <row r="6551" spans="3:28" x14ac:dyDescent="0.25">
      <c r="C6551" s="1">
        <v>2016</v>
      </c>
      <c r="D6551" s="1" t="s">
        <v>180</v>
      </c>
      <c r="E6551" s="2" t="s">
        <v>364</v>
      </c>
      <c r="F6551">
        <v>1</v>
      </c>
      <c r="G6551">
        <v>53050790</v>
      </c>
      <c r="H6551" s="1">
        <v>117.84099999999999</v>
      </c>
      <c r="I6551" s="1">
        <v>116016</v>
      </c>
      <c r="J6551" s="1">
        <v>2068021</v>
      </c>
      <c r="L6551" s="3"/>
      <c r="M6551">
        <v>56.1</v>
      </c>
      <c r="N6551"/>
      <c r="O6551" s="1">
        <f t="shared" si="1127"/>
        <v>0</v>
      </c>
      <c r="P6551" s="5">
        <f>-MIN(data!$B$4 / data!H6551 * data!O6551 / 100, data!M6551)</f>
        <v>0</v>
      </c>
      <c r="Q6551" s="4">
        <f t="shared" si="1126"/>
        <v>0</v>
      </c>
      <c r="R6551" s="6">
        <f>-MIN(data!$B$5/(POWER(LN(H6551),2))*O6551/100, N6551)</f>
        <v>0</v>
      </c>
      <c r="S6551" s="6">
        <f t="shared" si="1128"/>
        <v>0</v>
      </c>
      <c r="T6551" s="4">
        <f t="shared" si="1129"/>
        <v>56.1</v>
      </c>
      <c r="U6551" s="4" t="e">
        <f t="shared" si="1133"/>
        <v>#DIV/0!</v>
      </c>
      <c r="V6551" s="4" t="e">
        <f t="shared" si="1134"/>
        <v>#DIV/0!</v>
      </c>
      <c r="W6551" s="6">
        <f t="shared" si="1130"/>
        <v>0</v>
      </c>
      <c r="X6551" s="6" t="e">
        <f t="shared" si="1135"/>
        <v>#DIV/0!</v>
      </c>
      <c r="Y6551" s="6" t="e">
        <f t="shared" si="1136"/>
        <v>#DIV/0!</v>
      </c>
      <c r="AA6551" s="1">
        <f t="shared" si="1131"/>
        <v>0</v>
      </c>
      <c r="AB6551" s="1">
        <f t="shared" si="1132"/>
        <v>0</v>
      </c>
    </row>
    <row r="6552" spans="3:28" x14ac:dyDescent="0.25">
      <c r="C6552" s="1">
        <v>1980</v>
      </c>
      <c r="D6552" s="1" t="s">
        <v>181</v>
      </c>
      <c r="E6552" s="2" t="s">
        <v>373</v>
      </c>
      <c r="F6552">
        <v>1</v>
      </c>
      <c r="G6552">
        <v>12442334</v>
      </c>
      <c r="H6552" s="1">
        <v>0</v>
      </c>
      <c r="I6552" s="1">
        <v>123866</v>
      </c>
      <c r="J6552" s="1">
        <v>582898.80000000005</v>
      </c>
      <c r="L6552" s="3"/>
      <c r="M6552">
        <v>212.5</v>
      </c>
      <c r="N6552"/>
      <c r="O6552" s="1">
        <f t="shared" si="1127"/>
        <v>0</v>
      </c>
      <c r="P6552" s="5" t="e">
        <f>-MIN(data!$B$4 / data!H6552 * data!O6552 / 100, data!M6552)</f>
        <v>#DIV/0!</v>
      </c>
      <c r="Q6552" s="4" t="e">
        <f t="shared" si="1126"/>
        <v>#DIV/0!</v>
      </c>
      <c r="R6552" s="6" t="e">
        <f>-MIN(data!$B$5/(POWER(LN(H6552),2))*O6552/100, N6552)</f>
        <v>#NUM!</v>
      </c>
      <c r="S6552" s="6" t="e">
        <f t="shared" si="1128"/>
        <v>#NUM!</v>
      </c>
      <c r="T6552" s="4" t="e">
        <f t="shared" si="1129"/>
        <v>#DIV/0!</v>
      </c>
      <c r="U6552" s="4" t="e">
        <f t="shared" si="1133"/>
        <v>#DIV/0!</v>
      </c>
      <c r="V6552" s="4" t="e">
        <f t="shared" si="1134"/>
        <v>#DIV/0!</v>
      </c>
      <c r="W6552" s="6" t="e">
        <f t="shared" si="1130"/>
        <v>#NUM!</v>
      </c>
      <c r="X6552" s="6" t="e">
        <f t="shared" si="1135"/>
        <v>#NUM!</v>
      </c>
      <c r="Y6552" s="6" t="e">
        <f t="shared" si="1136"/>
        <v>#NUM!</v>
      </c>
      <c r="AA6552" s="1" t="e">
        <f t="shared" si="1131"/>
        <v>#DIV/0!</v>
      </c>
      <c r="AB6552" s="1" t="e">
        <f t="shared" si="1132"/>
        <v>#DIV/0!</v>
      </c>
    </row>
    <row r="6553" spans="3:28" x14ac:dyDescent="0.25">
      <c r="C6553" s="1">
        <v>1981</v>
      </c>
      <c r="D6553" s="1" t="s">
        <v>181</v>
      </c>
      <c r="E6553" s="2" t="s">
        <v>373</v>
      </c>
      <c r="F6553">
        <v>1</v>
      </c>
      <c r="G6553">
        <v>12825082</v>
      </c>
      <c r="H6553" s="1">
        <v>0</v>
      </c>
      <c r="I6553" s="1">
        <v>126817</v>
      </c>
      <c r="J6553" s="1">
        <v>600459.30000000005</v>
      </c>
      <c r="L6553" s="3"/>
      <c r="M6553">
        <v>211.2</v>
      </c>
      <c r="N6553"/>
      <c r="O6553" s="1">
        <f t="shared" si="1127"/>
        <v>0</v>
      </c>
      <c r="P6553" s="5" t="e">
        <f>-MIN(data!$B$4 / data!H6553 * data!O6553 / 100, data!M6553)</f>
        <v>#DIV/0!</v>
      </c>
      <c r="Q6553" s="4" t="e">
        <f t="shared" si="1126"/>
        <v>#DIV/0!</v>
      </c>
      <c r="R6553" s="6" t="e">
        <f>-MIN(data!$B$5/(POWER(LN(H6553),2))*O6553/100, N6553)</f>
        <v>#NUM!</v>
      </c>
      <c r="S6553" s="6" t="e">
        <f t="shared" si="1128"/>
        <v>#NUM!</v>
      </c>
      <c r="T6553" s="4" t="e">
        <f t="shared" si="1129"/>
        <v>#DIV/0!</v>
      </c>
      <c r="U6553" s="4" t="e">
        <f t="shared" si="1133"/>
        <v>#DIV/0!</v>
      </c>
      <c r="V6553" s="4" t="e">
        <f t="shared" si="1134"/>
        <v>#DIV/0!</v>
      </c>
      <c r="W6553" s="6" t="e">
        <f t="shared" si="1130"/>
        <v>#NUM!</v>
      </c>
      <c r="X6553" s="6" t="e">
        <f t="shared" si="1135"/>
        <v>#NUM!</v>
      </c>
      <c r="Y6553" s="6" t="e">
        <f t="shared" si="1136"/>
        <v>#NUM!</v>
      </c>
      <c r="AA6553" s="1" t="e">
        <f t="shared" si="1131"/>
        <v>#DIV/0!</v>
      </c>
      <c r="AB6553" s="1" t="e">
        <f t="shared" si="1132"/>
        <v>#DIV/0!</v>
      </c>
    </row>
    <row r="6554" spans="3:28" x14ac:dyDescent="0.25">
      <c r="C6554" s="1">
        <v>1982</v>
      </c>
      <c r="D6554" s="1" t="s">
        <v>181</v>
      </c>
      <c r="E6554" s="2" t="s">
        <v>373</v>
      </c>
      <c r="F6554">
        <v>1</v>
      </c>
      <c r="G6554">
        <v>13221991</v>
      </c>
      <c r="H6554" s="1">
        <v>16.44162</v>
      </c>
      <c r="I6554" s="1">
        <v>128344</v>
      </c>
      <c r="J6554" s="1">
        <v>619122</v>
      </c>
      <c r="L6554" s="3"/>
      <c r="M6554">
        <v>207.3</v>
      </c>
      <c r="N6554"/>
      <c r="O6554" s="1">
        <f t="shared" si="1127"/>
        <v>0</v>
      </c>
      <c r="P6554" s="5">
        <f>-MIN(data!$B$4 / data!H6554 * data!O6554 / 100, data!M6554)</f>
        <v>0</v>
      </c>
      <c r="Q6554" s="4">
        <f t="shared" si="1126"/>
        <v>0</v>
      </c>
      <c r="R6554" s="6">
        <f>-MIN(data!$B$5/(POWER(LN(H6554),2))*O6554/100, N6554)</f>
        <v>0</v>
      </c>
      <c r="S6554" s="6">
        <f t="shared" si="1128"/>
        <v>0</v>
      </c>
      <c r="T6554" s="4">
        <f t="shared" si="1129"/>
        <v>207.3</v>
      </c>
      <c r="U6554" s="4" t="e">
        <f t="shared" si="1133"/>
        <v>#DIV/0!</v>
      </c>
      <c r="V6554" s="4" t="e">
        <f t="shared" si="1134"/>
        <v>#DIV/0!</v>
      </c>
      <c r="W6554" s="6">
        <f t="shared" si="1130"/>
        <v>0</v>
      </c>
      <c r="X6554" s="6" t="e">
        <f t="shared" si="1135"/>
        <v>#DIV/0!</v>
      </c>
      <c r="Y6554" s="6" t="e">
        <f t="shared" si="1136"/>
        <v>#DIV/0!</v>
      </c>
      <c r="AA6554" s="1">
        <f t="shared" si="1131"/>
        <v>0</v>
      </c>
      <c r="AB6554" s="1">
        <f t="shared" si="1132"/>
        <v>0</v>
      </c>
    </row>
    <row r="6555" spans="3:28" x14ac:dyDescent="0.25">
      <c r="C6555" s="1">
        <v>1983</v>
      </c>
      <c r="D6555" s="1" t="s">
        <v>181</v>
      </c>
      <c r="E6555" s="2" t="s">
        <v>373</v>
      </c>
      <c r="F6555">
        <v>1</v>
      </c>
      <c r="G6555">
        <v>13638729</v>
      </c>
      <c r="H6555" s="1">
        <v>24.718409999999999</v>
      </c>
      <c r="I6555" s="1">
        <v>129064</v>
      </c>
      <c r="J6555" s="1">
        <v>638930.69999999995</v>
      </c>
      <c r="L6555" s="3"/>
      <c r="M6555">
        <v>202</v>
      </c>
      <c r="N6555"/>
      <c r="O6555" s="1">
        <f t="shared" si="1127"/>
        <v>0</v>
      </c>
      <c r="P6555" s="5">
        <f>-MIN(data!$B$4 / data!H6555 * data!O6555 / 100, data!M6555)</f>
        <v>0</v>
      </c>
      <c r="Q6555" s="4">
        <f t="shared" si="1126"/>
        <v>0</v>
      </c>
      <c r="R6555" s="6">
        <f>-MIN(data!$B$5/(POWER(LN(H6555),2))*O6555/100, N6555)</f>
        <v>0</v>
      </c>
      <c r="S6555" s="6">
        <f t="shared" si="1128"/>
        <v>0</v>
      </c>
      <c r="T6555" s="4">
        <f t="shared" si="1129"/>
        <v>202</v>
      </c>
      <c r="U6555" s="4" t="e">
        <f t="shared" si="1133"/>
        <v>#DIV/0!</v>
      </c>
      <c r="V6555" s="4" t="e">
        <f t="shared" si="1134"/>
        <v>#DIV/0!</v>
      </c>
      <c r="W6555" s="6">
        <f t="shared" si="1130"/>
        <v>0</v>
      </c>
      <c r="X6555" s="6" t="e">
        <f t="shared" si="1135"/>
        <v>#DIV/0!</v>
      </c>
      <c r="Y6555" s="6" t="e">
        <f t="shared" si="1136"/>
        <v>#DIV/0!</v>
      </c>
      <c r="AA6555" s="1">
        <f t="shared" si="1131"/>
        <v>0</v>
      </c>
      <c r="AB6555" s="1">
        <f t="shared" si="1132"/>
        <v>0</v>
      </c>
    </row>
    <row r="6556" spans="3:28" x14ac:dyDescent="0.25">
      <c r="C6556" s="1">
        <v>1984</v>
      </c>
      <c r="D6556" s="1" t="s">
        <v>181</v>
      </c>
      <c r="E6556" s="2" t="s">
        <v>373</v>
      </c>
      <c r="F6556">
        <v>1</v>
      </c>
      <c r="G6556">
        <v>14082875</v>
      </c>
      <c r="H6556" s="1">
        <v>21.437439999999999</v>
      </c>
      <c r="I6556" s="1">
        <v>129789</v>
      </c>
      <c r="J6556" s="1">
        <v>660167.9</v>
      </c>
      <c r="L6556" s="3"/>
      <c r="M6556">
        <v>196.6</v>
      </c>
      <c r="N6556"/>
      <c r="O6556" s="1">
        <f t="shared" si="1127"/>
        <v>0</v>
      </c>
      <c r="P6556" s="5">
        <f>-MIN(data!$B$4 / data!H6556 * data!O6556 / 100, data!M6556)</f>
        <v>0</v>
      </c>
      <c r="Q6556" s="4">
        <f t="shared" si="1126"/>
        <v>0</v>
      </c>
      <c r="R6556" s="6">
        <f>-MIN(data!$B$5/(POWER(LN(H6556),2))*O6556/100, N6556)</f>
        <v>0</v>
      </c>
      <c r="S6556" s="6">
        <f t="shared" si="1128"/>
        <v>0</v>
      </c>
      <c r="T6556" s="4">
        <f t="shared" si="1129"/>
        <v>196.6</v>
      </c>
      <c r="U6556" s="4" t="e">
        <f t="shared" si="1133"/>
        <v>#DIV/0!</v>
      </c>
      <c r="V6556" s="4" t="e">
        <f t="shared" si="1134"/>
        <v>#DIV/0!</v>
      </c>
      <c r="W6556" s="6">
        <f t="shared" si="1130"/>
        <v>0</v>
      </c>
      <c r="X6556" s="6" t="e">
        <f t="shared" si="1135"/>
        <v>#DIV/0!</v>
      </c>
      <c r="Y6556" s="6" t="e">
        <f t="shared" si="1136"/>
        <v>#DIV/0!</v>
      </c>
      <c r="AA6556" s="1">
        <f t="shared" si="1131"/>
        <v>0</v>
      </c>
      <c r="AB6556" s="1">
        <f t="shared" si="1132"/>
        <v>0</v>
      </c>
    </row>
    <row r="6557" spans="3:28" x14ac:dyDescent="0.25">
      <c r="C6557" s="1">
        <v>1985</v>
      </c>
      <c r="D6557" s="1" t="s">
        <v>181</v>
      </c>
      <c r="E6557" s="2" t="s">
        <v>373</v>
      </c>
      <c r="F6557">
        <v>1</v>
      </c>
      <c r="G6557">
        <v>14559355</v>
      </c>
      <c r="H6557" s="1">
        <v>17.222290000000001</v>
      </c>
      <c r="I6557" s="1">
        <v>131350</v>
      </c>
      <c r="J6557" s="1">
        <v>683047.3</v>
      </c>
      <c r="L6557" s="3"/>
      <c r="M6557">
        <v>192.3</v>
      </c>
      <c r="N6557"/>
      <c r="O6557" s="1">
        <f t="shared" si="1127"/>
        <v>0</v>
      </c>
      <c r="P6557" s="5">
        <f>-MIN(data!$B$4 / data!H6557 * data!O6557 / 100, data!M6557)</f>
        <v>0</v>
      </c>
      <c r="Q6557" s="4">
        <f t="shared" si="1126"/>
        <v>0</v>
      </c>
      <c r="R6557" s="6">
        <f>-MIN(data!$B$5/(POWER(LN(H6557),2))*O6557/100, N6557)</f>
        <v>0</v>
      </c>
      <c r="S6557" s="6">
        <f t="shared" si="1128"/>
        <v>0</v>
      </c>
      <c r="T6557" s="4">
        <f t="shared" si="1129"/>
        <v>192.3</v>
      </c>
      <c r="U6557" s="4" t="e">
        <f t="shared" si="1133"/>
        <v>#DIV/0!</v>
      </c>
      <c r="V6557" s="4" t="e">
        <f t="shared" si="1134"/>
        <v>#DIV/0!</v>
      </c>
      <c r="W6557" s="6">
        <f t="shared" si="1130"/>
        <v>0</v>
      </c>
      <c r="X6557" s="6" t="e">
        <f t="shared" si="1135"/>
        <v>#DIV/0!</v>
      </c>
      <c r="Y6557" s="6" t="e">
        <f t="shared" si="1136"/>
        <v>#DIV/0!</v>
      </c>
      <c r="AA6557" s="1">
        <f t="shared" si="1131"/>
        <v>0</v>
      </c>
      <c r="AB6557" s="1">
        <f t="shared" si="1132"/>
        <v>0</v>
      </c>
    </row>
    <row r="6558" spans="3:28" x14ac:dyDescent="0.25">
      <c r="C6558" s="1">
        <v>1986</v>
      </c>
      <c r="D6558" s="1" t="s">
        <v>181</v>
      </c>
      <c r="E6558" s="2" t="s">
        <v>373</v>
      </c>
      <c r="F6558">
        <v>1</v>
      </c>
      <c r="G6558">
        <v>15070302</v>
      </c>
      <c r="H6558" s="1">
        <v>13.79598</v>
      </c>
      <c r="I6558" s="1">
        <v>133827</v>
      </c>
      <c r="J6558" s="1">
        <v>707330.9</v>
      </c>
      <c r="L6558" s="3"/>
      <c r="M6558">
        <v>189.2</v>
      </c>
      <c r="N6558"/>
      <c r="O6558" s="1">
        <f t="shared" si="1127"/>
        <v>0</v>
      </c>
      <c r="P6558" s="5">
        <f>-MIN(data!$B$4 / data!H6558 * data!O6558 / 100, data!M6558)</f>
        <v>0</v>
      </c>
      <c r="Q6558" s="4">
        <f t="shared" si="1126"/>
        <v>0</v>
      </c>
      <c r="R6558" s="6">
        <f>-MIN(data!$B$5/(POWER(LN(H6558),2))*O6558/100, N6558)</f>
        <v>0</v>
      </c>
      <c r="S6558" s="6">
        <f t="shared" si="1128"/>
        <v>0</v>
      </c>
      <c r="T6558" s="4">
        <f t="shared" si="1129"/>
        <v>189.2</v>
      </c>
      <c r="U6558" s="4" t="e">
        <f t="shared" si="1133"/>
        <v>#DIV/0!</v>
      </c>
      <c r="V6558" s="4" t="e">
        <f t="shared" si="1134"/>
        <v>#DIV/0!</v>
      </c>
      <c r="W6558" s="6">
        <f t="shared" si="1130"/>
        <v>0</v>
      </c>
      <c r="X6558" s="6" t="e">
        <f t="shared" si="1135"/>
        <v>#DIV/0!</v>
      </c>
      <c r="Y6558" s="6" t="e">
        <f t="shared" si="1136"/>
        <v>#DIV/0!</v>
      </c>
      <c r="AA6558" s="1">
        <f t="shared" si="1131"/>
        <v>0</v>
      </c>
      <c r="AB6558" s="1">
        <f t="shared" si="1132"/>
        <v>0</v>
      </c>
    </row>
    <row r="6559" spans="3:28" x14ac:dyDescent="0.25">
      <c r="C6559" s="1">
        <v>1987</v>
      </c>
      <c r="D6559" s="1" t="s">
        <v>181</v>
      </c>
      <c r="E6559" s="2" t="s">
        <v>373</v>
      </c>
      <c r="F6559">
        <v>1</v>
      </c>
      <c r="G6559">
        <v>15612754</v>
      </c>
      <c r="H6559" s="1">
        <v>9.7432660000000002</v>
      </c>
      <c r="I6559" s="1">
        <v>137312</v>
      </c>
      <c r="J6559" s="1">
        <v>733504.3</v>
      </c>
      <c r="L6559" s="3"/>
      <c r="M6559">
        <v>187.2</v>
      </c>
      <c r="N6559"/>
      <c r="O6559" s="1">
        <f t="shared" si="1127"/>
        <v>0</v>
      </c>
      <c r="P6559" s="5">
        <f>-MIN(data!$B$4 / data!H6559 * data!O6559 / 100, data!M6559)</f>
        <v>0</v>
      </c>
      <c r="Q6559" s="4">
        <f t="shared" si="1126"/>
        <v>0</v>
      </c>
      <c r="R6559" s="6">
        <f>-MIN(data!$B$5/(POWER(LN(H6559),2))*O6559/100, N6559)</f>
        <v>0</v>
      </c>
      <c r="S6559" s="6">
        <f t="shared" si="1128"/>
        <v>0</v>
      </c>
      <c r="T6559" s="4">
        <f t="shared" si="1129"/>
        <v>187.2</v>
      </c>
      <c r="U6559" s="4" t="e">
        <f t="shared" si="1133"/>
        <v>#DIV/0!</v>
      </c>
      <c r="V6559" s="4" t="e">
        <f t="shared" si="1134"/>
        <v>#DIV/0!</v>
      </c>
      <c r="W6559" s="6">
        <f t="shared" si="1130"/>
        <v>0</v>
      </c>
      <c r="X6559" s="6" t="e">
        <f t="shared" si="1135"/>
        <v>#DIV/0!</v>
      </c>
      <c r="Y6559" s="6" t="e">
        <f t="shared" si="1136"/>
        <v>#DIV/0!</v>
      </c>
      <c r="AA6559" s="1">
        <f t="shared" si="1131"/>
        <v>0</v>
      </c>
      <c r="AB6559" s="1">
        <f t="shared" si="1132"/>
        <v>0</v>
      </c>
    </row>
    <row r="6560" spans="3:28" x14ac:dyDescent="0.25">
      <c r="C6560" s="1">
        <v>1988</v>
      </c>
      <c r="D6560" s="1" t="s">
        <v>181</v>
      </c>
      <c r="E6560" s="2" t="s">
        <v>373</v>
      </c>
      <c r="F6560">
        <v>1</v>
      </c>
      <c r="G6560">
        <v>16180124</v>
      </c>
      <c r="H6560" s="1">
        <v>13.71557</v>
      </c>
      <c r="I6560" s="1">
        <v>141333</v>
      </c>
      <c r="J6560" s="1">
        <v>760672.8</v>
      </c>
      <c r="L6560" s="3"/>
      <c r="M6560">
        <v>185.8</v>
      </c>
      <c r="N6560"/>
      <c r="O6560" s="1">
        <f t="shared" si="1127"/>
        <v>0</v>
      </c>
      <c r="P6560" s="5">
        <f>-MIN(data!$B$4 / data!H6560 * data!O6560 / 100, data!M6560)</f>
        <v>0</v>
      </c>
      <c r="Q6560" s="4">
        <f t="shared" si="1126"/>
        <v>0</v>
      </c>
      <c r="R6560" s="6">
        <f>-MIN(data!$B$5/(POWER(LN(H6560),2))*O6560/100, N6560)</f>
        <v>0</v>
      </c>
      <c r="S6560" s="6">
        <f t="shared" si="1128"/>
        <v>0</v>
      </c>
      <c r="T6560" s="4">
        <f t="shared" si="1129"/>
        <v>185.8</v>
      </c>
      <c r="U6560" s="4" t="e">
        <f t="shared" si="1133"/>
        <v>#DIV/0!</v>
      </c>
      <c r="V6560" s="4" t="e">
        <f t="shared" si="1134"/>
        <v>#DIV/0!</v>
      </c>
      <c r="W6560" s="6">
        <f t="shared" si="1130"/>
        <v>0</v>
      </c>
      <c r="X6560" s="6" t="e">
        <f t="shared" si="1135"/>
        <v>#DIV/0!</v>
      </c>
      <c r="Y6560" s="6" t="e">
        <f t="shared" si="1136"/>
        <v>#DIV/0!</v>
      </c>
      <c r="AA6560" s="1">
        <f t="shared" si="1131"/>
        <v>0</v>
      </c>
      <c r="AB6560" s="1">
        <f t="shared" si="1132"/>
        <v>0</v>
      </c>
    </row>
    <row r="6561" spans="3:28" x14ac:dyDescent="0.25">
      <c r="C6561" s="1">
        <v>1989</v>
      </c>
      <c r="D6561" s="1" t="s">
        <v>181</v>
      </c>
      <c r="E6561" s="2" t="s">
        <v>373</v>
      </c>
      <c r="F6561">
        <v>1</v>
      </c>
      <c r="G6561">
        <v>16763042</v>
      </c>
      <c r="H6561" s="1">
        <v>11.83736</v>
      </c>
      <c r="I6561" s="1">
        <v>145146</v>
      </c>
      <c r="J6561" s="1">
        <v>788408.5</v>
      </c>
      <c r="L6561" s="3"/>
      <c r="M6561">
        <v>184.1</v>
      </c>
      <c r="N6561"/>
      <c r="O6561" s="1">
        <f t="shared" si="1127"/>
        <v>0</v>
      </c>
      <c r="P6561" s="5">
        <f>-MIN(data!$B$4 / data!H6561 * data!O6561 / 100, data!M6561)</f>
        <v>0</v>
      </c>
      <c r="Q6561" s="4">
        <f t="shared" si="1126"/>
        <v>0</v>
      </c>
      <c r="R6561" s="6">
        <f>-MIN(data!$B$5/(POWER(LN(H6561),2))*O6561/100, N6561)</f>
        <v>0</v>
      </c>
      <c r="S6561" s="6">
        <f t="shared" si="1128"/>
        <v>0</v>
      </c>
      <c r="T6561" s="4">
        <f t="shared" si="1129"/>
        <v>184.1</v>
      </c>
      <c r="U6561" s="4" t="e">
        <f t="shared" si="1133"/>
        <v>#DIV/0!</v>
      </c>
      <c r="V6561" s="4" t="e">
        <f t="shared" si="1134"/>
        <v>#DIV/0!</v>
      </c>
      <c r="W6561" s="6">
        <f t="shared" si="1130"/>
        <v>0</v>
      </c>
      <c r="X6561" s="6" t="e">
        <f t="shared" si="1135"/>
        <v>#DIV/0!</v>
      </c>
      <c r="Y6561" s="6" t="e">
        <f t="shared" si="1136"/>
        <v>#DIV/0!</v>
      </c>
      <c r="AA6561" s="1">
        <f t="shared" si="1131"/>
        <v>0</v>
      </c>
      <c r="AB6561" s="1">
        <f t="shared" si="1132"/>
        <v>0</v>
      </c>
    </row>
    <row r="6562" spans="3:28" x14ac:dyDescent="0.25">
      <c r="C6562" s="1">
        <v>1990</v>
      </c>
      <c r="D6562" s="1" t="s">
        <v>181</v>
      </c>
      <c r="E6562" s="2" t="s">
        <v>373</v>
      </c>
      <c r="F6562">
        <v>1</v>
      </c>
      <c r="G6562">
        <v>17354392</v>
      </c>
      <c r="H6562" s="1">
        <v>15.63527</v>
      </c>
      <c r="I6562" s="1">
        <v>148077</v>
      </c>
      <c r="J6562" s="1">
        <v>817202</v>
      </c>
      <c r="K6562" s="1">
        <v>902474.5</v>
      </c>
      <c r="L6562" s="3">
        <v>5900</v>
      </c>
      <c r="M6562">
        <v>181.2</v>
      </c>
      <c r="N6562">
        <v>687</v>
      </c>
      <c r="O6562" s="1">
        <f t="shared" si="1127"/>
        <v>0</v>
      </c>
      <c r="P6562" s="5">
        <f>-MIN(data!$B$4 / data!H6562 * data!O6562 / 100, data!M6562)</f>
        <v>0</v>
      </c>
      <c r="Q6562" s="4">
        <f t="shared" si="1126"/>
        <v>0</v>
      </c>
      <c r="R6562" s="6">
        <f>-MIN(data!$B$5/(POWER(LN(H6562),2))*O6562/100, N6562)</f>
        <v>0</v>
      </c>
      <c r="S6562" s="6">
        <f t="shared" si="1128"/>
        <v>0</v>
      </c>
      <c r="T6562" s="4">
        <f t="shared" si="1129"/>
        <v>181.2</v>
      </c>
      <c r="U6562" s="4" t="e">
        <f t="shared" si="1133"/>
        <v>#DIV/0!</v>
      </c>
      <c r="V6562" s="4" t="e">
        <f t="shared" si="1134"/>
        <v>#DIV/0!</v>
      </c>
      <c r="W6562" s="6">
        <f t="shared" si="1130"/>
        <v>687</v>
      </c>
      <c r="X6562" s="6" t="e">
        <f t="shared" si="1135"/>
        <v>#DIV/0!</v>
      </c>
      <c r="Y6562" s="6" t="e">
        <f t="shared" si="1136"/>
        <v>#DIV/0!</v>
      </c>
      <c r="AA6562" s="1">
        <f t="shared" si="1131"/>
        <v>0</v>
      </c>
      <c r="AB6562" s="1">
        <f t="shared" si="1132"/>
        <v>0</v>
      </c>
    </row>
    <row r="6563" spans="3:28" x14ac:dyDescent="0.25">
      <c r="C6563" s="1">
        <v>1991</v>
      </c>
      <c r="D6563" s="1" t="s">
        <v>181</v>
      </c>
      <c r="E6563" s="2" t="s">
        <v>373</v>
      </c>
      <c r="F6563">
        <v>1</v>
      </c>
      <c r="G6563">
        <v>17953531</v>
      </c>
      <c r="H6563" s="1">
        <v>19.205449999999999</v>
      </c>
      <c r="I6563" s="1">
        <v>150388</v>
      </c>
      <c r="J6563" s="1">
        <v>846779.3</v>
      </c>
      <c r="K6563" s="1">
        <v>930232.6</v>
      </c>
      <c r="L6563" s="3">
        <v>6200</v>
      </c>
      <c r="M6563">
        <v>177.6</v>
      </c>
      <c r="N6563">
        <v>688</v>
      </c>
      <c r="O6563" s="1">
        <f t="shared" si="1127"/>
        <v>0</v>
      </c>
      <c r="P6563" s="5">
        <f>-MIN(data!$B$4 / data!H6563 * data!O6563 / 100, data!M6563)</f>
        <v>0</v>
      </c>
      <c r="Q6563" s="4">
        <f t="shared" si="1126"/>
        <v>0</v>
      </c>
      <c r="R6563" s="6">
        <f>-MIN(data!$B$5/(POWER(LN(H6563),2))*O6563/100, N6563)</f>
        <v>0</v>
      </c>
      <c r="S6563" s="6">
        <f t="shared" si="1128"/>
        <v>0</v>
      </c>
      <c r="T6563" s="4">
        <f t="shared" si="1129"/>
        <v>177.6</v>
      </c>
      <c r="U6563" s="4" t="e">
        <f t="shared" si="1133"/>
        <v>#DIV/0!</v>
      </c>
      <c r="V6563" s="4" t="e">
        <f t="shared" si="1134"/>
        <v>#DIV/0!</v>
      </c>
      <c r="W6563" s="6">
        <f t="shared" si="1130"/>
        <v>688</v>
      </c>
      <c r="X6563" s="6" t="e">
        <f t="shared" si="1135"/>
        <v>#DIV/0!</v>
      </c>
      <c r="Y6563" s="6" t="e">
        <f t="shared" si="1136"/>
        <v>#DIV/0!</v>
      </c>
      <c r="AA6563" s="1">
        <f t="shared" si="1131"/>
        <v>0</v>
      </c>
      <c r="AB6563" s="1">
        <f t="shared" si="1132"/>
        <v>0</v>
      </c>
    </row>
    <row r="6564" spans="3:28" x14ac:dyDescent="0.25">
      <c r="C6564" s="1">
        <v>1992</v>
      </c>
      <c r="D6564" s="1" t="s">
        <v>181</v>
      </c>
      <c r="E6564" s="2" t="s">
        <v>373</v>
      </c>
      <c r="F6564">
        <v>1</v>
      </c>
      <c r="G6564">
        <v>18561674</v>
      </c>
      <c r="H6564" s="1">
        <v>18.09572</v>
      </c>
      <c r="I6564" s="1">
        <v>152371</v>
      </c>
      <c r="J6564" s="1">
        <v>876703.1</v>
      </c>
      <c r="K6564" s="1">
        <v>953757.2</v>
      </c>
      <c r="L6564" s="3">
        <v>6400</v>
      </c>
      <c r="M6564">
        <v>173.8</v>
      </c>
      <c r="N6564">
        <v>692</v>
      </c>
      <c r="O6564" s="1">
        <f t="shared" si="1127"/>
        <v>0</v>
      </c>
      <c r="P6564" s="5">
        <f>-MIN(data!$B$4 / data!H6564 * data!O6564 / 100, data!M6564)</f>
        <v>0</v>
      </c>
      <c r="Q6564" s="4">
        <f t="shared" si="1126"/>
        <v>0</v>
      </c>
      <c r="R6564" s="6">
        <f>-MIN(data!$B$5/(POWER(LN(H6564),2))*O6564/100, N6564)</f>
        <v>0</v>
      </c>
      <c r="S6564" s="6">
        <f t="shared" si="1128"/>
        <v>0</v>
      </c>
      <c r="T6564" s="4">
        <f t="shared" si="1129"/>
        <v>173.8</v>
      </c>
      <c r="U6564" s="4" t="e">
        <f t="shared" si="1133"/>
        <v>#DIV/0!</v>
      </c>
      <c r="V6564" s="4" t="e">
        <f t="shared" si="1134"/>
        <v>#DIV/0!</v>
      </c>
      <c r="W6564" s="6">
        <f t="shared" si="1130"/>
        <v>692</v>
      </c>
      <c r="X6564" s="6" t="e">
        <f t="shared" si="1135"/>
        <v>#DIV/0!</v>
      </c>
      <c r="Y6564" s="6" t="e">
        <f t="shared" si="1136"/>
        <v>#DIV/0!</v>
      </c>
      <c r="AA6564" s="1">
        <f t="shared" si="1131"/>
        <v>0</v>
      </c>
      <c r="AB6564" s="1">
        <f t="shared" si="1132"/>
        <v>0</v>
      </c>
    </row>
    <row r="6565" spans="3:28" x14ac:dyDescent="0.25">
      <c r="C6565" s="1">
        <v>1993</v>
      </c>
      <c r="D6565" s="1" t="s">
        <v>181</v>
      </c>
      <c r="E6565" s="2" t="s">
        <v>373</v>
      </c>
      <c r="F6565">
        <v>1</v>
      </c>
      <c r="G6565">
        <v>19175988</v>
      </c>
      <c r="H6565" s="1">
        <v>23.03576</v>
      </c>
      <c r="I6565" s="1">
        <v>154417</v>
      </c>
      <c r="J6565" s="1">
        <v>906735.2</v>
      </c>
      <c r="K6565" s="1">
        <v>981241</v>
      </c>
      <c r="L6565" s="3">
        <v>6600</v>
      </c>
      <c r="M6565">
        <v>170.3</v>
      </c>
      <c r="N6565">
        <v>693</v>
      </c>
      <c r="O6565" s="1">
        <f t="shared" si="1127"/>
        <v>0</v>
      </c>
      <c r="P6565" s="5">
        <f>-MIN(data!$B$4 / data!H6565 * data!O6565 / 100, data!M6565)</f>
        <v>0</v>
      </c>
      <c r="Q6565" s="4">
        <f t="shared" si="1126"/>
        <v>0</v>
      </c>
      <c r="R6565" s="6">
        <f>-MIN(data!$B$5/(POWER(LN(H6565),2))*O6565/100, N6565)</f>
        <v>0</v>
      </c>
      <c r="S6565" s="6">
        <f t="shared" si="1128"/>
        <v>0</v>
      </c>
      <c r="T6565" s="4">
        <f t="shared" si="1129"/>
        <v>170.3</v>
      </c>
      <c r="U6565" s="4" t="e">
        <f t="shared" si="1133"/>
        <v>#DIV/0!</v>
      </c>
      <c r="V6565" s="4" t="e">
        <f t="shared" si="1134"/>
        <v>#DIV/0!</v>
      </c>
      <c r="W6565" s="6">
        <f t="shared" si="1130"/>
        <v>693</v>
      </c>
      <c r="X6565" s="6" t="e">
        <f t="shared" si="1135"/>
        <v>#DIV/0!</v>
      </c>
      <c r="Y6565" s="6" t="e">
        <f t="shared" si="1136"/>
        <v>#DIV/0!</v>
      </c>
      <c r="AA6565" s="1">
        <f t="shared" si="1131"/>
        <v>0</v>
      </c>
      <c r="AB6565" s="1">
        <f t="shared" si="1132"/>
        <v>0</v>
      </c>
    </row>
    <row r="6566" spans="3:28" x14ac:dyDescent="0.25">
      <c r="C6566" s="1">
        <v>1994</v>
      </c>
      <c r="D6566" s="1" t="s">
        <v>181</v>
      </c>
      <c r="E6566" s="2" t="s">
        <v>373</v>
      </c>
      <c r="F6566">
        <v>1</v>
      </c>
      <c r="G6566">
        <v>19793541</v>
      </c>
      <c r="H6566" s="1">
        <v>25.889679999999998</v>
      </c>
      <c r="I6566" s="1">
        <v>156710</v>
      </c>
      <c r="J6566" s="1">
        <v>937260.8</v>
      </c>
      <c r="K6566" s="1">
        <v>997109.8</v>
      </c>
      <c r="L6566" s="3">
        <v>6800</v>
      </c>
      <c r="M6566">
        <v>167.2</v>
      </c>
      <c r="N6566">
        <v>692</v>
      </c>
      <c r="O6566" s="1">
        <f t="shared" si="1127"/>
        <v>0</v>
      </c>
      <c r="P6566" s="5">
        <f>-MIN(data!$B$4 / data!H6566 * data!O6566 / 100, data!M6566)</f>
        <v>0</v>
      </c>
      <c r="Q6566" s="4">
        <f t="shared" si="1126"/>
        <v>0</v>
      </c>
      <c r="R6566" s="6">
        <f>-MIN(data!$B$5/(POWER(LN(H6566),2))*O6566/100, N6566)</f>
        <v>0</v>
      </c>
      <c r="S6566" s="6">
        <f t="shared" si="1128"/>
        <v>0</v>
      </c>
      <c r="T6566" s="4">
        <f t="shared" si="1129"/>
        <v>167.2</v>
      </c>
      <c r="U6566" s="4" t="e">
        <f t="shared" si="1133"/>
        <v>#DIV/0!</v>
      </c>
      <c r="V6566" s="4" t="e">
        <f t="shared" si="1134"/>
        <v>#DIV/0!</v>
      </c>
      <c r="W6566" s="6">
        <f t="shared" si="1130"/>
        <v>692</v>
      </c>
      <c r="X6566" s="6" t="e">
        <f t="shared" si="1135"/>
        <v>#DIV/0!</v>
      </c>
      <c r="Y6566" s="6" t="e">
        <f t="shared" si="1136"/>
        <v>#DIV/0!</v>
      </c>
      <c r="AA6566" s="1">
        <f t="shared" si="1131"/>
        <v>0</v>
      </c>
      <c r="AB6566" s="1">
        <f t="shared" si="1132"/>
        <v>0</v>
      </c>
    </row>
    <row r="6567" spans="3:28" x14ac:dyDescent="0.25">
      <c r="C6567" s="1">
        <v>1995</v>
      </c>
      <c r="D6567" s="1" t="s">
        <v>181</v>
      </c>
      <c r="E6567" s="2" t="s">
        <v>373</v>
      </c>
      <c r="F6567">
        <v>1</v>
      </c>
      <c r="G6567">
        <v>20413152</v>
      </c>
      <c r="H6567" s="1">
        <v>34.189909999999998</v>
      </c>
      <c r="I6567" s="1">
        <v>159278</v>
      </c>
      <c r="J6567" s="1">
        <v>967667.1</v>
      </c>
      <c r="K6567" s="1">
        <v>1023392</v>
      </c>
      <c r="L6567" s="3">
        <v>6900</v>
      </c>
      <c r="M6567">
        <v>164.6</v>
      </c>
      <c r="N6567">
        <v>684</v>
      </c>
      <c r="O6567" s="1">
        <f t="shared" si="1127"/>
        <v>0</v>
      </c>
      <c r="P6567" s="5">
        <f>-MIN(data!$B$4 / data!H6567 * data!O6567 / 100, data!M6567)</f>
        <v>0</v>
      </c>
      <c r="Q6567" s="4">
        <f t="shared" si="1126"/>
        <v>0</v>
      </c>
      <c r="R6567" s="6">
        <f>-MIN(data!$B$5/(POWER(LN(H6567),2))*O6567/100, N6567)</f>
        <v>0</v>
      </c>
      <c r="S6567" s="6">
        <f t="shared" si="1128"/>
        <v>0</v>
      </c>
      <c r="T6567" s="4">
        <f t="shared" si="1129"/>
        <v>164.6</v>
      </c>
      <c r="U6567" s="4" t="e">
        <f t="shared" si="1133"/>
        <v>#DIV/0!</v>
      </c>
      <c r="V6567" s="4" t="e">
        <f t="shared" si="1134"/>
        <v>#DIV/0!</v>
      </c>
      <c r="W6567" s="6">
        <f t="shared" si="1130"/>
        <v>684</v>
      </c>
      <c r="X6567" s="6" t="e">
        <f t="shared" si="1135"/>
        <v>#DIV/0!</v>
      </c>
      <c r="Y6567" s="6" t="e">
        <f t="shared" si="1136"/>
        <v>#DIV/0!</v>
      </c>
      <c r="AA6567" s="1">
        <f t="shared" si="1131"/>
        <v>0</v>
      </c>
      <c r="AB6567" s="1">
        <f t="shared" si="1132"/>
        <v>0</v>
      </c>
    </row>
    <row r="6568" spans="3:28" x14ac:dyDescent="0.25">
      <c r="C6568" s="1">
        <v>1996</v>
      </c>
      <c r="D6568" s="1" t="s">
        <v>181</v>
      </c>
      <c r="E6568" s="2" t="s">
        <v>373</v>
      </c>
      <c r="F6568">
        <v>1</v>
      </c>
      <c r="G6568">
        <v>21032821</v>
      </c>
      <c r="H6568" s="1">
        <v>38.685070000000003</v>
      </c>
      <c r="I6568" s="1">
        <v>161765</v>
      </c>
      <c r="J6568" s="1">
        <v>997933.4</v>
      </c>
      <c r="K6568" s="1">
        <v>1047198</v>
      </c>
      <c r="L6568" s="3">
        <v>7000</v>
      </c>
      <c r="M6568">
        <v>162.1</v>
      </c>
      <c r="N6568">
        <v>678</v>
      </c>
      <c r="O6568" s="1">
        <f t="shared" si="1127"/>
        <v>0</v>
      </c>
      <c r="P6568" s="5">
        <f>-MIN(data!$B$4 / data!H6568 * data!O6568 / 100, data!M6568)</f>
        <v>0</v>
      </c>
      <c r="Q6568" s="4">
        <f t="shared" si="1126"/>
        <v>0</v>
      </c>
      <c r="R6568" s="6">
        <f>-MIN(data!$B$5/(POWER(LN(H6568),2))*O6568/100, N6568)</f>
        <v>0</v>
      </c>
      <c r="S6568" s="6">
        <f t="shared" si="1128"/>
        <v>0</v>
      </c>
      <c r="T6568" s="4">
        <f t="shared" si="1129"/>
        <v>162.1</v>
      </c>
      <c r="U6568" s="4" t="e">
        <f t="shared" si="1133"/>
        <v>#DIV/0!</v>
      </c>
      <c r="V6568" s="4" t="e">
        <f t="shared" si="1134"/>
        <v>#DIV/0!</v>
      </c>
      <c r="W6568" s="6">
        <f t="shared" si="1130"/>
        <v>678</v>
      </c>
      <c r="X6568" s="6" t="e">
        <f t="shared" si="1135"/>
        <v>#DIV/0!</v>
      </c>
      <c r="Y6568" s="6" t="e">
        <f t="shared" si="1136"/>
        <v>#DIV/0!</v>
      </c>
      <c r="AA6568" s="1">
        <f t="shared" si="1131"/>
        <v>0</v>
      </c>
      <c r="AB6568" s="1">
        <f t="shared" si="1132"/>
        <v>0</v>
      </c>
    </row>
    <row r="6569" spans="3:28" x14ac:dyDescent="0.25">
      <c r="C6569" s="1">
        <v>1997</v>
      </c>
      <c r="D6569" s="1" t="s">
        <v>181</v>
      </c>
      <c r="E6569" s="2" t="s">
        <v>373</v>
      </c>
      <c r="F6569">
        <v>1</v>
      </c>
      <c r="G6569">
        <v>21655398</v>
      </c>
      <c r="H6569" s="1">
        <v>40.780639999999998</v>
      </c>
      <c r="I6569" s="1">
        <v>163879</v>
      </c>
      <c r="J6569" s="1">
        <v>1028099</v>
      </c>
      <c r="K6569" s="1">
        <v>1077844</v>
      </c>
      <c r="L6569" s="3">
        <v>7100</v>
      </c>
      <c r="M6569">
        <v>159.4</v>
      </c>
      <c r="N6569">
        <v>668</v>
      </c>
      <c r="O6569" s="1">
        <f t="shared" si="1127"/>
        <v>0</v>
      </c>
      <c r="P6569" s="5">
        <f>-MIN(data!$B$4 / data!H6569 * data!O6569 / 100, data!M6569)</f>
        <v>0</v>
      </c>
      <c r="Q6569" s="4">
        <f t="shared" si="1126"/>
        <v>0</v>
      </c>
      <c r="R6569" s="6">
        <f>-MIN(data!$B$5/(POWER(LN(H6569),2))*O6569/100, N6569)</f>
        <v>0</v>
      </c>
      <c r="S6569" s="6">
        <f t="shared" si="1128"/>
        <v>0</v>
      </c>
      <c r="T6569" s="4">
        <f t="shared" si="1129"/>
        <v>159.4</v>
      </c>
      <c r="U6569" s="4" t="e">
        <f t="shared" si="1133"/>
        <v>#DIV/0!</v>
      </c>
      <c r="V6569" s="4" t="e">
        <f t="shared" si="1134"/>
        <v>#DIV/0!</v>
      </c>
      <c r="W6569" s="6">
        <f t="shared" si="1130"/>
        <v>668</v>
      </c>
      <c r="X6569" s="6" t="e">
        <f t="shared" si="1135"/>
        <v>#DIV/0!</v>
      </c>
      <c r="Y6569" s="6" t="e">
        <f t="shared" si="1136"/>
        <v>#DIV/0!</v>
      </c>
      <c r="AA6569" s="1">
        <f t="shared" si="1131"/>
        <v>0</v>
      </c>
      <c r="AB6569" s="1">
        <f t="shared" si="1132"/>
        <v>0</v>
      </c>
    </row>
    <row r="6570" spans="3:28" x14ac:dyDescent="0.25">
      <c r="C6570" s="1">
        <v>1998</v>
      </c>
      <c r="D6570" s="1" t="s">
        <v>181</v>
      </c>
      <c r="E6570" s="2" t="s">
        <v>373</v>
      </c>
      <c r="F6570">
        <v>1</v>
      </c>
      <c r="G6570">
        <v>22290780</v>
      </c>
      <c r="H6570" s="1">
        <v>40.604320000000001</v>
      </c>
      <c r="I6570" s="1">
        <v>165111</v>
      </c>
      <c r="J6570" s="1">
        <v>1058404</v>
      </c>
      <c r="K6570" s="1">
        <v>1094225</v>
      </c>
      <c r="L6570" s="3">
        <v>7200</v>
      </c>
      <c r="M6570">
        <v>156</v>
      </c>
      <c r="N6570">
        <v>658</v>
      </c>
      <c r="O6570" s="1">
        <f t="shared" si="1127"/>
        <v>0</v>
      </c>
      <c r="P6570" s="5">
        <f>-MIN(data!$B$4 / data!H6570 * data!O6570 / 100, data!M6570)</f>
        <v>0</v>
      </c>
      <c r="Q6570" s="4">
        <f t="shared" si="1126"/>
        <v>0</v>
      </c>
      <c r="R6570" s="6">
        <f>-MIN(data!$B$5/(POWER(LN(H6570),2))*O6570/100, N6570)</f>
        <v>0</v>
      </c>
      <c r="S6570" s="6">
        <f t="shared" si="1128"/>
        <v>0</v>
      </c>
      <c r="T6570" s="4">
        <f t="shared" si="1129"/>
        <v>156</v>
      </c>
      <c r="U6570" s="4" t="e">
        <f t="shared" si="1133"/>
        <v>#DIV/0!</v>
      </c>
      <c r="V6570" s="4" t="e">
        <f t="shared" si="1134"/>
        <v>#DIV/0!</v>
      </c>
      <c r="W6570" s="6">
        <f t="shared" si="1130"/>
        <v>658</v>
      </c>
      <c r="X6570" s="6" t="e">
        <f t="shared" si="1135"/>
        <v>#DIV/0!</v>
      </c>
      <c r="Y6570" s="6" t="e">
        <f t="shared" si="1136"/>
        <v>#DIV/0!</v>
      </c>
      <c r="AA6570" s="1">
        <f t="shared" si="1131"/>
        <v>0</v>
      </c>
      <c r="AB6570" s="1">
        <f t="shared" si="1132"/>
        <v>0</v>
      </c>
    </row>
    <row r="6571" spans="3:28" x14ac:dyDescent="0.25">
      <c r="C6571" s="1">
        <v>1999</v>
      </c>
      <c r="D6571" s="1" t="s">
        <v>181</v>
      </c>
      <c r="E6571" s="2" t="s">
        <v>373</v>
      </c>
      <c r="F6571">
        <v>1</v>
      </c>
      <c r="G6571">
        <v>22952410</v>
      </c>
      <c r="H6571" s="1">
        <v>45.37236</v>
      </c>
      <c r="I6571" s="1">
        <v>165169</v>
      </c>
      <c r="J6571" s="1">
        <v>1089505</v>
      </c>
      <c r="K6571" s="1">
        <v>1126761</v>
      </c>
      <c r="L6571" s="3">
        <v>7200</v>
      </c>
      <c r="M6571">
        <v>151.6</v>
      </c>
      <c r="N6571">
        <v>639</v>
      </c>
      <c r="O6571" s="1">
        <f t="shared" si="1127"/>
        <v>0</v>
      </c>
      <c r="P6571" s="5">
        <f>-MIN(data!$B$4 / data!H6571 * data!O6571 / 100, data!M6571)</f>
        <v>0</v>
      </c>
      <c r="Q6571" s="4">
        <f t="shared" si="1126"/>
        <v>0</v>
      </c>
      <c r="R6571" s="6">
        <f>-MIN(data!$B$5/(POWER(LN(H6571),2))*O6571/100, N6571)</f>
        <v>0</v>
      </c>
      <c r="S6571" s="6">
        <f t="shared" si="1128"/>
        <v>0</v>
      </c>
      <c r="T6571" s="4">
        <f t="shared" si="1129"/>
        <v>151.6</v>
      </c>
      <c r="U6571" s="4" t="e">
        <f t="shared" si="1133"/>
        <v>#DIV/0!</v>
      </c>
      <c r="V6571" s="4" t="e">
        <f t="shared" si="1134"/>
        <v>#DIV/0!</v>
      </c>
      <c r="W6571" s="6">
        <f t="shared" si="1130"/>
        <v>639</v>
      </c>
      <c r="X6571" s="6" t="e">
        <f t="shared" si="1135"/>
        <v>#DIV/0!</v>
      </c>
      <c r="Y6571" s="6" t="e">
        <f t="shared" si="1136"/>
        <v>#DIV/0!</v>
      </c>
      <c r="AA6571" s="1">
        <f t="shared" si="1131"/>
        <v>0</v>
      </c>
      <c r="AB6571" s="1">
        <f t="shared" si="1132"/>
        <v>0</v>
      </c>
    </row>
    <row r="6572" spans="3:28" x14ac:dyDescent="0.25">
      <c r="C6572" s="1">
        <v>2000</v>
      </c>
      <c r="D6572" s="1" t="s">
        <v>181</v>
      </c>
      <c r="E6572" s="2" t="s">
        <v>373</v>
      </c>
      <c r="F6572">
        <v>1</v>
      </c>
      <c r="G6572">
        <v>23650172</v>
      </c>
      <c r="H6572" s="1">
        <v>45.123939999999997</v>
      </c>
      <c r="I6572" s="1">
        <v>163670</v>
      </c>
      <c r="J6572" s="1">
        <v>1121027</v>
      </c>
      <c r="K6572" s="1">
        <v>1145161</v>
      </c>
      <c r="L6572" s="3">
        <v>7200</v>
      </c>
      <c r="M6572">
        <v>146</v>
      </c>
      <c r="N6572">
        <v>620</v>
      </c>
      <c r="O6572" s="1">
        <f t="shared" si="1127"/>
        <v>0</v>
      </c>
      <c r="P6572" s="5">
        <f>-MIN(data!$B$4 / data!H6572 * data!O6572 / 100, data!M6572)</f>
        <v>0</v>
      </c>
      <c r="Q6572" s="4">
        <f t="shared" si="1126"/>
        <v>0</v>
      </c>
      <c r="R6572" s="6">
        <f>-MIN(data!$B$5/(POWER(LN(H6572),2))*O6572/100, N6572)</f>
        <v>0</v>
      </c>
      <c r="S6572" s="6">
        <f t="shared" si="1128"/>
        <v>0</v>
      </c>
      <c r="T6572" s="4">
        <f t="shared" si="1129"/>
        <v>146</v>
      </c>
      <c r="U6572" s="4" t="e">
        <f t="shared" si="1133"/>
        <v>#DIV/0!</v>
      </c>
      <c r="V6572" s="4" t="e">
        <f t="shared" si="1134"/>
        <v>#DIV/0!</v>
      </c>
      <c r="W6572" s="6">
        <f t="shared" si="1130"/>
        <v>620</v>
      </c>
      <c r="X6572" s="6" t="e">
        <f t="shared" si="1135"/>
        <v>#DIV/0!</v>
      </c>
      <c r="Y6572" s="6" t="e">
        <f t="shared" si="1136"/>
        <v>#DIV/0!</v>
      </c>
      <c r="AA6572" s="1">
        <f t="shared" si="1131"/>
        <v>0</v>
      </c>
      <c r="AB6572" s="1">
        <f t="shared" si="1132"/>
        <v>0</v>
      </c>
    </row>
    <row r="6573" spans="3:28" x14ac:dyDescent="0.25">
      <c r="C6573" s="1">
        <v>2001</v>
      </c>
      <c r="D6573" s="1" t="s">
        <v>181</v>
      </c>
      <c r="E6573" s="2" t="s">
        <v>373</v>
      </c>
      <c r="F6573">
        <v>1</v>
      </c>
      <c r="G6573">
        <v>24388968</v>
      </c>
      <c r="H6573" s="1">
        <v>45.469700000000003</v>
      </c>
      <c r="I6573" s="1">
        <v>160824</v>
      </c>
      <c r="J6573" s="1">
        <v>1152860</v>
      </c>
      <c r="K6573" s="1">
        <v>1164725</v>
      </c>
      <c r="L6573" s="3">
        <v>7100</v>
      </c>
      <c r="M6573">
        <v>139.5</v>
      </c>
      <c r="N6573">
        <v>601</v>
      </c>
      <c r="O6573" s="1">
        <f t="shared" si="1127"/>
        <v>0</v>
      </c>
      <c r="P6573" s="5">
        <f>-MIN(data!$B$4 / data!H6573 * data!O6573 / 100, data!M6573)</f>
        <v>0</v>
      </c>
      <c r="Q6573" s="4">
        <f t="shared" si="1126"/>
        <v>0</v>
      </c>
      <c r="R6573" s="6">
        <f>-MIN(data!$B$5/(POWER(LN(H6573),2))*O6573/100, N6573)</f>
        <v>0</v>
      </c>
      <c r="S6573" s="6">
        <f t="shared" si="1128"/>
        <v>0</v>
      </c>
      <c r="T6573" s="4">
        <f t="shared" si="1129"/>
        <v>139.5</v>
      </c>
      <c r="U6573" s="4" t="e">
        <f t="shared" si="1133"/>
        <v>#DIV/0!</v>
      </c>
      <c r="V6573" s="4" t="e">
        <f t="shared" si="1134"/>
        <v>#DIV/0!</v>
      </c>
      <c r="W6573" s="6">
        <f t="shared" si="1130"/>
        <v>601</v>
      </c>
      <c r="X6573" s="6" t="e">
        <f t="shared" si="1135"/>
        <v>#DIV/0!</v>
      </c>
      <c r="Y6573" s="6" t="e">
        <f t="shared" si="1136"/>
        <v>#DIV/0!</v>
      </c>
      <c r="AA6573" s="1">
        <f t="shared" si="1131"/>
        <v>0</v>
      </c>
      <c r="AB6573" s="1">
        <f t="shared" si="1132"/>
        <v>0</v>
      </c>
    </row>
    <row r="6574" spans="3:28" x14ac:dyDescent="0.25">
      <c r="C6574" s="1">
        <v>2002</v>
      </c>
      <c r="D6574" s="1" t="s">
        <v>181</v>
      </c>
      <c r="E6574" s="2" t="s">
        <v>373</v>
      </c>
      <c r="F6574">
        <v>1</v>
      </c>
      <c r="G6574">
        <v>25167257</v>
      </c>
      <c r="H6574" s="1">
        <v>48.361789999999999</v>
      </c>
      <c r="I6574" s="1">
        <v>156788</v>
      </c>
      <c r="J6574" s="1">
        <v>1186889</v>
      </c>
      <c r="K6574" s="1">
        <v>1215278</v>
      </c>
      <c r="L6574" s="3">
        <v>7000</v>
      </c>
      <c r="M6574">
        <v>132.1</v>
      </c>
      <c r="N6574">
        <v>576</v>
      </c>
      <c r="O6574" s="1">
        <f t="shared" si="1127"/>
        <v>0</v>
      </c>
      <c r="P6574" s="5">
        <f>-MIN(data!$B$4 / data!H6574 * data!O6574 / 100, data!M6574)</f>
        <v>0</v>
      </c>
      <c r="Q6574" s="4">
        <f t="shared" si="1126"/>
        <v>0</v>
      </c>
      <c r="R6574" s="6">
        <f>-MIN(data!$B$5/(POWER(LN(H6574),2))*O6574/100, N6574)</f>
        <v>0</v>
      </c>
      <c r="S6574" s="6">
        <f t="shared" si="1128"/>
        <v>0</v>
      </c>
      <c r="T6574" s="4">
        <f t="shared" si="1129"/>
        <v>132.1</v>
      </c>
      <c r="U6574" s="4" t="e">
        <f t="shared" si="1133"/>
        <v>#DIV/0!</v>
      </c>
      <c r="V6574" s="4" t="e">
        <f t="shared" si="1134"/>
        <v>#DIV/0!</v>
      </c>
      <c r="W6574" s="6">
        <f t="shared" si="1130"/>
        <v>576</v>
      </c>
      <c r="X6574" s="6" t="e">
        <f t="shared" si="1135"/>
        <v>#DIV/0!</v>
      </c>
      <c r="Y6574" s="6" t="e">
        <f t="shared" si="1136"/>
        <v>#DIV/0!</v>
      </c>
      <c r="AA6574" s="1">
        <f t="shared" si="1131"/>
        <v>0</v>
      </c>
      <c r="AB6574" s="1">
        <f t="shared" si="1132"/>
        <v>0</v>
      </c>
    </row>
    <row r="6575" spans="3:28" x14ac:dyDescent="0.25">
      <c r="C6575" s="1">
        <v>2003</v>
      </c>
      <c r="D6575" s="1" t="s">
        <v>181</v>
      </c>
      <c r="E6575" s="2" t="s">
        <v>373</v>
      </c>
      <c r="F6575">
        <v>1</v>
      </c>
      <c r="G6575">
        <v>25980552</v>
      </c>
      <c r="H6575" s="1">
        <v>50.437779999999997</v>
      </c>
      <c r="I6575" s="1">
        <v>151872</v>
      </c>
      <c r="J6575" s="1">
        <v>1220836</v>
      </c>
      <c r="K6575" s="1">
        <v>1236559</v>
      </c>
      <c r="L6575" s="3">
        <v>7000</v>
      </c>
      <c r="M6575">
        <v>124.4</v>
      </c>
      <c r="N6575">
        <v>558</v>
      </c>
      <c r="O6575" s="1">
        <f t="shared" si="1127"/>
        <v>0</v>
      </c>
      <c r="P6575" s="5">
        <f>-MIN(data!$B$4 / data!H6575 * data!O6575 / 100, data!M6575)</f>
        <v>0</v>
      </c>
      <c r="Q6575" s="4">
        <f t="shared" si="1126"/>
        <v>0</v>
      </c>
      <c r="R6575" s="6">
        <f>-MIN(data!$B$5/(POWER(LN(H6575),2))*O6575/100, N6575)</f>
        <v>0</v>
      </c>
      <c r="S6575" s="6">
        <f t="shared" si="1128"/>
        <v>0</v>
      </c>
      <c r="T6575" s="4">
        <f t="shared" si="1129"/>
        <v>124.4</v>
      </c>
      <c r="U6575" s="4" t="e">
        <f t="shared" si="1133"/>
        <v>#DIV/0!</v>
      </c>
      <c r="V6575" s="4" t="e">
        <f t="shared" si="1134"/>
        <v>#DIV/0!</v>
      </c>
      <c r="W6575" s="6">
        <f t="shared" si="1130"/>
        <v>558</v>
      </c>
      <c r="X6575" s="6" t="e">
        <f t="shared" si="1135"/>
        <v>#DIV/0!</v>
      </c>
      <c r="Y6575" s="6" t="e">
        <f t="shared" si="1136"/>
        <v>#DIV/0!</v>
      </c>
      <c r="AA6575" s="1">
        <f t="shared" si="1131"/>
        <v>0</v>
      </c>
      <c r="AB6575" s="1">
        <f t="shared" si="1132"/>
        <v>0</v>
      </c>
    </row>
    <row r="6576" spans="3:28" x14ac:dyDescent="0.25">
      <c r="C6576" s="1">
        <v>2004</v>
      </c>
      <c r="D6576" s="1" t="s">
        <v>181</v>
      </c>
      <c r="E6576" s="2" t="s">
        <v>373</v>
      </c>
      <c r="F6576">
        <v>1</v>
      </c>
      <c r="G6576">
        <v>26821297</v>
      </c>
      <c r="H6576" s="1">
        <v>53.479889999999997</v>
      </c>
      <c r="I6576" s="1">
        <v>146401</v>
      </c>
      <c r="J6576" s="1">
        <v>1256661</v>
      </c>
      <c r="K6576" s="1">
        <v>1250000</v>
      </c>
      <c r="L6576" s="3">
        <v>6900</v>
      </c>
      <c r="M6576">
        <v>116.5</v>
      </c>
      <c r="N6576">
        <v>536</v>
      </c>
      <c r="O6576" s="1">
        <f t="shared" si="1127"/>
        <v>0</v>
      </c>
      <c r="P6576" s="5">
        <f>-MIN(data!$B$4 / data!H6576 * data!O6576 / 100, data!M6576)</f>
        <v>0</v>
      </c>
      <c r="Q6576" s="4">
        <f t="shared" si="1126"/>
        <v>0</v>
      </c>
      <c r="R6576" s="6">
        <f>-MIN(data!$B$5/(POWER(LN(H6576),2))*O6576/100, N6576)</f>
        <v>0</v>
      </c>
      <c r="S6576" s="6">
        <f t="shared" si="1128"/>
        <v>0</v>
      </c>
      <c r="T6576" s="4">
        <f t="shared" si="1129"/>
        <v>116.5</v>
      </c>
      <c r="U6576" s="4" t="e">
        <f t="shared" si="1133"/>
        <v>#DIV/0!</v>
      </c>
      <c r="V6576" s="4" t="e">
        <f t="shared" si="1134"/>
        <v>#DIV/0!</v>
      </c>
      <c r="W6576" s="6">
        <f t="shared" si="1130"/>
        <v>536</v>
      </c>
      <c r="X6576" s="6" t="e">
        <f t="shared" si="1135"/>
        <v>#DIV/0!</v>
      </c>
      <c r="Y6576" s="6" t="e">
        <f t="shared" si="1136"/>
        <v>#DIV/0!</v>
      </c>
      <c r="AA6576" s="1">
        <f t="shared" si="1131"/>
        <v>0</v>
      </c>
      <c r="AB6576" s="1">
        <f t="shared" si="1132"/>
        <v>0</v>
      </c>
    </row>
    <row r="6577" spans="3:28" x14ac:dyDescent="0.25">
      <c r="C6577" s="1">
        <v>2005</v>
      </c>
      <c r="D6577" s="1" t="s">
        <v>181</v>
      </c>
      <c r="E6577" s="2" t="s">
        <v>373</v>
      </c>
      <c r="F6577">
        <v>1</v>
      </c>
      <c r="G6577">
        <v>27684585</v>
      </c>
      <c r="H6577" s="1">
        <v>56.429769999999998</v>
      </c>
      <c r="I6577" s="1">
        <v>140611</v>
      </c>
      <c r="J6577" s="1">
        <v>1292381</v>
      </c>
      <c r="K6577" s="1">
        <v>1289683</v>
      </c>
      <c r="L6577" s="3">
        <v>6700</v>
      </c>
      <c r="M6577">
        <v>108.8</v>
      </c>
      <c r="N6577">
        <v>504</v>
      </c>
      <c r="O6577" s="1">
        <f t="shared" si="1127"/>
        <v>0</v>
      </c>
      <c r="P6577" s="5">
        <f>-MIN(data!$B$4 / data!H6577 * data!O6577 / 100, data!M6577)</f>
        <v>0</v>
      </c>
      <c r="Q6577" s="4">
        <f t="shared" si="1126"/>
        <v>0</v>
      </c>
      <c r="R6577" s="6">
        <f>-MIN(data!$B$5/(POWER(LN(H6577),2))*O6577/100, N6577)</f>
        <v>0</v>
      </c>
      <c r="S6577" s="6">
        <f t="shared" si="1128"/>
        <v>0</v>
      </c>
      <c r="T6577" s="4">
        <f t="shared" si="1129"/>
        <v>108.8</v>
      </c>
      <c r="U6577" s="4" t="e">
        <f t="shared" si="1133"/>
        <v>#DIV/0!</v>
      </c>
      <c r="V6577" s="4" t="e">
        <f t="shared" si="1134"/>
        <v>#DIV/0!</v>
      </c>
      <c r="W6577" s="6">
        <f t="shared" si="1130"/>
        <v>504</v>
      </c>
      <c r="X6577" s="6" t="e">
        <f t="shared" si="1135"/>
        <v>#DIV/0!</v>
      </c>
      <c r="Y6577" s="6" t="e">
        <f t="shared" si="1136"/>
        <v>#DIV/0!</v>
      </c>
      <c r="AA6577" s="1">
        <f t="shared" si="1131"/>
        <v>0</v>
      </c>
      <c r="AB6577" s="1">
        <f t="shared" si="1132"/>
        <v>0</v>
      </c>
    </row>
    <row r="6578" spans="3:28" x14ac:dyDescent="0.25">
      <c r="C6578" s="1">
        <v>2006</v>
      </c>
      <c r="D6578" s="1" t="s">
        <v>181</v>
      </c>
      <c r="E6578" s="2" t="s">
        <v>373</v>
      </c>
      <c r="F6578">
        <v>1</v>
      </c>
      <c r="G6578">
        <v>28571475</v>
      </c>
      <c r="H6578" s="1">
        <v>60.628160000000001</v>
      </c>
      <c r="I6578" s="1">
        <v>134941</v>
      </c>
      <c r="J6578" s="1">
        <v>1328159</v>
      </c>
      <c r="K6578" s="1">
        <v>1351351</v>
      </c>
      <c r="L6578" s="3">
        <v>6500</v>
      </c>
      <c r="M6578">
        <v>101.6</v>
      </c>
      <c r="N6578">
        <v>481</v>
      </c>
      <c r="O6578" s="1">
        <f t="shared" si="1127"/>
        <v>0</v>
      </c>
      <c r="P6578" s="5">
        <f>-MIN(data!$B$4 / data!H6578 * data!O6578 / 100, data!M6578)</f>
        <v>0</v>
      </c>
      <c r="Q6578" s="4">
        <f t="shared" si="1126"/>
        <v>0</v>
      </c>
      <c r="R6578" s="6">
        <f>-MIN(data!$B$5/(POWER(LN(H6578),2))*O6578/100, N6578)</f>
        <v>0</v>
      </c>
      <c r="S6578" s="6">
        <f t="shared" si="1128"/>
        <v>0</v>
      </c>
      <c r="T6578" s="4">
        <f t="shared" si="1129"/>
        <v>101.6</v>
      </c>
      <c r="U6578" s="4" t="e">
        <f t="shared" si="1133"/>
        <v>#DIV/0!</v>
      </c>
      <c r="V6578" s="4" t="e">
        <f t="shared" si="1134"/>
        <v>#DIV/0!</v>
      </c>
      <c r="W6578" s="6">
        <f t="shared" si="1130"/>
        <v>481</v>
      </c>
      <c r="X6578" s="6" t="e">
        <f t="shared" si="1135"/>
        <v>#DIV/0!</v>
      </c>
      <c r="Y6578" s="6" t="e">
        <f t="shared" si="1136"/>
        <v>#DIV/0!</v>
      </c>
      <c r="AA6578" s="1">
        <f t="shared" si="1131"/>
        <v>0</v>
      </c>
      <c r="AB6578" s="1">
        <f t="shared" si="1132"/>
        <v>0</v>
      </c>
    </row>
    <row r="6579" spans="3:28" x14ac:dyDescent="0.25">
      <c r="C6579" s="1">
        <v>2007</v>
      </c>
      <c r="D6579" s="1" t="s">
        <v>181</v>
      </c>
      <c r="E6579" s="2" t="s">
        <v>373</v>
      </c>
      <c r="F6579">
        <v>1</v>
      </c>
      <c r="G6579">
        <v>29486338</v>
      </c>
      <c r="H6579" s="1">
        <v>64.024039999999999</v>
      </c>
      <c r="I6579" s="1">
        <v>129590</v>
      </c>
      <c r="J6579" s="1">
        <v>1365543</v>
      </c>
      <c r="K6579" s="1">
        <v>1364606</v>
      </c>
      <c r="L6579" s="3">
        <v>6500</v>
      </c>
      <c r="M6579">
        <v>94.9</v>
      </c>
      <c r="N6579">
        <v>469</v>
      </c>
      <c r="O6579" s="1">
        <f t="shared" si="1127"/>
        <v>0</v>
      </c>
      <c r="P6579" s="5">
        <f>-MIN(data!$B$4 / data!H6579 * data!O6579 / 100, data!M6579)</f>
        <v>0</v>
      </c>
      <c r="Q6579" s="4">
        <f t="shared" si="1126"/>
        <v>0</v>
      </c>
      <c r="R6579" s="6">
        <f>-MIN(data!$B$5/(POWER(LN(H6579),2))*O6579/100, N6579)</f>
        <v>0</v>
      </c>
      <c r="S6579" s="6">
        <f t="shared" si="1128"/>
        <v>0</v>
      </c>
      <c r="T6579" s="4">
        <f t="shared" si="1129"/>
        <v>94.9</v>
      </c>
      <c r="U6579" s="4" t="e">
        <f t="shared" si="1133"/>
        <v>#DIV/0!</v>
      </c>
      <c r="V6579" s="4" t="e">
        <f t="shared" si="1134"/>
        <v>#DIV/0!</v>
      </c>
      <c r="W6579" s="6">
        <f t="shared" si="1130"/>
        <v>469</v>
      </c>
      <c r="X6579" s="6" t="e">
        <f t="shared" si="1135"/>
        <v>#DIV/0!</v>
      </c>
      <c r="Y6579" s="6" t="e">
        <f t="shared" si="1136"/>
        <v>#DIV/0!</v>
      </c>
      <c r="AA6579" s="1">
        <f t="shared" si="1131"/>
        <v>0</v>
      </c>
      <c r="AB6579" s="1">
        <f t="shared" si="1132"/>
        <v>0</v>
      </c>
    </row>
    <row r="6580" spans="3:28" x14ac:dyDescent="0.25">
      <c r="C6580" s="1">
        <v>2008</v>
      </c>
      <c r="D6580" s="1" t="s">
        <v>181</v>
      </c>
      <c r="E6580" s="2" t="s">
        <v>373</v>
      </c>
      <c r="F6580">
        <v>1</v>
      </c>
      <c r="G6580">
        <v>30431736</v>
      </c>
      <c r="H6580" s="1">
        <v>62.204799999999999</v>
      </c>
      <c r="I6580" s="1">
        <v>124482</v>
      </c>
      <c r="J6580" s="1">
        <v>1401824</v>
      </c>
      <c r="K6580" s="1">
        <v>1396896</v>
      </c>
      <c r="L6580" s="3">
        <v>6400</v>
      </c>
      <c r="M6580">
        <v>88.8</v>
      </c>
      <c r="N6580">
        <v>451</v>
      </c>
      <c r="O6580" s="1">
        <f t="shared" si="1127"/>
        <v>0</v>
      </c>
      <c r="P6580" s="5">
        <f>-MIN(data!$B$4 / data!H6580 * data!O6580 / 100, data!M6580)</f>
        <v>0</v>
      </c>
      <c r="Q6580" s="4">
        <f t="shared" si="1126"/>
        <v>0</v>
      </c>
      <c r="R6580" s="6">
        <f>-MIN(data!$B$5/(POWER(LN(H6580),2))*O6580/100, N6580)</f>
        <v>0</v>
      </c>
      <c r="S6580" s="6">
        <f t="shared" si="1128"/>
        <v>0</v>
      </c>
      <c r="T6580" s="4">
        <f t="shared" si="1129"/>
        <v>88.8</v>
      </c>
      <c r="U6580" s="4" t="e">
        <f t="shared" si="1133"/>
        <v>#DIV/0!</v>
      </c>
      <c r="V6580" s="4" t="e">
        <f t="shared" si="1134"/>
        <v>#DIV/0!</v>
      </c>
      <c r="W6580" s="6">
        <f t="shared" si="1130"/>
        <v>451</v>
      </c>
      <c r="X6580" s="6" t="e">
        <f t="shared" si="1135"/>
        <v>#DIV/0!</v>
      </c>
      <c r="Y6580" s="6" t="e">
        <f t="shared" si="1136"/>
        <v>#DIV/0!</v>
      </c>
      <c r="AA6580" s="1">
        <f t="shared" si="1131"/>
        <v>0</v>
      </c>
      <c r="AB6580" s="1">
        <f t="shared" si="1132"/>
        <v>0</v>
      </c>
    </row>
    <row r="6581" spans="3:28" x14ac:dyDescent="0.25">
      <c r="C6581" s="1">
        <v>2009</v>
      </c>
      <c r="D6581" s="1" t="s">
        <v>181</v>
      </c>
      <c r="E6581" s="2" t="s">
        <v>373</v>
      </c>
      <c r="F6581">
        <v>1</v>
      </c>
      <c r="G6581">
        <v>31411096</v>
      </c>
      <c r="H6581" s="1">
        <v>60.592480000000002</v>
      </c>
      <c r="I6581" s="1">
        <v>119980</v>
      </c>
      <c r="J6581" s="1">
        <v>1438609</v>
      </c>
      <c r="K6581" s="1">
        <v>1458333</v>
      </c>
      <c r="L6581" s="3">
        <v>6300</v>
      </c>
      <c r="M6581">
        <v>83.4</v>
      </c>
      <c r="N6581">
        <v>432</v>
      </c>
      <c r="O6581" s="1">
        <f t="shared" si="1127"/>
        <v>0</v>
      </c>
      <c r="P6581" s="5">
        <f>-MIN(data!$B$4 / data!H6581 * data!O6581 / 100, data!M6581)</f>
        <v>0</v>
      </c>
      <c r="Q6581" s="4">
        <f t="shared" si="1126"/>
        <v>0</v>
      </c>
      <c r="R6581" s="6">
        <f>-MIN(data!$B$5/(POWER(LN(H6581),2))*O6581/100, N6581)</f>
        <v>0</v>
      </c>
      <c r="S6581" s="6">
        <f t="shared" si="1128"/>
        <v>0</v>
      </c>
      <c r="T6581" s="4">
        <f t="shared" si="1129"/>
        <v>83.4</v>
      </c>
      <c r="U6581" s="4" t="e">
        <f t="shared" si="1133"/>
        <v>#DIV/0!</v>
      </c>
      <c r="V6581" s="4" t="e">
        <f t="shared" si="1134"/>
        <v>#DIV/0!</v>
      </c>
      <c r="W6581" s="6">
        <f t="shared" si="1130"/>
        <v>432</v>
      </c>
      <c r="X6581" s="6" t="e">
        <f t="shared" si="1135"/>
        <v>#DIV/0!</v>
      </c>
      <c r="Y6581" s="6" t="e">
        <f t="shared" si="1136"/>
        <v>#DIV/0!</v>
      </c>
      <c r="AA6581" s="1">
        <f t="shared" si="1131"/>
        <v>0</v>
      </c>
      <c r="AB6581" s="1">
        <f t="shared" si="1132"/>
        <v>0</v>
      </c>
    </row>
    <row r="6582" spans="3:28" x14ac:dyDescent="0.25">
      <c r="C6582" s="1">
        <v>2010</v>
      </c>
      <c r="D6582" s="1" t="s">
        <v>181</v>
      </c>
      <c r="E6582" s="2" t="s">
        <v>373</v>
      </c>
      <c r="F6582">
        <v>1</v>
      </c>
      <c r="G6582">
        <v>32428167</v>
      </c>
      <c r="H6582" s="1">
        <v>60.444629999999997</v>
      </c>
      <c r="I6582" s="1">
        <v>115096</v>
      </c>
      <c r="J6582" s="1">
        <v>1475590</v>
      </c>
      <c r="K6582" s="1">
        <v>1476190</v>
      </c>
      <c r="L6582" s="3">
        <v>6300</v>
      </c>
      <c r="M6582">
        <v>78</v>
      </c>
      <c r="N6582">
        <v>420</v>
      </c>
      <c r="O6582" s="1">
        <f t="shared" si="1127"/>
        <v>0</v>
      </c>
      <c r="P6582" s="5">
        <f>-MIN(data!$B$4 / data!H6582 * data!O6582 / 100, data!M6582)</f>
        <v>0</v>
      </c>
      <c r="Q6582" s="4">
        <f t="shared" si="1126"/>
        <v>0</v>
      </c>
      <c r="R6582" s="6">
        <f>-MIN(data!$B$5/(POWER(LN(H6582),2))*O6582/100, N6582)</f>
        <v>0</v>
      </c>
      <c r="S6582" s="6">
        <f t="shared" si="1128"/>
        <v>0</v>
      </c>
      <c r="T6582" s="4">
        <f t="shared" si="1129"/>
        <v>78</v>
      </c>
      <c r="U6582" s="4" t="e">
        <f t="shared" si="1133"/>
        <v>#DIV/0!</v>
      </c>
      <c r="V6582" s="4" t="e">
        <f t="shared" si="1134"/>
        <v>#DIV/0!</v>
      </c>
      <c r="W6582" s="6">
        <f t="shared" si="1130"/>
        <v>420</v>
      </c>
      <c r="X6582" s="6" t="e">
        <f t="shared" si="1135"/>
        <v>#DIV/0!</v>
      </c>
      <c r="Y6582" s="6" t="e">
        <f t="shared" si="1136"/>
        <v>#DIV/0!</v>
      </c>
      <c r="AA6582" s="1">
        <f t="shared" si="1131"/>
        <v>0</v>
      </c>
      <c r="AB6582" s="1">
        <f t="shared" si="1132"/>
        <v>0</v>
      </c>
    </row>
    <row r="6583" spans="3:28" x14ac:dyDescent="0.25">
      <c r="C6583" s="1">
        <v>2011</v>
      </c>
      <c r="D6583" s="1" t="s">
        <v>181</v>
      </c>
      <c r="E6583" s="2" t="s">
        <v>373</v>
      </c>
      <c r="F6583">
        <v>1</v>
      </c>
      <c r="G6583">
        <v>33476919</v>
      </c>
      <c r="H6583" s="1">
        <v>64.511719999999997</v>
      </c>
      <c r="I6583" s="1">
        <v>110367</v>
      </c>
      <c r="J6583" s="1">
        <v>1511877</v>
      </c>
      <c r="K6583" s="1">
        <v>1519608</v>
      </c>
      <c r="L6583" s="3">
        <v>6200</v>
      </c>
      <c r="M6583">
        <v>73</v>
      </c>
      <c r="N6583">
        <v>408</v>
      </c>
      <c r="O6583" s="1">
        <f t="shared" si="1127"/>
        <v>0</v>
      </c>
      <c r="P6583" s="5">
        <f>-MIN(data!$B$4 / data!H6583 * data!O6583 / 100, data!M6583)</f>
        <v>0</v>
      </c>
      <c r="Q6583" s="4">
        <f t="shared" si="1126"/>
        <v>0</v>
      </c>
      <c r="R6583" s="6">
        <f>-MIN(data!$B$5/(POWER(LN(H6583),2))*O6583/100, N6583)</f>
        <v>0</v>
      </c>
      <c r="S6583" s="6">
        <f t="shared" si="1128"/>
        <v>0</v>
      </c>
      <c r="T6583" s="4">
        <f t="shared" si="1129"/>
        <v>73</v>
      </c>
      <c r="U6583" s="4" t="e">
        <f t="shared" si="1133"/>
        <v>#DIV/0!</v>
      </c>
      <c r="V6583" s="4" t="e">
        <f t="shared" si="1134"/>
        <v>#DIV/0!</v>
      </c>
      <c r="W6583" s="6">
        <f t="shared" si="1130"/>
        <v>408</v>
      </c>
      <c r="X6583" s="6" t="e">
        <f t="shared" si="1135"/>
        <v>#DIV/0!</v>
      </c>
      <c r="Y6583" s="6" t="e">
        <f t="shared" si="1136"/>
        <v>#DIV/0!</v>
      </c>
      <c r="AA6583" s="1">
        <f t="shared" si="1131"/>
        <v>0</v>
      </c>
      <c r="AB6583" s="1">
        <f t="shared" si="1132"/>
        <v>0</v>
      </c>
    </row>
    <row r="6584" spans="3:28" x14ac:dyDescent="0.25">
      <c r="C6584" s="1">
        <v>2012</v>
      </c>
      <c r="D6584" s="1" t="s">
        <v>181</v>
      </c>
      <c r="E6584" s="2" t="s">
        <v>373</v>
      </c>
      <c r="F6584">
        <v>1</v>
      </c>
      <c r="G6584">
        <v>34559168</v>
      </c>
      <c r="H6584" s="1">
        <v>71.723529999999997</v>
      </c>
      <c r="I6584" s="1">
        <v>104129</v>
      </c>
      <c r="J6584" s="1">
        <v>1547236</v>
      </c>
      <c r="K6584" s="1">
        <v>1493671</v>
      </c>
      <c r="L6584" s="3">
        <v>6200</v>
      </c>
      <c r="M6584">
        <v>67.3</v>
      </c>
      <c r="N6584">
        <v>395</v>
      </c>
      <c r="O6584" s="1">
        <f t="shared" si="1127"/>
        <v>0</v>
      </c>
      <c r="P6584" s="5">
        <f>-MIN(data!$B$4 / data!H6584 * data!O6584 / 100, data!M6584)</f>
        <v>0</v>
      </c>
      <c r="Q6584" s="4">
        <f t="shared" si="1126"/>
        <v>0</v>
      </c>
      <c r="R6584" s="6">
        <f>-MIN(data!$B$5/(POWER(LN(H6584),2))*O6584/100, N6584)</f>
        <v>0</v>
      </c>
      <c r="S6584" s="6">
        <f t="shared" si="1128"/>
        <v>0</v>
      </c>
      <c r="T6584" s="4">
        <f t="shared" si="1129"/>
        <v>67.3</v>
      </c>
      <c r="U6584" s="4" t="e">
        <f t="shared" si="1133"/>
        <v>#DIV/0!</v>
      </c>
      <c r="V6584" s="4" t="e">
        <f t="shared" si="1134"/>
        <v>#DIV/0!</v>
      </c>
      <c r="W6584" s="6">
        <f t="shared" si="1130"/>
        <v>395</v>
      </c>
      <c r="X6584" s="6" t="e">
        <f t="shared" si="1135"/>
        <v>#DIV/0!</v>
      </c>
      <c r="Y6584" s="6" t="e">
        <f t="shared" si="1136"/>
        <v>#DIV/0!</v>
      </c>
      <c r="AA6584" s="1">
        <f t="shared" si="1131"/>
        <v>0</v>
      </c>
      <c r="AB6584" s="1">
        <f t="shared" si="1132"/>
        <v>0</v>
      </c>
    </row>
    <row r="6585" spans="3:28" x14ac:dyDescent="0.25">
      <c r="C6585" s="1">
        <v>2013</v>
      </c>
      <c r="D6585" s="1" t="s">
        <v>181</v>
      </c>
      <c r="E6585" s="2" t="s">
        <v>373</v>
      </c>
      <c r="F6585">
        <v>1</v>
      </c>
      <c r="G6585">
        <v>35695246</v>
      </c>
      <c r="H6585" s="1">
        <v>72.863129999999998</v>
      </c>
      <c r="I6585" s="1">
        <v>99381</v>
      </c>
      <c r="J6585" s="1">
        <v>1585024</v>
      </c>
      <c r="K6585" s="1">
        <v>1559140</v>
      </c>
      <c r="L6585" s="3">
        <v>5900</v>
      </c>
      <c r="M6585">
        <v>62.7</v>
      </c>
      <c r="N6585">
        <v>372</v>
      </c>
      <c r="O6585" s="1">
        <f t="shared" si="1127"/>
        <v>0</v>
      </c>
      <c r="P6585" s="5">
        <f>-MIN(data!$B$4 / data!H6585 * data!O6585 / 100, data!M6585)</f>
        <v>0</v>
      </c>
      <c r="Q6585" s="4">
        <f t="shared" si="1126"/>
        <v>0</v>
      </c>
      <c r="R6585" s="6">
        <f>-MIN(data!$B$5/(POWER(LN(H6585),2))*O6585/100, N6585)</f>
        <v>0</v>
      </c>
      <c r="S6585" s="6">
        <f t="shared" si="1128"/>
        <v>0</v>
      </c>
      <c r="T6585" s="4">
        <f t="shared" si="1129"/>
        <v>62.7</v>
      </c>
      <c r="U6585" s="4" t="e">
        <f t="shared" si="1133"/>
        <v>#DIV/0!</v>
      </c>
      <c r="V6585" s="4" t="e">
        <f t="shared" si="1134"/>
        <v>#DIV/0!</v>
      </c>
      <c r="W6585" s="6">
        <f t="shared" si="1130"/>
        <v>372</v>
      </c>
      <c r="X6585" s="6" t="e">
        <f t="shared" si="1135"/>
        <v>#DIV/0!</v>
      </c>
      <c r="Y6585" s="6" t="e">
        <f t="shared" si="1136"/>
        <v>#DIV/0!</v>
      </c>
      <c r="AA6585" s="1">
        <f t="shared" si="1131"/>
        <v>0</v>
      </c>
      <c r="AB6585" s="1">
        <f t="shared" si="1132"/>
        <v>0</v>
      </c>
    </row>
    <row r="6586" spans="3:28" x14ac:dyDescent="0.25">
      <c r="C6586" s="1">
        <v>2014</v>
      </c>
      <c r="D6586" s="1" t="s">
        <v>181</v>
      </c>
      <c r="E6586" s="2" t="s">
        <v>373</v>
      </c>
      <c r="F6586">
        <v>1</v>
      </c>
      <c r="G6586">
        <v>36912148</v>
      </c>
      <c r="H6586" s="1">
        <v>76.020349999999993</v>
      </c>
      <c r="I6586" s="1">
        <v>95689</v>
      </c>
      <c r="J6586" s="1">
        <v>1621847</v>
      </c>
      <c r="K6586" s="1">
        <v>1601124</v>
      </c>
      <c r="L6586" s="3">
        <v>5800</v>
      </c>
      <c r="M6586">
        <v>59</v>
      </c>
      <c r="N6586">
        <v>356</v>
      </c>
      <c r="O6586" s="1">
        <f t="shared" si="1127"/>
        <v>0</v>
      </c>
      <c r="P6586" s="5">
        <f>-MIN(data!$B$4 / data!H6586 * data!O6586 / 100, data!M6586)</f>
        <v>0</v>
      </c>
      <c r="Q6586" s="4">
        <f t="shared" si="1126"/>
        <v>0</v>
      </c>
      <c r="R6586" s="6">
        <f>-MIN(data!$B$5/(POWER(LN(H6586),2))*O6586/100, N6586)</f>
        <v>0</v>
      </c>
      <c r="S6586" s="6">
        <f t="shared" si="1128"/>
        <v>0</v>
      </c>
      <c r="T6586" s="4">
        <f t="shared" si="1129"/>
        <v>59</v>
      </c>
      <c r="U6586" s="4" t="e">
        <f t="shared" si="1133"/>
        <v>#DIV/0!</v>
      </c>
      <c r="V6586" s="4" t="e">
        <f t="shared" si="1134"/>
        <v>#DIV/0!</v>
      </c>
      <c r="W6586" s="6">
        <f t="shared" si="1130"/>
        <v>356</v>
      </c>
      <c r="X6586" s="6" t="e">
        <f t="shared" si="1135"/>
        <v>#DIV/0!</v>
      </c>
      <c r="Y6586" s="6" t="e">
        <f t="shared" si="1136"/>
        <v>#DIV/0!</v>
      </c>
      <c r="AA6586" s="1">
        <f t="shared" si="1131"/>
        <v>0</v>
      </c>
      <c r="AB6586" s="1">
        <f t="shared" si="1132"/>
        <v>0</v>
      </c>
    </row>
    <row r="6587" spans="3:28" x14ac:dyDescent="0.25">
      <c r="C6587" s="1">
        <v>2015</v>
      </c>
      <c r="D6587" s="1" t="s">
        <v>181</v>
      </c>
      <c r="E6587" s="2" t="s">
        <v>373</v>
      </c>
      <c r="F6587">
        <v>1</v>
      </c>
      <c r="G6587">
        <v>38225453</v>
      </c>
      <c r="H6587" s="1">
        <v>85.048469999999995</v>
      </c>
      <c r="I6587" s="1">
        <v>91698</v>
      </c>
      <c r="J6587" s="1">
        <v>1658192</v>
      </c>
      <c r="L6587" s="3">
        <v>5700</v>
      </c>
      <c r="M6587">
        <v>55.3</v>
      </c>
      <c r="N6587">
        <v>343</v>
      </c>
      <c r="O6587" s="1">
        <f t="shared" si="1127"/>
        <v>0</v>
      </c>
      <c r="P6587" s="5">
        <f>-MIN(data!$B$4 / data!H6587 * data!O6587 / 100, data!M6587)</f>
        <v>0</v>
      </c>
      <c r="Q6587" s="4">
        <f t="shared" si="1126"/>
        <v>0</v>
      </c>
      <c r="R6587" s="6">
        <f>-MIN(data!$B$5/(POWER(LN(H6587),2))*O6587/100, N6587)</f>
        <v>0</v>
      </c>
      <c r="S6587" s="6">
        <f t="shared" si="1128"/>
        <v>0</v>
      </c>
      <c r="T6587" s="4">
        <f t="shared" si="1129"/>
        <v>55.3</v>
      </c>
      <c r="U6587" s="4" t="e">
        <f t="shared" si="1133"/>
        <v>#DIV/0!</v>
      </c>
      <c r="V6587" s="4" t="e">
        <f t="shared" si="1134"/>
        <v>#DIV/0!</v>
      </c>
      <c r="W6587" s="6">
        <f t="shared" si="1130"/>
        <v>343</v>
      </c>
      <c r="X6587" s="6" t="e">
        <f t="shared" si="1135"/>
        <v>#DIV/0!</v>
      </c>
      <c r="Y6587" s="6" t="e">
        <f t="shared" si="1136"/>
        <v>#DIV/0!</v>
      </c>
      <c r="AA6587" s="1">
        <f t="shared" si="1131"/>
        <v>0</v>
      </c>
      <c r="AB6587" s="1">
        <f t="shared" si="1132"/>
        <v>0</v>
      </c>
    </row>
    <row r="6588" spans="3:28" x14ac:dyDescent="0.25">
      <c r="C6588" s="1">
        <v>2016</v>
      </c>
      <c r="D6588" s="1" t="s">
        <v>181</v>
      </c>
      <c r="E6588" s="2" t="s">
        <v>373</v>
      </c>
      <c r="F6588">
        <v>1</v>
      </c>
      <c r="G6588">
        <v>39647506</v>
      </c>
      <c r="H6588" s="1">
        <v>92.233810000000005</v>
      </c>
      <c r="I6588" s="1">
        <v>87631</v>
      </c>
      <c r="J6588" s="1">
        <v>1698275</v>
      </c>
      <c r="L6588" s="3"/>
      <c r="M6588">
        <v>51.6</v>
      </c>
      <c r="N6588"/>
      <c r="O6588" s="1">
        <f t="shared" si="1127"/>
        <v>0</v>
      </c>
      <c r="P6588" s="5">
        <f>-MIN(data!$B$4 / data!H6588 * data!O6588 / 100, data!M6588)</f>
        <v>0</v>
      </c>
      <c r="Q6588" s="4">
        <f t="shared" si="1126"/>
        <v>0</v>
      </c>
      <c r="R6588" s="6">
        <f>-MIN(data!$B$5/(POWER(LN(H6588),2))*O6588/100, N6588)</f>
        <v>0</v>
      </c>
      <c r="S6588" s="6">
        <f t="shared" si="1128"/>
        <v>0</v>
      </c>
      <c r="T6588" s="4">
        <f t="shared" si="1129"/>
        <v>51.6</v>
      </c>
      <c r="U6588" s="4" t="e">
        <f t="shared" si="1133"/>
        <v>#DIV/0!</v>
      </c>
      <c r="V6588" s="4" t="e">
        <f t="shared" si="1134"/>
        <v>#DIV/0!</v>
      </c>
      <c r="W6588" s="6">
        <f t="shared" si="1130"/>
        <v>0</v>
      </c>
      <c r="X6588" s="6" t="e">
        <f t="shared" si="1135"/>
        <v>#DIV/0!</v>
      </c>
      <c r="Y6588" s="6" t="e">
        <f t="shared" si="1136"/>
        <v>#DIV/0!</v>
      </c>
      <c r="AA6588" s="1">
        <f t="shared" si="1131"/>
        <v>0</v>
      </c>
      <c r="AB6588" s="1">
        <f t="shared" si="1132"/>
        <v>0</v>
      </c>
    </row>
    <row r="6589" spans="3:28" x14ac:dyDescent="0.25">
      <c r="C6589" s="1">
        <v>1980</v>
      </c>
      <c r="D6589" s="1" t="s">
        <v>182</v>
      </c>
      <c r="E6589" s="2" t="s">
        <v>374</v>
      </c>
      <c r="F6589">
        <v>2</v>
      </c>
      <c r="G6589">
        <v>49965874</v>
      </c>
      <c r="H6589" s="1">
        <v>0</v>
      </c>
      <c r="I6589" s="1">
        <v>20233</v>
      </c>
      <c r="J6589" s="1">
        <v>752156.1</v>
      </c>
      <c r="L6589" s="3"/>
      <c r="M6589">
        <v>26.9</v>
      </c>
      <c r="N6589"/>
      <c r="O6589" s="1">
        <f t="shared" si="1127"/>
        <v>0</v>
      </c>
      <c r="P6589" s="5" t="e">
        <f>-MIN(data!$B$4 / data!H6589 * data!O6589 / 100, data!M6589)</f>
        <v>#DIV/0!</v>
      </c>
      <c r="Q6589" s="4" t="e">
        <f t="shared" si="1126"/>
        <v>#DIV/0!</v>
      </c>
      <c r="R6589" s="6" t="e">
        <f>-MIN(data!$B$5/(POWER(LN(H6589),2))*O6589/100, N6589)</f>
        <v>#NUM!</v>
      </c>
      <c r="S6589" s="6" t="e">
        <f t="shared" si="1128"/>
        <v>#NUM!</v>
      </c>
      <c r="T6589" s="4" t="e">
        <f t="shared" si="1129"/>
        <v>#DIV/0!</v>
      </c>
      <c r="U6589" s="4" t="e">
        <f t="shared" si="1133"/>
        <v>#DIV/0!</v>
      </c>
      <c r="V6589" s="4" t="e">
        <f t="shared" si="1134"/>
        <v>#DIV/0!</v>
      </c>
      <c r="W6589" s="6" t="e">
        <f t="shared" si="1130"/>
        <v>#NUM!</v>
      </c>
      <c r="X6589" s="6" t="e">
        <f t="shared" si="1135"/>
        <v>#NUM!</v>
      </c>
      <c r="Y6589" s="6" t="e">
        <f t="shared" si="1136"/>
        <v>#NUM!</v>
      </c>
      <c r="AA6589" s="1" t="e">
        <f t="shared" si="1131"/>
        <v>#DIV/0!</v>
      </c>
      <c r="AB6589" s="1" t="e">
        <f t="shared" si="1132"/>
        <v>#DIV/0!</v>
      </c>
    </row>
    <row r="6590" spans="3:28" x14ac:dyDescent="0.25">
      <c r="C6590" s="1">
        <v>1981</v>
      </c>
      <c r="D6590" s="1" t="s">
        <v>182</v>
      </c>
      <c r="E6590" s="2" t="s">
        <v>374</v>
      </c>
      <c r="F6590">
        <v>2</v>
      </c>
      <c r="G6590">
        <v>50221000</v>
      </c>
      <c r="H6590" s="1">
        <v>0</v>
      </c>
      <c r="I6590" s="1">
        <v>19692</v>
      </c>
      <c r="J6590" s="1">
        <v>754482.8</v>
      </c>
      <c r="L6590" s="3"/>
      <c r="M6590">
        <v>26.1</v>
      </c>
      <c r="N6590"/>
      <c r="O6590" s="1">
        <f t="shared" si="1127"/>
        <v>0</v>
      </c>
      <c r="P6590" s="5" t="e">
        <f>-MIN(data!$B$4 / data!H6590 * data!O6590 / 100, data!M6590)</f>
        <v>#DIV/0!</v>
      </c>
      <c r="Q6590" s="4" t="e">
        <f t="shared" si="1126"/>
        <v>#DIV/0!</v>
      </c>
      <c r="R6590" s="6" t="e">
        <f>-MIN(data!$B$5/(POWER(LN(H6590),2))*O6590/100, N6590)</f>
        <v>#NUM!</v>
      </c>
      <c r="S6590" s="6" t="e">
        <f t="shared" si="1128"/>
        <v>#NUM!</v>
      </c>
      <c r="T6590" s="4" t="e">
        <f t="shared" si="1129"/>
        <v>#DIV/0!</v>
      </c>
      <c r="U6590" s="4" t="e">
        <f t="shared" si="1133"/>
        <v>#DIV/0!</v>
      </c>
      <c r="V6590" s="4" t="e">
        <f t="shared" si="1134"/>
        <v>#DIV/0!</v>
      </c>
      <c r="W6590" s="6" t="e">
        <f t="shared" si="1130"/>
        <v>#NUM!</v>
      </c>
      <c r="X6590" s="6" t="e">
        <f t="shared" si="1135"/>
        <v>#NUM!</v>
      </c>
      <c r="Y6590" s="6" t="e">
        <f t="shared" si="1136"/>
        <v>#NUM!</v>
      </c>
      <c r="AA6590" s="1" t="e">
        <f t="shared" si="1131"/>
        <v>#DIV/0!</v>
      </c>
      <c r="AB6590" s="1" t="e">
        <f t="shared" si="1132"/>
        <v>#DIV/0!</v>
      </c>
    </row>
    <row r="6591" spans="3:28" x14ac:dyDescent="0.25">
      <c r="C6591" s="1">
        <v>1982</v>
      </c>
      <c r="D6591" s="1" t="s">
        <v>182</v>
      </c>
      <c r="E6591" s="2" t="s">
        <v>374</v>
      </c>
      <c r="F6591">
        <v>2</v>
      </c>
      <c r="G6591">
        <v>50384000</v>
      </c>
      <c r="H6591" s="1">
        <v>0</v>
      </c>
      <c r="I6591" s="1">
        <v>19033</v>
      </c>
      <c r="J6591" s="1">
        <v>755277.8</v>
      </c>
      <c r="L6591" s="3"/>
      <c r="M6591">
        <v>25.2</v>
      </c>
      <c r="N6591"/>
      <c r="O6591" s="1">
        <f t="shared" si="1127"/>
        <v>0</v>
      </c>
      <c r="P6591" s="5" t="e">
        <f>-MIN(data!$B$4 / data!H6591 * data!O6591 / 100, data!M6591)</f>
        <v>#DIV/0!</v>
      </c>
      <c r="Q6591" s="4" t="e">
        <f t="shared" ref="Q6591:Q6654" si="1137">-P6591*J6591/1000</f>
        <v>#DIV/0!</v>
      </c>
      <c r="R6591" s="6" t="e">
        <f>-MIN(data!$B$5/(POWER(LN(H6591),2))*O6591/100, N6591)</f>
        <v>#NUM!</v>
      </c>
      <c r="S6591" s="6" t="e">
        <f t="shared" si="1128"/>
        <v>#NUM!</v>
      </c>
      <c r="T6591" s="4" t="e">
        <f t="shared" si="1129"/>
        <v>#DIV/0!</v>
      </c>
      <c r="U6591" s="4" t="e">
        <f t="shared" si="1133"/>
        <v>#DIV/0!</v>
      </c>
      <c r="V6591" s="4" t="e">
        <f t="shared" si="1134"/>
        <v>#DIV/0!</v>
      </c>
      <c r="W6591" s="6" t="e">
        <f t="shared" si="1130"/>
        <v>#NUM!</v>
      </c>
      <c r="X6591" s="6" t="e">
        <f t="shared" si="1135"/>
        <v>#NUM!</v>
      </c>
      <c r="Y6591" s="6" t="e">
        <f t="shared" si="1136"/>
        <v>#NUM!</v>
      </c>
      <c r="AA6591" s="1" t="e">
        <f t="shared" si="1131"/>
        <v>#DIV/0!</v>
      </c>
      <c r="AB6591" s="1" t="e">
        <f t="shared" si="1132"/>
        <v>#DIV/0!</v>
      </c>
    </row>
    <row r="6592" spans="3:28" x14ac:dyDescent="0.25">
      <c r="C6592" s="1">
        <v>1983</v>
      </c>
      <c r="D6592" s="1" t="s">
        <v>182</v>
      </c>
      <c r="E6592" s="2" t="s">
        <v>374</v>
      </c>
      <c r="F6592">
        <v>2</v>
      </c>
      <c r="G6592">
        <v>50564000</v>
      </c>
      <c r="H6592" s="1">
        <v>0</v>
      </c>
      <c r="I6592" s="1">
        <v>18294</v>
      </c>
      <c r="J6592" s="1">
        <v>752839.5</v>
      </c>
      <c r="L6592" s="3"/>
      <c r="M6592">
        <v>24.3</v>
      </c>
      <c r="N6592"/>
      <c r="O6592" s="1">
        <f t="shared" si="1127"/>
        <v>0</v>
      </c>
      <c r="P6592" s="5" t="e">
        <f>-MIN(data!$B$4 / data!H6592 * data!O6592 / 100, data!M6592)</f>
        <v>#DIV/0!</v>
      </c>
      <c r="Q6592" s="4" t="e">
        <f t="shared" si="1137"/>
        <v>#DIV/0!</v>
      </c>
      <c r="R6592" s="6" t="e">
        <f>-MIN(data!$B$5/(POWER(LN(H6592),2))*O6592/100, N6592)</f>
        <v>#NUM!</v>
      </c>
      <c r="S6592" s="6" t="e">
        <f t="shared" si="1128"/>
        <v>#NUM!</v>
      </c>
      <c r="T6592" s="4" t="e">
        <f t="shared" si="1129"/>
        <v>#DIV/0!</v>
      </c>
      <c r="U6592" s="4" t="e">
        <f t="shared" si="1133"/>
        <v>#DIV/0!</v>
      </c>
      <c r="V6592" s="4" t="e">
        <f t="shared" si="1134"/>
        <v>#DIV/0!</v>
      </c>
      <c r="W6592" s="6" t="e">
        <f t="shared" si="1130"/>
        <v>#NUM!</v>
      </c>
      <c r="X6592" s="6" t="e">
        <f t="shared" si="1135"/>
        <v>#NUM!</v>
      </c>
      <c r="Y6592" s="6" t="e">
        <f t="shared" si="1136"/>
        <v>#NUM!</v>
      </c>
      <c r="AA6592" s="1" t="e">
        <f t="shared" si="1131"/>
        <v>#DIV/0!</v>
      </c>
      <c r="AB6592" s="1" t="e">
        <f t="shared" si="1132"/>
        <v>#DIV/0!</v>
      </c>
    </row>
    <row r="6593" spans="3:28" x14ac:dyDescent="0.25">
      <c r="C6593" s="1">
        <v>1984</v>
      </c>
      <c r="D6593" s="1" t="s">
        <v>182</v>
      </c>
      <c r="E6593" s="2" t="s">
        <v>374</v>
      </c>
      <c r="F6593">
        <v>2</v>
      </c>
      <c r="G6593">
        <v>50754000</v>
      </c>
      <c r="H6593" s="1">
        <v>0</v>
      </c>
      <c r="I6593" s="1">
        <v>17483</v>
      </c>
      <c r="J6593" s="1">
        <v>750343.3</v>
      </c>
      <c r="L6593" s="3"/>
      <c r="M6593">
        <v>23.3</v>
      </c>
      <c r="N6593"/>
      <c r="O6593" s="1">
        <f t="shared" si="1127"/>
        <v>0</v>
      </c>
      <c r="P6593" s="5" t="e">
        <f>-MIN(data!$B$4 / data!H6593 * data!O6593 / 100, data!M6593)</f>
        <v>#DIV/0!</v>
      </c>
      <c r="Q6593" s="4" t="e">
        <f t="shared" si="1137"/>
        <v>#DIV/0!</v>
      </c>
      <c r="R6593" s="6" t="e">
        <f>-MIN(data!$B$5/(POWER(LN(H6593),2))*O6593/100, N6593)</f>
        <v>#NUM!</v>
      </c>
      <c r="S6593" s="6" t="e">
        <f t="shared" si="1128"/>
        <v>#NUM!</v>
      </c>
      <c r="T6593" s="4" t="e">
        <f t="shared" si="1129"/>
        <v>#DIV/0!</v>
      </c>
      <c r="U6593" s="4" t="e">
        <f t="shared" si="1133"/>
        <v>#DIV/0!</v>
      </c>
      <c r="V6593" s="4" t="e">
        <f t="shared" si="1134"/>
        <v>#DIV/0!</v>
      </c>
      <c r="W6593" s="6" t="e">
        <f t="shared" si="1130"/>
        <v>#NUM!</v>
      </c>
      <c r="X6593" s="6" t="e">
        <f t="shared" si="1135"/>
        <v>#NUM!</v>
      </c>
      <c r="Y6593" s="6" t="e">
        <f t="shared" si="1136"/>
        <v>#NUM!</v>
      </c>
      <c r="AA6593" s="1" t="e">
        <f t="shared" si="1131"/>
        <v>#DIV/0!</v>
      </c>
      <c r="AB6593" s="1" t="e">
        <f t="shared" si="1132"/>
        <v>#DIV/0!</v>
      </c>
    </row>
    <row r="6594" spans="3:28" x14ac:dyDescent="0.25">
      <c r="C6594" s="1">
        <v>1985</v>
      </c>
      <c r="D6594" s="1" t="s">
        <v>182</v>
      </c>
      <c r="E6594" s="2" t="s">
        <v>374</v>
      </c>
      <c r="F6594">
        <v>2</v>
      </c>
      <c r="G6594">
        <v>50917000</v>
      </c>
      <c r="H6594" s="1">
        <v>0</v>
      </c>
      <c r="I6594" s="1">
        <v>16630</v>
      </c>
      <c r="J6594" s="1">
        <v>745739.9</v>
      </c>
      <c r="L6594" s="3"/>
      <c r="M6594">
        <v>22.3</v>
      </c>
      <c r="N6594"/>
      <c r="O6594" s="1">
        <f t="shared" si="1127"/>
        <v>0</v>
      </c>
      <c r="P6594" s="5" t="e">
        <f>-MIN(data!$B$4 / data!H6594 * data!O6594 / 100, data!M6594)</f>
        <v>#DIV/0!</v>
      </c>
      <c r="Q6594" s="4" t="e">
        <f t="shared" si="1137"/>
        <v>#DIV/0!</v>
      </c>
      <c r="R6594" s="6" t="e">
        <f>-MIN(data!$B$5/(POWER(LN(H6594),2))*O6594/100, N6594)</f>
        <v>#NUM!</v>
      </c>
      <c r="S6594" s="6" t="e">
        <f t="shared" si="1128"/>
        <v>#NUM!</v>
      </c>
      <c r="T6594" s="4" t="e">
        <f t="shared" si="1129"/>
        <v>#DIV/0!</v>
      </c>
      <c r="U6594" s="4" t="e">
        <f t="shared" si="1133"/>
        <v>#DIV/0!</v>
      </c>
      <c r="V6594" s="4" t="e">
        <f t="shared" si="1134"/>
        <v>#DIV/0!</v>
      </c>
      <c r="W6594" s="6" t="e">
        <f t="shared" si="1130"/>
        <v>#NUM!</v>
      </c>
      <c r="X6594" s="6" t="e">
        <f t="shared" si="1135"/>
        <v>#NUM!</v>
      </c>
      <c r="Y6594" s="6" t="e">
        <f t="shared" si="1136"/>
        <v>#NUM!</v>
      </c>
      <c r="AA6594" s="1" t="e">
        <f t="shared" si="1131"/>
        <v>#DIV/0!</v>
      </c>
      <c r="AB6594" s="1" t="e">
        <f t="shared" si="1132"/>
        <v>#DIV/0!</v>
      </c>
    </row>
    <row r="6595" spans="3:28" x14ac:dyDescent="0.25">
      <c r="C6595" s="1">
        <v>1986</v>
      </c>
      <c r="D6595" s="1" t="s">
        <v>182</v>
      </c>
      <c r="E6595" s="2" t="s">
        <v>374</v>
      </c>
      <c r="F6595">
        <v>2</v>
      </c>
      <c r="G6595">
        <v>51097000</v>
      </c>
      <c r="H6595" s="1">
        <v>0</v>
      </c>
      <c r="I6595" s="1">
        <v>15777</v>
      </c>
      <c r="J6595" s="1">
        <v>737243</v>
      </c>
      <c r="L6595" s="3"/>
      <c r="M6595">
        <v>21.4</v>
      </c>
      <c r="N6595"/>
      <c r="O6595" s="1">
        <f t="shared" ref="O6595:O6658" si="1138">IF($A$3="Percentage of government revenue per capita",$B$3,0) + IF($A$3="Absolute extra revenue",AA6595,0) + IF($A$3="Absolute revenue per capita",AB6595,0)</f>
        <v>0</v>
      </c>
      <c r="P6595" s="5" t="e">
        <f>-MIN(data!$B$4 / data!H6595 * data!O6595 / 100, data!M6595)</f>
        <v>#DIV/0!</v>
      </c>
      <c r="Q6595" s="4" t="e">
        <f t="shared" si="1137"/>
        <v>#DIV/0!</v>
      </c>
      <c r="R6595" s="6" t="e">
        <f>-MIN(data!$B$5/(POWER(LN(H6595),2))*O6595/100, N6595)</f>
        <v>#NUM!</v>
      </c>
      <c r="S6595" s="6" t="e">
        <f t="shared" ref="S6595:S6658" si="1139">-R6595*K6595/100000</f>
        <v>#NUM!</v>
      </c>
      <c r="T6595" s="4" t="e">
        <f t="shared" ref="T6595:T6658" si="1140">M6595+P6595</f>
        <v>#DIV/0!</v>
      </c>
      <c r="U6595" s="4" t="e">
        <f t="shared" si="1133"/>
        <v>#DIV/0!</v>
      </c>
      <c r="V6595" s="4" t="e">
        <f t="shared" si="1134"/>
        <v>#DIV/0!</v>
      </c>
      <c r="W6595" s="6" t="e">
        <f t="shared" ref="W6595:W6658" si="1141">N6595+R6595</f>
        <v>#NUM!</v>
      </c>
      <c r="X6595" s="6" t="e">
        <f t="shared" si="1135"/>
        <v>#NUM!</v>
      </c>
      <c r="Y6595" s="6" t="e">
        <f t="shared" si="1136"/>
        <v>#NUM!</v>
      </c>
      <c r="AA6595" s="1" t="e">
        <f t="shared" si="1131"/>
        <v>#DIV/0!</v>
      </c>
      <c r="AB6595" s="1" t="e">
        <f t="shared" si="1132"/>
        <v>#DIV/0!</v>
      </c>
    </row>
    <row r="6596" spans="3:28" x14ac:dyDescent="0.25">
      <c r="C6596" s="1">
        <v>1987</v>
      </c>
      <c r="D6596" s="1" t="s">
        <v>182</v>
      </c>
      <c r="E6596" s="2" t="s">
        <v>374</v>
      </c>
      <c r="F6596">
        <v>2</v>
      </c>
      <c r="G6596">
        <v>51293000</v>
      </c>
      <c r="H6596" s="1">
        <v>0</v>
      </c>
      <c r="I6596" s="1">
        <v>14943</v>
      </c>
      <c r="J6596" s="1">
        <v>721884.1</v>
      </c>
      <c r="L6596" s="3"/>
      <c r="M6596">
        <v>20.7</v>
      </c>
      <c r="N6596"/>
      <c r="O6596" s="1">
        <f t="shared" si="1138"/>
        <v>0</v>
      </c>
      <c r="P6596" s="5" t="e">
        <f>-MIN(data!$B$4 / data!H6596 * data!O6596 / 100, data!M6596)</f>
        <v>#DIV/0!</v>
      </c>
      <c r="Q6596" s="4" t="e">
        <f t="shared" si="1137"/>
        <v>#DIV/0!</v>
      </c>
      <c r="R6596" s="6" t="e">
        <f>-MIN(data!$B$5/(POWER(LN(H6596),2))*O6596/100, N6596)</f>
        <v>#NUM!</v>
      </c>
      <c r="S6596" s="6" t="e">
        <f t="shared" si="1139"/>
        <v>#NUM!</v>
      </c>
      <c r="T6596" s="4" t="e">
        <f t="shared" si="1140"/>
        <v>#DIV/0!</v>
      </c>
      <c r="U6596" s="4" t="e">
        <f t="shared" si="1133"/>
        <v>#DIV/0!</v>
      </c>
      <c r="V6596" s="4" t="e">
        <f t="shared" si="1134"/>
        <v>#DIV/0!</v>
      </c>
      <c r="W6596" s="6" t="e">
        <f t="shared" si="1141"/>
        <v>#NUM!</v>
      </c>
      <c r="X6596" s="6" t="e">
        <f t="shared" si="1135"/>
        <v>#NUM!</v>
      </c>
      <c r="Y6596" s="6" t="e">
        <f t="shared" si="1136"/>
        <v>#NUM!</v>
      </c>
      <c r="AA6596" s="1" t="e">
        <f t="shared" ref="AA6596:AA6659" si="1142">$B$3*100/G6596/H6596</f>
        <v>#DIV/0!</v>
      </c>
      <c r="AB6596" s="1" t="e">
        <f t="shared" ref="AB6596:AB6659" si="1143">$B$3/H6596*100</f>
        <v>#DIV/0!</v>
      </c>
    </row>
    <row r="6597" spans="3:28" x14ac:dyDescent="0.25">
      <c r="C6597" s="1">
        <v>1988</v>
      </c>
      <c r="D6597" s="1" t="s">
        <v>182</v>
      </c>
      <c r="E6597" s="2" t="s">
        <v>374</v>
      </c>
      <c r="F6597">
        <v>2</v>
      </c>
      <c r="G6597">
        <v>51521000</v>
      </c>
      <c r="H6597" s="1">
        <v>0</v>
      </c>
      <c r="I6597" s="1">
        <v>14149</v>
      </c>
      <c r="J6597" s="1">
        <v>707450</v>
      </c>
      <c r="L6597" s="3"/>
      <c r="M6597">
        <v>20</v>
      </c>
      <c r="N6597"/>
      <c r="O6597" s="1">
        <f t="shared" si="1138"/>
        <v>0</v>
      </c>
      <c r="P6597" s="5" t="e">
        <f>-MIN(data!$B$4 / data!H6597 * data!O6597 / 100, data!M6597)</f>
        <v>#DIV/0!</v>
      </c>
      <c r="Q6597" s="4" t="e">
        <f t="shared" si="1137"/>
        <v>#DIV/0!</v>
      </c>
      <c r="R6597" s="6" t="e">
        <f>-MIN(data!$B$5/(POWER(LN(H6597),2))*O6597/100, N6597)</f>
        <v>#NUM!</v>
      </c>
      <c r="S6597" s="6" t="e">
        <f t="shared" si="1139"/>
        <v>#NUM!</v>
      </c>
      <c r="T6597" s="4" t="e">
        <f t="shared" si="1140"/>
        <v>#DIV/0!</v>
      </c>
      <c r="U6597" s="4" t="e">
        <f t="shared" si="1133"/>
        <v>#DIV/0!</v>
      </c>
      <c r="V6597" s="4" t="e">
        <f t="shared" si="1134"/>
        <v>#DIV/0!</v>
      </c>
      <c r="W6597" s="6" t="e">
        <f t="shared" si="1141"/>
        <v>#NUM!</v>
      </c>
      <c r="X6597" s="6" t="e">
        <f t="shared" si="1135"/>
        <v>#NUM!</v>
      </c>
      <c r="Y6597" s="6" t="e">
        <f t="shared" si="1136"/>
        <v>#NUM!</v>
      </c>
      <c r="AA6597" s="1" t="e">
        <f t="shared" si="1142"/>
        <v>#DIV/0!</v>
      </c>
      <c r="AB6597" s="1" t="e">
        <f t="shared" si="1143"/>
        <v>#DIV/0!</v>
      </c>
    </row>
    <row r="6598" spans="3:28" x14ac:dyDescent="0.25">
      <c r="C6598" s="1">
        <v>1989</v>
      </c>
      <c r="D6598" s="1" t="s">
        <v>182</v>
      </c>
      <c r="E6598" s="2" t="s">
        <v>374</v>
      </c>
      <c r="F6598">
        <v>2</v>
      </c>
      <c r="G6598">
        <v>51773000</v>
      </c>
      <c r="H6598" s="1">
        <v>0</v>
      </c>
      <c r="I6598" s="1">
        <v>13455</v>
      </c>
      <c r="J6598" s="1">
        <v>686479.6</v>
      </c>
      <c r="L6598" s="3"/>
      <c r="M6598">
        <v>19.600000000000001</v>
      </c>
      <c r="N6598"/>
      <c r="O6598" s="1">
        <f t="shared" si="1138"/>
        <v>0</v>
      </c>
      <c r="P6598" s="5" t="e">
        <f>-MIN(data!$B$4 / data!H6598 * data!O6598 / 100, data!M6598)</f>
        <v>#DIV/0!</v>
      </c>
      <c r="Q6598" s="4" t="e">
        <f t="shared" si="1137"/>
        <v>#DIV/0!</v>
      </c>
      <c r="R6598" s="6" t="e">
        <f>-MIN(data!$B$5/(POWER(LN(H6598),2))*O6598/100, N6598)</f>
        <v>#NUM!</v>
      </c>
      <c r="S6598" s="6" t="e">
        <f t="shared" si="1139"/>
        <v>#NUM!</v>
      </c>
      <c r="T6598" s="4" t="e">
        <f t="shared" si="1140"/>
        <v>#DIV/0!</v>
      </c>
      <c r="U6598" s="4" t="e">
        <f t="shared" si="1133"/>
        <v>#DIV/0!</v>
      </c>
      <c r="V6598" s="4" t="e">
        <f t="shared" si="1134"/>
        <v>#DIV/0!</v>
      </c>
      <c r="W6598" s="6" t="e">
        <f t="shared" si="1141"/>
        <v>#NUM!</v>
      </c>
      <c r="X6598" s="6" t="e">
        <f t="shared" si="1135"/>
        <v>#NUM!</v>
      </c>
      <c r="Y6598" s="6" t="e">
        <f t="shared" si="1136"/>
        <v>#NUM!</v>
      </c>
      <c r="AA6598" s="1" t="e">
        <f t="shared" si="1142"/>
        <v>#DIV/0!</v>
      </c>
      <c r="AB6598" s="1" t="e">
        <f t="shared" si="1143"/>
        <v>#DIV/0!</v>
      </c>
    </row>
    <row r="6599" spans="3:28" x14ac:dyDescent="0.25">
      <c r="C6599" s="1">
        <v>1990</v>
      </c>
      <c r="D6599" s="1" t="s">
        <v>182</v>
      </c>
      <c r="E6599" s="2" t="s">
        <v>374</v>
      </c>
      <c r="F6599">
        <v>2</v>
      </c>
      <c r="G6599">
        <v>51892000</v>
      </c>
      <c r="H6599" s="1">
        <v>0</v>
      </c>
      <c r="I6599" s="1">
        <v>12854</v>
      </c>
      <c r="J6599" s="1">
        <v>662577.30000000005</v>
      </c>
      <c r="K6599" s="1">
        <v>608695.69999999995</v>
      </c>
      <c r="L6599" s="3">
        <v>290</v>
      </c>
      <c r="M6599">
        <v>19.399999999999999</v>
      </c>
      <c r="N6599">
        <v>46</v>
      </c>
      <c r="O6599" s="1">
        <f t="shared" si="1138"/>
        <v>0</v>
      </c>
      <c r="P6599" s="5" t="e">
        <f>-MIN(data!$B$4 / data!H6599 * data!O6599 / 100, data!M6599)</f>
        <v>#DIV/0!</v>
      </c>
      <c r="Q6599" s="4" t="e">
        <f t="shared" si="1137"/>
        <v>#DIV/0!</v>
      </c>
      <c r="R6599" s="6" t="e">
        <f>-MIN(data!$B$5/(POWER(LN(H6599),2))*O6599/100, N6599)</f>
        <v>#NUM!</v>
      </c>
      <c r="S6599" s="6" t="e">
        <f t="shared" si="1139"/>
        <v>#NUM!</v>
      </c>
      <c r="T6599" s="4" t="e">
        <f t="shared" si="1140"/>
        <v>#DIV/0!</v>
      </c>
      <c r="U6599" s="4" t="e">
        <f t="shared" si="1133"/>
        <v>#DIV/0!</v>
      </c>
      <c r="V6599" s="4" t="e">
        <f t="shared" si="1134"/>
        <v>#DIV/0!</v>
      </c>
      <c r="W6599" s="6" t="e">
        <f t="shared" si="1141"/>
        <v>#NUM!</v>
      </c>
      <c r="X6599" s="6" t="e">
        <f t="shared" si="1135"/>
        <v>#NUM!</v>
      </c>
      <c r="Y6599" s="6" t="e">
        <f t="shared" si="1136"/>
        <v>#NUM!</v>
      </c>
      <c r="AA6599" s="1" t="e">
        <f t="shared" si="1142"/>
        <v>#DIV/0!</v>
      </c>
      <c r="AB6599" s="1" t="e">
        <f t="shared" si="1143"/>
        <v>#DIV/0!</v>
      </c>
    </row>
    <row r="6600" spans="3:28" x14ac:dyDescent="0.25">
      <c r="C6600" s="1">
        <v>1991</v>
      </c>
      <c r="D6600" s="1" t="s">
        <v>182</v>
      </c>
      <c r="E6600" s="2" t="s">
        <v>374</v>
      </c>
      <c r="F6600">
        <v>2</v>
      </c>
      <c r="G6600">
        <v>52000470</v>
      </c>
      <c r="H6600" s="1">
        <v>961.88739999999996</v>
      </c>
      <c r="I6600" s="1">
        <v>12337</v>
      </c>
      <c r="J6600" s="1">
        <v>635927.80000000005</v>
      </c>
      <c r="K6600" s="1">
        <v>586956.5</v>
      </c>
      <c r="L6600" s="3">
        <v>280</v>
      </c>
      <c r="M6600">
        <v>19.399999999999999</v>
      </c>
      <c r="N6600">
        <v>46</v>
      </c>
      <c r="O6600" s="1">
        <f t="shared" si="1138"/>
        <v>0</v>
      </c>
      <c r="P6600" s="5">
        <f>-MIN(data!$B$4 / data!H6600 * data!O6600 / 100, data!M6600)</f>
        <v>0</v>
      </c>
      <c r="Q6600" s="4">
        <f t="shared" si="1137"/>
        <v>0</v>
      </c>
      <c r="R6600" s="6">
        <f>-MIN(data!$B$5/(POWER(LN(H6600),2))*O6600/100, N6600)</f>
        <v>0</v>
      </c>
      <c r="S6600" s="6">
        <f t="shared" si="1139"/>
        <v>0</v>
      </c>
      <c r="T6600" s="4">
        <f t="shared" si="1140"/>
        <v>19.399999999999999</v>
      </c>
      <c r="U6600" s="4" t="e">
        <f t="shared" si="1133"/>
        <v>#DIV/0!</v>
      </c>
      <c r="V6600" s="4" t="e">
        <f t="shared" si="1134"/>
        <v>#DIV/0!</v>
      </c>
      <c r="W6600" s="6">
        <f t="shared" si="1141"/>
        <v>46</v>
      </c>
      <c r="X6600" s="6" t="e">
        <f t="shared" si="1135"/>
        <v>#DIV/0!</v>
      </c>
      <c r="Y6600" s="6" t="e">
        <f t="shared" si="1136"/>
        <v>#DIV/0!</v>
      </c>
      <c r="AA6600" s="1">
        <f t="shared" si="1142"/>
        <v>0</v>
      </c>
      <c r="AB6600" s="1">
        <f t="shared" si="1143"/>
        <v>0</v>
      </c>
    </row>
    <row r="6601" spans="3:28" x14ac:dyDescent="0.25">
      <c r="C6601" s="1">
        <v>1992</v>
      </c>
      <c r="D6601" s="1" t="s">
        <v>182</v>
      </c>
      <c r="E6601" s="2" t="s">
        <v>374</v>
      </c>
      <c r="F6601">
        <v>2</v>
      </c>
      <c r="G6601">
        <v>52150266</v>
      </c>
      <c r="H6601" s="1">
        <v>1435.884</v>
      </c>
      <c r="I6601" s="1">
        <v>11886</v>
      </c>
      <c r="J6601" s="1">
        <v>609538.5</v>
      </c>
      <c r="K6601" s="1">
        <v>553191.5</v>
      </c>
      <c r="L6601" s="3">
        <v>270</v>
      </c>
      <c r="M6601">
        <v>19.5</v>
      </c>
      <c r="N6601">
        <v>47</v>
      </c>
      <c r="O6601" s="1">
        <f t="shared" si="1138"/>
        <v>0</v>
      </c>
      <c r="P6601" s="5">
        <f>-MIN(data!$B$4 / data!H6601 * data!O6601 / 100, data!M6601)</f>
        <v>0</v>
      </c>
      <c r="Q6601" s="4">
        <f t="shared" si="1137"/>
        <v>0</v>
      </c>
      <c r="R6601" s="6">
        <f>-MIN(data!$B$5/(POWER(LN(H6601),2))*O6601/100, N6601)</f>
        <v>0</v>
      </c>
      <c r="S6601" s="6">
        <f t="shared" si="1139"/>
        <v>0</v>
      </c>
      <c r="T6601" s="4">
        <f t="shared" si="1140"/>
        <v>19.5</v>
      </c>
      <c r="U6601" s="4" t="e">
        <f t="shared" si="1133"/>
        <v>#DIV/0!</v>
      </c>
      <c r="V6601" s="4" t="e">
        <f t="shared" si="1134"/>
        <v>#DIV/0!</v>
      </c>
      <c r="W6601" s="6">
        <f t="shared" si="1141"/>
        <v>47</v>
      </c>
      <c r="X6601" s="6" t="e">
        <f t="shared" si="1135"/>
        <v>#DIV/0!</v>
      </c>
      <c r="Y6601" s="6" t="e">
        <f t="shared" si="1136"/>
        <v>#DIV/0!</v>
      </c>
      <c r="AA6601" s="1">
        <f t="shared" si="1142"/>
        <v>0</v>
      </c>
      <c r="AB6601" s="1">
        <f t="shared" si="1143"/>
        <v>0</v>
      </c>
    </row>
    <row r="6602" spans="3:28" x14ac:dyDescent="0.25">
      <c r="C6602" s="1">
        <v>1993</v>
      </c>
      <c r="D6602" s="1" t="s">
        <v>182</v>
      </c>
      <c r="E6602" s="2" t="s">
        <v>374</v>
      </c>
      <c r="F6602">
        <v>2</v>
      </c>
      <c r="G6602">
        <v>52179210</v>
      </c>
      <c r="H6602" s="1">
        <v>1186.1690000000001</v>
      </c>
      <c r="I6602" s="1">
        <v>11473</v>
      </c>
      <c r="J6602" s="1">
        <v>579444.4</v>
      </c>
      <c r="K6602" s="1">
        <v>553191.5</v>
      </c>
      <c r="L6602" s="3">
        <v>260</v>
      </c>
      <c r="M6602">
        <v>19.8</v>
      </c>
      <c r="N6602">
        <v>47</v>
      </c>
      <c r="O6602" s="1">
        <f t="shared" si="1138"/>
        <v>0</v>
      </c>
      <c r="P6602" s="5">
        <f>-MIN(data!$B$4 / data!H6602 * data!O6602 / 100, data!M6602)</f>
        <v>0</v>
      </c>
      <c r="Q6602" s="4">
        <f t="shared" si="1137"/>
        <v>0</v>
      </c>
      <c r="R6602" s="6">
        <f>-MIN(data!$B$5/(POWER(LN(H6602),2))*O6602/100, N6602)</f>
        <v>0</v>
      </c>
      <c r="S6602" s="6">
        <f t="shared" si="1139"/>
        <v>0</v>
      </c>
      <c r="T6602" s="4">
        <f t="shared" si="1140"/>
        <v>19.8</v>
      </c>
      <c r="U6602" s="4" t="e">
        <f t="shared" si="1133"/>
        <v>#DIV/0!</v>
      </c>
      <c r="V6602" s="4" t="e">
        <f t="shared" si="1134"/>
        <v>#DIV/0!</v>
      </c>
      <c r="W6602" s="6">
        <f t="shared" si="1141"/>
        <v>47</v>
      </c>
      <c r="X6602" s="6" t="e">
        <f t="shared" si="1135"/>
        <v>#DIV/0!</v>
      </c>
      <c r="Y6602" s="6" t="e">
        <f t="shared" si="1136"/>
        <v>#DIV/0!</v>
      </c>
      <c r="AA6602" s="1">
        <f t="shared" si="1142"/>
        <v>0</v>
      </c>
      <c r="AB6602" s="1">
        <f t="shared" si="1143"/>
        <v>0</v>
      </c>
    </row>
    <row r="6603" spans="3:28" x14ac:dyDescent="0.25">
      <c r="C6603" s="1">
        <v>1994</v>
      </c>
      <c r="D6603" s="1" t="s">
        <v>182</v>
      </c>
      <c r="E6603" s="2" t="s">
        <v>374</v>
      </c>
      <c r="F6603">
        <v>2</v>
      </c>
      <c r="G6603">
        <v>51921041</v>
      </c>
      <c r="H6603" s="1">
        <v>877.29399999999998</v>
      </c>
      <c r="I6603" s="1">
        <v>11060</v>
      </c>
      <c r="J6603" s="1">
        <v>550248.80000000005</v>
      </c>
      <c r="K6603" s="1">
        <v>530612.19999999995</v>
      </c>
      <c r="L6603" s="3">
        <v>260</v>
      </c>
      <c r="M6603">
        <v>20.100000000000001</v>
      </c>
      <c r="N6603">
        <v>49</v>
      </c>
      <c r="O6603" s="1">
        <f t="shared" si="1138"/>
        <v>0</v>
      </c>
      <c r="P6603" s="5">
        <f>-MIN(data!$B$4 / data!H6603 * data!O6603 / 100, data!M6603)</f>
        <v>0</v>
      </c>
      <c r="Q6603" s="4">
        <f t="shared" si="1137"/>
        <v>0</v>
      </c>
      <c r="R6603" s="6">
        <f>-MIN(data!$B$5/(POWER(LN(H6603),2))*O6603/100, N6603)</f>
        <v>0</v>
      </c>
      <c r="S6603" s="6">
        <f t="shared" si="1139"/>
        <v>0</v>
      </c>
      <c r="T6603" s="4">
        <f t="shared" si="1140"/>
        <v>20.100000000000001</v>
      </c>
      <c r="U6603" s="4" t="e">
        <f t="shared" si="1133"/>
        <v>#DIV/0!</v>
      </c>
      <c r="V6603" s="4" t="e">
        <f t="shared" si="1134"/>
        <v>#DIV/0!</v>
      </c>
      <c r="W6603" s="6">
        <f t="shared" si="1141"/>
        <v>49</v>
      </c>
      <c r="X6603" s="6" t="e">
        <f t="shared" si="1135"/>
        <v>#DIV/0!</v>
      </c>
      <c r="Y6603" s="6" t="e">
        <f t="shared" si="1136"/>
        <v>#DIV/0!</v>
      </c>
      <c r="AA6603" s="1">
        <f t="shared" si="1142"/>
        <v>0</v>
      </c>
      <c r="AB6603" s="1">
        <f t="shared" si="1143"/>
        <v>0</v>
      </c>
    </row>
    <row r="6604" spans="3:28" x14ac:dyDescent="0.25">
      <c r="C6604" s="1">
        <v>1995</v>
      </c>
      <c r="D6604" s="1" t="s">
        <v>182</v>
      </c>
      <c r="E6604" s="2" t="s">
        <v>374</v>
      </c>
      <c r="F6604">
        <v>2</v>
      </c>
      <c r="G6604">
        <v>51512299</v>
      </c>
      <c r="H6604" s="1">
        <v>701.21180000000004</v>
      </c>
      <c r="I6604" s="1">
        <v>10587</v>
      </c>
      <c r="J6604" s="1">
        <v>518970.6</v>
      </c>
      <c r="K6604" s="1">
        <v>442307.7</v>
      </c>
      <c r="L6604" s="3">
        <v>260</v>
      </c>
      <c r="M6604">
        <v>20.399999999999999</v>
      </c>
      <c r="N6604">
        <v>52</v>
      </c>
      <c r="O6604" s="1">
        <f t="shared" si="1138"/>
        <v>0</v>
      </c>
      <c r="P6604" s="5">
        <f>-MIN(data!$B$4 / data!H6604 * data!O6604 / 100, data!M6604)</f>
        <v>0</v>
      </c>
      <c r="Q6604" s="4">
        <f t="shared" si="1137"/>
        <v>0</v>
      </c>
      <c r="R6604" s="6">
        <f>-MIN(data!$B$5/(POWER(LN(H6604),2))*O6604/100, N6604)</f>
        <v>0</v>
      </c>
      <c r="S6604" s="6">
        <f t="shared" si="1139"/>
        <v>0</v>
      </c>
      <c r="T6604" s="4">
        <f t="shared" si="1140"/>
        <v>20.399999999999999</v>
      </c>
      <c r="U6604" s="4" t="e">
        <f t="shared" ref="U6604:U6667" si="1144">O6604*H6604/100/Q6604</f>
        <v>#DIV/0!</v>
      </c>
      <c r="V6604" s="4" t="e">
        <f t="shared" ref="V6604:V6667" si="1145">U6604*G6604</f>
        <v>#DIV/0!</v>
      </c>
      <c r="W6604" s="6">
        <f t="shared" si="1141"/>
        <v>52</v>
      </c>
      <c r="X6604" s="6" t="e">
        <f t="shared" ref="X6604:X6667" si="1146">O6604*H6604/100/S6604</f>
        <v>#DIV/0!</v>
      </c>
      <c r="Y6604" s="6" t="e">
        <f t="shared" ref="Y6604:Y6667" si="1147">X6604*G6604</f>
        <v>#DIV/0!</v>
      </c>
      <c r="AA6604" s="1">
        <f t="shared" si="1142"/>
        <v>0</v>
      </c>
      <c r="AB6604" s="1">
        <f t="shared" si="1143"/>
        <v>0</v>
      </c>
    </row>
    <row r="6605" spans="3:28" x14ac:dyDescent="0.25">
      <c r="C6605" s="1">
        <v>1996</v>
      </c>
      <c r="D6605" s="1" t="s">
        <v>182</v>
      </c>
      <c r="E6605" s="2" t="s">
        <v>374</v>
      </c>
      <c r="F6605">
        <v>2</v>
      </c>
      <c r="G6605">
        <v>51057189</v>
      </c>
      <c r="H6605" s="1">
        <v>618.26070000000004</v>
      </c>
      <c r="I6605" s="1">
        <v>10062</v>
      </c>
      <c r="J6605" s="1">
        <v>493235.3</v>
      </c>
      <c r="K6605" s="1">
        <v>395833.3</v>
      </c>
      <c r="L6605" s="3">
        <v>230</v>
      </c>
      <c r="M6605">
        <v>20.399999999999999</v>
      </c>
      <c r="N6605">
        <v>48</v>
      </c>
      <c r="O6605" s="1">
        <f t="shared" si="1138"/>
        <v>0</v>
      </c>
      <c r="P6605" s="5">
        <f>-MIN(data!$B$4 / data!H6605 * data!O6605 / 100, data!M6605)</f>
        <v>0</v>
      </c>
      <c r="Q6605" s="4">
        <f t="shared" si="1137"/>
        <v>0</v>
      </c>
      <c r="R6605" s="6">
        <f>-MIN(data!$B$5/(POWER(LN(H6605),2))*O6605/100, N6605)</f>
        <v>0</v>
      </c>
      <c r="S6605" s="6">
        <f t="shared" si="1139"/>
        <v>0</v>
      </c>
      <c r="T6605" s="4">
        <f t="shared" si="1140"/>
        <v>20.399999999999999</v>
      </c>
      <c r="U6605" s="4" t="e">
        <f t="shared" si="1144"/>
        <v>#DIV/0!</v>
      </c>
      <c r="V6605" s="4" t="e">
        <f t="shared" si="1145"/>
        <v>#DIV/0!</v>
      </c>
      <c r="W6605" s="6">
        <f t="shared" si="1141"/>
        <v>48</v>
      </c>
      <c r="X6605" s="6" t="e">
        <f t="shared" si="1146"/>
        <v>#DIV/0!</v>
      </c>
      <c r="Y6605" s="6" t="e">
        <f t="shared" si="1147"/>
        <v>#DIV/0!</v>
      </c>
      <c r="AA6605" s="1">
        <f t="shared" si="1142"/>
        <v>0</v>
      </c>
      <c r="AB6605" s="1">
        <f t="shared" si="1143"/>
        <v>0</v>
      </c>
    </row>
    <row r="6606" spans="3:28" x14ac:dyDescent="0.25">
      <c r="C6606" s="1">
        <v>1997</v>
      </c>
      <c r="D6606" s="1" t="s">
        <v>182</v>
      </c>
      <c r="E6606" s="2" t="s">
        <v>374</v>
      </c>
      <c r="F6606">
        <v>2</v>
      </c>
      <c r="G6606">
        <v>50594105</v>
      </c>
      <c r="H6606" s="1">
        <v>626.16499999999996</v>
      </c>
      <c r="I6606" s="1">
        <v>9468</v>
      </c>
      <c r="J6606" s="1">
        <v>466403.9</v>
      </c>
      <c r="K6606" s="1">
        <v>380952.4</v>
      </c>
      <c r="L6606" s="3">
        <v>190</v>
      </c>
      <c r="M6606">
        <v>20.3</v>
      </c>
      <c r="N6606">
        <v>42</v>
      </c>
      <c r="O6606" s="1">
        <f t="shared" si="1138"/>
        <v>0</v>
      </c>
      <c r="P6606" s="5">
        <f>-MIN(data!$B$4 / data!H6606 * data!O6606 / 100, data!M6606)</f>
        <v>0</v>
      </c>
      <c r="Q6606" s="4">
        <f t="shared" si="1137"/>
        <v>0</v>
      </c>
      <c r="R6606" s="6">
        <f>-MIN(data!$B$5/(POWER(LN(H6606),2))*O6606/100, N6606)</f>
        <v>0</v>
      </c>
      <c r="S6606" s="6">
        <f t="shared" si="1139"/>
        <v>0</v>
      </c>
      <c r="T6606" s="4">
        <f t="shared" si="1140"/>
        <v>20.3</v>
      </c>
      <c r="U6606" s="4" t="e">
        <f t="shared" si="1144"/>
        <v>#DIV/0!</v>
      </c>
      <c r="V6606" s="4" t="e">
        <f t="shared" si="1145"/>
        <v>#DIV/0!</v>
      </c>
      <c r="W6606" s="6">
        <f t="shared" si="1141"/>
        <v>42</v>
      </c>
      <c r="X6606" s="6" t="e">
        <f t="shared" si="1146"/>
        <v>#DIV/0!</v>
      </c>
      <c r="Y6606" s="6" t="e">
        <f t="shared" si="1147"/>
        <v>#DIV/0!</v>
      </c>
      <c r="AA6606" s="1">
        <f t="shared" si="1142"/>
        <v>0</v>
      </c>
      <c r="AB6606" s="1">
        <f t="shared" si="1143"/>
        <v>0</v>
      </c>
    </row>
    <row r="6607" spans="3:28" x14ac:dyDescent="0.25">
      <c r="C6607" s="1">
        <v>1998</v>
      </c>
      <c r="D6607" s="1" t="s">
        <v>182</v>
      </c>
      <c r="E6607" s="2" t="s">
        <v>374</v>
      </c>
      <c r="F6607">
        <v>2</v>
      </c>
      <c r="G6607">
        <v>50143939</v>
      </c>
      <c r="H6607" s="1">
        <v>580.13940000000002</v>
      </c>
      <c r="I6607" s="1">
        <v>8841</v>
      </c>
      <c r="J6607" s="1">
        <v>444271.4</v>
      </c>
      <c r="K6607" s="1">
        <v>405405.4</v>
      </c>
      <c r="L6607" s="3">
        <v>160</v>
      </c>
      <c r="M6607">
        <v>19.899999999999999</v>
      </c>
      <c r="N6607">
        <v>37</v>
      </c>
      <c r="O6607" s="1">
        <f t="shared" si="1138"/>
        <v>0</v>
      </c>
      <c r="P6607" s="5">
        <f>-MIN(data!$B$4 / data!H6607 * data!O6607 / 100, data!M6607)</f>
        <v>0</v>
      </c>
      <c r="Q6607" s="4">
        <f t="shared" si="1137"/>
        <v>0</v>
      </c>
      <c r="R6607" s="6">
        <f>-MIN(data!$B$5/(POWER(LN(H6607),2))*O6607/100, N6607)</f>
        <v>0</v>
      </c>
      <c r="S6607" s="6">
        <f t="shared" si="1139"/>
        <v>0</v>
      </c>
      <c r="T6607" s="4">
        <f t="shared" si="1140"/>
        <v>19.899999999999999</v>
      </c>
      <c r="U6607" s="4" t="e">
        <f t="shared" si="1144"/>
        <v>#DIV/0!</v>
      </c>
      <c r="V6607" s="4" t="e">
        <f t="shared" si="1145"/>
        <v>#DIV/0!</v>
      </c>
      <c r="W6607" s="6">
        <f t="shared" si="1141"/>
        <v>37</v>
      </c>
      <c r="X6607" s="6" t="e">
        <f t="shared" si="1146"/>
        <v>#DIV/0!</v>
      </c>
      <c r="Y6607" s="6" t="e">
        <f t="shared" si="1147"/>
        <v>#DIV/0!</v>
      </c>
      <c r="AA6607" s="1">
        <f t="shared" si="1142"/>
        <v>0</v>
      </c>
      <c r="AB6607" s="1">
        <f t="shared" si="1143"/>
        <v>0</v>
      </c>
    </row>
    <row r="6608" spans="3:28" x14ac:dyDescent="0.25">
      <c r="C6608" s="1">
        <v>1999</v>
      </c>
      <c r="D6608" s="1" t="s">
        <v>182</v>
      </c>
      <c r="E6608" s="2" t="s">
        <v>374</v>
      </c>
      <c r="F6608">
        <v>2</v>
      </c>
      <c r="G6608">
        <v>49673350</v>
      </c>
      <c r="H6608" s="1">
        <v>523.45119999999997</v>
      </c>
      <c r="I6608" s="1">
        <v>8217</v>
      </c>
      <c r="J6608" s="1">
        <v>425751.3</v>
      </c>
      <c r="K6608" s="1">
        <v>388888.9</v>
      </c>
      <c r="L6608" s="3">
        <v>150</v>
      </c>
      <c r="M6608">
        <v>19.3</v>
      </c>
      <c r="N6608">
        <v>36</v>
      </c>
      <c r="O6608" s="1">
        <f t="shared" si="1138"/>
        <v>0</v>
      </c>
      <c r="P6608" s="5">
        <f>-MIN(data!$B$4 / data!H6608 * data!O6608 / 100, data!M6608)</f>
        <v>0</v>
      </c>
      <c r="Q6608" s="4">
        <f t="shared" si="1137"/>
        <v>0</v>
      </c>
      <c r="R6608" s="6">
        <f>-MIN(data!$B$5/(POWER(LN(H6608),2))*O6608/100, N6608)</f>
        <v>0</v>
      </c>
      <c r="S6608" s="6">
        <f t="shared" si="1139"/>
        <v>0</v>
      </c>
      <c r="T6608" s="4">
        <f t="shared" si="1140"/>
        <v>19.3</v>
      </c>
      <c r="U6608" s="4" t="e">
        <f t="shared" si="1144"/>
        <v>#DIV/0!</v>
      </c>
      <c r="V6608" s="4" t="e">
        <f t="shared" si="1145"/>
        <v>#DIV/0!</v>
      </c>
      <c r="W6608" s="6">
        <f t="shared" si="1141"/>
        <v>36</v>
      </c>
      <c r="X6608" s="6" t="e">
        <f t="shared" si="1146"/>
        <v>#DIV/0!</v>
      </c>
      <c r="Y6608" s="6" t="e">
        <f t="shared" si="1147"/>
        <v>#DIV/0!</v>
      </c>
      <c r="AA6608" s="1">
        <f t="shared" si="1142"/>
        <v>0</v>
      </c>
      <c r="AB6608" s="1">
        <f t="shared" si="1143"/>
        <v>0</v>
      </c>
    </row>
    <row r="6609" spans="3:28" x14ac:dyDescent="0.25">
      <c r="C6609" s="1">
        <v>2000</v>
      </c>
      <c r="D6609" s="1" t="s">
        <v>182</v>
      </c>
      <c r="E6609" s="2" t="s">
        <v>374</v>
      </c>
      <c r="F6609">
        <v>2</v>
      </c>
      <c r="G6609">
        <v>49175848</v>
      </c>
      <c r="H6609" s="1">
        <v>586.84939999999995</v>
      </c>
      <c r="I6609" s="1">
        <v>7636</v>
      </c>
      <c r="J6609" s="1">
        <v>412756.8</v>
      </c>
      <c r="K6609" s="1">
        <v>382352.9</v>
      </c>
      <c r="L6609" s="3">
        <v>140</v>
      </c>
      <c r="M6609">
        <v>18.5</v>
      </c>
      <c r="N6609">
        <v>34</v>
      </c>
      <c r="O6609" s="1">
        <f t="shared" si="1138"/>
        <v>0</v>
      </c>
      <c r="P6609" s="5">
        <f>-MIN(data!$B$4 / data!H6609 * data!O6609 / 100, data!M6609)</f>
        <v>0</v>
      </c>
      <c r="Q6609" s="4">
        <f t="shared" si="1137"/>
        <v>0</v>
      </c>
      <c r="R6609" s="6">
        <f>-MIN(data!$B$5/(POWER(LN(H6609),2))*O6609/100, N6609)</f>
        <v>0</v>
      </c>
      <c r="S6609" s="6">
        <f t="shared" si="1139"/>
        <v>0</v>
      </c>
      <c r="T6609" s="4">
        <f t="shared" si="1140"/>
        <v>18.5</v>
      </c>
      <c r="U6609" s="4" t="e">
        <f t="shared" si="1144"/>
        <v>#DIV/0!</v>
      </c>
      <c r="V6609" s="4" t="e">
        <f t="shared" si="1145"/>
        <v>#DIV/0!</v>
      </c>
      <c r="W6609" s="6">
        <f t="shared" si="1141"/>
        <v>34</v>
      </c>
      <c r="X6609" s="6" t="e">
        <f t="shared" si="1146"/>
        <v>#DIV/0!</v>
      </c>
      <c r="Y6609" s="6" t="e">
        <f t="shared" si="1147"/>
        <v>#DIV/0!</v>
      </c>
      <c r="AA6609" s="1">
        <f t="shared" si="1142"/>
        <v>0</v>
      </c>
      <c r="AB6609" s="1">
        <f t="shared" si="1143"/>
        <v>0</v>
      </c>
    </row>
    <row r="6610" spans="3:28" x14ac:dyDescent="0.25">
      <c r="C6610" s="1">
        <v>2001</v>
      </c>
      <c r="D6610" s="1" t="s">
        <v>182</v>
      </c>
      <c r="E6610" s="2" t="s">
        <v>374</v>
      </c>
      <c r="F6610">
        <v>2</v>
      </c>
      <c r="G6610">
        <v>48683865</v>
      </c>
      <c r="H6610" s="1">
        <v>679.22320000000002</v>
      </c>
      <c r="I6610" s="1">
        <v>7143</v>
      </c>
      <c r="J6610" s="1">
        <v>405852.3</v>
      </c>
      <c r="K6610" s="1">
        <v>375000</v>
      </c>
      <c r="L6610" s="3">
        <v>130</v>
      </c>
      <c r="M6610">
        <v>17.600000000000001</v>
      </c>
      <c r="N6610">
        <v>32</v>
      </c>
      <c r="O6610" s="1">
        <f t="shared" si="1138"/>
        <v>0</v>
      </c>
      <c r="P6610" s="5">
        <f>-MIN(data!$B$4 / data!H6610 * data!O6610 / 100, data!M6610)</f>
        <v>0</v>
      </c>
      <c r="Q6610" s="4">
        <f t="shared" si="1137"/>
        <v>0</v>
      </c>
      <c r="R6610" s="6">
        <f>-MIN(data!$B$5/(POWER(LN(H6610),2))*O6610/100, N6610)</f>
        <v>0</v>
      </c>
      <c r="S6610" s="6">
        <f t="shared" si="1139"/>
        <v>0</v>
      </c>
      <c r="T6610" s="4">
        <f t="shared" si="1140"/>
        <v>17.600000000000001</v>
      </c>
      <c r="U6610" s="4" t="e">
        <f t="shared" si="1144"/>
        <v>#DIV/0!</v>
      </c>
      <c r="V6610" s="4" t="e">
        <f t="shared" si="1145"/>
        <v>#DIV/0!</v>
      </c>
      <c r="W6610" s="6">
        <f t="shared" si="1141"/>
        <v>32</v>
      </c>
      <c r="X6610" s="6" t="e">
        <f t="shared" si="1146"/>
        <v>#DIV/0!</v>
      </c>
      <c r="Y6610" s="6" t="e">
        <f t="shared" si="1147"/>
        <v>#DIV/0!</v>
      </c>
      <c r="AA6610" s="1">
        <f t="shared" si="1142"/>
        <v>0</v>
      </c>
      <c r="AB6610" s="1">
        <f t="shared" si="1143"/>
        <v>0</v>
      </c>
    </row>
    <row r="6611" spans="3:28" x14ac:dyDescent="0.25">
      <c r="C6611" s="1">
        <v>2002</v>
      </c>
      <c r="D6611" s="1" t="s">
        <v>182</v>
      </c>
      <c r="E6611" s="2" t="s">
        <v>374</v>
      </c>
      <c r="F6611">
        <v>2</v>
      </c>
      <c r="G6611">
        <v>48202500</v>
      </c>
      <c r="H6611" s="1">
        <v>772.32539999999995</v>
      </c>
      <c r="I6611" s="1">
        <v>6753</v>
      </c>
      <c r="J6611" s="1">
        <v>401964.3</v>
      </c>
      <c r="K6611" s="1">
        <v>400000</v>
      </c>
      <c r="L6611" s="3">
        <v>120</v>
      </c>
      <c r="M6611">
        <v>16.8</v>
      </c>
      <c r="N6611">
        <v>30</v>
      </c>
      <c r="O6611" s="1">
        <f t="shared" si="1138"/>
        <v>0</v>
      </c>
      <c r="P6611" s="5">
        <f>-MIN(data!$B$4 / data!H6611 * data!O6611 / 100, data!M6611)</f>
        <v>0</v>
      </c>
      <c r="Q6611" s="4">
        <f t="shared" si="1137"/>
        <v>0</v>
      </c>
      <c r="R6611" s="6">
        <f>-MIN(data!$B$5/(POWER(LN(H6611),2))*O6611/100, N6611)</f>
        <v>0</v>
      </c>
      <c r="S6611" s="6">
        <f t="shared" si="1139"/>
        <v>0</v>
      </c>
      <c r="T6611" s="4">
        <f t="shared" si="1140"/>
        <v>16.8</v>
      </c>
      <c r="U6611" s="4" t="e">
        <f t="shared" si="1144"/>
        <v>#DIV/0!</v>
      </c>
      <c r="V6611" s="4" t="e">
        <f t="shared" si="1145"/>
        <v>#DIV/0!</v>
      </c>
      <c r="W6611" s="6">
        <f t="shared" si="1141"/>
        <v>30</v>
      </c>
      <c r="X6611" s="6" t="e">
        <f t="shared" si="1146"/>
        <v>#DIV/0!</v>
      </c>
      <c r="Y6611" s="6" t="e">
        <f t="shared" si="1147"/>
        <v>#DIV/0!</v>
      </c>
      <c r="AA6611" s="1">
        <f t="shared" si="1142"/>
        <v>0</v>
      </c>
      <c r="AB6611" s="1">
        <f t="shared" si="1143"/>
        <v>0</v>
      </c>
    </row>
    <row r="6612" spans="3:28" x14ac:dyDescent="0.25">
      <c r="C6612" s="1">
        <v>2003</v>
      </c>
      <c r="D6612" s="1" t="s">
        <v>182</v>
      </c>
      <c r="E6612" s="2" t="s">
        <v>374</v>
      </c>
      <c r="F6612">
        <v>2</v>
      </c>
      <c r="G6612">
        <v>47812950</v>
      </c>
      <c r="H6612" s="1">
        <v>860.94830000000002</v>
      </c>
      <c r="I6612" s="1">
        <v>6475</v>
      </c>
      <c r="J6612" s="1">
        <v>407232.7</v>
      </c>
      <c r="K6612" s="1">
        <v>413793.1</v>
      </c>
      <c r="L6612" s="3">
        <v>120</v>
      </c>
      <c r="M6612">
        <v>15.9</v>
      </c>
      <c r="N6612">
        <v>29</v>
      </c>
      <c r="O6612" s="1">
        <f t="shared" si="1138"/>
        <v>0</v>
      </c>
      <c r="P6612" s="5">
        <f>-MIN(data!$B$4 / data!H6612 * data!O6612 / 100, data!M6612)</f>
        <v>0</v>
      </c>
      <c r="Q6612" s="4">
        <f t="shared" si="1137"/>
        <v>0</v>
      </c>
      <c r="R6612" s="6">
        <f>-MIN(data!$B$5/(POWER(LN(H6612),2))*O6612/100, N6612)</f>
        <v>0</v>
      </c>
      <c r="S6612" s="6">
        <f t="shared" si="1139"/>
        <v>0</v>
      </c>
      <c r="T6612" s="4">
        <f t="shared" si="1140"/>
        <v>15.9</v>
      </c>
      <c r="U6612" s="4" t="e">
        <f t="shared" si="1144"/>
        <v>#DIV/0!</v>
      </c>
      <c r="V6612" s="4" t="e">
        <f t="shared" si="1145"/>
        <v>#DIV/0!</v>
      </c>
      <c r="W6612" s="6">
        <f t="shared" si="1141"/>
        <v>29</v>
      </c>
      <c r="X6612" s="6" t="e">
        <f t="shared" si="1146"/>
        <v>#DIV/0!</v>
      </c>
      <c r="Y6612" s="6" t="e">
        <f t="shared" si="1147"/>
        <v>#DIV/0!</v>
      </c>
      <c r="AA6612" s="1">
        <f t="shared" si="1142"/>
        <v>0</v>
      </c>
      <c r="AB6612" s="1">
        <f t="shared" si="1143"/>
        <v>0</v>
      </c>
    </row>
    <row r="6613" spans="3:28" x14ac:dyDescent="0.25">
      <c r="C6613" s="1">
        <v>2004</v>
      </c>
      <c r="D6613" s="1" t="s">
        <v>182</v>
      </c>
      <c r="E6613" s="2" t="s">
        <v>374</v>
      </c>
      <c r="F6613">
        <v>2</v>
      </c>
      <c r="G6613">
        <v>47451600</v>
      </c>
      <c r="H6613" s="1">
        <v>944.89840000000004</v>
      </c>
      <c r="I6613" s="1">
        <v>6290</v>
      </c>
      <c r="J6613" s="1">
        <v>413815.8</v>
      </c>
      <c r="K6613" s="1">
        <v>448275.9</v>
      </c>
      <c r="L6613" s="3">
        <v>120</v>
      </c>
      <c r="M6613">
        <v>15.2</v>
      </c>
      <c r="N6613">
        <v>29</v>
      </c>
      <c r="O6613" s="1">
        <f t="shared" si="1138"/>
        <v>0</v>
      </c>
      <c r="P6613" s="5">
        <f>-MIN(data!$B$4 / data!H6613 * data!O6613 / 100, data!M6613)</f>
        <v>0</v>
      </c>
      <c r="Q6613" s="4">
        <f t="shared" si="1137"/>
        <v>0</v>
      </c>
      <c r="R6613" s="6">
        <f>-MIN(data!$B$5/(POWER(LN(H6613),2))*O6613/100, N6613)</f>
        <v>0</v>
      </c>
      <c r="S6613" s="6">
        <f t="shared" si="1139"/>
        <v>0</v>
      </c>
      <c r="T6613" s="4">
        <f t="shared" si="1140"/>
        <v>15.2</v>
      </c>
      <c r="U6613" s="4" t="e">
        <f t="shared" si="1144"/>
        <v>#DIV/0!</v>
      </c>
      <c r="V6613" s="4" t="e">
        <f t="shared" si="1145"/>
        <v>#DIV/0!</v>
      </c>
      <c r="W6613" s="6">
        <f t="shared" si="1141"/>
        <v>29</v>
      </c>
      <c r="X6613" s="6" t="e">
        <f t="shared" si="1146"/>
        <v>#DIV/0!</v>
      </c>
      <c r="Y6613" s="6" t="e">
        <f t="shared" si="1147"/>
        <v>#DIV/0!</v>
      </c>
      <c r="AA6613" s="1">
        <f t="shared" si="1142"/>
        <v>0</v>
      </c>
      <c r="AB6613" s="1">
        <f t="shared" si="1143"/>
        <v>0</v>
      </c>
    </row>
    <row r="6614" spans="3:28" x14ac:dyDescent="0.25">
      <c r="C6614" s="1">
        <v>2005</v>
      </c>
      <c r="D6614" s="1" t="s">
        <v>182</v>
      </c>
      <c r="E6614" s="2" t="s">
        <v>374</v>
      </c>
      <c r="F6614">
        <v>2</v>
      </c>
      <c r="G6614">
        <v>47105150</v>
      </c>
      <c r="H6614" s="1">
        <v>1105.0640000000001</v>
      </c>
      <c r="I6614" s="1">
        <v>6188</v>
      </c>
      <c r="J6614" s="1">
        <v>426758.6</v>
      </c>
      <c r="K6614" s="1">
        <v>433333.3</v>
      </c>
      <c r="L6614" s="3">
        <v>130</v>
      </c>
      <c r="M6614">
        <v>14.5</v>
      </c>
      <c r="N6614">
        <v>30</v>
      </c>
      <c r="O6614" s="1">
        <f t="shared" si="1138"/>
        <v>0</v>
      </c>
      <c r="P6614" s="5">
        <f>-MIN(data!$B$4 / data!H6614 * data!O6614 / 100, data!M6614)</f>
        <v>0</v>
      </c>
      <c r="Q6614" s="4">
        <f t="shared" si="1137"/>
        <v>0</v>
      </c>
      <c r="R6614" s="6">
        <f>-MIN(data!$B$5/(POWER(LN(H6614),2))*O6614/100, N6614)</f>
        <v>0</v>
      </c>
      <c r="S6614" s="6">
        <f t="shared" si="1139"/>
        <v>0</v>
      </c>
      <c r="T6614" s="4">
        <f t="shared" si="1140"/>
        <v>14.5</v>
      </c>
      <c r="U6614" s="4" t="e">
        <f t="shared" si="1144"/>
        <v>#DIV/0!</v>
      </c>
      <c r="V6614" s="4" t="e">
        <f t="shared" si="1145"/>
        <v>#DIV/0!</v>
      </c>
      <c r="W6614" s="6">
        <f t="shared" si="1141"/>
        <v>30</v>
      </c>
      <c r="X6614" s="6" t="e">
        <f t="shared" si="1146"/>
        <v>#DIV/0!</v>
      </c>
      <c r="Y6614" s="6" t="e">
        <f t="shared" si="1147"/>
        <v>#DIV/0!</v>
      </c>
      <c r="AA6614" s="1">
        <f t="shared" si="1142"/>
        <v>0</v>
      </c>
      <c r="AB6614" s="1">
        <f t="shared" si="1143"/>
        <v>0</v>
      </c>
    </row>
    <row r="6615" spans="3:28" x14ac:dyDescent="0.25">
      <c r="C6615" s="1">
        <v>2006</v>
      </c>
      <c r="D6615" s="1" t="s">
        <v>182</v>
      </c>
      <c r="E6615" s="2" t="s">
        <v>374</v>
      </c>
      <c r="F6615">
        <v>2</v>
      </c>
      <c r="G6615">
        <v>46787750</v>
      </c>
      <c r="H6615" s="1">
        <v>1236.809</v>
      </c>
      <c r="I6615" s="1">
        <v>6143</v>
      </c>
      <c r="J6615" s="1">
        <v>441942.4</v>
      </c>
      <c r="K6615" s="1">
        <v>500000</v>
      </c>
      <c r="L6615" s="3">
        <v>130</v>
      </c>
      <c r="M6615">
        <v>13.9</v>
      </c>
      <c r="N6615">
        <v>28</v>
      </c>
      <c r="O6615" s="1">
        <f t="shared" si="1138"/>
        <v>0</v>
      </c>
      <c r="P6615" s="5">
        <f>-MIN(data!$B$4 / data!H6615 * data!O6615 / 100, data!M6615)</f>
        <v>0</v>
      </c>
      <c r="Q6615" s="4">
        <f t="shared" si="1137"/>
        <v>0</v>
      </c>
      <c r="R6615" s="6">
        <f>-MIN(data!$B$5/(POWER(LN(H6615),2))*O6615/100, N6615)</f>
        <v>0</v>
      </c>
      <c r="S6615" s="6">
        <f t="shared" si="1139"/>
        <v>0</v>
      </c>
      <c r="T6615" s="4">
        <f t="shared" si="1140"/>
        <v>13.9</v>
      </c>
      <c r="U6615" s="4" t="e">
        <f t="shared" si="1144"/>
        <v>#DIV/0!</v>
      </c>
      <c r="V6615" s="4" t="e">
        <f t="shared" si="1145"/>
        <v>#DIV/0!</v>
      </c>
      <c r="W6615" s="6">
        <f t="shared" si="1141"/>
        <v>28</v>
      </c>
      <c r="X6615" s="6" t="e">
        <f t="shared" si="1146"/>
        <v>#DIV/0!</v>
      </c>
      <c r="Y6615" s="6" t="e">
        <f t="shared" si="1147"/>
        <v>#DIV/0!</v>
      </c>
      <c r="AA6615" s="1">
        <f t="shared" si="1142"/>
        <v>0</v>
      </c>
      <c r="AB6615" s="1">
        <f t="shared" si="1143"/>
        <v>0</v>
      </c>
    </row>
    <row r="6616" spans="3:28" x14ac:dyDescent="0.25">
      <c r="C6616" s="1">
        <v>2007</v>
      </c>
      <c r="D6616" s="1" t="s">
        <v>182</v>
      </c>
      <c r="E6616" s="2" t="s">
        <v>374</v>
      </c>
      <c r="F6616">
        <v>2</v>
      </c>
      <c r="G6616">
        <v>46509350</v>
      </c>
      <c r="H6616" s="1">
        <v>1294.768</v>
      </c>
      <c r="I6616" s="1">
        <v>6101</v>
      </c>
      <c r="J6616" s="1">
        <v>455298.5</v>
      </c>
      <c r="K6616" s="1">
        <v>483871</v>
      </c>
      <c r="L6616" s="3">
        <v>140</v>
      </c>
      <c r="M6616">
        <v>13.4</v>
      </c>
      <c r="N6616">
        <v>31</v>
      </c>
      <c r="O6616" s="1">
        <f t="shared" si="1138"/>
        <v>0</v>
      </c>
      <c r="P6616" s="5">
        <f>-MIN(data!$B$4 / data!H6616 * data!O6616 / 100, data!M6616)</f>
        <v>0</v>
      </c>
      <c r="Q6616" s="4">
        <f t="shared" si="1137"/>
        <v>0</v>
      </c>
      <c r="R6616" s="6">
        <f>-MIN(data!$B$5/(POWER(LN(H6616),2))*O6616/100, N6616)</f>
        <v>0</v>
      </c>
      <c r="S6616" s="6">
        <f t="shared" si="1139"/>
        <v>0</v>
      </c>
      <c r="T6616" s="4">
        <f t="shared" si="1140"/>
        <v>13.4</v>
      </c>
      <c r="U6616" s="4" t="e">
        <f t="shared" si="1144"/>
        <v>#DIV/0!</v>
      </c>
      <c r="V6616" s="4" t="e">
        <f t="shared" si="1145"/>
        <v>#DIV/0!</v>
      </c>
      <c r="W6616" s="6">
        <f t="shared" si="1141"/>
        <v>31</v>
      </c>
      <c r="X6616" s="6" t="e">
        <f t="shared" si="1146"/>
        <v>#DIV/0!</v>
      </c>
      <c r="Y6616" s="6" t="e">
        <f t="shared" si="1147"/>
        <v>#DIV/0!</v>
      </c>
      <c r="AA6616" s="1">
        <f t="shared" si="1142"/>
        <v>0</v>
      </c>
      <c r="AB6616" s="1">
        <f t="shared" si="1143"/>
        <v>0</v>
      </c>
    </row>
    <row r="6617" spans="3:28" x14ac:dyDescent="0.25">
      <c r="C6617" s="1">
        <v>2008</v>
      </c>
      <c r="D6617" s="1" t="s">
        <v>182</v>
      </c>
      <c r="E6617" s="2" t="s">
        <v>374</v>
      </c>
      <c r="F6617">
        <v>2</v>
      </c>
      <c r="G6617">
        <v>46258200</v>
      </c>
      <c r="H6617" s="1">
        <v>1370.991</v>
      </c>
      <c r="I6617" s="1">
        <v>6018</v>
      </c>
      <c r="J6617" s="1">
        <v>466511.6</v>
      </c>
      <c r="K6617" s="1">
        <v>437500</v>
      </c>
      <c r="L6617" s="3">
        <v>150</v>
      </c>
      <c r="M6617">
        <v>12.9</v>
      </c>
      <c r="N6617">
        <v>32</v>
      </c>
      <c r="O6617" s="1">
        <f t="shared" si="1138"/>
        <v>0</v>
      </c>
      <c r="P6617" s="5">
        <f>-MIN(data!$B$4 / data!H6617 * data!O6617 / 100, data!M6617)</f>
        <v>0</v>
      </c>
      <c r="Q6617" s="4">
        <f t="shared" si="1137"/>
        <v>0</v>
      </c>
      <c r="R6617" s="6">
        <f>-MIN(data!$B$5/(POWER(LN(H6617),2))*O6617/100, N6617)</f>
        <v>0</v>
      </c>
      <c r="S6617" s="6">
        <f t="shared" si="1139"/>
        <v>0</v>
      </c>
      <c r="T6617" s="4">
        <f t="shared" si="1140"/>
        <v>12.9</v>
      </c>
      <c r="U6617" s="4" t="e">
        <f t="shared" si="1144"/>
        <v>#DIV/0!</v>
      </c>
      <c r="V6617" s="4" t="e">
        <f t="shared" si="1145"/>
        <v>#DIV/0!</v>
      </c>
      <c r="W6617" s="6">
        <f t="shared" si="1141"/>
        <v>32</v>
      </c>
      <c r="X6617" s="6" t="e">
        <f t="shared" si="1146"/>
        <v>#DIV/0!</v>
      </c>
      <c r="Y6617" s="6" t="e">
        <f t="shared" si="1147"/>
        <v>#DIV/0!</v>
      </c>
      <c r="AA6617" s="1">
        <f t="shared" si="1142"/>
        <v>0</v>
      </c>
      <c r="AB6617" s="1">
        <f t="shared" si="1143"/>
        <v>0</v>
      </c>
    </row>
    <row r="6618" spans="3:28" x14ac:dyDescent="0.25">
      <c r="C6618" s="1">
        <v>2009</v>
      </c>
      <c r="D6618" s="1" t="s">
        <v>182</v>
      </c>
      <c r="E6618" s="2" t="s">
        <v>374</v>
      </c>
      <c r="F6618">
        <v>2</v>
      </c>
      <c r="G6618">
        <v>46053300</v>
      </c>
      <c r="H6618" s="1">
        <v>1153.942</v>
      </c>
      <c r="I6618" s="1">
        <v>5885</v>
      </c>
      <c r="J6618" s="1">
        <v>478455.3</v>
      </c>
      <c r="K6618" s="1">
        <v>464285.7</v>
      </c>
      <c r="L6618" s="3">
        <v>140</v>
      </c>
      <c r="M6618">
        <v>12.3</v>
      </c>
      <c r="N6618">
        <v>28</v>
      </c>
      <c r="O6618" s="1">
        <f t="shared" si="1138"/>
        <v>0</v>
      </c>
      <c r="P6618" s="5">
        <f>-MIN(data!$B$4 / data!H6618 * data!O6618 / 100, data!M6618)</f>
        <v>0</v>
      </c>
      <c r="Q6618" s="4">
        <f t="shared" si="1137"/>
        <v>0</v>
      </c>
      <c r="R6618" s="6">
        <f>-MIN(data!$B$5/(POWER(LN(H6618),2))*O6618/100, N6618)</f>
        <v>0</v>
      </c>
      <c r="S6618" s="6">
        <f t="shared" si="1139"/>
        <v>0</v>
      </c>
      <c r="T6618" s="4">
        <f t="shared" si="1140"/>
        <v>12.3</v>
      </c>
      <c r="U6618" s="4" t="e">
        <f t="shared" si="1144"/>
        <v>#DIV/0!</v>
      </c>
      <c r="V6618" s="4" t="e">
        <f t="shared" si="1145"/>
        <v>#DIV/0!</v>
      </c>
      <c r="W6618" s="6">
        <f t="shared" si="1141"/>
        <v>28</v>
      </c>
      <c r="X6618" s="6" t="e">
        <f t="shared" si="1146"/>
        <v>#DIV/0!</v>
      </c>
      <c r="Y6618" s="6" t="e">
        <f t="shared" si="1147"/>
        <v>#DIV/0!</v>
      </c>
      <c r="AA6618" s="1">
        <f t="shared" si="1142"/>
        <v>0</v>
      </c>
      <c r="AB6618" s="1">
        <f t="shared" si="1143"/>
        <v>0</v>
      </c>
    </row>
    <row r="6619" spans="3:28" x14ac:dyDescent="0.25">
      <c r="C6619" s="1">
        <v>2010</v>
      </c>
      <c r="D6619" s="1" t="s">
        <v>182</v>
      </c>
      <c r="E6619" s="2" t="s">
        <v>374</v>
      </c>
      <c r="F6619">
        <v>2</v>
      </c>
      <c r="G6619">
        <v>45870700</v>
      </c>
      <c r="H6619" s="1">
        <v>1235.278</v>
      </c>
      <c r="I6619" s="1">
        <v>5699</v>
      </c>
      <c r="J6619" s="1">
        <v>487094</v>
      </c>
      <c r="K6619" s="1">
        <v>461538.5</v>
      </c>
      <c r="L6619" s="3">
        <v>130</v>
      </c>
      <c r="M6619">
        <v>11.7</v>
      </c>
      <c r="N6619">
        <v>26</v>
      </c>
      <c r="O6619" s="1">
        <f t="shared" si="1138"/>
        <v>0</v>
      </c>
      <c r="P6619" s="5">
        <f>-MIN(data!$B$4 / data!H6619 * data!O6619 / 100, data!M6619)</f>
        <v>0</v>
      </c>
      <c r="Q6619" s="4">
        <f t="shared" si="1137"/>
        <v>0</v>
      </c>
      <c r="R6619" s="6">
        <f>-MIN(data!$B$5/(POWER(LN(H6619),2))*O6619/100, N6619)</f>
        <v>0</v>
      </c>
      <c r="S6619" s="6">
        <f t="shared" si="1139"/>
        <v>0</v>
      </c>
      <c r="T6619" s="4">
        <f t="shared" si="1140"/>
        <v>11.7</v>
      </c>
      <c r="U6619" s="4" t="e">
        <f t="shared" si="1144"/>
        <v>#DIV/0!</v>
      </c>
      <c r="V6619" s="4" t="e">
        <f t="shared" si="1145"/>
        <v>#DIV/0!</v>
      </c>
      <c r="W6619" s="6">
        <f t="shared" si="1141"/>
        <v>26</v>
      </c>
      <c r="X6619" s="6" t="e">
        <f t="shared" si="1146"/>
        <v>#DIV/0!</v>
      </c>
      <c r="Y6619" s="6" t="e">
        <f t="shared" si="1147"/>
        <v>#DIV/0!</v>
      </c>
      <c r="AA6619" s="1">
        <f t="shared" si="1142"/>
        <v>0</v>
      </c>
      <c r="AB6619" s="1">
        <f t="shared" si="1143"/>
        <v>0</v>
      </c>
    </row>
    <row r="6620" spans="3:28" x14ac:dyDescent="0.25">
      <c r="C6620" s="1">
        <v>2011</v>
      </c>
      <c r="D6620" s="1" t="s">
        <v>182</v>
      </c>
      <c r="E6620" s="2" t="s">
        <v>374</v>
      </c>
      <c r="F6620">
        <v>2</v>
      </c>
      <c r="G6620">
        <v>45706100</v>
      </c>
      <c r="H6620" s="1">
        <v>1344.2049999999999</v>
      </c>
      <c r="I6620" s="1">
        <v>5474</v>
      </c>
      <c r="J6620" s="1">
        <v>488750</v>
      </c>
      <c r="K6620" s="1">
        <v>480000</v>
      </c>
      <c r="L6620" s="3">
        <v>120</v>
      </c>
      <c r="M6620">
        <v>11.2</v>
      </c>
      <c r="N6620">
        <v>25</v>
      </c>
      <c r="O6620" s="1">
        <f t="shared" si="1138"/>
        <v>0</v>
      </c>
      <c r="P6620" s="5">
        <f>-MIN(data!$B$4 / data!H6620 * data!O6620 / 100, data!M6620)</f>
        <v>0</v>
      </c>
      <c r="Q6620" s="4">
        <f t="shared" si="1137"/>
        <v>0</v>
      </c>
      <c r="R6620" s="6">
        <f>-MIN(data!$B$5/(POWER(LN(H6620),2))*O6620/100, N6620)</f>
        <v>0</v>
      </c>
      <c r="S6620" s="6">
        <f t="shared" si="1139"/>
        <v>0</v>
      </c>
      <c r="T6620" s="4">
        <f t="shared" si="1140"/>
        <v>11.2</v>
      </c>
      <c r="U6620" s="4" t="e">
        <f t="shared" si="1144"/>
        <v>#DIV/0!</v>
      </c>
      <c r="V6620" s="4" t="e">
        <f t="shared" si="1145"/>
        <v>#DIV/0!</v>
      </c>
      <c r="W6620" s="6">
        <f t="shared" si="1141"/>
        <v>25</v>
      </c>
      <c r="X6620" s="6" t="e">
        <f t="shared" si="1146"/>
        <v>#DIV/0!</v>
      </c>
      <c r="Y6620" s="6" t="e">
        <f t="shared" si="1147"/>
        <v>#DIV/0!</v>
      </c>
      <c r="AA6620" s="1">
        <f t="shared" si="1142"/>
        <v>0</v>
      </c>
      <c r="AB6620" s="1">
        <f t="shared" si="1143"/>
        <v>0</v>
      </c>
    </row>
    <row r="6621" spans="3:28" x14ac:dyDescent="0.25">
      <c r="C6621" s="1">
        <v>2012</v>
      </c>
      <c r="D6621" s="1" t="s">
        <v>182</v>
      </c>
      <c r="E6621" s="2" t="s">
        <v>374</v>
      </c>
      <c r="F6621">
        <v>2</v>
      </c>
      <c r="G6621">
        <v>45593300</v>
      </c>
      <c r="H6621" s="1">
        <v>1404.991</v>
      </c>
      <c r="I6621" s="1">
        <v>5234</v>
      </c>
      <c r="J6621" s="1">
        <v>489158.9</v>
      </c>
      <c r="K6621" s="1">
        <v>480000</v>
      </c>
      <c r="L6621" s="3">
        <v>120</v>
      </c>
      <c r="M6621">
        <v>10.7</v>
      </c>
      <c r="N6621">
        <v>25</v>
      </c>
      <c r="O6621" s="1">
        <f t="shared" si="1138"/>
        <v>0</v>
      </c>
      <c r="P6621" s="5">
        <f>-MIN(data!$B$4 / data!H6621 * data!O6621 / 100, data!M6621)</f>
        <v>0</v>
      </c>
      <c r="Q6621" s="4">
        <f t="shared" si="1137"/>
        <v>0</v>
      </c>
      <c r="R6621" s="6">
        <f>-MIN(data!$B$5/(POWER(LN(H6621),2))*O6621/100, N6621)</f>
        <v>0</v>
      </c>
      <c r="S6621" s="6">
        <f t="shared" si="1139"/>
        <v>0</v>
      </c>
      <c r="T6621" s="4">
        <f t="shared" si="1140"/>
        <v>10.7</v>
      </c>
      <c r="U6621" s="4" t="e">
        <f t="shared" si="1144"/>
        <v>#DIV/0!</v>
      </c>
      <c r="V6621" s="4" t="e">
        <f t="shared" si="1145"/>
        <v>#DIV/0!</v>
      </c>
      <c r="W6621" s="6">
        <f t="shared" si="1141"/>
        <v>25</v>
      </c>
      <c r="X6621" s="6" t="e">
        <f t="shared" si="1146"/>
        <v>#DIV/0!</v>
      </c>
      <c r="Y6621" s="6" t="e">
        <f t="shared" si="1147"/>
        <v>#DIV/0!</v>
      </c>
      <c r="AA6621" s="1">
        <f t="shared" si="1142"/>
        <v>0</v>
      </c>
      <c r="AB6621" s="1">
        <f t="shared" si="1143"/>
        <v>0</v>
      </c>
    </row>
    <row r="6622" spans="3:28" x14ac:dyDescent="0.25">
      <c r="C6622" s="1">
        <v>2013</v>
      </c>
      <c r="D6622" s="1" t="s">
        <v>182</v>
      </c>
      <c r="E6622" s="2" t="s">
        <v>374</v>
      </c>
      <c r="F6622">
        <v>2</v>
      </c>
      <c r="G6622">
        <v>45489600</v>
      </c>
      <c r="H6622" s="1">
        <v>1365.472</v>
      </c>
      <c r="I6622" s="1">
        <v>4995</v>
      </c>
      <c r="J6622" s="1">
        <v>489705.9</v>
      </c>
      <c r="K6622" s="1">
        <v>500000</v>
      </c>
      <c r="L6622" s="3">
        <v>120</v>
      </c>
      <c r="M6622">
        <v>10.199999999999999</v>
      </c>
      <c r="N6622">
        <v>24</v>
      </c>
      <c r="O6622" s="1">
        <f t="shared" si="1138"/>
        <v>0</v>
      </c>
      <c r="P6622" s="5">
        <f>-MIN(data!$B$4 / data!H6622 * data!O6622 / 100, data!M6622)</f>
        <v>0</v>
      </c>
      <c r="Q6622" s="4">
        <f t="shared" si="1137"/>
        <v>0</v>
      </c>
      <c r="R6622" s="6">
        <f>-MIN(data!$B$5/(POWER(LN(H6622),2))*O6622/100, N6622)</f>
        <v>0</v>
      </c>
      <c r="S6622" s="6">
        <f t="shared" si="1139"/>
        <v>0</v>
      </c>
      <c r="T6622" s="4">
        <f t="shared" si="1140"/>
        <v>10.199999999999999</v>
      </c>
      <c r="U6622" s="4" t="e">
        <f t="shared" si="1144"/>
        <v>#DIV/0!</v>
      </c>
      <c r="V6622" s="4" t="e">
        <f t="shared" si="1145"/>
        <v>#DIV/0!</v>
      </c>
      <c r="W6622" s="6">
        <f t="shared" si="1141"/>
        <v>24</v>
      </c>
      <c r="X6622" s="6" t="e">
        <f t="shared" si="1146"/>
        <v>#DIV/0!</v>
      </c>
      <c r="Y6622" s="6" t="e">
        <f t="shared" si="1147"/>
        <v>#DIV/0!</v>
      </c>
      <c r="AA6622" s="1">
        <f t="shared" si="1142"/>
        <v>0</v>
      </c>
      <c r="AB6622" s="1">
        <f t="shared" si="1143"/>
        <v>0</v>
      </c>
    </row>
    <row r="6623" spans="3:28" x14ac:dyDescent="0.25">
      <c r="C6623" s="1">
        <v>2014</v>
      </c>
      <c r="D6623" s="1" t="s">
        <v>182</v>
      </c>
      <c r="E6623" s="2" t="s">
        <v>374</v>
      </c>
      <c r="F6623">
        <v>2</v>
      </c>
      <c r="G6623">
        <v>45271947</v>
      </c>
      <c r="H6623" s="1">
        <v>1248.942</v>
      </c>
      <c r="I6623" s="1">
        <v>4765</v>
      </c>
      <c r="J6623" s="1">
        <v>486224.5</v>
      </c>
      <c r="K6623" s="1">
        <v>500000</v>
      </c>
      <c r="L6623" s="3">
        <v>120</v>
      </c>
      <c r="M6623">
        <v>9.8000000000000007</v>
      </c>
      <c r="N6623">
        <v>24</v>
      </c>
      <c r="O6623" s="1">
        <f t="shared" si="1138"/>
        <v>0</v>
      </c>
      <c r="P6623" s="5">
        <f>-MIN(data!$B$4 / data!H6623 * data!O6623 / 100, data!M6623)</f>
        <v>0</v>
      </c>
      <c r="Q6623" s="4">
        <f t="shared" si="1137"/>
        <v>0</v>
      </c>
      <c r="R6623" s="6">
        <f>-MIN(data!$B$5/(POWER(LN(H6623),2))*O6623/100, N6623)</f>
        <v>0</v>
      </c>
      <c r="S6623" s="6">
        <f t="shared" si="1139"/>
        <v>0</v>
      </c>
      <c r="T6623" s="4">
        <f t="shared" si="1140"/>
        <v>9.8000000000000007</v>
      </c>
      <c r="U6623" s="4" t="e">
        <f t="shared" si="1144"/>
        <v>#DIV/0!</v>
      </c>
      <c r="V6623" s="4" t="e">
        <f t="shared" si="1145"/>
        <v>#DIV/0!</v>
      </c>
      <c r="W6623" s="6">
        <f t="shared" si="1141"/>
        <v>24</v>
      </c>
      <c r="X6623" s="6" t="e">
        <f t="shared" si="1146"/>
        <v>#DIV/0!</v>
      </c>
      <c r="Y6623" s="6" t="e">
        <f t="shared" si="1147"/>
        <v>#DIV/0!</v>
      </c>
      <c r="AA6623" s="1">
        <f t="shared" si="1142"/>
        <v>0</v>
      </c>
      <c r="AB6623" s="1">
        <f t="shared" si="1143"/>
        <v>0</v>
      </c>
    </row>
    <row r="6624" spans="3:28" x14ac:dyDescent="0.25">
      <c r="C6624" s="1">
        <v>2015</v>
      </c>
      <c r="D6624" s="1" t="s">
        <v>182</v>
      </c>
      <c r="E6624" s="2" t="s">
        <v>374</v>
      </c>
      <c r="F6624">
        <v>2</v>
      </c>
      <c r="G6624">
        <v>45154029</v>
      </c>
      <c r="H6624" s="1">
        <v>1180.4939999999999</v>
      </c>
      <c r="I6624" s="1">
        <v>4543</v>
      </c>
      <c r="J6624" s="1">
        <v>483297.9</v>
      </c>
      <c r="L6624" s="3">
        <v>120</v>
      </c>
      <c r="M6624">
        <v>9.4</v>
      </c>
      <c r="N6624">
        <v>24</v>
      </c>
      <c r="O6624" s="1">
        <f t="shared" si="1138"/>
        <v>0</v>
      </c>
      <c r="P6624" s="5">
        <f>-MIN(data!$B$4 / data!H6624 * data!O6624 / 100, data!M6624)</f>
        <v>0</v>
      </c>
      <c r="Q6624" s="4">
        <f t="shared" si="1137"/>
        <v>0</v>
      </c>
      <c r="R6624" s="6">
        <f>-MIN(data!$B$5/(POWER(LN(H6624),2))*O6624/100, N6624)</f>
        <v>0</v>
      </c>
      <c r="S6624" s="6">
        <f t="shared" si="1139"/>
        <v>0</v>
      </c>
      <c r="T6624" s="4">
        <f t="shared" si="1140"/>
        <v>9.4</v>
      </c>
      <c r="U6624" s="4" t="e">
        <f t="shared" si="1144"/>
        <v>#DIV/0!</v>
      </c>
      <c r="V6624" s="4" t="e">
        <f t="shared" si="1145"/>
        <v>#DIV/0!</v>
      </c>
      <c r="W6624" s="6">
        <f t="shared" si="1141"/>
        <v>24</v>
      </c>
      <c r="X6624" s="6" t="e">
        <f t="shared" si="1146"/>
        <v>#DIV/0!</v>
      </c>
      <c r="Y6624" s="6" t="e">
        <f t="shared" si="1147"/>
        <v>#DIV/0!</v>
      </c>
      <c r="AA6624" s="1">
        <f t="shared" si="1142"/>
        <v>0</v>
      </c>
      <c r="AB6624" s="1">
        <f t="shared" si="1143"/>
        <v>0</v>
      </c>
    </row>
    <row r="6625" spans="3:28" x14ac:dyDescent="0.25">
      <c r="C6625" s="1">
        <v>2016</v>
      </c>
      <c r="D6625" s="1" t="s">
        <v>182</v>
      </c>
      <c r="E6625" s="2" t="s">
        <v>374</v>
      </c>
      <c r="F6625">
        <v>2</v>
      </c>
      <c r="G6625">
        <v>45004645</v>
      </c>
      <c r="H6625" s="1">
        <v>1115.2670000000001</v>
      </c>
      <c r="I6625" s="1">
        <v>4333</v>
      </c>
      <c r="J6625" s="1">
        <v>476153.8</v>
      </c>
      <c r="L6625" s="3"/>
      <c r="M6625">
        <v>9.1</v>
      </c>
      <c r="N6625"/>
      <c r="O6625" s="1">
        <f t="shared" si="1138"/>
        <v>0</v>
      </c>
      <c r="P6625" s="5">
        <f>-MIN(data!$B$4 / data!H6625 * data!O6625 / 100, data!M6625)</f>
        <v>0</v>
      </c>
      <c r="Q6625" s="4">
        <f t="shared" si="1137"/>
        <v>0</v>
      </c>
      <c r="R6625" s="6">
        <f>-MIN(data!$B$5/(POWER(LN(H6625),2))*O6625/100, N6625)</f>
        <v>0</v>
      </c>
      <c r="S6625" s="6">
        <f t="shared" si="1139"/>
        <v>0</v>
      </c>
      <c r="T6625" s="4">
        <f t="shared" si="1140"/>
        <v>9.1</v>
      </c>
      <c r="U6625" s="4" t="e">
        <f t="shared" si="1144"/>
        <v>#DIV/0!</v>
      </c>
      <c r="V6625" s="4" t="e">
        <f t="shared" si="1145"/>
        <v>#DIV/0!</v>
      </c>
      <c r="W6625" s="6">
        <f t="shared" si="1141"/>
        <v>0</v>
      </c>
      <c r="X6625" s="6" t="e">
        <f t="shared" si="1146"/>
        <v>#DIV/0!</v>
      </c>
      <c r="Y6625" s="6" t="e">
        <f t="shared" si="1147"/>
        <v>#DIV/0!</v>
      </c>
      <c r="AA6625" s="1">
        <f t="shared" si="1142"/>
        <v>0</v>
      </c>
      <c r="AB6625" s="1">
        <f t="shared" si="1143"/>
        <v>0</v>
      </c>
    </row>
    <row r="6626" spans="3:28" x14ac:dyDescent="0.25">
      <c r="C6626" s="1">
        <v>1980</v>
      </c>
      <c r="D6626" s="1" t="s">
        <v>183</v>
      </c>
      <c r="E6626" s="2" t="s">
        <v>378</v>
      </c>
      <c r="F6626">
        <v>4</v>
      </c>
      <c r="G6626">
        <v>2915389</v>
      </c>
      <c r="H6626" s="1">
        <v>1479.8679999999999</v>
      </c>
      <c r="I6626" s="1">
        <v>2244</v>
      </c>
      <c r="J6626" s="1">
        <v>56240.6</v>
      </c>
      <c r="L6626" s="3"/>
      <c r="M6626">
        <v>39.9</v>
      </c>
      <c r="N6626"/>
      <c r="O6626" s="1">
        <f t="shared" si="1138"/>
        <v>0</v>
      </c>
      <c r="P6626" s="5">
        <f>-MIN(data!$B$4 / data!H6626 * data!O6626 / 100, data!M6626)</f>
        <v>0</v>
      </c>
      <c r="Q6626" s="4">
        <f t="shared" si="1137"/>
        <v>0</v>
      </c>
      <c r="R6626" s="6">
        <f>-MIN(data!$B$5/(POWER(LN(H6626),2))*O6626/100, N6626)</f>
        <v>0</v>
      </c>
      <c r="S6626" s="6">
        <f t="shared" si="1139"/>
        <v>0</v>
      </c>
      <c r="T6626" s="4">
        <f t="shared" si="1140"/>
        <v>39.9</v>
      </c>
      <c r="U6626" s="4" t="e">
        <f t="shared" si="1144"/>
        <v>#DIV/0!</v>
      </c>
      <c r="V6626" s="4" t="e">
        <f t="shared" si="1145"/>
        <v>#DIV/0!</v>
      </c>
      <c r="W6626" s="6">
        <f t="shared" si="1141"/>
        <v>0</v>
      </c>
      <c r="X6626" s="6" t="e">
        <f t="shared" si="1146"/>
        <v>#DIV/0!</v>
      </c>
      <c r="Y6626" s="6" t="e">
        <f t="shared" si="1147"/>
        <v>#DIV/0!</v>
      </c>
      <c r="AA6626" s="1">
        <f t="shared" si="1142"/>
        <v>0</v>
      </c>
      <c r="AB6626" s="1">
        <f t="shared" si="1143"/>
        <v>0</v>
      </c>
    </row>
    <row r="6627" spans="3:28" x14ac:dyDescent="0.25">
      <c r="C6627" s="1">
        <v>1981</v>
      </c>
      <c r="D6627" s="1" t="s">
        <v>183</v>
      </c>
      <c r="E6627" s="2" t="s">
        <v>378</v>
      </c>
      <c r="F6627">
        <v>4</v>
      </c>
      <c r="G6627">
        <v>2934613</v>
      </c>
      <c r="H6627" s="1">
        <v>1597.7380000000001</v>
      </c>
      <c r="I6627" s="1">
        <v>2006</v>
      </c>
      <c r="J6627" s="1">
        <v>55567.87</v>
      </c>
      <c r="L6627" s="3"/>
      <c r="M6627">
        <v>36.1</v>
      </c>
      <c r="N6627"/>
      <c r="O6627" s="1">
        <f t="shared" si="1138"/>
        <v>0</v>
      </c>
      <c r="P6627" s="5">
        <f>-MIN(data!$B$4 / data!H6627 * data!O6627 / 100, data!M6627)</f>
        <v>0</v>
      </c>
      <c r="Q6627" s="4">
        <f t="shared" si="1137"/>
        <v>0</v>
      </c>
      <c r="R6627" s="6">
        <f>-MIN(data!$B$5/(POWER(LN(H6627),2))*O6627/100, N6627)</f>
        <v>0</v>
      </c>
      <c r="S6627" s="6">
        <f t="shared" si="1139"/>
        <v>0</v>
      </c>
      <c r="T6627" s="4">
        <f t="shared" si="1140"/>
        <v>36.1</v>
      </c>
      <c r="U6627" s="4" t="e">
        <f t="shared" si="1144"/>
        <v>#DIV/0!</v>
      </c>
      <c r="V6627" s="4" t="e">
        <f t="shared" si="1145"/>
        <v>#DIV/0!</v>
      </c>
      <c r="W6627" s="6">
        <f t="shared" si="1141"/>
        <v>0</v>
      </c>
      <c r="X6627" s="6" t="e">
        <f t="shared" si="1146"/>
        <v>#DIV/0!</v>
      </c>
      <c r="Y6627" s="6" t="e">
        <f t="shared" si="1147"/>
        <v>#DIV/0!</v>
      </c>
      <c r="AA6627" s="1">
        <f t="shared" si="1142"/>
        <v>0</v>
      </c>
      <c r="AB6627" s="1">
        <f t="shared" si="1143"/>
        <v>0</v>
      </c>
    </row>
    <row r="6628" spans="3:28" x14ac:dyDescent="0.25">
      <c r="C6628" s="1">
        <v>1982</v>
      </c>
      <c r="D6628" s="1" t="s">
        <v>183</v>
      </c>
      <c r="E6628" s="2" t="s">
        <v>378</v>
      </c>
      <c r="F6628">
        <v>4</v>
      </c>
      <c r="G6628">
        <v>2953852</v>
      </c>
      <c r="H6628" s="1">
        <v>1282.7439999999999</v>
      </c>
      <c r="I6628" s="1">
        <v>1828</v>
      </c>
      <c r="J6628" s="1">
        <v>55060.24</v>
      </c>
      <c r="L6628" s="3"/>
      <c r="M6628">
        <v>33.200000000000003</v>
      </c>
      <c r="N6628"/>
      <c r="O6628" s="1">
        <f t="shared" si="1138"/>
        <v>0</v>
      </c>
      <c r="P6628" s="5">
        <f>-MIN(data!$B$4 / data!H6628 * data!O6628 / 100, data!M6628)</f>
        <v>0</v>
      </c>
      <c r="Q6628" s="4">
        <f t="shared" si="1137"/>
        <v>0</v>
      </c>
      <c r="R6628" s="6">
        <f>-MIN(data!$B$5/(POWER(LN(H6628),2))*O6628/100, N6628)</f>
        <v>0</v>
      </c>
      <c r="S6628" s="6">
        <f t="shared" si="1139"/>
        <v>0</v>
      </c>
      <c r="T6628" s="4">
        <f t="shared" si="1140"/>
        <v>33.200000000000003</v>
      </c>
      <c r="U6628" s="4" t="e">
        <f t="shared" si="1144"/>
        <v>#DIV/0!</v>
      </c>
      <c r="V6628" s="4" t="e">
        <f t="shared" si="1145"/>
        <v>#DIV/0!</v>
      </c>
      <c r="W6628" s="6">
        <f t="shared" si="1141"/>
        <v>0</v>
      </c>
      <c r="X6628" s="6" t="e">
        <f t="shared" si="1146"/>
        <v>#DIV/0!</v>
      </c>
      <c r="Y6628" s="6" t="e">
        <f t="shared" si="1147"/>
        <v>#DIV/0!</v>
      </c>
      <c r="AA6628" s="1">
        <f t="shared" si="1142"/>
        <v>0</v>
      </c>
      <c r="AB6628" s="1">
        <f t="shared" si="1143"/>
        <v>0</v>
      </c>
    </row>
    <row r="6629" spans="3:28" x14ac:dyDescent="0.25">
      <c r="C6629" s="1">
        <v>1983</v>
      </c>
      <c r="D6629" s="1" t="s">
        <v>183</v>
      </c>
      <c r="E6629" s="2" t="s">
        <v>378</v>
      </c>
      <c r="F6629">
        <v>4</v>
      </c>
      <c r="G6629">
        <v>2973036</v>
      </c>
      <c r="H6629" s="1">
        <v>1224.78</v>
      </c>
      <c r="I6629" s="1">
        <v>1700</v>
      </c>
      <c r="J6629" s="1">
        <v>54662.38</v>
      </c>
      <c r="L6629" s="3"/>
      <c r="M6629">
        <v>31.1</v>
      </c>
      <c r="N6629"/>
      <c r="O6629" s="1">
        <f t="shared" si="1138"/>
        <v>0</v>
      </c>
      <c r="P6629" s="5">
        <f>-MIN(data!$B$4 / data!H6629 * data!O6629 / 100, data!M6629)</f>
        <v>0</v>
      </c>
      <c r="Q6629" s="4">
        <f t="shared" si="1137"/>
        <v>0</v>
      </c>
      <c r="R6629" s="6">
        <f>-MIN(data!$B$5/(POWER(LN(H6629),2))*O6629/100, N6629)</f>
        <v>0</v>
      </c>
      <c r="S6629" s="6">
        <f t="shared" si="1139"/>
        <v>0</v>
      </c>
      <c r="T6629" s="4">
        <f t="shared" si="1140"/>
        <v>31.1</v>
      </c>
      <c r="U6629" s="4" t="e">
        <f t="shared" si="1144"/>
        <v>#DIV/0!</v>
      </c>
      <c r="V6629" s="4" t="e">
        <f t="shared" si="1145"/>
        <v>#DIV/0!</v>
      </c>
      <c r="W6629" s="6">
        <f t="shared" si="1141"/>
        <v>0</v>
      </c>
      <c r="X6629" s="6" t="e">
        <f t="shared" si="1146"/>
        <v>#DIV/0!</v>
      </c>
      <c r="Y6629" s="6" t="e">
        <f t="shared" si="1147"/>
        <v>#DIV/0!</v>
      </c>
      <c r="AA6629" s="1">
        <f t="shared" si="1142"/>
        <v>0</v>
      </c>
      <c r="AB6629" s="1">
        <f t="shared" si="1143"/>
        <v>0</v>
      </c>
    </row>
    <row r="6630" spans="3:28" x14ac:dyDescent="0.25">
      <c r="C6630" s="1">
        <v>1984</v>
      </c>
      <c r="D6630" s="1" t="s">
        <v>183</v>
      </c>
      <c r="E6630" s="2" t="s">
        <v>378</v>
      </c>
      <c r="F6630">
        <v>4</v>
      </c>
      <c r="G6630">
        <v>2992246</v>
      </c>
      <c r="H6630" s="1">
        <v>1078.924</v>
      </c>
      <c r="I6630" s="1">
        <v>1617</v>
      </c>
      <c r="J6630" s="1">
        <v>54444.44</v>
      </c>
      <c r="L6630" s="3"/>
      <c r="M6630">
        <v>29.7</v>
      </c>
      <c r="N6630"/>
      <c r="O6630" s="1">
        <f t="shared" si="1138"/>
        <v>0</v>
      </c>
      <c r="P6630" s="5">
        <f>-MIN(data!$B$4 / data!H6630 * data!O6630 / 100, data!M6630)</f>
        <v>0</v>
      </c>
      <c r="Q6630" s="4">
        <f t="shared" si="1137"/>
        <v>0</v>
      </c>
      <c r="R6630" s="6">
        <f>-MIN(data!$B$5/(POWER(LN(H6630),2))*O6630/100, N6630)</f>
        <v>0</v>
      </c>
      <c r="S6630" s="6">
        <f t="shared" si="1139"/>
        <v>0</v>
      </c>
      <c r="T6630" s="4">
        <f t="shared" si="1140"/>
        <v>29.7</v>
      </c>
      <c r="U6630" s="4" t="e">
        <f t="shared" si="1144"/>
        <v>#DIV/0!</v>
      </c>
      <c r="V6630" s="4" t="e">
        <f t="shared" si="1145"/>
        <v>#DIV/0!</v>
      </c>
      <c r="W6630" s="6">
        <f t="shared" si="1141"/>
        <v>0</v>
      </c>
      <c r="X6630" s="6" t="e">
        <f t="shared" si="1146"/>
        <v>#DIV/0!</v>
      </c>
      <c r="Y6630" s="6" t="e">
        <f t="shared" si="1147"/>
        <v>#DIV/0!</v>
      </c>
      <c r="AA6630" s="1">
        <f t="shared" si="1142"/>
        <v>0</v>
      </c>
      <c r="AB6630" s="1">
        <f t="shared" si="1143"/>
        <v>0</v>
      </c>
    </row>
    <row r="6631" spans="3:28" x14ac:dyDescent="0.25">
      <c r="C6631" s="1">
        <v>1985</v>
      </c>
      <c r="D6631" s="1" t="s">
        <v>183</v>
      </c>
      <c r="E6631" s="2" t="s">
        <v>378</v>
      </c>
      <c r="F6631">
        <v>4</v>
      </c>
      <c r="G6631">
        <v>3011519</v>
      </c>
      <c r="H6631" s="1">
        <v>1210.4929999999999</v>
      </c>
      <c r="I6631" s="1">
        <v>1561</v>
      </c>
      <c r="J6631" s="1">
        <v>54390.239999999998</v>
      </c>
      <c r="L6631" s="3"/>
      <c r="M6631">
        <v>28.7</v>
      </c>
      <c r="N6631"/>
      <c r="O6631" s="1">
        <f t="shared" si="1138"/>
        <v>0</v>
      </c>
      <c r="P6631" s="5">
        <f>-MIN(data!$B$4 / data!H6631 * data!O6631 / 100, data!M6631)</f>
        <v>0</v>
      </c>
      <c r="Q6631" s="4">
        <f t="shared" si="1137"/>
        <v>0</v>
      </c>
      <c r="R6631" s="6">
        <f>-MIN(data!$B$5/(POWER(LN(H6631),2))*O6631/100, N6631)</f>
        <v>0</v>
      </c>
      <c r="S6631" s="6">
        <f t="shared" si="1139"/>
        <v>0</v>
      </c>
      <c r="T6631" s="4">
        <f t="shared" si="1140"/>
        <v>28.7</v>
      </c>
      <c r="U6631" s="4" t="e">
        <f t="shared" si="1144"/>
        <v>#DIV/0!</v>
      </c>
      <c r="V6631" s="4" t="e">
        <f t="shared" si="1145"/>
        <v>#DIV/0!</v>
      </c>
      <c r="W6631" s="6">
        <f t="shared" si="1141"/>
        <v>0</v>
      </c>
      <c r="X6631" s="6" t="e">
        <f t="shared" si="1146"/>
        <v>#DIV/0!</v>
      </c>
      <c r="Y6631" s="6" t="e">
        <f t="shared" si="1147"/>
        <v>#DIV/0!</v>
      </c>
      <c r="AA6631" s="1">
        <f t="shared" si="1142"/>
        <v>0</v>
      </c>
      <c r="AB6631" s="1">
        <f t="shared" si="1143"/>
        <v>0</v>
      </c>
    </row>
    <row r="6632" spans="3:28" x14ac:dyDescent="0.25">
      <c r="C6632" s="1">
        <v>1986</v>
      </c>
      <c r="D6632" s="1" t="s">
        <v>183</v>
      </c>
      <c r="E6632" s="2" t="s">
        <v>378</v>
      </c>
      <c r="F6632">
        <v>4</v>
      </c>
      <c r="G6632">
        <v>3030649</v>
      </c>
      <c r="H6632" s="1">
        <v>1418.684</v>
      </c>
      <c r="I6632" s="1">
        <v>1509</v>
      </c>
      <c r="J6632" s="1">
        <v>54673.91</v>
      </c>
      <c r="L6632" s="3"/>
      <c r="M6632">
        <v>27.6</v>
      </c>
      <c r="N6632"/>
      <c r="O6632" s="1">
        <f t="shared" si="1138"/>
        <v>0</v>
      </c>
      <c r="P6632" s="5">
        <f>-MIN(data!$B$4 / data!H6632 * data!O6632 / 100, data!M6632)</f>
        <v>0</v>
      </c>
      <c r="Q6632" s="4">
        <f t="shared" si="1137"/>
        <v>0</v>
      </c>
      <c r="R6632" s="6">
        <f>-MIN(data!$B$5/(POWER(LN(H6632),2))*O6632/100, N6632)</f>
        <v>0</v>
      </c>
      <c r="S6632" s="6">
        <f t="shared" si="1139"/>
        <v>0</v>
      </c>
      <c r="T6632" s="4">
        <f t="shared" si="1140"/>
        <v>27.6</v>
      </c>
      <c r="U6632" s="4" t="e">
        <f t="shared" si="1144"/>
        <v>#DIV/0!</v>
      </c>
      <c r="V6632" s="4" t="e">
        <f t="shared" si="1145"/>
        <v>#DIV/0!</v>
      </c>
      <c r="W6632" s="6">
        <f t="shared" si="1141"/>
        <v>0</v>
      </c>
      <c r="X6632" s="6" t="e">
        <f t="shared" si="1146"/>
        <v>#DIV/0!</v>
      </c>
      <c r="Y6632" s="6" t="e">
        <f t="shared" si="1147"/>
        <v>#DIV/0!</v>
      </c>
      <c r="AA6632" s="1">
        <f t="shared" si="1142"/>
        <v>0</v>
      </c>
      <c r="AB6632" s="1">
        <f t="shared" si="1143"/>
        <v>0</v>
      </c>
    </row>
    <row r="6633" spans="3:28" x14ac:dyDescent="0.25">
      <c r="C6633" s="1">
        <v>1987</v>
      </c>
      <c r="D6633" s="1" t="s">
        <v>183</v>
      </c>
      <c r="E6633" s="2" t="s">
        <v>378</v>
      </c>
      <c r="F6633">
        <v>4</v>
      </c>
      <c r="G6633">
        <v>3049581</v>
      </c>
      <c r="H6633" s="1">
        <v>1464.6379999999999</v>
      </c>
      <c r="I6633" s="1">
        <v>1449</v>
      </c>
      <c r="J6633" s="1">
        <v>54886.36</v>
      </c>
      <c r="L6633" s="3"/>
      <c r="M6633">
        <v>26.4</v>
      </c>
      <c r="N6633"/>
      <c r="O6633" s="1">
        <f t="shared" si="1138"/>
        <v>0</v>
      </c>
      <c r="P6633" s="5">
        <f>-MIN(data!$B$4 / data!H6633 * data!O6633 / 100, data!M6633)</f>
        <v>0</v>
      </c>
      <c r="Q6633" s="4">
        <f t="shared" si="1137"/>
        <v>0</v>
      </c>
      <c r="R6633" s="6">
        <f>-MIN(data!$B$5/(POWER(LN(H6633),2))*O6633/100, N6633)</f>
        <v>0</v>
      </c>
      <c r="S6633" s="6">
        <f t="shared" si="1139"/>
        <v>0</v>
      </c>
      <c r="T6633" s="4">
        <f t="shared" si="1140"/>
        <v>26.4</v>
      </c>
      <c r="U6633" s="4" t="e">
        <f t="shared" si="1144"/>
        <v>#DIV/0!</v>
      </c>
      <c r="V6633" s="4" t="e">
        <f t="shared" si="1145"/>
        <v>#DIV/0!</v>
      </c>
      <c r="W6633" s="6">
        <f t="shared" si="1141"/>
        <v>0</v>
      </c>
      <c r="X6633" s="6" t="e">
        <f t="shared" si="1146"/>
        <v>#DIV/0!</v>
      </c>
      <c r="Y6633" s="6" t="e">
        <f t="shared" si="1147"/>
        <v>#DIV/0!</v>
      </c>
      <c r="AA6633" s="1">
        <f t="shared" si="1142"/>
        <v>0</v>
      </c>
      <c r="AB6633" s="1">
        <f t="shared" si="1143"/>
        <v>0</v>
      </c>
    </row>
    <row r="6634" spans="3:28" x14ac:dyDescent="0.25">
      <c r="C6634" s="1">
        <v>1988</v>
      </c>
      <c r="D6634" s="1" t="s">
        <v>183</v>
      </c>
      <c r="E6634" s="2" t="s">
        <v>378</v>
      </c>
      <c r="F6634">
        <v>4</v>
      </c>
      <c r="G6634">
        <v>3068705</v>
      </c>
      <c r="H6634" s="1">
        <v>1523.117</v>
      </c>
      <c r="I6634" s="1">
        <v>1390</v>
      </c>
      <c r="J6634" s="1">
        <v>55378.49</v>
      </c>
      <c r="L6634" s="3"/>
      <c r="M6634">
        <v>25.1</v>
      </c>
      <c r="N6634"/>
      <c r="O6634" s="1">
        <f t="shared" si="1138"/>
        <v>0</v>
      </c>
      <c r="P6634" s="5">
        <f>-MIN(data!$B$4 / data!H6634 * data!O6634 / 100, data!M6634)</f>
        <v>0</v>
      </c>
      <c r="Q6634" s="4">
        <f t="shared" si="1137"/>
        <v>0</v>
      </c>
      <c r="R6634" s="6">
        <f>-MIN(data!$B$5/(POWER(LN(H6634),2))*O6634/100, N6634)</f>
        <v>0</v>
      </c>
      <c r="S6634" s="6">
        <f t="shared" si="1139"/>
        <v>0</v>
      </c>
      <c r="T6634" s="4">
        <f t="shared" si="1140"/>
        <v>25.1</v>
      </c>
      <c r="U6634" s="4" t="e">
        <f t="shared" si="1144"/>
        <v>#DIV/0!</v>
      </c>
      <c r="V6634" s="4" t="e">
        <f t="shared" si="1145"/>
        <v>#DIV/0!</v>
      </c>
      <c r="W6634" s="6">
        <f t="shared" si="1141"/>
        <v>0</v>
      </c>
      <c r="X6634" s="6" t="e">
        <f t="shared" si="1146"/>
        <v>#DIV/0!</v>
      </c>
      <c r="Y6634" s="6" t="e">
        <f t="shared" si="1147"/>
        <v>#DIV/0!</v>
      </c>
      <c r="AA6634" s="1">
        <f t="shared" si="1142"/>
        <v>0</v>
      </c>
      <c r="AB6634" s="1">
        <f t="shared" si="1143"/>
        <v>0</v>
      </c>
    </row>
    <row r="6635" spans="3:28" x14ac:dyDescent="0.25">
      <c r="C6635" s="1">
        <v>1989</v>
      </c>
      <c r="D6635" s="1" t="s">
        <v>183</v>
      </c>
      <c r="E6635" s="2" t="s">
        <v>378</v>
      </c>
      <c r="F6635">
        <v>4</v>
      </c>
      <c r="G6635">
        <v>3088595</v>
      </c>
      <c r="H6635" s="1">
        <v>1488.588</v>
      </c>
      <c r="I6635" s="1">
        <v>1339</v>
      </c>
      <c r="J6635" s="1">
        <v>56025.1</v>
      </c>
      <c r="L6635" s="3"/>
      <c r="M6635">
        <v>23.9</v>
      </c>
      <c r="N6635"/>
      <c r="O6635" s="1">
        <f t="shared" si="1138"/>
        <v>0</v>
      </c>
      <c r="P6635" s="5">
        <f>-MIN(data!$B$4 / data!H6635 * data!O6635 / 100, data!M6635)</f>
        <v>0</v>
      </c>
      <c r="Q6635" s="4">
        <f t="shared" si="1137"/>
        <v>0</v>
      </c>
      <c r="R6635" s="6">
        <f>-MIN(data!$B$5/(POWER(LN(H6635),2))*O6635/100, N6635)</f>
        <v>0</v>
      </c>
      <c r="S6635" s="6">
        <f t="shared" si="1139"/>
        <v>0</v>
      </c>
      <c r="T6635" s="4">
        <f t="shared" si="1140"/>
        <v>23.9</v>
      </c>
      <c r="U6635" s="4" t="e">
        <f t="shared" si="1144"/>
        <v>#DIV/0!</v>
      </c>
      <c r="V6635" s="4" t="e">
        <f t="shared" si="1145"/>
        <v>#DIV/0!</v>
      </c>
      <c r="W6635" s="6">
        <f t="shared" si="1141"/>
        <v>0</v>
      </c>
      <c r="X6635" s="6" t="e">
        <f t="shared" si="1146"/>
        <v>#DIV/0!</v>
      </c>
      <c r="Y6635" s="6" t="e">
        <f t="shared" si="1147"/>
        <v>#DIV/0!</v>
      </c>
      <c r="AA6635" s="1">
        <f t="shared" si="1142"/>
        <v>0</v>
      </c>
      <c r="AB6635" s="1">
        <f t="shared" si="1143"/>
        <v>0</v>
      </c>
    </row>
    <row r="6636" spans="3:28" x14ac:dyDescent="0.25">
      <c r="C6636" s="1">
        <v>1990</v>
      </c>
      <c r="D6636" s="1" t="s">
        <v>183</v>
      </c>
      <c r="E6636" s="2" t="s">
        <v>378</v>
      </c>
      <c r="F6636">
        <v>4</v>
      </c>
      <c r="G6636">
        <v>3109601</v>
      </c>
      <c r="H6636" s="1">
        <v>1484.992</v>
      </c>
      <c r="I6636" s="1">
        <v>1297</v>
      </c>
      <c r="J6636" s="1">
        <v>56391.3</v>
      </c>
      <c r="K6636" s="1">
        <v>64864.86</v>
      </c>
      <c r="L6636" s="3">
        <v>21</v>
      </c>
      <c r="M6636">
        <v>23</v>
      </c>
      <c r="N6636">
        <v>37</v>
      </c>
      <c r="O6636" s="1">
        <f t="shared" si="1138"/>
        <v>0</v>
      </c>
      <c r="P6636" s="5">
        <f>-MIN(data!$B$4 / data!H6636 * data!O6636 / 100, data!M6636)</f>
        <v>0</v>
      </c>
      <c r="Q6636" s="4">
        <f t="shared" si="1137"/>
        <v>0</v>
      </c>
      <c r="R6636" s="6">
        <f>-MIN(data!$B$5/(POWER(LN(H6636),2))*O6636/100, N6636)</f>
        <v>0</v>
      </c>
      <c r="S6636" s="6">
        <f t="shared" si="1139"/>
        <v>0</v>
      </c>
      <c r="T6636" s="4">
        <f t="shared" si="1140"/>
        <v>23</v>
      </c>
      <c r="U6636" s="4" t="e">
        <f t="shared" si="1144"/>
        <v>#DIV/0!</v>
      </c>
      <c r="V6636" s="4" t="e">
        <f t="shared" si="1145"/>
        <v>#DIV/0!</v>
      </c>
      <c r="W6636" s="6">
        <f t="shared" si="1141"/>
        <v>37</v>
      </c>
      <c r="X6636" s="6" t="e">
        <f t="shared" si="1146"/>
        <v>#DIV/0!</v>
      </c>
      <c r="Y6636" s="6" t="e">
        <f t="shared" si="1147"/>
        <v>#DIV/0!</v>
      </c>
      <c r="AA6636" s="1">
        <f t="shared" si="1142"/>
        <v>0</v>
      </c>
      <c r="AB6636" s="1">
        <f t="shared" si="1143"/>
        <v>0</v>
      </c>
    </row>
    <row r="6637" spans="3:28" x14ac:dyDescent="0.25">
      <c r="C6637" s="1">
        <v>1991</v>
      </c>
      <c r="D6637" s="1" t="s">
        <v>183</v>
      </c>
      <c r="E6637" s="2" t="s">
        <v>378</v>
      </c>
      <c r="F6637">
        <v>4</v>
      </c>
      <c r="G6637">
        <v>3131660</v>
      </c>
      <c r="H6637" s="1">
        <v>1627.8330000000001</v>
      </c>
      <c r="I6637" s="1">
        <v>1266</v>
      </c>
      <c r="J6637" s="1">
        <v>56771.3</v>
      </c>
      <c r="K6637" s="1">
        <v>51219.51</v>
      </c>
      <c r="L6637" s="3">
        <v>24</v>
      </c>
      <c r="M6637">
        <v>22.3</v>
      </c>
      <c r="N6637">
        <v>41</v>
      </c>
      <c r="O6637" s="1">
        <f t="shared" si="1138"/>
        <v>0</v>
      </c>
      <c r="P6637" s="5">
        <f>-MIN(data!$B$4 / data!H6637 * data!O6637 / 100, data!M6637)</f>
        <v>0</v>
      </c>
      <c r="Q6637" s="4">
        <f t="shared" si="1137"/>
        <v>0</v>
      </c>
      <c r="R6637" s="6">
        <f>-MIN(data!$B$5/(POWER(LN(H6637),2))*O6637/100, N6637)</f>
        <v>0</v>
      </c>
      <c r="S6637" s="6">
        <f t="shared" si="1139"/>
        <v>0</v>
      </c>
      <c r="T6637" s="4">
        <f t="shared" si="1140"/>
        <v>22.3</v>
      </c>
      <c r="U6637" s="4" t="e">
        <f t="shared" si="1144"/>
        <v>#DIV/0!</v>
      </c>
      <c r="V6637" s="4" t="e">
        <f t="shared" si="1145"/>
        <v>#DIV/0!</v>
      </c>
      <c r="W6637" s="6">
        <f t="shared" si="1141"/>
        <v>41</v>
      </c>
      <c r="X6637" s="6" t="e">
        <f t="shared" si="1146"/>
        <v>#DIV/0!</v>
      </c>
      <c r="Y6637" s="6" t="e">
        <f t="shared" si="1147"/>
        <v>#DIV/0!</v>
      </c>
      <c r="AA6637" s="1">
        <f t="shared" si="1142"/>
        <v>0</v>
      </c>
      <c r="AB6637" s="1">
        <f t="shared" si="1143"/>
        <v>0</v>
      </c>
    </row>
    <row r="6638" spans="3:28" x14ac:dyDescent="0.25">
      <c r="C6638" s="1">
        <v>1992</v>
      </c>
      <c r="D6638" s="1" t="s">
        <v>183</v>
      </c>
      <c r="E6638" s="2" t="s">
        <v>378</v>
      </c>
      <c r="F6638">
        <v>4</v>
      </c>
      <c r="G6638">
        <v>3154464</v>
      </c>
      <c r="H6638" s="1">
        <v>1831.3810000000001</v>
      </c>
      <c r="I6638" s="1">
        <v>1242</v>
      </c>
      <c r="J6638" s="1">
        <v>56972.480000000003</v>
      </c>
      <c r="K6638" s="1">
        <v>58333.33</v>
      </c>
      <c r="L6638" s="3">
        <v>21</v>
      </c>
      <c r="M6638">
        <v>21.8</v>
      </c>
      <c r="N6638">
        <v>36</v>
      </c>
      <c r="O6638" s="1">
        <f t="shared" si="1138"/>
        <v>0</v>
      </c>
      <c r="P6638" s="5">
        <f>-MIN(data!$B$4 / data!H6638 * data!O6638 / 100, data!M6638)</f>
        <v>0</v>
      </c>
      <c r="Q6638" s="4">
        <f t="shared" si="1137"/>
        <v>0</v>
      </c>
      <c r="R6638" s="6">
        <f>-MIN(data!$B$5/(POWER(LN(H6638),2))*O6638/100, N6638)</f>
        <v>0</v>
      </c>
      <c r="S6638" s="6">
        <f t="shared" si="1139"/>
        <v>0</v>
      </c>
      <c r="T6638" s="4">
        <f t="shared" si="1140"/>
        <v>21.8</v>
      </c>
      <c r="U6638" s="4" t="e">
        <f t="shared" si="1144"/>
        <v>#DIV/0!</v>
      </c>
      <c r="V6638" s="4" t="e">
        <f t="shared" si="1145"/>
        <v>#DIV/0!</v>
      </c>
      <c r="W6638" s="6">
        <f t="shared" si="1141"/>
        <v>36</v>
      </c>
      <c r="X6638" s="6" t="e">
        <f t="shared" si="1146"/>
        <v>#DIV/0!</v>
      </c>
      <c r="Y6638" s="6" t="e">
        <f t="shared" si="1147"/>
        <v>#DIV/0!</v>
      </c>
      <c r="AA6638" s="1">
        <f t="shared" si="1142"/>
        <v>0</v>
      </c>
      <c r="AB6638" s="1">
        <f t="shared" si="1143"/>
        <v>0</v>
      </c>
    </row>
    <row r="6639" spans="3:28" x14ac:dyDescent="0.25">
      <c r="C6639" s="1">
        <v>1993</v>
      </c>
      <c r="D6639" s="1" t="s">
        <v>183</v>
      </c>
      <c r="E6639" s="2" t="s">
        <v>378</v>
      </c>
      <c r="F6639">
        <v>4</v>
      </c>
      <c r="G6639">
        <v>3177745</v>
      </c>
      <c r="H6639" s="1">
        <v>2099.4659999999999</v>
      </c>
      <c r="I6639" s="1">
        <v>1222</v>
      </c>
      <c r="J6639" s="1">
        <v>57102.8</v>
      </c>
      <c r="K6639" s="1">
        <v>56756.76</v>
      </c>
      <c r="L6639" s="3">
        <v>21</v>
      </c>
      <c r="M6639">
        <v>21.4</v>
      </c>
      <c r="N6639">
        <v>37</v>
      </c>
      <c r="O6639" s="1">
        <f t="shared" si="1138"/>
        <v>0</v>
      </c>
      <c r="P6639" s="5">
        <f>-MIN(data!$B$4 / data!H6639 * data!O6639 / 100, data!M6639)</f>
        <v>0</v>
      </c>
      <c r="Q6639" s="4">
        <f t="shared" si="1137"/>
        <v>0</v>
      </c>
      <c r="R6639" s="6">
        <f>-MIN(data!$B$5/(POWER(LN(H6639),2))*O6639/100, N6639)</f>
        <v>0</v>
      </c>
      <c r="S6639" s="6">
        <f t="shared" si="1139"/>
        <v>0</v>
      </c>
      <c r="T6639" s="4">
        <f t="shared" si="1140"/>
        <v>21.4</v>
      </c>
      <c r="U6639" s="4" t="e">
        <f t="shared" si="1144"/>
        <v>#DIV/0!</v>
      </c>
      <c r="V6639" s="4" t="e">
        <f t="shared" si="1145"/>
        <v>#DIV/0!</v>
      </c>
      <c r="W6639" s="6">
        <f t="shared" si="1141"/>
        <v>37</v>
      </c>
      <c r="X6639" s="6" t="e">
        <f t="shared" si="1146"/>
        <v>#DIV/0!</v>
      </c>
      <c r="Y6639" s="6" t="e">
        <f t="shared" si="1147"/>
        <v>#DIV/0!</v>
      </c>
      <c r="AA6639" s="1">
        <f t="shared" si="1142"/>
        <v>0</v>
      </c>
      <c r="AB6639" s="1">
        <f t="shared" si="1143"/>
        <v>0</v>
      </c>
    </row>
    <row r="6640" spans="3:28" x14ac:dyDescent="0.25">
      <c r="C6640" s="1">
        <v>1994</v>
      </c>
      <c r="D6640" s="1" t="s">
        <v>183</v>
      </c>
      <c r="E6640" s="2" t="s">
        <v>378</v>
      </c>
      <c r="F6640">
        <v>4</v>
      </c>
      <c r="G6640">
        <v>3201151</v>
      </c>
      <c r="H6640" s="1">
        <v>2225.1770000000001</v>
      </c>
      <c r="I6640" s="1">
        <v>1199</v>
      </c>
      <c r="J6640" s="1">
        <v>57095.24</v>
      </c>
      <c r="K6640" s="1">
        <v>55555.56</v>
      </c>
      <c r="L6640" s="3">
        <v>21</v>
      </c>
      <c r="M6640">
        <v>21</v>
      </c>
      <c r="N6640">
        <v>36</v>
      </c>
      <c r="O6640" s="1">
        <f t="shared" si="1138"/>
        <v>0</v>
      </c>
      <c r="P6640" s="5">
        <f>-MIN(data!$B$4 / data!H6640 * data!O6640 / 100, data!M6640)</f>
        <v>0</v>
      </c>
      <c r="Q6640" s="4">
        <f t="shared" si="1137"/>
        <v>0</v>
      </c>
      <c r="R6640" s="6">
        <f>-MIN(data!$B$5/(POWER(LN(H6640),2))*O6640/100, N6640)</f>
        <v>0</v>
      </c>
      <c r="S6640" s="6">
        <f t="shared" si="1139"/>
        <v>0</v>
      </c>
      <c r="T6640" s="4">
        <f t="shared" si="1140"/>
        <v>21</v>
      </c>
      <c r="U6640" s="4" t="e">
        <f t="shared" si="1144"/>
        <v>#DIV/0!</v>
      </c>
      <c r="V6640" s="4" t="e">
        <f t="shared" si="1145"/>
        <v>#DIV/0!</v>
      </c>
      <c r="W6640" s="6">
        <f t="shared" si="1141"/>
        <v>36</v>
      </c>
      <c r="X6640" s="6" t="e">
        <f t="shared" si="1146"/>
        <v>#DIV/0!</v>
      </c>
      <c r="Y6640" s="6" t="e">
        <f t="shared" si="1147"/>
        <v>#DIV/0!</v>
      </c>
      <c r="AA6640" s="1">
        <f t="shared" si="1142"/>
        <v>0</v>
      </c>
      <c r="AB6640" s="1">
        <f t="shared" si="1143"/>
        <v>0</v>
      </c>
    </row>
    <row r="6641" spans="3:28" x14ac:dyDescent="0.25">
      <c r="C6641" s="1">
        <v>1995</v>
      </c>
      <c r="D6641" s="1" t="s">
        <v>183</v>
      </c>
      <c r="E6641" s="2" t="s">
        <v>378</v>
      </c>
      <c r="F6641">
        <v>4</v>
      </c>
      <c r="G6641">
        <v>3224281</v>
      </c>
      <c r="H6641" s="1">
        <v>2009.0730000000001</v>
      </c>
      <c r="I6641" s="1">
        <v>1170</v>
      </c>
      <c r="J6641" s="1">
        <v>56796.12</v>
      </c>
      <c r="K6641" s="1">
        <v>52777.78</v>
      </c>
      <c r="L6641" s="3">
        <v>20</v>
      </c>
      <c r="M6641">
        <v>20.6</v>
      </c>
      <c r="N6641">
        <v>36</v>
      </c>
      <c r="O6641" s="1">
        <f t="shared" si="1138"/>
        <v>0</v>
      </c>
      <c r="P6641" s="5">
        <f>-MIN(data!$B$4 / data!H6641 * data!O6641 / 100, data!M6641)</f>
        <v>0</v>
      </c>
      <c r="Q6641" s="4">
        <f t="shared" si="1137"/>
        <v>0</v>
      </c>
      <c r="R6641" s="6">
        <f>-MIN(data!$B$5/(POWER(LN(H6641),2))*O6641/100, N6641)</f>
        <v>0</v>
      </c>
      <c r="S6641" s="6">
        <f t="shared" si="1139"/>
        <v>0</v>
      </c>
      <c r="T6641" s="4">
        <f t="shared" si="1140"/>
        <v>20.6</v>
      </c>
      <c r="U6641" s="4" t="e">
        <f t="shared" si="1144"/>
        <v>#DIV/0!</v>
      </c>
      <c r="V6641" s="4" t="e">
        <f t="shared" si="1145"/>
        <v>#DIV/0!</v>
      </c>
      <c r="W6641" s="6">
        <f t="shared" si="1141"/>
        <v>36</v>
      </c>
      <c r="X6641" s="6" t="e">
        <f t="shared" si="1146"/>
        <v>#DIV/0!</v>
      </c>
      <c r="Y6641" s="6" t="e">
        <f t="shared" si="1147"/>
        <v>#DIV/0!</v>
      </c>
      <c r="AA6641" s="1">
        <f t="shared" si="1142"/>
        <v>0</v>
      </c>
      <c r="AB6641" s="1">
        <f t="shared" si="1143"/>
        <v>0</v>
      </c>
    </row>
    <row r="6642" spans="3:28" x14ac:dyDescent="0.25">
      <c r="C6642" s="1">
        <v>1996</v>
      </c>
      <c r="D6642" s="1" t="s">
        <v>183</v>
      </c>
      <c r="E6642" s="2" t="s">
        <v>378</v>
      </c>
      <c r="F6642">
        <v>4</v>
      </c>
      <c r="G6642">
        <v>3247381</v>
      </c>
      <c r="H6642" s="1">
        <v>2114.4839999999999</v>
      </c>
      <c r="I6642" s="1">
        <v>1128</v>
      </c>
      <c r="J6642" s="1">
        <v>56400</v>
      </c>
      <c r="K6642" s="1">
        <v>54545.45</v>
      </c>
      <c r="L6642" s="3">
        <v>19</v>
      </c>
      <c r="M6642">
        <v>20</v>
      </c>
      <c r="N6642">
        <v>33</v>
      </c>
      <c r="O6642" s="1">
        <f t="shared" si="1138"/>
        <v>0</v>
      </c>
      <c r="P6642" s="5">
        <f>-MIN(data!$B$4 / data!H6642 * data!O6642 / 100, data!M6642)</f>
        <v>0</v>
      </c>
      <c r="Q6642" s="4">
        <f t="shared" si="1137"/>
        <v>0</v>
      </c>
      <c r="R6642" s="6">
        <f>-MIN(data!$B$5/(POWER(LN(H6642),2))*O6642/100, N6642)</f>
        <v>0</v>
      </c>
      <c r="S6642" s="6">
        <f t="shared" si="1139"/>
        <v>0</v>
      </c>
      <c r="T6642" s="4">
        <f t="shared" si="1140"/>
        <v>20</v>
      </c>
      <c r="U6642" s="4" t="e">
        <f t="shared" si="1144"/>
        <v>#DIV/0!</v>
      </c>
      <c r="V6642" s="4" t="e">
        <f t="shared" si="1145"/>
        <v>#DIV/0!</v>
      </c>
      <c r="W6642" s="6">
        <f t="shared" si="1141"/>
        <v>33</v>
      </c>
      <c r="X6642" s="6" t="e">
        <f t="shared" si="1146"/>
        <v>#DIV/0!</v>
      </c>
      <c r="Y6642" s="6" t="e">
        <f t="shared" si="1147"/>
        <v>#DIV/0!</v>
      </c>
      <c r="AA6642" s="1">
        <f t="shared" si="1142"/>
        <v>0</v>
      </c>
      <c r="AB6642" s="1">
        <f t="shared" si="1143"/>
        <v>0</v>
      </c>
    </row>
    <row r="6643" spans="3:28" x14ac:dyDescent="0.25">
      <c r="C6643" s="1">
        <v>1997</v>
      </c>
      <c r="D6643" s="1" t="s">
        <v>183</v>
      </c>
      <c r="E6643" s="2" t="s">
        <v>378</v>
      </c>
      <c r="F6643">
        <v>4</v>
      </c>
      <c r="G6643">
        <v>3270164</v>
      </c>
      <c r="H6643" s="1">
        <v>2400.1489999999999</v>
      </c>
      <c r="I6643" s="1">
        <v>1075</v>
      </c>
      <c r="J6643" s="1">
        <v>55989.58</v>
      </c>
      <c r="K6643" s="1">
        <v>54545.45</v>
      </c>
      <c r="L6643" s="3">
        <v>18</v>
      </c>
      <c r="M6643">
        <v>19.2</v>
      </c>
      <c r="N6643">
        <v>33</v>
      </c>
      <c r="O6643" s="1">
        <f t="shared" si="1138"/>
        <v>0</v>
      </c>
      <c r="P6643" s="5">
        <f>-MIN(data!$B$4 / data!H6643 * data!O6643 / 100, data!M6643)</f>
        <v>0</v>
      </c>
      <c r="Q6643" s="4">
        <f t="shared" si="1137"/>
        <v>0</v>
      </c>
      <c r="R6643" s="6">
        <f>-MIN(data!$B$5/(POWER(LN(H6643),2))*O6643/100, N6643)</f>
        <v>0</v>
      </c>
      <c r="S6643" s="6">
        <f t="shared" si="1139"/>
        <v>0</v>
      </c>
      <c r="T6643" s="4">
        <f t="shared" si="1140"/>
        <v>19.2</v>
      </c>
      <c r="U6643" s="4" t="e">
        <f t="shared" si="1144"/>
        <v>#DIV/0!</v>
      </c>
      <c r="V6643" s="4" t="e">
        <f t="shared" si="1145"/>
        <v>#DIV/0!</v>
      </c>
      <c r="W6643" s="6">
        <f t="shared" si="1141"/>
        <v>33</v>
      </c>
      <c r="X6643" s="6" t="e">
        <f t="shared" si="1146"/>
        <v>#DIV/0!</v>
      </c>
      <c r="Y6643" s="6" t="e">
        <f t="shared" si="1147"/>
        <v>#DIV/0!</v>
      </c>
      <c r="AA6643" s="1">
        <f t="shared" si="1142"/>
        <v>0</v>
      </c>
      <c r="AB6643" s="1">
        <f t="shared" si="1143"/>
        <v>0</v>
      </c>
    </row>
    <row r="6644" spans="3:28" x14ac:dyDescent="0.25">
      <c r="C6644" s="1">
        <v>1998</v>
      </c>
      <c r="D6644" s="1" t="s">
        <v>183</v>
      </c>
      <c r="E6644" s="2" t="s">
        <v>378</v>
      </c>
      <c r="F6644">
        <v>4</v>
      </c>
      <c r="G6644">
        <v>3291053</v>
      </c>
      <c r="H6644" s="1">
        <v>2500.2399999999998</v>
      </c>
      <c r="I6644" s="1">
        <v>1019</v>
      </c>
      <c r="J6644" s="1">
        <v>55380.43</v>
      </c>
      <c r="K6644" s="1">
        <v>48484.85</v>
      </c>
      <c r="L6644" s="3">
        <v>18</v>
      </c>
      <c r="M6644">
        <v>18.399999999999999</v>
      </c>
      <c r="N6644">
        <v>33</v>
      </c>
      <c r="O6644" s="1">
        <f t="shared" si="1138"/>
        <v>0</v>
      </c>
      <c r="P6644" s="5">
        <f>-MIN(data!$B$4 / data!H6644 * data!O6644 / 100, data!M6644)</f>
        <v>0</v>
      </c>
      <c r="Q6644" s="4">
        <f t="shared" si="1137"/>
        <v>0</v>
      </c>
      <c r="R6644" s="6">
        <f>-MIN(data!$B$5/(POWER(LN(H6644),2))*O6644/100, N6644)</f>
        <v>0</v>
      </c>
      <c r="S6644" s="6">
        <f t="shared" si="1139"/>
        <v>0</v>
      </c>
      <c r="T6644" s="4">
        <f t="shared" si="1140"/>
        <v>18.399999999999999</v>
      </c>
      <c r="U6644" s="4" t="e">
        <f t="shared" si="1144"/>
        <v>#DIV/0!</v>
      </c>
      <c r="V6644" s="4" t="e">
        <f t="shared" si="1145"/>
        <v>#DIV/0!</v>
      </c>
      <c r="W6644" s="6">
        <f t="shared" si="1141"/>
        <v>33</v>
      </c>
      <c r="X6644" s="6" t="e">
        <f t="shared" si="1146"/>
        <v>#DIV/0!</v>
      </c>
      <c r="Y6644" s="6" t="e">
        <f t="shared" si="1147"/>
        <v>#DIV/0!</v>
      </c>
      <c r="AA6644" s="1">
        <f t="shared" si="1142"/>
        <v>0</v>
      </c>
      <c r="AB6644" s="1">
        <f t="shared" si="1143"/>
        <v>0</v>
      </c>
    </row>
    <row r="6645" spans="3:28" x14ac:dyDescent="0.25">
      <c r="C6645" s="1">
        <v>1999</v>
      </c>
      <c r="D6645" s="1" t="s">
        <v>183</v>
      </c>
      <c r="E6645" s="2" t="s">
        <v>378</v>
      </c>
      <c r="F6645">
        <v>4</v>
      </c>
      <c r="G6645">
        <v>3308012</v>
      </c>
      <c r="H6645" s="1">
        <v>2221.7959999999998</v>
      </c>
      <c r="I6645" s="1">
        <v>970</v>
      </c>
      <c r="J6645" s="1">
        <v>55113.64</v>
      </c>
      <c r="K6645" s="1">
        <v>58620.69</v>
      </c>
      <c r="L6645" s="3">
        <v>16</v>
      </c>
      <c r="M6645">
        <v>17.600000000000001</v>
      </c>
      <c r="N6645">
        <v>29</v>
      </c>
      <c r="O6645" s="1">
        <f t="shared" si="1138"/>
        <v>0</v>
      </c>
      <c r="P6645" s="5">
        <f>-MIN(data!$B$4 / data!H6645 * data!O6645 / 100, data!M6645)</f>
        <v>0</v>
      </c>
      <c r="Q6645" s="4">
        <f t="shared" si="1137"/>
        <v>0</v>
      </c>
      <c r="R6645" s="6">
        <f>-MIN(data!$B$5/(POWER(LN(H6645),2))*O6645/100, N6645)</f>
        <v>0</v>
      </c>
      <c r="S6645" s="6">
        <f t="shared" si="1139"/>
        <v>0</v>
      </c>
      <c r="T6645" s="4">
        <f t="shared" si="1140"/>
        <v>17.600000000000001</v>
      </c>
      <c r="U6645" s="4" t="e">
        <f t="shared" si="1144"/>
        <v>#DIV/0!</v>
      </c>
      <c r="V6645" s="4" t="e">
        <f t="shared" si="1145"/>
        <v>#DIV/0!</v>
      </c>
      <c r="W6645" s="6">
        <f t="shared" si="1141"/>
        <v>29</v>
      </c>
      <c r="X6645" s="6" t="e">
        <f t="shared" si="1146"/>
        <v>#DIV/0!</v>
      </c>
      <c r="Y6645" s="6" t="e">
        <f t="shared" si="1147"/>
        <v>#DIV/0!</v>
      </c>
      <c r="AA6645" s="1">
        <f t="shared" si="1142"/>
        <v>0</v>
      </c>
      <c r="AB6645" s="1">
        <f t="shared" si="1143"/>
        <v>0</v>
      </c>
    </row>
    <row r="6646" spans="3:28" x14ac:dyDescent="0.25">
      <c r="C6646" s="1">
        <v>2000</v>
      </c>
      <c r="D6646" s="1" t="s">
        <v>183</v>
      </c>
      <c r="E6646" s="2" t="s">
        <v>378</v>
      </c>
      <c r="F6646">
        <v>4</v>
      </c>
      <c r="G6646">
        <v>3319736</v>
      </c>
      <c r="H6646" s="1">
        <v>2221.6320000000001</v>
      </c>
      <c r="I6646" s="1">
        <v>928</v>
      </c>
      <c r="J6646" s="1">
        <v>54588.24</v>
      </c>
      <c r="K6646" s="1">
        <v>51612.9</v>
      </c>
      <c r="L6646" s="3">
        <v>17</v>
      </c>
      <c r="M6646">
        <v>17</v>
      </c>
      <c r="N6646">
        <v>31</v>
      </c>
      <c r="O6646" s="1">
        <f t="shared" si="1138"/>
        <v>0</v>
      </c>
      <c r="P6646" s="5">
        <f>-MIN(data!$B$4 / data!H6646 * data!O6646 / 100, data!M6646)</f>
        <v>0</v>
      </c>
      <c r="Q6646" s="4">
        <f t="shared" si="1137"/>
        <v>0</v>
      </c>
      <c r="R6646" s="6">
        <f>-MIN(data!$B$5/(POWER(LN(H6646),2))*O6646/100, N6646)</f>
        <v>0</v>
      </c>
      <c r="S6646" s="6">
        <f t="shared" si="1139"/>
        <v>0</v>
      </c>
      <c r="T6646" s="4">
        <f t="shared" si="1140"/>
        <v>17</v>
      </c>
      <c r="U6646" s="4" t="e">
        <f t="shared" si="1144"/>
        <v>#DIV/0!</v>
      </c>
      <c r="V6646" s="4" t="e">
        <f t="shared" si="1145"/>
        <v>#DIV/0!</v>
      </c>
      <c r="W6646" s="6">
        <f t="shared" si="1141"/>
        <v>31</v>
      </c>
      <c r="X6646" s="6" t="e">
        <f t="shared" si="1146"/>
        <v>#DIV/0!</v>
      </c>
      <c r="Y6646" s="6" t="e">
        <f t="shared" si="1147"/>
        <v>#DIV/0!</v>
      </c>
      <c r="AA6646" s="1">
        <f t="shared" si="1142"/>
        <v>0</v>
      </c>
      <c r="AB6646" s="1">
        <f t="shared" si="1143"/>
        <v>0</v>
      </c>
    </row>
    <row r="6647" spans="3:28" x14ac:dyDescent="0.25">
      <c r="C6647" s="1">
        <v>2001</v>
      </c>
      <c r="D6647" s="1" t="s">
        <v>183</v>
      </c>
      <c r="E6647" s="2" t="s">
        <v>378</v>
      </c>
      <c r="F6647">
        <v>4</v>
      </c>
      <c r="G6647">
        <v>3325473</v>
      </c>
      <c r="H6647" s="1">
        <v>2147.2330000000002</v>
      </c>
      <c r="I6647" s="1">
        <v>894</v>
      </c>
      <c r="J6647" s="1">
        <v>53855.42</v>
      </c>
      <c r="K6647" s="1">
        <v>53333.33</v>
      </c>
      <c r="L6647" s="3">
        <v>16</v>
      </c>
      <c r="M6647">
        <v>16.600000000000001</v>
      </c>
      <c r="N6647">
        <v>30</v>
      </c>
      <c r="O6647" s="1">
        <f t="shared" si="1138"/>
        <v>0</v>
      </c>
      <c r="P6647" s="5">
        <f>-MIN(data!$B$4 / data!H6647 * data!O6647 / 100, data!M6647)</f>
        <v>0</v>
      </c>
      <c r="Q6647" s="4">
        <f t="shared" si="1137"/>
        <v>0</v>
      </c>
      <c r="R6647" s="6">
        <f>-MIN(data!$B$5/(POWER(LN(H6647),2))*O6647/100, N6647)</f>
        <v>0</v>
      </c>
      <c r="S6647" s="6">
        <f t="shared" si="1139"/>
        <v>0</v>
      </c>
      <c r="T6647" s="4">
        <f t="shared" si="1140"/>
        <v>16.600000000000001</v>
      </c>
      <c r="U6647" s="4" t="e">
        <f t="shared" si="1144"/>
        <v>#DIV/0!</v>
      </c>
      <c r="V6647" s="4" t="e">
        <f t="shared" si="1145"/>
        <v>#DIV/0!</v>
      </c>
      <c r="W6647" s="6">
        <f t="shared" si="1141"/>
        <v>30</v>
      </c>
      <c r="X6647" s="6" t="e">
        <f t="shared" si="1146"/>
        <v>#DIV/0!</v>
      </c>
      <c r="Y6647" s="6" t="e">
        <f t="shared" si="1147"/>
        <v>#DIV/0!</v>
      </c>
      <c r="AA6647" s="1">
        <f t="shared" si="1142"/>
        <v>0</v>
      </c>
      <c r="AB6647" s="1">
        <f t="shared" si="1143"/>
        <v>0</v>
      </c>
    </row>
    <row r="6648" spans="3:28" x14ac:dyDescent="0.25">
      <c r="C6648" s="1">
        <v>2002</v>
      </c>
      <c r="D6648" s="1" t="s">
        <v>183</v>
      </c>
      <c r="E6648" s="2" t="s">
        <v>378</v>
      </c>
      <c r="F6648">
        <v>4</v>
      </c>
      <c r="G6648">
        <v>3326040</v>
      </c>
      <c r="H6648" s="1">
        <v>1974.4939999999999</v>
      </c>
      <c r="I6648" s="1">
        <v>867</v>
      </c>
      <c r="J6648" s="1">
        <v>53518.52</v>
      </c>
      <c r="K6648" s="1">
        <v>48387.1</v>
      </c>
      <c r="L6648" s="3">
        <v>16</v>
      </c>
      <c r="M6648">
        <v>16.2</v>
      </c>
      <c r="N6648">
        <v>31</v>
      </c>
      <c r="O6648" s="1">
        <f t="shared" si="1138"/>
        <v>0</v>
      </c>
      <c r="P6648" s="5">
        <f>-MIN(data!$B$4 / data!H6648 * data!O6648 / 100, data!M6648)</f>
        <v>0</v>
      </c>
      <c r="Q6648" s="4">
        <f t="shared" si="1137"/>
        <v>0</v>
      </c>
      <c r="R6648" s="6">
        <f>-MIN(data!$B$5/(POWER(LN(H6648),2))*O6648/100, N6648)</f>
        <v>0</v>
      </c>
      <c r="S6648" s="6">
        <f t="shared" si="1139"/>
        <v>0</v>
      </c>
      <c r="T6648" s="4">
        <f t="shared" si="1140"/>
        <v>16.2</v>
      </c>
      <c r="U6648" s="4" t="e">
        <f t="shared" si="1144"/>
        <v>#DIV/0!</v>
      </c>
      <c r="V6648" s="4" t="e">
        <f t="shared" si="1145"/>
        <v>#DIV/0!</v>
      </c>
      <c r="W6648" s="6">
        <f t="shared" si="1141"/>
        <v>31</v>
      </c>
      <c r="X6648" s="6" t="e">
        <f t="shared" si="1146"/>
        <v>#DIV/0!</v>
      </c>
      <c r="Y6648" s="6" t="e">
        <f t="shared" si="1147"/>
        <v>#DIV/0!</v>
      </c>
      <c r="AA6648" s="1">
        <f t="shared" si="1142"/>
        <v>0</v>
      </c>
      <c r="AB6648" s="1">
        <f t="shared" si="1143"/>
        <v>0</v>
      </c>
    </row>
    <row r="6649" spans="3:28" x14ac:dyDescent="0.25">
      <c r="C6649" s="1">
        <v>2003</v>
      </c>
      <c r="D6649" s="1" t="s">
        <v>183</v>
      </c>
      <c r="E6649" s="2" t="s">
        <v>378</v>
      </c>
      <c r="F6649">
        <v>4</v>
      </c>
      <c r="G6649">
        <v>3323668</v>
      </c>
      <c r="H6649" s="1">
        <v>1999.856</v>
      </c>
      <c r="I6649" s="1">
        <v>837</v>
      </c>
      <c r="J6649" s="1">
        <v>52974.68</v>
      </c>
      <c r="K6649" s="1">
        <v>50000</v>
      </c>
      <c r="L6649" s="3">
        <v>15</v>
      </c>
      <c r="M6649">
        <v>15.8</v>
      </c>
      <c r="N6649">
        <v>28</v>
      </c>
      <c r="O6649" s="1">
        <f t="shared" si="1138"/>
        <v>0</v>
      </c>
      <c r="P6649" s="5">
        <f>-MIN(data!$B$4 / data!H6649 * data!O6649 / 100, data!M6649)</f>
        <v>0</v>
      </c>
      <c r="Q6649" s="4">
        <f t="shared" si="1137"/>
        <v>0</v>
      </c>
      <c r="R6649" s="6">
        <f>-MIN(data!$B$5/(POWER(LN(H6649),2))*O6649/100, N6649)</f>
        <v>0</v>
      </c>
      <c r="S6649" s="6">
        <f t="shared" si="1139"/>
        <v>0</v>
      </c>
      <c r="T6649" s="4">
        <f t="shared" si="1140"/>
        <v>15.8</v>
      </c>
      <c r="U6649" s="4" t="e">
        <f t="shared" si="1144"/>
        <v>#DIV/0!</v>
      </c>
      <c r="V6649" s="4" t="e">
        <f t="shared" si="1145"/>
        <v>#DIV/0!</v>
      </c>
      <c r="W6649" s="6">
        <f t="shared" si="1141"/>
        <v>28</v>
      </c>
      <c r="X6649" s="6" t="e">
        <f t="shared" si="1146"/>
        <v>#DIV/0!</v>
      </c>
      <c r="Y6649" s="6" t="e">
        <f t="shared" si="1147"/>
        <v>#DIV/0!</v>
      </c>
      <c r="AA6649" s="1">
        <f t="shared" si="1142"/>
        <v>0</v>
      </c>
      <c r="AB6649" s="1">
        <f t="shared" si="1143"/>
        <v>0</v>
      </c>
    </row>
    <row r="6650" spans="3:28" x14ac:dyDescent="0.25">
      <c r="C6650" s="1">
        <v>2004</v>
      </c>
      <c r="D6650" s="1" t="s">
        <v>183</v>
      </c>
      <c r="E6650" s="2" t="s">
        <v>378</v>
      </c>
      <c r="F6650">
        <v>4</v>
      </c>
      <c r="G6650">
        <v>3321476</v>
      </c>
      <c r="H6650" s="1">
        <v>2162.998</v>
      </c>
      <c r="I6650" s="1">
        <v>797</v>
      </c>
      <c r="J6650" s="1">
        <v>52434.21</v>
      </c>
      <c r="K6650" s="1">
        <v>50000</v>
      </c>
      <c r="L6650" s="3">
        <v>14</v>
      </c>
      <c r="M6650">
        <v>15.2</v>
      </c>
      <c r="N6650">
        <v>28</v>
      </c>
      <c r="O6650" s="1">
        <f t="shared" si="1138"/>
        <v>0</v>
      </c>
      <c r="P6650" s="5">
        <f>-MIN(data!$B$4 / data!H6650 * data!O6650 / 100, data!M6650)</f>
        <v>0</v>
      </c>
      <c r="Q6650" s="4">
        <f t="shared" si="1137"/>
        <v>0</v>
      </c>
      <c r="R6650" s="6">
        <f>-MIN(data!$B$5/(POWER(LN(H6650),2))*O6650/100, N6650)</f>
        <v>0</v>
      </c>
      <c r="S6650" s="6">
        <f t="shared" si="1139"/>
        <v>0</v>
      </c>
      <c r="T6650" s="4">
        <f t="shared" si="1140"/>
        <v>15.2</v>
      </c>
      <c r="U6650" s="4" t="e">
        <f t="shared" si="1144"/>
        <v>#DIV/0!</v>
      </c>
      <c r="V6650" s="4" t="e">
        <f t="shared" si="1145"/>
        <v>#DIV/0!</v>
      </c>
      <c r="W6650" s="6">
        <f t="shared" si="1141"/>
        <v>28</v>
      </c>
      <c r="X6650" s="6" t="e">
        <f t="shared" si="1146"/>
        <v>#DIV/0!</v>
      </c>
      <c r="Y6650" s="6" t="e">
        <f t="shared" si="1147"/>
        <v>#DIV/0!</v>
      </c>
      <c r="AA6650" s="1">
        <f t="shared" si="1142"/>
        <v>0</v>
      </c>
      <c r="AB6650" s="1">
        <f t="shared" si="1143"/>
        <v>0</v>
      </c>
    </row>
    <row r="6651" spans="3:28" x14ac:dyDescent="0.25">
      <c r="C6651" s="1">
        <v>2005</v>
      </c>
      <c r="D6651" s="1" t="s">
        <v>183</v>
      </c>
      <c r="E6651" s="2" t="s">
        <v>378</v>
      </c>
      <c r="F6651">
        <v>4</v>
      </c>
      <c r="G6651">
        <v>3321803</v>
      </c>
      <c r="H6651" s="1">
        <v>2391.3130000000001</v>
      </c>
      <c r="I6651" s="1">
        <v>749</v>
      </c>
      <c r="J6651" s="1">
        <v>52013.89</v>
      </c>
      <c r="K6651" s="1">
        <v>50000</v>
      </c>
      <c r="L6651" s="3">
        <v>14</v>
      </c>
      <c r="M6651">
        <v>14.4</v>
      </c>
      <c r="N6651">
        <v>26</v>
      </c>
      <c r="O6651" s="1">
        <f t="shared" si="1138"/>
        <v>0</v>
      </c>
      <c r="P6651" s="5">
        <f>-MIN(data!$B$4 / data!H6651 * data!O6651 / 100, data!M6651)</f>
        <v>0</v>
      </c>
      <c r="Q6651" s="4">
        <f t="shared" si="1137"/>
        <v>0</v>
      </c>
      <c r="R6651" s="6">
        <f>-MIN(data!$B$5/(POWER(LN(H6651),2))*O6651/100, N6651)</f>
        <v>0</v>
      </c>
      <c r="S6651" s="6">
        <f t="shared" si="1139"/>
        <v>0</v>
      </c>
      <c r="T6651" s="4">
        <f t="shared" si="1140"/>
        <v>14.4</v>
      </c>
      <c r="U6651" s="4" t="e">
        <f t="shared" si="1144"/>
        <v>#DIV/0!</v>
      </c>
      <c r="V6651" s="4" t="e">
        <f t="shared" si="1145"/>
        <v>#DIV/0!</v>
      </c>
      <c r="W6651" s="6">
        <f t="shared" si="1141"/>
        <v>26</v>
      </c>
      <c r="X6651" s="6" t="e">
        <f t="shared" si="1146"/>
        <v>#DIV/0!</v>
      </c>
      <c r="Y6651" s="6" t="e">
        <f t="shared" si="1147"/>
        <v>#DIV/0!</v>
      </c>
      <c r="AA6651" s="1">
        <f t="shared" si="1142"/>
        <v>0</v>
      </c>
      <c r="AB6651" s="1">
        <f t="shared" si="1143"/>
        <v>0</v>
      </c>
    </row>
    <row r="6652" spans="3:28" x14ac:dyDescent="0.25">
      <c r="C6652" s="1">
        <v>2006</v>
      </c>
      <c r="D6652" s="1" t="s">
        <v>183</v>
      </c>
      <c r="E6652" s="2" t="s">
        <v>378</v>
      </c>
      <c r="F6652">
        <v>4</v>
      </c>
      <c r="G6652">
        <v>3325401</v>
      </c>
      <c r="H6652" s="1">
        <v>2582.9229999999998</v>
      </c>
      <c r="I6652" s="1">
        <v>698</v>
      </c>
      <c r="J6652" s="1">
        <v>51703.7</v>
      </c>
      <c r="K6652" s="1">
        <v>48000</v>
      </c>
      <c r="L6652" s="3">
        <v>13</v>
      </c>
      <c r="M6652">
        <v>13.5</v>
      </c>
      <c r="N6652">
        <v>25</v>
      </c>
      <c r="O6652" s="1">
        <f t="shared" si="1138"/>
        <v>0</v>
      </c>
      <c r="P6652" s="5">
        <f>-MIN(data!$B$4 / data!H6652 * data!O6652 / 100, data!M6652)</f>
        <v>0</v>
      </c>
      <c r="Q6652" s="4">
        <f t="shared" si="1137"/>
        <v>0</v>
      </c>
      <c r="R6652" s="6">
        <f>-MIN(data!$B$5/(POWER(LN(H6652),2))*O6652/100, N6652)</f>
        <v>0</v>
      </c>
      <c r="S6652" s="6">
        <f t="shared" si="1139"/>
        <v>0</v>
      </c>
      <c r="T6652" s="4">
        <f t="shared" si="1140"/>
        <v>13.5</v>
      </c>
      <c r="U6652" s="4" t="e">
        <f t="shared" si="1144"/>
        <v>#DIV/0!</v>
      </c>
      <c r="V6652" s="4" t="e">
        <f t="shared" si="1145"/>
        <v>#DIV/0!</v>
      </c>
      <c r="W6652" s="6">
        <f t="shared" si="1141"/>
        <v>25</v>
      </c>
      <c r="X6652" s="6" t="e">
        <f t="shared" si="1146"/>
        <v>#DIV/0!</v>
      </c>
      <c r="Y6652" s="6" t="e">
        <f t="shared" si="1147"/>
        <v>#DIV/0!</v>
      </c>
      <c r="AA6652" s="1">
        <f t="shared" si="1142"/>
        <v>0</v>
      </c>
      <c r="AB6652" s="1">
        <f t="shared" si="1143"/>
        <v>0</v>
      </c>
    </row>
    <row r="6653" spans="3:28" x14ac:dyDescent="0.25">
      <c r="C6653" s="1">
        <v>2007</v>
      </c>
      <c r="D6653" s="1" t="s">
        <v>183</v>
      </c>
      <c r="E6653" s="2" t="s">
        <v>378</v>
      </c>
      <c r="F6653">
        <v>4</v>
      </c>
      <c r="G6653">
        <v>3331749</v>
      </c>
      <c r="H6653" s="1">
        <v>2661.3119999999999</v>
      </c>
      <c r="I6653" s="1">
        <v>648</v>
      </c>
      <c r="J6653" s="1">
        <v>51023.62</v>
      </c>
      <c r="K6653" s="1">
        <v>43478.26</v>
      </c>
      <c r="L6653" s="3">
        <v>12</v>
      </c>
      <c r="M6653">
        <v>12.7</v>
      </c>
      <c r="N6653">
        <v>23</v>
      </c>
      <c r="O6653" s="1">
        <f t="shared" si="1138"/>
        <v>0</v>
      </c>
      <c r="P6653" s="5">
        <f>-MIN(data!$B$4 / data!H6653 * data!O6653 / 100, data!M6653)</f>
        <v>0</v>
      </c>
      <c r="Q6653" s="4">
        <f t="shared" si="1137"/>
        <v>0</v>
      </c>
      <c r="R6653" s="6">
        <f>-MIN(data!$B$5/(POWER(LN(H6653),2))*O6653/100, N6653)</f>
        <v>0</v>
      </c>
      <c r="S6653" s="6">
        <f t="shared" si="1139"/>
        <v>0</v>
      </c>
      <c r="T6653" s="4">
        <f t="shared" si="1140"/>
        <v>12.7</v>
      </c>
      <c r="U6653" s="4" t="e">
        <f t="shared" si="1144"/>
        <v>#DIV/0!</v>
      </c>
      <c r="V6653" s="4" t="e">
        <f t="shared" si="1145"/>
        <v>#DIV/0!</v>
      </c>
      <c r="W6653" s="6">
        <f t="shared" si="1141"/>
        <v>23</v>
      </c>
      <c r="X6653" s="6" t="e">
        <f t="shared" si="1146"/>
        <v>#DIV/0!</v>
      </c>
      <c r="Y6653" s="6" t="e">
        <f t="shared" si="1147"/>
        <v>#DIV/0!</v>
      </c>
      <c r="AA6653" s="1">
        <f t="shared" si="1142"/>
        <v>0</v>
      </c>
      <c r="AB6653" s="1">
        <f t="shared" si="1143"/>
        <v>0</v>
      </c>
    </row>
    <row r="6654" spans="3:28" x14ac:dyDescent="0.25">
      <c r="C6654" s="1">
        <v>2008</v>
      </c>
      <c r="D6654" s="1" t="s">
        <v>183</v>
      </c>
      <c r="E6654" s="2" t="s">
        <v>378</v>
      </c>
      <c r="F6654">
        <v>4</v>
      </c>
      <c r="G6654">
        <v>3340221</v>
      </c>
      <c r="H6654" s="1">
        <v>2845.056</v>
      </c>
      <c r="I6654" s="1">
        <v>603</v>
      </c>
      <c r="J6654" s="1">
        <v>50672.27</v>
      </c>
      <c r="K6654" s="1">
        <v>50000</v>
      </c>
      <c r="L6654" s="3">
        <v>10</v>
      </c>
      <c r="M6654">
        <v>11.9</v>
      </c>
      <c r="N6654">
        <v>20</v>
      </c>
      <c r="O6654" s="1">
        <f t="shared" si="1138"/>
        <v>0</v>
      </c>
      <c r="P6654" s="5">
        <f>-MIN(data!$B$4 / data!H6654 * data!O6654 / 100, data!M6654)</f>
        <v>0</v>
      </c>
      <c r="Q6654" s="4">
        <f t="shared" si="1137"/>
        <v>0</v>
      </c>
      <c r="R6654" s="6">
        <f>-MIN(data!$B$5/(POWER(LN(H6654),2))*O6654/100, N6654)</f>
        <v>0</v>
      </c>
      <c r="S6654" s="6">
        <f t="shared" si="1139"/>
        <v>0</v>
      </c>
      <c r="T6654" s="4">
        <f t="shared" si="1140"/>
        <v>11.9</v>
      </c>
      <c r="U6654" s="4" t="e">
        <f t="shared" si="1144"/>
        <v>#DIV/0!</v>
      </c>
      <c r="V6654" s="4" t="e">
        <f t="shared" si="1145"/>
        <v>#DIV/0!</v>
      </c>
      <c r="W6654" s="6">
        <f t="shared" si="1141"/>
        <v>20</v>
      </c>
      <c r="X6654" s="6" t="e">
        <f t="shared" si="1146"/>
        <v>#DIV/0!</v>
      </c>
      <c r="Y6654" s="6" t="e">
        <f t="shared" si="1147"/>
        <v>#DIV/0!</v>
      </c>
      <c r="AA6654" s="1">
        <f t="shared" si="1142"/>
        <v>0</v>
      </c>
      <c r="AB6654" s="1">
        <f t="shared" si="1143"/>
        <v>0</v>
      </c>
    </row>
    <row r="6655" spans="3:28" x14ac:dyDescent="0.25">
      <c r="C6655" s="1">
        <v>2009</v>
      </c>
      <c r="D6655" s="1" t="s">
        <v>183</v>
      </c>
      <c r="E6655" s="2" t="s">
        <v>378</v>
      </c>
      <c r="F6655">
        <v>4</v>
      </c>
      <c r="G6655">
        <v>3349676</v>
      </c>
      <c r="H6655" s="1">
        <v>3260.855</v>
      </c>
      <c r="I6655" s="1">
        <v>564</v>
      </c>
      <c r="J6655" s="1">
        <v>50357.14</v>
      </c>
      <c r="K6655" s="1">
        <v>45000</v>
      </c>
      <c r="L6655" s="3">
        <v>10</v>
      </c>
      <c r="M6655">
        <v>11.2</v>
      </c>
      <c r="N6655">
        <v>20</v>
      </c>
      <c r="O6655" s="1">
        <f t="shared" si="1138"/>
        <v>0</v>
      </c>
      <c r="P6655" s="5">
        <f>-MIN(data!$B$4 / data!H6655 * data!O6655 / 100, data!M6655)</f>
        <v>0</v>
      </c>
      <c r="Q6655" s="4">
        <f t="shared" ref="Q6655:Q6718" si="1148">-P6655*J6655/1000</f>
        <v>0</v>
      </c>
      <c r="R6655" s="6">
        <f>-MIN(data!$B$5/(POWER(LN(H6655),2))*O6655/100, N6655)</f>
        <v>0</v>
      </c>
      <c r="S6655" s="6">
        <f t="shared" si="1139"/>
        <v>0</v>
      </c>
      <c r="T6655" s="4">
        <f t="shared" si="1140"/>
        <v>11.2</v>
      </c>
      <c r="U6655" s="4" t="e">
        <f t="shared" si="1144"/>
        <v>#DIV/0!</v>
      </c>
      <c r="V6655" s="4" t="e">
        <f t="shared" si="1145"/>
        <v>#DIV/0!</v>
      </c>
      <c r="W6655" s="6">
        <f t="shared" si="1141"/>
        <v>20</v>
      </c>
      <c r="X6655" s="6" t="e">
        <f t="shared" si="1146"/>
        <v>#DIV/0!</v>
      </c>
      <c r="Y6655" s="6" t="e">
        <f t="shared" si="1147"/>
        <v>#DIV/0!</v>
      </c>
      <c r="AA6655" s="1">
        <f t="shared" si="1142"/>
        <v>0</v>
      </c>
      <c r="AB6655" s="1">
        <f t="shared" si="1143"/>
        <v>0</v>
      </c>
    </row>
    <row r="6656" spans="3:28" x14ac:dyDescent="0.25">
      <c r="C6656" s="1">
        <v>2010</v>
      </c>
      <c r="D6656" s="1" t="s">
        <v>183</v>
      </c>
      <c r="E6656" s="2" t="s">
        <v>378</v>
      </c>
      <c r="F6656">
        <v>4</v>
      </c>
      <c r="G6656">
        <v>3359275</v>
      </c>
      <c r="H6656" s="1">
        <v>3586.8130000000001</v>
      </c>
      <c r="I6656" s="1">
        <v>533</v>
      </c>
      <c r="J6656" s="1">
        <v>49813.08</v>
      </c>
      <c r="K6656" s="1">
        <v>47368.42</v>
      </c>
      <c r="L6656" s="3">
        <v>9</v>
      </c>
      <c r="M6656">
        <v>10.7</v>
      </c>
      <c r="N6656">
        <v>19</v>
      </c>
      <c r="O6656" s="1">
        <f t="shared" si="1138"/>
        <v>0</v>
      </c>
      <c r="P6656" s="5">
        <f>-MIN(data!$B$4 / data!H6656 * data!O6656 / 100, data!M6656)</f>
        <v>0</v>
      </c>
      <c r="Q6656" s="4">
        <f t="shared" si="1148"/>
        <v>0</v>
      </c>
      <c r="R6656" s="6">
        <f>-MIN(data!$B$5/(POWER(LN(H6656),2))*O6656/100, N6656)</f>
        <v>0</v>
      </c>
      <c r="S6656" s="6">
        <f t="shared" si="1139"/>
        <v>0</v>
      </c>
      <c r="T6656" s="4">
        <f t="shared" si="1140"/>
        <v>10.7</v>
      </c>
      <c r="U6656" s="4" t="e">
        <f t="shared" si="1144"/>
        <v>#DIV/0!</v>
      </c>
      <c r="V6656" s="4" t="e">
        <f t="shared" si="1145"/>
        <v>#DIV/0!</v>
      </c>
      <c r="W6656" s="6">
        <f t="shared" si="1141"/>
        <v>19</v>
      </c>
      <c r="X6656" s="6" t="e">
        <f t="shared" si="1146"/>
        <v>#DIV/0!</v>
      </c>
      <c r="Y6656" s="6" t="e">
        <f t="shared" si="1147"/>
        <v>#DIV/0!</v>
      </c>
      <c r="AA6656" s="1">
        <f t="shared" si="1142"/>
        <v>0</v>
      </c>
      <c r="AB6656" s="1">
        <f t="shared" si="1143"/>
        <v>0</v>
      </c>
    </row>
    <row r="6657" spans="3:28" x14ac:dyDescent="0.25">
      <c r="C6657" s="1">
        <v>2011</v>
      </c>
      <c r="D6657" s="1" t="s">
        <v>183</v>
      </c>
      <c r="E6657" s="2" t="s">
        <v>378</v>
      </c>
      <c r="F6657">
        <v>4</v>
      </c>
      <c r="G6657">
        <v>3368934</v>
      </c>
      <c r="H6657" s="1">
        <v>3774.9850000000001</v>
      </c>
      <c r="I6657" s="1">
        <v>509</v>
      </c>
      <c r="J6657" s="1">
        <v>49901.96</v>
      </c>
      <c r="K6657" s="1">
        <v>47058.82</v>
      </c>
      <c r="L6657" s="3">
        <v>9</v>
      </c>
      <c r="M6657">
        <v>10.199999999999999</v>
      </c>
      <c r="N6657">
        <v>17</v>
      </c>
      <c r="O6657" s="1">
        <f t="shared" si="1138"/>
        <v>0</v>
      </c>
      <c r="P6657" s="5">
        <f>-MIN(data!$B$4 / data!H6657 * data!O6657 / 100, data!M6657)</f>
        <v>0</v>
      </c>
      <c r="Q6657" s="4">
        <f t="shared" si="1148"/>
        <v>0</v>
      </c>
      <c r="R6657" s="6">
        <f>-MIN(data!$B$5/(POWER(LN(H6657),2))*O6657/100, N6657)</f>
        <v>0</v>
      </c>
      <c r="S6657" s="6">
        <f t="shared" si="1139"/>
        <v>0</v>
      </c>
      <c r="T6657" s="4">
        <f t="shared" si="1140"/>
        <v>10.199999999999999</v>
      </c>
      <c r="U6657" s="4" t="e">
        <f t="shared" si="1144"/>
        <v>#DIV/0!</v>
      </c>
      <c r="V6657" s="4" t="e">
        <f t="shared" si="1145"/>
        <v>#DIV/0!</v>
      </c>
      <c r="W6657" s="6">
        <f t="shared" si="1141"/>
        <v>17</v>
      </c>
      <c r="X6657" s="6" t="e">
        <f t="shared" si="1146"/>
        <v>#DIV/0!</v>
      </c>
      <c r="Y6657" s="6" t="e">
        <f t="shared" si="1147"/>
        <v>#DIV/0!</v>
      </c>
      <c r="AA6657" s="1">
        <f t="shared" si="1142"/>
        <v>0</v>
      </c>
      <c r="AB6657" s="1">
        <f t="shared" si="1143"/>
        <v>0</v>
      </c>
    </row>
    <row r="6658" spans="3:28" x14ac:dyDescent="0.25">
      <c r="C6658" s="1">
        <v>2012</v>
      </c>
      <c r="D6658" s="1" t="s">
        <v>183</v>
      </c>
      <c r="E6658" s="2" t="s">
        <v>378</v>
      </c>
      <c r="F6658">
        <v>4</v>
      </c>
      <c r="G6658">
        <v>3378974</v>
      </c>
      <c r="H6658" s="1">
        <v>3890.4479999999999</v>
      </c>
      <c r="I6658" s="1">
        <v>490</v>
      </c>
      <c r="J6658" s="1">
        <v>49494.95</v>
      </c>
      <c r="K6658" s="1">
        <v>50000</v>
      </c>
      <c r="L6658" s="3">
        <v>8</v>
      </c>
      <c r="M6658">
        <v>9.9</v>
      </c>
      <c r="N6658">
        <v>16</v>
      </c>
      <c r="O6658" s="1">
        <f t="shared" si="1138"/>
        <v>0</v>
      </c>
      <c r="P6658" s="5">
        <f>-MIN(data!$B$4 / data!H6658 * data!O6658 / 100, data!M6658)</f>
        <v>0</v>
      </c>
      <c r="Q6658" s="4">
        <f t="shared" si="1148"/>
        <v>0</v>
      </c>
      <c r="R6658" s="6">
        <f>-MIN(data!$B$5/(POWER(LN(H6658),2))*O6658/100, N6658)</f>
        <v>0</v>
      </c>
      <c r="S6658" s="6">
        <f t="shared" si="1139"/>
        <v>0</v>
      </c>
      <c r="T6658" s="4">
        <f t="shared" si="1140"/>
        <v>9.9</v>
      </c>
      <c r="U6658" s="4" t="e">
        <f t="shared" si="1144"/>
        <v>#DIV/0!</v>
      </c>
      <c r="V6658" s="4" t="e">
        <f t="shared" si="1145"/>
        <v>#DIV/0!</v>
      </c>
      <c r="W6658" s="6">
        <f t="shared" si="1141"/>
        <v>16</v>
      </c>
      <c r="X6658" s="6" t="e">
        <f t="shared" si="1146"/>
        <v>#DIV/0!</v>
      </c>
      <c r="Y6658" s="6" t="e">
        <f t="shared" si="1147"/>
        <v>#DIV/0!</v>
      </c>
      <c r="AA6658" s="1">
        <f t="shared" si="1142"/>
        <v>0</v>
      </c>
      <c r="AB6658" s="1">
        <f t="shared" si="1143"/>
        <v>0</v>
      </c>
    </row>
    <row r="6659" spans="3:28" x14ac:dyDescent="0.25">
      <c r="C6659" s="1">
        <v>2013</v>
      </c>
      <c r="D6659" s="1" t="s">
        <v>183</v>
      </c>
      <c r="E6659" s="2" t="s">
        <v>378</v>
      </c>
      <c r="F6659">
        <v>4</v>
      </c>
      <c r="G6659">
        <v>3389439</v>
      </c>
      <c r="H6659" s="1">
        <v>4211.3159999999998</v>
      </c>
      <c r="I6659" s="1">
        <v>473</v>
      </c>
      <c r="J6659" s="1">
        <v>49270.83</v>
      </c>
      <c r="K6659" s="1">
        <v>43750</v>
      </c>
      <c r="L6659" s="3">
        <v>8</v>
      </c>
      <c r="M6659">
        <v>9.6</v>
      </c>
      <c r="N6659">
        <v>16</v>
      </c>
      <c r="O6659" s="1">
        <f t="shared" ref="O6659:O6722" si="1149">IF($A$3="Percentage of government revenue per capita",$B$3,0) + IF($A$3="Absolute extra revenue",AA6659,0) + IF($A$3="Absolute revenue per capita",AB6659,0)</f>
        <v>0</v>
      </c>
      <c r="P6659" s="5">
        <f>-MIN(data!$B$4 / data!H6659 * data!O6659 / 100, data!M6659)</f>
        <v>0</v>
      </c>
      <c r="Q6659" s="4">
        <f t="shared" si="1148"/>
        <v>0</v>
      </c>
      <c r="R6659" s="6">
        <f>-MIN(data!$B$5/(POWER(LN(H6659),2))*O6659/100, N6659)</f>
        <v>0</v>
      </c>
      <c r="S6659" s="6">
        <f t="shared" ref="S6659:S6722" si="1150">-R6659*K6659/100000</f>
        <v>0</v>
      </c>
      <c r="T6659" s="4">
        <f t="shared" ref="T6659:T6722" si="1151">M6659+P6659</f>
        <v>9.6</v>
      </c>
      <c r="U6659" s="4" t="e">
        <f t="shared" si="1144"/>
        <v>#DIV/0!</v>
      </c>
      <c r="V6659" s="4" t="e">
        <f t="shared" si="1145"/>
        <v>#DIV/0!</v>
      </c>
      <c r="W6659" s="6">
        <f t="shared" ref="W6659:W6722" si="1152">N6659+R6659</f>
        <v>16</v>
      </c>
      <c r="X6659" s="6" t="e">
        <f t="shared" si="1146"/>
        <v>#DIV/0!</v>
      </c>
      <c r="Y6659" s="6" t="e">
        <f t="shared" si="1147"/>
        <v>#DIV/0!</v>
      </c>
      <c r="AA6659" s="1">
        <f t="shared" si="1142"/>
        <v>0</v>
      </c>
      <c r="AB6659" s="1">
        <f t="shared" si="1143"/>
        <v>0</v>
      </c>
    </row>
    <row r="6660" spans="3:28" x14ac:dyDescent="0.25">
      <c r="C6660" s="1">
        <v>2014</v>
      </c>
      <c r="D6660" s="1" t="s">
        <v>183</v>
      </c>
      <c r="E6660" s="2" t="s">
        <v>378</v>
      </c>
      <c r="F6660">
        <v>4</v>
      </c>
      <c r="G6660">
        <v>3400434</v>
      </c>
      <c r="H6660" s="1">
        <v>4031.2739999999999</v>
      </c>
      <c r="I6660" s="1">
        <v>454</v>
      </c>
      <c r="J6660" s="1">
        <v>48817.2</v>
      </c>
      <c r="K6660" s="1">
        <v>46666.67</v>
      </c>
      <c r="L6660" s="3">
        <v>7</v>
      </c>
      <c r="M6660">
        <v>9.3000000000000007</v>
      </c>
      <c r="N6660">
        <v>15</v>
      </c>
      <c r="O6660" s="1">
        <f t="shared" si="1149"/>
        <v>0</v>
      </c>
      <c r="P6660" s="5">
        <f>-MIN(data!$B$4 / data!H6660 * data!O6660 / 100, data!M6660)</f>
        <v>0</v>
      </c>
      <c r="Q6660" s="4">
        <f t="shared" si="1148"/>
        <v>0</v>
      </c>
      <c r="R6660" s="6">
        <f>-MIN(data!$B$5/(POWER(LN(H6660),2))*O6660/100, N6660)</f>
        <v>0</v>
      </c>
      <c r="S6660" s="6">
        <f t="shared" si="1150"/>
        <v>0</v>
      </c>
      <c r="T6660" s="4">
        <f t="shared" si="1151"/>
        <v>9.3000000000000007</v>
      </c>
      <c r="U6660" s="4" t="e">
        <f t="shared" si="1144"/>
        <v>#DIV/0!</v>
      </c>
      <c r="V6660" s="4" t="e">
        <f t="shared" si="1145"/>
        <v>#DIV/0!</v>
      </c>
      <c r="W6660" s="6">
        <f t="shared" si="1152"/>
        <v>15</v>
      </c>
      <c r="X6660" s="6" t="e">
        <f t="shared" si="1146"/>
        <v>#DIV/0!</v>
      </c>
      <c r="Y6660" s="6" t="e">
        <f t="shared" si="1147"/>
        <v>#DIV/0!</v>
      </c>
      <c r="AA6660" s="1">
        <f t="shared" ref="AA6660:AA6723" si="1153">$B$3*100/G6660/H6660</f>
        <v>0</v>
      </c>
      <c r="AB6660" s="1">
        <f t="shared" ref="AB6660:AB6723" si="1154">$B$3/H6660*100</f>
        <v>0</v>
      </c>
    </row>
    <row r="6661" spans="3:28" x14ac:dyDescent="0.25">
      <c r="C6661" s="1">
        <v>2015</v>
      </c>
      <c r="D6661" s="1" t="s">
        <v>183</v>
      </c>
      <c r="E6661" s="2" t="s">
        <v>378</v>
      </c>
      <c r="F6661">
        <v>4</v>
      </c>
      <c r="G6661">
        <v>3412009</v>
      </c>
      <c r="H6661" s="1">
        <v>4930.1499999999996</v>
      </c>
      <c r="I6661" s="1">
        <v>435</v>
      </c>
      <c r="J6661" s="1">
        <v>48876.4</v>
      </c>
      <c r="L6661" s="3">
        <v>7</v>
      </c>
      <c r="M6661">
        <v>8.9</v>
      </c>
      <c r="N6661">
        <v>15</v>
      </c>
      <c r="O6661" s="1">
        <f t="shared" si="1149"/>
        <v>0</v>
      </c>
      <c r="P6661" s="5">
        <f>-MIN(data!$B$4 / data!H6661 * data!O6661 / 100, data!M6661)</f>
        <v>0</v>
      </c>
      <c r="Q6661" s="4">
        <f t="shared" si="1148"/>
        <v>0</v>
      </c>
      <c r="R6661" s="6">
        <f>-MIN(data!$B$5/(POWER(LN(H6661),2))*O6661/100, N6661)</f>
        <v>0</v>
      </c>
      <c r="S6661" s="6">
        <f t="shared" si="1150"/>
        <v>0</v>
      </c>
      <c r="T6661" s="4">
        <f t="shared" si="1151"/>
        <v>8.9</v>
      </c>
      <c r="U6661" s="4" t="e">
        <f t="shared" si="1144"/>
        <v>#DIV/0!</v>
      </c>
      <c r="V6661" s="4" t="e">
        <f t="shared" si="1145"/>
        <v>#DIV/0!</v>
      </c>
      <c r="W6661" s="6">
        <f t="shared" si="1152"/>
        <v>15</v>
      </c>
      <c r="X6661" s="6" t="e">
        <f t="shared" si="1146"/>
        <v>#DIV/0!</v>
      </c>
      <c r="Y6661" s="6" t="e">
        <f t="shared" si="1147"/>
        <v>#DIV/0!</v>
      </c>
      <c r="AA6661" s="1">
        <f t="shared" si="1153"/>
        <v>0</v>
      </c>
      <c r="AB6661" s="1">
        <f t="shared" si="1154"/>
        <v>0</v>
      </c>
    </row>
    <row r="6662" spans="3:28" x14ac:dyDescent="0.25">
      <c r="C6662" s="1">
        <v>2016</v>
      </c>
      <c r="D6662" s="1" t="s">
        <v>183</v>
      </c>
      <c r="E6662" s="2" t="s">
        <v>378</v>
      </c>
      <c r="F6662">
        <v>4</v>
      </c>
      <c r="G6662">
        <v>3424132</v>
      </c>
      <c r="H6662" s="1">
        <v>5128.4750000000004</v>
      </c>
      <c r="I6662" s="1">
        <v>415</v>
      </c>
      <c r="J6662" s="1">
        <v>48255.81</v>
      </c>
      <c r="L6662" s="3"/>
      <c r="M6662">
        <v>8.6</v>
      </c>
      <c r="N6662"/>
      <c r="O6662" s="1">
        <f t="shared" si="1149"/>
        <v>0</v>
      </c>
      <c r="P6662" s="5">
        <f>-MIN(data!$B$4 / data!H6662 * data!O6662 / 100, data!M6662)</f>
        <v>0</v>
      </c>
      <c r="Q6662" s="4">
        <f t="shared" si="1148"/>
        <v>0</v>
      </c>
      <c r="R6662" s="6">
        <f>-MIN(data!$B$5/(POWER(LN(H6662),2))*O6662/100, N6662)</f>
        <v>0</v>
      </c>
      <c r="S6662" s="6">
        <f t="shared" si="1150"/>
        <v>0</v>
      </c>
      <c r="T6662" s="4">
        <f t="shared" si="1151"/>
        <v>8.6</v>
      </c>
      <c r="U6662" s="4" t="e">
        <f t="shared" si="1144"/>
        <v>#DIV/0!</v>
      </c>
      <c r="V6662" s="4" t="e">
        <f t="shared" si="1145"/>
        <v>#DIV/0!</v>
      </c>
      <c r="W6662" s="6">
        <f t="shared" si="1152"/>
        <v>0</v>
      </c>
      <c r="X6662" s="6" t="e">
        <f t="shared" si="1146"/>
        <v>#DIV/0!</v>
      </c>
      <c r="Y6662" s="6" t="e">
        <f t="shared" si="1147"/>
        <v>#DIV/0!</v>
      </c>
      <c r="AA6662" s="1">
        <f t="shared" si="1153"/>
        <v>0</v>
      </c>
      <c r="AB6662" s="1">
        <f t="shared" si="1154"/>
        <v>0</v>
      </c>
    </row>
    <row r="6663" spans="3:28" x14ac:dyDescent="0.25">
      <c r="C6663" s="1">
        <v>1980</v>
      </c>
      <c r="D6663" s="1" t="s">
        <v>184</v>
      </c>
      <c r="E6663" s="2" t="s">
        <v>377</v>
      </c>
      <c r="F6663">
        <v>4</v>
      </c>
      <c r="G6663">
        <v>227225000</v>
      </c>
      <c r="H6663" s="1">
        <v>8948.5669999999991</v>
      </c>
      <c r="I6663" s="1">
        <v>50776</v>
      </c>
      <c r="J6663" s="1">
        <v>3385067</v>
      </c>
      <c r="L6663" s="3"/>
      <c r="M6663">
        <v>15</v>
      </c>
      <c r="N6663"/>
      <c r="O6663" s="1">
        <f t="shared" si="1149"/>
        <v>0</v>
      </c>
      <c r="P6663" s="5">
        <f>-MIN(data!$B$4 / data!H6663 * data!O6663 / 100, data!M6663)</f>
        <v>0</v>
      </c>
      <c r="Q6663" s="4">
        <f t="shared" si="1148"/>
        <v>0</v>
      </c>
      <c r="R6663" s="6">
        <f>-MIN(data!$B$5/(POWER(LN(H6663),2))*O6663/100, N6663)</f>
        <v>0</v>
      </c>
      <c r="S6663" s="6">
        <f t="shared" si="1150"/>
        <v>0</v>
      </c>
      <c r="T6663" s="4">
        <f t="shared" si="1151"/>
        <v>15</v>
      </c>
      <c r="U6663" s="4" t="e">
        <f t="shared" si="1144"/>
        <v>#DIV/0!</v>
      </c>
      <c r="V6663" s="4" t="e">
        <f t="shared" si="1145"/>
        <v>#DIV/0!</v>
      </c>
      <c r="W6663" s="6">
        <f t="shared" si="1152"/>
        <v>0</v>
      </c>
      <c r="X6663" s="6" t="e">
        <f t="shared" si="1146"/>
        <v>#DIV/0!</v>
      </c>
      <c r="Y6663" s="6" t="e">
        <f t="shared" si="1147"/>
        <v>#DIV/0!</v>
      </c>
      <c r="AA6663" s="1">
        <f t="shared" si="1153"/>
        <v>0</v>
      </c>
      <c r="AB6663" s="1">
        <f t="shared" si="1154"/>
        <v>0</v>
      </c>
    </row>
    <row r="6664" spans="3:28" x14ac:dyDescent="0.25">
      <c r="C6664" s="1">
        <v>1981</v>
      </c>
      <c r="D6664" s="1" t="s">
        <v>184</v>
      </c>
      <c r="E6664" s="2" t="s">
        <v>377</v>
      </c>
      <c r="F6664">
        <v>4</v>
      </c>
      <c r="G6664">
        <v>229466000</v>
      </c>
      <c r="H6664" s="1">
        <v>9271.8310000000001</v>
      </c>
      <c r="I6664" s="1">
        <v>49553</v>
      </c>
      <c r="J6664" s="1">
        <v>3441181</v>
      </c>
      <c r="L6664" s="3"/>
      <c r="M6664">
        <v>14.4</v>
      </c>
      <c r="N6664"/>
      <c r="O6664" s="1">
        <f t="shared" si="1149"/>
        <v>0</v>
      </c>
      <c r="P6664" s="5">
        <f>-MIN(data!$B$4 / data!H6664 * data!O6664 / 100, data!M6664)</f>
        <v>0</v>
      </c>
      <c r="Q6664" s="4">
        <f t="shared" si="1148"/>
        <v>0</v>
      </c>
      <c r="R6664" s="6">
        <f>-MIN(data!$B$5/(POWER(LN(H6664),2))*O6664/100, N6664)</f>
        <v>0</v>
      </c>
      <c r="S6664" s="6">
        <f t="shared" si="1150"/>
        <v>0</v>
      </c>
      <c r="T6664" s="4">
        <f t="shared" si="1151"/>
        <v>14.4</v>
      </c>
      <c r="U6664" s="4" t="e">
        <f t="shared" si="1144"/>
        <v>#DIV/0!</v>
      </c>
      <c r="V6664" s="4" t="e">
        <f t="shared" si="1145"/>
        <v>#DIV/0!</v>
      </c>
      <c r="W6664" s="6">
        <f t="shared" si="1152"/>
        <v>0</v>
      </c>
      <c r="X6664" s="6" t="e">
        <f t="shared" si="1146"/>
        <v>#DIV/0!</v>
      </c>
      <c r="Y6664" s="6" t="e">
        <f t="shared" si="1147"/>
        <v>#DIV/0!</v>
      </c>
      <c r="AA6664" s="1">
        <f t="shared" si="1153"/>
        <v>0</v>
      </c>
      <c r="AB6664" s="1">
        <f t="shared" si="1154"/>
        <v>0</v>
      </c>
    </row>
    <row r="6665" spans="3:28" x14ac:dyDescent="0.25">
      <c r="C6665" s="1">
        <v>1982</v>
      </c>
      <c r="D6665" s="1" t="s">
        <v>184</v>
      </c>
      <c r="E6665" s="2" t="s">
        <v>377</v>
      </c>
      <c r="F6665">
        <v>4</v>
      </c>
      <c r="G6665">
        <v>231664000</v>
      </c>
      <c r="H6665" s="1">
        <v>8927.9349999999995</v>
      </c>
      <c r="I6665" s="1">
        <v>48593</v>
      </c>
      <c r="J6665" s="1">
        <v>3495899</v>
      </c>
      <c r="L6665" s="3"/>
      <c r="M6665">
        <v>13.9</v>
      </c>
      <c r="N6665"/>
      <c r="O6665" s="1">
        <f t="shared" si="1149"/>
        <v>0</v>
      </c>
      <c r="P6665" s="5">
        <f>-MIN(data!$B$4 / data!H6665 * data!O6665 / 100, data!M6665)</f>
        <v>0</v>
      </c>
      <c r="Q6665" s="4">
        <f t="shared" si="1148"/>
        <v>0</v>
      </c>
      <c r="R6665" s="6">
        <f>-MIN(data!$B$5/(POWER(LN(H6665),2))*O6665/100, N6665)</f>
        <v>0</v>
      </c>
      <c r="S6665" s="6">
        <f t="shared" si="1150"/>
        <v>0</v>
      </c>
      <c r="T6665" s="4">
        <f t="shared" si="1151"/>
        <v>13.9</v>
      </c>
      <c r="U6665" s="4" t="e">
        <f t="shared" si="1144"/>
        <v>#DIV/0!</v>
      </c>
      <c r="V6665" s="4" t="e">
        <f t="shared" si="1145"/>
        <v>#DIV/0!</v>
      </c>
      <c r="W6665" s="6">
        <f t="shared" si="1152"/>
        <v>0</v>
      </c>
      <c r="X6665" s="6" t="e">
        <f t="shared" si="1146"/>
        <v>#DIV/0!</v>
      </c>
      <c r="Y6665" s="6" t="e">
        <f t="shared" si="1147"/>
        <v>#DIV/0!</v>
      </c>
      <c r="AA6665" s="1">
        <f t="shared" si="1153"/>
        <v>0</v>
      </c>
      <c r="AB6665" s="1">
        <f t="shared" si="1154"/>
        <v>0</v>
      </c>
    </row>
    <row r="6666" spans="3:28" x14ac:dyDescent="0.25">
      <c r="C6666" s="1">
        <v>1983</v>
      </c>
      <c r="D6666" s="1" t="s">
        <v>184</v>
      </c>
      <c r="E6666" s="2" t="s">
        <v>377</v>
      </c>
      <c r="F6666">
        <v>4</v>
      </c>
      <c r="G6666">
        <v>233792000</v>
      </c>
      <c r="H6666" s="1">
        <v>9053.2270000000008</v>
      </c>
      <c r="I6666" s="1">
        <v>47855</v>
      </c>
      <c r="J6666" s="1">
        <v>3571269</v>
      </c>
      <c r="L6666" s="3"/>
      <c r="M6666">
        <v>13.4</v>
      </c>
      <c r="N6666"/>
      <c r="O6666" s="1">
        <f t="shared" si="1149"/>
        <v>0</v>
      </c>
      <c r="P6666" s="5">
        <f>-MIN(data!$B$4 / data!H6666 * data!O6666 / 100, data!M6666)</f>
        <v>0</v>
      </c>
      <c r="Q6666" s="4">
        <f t="shared" si="1148"/>
        <v>0</v>
      </c>
      <c r="R6666" s="6">
        <f>-MIN(data!$B$5/(POWER(LN(H6666),2))*O6666/100, N6666)</f>
        <v>0</v>
      </c>
      <c r="S6666" s="6">
        <f t="shared" si="1150"/>
        <v>0</v>
      </c>
      <c r="T6666" s="4">
        <f t="shared" si="1151"/>
        <v>13.4</v>
      </c>
      <c r="U6666" s="4" t="e">
        <f t="shared" si="1144"/>
        <v>#DIV/0!</v>
      </c>
      <c r="V6666" s="4" t="e">
        <f t="shared" si="1145"/>
        <v>#DIV/0!</v>
      </c>
      <c r="W6666" s="6">
        <f t="shared" si="1152"/>
        <v>0</v>
      </c>
      <c r="X6666" s="6" t="e">
        <f t="shared" si="1146"/>
        <v>#DIV/0!</v>
      </c>
      <c r="Y6666" s="6" t="e">
        <f t="shared" si="1147"/>
        <v>#DIV/0!</v>
      </c>
      <c r="AA6666" s="1">
        <f t="shared" si="1153"/>
        <v>0</v>
      </c>
      <c r="AB6666" s="1">
        <f t="shared" si="1154"/>
        <v>0</v>
      </c>
    </row>
    <row r="6667" spans="3:28" x14ac:dyDescent="0.25">
      <c r="C6667" s="1">
        <v>1984</v>
      </c>
      <c r="D6667" s="1" t="s">
        <v>184</v>
      </c>
      <c r="E6667" s="2" t="s">
        <v>377</v>
      </c>
      <c r="F6667">
        <v>4</v>
      </c>
      <c r="G6667">
        <v>235825000</v>
      </c>
      <c r="H6667" s="1">
        <v>9602.9040000000005</v>
      </c>
      <c r="I6667" s="1">
        <v>47293</v>
      </c>
      <c r="J6667" s="1">
        <v>3637923</v>
      </c>
      <c r="L6667" s="3"/>
      <c r="M6667">
        <v>13</v>
      </c>
      <c r="N6667"/>
      <c r="O6667" s="1">
        <f t="shared" si="1149"/>
        <v>0</v>
      </c>
      <c r="P6667" s="5">
        <f>-MIN(data!$B$4 / data!H6667 * data!O6667 / 100, data!M6667)</f>
        <v>0</v>
      </c>
      <c r="Q6667" s="4">
        <f t="shared" si="1148"/>
        <v>0</v>
      </c>
      <c r="R6667" s="6">
        <f>-MIN(data!$B$5/(POWER(LN(H6667),2))*O6667/100, N6667)</f>
        <v>0</v>
      </c>
      <c r="S6667" s="6">
        <f t="shared" si="1150"/>
        <v>0</v>
      </c>
      <c r="T6667" s="4">
        <f t="shared" si="1151"/>
        <v>13</v>
      </c>
      <c r="U6667" s="4" t="e">
        <f t="shared" si="1144"/>
        <v>#DIV/0!</v>
      </c>
      <c r="V6667" s="4" t="e">
        <f t="shared" si="1145"/>
        <v>#DIV/0!</v>
      </c>
      <c r="W6667" s="6">
        <f t="shared" si="1152"/>
        <v>0</v>
      </c>
      <c r="X6667" s="6" t="e">
        <f t="shared" si="1146"/>
        <v>#DIV/0!</v>
      </c>
      <c r="Y6667" s="6" t="e">
        <f t="shared" si="1147"/>
        <v>#DIV/0!</v>
      </c>
      <c r="AA6667" s="1">
        <f t="shared" si="1153"/>
        <v>0</v>
      </c>
      <c r="AB6667" s="1">
        <f t="shared" si="1154"/>
        <v>0</v>
      </c>
    </row>
    <row r="6668" spans="3:28" x14ac:dyDescent="0.25">
      <c r="C6668" s="1">
        <v>1985</v>
      </c>
      <c r="D6668" s="1" t="s">
        <v>184</v>
      </c>
      <c r="E6668" s="2" t="s">
        <v>377</v>
      </c>
      <c r="F6668">
        <v>4</v>
      </c>
      <c r="G6668">
        <v>237924000</v>
      </c>
      <c r="H6668" s="1">
        <v>10046.75</v>
      </c>
      <c r="I6668" s="1">
        <v>46857</v>
      </c>
      <c r="J6668" s="1">
        <v>3689528</v>
      </c>
      <c r="L6668" s="3"/>
      <c r="M6668">
        <v>12.7</v>
      </c>
      <c r="N6668"/>
      <c r="O6668" s="1">
        <f t="shared" si="1149"/>
        <v>0</v>
      </c>
      <c r="P6668" s="5">
        <f>-MIN(data!$B$4 / data!H6668 * data!O6668 / 100, data!M6668)</f>
        <v>0</v>
      </c>
      <c r="Q6668" s="4">
        <f t="shared" si="1148"/>
        <v>0</v>
      </c>
      <c r="R6668" s="6">
        <f>-MIN(data!$B$5/(POWER(LN(H6668),2))*O6668/100, N6668)</f>
        <v>0</v>
      </c>
      <c r="S6668" s="6">
        <f t="shared" si="1150"/>
        <v>0</v>
      </c>
      <c r="T6668" s="4">
        <f t="shared" si="1151"/>
        <v>12.7</v>
      </c>
      <c r="U6668" s="4" t="e">
        <f t="shared" ref="U6668:U6731" si="1155">O6668*H6668/100/Q6668</f>
        <v>#DIV/0!</v>
      </c>
      <c r="V6668" s="4" t="e">
        <f t="shared" ref="V6668:V6731" si="1156">U6668*G6668</f>
        <v>#DIV/0!</v>
      </c>
      <c r="W6668" s="6">
        <f t="shared" si="1152"/>
        <v>0</v>
      </c>
      <c r="X6668" s="6" t="e">
        <f t="shared" ref="X6668:X6731" si="1157">O6668*H6668/100/S6668</f>
        <v>#DIV/0!</v>
      </c>
      <c r="Y6668" s="6" t="e">
        <f t="shared" ref="Y6668:Y6731" si="1158">X6668*G6668</f>
        <v>#DIV/0!</v>
      </c>
      <c r="AA6668" s="1">
        <f t="shared" si="1153"/>
        <v>0</v>
      </c>
      <c r="AB6668" s="1">
        <f t="shared" si="1154"/>
        <v>0</v>
      </c>
    </row>
    <row r="6669" spans="3:28" x14ac:dyDescent="0.25">
      <c r="C6669" s="1">
        <v>1986</v>
      </c>
      <c r="D6669" s="1" t="s">
        <v>184</v>
      </c>
      <c r="E6669" s="2" t="s">
        <v>377</v>
      </c>
      <c r="F6669">
        <v>4</v>
      </c>
      <c r="G6669">
        <v>240133000</v>
      </c>
      <c r="H6669" s="1">
        <v>10374.74</v>
      </c>
      <c r="I6669" s="1">
        <v>46487</v>
      </c>
      <c r="J6669" s="1">
        <v>3748952</v>
      </c>
      <c r="L6669" s="3"/>
      <c r="M6669">
        <v>12.4</v>
      </c>
      <c r="N6669"/>
      <c r="O6669" s="1">
        <f t="shared" si="1149"/>
        <v>0</v>
      </c>
      <c r="P6669" s="5">
        <f>-MIN(data!$B$4 / data!H6669 * data!O6669 / 100, data!M6669)</f>
        <v>0</v>
      </c>
      <c r="Q6669" s="4">
        <f t="shared" si="1148"/>
        <v>0</v>
      </c>
      <c r="R6669" s="6">
        <f>-MIN(data!$B$5/(POWER(LN(H6669),2))*O6669/100, N6669)</f>
        <v>0</v>
      </c>
      <c r="S6669" s="6">
        <f t="shared" si="1150"/>
        <v>0</v>
      </c>
      <c r="T6669" s="4">
        <f t="shared" si="1151"/>
        <v>12.4</v>
      </c>
      <c r="U6669" s="4" t="e">
        <f t="shared" si="1155"/>
        <v>#DIV/0!</v>
      </c>
      <c r="V6669" s="4" t="e">
        <f t="shared" si="1156"/>
        <v>#DIV/0!</v>
      </c>
      <c r="W6669" s="6">
        <f t="shared" si="1152"/>
        <v>0</v>
      </c>
      <c r="X6669" s="6" t="e">
        <f t="shared" si="1157"/>
        <v>#DIV/0!</v>
      </c>
      <c r="Y6669" s="6" t="e">
        <f t="shared" si="1158"/>
        <v>#DIV/0!</v>
      </c>
      <c r="AA6669" s="1">
        <f t="shared" si="1153"/>
        <v>0</v>
      </c>
      <c r="AB6669" s="1">
        <f t="shared" si="1154"/>
        <v>0</v>
      </c>
    </row>
    <row r="6670" spans="3:28" x14ac:dyDescent="0.25">
      <c r="C6670" s="1">
        <v>1987</v>
      </c>
      <c r="D6670" s="1" t="s">
        <v>184</v>
      </c>
      <c r="E6670" s="2" t="s">
        <v>377</v>
      </c>
      <c r="F6670">
        <v>4</v>
      </c>
      <c r="G6670">
        <v>242289000</v>
      </c>
      <c r="H6670" s="1">
        <v>10898.11</v>
      </c>
      <c r="I6670" s="1">
        <v>46092</v>
      </c>
      <c r="J6670" s="1">
        <v>3809256</v>
      </c>
      <c r="L6670" s="3"/>
      <c r="M6670">
        <v>12.1</v>
      </c>
      <c r="N6670"/>
      <c r="O6670" s="1">
        <f t="shared" si="1149"/>
        <v>0</v>
      </c>
      <c r="P6670" s="5">
        <f>-MIN(data!$B$4 / data!H6670 * data!O6670 / 100, data!M6670)</f>
        <v>0</v>
      </c>
      <c r="Q6670" s="4">
        <f t="shared" si="1148"/>
        <v>0</v>
      </c>
      <c r="R6670" s="6">
        <f>-MIN(data!$B$5/(POWER(LN(H6670),2))*O6670/100, N6670)</f>
        <v>0</v>
      </c>
      <c r="S6670" s="6">
        <f t="shared" si="1150"/>
        <v>0</v>
      </c>
      <c r="T6670" s="4">
        <f t="shared" si="1151"/>
        <v>12.1</v>
      </c>
      <c r="U6670" s="4" t="e">
        <f t="shared" si="1155"/>
        <v>#DIV/0!</v>
      </c>
      <c r="V6670" s="4" t="e">
        <f t="shared" si="1156"/>
        <v>#DIV/0!</v>
      </c>
      <c r="W6670" s="6">
        <f t="shared" si="1152"/>
        <v>0</v>
      </c>
      <c r="X6670" s="6" t="e">
        <f t="shared" si="1157"/>
        <v>#DIV/0!</v>
      </c>
      <c r="Y6670" s="6" t="e">
        <f t="shared" si="1158"/>
        <v>#DIV/0!</v>
      </c>
      <c r="AA6670" s="1">
        <f t="shared" si="1153"/>
        <v>0</v>
      </c>
      <c r="AB6670" s="1">
        <f t="shared" si="1154"/>
        <v>0</v>
      </c>
    </row>
    <row r="6671" spans="3:28" x14ac:dyDescent="0.25">
      <c r="C6671" s="1">
        <v>1988</v>
      </c>
      <c r="D6671" s="1" t="s">
        <v>184</v>
      </c>
      <c r="E6671" s="2" t="s">
        <v>377</v>
      </c>
      <c r="F6671">
        <v>4</v>
      </c>
      <c r="G6671">
        <v>244499000</v>
      </c>
      <c r="H6671" s="1">
        <v>11181</v>
      </c>
      <c r="I6671" s="1">
        <v>45604</v>
      </c>
      <c r="J6671" s="1">
        <v>3832269</v>
      </c>
      <c r="L6671" s="3"/>
      <c r="M6671">
        <v>11.9</v>
      </c>
      <c r="N6671"/>
      <c r="O6671" s="1">
        <f t="shared" si="1149"/>
        <v>0</v>
      </c>
      <c r="P6671" s="5">
        <f>-MIN(data!$B$4 / data!H6671 * data!O6671 / 100, data!M6671)</f>
        <v>0</v>
      </c>
      <c r="Q6671" s="4">
        <f t="shared" si="1148"/>
        <v>0</v>
      </c>
      <c r="R6671" s="6">
        <f>-MIN(data!$B$5/(POWER(LN(H6671),2))*O6671/100, N6671)</f>
        <v>0</v>
      </c>
      <c r="S6671" s="6">
        <f t="shared" si="1150"/>
        <v>0</v>
      </c>
      <c r="T6671" s="4">
        <f t="shared" si="1151"/>
        <v>11.9</v>
      </c>
      <c r="U6671" s="4" t="e">
        <f t="shared" si="1155"/>
        <v>#DIV/0!</v>
      </c>
      <c r="V6671" s="4" t="e">
        <f t="shared" si="1156"/>
        <v>#DIV/0!</v>
      </c>
      <c r="W6671" s="6">
        <f t="shared" si="1152"/>
        <v>0</v>
      </c>
      <c r="X6671" s="6" t="e">
        <f t="shared" si="1157"/>
        <v>#DIV/0!</v>
      </c>
      <c r="Y6671" s="6" t="e">
        <f t="shared" si="1158"/>
        <v>#DIV/0!</v>
      </c>
      <c r="AA6671" s="1">
        <f t="shared" si="1153"/>
        <v>0</v>
      </c>
      <c r="AB6671" s="1">
        <f t="shared" si="1154"/>
        <v>0</v>
      </c>
    </row>
    <row r="6672" spans="3:28" x14ac:dyDescent="0.25">
      <c r="C6672" s="1">
        <v>1989</v>
      </c>
      <c r="D6672" s="1" t="s">
        <v>184</v>
      </c>
      <c r="E6672" s="2" t="s">
        <v>377</v>
      </c>
      <c r="F6672">
        <v>4</v>
      </c>
      <c r="G6672">
        <v>246819000</v>
      </c>
      <c r="H6672" s="1">
        <v>11565.01</v>
      </c>
      <c r="I6672" s="1">
        <v>44951</v>
      </c>
      <c r="J6672" s="1">
        <v>3875086</v>
      </c>
      <c r="L6672" s="3"/>
      <c r="M6672">
        <v>11.6</v>
      </c>
      <c r="N6672"/>
      <c r="O6672" s="1">
        <f t="shared" si="1149"/>
        <v>0</v>
      </c>
      <c r="P6672" s="5">
        <f>-MIN(data!$B$4 / data!H6672 * data!O6672 / 100, data!M6672)</f>
        <v>0</v>
      </c>
      <c r="Q6672" s="4">
        <f t="shared" si="1148"/>
        <v>0</v>
      </c>
      <c r="R6672" s="6">
        <f>-MIN(data!$B$5/(POWER(LN(H6672),2))*O6672/100, N6672)</f>
        <v>0</v>
      </c>
      <c r="S6672" s="6">
        <f t="shared" si="1150"/>
        <v>0</v>
      </c>
      <c r="T6672" s="4">
        <f t="shared" si="1151"/>
        <v>11.6</v>
      </c>
      <c r="U6672" s="4" t="e">
        <f t="shared" si="1155"/>
        <v>#DIV/0!</v>
      </c>
      <c r="V6672" s="4" t="e">
        <f t="shared" si="1156"/>
        <v>#DIV/0!</v>
      </c>
      <c r="W6672" s="6">
        <f t="shared" si="1152"/>
        <v>0</v>
      </c>
      <c r="X6672" s="6" t="e">
        <f t="shared" si="1157"/>
        <v>#DIV/0!</v>
      </c>
      <c r="Y6672" s="6" t="e">
        <f t="shared" si="1158"/>
        <v>#DIV/0!</v>
      </c>
      <c r="AA6672" s="1">
        <f t="shared" si="1153"/>
        <v>0</v>
      </c>
      <c r="AB6672" s="1">
        <f t="shared" si="1154"/>
        <v>0</v>
      </c>
    </row>
    <row r="6673" spans="3:28" x14ac:dyDescent="0.25">
      <c r="C6673" s="1">
        <v>1990</v>
      </c>
      <c r="D6673" s="1" t="s">
        <v>184</v>
      </c>
      <c r="E6673" s="2" t="s">
        <v>377</v>
      </c>
      <c r="F6673">
        <v>4</v>
      </c>
      <c r="G6673">
        <v>249623000</v>
      </c>
      <c r="H6673" s="1">
        <v>11657.97</v>
      </c>
      <c r="I6673" s="1">
        <v>44067</v>
      </c>
      <c r="J6673" s="1">
        <v>3934554</v>
      </c>
      <c r="K6673" s="1">
        <v>3916667</v>
      </c>
      <c r="L6673" s="3">
        <v>470</v>
      </c>
      <c r="M6673">
        <v>11.2</v>
      </c>
      <c r="N6673">
        <v>12</v>
      </c>
      <c r="O6673" s="1">
        <f t="shared" si="1149"/>
        <v>0</v>
      </c>
      <c r="P6673" s="5">
        <f>-MIN(data!$B$4 / data!H6673 * data!O6673 / 100, data!M6673)</f>
        <v>0</v>
      </c>
      <c r="Q6673" s="4">
        <f t="shared" si="1148"/>
        <v>0</v>
      </c>
      <c r="R6673" s="6">
        <f>-MIN(data!$B$5/(POWER(LN(H6673),2))*O6673/100, N6673)</f>
        <v>0</v>
      </c>
      <c r="S6673" s="6">
        <f t="shared" si="1150"/>
        <v>0</v>
      </c>
      <c r="T6673" s="4">
        <f t="shared" si="1151"/>
        <v>11.2</v>
      </c>
      <c r="U6673" s="4" t="e">
        <f t="shared" si="1155"/>
        <v>#DIV/0!</v>
      </c>
      <c r="V6673" s="4" t="e">
        <f t="shared" si="1156"/>
        <v>#DIV/0!</v>
      </c>
      <c r="W6673" s="6">
        <f t="shared" si="1152"/>
        <v>12</v>
      </c>
      <c r="X6673" s="6" t="e">
        <f t="shared" si="1157"/>
        <v>#DIV/0!</v>
      </c>
      <c r="Y6673" s="6" t="e">
        <f t="shared" si="1158"/>
        <v>#DIV/0!</v>
      </c>
      <c r="AA6673" s="1">
        <f t="shared" si="1153"/>
        <v>0</v>
      </c>
      <c r="AB6673" s="1">
        <f t="shared" si="1154"/>
        <v>0</v>
      </c>
    </row>
    <row r="6674" spans="3:28" x14ac:dyDescent="0.25">
      <c r="C6674" s="1">
        <v>1991</v>
      </c>
      <c r="D6674" s="1" t="s">
        <v>184</v>
      </c>
      <c r="E6674" s="2" t="s">
        <v>377</v>
      </c>
      <c r="F6674">
        <v>4</v>
      </c>
      <c r="G6674">
        <v>252981000</v>
      </c>
      <c r="H6674" s="1">
        <v>11504.99</v>
      </c>
      <c r="I6674" s="1">
        <v>42973</v>
      </c>
      <c r="J6674" s="1">
        <v>3942477</v>
      </c>
      <c r="K6674" s="1">
        <v>3833333</v>
      </c>
      <c r="L6674" s="3">
        <v>470</v>
      </c>
      <c r="M6674">
        <v>10.9</v>
      </c>
      <c r="N6674">
        <v>12</v>
      </c>
      <c r="O6674" s="1">
        <f t="shared" si="1149"/>
        <v>0</v>
      </c>
      <c r="P6674" s="5">
        <f>-MIN(data!$B$4 / data!H6674 * data!O6674 / 100, data!M6674)</f>
        <v>0</v>
      </c>
      <c r="Q6674" s="4">
        <f t="shared" si="1148"/>
        <v>0</v>
      </c>
      <c r="R6674" s="6">
        <f>-MIN(data!$B$5/(POWER(LN(H6674),2))*O6674/100, N6674)</f>
        <v>0</v>
      </c>
      <c r="S6674" s="6">
        <f t="shared" si="1150"/>
        <v>0</v>
      </c>
      <c r="T6674" s="4">
        <f t="shared" si="1151"/>
        <v>10.9</v>
      </c>
      <c r="U6674" s="4" t="e">
        <f t="shared" si="1155"/>
        <v>#DIV/0!</v>
      </c>
      <c r="V6674" s="4" t="e">
        <f t="shared" si="1156"/>
        <v>#DIV/0!</v>
      </c>
      <c r="W6674" s="6">
        <f t="shared" si="1152"/>
        <v>12</v>
      </c>
      <c r="X6674" s="6" t="e">
        <f t="shared" si="1157"/>
        <v>#DIV/0!</v>
      </c>
      <c r="Y6674" s="6" t="e">
        <f t="shared" si="1158"/>
        <v>#DIV/0!</v>
      </c>
      <c r="AA6674" s="1">
        <f t="shared" si="1153"/>
        <v>0</v>
      </c>
      <c r="AB6674" s="1">
        <f t="shared" si="1154"/>
        <v>0</v>
      </c>
    </row>
    <row r="6675" spans="3:28" x14ac:dyDescent="0.25">
      <c r="C6675" s="1">
        <v>1992</v>
      </c>
      <c r="D6675" s="1" t="s">
        <v>184</v>
      </c>
      <c r="E6675" s="2" t="s">
        <v>377</v>
      </c>
      <c r="F6675">
        <v>4</v>
      </c>
      <c r="G6675">
        <v>256514000</v>
      </c>
      <c r="H6675" s="1">
        <v>11659.12</v>
      </c>
      <c r="I6675" s="1">
        <v>41681</v>
      </c>
      <c r="J6675" s="1">
        <v>3969619</v>
      </c>
      <c r="K6675" s="1">
        <v>3916667</v>
      </c>
      <c r="L6675" s="3">
        <v>460</v>
      </c>
      <c r="M6675">
        <v>10.5</v>
      </c>
      <c r="N6675">
        <v>12</v>
      </c>
      <c r="O6675" s="1">
        <f t="shared" si="1149"/>
        <v>0</v>
      </c>
      <c r="P6675" s="5">
        <f>-MIN(data!$B$4 / data!H6675 * data!O6675 / 100, data!M6675)</f>
        <v>0</v>
      </c>
      <c r="Q6675" s="4">
        <f t="shared" si="1148"/>
        <v>0</v>
      </c>
      <c r="R6675" s="6">
        <f>-MIN(data!$B$5/(POWER(LN(H6675),2))*O6675/100, N6675)</f>
        <v>0</v>
      </c>
      <c r="S6675" s="6">
        <f t="shared" si="1150"/>
        <v>0</v>
      </c>
      <c r="T6675" s="4">
        <f t="shared" si="1151"/>
        <v>10.5</v>
      </c>
      <c r="U6675" s="4" t="e">
        <f t="shared" si="1155"/>
        <v>#DIV/0!</v>
      </c>
      <c r="V6675" s="4" t="e">
        <f t="shared" si="1156"/>
        <v>#DIV/0!</v>
      </c>
      <c r="W6675" s="6">
        <f t="shared" si="1152"/>
        <v>12</v>
      </c>
      <c r="X6675" s="6" t="e">
        <f t="shared" si="1157"/>
        <v>#DIV/0!</v>
      </c>
      <c r="Y6675" s="6" t="e">
        <f t="shared" si="1158"/>
        <v>#DIV/0!</v>
      </c>
      <c r="AA6675" s="1">
        <f t="shared" si="1153"/>
        <v>0</v>
      </c>
      <c r="AB6675" s="1">
        <f t="shared" si="1154"/>
        <v>0</v>
      </c>
    </row>
    <row r="6676" spans="3:28" x14ac:dyDescent="0.25">
      <c r="C6676" s="1">
        <v>1993</v>
      </c>
      <c r="D6676" s="1" t="s">
        <v>184</v>
      </c>
      <c r="E6676" s="2" t="s">
        <v>377</v>
      </c>
      <c r="F6676">
        <v>4</v>
      </c>
      <c r="G6676">
        <v>259919000</v>
      </c>
      <c r="H6676" s="1">
        <v>11915.13</v>
      </c>
      <c r="I6676" s="1">
        <v>40287</v>
      </c>
      <c r="J6676" s="1">
        <v>3988812</v>
      </c>
      <c r="K6676" s="1">
        <v>3916667</v>
      </c>
      <c r="L6676" s="3">
        <v>470</v>
      </c>
      <c r="M6676">
        <v>10.1</v>
      </c>
      <c r="N6676">
        <v>12</v>
      </c>
      <c r="O6676" s="1">
        <f t="shared" si="1149"/>
        <v>0</v>
      </c>
      <c r="P6676" s="5">
        <f>-MIN(data!$B$4 / data!H6676 * data!O6676 / 100, data!M6676)</f>
        <v>0</v>
      </c>
      <c r="Q6676" s="4">
        <f t="shared" si="1148"/>
        <v>0</v>
      </c>
      <c r="R6676" s="6">
        <f>-MIN(data!$B$5/(POWER(LN(H6676),2))*O6676/100, N6676)</f>
        <v>0</v>
      </c>
      <c r="S6676" s="6">
        <f t="shared" si="1150"/>
        <v>0</v>
      </c>
      <c r="T6676" s="4">
        <f t="shared" si="1151"/>
        <v>10.1</v>
      </c>
      <c r="U6676" s="4" t="e">
        <f t="shared" si="1155"/>
        <v>#DIV/0!</v>
      </c>
      <c r="V6676" s="4" t="e">
        <f t="shared" si="1156"/>
        <v>#DIV/0!</v>
      </c>
      <c r="W6676" s="6">
        <f t="shared" si="1152"/>
        <v>12</v>
      </c>
      <c r="X6676" s="6" t="e">
        <f t="shared" si="1157"/>
        <v>#DIV/0!</v>
      </c>
      <c r="Y6676" s="6" t="e">
        <f t="shared" si="1158"/>
        <v>#DIV/0!</v>
      </c>
      <c r="AA6676" s="1">
        <f t="shared" si="1153"/>
        <v>0</v>
      </c>
      <c r="AB6676" s="1">
        <f t="shared" si="1154"/>
        <v>0</v>
      </c>
    </row>
    <row r="6677" spans="3:28" x14ac:dyDescent="0.25">
      <c r="C6677" s="1">
        <v>1994</v>
      </c>
      <c r="D6677" s="1" t="s">
        <v>184</v>
      </c>
      <c r="E6677" s="2" t="s">
        <v>377</v>
      </c>
      <c r="F6677">
        <v>4</v>
      </c>
      <c r="G6677">
        <v>263126000</v>
      </c>
      <c r="H6677" s="1">
        <v>12384.01</v>
      </c>
      <c r="I6677" s="1">
        <v>38860</v>
      </c>
      <c r="J6677" s="1">
        <v>3965306</v>
      </c>
      <c r="K6677" s="1">
        <v>3916667</v>
      </c>
      <c r="L6677" s="3">
        <v>470</v>
      </c>
      <c r="M6677">
        <v>9.8000000000000007</v>
      </c>
      <c r="N6677">
        <v>12</v>
      </c>
      <c r="O6677" s="1">
        <f t="shared" si="1149"/>
        <v>0</v>
      </c>
      <c r="P6677" s="5">
        <f>-MIN(data!$B$4 / data!H6677 * data!O6677 / 100, data!M6677)</f>
        <v>0</v>
      </c>
      <c r="Q6677" s="4">
        <f t="shared" si="1148"/>
        <v>0</v>
      </c>
      <c r="R6677" s="6">
        <f>-MIN(data!$B$5/(POWER(LN(H6677),2))*O6677/100, N6677)</f>
        <v>0</v>
      </c>
      <c r="S6677" s="6">
        <f t="shared" si="1150"/>
        <v>0</v>
      </c>
      <c r="T6677" s="4">
        <f t="shared" si="1151"/>
        <v>9.8000000000000007</v>
      </c>
      <c r="U6677" s="4" t="e">
        <f t="shared" si="1155"/>
        <v>#DIV/0!</v>
      </c>
      <c r="V6677" s="4" t="e">
        <f t="shared" si="1156"/>
        <v>#DIV/0!</v>
      </c>
      <c r="W6677" s="6">
        <f t="shared" si="1152"/>
        <v>12</v>
      </c>
      <c r="X6677" s="6" t="e">
        <f t="shared" si="1157"/>
        <v>#DIV/0!</v>
      </c>
      <c r="Y6677" s="6" t="e">
        <f t="shared" si="1158"/>
        <v>#DIV/0!</v>
      </c>
      <c r="AA6677" s="1">
        <f t="shared" si="1153"/>
        <v>0</v>
      </c>
      <c r="AB6677" s="1">
        <f t="shared" si="1154"/>
        <v>0</v>
      </c>
    </row>
    <row r="6678" spans="3:28" x14ac:dyDescent="0.25">
      <c r="C6678" s="1">
        <v>1995</v>
      </c>
      <c r="D6678" s="1" t="s">
        <v>184</v>
      </c>
      <c r="E6678" s="2" t="s">
        <v>377</v>
      </c>
      <c r="F6678">
        <v>4</v>
      </c>
      <c r="G6678">
        <v>266278000</v>
      </c>
      <c r="H6678" s="1">
        <v>12684.84</v>
      </c>
      <c r="I6678" s="1">
        <v>37502</v>
      </c>
      <c r="J6678" s="1">
        <v>3947579</v>
      </c>
      <c r="K6678" s="1">
        <v>3750000</v>
      </c>
      <c r="L6678" s="3">
        <v>470</v>
      </c>
      <c r="M6678">
        <v>9.5</v>
      </c>
      <c r="N6678">
        <v>12</v>
      </c>
      <c r="O6678" s="1">
        <f t="shared" si="1149"/>
        <v>0</v>
      </c>
      <c r="P6678" s="5">
        <f>-MIN(data!$B$4 / data!H6678 * data!O6678 / 100, data!M6678)</f>
        <v>0</v>
      </c>
      <c r="Q6678" s="4">
        <f t="shared" si="1148"/>
        <v>0</v>
      </c>
      <c r="R6678" s="6">
        <f>-MIN(data!$B$5/(POWER(LN(H6678),2))*O6678/100, N6678)</f>
        <v>0</v>
      </c>
      <c r="S6678" s="6">
        <f t="shared" si="1150"/>
        <v>0</v>
      </c>
      <c r="T6678" s="4">
        <f t="shared" si="1151"/>
        <v>9.5</v>
      </c>
      <c r="U6678" s="4" t="e">
        <f t="shared" si="1155"/>
        <v>#DIV/0!</v>
      </c>
      <c r="V6678" s="4" t="e">
        <f t="shared" si="1156"/>
        <v>#DIV/0!</v>
      </c>
      <c r="W6678" s="6">
        <f t="shared" si="1152"/>
        <v>12</v>
      </c>
      <c r="X6678" s="6" t="e">
        <f t="shared" si="1157"/>
        <v>#DIV/0!</v>
      </c>
      <c r="Y6678" s="6" t="e">
        <f t="shared" si="1158"/>
        <v>#DIV/0!</v>
      </c>
      <c r="AA6678" s="1">
        <f t="shared" si="1153"/>
        <v>0</v>
      </c>
      <c r="AB6678" s="1">
        <f t="shared" si="1154"/>
        <v>0</v>
      </c>
    </row>
    <row r="6679" spans="3:28" x14ac:dyDescent="0.25">
      <c r="C6679" s="1">
        <v>1996</v>
      </c>
      <c r="D6679" s="1" t="s">
        <v>184</v>
      </c>
      <c r="E6679" s="2" t="s">
        <v>377</v>
      </c>
      <c r="F6679">
        <v>4</v>
      </c>
      <c r="G6679">
        <v>269394000</v>
      </c>
      <c r="H6679" s="1">
        <v>13188.23</v>
      </c>
      <c r="I6679" s="1">
        <v>36281</v>
      </c>
      <c r="J6679" s="1">
        <v>3943587</v>
      </c>
      <c r="K6679" s="1">
        <v>4000000</v>
      </c>
      <c r="L6679" s="3">
        <v>450</v>
      </c>
      <c r="M6679">
        <v>9.1999999999999993</v>
      </c>
      <c r="N6679">
        <v>11</v>
      </c>
      <c r="O6679" s="1">
        <f t="shared" si="1149"/>
        <v>0</v>
      </c>
      <c r="P6679" s="5">
        <f>-MIN(data!$B$4 / data!H6679 * data!O6679 / 100, data!M6679)</f>
        <v>0</v>
      </c>
      <c r="Q6679" s="4">
        <f t="shared" si="1148"/>
        <v>0</v>
      </c>
      <c r="R6679" s="6">
        <f>-MIN(data!$B$5/(POWER(LN(H6679),2))*O6679/100, N6679)</f>
        <v>0</v>
      </c>
      <c r="S6679" s="6">
        <f t="shared" si="1150"/>
        <v>0</v>
      </c>
      <c r="T6679" s="4">
        <f t="shared" si="1151"/>
        <v>9.1999999999999993</v>
      </c>
      <c r="U6679" s="4" t="e">
        <f t="shared" si="1155"/>
        <v>#DIV/0!</v>
      </c>
      <c r="V6679" s="4" t="e">
        <f t="shared" si="1156"/>
        <v>#DIV/0!</v>
      </c>
      <c r="W6679" s="6">
        <f t="shared" si="1152"/>
        <v>11</v>
      </c>
      <c r="X6679" s="6" t="e">
        <f t="shared" si="1157"/>
        <v>#DIV/0!</v>
      </c>
      <c r="Y6679" s="6" t="e">
        <f t="shared" si="1158"/>
        <v>#DIV/0!</v>
      </c>
      <c r="AA6679" s="1">
        <f t="shared" si="1153"/>
        <v>0</v>
      </c>
      <c r="AB6679" s="1">
        <f t="shared" si="1154"/>
        <v>0</v>
      </c>
    </row>
    <row r="6680" spans="3:28" x14ac:dyDescent="0.25">
      <c r="C6680" s="1">
        <v>1997</v>
      </c>
      <c r="D6680" s="1" t="s">
        <v>184</v>
      </c>
      <c r="E6680" s="2" t="s">
        <v>377</v>
      </c>
      <c r="F6680">
        <v>4</v>
      </c>
      <c r="G6680">
        <v>272657000</v>
      </c>
      <c r="H6680" s="1">
        <v>13715.49</v>
      </c>
      <c r="I6680" s="1">
        <v>35243</v>
      </c>
      <c r="J6680" s="1">
        <v>3959888</v>
      </c>
      <c r="K6680" s="1">
        <v>4000000</v>
      </c>
      <c r="L6680" s="3">
        <v>440</v>
      </c>
      <c r="M6680">
        <v>8.9</v>
      </c>
      <c r="N6680">
        <v>11</v>
      </c>
      <c r="O6680" s="1">
        <f t="shared" si="1149"/>
        <v>0</v>
      </c>
      <c r="P6680" s="5">
        <f>-MIN(data!$B$4 / data!H6680 * data!O6680 / 100, data!M6680)</f>
        <v>0</v>
      </c>
      <c r="Q6680" s="4">
        <f t="shared" si="1148"/>
        <v>0</v>
      </c>
      <c r="R6680" s="6">
        <f>-MIN(data!$B$5/(POWER(LN(H6680),2))*O6680/100, N6680)</f>
        <v>0</v>
      </c>
      <c r="S6680" s="6">
        <f t="shared" si="1150"/>
        <v>0</v>
      </c>
      <c r="T6680" s="4">
        <f t="shared" si="1151"/>
        <v>8.9</v>
      </c>
      <c r="U6680" s="4" t="e">
        <f t="shared" si="1155"/>
        <v>#DIV/0!</v>
      </c>
      <c r="V6680" s="4" t="e">
        <f t="shared" si="1156"/>
        <v>#DIV/0!</v>
      </c>
      <c r="W6680" s="6">
        <f t="shared" si="1152"/>
        <v>11</v>
      </c>
      <c r="X6680" s="6" t="e">
        <f t="shared" si="1157"/>
        <v>#DIV/0!</v>
      </c>
      <c r="Y6680" s="6" t="e">
        <f t="shared" si="1158"/>
        <v>#DIV/0!</v>
      </c>
      <c r="AA6680" s="1">
        <f t="shared" si="1153"/>
        <v>0</v>
      </c>
      <c r="AB6680" s="1">
        <f t="shared" si="1154"/>
        <v>0</v>
      </c>
    </row>
    <row r="6681" spans="3:28" x14ac:dyDescent="0.25">
      <c r="C6681" s="1">
        <v>1998</v>
      </c>
      <c r="D6681" s="1" t="s">
        <v>184</v>
      </c>
      <c r="E6681" s="2" t="s">
        <v>377</v>
      </c>
      <c r="F6681">
        <v>4</v>
      </c>
      <c r="G6681">
        <v>275854000</v>
      </c>
      <c r="H6681" s="1">
        <v>14306.66</v>
      </c>
      <c r="I6681" s="1">
        <v>34423</v>
      </c>
      <c r="J6681" s="1">
        <v>3956667</v>
      </c>
      <c r="K6681" s="1">
        <v>4181818</v>
      </c>
      <c r="L6681" s="3">
        <v>440</v>
      </c>
      <c r="M6681">
        <v>8.6999999999999993</v>
      </c>
      <c r="N6681">
        <v>11</v>
      </c>
      <c r="O6681" s="1">
        <f t="shared" si="1149"/>
        <v>0</v>
      </c>
      <c r="P6681" s="5">
        <f>-MIN(data!$B$4 / data!H6681 * data!O6681 / 100, data!M6681)</f>
        <v>0</v>
      </c>
      <c r="Q6681" s="4">
        <f t="shared" si="1148"/>
        <v>0</v>
      </c>
      <c r="R6681" s="6">
        <f>-MIN(data!$B$5/(POWER(LN(H6681),2))*O6681/100, N6681)</f>
        <v>0</v>
      </c>
      <c r="S6681" s="6">
        <f t="shared" si="1150"/>
        <v>0</v>
      </c>
      <c r="T6681" s="4">
        <f t="shared" si="1151"/>
        <v>8.6999999999999993</v>
      </c>
      <c r="U6681" s="4" t="e">
        <f t="shared" si="1155"/>
        <v>#DIV/0!</v>
      </c>
      <c r="V6681" s="4" t="e">
        <f t="shared" si="1156"/>
        <v>#DIV/0!</v>
      </c>
      <c r="W6681" s="6">
        <f t="shared" si="1152"/>
        <v>11</v>
      </c>
      <c r="X6681" s="6" t="e">
        <f t="shared" si="1157"/>
        <v>#DIV/0!</v>
      </c>
      <c r="Y6681" s="6" t="e">
        <f t="shared" si="1158"/>
        <v>#DIV/0!</v>
      </c>
      <c r="AA6681" s="1">
        <f t="shared" si="1153"/>
        <v>0</v>
      </c>
      <c r="AB6681" s="1">
        <f t="shared" si="1154"/>
        <v>0</v>
      </c>
    </row>
    <row r="6682" spans="3:28" x14ac:dyDescent="0.25">
      <c r="C6682" s="1">
        <v>1999</v>
      </c>
      <c r="D6682" s="1" t="s">
        <v>184</v>
      </c>
      <c r="E6682" s="2" t="s">
        <v>377</v>
      </c>
      <c r="F6682">
        <v>4</v>
      </c>
      <c r="G6682">
        <v>279040000</v>
      </c>
      <c r="H6682" s="1">
        <v>14789.51</v>
      </c>
      <c r="I6682" s="1">
        <v>33799</v>
      </c>
      <c r="J6682" s="1">
        <v>3930116</v>
      </c>
      <c r="K6682" s="1">
        <v>4000000</v>
      </c>
      <c r="L6682" s="3">
        <v>460</v>
      </c>
      <c r="M6682">
        <v>8.6</v>
      </c>
      <c r="N6682">
        <v>12</v>
      </c>
      <c r="O6682" s="1">
        <f t="shared" si="1149"/>
        <v>0</v>
      </c>
      <c r="P6682" s="5">
        <f>-MIN(data!$B$4 / data!H6682 * data!O6682 / 100, data!M6682)</f>
        <v>0</v>
      </c>
      <c r="Q6682" s="4">
        <f t="shared" si="1148"/>
        <v>0</v>
      </c>
      <c r="R6682" s="6">
        <f>-MIN(data!$B$5/(POWER(LN(H6682),2))*O6682/100, N6682)</f>
        <v>0</v>
      </c>
      <c r="S6682" s="6">
        <f t="shared" si="1150"/>
        <v>0</v>
      </c>
      <c r="T6682" s="4">
        <f t="shared" si="1151"/>
        <v>8.6</v>
      </c>
      <c r="U6682" s="4" t="e">
        <f t="shared" si="1155"/>
        <v>#DIV/0!</v>
      </c>
      <c r="V6682" s="4" t="e">
        <f t="shared" si="1156"/>
        <v>#DIV/0!</v>
      </c>
      <c r="W6682" s="6">
        <f t="shared" si="1152"/>
        <v>12</v>
      </c>
      <c r="X6682" s="6" t="e">
        <f t="shared" si="1157"/>
        <v>#DIV/0!</v>
      </c>
      <c r="Y6682" s="6" t="e">
        <f t="shared" si="1158"/>
        <v>#DIV/0!</v>
      </c>
      <c r="AA6682" s="1">
        <f t="shared" si="1153"/>
        <v>0</v>
      </c>
      <c r="AB6682" s="1">
        <f t="shared" si="1154"/>
        <v>0</v>
      </c>
    </row>
    <row r="6683" spans="3:28" x14ac:dyDescent="0.25">
      <c r="C6683" s="1">
        <v>2000</v>
      </c>
      <c r="D6683" s="1" t="s">
        <v>184</v>
      </c>
      <c r="E6683" s="2" t="s">
        <v>377</v>
      </c>
      <c r="F6683">
        <v>4</v>
      </c>
      <c r="G6683">
        <v>282162411</v>
      </c>
      <c r="H6683" s="1">
        <v>15439.75</v>
      </c>
      <c r="I6683" s="1">
        <v>33360</v>
      </c>
      <c r="J6683" s="1">
        <v>3971429</v>
      </c>
      <c r="K6683" s="1">
        <v>4166667</v>
      </c>
      <c r="L6683" s="3">
        <v>480</v>
      </c>
      <c r="M6683">
        <v>8.4</v>
      </c>
      <c r="N6683">
        <v>12</v>
      </c>
      <c r="O6683" s="1">
        <f t="shared" si="1149"/>
        <v>0</v>
      </c>
      <c r="P6683" s="5">
        <f>-MIN(data!$B$4 / data!H6683 * data!O6683 / 100, data!M6683)</f>
        <v>0</v>
      </c>
      <c r="Q6683" s="4">
        <f t="shared" si="1148"/>
        <v>0</v>
      </c>
      <c r="R6683" s="6">
        <f>-MIN(data!$B$5/(POWER(LN(H6683),2))*O6683/100, N6683)</f>
        <v>0</v>
      </c>
      <c r="S6683" s="6">
        <f t="shared" si="1150"/>
        <v>0</v>
      </c>
      <c r="T6683" s="4">
        <f t="shared" si="1151"/>
        <v>8.4</v>
      </c>
      <c r="U6683" s="4" t="e">
        <f t="shared" si="1155"/>
        <v>#DIV/0!</v>
      </c>
      <c r="V6683" s="4" t="e">
        <f t="shared" si="1156"/>
        <v>#DIV/0!</v>
      </c>
      <c r="W6683" s="6">
        <f t="shared" si="1152"/>
        <v>12</v>
      </c>
      <c r="X6683" s="6" t="e">
        <f t="shared" si="1157"/>
        <v>#DIV/0!</v>
      </c>
      <c r="Y6683" s="6" t="e">
        <f t="shared" si="1158"/>
        <v>#DIV/0!</v>
      </c>
      <c r="AA6683" s="1">
        <f t="shared" si="1153"/>
        <v>0</v>
      </c>
      <c r="AB6683" s="1">
        <f t="shared" si="1154"/>
        <v>0</v>
      </c>
    </row>
    <row r="6684" spans="3:28" x14ac:dyDescent="0.25">
      <c r="C6684" s="1">
        <v>2001</v>
      </c>
      <c r="D6684" s="1" t="s">
        <v>184</v>
      </c>
      <c r="E6684" s="2" t="s">
        <v>377</v>
      </c>
      <c r="F6684">
        <v>4</v>
      </c>
      <c r="G6684">
        <v>284968955</v>
      </c>
      <c r="H6684" s="1">
        <v>15042.23</v>
      </c>
      <c r="I6684" s="1">
        <v>33088</v>
      </c>
      <c r="J6684" s="1">
        <v>3986506</v>
      </c>
      <c r="K6684" s="1">
        <v>4000000</v>
      </c>
      <c r="L6684" s="3">
        <v>500</v>
      </c>
      <c r="M6684">
        <v>8.3000000000000007</v>
      </c>
      <c r="N6684">
        <v>13</v>
      </c>
      <c r="O6684" s="1">
        <f t="shared" si="1149"/>
        <v>0</v>
      </c>
      <c r="P6684" s="5">
        <f>-MIN(data!$B$4 / data!H6684 * data!O6684 / 100, data!M6684)</f>
        <v>0</v>
      </c>
      <c r="Q6684" s="4">
        <f t="shared" si="1148"/>
        <v>0</v>
      </c>
      <c r="R6684" s="6">
        <f>-MIN(data!$B$5/(POWER(LN(H6684),2))*O6684/100, N6684)</f>
        <v>0</v>
      </c>
      <c r="S6684" s="6">
        <f t="shared" si="1150"/>
        <v>0</v>
      </c>
      <c r="T6684" s="4">
        <f t="shared" si="1151"/>
        <v>8.3000000000000007</v>
      </c>
      <c r="U6684" s="4" t="e">
        <f t="shared" si="1155"/>
        <v>#DIV/0!</v>
      </c>
      <c r="V6684" s="4" t="e">
        <f t="shared" si="1156"/>
        <v>#DIV/0!</v>
      </c>
      <c r="W6684" s="6">
        <f t="shared" si="1152"/>
        <v>13</v>
      </c>
      <c r="X6684" s="6" t="e">
        <f t="shared" si="1157"/>
        <v>#DIV/0!</v>
      </c>
      <c r="Y6684" s="6" t="e">
        <f t="shared" si="1158"/>
        <v>#DIV/0!</v>
      </c>
      <c r="AA6684" s="1">
        <f t="shared" si="1153"/>
        <v>0</v>
      </c>
      <c r="AB6684" s="1">
        <f t="shared" si="1154"/>
        <v>0</v>
      </c>
    </row>
    <row r="6685" spans="3:28" x14ac:dyDescent="0.25">
      <c r="C6685" s="1">
        <v>2002</v>
      </c>
      <c r="D6685" s="1" t="s">
        <v>184</v>
      </c>
      <c r="E6685" s="2" t="s">
        <v>377</v>
      </c>
      <c r="F6685">
        <v>4</v>
      </c>
      <c r="G6685">
        <v>287625193</v>
      </c>
      <c r="H6685" s="1">
        <v>14125.87</v>
      </c>
      <c r="I6685" s="1">
        <v>32930</v>
      </c>
      <c r="J6685" s="1">
        <v>4015854</v>
      </c>
      <c r="K6685" s="1">
        <v>4153846</v>
      </c>
      <c r="L6685" s="3">
        <v>520</v>
      </c>
      <c r="M6685">
        <v>8.1999999999999993</v>
      </c>
      <c r="N6685">
        <v>13</v>
      </c>
      <c r="O6685" s="1">
        <f t="shared" si="1149"/>
        <v>0</v>
      </c>
      <c r="P6685" s="5">
        <f>-MIN(data!$B$4 / data!H6685 * data!O6685 / 100, data!M6685)</f>
        <v>0</v>
      </c>
      <c r="Q6685" s="4">
        <f t="shared" si="1148"/>
        <v>0</v>
      </c>
      <c r="R6685" s="6">
        <f>-MIN(data!$B$5/(POWER(LN(H6685),2))*O6685/100, N6685)</f>
        <v>0</v>
      </c>
      <c r="S6685" s="6">
        <f t="shared" si="1150"/>
        <v>0</v>
      </c>
      <c r="T6685" s="4">
        <f t="shared" si="1151"/>
        <v>8.1999999999999993</v>
      </c>
      <c r="U6685" s="4" t="e">
        <f t="shared" si="1155"/>
        <v>#DIV/0!</v>
      </c>
      <c r="V6685" s="4" t="e">
        <f t="shared" si="1156"/>
        <v>#DIV/0!</v>
      </c>
      <c r="W6685" s="6">
        <f t="shared" si="1152"/>
        <v>13</v>
      </c>
      <c r="X6685" s="6" t="e">
        <f t="shared" si="1157"/>
        <v>#DIV/0!</v>
      </c>
      <c r="Y6685" s="6" t="e">
        <f t="shared" si="1158"/>
        <v>#DIV/0!</v>
      </c>
      <c r="AA6685" s="1">
        <f t="shared" si="1153"/>
        <v>0</v>
      </c>
      <c r="AB6685" s="1">
        <f t="shared" si="1154"/>
        <v>0</v>
      </c>
    </row>
    <row r="6686" spans="3:28" x14ac:dyDescent="0.25">
      <c r="C6686" s="1">
        <v>2003</v>
      </c>
      <c r="D6686" s="1" t="s">
        <v>184</v>
      </c>
      <c r="E6686" s="2" t="s">
        <v>377</v>
      </c>
      <c r="F6686">
        <v>4</v>
      </c>
      <c r="G6686">
        <v>290107933</v>
      </c>
      <c r="H6686" s="1">
        <v>14129.81</v>
      </c>
      <c r="I6686" s="1">
        <v>32848</v>
      </c>
      <c r="J6686" s="1">
        <v>4055309</v>
      </c>
      <c r="K6686" s="1">
        <v>4153846</v>
      </c>
      <c r="L6686" s="3">
        <v>540</v>
      </c>
      <c r="M6686">
        <v>8.1</v>
      </c>
      <c r="N6686">
        <v>13</v>
      </c>
      <c r="O6686" s="1">
        <f t="shared" si="1149"/>
        <v>0</v>
      </c>
      <c r="P6686" s="5">
        <f>-MIN(data!$B$4 / data!H6686 * data!O6686 / 100, data!M6686)</f>
        <v>0</v>
      </c>
      <c r="Q6686" s="4">
        <f t="shared" si="1148"/>
        <v>0</v>
      </c>
      <c r="R6686" s="6">
        <f>-MIN(data!$B$5/(POWER(LN(H6686),2))*O6686/100, N6686)</f>
        <v>0</v>
      </c>
      <c r="S6686" s="6">
        <f t="shared" si="1150"/>
        <v>0</v>
      </c>
      <c r="T6686" s="4">
        <f t="shared" si="1151"/>
        <v>8.1</v>
      </c>
      <c r="U6686" s="4" t="e">
        <f t="shared" si="1155"/>
        <v>#DIV/0!</v>
      </c>
      <c r="V6686" s="4" t="e">
        <f t="shared" si="1156"/>
        <v>#DIV/0!</v>
      </c>
      <c r="W6686" s="6">
        <f t="shared" si="1152"/>
        <v>13</v>
      </c>
      <c r="X6686" s="6" t="e">
        <f t="shared" si="1157"/>
        <v>#DIV/0!</v>
      </c>
      <c r="Y6686" s="6" t="e">
        <f t="shared" si="1158"/>
        <v>#DIV/0!</v>
      </c>
      <c r="AA6686" s="1">
        <f t="shared" si="1153"/>
        <v>0</v>
      </c>
      <c r="AB6686" s="1">
        <f t="shared" si="1154"/>
        <v>0</v>
      </c>
    </row>
    <row r="6687" spans="3:28" x14ac:dyDescent="0.25">
      <c r="C6687" s="1">
        <v>2004</v>
      </c>
      <c r="D6687" s="1" t="s">
        <v>184</v>
      </c>
      <c r="E6687" s="2" t="s">
        <v>377</v>
      </c>
      <c r="F6687">
        <v>4</v>
      </c>
      <c r="G6687">
        <v>292805298</v>
      </c>
      <c r="H6687" s="1">
        <v>14616.59</v>
      </c>
      <c r="I6687" s="1">
        <v>32789</v>
      </c>
      <c r="J6687" s="1">
        <v>4048025</v>
      </c>
      <c r="K6687" s="1">
        <v>4307692</v>
      </c>
      <c r="L6687" s="3">
        <v>540</v>
      </c>
      <c r="M6687">
        <v>8.1</v>
      </c>
      <c r="N6687">
        <v>13</v>
      </c>
      <c r="O6687" s="1">
        <f t="shared" si="1149"/>
        <v>0</v>
      </c>
      <c r="P6687" s="5">
        <f>-MIN(data!$B$4 / data!H6687 * data!O6687 / 100, data!M6687)</f>
        <v>0</v>
      </c>
      <c r="Q6687" s="4">
        <f t="shared" si="1148"/>
        <v>0</v>
      </c>
      <c r="R6687" s="6">
        <f>-MIN(data!$B$5/(POWER(LN(H6687),2))*O6687/100, N6687)</f>
        <v>0</v>
      </c>
      <c r="S6687" s="6">
        <f t="shared" si="1150"/>
        <v>0</v>
      </c>
      <c r="T6687" s="4">
        <f t="shared" si="1151"/>
        <v>8.1</v>
      </c>
      <c r="U6687" s="4" t="e">
        <f t="shared" si="1155"/>
        <v>#DIV/0!</v>
      </c>
      <c r="V6687" s="4" t="e">
        <f t="shared" si="1156"/>
        <v>#DIV/0!</v>
      </c>
      <c r="W6687" s="6">
        <f t="shared" si="1152"/>
        <v>13</v>
      </c>
      <c r="X6687" s="6" t="e">
        <f t="shared" si="1157"/>
        <v>#DIV/0!</v>
      </c>
      <c r="Y6687" s="6" t="e">
        <f t="shared" si="1158"/>
        <v>#DIV/0!</v>
      </c>
      <c r="AA6687" s="1">
        <f t="shared" si="1153"/>
        <v>0</v>
      </c>
      <c r="AB6687" s="1">
        <f t="shared" si="1154"/>
        <v>0</v>
      </c>
    </row>
    <row r="6688" spans="3:28" x14ac:dyDescent="0.25">
      <c r="C6688" s="1">
        <v>2005</v>
      </c>
      <c r="D6688" s="1" t="s">
        <v>184</v>
      </c>
      <c r="E6688" s="2" t="s">
        <v>377</v>
      </c>
      <c r="F6688">
        <v>4</v>
      </c>
      <c r="G6688">
        <v>295516599</v>
      </c>
      <c r="H6688" s="1">
        <v>15665.44</v>
      </c>
      <c r="I6688" s="1">
        <v>32655</v>
      </c>
      <c r="J6688" s="1">
        <v>4081875</v>
      </c>
      <c r="K6688" s="1">
        <v>4384615</v>
      </c>
      <c r="L6688" s="3">
        <v>560</v>
      </c>
      <c r="M6688">
        <v>8</v>
      </c>
      <c r="N6688">
        <v>13</v>
      </c>
      <c r="O6688" s="1">
        <f t="shared" si="1149"/>
        <v>0</v>
      </c>
      <c r="P6688" s="5">
        <f>-MIN(data!$B$4 / data!H6688 * data!O6688 / 100, data!M6688)</f>
        <v>0</v>
      </c>
      <c r="Q6688" s="4">
        <f t="shared" si="1148"/>
        <v>0</v>
      </c>
      <c r="R6688" s="6">
        <f>-MIN(data!$B$5/(POWER(LN(H6688),2))*O6688/100, N6688)</f>
        <v>0</v>
      </c>
      <c r="S6688" s="6">
        <f t="shared" si="1150"/>
        <v>0</v>
      </c>
      <c r="T6688" s="4">
        <f t="shared" si="1151"/>
        <v>8</v>
      </c>
      <c r="U6688" s="4" t="e">
        <f t="shared" si="1155"/>
        <v>#DIV/0!</v>
      </c>
      <c r="V6688" s="4" t="e">
        <f t="shared" si="1156"/>
        <v>#DIV/0!</v>
      </c>
      <c r="W6688" s="6">
        <f t="shared" si="1152"/>
        <v>13</v>
      </c>
      <c r="X6688" s="6" t="e">
        <f t="shared" si="1157"/>
        <v>#DIV/0!</v>
      </c>
      <c r="Y6688" s="6" t="e">
        <f t="shared" si="1158"/>
        <v>#DIV/0!</v>
      </c>
      <c r="AA6688" s="1">
        <f t="shared" si="1153"/>
        <v>0</v>
      </c>
      <c r="AB6688" s="1">
        <f t="shared" si="1154"/>
        <v>0</v>
      </c>
    </row>
    <row r="6689" spans="3:28" x14ac:dyDescent="0.25">
      <c r="C6689" s="1">
        <v>2006</v>
      </c>
      <c r="D6689" s="1" t="s">
        <v>184</v>
      </c>
      <c r="E6689" s="2" t="s">
        <v>377</v>
      </c>
      <c r="F6689">
        <v>4</v>
      </c>
      <c r="G6689">
        <v>298379912</v>
      </c>
      <c r="H6689" s="1">
        <v>16412.599999999999</v>
      </c>
      <c r="I6689" s="1">
        <v>32390</v>
      </c>
      <c r="J6689" s="1">
        <v>4100000</v>
      </c>
      <c r="K6689" s="1">
        <v>4071429</v>
      </c>
      <c r="L6689" s="3">
        <v>570</v>
      </c>
      <c r="M6689">
        <v>7.9</v>
      </c>
      <c r="N6689">
        <v>14</v>
      </c>
      <c r="O6689" s="1">
        <f t="shared" si="1149"/>
        <v>0</v>
      </c>
      <c r="P6689" s="5">
        <f>-MIN(data!$B$4 / data!H6689 * data!O6689 / 100, data!M6689)</f>
        <v>0</v>
      </c>
      <c r="Q6689" s="4">
        <f t="shared" si="1148"/>
        <v>0</v>
      </c>
      <c r="R6689" s="6">
        <f>-MIN(data!$B$5/(POWER(LN(H6689),2))*O6689/100, N6689)</f>
        <v>0</v>
      </c>
      <c r="S6689" s="6">
        <f t="shared" si="1150"/>
        <v>0</v>
      </c>
      <c r="T6689" s="4">
        <f t="shared" si="1151"/>
        <v>7.9</v>
      </c>
      <c r="U6689" s="4" t="e">
        <f t="shared" si="1155"/>
        <v>#DIV/0!</v>
      </c>
      <c r="V6689" s="4" t="e">
        <f t="shared" si="1156"/>
        <v>#DIV/0!</v>
      </c>
      <c r="W6689" s="6">
        <f t="shared" si="1152"/>
        <v>14</v>
      </c>
      <c r="X6689" s="6" t="e">
        <f t="shared" si="1157"/>
        <v>#DIV/0!</v>
      </c>
      <c r="Y6689" s="6" t="e">
        <f t="shared" si="1158"/>
        <v>#DIV/0!</v>
      </c>
      <c r="AA6689" s="1">
        <f t="shared" si="1153"/>
        <v>0</v>
      </c>
      <c r="AB6689" s="1">
        <f t="shared" si="1154"/>
        <v>0</v>
      </c>
    </row>
    <row r="6690" spans="3:28" x14ac:dyDescent="0.25">
      <c r="C6690" s="1">
        <v>2007</v>
      </c>
      <c r="D6690" s="1" t="s">
        <v>184</v>
      </c>
      <c r="E6690" s="2" t="s">
        <v>377</v>
      </c>
      <c r="F6690">
        <v>4</v>
      </c>
      <c r="G6690">
        <v>301231207</v>
      </c>
      <c r="H6690" s="1">
        <v>16652</v>
      </c>
      <c r="I6690" s="1">
        <v>31954</v>
      </c>
      <c r="J6690" s="1">
        <v>4149870</v>
      </c>
      <c r="K6690" s="1">
        <v>4142857</v>
      </c>
      <c r="L6690" s="3">
        <v>570</v>
      </c>
      <c r="M6690">
        <v>7.7</v>
      </c>
      <c r="N6690">
        <v>14</v>
      </c>
      <c r="O6690" s="1">
        <f t="shared" si="1149"/>
        <v>0</v>
      </c>
      <c r="P6690" s="5">
        <f>-MIN(data!$B$4 / data!H6690 * data!O6690 / 100, data!M6690)</f>
        <v>0</v>
      </c>
      <c r="Q6690" s="4">
        <f t="shared" si="1148"/>
        <v>0</v>
      </c>
      <c r="R6690" s="6">
        <f>-MIN(data!$B$5/(POWER(LN(H6690),2))*O6690/100, N6690)</f>
        <v>0</v>
      </c>
      <c r="S6690" s="6">
        <f t="shared" si="1150"/>
        <v>0</v>
      </c>
      <c r="T6690" s="4">
        <f t="shared" si="1151"/>
        <v>7.7</v>
      </c>
      <c r="U6690" s="4" t="e">
        <f t="shared" si="1155"/>
        <v>#DIV/0!</v>
      </c>
      <c r="V6690" s="4" t="e">
        <f t="shared" si="1156"/>
        <v>#DIV/0!</v>
      </c>
      <c r="W6690" s="6">
        <f t="shared" si="1152"/>
        <v>14</v>
      </c>
      <c r="X6690" s="6" t="e">
        <f t="shared" si="1157"/>
        <v>#DIV/0!</v>
      </c>
      <c r="Y6690" s="6" t="e">
        <f t="shared" si="1158"/>
        <v>#DIV/0!</v>
      </c>
      <c r="AA6690" s="1">
        <f t="shared" si="1153"/>
        <v>0</v>
      </c>
      <c r="AB6690" s="1">
        <f t="shared" si="1154"/>
        <v>0</v>
      </c>
    </row>
    <row r="6691" spans="3:28" x14ac:dyDescent="0.25">
      <c r="C6691" s="1">
        <v>2008</v>
      </c>
      <c r="D6691" s="1" t="s">
        <v>184</v>
      </c>
      <c r="E6691" s="2" t="s">
        <v>377</v>
      </c>
      <c r="F6691">
        <v>4</v>
      </c>
      <c r="G6691">
        <v>304093966</v>
      </c>
      <c r="H6691" s="1">
        <v>16004.17</v>
      </c>
      <c r="I6691" s="1">
        <v>31351</v>
      </c>
      <c r="J6691" s="1">
        <v>4125132</v>
      </c>
      <c r="K6691" s="1">
        <v>4285714</v>
      </c>
      <c r="L6691" s="3">
        <v>580</v>
      </c>
      <c r="M6691">
        <v>7.6</v>
      </c>
      <c r="N6691">
        <v>14</v>
      </c>
      <c r="O6691" s="1">
        <f t="shared" si="1149"/>
        <v>0</v>
      </c>
      <c r="P6691" s="5">
        <f>-MIN(data!$B$4 / data!H6691 * data!O6691 / 100, data!M6691)</f>
        <v>0</v>
      </c>
      <c r="Q6691" s="4">
        <f t="shared" si="1148"/>
        <v>0</v>
      </c>
      <c r="R6691" s="6">
        <f>-MIN(data!$B$5/(POWER(LN(H6691),2))*O6691/100, N6691)</f>
        <v>0</v>
      </c>
      <c r="S6691" s="6">
        <f t="shared" si="1150"/>
        <v>0</v>
      </c>
      <c r="T6691" s="4">
        <f t="shared" si="1151"/>
        <v>7.6</v>
      </c>
      <c r="U6691" s="4" t="e">
        <f t="shared" si="1155"/>
        <v>#DIV/0!</v>
      </c>
      <c r="V6691" s="4" t="e">
        <f t="shared" si="1156"/>
        <v>#DIV/0!</v>
      </c>
      <c r="W6691" s="6">
        <f t="shared" si="1152"/>
        <v>14</v>
      </c>
      <c r="X6691" s="6" t="e">
        <f t="shared" si="1157"/>
        <v>#DIV/0!</v>
      </c>
      <c r="Y6691" s="6" t="e">
        <f t="shared" si="1158"/>
        <v>#DIV/0!</v>
      </c>
      <c r="AA6691" s="1">
        <f t="shared" si="1153"/>
        <v>0</v>
      </c>
      <c r="AB6691" s="1">
        <f t="shared" si="1154"/>
        <v>0</v>
      </c>
    </row>
    <row r="6692" spans="3:28" x14ac:dyDescent="0.25">
      <c r="C6692" s="1">
        <v>2009</v>
      </c>
      <c r="D6692" s="1" t="s">
        <v>184</v>
      </c>
      <c r="E6692" s="2" t="s">
        <v>377</v>
      </c>
      <c r="F6692">
        <v>4</v>
      </c>
      <c r="G6692">
        <v>306771529</v>
      </c>
      <c r="H6692" s="1">
        <v>14437.59</v>
      </c>
      <c r="I6692" s="1">
        <v>30611</v>
      </c>
      <c r="J6692" s="1">
        <v>4081467</v>
      </c>
      <c r="K6692" s="1">
        <v>3866667</v>
      </c>
      <c r="L6692" s="3">
        <v>600</v>
      </c>
      <c r="M6692">
        <v>7.5</v>
      </c>
      <c r="N6692">
        <v>15</v>
      </c>
      <c r="O6692" s="1">
        <f t="shared" si="1149"/>
        <v>0</v>
      </c>
      <c r="P6692" s="5">
        <f>-MIN(data!$B$4 / data!H6692 * data!O6692 / 100, data!M6692)</f>
        <v>0</v>
      </c>
      <c r="Q6692" s="4">
        <f t="shared" si="1148"/>
        <v>0</v>
      </c>
      <c r="R6692" s="6">
        <f>-MIN(data!$B$5/(POWER(LN(H6692),2))*O6692/100, N6692)</f>
        <v>0</v>
      </c>
      <c r="S6692" s="6">
        <f t="shared" si="1150"/>
        <v>0</v>
      </c>
      <c r="T6692" s="4">
        <f t="shared" si="1151"/>
        <v>7.5</v>
      </c>
      <c r="U6692" s="4" t="e">
        <f t="shared" si="1155"/>
        <v>#DIV/0!</v>
      </c>
      <c r="V6692" s="4" t="e">
        <f t="shared" si="1156"/>
        <v>#DIV/0!</v>
      </c>
      <c r="W6692" s="6">
        <f t="shared" si="1152"/>
        <v>15</v>
      </c>
      <c r="X6692" s="6" t="e">
        <f t="shared" si="1157"/>
        <v>#DIV/0!</v>
      </c>
      <c r="Y6692" s="6" t="e">
        <f t="shared" si="1158"/>
        <v>#DIV/0!</v>
      </c>
      <c r="AA6692" s="1">
        <f t="shared" si="1153"/>
        <v>0</v>
      </c>
      <c r="AB6692" s="1">
        <f t="shared" si="1154"/>
        <v>0</v>
      </c>
    </row>
    <row r="6693" spans="3:28" x14ac:dyDescent="0.25">
      <c r="C6693" s="1">
        <v>2010</v>
      </c>
      <c r="D6693" s="1" t="s">
        <v>184</v>
      </c>
      <c r="E6693" s="2" t="s">
        <v>377</v>
      </c>
      <c r="F6693">
        <v>4</v>
      </c>
      <c r="G6693">
        <v>309326085</v>
      </c>
      <c r="H6693" s="1">
        <v>14985.94</v>
      </c>
      <c r="I6693" s="1">
        <v>29814</v>
      </c>
      <c r="J6693" s="1">
        <v>4084110</v>
      </c>
      <c r="K6693" s="1">
        <v>4142857</v>
      </c>
      <c r="L6693" s="3">
        <v>580</v>
      </c>
      <c r="M6693">
        <v>7.3</v>
      </c>
      <c r="N6693">
        <v>14</v>
      </c>
      <c r="O6693" s="1">
        <f t="shared" si="1149"/>
        <v>0</v>
      </c>
      <c r="P6693" s="5">
        <f>-MIN(data!$B$4 / data!H6693 * data!O6693 / 100, data!M6693)</f>
        <v>0</v>
      </c>
      <c r="Q6693" s="4">
        <f t="shared" si="1148"/>
        <v>0</v>
      </c>
      <c r="R6693" s="6">
        <f>-MIN(data!$B$5/(POWER(LN(H6693),2))*O6693/100, N6693)</f>
        <v>0</v>
      </c>
      <c r="S6693" s="6">
        <f t="shared" si="1150"/>
        <v>0</v>
      </c>
      <c r="T6693" s="4">
        <f t="shared" si="1151"/>
        <v>7.3</v>
      </c>
      <c r="U6693" s="4" t="e">
        <f t="shared" si="1155"/>
        <v>#DIV/0!</v>
      </c>
      <c r="V6693" s="4" t="e">
        <f t="shared" si="1156"/>
        <v>#DIV/0!</v>
      </c>
      <c r="W6693" s="6">
        <f t="shared" si="1152"/>
        <v>14</v>
      </c>
      <c r="X6693" s="6" t="e">
        <f t="shared" si="1157"/>
        <v>#DIV/0!</v>
      </c>
      <c r="Y6693" s="6" t="e">
        <f t="shared" si="1158"/>
        <v>#DIV/0!</v>
      </c>
      <c r="AA6693" s="1">
        <f t="shared" si="1153"/>
        <v>0</v>
      </c>
      <c r="AB6693" s="1">
        <f t="shared" si="1154"/>
        <v>0</v>
      </c>
    </row>
    <row r="6694" spans="3:28" x14ac:dyDescent="0.25">
      <c r="C6694" s="1">
        <v>2011</v>
      </c>
      <c r="D6694" s="1" t="s">
        <v>184</v>
      </c>
      <c r="E6694" s="2" t="s">
        <v>377</v>
      </c>
      <c r="F6694">
        <v>4</v>
      </c>
      <c r="G6694">
        <v>311580009</v>
      </c>
      <c r="H6694" s="1">
        <v>15254.85</v>
      </c>
      <c r="I6694" s="1">
        <v>29023</v>
      </c>
      <c r="J6694" s="1">
        <v>4030972</v>
      </c>
      <c r="K6694" s="1">
        <v>4071429</v>
      </c>
      <c r="L6694" s="3">
        <v>580</v>
      </c>
      <c r="M6694">
        <v>7.2</v>
      </c>
      <c r="N6694">
        <v>14</v>
      </c>
      <c r="O6694" s="1">
        <f t="shared" si="1149"/>
        <v>0</v>
      </c>
      <c r="P6694" s="5">
        <f>-MIN(data!$B$4 / data!H6694 * data!O6694 / 100, data!M6694)</f>
        <v>0</v>
      </c>
      <c r="Q6694" s="4">
        <f t="shared" si="1148"/>
        <v>0</v>
      </c>
      <c r="R6694" s="6">
        <f>-MIN(data!$B$5/(POWER(LN(H6694),2))*O6694/100, N6694)</f>
        <v>0</v>
      </c>
      <c r="S6694" s="6">
        <f t="shared" si="1150"/>
        <v>0</v>
      </c>
      <c r="T6694" s="4">
        <f t="shared" si="1151"/>
        <v>7.2</v>
      </c>
      <c r="U6694" s="4" t="e">
        <f t="shared" si="1155"/>
        <v>#DIV/0!</v>
      </c>
      <c r="V6694" s="4" t="e">
        <f t="shared" si="1156"/>
        <v>#DIV/0!</v>
      </c>
      <c r="W6694" s="6">
        <f t="shared" si="1152"/>
        <v>14</v>
      </c>
      <c r="X6694" s="6" t="e">
        <f t="shared" si="1157"/>
        <v>#DIV/0!</v>
      </c>
      <c r="Y6694" s="6" t="e">
        <f t="shared" si="1158"/>
        <v>#DIV/0!</v>
      </c>
      <c r="AA6694" s="1">
        <f t="shared" si="1153"/>
        <v>0</v>
      </c>
      <c r="AB6694" s="1">
        <f t="shared" si="1154"/>
        <v>0</v>
      </c>
    </row>
    <row r="6695" spans="3:28" x14ac:dyDescent="0.25">
      <c r="C6695" s="1">
        <v>2012</v>
      </c>
      <c r="D6695" s="1" t="s">
        <v>184</v>
      </c>
      <c r="E6695" s="2" t="s">
        <v>377</v>
      </c>
      <c r="F6695">
        <v>4</v>
      </c>
      <c r="G6695">
        <v>313874218</v>
      </c>
      <c r="H6695" s="1">
        <v>15459.2</v>
      </c>
      <c r="I6695" s="1">
        <v>28310</v>
      </c>
      <c r="J6695" s="1">
        <v>3987324</v>
      </c>
      <c r="K6695" s="1">
        <v>4071429</v>
      </c>
      <c r="L6695" s="3">
        <v>570</v>
      </c>
      <c r="M6695">
        <v>7.1</v>
      </c>
      <c r="N6695">
        <v>14</v>
      </c>
      <c r="O6695" s="1">
        <f t="shared" si="1149"/>
        <v>0</v>
      </c>
      <c r="P6695" s="5">
        <f>-MIN(data!$B$4 / data!H6695 * data!O6695 / 100, data!M6695)</f>
        <v>0</v>
      </c>
      <c r="Q6695" s="4">
        <f t="shared" si="1148"/>
        <v>0</v>
      </c>
      <c r="R6695" s="6">
        <f>-MIN(data!$B$5/(POWER(LN(H6695),2))*O6695/100, N6695)</f>
        <v>0</v>
      </c>
      <c r="S6695" s="6">
        <f t="shared" si="1150"/>
        <v>0</v>
      </c>
      <c r="T6695" s="4">
        <f t="shared" si="1151"/>
        <v>7.1</v>
      </c>
      <c r="U6695" s="4" t="e">
        <f t="shared" si="1155"/>
        <v>#DIV/0!</v>
      </c>
      <c r="V6695" s="4" t="e">
        <f t="shared" si="1156"/>
        <v>#DIV/0!</v>
      </c>
      <c r="W6695" s="6">
        <f t="shared" si="1152"/>
        <v>14</v>
      </c>
      <c r="X6695" s="6" t="e">
        <f t="shared" si="1157"/>
        <v>#DIV/0!</v>
      </c>
      <c r="Y6695" s="6" t="e">
        <f t="shared" si="1158"/>
        <v>#DIV/0!</v>
      </c>
      <c r="AA6695" s="1">
        <f t="shared" si="1153"/>
        <v>0</v>
      </c>
      <c r="AB6695" s="1">
        <f t="shared" si="1154"/>
        <v>0</v>
      </c>
    </row>
    <row r="6696" spans="3:28" x14ac:dyDescent="0.25">
      <c r="C6696" s="1">
        <v>2013</v>
      </c>
      <c r="D6696" s="1" t="s">
        <v>184</v>
      </c>
      <c r="E6696" s="2" t="s">
        <v>377</v>
      </c>
      <c r="F6696">
        <v>4</v>
      </c>
      <c r="G6696">
        <v>316057727</v>
      </c>
      <c r="H6696" s="1">
        <v>16743.77</v>
      </c>
      <c r="I6696" s="1">
        <v>27749</v>
      </c>
      <c r="J6696" s="1">
        <v>3964143</v>
      </c>
      <c r="K6696" s="1">
        <v>4000000</v>
      </c>
      <c r="L6696" s="3">
        <v>570</v>
      </c>
      <c r="M6696">
        <v>7</v>
      </c>
      <c r="N6696">
        <v>14</v>
      </c>
      <c r="O6696" s="1">
        <f t="shared" si="1149"/>
        <v>0</v>
      </c>
      <c r="P6696" s="5">
        <f>-MIN(data!$B$4 / data!H6696 * data!O6696 / 100, data!M6696)</f>
        <v>0</v>
      </c>
      <c r="Q6696" s="4">
        <f t="shared" si="1148"/>
        <v>0</v>
      </c>
      <c r="R6696" s="6">
        <f>-MIN(data!$B$5/(POWER(LN(H6696),2))*O6696/100, N6696)</f>
        <v>0</v>
      </c>
      <c r="S6696" s="6">
        <f t="shared" si="1150"/>
        <v>0</v>
      </c>
      <c r="T6696" s="4">
        <f t="shared" si="1151"/>
        <v>7</v>
      </c>
      <c r="U6696" s="4" t="e">
        <f t="shared" si="1155"/>
        <v>#DIV/0!</v>
      </c>
      <c r="V6696" s="4" t="e">
        <f t="shared" si="1156"/>
        <v>#DIV/0!</v>
      </c>
      <c r="W6696" s="6">
        <f t="shared" si="1152"/>
        <v>14</v>
      </c>
      <c r="X6696" s="6" t="e">
        <f t="shared" si="1157"/>
        <v>#DIV/0!</v>
      </c>
      <c r="Y6696" s="6" t="e">
        <f t="shared" si="1158"/>
        <v>#DIV/0!</v>
      </c>
      <c r="AA6696" s="1">
        <f t="shared" si="1153"/>
        <v>0</v>
      </c>
      <c r="AB6696" s="1">
        <f t="shared" si="1154"/>
        <v>0</v>
      </c>
    </row>
    <row r="6697" spans="3:28" x14ac:dyDescent="0.25">
      <c r="C6697" s="1">
        <v>2014</v>
      </c>
      <c r="D6697" s="1" t="s">
        <v>184</v>
      </c>
      <c r="E6697" s="2" t="s">
        <v>377</v>
      </c>
      <c r="F6697">
        <v>4</v>
      </c>
      <c r="G6697">
        <v>318386421</v>
      </c>
      <c r="H6697" s="1">
        <v>16977.84</v>
      </c>
      <c r="I6697" s="1">
        <v>27351</v>
      </c>
      <c r="J6697" s="1">
        <v>3963913</v>
      </c>
      <c r="K6697" s="1">
        <v>3928571</v>
      </c>
      <c r="L6697" s="3">
        <v>560</v>
      </c>
      <c r="M6697">
        <v>6.9</v>
      </c>
      <c r="N6697">
        <v>14</v>
      </c>
      <c r="O6697" s="1">
        <f t="shared" si="1149"/>
        <v>0</v>
      </c>
      <c r="P6697" s="5">
        <f>-MIN(data!$B$4 / data!H6697 * data!O6697 / 100, data!M6697)</f>
        <v>0</v>
      </c>
      <c r="Q6697" s="4">
        <f t="shared" si="1148"/>
        <v>0</v>
      </c>
      <c r="R6697" s="6">
        <f>-MIN(data!$B$5/(POWER(LN(H6697),2))*O6697/100, N6697)</f>
        <v>0</v>
      </c>
      <c r="S6697" s="6">
        <f t="shared" si="1150"/>
        <v>0</v>
      </c>
      <c r="T6697" s="4">
        <f t="shared" si="1151"/>
        <v>6.9</v>
      </c>
      <c r="U6697" s="4" t="e">
        <f t="shared" si="1155"/>
        <v>#DIV/0!</v>
      </c>
      <c r="V6697" s="4" t="e">
        <f t="shared" si="1156"/>
        <v>#DIV/0!</v>
      </c>
      <c r="W6697" s="6">
        <f t="shared" si="1152"/>
        <v>14</v>
      </c>
      <c r="X6697" s="6" t="e">
        <f t="shared" si="1157"/>
        <v>#DIV/0!</v>
      </c>
      <c r="Y6697" s="6" t="e">
        <f t="shared" si="1158"/>
        <v>#DIV/0!</v>
      </c>
      <c r="AA6697" s="1">
        <f t="shared" si="1153"/>
        <v>0</v>
      </c>
      <c r="AB6697" s="1">
        <f t="shared" si="1154"/>
        <v>0</v>
      </c>
    </row>
    <row r="6698" spans="3:28" x14ac:dyDescent="0.25">
      <c r="C6698" s="1">
        <v>2015</v>
      </c>
      <c r="D6698" s="1" t="s">
        <v>184</v>
      </c>
      <c r="E6698" s="2" t="s">
        <v>377</v>
      </c>
      <c r="F6698">
        <v>4</v>
      </c>
      <c r="G6698">
        <v>320742673</v>
      </c>
      <c r="H6698" s="1">
        <v>17390.740000000002</v>
      </c>
      <c r="I6698" s="1">
        <v>27115</v>
      </c>
      <c r="J6698" s="1">
        <v>3987500</v>
      </c>
      <c r="L6698" s="3">
        <v>550</v>
      </c>
      <c r="M6698">
        <v>6.8</v>
      </c>
      <c r="N6698">
        <v>14</v>
      </c>
      <c r="O6698" s="1">
        <f t="shared" si="1149"/>
        <v>0</v>
      </c>
      <c r="P6698" s="5">
        <f>-MIN(data!$B$4 / data!H6698 * data!O6698 / 100, data!M6698)</f>
        <v>0</v>
      </c>
      <c r="Q6698" s="4">
        <f t="shared" si="1148"/>
        <v>0</v>
      </c>
      <c r="R6698" s="6">
        <f>-MIN(data!$B$5/(POWER(LN(H6698),2))*O6698/100, N6698)</f>
        <v>0</v>
      </c>
      <c r="S6698" s="6">
        <f t="shared" si="1150"/>
        <v>0</v>
      </c>
      <c r="T6698" s="4">
        <f t="shared" si="1151"/>
        <v>6.8</v>
      </c>
      <c r="U6698" s="4" t="e">
        <f t="shared" si="1155"/>
        <v>#DIV/0!</v>
      </c>
      <c r="V6698" s="4" t="e">
        <f t="shared" si="1156"/>
        <v>#DIV/0!</v>
      </c>
      <c r="W6698" s="6">
        <f t="shared" si="1152"/>
        <v>14</v>
      </c>
      <c r="X6698" s="6" t="e">
        <f t="shared" si="1157"/>
        <v>#DIV/0!</v>
      </c>
      <c r="Y6698" s="6" t="e">
        <f t="shared" si="1158"/>
        <v>#DIV/0!</v>
      </c>
      <c r="AA6698" s="1">
        <f t="shared" si="1153"/>
        <v>0</v>
      </c>
      <c r="AB6698" s="1">
        <f t="shared" si="1154"/>
        <v>0</v>
      </c>
    </row>
    <row r="6699" spans="3:28" x14ac:dyDescent="0.25">
      <c r="C6699" s="1">
        <v>2016</v>
      </c>
      <c r="D6699" s="1" t="s">
        <v>184</v>
      </c>
      <c r="E6699" s="2" t="s">
        <v>377</v>
      </c>
      <c r="F6699">
        <v>4</v>
      </c>
      <c r="G6699">
        <v>323071342</v>
      </c>
      <c r="H6699" s="1">
        <v>17273.3</v>
      </c>
      <c r="I6699" s="1">
        <v>26971</v>
      </c>
      <c r="J6699" s="1">
        <v>4025522</v>
      </c>
      <c r="L6699" s="3"/>
      <c r="M6699">
        <v>6.7</v>
      </c>
      <c r="N6699"/>
      <c r="O6699" s="1">
        <f t="shared" si="1149"/>
        <v>0</v>
      </c>
      <c r="P6699" s="5">
        <f>-MIN(data!$B$4 / data!H6699 * data!O6699 / 100, data!M6699)</f>
        <v>0</v>
      </c>
      <c r="Q6699" s="4">
        <f t="shared" si="1148"/>
        <v>0</v>
      </c>
      <c r="R6699" s="6">
        <f>-MIN(data!$B$5/(POWER(LN(H6699),2))*O6699/100, N6699)</f>
        <v>0</v>
      </c>
      <c r="S6699" s="6">
        <f t="shared" si="1150"/>
        <v>0</v>
      </c>
      <c r="T6699" s="4">
        <f t="shared" si="1151"/>
        <v>6.7</v>
      </c>
      <c r="U6699" s="4" t="e">
        <f t="shared" si="1155"/>
        <v>#DIV/0!</v>
      </c>
      <c r="V6699" s="4" t="e">
        <f t="shared" si="1156"/>
        <v>#DIV/0!</v>
      </c>
      <c r="W6699" s="6">
        <f t="shared" si="1152"/>
        <v>0</v>
      </c>
      <c r="X6699" s="6" t="e">
        <f t="shared" si="1157"/>
        <v>#DIV/0!</v>
      </c>
      <c r="Y6699" s="6" t="e">
        <f t="shared" si="1158"/>
        <v>#DIV/0!</v>
      </c>
      <c r="AA6699" s="1">
        <f t="shared" si="1153"/>
        <v>0</v>
      </c>
      <c r="AB6699" s="1">
        <f t="shared" si="1154"/>
        <v>0</v>
      </c>
    </row>
    <row r="6700" spans="3:28" x14ac:dyDescent="0.25">
      <c r="C6700" s="1">
        <v>1980</v>
      </c>
      <c r="D6700" s="1" t="s">
        <v>185</v>
      </c>
      <c r="E6700" s="2" t="s">
        <v>379</v>
      </c>
      <c r="F6700">
        <v>2</v>
      </c>
      <c r="G6700">
        <v>15898757</v>
      </c>
      <c r="H6700" s="1">
        <v>0</v>
      </c>
      <c r="L6700" s="3"/>
      <c r="M6700">
        <v>116.3</v>
      </c>
      <c r="N6700"/>
      <c r="O6700" s="1">
        <f t="shared" si="1149"/>
        <v>0</v>
      </c>
      <c r="P6700" s="5" t="e">
        <f>-MIN(data!$B$4 / data!H6700 * data!O6700 / 100, data!M6700)</f>
        <v>#DIV/0!</v>
      </c>
      <c r="Q6700" s="4" t="e">
        <f t="shared" si="1148"/>
        <v>#DIV/0!</v>
      </c>
      <c r="R6700" s="6" t="e">
        <f>-MIN(data!$B$5/(POWER(LN(H6700),2))*O6700/100, N6700)</f>
        <v>#NUM!</v>
      </c>
      <c r="S6700" s="6" t="e">
        <f t="shared" si="1150"/>
        <v>#NUM!</v>
      </c>
      <c r="T6700" s="4" t="e">
        <f t="shared" si="1151"/>
        <v>#DIV/0!</v>
      </c>
      <c r="U6700" s="4" t="e">
        <f t="shared" si="1155"/>
        <v>#DIV/0!</v>
      </c>
      <c r="V6700" s="4" t="e">
        <f t="shared" si="1156"/>
        <v>#DIV/0!</v>
      </c>
      <c r="W6700" s="6" t="e">
        <f t="shared" si="1152"/>
        <v>#NUM!</v>
      </c>
      <c r="X6700" s="6" t="e">
        <f t="shared" si="1157"/>
        <v>#NUM!</v>
      </c>
      <c r="Y6700" s="6" t="e">
        <f t="shared" si="1158"/>
        <v>#NUM!</v>
      </c>
      <c r="AA6700" s="1" t="e">
        <f t="shared" si="1153"/>
        <v>#DIV/0!</v>
      </c>
      <c r="AB6700" s="1" t="e">
        <f t="shared" si="1154"/>
        <v>#DIV/0!</v>
      </c>
    </row>
    <row r="6701" spans="3:28" x14ac:dyDescent="0.25">
      <c r="C6701" s="1">
        <v>1981</v>
      </c>
      <c r="D6701" s="1" t="s">
        <v>185</v>
      </c>
      <c r="E6701" s="2" t="s">
        <v>379</v>
      </c>
      <c r="F6701">
        <v>2</v>
      </c>
      <c r="G6701">
        <v>16321696</v>
      </c>
      <c r="H6701" s="1">
        <v>0</v>
      </c>
      <c r="L6701" s="3"/>
      <c r="M6701">
        <v>108.9</v>
      </c>
      <c r="N6701"/>
      <c r="O6701" s="1">
        <f t="shared" si="1149"/>
        <v>0</v>
      </c>
      <c r="P6701" s="5" t="e">
        <f>-MIN(data!$B$4 / data!H6701 * data!O6701 / 100, data!M6701)</f>
        <v>#DIV/0!</v>
      </c>
      <c r="Q6701" s="4" t="e">
        <f t="shared" si="1148"/>
        <v>#DIV/0!</v>
      </c>
      <c r="R6701" s="6" t="e">
        <f>-MIN(data!$B$5/(POWER(LN(H6701),2))*O6701/100, N6701)</f>
        <v>#NUM!</v>
      </c>
      <c r="S6701" s="6" t="e">
        <f t="shared" si="1150"/>
        <v>#NUM!</v>
      </c>
      <c r="T6701" s="4" t="e">
        <f t="shared" si="1151"/>
        <v>#DIV/0!</v>
      </c>
      <c r="U6701" s="4" t="e">
        <f t="shared" si="1155"/>
        <v>#DIV/0!</v>
      </c>
      <c r="V6701" s="4" t="e">
        <f t="shared" si="1156"/>
        <v>#DIV/0!</v>
      </c>
      <c r="W6701" s="6" t="e">
        <f t="shared" si="1152"/>
        <v>#NUM!</v>
      </c>
      <c r="X6701" s="6" t="e">
        <f t="shared" si="1157"/>
        <v>#NUM!</v>
      </c>
      <c r="Y6701" s="6" t="e">
        <f t="shared" si="1158"/>
        <v>#NUM!</v>
      </c>
      <c r="AA6701" s="1" t="e">
        <f t="shared" si="1153"/>
        <v>#DIV/0!</v>
      </c>
      <c r="AB6701" s="1" t="e">
        <f t="shared" si="1154"/>
        <v>#DIV/0!</v>
      </c>
    </row>
    <row r="6702" spans="3:28" x14ac:dyDescent="0.25">
      <c r="C6702" s="1">
        <v>1982</v>
      </c>
      <c r="D6702" s="1" t="s">
        <v>185</v>
      </c>
      <c r="E6702" s="2" t="s">
        <v>379</v>
      </c>
      <c r="F6702">
        <v>2</v>
      </c>
      <c r="G6702">
        <v>16747426</v>
      </c>
      <c r="H6702" s="1">
        <v>0</v>
      </c>
      <c r="L6702" s="3"/>
      <c r="M6702">
        <v>101.9</v>
      </c>
      <c r="N6702"/>
      <c r="O6702" s="1">
        <f t="shared" si="1149"/>
        <v>0</v>
      </c>
      <c r="P6702" s="5" t="e">
        <f>-MIN(data!$B$4 / data!H6702 * data!O6702 / 100, data!M6702)</f>
        <v>#DIV/0!</v>
      </c>
      <c r="Q6702" s="4" t="e">
        <f t="shared" si="1148"/>
        <v>#DIV/0!</v>
      </c>
      <c r="R6702" s="6" t="e">
        <f>-MIN(data!$B$5/(POWER(LN(H6702),2))*O6702/100, N6702)</f>
        <v>#NUM!</v>
      </c>
      <c r="S6702" s="6" t="e">
        <f t="shared" si="1150"/>
        <v>#NUM!</v>
      </c>
      <c r="T6702" s="4" t="e">
        <f t="shared" si="1151"/>
        <v>#DIV/0!</v>
      </c>
      <c r="U6702" s="4" t="e">
        <f t="shared" si="1155"/>
        <v>#DIV/0!</v>
      </c>
      <c r="V6702" s="4" t="e">
        <f t="shared" si="1156"/>
        <v>#DIV/0!</v>
      </c>
      <c r="W6702" s="6" t="e">
        <f t="shared" si="1152"/>
        <v>#NUM!</v>
      </c>
      <c r="X6702" s="6" t="e">
        <f t="shared" si="1157"/>
        <v>#NUM!</v>
      </c>
      <c r="Y6702" s="6" t="e">
        <f t="shared" si="1158"/>
        <v>#NUM!</v>
      </c>
      <c r="AA6702" s="1" t="e">
        <f t="shared" si="1153"/>
        <v>#DIV/0!</v>
      </c>
      <c r="AB6702" s="1" t="e">
        <f t="shared" si="1154"/>
        <v>#DIV/0!</v>
      </c>
    </row>
    <row r="6703" spans="3:28" x14ac:dyDescent="0.25">
      <c r="C6703" s="1">
        <v>1983</v>
      </c>
      <c r="D6703" s="1" t="s">
        <v>185</v>
      </c>
      <c r="E6703" s="2" t="s">
        <v>379</v>
      </c>
      <c r="F6703">
        <v>2</v>
      </c>
      <c r="G6703">
        <v>17177664</v>
      </c>
      <c r="H6703" s="1">
        <v>0</v>
      </c>
      <c r="L6703" s="3"/>
      <c r="M6703">
        <v>95.7</v>
      </c>
      <c r="N6703"/>
      <c r="O6703" s="1">
        <f t="shared" si="1149"/>
        <v>0</v>
      </c>
      <c r="P6703" s="5" t="e">
        <f>-MIN(data!$B$4 / data!H6703 * data!O6703 / 100, data!M6703)</f>
        <v>#DIV/0!</v>
      </c>
      <c r="Q6703" s="4" t="e">
        <f t="shared" si="1148"/>
        <v>#DIV/0!</v>
      </c>
      <c r="R6703" s="6" t="e">
        <f>-MIN(data!$B$5/(POWER(LN(H6703),2))*O6703/100, N6703)</f>
        <v>#NUM!</v>
      </c>
      <c r="S6703" s="6" t="e">
        <f t="shared" si="1150"/>
        <v>#NUM!</v>
      </c>
      <c r="T6703" s="4" t="e">
        <f t="shared" si="1151"/>
        <v>#DIV/0!</v>
      </c>
      <c r="U6703" s="4" t="e">
        <f t="shared" si="1155"/>
        <v>#DIV/0!</v>
      </c>
      <c r="V6703" s="4" t="e">
        <f t="shared" si="1156"/>
        <v>#DIV/0!</v>
      </c>
      <c r="W6703" s="6" t="e">
        <f t="shared" si="1152"/>
        <v>#NUM!</v>
      </c>
      <c r="X6703" s="6" t="e">
        <f t="shared" si="1157"/>
        <v>#NUM!</v>
      </c>
      <c r="Y6703" s="6" t="e">
        <f t="shared" si="1158"/>
        <v>#NUM!</v>
      </c>
      <c r="AA6703" s="1" t="e">
        <f t="shared" si="1153"/>
        <v>#DIV/0!</v>
      </c>
      <c r="AB6703" s="1" t="e">
        <f t="shared" si="1154"/>
        <v>#DIV/0!</v>
      </c>
    </row>
    <row r="6704" spans="3:28" x14ac:dyDescent="0.25">
      <c r="C6704" s="1">
        <v>1984</v>
      </c>
      <c r="D6704" s="1" t="s">
        <v>185</v>
      </c>
      <c r="E6704" s="2" t="s">
        <v>379</v>
      </c>
      <c r="F6704">
        <v>2</v>
      </c>
      <c r="G6704">
        <v>17615040</v>
      </c>
      <c r="H6704" s="1">
        <v>0</v>
      </c>
      <c r="I6704" s="1">
        <v>55915</v>
      </c>
      <c r="J6704" s="1">
        <v>620588.19999999995</v>
      </c>
      <c r="L6704" s="3"/>
      <c r="M6704">
        <v>90.1</v>
      </c>
      <c r="N6704"/>
      <c r="O6704" s="1">
        <f t="shared" si="1149"/>
        <v>0</v>
      </c>
      <c r="P6704" s="5" t="e">
        <f>-MIN(data!$B$4 / data!H6704 * data!O6704 / 100, data!M6704)</f>
        <v>#DIV/0!</v>
      </c>
      <c r="Q6704" s="4" t="e">
        <f t="shared" si="1148"/>
        <v>#DIV/0!</v>
      </c>
      <c r="R6704" s="6" t="e">
        <f>-MIN(data!$B$5/(POWER(LN(H6704),2))*O6704/100, N6704)</f>
        <v>#NUM!</v>
      </c>
      <c r="S6704" s="6" t="e">
        <f t="shared" si="1150"/>
        <v>#NUM!</v>
      </c>
      <c r="T6704" s="4" t="e">
        <f t="shared" si="1151"/>
        <v>#DIV/0!</v>
      </c>
      <c r="U6704" s="4" t="e">
        <f t="shared" si="1155"/>
        <v>#DIV/0!</v>
      </c>
      <c r="V6704" s="4" t="e">
        <f t="shared" si="1156"/>
        <v>#DIV/0!</v>
      </c>
      <c r="W6704" s="6" t="e">
        <f t="shared" si="1152"/>
        <v>#NUM!</v>
      </c>
      <c r="X6704" s="6" t="e">
        <f t="shared" si="1157"/>
        <v>#NUM!</v>
      </c>
      <c r="Y6704" s="6" t="e">
        <f t="shared" si="1158"/>
        <v>#NUM!</v>
      </c>
      <c r="AA6704" s="1" t="e">
        <f t="shared" si="1153"/>
        <v>#DIV/0!</v>
      </c>
      <c r="AB6704" s="1" t="e">
        <f t="shared" si="1154"/>
        <v>#DIV/0!</v>
      </c>
    </row>
    <row r="6705" spans="3:28" x14ac:dyDescent="0.25">
      <c r="C6705" s="1">
        <v>1985</v>
      </c>
      <c r="D6705" s="1" t="s">
        <v>185</v>
      </c>
      <c r="E6705" s="2" t="s">
        <v>379</v>
      </c>
      <c r="F6705">
        <v>2</v>
      </c>
      <c r="G6705">
        <v>18061284</v>
      </c>
      <c r="H6705" s="1">
        <v>0</v>
      </c>
      <c r="I6705" s="1">
        <v>54301</v>
      </c>
      <c r="J6705" s="1">
        <v>637335.69999999995</v>
      </c>
      <c r="L6705" s="3"/>
      <c r="M6705">
        <v>85.2</v>
      </c>
      <c r="N6705"/>
      <c r="O6705" s="1">
        <f t="shared" si="1149"/>
        <v>0</v>
      </c>
      <c r="P6705" s="5" t="e">
        <f>-MIN(data!$B$4 / data!H6705 * data!O6705 / 100, data!M6705)</f>
        <v>#DIV/0!</v>
      </c>
      <c r="Q6705" s="4" t="e">
        <f t="shared" si="1148"/>
        <v>#DIV/0!</v>
      </c>
      <c r="R6705" s="6" t="e">
        <f>-MIN(data!$B$5/(POWER(LN(H6705),2))*O6705/100, N6705)</f>
        <v>#NUM!</v>
      </c>
      <c r="S6705" s="6" t="e">
        <f t="shared" si="1150"/>
        <v>#NUM!</v>
      </c>
      <c r="T6705" s="4" t="e">
        <f t="shared" si="1151"/>
        <v>#DIV/0!</v>
      </c>
      <c r="U6705" s="4" t="e">
        <f t="shared" si="1155"/>
        <v>#DIV/0!</v>
      </c>
      <c r="V6705" s="4" t="e">
        <f t="shared" si="1156"/>
        <v>#DIV/0!</v>
      </c>
      <c r="W6705" s="6" t="e">
        <f t="shared" si="1152"/>
        <v>#NUM!</v>
      </c>
      <c r="X6705" s="6" t="e">
        <f t="shared" si="1157"/>
        <v>#NUM!</v>
      </c>
      <c r="Y6705" s="6" t="e">
        <f t="shared" si="1158"/>
        <v>#NUM!</v>
      </c>
      <c r="AA6705" s="1" t="e">
        <f t="shared" si="1153"/>
        <v>#DIV/0!</v>
      </c>
      <c r="AB6705" s="1" t="e">
        <f t="shared" si="1154"/>
        <v>#DIV/0!</v>
      </c>
    </row>
    <row r="6706" spans="3:28" x14ac:dyDescent="0.25">
      <c r="C6706" s="1">
        <v>1986</v>
      </c>
      <c r="D6706" s="1" t="s">
        <v>185</v>
      </c>
      <c r="E6706" s="2" t="s">
        <v>379</v>
      </c>
      <c r="F6706">
        <v>2</v>
      </c>
      <c r="G6706">
        <v>18515578</v>
      </c>
      <c r="H6706" s="1">
        <v>0</v>
      </c>
      <c r="I6706" s="1">
        <v>52955</v>
      </c>
      <c r="J6706" s="1">
        <v>653765.4</v>
      </c>
      <c r="L6706" s="3"/>
      <c r="M6706">
        <v>81</v>
      </c>
      <c r="N6706"/>
      <c r="O6706" s="1">
        <f t="shared" si="1149"/>
        <v>0</v>
      </c>
      <c r="P6706" s="5" t="e">
        <f>-MIN(data!$B$4 / data!H6706 * data!O6706 / 100, data!M6706)</f>
        <v>#DIV/0!</v>
      </c>
      <c r="Q6706" s="4" t="e">
        <f t="shared" si="1148"/>
        <v>#DIV/0!</v>
      </c>
      <c r="R6706" s="6" t="e">
        <f>-MIN(data!$B$5/(POWER(LN(H6706),2))*O6706/100, N6706)</f>
        <v>#NUM!</v>
      </c>
      <c r="S6706" s="6" t="e">
        <f t="shared" si="1150"/>
        <v>#NUM!</v>
      </c>
      <c r="T6706" s="4" t="e">
        <f t="shared" si="1151"/>
        <v>#DIV/0!</v>
      </c>
      <c r="U6706" s="4" t="e">
        <f t="shared" si="1155"/>
        <v>#DIV/0!</v>
      </c>
      <c r="V6706" s="4" t="e">
        <f t="shared" si="1156"/>
        <v>#DIV/0!</v>
      </c>
      <c r="W6706" s="6" t="e">
        <f t="shared" si="1152"/>
        <v>#NUM!</v>
      </c>
      <c r="X6706" s="6" t="e">
        <f t="shared" si="1157"/>
        <v>#NUM!</v>
      </c>
      <c r="Y6706" s="6" t="e">
        <f t="shared" si="1158"/>
        <v>#NUM!</v>
      </c>
      <c r="AA6706" s="1" t="e">
        <f t="shared" si="1153"/>
        <v>#DIV/0!</v>
      </c>
      <c r="AB6706" s="1" t="e">
        <f t="shared" si="1154"/>
        <v>#DIV/0!</v>
      </c>
    </row>
    <row r="6707" spans="3:28" x14ac:dyDescent="0.25">
      <c r="C6707" s="1">
        <v>1987</v>
      </c>
      <c r="D6707" s="1" t="s">
        <v>185</v>
      </c>
      <c r="E6707" s="2" t="s">
        <v>379</v>
      </c>
      <c r="F6707">
        <v>2</v>
      </c>
      <c r="G6707">
        <v>18976417</v>
      </c>
      <c r="H6707" s="1">
        <v>0</v>
      </c>
      <c r="I6707" s="1">
        <v>51881</v>
      </c>
      <c r="J6707" s="1">
        <v>668569.59999999998</v>
      </c>
      <c r="L6707" s="3"/>
      <c r="M6707">
        <v>77.599999999999994</v>
      </c>
      <c r="N6707"/>
      <c r="O6707" s="1">
        <f t="shared" si="1149"/>
        <v>0</v>
      </c>
      <c r="P6707" s="5" t="e">
        <f>-MIN(data!$B$4 / data!H6707 * data!O6707 / 100, data!M6707)</f>
        <v>#DIV/0!</v>
      </c>
      <c r="Q6707" s="4" t="e">
        <f t="shared" si="1148"/>
        <v>#DIV/0!</v>
      </c>
      <c r="R6707" s="6" t="e">
        <f>-MIN(data!$B$5/(POWER(LN(H6707),2))*O6707/100, N6707)</f>
        <v>#NUM!</v>
      </c>
      <c r="S6707" s="6" t="e">
        <f t="shared" si="1150"/>
        <v>#NUM!</v>
      </c>
      <c r="T6707" s="4" t="e">
        <f t="shared" si="1151"/>
        <v>#DIV/0!</v>
      </c>
      <c r="U6707" s="4" t="e">
        <f t="shared" si="1155"/>
        <v>#DIV/0!</v>
      </c>
      <c r="V6707" s="4" t="e">
        <f t="shared" si="1156"/>
        <v>#DIV/0!</v>
      </c>
      <c r="W6707" s="6" t="e">
        <f t="shared" si="1152"/>
        <v>#NUM!</v>
      </c>
      <c r="X6707" s="6" t="e">
        <f t="shared" si="1157"/>
        <v>#NUM!</v>
      </c>
      <c r="Y6707" s="6" t="e">
        <f t="shared" si="1158"/>
        <v>#NUM!</v>
      </c>
      <c r="AA6707" s="1" t="e">
        <f t="shared" si="1153"/>
        <v>#DIV/0!</v>
      </c>
      <c r="AB6707" s="1" t="e">
        <f t="shared" si="1154"/>
        <v>#DIV/0!</v>
      </c>
    </row>
    <row r="6708" spans="3:28" x14ac:dyDescent="0.25">
      <c r="C6708" s="1">
        <v>1988</v>
      </c>
      <c r="D6708" s="1" t="s">
        <v>185</v>
      </c>
      <c r="E6708" s="2" t="s">
        <v>379</v>
      </c>
      <c r="F6708">
        <v>2</v>
      </c>
      <c r="G6708">
        <v>19443887</v>
      </c>
      <c r="H6708" s="1">
        <v>0</v>
      </c>
      <c r="I6708" s="1">
        <v>51107</v>
      </c>
      <c r="J6708" s="1">
        <v>682336.4</v>
      </c>
      <c r="L6708" s="3"/>
      <c r="M6708">
        <v>74.900000000000006</v>
      </c>
      <c r="N6708"/>
      <c r="O6708" s="1">
        <f t="shared" si="1149"/>
        <v>0</v>
      </c>
      <c r="P6708" s="5" t="e">
        <f>-MIN(data!$B$4 / data!H6708 * data!O6708 / 100, data!M6708)</f>
        <v>#DIV/0!</v>
      </c>
      <c r="Q6708" s="4" t="e">
        <f t="shared" si="1148"/>
        <v>#DIV/0!</v>
      </c>
      <c r="R6708" s="6" t="e">
        <f>-MIN(data!$B$5/(POWER(LN(H6708),2))*O6708/100, N6708)</f>
        <v>#NUM!</v>
      </c>
      <c r="S6708" s="6" t="e">
        <f t="shared" si="1150"/>
        <v>#NUM!</v>
      </c>
      <c r="T6708" s="4" t="e">
        <f t="shared" si="1151"/>
        <v>#DIV/0!</v>
      </c>
      <c r="U6708" s="4" t="e">
        <f t="shared" si="1155"/>
        <v>#DIV/0!</v>
      </c>
      <c r="V6708" s="4" t="e">
        <f t="shared" si="1156"/>
        <v>#DIV/0!</v>
      </c>
      <c r="W6708" s="6" t="e">
        <f t="shared" si="1152"/>
        <v>#NUM!</v>
      </c>
      <c r="X6708" s="6" t="e">
        <f t="shared" si="1157"/>
        <v>#NUM!</v>
      </c>
      <c r="Y6708" s="6" t="e">
        <f t="shared" si="1158"/>
        <v>#NUM!</v>
      </c>
      <c r="AA6708" s="1" t="e">
        <f t="shared" si="1153"/>
        <v>#DIV/0!</v>
      </c>
      <c r="AB6708" s="1" t="e">
        <f t="shared" si="1154"/>
        <v>#DIV/0!</v>
      </c>
    </row>
    <row r="6709" spans="3:28" x14ac:dyDescent="0.25">
      <c r="C6709" s="1">
        <v>1989</v>
      </c>
      <c r="D6709" s="1" t="s">
        <v>185</v>
      </c>
      <c r="E6709" s="2" t="s">
        <v>379</v>
      </c>
      <c r="F6709">
        <v>2</v>
      </c>
      <c r="G6709">
        <v>19918119</v>
      </c>
      <c r="H6709" s="1">
        <v>0</v>
      </c>
      <c r="I6709" s="1">
        <v>50672</v>
      </c>
      <c r="J6709" s="1">
        <v>693187.4</v>
      </c>
      <c r="L6709" s="3"/>
      <c r="M6709">
        <v>73.099999999999994</v>
      </c>
      <c r="N6709"/>
      <c r="O6709" s="1">
        <f t="shared" si="1149"/>
        <v>0</v>
      </c>
      <c r="P6709" s="5" t="e">
        <f>-MIN(data!$B$4 / data!H6709 * data!O6709 / 100, data!M6709)</f>
        <v>#DIV/0!</v>
      </c>
      <c r="Q6709" s="4" t="e">
        <f t="shared" si="1148"/>
        <v>#DIV/0!</v>
      </c>
      <c r="R6709" s="6" t="e">
        <f>-MIN(data!$B$5/(POWER(LN(H6709),2))*O6709/100, N6709)</f>
        <v>#NUM!</v>
      </c>
      <c r="S6709" s="6" t="e">
        <f t="shared" si="1150"/>
        <v>#NUM!</v>
      </c>
      <c r="T6709" s="4" t="e">
        <f t="shared" si="1151"/>
        <v>#DIV/0!</v>
      </c>
      <c r="U6709" s="4" t="e">
        <f t="shared" si="1155"/>
        <v>#DIV/0!</v>
      </c>
      <c r="V6709" s="4" t="e">
        <f t="shared" si="1156"/>
        <v>#DIV/0!</v>
      </c>
      <c r="W6709" s="6" t="e">
        <f t="shared" si="1152"/>
        <v>#NUM!</v>
      </c>
      <c r="X6709" s="6" t="e">
        <f t="shared" si="1157"/>
        <v>#NUM!</v>
      </c>
      <c r="Y6709" s="6" t="e">
        <f t="shared" si="1158"/>
        <v>#NUM!</v>
      </c>
      <c r="AA6709" s="1" t="e">
        <f t="shared" si="1153"/>
        <v>#DIV/0!</v>
      </c>
      <c r="AB6709" s="1" t="e">
        <f t="shared" si="1154"/>
        <v>#DIV/0!</v>
      </c>
    </row>
    <row r="6710" spans="3:28" x14ac:dyDescent="0.25">
      <c r="C6710" s="1">
        <v>1990</v>
      </c>
      <c r="D6710" s="1" t="s">
        <v>185</v>
      </c>
      <c r="E6710" s="2" t="s">
        <v>379</v>
      </c>
      <c r="F6710">
        <v>2</v>
      </c>
      <c r="G6710">
        <v>20510000</v>
      </c>
      <c r="H6710" s="1">
        <v>0</v>
      </c>
      <c r="I6710" s="1">
        <v>50556</v>
      </c>
      <c r="J6710" s="1">
        <v>701192.8</v>
      </c>
      <c r="K6710" s="1">
        <v>648148.1</v>
      </c>
      <c r="L6710" s="3">
        <v>380</v>
      </c>
      <c r="M6710">
        <v>72.099999999999994</v>
      </c>
      <c r="N6710">
        <v>54</v>
      </c>
      <c r="O6710" s="1">
        <f t="shared" si="1149"/>
        <v>0</v>
      </c>
      <c r="P6710" s="5" t="e">
        <f>-MIN(data!$B$4 / data!H6710 * data!O6710 / 100, data!M6710)</f>
        <v>#DIV/0!</v>
      </c>
      <c r="Q6710" s="4" t="e">
        <f t="shared" si="1148"/>
        <v>#DIV/0!</v>
      </c>
      <c r="R6710" s="6" t="e">
        <f>-MIN(data!$B$5/(POWER(LN(H6710),2))*O6710/100, N6710)</f>
        <v>#NUM!</v>
      </c>
      <c r="S6710" s="6" t="e">
        <f t="shared" si="1150"/>
        <v>#NUM!</v>
      </c>
      <c r="T6710" s="4" t="e">
        <f t="shared" si="1151"/>
        <v>#DIV/0!</v>
      </c>
      <c r="U6710" s="4" t="e">
        <f t="shared" si="1155"/>
        <v>#DIV/0!</v>
      </c>
      <c r="V6710" s="4" t="e">
        <f t="shared" si="1156"/>
        <v>#DIV/0!</v>
      </c>
      <c r="W6710" s="6" t="e">
        <f t="shared" si="1152"/>
        <v>#NUM!</v>
      </c>
      <c r="X6710" s="6" t="e">
        <f t="shared" si="1157"/>
        <v>#NUM!</v>
      </c>
      <c r="Y6710" s="6" t="e">
        <f t="shared" si="1158"/>
        <v>#NUM!</v>
      </c>
      <c r="AA6710" s="1" t="e">
        <f t="shared" si="1153"/>
        <v>#DIV/0!</v>
      </c>
      <c r="AB6710" s="1" t="e">
        <f t="shared" si="1154"/>
        <v>#DIV/0!</v>
      </c>
    </row>
    <row r="6711" spans="3:28" x14ac:dyDescent="0.25">
      <c r="C6711" s="1">
        <v>1991</v>
      </c>
      <c r="D6711" s="1" t="s">
        <v>185</v>
      </c>
      <c r="E6711" s="2" t="s">
        <v>379</v>
      </c>
      <c r="F6711">
        <v>2</v>
      </c>
      <c r="G6711">
        <v>20952000</v>
      </c>
      <c r="H6711" s="1">
        <v>0</v>
      </c>
      <c r="I6711" s="1">
        <v>50536</v>
      </c>
      <c r="J6711" s="1">
        <v>704825.7</v>
      </c>
      <c r="K6711" s="1">
        <v>588235.30000000005</v>
      </c>
      <c r="L6711" s="3">
        <v>350</v>
      </c>
      <c r="M6711">
        <v>71.7</v>
      </c>
      <c r="N6711">
        <v>51</v>
      </c>
      <c r="O6711" s="1">
        <f t="shared" si="1149"/>
        <v>0</v>
      </c>
      <c r="P6711" s="5" t="e">
        <f>-MIN(data!$B$4 / data!H6711 * data!O6711 / 100, data!M6711)</f>
        <v>#DIV/0!</v>
      </c>
      <c r="Q6711" s="4" t="e">
        <f t="shared" si="1148"/>
        <v>#DIV/0!</v>
      </c>
      <c r="R6711" s="6" t="e">
        <f>-MIN(data!$B$5/(POWER(LN(H6711),2))*O6711/100, N6711)</f>
        <v>#NUM!</v>
      </c>
      <c r="S6711" s="6" t="e">
        <f t="shared" si="1150"/>
        <v>#NUM!</v>
      </c>
      <c r="T6711" s="4" t="e">
        <f t="shared" si="1151"/>
        <v>#DIV/0!</v>
      </c>
      <c r="U6711" s="4" t="e">
        <f t="shared" si="1155"/>
        <v>#DIV/0!</v>
      </c>
      <c r="V6711" s="4" t="e">
        <f t="shared" si="1156"/>
        <v>#DIV/0!</v>
      </c>
      <c r="W6711" s="6" t="e">
        <f t="shared" si="1152"/>
        <v>#NUM!</v>
      </c>
      <c r="X6711" s="6" t="e">
        <f t="shared" si="1157"/>
        <v>#NUM!</v>
      </c>
      <c r="Y6711" s="6" t="e">
        <f t="shared" si="1158"/>
        <v>#NUM!</v>
      </c>
      <c r="AA6711" s="1" t="e">
        <f t="shared" si="1153"/>
        <v>#DIV/0!</v>
      </c>
      <c r="AB6711" s="1" t="e">
        <f t="shared" si="1154"/>
        <v>#DIV/0!</v>
      </c>
    </row>
    <row r="6712" spans="3:28" x14ac:dyDescent="0.25">
      <c r="C6712" s="1">
        <v>1992</v>
      </c>
      <c r="D6712" s="1" t="s">
        <v>185</v>
      </c>
      <c r="E6712" s="2" t="s">
        <v>379</v>
      </c>
      <c r="F6712">
        <v>2</v>
      </c>
      <c r="G6712">
        <v>21449000</v>
      </c>
      <c r="H6712" s="1">
        <v>0</v>
      </c>
      <c r="I6712" s="1">
        <v>50383</v>
      </c>
      <c r="J6712" s="1">
        <v>703673.2</v>
      </c>
      <c r="K6712" s="1">
        <v>622222.19999999995</v>
      </c>
      <c r="L6712" s="3">
        <v>300</v>
      </c>
      <c r="M6712">
        <v>71.599999999999994</v>
      </c>
      <c r="N6712">
        <v>45</v>
      </c>
      <c r="O6712" s="1">
        <f t="shared" si="1149"/>
        <v>0</v>
      </c>
      <c r="P6712" s="5" t="e">
        <f>-MIN(data!$B$4 / data!H6712 * data!O6712 / 100, data!M6712)</f>
        <v>#DIV/0!</v>
      </c>
      <c r="Q6712" s="4" t="e">
        <f t="shared" si="1148"/>
        <v>#DIV/0!</v>
      </c>
      <c r="R6712" s="6" t="e">
        <f>-MIN(data!$B$5/(POWER(LN(H6712),2))*O6712/100, N6712)</f>
        <v>#NUM!</v>
      </c>
      <c r="S6712" s="6" t="e">
        <f t="shared" si="1150"/>
        <v>#NUM!</v>
      </c>
      <c r="T6712" s="4" t="e">
        <f t="shared" si="1151"/>
        <v>#DIV/0!</v>
      </c>
      <c r="U6712" s="4" t="e">
        <f t="shared" si="1155"/>
        <v>#DIV/0!</v>
      </c>
      <c r="V6712" s="4" t="e">
        <f t="shared" si="1156"/>
        <v>#DIV/0!</v>
      </c>
      <c r="W6712" s="6" t="e">
        <f t="shared" si="1152"/>
        <v>#NUM!</v>
      </c>
      <c r="X6712" s="6" t="e">
        <f t="shared" si="1157"/>
        <v>#NUM!</v>
      </c>
      <c r="Y6712" s="6" t="e">
        <f t="shared" si="1158"/>
        <v>#NUM!</v>
      </c>
      <c r="AA6712" s="1" t="e">
        <f t="shared" si="1153"/>
        <v>#DIV/0!</v>
      </c>
      <c r="AB6712" s="1" t="e">
        <f t="shared" si="1154"/>
        <v>#DIV/0!</v>
      </c>
    </row>
    <row r="6713" spans="3:28" x14ac:dyDescent="0.25">
      <c r="C6713" s="1">
        <v>1993</v>
      </c>
      <c r="D6713" s="1" t="s">
        <v>185</v>
      </c>
      <c r="E6713" s="2" t="s">
        <v>379</v>
      </c>
      <c r="F6713">
        <v>2</v>
      </c>
      <c r="G6713">
        <v>21942000</v>
      </c>
      <c r="H6713" s="1">
        <v>291.87020000000001</v>
      </c>
      <c r="I6713" s="1">
        <v>49739</v>
      </c>
      <c r="J6713" s="1">
        <v>698581.5</v>
      </c>
      <c r="K6713" s="1">
        <v>571428.6</v>
      </c>
      <c r="L6713" s="3">
        <v>280</v>
      </c>
      <c r="M6713">
        <v>71.2</v>
      </c>
      <c r="N6713">
        <v>42</v>
      </c>
      <c r="O6713" s="1">
        <f t="shared" si="1149"/>
        <v>0</v>
      </c>
      <c r="P6713" s="5">
        <f>-MIN(data!$B$4 / data!H6713 * data!O6713 / 100, data!M6713)</f>
        <v>0</v>
      </c>
      <c r="Q6713" s="4">
        <f t="shared" si="1148"/>
        <v>0</v>
      </c>
      <c r="R6713" s="6">
        <f>-MIN(data!$B$5/(POWER(LN(H6713),2))*O6713/100, N6713)</f>
        <v>0</v>
      </c>
      <c r="S6713" s="6">
        <f t="shared" si="1150"/>
        <v>0</v>
      </c>
      <c r="T6713" s="4">
        <f t="shared" si="1151"/>
        <v>71.2</v>
      </c>
      <c r="U6713" s="4" t="e">
        <f t="shared" si="1155"/>
        <v>#DIV/0!</v>
      </c>
      <c r="V6713" s="4" t="e">
        <f t="shared" si="1156"/>
        <v>#DIV/0!</v>
      </c>
      <c r="W6713" s="6">
        <f t="shared" si="1152"/>
        <v>42</v>
      </c>
      <c r="X6713" s="6" t="e">
        <f t="shared" si="1157"/>
        <v>#DIV/0!</v>
      </c>
      <c r="Y6713" s="6" t="e">
        <f t="shared" si="1158"/>
        <v>#DIV/0!</v>
      </c>
      <c r="AA6713" s="1">
        <f t="shared" si="1153"/>
        <v>0</v>
      </c>
      <c r="AB6713" s="1">
        <f t="shared" si="1154"/>
        <v>0</v>
      </c>
    </row>
    <row r="6714" spans="3:28" x14ac:dyDescent="0.25">
      <c r="C6714" s="1">
        <v>1994</v>
      </c>
      <c r="D6714" s="1" t="s">
        <v>185</v>
      </c>
      <c r="E6714" s="2" t="s">
        <v>379</v>
      </c>
      <c r="F6714">
        <v>2</v>
      </c>
      <c r="G6714">
        <v>22377000</v>
      </c>
      <c r="H6714" s="1">
        <v>219.68539999999999</v>
      </c>
      <c r="I6714" s="1">
        <v>48637</v>
      </c>
      <c r="J6714" s="1">
        <v>687934.9</v>
      </c>
      <c r="K6714" s="1">
        <v>540540.5</v>
      </c>
      <c r="L6714" s="3">
        <v>240</v>
      </c>
      <c r="M6714">
        <v>70.7</v>
      </c>
      <c r="N6714">
        <v>37</v>
      </c>
      <c r="O6714" s="1">
        <f t="shared" si="1149"/>
        <v>0</v>
      </c>
      <c r="P6714" s="5">
        <f>-MIN(data!$B$4 / data!H6714 * data!O6714 / 100, data!M6714)</f>
        <v>0</v>
      </c>
      <c r="Q6714" s="4">
        <f t="shared" si="1148"/>
        <v>0</v>
      </c>
      <c r="R6714" s="6">
        <f>-MIN(data!$B$5/(POWER(LN(H6714),2))*O6714/100, N6714)</f>
        <v>0</v>
      </c>
      <c r="S6714" s="6">
        <f t="shared" si="1150"/>
        <v>0</v>
      </c>
      <c r="T6714" s="4">
        <f t="shared" si="1151"/>
        <v>70.7</v>
      </c>
      <c r="U6714" s="4" t="e">
        <f t="shared" si="1155"/>
        <v>#DIV/0!</v>
      </c>
      <c r="V6714" s="4" t="e">
        <f t="shared" si="1156"/>
        <v>#DIV/0!</v>
      </c>
      <c r="W6714" s="6">
        <f t="shared" si="1152"/>
        <v>37</v>
      </c>
      <c r="X6714" s="6" t="e">
        <f t="shared" si="1157"/>
        <v>#DIV/0!</v>
      </c>
      <c r="Y6714" s="6" t="e">
        <f t="shared" si="1158"/>
        <v>#DIV/0!</v>
      </c>
      <c r="AA6714" s="1">
        <f t="shared" si="1153"/>
        <v>0</v>
      </c>
      <c r="AB6714" s="1">
        <f t="shared" si="1154"/>
        <v>0</v>
      </c>
    </row>
    <row r="6715" spans="3:28" x14ac:dyDescent="0.25">
      <c r="C6715" s="1">
        <v>1995</v>
      </c>
      <c r="D6715" s="1" t="s">
        <v>185</v>
      </c>
      <c r="E6715" s="2" t="s">
        <v>379</v>
      </c>
      <c r="F6715">
        <v>2</v>
      </c>
      <c r="G6715">
        <v>22785000</v>
      </c>
      <c r="H6715" s="1">
        <v>0</v>
      </c>
      <c r="I6715" s="1">
        <v>47107</v>
      </c>
      <c r="J6715" s="1">
        <v>672957.1</v>
      </c>
      <c r="K6715" s="1">
        <v>593750</v>
      </c>
      <c r="L6715" s="3">
        <v>200</v>
      </c>
      <c r="M6715">
        <v>70</v>
      </c>
      <c r="N6715">
        <v>32</v>
      </c>
      <c r="O6715" s="1">
        <f t="shared" si="1149"/>
        <v>0</v>
      </c>
      <c r="P6715" s="5" t="e">
        <f>-MIN(data!$B$4 / data!H6715 * data!O6715 / 100, data!M6715)</f>
        <v>#DIV/0!</v>
      </c>
      <c r="Q6715" s="4" t="e">
        <f t="shared" si="1148"/>
        <v>#DIV/0!</v>
      </c>
      <c r="R6715" s="6" t="e">
        <f>-MIN(data!$B$5/(POWER(LN(H6715),2))*O6715/100, N6715)</f>
        <v>#NUM!</v>
      </c>
      <c r="S6715" s="6" t="e">
        <f t="shared" si="1150"/>
        <v>#NUM!</v>
      </c>
      <c r="T6715" s="4" t="e">
        <f t="shared" si="1151"/>
        <v>#DIV/0!</v>
      </c>
      <c r="U6715" s="4" t="e">
        <f t="shared" si="1155"/>
        <v>#DIV/0!</v>
      </c>
      <c r="V6715" s="4" t="e">
        <f t="shared" si="1156"/>
        <v>#DIV/0!</v>
      </c>
      <c r="W6715" s="6" t="e">
        <f t="shared" si="1152"/>
        <v>#NUM!</v>
      </c>
      <c r="X6715" s="6" t="e">
        <f t="shared" si="1157"/>
        <v>#NUM!</v>
      </c>
      <c r="Y6715" s="6" t="e">
        <f t="shared" si="1158"/>
        <v>#NUM!</v>
      </c>
      <c r="AA6715" s="1" t="e">
        <f t="shared" si="1153"/>
        <v>#DIV/0!</v>
      </c>
      <c r="AB6715" s="1" t="e">
        <f t="shared" si="1154"/>
        <v>#DIV/0!</v>
      </c>
    </row>
    <row r="6716" spans="3:28" x14ac:dyDescent="0.25">
      <c r="C6716" s="1">
        <v>1996</v>
      </c>
      <c r="D6716" s="1" t="s">
        <v>185</v>
      </c>
      <c r="E6716" s="2" t="s">
        <v>379</v>
      </c>
      <c r="F6716">
        <v>2</v>
      </c>
      <c r="G6716">
        <v>23225000</v>
      </c>
      <c r="H6716" s="1">
        <v>0</v>
      </c>
      <c r="I6716" s="1">
        <v>45309</v>
      </c>
      <c r="J6716" s="1">
        <v>655701.9</v>
      </c>
      <c r="K6716" s="1">
        <v>548387.1</v>
      </c>
      <c r="L6716" s="3">
        <v>190</v>
      </c>
      <c r="M6716">
        <v>69.099999999999994</v>
      </c>
      <c r="N6716">
        <v>31</v>
      </c>
      <c r="O6716" s="1">
        <f t="shared" si="1149"/>
        <v>0</v>
      </c>
      <c r="P6716" s="5" t="e">
        <f>-MIN(data!$B$4 / data!H6716 * data!O6716 / 100, data!M6716)</f>
        <v>#DIV/0!</v>
      </c>
      <c r="Q6716" s="4" t="e">
        <f t="shared" si="1148"/>
        <v>#DIV/0!</v>
      </c>
      <c r="R6716" s="6" t="e">
        <f>-MIN(data!$B$5/(POWER(LN(H6716),2))*O6716/100, N6716)</f>
        <v>#NUM!</v>
      </c>
      <c r="S6716" s="6" t="e">
        <f t="shared" si="1150"/>
        <v>#NUM!</v>
      </c>
      <c r="T6716" s="4" t="e">
        <f t="shared" si="1151"/>
        <v>#DIV/0!</v>
      </c>
      <c r="U6716" s="4" t="e">
        <f t="shared" si="1155"/>
        <v>#DIV/0!</v>
      </c>
      <c r="V6716" s="4" t="e">
        <f t="shared" si="1156"/>
        <v>#DIV/0!</v>
      </c>
      <c r="W6716" s="6" t="e">
        <f t="shared" si="1152"/>
        <v>#NUM!</v>
      </c>
      <c r="X6716" s="6" t="e">
        <f t="shared" si="1157"/>
        <v>#NUM!</v>
      </c>
      <c r="Y6716" s="6" t="e">
        <f t="shared" si="1158"/>
        <v>#NUM!</v>
      </c>
      <c r="AA6716" s="1" t="e">
        <f t="shared" si="1153"/>
        <v>#DIV/0!</v>
      </c>
      <c r="AB6716" s="1" t="e">
        <f t="shared" si="1154"/>
        <v>#DIV/0!</v>
      </c>
    </row>
    <row r="6717" spans="3:28" x14ac:dyDescent="0.25">
      <c r="C6717" s="1">
        <v>1997</v>
      </c>
      <c r="D6717" s="1" t="s">
        <v>185</v>
      </c>
      <c r="E6717" s="2" t="s">
        <v>379</v>
      </c>
      <c r="F6717">
        <v>2</v>
      </c>
      <c r="G6717">
        <v>23667000</v>
      </c>
      <c r="H6717" s="1">
        <v>0</v>
      </c>
      <c r="I6717" s="1">
        <v>43160</v>
      </c>
      <c r="J6717" s="1">
        <v>634705.9</v>
      </c>
      <c r="K6717" s="1">
        <v>586206.9</v>
      </c>
      <c r="L6717" s="3">
        <v>170</v>
      </c>
      <c r="M6717">
        <v>68</v>
      </c>
      <c r="N6717">
        <v>29</v>
      </c>
      <c r="O6717" s="1">
        <f t="shared" si="1149"/>
        <v>0</v>
      </c>
      <c r="P6717" s="5" t="e">
        <f>-MIN(data!$B$4 / data!H6717 * data!O6717 / 100, data!M6717)</f>
        <v>#DIV/0!</v>
      </c>
      <c r="Q6717" s="4" t="e">
        <f t="shared" si="1148"/>
        <v>#DIV/0!</v>
      </c>
      <c r="R6717" s="6" t="e">
        <f>-MIN(data!$B$5/(POWER(LN(H6717),2))*O6717/100, N6717)</f>
        <v>#NUM!</v>
      </c>
      <c r="S6717" s="6" t="e">
        <f t="shared" si="1150"/>
        <v>#NUM!</v>
      </c>
      <c r="T6717" s="4" t="e">
        <f t="shared" si="1151"/>
        <v>#DIV/0!</v>
      </c>
      <c r="U6717" s="4" t="e">
        <f t="shared" si="1155"/>
        <v>#DIV/0!</v>
      </c>
      <c r="V6717" s="4" t="e">
        <f t="shared" si="1156"/>
        <v>#DIV/0!</v>
      </c>
      <c r="W6717" s="6" t="e">
        <f t="shared" si="1152"/>
        <v>#NUM!</v>
      </c>
      <c r="X6717" s="6" t="e">
        <f t="shared" si="1157"/>
        <v>#NUM!</v>
      </c>
      <c r="Y6717" s="6" t="e">
        <f t="shared" si="1158"/>
        <v>#NUM!</v>
      </c>
      <c r="AA6717" s="1" t="e">
        <f t="shared" si="1153"/>
        <v>#DIV/0!</v>
      </c>
      <c r="AB6717" s="1" t="e">
        <f t="shared" si="1154"/>
        <v>#DIV/0!</v>
      </c>
    </row>
    <row r="6718" spans="3:28" x14ac:dyDescent="0.25">
      <c r="C6718" s="1">
        <v>1998</v>
      </c>
      <c r="D6718" s="1" t="s">
        <v>185</v>
      </c>
      <c r="E6718" s="2" t="s">
        <v>379</v>
      </c>
      <c r="F6718">
        <v>2</v>
      </c>
      <c r="G6718">
        <v>24051000</v>
      </c>
      <c r="H6718" s="1">
        <v>0</v>
      </c>
      <c r="I6718" s="1">
        <v>40778</v>
      </c>
      <c r="J6718" s="1">
        <v>614126.5</v>
      </c>
      <c r="K6718" s="1">
        <v>566666.69999999995</v>
      </c>
      <c r="L6718" s="3">
        <v>170</v>
      </c>
      <c r="M6718">
        <v>66.400000000000006</v>
      </c>
      <c r="N6718">
        <v>30</v>
      </c>
      <c r="O6718" s="1">
        <f t="shared" si="1149"/>
        <v>0</v>
      </c>
      <c r="P6718" s="5" t="e">
        <f>-MIN(data!$B$4 / data!H6718 * data!O6718 / 100, data!M6718)</f>
        <v>#DIV/0!</v>
      </c>
      <c r="Q6718" s="4" t="e">
        <f t="shared" si="1148"/>
        <v>#DIV/0!</v>
      </c>
      <c r="R6718" s="6" t="e">
        <f>-MIN(data!$B$5/(POWER(LN(H6718),2))*O6718/100, N6718)</f>
        <v>#NUM!</v>
      </c>
      <c r="S6718" s="6" t="e">
        <f t="shared" si="1150"/>
        <v>#NUM!</v>
      </c>
      <c r="T6718" s="4" t="e">
        <f t="shared" si="1151"/>
        <v>#DIV/0!</v>
      </c>
      <c r="U6718" s="4" t="e">
        <f t="shared" si="1155"/>
        <v>#DIV/0!</v>
      </c>
      <c r="V6718" s="4" t="e">
        <f t="shared" si="1156"/>
        <v>#DIV/0!</v>
      </c>
      <c r="W6718" s="6" t="e">
        <f t="shared" si="1152"/>
        <v>#NUM!</v>
      </c>
      <c r="X6718" s="6" t="e">
        <f t="shared" si="1157"/>
        <v>#NUM!</v>
      </c>
      <c r="Y6718" s="6" t="e">
        <f t="shared" si="1158"/>
        <v>#NUM!</v>
      </c>
      <c r="AA6718" s="1" t="e">
        <f t="shared" si="1153"/>
        <v>#DIV/0!</v>
      </c>
      <c r="AB6718" s="1" t="e">
        <f t="shared" si="1154"/>
        <v>#DIV/0!</v>
      </c>
    </row>
    <row r="6719" spans="3:28" x14ac:dyDescent="0.25">
      <c r="C6719" s="1">
        <v>1999</v>
      </c>
      <c r="D6719" s="1" t="s">
        <v>185</v>
      </c>
      <c r="E6719" s="2" t="s">
        <v>379</v>
      </c>
      <c r="F6719">
        <v>2</v>
      </c>
      <c r="G6719">
        <v>24311650</v>
      </c>
      <c r="H6719" s="1">
        <v>304.80919999999998</v>
      </c>
      <c r="I6719" s="1">
        <v>38294</v>
      </c>
      <c r="J6719" s="1">
        <v>593705.4</v>
      </c>
      <c r="K6719" s="1">
        <v>633333.30000000005</v>
      </c>
      <c r="L6719" s="3">
        <v>170</v>
      </c>
      <c r="M6719">
        <v>64.5</v>
      </c>
      <c r="N6719">
        <v>30</v>
      </c>
      <c r="O6719" s="1">
        <f t="shared" si="1149"/>
        <v>0</v>
      </c>
      <c r="P6719" s="5">
        <f>-MIN(data!$B$4 / data!H6719 * data!O6719 / 100, data!M6719)</f>
        <v>0</v>
      </c>
      <c r="Q6719" s="4">
        <f t="shared" ref="Q6719:Q6782" si="1159">-P6719*J6719/1000</f>
        <v>0</v>
      </c>
      <c r="R6719" s="6">
        <f>-MIN(data!$B$5/(POWER(LN(H6719),2))*O6719/100, N6719)</f>
        <v>0</v>
      </c>
      <c r="S6719" s="6">
        <f t="shared" si="1150"/>
        <v>0</v>
      </c>
      <c r="T6719" s="4">
        <f t="shared" si="1151"/>
        <v>64.5</v>
      </c>
      <c r="U6719" s="4" t="e">
        <f t="shared" si="1155"/>
        <v>#DIV/0!</v>
      </c>
      <c r="V6719" s="4" t="e">
        <f t="shared" si="1156"/>
        <v>#DIV/0!</v>
      </c>
      <c r="W6719" s="6">
        <f t="shared" si="1152"/>
        <v>30</v>
      </c>
      <c r="X6719" s="6" t="e">
        <f t="shared" si="1157"/>
        <v>#DIV/0!</v>
      </c>
      <c r="Y6719" s="6" t="e">
        <f t="shared" si="1158"/>
        <v>#DIV/0!</v>
      </c>
      <c r="AA6719" s="1">
        <f t="shared" si="1153"/>
        <v>0</v>
      </c>
      <c r="AB6719" s="1">
        <f t="shared" si="1154"/>
        <v>0</v>
      </c>
    </row>
    <row r="6720" spans="3:28" x14ac:dyDescent="0.25">
      <c r="C6720" s="1">
        <v>2000</v>
      </c>
      <c r="D6720" s="1" t="s">
        <v>185</v>
      </c>
      <c r="E6720" s="2" t="s">
        <v>379</v>
      </c>
      <c r="F6720">
        <v>2</v>
      </c>
      <c r="G6720">
        <v>24650400</v>
      </c>
      <c r="H6720" s="1">
        <v>301.02159999999998</v>
      </c>
      <c r="I6720" s="1">
        <v>35850</v>
      </c>
      <c r="J6720" s="1">
        <v>575441.4</v>
      </c>
      <c r="K6720" s="1">
        <v>617647.1</v>
      </c>
      <c r="L6720" s="3">
        <v>190</v>
      </c>
      <c r="M6720">
        <v>62.3</v>
      </c>
      <c r="N6720">
        <v>34</v>
      </c>
      <c r="O6720" s="1">
        <f t="shared" si="1149"/>
        <v>0</v>
      </c>
      <c r="P6720" s="5">
        <f>-MIN(data!$B$4 / data!H6720 * data!O6720 / 100, data!M6720)</f>
        <v>0</v>
      </c>
      <c r="Q6720" s="4">
        <f t="shared" si="1159"/>
        <v>0</v>
      </c>
      <c r="R6720" s="6">
        <f>-MIN(data!$B$5/(POWER(LN(H6720),2))*O6720/100, N6720)</f>
        <v>0</v>
      </c>
      <c r="S6720" s="6">
        <f t="shared" si="1150"/>
        <v>0</v>
      </c>
      <c r="T6720" s="4">
        <f t="shared" si="1151"/>
        <v>62.3</v>
      </c>
      <c r="U6720" s="4" t="e">
        <f t="shared" si="1155"/>
        <v>#DIV/0!</v>
      </c>
      <c r="V6720" s="4" t="e">
        <f t="shared" si="1156"/>
        <v>#DIV/0!</v>
      </c>
      <c r="W6720" s="6">
        <f t="shared" si="1152"/>
        <v>34</v>
      </c>
      <c r="X6720" s="6" t="e">
        <f t="shared" si="1157"/>
        <v>#DIV/0!</v>
      </c>
      <c r="Y6720" s="6" t="e">
        <f t="shared" si="1158"/>
        <v>#DIV/0!</v>
      </c>
      <c r="AA6720" s="1">
        <f t="shared" si="1153"/>
        <v>0</v>
      </c>
      <c r="AB6720" s="1">
        <f t="shared" si="1154"/>
        <v>0</v>
      </c>
    </row>
    <row r="6721" spans="3:28" x14ac:dyDescent="0.25">
      <c r="C6721" s="1">
        <v>2001</v>
      </c>
      <c r="D6721" s="1" t="s">
        <v>185</v>
      </c>
      <c r="E6721" s="2" t="s">
        <v>379</v>
      </c>
      <c r="F6721">
        <v>2</v>
      </c>
      <c r="G6721">
        <v>24964450</v>
      </c>
      <c r="H6721" s="1">
        <v>290.17099999999999</v>
      </c>
      <c r="I6721" s="1">
        <v>33595</v>
      </c>
      <c r="J6721" s="1">
        <v>561789.30000000005</v>
      </c>
      <c r="K6721" s="1">
        <v>589743.6</v>
      </c>
      <c r="L6721" s="3">
        <v>210</v>
      </c>
      <c r="M6721">
        <v>59.8</v>
      </c>
      <c r="N6721">
        <v>39</v>
      </c>
      <c r="O6721" s="1">
        <f t="shared" si="1149"/>
        <v>0</v>
      </c>
      <c r="P6721" s="5">
        <f>-MIN(data!$B$4 / data!H6721 * data!O6721 / 100, data!M6721)</f>
        <v>0</v>
      </c>
      <c r="Q6721" s="4">
        <f t="shared" si="1159"/>
        <v>0</v>
      </c>
      <c r="R6721" s="6">
        <f>-MIN(data!$B$5/(POWER(LN(H6721),2))*O6721/100, N6721)</f>
        <v>0</v>
      </c>
      <c r="S6721" s="6">
        <f t="shared" si="1150"/>
        <v>0</v>
      </c>
      <c r="T6721" s="4">
        <f t="shared" si="1151"/>
        <v>59.8</v>
      </c>
      <c r="U6721" s="4" t="e">
        <f t="shared" si="1155"/>
        <v>#DIV/0!</v>
      </c>
      <c r="V6721" s="4" t="e">
        <f t="shared" si="1156"/>
        <v>#DIV/0!</v>
      </c>
      <c r="W6721" s="6">
        <f t="shared" si="1152"/>
        <v>39</v>
      </c>
      <c r="X6721" s="6" t="e">
        <f t="shared" si="1157"/>
        <v>#DIV/0!</v>
      </c>
      <c r="Y6721" s="6" t="e">
        <f t="shared" si="1158"/>
        <v>#DIV/0!</v>
      </c>
      <c r="AA6721" s="1">
        <f t="shared" si="1153"/>
        <v>0</v>
      </c>
      <c r="AB6721" s="1">
        <f t="shared" si="1154"/>
        <v>0</v>
      </c>
    </row>
    <row r="6722" spans="3:28" x14ac:dyDescent="0.25">
      <c r="C6722" s="1">
        <v>2002</v>
      </c>
      <c r="D6722" s="1" t="s">
        <v>185</v>
      </c>
      <c r="E6722" s="2" t="s">
        <v>379</v>
      </c>
      <c r="F6722">
        <v>2</v>
      </c>
      <c r="G6722">
        <v>25271850</v>
      </c>
      <c r="H6722" s="1">
        <v>289.04169999999999</v>
      </c>
      <c r="I6722" s="1">
        <v>31611</v>
      </c>
      <c r="J6722" s="1">
        <v>553607.69999999995</v>
      </c>
      <c r="K6722" s="1">
        <v>547619</v>
      </c>
      <c r="L6722" s="3">
        <v>230</v>
      </c>
      <c r="M6722">
        <v>57.1</v>
      </c>
      <c r="N6722">
        <v>42</v>
      </c>
      <c r="O6722" s="1">
        <f t="shared" si="1149"/>
        <v>0</v>
      </c>
      <c r="P6722" s="5">
        <f>-MIN(data!$B$4 / data!H6722 * data!O6722 / 100, data!M6722)</f>
        <v>0</v>
      </c>
      <c r="Q6722" s="4">
        <f t="shared" si="1159"/>
        <v>0</v>
      </c>
      <c r="R6722" s="6">
        <f>-MIN(data!$B$5/(POWER(LN(H6722),2))*O6722/100, N6722)</f>
        <v>0</v>
      </c>
      <c r="S6722" s="6">
        <f t="shared" si="1150"/>
        <v>0</v>
      </c>
      <c r="T6722" s="4">
        <f t="shared" si="1151"/>
        <v>57.1</v>
      </c>
      <c r="U6722" s="4" t="e">
        <f t="shared" si="1155"/>
        <v>#DIV/0!</v>
      </c>
      <c r="V6722" s="4" t="e">
        <f t="shared" si="1156"/>
        <v>#DIV/0!</v>
      </c>
      <c r="W6722" s="6">
        <f t="shared" si="1152"/>
        <v>42</v>
      </c>
      <c r="X6722" s="6" t="e">
        <f t="shared" si="1157"/>
        <v>#DIV/0!</v>
      </c>
      <c r="Y6722" s="6" t="e">
        <f t="shared" si="1158"/>
        <v>#DIV/0!</v>
      </c>
      <c r="AA6722" s="1">
        <f t="shared" si="1153"/>
        <v>0</v>
      </c>
      <c r="AB6722" s="1">
        <f t="shared" si="1154"/>
        <v>0</v>
      </c>
    </row>
    <row r="6723" spans="3:28" x14ac:dyDescent="0.25">
      <c r="C6723" s="1">
        <v>2003</v>
      </c>
      <c r="D6723" s="1" t="s">
        <v>185</v>
      </c>
      <c r="E6723" s="2" t="s">
        <v>379</v>
      </c>
      <c r="F6723">
        <v>2</v>
      </c>
      <c r="G6723">
        <v>25567650</v>
      </c>
      <c r="H6723" s="1">
        <v>287.81639999999999</v>
      </c>
      <c r="I6723" s="1">
        <v>29972</v>
      </c>
      <c r="J6723" s="1">
        <v>550955.9</v>
      </c>
      <c r="K6723" s="1">
        <v>523809.5</v>
      </c>
      <c r="L6723" s="3">
        <v>230</v>
      </c>
      <c r="M6723">
        <v>54.4</v>
      </c>
      <c r="N6723">
        <v>42</v>
      </c>
      <c r="O6723" s="1">
        <f t="shared" ref="O6723:O6786" si="1160">IF($A$3="Percentage of government revenue per capita",$B$3,0) + IF($A$3="Absolute extra revenue",AA6723,0) + IF($A$3="Absolute revenue per capita",AB6723,0)</f>
        <v>0</v>
      </c>
      <c r="P6723" s="5">
        <f>-MIN(data!$B$4 / data!H6723 * data!O6723 / 100, data!M6723)</f>
        <v>0</v>
      </c>
      <c r="Q6723" s="4">
        <f t="shared" si="1159"/>
        <v>0</v>
      </c>
      <c r="R6723" s="6">
        <f>-MIN(data!$B$5/(POWER(LN(H6723),2))*O6723/100, N6723)</f>
        <v>0</v>
      </c>
      <c r="S6723" s="6">
        <f t="shared" ref="S6723:S6786" si="1161">-R6723*K6723/100000</f>
        <v>0</v>
      </c>
      <c r="T6723" s="4">
        <f t="shared" ref="T6723:T6786" si="1162">M6723+P6723</f>
        <v>54.4</v>
      </c>
      <c r="U6723" s="4" t="e">
        <f t="shared" si="1155"/>
        <v>#DIV/0!</v>
      </c>
      <c r="V6723" s="4" t="e">
        <f t="shared" si="1156"/>
        <v>#DIV/0!</v>
      </c>
      <c r="W6723" s="6">
        <f t="shared" ref="W6723:W6786" si="1163">N6723+R6723</f>
        <v>42</v>
      </c>
      <c r="X6723" s="6" t="e">
        <f t="shared" si="1157"/>
        <v>#DIV/0!</v>
      </c>
      <c r="Y6723" s="6" t="e">
        <f t="shared" si="1158"/>
        <v>#DIV/0!</v>
      </c>
      <c r="AA6723" s="1">
        <f t="shared" si="1153"/>
        <v>0</v>
      </c>
      <c r="AB6723" s="1">
        <f t="shared" si="1154"/>
        <v>0</v>
      </c>
    </row>
    <row r="6724" spans="3:28" x14ac:dyDescent="0.25">
      <c r="C6724" s="1">
        <v>2004</v>
      </c>
      <c r="D6724" s="1" t="s">
        <v>185</v>
      </c>
      <c r="E6724" s="2" t="s">
        <v>379</v>
      </c>
      <c r="F6724">
        <v>2</v>
      </c>
      <c r="G6724">
        <v>25864350</v>
      </c>
      <c r="H6724" s="1">
        <v>296.91160000000002</v>
      </c>
      <c r="I6724" s="1">
        <v>28631</v>
      </c>
      <c r="J6724" s="1">
        <v>553791.1</v>
      </c>
      <c r="K6724" s="1">
        <v>600000</v>
      </c>
      <c r="L6724" s="3">
        <v>220</v>
      </c>
      <c r="M6724">
        <v>51.7</v>
      </c>
      <c r="N6724">
        <v>40</v>
      </c>
      <c r="O6724" s="1">
        <f t="shared" si="1160"/>
        <v>0</v>
      </c>
      <c r="P6724" s="5">
        <f>-MIN(data!$B$4 / data!H6724 * data!O6724 / 100, data!M6724)</f>
        <v>0</v>
      </c>
      <c r="Q6724" s="4">
        <f t="shared" si="1159"/>
        <v>0</v>
      </c>
      <c r="R6724" s="6">
        <f>-MIN(data!$B$5/(POWER(LN(H6724),2))*O6724/100, N6724)</f>
        <v>0</v>
      </c>
      <c r="S6724" s="6">
        <f t="shared" si="1161"/>
        <v>0</v>
      </c>
      <c r="T6724" s="4">
        <f t="shared" si="1162"/>
        <v>51.7</v>
      </c>
      <c r="U6724" s="4" t="e">
        <f t="shared" si="1155"/>
        <v>#DIV/0!</v>
      </c>
      <c r="V6724" s="4" t="e">
        <f t="shared" si="1156"/>
        <v>#DIV/0!</v>
      </c>
      <c r="W6724" s="6">
        <f t="shared" si="1163"/>
        <v>40</v>
      </c>
      <c r="X6724" s="6" t="e">
        <f t="shared" si="1157"/>
        <v>#DIV/0!</v>
      </c>
      <c r="Y6724" s="6" t="e">
        <f t="shared" si="1158"/>
        <v>#DIV/0!</v>
      </c>
      <c r="AA6724" s="1">
        <f t="shared" ref="AA6724:AA6787" si="1164">$B$3*100/G6724/H6724</f>
        <v>0</v>
      </c>
      <c r="AB6724" s="1">
        <f t="shared" ref="AB6724:AB6787" si="1165">$B$3/H6724*100</f>
        <v>0</v>
      </c>
    </row>
    <row r="6725" spans="3:28" x14ac:dyDescent="0.25">
      <c r="C6725" s="1">
        <v>2005</v>
      </c>
      <c r="D6725" s="1" t="s">
        <v>185</v>
      </c>
      <c r="E6725" s="2" t="s">
        <v>379</v>
      </c>
      <c r="F6725">
        <v>2</v>
      </c>
      <c r="G6725">
        <v>26167000</v>
      </c>
      <c r="H6725" s="1">
        <v>303.77499999999998</v>
      </c>
      <c r="I6725" s="1">
        <v>27547</v>
      </c>
      <c r="J6725" s="1">
        <v>562183.69999999995</v>
      </c>
      <c r="K6725" s="1">
        <v>571428.6</v>
      </c>
      <c r="L6725" s="3">
        <v>240</v>
      </c>
      <c r="M6725">
        <v>49</v>
      </c>
      <c r="N6725">
        <v>42</v>
      </c>
      <c r="O6725" s="1">
        <f t="shared" si="1160"/>
        <v>0</v>
      </c>
      <c r="P6725" s="5">
        <f>-MIN(data!$B$4 / data!H6725 * data!O6725 / 100, data!M6725)</f>
        <v>0</v>
      </c>
      <c r="Q6725" s="4">
        <f t="shared" si="1159"/>
        <v>0</v>
      </c>
      <c r="R6725" s="6">
        <f>-MIN(data!$B$5/(POWER(LN(H6725),2))*O6725/100, N6725)</f>
        <v>0</v>
      </c>
      <c r="S6725" s="6">
        <f t="shared" si="1161"/>
        <v>0</v>
      </c>
      <c r="T6725" s="4">
        <f t="shared" si="1162"/>
        <v>49</v>
      </c>
      <c r="U6725" s="4" t="e">
        <f t="shared" si="1155"/>
        <v>#DIV/0!</v>
      </c>
      <c r="V6725" s="4" t="e">
        <f t="shared" si="1156"/>
        <v>#DIV/0!</v>
      </c>
      <c r="W6725" s="6">
        <f t="shared" si="1163"/>
        <v>42</v>
      </c>
      <c r="X6725" s="6" t="e">
        <f t="shared" si="1157"/>
        <v>#DIV/0!</v>
      </c>
      <c r="Y6725" s="6" t="e">
        <f t="shared" si="1158"/>
        <v>#DIV/0!</v>
      </c>
      <c r="AA6725" s="1">
        <f t="shared" si="1164"/>
        <v>0</v>
      </c>
      <c r="AB6725" s="1">
        <f t="shared" si="1165"/>
        <v>0</v>
      </c>
    </row>
    <row r="6726" spans="3:28" x14ac:dyDescent="0.25">
      <c r="C6726" s="1">
        <v>2006</v>
      </c>
      <c r="D6726" s="1" t="s">
        <v>185</v>
      </c>
      <c r="E6726" s="2" t="s">
        <v>379</v>
      </c>
      <c r="F6726">
        <v>2</v>
      </c>
      <c r="G6726">
        <v>26488250</v>
      </c>
      <c r="H6726" s="1">
        <v>330.09379999999999</v>
      </c>
      <c r="I6726" s="1">
        <v>26615</v>
      </c>
      <c r="J6726" s="1">
        <v>574838</v>
      </c>
      <c r="K6726" s="1">
        <v>585365.9</v>
      </c>
      <c r="L6726" s="3">
        <v>240</v>
      </c>
      <c r="M6726">
        <v>46.3</v>
      </c>
      <c r="N6726">
        <v>41</v>
      </c>
      <c r="O6726" s="1">
        <f t="shared" si="1160"/>
        <v>0</v>
      </c>
      <c r="P6726" s="5">
        <f>-MIN(data!$B$4 / data!H6726 * data!O6726 / 100, data!M6726)</f>
        <v>0</v>
      </c>
      <c r="Q6726" s="4">
        <f t="shared" si="1159"/>
        <v>0</v>
      </c>
      <c r="R6726" s="6">
        <f>-MIN(data!$B$5/(POWER(LN(H6726),2))*O6726/100, N6726)</f>
        <v>0</v>
      </c>
      <c r="S6726" s="6">
        <f t="shared" si="1161"/>
        <v>0</v>
      </c>
      <c r="T6726" s="4">
        <f t="shared" si="1162"/>
        <v>46.3</v>
      </c>
      <c r="U6726" s="4" t="e">
        <f t="shared" si="1155"/>
        <v>#DIV/0!</v>
      </c>
      <c r="V6726" s="4" t="e">
        <f t="shared" si="1156"/>
        <v>#DIV/0!</v>
      </c>
      <c r="W6726" s="6">
        <f t="shared" si="1163"/>
        <v>41</v>
      </c>
      <c r="X6726" s="6" t="e">
        <f t="shared" si="1157"/>
        <v>#DIV/0!</v>
      </c>
      <c r="Y6726" s="6" t="e">
        <f t="shared" si="1158"/>
        <v>#DIV/0!</v>
      </c>
      <c r="AA6726" s="1">
        <f t="shared" si="1164"/>
        <v>0</v>
      </c>
      <c r="AB6726" s="1">
        <f t="shared" si="1165"/>
        <v>0</v>
      </c>
    </row>
    <row r="6727" spans="3:28" x14ac:dyDescent="0.25">
      <c r="C6727" s="1">
        <v>2007</v>
      </c>
      <c r="D6727" s="1" t="s">
        <v>185</v>
      </c>
      <c r="E6727" s="2" t="s">
        <v>379</v>
      </c>
      <c r="F6727">
        <v>2</v>
      </c>
      <c r="G6727">
        <v>26868000</v>
      </c>
      <c r="H6727" s="1">
        <v>360.60910000000001</v>
      </c>
      <c r="I6727" s="1">
        <v>25730</v>
      </c>
      <c r="J6727" s="1">
        <v>588787.19999999995</v>
      </c>
      <c r="K6727" s="1">
        <v>609756.1</v>
      </c>
      <c r="L6727" s="3">
        <v>240</v>
      </c>
      <c r="M6727">
        <v>43.7</v>
      </c>
      <c r="N6727">
        <v>41</v>
      </c>
      <c r="O6727" s="1">
        <f t="shared" si="1160"/>
        <v>0</v>
      </c>
      <c r="P6727" s="5">
        <f>-MIN(data!$B$4 / data!H6727 * data!O6727 / 100, data!M6727)</f>
        <v>0</v>
      </c>
      <c r="Q6727" s="4">
        <f t="shared" si="1159"/>
        <v>0</v>
      </c>
      <c r="R6727" s="6">
        <f>-MIN(data!$B$5/(POWER(LN(H6727),2))*O6727/100, N6727)</f>
        <v>0</v>
      </c>
      <c r="S6727" s="6">
        <f t="shared" si="1161"/>
        <v>0</v>
      </c>
      <c r="T6727" s="4">
        <f t="shared" si="1162"/>
        <v>43.7</v>
      </c>
      <c r="U6727" s="4" t="e">
        <f t="shared" si="1155"/>
        <v>#DIV/0!</v>
      </c>
      <c r="V6727" s="4" t="e">
        <f t="shared" si="1156"/>
        <v>#DIV/0!</v>
      </c>
      <c r="W6727" s="6">
        <f t="shared" si="1163"/>
        <v>41</v>
      </c>
      <c r="X6727" s="6" t="e">
        <f t="shared" si="1157"/>
        <v>#DIV/0!</v>
      </c>
      <c r="Y6727" s="6" t="e">
        <f t="shared" si="1158"/>
        <v>#DIV/0!</v>
      </c>
      <c r="AA6727" s="1">
        <f t="shared" si="1164"/>
        <v>0</v>
      </c>
      <c r="AB6727" s="1">
        <f t="shared" si="1165"/>
        <v>0</v>
      </c>
    </row>
    <row r="6728" spans="3:28" x14ac:dyDescent="0.25">
      <c r="C6728" s="1">
        <v>2008</v>
      </c>
      <c r="D6728" s="1" t="s">
        <v>185</v>
      </c>
      <c r="E6728" s="2" t="s">
        <v>379</v>
      </c>
      <c r="F6728">
        <v>2</v>
      </c>
      <c r="G6728">
        <v>27302800</v>
      </c>
      <c r="H6728" s="1">
        <v>412.47250000000003</v>
      </c>
      <c r="I6728" s="1">
        <v>24837</v>
      </c>
      <c r="J6728" s="1">
        <v>604306.6</v>
      </c>
      <c r="K6728" s="1">
        <v>625000</v>
      </c>
      <c r="L6728" s="3">
        <v>250</v>
      </c>
      <c r="M6728">
        <v>41.1</v>
      </c>
      <c r="N6728">
        <v>40</v>
      </c>
      <c r="O6728" s="1">
        <f t="shared" si="1160"/>
        <v>0</v>
      </c>
      <c r="P6728" s="5">
        <f>-MIN(data!$B$4 / data!H6728 * data!O6728 / 100, data!M6728)</f>
        <v>0</v>
      </c>
      <c r="Q6728" s="4">
        <f t="shared" si="1159"/>
        <v>0</v>
      </c>
      <c r="R6728" s="6">
        <f>-MIN(data!$B$5/(POWER(LN(H6728),2))*O6728/100, N6728)</f>
        <v>0</v>
      </c>
      <c r="S6728" s="6">
        <f t="shared" si="1161"/>
        <v>0</v>
      </c>
      <c r="T6728" s="4">
        <f t="shared" si="1162"/>
        <v>41.1</v>
      </c>
      <c r="U6728" s="4" t="e">
        <f t="shared" si="1155"/>
        <v>#DIV/0!</v>
      </c>
      <c r="V6728" s="4" t="e">
        <f t="shared" si="1156"/>
        <v>#DIV/0!</v>
      </c>
      <c r="W6728" s="6">
        <f t="shared" si="1163"/>
        <v>40</v>
      </c>
      <c r="X6728" s="6" t="e">
        <f t="shared" si="1157"/>
        <v>#DIV/0!</v>
      </c>
      <c r="Y6728" s="6" t="e">
        <f t="shared" si="1158"/>
        <v>#DIV/0!</v>
      </c>
      <c r="AA6728" s="1">
        <f t="shared" si="1164"/>
        <v>0</v>
      </c>
      <c r="AB6728" s="1">
        <f t="shared" si="1165"/>
        <v>0</v>
      </c>
    </row>
    <row r="6729" spans="3:28" x14ac:dyDescent="0.25">
      <c r="C6729" s="1">
        <v>2009</v>
      </c>
      <c r="D6729" s="1" t="s">
        <v>185</v>
      </c>
      <c r="E6729" s="2" t="s">
        <v>379</v>
      </c>
      <c r="F6729">
        <v>2</v>
      </c>
      <c r="G6729">
        <v>27767400</v>
      </c>
      <c r="H6729" s="1">
        <v>427.77679999999998</v>
      </c>
      <c r="I6729" s="1">
        <v>23921</v>
      </c>
      <c r="J6729" s="1">
        <v>619715</v>
      </c>
      <c r="K6729" s="1">
        <v>625000</v>
      </c>
      <c r="L6729" s="3">
        <v>250</v>
      </c>
      <c r="M6729">
        <v>38.6</v>
      </c>
      <c r="N6729">
        <v>40</v>
      </c>
      <c r="O6729" s="1">
        <f t="shared" si="1160"/>
        <v>0</v>
      </c>
      <c r="P6729" s="5">
        <f>-MIN(data!$B$4 / data!H6729 * data!O6729 / 100, data!M6729)</f>
        <v>0</v>
      </c>
      <c r="Q6729" s="4">
        <f t="shared" si="1159"/>
        <v>0</v>
      </c>
      <c r="R6729" s="6">
        <f>-MIN(data!$B$5/(POWER(LN(H6729),2))*O6729/100, N6729)</f>
        <v>0</v>
      </c>
      <c r="S6729" s="6">
        <f t="shared" si="1161"/>
        <v>0</v>
      </c>
      <c r="T6729" s="4">
        <f t="shared" si="1162"/>
        <v>38.6</v>
      </c>
      <c r="U6729" s="4" t="e">
        <f t="shared" si="1155"/>
        <v>#DIV/0!</v>
      </c>
      <c r="V6729" s="4" t="e">
        <f t="shared" si="1156"/>
        <v>#DIV/0!</v>
      </c>
      <c r="W6729" s="6">
        <f t="shared" si="1163"/>
        <v>40</v>
      </c>
      <c r="X6729" s="6" t="e">
        <f t="shared" si="1157"/>
        <v>#DIV/0!</v>
      </c>
      <c r="Y6729" s="6" t="e">
        <f t="shared" si="1158"/>
        <v>#DIV/0!</v>
      </c>
      <c r="AA6729" s="1">
        <f t="shared" si="1164"/>
        <v>0</v>
      </c>
      <c r="AB6729" s="1">
        <f t="shared" si="1165"/>
        <v>0</v>
      </c>
    </row>
    <row r="6730" spans="3:28" x14ac:dyDescent="0.25">
      <c r="C6730" s="1">
        <v>2010</v>
      </c>
      <c r="D6730" s="1" t="s">
        <v>185</v>
      </c>
      <c r="E6730" s="2" t="s">
        <v>379</v>
      </c>
      <c r="F6730">
        <v>2</v>
      </c>
      <c r="G6730">
        <v>28562400</v>
      </c>
      <c r="H6730" s="1">
        <v>441.07940000000002</v>
      </c>
      <c r="I6730" s="1">
        <v>22879</v>
      </c>
      <c r="J6730" s="1">
        <v>632016.6</v>
      </c>
      <c r="K6730" s="1">
        <v>641025.6</v>
      </c>
      <c r="L6730" s="3">
        <v>250</v>
      </c>
      <c r="M6730">
        <v>36.200000000000003</v>
      </c>
      <c r="N6730">
        <v>39</v>
      </c>
      <c r="O6730" s="1">
        <f t="shared" si="1160"/>
        <v>0</v>
      </c>
      <c r="P6730" s="5">
        <f>-MIN(data!$B$4 / data!H6730 * data!O6730 / 100, data!M6730)</f>
        <v>0</v>
      </c>
      <c r="Q6730" s="4">
        <f t="shared" si="1159"/>
        <v>0</v>
      </c>
      <c r="R6730" s="6">
        <f>-MIN(data!$B$5/(POWER(LN(H6730),2))*O6730/100, N6730)</f>
        <v>0</v>
      </c>
      <c r="S6730" s="6">
        <f t="shared" si="1161"/>
        <v>0</v>
      </c>
      <c r="T6730" s="4">
        <f t="shared" si="1162"/>
        <v>36.200000000000003</v>
      </c>
      <c r="U6730" s="4" t="e">
        <f t="shared" si="1155"/>
        <v>#DIV/0!</v>
      </c>
      <c r="V6730" s="4" t="e">
        <f t="shared" si="1156"/>
        <v>#DIV/0!</v>
      </c>
      <c r="W6730" s="6">
        <f t="shared" si="1163"/>
        <v>39</v>
      </c>
      <c r="X6730" s="6" t="e">
        <f t="shared" si="1157"/>
        <v>#DIV/0!</v>
      </c>
      <c r="Y6730" s="6" t="e">
        <f t="shared" si="1158"/>
        <v>#DIV/0!</v>
      </c>
      <c r="AA6730" s="1">
        <f t="shared" si="1164"/>
        <v>0</v>
      </c>
      <c r="AB6730" s="1">
        <f t="shared" si="1165"/>
        <v>0</v>
      </c>
    </row>
    <row r="6731" spans="3:28" x14ac:dyDescent="0.25">
      <c r="C6731" s="1">
        <v>2011</v>
      </c>
      <c r="D6731" s="1" t="s">
        <v>185</v>
      </c>
      <c r="E6731" s="2" t="s">
        <v>379</v>
      </c>
      <c r="F6731">
        <v>2</v>
      </c>
      <c r="G6731">
        <v>29339400</v>
      </c>
      <c r="H6731" s="1">
        <v>459.00639999999999</v>
      </c>
      <c r="I6731" s="1">
        <v>21754</v>
      </c>
      <c r="J6731" s="1">
        <v>643609.5</v>
      </c>
      <c r="K6731" s="1">
        <v>657894.69999999995</v>
      </c>
      <c r="L6731" s="3">
        <v>250</v>
      </c>
      <c r="M6731">
        <v>33.799999999999997</v>
      </c>
      <c r="N6731">
        <v>38</v>
      </c>
      <c r="O6731" s="1">
        <f t="shared" si="1160"/>
        <v>0</v>
      </c>
      <c r="P6731" s="5">
        <f>-MIN(data!$B$4 / data!H6731 * data!O6731 / 100, data!M6731)</f>
        <v>0</v>
      </c>
      <c r="Q6731" s="4">
        <f t="shared" si="1159"/>
        <v>0</v>
      </c>
      <c r="R6731" s="6">
        <f>-MIN(data!$B$5/(POWER(LN(H6731),2))*O6731/100, N6731)</f>
        <v>0</v>
      </c>
      <c r="S6731" s="6">
        <f t="shared" si="1161"/>
        <v>0</v>
      </c>
      <c r="T6731" s="4">
        <f t="shared" si="1162"/>
        <v>33.799999999999997</v>
      </c>
      <c r="U6731" s="4" t="e">
        <f t="shared" si="1155"/>
        <v>#DIV/0!</v>
      </c>
      <c r="V6731" s="4" t="e">
        <f t="shared" si="1156"/>
        <v>#DIV/0!</v>
      </c>
      <c r="W6731" s="6">
        <f t="shared" si="1163"/>
        <v>38</v>
      </c>
      <c r="X6731" s="6" t="e">
        <f t="shared" si="1157"/>
        <v>#DIV/0!</v>
      </c>
      <c r="Y6731" s="6" t="e">
        <f t="shared" si="1158"/>
        <v>#DIV/0!</v>
      </c>
      <c r="AA6731" s="1">
        <f t="shared" si="1164"/>
        <v>0</v>
      </c>
      <c r="AB6731" s="1">
        <f t="shared" si="1165"/>
        <v>0</v>
      </c>
    </row>
    <row r="6732" spans="3:28" x14ac:dyDescent="0.25">
      <c r="C6732" s="1">
        <v>2012</v>
      </c>
      <c r="D6732" s="1" t="s">
        <v>185</v>
      </c>
      <c r="E6732" s="2" t="s">
        <v>379</v>
      </c>
      <c r="F6732">
        <v>2</v>
      </c>
      <c r="G6732">
        <v>29774500</v>
      </c>
      <c r="H6732" s="1">
        <v>502.29419999999999</v>
      </c>
      <c r="I6732" s="1">
        <v>20556</v>
      </c>
      <c r="J6732" s="1">
        <v>650506.30000000005</v>
      </c>
      <c r="K6732" s="1">
        <v>657894.69999999995</v>
      </c>
      <c r="L6732" s="3">
        <v>250</v>
      </c>
      <c r="M6732">
        <v>31.6</v>
      </c>
      <c r="N6732">
        <v>38</v>
      </c>
      <c r="O6732" s="1">
        <f t="shared" si="1160"/>
        <v>0</v>
      </c>
      <c r="P6732" s="5">
        <f>-MIN(data!$B$4 / data!H6732 * data!O6732 / 100, data!M6732)</f>
        <v>0</v>
      </c>
      <c r="Q6732" s="4">
        <f t="shared" si="1159"/>
        <v>0</v>
      </c>
      <c r="R6732" s="6">
        <f>-MIN(data!$B$5/(POWER(LN(H6732),2))*O6732/100, N6732)</f>
        <v>0</v>
      </c>
      <c r="S6732" s="6">
        <f t="shared" si="1161"/>
        <v>0</v>
      </c>
      <c r="T6732" s="4">
        <f t="shared" si="1162"/>
        <v>31.6</v>
      </c>
      <c r="U6732" s="4" t="e">
        <f t="shared" ref="U6732:U6795" si="1166">O6732*H6732/100/Q6732</f>
        <v>#DIV/0!</v>
      </c>
      <c r="V6732" s="4" t="e">
        <f t="shared" ref="V6732:V6795" si="1167">U6732*G6732</f>
        <v>#DIV/0!</v>
      </c>
      <c r="W6732" s="6">
        <f t="shared" si="1163"/>
        <v>38</v>
      </c>
      <c r="X6732" s="6" t="e">
        <f t="shared" ref="X6732:X6795" si="1168">O6732*H6732/100/S6732</f>
        <v>#DIV/0!</v>
      </c>
      <c r="Y6732" s="6" t="e">
        <f t="shared" ref="Y6732:Y6795" si="1169">X6732*G6732</f>
        <v>#DIV/0!</v>
      </c>
      <c r="AA6732" s="1">
        <f t="shared" si="1164"/>
        <v>0</v>
      </c>
      <c r="AB6732" s="1">
        <f t="shared" si="1165"/>
        <v>0</v>
      </c>
    </row>
    <row r="6733" spans="3:28" x14ac:dyDescent="0.25">
      <c r="C6733" s="1">
        <v>2013</v>
      </c>
      <c r="D6733" s="1" t="s">
        <v>185</v>
      </c>
      <c r="E6733" s="2" t="s">
        <v>379</v>
      </c>
      <c r="F6733">
        <v>2</v>
      </c>
      <c r="G6733">
        <v>30243200</v>
      </c>
      <c r="H6733" s="1">
        <v>0</v>
      </c>
      <c r="I6733" s="1">
        <v>19357</v>
      </c>
      <c r="J6733" s="1">
        <v>656169.5</v>
      </c>
      <c r="K6733" s="1">
        <v>675675.7</v>
      </c>
      <c r="L6733" s="3">
        <v>250</v>
      </c>
      <c r="M6733">
        <v>29.5</v>
      </c>
      <c r="N6733">
        <v>37</v>
      </c>
      <c r="O6733" s="1">
        <f t="shared" si="1160"/>
        <v>0</v>
      </c>
      <c r="P6733" s="5" t="e">
        <f>-MIN(data!$B$4 / data!H6733 * data!O6733 / 100, data!M6733)</f>
        <v>#DIV/0!</v>
      </c>
      <c r="Q6733" s="4" t="e">
        <f t="shared" si="1159"/>
        <v>#DIV/0!</v>
      </c>
      <c r="R6733" s="6" t="e">
        <f>-MIN(data!$B$5/(POWER(LN(H6733),2))*O6733/100, N6733)</f>
        <v>#NUM!</v>
      </c>
      <c r="S6733" s="6" t="e">
        <f t="shared" si="1161"/>
        <v>#NUM!</v>
      </c>
      <c r="T6733" s="4" t="e">
        <f t="shared" si="1162"/>
        <v>#DIV/0!</v>
      </c>
      <c r="U6733" s="4" t="e">
        <f t="shared" si="1166"/>
        <v>#DIV/0!</v>
      </c>
      <c r="V6733" s="4" t="e">
        <f t="shared" si="1167"/>
        <v>#DIV/0!</v>
      </c>
      <c r="W6733" s="6" t="e">
        <f t="shared" si="1163"/>
        <v>#NUM!</v>
      </c>
      <c r="X6733" s="6" t="e">
        <f t="shared" si="1168"/>
        <v>#NUM!</v>
      </c>
      <c r="Y6733" s="6" t="e">
        <f t="shared" si="1169"/>
        <v>#NUM!</v>
      </c>
      <c r="AA6733" s="1" t="e">
        <f t="shared" si="1164"/>
        <v>#DIV/0!</v>
      </c>
      <c r="AB6733" s="1" t="e">
        <f t="shared" si="1165"/>
        <v>#DIV/0!</v>
      </c>
    </row>
    <row r="6734" spans="3:28" x14ac:dyDescent="0.25">
      <c r="C6734" s="1">
        <v>2014</v>
      </c>
      <c r="D6734" s="1" t="s">
        <v>185</v>
      </c>
      <c r="E6734" s="2" t="s">
        <v>379</v>
      </c>
      <c r="F6734">
        <v>2</v>
      </c>
      <c r="G6734">
        <v>30757700</v>
      </c>
      <c r="H6734" s="1">
        <v>0</v>
      </c>
      <c r="I6734" s="1">
        <v>18123</v>
      </c>
      <c r="J6734" s="1">
        <v>659018.19999999995</v>
      </c>
      <c r="K6734" s="1">
        <v>648648.6</v>
      </c>
      <c r="L6734" s="3">
        <v>250</v>
      </c>
      <c r="M6734">
        <v>27.5</v>
      </c>
      <c r="N6734">
        <v>37</v>
      </c>
      <c r="O6734" s="1">
        <f t="shared" si="1160"/>
        <v>0</v>
      </c>
      <c r="P6734" s="5" t="e">
        <f>-MIN(data!$B$4 / data!H6734 * data!O6734 / 100, data!M6734)</f>
        <v>#DIV/0!</v>
      </c>
      <c r="Q6734" s="4" t="e">
        <f t="shared" si="1159"/>
        <v>#DIV/0!</v>
      </c>
      <c r="R6734" s="6" t="e">
        <f>-MIN(data!$B$5/(POWER(LN(H6734),2))*O6734/100, N6734)</f>
        <v>#NUM!</v>
      </c>
      <c r="S6734" s="6" t="e">
        <f t="shared" si="1161"/>
        <v>#NUM!</v>
      </c>
      <c r="T6734" s="4" t="e">
        <f t="shared" si="1162"/>
        <v>#DIV/0!</v>
      </c>
      <c r="U6734" s="4" t="e">
        <f t="shared" si="1166"/>
        <v>#DIV/0!</v>
      </c>
      <c r="V6734" s="4" t="e">
        <f t="shared" si="1167"/>
        <v>#DIV/0!</v>
      </c>
      <c r="W6734" s="6" t="e">
        <f t="shared" si="1163"/>
        <v>#NUM!</v>
      </c>
      <c r="X6734" s="6" t="e">
        <f t="shared" si="1168"/>
        <v>#NUM!</v>
      </c>
      <c r="Y6734" s="6" t="e">
        <f t="shared" si="1169"/>
        <v>#NUM!</v>
      </c>
      <c r="AA6734" s="1" t="e">
        <f t="shared" si="1164"/>
        <v>#DIV/0!</v>
      </c>
      <c r="AB6734" s="1" t="e">
        <f t="shared" si="1165"/>
        <v>#DIV/0!</v>
      </c>
    </row>
    <row r="6735" spans="3:28" x14ac:dyDescent="0.25">
      <c r="C6735" s="1">
        <v>2015</v>
      </c>
      <c r="D6735" s="1" t="s">
        <v>185</v>
      </c>
      <c r="E6735" s="2" t="s">
        <v>379</v>
      </c>
      <c r="F6735">
        <v>2</v>
      </c>
      <c r="G6735">
        <v>31298900</v>
      </c>
      <c r="H6735" s="1">
        <v>606.53420000000006</v>
      </c>
      <c r="I6735" s="1">
        <v>16912</v>
      </c>
      <c r="J6735" s="1">
        <v>660625</v>
      </c>
      <c r="L6735" s="3">
        <v>240</v>
      </c>
      <c r="M6735">
        <v>25.6</v>
      </c>
      <c r="N6735">
        <v>36</v>
      </c>
      <c r="O6735" s="1">
        <f t="shared" si="1160"/>
        <v>0</v>
      </c>
      <c r="P6735" s="5">
        <f>-MIN(data!$B$4 / data!H6735 * data!O6735 / 100, data!M6735)</f>
        <v>0</v>
      </c>
      <c r="Q6735" s="4">
        <f t="shared" si="1159"/>
        <v>0</v>
      </c>
      <c r="R6735" s="6">
        <f>-MIN(data!$B$5/(POWER(LN(H6735),2))*O6735/100, N6735)</f>
        <v>0</v>
      </c>
      <c r="S6735" s="6">
        <f t="shared" si="1161"/>
        <v>0</v>
      </c>
      <c r="T6735" s="4">
        <f t="shared" si="1162"/>
        <v>25.6</v>
      </c>
      <c r="U6735" s="4" t="e">
        <f t="shared" si="1166"/>
        <v>#DIV/0!</v>
      </c>
      <c r="V6735" s="4" t="e">
        <f t="shared" si="1167"/>
        <v>#DIV/0!</v>
      </c>
      <c r="W6735" s="6">
        <f t="shared" si="1163"/>
        <v>36</v>
      </c>
      <c r="X6735" s="6" t="e">
        <f t="shared" si="1168"/>
        <v>#DIV/0!</v>
      </c>
      <c r="Y6735" s="6" t="e">
        <f t="shared" si="1169"/>
        <v>#DIV/0!</v>
      </c>
      <c r="AA6735" s="1">
        <f t="shared" si="1164"/>
        <v>0</v>
      </c>
      <c r="AB6735" s="1">
        <f t="shared" si="1165"/>
        <v>0</v>
      </c>
    </row>
    <row r="6736" spans="3:28" x14ac:dyDescent="0.25">
      <c r="C6736" s="1">
        <v>2016</v>
      </c>
      <c r="D6736" s="1" t="s">
        <v>185</v>
      </c>
      <c r="E6736" s="2" t="s">
        <v>379</v>
      </c>
      <c r="F6736">
        <v>2</v>
      </c>
      <c r="G6736">
        <v>31847900</v>
      </c>
      <c r="H6736" s="1">
        <v>580.85069999999996</v>
      </c>
      <c r="I6736" s="1">
        <v>15775</v>
      </c>
      <c r="J6736" s="1">
        <v>660041.80000000005</v>
      </c>
      <c r="L6736" s="3"/>
      <c r="M6736">
        <v>23.9</v>
      </c>
      <c r="N6736"/>
      <c r="O6736" s="1">
        <f t="shared" si="1160"/>
        <v>0</v>
      </c>
      <c r="P6736" s="5">
        <f>-MIN(data!$B$4 / data!H6736 * data!O6736 / 100, data!M6736)</f>
        <v>0</v>
      </c>
      <c r="Q6736" s="4">
        <f t="shared" si="1159"/>
        <v>0</v>
      </c>
      <c r="R6736" s="6">
        <f>-MIN(data!$B$5/(POWER(LN(H6736),2))*O6736/100, N6736)</f>
        <v>0</v>
      </c>
      <c r="S6736" s="6">
        <f t="shared" si="1161"/>
        <v>0</v>
      </c>
      <c r="T6736" s="4">
        <f t="shared" si="1162"/>
        <v>23.9</v>
      </c>
      <c r="U6736" s="4" t="e">
        <f t="shared" si="1166"/>
        <v>#DIV/0!</v>
      </c>
      <c r="V6736" s="4" t="e">
        <f t="shared" si="1167"/>
        <v>#DIV/0!</v>
      </c>
      <c r="W6736" s="6">
        <f t="shared" si="1163"/>
        <v>0</v>
      </c>
      <c r="X6736" s="6" t="e">
        <f t="shared" si="1168"/>
        <v>#DIV/0!</v>
      </c>
      <c r="Y6736" s="6" t="e">
        <f t="shared" si="1169"/>
        <v>#DIV/0!</v>
      </c>
      <c r="AA6736" s="1">
        <f t="shared" si="1164"/>
        <v>0</v>
      </c>
      <c r="AB6736" s="1">
        <f t="shared" si="1165"/>
        <v>0</v>
      </c>
    </row>
    <row r="6737" spans="3:28" x14ac:dyDescent="0.25">
      <c r="C6737" s="1">
        <v>1980</v>
      </c>
      <c r="D6737" s="1" t="s">
        <v>186</v>
      </c>
      <c r="E6737" s="2" t="s">
        <v>339</v>
      </c>
      <c r="F6737">
        <v>3</v>
      </c>
      <c r="G6737">
        <v>100566</v>
      </c>
      <c r="H6737" s="1">
        <v>451.45370000000003</v>
      </c>
      <c r="I6737" s="1">
        <v>166</v>
      </c>
      <c r="J6737" s="1">
        <v>3120.3009999999999</v>
      </c>
      <c r="L6737" s="3"/>
      <c r="M6737">
        <v>53.2</v>
      </c>
      <c r="N6737"/>
      <c r="O6737" s="1">
        <f t="shared" si="1160"/>
        <v>0</v>
      </c>
      <c r="P6737" s="5">
        <f>-MIN(data!$B$4 / data!H6737 * data!O6737 / 100, data!M6737)</f>
        <v>0</v>
      </c>
      <c r="Q6737" s="4">
        <f t="shared" si="1159"/>
        <v>0</v>
      </c>
      <c r="R6737" s="6">
        <f>-MIN(data!$B$5/(POWER(LN(H6737),2))*O6737/100, N6737)</f>
        <v>0</v>
      </c>
      <c r="S6737" s="6">
        <f t="shared" si="1161"/>
        <v>0</v>
      </c>
      <c r="T6737" s="4">
        <f t="shared" si="1162"/>
        <v>53.2</v>
      </c>
      <c r="U6737" s="4" t="e">
        <f t="shared" si="1166"/>
        <v>#DIV/0!</v>
      </c>
      <c r="V6737" s="4" t="e">
        <f t="shared" si="1167"/>
        <v>#DIV/0!</v>
      </c>
      <c r="W6737" s="6">
        <f t="shared" si="1163"/>
        <v>0</v>
      </c>
      <c r="X6737" s="6" t="e">
        <f t="shared" si="1168"/>
        <v>#DIV/0!</v>
      </c>
      <c r="Y6737" s="6" t="e">
        <f t="shared" si="1169"/>
        <v>#DIV/0!</v>
      </c>
      <c r="AA6737" s="1">
        <f t="shared" si="1164"/>
        <v>0</v>
      </c>
      <c r="AB6737" s="1">
        <f t="shared" si="1165"/>
        <v>0</v>
      </c>
    </row>
    <row r="6738" spans="3:28" x14ac:dyDescent="0.25">
      <c r="C6738" s="1">
        <v>1981</v>
      </c>
      <c r="D6738" s="1" t="s">
        <v>186</v>
      </c>
      <c r="E6738" s="2" t="s">
        <v>339</v>
      </c>
      <c r="F6738">
        <v>3</v>
      </c>
      <c r="G6738">
        <v>101437</v>
      </c>
      <c r="H6738" s="1">
        <v>400.13560000000001</v>
      </c>
      <c r="I6738" s="1">
        <v>150</v>
      </c>
      <c r="J6738" s="1">
        <v>3086.42</v>
      </c>
      <c r="L6738" s="3"/>
      <c r="M6738">
        <v>48.6</v>
      </c>
      <c r="N6738"/>
      <c r="O6738" s="1">
        <f t="shared" si="1160"/>
        <v>0</v>
      </c>
      <c r="P6738" s="5">
        <f>-MIN(data!$B$4 / data!H6738 * data!O6738 / 100, data!M6738)</f>
        <v>0</v>
      </c>
      <c r="Q6738" s="4">
        <f t="shared" si="1159"/>
        <v>0</v>
      </c>
      <c r="R6738" s="6">
        <f>-MIN(data!$B$5/(POWER(LN(H6738),2))*O6738/100, N6738)</f>
        <v>0</v>
      </c>
      <c r="S6738" s="6">
        <f t="shared" si="1161"/>
        <v>0</v>
      </c>
      <c r="T6738" s="4">
        <f t="shared" si="1162"/>
        <v>48.6</v>
      </c>
      <c r="U6738" s="4" t="e">
        <f t="shared" si="1166"/>
        <v>#DIV/0!</v>
      </c>
      <c r="V6738" s="4" t="e">
        <f t="shared" si="1167"/>
        <v>#DIV/0!</v>
      </c>
      <c r="W6738" s="6">
        <f t="shared" si="1163"/>
        <v>0</v>
      </c>
      <c r="X6738" s="6" t="e">
        <f t="shared" si="1168"/>
        <v>#DIV/0!</v>
      </c>
      <c r="Y6738" s="6" t="e">
        <f t="shared" si="1169"/>
        <v>#DIV/0!</v>
      </c>
      <c r="AA6738" s="1">
        <f t="shared" si="1164"/>
        <v>0</v>
      </c>
      <c r="AB6738" s="1">
        <f t="shared" si="1165"/>
        <v>0</v>
      </c>
    </row>
    <row r="6739" spans="3:28" x14ac:dyDescent="0.25">
      <c r="C6739" s="1">
        <v>1982</v>
      </c>
      <c r="D6739" s="1" t="s">
        <v>186</v>
      </c>
      <c r="E6739" s="2" t="s">
        <v>339</v>
      </c>
      <c r="F6739">
        <v>3</v>
      </c>
      <c r="G6739">
        <v>102256</v>
      </c>
      <c r="H6739" s="1">
        <v>510.95499999999998</v>
      </c>
      <c r="I6739" s="1">
        <v>135</v>
      </c>
      <c r="J6739" s="1">
        <v>3040.5410000000002</v>
      </c>
      <c r="L6739" s="3"/>
      <c r="M6739">
        <v>44.4</v>
      </c>
      <c r="N6739"/>
      <c r="O6739" s="1">
        <f t="shared" si="1160"/>
        <v>0</v>
      </c>
      <c r="P6739" s="5">
        <f>-MIN(data!$B$4 / data!H6739 * data!O6739 / 100, data!M6739)</f>
        <v>0</v>
      </c>
      <c r="Q6739" s="4">
        <f t="shared" si="1159"/>
        <v>0</v>
      </c>
      <c r="R6739" s="6">
        <f>-MIN(data!$B$5/(POWER(LN(H6739),2))*O6739/100, N6739)</f>
        <v>0</v>
      </c>
      <c r="S6739" s="6">
        <f t="shared" si="1161"/>
        <v>0</v>
      </c>
      <c r="T6739" s="4">
        <f t="shared" si="1162"/>
        <v>44.4</v>
      </c>
      <c r="U6739" s="4" t="e">
        <f t="shared" si="1166"/>
        <v>#DIV/0!</v>
      </c>
      <c r="V6739" s="4" t="e">
        <f t="shared" si="1167"/>
        <v>#DIV/0!</v>
      </c>
      <c r="W6739" s="6">
        <f t="shared" si="1163"/>
        <v>0</v>
      </c>
      <c r="X6739" s="6" t="e">
        <f t="shared" si="1168"/>
        <v>#DIV/0!</v>
      </c>
      <c r="Y6739" s="6" t="e">
        <f t="shared" si="1169"/>
        <v>#DIV/0!</v>
      </c>
      <c r="AA6739" s="1">
        <f t="shared" si="1164"/>
        <v>0</v>
      </c>
      <c r="AB6739" s="1">
        <f t="shared" si="1165"/>
        <v>0</v>
      </c>
    </row>
    <row r="6740" spans="3:28" x14ac:dyDescent="0.25">
      <c r="C6740" s="1">
        <v>1983</v>
      </c>
      <c r="D6740" s="1" t="s">
        <v>186</v>
      </c>
      <c r="E6740" s="2" t="s">
        <v>339</v>
      </c>
      <c r="F6740">
        <v>3</v>
      </c>
      <c r="G6740">
        <v>103032</v>
      </c>
      <c r="H6740" s="1">
        <v>573.98130000000003</v>
      </c>
      <c r="I6740" s="1">
        <v>121</v>
      </c>
      <c r="J6740" s="1">
        <v>2995.05</v>
      </c>
      <c r="L6740" s="3"/>
      <c r="M6740">
        <v>40.4</v>
      </c>
      <c r="N6740"/>
      <c r="O6740" s="1">
        <f t="shared" si="1160"/>
        <v>0</v>
      </c>
      <c r="P6740" s="5">
        <f>-MIN(data!$B$4 / data!H6740 * data!O6740 / 100, data!M6740)</f>
        <v>0</v>
      </c>
      <c r="Q6740" s="4">
        <f t="shared" si="1159"/>
        <v>0</v>
      </c>
      <c r="R6740" s="6">
        <f>-MIN(data!$B$5/(POWER(LN(H6740),2))*O6740/100, N6740)</f>
        <v>0</v>
      </c>
      <c r="S6740" s="6">
        <f t="shared" si="1161"/>
        <v>0</v>
      </c>
      <c r="T6740" s="4">
        <f t="shared" si="1162"/>
        <v>40.4</v>
      </c>
      <c r="U6740" s="4" t="e">
        <f t="shared" si="1166"/>
        <v>#DIV/0!</v>
      </c>
      <c r="V6740" s="4" t="e">
        <f t="shared" si="1167"/>
        <v>#DIV/0!</v>
      </c>
      <c r="W6740" s="6">
        <f t="shared" si="1163"/>
        <v>0</v>
      </c>
      <c r="X6740" s="6" t="e">
        <f t="shared" si="1168"/>
        <v>#DIV/0!</v>
      </c>
      <c r="Y6740" s="6" t="e">
        <f t="shared" si="1169"/>
        <v>#DIV/0!</v>
      </c>
      <c r="AA6740" s="1">
        <f t="shared" si="1164"/>
        <v>0</v>
      </c>
      <c r="AB6740" s="1">
        <f t="shared" si="1165"/>
        <v>0</v>
      </c>
    </row>
    <row r="6741" spans="3:28" x14ac:dyDescent="0.25">
      <c r="C6741" s="1">
        <v>1984</v>
      </c>
      <c r="D6741" s="1" t="s">
        <v>186</v>
      </c>
      <c r="E6741" s="2" t="s">
        <v>339</v>
      </c>
      <c r="F6741">
        <v>3</v>
      </c>
      <c r="G6741">
        <v>103779</v>
      </c>
      <c r="H6741" s="1">
        <v>576.08339999999998</v>
      </c>
      <c r="I6741" s="1">
        <v>108</v>
      </c>
      <c r="J6741" s="1">
        <v>2934.7829999999999</v>
      </c>
      <c r="L6741" s="3"/>
      <c r="M6741">
        <v>36.799999999999997</v>
      </c>
      <c r="N6741"/>
      <c r="O6741" s="1">
        <f t="shared" si="1160"/>
        <v>0</v>
      </c>
      <c r="P6741" s="5">
        <f>-MIN(data!$B$4 / data!H6741 * data!O6741 / 100, data!M6741)</f>
        <v>0</v>
      </c>
      <c r="Q6741" s="4">
        <f t="shared" si="1159"/>
        <v>0</v>
      </c>
      <c r="R6741" s="6">
        <f>-MIN(data!$B$5/(POWER(LN(H6741),2))*O6741/100, N6741)</f>
        <v>0</v>
      </c>
      <c r="S6741" s="6">
        <f t="shared" si="1161"/>
        <v>0</v>
      </c>
      <c r="T6741" s="4">
        <f t="shared" si="1162"/>
        <v>36.799999999999997</v>
      </c>
      <c r="U6741" s="4" t="e">
        <f t="shared" si="1166"/>
        <v>#DIV/0!</v>
      </c>
      <c r="V6741" s="4" t="e">
        <f t="shared" si="1167"/>
        <v>#DIV/0!</v>
      </c>
      <c r="W6741" s="6">
        <f t="shared" si="1163"/>
        <v>0</v>
      </c>
      <c r="X6741" s="6" t="e">
        <f t="shared" si="1168"/>
        <v>#DIV/0!</v>
      </c>
      <c r="Y6741" s="6" t="e">
        <f t="shared" si="1169"/>
        <v>#DIV/0!</v>
      </c>
      <c r="AA6741" s="1">
        <f t="shared" si="1164"/>
        <v>0</v>
      </c>
      <c r="AB6741" s="1">
        <f t="shared" si="1165"/>
        <v>0</v>
      </c>
    </row>
    <row r="6742" spans="3:28" x14ac:dyDescent="0.25">
      <c r="C6742" s="1">
        <v>1985</v>
      </c>
      <c r="D6742" s="1" t="s">
        <v>186</v>
      </c>
      <c r="E6742" s="2" t="s">
        <v>339</v>
      </c>
      <c r="F6742">
        <v>3</v>
      </c>
      <c r="G6742">
        <v>104506</v>
      </c>
      <c r="H6742" s="1">
        <v>651.14800000000002</v>
      </c>
      <c r="I6742" s="1">
        <v>97</v>
      </c>
      <c r="J6742" s="1">
        <v>2886.9050000000002</v>
      </c>
      <c r="L6742" s="3"/>
      <c r="M6742">
        <v>33.6</v>
      </c>
      <c r="N6742"/>
      <c r="O6742" s="1">
        <f t="shared" si="1160"/>
        <v>0</v>
      </c>
      <c r="P6742" s="5">
        <f>-MIN(data!$B$4 / data!H6742 * data!O6742 / 100, data!M6742)</f>
        <v>0</v>
      </c>
      <c r="Q6742" s="4">
        <f t="shared" si="1159"/>
        <v>0</v>
      </c>
      <c r="R6742" s="6">
        <f>-MIN(data!$B$5/(POWER(LN(H6742),2))*O6742/100, N6742)</f>
        <v>0</v>
      </c>
      <c r="S6742" s="6">
        <f t="shared" si="1161"/>
        <v>0</v>
      </c>
      <c r="T6742" s="4">
        <f t="shared" si="1162"/>
        <v>33.6</v>
      </c>
      <c r="U6742" s="4" t="e">
        <f t="shared" si="1166"/>
        <v>#DIV/0!</v>
      </c>
      <c r="V6742" s="4" t="e">
        <f t="shared" si="1167"/>
        <v>#DIV/0!</v>
      </c>
      <c r="W6742" s="6">
        <f t="shared" si="1163"/>
        <v>0</v>
      </c>
      <c r="X6742" s="6" t="e">
        <f t="shared" si="1168"/>
        <v>#DIV/0!</v>
      </c>
      <c r="Y6742" s="6" t="e">
        <f t="shared" si="1169"/>
        <v>#DIV/0!</v>
      </c>
      <c r="AA6742" s="1">
        <f t="shared" si="1164"/>
        <v>0</v>
      </c>
      <c r="AB6742" s="1">
        <f t="shared" si="1165"/>
        <v>0</v>
      </c>
    </row>
    <row r="6743" spans="3:28" x14ac:dyDescent="0.25">
      <c r="C6743" s="1">
        <v>1986</v>
      </c>
      <c r="D6743" s="1" t="s">
        <v>186</v>
      </c>
      <c r="E6743" s="2" t="s">
        <v>339</v>
      </c>
      <c r="F6743">
        <v>3</v>
      </c>
      <c r="G6743">
        <v>105217</v>
      </c>
      <c r="H6743" s="1">
        <v>686.52139999999997</v>
      </c>
      <c r="I6743" s="1">
        <v>88</v>
      </c>
      <c r="J6743" s="1">
        <v>2847.8960000000002</v>
      </c>
      <c r="L6743" s="3"/>
      <c r="M6743">
        <v>30.9</v>
      </c>
      <c r="N6743"/>
      <c r="O6743" s="1">
        <f t="shared" si="1160"/>
        <v>0</v>
      </c>
      <c r="P6743" s="5">
        <f>-MIN(data!$B$4 / data!H6743 * data!O6743 / 100, data!M6743)</f>
        <v>0</v>
      </c>
      <c r="Q6743" s="4">
        <f t="shared" si="1159"/>
        <v>0</v>
      </c>
      <c r="R6743" s="6">
        <f>-MIN(data!$B$5/(POWER(LN(H6743),2))*O6743/100, N6743)</f>
        <v>0</v>
      </c>
      <c r="S6743" s="6">
        <f t="shared" si="1161"/>
        <v>0</v>
      </c>
      <c r="T6743" s="4">
        <f t="shared" si="1162"/>
        <v>30.9</v>
      </c>
      <c r="U6743" s="4" t="e">
        <f t="shared" si="1166"/>
        <v>#DIV/0!</v>
      </c>
      <c r="V6743" s="4" t="e">
        <f t="shared" si="1167"/>
        <v>#DIV/0!</v>
      </c>
      <c r="W6743" s="6">
        <f t="shared" si="1163"/>
        <v>0</v>
      </c>
      <c r="X6743" s="6" t="e">
        <f t="shared" si="1168"/>
        <v>#DIV/0!</v>
      </c>
      <c r="Y6743" s="6" t="e">
        <f t="shared" si="1169"/>
        <v>#DIV/0!</v>
      </c>
      <c r="AA6743" s="1">
        <f t="shared" si="1164"/>
        <v>0</v>
      </c>
      <c r="AB6743" s="1">
        <f t="shared" si="1165"/>
        <v>0</v>
      </c>
    </row>
    <row r="6744" spans="3:28" x14ac:dyDescent="0.25">
      <c r="C6744" s="1">
        <v>1987</v>
      </c>
      <c r="D6744" s="1" t="s">
        <v>186</v>
      </c>
      <c r="E6744" s="2" t="s">
        <v>339</v>
      </c>
      <c r="F6744">
        <v>3</v>
      </c>
      <c r="G6744">
        <v>105906</v>
      </c>
      <c r="H6744" s="1">
        <v>668.50739999999996</v>
      </c>
      <c r="I6744" s="1">
        <v>80</v>
      </c>
      <c r="J6744" s="1">
        <v>2787.4560000000001</v>
      </c>
      <c r="L6744" s="3"/>
      <c r="M6744">
        <v>28.7</v>
      </c>
      <c r="N6744"/>
      <c r="O6744" s="1">
        <f t="shared" si="1160"/>
        <v>0</v>
      </c>
      <c r="P6744" s="5">
        <f>-MIN(data!$B$4 / data!H6744 * data!O6744 / 100, data!M6744)</f>
        <v>0</v>
      </c>
      <c r="Q6744" s="4">
        <f t="shared" si="1159"/>
        <v>0</v>
      </c>
      <c r="R6744" s="6">
        <f>-MIN(data!$B$5/(POWER(LN(H6744),2))*O6744/100, N6744)</f>
        <v>0</v>
      </c>
      <c r="S6744" s="6">
        <f t="shared" si="1161"/>
        <v>0</v>
      </c>
      <c r="T6744" s="4">
        <f t="shared" si="1162"/>
        <v>28.7</v>
      </c>
      <c r="U6744" s="4" t="e">
        <f t="shared" si="1166"/>
        <v>#DIV/0!</v>
      </c>
      <c r="V6744" s="4" t="e">
        <f t="shared" si="1167"/>
        <v>#DIV/0!</v>
      </c>
      <c r="W6744" s="6">
        <f t="shared" si="1163"/>
        <v>0</v>
      </c>
      <c r="X6744" s="6" t="e">
        <f t="shared" si="1168"/>
        <v>#DIV/0!</v>
      </c>
      <c r="Y6744" s="6" t="e">
        <f t="shared" si="1169"/>
        <v>#DIV/0!</v>
      </c>
      <c r="AA6744" s="1">
        <f t="shared" si="1164"/>
        <v>0</v>
      </c>
      <c r="AB6744" s="1">
        <f t="shared" si="1165"/>
        <v>0</v>
      </c>
    </row>
    <row r="6745" spans="3:28" x14ac:dyDescent="0.25">
      <c r="C6745" s="1">
        <v>1988</v>
      </c>
      <c r="D6745" s="1" t="s">
        <v>186</v>
      </c>
      <c r="E6745" s="2" t="s">
        <v>339</v>
      </c>
      <c r="F6745">
        <v>3</v>
      </c>
      <c r="G6745">
        <v>106532</v>
      </c>
      <c r="H6745" s="1">
        <v>718.60029999999995</v>
      </c>
      <c r="I6745" s="1">
        <v>74</v>
      </c>
      <c r="J6745" s="1">
        <v>2761.194</v>
      </c>
      <c r="L6745" s="3"/>
      <c r="M6745">
        <v>26.8</v>
      </c>
      <c r="N6745"/>
      <c r="O6745" s="1">
        <f t="shared" si="1160"/>
        <v>0</v>
      </c>
      <c r="P6745" s="5">
        <f>-MIN(data!$B$4 / data!H6745 * data!O6745 / 100, data!M6745)</f>
        <v>0</v>
      </c>
      <c r="Q6745" s="4">
        <f t="shared" si="1159"/>
        <v>0</v>
      </c>
      <c r="R6745" s="6">
        <f>-MIN(data!$B$5/(POWER(LN(H6745),2))*O6745/100, N6745)</f>
        <v>0</v>
      </c>
      <c r="S6745" s="6">
        <f t="shared" si="1161"/>
        <v>0</v>
      </c>
      <c r="T6745" s="4">
        <f t="shared" si="1162"/>
        <v>26.8</v>
      </c>
      <c r="U6745" s="4" t="e">
        <f t="shared" si="1166"/>
        <v>#DIV/0!</v>
      </c>
      <c r="V6745" s="4" t="e">
        <f t="shared" si="1167"/>
        <v>#DIV/0!</v>
      </c>
      <c r="W6745" s="6">
        <f t="shared" si="1163"/>
        <v>0</v>
      </c>
      <c r="X6745" s="6" t="e">
        <f t="shared" si="1168"/>
        <v>#DIV/0!</v>
      </c>
      <c r="Y6745" s="6" t="e">
        <f t="shared" si="1169"/>
        <v>#DIV/0!</v>
      </c>
      <c r="AA6745" s="1">
        <f t="shared" si="1164"/>
        <v>0</v>
      </c>
      <c r="AB6745" s="1">
        <f t="shared" si="1165"/>
        <v>0</v>
      </c>
    </row>
    <row r="6746" spans="3:28" x14ac:dyDescent="0.25">
      <c r="C6746" s="1">
        <v>1989</v>
      </c>
      <c r="D6746" s="1" t="s">
        <v>186</v>
      </c>
      <c r="E6746" s="2" t="s">
        <v>339</v>
      </c>
      <c r="F6746">
        <v>3</v>
      </c>
      <c r="G6746">
        <v>107071</v>
      </c>
      <c r="H6746" s="1">
        <v>737.52959999999996</v>
      </c>
      <c r="I6746" s="1">
        <v>69</v>
      </c>
      <c r="J6746" s="1">
        <v>2716.5349999999999</v>
      </c>
      <c r="L6746" s="3"/>
      <c r="M6746">
        <v>25.4</v>
      </c>
      <c r="N6746"/>
      <c r="O6746" s="1">
        <f t="shared" si="1160"/>
        <v>0</v>
      </c>
      <c r="P6746" s="5">
        <f>-MIN(data!$B$4 / data!H6746 * data!O6746 / 100, data!M6746)</f>
        <v>0</v>
      </c>
      <c r="Q6746" s="4">
        <f t="shared" si="1159"/>
        <v>0</v>
      </c>
      <c r="R6746" s="6">
        <f>-MIN(data!$B$5/(POWER(LN(H6746),2))*O6746/100, N6746)</f>
        <v>0</v>
      </c>
      <c r="S6746" s="6">
        <f t="shared" si="1161"/>
        <v>0</v>
      </c>
      <c r="T6746" s="4">
        <f t="shared" si="1162"/>
        <v>25.4</v>
      </c>
      <c r="U6746" s="4" t="e">
        <f t="shared" si="1166"/>
        <v>#DIV/0!</v>
      </c>
      <c r="V6746" s="4" t="e">
        <f t="shared" si="1167"/>
        <v>#DIV/0!</v>
      </c>
      <c r="W6746" s="6">
        <f t="shared" si="1163"/>
        <v>0</v>
      </c>
      <c r="X6746" s="6" t="e">
        <f t="shared" si="1168"/>
        <v>#DIV/0!</v>
      </c>
      <c r="Y6746" s="6" t="e">
        <f t="shared" si="1169"/>
        <v>#DIV/0!</v>
      </c>
      <c r="AA6746" s="1">
        <f t="shared" si="1164"/>
        <v>0</v>
      </c>
      <c r="AB6746" s="1">
        <f t="shared" si="1165"/>
        <v>0</v>
      </c>
    </row>
    <row r="6747" spans="3:28" x14ac:dyDescent="0.25">
      <c r="C6747" s="1">
        <v>1990</v>
      </c>
      <c r="D6747" s="1" t="s">
        <v>186</v>
      </c>
      <c r="E6747" s="2" t="s">
        <v>339</v>
      </c>
      <c r="F6747">
        <v>3</v>
      </c>
      <c r="G6747">
        <v>107484</v>
      </c>
      <c r="H6747" s="1">
        <v>739.94730000000004</v>
      </c>
      <c r="I6747" s="1">
        <v>65</v>
      </c>
      <c r="J6747" s="1">
        <v>2674.8969999999999</v>
      </c>
      <c r="K6747" s="1">
        <v>3448.2759999999998</v>
      </c>
      <c r="L6747" s="3">
        <v>2</v>
      </c>
      <c r="M6747">
        <v>24.3</v>
      </c>
      <c r="N6747">
        <v>58</v>
      </c>
      <c r="O6747" s="1">
        <f t="shared" si="1160"/>
        <v>0</v>
      </c>
      <c r="P6747" s="5">
        <f>-MIN(data!$B$4 / data!H6747 * data!O6747 / 100, data!M6747)</f>
        <v>0</v>
      </c>
      <c r="Q6747" s="4">
        <f t="shared" si="1159"/>
        <v>0</v>
      </c>
      <c r="R6747" s="6">
        <f>-MIN(data!$B$5/(POWER(LN(H6747),2))*O6747/100, N6747)</f>
        <v>0</v>
      </c>
      <c r="S6747" s="6">
        <f t="shared" si="1161"/>
        <v>0</v>
      </c>
      <c r="T6747" s="4">
        <f t="shared" si="1162"/>
        <v>24.3</v>
      </c>
      <c r="U6747" s="4" t="e">
        <f t="shared" si="1166"/>
        <v>#DIV/0!</v>
      </c>
      <c r="V6747" s="4" t="e">
        <f t="shared" si="1167"/>
        <v>#DIV/0!</v>
      </c>
      <c r="W6747" s="6">
        <f t="shared" si="1163"/>
        <v>58</v>
      </c>
      <c r="X6747" s="6" t="e">
        <f t="shared" si="1168"/>
        <v>#DIV/0!</v>
      </c>
      <c r="Y6747" s="6" t="e">
        <f t="shared" si="1169"/>
        <v>#DIV/0!</v>
      </c>
      <c r="AA6747" s="1">
        <f t="shared" si="1164"/>
        <v>0</v>
      </c>
      <c r="AB6747" s="1">
        <f t="shared" si="1165"/>
        <v>0</v>
      </c>
    </row>
    <row r="6748" spans="3:28" x14ac:dyDescent="0.25">
      <c r="C6748" s="1">
        <v>1991</v>
      </c>
      <c r="D6748" s="1" t="s">
        <v>186</v>
      </c>
      <c r="E6748" s="2" t="s">
        <v>339</v>
      </c>
      <c r="F6748">
        <v>3</v>
      </c>
      <c r="G6748">
        <v>107776</v>
      </c>
      <c r="H6748" s="1">
        <v>872.18420000000003</v>
      </c>
      <c r="I6748" s="1">
        <v>62</v>
      </c>
      <c r="J6748" s="1">
        <v>2638.2979999999998</v>
      </c>
      <c r="K6748" s="1">
        <v>3333.3330000000001</v>
      </c>
      <c r="L6748" s="3">
        <v>2</v>
      </c>
      <c r="M6748">
        <v>23.5</v>
      </c>
      <c r="N6748">
        <v>60</v>
      </c>
      <c r="O6748" s="1">
        <f t="shared" si="1160"/>
        <v>0</v>
      </c>
      <c r="P6748" s="5">
        <f>-MIN(data!$B$4 / data!H6748 * data!O6748 / 100, data!M6748)</f>
        <v>0</v>
      </c>
      <c r="Q6748" s="4">
        <f t="shared" si="1159"/>
        <v>0</v>
      </c>
      <c r="R6748" s="6">
        <f>-MIN(data!$B$5/(POWER(LN(H6748),2))*O6748/100, N6748)</f>
        <v>0</v>
      </c>
      <c r="S6748" s="6">
        <f t="shared" si="1161"/>
        <v>0</v>
      </c>
      <c r="T6748" s="4">
        <f t="shared" si="1162"/>
        <v>23.5</v>
      </c>
      <c r="U6748" s="4" t="e">
        <f t="shared" si="1166"/>
        <v>#DIV/0!</v>
      </c>
      <c r="V6748" s="4" t="e">
        <f t="shared" si="1167"/>
        <v>#DIV/0!</v>
      </c>
      <c r="W6748" s="6">
        <f t="shared" si="1163"/>
        <v>60</v>
      </c>
      <c r="X6748" s="6" t="e">
        <f t="shared" si="1168"/>
        <v>#DIV/0!</v>
      </c>
      <c r="Y6748" s="6" t="e">
        <f t="shared" si="1169"/>
        <v>#DIV/0!</v>
      </c>
      <c r="AA6748" s="1">
        <f t="shared" si="1164"/>
        <v>0</v>
      </c>
      <c r="AB6748" s="1">
        <f t="shared" si="1165"/>
        <v>0</v>
      </c>
    </row>
    <row r="6749" spans="3:28" x14ac:dyDescent="0.25">
      <c r="C6749" s="1">
        <v>1992</v>
      </c>
      <c r="D6749" s="1" t="s">
        <v>186</v>
      </c>
      <c r="E6749" s="2" t="s">
        <v>339</v>
      </c>
      <c r="F6749">
        <v>3</v>
      </c>
      <c r="G6749">
        <v>107950</v>
      </c>
      <c r="H6749" s="1">
        <v>878.9982</v>
      </c>
      <c r="I6749" s="1">
        <v>60</v>
      </c>
      <c r="J6749" s="1">
        <v>2620.087</v>
      </c>
      <c r="K6749" s="1">
        <v>3333.3330000000001</v>
      </c>
      <c r="L6749" s="3">
        <v>2</v>
      </c>
      <c r="M6749">
        <v>22.9</v>
      </c>
      <c r="N6749">
        <v>60</v>
      </c>
      <c r="O6749" s="1">
        <f t="shared" si="1160"/>
        <v>0</v>
      </c>
      <c r="P6749" s="5">
        <f>-MIN(data!$B$4 / data!H6749 * data!O6749 / 100, data!M6749)</f>
        <v>0</v>
      </c>
      <c r="Q6749" s="4">
        <f t="shared" si="1159"/>
        <v>0</v>
      </c>
      <c r="R6749" s="6">
        <f>-MIN(data!$B$5/(POWER(LN(H6749),2))*O6749/100, N6749)</f>
        <v>0</v>
      </c>
      <c r="S6749" s="6">
        <f t="shared" si="1161"/>
        <v>0</v>
      </c>
      <c r="T6749" s="4">
        <f t="shared" si="1162"/>
        <v>22.9</v>
      </c>
      <c r="U6749" s="4" t="e">
        <f t="shared" si="1166"/>
        <v>#DIV/0!</v>
      </c>
      <c r="V6749" s="4" t="e">
        <f t="shared" si="1167"/>
        <v>#DIV/0!</v>
      </c>
      <c r="W6749" s="6">
        <f t="shared" si="1163"/>
        <v>60</v>
      </c>
      <c r="X6749" s="6" t="e">
        <f t="shared" si="1168"/>
        <v>#DIV/0!</v>
      </c>
      <c r="Y6749" s="6" t="e">
        <f t="shared" si="1169"/>
        <v>#DIV/0!</v>
      </c>
      <c r="AA6749" s="1">
        <f t="shared" si="1164"/>
        <v>0</v>
      </c>
      <c r="AB6749" s="1">
        <f t="shared" si="1165"/>
        <v>0</v>
      </c>
    </row>
    <row r="6750" spans="3:28" x14ac:dyDescent="0.25">
      <c r="C6750" s="1">
        <v>1993</v>
      </c>
      <c r="D6750" s="1" t="s">
        <v>186</v>
      </c>
      <c r="E6750" s="2" t="s">
        <v>339</v>
      </c>
      <c r="F6750">
        <v>3</v>
      </c>
      <c r="G6750">
        <v>108033</v>
      </c>
      <c r="H6750" s="1">
        <v>934.43539999999996</v>
      </c>
      <c r="I6750" s="1">
        <v>58</v>
      </c>
      <c r="J6750" s="1">
        <v>2577.7779999999998</v>
      </c>
      <c r="K6750" s="1">
        <v>2985.0749999999998</v>
      </c>
      <c r="L6750" s="3">
        <v>2</v>
      </c>
      <c r="M6750">
        <v>22.5</v>
      </c>
      <c r="N6750">
        <v>67</v>
      </c>
      <c r="O6750" s="1">
        <f t="shared" si="1160"/>
        <v>0</v>
      </c>
      <c r="P6750" s="5">
        <f>-MIN(data!$B$4 / data!H6750 * data!O6750 / 100, data!M6750)</f>
        <v>0</v>
      </c>
      <c r="Q6750" s="4">
        <f t="shared" si="1159"/>
        <v>0</v>
      </c>
      <c r="R6750" s="6">
        <f>-MIN(data!$B$5/(POWER(LN(H6750),2))*O6750/100, N6750)</f>
        <v>0</v>
      </c>
      <c r="S6750" s="6">
        <f t="shared" si="1161"/>
        <v>0</v>
      </c>
      <c r="T6750" s="4">
        <f t="shared" si="1162"/>
        <v>22.5</v>
      </c>
      <c r="U6750" s="4" t="e">
        <f t="shared" si="1166"/>
        <v>#DIV/0!</v>
      </c>
      <c r="V6750" s="4" t="e">
        <f t="shared" si="1167"/>
        <v>#DIV/0!</v>
      </c>
      <c r="W6750" s="6">
        <f t="shared" si="1163"/>
        <v>67</v>
      </c>
      <c r="X6750" s="6" t="e">
        <f t="shared" si="1168"/>
        <v>#DIV/0!</v>
      </c>
      <c r="Y6750" s="6" t="e">
        <f t="shared" si="1169"/>
        <v>#DIV/0!</v>
      </c>
      <c r="AA6750" s="1">
        <f t="shared" si="1164"/>
        <v>0</v>
      </c>
      <c r="AB6750" s="1">
        <f t="shared" si="1165"/>
        <v>0</v>
      </c>
    </row>
    <row r="6751" spans="3:28" x14ac:dyDescent="0.25">
      <c r="C6751" s="1">
        <v>1994</v>
      </c>
      <c r="D6751" s="1" t="s">
        <v>186</v>
      </c>
      <c r="E6751" s="2" t="s">
        <v>339</v>
      </c>
      <c r="F6751">
        <v>3</v>
      </c>
      <c r="G6751">
        <v>108053</v>
      </c>
      <c r="H6751" s="1">
        <v>946.93520000000001</v>
      </c>
      <c r="I6751" s="1">
        <v>57</v>
      </c>
      <c r="J6751" s="1">
        <v>2544.643</v>
      </c>
      <c r="K6751" s="1">
        <v>2702.703</v>
      </c>
      <c r="L6751" s="3">
        <v>2</v>
      </c>
      <c r="M6751">
        <v>22.4</v>
      </c>
      <c r="N6751">
        <v>74</v>
      </c>
      <c r="O6751" s="1">
        <f t="shared" si="1160"/>
        <v>0</v>
      </c>
      <c r="P6751" s="5">
        <f>-MIN(data!$B$4 / data!H6751 * data!O6751 / 100, data!M6751)</f>
        <v>0</v>
      </c>
      <c r="Q6751" s="4">
        <f t="shared" si="1159"/>
        <v>0</v>
      </c>
      <c r="R6751" s="6">
        <f>-MIN(data!$B$5/(POWER(LN(H6751),2))*O6751/100, N6751)</f>
        <v>0</v>
      </c>
      <c r="S6751" s="6">
        <f t="shared" si="1161"/>
        <v>0</v>
      </c>
      <c r="T6751" s="4">
        <f t="shared" si="1162"/>
        <v>22.4</v>
      </c>
      <c r="U6751" s="4" t="e">
        <f t="shared" si="1166"/>
        <v>#DIV/0!</v>
      </c>
      <c r="V6751" s="4" t="e">
        <f t="shared" si="1167"/>
        <v>#DIV/0!</v>
      </c>
      <c r="W6751" s="6">
        <f t="shared" si="1163"/>
        <v>74</v>
      </c>
      <c r="X6751" s="6" t="e">
        <f t="shared" si="1168"/>
        <v>#DIV/0!</v>
      </c>
      <c r="Y6751" s="6" t="e">
        <f t="shared" si="1169"/>
        <v>#DIV/0!</v>
      </c>
      <c r="AA6751" s="1">
        <f t="shared" si="1164"/>
        <v>0</v>
      </c>
      <c r="AB6751" s="1">
        <f t="shared" si="1165"/>
        <v>0</v>
      </c>
    </row>
    <row r="6752" spans="3:28" x14ac:dyDescent="0.25">
      <c r="C6752" s="1">
        <v>1995</v>
      </c>
      <c r="D6752" s="1" t="s">
        <v>186</v>
      </c>
      <c r="E6752" s="2" t="s">
        <v>339</v>
      </c>
      <c r="F6752">
        <v>3</v>
      </c>
      <c r="G6752">
        <v>108035</v>
      </c>
      <c r="H6752" s="1">
        <v>984.85979999999995</v>
      </c>
      <c r="I6752" s="1">
        <v>56</v>
      </c>
      <c r="J6752" s="1">
        <v>2500</v>
      </c>
      <c r="K6752" s="1">
        <v>2469.136</v>
      </c>
      <c r="L6752" s="3">
        <v>2</v>
      </c>
      <c r="M6752">
        <v>22.4</v>
      </c>
      <c r="N6752">
        <v>81</v>
      </c>
      <c r="O6752" s="1">
        <f t="shared" si="1160"/>
        <v>0</v>
      </c>
      <c r="P6752" s="5">
        <f>-MIN(data!$B$4 / data!H6752 * data!O6752 / 100, data!M6752)</f>
        <v>0</v>
      </c>
      <c r="Q6752" s="4">
        <f t="shared" si="1159"/>
        <v>0</v>
      </c>
      <c r="R6752" s="6">
        <f>-MIN(data!$B$5/(POWER(LN(H6752),2))*O6752/100, N6752)</f>
        <v>0</v>
      </c>
      <c r="S6752" s="6">
        <f t="shared" si="1161"/>
        <v>0</v>
      </c>
      <c r="T6752" s="4">
        <f t="shared" si="1162"/>
        <v>22.4</v>
      </c>
      <c r="U6752" s="4" t="e">
        <f t="shared" si="1166"/>
        <v>#DIV/0!</v>
      </c>
      <c r="V6752" s="4" t="e">
        <f t="shared" si="1167"/>
        <v>#DIV/0!</v>
      </c>
      <c r="W6752" s="6">
        <f t="shared" si="1163"/>
        <v>81</v>
      </c>
      <c r="X6752" s="6" t="e">
        <f t="shared" si="1168"/>
        <v>#DIV/0!</v>
      </c>
      <c r="Y6752" s="6" t="e">
        <f t="shared" si="1169"/>
        <v>#DIV/0!</v>
      </c>
      <c r="AA6752" s="1">
        <f t="shared" si="1164"/>
        <v>0</v>
      </c>
      <c r="AB6752" s="1">
        <f t="shared" si="1165"/>
        <v>0</v>
      </c>
    </row>
    <row r="6753" spans="3:28" x14ac:dyDescent="0.25">
      <c r="C6753" s="1">
        <v>1996</v>
      </c>
      <c r="D6753" s="1" t="s">
        <v>186</v>
      </c>
      <c r="E6753" s="2" t="s">
        <v>339</v>
      </c>
      <c r="F6753">
        <v>3</v>
      </c>
      <c r="G6753">
        <v>107976</v>
      </c>
      <c r="H6753" s="1">
        <v>1033.0940000000001</v>
      </c>
      <c r="I6753" s="1">
        <v>55</v>
      </c>
      <c r="J6753" s="1">
        <v>2455.357</v>
      </c>
      <c r="K6753" s="1">
        <v>2272.7269999999999</v>
      </c>
      <c r="L6753" s="3">
        <v>2</v>
      </c>
      <c r="M6753">
        <v>22.4</v>
      </c>
      <c r="N6753">
        <v>88</v>
      </c>
      <c r="O6753" s="1">
        <f t="shared" si="1160"/>
        <v>0</v>
      </c>
      <c r="P6753" s="5">
        <f>-MIN(data!$B$4 / data!H6753 * data!O6753 / 100, data!M6753)</f>
        <v>0</v>
      </c>
      <c r="Q6753" s="4">
        <f t="shared" si="1159"/>
        <v>0</v>
      </c>
      <c r="R6753" s="6">
        <f>-MIN(data!$B$5/(POWER(LN(H6753),2))*O6753/100, N6753)</f>
        <v>0</v>
      </c>
      <c r="S6753" s="6">
        <f t="shared" si="1161"/>
        <v>0</v>
      </c>
      <c r="T6753" s="4">
        <f t="shared" si="1162"/>
        <v>22.4</v>
      </c>
      <c r="U6753" s="4" t="e">
        <f t="shared" si="1166"/>
        <v>#DIV/0!</v>
      </c>
      <c r="V6753" s="4" t="e">
        <f t="shared" si="1167"/>
        <v>#DIV/0!</v>
      </c>
      <c r="W6753" s="6">
        <f t="shared" si="1163"/>
        <v>88</v>
      </c>
      <c r="X6753" s="6" t="e">
        <f t="shared" si="1168"/>
        <v>#DIV/0!</v>
      </c>
      <c r="Y6753" s="6" t="e">
        <f t="shared" si="1169"/>
        <v>#DIV/0!</v>
      </c>
      <c r="AA6753" s="1">
        <f t="shared" si="1164"/>
        <v>0</v>
      </c>
      <c r="AB6753" s="1">
        <f t="shared" si="1165"/>
        <v>0</v>
      </c>
    </row>
    <row r="6754" spans="3:28" x14ac:dyDescent="0.25">
      <c r="C6754" s="1">
        <v>1997</v>
      </c>
      <c r="D6754" s="1" t="s">
        <v>186</v>
      </c>
      <c r="E6754" s="2" t="s">
        <v>339</v>
      </c>
      <c r="F6754">
        <v>3</v>
      </c>
      <c r="G6754">
        <v>107895</v>
      </c>
      <c r="H6754" s="1">
        <v>1109.442</v>
      </c>
      <c r="I6754" s="1">
        <v>53</v>
      </c>
      <c r="J6754" s="1">
        <v>2355.556</v>
      </c>
      <c r="K6754" s="1">
        <v>2325.5810000000001</v>
      </c>
      <c r="L6754" s="3">
        <v>2</v>
      </c>
      <c r="M6754">
        <v>22.5</v>
      </c>
      <c r="N6754">
        <v>86</v>
      </c>
      <c r="O6754" s="1">
        <f t="shared" si="1160"/>
        <v>0</v>
      </c>
      <c r="P6754" s="5">
        <f>-MIN(data!$B$4 / data!H6754 * data!O6754 / 100, data!M6754)</f>
        <v>0</v>
      </c>
      <c r="Q6754" s="4">
        <f t="shared" si="1159"/>
        <v>0</v>
      </c>
      <c r="R6754" s="6">
        <f>-MIN(data!$B$5/(POWER(LN(H6754),2))*O6754/100, N6754)</f>
        <v>0</v>
      </c>
      <c r="S6754" s="6">
        <f t="shared" si="1161"/>
        <v>0</v>
      </c>
      <c r="T6754" s="4">
        <f t="shared" si="1162"/>
        <v>22.5</v>
      </c>
      <c r="U6754" s="4" t="e">
        <f t="shared" si="1166"/>
        <v>#DIV/0!</v>
      </c>
      <c r="V6754" s="4" t="e">
        <f t="shared" si="1167"/>
        <v>#DIV/0!</v>
      </c>
      <c r="W6754" s="6">
        <f t="shared" si="1163"/>
        <v>86</v>
      </c>
      <c r="X6754" s="6" t="e">
        <f t="shared" si="1168"/>
        <v>#DIV/0!</v>
      </c>
      <c r="Y6754" s="6" t="e">
        <f t="shared" si="1169"/>
        <v>#DIV/0!</v>
      </c>
      <c r="AA6754" s="1">
        <f t="shared" si="1164"/>
        <v>0</v>
      </c>
      <c r="AB6754" s="1">
        <f t="shared" si="1165"/>
        <v>0</v>
      </c>
    </row>
    <row r="6755" spans="3:28" x14ac:dyDescent="0.25">
      <c r="C6755" s="1">
        <v>1998</v>
      </c>
      <c r="D6755" s="1" t="s">
        <v>186</v>
      </c>
      <c r="E6755" s="2" t="s">
        <v>339</v>
      </c>
      <c r="F6755">
        <v>3</v>
      </c>
      <c r="G6755">
        <v>107801</v>
      </c>
      <c r="H6755" s="1">
        <v>1146.26</v>
      </c>
      <c r="I6755" s="1">
        <v>52</v>
      </c>
      <c r="J6755" s="1">
        <v>2311.1109999999999</v>
      </c>
      <c r="K6755" s="1">
        <v>2469.136</v>
      </c>
      <c r="L6755" s="3">
        <v>2</v>
      </c>
      <c r="M6755">
        <v>22.5</v>
      </c>
      <c r="N6755">
        <v>81</v>
      </c>
      <c r="O6755" s="1">
        <f t="shared" si="1160"/>
        <v>0</v>
      </c>
      <c r="P6755" s="5">
        <f>-MIN(data!$B$4 / data!H6755 * data!O6755 / 100, data!M6755)</f>
        <v>0</v>
      </c>
      <c r="Q6755" s="4">
        <f t="shared" si="1159"/>
        <v>0</v>
      </c>
      <c r="R6755" s="6">
        <f>-MIN(data!$B$5/(POWER(LN(H6755),2))*O6755/100, N6755)</f>
        <v>0</v>
      </c>
      <c r="S6755" s="6">
        <f t="shared" si="1161"/>
        <v>0</v>
      </c>
      <c r="T6755" s="4">
        <f t="shared" si="1162"/>
        <v>22.5</v>
      </c>
      <c r="U6755" s="4" t="e">
        <f t="shared" si="1166"/>
        <v>#DIV/0!</v>
      </c>
      <c r="V6755" s="4" t="e">
        <f t="shared" si="1167"/>
        <v>#DIV/0!</v>
      </c>
      <c r="W6755" s="6">
        <f t="shared" si="1163"/>
        <v>81</v>
      </c>
      <c r="X6755" s="6" t="e">
        <f t="shared" si="1168"/>
        <v>#DIV/0!</v>
      </c>
      <c r="Y6755" s="6" t="e">
        <f t="shared" si="1169"/>
        <v>#DIV/0!</v>
      </c>
      <c r="AA6755" s="1">
        <f t="shared" si="1164"/>
        <v>0</v>
      </c>
      <c r="AB6755" s="1">
        <f t="shared" si="1165"/>
        <v>0</v>
      </c>
    </row>
    <row r="6756" spans="3:28" x14ac:dyDescent="0.25">
      <c r="C6756" s="1">
        <v>1999</v>
      </c>
      <c r="D6756" s="1" t="s">
        <v>186</v>
      </c>
      <c r="E6756" s="2" t="s">
        <v>339</v>
      </c>
      <c r="F6756">
        <v>3</v>
      </c>
      <c r="G6756">
        <v>107758</v>
      </c>
      <c r="H6756" s="1">
        <v>1202.5940000000001</v>
      </c>
      <c r="I6756" s="1">
        <v>51</v>
      </c>
      <c r="J6756" s="1">
        <v>2266.6669999999999</v>
      </c>
      <c r="K6756" s="1">
        <v>2631.5790000000002</v>
      </c>
      <c r="L6756" s="3">
        <v>2</v>
      </c>
      <c r="M6756">
        <v>22.5</v>
      </c>
      <c r="N6756">
        <v>76</v>
      </c>
      <c r="O6756" s="1">
        <f t="shared" si="1160"/>
        <v>0</v>
      </c>
      <c r="P6756" s="5">
        <f>-MIN(data!$B$4 / data!H6756 * data!O6756 / 100, data!M6756)</f>
        <v>0</v>
      </c>
      <c r="Q6756" s="4">
        <f t="shared" si="1159"/>
        <v>0</v>
      </c>
      <c r="R6756" s="6">
        <f>-MIN(data!$B$5/(POWER(LN(H6756),2))*O6756/100, N6756)</f>
        <v>0</v>
      </c>
      <c r="S6756" s="6">
        <f t="shared" si="1161"/>
        <v>0</v>
      </c>
      <c r="T6756" s="4">
        <f t="shared" si="1162"/>
        <v>22.5</v>
      </c>
      <c r="U6756" s="4" t="e">
        <f t="shared" si="1166"/>
        <v>#DIV/0!</v>
      </c>
      <c r="V6756" s="4" t="e">
        <f t="shared" si="1167"/>
        <v>#DIV/0!</v>
      </c>
      <c r="W6756" s="6">
        <f t="shared" si="1163"/>
        <v>76</v>
      </c>
      <c r="X6756" s="6" t="e">
        <f t="shared" si="1168"/>
        <v>#DIV/0!</v>
      </c>
      <c r="Y6756" s="6" t="e">
        <f t="shared" si="1169"/>
        <v>#DIV/0!</v>
      </c>
      <c r="AA6756" s="1">
        <f t="shared" si="1164"/>
        <v>0</v>
      </c>
      <c r="AB6756" s="1">
        <f t="shared" si="1165"/>
        <v>0</v>
      </c>
    </row>
    <row r="6757" spans="3:28" x14ac:dyDescent="0.25">
      <c r="C6757" s="1">
        <v>2000</v>
      </c>
      <c r="D6757" s="1" t="s">
        <v>186</v>
      </c>
      <c r="E6757" s="2" t="s">
        <v>339</v>
      </c>
      <c r="F6757">
        <v>3</v>
      </c>
      <c r="G6757">
        <v>107784</v>
      </c>
      <c r="H6757" s="1">
        <v>1157.3710000000001</v>
      </c>
      <c r="I6757" s="1">
        <v>49</v>
      </c>
      <c r="J6757" s="1">
        <v>2177.7779999999998</v>
      </c>
      <c r="K6757" s="1">
        <v>1351.3510000000001</v>
      </c>
      <c r="L6757" s="3">
        <v>2</v>
      </c>
      <c r="M6757">
        <v>22.5</v>
      </c>
      <c r="N6757">
        <v>74</v>
      </c>
      <c r="O6757" s="1">
        <f t="shared" si="1160"/>
        <v>0</v>
      </c>
      <c r="P6757" s="5">
        <f>-MIN(data!$B$4 / data!H6757 * data!O6757 / 100, data!M6757)</f>
        <v>0</v>
      </c>
      <c r="Q6757" s="4">
        <f t="shared" si="1159"/>
        <v>0</v>
      </c>
      <c r="R6757" s="6">
        <f>-MIN(data!$B$5/(POWER(LN(H6757),2))*O6757/100, N6757)</f>
        <v>0</v>
      </c>
      <c r="S6757" s="6">
        <f t="shared" si="1161"/>
        <v>0</v>
      </c>
      <c r="T6757" s="4">
        <f t="shared" si="1162"/>
        <v>22.5</v>
      </c>
      <c r="U6757" s="4" t="e">
        <f t="shared" si="1166"/>
        <v>#DIV/0!</v>
      </c>
      <c r="V6757" s="4" t="e">
        <f t="shared" si="1167"/>
        <v>#DIV/0!</v>
      </c>
      <c r="W6757" s="6">
        <f t="shared" si="1163"/>
        <v>74</v>
      </c>
      <c r="X6757" s="6" t="e">
        <f t="shared" si="1168"/>
        <v>#DIV/0!</v>
      </c>
      <c r="Y6757" s="6" t="e">
        <f t="shared" si="1169"/>
        <v>#DIV/0!</v>
      </c>
      <c r="AA6757" s="1">
        <f t="shared" si="1164"/>
        <v>0</v>
      </c>
      <c r="AB6757" s="1">
        <f t="shared" si="1165"/>
        <v>0</v>
      </c>
    </row>
    <row r="6758" spans="3:28" x14ac:dyDescent="0.25">
      <c r="C6758" s="1">
        <v>2001</v>
      </c>
      <c r="D6758" s="1" t="s">
        <v>186</v>
      </c>
      <c r="E6758" s="2" t="s">
        <v>339</v>
      </c>
      <c r="F6758">
        <v>3</v>
      </c>
      <c r="G6758">
        <v>107896</v>
      </c>
      <c r="H6758" s="1">
        <v>1130.0530000000001</v>
      </c>
      <c r="I6758" s="1">
        <v>48</v>
      </c>
      <c r="J6758" s="1">
        <v>2142.857</v>
      </c>
      <c r="K6758" s="1">
        <v>1449.2750000000001</v>
      </c>
      <c r="L6758" s="3">
        <v>1</v>
      </c>
      <c r="M6758">
        <v>22.4</v>
      </c>
      <c r="N6758">
        <v>69</v>
      </c>
      <c r="O6758" s="1">
        <f t="shared" si="1160"/>
        <v>0</v>
      </c>
      <c r="P6758" s="5">
        <f>-MIN(data!$B$4 / data!H6758 * data!O6758 / 100, data!M6758)</f>
        <v>0</v>
      </c>
      <c r="Q6758" s="4">
        <f t="shared" si="1159"/>
        <v>0</v>
      </c>
      <c r="R6758" s="6">
        <f>-MIN(data!$B$5/(POWER(LN(H6758),2))*O6758/100, N6758)</f>
        <v>0</v>
      </c>
      <c r="S6758" s="6">
        <f t="shared" si="1161"/>
        <v>0</v>
      </c>
      <c r="T6758" s="4">
        <f t="shared" si="1162"/>
        <v>22.4</v>
      </c>
      <c r="U6758" s="4" t="e">
        <f t="shared" si="1166"/>
        <v>#DIV/0!</v>
      </c>
      <c r="V6758" s="4" t="e">
        <f t="shared" si="1167"/>
        <v>#DIV/0!</v>
      </c>
      <c r="W6758" s="6">
        <f t="shared" si="1163"/>
        <v>69</v>
      </c>
      <c r="X6758" s="6" t="e">
        <f t="shared" si="1168"/>
        <v>#DIV/0!</v>
      </c>
      <c r="Y6758" s="6" t="e">
        <f t="shared" si="1169"/>
        <v>#DIV/0!</v>
      </c>
      <c r="AA6758" s="1">
        <f t="shared" si="1164"/>
        <v>0</v>
      </c>
      <c r="AB6758" s="1">
        <f t="shared" si="1165"/>
        <v>0</v>
      </c>
    </row>
    <row r="6759" spans="3:28" x14ac:dyDescent="0.25">
      <c r="C6759" s="1">
        <v>2002</v>
      </c>
      <c r="D6759" s="1" t="s">
        <v>186</v>
      </c>
      <c r="E6759" s="2" t="s">
        <v>339</v>
      </c>
      <c r="F6759">
        <v>3</v>
      </c>
      <c r="G6759">
        <v>108097</v>
      </c>
      <c r="H6759" s="1">
        <v>1256.145</v>
      </c>
      <c r="I6759" s="1">
        <v>47</v>
      </c>
      <c r="J6759" s="1">
        <v>2107.623</v>
      </c>
      <c r="K6759" s="1">
        <v>1470.588</v>
      </c>
      <c r="L6759" s="3">
        <v>1</v>
      </c>
      <c r="M6759">
        <v>22.3</v>
      </c>
      <c r="N6759">
        <v>68</v>
      </c>
      <c r="O6759" s="1">
        <f t="shared" si="1160"/>
        <v>0</v>
      </c>
      <c r="P6759" s="5">
        <f>-MIN(data!$B$4 / data!H6759 * data!O6759 / 100, data!M6759)</f>
        <v>0</v>
      </c>
      <c r="Q6759" s="4">
        <f t="shared" si="1159"/>
        <v>0</v>
      </c>
      <c r="R6759" s="6">
        <f>-MIN(data!$B$5/(POWER(LN(H6759),2))*O6759/100, N6759)</f>
        <v>0</v>
      </c>
      <c r="S6759" s="6">
        <f t="shared" si="1161"/>
        <v>0</v>
      </c>
      <c r="T6759" s="4">
        <f t="shared" si="1162"/>
        <v>22.3</v>
      </c>
      <c r="U6759" s="4" t="e">
        <f t="shared" si="1166"/>
        <v>#DIV/0!</v>
      </c>
      <c r="V6759" s="4" t="e">
        <f t="shared" si="1167"/>
        <v>#DIV/0!</v>
      </c>
      <c r="W6759" s="6">
        <f t="shared" si="1163"/>
        <v>68</v>
      </c>
      <c r="X6759" s="6" t="e">
        <f t="shared" si="1168"/>
        <v>#DIV/0!</v>
      </c>
      <c r="Y6759" s="6" t="e">
        <f t="shared" si="1169"/>
        <v>#DIV/0!</v>
      </c>
      <c r="AA6759" s="1">
        <f t="shared" si="1164"/>
        <v>0</v>
      </c>
      <c r="AB6759" s="1">
        <f t="shared" si="1165"/>
        <v>0</v>
      </c>
    </row>
    <row r="6760" spans="3:28" x14ac:dyDescent="0.25">
      <c r="C6760" s="1">
        <v>2003</v>
      </c>
      <c r="D6760" s="1" t="s">
        <v>186</v>
      </c>
      <c r="E6760" s="2" t="s">
        <v>339</v>
      </c>
      <c r="F6760">
        <v>3</v>
      </c>
      <c r="G6760">
        <v>108326</v>
      </c>
      <c r="H6760" s="1">
        <v>1347.126</v>
      </c>
      <c r="I6760" s="1">
        <v>46</v>
      </c>
      <c r="J6760" s="1">
        <v>2062.7800000000002</v>
      </c>
      <c r="K6760" s="1">
        <v>1562.5</v>
      </c>
      <c r="L6760" s="3">
        <v>1</v>
      </c>
      <c r="M6760">
        <v>22.3</v>
      </c>
      <c r="N6760">
        <v>64</v>
      </c>
      <c r="O6760" s="1">
        <f t="shared" si="1160"/>
        <v>0</v>
      </c>
      <c r="P6760" s="5">
        <f>-MIN(data!$B$4 / data!H6760 * data!O6760 / 100, data!M6760)</f>
        <v>0</v>
      </c>
      <c r="Q6760" s="4">
        <f t="shared" si="1159"/>
        <v>0</v>
      </c>
      <c r="R6760" s="6">
        <f>-MIN(data!$B$5/(POWER(LN(H6760),2))*O6760/100, N6760)</f>
        <v>0</v>
      </c>
      <c r="S6760" s="6">
        <f t="shared" si="1161"/>
        <v>0</v>
      </c>
      <c r="T6760" s="4">
        <f t="shared" si="1162"/>
        <v>22.3</v>
      </c>
      <c r="U6760" s="4" t="e">
        <f t="shared" si="1166"/>
        <v>#DIV/0!</v>
      </c>
      <c r="V6760" s="4" t="e">
        <f t="shared" si="1167"/>
        <v>#DIV/0!</v>
      </c>
      <c r="W6760" s="6">
        <f t="shared" si="1163"/>
        <v>64</v>
      </c>
      <c r="X6760" s="6" t="e">
        <f t="shared" si="1168"/>
        <v>#DIV/0!</v>
      </c>
      <c r="Y6760" s="6" t="e">
        <f t="shared" si="1169"/>
        <v>#DIV/0!</v>
      </c>
      <c r="AA6760" s="1">
        <f t="shared" si="1164"/>
        <v>0</v>
      </c>
      <c r="AB6760" s="1">
        <f t="shared" si="1165"/>
        <v>0</v>
      </c>
    </row>
    <row r="6761" spans="3:28" x14ac:dyDescent="0.25">
      <c r="C6761" s="1">
        <v>2004</v>
      </c>
      <c r="D6761" s="1" t="s">
        <v>186</v>
      </c>
      <c r="E6761" s="2" t="s">
        <v>339</v>
      </c>
      <c r="F6761">
        <v>3</v>
      </c>
      <c r="G6761">
        <v>108512</v>
      </c>
      <c r="H6761" s="1">
        <v>1320.54</v>
      </c>
      <c r="I6761" s="1">
        <v>45</v>
      </c>
      <c r="J6761" s="1">
        <v>2017.9369999999999</v>
      </c>
      <c r="K6761" s="1">
        <v>1851.8520000000001</v>
      </c>
      <c r="L6761" s="3">
        <v>1</v>
      </c>
      <c r="M6761">
        <v>22.3</v>
      </c>
      <c r="N6761">
        <v>54</v>
      </c>
      <c r="O6761" s="1">
        <f t="shared" si="1160"/>
        <v>0</v>
      </c>
      <c r="P6761" s="5">
        <f>-MIN(data!$B$4 / data!H6761 * data!O6761 / 100, data!M6761)</f>
        <v>0</v>
      </c>
      <c r="Q6761" s="4">
        <f t="shared" si="1159"/>
        <v>0</v>
      </c>
      <c r="R6761" s="6">
        <f>-MIN(data!$B$5/(POWER(LN(H6761),2))*O6761/100, N6761)</f>
        <v>0</v>
      </c>
      <c r="S6761" s="6">
        <f t="shared" si="1161"/>
        <v>0</v>
      </c>
      <c r="T6761" s="4">
        <f t="shared" si="1162"/>
        <v>22.3</v>
      </c>
      <c r="U6761" s="4" t="e">
        <f t="shared" si="1166"/>
        <v>#DIV/0!</v>
      </c>
      <c r="V6761" s="4" t="e">
        <f t="shared" si="1167"/>
        <v>#DIV/0!</v>
      </c>
      <c r="W6761" s="6">
        <f t="shared" si="1163"/>
        <v>54</v>
      </c>
      <c r="X6761" s="6" t="e">
        <f t="shared" si="1168"/>
        <v>#DIV/0!</v>
      </c>
      <c r="Y6761" s="6" t="e">
        <f t="shared" si="1169"/>
        <v>#DIV/0!</v>
      </c>
      <c r="AA6761" s="1">
        <f t="shared" si="1164"/>
        <v>0</v>
      </c>
      <c r="AB6761" s="1">
        <f t="shared" si="1165"/>
        <v>0</v>
      </c>
    </row>
    <row r="6762" spans="3:28" x14ac:dyDescent="0.25">
      <c r="C6762" s="1">
        <v>2005</v>
      </c>
      <c r="D6762" s="1" t="s">
        <v>186</v>
      </c>
      <c r="E6762" s="2" t="s">
        <v>339</v>
      </c>
      <c r="F6762">
        <v>3</v>
      </c>
      <c r="G6762">
        <v>108614</v>
      </c>
      <c r="H6762" s="1">
        <v>1331.6020000000001</v>
      </c>
      <c r="I6762" s="1">
        <v>44</v>
      </c>
      <c r="J6762" s="1">
        <v>1973.0940000000001</v>
      </c>
      <c r="K6762" s="1">
        <v>2000</v>
      </c>
      <c r="L6762" s="3">
        <v>1</v>
      </c>
      <c r="M6762">
        <v>22.3</v>
      </c>
      <c r="N6762">
        <v>50</v>
      </c>
      <c r="O6762" s="1">
        <f t="shared" si="1160"/>
        <v>0</v>
      </c>
      <c r="P6762" s="5">
        <f>-MIN(data!$B$4 / data!H6762 * data!O6762 / 100, data!M6762)</f>
        <v>0</v>
      </c>
      <c r="Q6762" s="4">
        <f t="shared" si="1159"/>
        <v>0</v>
      </c>
      <c r="R6762" s="6">
        <f>-MIN(data!$B$5/(POWER(LN(H6762),2))*O6762/100, N6762)</f>
        <v>0</v>
      </c>
      <c r="S6762" s="6">
        <f t="shared" si="1161"/>
        <v>0</v>
      </c>
      <c r="T6762" s="4">
        <f t="shared" si="1162"/>
        <v>22.3</v>
      </c>
      <c r="U6762" s="4" t="e">
        <f t="shared" si="1166"/>
        <v>#DIV/0!</v>
      </c>
      <c r="V6762" s="4" t="e">
        <f t="shared" si="1167"/>
        <v>#DIV/0!</v>
      </c>
      <c r="W6762" s="6">
        <f t="shared" si="1163"/>
        <v>50</v>
      </c>
      <c r="X6762" s="6" t="e">
        <f t="shared" si="1168"/>
        <v>#DIV/0!</v>
      </c>
      <c r="Y6762" s="6" t="e">
        <f t="shared" si="1169"/>
        <v>#DIV/0!</v>
      </c>
      <c r="AA6762" s="1">
        <f t="shared" si="1164"/>
        <v>0</v>
      </c>
      <c r="AB6762" s="1">
        <f t="shared" si="1165"/>
        <v>0</v>
      </c>
    </row>
    <row r="6763" spans="3:28" x14ac:dyDescent="0.25">
      <c r="C6763" s="1">
        <v>2006</v>
      </c>
      <c r="D6763" s="1" t="s">
        <v>186</v>
      </c>
      <c r="E6763" s="2" t="s">
        <v>339</v>
      </c>
      <c r="F6763">
        <v>3</v>
      </c>
      <c r="G6763">
        <v>108603</v>
      </c>
      <c r="H6763" s="1">
        <v>1502.327</v>
      </c>
      <c r="I6763" s="1">
        <v>43</v>
      </c>
      <c r="J6763" s="1">
        <v>1936.9369999999999</v>
      </c>
      <c r="K6763" s="1">
        <v>2000</v>
      </c>
      <c r="L6763" s="3">
        <v>1</v>
      </c>
      <c r="M6763">
        <v>22.2</v>
      </c>
      <c r="N6763">
        <v>50</v>
      </c>
      <c r="O6763" s="1">
        <f t="shared" si="1160"/>
        <v>0</v>
      </c>
      <c r="P6763" s="5">
        <f>-MIN(data!$B$4 / data!H6763 * data!O6763 / 100, data!M6763)</f>
        <v>0</v>
      </c>
      <c r="Q6763" s="4">
        <f t="shared" si="1159"/>
        <v>0</v>
      </c>
      <c r="R6763" s="6">
        <f>-MIN(data!$B$5/(POWER(LN(H6763),2))*O6763/100, N6763)</f>
        <v>0</v>
      </c>
      <c r="S6763" s="6">
        <f t="shared" si="1161"/>
        <v>0</v>
      </c>
      <c r="T6763" s="4">
        <f t="shared" si="1162"/>
        <v>22.2</v>
      </c>
      <c r="U6763" s="4" t="e">
        <f t="shared" si="1166"/>
        <v>#DIV/0!</v>
      </c>
      <c r="V6763" s="4" t="e">
        <f t="shared" si="1167"/>
        <v>#DIV/0!</v>
      </c>
      <c r="W6763" s="6">
        <f t="shared" si="1163"/>
        <v>50</v>
      </c>
      <c r="X6763" s="6" t="e">
        <f t="shared" si="1168"/>
        <v>#DIV/0!</v>
      </c>
      <c r="Y6763" s="6" t="e">
        <f t="shared" si="1169"/>
        <v>#DIV/0!</v>
      </c>
      <c r="AA6763" s="1">
        <f t="shared" si="1164"/>
        <v>0</v>
      </c>
      <c r="AB6763" s="1">
        <f t="shared" si="1165"/>
        <v>0</v>
      </c>
    </row>
    <row r="6764" spans="3:28" x14ac:dyDescent="0.25">
      <c r="C6764" s="1">
        <v>2007</v>
      </c>
      <c r="D6764" s="1" t="s">
        <v>186</v>
      </c>
      <c r="E6764" s="2" t="s">
        <v>339</v>
      </c>
      <c r="F6764">
        <v>3</v>
      </c>
      <c r="G6764">
        <v>108518</v>
      </c>
      <c r="H6764" s="1">
        <v>1546.575</v>
      </c>
      <c r="I6764" s="1">
        <v>43</v>
      </c>
      <c r="J6764" s="1">
        <v>1954.5450000000001</v>
      </c>
      <c r="K6764" s="1">
        <v>1960.7840000000001</v>
      </c>
      <c r="L6764" s="3">
        <v>1</v>
      </c>
      <c r="M6764">
        <v>22</v>
      </c>
      <c r="N6764">
        <v>51</v>
      </c>
      <c r="O6764" s="1">
        <f t="shared" si="1160"/>
        <v>0</v>
      </c>
      <c r="P6764" s="5">
        <f>-MIN(data!$B$4 / data!H6764 * data!O6764 / 100, data!M6764)</f>
        <v>0</v>
      </c>
      <c r="Q6764" s="4">
        <f t="shared" si="1159"/>
        <v>0</v>
      </c>
      <c r="R6764" s="6">
        <f>-MIN(data!$B$5/(POWER(LN(H6764),2))*O6764/100, N6764)</f>
        <v>0</v>
      </c>
      <c r="S6764" s="6">
        <f t="shared" si="1161"/>
        <v>0</v>
      </c>
      <c r="T6764" s="4">
        <f t="shared" si="1162"/>
        <v>22</v>
      </c>
      <c r="U6764" s="4" t="e">
        <f t="shared" si="1166"/>
        <v>#DIV/0!</v>
      </c>
      <c r="V6764" s="4" t="e">
        <f t="shared" si="1167"/>
        <v>#DIV/0!</v>
      </c>
      <c r="W6764" s="6">
        <f t="shared" si="1163"/>
        <v>51</v>
      </c>
      <c r="X6764" s="6" t="e">
        <f t="shared" si="1168"/>
        <v>#DIV/0!</v>
      </c>
      <c r="Y6764" s="6" t="e">
        <f t="shared" si="1169"/>
        <v>#DIV/0!</v>
      </c>
      <c r="AA6764" s="1">
        <f t="shared" si="1164"/>
        <v>0</v>
      </c>
      <c r="AB6764" s="1">
        <f t="shared" si="1165"/>
        <v>0</v>
      </c>
    </row>
    <row r="6765" spans="3:28" x14ac:dyDescent="0.25">
      <c r="C6765" s="1">
        <v>2008</v>
      </c>
      <c r="D6765" s="1" t="s">
        <v>186</v>
      </c>
      <c r="E6765" s="2" t="s">
        <v>339</v>
      </c>
      <c r="F6765">
        <v>3</v>
      </c>
      <c r="G6765">
        <v>108393</v>
      </c>
      <c r="H6765" s="1">
        <v>1731.6420000000001</v>
      </c>
      <c r="I6765" s="1">
        <v>42</v>
      </c>
      <c r="J6765" s="1">
        <v>1935.4839999999999</v>
      </c>
      <c r="K6765" s="1">
        <v>1923.077</v>
      </c>
      <c r="L6765" s="3">
        <v>1</v>
      </c>
      <c r="M6765">
        <v>21.7</v>
      </c>
      <c r="N6765">
        <v>52</v>
      </c>
      <c r="O6765" s="1">
        <f t="shared" si="1160"/>
        <v>0</v>
      </c>
      <c r="P6765" s="5">
        <f>-MIN(data!$B$4 / data!H6765 * data!O6765 / 100, data!M6765)</f>
        <v>0</v>
      </c>
      <c r="Q6765" s="4">
        <f t="shared" si="1159"/>
        <v>0</v>
      </c>
      <c r="R6765" s="6">
        <f>-MIN(data!$B$5/(POWER(LN(H6765),2))*O6765/100, N6765)</f>
        <v>0</v>
      </c>
      <c r="S6765" s="6">
        <f t="shared" si="1161"/>
        <v>0</v>
      </c>
      <c r="T6765" s="4">
        <f t="shared" si="1162"/>
        <v>21.7</v>
      </c>
      <c r="U6765" s="4" t="e">
        <f t="shared" si="1166"/>
        <v>#DIV/0!</v>
      </c>
      <c r="V6765" s="4" t="e">
        <f t="shared" si="1167"/>
        <v>#DIV/0!</v>
      </c>
      <c r="W6765" s="6">
        <f t="shared" si="1163"/>
        <v>52</v>
      </c>
      <c r="X6765" s="6" t="e">
        <f t="shared" si="1168"/>
        <v>#DIV/0!</v>
      </c>
      <c r="Y6765" s="6" t="e">
        <f t="shared" si="1169"/>
        <v>#DIV/0!</v>
      </c>
      <c r="AA6765" s="1">
        <f t="shared" si="1164"/>
        <v>0</v>
      </c>
      <c r="AB6765" s="1">
        <f t="shared" si="1165"/>
        <v>0</v>
      </c>
    </row>
    <row r="6766" spans="3:28" x14ac:dyDescent="0.25">
      <c r="C6766" s="1">
        <v>2009</v>
      </c>
      <c r="D6766" s="1" t="s">
        <v>186</v>
      </c>
      <c r="E6766" s="2" t="s">
        <v>339</v>
      </c>
      <c r="F6766">
        <v>3</v>
      </c>
      <c r="G6766">
        <v>108287</v>
      </c>
      <c r="H6766" s="1">
        <v>1666.36</v>
      </c>
      <c r="I6766" s="1">
        <v>40</v>
      </c>
      <c r="J6766" s="1">
        <v>1877.934</v>
      </c>
      <c r="K6766" s="1">
        <v>1960.7840000000001</v>
      </c>
      <c r="L6766" s="3">
        <v>1</v>
      </c>
      <c r="M6766">
        <v>21.3</v>
      </c>
      <c r="N6766">
        <v>51</v>
      </c>
      <c r="O6766" s="1">
        <f t="shared" si="1160"/>
        <v>0</v>
      </c>
      <c r="P6766" s="5">
        <f>-MIN(data!$B$4 / data!H6766 * data!O6766 / 100, data!M6766)</f>
        <v>0</v>
      </c>
      <c r="Q6766" s="4">
        <f t="shared" si="1159"/>
        <v>0</v>
      </c>
      <c r="R6766" s="6">
        <f>-MIN(data!$B$5/(POWER(LN(H6766),2))*O6766/100, N6766)</f>
        <v>0</v>
      </c>
      <c r="S6766" s="6">
        <f t="shared" si="1161"/>
        <v>0</v>
      </c>
      <c r="T6766" s="4">
        <f t="shared" si="1162"/>
        <v>21.3</v>
      </c>
      <c r="U6766" s="4" t="e">
        <f t="shared" si="1166"/>
        <v>#DIV/0!</v>
      </c>
      <c r="V6766" s="4" t="e">
        <f t="shared" si="1167"/>
        <v>#DIV/0!</v>
      </c>
      <c r="W6766" s="6">
        <f t="shared" si="1163"/>
        <v>51</v>
      </c>
      <c r="X6766" s="6" t="e">
        <f t="shared" si="1168"/>
        <v>#DIV/0!</v>
      </c>
      <c r="Y6766" s="6" t="e">
        <f t="shared" si="1169"/>
        <v>#DIV/0!</v>
      </c>
      <c r="AA6766" s="1">
        <f t="shared" si="1164"/>
        <v>0</v>
      </c>
      <c r="AB6766" s="1">
        <f t="shared" si="1165"/>
        <v>0</v>
      </c>
    </row>
    <row r="6767" spans="3:28" x14ac:dyDescent="0.25">
      <c r="C6767" s="1">
        <v>2010</v>
      </c>
      <c r="D6767" s="1" t="s">
        <v>186</v>
      </c>
      <c r="E6767" s="2" t="s">
        <v>339</v>
      </c>
      <c r="F6767">
        <v>3</v>
      </c>
      <c r="G6767">
        <v>108255</v>
      </c>
      <c r="H6767" s="1">
        <v>1655.633</v>
      </c>
      <c r="I6767" s="1">
        <v>39</v>
      </c>
      <c r="J6767" s="1">
        <v>1875</v>
      </c>
      <c r="K6767" s="1">
        <v>2000</v>
      </c>
      <c r="L6767" s="3">
        <v>1</v>
      </c>
      <c r="M6767">
        <v>20.8</v>
      </c>
      <c r="N6767">
        <v>50</v>
      </c>
      <c r="O6767" s="1">
        <f t="shared" si="1160"/>
        <v>0</v>
      </c>
      <c r="P6767" s="5">
        <f>-MIN(data!$B$4 / data!H6767 * data!O6767 / 100, data!M6767)</f>
        <v>0</v>
      </c>
      <c r="Q6767" s="4">
        <f t="shared" si="1159"/>
        <v>0</v>
      </c>
      <c r="R6767" s="6">
        <f>-MIN(data!$B$5/(POWER(LN(H6767),2))*O6767/100, N6767)</f>
        <v>0</v>
      </c>
      <c r="S6767" s="6">
        <f t="shared" si="1161"/>
        <v>0</v>
      </c>
      <c r="T6767" s="4">
        <f t="shared" si="1162"/>
        <v>20.8</v>
      </c>
      <c r="U6767" s="4" t="e">
        <f t="shared" si="1166"/>
        <v>#DIV/0!</v>
      </c>
      <c r="V6767" s="4" t="e">
        <f t="shared" si="1167"/>
        <v>#DIV/0!</v>
      </c>
      <c r="W6767" s="6">
        <f t="shared" si="1163"/>
        <v>50</v>
      </c>
      <c r="X6767" s="6" t="e">
        <f t="shared" si="1168"/>
        <v>#DIV/0!</v>
      </c>
      <c r="Y6767" s="6" t="e">
        <f t="shared" si="1169"/>
        <v>#DIV/0!</v>
      </c>
      <c r="AA6767" s="1">
        <f t="shared" si="1164"/>
        <v>0</v>
      </c>
      <c r="AB6767" s="1">
        <f t="shared" si="1165"/>
        <v>0</v>
      </c>
    </row>
    <row r="6768" spans="3:28" x14ac:dyDescent="0.25">
      <c r="C6768" s="1">
        <v>2011</v>
      </c>
      <c r="D6768" s="1" t="s">
        <v>186</v>
      </c>
      <c r="E6768" s="2" t="s">
        <v>339</v>
      </c>
      <c r="F6768">
        <v>3</v>
      </c>
      <c r="G6768">
        <v>108316</v>
      </c>
      <c r="H6768" s="1">
        <v>1586.385</v>
      </c>
      <c r="I6768" s="1">
        <v>37</v>
      </c>
      <c r="J6768" s="1">
        <v>1840.796</v>
      </c>
      <c r="K6768" s="1">
        <v>2083.3330000000001</v>
      </c>
      <c r="L6768" s="3">
        <v>1</v>
      </c>
      <c r="M6768">
        <v>20.100000000000001</v>
      </c>
      <c r="N6768">
        <v>48</v>
      </c>
      <c r="O6768" s="1">
        <f t="shared" si="1160"/>
        <v>0</v>
      </c>
      <c r="P6768" s="5">
        <f>-MIN(data!$B$4 / data!H6768 * data!O6768 / 100, data!M6768)</f>
        <v>0</v>
      </c>
      <c r="Q6768" s="4">
        <f t="shared" si="1159"/>
        <v>0</v>
      </c>
      <c r="R6768" s="6">
        <f>-MIN(data!$B$5/(POWER(LN(H6768),2))*O6768/100, N6768)</f>
        <v>0</v>
      </c>
      <c r="S6768" s="6">
        <f t="shared" si="1161"/>
        <v>0</v>
      </c>
      <c r="T6768" s="4">
        <f t="shared" si="1162"/>
        <v>20.100000000000001</v>
      </c>
      <c r="U6768" s="4" t="e">
        <f t="shared" si="1166"/>
        <v>#DIV/0!</v>
      </c>
      <c r="V6768" s="4" t="e">
        <f t="shared" si="1167"/>
        <v>#DIV/0!</v>
      </c>
      <c r="W6768" s="6">
        <f t="shared" si="1163"/>
        <v>48</v>
      </c>
      <c r="X6768" s="6" t="e">
        <f t="shared" si="1168"/>
        <v>#DIV/0!</v>
      </c>
      <c r="Y6768" s="6" t="e">
        <f t="shared" si="1169"/>
        <v>#DIV/0!</v>
      </c>
      <c r="AA6768" s="1">
        <f t="shared" si="1164"/>
        <v>0</v>
      </c>
      <c r="AB6768" s="1">
        <f t="shared" si="1165"/>
        <v>0</v>
      </c>
    </row>
    <row r="6769" spans="3:28" x14ac:dyDescent="0.25">
      <c r="C6769" s="1">
        <v>2012</v>
      </c>
      <c r="D6769" s="1" t="s">
        <v>186</v>
      </c>
      <c r="E6769" s="2" t="s">
        <v>339</v>
      </c>
      <c r="F6769">
        <v>3</v>
      </c>
      <c r="G6769">
        <v>108435</v>
      </c>
      <c r="H6769" s="1">
        <v>1602.1110000000001</v>
      </c>
      <c r="I6769" s="1">
        <v>36</v>
      </c>
      <c r="J6769" s="1">
        <v>1846.154</v>
      </c>
      <c r="K6769" s="1">
        <v>2127.66</v>
      </c>
      <c r="L6769" s="3">
        <v>1</v>
      </c>
      <c r="M6769">
        <v>19.5</v>
      </c>
      <c r="N6769">
        <v>47</v>
      </c>
      <c r="O6769" s="1">
        <f t="shared" si="1160"/>
        <v>0</v>
      </c>
      <c r="P6769" s="5">
        <f>-MIN(data!$B$4 / data!H6769 * data!O6769 / 100, data!M6769)</f>
        <v>0</v>
      </c>
      <c r="Q6769" s="4">
        <f t="shared" si="1159"/>
        <v>0</v>
      </c>
      <c r="R6769" s="6">
        <f>-MIN(data!$B$5/(POWER(LN(H6769),2))*O6769/100, N6769)</f>
        <v>0</v>
      </c>
      <c r="S6769" s="6">
        <f t="shared" si="1161"/>
        <v>0</v>
      </c>
      <c r="T6769" s="4">
        <f t="shared" si="1162"/>
        <v>19.5</v>
      </c>
      <c r="U6769" s="4" t="e">
        <f t="shared" si="1166"/>
        <v>#DIV/0!</v>
      </c>
      <c r="V6769" s="4" t="e">
        <f t="shared" si="1167"/>
        <v>#DIV/0!</v>
      </c>
      <c r="W6769" s="6">
        <f t="shared" si="1163"/>
        <v>47</v>
      </c>
      <c r="X6769" s="6" t="e">
        <f t="shared" si="1168"/>
        <v>#DIV/0!</v>
      </c>
      <c r="Y6769" s="6" t="e">
        <f t="shared" si="1169"/>
        <v>#DIV/0!</v>
      </c>
      <c r="AA6769" s="1">
        <f t="shared" si="1164"/>
        <v>0</v>
      </c>
      <c r="AB6769" s="1">
        <f t="shared" si="1165"/>
        <v>0</v>
      </c>
    </row>
    <row r="6770" spans="3:28" x14ac:dyDescent="0.25">
      <c r="C6770" s="1">
        <v>2013</v>
      </c>
      <c r="D6770" s="1" t="s">
        <v>186</v>
      </c>
      <c r="E6770" s="2" t="s">
        <v>339</v>
      </c>
      <c r="F6770">
        <v>3</v>
      </c>
      <c r="G6770">
        <v>108622</v>
      </c>
      <c r="H6770" s="1">
        <v>1531.9570000000001</v>
      </c>
      <c r="I6770" s="1">
        <v>34</v>
      </c>
      <c r="J6770" s="1">
        <v>1808.511</v>
      </c>
      <c r="K6770" s="1">
        <v>2173.913</v>
      </c>
      <c r="L6770" s="3">
        <v>1</v>
      </c>
      <c r="M6770">
        <v>18.8</v>
      </c>
      <c r="N6770">
        <v>46</v>
      </c>
      <c r="O6770" s="1">
        <f t="shared" si="1160"/>
        <v>0</v>
      </c>
      <c r="P6770" s="5">
        <f>-MIN(data!$B$4 / data!H6770 * data!O6770 / 100, data!M6770)</f>
        <v>0</v>
      </c>
      <c r="Q6770" s="4">
        <f t="shared" si="1159"/>
        <v>0</v>
      </c>
      <c r="R6770" s="6">
        <f>-MIN(data!$B$5/(POWER(LN(H6770),2))*O6770/100, N6770)</f>
        <v>0</v>
      </c>
      <c r="S6770" s="6">
        <f t="shared" si="1161"/>
        <v>0</v>
      </c>
      <c r="T6770" s="4">
        <f t="shared" si="1162"/>
        <v>18.8</v>
      </c>
      <c r="U6770" s="4" t="e">
        <f t="shared" si="1166"/>
        <v>#DIV/0!</v>
      </c>
      <c r="V6770" s="4" t="e">
        <f t="shared" si="1167"/>
        <v>#DIV/0!</v>
      </c>
      <c r="W6770" s="6">
        <f t="shared" si="1163"/>
        <v>46</v>
      </c>
      <c r="X6770" s="6" t="e">
        <f t="shared" si="1168"/>
        <v>#DIV/0!</v>
      </c>
      <c r="Y6770" s="6" t="e">
        <f t="shared" si="1169"/>
        <v>#DIV/0!</v>
      </c>
      <c r="AA6770" s="1">
        <f t="shared" si="1164"/>
        <v>0</v>
      </c>
      <c r="AB6770" s="1">
        <f t="shared" si="1165"/>
        <v>0</v>
      </c>
    </row>
    <row r="6771" spans="3:28" x14ac:dyDescent="0.25">
      <c r="C6771" s="1">
        <v>2014</v>
      </c>
      <c r="D6771" s="1" t="s">
        <v>186</v>
      </c>
      <c r="E6771" s="2" t="s">
        <v>339</v>
      </c>
      <c r="F6771">
        <v>3</v>
      </c>
      <c r="G6771">
        <v>108861</v>
      </c>
      <c r="H6771" s="1">
        <v>1730.7719999999999</v>
      </c>
      <c r="I6771" s="1">
        <v>32</v>
      </c>
      <c r="J6771" s="1">
        <v>1767.9559999999999</v>
      </c>
      <c r="K6771" s="1">
        <v>2222.2220000000002</v>
      </c>
      <c r="L6771" s="3">
        <v>1</v>
      </c>
      <c r="M6771">
        <v>18.100000000000001</v>
      </c>
      <c r="N6771">
        <v>45</v>
      </c>
      <c r="O6771" s="1">
        <f t="shared" si="1160"/>
        <v>0</v>
      </c>
      <c r="P6771" s="5">
        <f>-MIN(data!$B$4 / data!H6771 * data!O6771 / 100, data!M6771)</f>
        <v>0</v>
      </c>
      <c r="Q6771" s="4">
        <f t="shared" si="1159"/>
        <v>0</v>
      </c>
      <c r="R6771" s="6">
        <f>-MIN(data!$B$5/(POWER(LN(H6771),2))*O6771/100, N6771)</f>
        <v>0</v>
      </c>
      <c r="S6771" s="6">
        <f t="shared" si="1161"/>
        <v>0</v>
      </c>
      <c r="T6771" s="4">
        <f t="shared" si="1162"/>
        <v>18.100000000000001</v>
      </c>
      <c r="U6771" s="4" t="e">
        <f t="shared" si="1166"/>
        <v>#DIV/0!</v>
      </c>
      <c r="V6771" s="4" t="e">
        <f t="shared" si="1167"/>
        <v>#DIV/0!</v>
      </c>
      <c r="W6771" s="6">
        <f t="shared" si="1163"/>
        <v>45</v>
      </c>
      <c r="X6771" s="6" t="e">
        <f t="shared" si="1168"/>
        <v>#DIV/0!</v>
      </c>
      <c r="Y6771" s="6" t="e">
        <f t="shared" si="1169"/>
        <v>#DIV/0!</v>
      </c>
      <c r="AA6771" s="1">
        <f t="shared" si="1164"/>
        <v>0</v>
      </c>
      <c r="AB6771" s="1">
        <f t="shared" si="1165"/>
        <v>0</v>
      </c>
    </row>
    <row r="6772" spans="3:28" x14ac:dyDescent="0.25">
      <c r="C6772" s="1">
        <v>2015</v>
      </c>
      <c r="D6772" s="1" t="s">
        <v>186</v>
      </c>
      <c r="E6772" s="2" t="s">
        <v>339</v>
      </c>
      <c r="F6772">
        <v>3</v>
      </c>
      <c r="G6772">
        <v>109148</v>
      </c>
      <c r="H6772" s="1">
        <v>1757.279</v>
      </c>
      <c r="I6772" s="1">
        <v>30</v>
      </c>
      <c r="J6772" s="1">
        <v>1724.1379999999999</v>
      </c>
      <c r="L6772" s="3">
        <v>1</v>
      </c>
      <c r="M6772">
        <v>17.399999999999999</v>
      </c>
      <c r="N6772">
        <v>45</v>
      </c>
      <c r="O6772" s="1">
        <f t="shared" si="1160"/>
        <v>0</v>
      </c>
      <c r="P6772" s="5">
        <f>-MIN(data!$B$4 / data!H6772 * data!O6772 / 100, data!M6772)</f>
        <v>0</v>
      </c>
      <c r="Q6772" s="4">
        <f t="shared" si="1159"/>
        <v>0</v>
      </c>
      <c r="R6772" s="6">
        <f>-MIN(data!$B$5/(POWER(LN(H6772),2))*O6772/100, N6772)</f>
        <v>0</v>
      </c>
      <c r="S6772" s="6">
        <f t="shared" si="1161"/>
        <v>0</v>
      </c>
      <c r="T6772" s="4">
        <f t="shared" si="1162"/>
        <v>17.399999999999999</v>
      </c>
      <c r="U6772" s="4" t="e">
        <f t="shared" si="1166"/>
        <v>#DIV/0!</v>
      </c>
      <c r="V6772" s="4" t="e">
        <f t="shared" si="1167"/>
        <v>#DIV/0!</v>
      </c>
      <c r="W6772" s="6">
        <f t="shared" si="1163"/>
        <v>45</v>
      </c>
      <c r="X6772" s="6" t="e">
        <f t="shared" si="1168"/>
        <v>#DIV/0!</v>
      </c>
      <c r="Y6772" s="6" t="e">
        <f t="shared" si="1169"/>
        <v>#DIV/0!</v>
      </c>
      <c r="AA6772" s="1">
        <f t="shared" si="1164"/>
        <v>0</v>
      </c>
      <c r="AB6772" s="1">
        <f t="shared" si="1165"/>
        <v>0</v>
      </c>
    </row>
    <row r="6773" spans="3:28" x14ac:dyDescent="0.25">
      <c r="C6773" s="1">
        <v>2016</v>
      </c>
      <c r="D6773" s="1" t="s">
        <v>186</v>
      </c>
      <c r="E6773" s="2" t="s">
        <v>339</v>
      </c>
      <c r="F6773">
        <v>3</v>
      </c>
      <c r="G6773">
        <v>109459</v>
      </c>
      <c r="H6773" s="1">
        <v>0</v>
      </c>
      <c r="I6773" s="1">
        <v>29</v>
      </c>
      <c r="J6773" s="1">
        <v>1726.19</v>
      </c>
      <c r="L6773" s="3"/>
      <c r="M6773">
        <v>16.8</v>
      </c>
      <c r="N6773"/>
      <c r="O6773" s="1">
        <f t="shared" si="1160"/>
        <v>0</v>
      </c>
      <c r="P6773" s="5" t="e">
        <f>-MIN(data!$B$4 / data!H6773 * data!O6773 / 100, data!M6773)</f>
        <v>#DIV/0!</v>
      </c>
      <c r="Q6773" s="4" t="e">
        <f t="shared" si="1159"/>
        <v>#DIV/0!</v>
      </c>
      <c r="R6773" s="6" t="e">
        <f>-MIN(data!$B$5/(POWER(LN(H6773),2))*O6773/100, N6773)</f>
        <v>#NUM!</v>
      </c>
      <c r="S6773" s="6" t="e">
        <f t="shared" si="1161"/>
        <v>#NUM!</v>
      </c>
      <c r="T6773" s="4" t="e">
        <f t="shared" si="1162"/>
        <v>#DIV/0!</v>
      </c>
      <c r="U6773" s="4" t="e">
        <f t="shared" si="1166"/>
        <v>#DIV/0!</v>
      </c>
      <c r="V6773" s="4" t="e">
        <f t="shared" si="1167"/>
        <v>#DIV/0!</v>
      </c>
      <c r="W6773" s="6" t="e">
        <f t="shared" si="1163"/>
        <v>#NUM!</v>
      </c>
      <c r="X6773" s="6" t="e">
        <f t="shared" si="1168"/>
        <v>#NUM!</v>
      </c>
      <c r="Y6773" s="6" t="e">
        <f t="shared" si="1169"/>
        <v>#NUM!</v>
      </c>
      <c r="AA6773" s="1" t="e">
        <f t="shared" si="1164"/>
        <v>#DIV/0!</v>
      </c>
      <c r="AB6773" s="1" t="e">
        <f t="shared" si="1165"/>
        <v>#DIV/0!</v>
      </c>
    </row>
    <row r="6774" spans="3:28" x14ac:dyDescent="0.25">
      <c r="C6774" s="1">
        <v>1980</v>
      </c>
      <c r="D6774" s="1" t="s">
        <v>187</v>
      </c>
      <c r="E6774" s="2" t="s">
        <v>381</v>
      </c>
      <c r="F6774">
        <v>3</v>
      </c>
      <c r="G6774">
        <v>15182611</v>
      </c>
      <c r="H6774" s="1">
        <v>3016.549</v>
      </c>
      <c r="I6774" s="1">
        <v>21558</v>
      </c>
      <c r="J6774" s="1">
        <v>488843.5</v>
      </c>
      <c r="L6774" s="3"/>
      <c r="M6774">
        <v>44.1</v>
      </c>
      <c r="N6774"/>
      <c r="O6774" s="1">
        <f t="shared" si="1160"/>
        <v>0</v>
      </c>
      <c r="P6774" s="5">
        <f>-MIN(data!$B$4 / data!H6774 * data!O6774 / 100, data!M6774)</f>
        <v>0</v>
      </c>
      <c r="Q6774" s="4">
        <f t="shared" si="1159"/>
        <v>0</v>
      </c>
      <c r="R6774" s="6">
        <f>-MIN(data!$B$5/(POWER(LN(H6774),2))*O6774/100, N6774)</f>
        <v>0</v>
      </c>
      <c r="S6774" s="6">
        <f t="shared" si="1161"/>
        <v>0</v>
      </c>
      <c r="T6774" s="4">
        <f t="shared" si="1162"/>
        <v>44.1</v>
      </c>
      <c r="U6774" s="4" t="e">
        <f t="shared" si="1166"/>
        <v>#DIV/0!</v>
      </c>
      <c r="V6774" s="4" t="e">
        <f t="shared" si="1167"/>
        <v>#DIV/0!</v>
      </c>
      <c r="W6774" s="6">
        <f t="shared" si="1163"/>
        <v>0</v>
      </c>
      <c r="X6774" s="6" t="e">
        <f t="shared" si="1168"/>
        <v>#DIV/0!</v>
      </c>
      <c r="Y6774" s="6" t="e">
        <f t="shared" si="1169"/>
        <v>#DIV/0!</v>
      </c>
      <c r="AA6774" s="1">
        <f t="shared" si="1164"/>
        <v>0</v>
      </c>
      <c r="AB6774" s="1">
        <f t="shared" si="1165"/>
        <v>0</v>
      </c>
    </row>
    <row r="6775" spans="3:28" x14ac:dyDescent="0.25">
      <c r="C6775" s="1">
        <v>1981</v>
      </c>
      <c r="D6775" s="1" t="s">
        <v>187</v>
      </c>
      <c r="E6775" s="2" t="s">
        <v>381</v>
      </c>
      <c r="F6775">
        <v>3</v>
      </c>
      <c r="G6775">
        <v>15597886</v>
      </c>
      <c r="H6775" s="1">
        <v>3866.6419999999998</v>
      </c>
      <c r="I6775" s="1">
        <v>21033</v>
      </c>
      <c r="J6775" s="1">
        <v>498412.3</v>
      </c>
      <c r="L6775" s="3"/>
      <c r="M6775">
        <v>42.2</v>
      </c>
      <c r="N6775"/>
      <c r="O6775" s="1">
        <f t="shared" si="1160"/>
        <v>0</v>
      </c>
      <c r="P6775" s="5">
        <f>-MIN(data!$B$4 / data!H6775 * data!O6775 / 100, data!M6775)</f>
        <v>0</v>
      </c>
      <c r="Q6775" s="4">
        <f t="shared" si="1159"/>
        <v>0</v>
      </c>
      <c r="R6775" s="6">
        <f>-MIN(data!$B$5/(POWER(LN(H6775),2))*O6775/100, N6775)</f>
        <v>0</v>
      </c>
      <c r="S6775" s="6">
        <f t="shared" si="1161"/>
        <v>0</v>
      </c>
      <c r="T6775" s="4">
        <f t="shared" si="1162"/>
        <v>42.2</v>
      </c>
      <c r="U6775" s="4" t="e">
        <f t="shared" si="1166"/>
        <v>#DIV/0!</v>
      </c>
      <c r="V6775" s="4" t="e">
        <f t="shared" si="1167"/>
        <v>#DIV/0!</v>
      </c>
      <c r="W6775" s="6">
        <f t="shared" si="1163"/>
        <v>0</v>
      </c>
      <c r="X6775" s="6" t="e">
        <f t="shared" si="1168"/>
        <v>#DIV/0!</v>
      </c>
      <c r="Y6775" s="6" t="e">
        <f t="shared" si="1169"/>
        <v>#DIV/0!</v>
      </c>
      <c r="AA6775" s="1">
        <f t="shared" si="1164"/>
        <v>0</v>
      </c>
      <c r="AB6775" s="1">
        <f t="shared" si="1165"/>
        <v>0</v>
      </c>
    </row>
    <row r="6776" spans="3:28" x14ac:dyDescent="0.25">
      <c r="C6776" s="1">
        <v>1982</v>
      </c>
      <c r="D6776" s="1" t="s">
        <v>187</v>
      </c>
      <c r="E6776" s="2" t="s">
        <v>381</v>
      </c>
      <c r="F6776">
        <v>3</v>
      </c>
      <c r="G6776">
        <v>16017573</v>
      </c>
      <c r="H6776" s="1">
        <v>3078.951</v>
      </c>
      <c r="I6776" s="1">
        <v>20565</v>
      </c>
      <c r="J6776" s="1">
        <v>507777.8</v>
      </c>
      <c r="L6776" s="3"/>
      <c r="M6776">
        <v>40.5</v>
      </c>
      <c r="N6776"/>
      <c r="O6776" s="1">
        <f t="shared" si="1160"/>
        <v>0</v>
      </c>
      <c r="P6776" s="5">
        <f>-MIN(data!$B$4 / data!H6776 * data!O6776 / 100, data!M6776)</f>
        <v>0</v>
      </c>
      <c r="Q6776" s="4">
        <f t="shared" si="1159"/>
        <v>0</v>
      </c>
      <c r="R6776" s="6">
        <f>-MIN(data!$B$5/(POWER(LN(H6776),2))*O6776/100, N6776)</f>
        <v>0</v>
      </c>
      <c r="S6776" s="6">
        <f t="shared" si="1161"/>
        <v>0</v>
      </c>
      <c r="T6776" s="4">
        <f t="shared" si="1162"/>
        <v>40.5</v>
      </c>
      <c r="U6776" s="4" t="e">
        <f t="shared" si="1166"/>
        <v>#DIV/0!</v>
      </c>
      <c r="V6776" s="4" t="e">
        <f t="shared" si="1167"/>
        <v>#DIV/0!</v>
      </c>
      <c r="W6776" s="6">
        <f t="shared" si="1163"/>
        <v>0</v>
      </c>
      <c r="X6776" s="6" t="e">
        <f t="shared" si="1168"/>
        <v>#DIV/0!</v>
      </c>
      <c r="Y6776" s="6" t="e">
        <f t="shared" si="1169"/>
        <v>#DIV/0!</v>
      </c>
      <c r="AA6776" s="1">
        <f t="shared" si="1164"/>
        <v>0</v>
      </c>
      <c r="AB6776" s="1">
        <f t="shared" si="1165"/>
        <v>0</v>
      </c>
    </row>
    <row r="6777" spans="3:28" x14ac:dyDescent="0.25">
      <c r="C6777" s="1">
        <v>1983</v>
      </c>
      <c r="D6777" s="1" t="s">
        <v>187</v>
      </c>
      <c r="E6777" s="2" t="s">
        <v>381</v>
      </c>
      <c r="F6777">
        <v>3</v>
      </c>
      <c r="G6777">
        <v>16443134</v>
      </c>
      <c r="H6777" s="1">
        <v>2671.078</v>
      </c>
      <c r="I6777" s="1">
        <v>20154</v>
      </c>
      <c r="J6777" s="1">
        <v>518097.7</v>
      </c>
      <c r="L6777" s="3"/>
      <c r="M6777">
        <v>38.9</v>
      </c>
      <c r="N6777"/>
      <c r="O6777" s="1">
        <f t="shared" si="1160"/>
        <v>0</v>
      </c>
      <c r="P6777" s="5">
        <f>-MIN(data!$B$4 / data!H6777 * data!O6777 / 100, data!M6777)</f>
        <v>0</v>
      </c>
      <c r="Q6777" s="4">
        <f t="shared" si="1159"/>
        <v>0</v>
      </c>
      <c r="R6777" s="6">
        <f>-MIN(data!$B$5/(POWER(LN(H6777),2))*O6777/100, N6777)</f>
        <v>0</v>
      </c>
      <c r="S6777" s="6">
        <f t="shared" si="1161"/>
        <v>0</v>
      </c>
      <c r="T6777" s="4">
        <f t="shared" si="1162"/>
        <v>38.9</v>
      </c>
      <c r="U6777" s="4" t="e">
        <f t="shared" si="1166"/>
        <v>#DIV/0!</v>
      </c>
      <c r="V6777" s="4" t="e">
        <f t="shared" si="1167"/>
        <v>#DIV/0!</v>
      </c>
      <c r="W6777" s="6">
        <f t="shared" si="1163"/>
        <v>0</v>
      </c>
      <c r="X6777" s="6" t="e">
        <f t="shared" si="1168"/>
        <v>#DIV/0!</v>
      </c>
      <c r="Y6777" s="6" t="e">
        <f t="shared" si="1169"/>
        <v>#DIV/0!</v>
      </c>
      <c r="AA6777" s="1">
        <f t="shared" si="1164"/>
        <v>0</v>
      </c>
      <c r="AB6777" s="1">
        <f t="shared" si="1165"/>
        <v>0</v>
      </c>
    </row>
    <row r="6778" spans="3:28" x14ac:dyDescent="0.25">
      <c r="C6778" s="1">
        <v>1984</v>
      </c>
      <c r="D6778" s="1" t="s">
        <v>187</v>
      </c>
      <c r="E6778" s="2" t="s">
        <v>381</v>
      </c>
      <c r="F6778">
        <v>3</v>
      </c>
      <c r="G6778">
        <v>16876703</v>
      </c>
      <c r="H6778" s="1">
        <v>3038.616</v>
      </c>
      <c r="I6778" s="1">
        <v>19802</v>
      </c>
      <c r="J6778" s="1">
        <v>528053.30000000005</v>
      </c>
      <c r="L6778" s="3"/>
      <c r="M6778">
        <v>37.5</v>
      </c>
      <c r="N6778"/>
      <c r="O6778" s="1">
        <f t="shared" si="1160"/>
        <v>0</v>
      </c>
      <c r="P6778" s="5">
        <f>-MIN(data!$B$4 / data!H6778 * data!O6778 / 100, data!M6778)</f>
        <v>0</v>
      </c>
      <c r="Q6778" s="4">
        <f t="shared" si="1159"/>
        <v>0</v>
      </c>
      <c r="R6778" s="6">
        <f>-MIN(data!$B$5/(POWER(LN(H6778),2))*O6778/100, N6778)</f>
        <v>0</v>
      </c>
      <c r="S6778" s="6">
        <f t="shared" si="1161"/>
        <v>0</v>
      </c>
      <c r="T6778" s="4">
        <f t="shared" si="1162"/>
        <v>37.5</v>
      </c>
      <c r="U6778" s="4" t="e">
        <f t="shared" si="1166"/>
        <v>#DIV/0!</v>
      </c>
      <c r="V6778" s="4" t="e">
        <f t="shared" si="1167"/>
        <v>#DIV/0!</v>
      </c>
      <c r="W6778" s="6">
        <f t="shared" si="1163"/>
        <v>0</v>
      </c>
      <c r="X6778" s="6" t="e">
        <f t="shared" si="1168"/>
        <v>#DIV/0!</v>
      </c>
      <c r="Y6778" s="6" t="e">
        <f t="shared" si="1169"/>
        <v>#DIV/0!</v>
      </c>
      <c r="AA6778" s="1">
        <f t="shared" si="1164"/>
        <v>0</v>
      </c>
      <c r="AB6778" s="1">
        <f t="shared" si="1165"/>
        <v>0</v>
      </c>
    </row>
    <row r="6779" spans="3:28" x14ac:dyDescent="0.25">
      <c r="C6779" s="1">
        <v>1985</v>
      </c>
      <c r="D6779" s="1" t="s">
        <v>187</v>
      </c>
      <c r="E6779" s="2" t="s">
        <v>381</v>
      </c>
      <c r="F6779">
        <v>3</v>
      </c>
      <c r="G6779">
        <v>17319520</v>
      </c>
      <c r="H6779" s="1">
        <v>3254.3609999999999</v>
      </c>
      <c r="I6779" s="1">
        <v>19474</v>
      </c>
      <c r="J6779" s="1">
        <v>537955.80000000005</v>
      </c>
      <c r="L6779" s="3"/>
      <c r="M6779">
        <v>36.200000000000003</v>
      </c>
      <c r="N6779"/>
      <c r="O6779" s="1">
        <f t="shared" si="1160"/>
        <v>0</v>
      </c>
      <c r="P6779" s="5">
        <f>-MIN(data!$B$4 / data!H6779 * data!O6779 / 100, data!M6779)</f>
        <v>0</v>
      </c>
      <c r="Q6779" s="4">
        <f t="shared" si="1159"/>
        <v>0</v>
      </c>
      <c r="R6779" s="6">
        <f>-MIN(data!$B$5/(POWER(LN(H6779),2))*O6779/100, N6779)</f>
        <v>0</v>
      </c>
      <c r="S6779" s="6">
        <f t="shared" si="1161"/>
        <v>0</v>
      </c>
      <c r="T6779" s="4">
        <f t="shared" si="1162"/>
        <v>36.200000000000003</v>
      </c>
      <c r="U6779" s="4" t="e">
        <f t="shared" si="1166"/>
        <v>#DIV/0!</v>
      </c>
      <c r="V6779" s="4" t="e">
        <f t="shared" si="1167"/>
        <v>#DIV/0!</v>
      </c>
      <c r="W6779" s="6">
        <f t="shared" si="1163"/>
        <v>0</v>
      </c>
      <c r="X6779" s="6" t="e">
        <f t="shared" si="1168"/>
        <v>#DIV/0!</v>
      </c>
      <c r="Y6779" s="6" t="e">
        <f t="shared" si="1169"/>
        <v>#DIV/0!</v>
      </c>
      <c r="AA6779" s="1">
        <f t="shared" si="1164"/>
        <v>0</v>
      </c>
      <c r="AB6779" s="1">
        <f t="shared" si="1165"/>
        <v>0</v>
      </c>
    </row>
    <row r="6780" spans="3:28" x14ac:dyDescent="0.25">
      <c r="C6780" s="1">
        <v>1986</v>
      </c>
      <c r="D6780" s="1" t="s">
        <v>187</v>
      </c>
      <c r="E6780" s="2" t="s">
        <v>381</v>
      </c>
      <c r="F6780">
        <v>3</v>
      </c>
      <c r="G6780">
        <v>17772001</v>
      </c>
      <c r="H6780" s="1">
        <v>2622.0859999999998</v>
      </c>
      <c r="I6780" s="1">
        <v>19100</v>
      </c>
      <c r="J6780" s="1">
        <v>547277.9</v>
      </c>
      <c r="L6780" s="3"/>
      <c r="M6780">
        <v>34.9</v>
      </c>
      <c r="N6780"/>
      <c r="O6780" s="1">
        <f t="shared" si="1160"/>
        <v>0</v>
      </c>
      <c r="P6780" s="5">
        <f>-MIN(data!$B$4 / data!H6780 * data!O6780 / 100, data!M6780)</f>
        <v>0</v>
      </c>
      <c r="Q6780" s="4">
        <f t="shared" si="1159"/>
        <v>0</v>
      </c>
      <c r="R6780" s="6">
        <f>-MIN(data!$B$5/(POWER(LN(H6780),2))*O6780/100, N6780)</f>
        <v>0</v>
      </c>
      <c r="S6780" s="6">
        <f t="shared" si="1161"/>
        <v>0</v>
      </c>
      <c r="T6780" s="4">
        <f t="shared" si="1162"/>
        <v>34.9</v>
      </c>
      <c r="U6780" s="4" t="e">
        <f t="shared" si="1166"/>
        <v>#DIV/0!</v>
      </c>
      <c r="V6780" s="4" t="e">
        <f t="shared" si="1167"/>
        <v>#DIV/0!</v>
      </c>
      <c r="W6780" s="6">
        <f t="shared" si="1163"/>
        <v>0</v>
      </c>
      <c r="X6780" s="6" t="e">
        <f t="shared" si="1168"/>
        <v>#DIV/0!</v>
      </c>
      <c r="Y6780" s="6" t="e">
        <f t="shared" si="1169"/>
        <v>#DIV/0!</v>
      </c>
      <c r="AA6780" s="1">
        <f t="shared" si="1164"/>
        <v>0</v>
      </c>
      <c r="AB6780" s="1">
        <f t="shared" si="1165"/>
        <v>0</v>
      </c>
    </row>
    <row r="6781" spans="3:28" x14ac:dyDescent="0.25">
      <c r="C6781" s="1">
        <v>1987</v>
      </c>
      <c r="D6781" s="1" t="s">
        <v>187</v>
      </c>
      <c r="E6781" s="2" t="s">
        <v>381</v>
      </c>
      <c r="F6781">
        <v>3</v>
      </c>
      <c r="G6781">
        <v>18232730</v>
      </c>
      <c r="H6781" s="1">
        <v>2342.0949999999998</v>
      </c>
      <c r="I6781" s="1">
        <v>18659</v>
      </c>
      <c r="J6781" s="1">
        <v>555327.4</v>
      </c>
      <c r="L6781" s="3"/>
      <c r="M6781">
        <v>33.6</v>
      </c>
      <c r="N6781"/>
      <c r="O6781" s="1">
        <f t="shared" si="1160"/>
        <v>0</v>
      </c>
      <c r="P6781" s="5">
        <f>-MIN(data!$B$4 / data!H6781 * data!O6781 / 100, data!M6781)</f>
        <v>0</v>
      </c>
      <c r="Q6781" s="4">
        <f t="shared" si="1159"/>
        <v>0</v>
      </c>
      <c r="R6781" s="6">
        <f>-MIN(data!$B$5/(POWER(LN(H6781),2))*O6781/100, N6781)</f>
        <v>0</v>
      </c>
      <c r="S6781" s="6">
        <f t="shared" si="1161"/>
        <v>0</v>
      </c>
      <c r="T6781" s="4">
        <f t="shared" si="1162"/>
        <v>33.6</v>
      </c>
      <c r="U6781" s="4" t="e">
        <f t="shared" si="1166"/>
        <v>#DIV/0!</v>
      </c>
      <c r="V6781" s="4" t="e">
        <f t="shared" si="1167"/>
        <v>#DIV/0!</v>
      </c>
      <c r="W6781" s="6">
        <f t="shared" si="1163"/>
        <v>0</v>
      </c>
      <c r="X6781" s="6" t="e">
        <f t="shared" si="1168"/>
        <v>#DIV/0!</v>
      </c>
      <c r="Y6781" s="6" t="e">
        <f t="shared" si="1169"/>
        <v>#DIV/0!</v>
      </c>
      <c r="AA6781" s="1">
        <f t="shared" si="1164"/>
        <v>0</v>
      </c>
      <c r="AB6781" s="1">
        <f t="shared" si="1165"/>
        <v>0</v>
      </c>
    </row>
    <row r="6782" spans="3:28" x14ac:dyDescent="0.25">
      <c r="C6782" s="1">
        <v>1988</v>
      </c>
      <c r="D6782" s="1" t="s">
        <v>187</v>
      </c>
      <c r="E6782" s="2" t="s">
        <v>381</v>
      </c>
      <c r="F6782">
        <v>3</v>
      </c>
      <c r="G6782">
        <v>18698847</v>
      </c>
      <c r="H6782" s="1">
        <v>2343.0709999999999</v>
      </c>
      <c r="I6782" s="1">
        <v>18119</v>
      </c>
      <c r="J6782" s="1">
        <v>562701.9</v>
      </c>
      <c r="L6782" s="3"/>
      <c r="M6782">
        <v>32.200000000000003</v>
      </c>
      <c r="N6782"/>
      <c r="O6782" s="1">
        <f t="shared" si="1160"/>
        <v>0</v>
      </c>
      <c r="P6782" s="5">
        <f>-MIN(data!$B$4 / data!H6782 * data!O6782 / 100, data!M6782)</f>
        <v>0</v>
      </c>
      <c r="Q6782" s="4">
        <f t="shared" si="1159"/>
        <v>0</v>
      </c>
      <c r="R6782" s="6">
        <f>-MIN(data!$B$5/(POWER(LN(H6782),2))*O6782/100, N6782)</f>
        <v>0</v>
      </c>
      <c r="S6782" s="6">
        <f t="shared" si="1161"/>
        <v>0</v>
      </c>
      <c r="T6782" s="4">
        <f t="shared" si="1162"/>
        <v>32.200000000000003</v>
      </c>
      <c r="U6782" s="4" t="e">
        <f t="shared" si="1166"/>
        <v>#DIV/0!</v>
      </c>
      <c r="V6782" s="4" t="e">
        <f t="shared" si="1167"/>
        <v>#DIV/0!</v>
      </c>
      <c r="W6782" s="6">
        <f t="shared" si="1163"/>
        <v>0</v>
      </c>
      <c r="X6782" s="6" t="e">
        <f t="shared" si="1168"/>
        <v>#DIV/0!</v>
      </c>
      <c r="Y6782" s="6" t="e">
        <f t="shared" si="1169"/>
        <v>#DIV/0!</v>
      </c>
      <c r="AA6782" s="1">
        <f t="shared" si="1164"/>
        <v>0</v>
      </c>
      <c r="AB6782" s="1">
        <f t="shared" si="1165"/>
        <v>0</v>
      </c>
    </row>
    <row r="6783" spans="3:28" x14ac:dyDescent="0.25">
      <c r="C6783" s="1">
        <v>1989</v>
      </c>
      <c r="D6783" s="1" t="s">
        <v>187</v>
      </c>
      <c r="E6783" s="2" t="s">
        <v>381</v>
      </c>
      <c r="F6783">
        <v>3</v>
      </c>
      <c r="G6783">
        <v>19166471</v>
      </c>
      <c r="H6783" s="1">
        <v>2240.8539999999998</v>
      </c>
      <c r="I6783" s="1">
        <v>17512</v>
      </c>
      <c r="J6783" s="1">
        <v>566731.4</v>
      </c>
      <c r="L6783" s="3"/>
      <c r="M6783">
        <v>30.9</v>
      </c>
      <c r="N6783"/>
      <c r="O6783" s="1">
        <f t="shared" si="1160"/>
        <v>0</v>
      </c>
      <c r="P6783" s="5">
        <f>-MIN(data!$B$4 / data!H6783 * data!O6783 / 100, data!M6783)</f>
        <v>0</v>
      </c>
      <c r="Q6783" s="4">
        <f t="shared" ref="Q6783:Q6846" si="1170">-P6783*J6783/1000</f>
        <v>0</v>
      </c>
      <c r="R6783" s="6">
        <f>-MIN(data!$B$5/(POWER(LN(H6783),2))*O6783/100, N6783)</f>
        <v>0</v>
      </c>
      <c r="S6783" s="6">
        <f t="shared" si="1161"/>
        <v>0</v>
      </c>
      <c r="T6783" s="4">
        <f t="shared" si="1162"/>
        <v>30.9</v>
      </c>
      <c r="U6783" s="4" t="e">
        <f t="shared" si="1166"/>
        <v>#DIV/0!</v>
      </c>
      <c r="V6783" s="4" t="e">
        <f t="shared" si="1167"/>
        <v>#DIV/0!</v>
      </c>
      <c r="W6783" s="6">
        <f t="shared" si="1163"/>
        <v>0</v>
      </c>
      <c r="X6783" s="6" t="e">
        <f t="shared" si="1168"/>
        <v>#DIV/0!</v>
      </c>
      <c r="Y6783" s="6" t="e">
        <f t="shared" si="1169"/>
        <v>#DIV/0!</v>
      </c>
      <c r="AA6783" s="1">
        <f t="shared" si="1164"/>
        <v>0</v>
      </c>
      <c r="AB6783" s="1">
        <f t="shared" si="1165"/>
        <v>0</v>
      </c>
    </row>
    <row r="6784" spans="3:28" x14ac:dyDescent="0.25">
      <c r="C6784" s="1">
        <v>1990</v>
      </c>
      <c r="D6784" s="1" t="s">
        <v>187</v>
      </c>
      <c r="E6784" s="2" t="s">
        <v>381</v>
      </c>
      <c r="F6784">
        <v>3</v>
      </c>
      <c r="G6784">
        <v>19632665</v>
      </c>
      <c r="H6784" s="1">
        <v>2704.96</v>
      </c>
      <c r="I6784" s="1">
        <v>16920</v>
      </c>
      <c r="J6784" s="1">
        <v>571621.6</v>
      </c>
      <c r="K6784" s="1">
        <v>563829.80000000005</v>
      </c>
      <c r="L6784" s="3">
        <v>540</v>
      </c>
      <c r="M6784">
        <v>29.6</v>
      </c>
      <c r="N6784">
        <v>94</v>
      </c>
      <c r="O6784" s="1">
        <f t="shared" si="1160"/>
        <v>0</v>
      </c>
      <c r="P6784" s="5">
        <f>-MIN(data!$B$4 / data!H6784 * data!O6784 / 100, data!M6784)</f>
        <v>0</v>
      </c>
      <c r="Q6784" s="4">
        <f t="shared" si="1170"/>
        <v>0</v>
      </c>
      <c r="R6784" s="6">
        <f>-MIN(data!$B$5/(POWER(LN(H6784),2))*O6784/100, N6784)</f>
        <v>0</v>
      </c>
      <c r="S6784" s="6">
        <f t="shared" si="1161"/>
        <v>0</v>
      </c>
      <c r="T6784" s="4">
        <f t="shared" si="1162"/>
        <v>29.6</v>
      </c>
      <c r="U6784" s="4" t="e">
        <f t="shared" si="1166"/>
        <v>#DIV/0!</v>
      </c>
      <c r="V6784" s="4" t="e">
        <f t="shared" si="1167"/>
        <v>#DIV/0!</v>
      </c>
      <c r="W6784" s="6">
        <f t="shared" si="1163"/>
        <v>94</v>
      </c>
      <c r="X6784" s="6" t="e">
        <f t="shared" si="1168"/>
        <v>#DIV/0!</v>
      </c>
      <c r="Y6784" s="6" t="e">
        <f t="shared" si="1169"/>
        <v>#DIV/0!</v>
      </c>
      <c r="AA6784" s="1">
        <f t="shared" si="1164"/>
        <v>0</v>
      </c>
      <c r="AB6784" s="1">
        <f t="shared" si="1165"/>
        <v>0</v>
      </c>
    </row>
    <row r="6785" spans="3:28" x14ac:dyDescent="0.25">
      <c r="C6785" s="1">
        <v>1991</v>
      </c>
      <c r="D6785" s="1" t="s">
        <v>187</v>
      </c>
      <c r="E6785" s="2" t="s">
        <v>381</v>
      </c>
      <c r="F6785">
        <v>3</v>
      </c>
      <c r="G6785">
        <v>20096317</v>
      </c>
      <c r="H6785" s="1">
        <v>2920.1990000000001</v>
      </c>
      <c r="I6785" s="1">
        <v>16385</v>
      </c>
      <c r="J6785" s="1">
        <v>572902.1</v>
      </c>
      <c r="K6785" s="1">
        <v>580645.19999999995</v>
      </c>
      <c r="L6785" s="3">
        <v>530</v>
      </c>
      <c r="M6785">
        <v>28.6</v>
      </c>
      <c r="N6785">
        <v>93</v>
      </c>
      <c r="O6785" s="1">
        <f t="shared" si="1160"/>
        <v>0</v>
      </c>
      <c r="P6785" s="5">
        <f>-MIN(data!$B$4 / data!H6785 * data!O6785 / 100, data!M6785)</f>
        <v>0</v>
      </c>
      <c r="Q6785" s="4">
        <f t="shared" si="1170"/>
        <v>0</v>
      </c>
      <c r="R6785" s="6">
        <f>-MIN(data!$B$5/(POWER(LN(H6785),2))*O6785/100, N6785)</f>
        <v>0</v>
      </c>
      <c r="S6785" s="6">
        <f t="shared" si="1161"/>
        <v>0</v>
      </c>
      <c r="T6785" s="4">
        <f t="shared" si="1162"/>
        <v>28.6</v>
      </c>
      <c r="U6785" s="4" t="e">
        <f t="shared" si="1166"/>
        <v>#DIV/0!</v>
      </c>
      <c r="V6785" s="4" t="e">
        <f t="shared" si="1167"/>
        <v>#DIV/0!</v>
      </c>
      <c r="W6785" s="6">
        <f t="shared" si="1163"/>
        <v>93</v>
      </c>
      <c r="X6785" s="6" t="e">
        <f t="shared" si="1168"/>
        <v>#DIV/0!</v>
      </c>
      <c r="Y6785" s="6" t="e">
        <f t="shared" si="1169"/>
        <v>#DIV/0!</v>
      </c>
      <c r="AA6785" s="1">
        <f t="shared" si="1164"/>
        <v>0</v>
      </c>
      <c r="AB6785" s="1">
        <f t="shared" si="1165"/>
        <v>0</v>
      </c>
    </row>
    <row r="6786" spans="3:28" x14ac:dyDescent="0.25">
      <c r="C6786" s="1">
        <v>1992</v>
      </c>
      <c r="D6786" s="1" t="s">
        <v>187</v>
      </c>
      <c r="E6786" s="2" t="s">
        <v>381</v>
      </c>
      <c r="F6786">
        <v>3</v>
      </c>
      <c r="G6786">
        <v>20557683</v>
      </c>
      <c r="H6786" s="1">
        <v>2288.0450000000001</v>
      </c>
      <c r="I6786" s="1">
        <v>15947</v>
      </c>
      <c r="J6786" s="1">
        <v>573633.1</v>
      </c>
      <c r="K6786" s="1">
        <v>569892.5</v>
      </c>
      <c r="L6786" s="3">
        <v>540</v>
      </c>
      <c r="M6786">
        <v>27.8</v>
      </c>
      <c r="N6786">
        <v>93</v>
      </c>
      <c r="O6786" s="1">
        <f t="shared" si="1160"/>
        <v>0</v>
      </c>
      <c r="P6786" s="5">
        <f>-MIN(data!$B$4 / data!H6786 * data!O6786 / 100, data!M6786)</f>
        <v>0</v>
      </c>
      <c r="Q6786" s="4">
        <f t="shared" si="1170"/>
        <v>0</v>
      </c>
      <c r="R6786" s="6">
        <f>-MIN(data!$B$5/(POWER(LN(H6786),2))*O6786/100, N6786)</f>
        <v>0</v>
      </c>
      <c r="S6786" s="6">
        <f t="shared" si="1161"/>
        <v>0</v>
      </c>
      <c r="T6786" s="4">
        <f t="shared" si="1162"/>
        <v>27.8</v>
      </c>
      <c r="U6786" s="4" t="e">
        <f t="shared" si="1166"/>
        <v>#DIV/0!</v>
      </c>
      <c r="V6786" s="4" t="e">
        <f t="shared" si="1167"/>
        <v>#DIV/0!</v>
      </c>
      <c r="W6786" s="6">
        <f t="shared" si="1163"/>
        <v>93</v>
      </c>
      <c r="X6786" s="6" t="e">
        <f t="shared" si="1168"/>
        <v>#DIV/0!</v>
      </c>
      <c r="Y6786" s="6" t="e">
        <f t="shared" si="1169"/>
        <v>#DIV/0!</v>
      </c>
      <c r="AA6786" s="1">
        <f t="shared" si="1164"/>
        <v>0</v>
      </c>
      <c r="AB6786" s="1">
        <f t="shared" si="1165"/>
        <v>0</v>
      </c>
    </row>
    <row r="6787" spans="3:28" x14ac:dyDescent="0.25">
      <c r="C6787" s="1">
        <v>1993</v>
      </c>
      <c r="D6787" s="1" t="s">
        <v>187</v>
      </c>
      <c r="E6787" s="2" t="s">
        <v>381</v>
      </c>
      <c r="F6787">
        <v>3</v>
      </c>
      <c r="G6787">
        <v>21016901</v>
      </c>
      <c r="H6787" s="1">
        <v>2146.357</v>
      </c>
      <c r="I6787" s="1">
        <v>15642</v>
      </c>
      <c r="J6787" s="1">
        <v>575073.5</v>
      </c>
      <c r="K6787" s="1">
        <v>593406.6</v>
      </c>
      <c r="L6787" s="3">
        <v>530</v>
      </c>
      <c r="M6787">
        <v>27.2</v>
      </c>
      <c r="N6787">
        <v>91</v>
      </c>
      <c r="O6787" s="1">
        <f t="shared" ref="O6787:O6850" si="1171">IF($A$3="Percentage of government revenue per capita",$B$3,0) + IF($A$3="Absolute extra revenue",AA6787,0) + IF($A$3="Absolute revenue per capita",AB6787,0)</f>
        <v>0</v>
      </c>
      <c r="P6787" s="5">
        <f>-MIN(data!$B$4 / data!H6787 * data!O6787 / 100, data!M6787)</f>
        <v>0</v>
      </c>
      <c r="Q6787" s="4">
        <f t="shared" si="1170"/>
        <v>0</v>
      </c>
      <c r="R6787" s="6">
        <f>-MIN(data!$B$5/(POWER(LN(H6787),2))*O6787/100, N6787)</f>
        <v>0</v>
      </c>
      <c r="S6787" s="6">
        <f t="shared" ref="S6787:S6850" si="1172">-R6787*K6787/100000</f>
        <v>0</v>
      </c>
      <c r="T6787" s="4">
        <f t="shared" ref="T6787:T6850" si="1173">M6787+P6787</f>
        <v>27.2</v>
      </c>
      <c r="U6787" s="4" t="e">
        <f t="shared" si="1166"/>
        <v>#DIV/0!</v>
      </c>
      <c r="V6787" s="4" t="e">
        <f t="shared" si="1167"/>
        <v>#DIV/0!</v>
      </c>
      <c r="W6787" s="6">
        <f t="shared" ref="W6787:W6850" si="1174">N6787+R6787</f>
        <v>91</v>
      </c>
      <c r="X6787" s="6" t="e">
        <f t="shared" si="1168"/>
        <v>#DIV/0!</v>
      </c>
      <c r="Y6787" s="6" t="e">
        <f t="shared" si="1169"/>
        <v>#DIV/0!</v>
      </c>
      <c r="AA6787" s="1">
        <f t="shared" si="1164"/>
        <v>0</v>
      </c>
      <c r="AB6787" s="1">
        <f t="shared" si="1165"/>
        <v>0</v>
      </c>
    </row>
    <row r="6788" spans="3:28" x14ac:dyDescent="0.25">
      <c r="C6788" s="1">
        <v>1994</v>
      </c>
      <c r="D6788" s="1" t="s">
        <v>187</v>
      </c>
      <c r="E6788" s="2" t="s">
        <v>381</v>
      </c>
      <c r="F6788">
        <v>3</v>
      </c>
      <c r="G6788">
        <v>21474549</v>
      </c>
      <c r="H6788" s="1">
        <v>2129.8200000000002</v>
      </c>
      <c r="I6788" s="1">
        <v>15389</v>
      </c>
      <c r="J6788" s="1">
        <v>574216.4</v>
      </c>
      <c r="K6788" s="1">
        <v>559139.80000000005</v>
      </c>
      <c r="L6788" s="3">
        <v>540</v>
      </c>
      <c r="M6788">
        <v>26.8</v>
      </c>
      <c r="N6788">
        <v>93</v>
      </c>
      <c r="O6788" s="1">
        <f t="shared" si="1171"/>
        <v>0</v>
      </c>
      <c r="P6788" s="5">
        <f>-MIN(data!$B$4 / data!H6788 * data!O6788 / 100, data!M6788)</f>
        <v>0</v>
      </c>
      <c r="Q6788" s="4">
        <f t="shared" si="1170"/>
        <v>0</v>
      </c>
      <c r="R6788" s="6">
        <f>-MIN(data!$B$5/(POWER(LN(H6788),2))*O6788/100, N6788)</f>
        <v>0</v>
      </c>
      <c r="S6788" s="6">
        <f t="shared" si="1172"/>
        <v>0</v>
      </c>
      <c r="T6788" s="4">
        <f t="shared" si="1173"/>
        <v>26.8</v>
      </c>
      <c r="U6788" s="4" t="e">
        <f t="shared" si="1166"/>
        <v>#DIV/0!</v>
      </c>
      <c r="V6788" s="4" t="e">
        <f t="shared" si="1167"/>
        <v>#DIV/0!</v>
      </c>
      <c r="W6788" s="6">
        <f t="shared" si="1174"/>
        <v>93</v>
      </c>
      <c r="X6788" s="6" t="e">
        <f t="shared" si="1168"/>
        <v>#DIV/0!</v>
      </c>
      <c r="Y6788" s="6" t="e">
        <f t="shared" si="1169"/>
        <v>#DIV/0!</v>
      </c>
      <c r="AA6788" s="1">
        <f t="shared" ref="AA6788:AA6851" si="1175">$B$3*100/G6788/H6788</f>
        <v>0</v>
      </c>
      <c r="AB6788" s="1">
        <f t="shared" ref="AB6788:AB6851" si="1176">$B$3/H6788*100</f>
        <v>0</v>
      </c>
    </row>
    <row r="6789" spans="3:28" x14ac:dyDescent="0.25">
      <c r="C6789" s="1">
        <v>1995</v>
      </c>
      <c r="D6789" s="1" t="s">
        <v>187</v>
      </c>
      <c r="E6789" s="2" t="s">
        <v>381</v>
      </c>
      <c r="F6789">
        <v>3</v>
      </c>
      <c r="G6789">
        <v>21931084</v>
      </c>
      <c r="H6789" s="1">
        <v>1988.93</v>
      </c>
      <c r="I6789" s="1">
        <v>15080</v>
      </c>
      <c r="J6789" s="1">
        <v>573384</v>
      </c>
      <c r="K6789" s="1">
        <v>588888.9</v>
      </c>
      <c r="L6789" s="3">
        <v>520</v>
      </c>
      <c r="M6789">
        <v>26.3</v>
      </c>
      <c r="N6789">
        <v>90</v>
      </c>
      <c r="O6789" s="1">
        <f t="shared" si="1171"/>
        <v>0</v>
      </c>
      <c r="P6789" s="5">
        <f>-MIN(data!$B$4 / data!H6789 * data!O6789 / 100, data!M6789)</f>
        <v>0</v>
      </c>
      <c r="Q6789" s="4">
        <f t="shared" si="1170"/>
        <v>0</v>
      </c>
      <c r="R6789" s="6">
        <f>-MIN(data!$B$5/(POWER(LN(H6789),2))*O6789/100, N6789)</f>
        <v>0</v>
      </c>
      <c r="S6789" s="6">
        <f t="shared" si="1172"/>
        <v>0</v>
      </c>
      <c r="T6789" s="4">
        <f t="shared" si="1173"/>
        <v>26.3</v>
      </c>
      <c r="U6789" s="4" t="e">
        <f t="shared" si="1166"/>
        <v>#DIV/0!</v>
      </c>
      <c r="V6789" s="4" t="e">
        <f t="shared" si="1167"/>
        <v>#DIV/0!</v>
      </c>
      <c r="W6789" s="6">
        <f t="shared" si="1174"/>
        <v>90</v>
      </c>
      <c r="X6789" s="6" t="e">
        <f t="shared" si="1168"/>
        <v>#DIV/0!</v>
      </c>
      <c r="Y6789" s="6" t="e">
        <f t="shared" si="1169"/>
        <v>#DIV/0!</v>
      </c>
      <c r="AA6789" s="1">
        <f t="shared" si="1175"/>
        <v>0</v>
      </c>
      <c r="AB6789" s="1">
        <f t="shared" si="1176"/>
        <v>0</v>
      </c>
    </row>
    <row r="6790" spans="3:28" x14ac:dyDescent="0.25">
      <c r="C6790" s="1">
        <v>1996</v>
      </c>
      <c r="D6790" s="1" t="s">
        <v>187</v>
      </c>
      <c r="E6790" s="2" t="s">
        <v>381</v>
      </c>
      <c r="F6790">
        <v>3</v>
      </c>
      <c r="G6790">
        <v>22385650</v>
      </c>
      <c r="H6790" s="1">
        <v>2386.4929999999999</v>
      </c>
      <c r="I6790" s="1">
        <v>14644</v>
      </c>
      <c r="J6790" s="1">
        <v>574274.5</v>
      </c>
      <c r="K6790" s="1">
        <v>576087</v>
      </c>
      <c r="L6790" s="3">
        <v>530</v>
      </c>
      <c r="M6790">
        <v>25.5</v>
      </c>
      <c r="N6790">
        <v>92</v>
      </c>
      <c r="O6790" s="1">
        <f t="shared" si="1171"/>
        <v>0</v>
      </c>
      <c r="P6790" s="5">
        <f>-MIN(data!$B$4 / data!H6790 * data!O6790 / 100, data!M6790)</f>
        <v>0</v>
      </c>
      <c r="Q6790" s="4">
        <f t="shared" si="1170"/>
        <v>0</v>
      </c>
      <c r="R6790" s="6">
        <f>-MIN(data!$B$5/(POWER(LN(H6790),2))*O6790/100, N6790)</f>
        <v>0</v>
      </c>
      <c r="S6790" s="6">
        <f t="shared" si="1172"/>
        <v>0</v>
      </c>
      <c r="T6790" s="4">
        <f t="shared" si="1173"/>
        <v>25.5</v>
      </c>
      <c r="U6790" s="4" t="e">
        <f t="shared" si="1166"/>
        <v>#DIV/0!</v>
      </c>
      <c r="V6790" s="4" t="e">
        <f t="shared" si="1167"/>
        <v>#DIV/0!</v>
      </c>
      <c r="W6790" s="6">
        <f t="shared" si="1174"/>
        <v>92</v>
      </c>
      <c r="X6790" s="6" t="e">
        <f t="shared" si="1168"/>
        <v>#DIV/0!</v>
      </c>
      <c r="Y6790" s="6" t="e">
        <f t="shared" si="1169"/>
        <v>#DIV/0!</v>
      </c>
      <c r="AA6790" s="1">
        <f t="shared" si="1175"/>
        <v>0</v>
      </c>
      <c r="AB6790" s="1">
        <f t="shared" si="1176"/>
        <v>0</v>
      </c>
    </row>
    <row r="6791" spans="3:28" x14ac:dyDescent="0.25">
      <c r="C6791" s="1">
        <v>1997</v>
      </c>
      <c r="D6791" s="1" t="s">
        <v>187</v>
      </c>
      <c r="E6791" s="2" t="s">
        <v>381</v>
      </c>
      <c r="F6791">
        <v>3</v>
      </c>
      <c r="G6791">
        <v>22837743</v>
      </c>
      <c r="H6791" s="1">
        <v>3080.9140000000002</v>
      </c>
      <c r="I6791" s="1">
        <v>14119</v>
      </c>
      <c r="J6791" s="1">
        <v>576285.69999999995</v>
      </c>
      <c r="K6791" s="1">
        <v>554347.80000000005</v>
      </c>
      <c r="L6791" s="3">
        <v>530</v>
      </c>
      <c r="M6791">
        <v>24.5</v>
      </c>
      <c r="N6791">
        <v>92</v>
      </c>
      <c r="O6791" s="1">
        <f t="shared" si="1171"/>
        <v>0</v>
      </c>
      <c r="P6791" s="5">
        <f>-MIN(data!$B$4 / data!H6791 * data!O6791 / 100, data!M6791)</f>
        <v>0</v>
      </c>
      <c r="Q6791" s="4">
        <f t="shared" si="1170"/>
        <v>0</v>
      </c>
      <c r="R6791" s="6">
        <f>-MIN(data!$B$5/(POWER(LN(H6791),2))*O6791/100, N6791)</f>
        <v>0</v>
      </c>
      <c r="S6791" s="6">
        <f t="shared" si="1172"/>
        <v>0</v>
      </c>
      <c r="T6791" s="4">
        <f t="shared" si="1173"/>
        <v>24.5</v>
      </c>
      <c r="U6791" s="4" t="e">
        <f t="shared" si="1166"/>
        <v>#DIV/0!</v>
      </c>
      <c r="V6791" s="4" t="e">
        <f t="shared" si="1167"/>
        <v>#DIV/0!</v>
      </c>
      <c r="W6791" s="6">
        <f t="shared" si="1174"/>
        <v>92</v>
      </c>
      <c r="X6791" s="6" t="e">
        <f t="shared" si="1168"/>
        <v>#DIV/0!</v>
      </c>
      <c r="Y6791" s="6" t="e">
        <f t="shared" si="1169"/>
        <v>#DIV/0!</v>
      </c>
      <c r="AA6791" s="1">
        <f t="shared" si="1175"/>
        <v>0</v>
      </c>
      <c r="AB6791" s="1">
        <f t="shared" si="1176"/>
        <v>0</v>
      </c>
    </row>
    <row r="6792" spans="3:28" x14ac:dyDescent="0.25">
      <c r="C6792" s="1">
        <v>1998</v>
      </c>
      <c r="D6792" s="1" t="s">
        <v>187</v>
      </c>
      <c r="E6792" s="2" t="s">
        <v>381</v>
      </c>
      <c r="F6792">
        <v>3</v>
      </c>
      <c r="G6792">
        <v>23288564</v>
      </c>
      <c r="H6792" s="1">
        <v>2219.4859999999999</v>
      </c>
      <c r="I6792" s="1">
        <v>13558</v>
      </c>
      <c r="J6792" s="1">
        <v>576936.19999999995</v>
      </c>
      <c r="K6792" s="1">
        <v>602272.69999999995</v>
      </c>
      <c r="L6792" s="3">
        <v>510</v>
      </c>
      <c r="M6792">
        <v>23.5</v>
      </c>
      <c r="N6792">
        <v>88</v>
      </c>
      <c r="O6792" s="1">
        <f t="shared" si="1171"/>
        <v>0</v>
      </c>
      <c r="P6792" s="5">
        <f>-MIN(data!$B$4 / data!H6792 * data!O6792 / 100, data!M6792)</f>
        <v>0</v>
      </c>
      <c r="Q6792" s="4">
        <f t="shared" si="1170"/>
        <v>0</v>
      </c>
      <c r="R6792" s="6">
        <f>-MIN(data!$B$5/(POWER(LN(H6792),2))*O6792/100, N6792)</f>
        <v>0</v>
      </c>
      <c r="S6792" s="6">
        <f t="shared" si="1172"/>
        <v>0</v>
      </c>
      <c r="T6792" s="4">
        <f t="shared" si="1173"/>
        <v>23.5</v>
      </c>
      <c r="U6792" s="4" t="e">
        <f t="shared" si="1166"/>
        <v>#DIV/0!</v>
      </c>
      <c r="V6792" s="4" t="e">
        <f t="shared" si="1167"/>
        <v>#DIV/0!</v>
      </c>
      <c r="W6792" s="6">
        <f t="shared" si="1174"/>
        <v>88</v>
      </c>
      <c r="X6792" s="6" t="e">
        <f t="shared" si="1168"/>
        <v>#DIV/0!</v>
      </c>
      <c r="Y6792" s="6" t="e">
        <f t="shared" si="1169"/>
        <v>#DIV/0!</v>
      </c>
      <c r="AA6792" s="1">
        <f t="shared" si="1175"/>
        <v>0</v>
      </c>
      <c r="AB6792" s="1">
        <f t="shared" si="1176"/>
        <v>0</v>
      </c>
    </row>
    <row r="6793" spans="3:28" x14ac:dyDescent="0.25">
      <c r="C6793" s="1">
        <v>1999</v>
      </c>
      <c r="D6793" s="1" t="s">
        <v>187</v>
      </c>
      <c r="E6793" s="2" t="s">
        <v>381</v>
      </c>
      <c r="F6793">
        <v>3</v>
      </c>
      <c r="G6793">
        <v>23739841</v>
      </c>
      <c r="H6793" s="1">
        <v>2117.7350000000001</v>
      </c>
      <c r="I6793" s="1">
        <v>15944</v>
      </c>
      <c r="J6793" s="1">
        <v>577681.19999999995</v>
      </c>
      <c r="K6793" s="1">
        <v>571428.6</v>
      </c>
      <c r="L6793" s="3">
        <v>530</v>
      </c>
      <c r="M6793">
        <v>27.6</v>
      </c>
      <c r="N6793">
        <v>91</v>
      </c>
      <c r="O6793" s="1">
        <f t="shared" si="1171"/>
        <v>0</v>
      </c>
      <c r="P6793" s="5">
        <f>-MIN(data!$B$4 / data!H6793 * data!O6793 / 100, data!M6793)</f>
        <v>0</v>
      </c>
      <c r="Q6793" s="4">
        <f t="shared" si="1170"/>
        <v>0</v>
      </c>
      <c r="R6793" s="6">
        <f>-MIN(data!$B$5/(POWER(LN(H6793),2))*O6793/100, N6793)</f>
        <v>0</v>
      </c>
      <c r="S6793" s="6">
        <f t="shared" si="1172"/>
        <v>0</v>
      </c>
      <c r="T6793" s="4">
        <f t="shared" si="1173"/>
        <v>27.6</v>
      </c>
      <c r="U6793" s="4" t="e">
        <f t="shared" si="1166"/>
        <v>#DIV/0!</v>
      </c>
      <c r="V6793" s="4" t="e">
        <f t="shared" si="1167"/>
        <v>#DIV/0!</v>
      </c>
      <c r="W6793" s="6">
        <f t="shared" si="1174"/>
        <v>91</v>
      </c>
      <c r="X6793" s="6" t="e">
        <f t="shared" si="1168"/>
        <v>#DIV/0!</v>
      </c>
      <c r="Y6793" s="6" t="e">
        <f t="shared" si="1169"/>
        <v>#DIV/0!</v>
      </c>
      <c r="AA6793" s="1">
        <f t="shared" si="1175"/>
        <v>0</v>
      </c>
      <c r="AB6793" s="1">
        <f t="shared" si="1176"/>
        <v>0</v>
      </c>
    </row>
    <row r="6794" spans="3:28" x14ac:dyDescent="0.25">
      <c r="C6794" s="1">
        <v>2000</v>
      </c>
      <c r="D6794" s="1" t="s">
        <v>187</v>
      </c>
      <c r="E6794" s="2" t="s">
        <v>381</v>
      </c>
      <c r="F6794">
        <v>3</v>
      </c>
      <c r="G6794">
        <v>24192446</v>
      </c>
      <c r="H6794" s="1">
        <v>2410.3420000000001</v>
      </c>
      <c r="I6794" s="1">
        <v>12556</v>
      </c>
      <c r="J6794" s="1">
        <v>578617.5</v>
      </c>
      <c r="K6794" s="1">
        <v>611111.1</v>
      </c>
      <c r="L6794" s="3">
        <v>520</v>
      </c>
      <c r="M6794">
        <v>21.7</v>
      </c>
      <c r="N6794">
        <v>90</v>
      </c>
      <c r="O6794" s="1">
        <f t="shared" si="1171"/>
        <v>0</v>
      </c>
      <c r="P6794" s="5">
        <f>-MIN(data!$B$4 / data!H6794 * data!O6794 / 100, data!M6794)</f>
        <v>0</v>
      </c>
      <c r="Q6794" s="4">
        <f t="shared" si="1170"/>
        <v>0</v>
      </c>
      <c r="R6794" s="6">
        <f>-MIN(data!$B$5/(POWER(LN(H6794),2))*O6794/100, N6794)</f>
        <v>0</v>
      </c>
      <c r="S6794" s="6">
        <f t="shared" si="1172"/>
        <v>0</v>
      </c>
      <c r="T6794" s="4">
        <f t="shared" si="1173"/>
        <v>21.7</v>
      </c>
      <c r="U6794" s="4" t="e">
        <f t="shared" si="1166"/>
        <v>#DIV/0!</v>
      </c>
      <c r="V6794" s="4" t="e">
        <f t="shared" si="1167"/>
        <v>#DIV/0!</v>
      </c>
      <c r="W6794" s="6">
        <f t="shared" si="1174"/>
        <v>90</v>
      </c>
      <c r="X6794" s="6" t="e">
        <f t="shared" si="1168"/>
        <v>#DIV/0!</v>
      </c>
      <c r="Y6794" s="6" t="e">
        <f t="shared" si="1169"/>
        <v>#DIV/0!</v>
      </c>
      <c r="AA6794" s="1">
        <f t="shared" si="1175"/>
        <v>0</v>
      </c>
      <c r="AB6794" s="1">
        <f t="shared" si="1176"/>
        <v>0</v>
      </c>
    </row>
    <row r="6795" spans="3:28" x14ac:dyDescent="0.25">
      <c r="C6795" s="1">
        <v>2001</v>
      </c>
      <c r="D6795" s="1" t="s">
        <v>187</v>
      </c>
      <c r="E6795" s="2" t="s">
        <v>381</v>
      </c>
      <c r="F6795">
        <v>3</v>
      </c>
      <c r="G6795">
        <v>24646472</v>
      </c>
      <c r="H6795" s="1">
        <v>2518.9769999999999</v>
      </c>
      <c r="I6795" s="1">
        <v>12207</v>
      </c>
      <c r="J6795" s="1">
        <v>581285.69999999995</v>
      </c>
      <c r="K6795" s="1">
        <v>648936.19999999995</v>
      </c>
      <c r="L6795" s="3">
        <v>550</v>
      </c>
      <c r="M6795">
        <v>21</v>
      </c>
      <c r="N6795">
        <v>94</v>
      </c>
      <c r="O6795" s="1">
        <f t="shared" si="1171"/>
        <v>0</v>
      </c>
      <c r="P6795" s="5">
        <f>-MIN(data!$B$4 / data!H6795 * data!O6795 / 100, data!M6795)</f>
        <v>0</v>
      </c>
      <c r="Q6795" s="4">
        <f t="shared" si="1170"/>
        <v>0</v>
      </c>
      <c r="R6795" s="6">
        <f>-MIN(data!$B$5/(POWER(LN(H6795),2))*O6795/100, N6795)</f>
        <v>0</v>
      </c>
      <c r="S6795" s="6">
        <f t="shared" si="1172"/>
        <v>0</v>
      </c>
      <c r="T6795" s="4">
        <f t="shared" si="1173"/>
        <v>21</v>
      </c>
      <c r="U6795" s="4" t="e">
        <f t="shared" si="1166"/>
        <v>#DIV/0!</v>
      </c>
      <c r="V6795" s="4" t="e">
        <f t="shared" si="1167"/>
        <v>#DIV/0!</v>
      </c>
      <c r="W6795" s="6">
        <f t="shared" si="1174"/>
        <v>94</v>
      </c>
      <c r="X6795" s="6" t="e">
        <f t="shared" si="1168"/>
        <v>#DIV/0!</v>
      </c>
      <c r="Y6795" s="6" t="e">
        <f t="shared" si="1169"/>
        <v>#DIV/0!</v>
      </c>
      <c r="AA6795" s="1">
        <f t="shared" si="1175"/>
        <v>0</v>
      </c>
      <c r="AB6795" s="1">
        <f t="shared" si="1176"/>
        <v>0</v>
      </c>
    </row>
    <row r="6796" spans="3:28" x14ac:dyDescent="0.25">
      <c r="C6796" s="1">
        <v>2002</v>
      </c>
      <c r="D6796" s="1" t="s">
        <v>187</v>
      </c>
      <c r="E6796" s="2" t="s">
        <v>381</v>
      </c>
      <c r="F6796">
        <v>3</v>
      </c>
      <c r="G6796">
        <v>25100408</v>
      </c>
      <c r="H6796" s="1">
        <v>2403.0140000000001</v>
      </c>
      <c r="I6796" s="1">
        <v>11906</v>
      </c>
      <c r="J6796" s="1">
        <v>583627.5</v>
      </c>
      <c r="K6796" s="1">
        <v>563106.80000000005</v>
      </c>
      <c r="L6796" s="3">
        <v>610</v>
      </c>
      <c r="M6796">
        <v>20.399999999999999</v>
      </c>
      <c r="N6796">
        <v>103</v>
      </c>
      <c r="O6796" s="1">
        <f t="shared" si="1171"/>
        <v>0</v>
      </c>
      <c r="P6796" s="5">
        <f>-MIN(data!$B$4 / data!H6796 * data!O6796 / 100, data!M6796)</f>
        <v>0</v>
      </c>
      <c r="Q6796" s="4">
        <f t="shared" si="1170"/>
        <v>0</v>
      </c>
      <c r="R6796" s="6">
        <f>-MIN(data!$B$5/(POWER(LN(H6796),2))*O6796/100, N6796)</f>
        <v>0</v>
      </c>
      <c r="S6796" s="6">
        <f t="shared" si="1172"/>
        <v>0</v>
      </c>
      <c r="T6796" s="4">
        <f t="shared" si="1173"/>
        <v>20.399999999999999</v>
      </c>
      <c r="U6796" s="4" t="e">
        <f t="shared" ref="U6796:U6859" si="1177">O6796*H6796/100/Q6796</f>
        <v>#DIV/0!</v>
      </c>
      <c r="V6796" s="4" t="e">
        <f t="shared" ref="V6796:V6859" si="1178">U6796*G6796</f>
        <v>#DIV/0!</v>
      </c>
      <c r="W6796" s="6">
        <f t="shared" si="1174"/>
        <v>103</v>
      </c>
      <c r="X6796" s="6" t="e">
        <f t="shared" ref="X6796:X6859" si="1179">O6796*H6796/100/S6796</f>
        <v>#DIV/0!</v>
      </c>
      <c r="Y6796" s="6" t="e">
        <f t="shared" ref="Y6796:Y6859" si="1180">X6796*G6796</f>
        <v>#DIV/0!</v>
      </c>
      <c r="AA6796" s="1">
        <f t="shared" si="1175"/>
        <v>0</v>
      </c>
      <c r="AB6796" s="1">
        <f t="shared" si="1176"/>
        <v>0</v>
      </c>
    </row>
    <row r="6797" spans="3:28" x14ac:dyDescent="0.25">
      <c r="C6797" s="1">
        <v>2003</v>
      </c>
      <c r="D6797" s="1" t="s">
        <v>187</v>
      </c>
      <c r="E6797" s="2" t="s">
        <v>381</v>
      </c>
      <c r="F6797">
        <v>3</v>
      </c>
      <c r="G6797">
        <v>25551624</v>
      </c>
      <c r="H6797" s="1">
        <v>2298.4259999999999</v>
      </c>
      <c r="I6797" s="1">
        <v>11606</v>
      </c>
      <c r="J6797" s="1">
        <v>586161.6</v>
      </c>
      <c r="K6797" s="1">
        <v>565656.6</v>
      </c>
      <c r="L6797" s="3">
        <v>580</v>
      </c>
      <c r="M6797">
        <v>19.8</v>
      </c>
      <c r="N6797">
        <v>99</v>
      </c>
      <c r="O6797" s="1">
        <f t="shared" si="1171"/>
        <v>0</v>
      </c>
      <c r="P6797" s="5">
        <f>-MIN(data!$B$4 / data!H6797 * data!O6797 / 100, data!M6797)</f>
        <v>0</v>
      </c>
      <c r="Q6797" s="4">
        <f t="shared" si="1170"/>
        <v>0</v>
      </c>
      <c r="R6797" s="6">
        <f>-MIN(data!$B$5/(POWER(LN(H6797),2))*O6797/100, N6797)</f>
        <v>0</v>
      </c>
      <c r="S6797" s="6">
        <f t="shared" si="1172"/>
        <v>0</v>
      </c>
      <c r="T6797" s="4">
        <f t="shared" si="1173"/>
        <v>19.8</v>
      </c>
      <c r="U6797" s="4" t="e">
        <f t="shared" si="1177"/>
        <v>#DIV/0!</v>
      </c>
      <c r="V6797" s="4" t="e">
        <f t="shared" si="1178"/>
        <v>#DIV/0!</v>
      </c>
      <c r="W6797" s="6">
        <f t="shared" si="1174"/>
        <v>99</v>
      </c>
      <c r="X6797" s="6" t="e">
        <f t="shared" si="1179"/>
        <v>#DIV/0!</v>
      </c>
      <c r="Y6797" s="6" t="e">
        <f t="shared" si="1180"/>
        <v>#DIV/0!</v>
      </c>
      <c r="AA6797" s="1">
        <f t="shared" si="1175"/>
        <v>0</v>
      </c>
      <c r="AB6797" s="1">
        <f t="shared" si="1176"/>
        <v>0</v>
      </c>
    </row>
    <row r="6798" spans="3:28" x14ac:dyDescent="0.25">
      <c r="C6798" s="1">
        <v>2004</v>
      </c>
      <c r="D6798" s="1" t="s">
        <v>187</v>
      </c>
      <c r="E6798" s="2" t="s">
        <v>381</v>
      </c>
      <c r="F6798">
        <v>3</v>
      </c>
      <c r="G6798">
        <v>25996594</v>
      </c>
      <c r="H6798" s="1">
        <v>2745.3440000000001</v>
      </c>
      <c r="I6798" s="1">
        <v>11292</v>
      </c>
      <c r="J6798" s="1">
        <v>588125</v>
      </c>
      <c r="K6798" s="1">
        <v>578947.4</v>
      </c>
      <c r="L6798" s="3">
        <v>560</v>
      </c>
      <c r="M6798">
        <v>19.2</v>
      </c>
      <c r="N6798">
        <v>95</v>
      </c>
      <c r="O6798" s="1">
        <f t="shared" si="1171"/>
        <v>0</v>
      </c>
      <c r="P6798" s="5">
        <f>-MIN(data!$B$4 / data!H6798 * data!O6798 / 100, data!M6798)</f>
        <v>0</v>
      </c>
      <c r="Q6798" s="4">
        <f t="shared" si="1170"/>
        <v>0</v>
      </c>
      <c r="R6798" s="6">
        <f>-MIN(data!$B$5/(POWER(LN(H6798),2))*O6798/100, N6798)</f>
        <v>0</v>
      </c>
      <c r="S6798" s="6">
        <f t="shared" si="1172"/>
        <v>0</v>
      </c>
      <c r="T6798" s="4">
        <f t="shared" si="1173"/>
        <v>19.2</v>
      </c>
      <c r="U6798" s="4" t="e">
        <f t="shared" si="1177"/>
        <v>#DIV/0!</v>
      </c>
      <c r="V6798" s="4" t="e">
        <f t="shared" si="1178"/>
        <v>#DIV/0!</v>
      </c>
      <c r="W6798" s="6">
        <f t="shared" si="1174"/>
        <v>95</v>
      </c>
      <c r="X6798" s="6" t="e">
        <f t="shared" si="1179"/>
        <v>#DIV/0!</v>
      </c>
      <c r="Y6798" s="6" t="e">
        <f t="shared" si="1180"/>
        <v>#DIV/0!</v>
      </c>
      <c r="AA6798" s="1">
        <f t="shared" si="1175"/>
        <v>0</v>
      </c>
      <c r="AB6798" s="1">
        <f t="shared" si="1176"/>
        <v>0</v>
      </c>
    </row>
    <row r="6799" spans="3:28" x14ac:dyDescent="0.25">
      <c r="C6799" s="1">
        <v>2005</v>
      </c>
      <c r="D6799" s="1" t="s">
        <v>187</v>
      </c>
      <c r="E6799" s="2" t="s">
        <v>381</v>
      </c>
      <c r="F6799">
        <v>3</v>
      </c>
      <c r="G6799">
        <v>26432447</v>
      </c>
      <c r="H6799" s="1">
        <v>3415.172</v>
      </c>
      <c r="I6799" s="1">
        <v>10967</v>
      </c>
      <c r="J6799" s="1">
        <v>592810.80000000005</v>
      </c>
      <c r="K6799" s="1">
        <v>612903.19999999995</v>
      </c>
      <c r="L6799" s="3">
        <v>550</v>
      </c>
      <c r="M6799">
        <v>18.5</v>
      </c>
      <c r="N6799">
        <v>93</v>
      </c>
      <c r="O6799" s="1">
        <f t="shared" si="1171"/>
        <v>0</v>
      </c>
      <c r="P6799" s="5">
        <f>-MIN(data!$B$4 / data!H6799 * data!O6799 / 100, data!M6799)</f>
        <v>0</v>
      </c>
      <c r="Q6799" s="4">
        <f t="shared" si="1170"/>
        <v>0</v>
      </c>
      <c r="R6799" s="6">
        <f>-MIN(data!$B$5/(POWER(LN(H6799),2))*O6799/100, N6799)</f>
        <v>0</v>
      </c>
      <c r="S6799" s="6">
        <f t="shared" si="1172"/>
        <v>0</v>
      </c>
      <c r="T6799" s="4">
        <f t="shared" si="1173"/>
        <v>18.5</v>
      </c>
      <c r="U6799" s="4" t="e">
        <f t="shared" si="1177"/>
        <v>#DIV/0!</v>
      </c>
      <c r="V6799" s="4" t="e">
        <f t="shared" si="1178"/>
        <v>#DIV/0!</v>
      </c>
      <c r="W6799" s="6">
        <f t="shared" si="1174"/>
        <v>93</v>
      </c>
      <c r="X6799" s="6" t="e">
        <f t="shared" si="1179"/>
        <v>#DIV/0!</v>
      </c>
      <c r="Y6799" s="6" t="e">
        <f t="shared" si="1180"/>
        <v>#DIV/0!</v>
      </c>
      <c r="AA6799" s="1">
        <f t="shared" si="1175"/>
        <v>0</v>
      </c>
      <c r="AB6799" s="1">
        <f t="shared" si="1176"/>
        <v>0</v>
      </c>
    </row>
    <row r="6800" spans="3:28" x14ac:dyDescent="0.25">
      <c r="C6800" s="1">
        <v>2006</v>
      </c>
      <c r="D6800" s="1" t="s">
        <v>187</v>
      </c>
      <c r="E6800" s="2" t="s">
        <v>381</v>
      </c>
      <c r="F6800">
        <v>3</v>
      </c>
      <c r="G6800">
        <v>26850194</v>
      </c>
      <c r="H6800" s="1">
        <v>3994.3939999999998</v>
      </c>
      <c r="I6800" s="1">
        <v>10650</v>
      </c>
      <c r="J6800" s="1">
        <v>594972.1</v>
      </c>
      <c r="K6800" s="1">
        <v>604166.69999999995</v>
      </c>
      <c r="L6800" s="3">
        <v>570</v>
      </c>
      <c r="M6800">
        <v>17.899999999999999</v>
      </c>
      <c r="N6800">
        <v>96</v>
      </c>
      <c r="O6800" s="1">
        <f t="shared" si="1171"/>
        <v>0</v>
      </c>
      <c r="P6800" s="5">
        <f>-MIN(data!$B$4 / data!H6800 * data!O6800 / 100, data!M6800)</f>
        <v>0</v>
      </c>
      <c r="Q6800" s="4">
        <f t="shared" si="1170"/>
        <v>0</v>
      </c>
      <c r="R6800" s="6">
        <f>-MIN(data!$B$5/(POWER(LN(H6800),2))*O6800/100, N6800)</f>
        <v>0</v>
      </c>
      <c r="S6800" s="6">
        <f t="shared" si="1172"/>
        <v>0</v>
      </c>
      <c r="T6800" s="4">
        <f t="shared" si="1173"/>
        <v>17.899999999999999</v>
      </c>
      <c r="U6800" s="4" t="e">
        <f t="shared" si="1177"/>
        <v>#DIV/0!</v>
      </c>
      <c r="V6800" s="4" t="e">
        <f t="shared" si="1178"/>
        <v>#DIV/0!</v>
      </c>
      <c r="W6800" s="6">
        <f t="shared" si="1174"/>
        <v>96</v>
      </c>
      <c r="X6800" s="6" t="e">
        <f t="shared" si="1179"/>
        <v>#DIV/0!</v>
      </c>
      <c r="Y6800" s="6" t="e">
        <f t="shared" si="1180"/>
        <v>#DIV/0!</v>
      </c>
      <c r="AA6800" s="1">
        <f t="shared" si="1175"/>
        <v>0</v>
      </c>
      <c r="AB6800" s="1">
        <f t="shared" si="1176"/>
        <v>0</v>
      </c>
    </row>
    <row r="6801" spans="3:28" x14ac:dyDescent="0.25">
      <c r="C6801" s="1">
        <v>2007</v>
      </c>
      <c r="D6801" s="1" t="s">
        <v>187</v>
      </c>
      <c r="E6801" s="2" t="s">
        <v>381</v>
      </c>
      <c r="F6801">
        <v>3</v>
      </c>
      <c r="G6801">
        <v>27247610</v>
      </c>
      <c r="H6801" s="1">
        <v>4108.1949999999997</v>
      </c>
      <c r="I6801" s="1">
        <v>10376</v>
      </c>
      <c r="J6801" s="1">
        <v>596321.80000000005</v>
      </c>
      <c r="K6801" s="1">
        <v>597938.1</v>
      </c>
      <c r="L6801" s="3">
        <v>580</v>
      </c>
      <c r="M6801">
        <v>17.399999999999999</v>
      </c>
      <c r="N6801">
        <v>97</v>
      </c>
      <c r="O6801" s="1">
        <f t="shared" si="1171"/>
        <v>0</v>
      </c>
      <c r="P6801" s="5">
        <f>-MIN(data!$B$4 / data!H6801 * data!O6801 / 100, data!M6801)</f>
        <v>0</v>
      </c>
      <c r="Q6801" s="4">
        <f t="shared" si="1170"/>
        <v>0</v>
      </c>
      <c r="R6801" s="6">
        <f>-MIN(data!$B$5/(POWER(LN(H6801),2))*O6801/100, N6801)</f>
        <v>0</v>
      </c>
      <c r="S6801" s="6">
        <f t="shared" si="1172"/>
        <v>0</v>
      </c>
      <c r="T6801" s="4">
        <f t="shared" si="1173"/>
        <v>17.399999999999999</v>
      </c>
      <c r="U6801" s="4" t="e">
        <f t="shared" si="1177"/>
        <v>#DIV/0!</v>
      </c>
      <c r="V6801" s="4" t="e">
        <f t="shared" si="1178"/>
        <v>#DIV/0!</v>
      </c>
      <c r="W6801" s="6">
        <f t="shared" si="1174"/>
        <v>97</v>
      </c>
      <c r="X6801" s="6" t="e">
        <f t="shared" si="1179"/>
        <v>#DIV/0!</v>
      </c>
      <c r="Y6801" s="6" t="e">
        <f t="shared" si="1180"/>
        <v>#DIV/0!</v>
      </c>
      <c r="AA6801" s="1">
        <f t="shared" si="1175"/>
        <v>0</v>
      </c>
      <c r="AB6801" s="1">
        <f t="shared" si="1176"/>
        <v>0</v>
      </c>
    </row>
    <row r="6802" spans="3:28" x14ac:dyDescent="0.25">
      <c r="C6802" s="1">
        <v>2008</v>
      </c>
      <c r="D6802" s="1" t="s">
        <v>187</v>
      </c>
      <c r="E6802" s="2" t="s">
        <v>381</v>
      </c>
      <c r="F6802">
        <v>3</v>
      </c>
      <c r="G6802">
        <v>27635832</v>
      </c>
      <c r="H6802" s="1">
        <v>3657.002</v>
      </c>
      <c r="I6802" s="1">
        <v>10184</v>
      </c>
      <c r="J6802" s="1">
        <v>599058.80000000005</v>
      </c>
      <c r="K6802" s="1">
        <v>608247.4</v>
      </c>
      <c r="L6802" s="3">
        <v>580</v>
      </c>
      <c r="M6802">
        <v>17</v>
      </c>
      <c r="N6802">
        <v>97</v>
      </c>
      <c r="O6802" s="1">
        <f t="shared" si="1171"/>
        <v>0</v>
      </c>
      <c r="P6802" s="5">
        <f>-MIN(data!$B$4 / data!H6802 * data!O6802 / 100, data!M6802)</f>
        <v>0</v>
      </c>
      <c r="Q6802" s="4">
        <f t="shared" si="1170"/>
        <v>0</v>
      </c>
      <c r="R6802" s="6">
        <f>-MIN(data!$B$5/(POWER(LN(H6802),2))*O6802/100, N6802)</f>
        <v>0</v>
      </c>
      <c r="S6802" s="6">
        <f t="shared" si="1172"/>
        <v>0</v>
      </c>
      <c r="T6802" s="4">
        <f t="shared" si="1173"/>
        <v>17</v>
      </c>
      <c r="U6802" s="4" t="e">
        <f t="shared" si="1177"/>
        <v>#DIV/0!</v>
      </c>
      <c r="V6802" s="4" t="e">
        <f t="shared" si="1178"/>
        <v>#DIV/0!</v>
      </c>
      <c r="W6802" s="6">
        <f t="shared" si="1174"/>
        <v>97</v>
      </c>
      <c r="X6802" s="6" t="e">
        <f t="shared" si="1179"/>
        <v>#DIV/0!</v>
      </c>
      <c r="Y6802" s="6" t="e">
        <f t="shared" si="1180"/>
        <v>#DIV/0!</v>
      </c>
      <c r="AA6802" s="1">
        <f t="shared" si="1175"/>
        <v>0</v>
      </c>
      <c r="AB6802" s="1">
        <f t="shared" si="1176"/>
        <v>0</v>
      </c>
    </row>
    <row r="6803" spans="3:28" x14ac:dyDescent="0.25">
      <c r="C6803" s="1">
        <v>2009</v>
      </c>
      <c r="D6803" s="1" t="s">
        <v>187</v>
      </c>
      <c r="E6803" s="2" t="s">
        <v>381</v>
      </c>
      <c r="F6803">
        <v>3</v>
      </c>
      <c r="G6803">
        <v>28031009</v>
      </c>
      <c r="H6803" s="1">
        <v>3050.002</v>
      </c>
      <c r="I6803" s="1">
        <v>10067</v>
      </c>
      <c r="J6803" s="1">
        <v>599226.19999999995</v>
      </c>
      <c r="K6803" s="1">
        <v>602040.80000000005</v>
      </c>
      <c r="L6803" s="3">
        <v>590</v>
      </c>
      <c r="M6803">
        <v>16.8</v>
      </c>
      <c r="N6803">
        <v>98</v>
      </c>
      <c r="O6803" s="1">
        <f t="shared" si="1171"/>
        <v>0</v>
      </c>
      <c r="P6803" s="5">
        <f>-MIN(data!$B$4 / data!H6803 * data!O6803 / 100, data!M6803)</f>
        <v>0</v>
      </c>
      <c r="Q6803" s="4">
        <f t="shared" si="1170"/>
        <v>0</v>
      </c>
      <c r="R6803" s="6">
        <f>-MIN(data!$B$5/(POWER(LN(H6803),2))*O6803/100, N6803)</f>
        <v>0</v>
      </c>
      <c r="S6803" s="6">
        <f t="shared" si="1172"/>
        <v>0</v>
      </c>
      <c r="T6803" s="4">
        <f t="shared" si="1173"/>
        <v>16.8</v>
      </c>
      <c r="U6803" s="4" t="e">
        <f t="shared" si="1177"/>
        <v>#DIV/0!</v>
      </c>
      <c r="V6803" s="4" t="e">
        <f t="shared" si="1178"/>
        <v>#DIV/0!</v>
      </c>
      <c r="W6803" s="6">
        <f t="shared" si="1174"/>
        <v>98</v>
      </c>
      <c r="X6803" s="6" t="e">
        <f t="shared" si="1179"/>
        <v>#DIV/0!</v>
      </c>
      <c r="Y6803" s="6" t="e">
        <f t="shared" si="1180"/>
        <v>#DIV/0!</v>
      </c>
      <c r="AA6803" s="1">
        <f t="shared" si="1175"/>
        <v>0</v>
      </c>
      <c r="AB6803" s="1">
        <f t="shared" si="1176"/>
        <v>0</v>
      </c>
    </row>
    <row r="6804" spans="3:28" x14ac:dyDescent="0.25">
      <c r="C6804" s="1">
        <v>2010</v>
      </c>
      <c r="D6804" s="1" t="s">
        <v>187</v>
      </c>
      <c r="E6804" s="2" t="s">
        <v>381</v>
      </c>
      <c r="F6804">
        <v>3</v>
      </c>
      <c r="G6804">
        <v>28439940</v>
      </c>
      <c r="H6804" s="1">
        <v>2637.8789999999999</v>
      </c>
      <c r="I6804" s="1">
        <v>9996</v>
      </c>
      <c r="J6804" s="1">
        <v>602168.69999999995</v>
      </c>
      <c r="K6804" s="1">
        <v>595959.6</v>
      </c>
      <c r="L6804" s="3">
        <v>590</v>
      </c>
      <c r="M6804">
        <v>16.600000000000001</v>
      </c>
      <c r="N6804">
        <v>99</v>
      </c>
      <c r="O6804" s="1">
        <f t="shared" si="1171"/>
        <v>0</v>
      </c>
      <c r="P6804" s="5">
        <f>-MIN(data!$B$4 / data!H6804 * data!O6804 / 100, data!M6804)</f>
        <v>0</v>
      </c>
      <c r="Q6804" s="4">
        <f t="shared" si="1170"/>
        <v>0</v>
      </c>
      <c r="R6804" s="6">
        <f>-MIN(data!$B$5/(POWER(LN(H6804),2))*O6804/100, N6804)</f>
        <v>0</v>
      </c>
      <c r="S6804" s="6">
        <f t="shared" si="1172"/>
        <v>0</v>
      </c>
      <c r="T6804" s="4">
        <f t="shared" si="1173"/>
        <v>16.600000000000001</v>
      </c>
      <c r="U6804" s="4" t="e">
        <f t="shared" si="1177"/>
        <v>#DIV/0!</v>
      </c>
      <c r="V6804" s="4" t="e">
        <f t="shared" si="1178"/>
        <v>#DIV/0!</v>
      </c>
      <c r="W6804" s="6">
        <f t="shared" si="1174"/>
        <v>99</v>
      </c>
      <c r="X6804" s="6" t="e">
        <f t="shared" si="1179"/>
        <v>#DIV/0!</v>
      </c>
      <c r="Y6804" s="6" t="e">
        <f t="shared" si="1180"/>
        <v>#DIV/0!</v>
      </c>
      <c r="AA6804" s="1">
        <f t="shared" si="1175"/>
        <v>0</v>
      </c>
      <c r="AB6804" s="1">
        <f t="shared" si="1176"/>
        <v>0</v>
      </c>
    </row>
    <row r="6805" spans="3:28" x14ac:dyDescent="0.25">
      <c r="C6805" s="1">
        <v>2011</v>
      </c>
      <c r="D6805" s="1" t="s">
        <v>187</v>
      </c>
      <c r="E6805" s="2" t="s">
        <v>381</v>
      </c>
      <c r="F6805">
        <v>3</v>
      </c>
      <c r="G6805">
        <v>28888369</v>
      </c>
      <c r="H6805" s="1">
        <v>3195.989</v>
      </c>
      <c r="I6805" s="1">
        <v>10003</v>
      </c>
      <c r="J6805" s="1">
        <v>602590.4</v>
      </c>
      <c r="K6805" s="1">
        <v>595959.6</v>
      </c>
      <c r="L6805" s="3">
        <v>590</v>
      </c>
      <c r="M6805">
        <v>16.600000000000001</v>
      </c>
      <c r="N6805">
        <v>99</v>
      </c>
      <c r="O6805" s="1">
        <f t="shared" si="1171"/>
        <v>0</v>
      </c>
      <c r="P6805" s="5">
        <f>-MIN(data!$B$4 / data!H6805 * data!O6805 / 100, data!M6805)</f>
        <v>0</v>
      </c>
      <c r="Q6805" s="4">
        <f t="shared" si="1170"/>
        <v>0</v>
      </c>
      <c r="R6805" s="6">
        <f>-MIN(data!$B$5/(POWER(LN(H6805),2))*O6805/100, N6805)</f>
        <v>0</v>
      </c>
      <c r="S6805" s="6">
        <f t="shared" si="1172"/>
        <v>0</v>
      </c>
      <c r="T6805" s="4">
        <f t="shared" si="1173"/>
        <v>16.600000000000001</v>
      </c>
      <c r="U6805" s="4" t="e">
        <f t="shared" si="1177"/>
        <v>#DIV/0!</v>
      </c>
      <c r="V6805" s="4" t="e">
        <f t="shared" si="1178"/>
        <v>#DIV/0!</v>
      </c>
      <c r="W6805" s="6">
        <f t="shared" si="1174"/>
        <v>99</v>
      </c>
      <c r="X6805" s="6" t="e">
        <f t="shared" si="1179"/>
        <v>#DIV/0!</v>
      </c>
      <c r="Y6805" s="6" t="e">
        <f t="shared" si="1180"/>
        <v>#DIV/0!</v>
      </c>
      <c r="AA6805" s="1">
        <f t="shared" si="1175"/>
        <v>0</v>
      </c>
      <c r="AB6805" s="1">
        <f t="shared" si="1176"/>
        <v>0</v>
      </c>
    </row>
    <row r="6806" spans="3:28" x14ac:dyDescent="0.25">
      <c r="C6806" s="1">
        <v>2012</v>
      </c>
      <c r="D6806" s="1" t="s">
        <v>187</v>
      </c>
      <c r="E6806" s="2" t="s">
        <v>381</v>
      </c>
      <c r="F6806">
        <v>4</v>
      </c>
      <c r="G6806">
        <v>29362449</v>
      </c>
      <c r="H6806" s="1">
        <v>3476.0079999999998</v>
      </c>
      <c r="I6806" s="1">
        <v>10222</v>
      </c>
      <c r="J6806" s="1">
        <v>601294.1</v>
      </c>
      <c r="K6806" s="1">
        <v>602040.80000000005</v>
      </c>
      <c r="L6806" s="3">
        <v>590</v>
      </c>
      <c r="M6806">
        <v>17</v>
      </c>
      <c r="N6806">
        <v>98</v>
      </c>
      <c r="O6806" s="1">
        <f t="shared" si="1171"/>
        <v>0</v>
      </c>
      <c r="P6806" s="5">
        <f>-MIN(data!$B$4 / data!H6806 * data!O6806 / 100, data!M6806)</f>
        <v>0</v>
      </c>
      <c r="Q6806" s="4">
        <f t="shared" si="1170"/>
        <v>0</v>
      </c>
      <c r="R6806" s="6">
        <f>-MIN(data!$B$5/(POWER(LN(H6806),2))*O6806/100, N6806)</f>
        <v>0</v>
      </c>
      <c r="S6806" s="6">
        <f t="shared" si="1172"/>
        <v>0</v>
      </c>
      <c r="T6806" s="4">
        <f t="shared" si="1173"/>
        <v>17</v>
      </c>
      <c r="U6806" s="4" t="e">
        <f t="shared" si="1177"/>
        <v>#DIV/0!</v>
      </c>
      <c r="V6806" s="4" t="e">
        <f t="shared" si="1178"/>
        <v>#DIV/0!</v>
      </c>
      <c r="W6806" s="6">
        <f t="shared" si="1174"/>
        <v>98</v>
      </c>
      <c r="X6806" s="6" t="e">
        <f t="shared" si="1179"/>
        <v>#DIV/0!</v>
      </c>
      <c r="Y6806" s="6" t="e">
        <f t="shared" si="1180"/>
        <v>#DIV/0!</v>
      </c>
      <c r="AA6806" s="1">
        <f t="shared" si="1175"/>
        <v>0</v>
      </c>
      <c r="AB6806" s="1">
        <f t="shared" si="1176"/>
        <v>0</v>
      </c>
    </row>
    <row r="6807" spans="3:28" x14ac:dyDescent="0.25">
      <c r="C6807" s="1">
        <v>2013</v>
      </c>
      <c r="D6807" s="1" t="s">
        <v>187</v>
      </c>
      <c r="E6807" s="2" t="s">
        <v>381</v>
      </c>
      <c r="F6807">
        <v>3</v>
      </c>
      <c r="G6807">
        <v>29783571</v>
      </c>
      <c r="H6807" s="1">
        <v>0</v>
      </c>
      <c r="I6807" s="1">
        <v>10810</v>
      </c>
      <c r="J6807" s="1">
        <v>603910.6</v>
      </c>
      <c r="K6807" s="1">
        <v>591836.69999999995</v>
      </c>
      <c r="L6807" s="3">
        <v>590</v>
      </c>
      <c r="M6807">
        <v>17.899999999999999</v>
      </c>
      <c r="N6807">
        <v>98</v>
      </c>
      <c r="O6807" s="1">
        <f t="shared" si="1171"/>
        <v>0</v>
      </c>
      <c r="P6807" s="5" t="e">
        <f>-MIN(data!$B$4 / data!H6807 * data!O6807 / 100, data!M6807)</f>
        <v>#DIV/0!</v>
      </c>
      <c r="Q6807" s="4" t="e">
        <f t="shared" si="1170"/>
        <v>#DIV/0!</v>
      </c>
      <c r="R6807" s="6" t="e">
        <f>-MIN(data!$B$5/(POWER(LN(H6807),2))*O6807/100, N6807)</f>
        <v>#NUM!</v>
      </c>
      <c r="S6807" s="6" t="e">
        <f t="shared" si="1172"/>
        <v>#NUM!</v>
      </c>
      <c r="T6807" s="4" t="e">
        <f t="shared" si="1173"/>
        <v>#DIV/0!</v>
      </c>
      <c r="U6807" s="4" t="e">
        <f t="shared" si="1177"/>
        <v>#DIV/0!</v>
      </c>
      <c r="V6807" s="4" t="e">
        <f t="shared" si="1178"/>
        <v>#DIV/0!</v>
      </c>
      <c r="W6807" s="6" t="e">
        <f t="shared" si="1174"/>
        <v>#NUM!</v>
      </c>
      <c r="X6807" s="6" t="e">
        <f t="shared" si="1179"/>
        <v>#NUM!</v>
      </c>
      <c r="Y6807" s="6" t="e">
        <f t="shared" si="1180"/>
        <v>#NUM!</v>
      </c>
      <c r="AA6807" s="1" t="e">
        <f t="shared" si="1175"/>
        <v>#DIV/0!</v>
      </c>
      <c r="AB6807" s="1" t="e">
        <f t="shared" si="1176"/>
        <v>#DIV/0!</v>
      </c>
    </row>
    <row r="6808" spans="3:28" x14ac:dyDescent="0.25">
      <c r="C6808" s="1">
        <v>2014</v>
      </c>
      <c r="D6808" s="1" t="s">
        <v>187</v>
      </c>
      <c r="E6808" s="2" t="s">
        <v>381</v>
      </c>
      <c r="F6808">
        <v>3</v>
      </c>
      <c r="G6808">
        <v>30045134</v>
      </c>
      <c r="H6808" s="1">
        <v>0</v>
      </c>
      <c r="I6808" s="1">
        <v>11883</v>
      </c>
      <c r="J6808" s="1">
        <v>603198</v>
      </c>
      <c r="K6808" s="1">
        <v>587628.9</v>
      </c>
      <c r="L6808" s="3">
        <v>580</v>
      </c>
      <c r="M6808">
        <v>19.7</v>
      </c>
      <c r="N6808">
        <v>97</v>
      </c>
      <c r="O6808" s="1">
        <f t="shared" si="1171"/>
        <v>0</v>
      </c>
      <c r="P6808" s="5" t="e">
        <f>-MIN(data!$B$4 / data!H6808 * data!O6808 / 100, data!M6808)</f>
        <v>#DIV/0!</v>
      </c>
      <c r="Q6808" s="4" t="e">
        <f t="shared" si="1170"/>
        <v>#DIV/0!</v>
      </c>
      <c r="R6808" s="6" t="e">
        <f>-MIN(data!$B$5/(POWER(LN(H6808),2))*O6808/100, N6808)</f>
        <v>#NUM!</v>
      </c>
      <c r="S6808" s="6" t="e">
        <f t="shared" si="1172"/>
        <v>#NUM!</v>
      </c>
      <c r="T6808" s="4" t="e">
        <f t="shared" si="1173"/>
        <v>#DIV/0!</v>
      </c>
      <c r="U6808" s="4" t="e">
        <f t="shared" si="1177"/>
        <v>#DIV/0!</v>
      </c>
      <c r="V6808" s="4" t="e">
        <f t="shared" si="1178"/>
        <v>#DIV/0!</v>
      </c>
      <c r="W6808" s="6" t="e">
        <f t="shared" si="1174"/>
        <v>#NUM!</v>
      </c>
      <c r="X6808" s="6" t="e">
        <f t="shared" si="1179"/>
        <v>#NUM!</v>
      </c>
      <c r="Y6808" s="6" t="e">
        <f t="shared" si="1180"/>
        <v>#NUM!</v>
      </c>
      <c r="AA6808" s="1" t="e">
        <f t="shared" si="1175"/>
        <v>#DIV/0!</v>
      </c>
      <c r="AB6808" s="1" t="e">
        <f t="shared" si="1176"/>
        <v>#DIV/0!</v>
      </c>
    </row>
    <row r="6809" spans="3:28" x14ac:dyDescent="0.25">
      <c r="C6809" s="1">
        <v>2015</v>
      </c>
      <c r="D6809" s="1" t="s">
        <v>187</v>
      </c>
      <c r="E6809" s="2" t="s">
        <v>381</v>
      </c>
      <c r="F6809">
        <v>3</v>
      </c>
      <c r="G6809">
        <v>30081829</v>
      </c>
      <c r="H6809" s="1">
        <v>0</v>
      </c>
      <c r="I6809" s="1">
        <v>13555</v>
      </c>
      <c r="J6809" s="1">
        <v>602444.4</v>
      </c>
      <c r="L6809" s="3">
        <v>570</v>
      </c>
      <c r="M6809">
        <v>22.5</v>
      </c>
      <c r="N6809">
        <v>95</v>
      </c>
      <c r="O6809" s="1">
        <f t="shared" si="1171"/>
        <v>0</v>
      </c>
      <c r="P6809" s="5" t="e">
        <f>-MIN(data!$B$4 / data!H6809 * data!O6809 / 100, data!M6809)</f>
        <v>#DIV/0!</v>
      </c>
      <c r="Q6809" s="4" t="e">
        <f t="shared" si="1170"/>
        <v>#DIV/0!</v>
      </c>
      <c r="R6809" s="6" t="e">
        <f>-MIN(data!$B$5/(POWER(LN(H6809),2))*O6809/100, N6809)</f>
        <v>#NUM!</v>
      </c>
      <c r="S6809" s="6" t="e">
        <f t="shared" si="1172"/>
        <v>#NUM!</v>
      </c>
      <c r="T6809" s="4" t="e">
        <f t="shared" si="1173"/>
        <v>#DIV/0!</v>
      </c>
      <c r="U6809" s="4" t="e">
        <f t="shared" si="1177"/>
        <v>#DIV/0!</v>
      </c>
      <c r="V6809" s="4" t="e">
        <f t="shared" si="1178"/>
        <v>#DIV/0!</v>
      </c>
      <c r="W6809" s="6" t="e">
        <f t="shared" si="1174"/>
        <v>#NUM!</v>
      </c>
      <c r="X6809" s="6" t="e">
        <f t="shared" si="1179"/>
        <v>#NUM!</v>
      </c>
      <c r="Y6809" s="6" t="e">
        <f t="shared" si="1180"/>
        <v>#NUM!</v>
      </c>
      <c r="AA6809" s="1" t="e">
        <f t="shared" si="1175"/>
        <v>#DIV/0!</v>
      </c>
      <c r="AB6809" s="1" t="e">
        <f t="shared" si="1176"/>
        <v>#DIV/0!</v>
      </c>
    </row>
    <row r="6810" spans="3:28" x14ac:dyDescent="0.25">
      <c r="C6810" s="1">
        <v>2016</v>
      </c>
      <c r="D6810" s="1" t="s">
        <v>187</v>
      </c>
      <c r="E6810" s="2" t="s">
        <v>381</v>
      </c>
      <c r="F6810">
        <v>3</v>
      </c>
      <c r="G6810">
        <v>29846179</v>
      </c>
      <c r="H6810" s="1">
        <v>0</v>
      </c>
      <c r="I6810" s="1">
        <v>15869</v>
      </c>
      <c r="J6810" s="1">
        <v>601098.5</v>
      </c>
      <c r="L6810" s="3"/>
      <c r="M6810">
        <v>26.4</v>
      </c>
      <c r="N6810"/>
      <c r="O6810" s="1">
        <f t="shared" si="1171"/>
        <v>0</v>
      </c>
      <c r="P6810" s="5" t="e">
        <f>-MIN(data!$B$4 / data!H6810 * data!O6810 / 100, data!M6810)</f>
        <v>#DIV/0!</v>
      </c>
      <c r="Q6810" s="4" t="e">
        <f t="shared" si="1170"/>
        <v>#DIV/0!</v>
      </c>
      <c r="R6810" s="6" t="e">
        <f>-MIN(data!$B$5/(POWER(LN(H6810),2))*O6810/100, N6810)</f>
        <v>#NUM!</v>
      </c>
      <c r="S6810" s="6" t="e">
        <f t="shared" si="1172"/>
        <v>#NUM!</v>
      </c>
      <c r="T6810" s="4" t="e">
        <f t="shared" si="1173"/>
        <v>#DIV/0!</v>
      </c>
      <c r="U6810" s="4" t="e">
        <f t="shared" si="1177"/>
        <v>#DIV/0!</v>
      </c>
      <c r="V6810" s="4" t="e">
        <f t="shared" si="1178"/>
        <v>#DIV/0!</v>
      </c>
      <c r="W6810" s="6" t="e">
        <f t="shared" si="1174"/>
        <v>#NUM!</v>
      </c>
      <c r="X6810" s="6" t="e">
        <f t="shared" si="1179"/>
        <v>#NUM!</v>
      </c>
      <c r="Y6810" s="6" t="e">
        <f t="shared" si="1180"/>
        <v>#NUM!</v>
      </c>
      <c r="AA6810" s="1" t="e">
        <f t="shared" si="1175"/>
        <v>#DIV/0!</v>
      </c>
      <c r="AB6810" s="1" t="e">
        <f t="shared" si="1176"/>
        <v>#DIV/0!</v>
      </c>
    </row>
    <row r="6811" spans="3:28" x14ac:dyDescent="0.25">
      <c r="C6811" s="1">
        <v>1980</v>
      </c>
      <c r="D6811" s="1" t="s">
        <v>188</v>
      </c>
      <c r="E6811" s="2" t="s">
        <v>382</v>
      </c>
      <c r="F6811">
        <v>2</v>
      </c>
      <c r="G6811">
        <v>54281846</v>
      </c>
      <c r="H6811" s="1">
        <v>0</v>
      </c>
      <c r="I6811" s="1">
        <v>117165</v>
      </c>
      <c r="J6811" s="1">
        <v>1715447</v>
      </c>
      <c r="L6811" s="3"/>
      <c r="M6811">
        <v>68.3</v>
      </c>
      <c r="N6811"/>
      <c r="O6811" s="1">
        <f t="shared" si="1171"/>
        <v>0</v>
      </c>
      <c r="P6811" s="5" t="e">
        <f>-MIN(data!$B$4 / data!H6811 * data!O6811 / 100, data!M6811)</f>
        <v>#DIV/0!</v>
      </c>
      <c r="Q6811" s="4" t="e">
        <f t="shared" si="1170"/>
        <v>#DIV/0!</v>
      </c>
      <c r="R6811" s="6" t="e">
        <f>-MIN(data!$B$5/(POWER(LN(H6811),2))*O6811/100, N6811)</f>
        <v>#NUM!</v>
      </c>
      <c r="S6811" s="6" t="e">
        <f t="shared" si="1172"/>
        <v>#NUM!</v>
      </c>
      <c r="T6811" s="4" t="e">
        <f t="shared" si="1173"/>
        <v>#DIV/0!</v>
      </c>
      <c r="U6811" s="4" t="e">
        <f t="shared" si="1177"/>
        <v>#DIV/0!</v>
      </c>
      <c r="V6811" s="4" t="e">
        <f t="shared" si="1178"/>
        <v>#DIV/0!</v>
      </c>
      <c r="W6811" s="6" t="e">
        <f t="shared" si="1174"/>
        <v>#NUM!</v>
      </c>
      <c r="X6811" s="6" t="e">
        <f t="shared" si="1179"/>
        <v>#NUM!</v>
      </c>
      <c r="Y6811" s="6" t="e">
        <f t="shared" si="1180"/>
        <v>#NUM!</v>
      </c>
      <c r="AA6811" s="1" t="e">
        <f t="shared" si="1175"/>
        <v>#DIV/0!</v>
      </c>
      <c r="AB6811" s="1" t="e">
        <f t="shared" si="1176"/>
        <v>#DIV/0!</v>
      </c>
    </row>
    <row r="6812" spans="3:28" x14ac:dyDescent="0.25">
      <c r="C6812" s="1">
        <v>1981</v>
      </c>
      <c r="D6812" s="1" t="s">
        <v>188</v>
      </c>
      <c r="E6812" s="2" t="s">
        <v>382</v>
      </c>
      <c r="F6812">
        <v>2</v>
      </c>
      <c r="G6812">
        <v>55522803</v>
      </c>
      <c r="H6812" s="1">
        <v>0</v>
      </c>
      <c r="I6812" s="1">
        <v>115908</v>
      </c>
      <c r="J6812" s="1">
        <v>1737751</v>
      </c>
      <c r="L6812" s="3"/>
      <c r="M6812">
        <v>66.7</v>
      </c>
      <c r="N6812"/>
      <c r="O6812" s="1">
        <f t="shared" si="1171"/>
        <v>0</v>
      </c>
      <c r="P6812" s="5" t="e">
        <f>-MIN(data!$B$4 / data!H6812 * data!O6812 / 100, data!M6812)</f>
        <v>#DIV/0!</v>
      </c>
      <c r="Q6812" s="4" t="e">
        <f t="shared" si="1170"/>
        <v>#DIV/0!</v>
      </c>
      <c r="R6812" s="6" t="e">
        <f>-MIN(data!$B$5/(POWER(LN(H6812),2))*O6812/100, N6812)</f>
        <v>#NUM!</v>
      </c>
      <c r="S6812" s="6" t="e">
        <f t="shared" si="1172"/>
        <v>#NUM!</v>
      </c>
      <c r="T6812" s="4" t="e">
        <f t="shared" si="1173"/>
        <v>#DIV/0!</v>
      </c>
      <c r="U6812" s="4" t="e">
        <f t="shared" si="1177"/>
        <v>#DIV/0!</v>
      </c>
      <c r="V6812" s="4" t="e">
        <f t="shared" si="1178"/>
        <v>#DIV/0!</v>
      </c>
      <c r="W6812" s="6" t="e">
        <f t="shared" si="1174"/>
        <v>#NUM!</v>
      </c>
      <c r="X6812" s="6" t="e">
        <f t="shared" si="1179"/>
        <v>#NUM!</v>
      </c>
      <c r="Y6812" s="6" t="e">
        <f t="shared" si="1180"/>
        <v>#NUM!</v>
      </c>
      <c r="AA6812" s="1" t="e">
        <f t="shared" si="1175"/>
        <v>#DIV/0!</v>
      </c>
      <c r="AB6812" s="1" t="e">
        <f t="shared" si="1176"/>
        <v>#DIV/0!</v>
      </c>
    </row>
    <row r="6813" spans="3:28" x14ac:dyDescent="0.25">
      <c r="C6813" s="1">
        <v>1982</v>
      </c>
      <c r="D6813" s="1" t="s">
        <v>188</v>
      </c>
      <c r="E6813" s="2" t="s">
        <v>382</v>
      </c>
      <c r="F6813">
        <v>2</v>
      </c>
      <c r="G6813">
        <v>56814306</v>
      </c>
      <c r="H6813" s="1">
        <v>0</v>
      </c>
      <c r="I6813" s="1">
        <v>114971</v>
      </c>
      <c r="J6813" s="1">
        <v>1760658</v>
      </c>
      <c r="L6813" s="3"/>
      <c r="M6813">
        <v>65.3</v>
      </c>
      <c r="N6813"/>
      <c r="O6813" s="1">
        <f t="shared" si="1171"/>
        <v>0</v>
      </c>
      <c r="P6813" s="5" t="e">
        <f>-MIN(data!$B$4 / data!H6813 * data!O6813 / 100, data!M6813)</f>
        <v>#DIV/0!</v>
      </c>
      <c r="Q6813" s="4" t="e">
        <f t="shared" si="1170"/>
        <v>#DIV/0!</v>
      </c>
      <c r="R6813" s="6" t="e">
        <f>-MIN(data!$B$5/(POWER(LN(H6813),2))*O6813/100, N6813)</f>
        <v>#NUM!</v>
      </c>
      <c r="S6813" s="6" t="e">
        <f t="shared" si="1172"/>
        <v>#NUM!</v>
      </c>
      <c r="T6813" s="4" t="e">
        <f t="shared" si="1173"/>
        <v>#DIV/0!</v>
      </c>
      <c r="U6813" s="4" t="e">
        <f t="shared" si="1177"/>
        <v>#DIV/0!</v>
      </c>
      <c r="V6813" s="4" t="e">
        <f t="shared" si="1178"/>
        <v>#DIV/0!</v>
      </c>
      <c r="W6813" s="6" t="e">
        <f t="shared" si="1174"/>
        <v>#NUM!</v>
      </c>
      <c r="X6813" s="6" t="e">
        <f t="shared" si="1179"/>
        <v>#NUM!</v>
      </c>
      <c r="Y6813" s="6" t="e">
        <f t="shared" si="1180"/>
        <v>#NUM!</v>
      </c>
      <c r="AA6813" s="1" t="e">
        <f t="shared" si="1175"/>
        <v>#DIV/0!</v>
      </c>
      <c r="AB6813" s="1" t="e">
        <f t="shared" si="1176"/>
        <v>#DIV/0!</v>
      </c>
    </row>
    <row r="6814" spans="3:28" x14ac:dyDescent="0.25">
      <c r="C6814" s="1">
        <v>1983</v>
      </c>
      <c r="D6814" s="1" t="s">
        <v>188</v>
      </c>
      <c r="E6814" s="2" t="s">
        <v>382</v>
      </c>
      <c r="F6814">
        <v>2</v>
      </c>
      <c r="G6814">
        <v>58148384</v>
      </c>
      <c r="H6814" s="1">
        <v>0</v>
      </c>
      <c r="I6814" s="1">
        <v>114279</v>
      </c>
      <c r="J6814" s="1">
        <v>1785609</v>
      </c>
      <c r="L6814" s="3"/>
      <c r="M6814">
        <v>64</v>
      </c>
      <c r="N6814"/>
      <c r="O6814" s="1">
        <f t="shared" si="1171"/>
        <v>0</v>
      </c>
      <c r="P6814" s="5" t="e">
        <f>-MIN(data!$B$4 / data!H6814 * data!O6814 / 100, data!M6814)</f>
        <v>#DIV/0!</v>
      </c>
      <c r="Q6814" s="4" t="e">
        <f t="shared" si="1170"/>
        <v>#DIV/0!</v>
      </c>
      <c r="R6814" s="6" t="e">
        <f>-MIN(data!$B$5/(POWER(LN(H6814),2))*O6814/100, N6814)</f>
        <v>#NUM!</v>
      </c>
      <c r="S6814" s="6" t="e">
        <f t="shared" si="1172"/>
        <v>#NUM!</v>
      </c>
      <c r="T6814" s="4" t="e">
        <f t="shared" si="1173"/>
        <v>#DIV/0!</v>
      </c>
      <c r="U6814" s="4" t="e">
        <f t="shared" si="1177"/>
        <v>#DIV/0!</v>
      </c>
      <c r="V6814" s="4" t="e">
        <f t="shared" si="1178"/>
        <v>#DIV/0!</v>
      </c>
      <c r="W6814" s="6" t="e">
        <f t="shared" si="1174"/>
        <v>#NUM!</v>
      </c>
      <c r="X6814" s="6" t="e">
        <f t="shared" si="1179"/>
        <v>#NUM!</v>
      </c>
      <c r="Y6814" s="6" t="e">
        <f t="shared" si="1180"/>
        <v>#NUM!</v>
      </c>
      <c r="AA6814" s="1" t="e">
        <f t="shared" si="1175"/>
        <v>#DIV/0!</v>
      </c>
      <c r="AB6814" s="1" t="e">
        <f t="shared" si="1176"/>
        <v>#DIV/0!</v>
      </c>
    </row>
    <row r="6815" spans="3:28" x14ac:dyDescent="0.25">
      <c r="C6815" s="1">
        <v>1984</v>
      </c>
      <c r="D6815" s="1" t="s">
        <v>188</v>
      </c>
      <c r="E6815" s="2" t="s">
        <v>382</v>
      </c>
      <c r="F6815">
        <v>2</v>
      </c>
      <c r="G6815">
        <v>59512619</v>
      </c>
      <c r="H6815" s="1">
        <v>0</v>
      </c>
      <c r="I6815" s="1">
        <v>113677</v>
      </c>
      <c r="J6815" s="1">
        <v>1813030</v>
      </c>
      <c r="L6815" s="3"/>
      <c r="M6815">
        <v>62.7</v>
      </c>
      <c r="N6815"/>
      <c r="O6815" s="1">
        <f t="shared" si="1171"/>
        <v>0</v>
      </c>
      <c r="P6815" s="5" t="e">
        <f>-MIN(data!$B$4 / data!H6815 * data!O6815 / 100, data!M6815)</f>
        <v>#DIV/0!</v>
      </c>
      <c r="Q6815" s="4" t="e">
        <f t="shared" si="1170"/>
        <v>#DIV/0!</v>
      </c>
      <c r="R6815" s="6" t="e">
        <f>-MIN(data!$B$5/(POWER(LN(H6815),2))*O6815/100, N6815)</f>
        <v>#NUM!</v>
      </c>
      <c r="S6815" s="6" t="e">
        <f t="shared" si="1172"/>
        <v>#NUM!</v>
      </c>
      <c r="T6815" s="4" t="e">
        <f t="shared" si="1173"/>
        <v>#DIV/0!</v>
      </c>
      <c r="U6815" s="4" t="e">
        <f t="shared" si="1177"/>
        <v>#DIV/0!</v>
      </c>
      <c r="V6815" s="4" t="e">
        <f t="shared" si="1178"/>
        <v>#DIV/0!</v>
      </c>
      <c r="W6815" s="6" t="e">
        <f t="shared" si="1174"/>
        <v>#NUM!</v>
      </c>
      <c r="X6815" s="6" t="e">
        <f t="shared" si="1179"/>
        <v>#NUM!</v>
      </c>
      <c r="Y6815" s="6" t="e">
        <f t="shared" si="1180"/>
        <v>#NUM!</v>
      </c>
      <c r="AA6815" s="1" t="e">
        <f t="shared" si="1175"/>
        <v>#DIV/0!</v>
      </c>
      <c r="AB6815" s="1" t="e">
        <f t="shared" si="1176"/>
        <v>#DIV/0!</v>
      </c>
    </row>
    <row r="6816" spans="3:28" x14ac:dyDescent="0.25">
      <c r="C6816" s="1">
        <v>1985</v>
      </c>
      <c r="D6816" s="1" t="s">
        <v>188</v>
      </c>
      <c r="E6816" s="2" t="s">
        <v>382</v>
      </c>
      <c r="F6816">
        <v>2</v>
      </c>
      <c r="G6816">
        <v>60896721</v>
      </c>
      <c r="H6816" s="1">
        <v>0</v>
      </c>
      <c r="I6816" s="1">
        <v>112841</v>
      </c>
      <c r="J6816" s="1">
        <v>1837801</v>
      </c>
      <c r="L6816" s="3"/>
      <c r="M6816">
        <v>61.4</v>
      </c>
      <c r="N6816"/>
      <c r="O6816" s="1">
        <f t="shared" si="1171"/>
        <v>0</v>
      </c>
      <c r="P6816" s="5" t="e">
        <f>-MIN(data!$B$4 / data!H6816 * data!O6816 / 100, data!M6816)</f>
        <v>#DIV/0!</v>
      </c>
      <c r="Q6816" s="4" t="e">
        <f t="shared" si="1170"/>
        <v>#DIV/0!</v>
      </c>
      <c r="R6816" s="6" t="e">
        <f>-MIN(data!$B$5/(POWER(LN(H6816),2))*O6816/100, N6816)</f>
        <v>#NUM!</v>
      </c>
      <c r="S6816" s="6" t="e">
        <f t="shared" si="1172"/>
        <v>#NUM!</v>
      </c>
      <c r="T6816" s="4" t="e">
        <f t="shared" si="1173"/>
        <v>#DIV/0!</v>
      </c>
      <c r="U6816" s="4" t="e">
        <f t="shared" si="1177"/>
        <v>#DIV/0!</v>
      </c>
      <c r="V6816" s="4" t="e">
        <f t="shared" si="1178"/>
        <v>#DIV/0!</v>
      </c>
      <c r="W6816" s="6" t="e">
        <f t="shared" si="1174"/>
        <v>#NUM!</v>
      </c>
      <c r="X6816" s="6" t="e">
        <f t="shared" si="1179"/>
        <v>#NUM!</v>
      </c>
      <c r="Y6816" s="6" t="e">
        <f t="shared" si="1180"/>
        <v>#NUM!</v>
      </c>
      <c r="AA6816" s="1" t="e">
        <f t="shared" si="1175"/>
        <v>#DIV/0!</v>
      </c>
      <c r="AB6816" s="1" t="e">
        <f t="shared" si="1176"/>
        <v>#DIV/0!</v>
      </c>
    </row>
    <row r="6817" spans="3:28" x14ac:dyDescent="0.25">
      <c r="C6817" s="1">
        <v>1986</v>
      </c>
      <c r="D6817" s="1" t="s">
        <v>188</v>
      </c>
      <c r="E6817" s="2" t="s">
        <v>382</v>
      </c>
      <c r="F6817">
        <v>2</v>
      </c>
      <c r="G6817">
        <v>62293856</v>
      </c>
      <c r="H6817" s="1">
        <v>53.028489999999998</v>
      </c>
      <c r="I6817" s="1">
        <v>111578</v>
      </c>
      <c r="J6817" s="1">
        <v>1862738</v>
      </c>
      <c r="L6817" s="3"/>
      <c r="M6817">
        <v>59.9</v>
      </c>
      <c r="N6817"/>
      <c r="O6817" s="1">
        <f t="shared" si="1171"/>
        <v>0</v>
      </c>
      <c r="P6817" s="5">
        <f>-MIN(data!$B$4 / data!H6817 * data!O6817 / 100, data!M6817)</f>
        <v>0</v>
      </c>
      <c r="Q6817" s="4">
        <f t="shared" si="1170"/>
        <v>0</v>
      </c>
      <c r="R6817" s="6">
        <f>-MIN(data!$B$5/(POWER(LN(H6817),2))*O6817/100, N6817)</f>
        <v>0</v>
      </c>
      <c r="S6817" s="6">
        <f t="shared" si="1172"/>
        <v>0</v>
      </c>
      <c r="T6817" s="4">
        <f t="shared" si="1173"/>
        <v>59.9</v>
      </c>
      <c r="U6817" s="4" t="e">
        <f t="shared" si="1177"/>
        <v>#DIV/0!</v>
      </c>
      <c r="V6817" s="4" t="e">
        <f t="shared" si="1178"/>
        <v>#DIV/0!</v>
      </c>
      <c r="W6817" s="6">
        <f t="shared" si="1174"/>
        <v>0</v>
      </c>
      <c r="X6817" s="6" t="e">
        <f t="shared" si="1179"/>
        <v>#DIV/0!</v>
      </c>
      <c r="Y6817" s="6" t="e">
        <f t="shared" si="1180"/>
        <v>#DIV/0!</v>
      </c>
      <c r="AA6817" s="1">
        <f t="shared" si="1175"/>
        <v>0</v>
      </c>
      <c r="AB6817" s="1">
        <f t="shared" si="1176"/>
        <v>0</v>
      </c>
    </row>
    <row r="6818" spans="3:28" x14ac:dyDescent="0.25">
      <c r="C6818" s="1">
        <v>1987</v>
      </c>
      <c r="D6818" s="1" t="s">
        <v>188</v>
      </c>
      <c r="E6818" s="2" t="s">
        <v>382</v>
      </c>
      <c r="F6818">
        <v>2</v>
      </c>
      <c r="G6818">
        <v>63701972</v>
      </c>
      <c r="H6818" s="1">
        <v>56.871949999999998</v>
      </c>
      <c r="I6818" s="1">
        <v>109746</v>
      </c>
      <c r="J6818" s="1">
        <v>1885670</v>
      </c>
      <c r="L6818" s="3"/>
      <c r="M6818">
        <v>58.2</v>
      </c>
      <c r="N6818"/>
      <c r="O6818" s="1">
        <f t="shared" si="1171"/>
        <v>0</v>
      </c>
      <c r="P6818" s="5">
        <f>-MIN(data!$B$4 / data!H6818 * data!O6818 / 100, data!M6818)</f>
        <v>0</v>
      </c>
      <c r="Q6818" s="4">
        <f t="shared" si="1170"/>
        <v>0</v>
      </c>
      <c r="R6818" s="6">
        <f>-MIN(data!$B$5/(POWER(LN(H6818),2))*O6818/100, N6818)</f>
        <v>0</v>
      </c>
      <c r="S6818" s="6">
        <f t="shared" si="1172"/>
        <v>0</v>
      </c>
      <c r="T6818" s="4">
        <f t="shared" si="1173"/>
        <v>58.2</v>
      </c>
      <c r="U6818" s="4" t="e">
        <f t="shared" si="1177"/>
        <v>#DIV/0!</v>
      </c>
      <c r="V6818" s="4" t="e">
        <f t="shared" si="1178"/>
        <v>#DIV/0!</v>
      </c>
      <c r="W6818" s="6">
        <f t="shared" si="1174"/>
        <v>0</v>
      </c>
      <c r="X6818" s="6" t="e">
        <f t="shared" si="1179"/>
        <v>#DIV/0!</v>
      </c>
      <c r="Y6818" s="6" t="e">
        <f t="shared" si="1180"/>
        <v>#DIV/0!</v>
      </c>
      <c r="AA6818" s="1">
        <f t="shared" si="1175"/>
        <v>0</v>
      </c>
      <c r="AB6818" s="1">
        <f t="shared" si="1176"/>
        <v>0</v>
      </c>
    </row>
    <row r="6819" spans="3:28" x14ac:dyDescent="0.25">
      <c r="C6819" s="1">
        <v>1988</v>
      </c>
      <c r="D6819" s="1" t="s">
        <v>188</v>
      </c>
      <c r="E6819" s="2" t="s">
        <v>382</v>
      </c>
      <c r="F6819">
        <v>2</v>
      </c>
      <c r="G6819">
        <v>65120439</v>
      </c>
      <c r="H6819" s="1">
        <v>62.538919999999997</v>
      </c>
      <c r="I6819" s="1">
        <v>107222</v>
      </c>
      <c r="J6819" s="1">
        <v>1907865</v>
      </c>
      <c r="L6819" s="3"/>
      <c r="M6819">
        <v>56.2</v>
      </c>
      <c r="N6819"/>
      <c r="O6819" s="1">
        <f t="shared" si="1171"/>
        <v>0</v>
      </c>
      <c r="P6819" s="5">
        <f>-MIN(data!$B$4 / data!H6819 * data!O6819 / 100, data!M6819)</f>
        <v>0</v>
      </c>
      <c r="Q6819" s="4">
        <f t="shared" si="1170"/>
        <v>0</v>
      </c>
      <c r="R6819" s="6">
        <f>-MIN(data!$B$5/(POWER(LN(H6819),2))*O6819/100, N6819)</f>
        <v>0</v>
      </c>
      <c r="S6819" s="6">
        <f t="shared" si="1172"/>
        <v>0</v>
      </c>
      <c r="T6819" s="4">
        <f t="shared" si="1173"/>
        <v>56.2</v>
      </c>
      <c r="U6819" s="4" t="e">
        <f t="shared" si="1177"/>
        <v>#DIV/0!</v>
      </c>
      <c r="V6819" s="4" t="e">
        <f t="shared" si="1178"/>
        <v>#DIV/0!</v>
      </c>
      <c r="W6819" s="6">
        <f t="shared" si="1174"/>
        <v>0</v>
      </c>
      <c r="X6819" s="6" t="e">
        <f t="shared" si="1179"/>
        <v>#DIV/0!</v>
      </c>
      <c r="Y6819" s="6" t="e">
        <f t="shared" si="1180"/>
        <v>#DIV/0!</v>
      </c>
      <c r="AA6819" s="1">
        <f t="shared" si="1175"/>
        <v>0</v>
      </c>
      <c r="AB6819" s="1">
        <f t="shared" si="1176"/>
        <v>0</v>
      </c>
    </row>
    <row r="6820" spans="3:28" x14ac:dyDescent="0.25">
      <c r="C6820" s="1">
        <v>1989</v>
      </c>
      <c r="D6820" s="1" t="s">
        <v>188</v>
      </c>
      <c r="E6820" s="2" t="s">
        <v>382</v>
      </c>
      <c r="F6820">
        <v>2</v>
      </c>
      <c r="G6820">
        <v>66550234</v>
      </c>
      <c r="H6820" s="1">
        <v>58.457970000000003</v>
      </c>
      <c r="I6820" s="1">
        <v>103911</v>
      </c>
      <c r="J6820" s="1">
        <v>1927848</v>
      </c>
      <c r="L6820" s="3"/>
      <c r="M6820">
        <v>53.9</v>
      </c>
      <c r="N6820"/>
      <c r="O6820" s="1">
        <f t="shared" si="1171"/>
        <v>0</v>
      </c>
      <c r="P6820" s="5">
        <f>-MIN(data!$B$4 / data!H6820 * data!O6820 / 100, data!M6820)</f>
        <v>0</v>
      </c>
      <c r="Q6820" s="4">
        <f t="shared" si="1170"/>
        <v>0</v>
      </c>
      <c r="R6820" s="6">
        <f>-MIN(data!$B$5/(POWER(LN(H6820),2))*O6820/100, N6820)</f>
        <v>0</v>
      </c>
      <c r="S6820" s="6">
        <f t="shared" si="1172"/>
        <v>0</v>
      </c>
      <c r="T6820" s="4">
        <f t="shared" si="1173"/>
        <v>53.9</v>
      </c>
      <c r="U6820" s="4" t="e">
        <f t="shared" si="1177"/>
        <v>#DIV/0!</v>
      </c>
      <c r="V6820" s="4" t="e">
        <f t="shared" si="1178"/>
        <v>#DIV/0!</v>
      </c>
      <c r="W6820" s="6">
        <f t="shared" si="1174"/>
        <v>0</v>
      </c>
      <c r="X6820" s="6" t="e">
        <f t="shared" si="1179"/>
        <v>#DIV/0!</v>
      </c>
      <c r="Y6820" s="6" t="e">
        <f t="shared" si="1180"/>
        <v>#DIV/0!</v>
      </c>
      <c r="AA6820" s="1">
        <f t="shared" si="1175"/>
        <v>0</v>
      </c>
      <c r="AB6820" s="1">
        <f t="shared" si="1176"/>
        <v>0</v>
      </c>
    </row>
    <row r="6821" spans="3:28" x14ac:dyDescent="0.25">
      <c r="C6821" s="1">
        <v>1990</v>
      </c>
      <c r="D6821" s="1" t="s">
        <v>188</v>
      </c>
      <c r="E6821" s="2" t="s">
        <v>382</v>
      </c>
      <c r="F6821">
        <v>2</v>
      </c>
      <c r="G6821">
        <v>67988862</v>
      </c>
      <c r="H6821" s="1">
        <v>63.562750000000001</v>
      </c>
      <c r="I6821" s="1">
        <v>99910</v>
      </c>
      <c r="J6821" s="1">
        <v>1940000</v>
      </c>
      <c r="K6821" s="1">
        <v>1870504</v>
      </c>
      <c r="L6821" s="3">
        <v>2700</v>
      </c>
      <c r="M6821">
        <v>51.5</v>
      </c>
      <c r="N6821">
        <v>139</v>
      </c>
      <c r="O6821" s="1">
        <f t="shared" si="1171"/>
        <v>0</v>
      </c>
      <c r="P6821" s="5">
        <f>-MIN(data!$B$4 / data!H6821 * data!O6821 / 100, data!M6821)</f>
        <v>0</v>
      </c>
      <c r="Q6821" s="4">
        <f t="shared" si="1170"/>
        <v>0</v>
      </c>
      <c r="R6821" s="6">
        <f>-MIN(data!$B$5/(POWER(LN(H6821),2))*O6821/100, N6821)</f>
        <v>0</v>
      </c>
      <c r="S6821" s="6">
        <f t="shared" si="1172"/>
        <v>0</v>
      </c>
      <c r="T6821" s="4">
        <f t="shared" si="1173"/>
        <v>51.5</v>
      </c>
      <c r="U6821" s="4" t="e">
        <f t="shared" si="1177"/>
        <v>#DIV/0!</v>
      </c>
      <c r="V6821" s="4" t="e">
        <f t="shared" si="1178"/>
        <v>#DIV/0!</v>
      </c>
      <c r="W6821" s="6">
        <f t="shared" si="1174"/>
        <v>139</v>
      </c>
      <c r="X6821" s="6" t="e">
        <f t="shared" si="1179"/>
        <v>#DIV/0!</v>
      </c>
      <c r="Y6821" s="6" t="e">
        <f t="shared" si="1180"/>
        <v>#DIV/0!</v>
      </c>
      <c r="AA6821" s="1">
        <f t="shared" si="1175"/>
        <v>0</v>
      </c>
      <c r="AB6821" s="1">
        <f t="shared" si="1176"/>
        <v>0</v>
      </c>
    </row>
    <row r="6822" spans="3:28" x14ac:dyDescent="0.25">
      <c r="C6822" s="1">
        <v>1991</v>
      </c>
      <c r="D6822" s="1" t="s">
        <v>188</v>
      </c>
      <c r="E6822" s="2" t="s">
        <v>382</v>
      </c>
      <c r="F6822">
        <v>2</v>
      </c>
      <c r="G6822">
        <v>69436954</v>
      </c>
      <c r="H6822" s="1">
        <v>59.069119999999998</v>
      </c>
      <c r="I6822" s="1">
        <v>95088</v>
      </c>
      <c r="J6822" s="1">
        <v>1936619</v>
      </c>
      <c r="K6822" s="1">
        <v>1818182</v>
      </c>
      <c r="L6822" s="3">
        <v>2600</v>
      </c>
      <c r="M6822">
        <v>49.1</v>
      </c>
      <c r="N6822">
        <v>132</v>
      </c>
      <c r="O6822" s="1">
        <f t="shared" si="1171"/>
        <v>0</v>
      </c>
      <c r="P6822" s="5">
        <f>-MIN(data!$B$4 / data!H6822 * data!O6822 / 100, data!M6822)</f>
        <v>0</v>
      </c>
      <c r="Q6822" s="4">
        <f t="shared" si="1170"/>
        <v>0</v>
      </c>
      <c r="R6822" s="6">
        <f>-MIN(data!$B$5/(POWER(LN(H6822),2))*O6822/100, N6822)</f>
        <v>0</v>
      </c>
      <c r="S6822" s="6">
        <f t="shared" si="1172"/>
        <v>0</v>
      </c>
      <c r="T6822" s="4">
        <f t="shared" si="1173"/>
        <v>49.1</v>
      </c>
      <c r="U6822" s="4" t="e">
        <f t="shared" si="1177"/>
        <v>#DIV/0!</v>
      </c>
      <c r="V6822" s="4" t="e">
        <f t="shared" si="1178"/>
        <v>#DIV/0!</v>
      </c>
      <c r="W6822" s="6">
        <f t="shared" si="1174"/>
        <v>132</v>
      </c>
      <c r="X6822" s="6" t="e">
        <f t="shared" si="1179"/>
        <v>#DIV/0!</v>
      </c>
      <c r="Y6822" s="6" t="e">
        <f t="shared" si="1180"/>
        <v>#DIV/0!</v>
      </c>
      <c r="AA6822" s="1">
        <f t="shared" si="1175"/>
        <v>0</v>
      </c>
      <c r="AB6822" s="1">
        <f t="shared" si="1176"/>
        <v>0</v>
      </c>
    </row>
    <row r="6823" spans="3:28" x14ac:dyDescent="0.25">
      <c r="C6823" s="1">
        <v>1992</v>
      </c>
      <c r="D6823" s="1" t="s">
        <v>188</v>
      </c>
      <c r="E6823" s="2" t="s">
        <v>382</v>
      </c>
      <c r="F6823">
        <v>2</v>
      </c>
      <c r="G6823">
        <v>70883481</v>
      </c>
      <c r="H6823" s="1">
        <v>90.615949999999998</v>
      </c>
      <c r="I6823" s="1">
        <v>89427</v>
      </c>
      <c r="J6823" s="1">
        <v>1923161</v>
      </c>
      <c r="K6823" s="1">
        <v>1746032</v>
      </c>
      <c r="L6823" s="3">
        <v>2400</v>
      </c>
      <c r="M6823">
        <v>46.5</v>
      </c>
      <c r="N6823">
        <v>126</v>
      </c>
      <c r="O6823" s="1">
        <f t="shared" si="1171"/>
        <v>0</v>
      </c>
      <c r="P6823" s="5">
        <f>-MIN(data!$B$4 / data!H6823 * data!O6823 / 100, data!M6823)</f>
        <v>0</v>
      </c>
      <c r="Q6823" s="4">
        <f t="shared" si="1170"/>
        <v>0</v>
      </c>
      <c r="R6823" s="6">
        <f>-MIN(data!$B$5/(POWER(LN(H6823),2))*O6823/100, N6823)</f>
        <v>0</v>
      </c>
      <c r="S6823" s="6">
        <f t="shared" si="1172"/>
        <v>0</v>
      </c>
      <c r="T6823" s="4">
        <f t="shared" si="1173"/>
        <v>46.5</v>
      </c>
      <c r="U6823" s="4" t="e">
        <f t="shared" si="1177"/>
        <v>#DIV/0!</v>
      </c>
      <c r="V6823" s="4" t="e">
        <f t="shared" si="1178"/>
        <v>#DIV/0!</v>
      </c>
      <c r="W6823" s="6">
        <f t="shared" si="1174"/>
        <v>126</v>
      </c>
      <c r="X6823" s="6" t="e">
        <f t="shared" si="1179"/>
        <v>#DIV/0!</v>
      </c>
      <c r="Y6823" s="6" t="e">
        <f t="shared" si="1180"/>
        <v>#DIV/0!</v>
      </c>
      <c r="AA6823" s="1">
        <f t="shared" si="1175"/>
        <v>0</v>
      </c>
      <c r="AB6823" s="1">
        <f t="shared" si="1176"/>
        <v>0</v>
      </c>
    </row>
    <row r="6824" spans="3:28" x14ac:dyDescent="0.25">
      <c r="C6824" s="1">
        <v>1993</v>
      </c>
      <c r="D6824" s="1" t="s">
        <v>188</v>
      </c>
      <c r="E6824" s="2" t="s">
        <v>382</v>
      </c>
      <c r="F6824">
        <v>2</v>
      </c>
      <c r="G6824">
        <v>72300308</v>
      </c>
      <c r="H6824" s="1">
        <v>106.60680000000001</v>
      </c>
      <c r="I6824" s="1">
        <v>83130</v>
      </c>
      <c r="J6824" s="1">
        <v>1889318</v>
      </c>
      <c r="K6824" s="1">
        <v>1680672</v>
      </c>
      <c r="L6824" s="3">
        <v>2200</v>
      </c>
      <c r="M6824">
        <v>44</v>
      </c>
      <c r="N6824">
        <v>119</v>
      </c>
      <c r="O6824" s="1">
        <f t="shared" si="1171"/>
        <v>0</v>
      </c>
      <c r="P6824" s="5">
        <f>-MIN(data!$B$4 / data!H6824 * data!O6824 / 100, data!M6824)</f>
        <v>0</v>
      </c>
      <c r="Q6824" s="4">
        <f t="shared" si="1170"/>
        <v>0</v>
      </c>
      <c r="R6824" s="6">
        <f>-MIN(data!$B$5/(POWER(LN(H6824),2))*O6824/100, N6824)</f>
        <v>0</v>
      </c>
      <c r="S6824" s="6">
        <f t="shared" si="1172"/>
        <v>0</v>
      </c>
      <c r="T6824" s="4">
        <f t="shared" si="1173"/>
        <v>44</v>
      </c>
      <c r="U6824" s="4" t="e">
        <f t="shared" si="1177"/>
        <v>#DIV/0!</v>
      </c>
      <c r="V6824" s="4" t="e">
        <f t="shared" si="1178"/>
        <v>#DIV/0!</v>
      </c>
      <c r="W6824" s="6">
        <f t="shared" si="1174"/>
        <v>119</v>
      </c>
      <c r="X6824" s="6" t="e">
        <f t="shared" si="1179"/>
        <v>#DIV/0!</v>
      </c>
      <c r="Y6824" s="6" t="e">
        <f t="shared" si="1180"/>
        <v>#DIV/0!</v>
      </c>
      <c r="AA6824" s="1">
        <f t="shared" si="1175"/>
        <v>0</v>
      </c>
      <c r="AB6824" s="1">
        <f t="shared" si="1176"/>
        <v>0</v>
      </c>
    </row>
    <row r="6825" spans="3:28" x14ac:dyDescent="0.25">
      <c r="C6825" s="1">
        <v>1994</v>
      </c>
      <c r="D6825" s="1" t="s">
        <v>188</v>
      </c>
      <c r="E6825" s="2" t="s">
        <v>382</v>
      </c>
      <c r="F6825">
        <v>2</v>
      </c>
      <c r="G6825">
        <v>73651218</v>
      </c>
      <c r="H6825" s="1">
        <v>124.13809999999999</v>
      </c>
      <c r="I6825" s="1">
        <v>76435</v>
      </c>
      <c r="J6825" s="1">
        <v>1841807</v>
      </c>
      <c r="K6825" s="1">
        <v>1592920</v>
      </c>
      <c r="L6825" s="3">
        <v>2000</v>
      </c>
      <c r="M6825">
        <v>41.5</v>
      </c>
      <c r="N6825">
        <v>113</v>
      </c>
      <c r="O6825" s="1">
        <f t="shared" si="1171"/>
        <v>0</v>
      </c>
      <c r="P6825" s="5">
        <f>-MIN(data!$B$4 / data!H6825 * data!O6825 / 100, data!M6825)</f>
        <v>0</v>
      </c>
      <c r="Q6825" s="4">
        <f t="shared" si="1170"/>
        <v>0</v>
      </c>
      <c r="R6825" s="6">
        <f>-MIN(data!$B$5/(POWER(LN(H6825),2))*O6825/100, N6825)</f>
        <v>0</v>
      </c>
      <c r="S6825" s="6">
        <f t="shared" si="1172"/>
        <v>0</v>
      </c>
      <c r="T6825" s="4">
        <f t="shared" si="1173"/>
        <v>41.5</v>
      </c>
      <c r="U6825" s="4" t="e">
        <f t="shared" si="1177"/>
        <v>#DIV/0!</v>
      </c>
      <c r="V6825" s="4" t="e">
        <f t="shared" si="1178"/>
        <v>#DIV/0!</v>
      </c>
      <c r="W6825" s="6">
        <f t="shared" si="1174"/>
        <v>113</v>
      </c>
      <c r="X6825" s="6" t="e">
        <f t="shared" si="1179"/>
        <v>#DIV/0!</v>
      </c>
      <c r="Y6825" s="6" t="e">
        <f t="shared" si="1180"/>
        <v>#DIV/0!</v>
      </c>
      <c r="AA6825" s="1">
        <f t="shared" si="1175"/>
        <v>0</v>
      </c>
      <c r="AB6825" s="1">
        <f t="shared" si="1176"/>
        <v>0</v>
      </c>
    </row>
    <row r="6826" spans="3:28" x14ac:dyDescent="0.25">
      <c r="C6826" s="1">
        <v>1995</v>
      </c>
      <c r="D6826" s="1" t="s">
        <v>188</v>
      </c>
      <c r="E6826" s="2" t="s">
        <v>382</v>
      </c>
      <c r="F6826">
        <v>2</v>
      </c>
      <c r="G6826">
        <v>74910461</v>
      </c>
      <c r="H6826" s="1">
        <v>132.00399999999999</v>
      </c>
      <c r="I6826" s="1">
        <v>69611</v>
      </c>
      <c r="J6826" s="1">
        <v>1780332</v>
      </c>
      <c r="K6826" s="1">
        <v>1495327</v>
      </c>
      <c r="L6826" s="3">
        <v>1800</v>
      </c>
      <c r="M6826">
        <v>39.1</v>
      </c>
      <c r="N6826">
        <v>107</v>
      </c>
      <c r="O6826" s="1">
        <f t="shared" si="1171"/>
        <v>0</v>
      </c>
      <c r="P6826" s="5">
        <f>-MIN(data!$B$4 / data!H6826 * data!O6826 / 100, data!M6826)</f>
        <v>0</v>
      </c>
      <c r="Q6826" s="4">
        <f t="shared" si="1170"/>
        <v>0</v>
      </c>
      <c r="R6826" s="6">
        <f>-MIN(data!$B$5/(POWER(LN(H6826),2))*O6826/100, N6826)</f>
        <v>0</v>
      </c>
      <c r="S6826" s="6">
        <f t="shared" si="1172"/>
        <v>0</v>
      </c>
      <c r="T6826" s="4">
        <f t="shared" si="1173"/>
        <v>39.1</v>
      </c>
      <c r="U6826" s="4" t="e">
        <f t="shared" si="1177"/>
        <v>#DIV/0!</v>
      </c>
      <c r="V6826" s="4" t="e">
        <f t="shared" si="1178"/>
        <v>#DIV/0!</v>
      </c>
      <c r="W6826" s="6">
        <f t="shared" si="1174"/>
        <v>107</v>
      </c>
      <c r="X6826" s="6" t="e">
        <f t="shared" si="1179"/>
        <v>#DIV/0!</v>
      </c>
      <c r="Y6826" s="6" t="e">
        <f t="shared" si="1180"/>
        <v>#DIV/0!</v>
      </c>
      <c r="AA6826" s="1">
        <f t="shared" si="1175"/>
        <v>0</v>
      </c>
      <c r="AB6826" s="1">
        <f t="shared" si="1176"/>
        <v>0</v>
      </c>
    </row>
    <row r="6827" spans="3:28" x14ac:dyDescent="0.25">
      <c r="C6827" s="1">
        <v>1996</v>
      </c>
      <c r="D6827" s="1" t="s">
        <v>188</v>
      </c>
      <c r="E6827" s="2" t="s">
        <v>382</v>
      </c>
      <c r="F6827">
        <v>2</v>
      </c>
      <c r="G6827">
        <v>76068743</v>
      </c>
      <c r="H6827" s="1">
        <v>136.92240000000001</v>
      </c>
      <c r="I6827" s="1">
        <v>62927</v>
      </c>
      <c r="J6827" s="1">
        <v>1705339</v>
      </c>
      <c r="K6827" s="1">
        <v>1485149</v>
      </c>
      <c r="L6827" s="3">
        <v>1600</v>
      </c>
      <c r="M6827">
        <v>36.9</v>
      </c>
      <c r="N6827">
        <v>101</v>
      </c>
      <c r="O6827" s="1">
        <f t="shared" si="1171"/>
        <v>0</v>
      </c>
      <c r="P6827" s="5">
        <f>-MIN(data!$B$4 / data!H6827 * data!O6827 / 100, data!M6827)</f>
        <v>0</v>
      </c>
      <c r="Q6827" s="4">
        <f t="shared" si="1170"/>
        <v>0</v>
      </c>
      <c r="R6827" s="6">
        <f>-MIN(data!$B$5/(POWER(LN(H6827),2))*O6827/100, N6827)</f>
        <v>0</v>
      </c>
      <c r="S6827" s="6">
        <f t="shared" si="1172"/>
        <v>0</v>
      </c>
      <c r="T6827" s="4">
        <f t="shared" si="1173"/>
        <v>36.9</v>
      </c>
      <c r="U6827" s="4" t="e">
        <f t="shared" si="1177"/>
        <v>#DIV/0!</v>
      </c>
      <c r="V6827" s="4" t="e">
        <f t="shared" si="1178"/>
        <v>#DIV/0!</v>
      </c>
      <c r="W6827" s="6">
        <f t="shared" si="1174"/>
        <v>101</v>
      </c>
      <c r="X6827" s="6" t="e">
        <f t="shared" si="1179"/>
        <v>#DIV/0!</v>
      </c>
      <c r="Y6827" s="6" t="e">
        <f t="shared" si="1180"/>
        <v>#DIV/0!</v>
      </c>
      <c r="AA6827" s="1">
        <f t="shared" si="1175"/>
        <v>0</v>
      </c>
      <c r="AB6827" s="1">
        <f t="shared" si="1176"/>
        <v>0</v>
      </c>
    </row>
    <row r="6828" spans="3:28" x14ac:dyDescent="0.25">
      <c r="C6828" s="1">
        <v>1997</v>
      </c>
      <c r="D6828" s="1" t="s">
        <v>188</v>
      </c>
      <c r="E6828" s="2" t="s">
        <v>382</v>
      </c>
      <c r="F6828">
        <v>2</v>
      </c>
      <c r="G6828">
        <v>77133214</v>
      </c>
      <c r="H6828" s="1">
        <v>134.1163</v>
      </c>
      <c r="I6828" s="1">
        <v>56773</v>
      </c>
      <c r="J6828" s="1">
        <v>1631408</v>
      </c>
      <c r="K6828" s="1">
        <v>1368421</v>
      </c>
      <c r="L6828" s="3">
        <v>1500</v>
      </c>
      <c r="M6828">
        <v>34.799999999999997</v>
      </c>
      <c r="N6828">
        <v>95</v>
      </c>
      <c r="O6828" s="1">
        <f t="shared" si="1171"/>
        <v>0</v>
      </c>
      <c r="P6828" s="5">
        <f>-MIN(data!$B$4 / data!H6828 * data!O6828 / 100, data!M6828)</f>
        <v>0</v>
      </c>
      <c r="Q6828" s="4">
        <f t="shared" si="1170"/>
        <v>0</v>
      </c>
      <c r="R6828" s="6">
        <f>-MIN(data!$B$5/(POWER(LN(H6828),2))*O6828/100, N6828)</f>
        <v>0</v>
      </c>
      <c r="S6828" s="6">
        <f t="shared" si="1172"/>
        <v>0</v>
      </c>
      <c r="T6828" s="4">
        <f t="shared" si="1173"/>
        <v>34.799999999999997</v>
      </c>
      <c r="U6828" s="4" t="e">
        <f t="shared" si="1177"/>
        <v>#DIV/0!</v>
      </c>
      <c r="V6828" s="4" t="e">
        <f t="shared" si="1178"/>
        <v>#DIV/0!</v>
      </c>
      <c r="W6828" s="6">
        <f t="shared" si="1174"/>
        <v>95</v>
      </c>
      <c r="X6828" s="6" t="e">
        <f t="shared" si="1179"/>
        <v>#DIV/0!</v>
      </c>
      <c r="Y6828" s="6" t="e">
        <f t="shared" si="1180"/>
        <v>#DIV/0!</v>
      </c>
      <c r="AA6828" s="1">
        <f t="shared" si="1175"/>
        <v>0</v>
      </c>
      <c r="AB6828" s="1">
        <f t="shared" si="1176"/>
        <v>0</v>
      </c>
    </row>
    <row r="6829" spans="3:28" x14ac:dyDescent="0.25">
      <c r="C6829" s="1">
        <v>1998</v>
      </c>
      <c r="D6829" s="1" t="s">
        <v>188</v>
      </c>
      <c r="E6829" s="2" t="s">
        <v>382</v>
      </c>
      <c r="F6829">
        <v>2</v>
      </c>
      <c r="G6829">
        <v>78115710</v>
      </c>
      <c r="H6829" s="1">
        <v>137.40479999999999</v>
      </c>
      <c r="I6829" s="1">
        <v>51290</v>
      </c>
      <c r="J6829" s="1">
        <v>1558967</v>
      </c>
      <c r="K6829" s="1">
        <v>1333333</v>
      </c>
      <c r="L6829" s="3">
        <v>1300</v>
      </c>
      <c r="M6829">
        <v>32.9</v>
      </c>
      <c r="N6829">
        <v>90</v>
      </c>
      <c r="O6829" s="1">
        <f t="shared" si="1171"/>
        <v>0</v>
      </c>
      <c r="P6829" s="5">
        <f>-MIN(data!$B$4 / data!H6829 * data!O6829 / 100, data!M6829)</f>
        <v>0</v>
      </c>
      <c r="Q6829" s="4">
        <f t="shared" si="1170"/>
        <v>0</v>
      </c>
      <c r="R6829" s="6">
        <f>-MIN(data!$B$5/(POWER(LN(H6829),2))*O6829/100, N6829)</f>
        <v>0</v>
      </c>
      <c r="S6829" s="6">
        <f t="shared" si="1172"/>
        <v>0</v>
      </c>
      <c r="T6829" s="4">
        <f t="shared" si="1173"/>
        <v>32.9</v>
      </c>
      <c r="U6829" s="4" t="e">
        <f t="shared" si="1177"/>
        <v>#DIV/0!</v>
      </c>
      <c r="V6829" s="4" t="e">
        <f t="shared" si="1178"/>
        <v>#DIV/0!</v>
      </c>
      <c r="W6829" s="6">
        <f t="shared" si="1174"/>
        <v>90</v>
      </c>
      <c r="X6829" s="6" t="e">
        <f t="shared" si="1179"/>
        <v>#DIV/0!</v>
      </c>
      <c r="Y6829" s="6" t="e">
        <f t="shared" si="1180"/>
        <v>#DIV/0!</v>
      </c>
      <c r="AA6829" s="1">
        <f t="shared" si="1175"/>
        <v>0</v>
      </c>
      <c r="AB6829" s="1">
        <f t="shared" si="1176"/>
        <v>0</v>
      </c>
    </row>
    <row r="6830" spans="3:28" x14ac:dyDescent="0.25">
      <c r="C6830" s="1">
        <v>1999</v>
      </c>
      <c r="D6830" s="1" t="s">
        <v>188</v>
      </c>
      <c r="E6830" s="2" t="s">
        <v>382</v>
      </c>
      <c r="F6830">
        <v>2</v>
      </c>
      <c r="G6830">
        <v>79035871</v>
      </c>
      <c r="H6830" s="1">
        <v>137.86850000000001</v>
      </c>
      <c r="I6830" s="1">
        <v>46716</v>
      </c>
      <c r="J6830" s="1">
        <v>1497308</v>
      </c>
      <c r="K6830" s="1">
        <v>1294118</v>
      </c>
      <c r="L6830" s="3">
        <v>1200</v>
      </c>
      <c r="M6830">
        <v>31.2</v>
      </c>
      <c r="N6830">
        <v>85</v>
      </c>
      <c r="O6830" s="1">
        <f t="shared" si="1171"/>
        <v>0</v>
      </c>
      <c r="P6830" s="5">
        <f>-MIN(data!$B$4 / data!H6830 * data!O6830 / 100, data!M6830)</f>
        <v>0</v>
      </c>
      <c r="Q6830" s="4">
        <f t="shared" si="1170"/>
        <v>0</v>
      </c>
      <c r="R6830" s="6">
        <f>-MIN(data!$B$5/(POWER(LN(H6830),2))*O6830/100, N6830)</f>
        <v>0</v>
      </c>
      <c r="S6830" s="6">
        <f t="shared" si="1172"/>
        <v>0</v>
      </c>
      <c r="T6830" s="4">
        <f t="shared" si="1173"/>
        <v>31.2</v>
      </c>
      <c r="U6830" s="4" t="e">
        <f t="shared" si="1177"/>
        <v>#DIV/0!</v>
      </c>
      <c r="V6830" s="4" t="e">
        <f t="shared" si="1178"/>
        <v>#DIV/0!</v>
      </c>
      <c r="W6830" s="6">
        <f t="shared" si="1174"/>
        <v>85</v>
      </c>
      <c r="X6830" s="6" t="e">
        <f t="shared" si="1179"/>
        <v>#DIV/0!</v>
      </c>
      <c r="Y6830" s="6" t="e">
        <f t="shared" si="1180"/>
        <v>#DIV/0!</v>
      </c>
      <c r="AA6830" s="1">
        <f t="shared" si="1175"/>
        <v>0</v>
      </c>
      <c r="AB6830" s="1">
        <f t="shared" si="1176"/>
        <v>0</v>
      </c>
    </row>
    <row r="6831" spans="3:28" x14ac:dyDescent="0.25">
      <c r="C6831" s="1">
        <v>2000</v>
      </c>
      <c r="D6831" s="1" t="s">
        <v>188</v>
      </c>
      <c r="E6831" s="2" t="s">
        <v>382</v>
      </c>
      <c r="F6831">
        <v>2</v>
      </c>
      <c r="G6831">
        <v>79910412</v>
      </c>
      <c r="H6831" s="1">
        <v>153.64930000000001</v>
      </c>
      <c r="I6831" s="1">
        <v>43018</v>
      </c>
      <c r="J6831" s="1">
        <v>1448418</v>
      </c>
      <c r="K6831" s="1">
        <v>1358025</v>
      </c>
      <c r="L6831" s="3">
        <v>1100</v>
      </c>
      <c r="M6831">
        <v>29.7</v>
      </c>
      <c r="N6831">
        <v>81</v>
      </c>
      <c r="O6831" s="1">
        <f t="shared" si="1171"/>
        <v>0</v>
      </c>
      <c r="P6831" s="5">
        <f>-MIN(data!$B$4 / data!H6831 * data!O6831 / 100, data!M6831)</f>
        <v>0</v>
      </c>
      <c r="Q6831" s="4">
        <f t="shared" si="1170"/>
        <v>0</v>
      </c>
      <c r="R6831" s="6">
        <f>-MIN(data!$B$5/(POWER(LN(H6831),2))*O6831/100, N6831)</f>
        <v>0</v>
      </c>
      <c r="S6831" s="6">
        <f t="shared" si="1172"/>
        <v>0</v>
      </c>
      <c r="T6831" s="4">
        <f t="shared" si="1173"/>
        <v>29.7</v>
      </c>
      <c r="U6831" s="4" t="e">
        <f t="shared" si="1177"/>
        <v>#DIV/0!</v>
      </c>
      <c r="V6831" s="4" t="e">
        <f t="shared" si="1178"/>
        <v>#DIV/0!</v>
      </c>
      <c r="W6831" s="6">
        <f t="shared" si="1174"/>
        <v>81</v>
      </c>
      <c r="X6831" s="6" t="e">
        <f t="shared" si="1179"/>
        <v>#DIV/0!</v>
      </c>
      <c r="Y6831" s="6" t="e">
        <f t="shared" si="1180"/>
        <v>#DIV/0!</v>
      </c>
      <c r="AA6831" s="1">
        <f t="shared" si="1175"/>
        <v>0</v>
      </c>
      <c r="AB6831" s="1">
        <f t="shared" si="1176"/>
        <v>0</v>
      </c>
    </row>
    <row r="6832" spans="3:28" x14ac:dyDescent="0.25">
      <c r="C6832" s="1">
        <v>2001</v>
      </c>
      <c r="D6832" s="1" t="s">
        <v>188</v>
      </c>
      <c r="E6832" s="2" t="s">
        <v>382</v>
      </c>
      <c r="F6832">
        <v>2</v>
      </c>
      <c r="G6832">
        <v>80742499</v>
      </c>
      <c r="H6832" s="1">
        <v>170.24889999999999</v>
      </c>
      <c r="I6832" s="1">
        <v>40205</v>
      </c>
      <c r="J6832" s="1">
        <v>1415669</v>
      </c>
      <c r="K6832" s="1">
        <v>1315789</v>
      </c>
      <c r="L6832" s="3">
        <v>1100</v>
      </c>
      <c r="M6832">
        <v>28.4</v>
      </c>
      <c r="N6832">
        <v>76</v>
      </c>
      <c r="O6832" s="1">
        <f t="shared" si="1171"/>
        <v>0</v>
      </c>
      <c r="P6832" s="5">
        <f>-MIN(data!$B$4 / data!H6832 * data!O6832 / 100, data!M6832)</f>
        <v>0</v>
      </c>
      <c r="Q6832" s="4">
        <f t="shared" si="1170"/>
        <v>0</v>
      </c>
      <c r="R6832" s="6">
        <f>-MIN(data!$B$5/(POWER(LN(H6832),2))*O6832/100, N6832)</f>
        <v>0</v>
      </c>
      <c r="S6832" s="6">
        <f t="shared" si="1172"/>
        <v>0</v>
      </c>
      <c r="T6832" s="4">
        <f t="shared" si="1173"/>
        <v>28.4</v>
      </c>
      <c r="U6832" s="4" t="e">
        <f t="shared" si="1177"/>
        <v>#DIV/0!</v>
      </c>
      <c r="V6832" s="4" t="e">
        <f t="shared" si="1178"/>
        <v>#DIV/0!</v>
      </c>
      <c r="W6832" s="6">
        <f t="shared" si="1174"/>
        <v>76</v>
      </c>
      <c r="X6832" s="6" t="e">
        <f t="shared" si="1179"/>
        <v>#DIV/0!</v>
      </c>
      <c r="Y6832" s="6" t="e">
        <f t="shared" si="1180"/>
        <v>#DIV/0!</v>
      </c>
      <c r="AA6832" s="1">
        <f t="shared" si="1175"/>
        <v>0</v>
      </c>
      <c r="AB6832" s="1">
        <f t="shared" si="1176"/>
        <v>0</v>
      </c>
    </row>
    <row r="6833" spans="3:28" x14ac:dyDescent="0.25">
      <c r="C6833" s="1">
        <v>2002</v>
      </c>
      <c r="D6833" s="1" t="s">
        <v>188</v>
      </c>
      <c r="E6833" s="2" t="s">
        <v>382</v>
      </c>
      <c r="F6833">
        <v>2</v>
      </c>
      <c r="G6833">
        <v>81534407</v>
      </c>
      <c r="H6833" s="1">
        <v>188.7353</v>
      </c>
      <c r="I6833" s="1">
        <v>38148</v>
      </c>
      <c r="J6833" s="1">
        <v>1397363</v>
      </c>
      <c r="K6833" s="1">
        <v>1319444</v>
      </c>
      <c r="L6833" s="3">
        <v>1000</v>
      </c>
      <c r="M6833">
        <v>27.3</v>
      </c>
      <c r="N6833">
        <v>72</v>
      </c>
      <c r="O6833" s="1">
        <f t="shared" si="1171"/>
        <v>0</v>
      </c>
      <c r="P6833" s="5">
        <f>-MIN(data!$B$4 / data!H6833 * data!O6833 / 100, data!M6833)</f>
        <v>0</v>
      </c>
      <c r="Q6833" s="4">
        <f t="shared" si="1170"/>
        <v>0</v>
      </c>
      <c r="R6833" s="6">
        <f>-MIN(data!$B$5/(POWER(LN(H6833),2))*O6833/100, N6833)</f>
        <v>0</v>
      </c>
      <c r="S6833" s="6">
        <f t="shared" si="1172"/>
        <v>0</v>
      </c>
      <c r="T6833" s="4">
        <f t="shared" si="1173"/>
        <v>27.3</v>
      </c>
      <c r="U6833" s="4" t="e">
        <f t="shared" si="1177"/>
        <v>#DIV/0!</v>
      </c>
      <c r="V6833" s="4" t="e">
        <f t="shared" si="1178"/>
        <v>#DIV/0!</v>
      </c>
      <c r="W6833" s="6">
        <f t="shared" si="1174"/>
        <v>72</v>
      </c>
      <c r="X6833" s="6" t="e">
        <f t="shared" si="1179"/>
        <v>#DIV/0!</v>
      </c>
      <c r="Y6833" s="6" t="e">
        <f t="shared" si="1180"/>
        <v>#DIV/0!</v>
      </c>
      <c r="AA6833" s="1">
        <f t="shared" si="1175"/>
        <v>0</v>
      </c>
      <c r="AB6833" s="1">
        <f t="shared" si="1176"/>
        <v>0</v>
      </c>
    </row>
    <row r="6834" spans="3:28" x14ac:dyDescent="0.25">
      <c r="C6834" s="1">
        <v>2003</v>
      </c>
      <c r="D6834" s="1" t="s">
        <v>188</v>
      </c>
      <c r="E6834" s="2" t="s">
        <v>382</v>
      </c>
      <c r="F6834">
        <v>2</v>
      </c>
      <c r="G6834">
        <v>82301656</v>
      </c>
      <c r="H6834" s="1">
        <v>219.24420000000001</v>
      </c>
      <c r="I6834" s="1">
        <v>36700</v>
      </c>
      <c r="J6834" s="1">
        <v>1395437</v>
      </c>
      <c r="K6834" s="1">
        <v>1338235</v>
      </c>
      <c r="L6834" s="3">
        <v>950</v>
      </c>
      <c r="M6834">
        <v>26.3</v>
      </c>
      <c r="N6834">
        <v>68</v>
      </c>
      <c r="O6834" s="1">
        <f t="shared" si="1171"/>
        <v>0</v>
      </c>
      <c r="P6834" s="5">
        <f>-MIN(data!$B$4 / data!H6834 * data!O6834 / 100, data!M6834)</f>
        <v>0</v>
      </c>
      <c r="Q6834" s="4">
        <f t="shared" si="1170"/>
        <v>0</v>
      </c>
      <c r="R6834" s="6">
        <f>-MIN(data!$B$5/(POWER(LN(H6834),2))*O6834/100, N6834)</f>
        <v>0</v>
      </c>
      <c r="S6834" s="6">
        <f t="shared" si="1172"/>
        <v>0</v>
      </c>
      <c r="T6834" s="4">
        <f t="shared" si="1173"/>
        <v>26.3</v>
      </c>
      <c r="U6834" s="4" t="e">
        <f t="shared" si="1177"/>
        <v>#DIV/0!</v>
      </c>
      <c r="V6834" s="4" t="e">
        <f t="shared" si="1178"/>
        <v>#DIV/0!</v>
      </c>
      <c r="W6834" s="6">
        <f t="shared" si="1174"/>
        <v>68</v>
      </c>
      <c r="X6834" s="6" t="e">
        <f t="shared" si="1179"/>
        <v>#DIV/0!</v>
      </c>
      <c r="Y6834" s="6" t="e">
        <f t="shared" si="1180"/>
        <v>#DIV/0!</v>
      </c>
      <c r="AA6834" s="1">
        <f t="shared" si="1175"/>
        <v>0</v>
      </c>
      <c r="AB6834" s="1">
        <f t="shared" si="1176"/>
        <v>0</v>
      </c>
    </row>
    <row r="6835" spans="3:28" x14ac:dyDescent="0.25">
      <c r="C6835" s="1">
        <v>2004</v>
      </c>
      <c r="D6835" s="1" t="s">
        <v>188</v>
      </c>
      <c r="E6835" s="2" t="s">
        <v>382</v>
      </c>
      <c r="F6835">
        <v>2</v>
      </c>
      <c r="G6835">
        <v>83062821</v>
      </c>
      <c r="H6835" s="1">
        <v>230.9316</v>
      </c>
      <c r="I6835" s="1">
        <v>35693</v>
      </c>
      <c r="J6835" s="1">
        <v>1399725</v>
      </c>
      <c r="K6835" s="1">
        <v>1359375</v>
      </c>
      <c r="L6835" s="3">
        <v>910</v>
      </c>
      <c r="M6835">
        <v>25.5</v>
      </c>
      <c r="N6835">
        <v>64</v>
      </c>
      <c r="O6835" s="1">
        <f t="shared" si="1171"/>
        <v>0</v>
      </c>
      <c r="P6835" s="5">
        <f>-MIN(data!$B$4 / data!H6835 * data!O6835 / 100, data!M6835)</f>
        <v>0</v>
      </c>
      <c r="Q6835" s="4">
        <f t="shared" si="1170"/>
        <v>0</v>
      </c>
      <c r="R6835" s="6">
        <f>-MIN(data!$B$5/(POWER(LN(H6835),2))*O6835/100, N6835)</f>
        <v>0</v>
      </c>
      <c r="S6835" s="6">
        <f t="shared" si="1172"/>
        <v>0</v>
      </c>
      <c r="T6835" s="4">
        <f t="shared" si="1173"/>
        <v>25.5</v>
      </c>
      <c r="U6835" s="4" t="e">
        <f t="shared" si="1177"/>
        <v>#DIV/0!</v>
      </c>
      <c r="V6835" s="4" t="e">
        <f t="shared" si="1178"/>
        <v>#DIV/0!</v>
      </c>
      <c r="W6835" s="6">
        <f t="shared" si="1174"/>
        <v>64</v>
      </c>
      <c r="X6835" s="6" t="e">
        <f t="shared" si="1179"/>
        <v>#DIV/0!</v>
      </c>
      <c r="Y6835" s="6" t="e">
        <f t="shared" si="1180"/>
        <v>#DIV/0!</v>
      </c>
      <c r="AA6835" s="1">
        <f t="shared" si="1175"/>
        <v>0</v>
      </c>
      <c r="AB6835" s="1">
        <f t="shared" si="1176"/>
        <v>0</v>
      </c>
    </row>
    <row r="6836" spans="3:28" x14ac:dyDescent="0.25">
      <c r="C6836" s="1">
        <v>2005</v>
      </c>
      <c r="D6836" s="1" t="s">
        <v>188</v>
      </c>
      <c r="E6836" s="2" t="s">
        <v>382</v>
      </c>
      <c r="F6836">
        <v>2</v>
      </c>
      <c r="G6836">
        <v>83832661</v>
      </c>
      <c r="H6836" s="1">
        <v>239.25839999999999</v>
      </c>
      <c r="I6836" s="1">
        <v>35051</v>
      </c>
      <c r="J6836" s="1">
        <v>1413347</v>
      </c>
      <c r="K6836" s="1">
        <v>1393443</v>
      </c>
      <c r="L6836" s="3">
        <v>870</v>
      </c>
      <c r="M6836">
        <v>24.8</v>
      </c>
      <c r="N6836">
        <v>61</v>
      </c>
      <c r="O6836" s="1">
        <f t="shared" si="1171"/>
        <v>0</v>
      </c>
      <c r="P6836" s="5">
        <f>-MIN(data!$B$4 / data!H6836 * data!O6836 / 100, data!M6836)</f>
        <v>0</v>
      </c>
      <c r="Q6836" s="4">
        <f t="shared" si="1170"/>
        <v>0</v>
      </c>
      <c r="R6836" s="6">
        <f>-MIN(data!$B$5/(POWER(LN(H6836),2))*O6836/100, N6836)</f>
        <v>0</v>
      </c>
      <c r="S6836" s="6">
        <f t="shared" si="1172"/>
        <v>0</v>
      </c>
      <c r="T6836" s="4">
        <f t="shared" si="1173"/>
        <v>24.8</v>
      </c>
      <c r="U6836" s="4" t="e">
        <f t="shared" si="1177"/>
        <v>#DIV/0!</v>
      </c>
      <c r="V6836" s="4" t="e">
        <f t="shared" si="1178"/>
        <v>#DIV/0!</v>
      </c>
      <c r="W6836" s="6">
        <f t="shared" si="1174"/>
        <v>61</v>
      </c>
      <c r="X6836" s="6" t="e">
        <f t="shared" si="1179"/>
        <v>#DIV/0!</v>
      </c>
      <c r="Y6836" s="6" t="e">
        <f t="shared" si="1180"/>
        <v>#DIV/0!</v>
      </c>
      <c r="AA6836" s="1">
        <f t="shared" si="1175"/>
        <v>0</v>
      </c>
      <c r="AB6836" s="1">
        <f t="shared" si="1176"/>
        <v>0</v>
      </c>
    </row>
    <row r="6837" spans="3:28" x14ac:dyDescent="0.25">
      <c r="C6837" s="1">
        <v>2006</v>
      </c>
      <c r="D6837" s="1" t="s">
        <v>188</v>
      </c>
      <c r="E6837" s="2" t="s">
        <v>382</v>
      </c>
      <c r="F6837">
        <v>2</v>
      </c>
      <c r="G6837">
        <v>84617540</v>
      </c>
      <c r="H6837" s="1">
        <v>264.91000000000003</v>
      </c>
      <c r="I6837" s="1">
        <v>34729</v>
      </c>
      <c r="J6837" s="1">
        <v>1429177</v>
      </c>
      <c r="K6837" s="1">
        <v>1457627</v>
      </c>
      <c r="L6837" s="3">
        <v>850</v>
      </c>
      <c r="M6837">
        <v>24.3</v>
      </c>
      <c r="N6837">
        <v>59</v>
      </c>
      <c r="O6837" s="1">
        <f t="shared" si="1171"/>
        <v>0</v>
      </c>
      <c r="P6837" s="5">
        <f>-MIN(data!$B$4 / data!H6837 * data!O6837 / 100, data!M6837)</f>
        <v>0</v>
      </c>
      <c r="Q6837" s="4">
        <f t="shared" si="1170"/>
        <v>0</v>
      </c>
      <c r="R6837" s="6">
        <f>-MIN(data!$B$5/(POWER(LN(H6837),2))*O6837/100, N6837)</f>
        <v>0</v>
      </c>
      <c r="S6837" s="6">
        <f t="shared" si="1172"/>
        <v>0</v>
      </c>
      <c r="T6837" s="4">
        <f t="shared" si="1173"/>
        <v>24.3</v>
      </c>
      <c r="U6837" s="4" t="e">
        <f t="shared" si="1177"/>
        <v>#DIV/0!</v>
      </c>
      <c r="V6837" s="4" t="e">
        <f t="shared" si="1178"/>
        <v>#DIV/0!</v>
      </c>
      <c r="W6837" s="6">
        <f t="shared" si="1174"/>
        <v>59</v>
      </c>
      <c r="X6837" s="6" t="e">
        <f t="shared" si="1179"/>
        <v>#DIV/0!</v>
      </c>
      <c r="Y6837" s="6" t="e">
        <f t="shared" si="1180"/>
        <v>#DIV/0!</v>
      </c>
      <c r="AA6837" s="1">
        <f t="shared" si="1175"/>
        <v>0</v>
      </c>
      <c r="AB6837" s="1">
        <f t="shared" si="1176"/>
        <v>0</v>
      </c>
    </row>
    <row r="6838" spans="3:28" x14ac:dyDescent="0.25">
      <c r="C6838" s="1">
        <v>2007</v>
      </c>
      <c r="D6838" s="1" t="s">
        <v>188</v>
      </c>
      <c r="E6838" s="2" t="s">
        <v>382</v>
      </c>
      <c r="F6838">
        <v>2</v>
      </c>
      <c r="G6838">
        <v>85419591</v>
      </c>
      <c r="H6838" s="1">
        <v>295.78969999999998</v>
      </c>
      <c r="I6838" s="1">
        <v>34629</v>
      </c>
      <c r="J6838" s="1">
        <v>1448912</v>
      </c>
      <c r="K6838" s="1">
        <v>1482759</v>
      </c>
      <c r="L6838" s="3">
        <v>860</v>
      </c>
      <c r="M6838">
        <v>23.9</v>
      </c>
      <c r="N6838">
        <v>58</v>
      </c>
      <c r="O6838" s="1">
        <f t="shared" si="1171"/>
        <v>0</v>
      </c>
      <c r="P6838" s="5">
        <f>-MIN(data!$B$4 / data!H6838 * data!O6838 / 100, data!M6838)</f>
        <v>0</v>
      </c>
      <c r="Q6838" s="4">
        <f t="shared" si="1170"/>
        <v>0</v>
      </c>
      <c r="R6838" s="6">
        <f>-MIN(data!$B$5/(POWER(LN(H6838),2))*O6838/100, N6838)</f>
        <v>0</v>
      </c>
      <c r="S6838" s="6">
        <f t="shared" si="1172"/>
        <v>0</v>
      </c>
      <c r="T6838" s="4">
        <f t="shared" si="1173"/>
        <v>23.9</v>
      </c>
      <c r="U6838" s="4" t="e">
        <f t="shared" si="1177"/>
        <v>#DIV/0!</v>
      </c>
      <c r="V6838" s="4" t="e">
        <f t="shared" si="1178"/>
        <v>#DIV/0!</v>
      </c>
      <c r="W6838" s="6">
        <f t="shared" si="1174"/>
        <v>58</v>
      </c>
      <c r="X6838" s="6" t="e">
        <f t="shared" si="1179"/>
        <v>#DIV/0!</v>
      </c>
      <c r="Y6838" s="6" t="e">
        <f t="shared" si="1180"/>
        <v>#DIV/0!</v>
      </c>
      <c r="AA6838" s="1">
        <f t="shared" si="1175"/>
        <v>0</v>
      </c>
      <c r="AB6838" s="1">
        <f t="shared" si="1176"/>
        <v>0</v>
      </c>
    </row>
    <row r="6839" spans="3:28" x14ac:dyDescent="0.25">
      <c r="C6839" s="1">
        <v>2008</v>
      </c>
      <c r="D6839" s="1" t="s">
        <v>188</v>
      </c>
      <c r="E6839" s="2" t="s">
        <v>382</v>
      </c>
      <c r="F6839">
        <v>2</v>
      </c>
      <c r="G6839">
        <v>86243413</v>
      </c>
      <c r="H6839" s="1">
        <v>312.18759999999997</v>
      </c>
      <c r="I6839" s="1">
        <v>34679</v>
      </c>
      <c r="J6839" s="1">
        <v>1475702</v>
      </c>
      <c r="K6839" s="1">
        <v>1517241</v>
      </c>
      <c r="L6839" s="3">
        <v>860</v>
      </c>
      <c r="M6839">
        <v>23.5</v>
      </c>
      <c r="N6839">
        <v>58</v>
      </c>
      <c r="O6839" s="1">
        <f t="shared" si="1171"/>
        <v>0</v>
      </c>
      <c r="P6839" s="5">
        <f>-MIN(data!$B$4 / data!H6839 * data!O6839 / 100, data!M6839)</f>
        <v>0</v>
      </c>
      <c r="Q6839" s="4">
        <f t="shared" si="1170"/>
        <v>0</v>
      </c>
      <c r="R6839" s="6">
        <f>-MIN(data!$B$5/(POWER(LN(H6839),2))*O6839/100, N6839)</f>
        <v>0</v>
      </c>
      <c r="S6839" s="6">
        <f t="shared" si="1172"/>
        <v>0</v>
      </c>
      <c r="T6839" s="4">
        <f t="shared" si="1173"/>
        <v>23.5</v>
      </c>
      <c r="U6839" s="4" t="e">
        <f t="shared" si="1177"/>
        <v>#DIV/0!</v>
      </c>
      <c r="V6839" s="4" t="e">
        <f t="shared" si="1178"/>
        <v>#DIV/0!</v>
      </c>
      <c r="W6839" s="6">
        <f t="shared" si="1174"/>
        <v>58</v>
      </c>
      <c r="X6839" s="6" t="e">
        <f t="shared" si="1179"/>
        <v>#DIV/0!</v>
      </c>
      <c r="Y6839" s="6" t="e">
        <f t="shared" si="1180"/>
        <v>#DIV/0!</v>
      </c>
      <c r="AA6839" s="1">
        <f t="shared" si="1175"/>
        <v>0</v>
      </c>
      <c r="AB6839" s="1">
        <f t="shared" si="1176"/>
        <v>0</v>
      </c>
    </row>
    <row r="6840" spans="3:28" x14ac:dyDescent="0.25">
      <c r="C6840" s="1">
        <v>2009</v>
      </c>
      <c r="D6840" s="1" t="s">
        <v>188</v>
      </c>
      <c r="E6840" s="2" t="s">
        <v>382</v>
      </c>
      <c r="F6840">
        <v>2</v>
      </c>
      <c r="G6840">
        <v>87092252</v>
      </c>
      <c r="H6840" s="1">
        <v>314.5752</v>
      </c>
      <c r="I6840" s="1">
        <v>34786</v>
      </c>
      <c r="J6840" s="1">
        <v>1499397</v>
      </c>
      <c r="K6840" s="1">
        <v>1578947</v>
      </c>
      <c r="L6840" s="3">
        <v>880</v>
      </c>
      <c r="M6840">
        <v>23.2</v>
      </c>
      <c r="N6840">
        <v>57</v>
      </c>
      <c r="O6840" s="1">
        <f t="shared" si="1171"/>
        <v>0</v>
      </c>
      <c r="P6840" s="5">
        <f>-MIN(data!$B$4 / data!H6840 * data!O6840 / 100, data!M6840)</f>
        <v>0</v>
      </c>
      <c r="Q6840" s="4">
        <f t="shared" si="1170"/>
        <v>0</v>
      </c>
      <c r="R6840" s="6">
        <f>-MIN(data!$B$5/(POWER(LN(H6840),2))*O6840/100, N6840)</f>
        <v>0</v>
      </c>
      <c r="S6840" s="6">
        <f t="shared" si="1172"/>
        <v>0</v>
      </c>
      <c r="T6840" s="4">
        <f t="shared" si="1173"/>
        <v>23.2</v>
      </c>
      <c r="U6840" s="4" t="e">
        <f t="shared" si="1177"/>
        <v>#DIV/0!</v>
      </c>
      <c r="V6840" s="4" t="e">
        <f t="shared" si="1178"/>
        <v>#DIV/0!</v>
      </c>
      <c r="W6840" s="6">
        <f t="shared" si="1174"/>
        <v>57</v>
      </c>
      <c r="X6840" s="6" t="e">
        <f t="shared" si="1179"/>
        <v>#DIV/0!</v>
      </c>
      <c r="Y6840" s="6" t="e">
        <f t="shared" si="1180"/>
        <v>#DIV/0!</v>
      </c>
      <c r="AA6840" s="1">
        <f t="shared" si="1175"/>
        <v>0</v>
      </c>
      <c r="AB6840" s="1">
        <f t="shared" si="1176"/>
        <v>0</v>
      </c>
    </row>
    <row r="6841" spans="3:28" x14ac:dyDescent="0.25">
      <c r="C6841" s="1">
        <v>2010</v>
      </c>
      <c r="D6841" s="1" t="s">
        <v>188</v>
      </c>
      <c r="E6841" s="2" t="s">
        <v>382</v>
      </c>
      <c r="F6841">
        <v>2</v>
      </c>
      <c r="G6841">
        <v>87967651</v>
      </c>
      <c r="H6841" s="1">
        <v>351.74509999999998</v>
      </c>
      <c r="I6841" s="1">
        <v>34900</v>
      </c>
      <c r="J6841" s="1">
        <v>1524017</v>
      </c>
      <c r="K6841" s="1">
        <v>1500000</v>
      </c>
      <c r="L6841" s="3">
        <v>900</v>
      </c>
      <c r="M6841">
        <v>22.9</v>
      </c>
      <c r="N6841">
        <v>58</v>
      </c>
      <c r="O6841" s="1">
        <f t="shared" si="1171"/>
        <v>0</v>
      </c>
      <c r="P6841" s="5">
        <f>-MIN(data!$B$4 / data!H6841 * data!O6841 / 100, data!M6841)</f>
        <v>0</v>
      </c>
      <c r="Q6841" s="4">
        <f t="shared" si="1170"/>
        <v>0</v>
      </c>
      <c r="R6841" s="6">
        <f>-MIN(data!$B$5/(POWER(LN(H6841),2))*O6841/100, N6841)</f>
        <v>0</v>
      </c>
      <c r="S6841" s="6">
        <f t="shared" si="1172"/>
        <v>0</v>
      </c>
      <c r="T6841" s="4">
        <f t="shared" si="1173"/>
        <v>22.9</v>
      </c>
      <c r="U6841" s="4" t="e">
        <f t="shared" si="1177"/>
        <v>#DIV/0!</v>
      </c>
      <c r="V6841" s="4" t="e">
        <f t="shared" si="1178"/>
        <v>#DIV/0!</v>
      </c>
      <c r="W6841" s="6">
        <f t="shared" si="1174"/>
        <v>58</v>
      </c>
      <c r="X6841" s="6" t="e">
        <f t="shared" si="1179"/>
        <v>#DIV/0!</v>
      </c>
      <c r="Y6841" s="6" t="e">
        <f t="shared" si="1180"/>
        <v>#DIV/0!</v>
      </c>
      <c r="AA6841" s="1">
        <f t="shared" si="1175"/>
        <v>0</v>
      </c>
      <c r="AB6841" s="1">
        <f t="shared" si="1176"/>
        <v>0</v>
      </c>
    </row>
    <row r="6842" spans="3:28" x14ac:dyDescent="0.25">
      <c r="C6842" s="1">
        <v>2011</v>
      </c>
      <c r="D6842" s="1" t="s">
        <v>188</v>
      </c>
      <c r="E6842" s="2" t="s">
        <v>382</v>
      </c>
      <c r="F6842">
        <v>2</v>
      </c>
      <c r="G6842">
        <v>88871561</v>
      </c>
      <c r="H6842" s="1">
        <v>352.43180000000001</v>
      </c>
      <c r="I6842" s="1">
        <v>34972</v>
      </c>
      <c r="J6842" s="1">
        <v>1540617</v>
      </c>
      <c r="K6842" s="1">
        <v>1571429</v>
      </c>
      <c r="L6842" s="3">
        <v>870</v>
      </c>
      <c r="M6842">
        <v>22.7</v>
      </c>
      <c r="N6842">
        <v>56</v>
      </c>
      <c r="O6842" s="1">
        <f t="shared" si="1171"/>
        <v>0</v>
      </c>
      <c r="P6842" s="5">
        <f>-MIN(data!$B$4 / data!H6842 * data!O6842 / 100, data!M6842)</f>
        <v>0</v>
      </c>
      <c r="Q6842" s="4">
        <f t="shared" si="1170"/>
        <v>0</v>
      </c>
      <c r="R6842" s="6">
        <f>-MIN(data!$B$5/(POWER(LN(H6842),2))*O6842/100, N6842)</f>
        <v>0</v>
      </c>
      <c r="S6842" s="6">
        <f t="shared" si="1172"/>
        <v>0</v>
      </c>
      <c r="T6842" s="4">
        <f t="shared" si="1173"/>
        <v>22.7</v>
      </c>
      <c r="U6842" s="4" t="e">
        <f t="shared" si="1177"/>
        <v>#DIV/0!</v>
      </c>
      <c r="V6842" s="4" t="e">
        <f t="shared" si="1178"/>
        <v>#DIV/0!</v>
      </c>
      <c r="W6842" s="6">
        <f t="shared" si="1174"/>
        <v>56</v>
      </c>
      <c r="X6842" s="6" t="e">
        <f t="shared" si="1179"/>
        <v>#DIV/0!</v>
      </c>
      <c r="Y6842" s="6" t="e">
        <f t="shared" si="1180"/>
        <v>#DIV/0!</v>
      </c>
      <c r="AA6842" s="1">
        <f t="shared" si="1175"/>
        <v>0</v>
      </c>
      <c r="AB6842" s="1">
        <f t="shared" si="1176"/>
        <v>0</v>
      </c>
    </row>
    <row r="6843" spans="3:28" x14ac:dyDescent="0.25">
      <c r="C6843" s="1">
        <v>2012</v>
      </c>
      <c r="D6843" s="1" t="s">
        <v>188</v>
      </c>
      <c r="E6843" s="2" t="s">
        <v>382</v>
      </c>
      <c r="F6843">
        <v>2</v>
      </c>
      <c r="G6843">
        <v>89802487</v>
      </c>
      <c r="H6843" s="1">
        <v>321.61020000000002</v>
      </c>
      <c r="I6843" s="1">
        <v>34953</v>
      </c>
      <c r="J6843" s="1">
        <v>1560402</v>
      </c>
      <c r="K6843" s="1">
        <v>1553571</v>
      </c>
      <c r="L6843" s="3">
        <v>880</v>
      </c>
      <c r="M6843">
        <v>22.4</v>
      </c>
      <c r="N6843">
        <v>56</v>
      </c>
      <c r="O6843" s="1">
        <f t="shared" si="1171"/>
        <v>0</v>
      </c>
      <c r="P6843" s="5">
        <f>-MIN(data!$B$4 / data!H6843 * data!O6843 / 100, data!M6843)</f>
        <v>0</v>
      </c>
      <c r="Q6843" s="4">
        <f t="shared" si="1170"/>
        <v>0</v>
      </c>
      <c r="R6843" s="6">
        <f>-MIN(data!$B$5/(POWER(LN(H6843),2))*O6843/100, N6843)</f>
        <v>0</v>
      </c>
      <c r="S6843" s="6">
        <f t="shared" si="1172"/>
        <v>0</v>
      </c>
      <c r="T6843" s="4">
        <f t="shared" si="1173"/>
        <v>22.4</v>
      </c>
      <c r="U6843" s="4" t="e">
        <f t="shared" si="1177"/>
        <v>#DIV/0!</v>
      </c>
      <c r="V6843" s="4" t="e">
        <f t="shared" si="1178"/>
        <v>#DIV/0!</v>
      </c>
      <c r="W6843" s="6">
        <f t="shared" si="1174"/>
        <v>56</v>
      </c>
      <c r="X6843" s="6" t="e">
        <f t="shared" si="1179"/>
        <v>#DIV/0!</v>
      </c>
      <c r="Y6843" s="6" t="e">
        <f t="shared" si="1180"/>
        <v>#DIV/0!</v>
      </c>
      <c r="AA6843" s="1">
        <f t="shared" si="1175"/>
        <v>0</v>
      </c>
      <c r="AB6843" s="1">
        <f t="shared" si="1176"/>
        <v>0</v>
      </c>
    </row>
    <row r="6844" spans="3:28" x14ac:dyDescent="0.25">
      <c r="C6844" s="1">
        <v>2013</v>
      </c>
      <c r="D6844" s="1" t="s">
        <v>188</v>
      </c>
      <c r="E6844" s="2" t="s">
        <v>382</v>
      </c>
      <c r="F6844">
        <v>2</v>
      </c>
      <c r="G6844">
        <v>90753472</v>
      </c>
      <c r="H6844" s="1">
        <v>342.8732</v>
      </c>
      <c r="I6844" s="1">
        <v>34810</v>
      </c>
      <c r="J6844" s="1">
        <v>1568018</v>
      </c>
      <c r="K6844" s="1">
        <v>1563636</v>
      </c>
      <c r="L6844" s="3">
        <v>870</v>
      </c>
      <c r="M6844">
        <v>22.2</v>
      </c>
      <c r="N6844">
        <v>55</v>
      </c>
      <c r="O6844" s="1">
        <f t="shared" si="1171"/>
        <v>0</v>
      </c>
      <c r="P6844" s="5">
        <f>-MIN(data!$B$4 / data!H6844 * data!O6844 / 100, data!M6844)</f>
        <v>0</v>
      </c>
      <c r="Q6844" s="4">
        <f t="shared" si="1170"/>
        <v>0</v>
      </c>
      <c r="R6844" s="6">
        <f>-MIN(data!$B$5/(POWER(LN(H6844),2))*O6844/100, N6844)</f>
        <v>0</v>
      </c>
      <c r="S6844" s="6">
        <f t="shared" si="1172"/>
        <v>0</v>
      </c>
      <c r="T6844" s="4">
        <f t="shared" si="1173"/>
        <v>22.2</v>
      </c>
      <c r="U6844" s="4" t="e">
        <f t="shared" si="1177"/>
        <v>#DIV/0!</v>
      </c>
      <c r="V6844" s="4" t="e">
        <f t="shared" si="1178"/>
        <v>#DIV/0!</v>
      </c>
      <c r="W6844" s="6">
        <f t="shared" si="1174"/>
        <v>55</v>
      </c>
      <c r="X6844" s="6" t="e">
        <f t="shared" si="1179"/>
        <v>#DIV/0!</v>
      </c>
      <c r="Y6844" s="6" t="e">
        <f t="shared" si="1180"/>
        <v>#DIV/0!</v>
      </c>
      <c r="AA6844" s="1">
        <f t="shared" si="1175"/>
        <v>0</v>
      </c>
      <c r="AB6844" s="1">
        <f t="shared" si="1176"/>
        <v>0</v>
      </c>
    </row>
    <row r="6845" spans="3:28" x14ac:dyDescent="0.25">
      <c r="C6845" s="1">
        <v>2014</v>
      </c>
      <c r="D6845" s="1" t="s">
        <v>188</v>
      </c>
      <c r="E6845" s="2" t="s">
        <v>382</v>
      </c>
      <c r="F6845">
        <v>2</v>
      </c>
      <c r="G6845">
        <v>91714595</v>
      </c>
      <c r="H6845" s="1">
        <v>346.94779999999997</v>
      </c>
      <c r="I6845" s="1">
        <v>34575</v>
      </c>
      <c r="J6845" s="1">
        <v>1578767</v>
      </c>
      <c r="K6845" s="1">
        <v>1592593</v>
      </c>
      <c r="L6845" s="3">
        <v>860</v>
      </c>
      <c r="M6845">
        <v>21.9</v>
      </c>
      <c r="N6845">
        <v>54</v>
      </c>
      <c r="O6845" s="1">
        <f t="shared" si="1171"/>
        <v>0</v>
      </c>
      <c r="P6845" s="5">
        <f>-MIN(data!$B$4 / data!H6845 * data!O6845 / 100, data!M6845)</f>
        <v>0</v>
      </c>
      <c r="Q6845" s="4">
        <f t="shared" si="1170"/>
        <v>0</v>
      </c>
      <c r="R6845" s="6">
        <f>-MIN(data!$B$5/(POWER(LN(H6845),2))*O6845/100, N6845)</f>
        <v>0</v>
      </c>
      <c r="S6845" s="6">
        <f t="shared" si="1172"/>
        <v>0</v>
      </c>
      <c r="T6845" s="4">
        <f t="shared" si="1173"/>
        <v>21.9</v>
      </c>
      <c r="U6845" s="4" t="e">
        <f t="shared" si="1177"/>
        <v>#DIV/0!</v>
      </c>
      <c r="V6845" s="4" t="e">
        <f t="shared" si="1178"/>
        <v>#DIV/0!</v>
      </c>
      <c r="W6845" s="6">
        <f t="shared" si="1174"/>
        <v>54</v>
      </c>
      <c r="X6845" s="6" t="e">
        <f t="shared" si="1179"/>
        <v>#DIV/0!</v>
      </c>
      <c r="Y6845" s="6" t="e">
        <f t="shared" si="1180"/>
        <v>#DIV/0!</v>
      </c>
      <c r="AA6845" s="1">
        <f t="shared" si="1175"/>
        <v>0</v>
      </c>
      <c r="AB6845" s="1">
        <f t="shared" si="1176"/>
        <v>0</v>
      </c>
    </row>
    <row r="6846" spans="3:28" x14ac:dyDescent="0.25">
      <c r="C6846" s="1">
        <v>2015</v>
      </c>
      <c r="D6846" s="1" t="s">
        <v>188</v>
      </c>
      <c r="E6846" s="2" t="s">
        <v>382</v>
      </c>
      <c r="F6846">
        <v>2</v>
      </c>
      <c r="G6846">
        <v>92677076</v>
      </c>
      <c r="H6846" s="1">
        <v>391.28530000000001</v>
      </c>
      <c r="I6846" s="1">
        <v>34127</v>
      </c>
      <c r="J6846" s="1">
        <v>1579954</v>
      </c>
      <c r="L6846" s="3">
        <v>860</v>
      </c>
      <c r="M6846">
        <v>21.6</v>
      </c>
      <c r="N6846">
        <v>54</v>
      </c>
      <c r="O6846" s="1">
        <f t="shared" si="1171"/>
        <v>0</v>
      </c>
      <c r="P6846" s="5">
        <f>-MIN(data!$B$4 / data!H6846 * data!O6846 / 100, data!M6846)</f>
        <v>0</v>
      </c>
      <c r="Q6846" s="4">
        <f t="shared" si="1170"/>
        <v>0</v>
      </c>
      <c r="R6846" s="6">
        <f>-MIN(data!$B$5/(POWER(LN(H6846),2))*O6846/100, N6846)</f>
        <v>0</v>
      </c>
      <c r="S6846" s="6">
        <f t="shared" si="1172"/>
        <v>0</v>
      </c>
      <c r="T6846" s="4">
        <f t="shared" si="1173"/>
        <v>21.6</v>
      </c>
      <c r="U6846" s="4" t="e">
        <f t="shared" si="1177"/>
        <v>#DIV/0!</v>
      </c>
      <c r="V6846" s="4" t="e">
        <f t="shared" si="1178"/>
        <v>#DIV/0!</v>
      </c>
      <c r="W6846" s="6">
        <f t="shared" si="1174"/>
        <v>54</v>
      </c>
      <c r="X6846" s="6" t="e">
        <f t="shared" si="1179"/>
        <v>#DIV/0!</v>
      </c>
      <c r="Y6846" s="6" t="e">
        <f t="shared" si="1180"/>
        <v>#DIV/0!</v>
      </c>
      <c r="AA6846" s="1">
        <f t="shared" si="1175"/>
        <v>0</v>
      </c>
      <c r="AB6846" s="1">
        <f t="shared" si="1176"/>
        <v>0</v>
      </c>
    </row>
    <row r="6847" spans="3:28" x14ac:dyDescent="0.25">
      <c r="C6847" s="1">
        <v>2016</v>
      </c>
      <c r="D6847" s="1" t="s">
        <v>188</v>
      </c>
      <c r="E6847" s="2" t="s">
        <v>382</v>
      </c>
      <c r="F6847">
        <v>2</v>
      </c>
      <c r="G6847">
        <v>93638724</v>
      </c>
      <c r="H6847" s="1">
        <v>0</v>
      </c>
      <c r="I6847" s="1">
        <v>33509</v>
      </c>
      <c r="J6847" s="1">
        <v>1573192</v>
      </c>
      <c r="L6847" s="3"/>
      <c r="M6847">
        <v>21.3</v>
      </c>
      <c r="N6847"/>
      <c r="O6847" s="1">
        <f t="shared" si="1171"/>
        <v>0</v>
      </c>
      <c r="P6847" s="5" t="e">
        <f>-MIN(data!$B$4 / data!H6847 * data!O6847 / 100, data!M6847)</f>
        <v>#DIV/0!</v>
      </c>
      <c r="Q6847" s="4" t="e">
        <f t="shared" ref="Q6847:Q6910" si="1181">-P6847*J6847/1000</f>
        <v>#DIV/0!</v>
      </c>
      <c r="R6847" s="6" t="e">
        <f>-MIN(data!$B$5/(POWER(LN(H6847),2))*O6847/100, N6847)</f>
        <v>#NUM!</v>
      </c>
      <c r="S6847" s="6" t="e">
        <f t="shared" si="1172"/>
        <v>#NUM!</v>
      </c>
      <c r="T6847" s="4" t="e">
        <f t="shared" si="1173"/>
        <v>#DIV/0!</v>
      </c>
      <c r="U6847" s="4" t="e">
        <f t="shared" si="1177"/>
        <v>#DIV/0!</v>
      </c>
      <c r="V6847" s="4" t="e">
        <f t="shared" si="1178"/>
        <v>#DIV/0!</v>
      </c>
      <c r="W6847" s="6" t="e">
        <f t="shared" si="1174"/>
        <v>#NUM!</v>
      </c>
      <c r="X6847" s="6" t="e">
        <f t="shared" si="1179"/>
        <v>#NUM!</v>
      </c>
      <c r="Y6847" s="6" t="e">
        <f t="shared" si="1180"/>
        <v>#NUM!</v>
      </c>
      <c r="AA6847" s="1" t="e">
        <f t="shared" si="1175"/>
        <v>#DIV/0!</v>
      </c>
      <c r="AB6847" s="1" t="e">
        <f t="shared" si="1176"/>
        <v>#DIV/0!</v>
      </c>
    </row>
    <row r="6848" spans="3:28" x14ac:dyDescent="0.25">
      <c r="C6848" s="1">
        <v>1980</v>
      </c>
      <c r="D6848" s="1" t="s">
        <v>189</v>
      </c>
      <c r="E6848" s="2" t="s">
        <v>380</v>
      </c>
      <c r="F6848">
        <v>2</v>
      </c>
      <c r="G6848">
        <v>115597</v>
      </c>
      <c r="H6848" s="1">
        <v>317.26569999999998</v>
      </c>
      <c r="I6848" s="1">
        <v>300</v>
      </c>
      <c r="J6848" s="1">
        <v>4373.1779999999999</v>
      </c>
      <c r="L6848" s="3"/>
      <c r="M6848">
        <v>68.599999999999994</v>
      </c>
      <c r="N6848"/>
      <c r="O6848" s="1">
        <f t="shared" si="1171"/>
        <v>0</v>
      </c>
      <c r="P6848" s="5">
        <f>-MIN(data!$B$4 / data!H6848 * data!O6848 / 100, data!M6848)</f>
        <v>0</v>
      </c>
      <c r="Q6848" s="4">
        <f t="shared" si="1181"/>
        <v>0</v>
      </c>
      <c r="R6848" s="6">
        <f>-MIN(data!$B$5/(POWER(LN(H6848),2))*O6848/100, N6848)</f>
        <v>0</v>
      </c>
      <c r="S6848" s="6">
        <f t="shared" si="1172"/>
        <v>0</v>
      </c>
      <c r="T6848" s="4">
        <f t="shared" si="1173"/>
        <v>68.599999999999994</v>
      </c>
      <c r="U6848" s="4" t="e">
        <f t="shared" si="1177"/>
        <v>#DIV/0!</v>
      </c>
      <c r="V6848" s="4" t="e">
        <f t="shared" si="1178"/>
        <v>#DIV/0!</v>
      </c>
      <c r="W6848" s="6">
        <f t="shared" si="1174"/>
        <v>0</v>
      </c>
      <c r="X6848" s="6" t="e">
        <f t="shared" si="1179"/>
        <v>#DIV/0!</v>
      </c>
      <c r="Y6848" s="6" t="e">
        <f t="shared" si="1180"/>
        <v>#DIV/0!</v>
      </c>
      <c r="AA6848" s="1">
        <f t="shared" si="1175"/>
        <v>0</v>
      </c>
      <c r="AB6848" s="1">
        <f t="shared" si="1176"/>
        <v>0</v>
      </c>
    </row>
    <row r="6849" spans="3:28" x14ac:dyDescent="0.25">
      <c r="C6849" s="1">
        <v>1981</v>
      </c>
      <c r="D6849" s="1" t="s">
        <v>189</v>
      </c>
      <c r="E6849" s="2" t="s">
        <v>380</v>
      </c>
      <c r="F6849">
        <v>2</v>
      </c>
      <c r="G6849">
        <v>118541</v>
      </c>
      <c r="H6849" s="1">
        <v>287.6585</v>
      </c>
      <c r="I6849" s="1">
        <v>286</v>
      </c>
      <c r="J6849" s="1">
        <v>4454.8289999999997</v>
      </c>
      <c r="L6849" s="3"/>
      <c r="M6849">
        <v>64.2</v>
      </c>
      <c r="N6849"/>
      <c r="O6849" s="1">
        <f t="shared" si="1171"/>
        <v>0</v>
      </c>
      <c r="P6849" s="5">
        <f>-MIN(data!$B$4 / data!H6849 * data!O6849 / 100, data!M6849)</f>
        <v>0</v>
      </c>
      <c r="Q6849" s="4">
        <f t="shared" si="1181"/>
        <v>0</v>
      </c>
      <c r="R6849" s="6">
        <f>-MIN(data!$B$5/(POWER(LN(H6849),2))*O6849/100, N6849)</f>
        <v>0</v>
      </c>
      <c r="S6849" s="6">
        <f t="shared" si="1172"/>
        <v>0</v>
      </c>
      <c r="T6849" s="4">
        <f t="shared" si="1173"/>
        <v>64.2</v>
      </c>
      <c r="U6849" s="4" t="e">
        <f t="shared" si="1177"/>
        <v>#DIV/0!</v>
      </c>
      <c r="V6849" s="4" t="e">
        <f t="shared" si="1178"/>
        <v>#DIV/0!</v>
      </c>
      <c r="W6849" s="6">
        <f t="shared" si="1174"/>
        <v>0</v>
      </c>
      <c r="X6849" s="6" t="e">
        <f t="shared" si="1179"/>
        <v>#DIV/0!</v>
      </c>
      <c r="Y6849" s="6" t="e">
        <f t="shared" si="1180"/>
        <v>#DIV/0!</v>
      </c>
      <c r="AA6849" s="1">
        <f t="shared" si="1175"/>
        <v>0</v>
      </c>
      <c r="AB6849" s="1">
        <f t="shared" si="1176"/>
        <v>0</v>
      </c>
    </row>
    <row r="6850" spans="3:28" x14ac:dyDescent="0.25">
      <c r="C6850" s="1">
        <v>1982</v>
      </c>
      <c r="D6850" s="1" t="s">
        <v>189</v>
      </c>
      <c r="E6850" s="2" t="s">
        <v>380</v>
      </c>
      <c r="F6850">
        <v>2</v>
      </c>
      <c r="G6850">
        <v>121395</v>
      </c>
      <c r="H6850" s="1">
        <v>331.87900000000002</v>
      </c>
      <c r="I6850" s="1">
        <v>272</v>
      </c>
      <c r="J6850" s="1">
        <v>4540.902</v>
      </c>
      <c r="L6850" s="3"/>
      <c r="M6850">
        <v>59.9</v>
      </c>
      <c r="N6850"/>
      <c r="O6850" s="1">
        <f t="shared" si="1171"/>
        <v>0</v>
      </c>
      <c r="P6850" s="5">
        <f>-MIN(data!$B$4 / data!H6850 * data!O6850 / 100, data!M6850)</f>
        <v>0</v>
      </c>
      <c r="Q6850" s="4">
        <f t="shared" si="1181"/>
        <v>0</v>
      </c>
      <c r="R6850" s="6">
        <f>-MIN(data!$B$5/(POWER(LN(H6850),2))*O6850/100, N6850)</f>
        <v>0</v>
      </c>
      <c r="S6850" s="6">
        <f t="shared" si="1172"/>
        <v>0</v>
      </c>
      <c r="T6850" s="4">
        <f t="shared" si="1173"/>
        <v>59.9</v>
      </c>
      <c r="U6850" s="4" t="e">
        <f t="shared" si="1177"/>
        <v>#DIV/0!</v>
      </c>
      <c r="V6850" s="4" t="e">
        <f t="shared" si="1178"/>
        <v>#DIV/0!</v>
      </c>
      <c r="W6850" s="6">
        <f t="shared" si="1174"/>
        <v>0</v>
      </c>
      <c r="X6850" s="6" t="e">
        <f t="shared" si="1179"/>
        <v>#DIV/0!</v>
      </c>
      <c r="Y6850" s="6" t="e">
        <f t="shared" si="1180"/>
        <v>#DIV/0!</v>
      </c>
      <c r="AA6850" s="1">
        <f t="shared" si="1175"/>
        <v>0</v>
      </c>
      <c r="AB6850" s="1">
        <f t="shared" si="1176"/>
        <v>0</v>
      </c>
    </row>
    <row r="6851" spans="3:28" x14ac:dyDescent="0.25">
      <c r="C6851" s="1">
        <v>1983</v>
      </c>
      <c r="D6851" s="1" t="s">
        <v>189</v>
      </c>
      <c r="E6851" s="2" t="s">
        <v>380</v>
      </c>
      <c r="F6851">
        <v>2</v>
      </c>
      <c r="G6851">
        <v>124209</v>
      </c>
      <c r="H6851" s="1">
        <v>411.74509999999998</v>
      </c>
      <c r="I6851" s="1">
        <v>257</v>
      </c>
      <c r="J6851" s="1">
        <v>4622.3019999999997</v>
      </c>
      <c r="L6851" s="3"/>
      <c r="M6851">
        <v>55.6</v>
      </c>
      <c r="N6851"/>
      <c r="O6851" s="1">
        <f t="shared" ref="O6851:O6914" si="1182">IF($A$3="Percentage of government revenue per capita",$B$3,0) + IF($A$3="Absolute extra revenue",AA6851,0) + IF($A$3="Absolute revenue per capita",AB6851,0)</f>
        <v>0</v>
      </c>
      <c r="P6851" s="5">
        <f>-MIN(data!$B$4 / data!H6851 * data!O6851 / 100, data!M6851)</f>
        <v>0</v>
      </c>
      <c r="Q6851" s="4">
        <f t="shared" si="1181"/>
        <v>0</v>
      </c>
      <c r="R6851" s="6">
        <f>-MIN(data!$B$5/(POWER(LN(H6851),2))*O6851/100, N6851)</f>
        <v>0</v>
      </c>
      <c r="S6851" s="6">
        <f t="shared" ref="S6851:S6914" si="1183">-R6851*K6851/100000</f>
        <v>0</v>
      </c>
      <c r="T6851" s="4">
        <f t="shared" ref="T6851:T6914" si="1184">M6851+P6851</f>
        <v>55.6</v>
      </c>
      <c r="U6851" s="4" t="e">
        <f t="shared" si="1177"/>
        <v>#DIV/0!</v>
      </c>
      <c r="V6851" s="4" t="e">
        <f t="shared" si="1178"/>
        <v>#DIV/0!</v>
      </c>
      <c r="W6851" s="6">
        <f t="shared" ref="W6851:W6914" si="1185">N6851+R6851</f>
        <v>0</v>
      </c>
      <c r="X6851" s="6" t="e">
        <f t="shared" si="1179"/>
        <v>#DIV/0!</v>
      </c>
      <c r="Y6851" s="6" t="e">
        <f t="shared" si="1180"/>
        <v>#DIV/0!</v>
      </c>
      <c r="AA6851" s="1">
        <f t="shared" si="1175"/>
        <v>0</v>
      </c>
      <c r="AB6851" s="1">
        <f t="shared" si="1176"/>
        <v>0</v>
      </c>
    </row>
    <row r="6852" spans="3:28" x14ac:dyDescent="0.25">
      <c r="C6852" s="1">
        <v>1984</v>
      </c>
      <c r="D6852" s="1" t="s">
        <v>189</v>
      </c>
      <c r="E6852" s="2" t="s">
        <v>380</v>
      </c>
      <c r="F6852">
        <v>2</v>
      </c>
      <c r="G6852">
        <v>127049</v>
      </c>
      <c r="H6852" s="1">
        <v>473.39330000000001</v>
      </c>
      <c r="I6852" s="1">
        <v>242</v>
      </c>
      <c r="J6852" s="1">
        <v>4689.9219999999996</v>
      </c>
      <c r="L6852" s="3"/>
      <c r="M6852">
        <v>51.6</v>
      </c>
      <c r="N6852"/>
      <c r="O6852" s="1">
        <f t="shared" si="1182"/>
        <v>0</v>
      </c>
      <c r="P6852" s="5">
        <f>-MIN(data!$B$4 / data!H6852 * data!O6852 / 100, data!M6852)</f>
        <v>0</v>
      </c>
      <c r="Q6852" s="4">
        <f t="shared" si="1181"/>
        <v>0</v>
      </c>
      <c r="R6852" s="6">
        <f>-MIN(data!$B$5/(POWER(LN(H6852),2))*O6852/100, N6852)</f>
        <v>0</v>
      </c>
      <c r="S6852" s="6">
        <f t="shared" si="1183"/>
        <v>0</v>
      </c>
      <c r="T6852" s="4">
        <f t="shared" si="1184"/>
        <v>51.6</v>
      </c>
      <c r="U6852" s="4" t="e">
        <f t="shared" si="1177"/>
        <v>#DIV/0!</v>
      </c>
      <c r="V6852" s="4" t="e">
        <f t="shared" si="1178"/>
        <v>#DIV/0!</v>
      </c>
      <c r="W6852" s="6">
        <f t="shared" si="1185"/>
        <v>0</v>
      </c>
      <c r="X6852" s="6" t="e">
        <f t="shared" si="1179"/>
        <v>#DIV/0!</v>
      </c>
      <c r="Y6852" s="6" t="e">
        <f t="shared" si="1180"/>
        <v>#DIV/0!</v>
      </c>
      <c r="AA6852" s="1">
        <f t="shared" ref="AA6852:AA6915" si="1186">$B$3*100/G6852/H6852</f>
        <v>0</v>
      </c>
      <c r="AB6852" s="1">
        <f t="shared" ref="AB6852:AB6915" si="1187">$B$3/H6852*100</f>
        <v>0</v>
      </c>
    </row>
    <row r="6853" spans="3:28" x14ac:dyDescent="0.25">
      <c r="C6853" s="1">
        <v>1985</v>
      </c>
      <c r="D6853" s="1" t="s">
        <v>189</v>
      </c>
      <c r="E6853" s="2" t="s">
        <v>380</v>
      </c>
      <c r="F6853">
        <v>2</v>
      </c>
      <c r="G6853">
        <v>129984</v>
      </c>
      <c r="H6853" s="1">
        <v>545.66859999999997</v>
      </c>
      <c r="I6853" s="1">
        <v>228</v>
      </c>
      <c r="J6853" s="1">
        <v>4769.8739999999998</v>
      </c>
      <c r="L6853" s="3"/>
      <c r="M6853">
        <v>47.8</v>
      </c>
      <c r="N6853"/>
      <c r="O6853" s="1">
        <f t="shared" si="1182"/>
        <v>0</v>
      </c>
      <c r="P6853" s="5">
        <f>-MIN(data!$B$4 / data!H6853 * data!O6853 / 100, data!M6853)</f>
        <v>0</v>
      </c>
      <c r="Q6853" s="4">
        <f t="shared" si="1181"/>
        <v>0</v>
      </c>
      <c r="R6853" s="6">
        <f>-MIN(data!$B$5/(POWER(LN(H6853),2))*O6853/100, N6853)</f>
        <v>0</v>
      </c>
      <c r="S6853" s="6">
        <f t="shared" si="1183"/>
        <v>0</v>
      </c>
      <c r="T6853" s="4">
        <f t="shared" si="1184"/>
        <v>47.8</v>
      </c>
      <c r="U6853" s="4" t="e">
        <f t="shared" si="1177"/>
        <v>#DIV/0!</v>
      </c>
      <c r="V6853" s="4" t="e">
        <f t="shared" si="1178"/>
        <v>#DIV/0!</v>
      </c>
      <c r="W6853" s="6">
        <f t="shared" si="1185"/>
        <v>0</v>
      </c>
      <c r="X6853" s="6" t="e">
        <f t="shared" si="1179"/>
        <v>#DIV/0!</v>
      </c>
      <c r="Y6853" s="6" t="e">
        <f t="shared" si="1180"/>
        <v>#DIV/0!</v>
      </c>
      <c r="AA6853" s="1">
        <f t="shared" si="1186"/>
        <v>0</v>
      </c>
      <c r="AB6853" s="1">
        <f t="shared" si="1187"/>
        <v>0</v>
      </c>
    </row>
    <row r="6854" spans="3:28" x14ac:dyDescent="0.25">
      <c r="C6854" s="1">
        <v>1986</v>
      </c>
      <c r="D6854" s="1" t="s">
        <v>189</v>
      </c>
      <c r="E6854" s="2" t="s">
        <v>380</v>
      </c>
      <c r="F6854">
        <v>2</v>
      </c>
      <c r="G6854">
        <v>132995</v>
      </c>
      <c r="H6854" s="1">
        <v>535.74459999999999</v>
      </c>
      <c r="I6854" s="1">
        <v>216</v>
      </c>
      <c r="J6854" s="1">
        <v>4843.049</v>
      </c>
      <c r="L6854" s="3"/>
      <c r="M6854">
        <v>44.6</v>
      </c>
      <c r="N6854"/>
      <c r="O6854" s="1">
        <f t="shared" si="1182"/>
        <v>0</v>
      </c>
      <c r="P6854" s="5">
        <f>-MIN(data!$B$4 / data!H6854 * data!O6854 / 100, data!M6854)</f>
        <v>0</v>
      </c>
      <c r="Q6854" s="4">
        <f t="shared" si="1181"/>
        <v>0</v>
      </c>
      <c r="R6854" s="6">
        <f>-MIN(data!$B$5/(POWER(LN(H6854),2))*O6854/100, N6854)</f>
        <v>0</v>
      </c>
      <c r="S6854" s="6">
        <f t="shared" si="1183"/>
        <v>0</v>
      </c>
      <c r="T6854" s="4">
        <f t="shared" si="1184"/>
        <v>44.6</v>
      </c>
      <c r="U6854" s="4" t="e">
        <f t="shared" si="1177"/>
        <v>#DIV/0!</v>
      </c>
      <c r="V6854" s="4" t="e">
        <f t="shared" si="1178"/>
        <v>#DIV/0!</v>
      </c>
      <c r="W6854" s="6">
        <f t="shared" si="1185"/>
        <v>0</v>
      </c>
      <c r="X6854" s="6" t="e">
        <f t="shared" si="1179"/>
        <v>#DIV/0!</v>
      </c>
      <c r="Y6854" s="6" t="e">
        <f t="shared" si="1180"/>
        <v>#DIV/0!</v>
      </c>
      <c r="AA6854" s="1">
        <f t="shared" si="1186"/>
        <v>0</v>
      </c>
      <c r="AB6854" s="1">
        <f t="shared" si="1187"/>
        <v>0</v>
      </c>
    </row>
    <row r="6855" spans="3:28" x14ac:dyDescent="0.25">
      <c r="C6855" s="1">
        <v>1987</v>
      </c>
      <c r="D6855" s="1" t="s">
        <v>189</v>
      </c>
      <c r="E6855" s="2" t="s">
        <v>380</v>
      </c>
      <c r="F6855">
        <v>2</v>
      </c>
      <c r="G6855">
        <v>136079</v>
      </c>
      <c r="H6855" s="1">
        <v>544.64359999999999</v>
      </c>
      <c r="I6855" s="1">
        <v>206</v>
      </c>
      <c r="J6855" s="1">
        <v>4928.2299999999996</v>
      </c>
      <c r="L6855" s="3"/>
      <c r="M6855">
        <v>41.8</v>
      </c>
      <c r="N6855"/>
      <c r="O6855" s="1">
        <f t="shared" si="1182"/>
        <v>0</v>
      </c>
      <c r="P6855" s="5">
        <f>-MIN(data!$B$4 / data!H6855 * data!O6855 / 100, data!M6855)</f>
        <v>0</v>
      </c>
      <c r="Q6855" s="4">
        <f t="shared" si="1181"/>
        <v>0</v>
      </c>
      <c r="R6855" s="6">
        <f>-MIN(data!$B$5/(POWER(LN(H6855),2))*O6855/100, N6855)</f>
        <v>0</v>
      </c>
      <c r="S6855" s="6">
        <f t="shared" si="1183"/>
        <v>0</v>
      </c>
      <c r="T6855" s="4">
        <f t="shared" si="1184"/>
        <v>41.8</v>
      </c>
      <c r="U6855" s="4" t="e">
        <f t="shared" si="1177"/>
        <v>#DIV/0!</v>
      </c>
      <c r="V6855" s="4" t="e">
        <f t="shared" si="1178"/>
        <v>#DIV/0!</v>
      </c>
      <c r="W6855" s="6">
        <f t="shared" si="1185"/>
        <v>0</v>
      </c>
      <c r="X6855" s="6" t="e">
        <f t="shared" si="1179"/>
        <v>#DIV/0!</v>
      </c>
      <c r="Y6855" s="6" t="e">
        <f t="shared" si="1180"/>
        <v>#DIV/0!</v>
      </c>
      <c r="AA6855" s="1">
        <f t="shared" si="1186"/>
        <v>0</v>
      </c>
      <c r="AB6855" s="1">
        <f t="shared" si="1187"/>
        <v>0</v>
      </c>
    </row>
    <row r="6856" spans="3:28" x14ac:dyDescent="0.25">
      <c r="C6856" s="1">
        <v>1988</v>
      </c>
      <c r="D6856" s="1" t="s">
        <v>189</v>
      </c>
      <c r="E6856" s="2" t="s">
        <v>380</v>
      </c>
      <c r="F6856">
        <v>2</v>
      </c>
      <c r="G6856">
        <v>139315</v>
      </c>
      <c r="H6856" s="1">
        <v>539.30960000000005</v>
      </c>
      <c r="I6856" s="1">
        <v>198</v>
      </c>
      <c r="J6856" s="1">
        <v>5025.3810000000003</v>
      </c>
      <c r="L6856" s="3"/>
      <c r="M6856">
        <v>39.4</v>
      </c>
      <c r="N6856"/>
      <c r="O6856" s="1">
        <f t="shared" si="1182"/>
        <v>0</v>
      </c>
      <c r="P6856" s="5">
        <f>-MIN(data!$B$4 / data!H6856 * data!O6856 / 100, data!M6856)</f>
        <v>0</v>
      </c>
      <c r="Q6856" s="4">
        <f t="shared" si="1181"/>
        <v>0</v>
      </c>
      <c r="R6856" s="6">
        <f>-MIN(data!$B$5/(POWER(LN(H6856),2))*O6856/100, N6856)</f>
        <v>0</v>
      </c>
      <c r="S6856" s="6">
        <f t="shared" si="1183"/>
        <v>0</v>
      </c>
      <c r="T6856" s="4">
        <f t="shared" si="1184"/>
        <v>39.4</v>
      </c>
      <c r="U6856" s="4" t="e">
        <f t="shared" si="1177"/>
        <v>#DIV/0!</v>
      </c>
      <c r="V6856" s="4" t="e">
        <f t="shared" si="1178"/>
        <v>#DIV/0!</v>
      </c>
      <c r="W6856" s="6">
        <f t="shared" si="1185"/>
        <v>0</v>
      </c>
      <c r="X6856" s="6" t="e">
        <f t="shared" si="1179"/>
        <v>#DIV/0!</v>
      </c>
      <c r="Y6856" s="6" t="e">
        <f t="shared" si="1180"/>
        <v>#DIV/0!</v>
      </c>
      <c r="AA6856" s="1">
        <f t="shared" si="1186"/>
        <v>0</v>
      </c>
      <c r="AB6856" s="1">
        <f t="shared" si="1187"/>
        <v>0</v>
      </c>
    </row>
    <row r="6857" spans="3:28" x14ac:dyDescent="0.25">
      <c r="C6857" s="1">
        <v>1989</v>
      </c>
      <c r="D6857" s="1" t="s">
        <v>189</v>
      </c>
      <c r="E6857" s="2" t="s">
        <v>380</v>
      </c>
      <c r="F6857">
        <v>2</v>
      </c>
      <c r="G6857">
        <v>142794</v>
      </c>
      <c r="H6857" s="1">
        <v>538.24620000000004</v>
      </c>
      <c r="I6857" s="1">
        <v>191</v>
      </c>
      <c r="J6857" s="1">
        <v>5120.643</v>
      </c>
      <c r="L6857" s="3"/>
      <c r="M6857">
        <v>37.299999999999997</v>
      </c>
      <c r="N6857"/>
      <c r="O6857" s="1">
        <f t="shared" si="1182"/>
        <v>0</v>
      </c>
      <c r="P6857" s="5">
        <f>-MIN(data!$B$4 / data!H6857 * data!O6857 / 100, data!M6857)</f>
        <v>0</v>
      </c>
      <c r="Q6857" s="4">
        <f t="shared" si="1181"/>
        <v>0</v>
      </c>
      <c r="R6857" s="6">
        <f>-MIN(data!$B$5/(POWER(LN(H6857),2))*O6857/100, N6857)</f>
        <v>0</v>
      </c>
      <c r="S6857" s="6">
        <f t="shared" si="1183"/>
        <v>0</v>
      </c>
      <c r="T6857" s="4">
        <f t="shared" si="1184"/>
        <v>37.299999999999997</v>
      </c>
      <c r="U6857" s="4" t="e">
        <f t="shared" si="1177"/>
        <v>#DIV/0!</v>
      </c>
      <c r="V6857" s="4" t="e">
        <f t="shared" si="1178"/>
        <v>#DIV/0!</v>
      </c>
      <c r="W6857" s="6">
        <f t="shared" si="1185"/>
        <v>0</v>
      </c>
      <c r="X6857" s="6" t="e">
        <f t="shared" si="1179"/>
        <v>#DIV/0!</v>
      </c>
      <c r="Y6857" s="6" t="e">
        <f t="shared" si="1180"/>
        <v>#DIV/0!</v>
      </c>
      <c r="AA6857" s="1">
        <f t="shared" si="1186"/>
        <v>0</v>
      </c>
      <c r="AB6857" s="1">
        <f t="shared" si="1187"/>
        <v>0</v>
      </c>
    </row>
    <row r="6858" spans="3:28" x14ac:dyDescent="0.25">
      <c r="C6858" s="1">
        <v>1990</v>
      </c>
      <c r="D6858" s="1" t="s">
        <v>189</v>
      </c>
      <c r="E6858" s="2" t="s">
        <v>380</v>
      </c>
      <c r="F6858">
        <v>2</v>
      </c>
      <c r="G6858">
        <v>146573</v>
      </c>
      <c r="H6858" s="1">
        <v>629.11479999999995</v>
      </c>
      <c r="I6858" s="1">
        <v>186</v>
      </c>
      <c r="J6858" s="1">
        <v>5224.7190000000001</v>
      </c>
      <c r="K6858" s="1">
        <v>5333.3329999999996</v>
      </c>
      <c r="L6858" s="3">
        <v>12</v>
      </c>
      <c r="M6858">
        <v>35.6</v>
      </c>
      <c r="N6858">
        <v>225</v>
      </c>
      <c r="O6858" s="1">
        <f t="shared" si="1182"/>
        <v>0</v>
      </c>
      <c r="P6858" s="5">
        <f>-MIN(data!$B$4 / data!H6858 * data!O6858 / 100, data!M6858)</f>
        <v>0</v>
      </c>
      <c r="Q6858" s="4">
        <f t="shared" si="1181"/>
        <v>0</v>
      </c>
      <c r="R6858" s="6">
        <f>-MIN(data!$B$5/(POWER(LN(H6858),2))*O6858/100, N6858)</f>
        <v>0</v>
      </c>
      <c r="S6858" s="6">
        <f t="shared" si="1183"/>
        <v>0</v>
      </c>
      <c r="T6858" s="4">
        <f t="shared" si="1184"/>
        <v>35.6</v>
      </c>
      <c r="U6858" s="4" t="e">
        <f t="shared" si="1177"/>
        <v>#DIV/0!</v>
      </c>
      <c r="V6858" s="4" t="e">
        <f t="shared" si="1178"/>
        <v>#DIV/0!</v>
      </c>
      <c r="W6858" s="6">
        <f t="shared" si="1185"/>
        <v>225</v>
      </c>
      <c r="X6858" s="6" t="e">
        <f t="shared" si="1179"/>
        <v>#DIV/0!</v>
      </c>
      <c r="Y6858" s="6" t="e">
        <f t="shared" si="1180"/>
        <v>#DIV/0!</v>
      </c>
      <c r="AA6858" s="1">
        <f t="shared" si="1186"/>
        <v>0</v>
      </c>
      <c r="AB6858" s="1">
        <f t="shared" si="1187"/>
        <v>0</v>
      </c>
    </row>
    <row r="6859" spans="3:28" x14ac:dyDescent="0.25">
      <c r="C6859" s="1">
        <v>1991</v>
      </c>
      <c r="D6859" s="1" t="s">
        <v>189</v>
      </c>
      <c r="E6859" s="2" t="s">
        <v>380</v>
      </c>
      <c r="F6859">
        <v>2</v>
      </c>
      <c r="G6859">
        <v>150716</v>
      </c>
      <c r="H6859" s="1">
        <v>538.63879999999995</v>
      </c>
      <c r="I6859" s="1">
        <v>182</v>
      </c>
      <c r="J6859" s="1">
        <v>5321.6369999999997</v>
      </c>
      <c r="K6859" s="1">
        <v>5069.1239999999998</v>
      </c>
      <c r="L6859" s="3">
        <v>12</v>
      </c>
      <c r="M6859">
        <v>34.200000000000003</v>
      </c>
      <c r="N6859">
        <v>217</v>
      </c>
      <c r="O6859" s="1">
        <f t="shared" si="1182"/>
        <v>0</v>
      </c>
      <c r="P6859" s="5">
        <f>-MIN(data!$B$4 / data!H6859 * data!O6859 / 100, data!M6859)</f>
        <v>0</v>
      </c>
      <c r="Q6859" s="4">
        <f t="shared" si="1181"/>
        <v>0</v>
      </c>
      <c r="R6859" s="6">
        <f>-MIN(data!$B$5/(POWER(LN(H6859),2))*O6859/100, N6859)</f>
        <v>0</v>
      </c>
      <c r="S6859" s="6">
        <f t="shared" si="1183"/>
        <v>0</v>
      </c>
      <c r="T6859" s="4">
        <f t="shared" si="1184"/>
        <v>34.200000000000003</v>
      </c>
      <c r="U6859" s="4" t="e">
        <f t="shared" si="1177"/>
        <v>#DIV/0!</v>
      </c>
      <c r="V6859" s="4" t="e">
        <f t="shared" si="1178"/>
        <v>#DIV/0!</v>
      </c>
      <c r="W6859" s="6">
        <f t="shared" si="1185"/>
        <v>217</v>
      </c>
      <c r="X6859" s="6" t="e">
        <f t="shared" si="1179"/>
        <v>#DIV/0!</v>
      </c>
      <c r="Y6859" s="6" t="e">
        <f t="shared" si="1180"/>
        <v>#DIV/0!</v>
      </c>
      <c r="AA6859" s="1">
        <f t="shared" si="1186"/>
        <v>0</v>
      </c>
      <c r="AB6859" s="1">
        <f t="shared" si="1187"/>
        <v>0</v>
      </c>
    </row>
    <row r="6860" spans="3:28" x14ac:dyDescent="0.25">
      <c r="C6860" s="1">
        <v>1992</v>
      </c>
      <c r="D6860" s="1" t="s">
        <v>189</v>
      </c>
      <c r="E6860" s="2" t="s">
        <v>380</v>
      </c>
      <c r="F6860">
        <v>2</v>
      </c>
      <c r="G6860">
        <v>155170</v>
      </c>
      <c r="H6860" s="1">
        <v>546.73990000000003</v>
      </c>
      <c r="I6860" s="1">
        <v>178</v>
      </c>
      <c r="J6860" s="1">
        <v>5410.3339999999998</v>
      </c>
      <c r="K6860" s="1">
        <v>5339.8059999999996</v>
      </c>
      <c r="L6860" s="3">
        <v>11</v>
      </c>
      <c r="M6860">
        <v>32.9</v>
      </c>
      <c r="N6860">
        <v>206</v>
      </c>
      <c r="O6860" s="1">
        <f t="shared" si="1182"/>
        <v>0</v>
      </c>
      <c r="P6860" s="5">
        <f>-MIN(data!$B$4 / data!H6860 * data!O6860 / 100, data!M6860)</f>
        <v>0</v>
      </c>
      <c r="Q6860" s="4">
        <f t="shared" si="1181"/>
        <v>0</v>
      </c>
      <c r="R6860" s="6">
        <f>-MIN(data!$B$5/(POWER(LN(H6860),2))*O6860/100, N6860)</f>
        <v>0</v>
      </c>
      <c r="S6860" s="6">
        <f t="shared" si="1183"/>
        <v>0</v>
      </c>
      <c r="T6860" s="4">
        <f t="shared" si="1184"/>
        <v>32.9</v>
      </c>
      <c r="U6860" s="4" t="e">
        <f t="shared" ref="U6860:U6923" si="1188">O6860*H6860/100/Q6860</f>
        <v>#DIV/0!</v>
      </c>
      <c r="V6860" s="4" t="e">
        <f t="shared" ref="V6860:V6923" si="1189">U6860*G6860</f>
        <v>#DIV/0!</v>
      </c>
      <c r="W6860" s="6">
        <f t="shared" si="1185"/>
        <v>206</v>
      </c>
      <c r="X6860" s="6" t="e">
        <f t="shared" ref="X6860:X6923" si="1190">O6860*H6860/100/S6860</f>
        <v>#DIV/0!</v>
      </c>
      <c r="Y6860" s="6" t="e">
        <f t="shared" ref="Y6860:Y6923" si="1191">X6860*G6860</f>
        <v>#DIV/0!</v>
      </c>
      <c r="AA6860" s="1">
        <f t="shared" si="1186"/>
        <v>0</v>
      </c>
      <c r="AB6860" s="1">
        <f t="shared" si="1187"/>
        <v>0</v>
      </c>
    </row>
    <row r="6861" spans="3:28" x14ac:dyDescent="0.25">
      <c r="C6861" s="1">
        <v>1993</v>
      </c>
      <c r="D6861" s="1" t="s">
        <v>189</v>
      </c>
      <c r="E6861" s="2" t="s">
        <v>380</v>
      </c>
      <c r="F6861">
        <v>2</v>
      </c>
      <c r="G6861">
        <v>159744</v>
      </c>
      <c r="H6861" s="1">
        <v>527.54269999999997</v>
      </c>
      <c r="I6861" s="1">
        <v>176</v>
      </c>
      <c r="J6861" s="1">
        <v>5517.241</v>
      </c>
      <c r="K6861" s="1">
        <v>5527.6379999999999</v>
      </c>
      <c r="L6861" s="3">
        <v>11</v>
      </c>
      <c r="M6861">
        <v>31.9</v>
      </c>
      <c r="N6861">
        <v>199</v>
      </c>
      <c r="O6861" s="1">
        <f t="shared" si="1182"/>
        <v>0</v>
      </c>
      <c r="P6861" s="5">
        <f>-MIN(data!$B$4 / data!H6861 * data!O6861 / 100, data!M6861)</f>
        <v>0</v>
      </c>
      <c r="Q6861" s="4">
        <f t="shared" si="1181"/>
        <v>0</v>
      </c>
      <c r="R6861" s="6">
        <f>-MIN(data!$B$5/(POWER(LN(H6861),2))*O6861/100, N6861)</f>
        <v>0</v>
      </c>
      <c r="S6861" s="6">
        <f t="shared" si="1183"/>
        <v>0</v>
      </c>
      <c r="T6861" s="4">
        <f t="shared" si="1184"/>
        <v>31.9</v>
      </c>
      <c r="U6861" s="4" t="e">
        <f t="shared" si="1188"/>
        <v>#DIV/0!</v>
      </c>
      <c r="V6861" s="4" t="e">
        <f t="shared" si="1189"/>
        <v>#DIV/0!</v>
      </c>
      <c r="W6861" s="6">
        <f t="shared" si="1185"/>
        <v>199</v>
      </c>
      <c r="X6861" s="6" t="e">
        <f t="shared" si="1190"/>
        <v>#DIV/0!</v>
      </c>
      <c r="Y6861" s="6" t="e">
        <f t="shared" si="1191"/>
        <v>#DIV/0!</v>
      </c>
      <c r="AA6861" s="1">
        <f t="shared" si="1186"/>
        <v>0</v>
      </c>
      <c r="AB6861" s="1">
        <f t="shared" si="1187"/>
        <v>0</v>
      </c>
    </row>
    <row r="6862" spans="3:28" x14ac:dyDescent="0.25">
      <c r="C6862" s="1">
        <v>1994</v>
      </c>
      <c r="D6862" s="1" t="s">
        <v>189</v>
      </c>
      <c r="E6862" s="2" t="s">
        <v>380</v>
      </c>
      <c r="F6862">
        <v>2</v>
      </c>
      <c r="G6862">
        <v>164129</v>
      </c>
      <c r="H6862" s="1">
        <v>581.79229999999995</v>
      </c>
      <c r="I6862" s="1">
        <v>175</v>
      </c>
      <c r="J6862" s="1">
        <v>5627.01</v>
      </c>
      <c r="K6862" s="1">
        <v>5729.1670000000004</v>
      </c>
      <c r="L6862" s="3">
        <v>11</v>
      </c>
      <c r="M6862">
        <v>31.1</v>
      </c>
      <c r="N6862">
        <v>192</v>
      </c>
      <c r="O6862" s="1">
        <f t="shared" si="1182"/>
        <v>0</v>
      </c>
      <c r="P6862" s="5">
        <f>-MIN(data!$B$4 / data!H6862 * data!O6862 / 100, data!M6862)</f>
        <v>0</v>
      </c>
      <c r="Q6862" s="4">
        <f t="shared" si="1181"/>
        <v>0</v>
      </c>
      <c r="R6862" s="6">
        <f>-MIN(data!$B$5/(POWER(LN(H6862),2))*O6862/100, N6862)</f>
        <v>0</v>
      </c>
      <c r="S6862" s="6">
        <f t="shared" si="1183"/>
        <v>0</v>
      </c>
      <c r="T6862" s="4">
        <f t="shared" si="1184"/>
        <v>31.1</v>
      </c>
      <c r="U6862" s="4" t="e">
        <f t="shared" si="1188"/>
        <v>#DIV/0!</v>
      </c>
      <c r="V6862" s="4" t="e">
        <f t="shared" si="1189"/>
        <v>#DIV/0!</v>
      </c>
      <c r="W6862" s="6">
        <f t="shared" si="1185"/>
        <v>192</v>
      </c>
      <c r="X6862" s="6" t="e">
        <f t="shared" si="1190"/>
        <v>#DIV/0!</v>
      </c>
      <c r="Y6862" s="6" t="e">
        <f t="shared" si="1191"/>
        <v>#DIV/0!</v>
      </c>
      <c r="AA6862" s="1">
        <f t="shared" si="1186"/>
        <v>0</v>
      </c>
      <c r="AB6862" s="1">
        <f t="shared" si="1187"/>
        <v>0</v>
      </c>
    </row>
    <row r="6863" spans="3:28" x14ac:dyDescent="0.25">
      <c r="C6863" s="1">
        <v>1995</v>
      </c>
      <c r="D6863" s="1" t="s">
        <v>189</v>
      </c>
      <c r="E6863" s="2" t="s">
        <v>380</v>
      </c>
      <c r="F6863">
        <v>2</v>
      </c>
      <c r="G6863">
        <v>168158</v>
      </c>
      <c r="H6863" s="1">
        <v>593.55849999999998</v>
      </c>
      <c r="I6863" s="1">
        <v>174</v>
      </c>
      <c r="J6863" s="1">
        <v>5723.6840000000002</v>
      </c>
      <c r="K6863" s="1">
        <v>5434.7830000000004</v>
      </c>
      <c r="L6863" s="3">
        <v>11</v>
      </c>
      <c r="M6863">
        <v>30.4</v>
      </c>
      <c r="N6863">
        <v>184</v>
      </c>
      <c r="O6863" s="1">
        <f t="shared" si="1182"/>
        <v>0</v>
      </c>
      <c r="P6863" s="5">
        <f>-MIN(data!$B$4 / data!H6863 * data!O6863 / 100, data!M6863)</f>
        <v>0</v>
      </c>
      <c r="Q6863" s="4">
        <f t="shared" si="1181"/>
        <v>0</v>
      </c>
      <c r="R6863" s="6">
        <f>-MIN(data!$B$5/(POWER(LN(H6863),2))*O6863/100, N6863)</f>
        <v>0</v>
      </c>
      <c r="S6863" s="6">
        <f t="shared" si="1183"/>
        <v>0</v>
      </c>
      <c r="T6863" s="4">
        <f t="shared" si="1184"/>
        <v>30.4</v>
      </c>
      <c r="U6863" s="4" t="e">
        <f t="shared" si="1188"/>
        <v>#DIV/0!</v>
      </c>
      <c r="V6863" s="4" t="e">
        <f t="shared" si="1189"/>
        <v>#DIV/0!</v>
      </c>
      <c r="W6863" s="6">
        <f t="shared" si="1185"/>
        <v>184</v>
      </c>
      <c r="X6863" s="6" t="e">
        <f t="shared" si="1190"/>
        <v>#DIV/0!</v>
      </c>
      <c r="Y6863" s="6" t="e">
        <f t="shared" si="1191"/>
        <v>#DIV/0!</v>
      </c>
      <c r="AA6863" s="1">
        <f t="shared" si="1186"/>
        <v>0</v>
      </c>
      <c r="AB6863" s="1">
        <f t="shared" si="1187"/>
        <v>0</v>
      </c>
    </row>
    <row r="6864" spans="3:28" x14ac:dyDescent="0.25">
      <c r="C6864" s="1">
        <v>1996</v>
      </c>
      <c r="D6864" s="1" t="s">
        <v>189</v>
      </c>
      <c r="E6864" s="2" t="s">
        <v>380</v>
      </c>
      <c r="F6864">
        <v>2</v>
      </c>
      <c r="G6864">
        <v>171722</v>
      </c>
      <c r="H6864" s="1">
        <v>553.98130000000003</v>
      </c>
      <c r="I6864" s="1">
        <v>173</v>
      </c>
      <c r="J6864" s="1">
        <v>5785.9530000000004</v>
      </c>
      <c r="K6864" s="1">
        <v>5714.2860000000001</v>
      </c>
      <c r="L6864" s="3">
        <v>10</v>
      </c>
      <c r="M6864">
        <v>29.9</v>
      </c>
      <c r="N6864">
        <v>175</v>
      </c>
      <c r="O6864" s="1">
        <f t="shared" si="1182"/>
        <v>0</v>
      </c>
      <c r="P6864" s="5">
        <f>-MIN(data!$B$4 / data!H6864 * data!O6864 / 100, data!M6864)</f>
        <v>0</v>
      </c>
      <c r="Q6864" s="4">
        <f t="shared" si="1181"/>
        <v>0</v>
      </c>
      <c r="R6864" s="6">
        <f>-MIN(data!$B$5/(POWER(LN(H6864),2))*O6864/100, N6864)</f>
        <v>0</v>
      </c>
      <c r="S6864" s="6">
        <f t="shared" si="1183"/>
        <v>0</v>
      </c>
      <c r="T6864" s="4">
        <f t="shared" si="1184"/>
        <v>29.9</v>
      </c>
      <c r="U6864" s="4" t="e">
        <f t="shared" si="1188"/>
        <v>#DIV/0!</v>
      </c>
      <c r="V6864" s="4" t="e">
        <f t="shared" si="1189"/>
        <v>#DIV/0!</v>
      </c>
      <c r="W6864" s="6">
        <f t="shared" si="1185"/>
        <v>175</v>
      </c>
      <c r="X6864" s="6" t="e">
        <f t="shared" si="1190"/>
        <v>#DIV/0!</v>
      </c>
      <c r="Y6864" s="6" t="e">
        <f t="shared" si="1191"/>
        <v>#DIV/0!</v>
      </c>
      <c r="AA6864" s="1">
        <f t="shared" si="1186"/>
        <v>0</v>
      </c>
      <c r="AB6864" s="1">
        <f t="shared" si="1187"/>
        <v>0</v>
      </c>
    </row>
    <row r="6865" spans="3:28" x14ac:dyDescent="0.25">
      <c r="C6865" s="1">
        <v>1997</v>
      </c>
      <c r="D6865" s="1" t="s">
        <v>189</v>
      </c>
      <c r="E6865" s="2" t="s">
        <v>380</v>
      </c>
      <c r="F6865">
        <v>2</v>
      </c>
      <c r="G6865">
        <v>174921</v>
      </c>
      <c r="H6865" s="1">
        <v>532.62310000000002</v>
      </c>
      <c r="I6865" s="1">
        <v>199</v>
      </c>
      <c r="J6865" s="1">
        <v>5835.777</v>
      </c>
      <c r="K6865" s="1">
        <v>5389.2219999999998</v>
      </c>
      <c r="L6865" s="3">
        <v>10</v>
      </c>
      <c r="M6865">
        <v>34.1</v>
      </c>
      <c r="N6865">
        <v>167</v>
      </c>
      <c r="O6865" s="1">
        <f t="shared" si="1182"/>
        <v>0</v>
      </c>
      <c r="P6865" s="5">
        <f>-MIN(data!$B$4 / data!H6865 * data!O6865 / 100, data!M6865)</f>
        <v>0</v>
      </c>
      <c r="Q6865" s="4">
        <f t="shared" si="1181"/>
        <v>0</v>
      </c>
      <c r="R6865" s="6">
        <f>-MIN(data!$B$5/(POWER(LN(H6865),2))*O6865/100, N6865)</f>
        <v>0</v>
      </c>
      <c r="S6865" s="6">
        <f t="shared" si="1183"/>
        <v>0</v>
      </c>
      <c r="T6865" s="4">
        <f t="shared" si="1184"/>
        <v>34.1</v>
      </c>
      <c r="U6865" s="4" t="e">
        <f t="shared" si="1188"/>
        <v>#DIV/0!</v>
      </c>
      <c r="V6865" s="4" t="e">
        <f t="shared" si="1189"/>
        <v>#DIV/0!</v>
      </c>
      <c r="W6865" s="6">
        <f t="shared" si="1185"/>
        <v>167</v>
      </c>
      <c r="X6865" s="6" t="e">
        <f t="shared" si="1190"/>
        <v>#DIV/0!</v>
      </c>
      <c r="Y6865" s="6" t="e">
        <f t="shared" si="1191"/>
        <v>#DIV/0!</v>
      </c>
      <c r="AA6865" s="1">
        <f t="shared" si="1186"/>
        <v>0</v>
      </c>
      <c r="AB6865" s="1">
        <f t="shared" si="1187"/>
        <v>0</v>
      </c>
    </row>
    <row r="6866" spans="3:28" x14ac:dyDescent="0.25">
      <c r="C6866" s="1">
        <v>1998</v>
      </c>
      <c r="D6866" s="1" t="s">
        <v>189</v>
      </c>
      <c r="E6866" s="2" t="s">
        <v>380</v>
      </c>
      <c r="F6866">
        <v>2</v>
      </c>
      <c r="G6866">
        <v>177987</v>
      </c>
      <c r="H6866" s="1">
        <v>555.13289999999995</v>
      </c>
      <c r="I6866" s="1">
        <v>173</v>
      </c>
      <c r="J6866" s="1">
        <v>5924.6580000000004</v>
      </c>
      <c r="K6866" s="1">
        <v>5732.4840000000004</v>
      </c>
      <c r="L6866" s="3">
        <v>9</v>
      </c>
      <c r="M6866">
        <v>29.2</v>
      </c>
      <c r="N6866">
        <v>157</v>
      </c>
      <c r="O6866" s="1">
        <f t="shared" si="1182"/>
        <v>0</v>
      </c>
      <c r="P6866" s="5">
        <f>-MIN(data!$B$4 / data!H6866 * data!O6866 / 100, data!M6866)</f>
        <v>0</v>
      </c>
      <c r="Q6866" s="4">
        <f t="shared" si="1181"/>
        <v>0</v>
      </c>
      <c r="R6866" s="6">
        <f>-MIN(data!$B$5/(POWER(LN(H6866),2))*O6866/100, N6866)</f>
        <v>0</v>
      </c>
      <c r="S6866" s="6">
        <f t="shared" si="1183"/>
        <v>0</v>
      </c>
      <c r="T6866" s="4">
        <f t="shared" si="1184"/>
        <v>29.2</v>
      </c>
      <c r="U6866" s="4" t="e">
        <f t="shared" si="1188"/>
        <v>#DIV/0!</v>
      </c>
      <c r="V6866" s="4" t="e">
        <f t="shared" si="1189"/>
        <v>#DIV/0!</v>
      </c>
      <c r="W6866" s="6">
        <f t="shared" si="1185"/>
        <v>157</v>
      </c>
      <c r="X6866" s="6" t="e">
        <f t="shared" si="1190"/>
        <v>#DIV/0!</v>
      </c>
      <c r="Y6866" s="6" t="e">
        <f t="shared" si="1191"/>
        <v>#DIV/0!</v>
      </c>
      <c r="AA6866" s="1">
        <f t="shared" si="1186"/>
        <v>0</v>
      </c>
      <c r="AB6866" s="1">
        <f t="shared" si="1187"/>
        <v>0</v>
      </c>
    </row>
    <row r="6867" spans="3:28" x14ac:dyDescent="0.25">
      <c r="C6867" s="1">
        <v>1999</v>
      </c>
      <c r="D6867" s="1" t="s">
        <v>189</v>
      </c>
      <c r="E6867" s="2" t="s">
        <v>380</v>
      </c>
      <c r="F6867">
        <v>2</v>
      </c>
      <c r="G6867">
        <v>181265</v>
      </c>
      <c r="H6867" s="1">
        <v>534.327</v>
      </c>
      <c r="I6867" s="1">
        <v>172</v>
      </c>
      <c r="J6867" s="1">
        <v>5951.5569999999998</v>
      </c>
      <c r="K6867" s="1">
        <v>5960.2650000000003</v>
      </c>
      <c r="L6867" s="3">
        <v>9</v>
      </c>
      <c r="M6867">
        <v>28.9</v>
      </c>
      <c r="N6867">
        <v>151</v>
      </c>
      <c r="O6867" s="1">
        <f t="shared" si="1182"/>
        <v>0</v>
      </c>
      <c r="P6867" s="5">
        <f>-MIN(data!$B$4 / data!H6867 * data!O6867 / 100, data!M6867)</f>
        <v>0</v>
      </c>
      <c r="Q6867" s="4">
        <f t="shared" si="1181"/>
        <v>0</v>
      </c>
      <c r="R6867" s="6">
        <f>-MIN(data!$B$5/(POWER(LN(H6867),2))*O6867/100, N6867)</f>
        <v>0</v>
      </c>
      <c r="S6867" s="6">
        <f t="shared" si="1183"/>
        <v>0</v>
      </c>
      <c r="T6867" s="4">
        <f t="shared" si="1184"/>
        <v>28.9</v>
      </c>
      <c r="U6867" s="4" t="e">
        <f t="shared" si="1188"/>
        <v>#DIV/0!</v>
      </c>
      <c r="V6867" s="4" t="e">
        <f t="shared" si="1189"/>
        <v>#DIV/0!</v>
      </c>
      <c r="W6867" s="6">
        <f t="shared" si="1185"/>
        <v>151</v>
      </c>
      <c r="X6867" s="6" t="e">
        <f t="shared" si="1190"/>
        <v>#DIV/0!</v>
      </c>
      <c r="Y6867" s="6" t="e">
        <f t="shared" si="1191"/>
        <v>#DIV/0!</v>
      </c>
      <c r="AA6867" s="1">
        <f t="shared" si="1186"/>
        <v>0</v>
      </c>
      <c r="AB6867" s="1">
        <f t="shared" si="1187"/>
        <v>0</v>
      </c>
    </row>
    <row r="6868" spans="3:28" x14ac:dyDescent="0.25">
      <c r="C6868" s="1">
        <v>2000</v>
      </c>
      <c r="D6868" s="1" t="s">
        <v>189</v>
      </c>
      <c r="E6868" s="2" t="s">
        <v>380</v>
      </c>
      <c r="F6868">
        <v>2</v>
      </c>
      <c r="G6868">
        <v>184972</v>
      </c>
      <c r="H6868" s="1">
        <v>502.63130000000001</v>
      </c>
      <c r="I6868" s="1">
        <v>172</v>
      </c>
      <c r="J6868" s="1">
        <v>6013.9859999999999</v>
      </c>
      <c r="K6868" s="1">
        <v>5555.5559999999996</v>
      </c>
      <c r="L6868" s="3">
        <v>9</v>
      </c>
      <c r="M6868">
        <v>28.6</v>
      </c>
      <c r="N6868">
        <v>144</v>
      </c>
      <c r="O6868" s="1">
        <f t="shared" si="1182"/>
        <v>0</v>
      </c>
      <c r="P6868" s="5">
        <f>-MIN(data!$B$4 / data!H6868 * data!O6868 / 100, data!M6868)</f>
        <v>0</v>
      </c>
      <c r="Q6868" s="4">
        <f t="shared" si="1181"/>
        <v>0</v>
      </c>
      <c r="R6868" s="6">
        <f>-MIN(data!$B$5/(POWER(LN(H6868),2))*O6868/100, N6868)</f>
        <v>0</v>
      </c>
      <c r="S6868" s="6">
        <f t="shared" si="1183"/>
        <v>0</v>
      </c>
      <c r="T6868" s="4">
        <f t="shared" si="1184"/>
        <v>28.6</v>
      </c>
      <c r="U6868" s="4" t="e">
        <f t="shared" si="1188"/>
        <v>#DIV/0!</v>
      </c>
      <c r="V6868" s="4" t="e">
        <f t="shared" si="1189"/>
        <v>#DIV/0!</v>
      </c>
      <c r="W6868" s="6">
        <f t="shared" si="1185"/>
        <v>144</v>
      </c>
      <c r="X6868" s="6" t="e">
        <f t="shared" si="1190"/>
        <v>#DIV/0!</v>
      </c>
      <c r="Y6868" s="6" t="e">
        <f t="shared" si="1191"/>
        <v>#DIV/0!</v>
      </c>
      <c r="AA6868" s="1">
        <f t="shared" si="1186"/>
        <v>0</v>
      </c>
      <c r="AB6868" s="1">
        <f t="shared" si="1187"/>
        <v>0</v>
      </c>
    </row>
    <row r="6869" spans="3:28" x14ac:dyDescent="0.25">
      <c r="C6869" s="1">
        <v>2001</v>
      </c>
      <c r="D6869" s="1" t="s">
        <v>189</v>
      </c>
      <c r="E6869" s="2" t="s">
        <v>380</v>
      </c>
      <c r="F6869">
        <v>2</v>
      </c>
      <c r="G6869">
        <v>189219</v>
      </c>
      <c r="H6869" s="1">
        <v>479.03410000000002</v>
      </c>
      <c r="I6869" s="1">
        <v>171</v>
      </c>
      <c r="J6869" s="1">
        <v>6021.1270000000004</v>
      </c>
      <c r="K6869" s="1">
        <v>5839.4160000000002</v>
      </c>
      <c r="L6869" s="3">
        <v>8</v>
      </c>
      <c r="M6869">
        <v>28.4</v>
      </c>
      <c r="N6869">
        <v>137</v>
      </c>
      <c r="O6869" s="1">
        <f t="shared" si="1182"/>
        <v>0</v>
      </c>
      <c r="P6869" s="5">
        <f>-MIN(data!$B$4 / data!H6869 * data!O6869 / 100, data!M6869)</f>
        <v>0</v>
      </c>
      <c r="Q6869" s="4">
        <f t="shared" si="1181"/>
        <v>0</v>
      </c>
      <c r="R6869" s="6">
        <f>-MIN(data!$B$5/(POWER(LN(H6869),2))*O6869/100, N6869)</f>
        <v>0</v>
      </c>
      <c r="S6869" s="6">
        <f t="shared" si="1183"/>
        <v>0</v>
      </c>
      <c r="T6869" s="4">
        <f t="shared" si="1184"/>
        <v>28.4</v>
      </c>
      <c r="U6869" s="4" t="e">
        <f t="shared" si="1188"/>
        <v>#DIV/0!</v>
      </c>
      <c r="V6869" s="4" t="e">
        <f t="shared" si="1189"/>
        <v>#DIV/0!</v>
      </c>
      <c r="W6869" s="6">
        <f t="shared" si="1185"/>
        <v>137</v>
      </c>
      <c r="X6869" s="6" t="e">
        <f t="shared" si="1190"/>
        <v>#DIV/0!</v>
      </c>
      <c r="Y6869" s="6" t="e">
        <f t="shared" si="1191"/>
        <v>#DIV/0!</v>
      </c>
      <c r="AA6869" s="1">
        <f t="shared" si="1186"/>
        <v>0</v>
      </c>
      <c r="AB6869" s="1">
        <f t="shared" si="1187"/>
        <v>0</v>
      </c>
    </row>
    <row r="6870" spans="3:28" x14ac:dyDescent="0.25">
      <c r="C6870" s="1">
        <v>2002</v>
      </c>
      <c r="D6870" s="1" t="s">
        <v>189</v>
      </c>
      <c r="E6870" s="2" t="s">
        <v>380</v>
      </c>
      <c r="F6870">
        <v>2</v>
      </c>
      <c r="G6870">
        <v>193920</v>
      </c>
      <c r="H6870" s="1">
        <v>431.36880000000002</v>
      </c>
      <c r="I6870" s="1">
        <v>171</v>
      </c>
      <c r="J6870" s="1">
        <v>6063.83</v>
      </c>
      <c r="K6870" s="1">
        <v>6060.6059999999998</v>
      </c>
      <c r="L6870" s="3">
        <v>8</v>
      </c>
      <c r="M6870">
        <v>28.2</v>
      </c>
      <c r="N6870">
        <v>132</v>
      </c>
      <c r="O6870" s="1">
        <f t="shared" si="1182"/>
        <v>0</v>
      </c>
      <c r="P6870" s="5">
        <f>-MIN(data!$B$4 / data!H6870 * data!O6870 / 100, data!M6870)</f>
        <v>0</v>
      </c>
      <c r="Q6870" s="4">
        <f t="shared" si="1181"/>
        <v>0</v>
      </c>
      <c r="R6870" s="6">
        <f>-MIN(data!$B$5/(POWER(LN(H6870),2))*O6870/100, N6870)</f>
        <v>0</v>
      </c>
      <c r="S6870" s="6">
        <f t="shared" si="1183"/>
        <v>0</v>
      </c>
      <c r="T6870" s="4">
        <f t="shared" si="1184"/>
        <v>28.2</v>
      </c>
      <c r="U6870" s="4" t="e">
        <f t="shared" si="1188"/>
        <v>#DIV/0!</v>
      </c>
      <c r="V6870" s="4" t="e">
        <f t="shared" si="1189"/>
        <v>#DIV/0!</v>
      </c>
      <c r="W6870" s="6">
        <f t="shared" si="1185"/>
        <v>132</v>
      </c>
      <c r="X6870" s="6" t="e">
        <f t="shared" si="1190"/>
        <v>#DIV/0!</v>
      </c>
      <c r="Y6870" s="6" t="e">
        <f t="shared" si="1191"/>
        <v>#DIV/0!</v>
      </c>
      <c r="AA6870" s="1">
        <f t="shared" si="1186"/>
        <v>0</v>
      </c>
      <c r="AB6870" s="1">
        <f t="shared" si="1187"/>
        <v>0</v>
      </c>
    </row>
    <row r="6871" spans="3:28" x14ac:dyDescent="0.25">
      <c r="C6871" s="1">
        <v>2003</v>
      </c>
      <c r="D6871" s="1" t="s">
        <v>189</v>
      </c>
      <c r="E6871" s="2" t="s">
        <v>380</v>
      </c>
      <c r="F6871">
        <v>2</v>
      </c>
      <c r="G6871">
        <v>198959</v>
      </c>
      <c r="H6871" s="1">
        <v>441.77480000000003</v>
      </c>
      <c r="I6871" s="1">
        <v>171</v>
      </c>
      <c r="J6871" s="1">
        <v>6063.83</v>
      </c>
      <c r="K6871" s="1">
        <v>5511.8109999999997</v>
      </c>
      <c r="L6871" s="3">
        <v>8</v>
      </c>
      <c r="M6871">
        <v>28.2</v>
      </c>
      <c r="N6871">
        <v>127</v>
      </c>
      <c r="O6871" s="1">
        <f t="shared" si="1182"/>
        <v>0</v>
      </c>
      <c r="P6871" s="5">
        <f>-MIN(data!$B$4 / data!H6871 * data!O6871 / 100, data!M6871)</f>
        <v>0</v>
      </c>
      <c r="Q6871" s="4">
        <f t="shared" si="1181"/>
        <v>0</v>
      </c>
      <c r="R6871" s="6">
        <f>-MIN(data!$B$5/(POWER(LN(H6871),2))*O6871/100, N6871)</f>
        <v>0</v>
      </c>
      <c r="S6871" s="6">
        <f t="shared" si="1183"/>
        <v>0</v>
      </c>
      <c r="T6871" s="4">
        <f t="shared" si="1184"/>
        <v>28.2</v>
      </c>
      <c r="U6871" s="4" t="e">
        <f t="shared" si="1188"/>
        <v>#DIV/0!</v>
      </c>
      <c r="V6871" s="4" t="e">
        <f t="shared" si="1189"/>
        <v>#DIV/0!</v>
      </c>
      <c r="W6871" s="6">
        <f t="shared" si="1185"/>
        <v>127</v>
      </c>
      <c r="X6871" s="6" t="e">
        <f t="shared" si="1190"/>
        <v>#DIV/0!</v>
      </c>
      <c r="Y6871" s="6" t="e">
        <f t="shared" si="1191"/>
        <v>#DIV/0!</v>
      </c>
      <c r="AA6871" s="1">
        <f t="shared" si="1186"/>
        <v>0</v>
      </c>
      <c r="AB6871" s="1">
        <f t="shared" si="1187"/>
        <v>0</v>
      </c>
    </row>
    <row r="6872" spans="3:28" x14ac:dyDescent="0.25">
      <c r="C6872" s="1">
        <v>2004</v>
      </c>
      <c r="D6872" s="1" t="s">
        <v>189</v>
      </c>
      <c r="E6872" s="2" t="s">
        <v>380</v>
      </c>
      <c r="F6872">
        <v>2</v>
      </c>
      <c r="G6872">
        <v>204127</v>
      </c>
      <c r="H6872" s="1">
        <v>443.9126</v>
      </c>
      <c r="I6872" s="1">
        <v>172</v>
      </c>
      <c r="J6872" s="1">
        <v>6099.2910000000002</v>
      </c>
      <c r="K6872" s="1">
        <v>5785.1239999999998</v>
      </c>
      <c r="L6872" s="3">
        <v>7</v>
      </c>
      <c r="M6872">
        <v>28.2</v>
      </c>
      <c r="N6872">
        <v>121</v>
      </c>
      <c r="O6872" s="1">
        <f t="shared" si="1182"/>
        <v>0</v>
      </c>
      <c r="P6872" s="5">
        <f>-MIN(data!$B$4 / data!H6872 * data!O6872 / 100, data!M6872)</f>
        <v>0</v>
      </c>
      <c r="Q6872" s="4">
        <f t="shared" si="1181"/>
        <v>0</v>
      </c>
      <c r="R6872" s="6">
        <f>-MIN(data!$B$5/(POWER(LN(H6872),2))*O6872/100, N6872)</f>
        <v>0</v>
      </c>
      <c r="S6872" s="6">
        <f t="shared" si="1183"/>
        <v>0</v>
      </c>
      <c r="T6872" s="4">
        <f t="shared" si="1184"/>
        <v>28.2</v>
      </c>
      <c r="U6872" s="4" t="e">
        <f t="shared" si="1188"/>
        <v>#DIV/0!</v>
      </c>
      <c r="V6872" s="4" t="e">
        <f t="shared" si="1189"/>
        <v>#DIV/0!</v>
      </c>
      <c r="W6872" s="6">
        <f t="shared" si="1185"/>
        <v>121</v>
      </c>
      <c r="X6872" s="6" t="e">
        <f t="shared" si="1190"/>
        <v>#DIV/0!</v>
      </c>
      <c r="Y6872" s="6" t="e">
        <f t="shared" si="1191"/>
        <v>#DIV/0!</v>
      </c>
      <c r="AA6872" s="1">
        <f t="shared" si="1186"/>
        <v>0</v>
      </c>
      <c r="AB6872" s="1">
        <f t="shared" si="1187"/>
        <v>0</v>
      </c>
    </row>
    <row r="6873" spans="3:28" x14ac:dyDescent="0.25">
      <c r="C6873" s="1">
        <v>2005</v>
      </c>
      <c r="D6873" s="1" t="s">
        <v>189</v>
      </c>
      <c r="E6873" s="2" t="s">
        <v>380</v>
      </c>
      <c r="F6873">
        <v>2</v>
      </c>
      <c r="G6873">
        <v>209282</v>
      </c>
      <c r="H6873" s="1">
        <v>489.29329999999999</v>
      </c>
      <c r="I6873" s="1">
        <v>173</v>
      </c>
      <c r="J6873" s="1">
        <v>6113.0739999999996</v>
      </c>
      <c r="K6873" s="1">
        <v>6034.4830000000002</v>
      </c>
      <c r="L6873" s="3">
        <v>7</v>
      </c>
      <c r="M6873">
        <v>28.3</v>
      </c>
      <c r="N6873">
        <v>116</v>
      </c>
      <c r="O6873" s="1">
        <f t="shared" si="1182"/>
        <v>0</v>
      </c>
      <c r="P6873" s="5">
        <f>-MIN(data!$B$4 / data!H6873 * data!O6873 / 100, data!M6873)</f>
        <v>0</v>
      </c>
      <c r="Q6873" s="4">
        <f t="shared" si="1181"/>
        <v>0</v>
      </c>
      <c r="R6873" s="6">
        <f>-MIN(data!$B$5/(POWER(LN(H6873),2))*O6873/100, N6873)</f>
        <v>0</v>
      </c>
      <c r="S6873" s="6">
        <f t="shared" si="1183"/>
        <v>0</v>
      </c>
      <c r="T6873" s="4">
        <f t="shared" si="1184"/>
        <v>28.3</v>
      </c>
      <c r="U6873" s="4" t="e">
        <f t="shared" si="1188"/>
        <v>#DIV/0!</v>
      </c>
      <c r="V6873" s="4" t="e">
        <f t="shared" si="1189"/>
        <v>#DIV/0!</v>
      </c>
      <c r="W6873" s="6">
        <f t="shared" si="1185"/>
        <v>116</v>
      </c>
      <c r="X6873" s="6" t="e">
        <f t="shared" si="1190"/>
        <v>#DIV/0!</v>
      </c>
      <c r="Y6873" s="6" t="e">
        <f t="shared" si="1191"/>
        <v>#DIV/0!</v>
      </c>
      <c r="AA6873" s="1">
        <f t="shared" si="1186"/>
        <v>0</v>
      </c>
      <c r="AB6873" s="1">
        <f t="shared" si="1187"/>
        <v>0</v>
      </c>
    </row>
    <row r="6874" spans="3:28" x14ac:dyDescent="0.25">
      <c r="C6874" s="1">
        <v>2006</v>
      </c>
      <c r="D6874" s="1" t="s">
        <v>189</v>
      </c>
      <c r="E6874" s="2" t="s">
        <v>380</v>
      </c>
      <c r="F6874">
        <v>2</v>
      </c>
      <c r="G6874">
        <v>214370</v>
      </c>
      <c r="H6874" s="1">
        <v>523.40060000000005</v>
      </c>
      <c r="I6874" s="1">
        <v>175</v>
      </c>
      <c r="J6874" s="1">
        <v>6140.3509999999997</v>
      </c>
      <c r="K6874" s="1">
        <v>6363.6360000000004</v>
      </c>
      <c r="L6874" s="3">
        <v>7</v>
      </c>
      <c r="M6874">
        <v>28.5</v>
      </c>
      <c r="N6874">
        <v>110</v>
      </c>
      <c r="O6874" s="1">
        <f t="shared" si="1182"/>
        <v>0</v>
      </c>
      <c r="P6874" s="5">
        <f>-MIN(data!$B$4 / data!H6874 * data!O6874 / 100, data!M6874)</f>
        <v>0</v>
      </c>
      <c r="Q6874" s="4">
        <f t="shared" si="1181"/>
        <v>0</v>
      </c>
      <c r="R6874" s="6">
        <f>-MIN(data!$B$5/(POWER(LN(H6874),2))*O6874/100, N6874)</f>
        <v>0</v>
      </c>
      <c r="S6874" s="6">
        <f t="shared" si="1183"/>
        <v>0</v>
      </c>
      <c r="T6874" s="4">
        <f t="shared" si="1184"/>
        <v>28.5</v>
      </c>
      <c r="U6874" s="4" t="e">
        <f t="shared" si="1188"/>
        <v>#DIV/0!</v>
      </c>
      <c r="V6874" s="4" t="e">
        <f t="shared" si="1189"/>
        <v>#DIV/0!</v>
      </c>
      <c r="W6874" s="6">
        <f t="shared" si="1185"/>
        <v>110</v>
      </c>
      <c r="X6874" s="6" t="e">
        <f t="shared" si="1190"/>
        <v>#DIV/0!</v>
      </c>
      <c r="Y6874" s="6" t="e">
        <f t="shared" si="1191"/>
        <v>#DIV/0!</v>
      </c>
      <c r="AA6874" s="1">
        <f t="shared" si="1186"/>
        <v>0</v>
      </c>
      <c r="AB6874" s="1">
        <f t="shared" si="1187"/>
        <v>0</v>
      </c>
    </row>
    <row r="6875" spans="3:28" x14ac:dyDescent="0.25">
      <c r="C6875" s="1">
        <v>2007</v>
      </c>
      <c r="D6875" s="1" t="s">
        <v>189</v>
      </c>
      <c r="E6875" s="2" t="s">
        <v>380</v>
      </c>
      <c r="F6875">
        <v>2</v>
      </c>
      <c r="G6875">
        <v>219472</v>
      </c>
      <c r="H6875" s="1">
        <v>584.53629999999998</v>
      </c>
      <c r="I6875" s="1">
        <v>178</v>
      </c>
      <c r="J6875" s="1">
        <v>6223.7759999999998</v>
      </c>
      <c r="K6875" s="1">
        <v>5660.3770000000004</v>
      </c>
      <c r="L6875" s="3">
        <v>7</v>
      </c>
      <c r="M6875">
        <v>28.6</v>
      </c>
      <c r="N6875">
        <v>106</v>
      </c>
      <c r="O6875" s="1">
        <f t="shared" si="1182"/>
        <v>0</v>
      </c>
      <c r="P6875" s="5">
        <f>-MIN(data!$B$4 / data!H6875 * data!O6875 / 100, data!M6875)</f>
        <v>0</v>
      </c>
      <c r="Q6875" s="4">
        <f t="shared" si="1181"/>
        <v>0</v>
      </c>
      <c r="R6875" s="6">
        <f>-MIN(data!$B$5/(POWER(LN(H6875),2))*O6875/100, N6875)</f>
        <v>0</v>
      </c>
      <c r="S6875" s="6">
        <f t="shared" si="1183"/>
        <v>0</v>
      </c>
      <c r="T6875" s="4">
        <f t="shared" si="1184"/>
        <v>28.6</v>
      </c>
      <c r="U6875" s="4" t="e">
        <f t="shared" si="1188"/>
        <v>#DIV/0!</v>
      </c>
      <c r="V6875" s="4" t="e">
        <f t="shared" si="1189"/>
        <v>#DIV/0!</v>
      </c>
      <c r="W6875" s="6">
        <f t="shared" si="1185"/>
        <v>106</v>
      </c>
      <c r="X6875" s="6" t="e">
        <f t="shared" si="1190"/>
        <v>#DIV/0!</v>
      </c>
      <c r="Y6875" s="6" t="e">
        <f t="shared" si="1191"/>
        <v>#DIV/0!</v>
      </c>
      <c r="AA6875" s="1">
        <f t="shared" si="1186"/>
        <v>0</v>
      </c>
      <c r="AB6875" s="1">
        <f t="shared" si="1187"/>
        <v>0</v>
      </c>
    </row>
    <row r="6876" spans="3:28" x14ac:dyDescent="0.25">
      <c r="C6876" s="1">
        <v>2008</v>
      </c>
      <c r="D6876" s="1" t="s">
        <v>189</v>
      </c>
      <c r="E6876" s="2" t="s">
        <v>380</v>
      </c>
      <c r="F6876">
        <v>2</v>
      </c>
      <c r="G6876">
        <v>224704</v>
      </c>
      <c r="H6876" s="1">
        <v>610.41560000000004</v>
      </c>
      <c r="I6876" s="1">
        <v>181</v>
      </c>
      <c r="J6876" s="1">
        <v>6284.7219999999998</v>
      </c>
      <c r="K6876" s="1">
        <v>5940.5940000000001</v>
      </c>
      <c r="L6876" s="3">
        <v>6</v>
      </c>
      <c r="M6876">
        <v>28.8</v>
      </c>
      <c r="N6876">
        <v>101</v>
      </c>
      <c r="O6876" s="1">
        <f t="shared" si="1182"/>
        <v>0</v>
      </c>
      <c r="P6876" s="5">
        <f>-MIN(data!$B$4 / data!H6876 * data!O6876 / 100, data!M6876)</f>
        <v>0</v>
      </c>
      <c r="Q6876" s="4">
        <f t="shared" si="1181"/>
        <v>0</v>
      </c>
      <c r="R6876" s="6">
        <f>-MIN(data!$B$5/(POWER(LN(H6876),2))*O6876/100, N6876)</f>
        <v>0</v>
      </c>
      <c r="S6876" s="6">
        <f t="shared" si="1183"/>
        <v>0</v>
      </c>
      <c r="T6876" s="4">
        <f t="shared" si="1184"/>
        <v>28.8</v>
      </c>
      <c r="U6876" s="4" t="e">
        <f t="shared" si="1188"/>
        <v>#DIV/0!</v>
      </c>
      <c r="V6876" s="4" t="e">
        <f t="shared" si="1189"/>
        <v>#DIV/0!</v>
      </c>
      <c r="W6876" s="6">
        <f t="shared" si="1185"/>
        <v>101</v>
      </c>
      <c r="X6876" s="6" t="e">
        <f t="shared" si="1190"/>
        <v>#DIV/0!</v>
      </c>
      <c r="Y6876" s="6" t="e">
        <f t="shared" si="1191"/>
        <v>#DIV/0!</v>
      </c>
      <c r="AA6876" s="1">
        <f t="shared" si="1186"/>
        <v>0</v>
      </c>
      <c r="AB6876" s="1">
        <f t="shared" si="1187"/>
        <v>0</v>
      </c>
    </row>
    <row r="6877" spans="3:28" x14ac:dyDescent="0.25">
      <c r="C6877" s="1">
        <v>2009</v>
      </c>
      <c r="D6877" s="1" t="s">
        <v>189</v>
      </c>
      <c r="E6877" s="2" t="s">
        <v>380</v>
      </c>
      <c r="F6877">
        <v>2</v>
      </c>
      <c r="G6877">
        <v>230247</v>
      </c>
      <c r="H6877" s="1">
        <v>565.14080000000001</v>
      </c>
      <c r="I6877" s="1">
        <v>183</v>
      </c>
      <c r="J6877" s="1">
        <v>6310.3450000000003</v>
      </c>
      <c r="K6877" s="1">
        <v>6122.4489999999996</v>
      </c>
      <c r="L6877" s="3">
        <v>6</v>
      </c>
      <c r="M6877">
        <v>29</v>
      </c>
      <c r="N6877">
        <v>98</v>
      </c>
      <c r="O6877" s="1">
        <f t="shared" si="1182"/>
        <v>0</v>
      </c>
      <c r="P6877" s="5">
        <f>-MIN(data!$B$4 / data!H6877 * data!O6877 / 100, data!M6877)</f>
        <v>0</v>
      </c>
      <c r="Q6877" s="4">
        <f t="shared" si="1181"/>
        <v>0</v>
      </c>
      <c r="R6877" s="6">
        <f>-MIN(data!$B$5/(POWER(LN(H6877),2))*O6877/100, N6877)</f>
        <v>0</v>
      </c>
      <c r="S6877" s="6">
        <f t="shared" si="1183"/>
        <v>0</v>
      </c>
      <c r="T6877" s="4">
        <f t="shared" si="1184"/>
        <v>29</v>
      </c>
      <c r="U6877" s="4" t="e">
        <f t="shared" si="1188"/>
        <v>#DIV/0!</v>
      </c>
      <c r="V6877" s="4" t="e">
        <f t="shared" si="1189"/>
        <v>#DIV/0!</v>
      </c>
      <c r="W6877" s="6">
        <f t="shared" si="1185"/>
        <v>98</v>
      </c>
      <c r="X6877" s="6" t="e">
        <f t="shared" si="1190"/>
        <v>#DIV/0!</v>
      </c>
      <c r="Y6877" s="6" t="e">
        <f t="shared" si="1191"/>
        <v>#DIV/0!</v>
      </c>
      <c r="AA6877" s="1">
        <f t="shared" si="1186"/>
        <v>0</v>
      </c>
      <c r="AB6877" s="1">
        <f t="shared" si="1187"/>
        <v>0</v>
      </c>
    </row>
    <row r="6878" spans="3:28" x14ac:dyDescent="0.25">
      <c r="C6878" s="1">
        <v>2010</v>
      </c>
      <c r="D6878" s="1" t="s">
        <v>189</v>
      </c>
      <c r="E6878" s="2" t="s">
        <v>380</v>
      </c>
      <c r="F6878">
        <v>2</v>
      </c>
      <c r="G6878">
        <v>236211</v>
      </c>
      <c r="H6878" s="1">
        <v>536.40769999999998</v>
      </c>
      <c r="I6878" s="1">
        <v>187</v>
      </c>
      <c r="J6878" s="1">
        <v>6426.1170000000002</v>
      </c>
      <c r="K6878" s="1">
        <v>6382.9790000000003</v>
      </c>
      <c r="L6878" s="3">
        <v>6</v>
      </c>
      <c r="M6878">
        <v>29.1</v>
      </c>
      <c r="N6878">
        <v>94</v>
      </c>
      <c r="O6878" s="1">
        <f t="shared" si="1182"/>
        <v>0</v>
      </c>
      <c r="P6878" s="5">
        <f>-MIN(data!$B$4 / data!H6878 * data!O6878 / 100, data!M6878)</f>
        <v>0</v>
      </c>
      <c r="Q6878" s="4">
        <f t="shared" si="1181"/>
        <v>0</v>
      </c>
      <c r="R6878" s="6">
        <f>-MIN(data!$B$5/(POWER(LN(H6878),2))*O6878/100, N6878)</f>
        <v>0</v>
      </c>
      <c r="S6878" s="6">
        <f t="shared" si="1183"/>
        <v>0</v>
      </c>
      <c r="T6878" s="4">
        <f t="shared" si="1184"/>
        <v>29.1</v>
      </c>
      <c r="U6878" s="4" t="e">
        <f t="shared" si="1188"/>
        <v>#DIV/0!</v>
      </c>
      <c r="V6878" s="4" t="e">
        <f t="shared" si="1189"/>
        <v>#DIV/0!</v>
      </c>
      <c r="W6878" s="6">
        <f t="shared" si="1185"/>
        <v>94</v>
      </c>
      <c r="X6878" s="6" t="e">
        <f t="shared" si="1190"/>
        <v>#DIV/0!</v>
      </c>
      <c r="Y6878" s="6" t="e">
        <f t="shared" si="1191"/>
        <v>#DIV/0!</v>
      </c>
      <c r="AA6878" s="1">
        <f t="shared" si="1186"/>
        <v>0</v>
      </c>
      <c r="AB6878" s="1">
        <f t="shared" si="1187"/>
        <v>0</v>
      </c>
    </row>
    <row r="6879" spans="3:28" x14ac:dyDescent="0.25">
      <c r="C6879" s="1">
        <v>2011</v>
      </c>
      <c r="D6879" s="1" t="s">
        <v>189</v>
      </c>
      <c r="E6879" s="2" t="s">
        <v>380</v>
      </c>
      <c r="F6879">
        <v>2</v>
      </c>
      <c r="G6879">
        <v>242653</v>
      </c>
      <c r="H6879" s="1">
        <v>530.01599999999996</v>
      </c>
      <c r="I6879" s="1">
        <v>190</v>
      </c>
      <c r="J6879" s="1">
        <v>6484.6419999999998</v>
      </c>
      <c r="K6879" s="1">
        <v>6593.4070000000002</v>
      </c>
      <c r="L6879" s="3">
        <v>6</v>
      </c>
      <c r="M6879">
        <v>29.3</v>
      </c>
      <c r="N6879">
        <v>91</v>
      </c>
      <c r="O6879" s="1">
        <f t="shared" si="1182"/>
        <v>0</v>
      </c>
      <c r="P6879" s="5">
        <f>-MIN(data!$B$4 / data!H6879 * data!O6879 / 100, data!M6879)</f>
        <v>0</v>
      </c>
      <c r="Q6879" s="4">
        <f t="shared" si="1181"/>
        <v>0</v>
      </c>
      <c r="R6879" s="6">
        <f>-MIN(data!$B$5/(POWER(LN(H6879),2))*O6879/100, N6879)</f>
        <v>0</v>
      </c>
      <c r="S6879" s="6">
        <f t="shared" si="1183"/>
        <v>0</v>
      </c>
      <c r="T6879" s="4">
        <f t="shared" si="1184"/>
        <v>29.3</v>
      </c>
      <c r="U6879" s="4" t="e">
        <f t="shared" si="1188"/>
        <v>#DIV/0!</v>
      </c>
      <c r="V6879" s="4" t="e">
        <f t="shared" si="1189"/>
        <v>#DIV/0!</v>
      </c>
      <c r="W6879" s="6">
        <f t="shared" si="1185"/>
        <v>91</v>
      </c>
      <c r="X6879" s="6" t="e">
        <f t="shared" si="1190"/>
        <v>#DIV/0!</v>
      </c>
      <c r="Y6879" s="6" t="e">
        <f t="shared" si="1191"/>
        <v>#DIV/0!</v>
      </c>
      <c r="AA6879" s="1">
        <f t="shared" si="1186"/>
        <v>0</v>
      </c>
      <c r="AB6879" s="1">
        <f t="shared" si="1187"/>
        <v>0</v>
      </c>
    </row>
    <row r="6880" spans="3:28" x14ac:dyDescent="0.25">
      <c r="C6880" s="1">
        <v>2012</v>
      </c>
      <c r="D6880" s="1" t="s">
        <v>189</v>
      </c>
      <c r="E6880" s="2" t="s">
        <v>380</v>
      </c>
      <c r="F6880">
        <v>2</v>
      </c>
      <c r="G6880">
        <v>249499</v>
      </c>
      <c r="H6880" s="1">
        <v>543.03409999999997</v>
      </c>
      <c r="I6880" s="1">
        <v>193</v>
      </c>
      <c r="J6880" s="1">
        <v>6587.0309999999999</v>
      </c>
      <c r="K6880" s="1">
        <v>6896.5519999999997</v>
      </c>
      <c r="L6880" s="3">
        <v>6</v>
      </c>
      <c r="M6880">
        <v>29.3</v>
      </c>
      <c r="N6880">
        <v>87</v>
      </c>
      <c r="O6880" s="1">
        <f t="shared" si="1182"/>
        <v>0</v>
      </c>
      <c r="P6880" s="5">
        <f>-MIN(data!$B$4 / data!H6880 * data!O6880 / 100, data!M6880)</f>
        <v>0</v>
      </c>
      <c r="Q6880" s="4">
        <f t="shared" si="1181"/>
        <v>0</v>
      </c>
      <c r="R6880" s="6">
        <f>-MIN(data!$B$5/(POWER(LN(H6880),2))*O6880/100, N6880)</f>
        <v>0</v>
      </c>
      <c r="S6880" s="6">
        <f t="shared" si="1183"/>
        <v>0</v>
      </c>
      <c r="T6880" s="4">
        <f t="shared" si="1184"/>
        <v>29.3</v>
      </c>
      <c r="U6880" s="4" t="e">
        <f t="shared" si="1188"/>
        <v>#DIV/0!</v>
      </c>
      <c r="V6880" s="4" t="e">
        <f t="shared" si="1189"/>
        <v>#DIV/0!</v>
      </c>
      <c r="W6880" s="6">
        <f t="shared" si="1185"/>
        <v>87</v>
      </c>
      <c r="X6880" s="6" t="e">
        <f t="shared" si="1190"/>
        <v>#DIV/0!</v>
      </c>
      <c r="Y6880" s="6" t="e">
        <f t="shared" si="1191"/>
        <v>#DIV/0!</v>
      </c>
      <c r="AA6880" s="1">
        <f t="shared" si="1186"/>
        <v>0</v>
      </c>
      <c r="AB6880" s="1">
        <f t="shared" si="1187"/>
        <v>0</v>
      </c>
    </row>
    <row r="6881" spans="3:28" x14ac:dyDescent="0.25">
      <c r="C6881" s="1">
        <v>2013</v>
      </c>
      <c r="D6881" s="1" t="s">
        <v>189</v>
      </c>
      <c r="E6881" s="2" t="s">
        <v>380</v>
      </c>
      <c r="F6881">
        <v>2</v>
      </c>
      <c r="G6881">
        <v>256635</v>
      </c>
      <c r="H6881" s="1">
        <v>551.80989999999997</v>
      </c>
      <c r="I6881" s="1">
        <v>194</v>
      </c>
      <c r="J6881" s="1">
        <v>6666.6670000000004</v>
      </c>
      <c r="K6881" s="1">
        <v>7142.857</v>
      </c>
      <c r="L6881" s="3">
        <v>6</v>
      </c>
      <c r="M6881">
        <v>29.1</v>
      </c>
      <c r="N6881">
        <v>84</v>
      </c>
      <c r="O6881" s="1">
        <f t="shared" si="1182"/>
        <v>0</v>
      </c>
      <c r="P6881" s="5">
        <f>-MIN(data!$B$4 / data!H6881 * data!O6881 / 100, data!M6881)</f>
        <v>0</v>
      </c>
      <c r="Q6881" s="4">
        <f t="shared" si="1181"/>
        <v>0</v>
      </c>
      <c r="R6881" s="6">
        <f>-MIN(data!$B$5/(POWER(LN(H6881),2))*O6881/100, N6881)</f>
        <v>0</v>
      </c>
      <c r="S6881" s="6">
        <f t="shared" si="1183"/>
        <v>0</v>
      </c>
      <c r="T6881" s="4">
        <f t="shared" si="1184"/>
        <v>29.1</v>
      </c>
      <c r="U6881" s="4" t="e">
        <f t="shared" si="1188"/>
        <v>#DIV/0!</v>
      </c>
      <c r="V6881" s="4" t="e">
        <f t="shared" si="1189"/>
        <v>#DIV/0!</v>
      </c>
      <c r="W6881" s="6">
        <f t="shared" si="1185"/>
        <v>84</v>
      </c>
      <c r="X6881" s="6" t="e">
        <f t="shared" si="1190"/>
        <v>#DIV/0!</v>
      </c>
      <c r="Y6881" s="6" t="e">
        <f t="shared" si="1191"/>
        <v>#DIV/0!</v>
      </c>
      <c r="AA6881" s="1">
        <f t="shared" si="1186"/>
        <v>0</v>
      </c>
      <c r="AB6881" s="1">
        <f t="shared" si="1187"/>
        <v>0</v>
      </c>
    </row>
    <row r="6882" spans="3:28" x14ac:dyDescent="0.25">
      <c r="C6882" s="1">
        <v>2014</v>
      </c>
      <c r="D6882" s="1" t="s">
        <v>189</v>
      </c>
      <c r="E6882" s="2" t="s">
        <v>380</v>
      </c>
      <c r="F6882">
        <v>2</v>
      </c>
      <c r="G6882">
        <v>263888</v>
      </c>
      <c r="H6882" s="1">
        <v>552.29229999999995</v>
      </c>
      <c r="I6882" s="1">
        <v>194</v>
      </c>
      <c r="J6882" s="1">
        <v>6759.5820000000003</v>
      </c>
      <c r="K6882" s="1">
        <v>6172.84</v>
      </c>
      <c r="L6882" s="3">
        <v>6</v>
      </c>
      <c r="M6882">
        <v>28.7</v>
      </c>
      <c r="N6882">
        <v>81</v>
      </c>
      <c r="O6882" s="1">
        <f t="shared" si="1182"/>
        <v>0</v>
      </c>
      <c r="P6882" s="5">
        <f>-MIN(data!$B$4 / data!H6882 * data!O6882 / 100, data!M6882)</f>
        <v>0</v>
      </c>
      <c r="Q6882" s="4">
        <f t="shared" si="1181"/>
        <v>0</v>
      </c>
      <c r="R6882" s="6">
        <f>-MIN(data!$B$5/(POWER(LN(H6882),2))*O6882/100, N6882)</f>
        <v>0</v>
      </c>
      <c r="S6882" s="6">
        <f t="shared" si="1183"/>
        <v>0</v>
      </c>
      <c r="T6882" s="4">
        <f t="shared" si="1184"/>
        <v>28.7</v>
      </c>
      <c r="U6882" s="4" t="e">
        <f t="shared" si="1188"/>
        <v>#DIV/0!</v>
      </c>
      <c r="V6882" s="4" t="e">
        <f t="shared" si="1189"/>
        <v>#DIV/0!</v>
      </c>
      <c r="W6882" s="6">
        <f t="shared" si="1185"/>
        <v>81</v>
      </c>
      <c r="X6882" s="6" t="e">
        <f t="shared" si="1190"/>
        <v>#DIV/0!</v>
      </c>
      <c r="Y6882" s="6" t="e">
        <f t="shared" si="1191"/>
        <v>#DIV/0!</v>
      </c>
      <c r="AA6882" s="1">
        <f t="shared" si="1186"/>
        <v>0</v>
      </c>
      <c r="AB6882" s="1">
        <f t="shared" si="1187"/>
        <v>0</v>
      </c>
    </row>
    <row r="6883" spans="3:28" x14ac:dyDescent="0.25">
      <c r="C6883" s="1">
        <v>2015</v>
      </c>
      <c r="D6883" s="1" t="s">
        <v>189</v>
      </c>
      <c r="E6883" s="2" t="s">
        <v>380</v>
      </c>
      <c r="F6883">
        <v>2</v>
      </c>
      <c r="G6883">
        <v>271130</v>
      </c>
      <c r="H6883" s="1">
        <v>549.76850000000002</v>
      </c>
      <c r="I6883" s="1">
        <v>193</v>
      </c>
      <c r="J6883" s="1">
        <v>6843.9719999999998</v>
      </c>
      <c r="L6883" s="3">
        <v>5</v>
      </c>
      <c r="M6883">
        <v>28.2</v>
      </c>
      <c r="N6883">
        <v>78</v>
      </c>
      <c r="O6883" s="1">
        <f t="shared" si="1182"/>
        <v>0</v>
      </c>
      <c r="P6883" s="5">
        <f>-MIN(data!$B$4 / data!H6883 * data!O6883 / 100, data!M6883)</f>
        <v>0</v>
      </c>
      <c r="Q6883" s="4">
        <f t="shared" si="1181"/>
        <v>0</v>
      </c>
      <c r="R6883" s="6">
        <f>-MIN(data!$B$5/(POWER(LN(H6883),2))*O6883/100, N6883)</f>
        <v>0</v>
      </c>
      <c r="S6883" s="6">
        <f t="shared" si="1183"/>
        <v>0</v>
      </c>
      <c r="T6883" s="4">
        <f t="shared" si="1184"/>
        <v>28.2</v>
      </c>
      <c r="U6883" s="4" t="e">
        <f t="shared" si="1188"/>
        <v>#DIV/0!</v>
      </c>
      <c r="V6883" s="4" t="e">
        <f t="shared" si="1189"/>
        <v>#DIV/0!</v>
      </c>
      <c r="W6883" s="6">
        <f t="shared" si="1185"/>
        <v>78</v>
      </c>
      <c r="X6883" s="6" t="e">
        <f t="shared" si="1190"/>
        <v>#DIV/0!</v>
      </c>
      <c r="Y6883" s="6" t="e">
        <f t="shared" si="1191"/>
        <v>#DIV/0!</v>
      </c>
      <c r="AA6883" s="1">
        <f t="shared" si="1186"/>
        <v>0</v>
      </c>
      <c r="AB6883" s="1">
        <f t="shared" si="1187"/>
        <v>0</v>
      </c>
    </row>
    <row r="6884" spans="3:28" x14ac:dyDescent="0.25">
      <c r="C6884" s="1">
        <v>2016</v>
      </c>
      <c r="D6884" s="1" t="s">
        <v>189</v>
      </c>
      <c r="E6884" s="2" t="s">
        <v>380</v>
      </c>
      <c r="F6884">
        <v>2</v>
      </c>
      <c r="G6884">
        <v>278330</v>
      </c>
      <c r="H6884" s="1">
        <v>621.18399999999997</v>
      </c>
      <c r="I6884" s="1">
        <v>191</v>
      </c>
      <c r="J6884" s="1">
        <v>6920.29</v>
      </c>
      <c r="L6884" s="3"/>
      <c r="M6884">
        <v>27.6</v>
      </c>
      <c r="N6884"/>
      <c r="O6884" s="1">
        <f t="shared" si="1182"/>
        <v>0</v>
      </c>
      <c r="P6884" s="5">
        <f>-MIN(data!$B$4 / data!H6884 * data!O6884 / 100, data!M6884)</f>
        <v>0</v>
      </c>
      <c r="Q6884" s="4">
        <f t="shared" si="1181"/>
        <v>0</v>
      </c>
      <c r="R6884" s="6">
        <f>-MIN(data!$B$5/(POWER(LN(H6884),2))*O6884/100, N6884)</f>
        <v>0</v>
      </c>
      <c r="S6884" s="6">
        <f t="shared" si="1183"/>
        <v>0</v>
      </c>
      <c r="T6884" s="4">
        <f t="shared" si="1184"/>
        <v>27.6</v>
      </c>
      <c r="U6884" s="4" t="e">
        <f t="shared" si="1188"/>
        <v>#DIV/0!</v>
      </c>
      <c r="V6884" s="4" t="e">
        <f t="shared" si="1189"/>
        <v>#DIV/0!</v>
      </c>
      <c r="W6884" s="6">
        <f t="shared" si="1185"/>
        <v>0</v>
      </c>
      <c r="X6884" s="6" t="e">
        <f t="shared" si="1190"/>
        <v>#DIV/0!</v>
      </c>
      <c r="Y6884" s="6" t="e">
        <f t="shared" si="1191"/>
        <v>#DIV/0!</v>
      </c>
      <c r="AA6884" s="1">
        <f t="shared" si="1186"/>
        <v>0</v>
      </c>
      <c r="AB6884" s="1">
        <f t="shared" si="1187"/>
        <v>0</v>
      </c>
    </row>
    <row r="6885" spans="3:28" x14ac:dyDescent="0.25">
      <c r="C6885" s="1">
        <v>1980</v>
      </c>
      <c r="D6885" s="1" t="s">
        <v>190</v>
      </c>
      <c r="E6885" s="2" t="s">
        <v>340</v>
      </c>
      <c r="F6885">
        <v>2</v>
      </c>
      <c r="G6885">
        <v>155525</v>
      </c>
      <c r="H6885" s="1">
        <v>0</v>
      </c>
      <c r="L6885" s="3"/>
      <c r="M6885"/>
      <c r="N6885"/>
      <c r="O6885" s="1">
        <f t="shared" si="1182"/>
        <v>0</v>
      </c>
      <c r="P6885" s="5" t="e">
        <f>-MIN(data!$B$4 / data!H6885 * data!O6885 / 100, data!M6885)</f>
        <v>#DIV/0!</v>
      </c>
      <c r="Q6885" s="4" t="e">
        <f t="shared" si="1181"/>
        <v>#DIV/0!</v>
      </c>
      <c r="R6885" s="6" t="e">
        <f>-MIN(data!$B$5/(POWER(LN(H6885),2))*O6885/100, N6885)</f>
        <v>#NUM!</v>
      </c>
      <c r="S6885" s="6" t="e">
        <f t="shared" si="1183"/>
        <v>#NUM!</v>
      </c>
      <c r="T6885" s="4" t="e">
        <f t="shared" si="1184"/>
        <v>#DIV/0!</v>
      </c>
      <c r="U6885" s="4" t="e">
        <f t="shared" si="1188"/>
        <v>#DIV/0!</v>
      </c>
      <c r="V6885" s="4" t="e">
        <f t="shared" si="1189"/>
        <v>#DIV/0!</v>
      </c>
      <c r="W6885" s="6" t="e">
        <f t="shared" si="1185"/>
        <v>#NUM!</v>
      </c>
      <c r="X6885" s="6" t="e">
        <f t="shared" si="1190"/>
        <v>#NUM!</v>
      </c>
      <c r="Y6885" s="6" t="e">
        <f t="shared" si="1191"/>
        <v>#NUM!</v>
      </c>
      <c r="AA6885" s="1" t="e">
        <f t="shared" si="1186"/>
        <v>#DIV/0!</v>
      </c>
      <c r="AB6885" s="1" t="e">
        <f t="shared" si="1187"/>
        <v>#DIV/0!</v>
      </c>
    </row>
    <row r="6886" spans="3:28" x14ac:dyDescent="0.25">
      <c r="C6886" s="1">
        <v>1981</v>
      </c>
      <c r="D6886" s="1" t="s">
        <v>190</v>
      </c>
      <c r="E6886" s="2" t="s">
        <v>340</v>
      </c>
      <c r="F6886">
        <v>2</v>
      </c>
      <c r="G6886">
        <v>156407</v>
      </c>
      <c r="H6886" s="1">
        <v>0</v>
      </c>
      <c r="L6886" s="3"/>
      <c r="M6886"/>
      <c r="N6886"/>
      <c r="O6886" s="1">
        <f t="shared" si="1182"/>
        <v>0</v>
      </c>
      <c r="P6886" s="5" t="e">
        <f>-MIN(data!$B$4 / data!H6886 * data!O6886 / 100, data!M6886)</f>
        <v>#DIV/0!</v>
      </c>
      <c r="Q6886" s="4" t="e">
        <f t="shared" si="1181"/>
        <v>#DIV/0!</v>
      </c>
      <c r="R6886" s="6" t="e">
        <f>-MIN(data!$B$5/(POWER(LN(H6886),2))*O6886/100, N6886)</f>
        <v>#NUM!</v>
      </c>
      <c r="S6886" s="6" t="e">
        <f t="shared" si="1183"/>
        <v>#NUM!</v>
      </c>
      <c r="T6886" s="4" t="e">
        <f t="shared" si="1184"/>
        <v>#DIV/0!</v>
      </c>
      <c r="U6886" s="4" t="e">
        <f t="shared" si="1188"/>
        <v>#DIV/0!</v>
      </c>
      <c r="V6886" s="4" t="e">
        <f t="shared" si="1189"/>
        <v>#DIV/0!</v>
      </c>
      <c r="W6886" s="6" t="e">
        <f t="shared" si="1185"/>
        <v>#NUM!</v>
      </c>
      <c r="X6886" s="6" t="e">
        <f t="shared" si="1190"/>
        <v>#NUM!</v>
      </c>
      <c r="Y6886" s="6" t="e">
        <f t="shared" si="1191"/>
        <v>#NUM!</v>
      </c>
      <c r="AA6886" s="1" t="e">
        <f t="shared" si="1186"/>
        <v>#DIV/0!</v>
      </c>
      <c r="AB6886" s="1" t="e">
        <f t="shared" si="1187"/>
        <v>#DIV/0!</v>
      </c>
    </row>
    <row r="6887" spans="3:28" x14ac:dyDescent="0.25">
      <c r="C6887" s="1">
        <v>1982</v>
      </c>
      <c r="D6887" s="1" t="s">
        <v>190</v>
      </c>
      <c r="E6887" s="2" t="s">
        <v>340</v>
      </c>
      <c r="F6887">
        <v>2</v>
      </c>
      <c r="G6887">
        <v>157372</v>
      </c>
      <c r="H6887" s="1">
        <v>433.48759999999999</v>
      </c>
      <c r="L6887" s="3"/>
      <c r="M6887"/>
      <c r="N6887"/>
      <c r="O6887" s="1">
        <f t="shared" si="1182"/>
        <v>0</v>
      </c>
      <c r="P6887" s="5">
        <f>-MIN(data!$B$4 / data!H6887 * data!O6887 / 100, data!M6887)</f>
        <v>0</v>
      </c>
      <c r="Q6887" s="4">
        <f t="shared" si="1181"/>
        <v>0</v>
      </c>
      <c r="R6887" s="6">
        <f>-MIN(data!$B$5/(POWER(LN(H6887),2))*O6887/100, N6887)</f>
        <v>0</v>
      </c>
      <c r="S6887" s="6">
        <f t="shared" si="1183"/>
        <v>0</v>
      </c>
      <c r="T6887" s="4">
        <f t="shared" si="1184"/>
        <v>0</v>
      </c>
      <c r="U6887" s="4" t="e">
        <f t="shared" si="1188"/>
        <v>#DIV/0!</v>
      </c>
      <c r="V6887" s="4" t="e">
        <f t="shared" si="1189"/>
        <v>#DIV/0!</v>
      </c>
      <c r="W6887" s="6">
        <f t="shared" si="1185"/>
        <v>0</v>
      </c>
      <c r="X6887" s="6" t="e">
        <f t="shared" si="1190"/>
        <v>#DIV/0!</v>
      </c>
      <c r="Y6887" s="6" t="e">
        <f t="shared" si="1191"/>
        <v>#DIV/0!</v>
      </c>
      <c r="AA6887" s="1">
        <f t="shared" si="1186"/>
        <v>0</v>
      </c>
      <c r="AB6887" s="1">
        <f t="shared" si="1187"/>
        <v>0</v>
      </c>
    </row>
    <row r="6888" spans="3:28" x14ac:dyDescent="0.25">
      <c r="C6888" s="1">
        <v>1983</v>
      </c>
      <c r="D6888" s="1" t="s">
        <v>190</v>
      </c>
      <c r="E6888" s="2" t="s">
        <v>340</v>
      </c>
      <c r="F6888">
        <v>2</v>
      </c>
      <c r="G6888">
        <v>158352</v>
      </c>
      <c r="H6888" s="1">
        <v>531.08429999999998</v>
      </c>
      <c r="L6888" s="3"/>
      <c r="M6888"/>
      <c r="N6888"/>
      <c r="O6888" s="1">
        <f t="shared" si="1182"/>
        <v>0</v>
      </c>
      <c r="P6888" s="5">
        <f>-MIN(data!$B$4 / data!H6888 * data!O6888 / 100, data!M6888)</f>
        <v>0</v>
      </c>
      <c r="Q6888" s="4">
        <f t="shared" si="1181"/>
        <v>0</v>
      </c>
      <c r="R6888" s="6">
        <f>-MIN(data!$B$5/(POWER(LN(H6888),2))*O6888/100, N6888)</f>
        <v>0</v>
      </c>
      <c r="S6888" s="6">
        <f t="shared" si="1183"/>
        <v>0</v>
      </c>
      <c r="T6888" s="4">
        <f t="shared" si="1184"/>
        <v>0</v>
      </c>
      <c r="U6888" s="4" t="e">
        <f t="shared" si="1188"/>
        <v>#DIV/0!</v>
      </c>
      <c r="V6888" s="4" t="e">
        <f t="shared" si="1189"/>
        <v>#DIV/0!</v>
      </c>
      <c r="W6888" s="6">
        <f t="shared" si="1185"/>
        <v>0</v>
      </c>
      <c r="X6888" s="6" t="e">
        <f t="shared" si="1190"/>
        <v>#DIV/0!</v>
      </c>
      <c r="Y6888" s="6" t="e">
        <f t="shared" si="1191"/>
        <v>#DIV/0!</v>
      </c>
      <c r="AA6888" s="1">
        <f t="shared" si="1186"/>
        <v>0</v>
      </c>
      <c r="AB6888" s="1">
        <f t="shared" si="1187"/>
        <v>0</v>
      </c>
    </row>
    <row r="6889" spans="3:28" x14ac:dyDescent="0.25">
      <c r="C6889" s="1">
        <v>1984</v>
      </c>
      <c r="D6889" s="1" t="s">
        <v>190</v>
      </c>
      <c r="E6889" s="2" t="s">
        <v>340</v>
      </c>
      <c r="F6889">
        <v>2</v>
      </c>
      <c r="G6889">
        <v>159248</v>
      </c>
      <c r="H6889" s="1">
        <v>650.87850000000003</v>
      </c>
      <c r="L6889" s="3"/>
      <c r="M6889">
        <v>38.200000000000003</v>
      </c>
      <c r="N6889"/>
      <c r="O6889" s="1">
        <f t="shared" si="1182"/>
        <v>0</v>
      </c>
      <c r="P6889" s="5">
        <f>-MIN(data!$B$4 / data!H6889 * data!O6889 / 100, data!M6889)</f>
        <v>0</v>
      </c>
      <c r="Q6889" s="4">
        <f t="shared" si="1181"/>
        <v>0</v>
      </c>
      <c r="R6889" s="6">
        <f>-MIN(data!$B$5/(POWER(LN(H6889),2))*O6889/100, N6889)</f>
        <v>0</v>
      </c>
      <c r="S6889" s="6">
        <f t="shared" si="1183"/>
        <v>0</v>
      </c>
      <c r="T6889" s="4">
        <f t="shared" si="1184"/>
        <v>38.200000000000003</v>
      </c>
      <c r="U6889" s="4" t="e">
        <f t="shared" si="1188"/>
        <v>#DIV/0!</v>
      </c>
      <c r="V6889" s="4" t="e">
        <f t="shared" si="1189"/>
        <v>#DIV/0!</v>
      </c>
      <c r="W6889" s="6">
        <f t="shared" si="1185"/>
        <v>0</v>
      </c>
      <c r="X6889" s="6" t="e">
        <f t="shared" si="1190"/>
        <v>#DIV/0!</v>
      </c>
      <c r="Y6889" s="6" t="e">
        <f t="shared" si="1191"/>
        <v>#DIV/0!</v>
      </c>
      <c r="AA6889" s="1">
        <f t="shared" si="1186"/>
        <v>0</v>
      </c>
      <c r="AB6889" s="1">
        <f t="shared" si="1187"/>
        <v>0</v>
      </c>
    </row>
    <row r="6890" spans="3:28" x14ac:dyDescent="0.25">
      <c r="C6890" s="1">
        <v>1985</v>
      </c>
      <c r="D6890" s="1" t="s">
        <v>190</v>
      </c>
      <c r="E6890" s="2" t="s">
        <v>340</v>
      </c>
      <c r="F6890">
        <v>2</v>
      </c>
      <c r="G6890">
        <v>159990</v>
      </c>
      <c r="H6890" s="1">
        <v>731.74639999999999</v>
      </c>
      <c r="L6890" s="3"/>
      <c r="M6890">
        <v>36.6</v>
      </c>
      <c r="N6890"/>
      <c r="O6890" s="1">
        <f t="shared" si="1182"/>
        <v>0</v>
      </c>
      <c r="P6890" s="5">
        <f>-MIN(data!$B$4 / data!H6890 * data!O6890 / 100, data!M6890)</f>
        <v>0</v>
      </c>
      <c r="Q6890" s="4">
        <f t="shared" si="1181"/>
        <v>0</v>
      </c>
      <c r="R6890" s="6">
        <f>-MIN(data!$B$5/(POWER(LN(H6890),2))*O6890/100, N6890)</f>
        <v>0</v>
      </c>
      <c r="S6890" s="6">
        <f t="shared" si="1183"/>
        <v>0</v>
      </c>
      <c r="T6890" s="4">
        <f t="shared" si="1184"/>
        <v>36.6</v>
      </c>
      <c r="U6890" s="4" t="e">
        <f t="shared" si="1188"/>
        <v>#DIV/0!</v>
      </c>
      <c r="V6890" s="4" t="e">
        <f t="shared" si="1189"/>
        <v>#DIV/0!</v>
      </c>
      <c r="W6890" s="6">
        <f t="shared" si="1185"/>
        <v>0</v>
      </c>
      <c r="X6890" s="6" t="e">
        <f t="shared" si="1190"/>
        <v>#DIV/0!</v>
      </c>
      <c r="Y6890" s="6" t="e">
        <f t="shared" si="1191"/>
        <v>#DIV/0!</v>
      </c>
      <c r="AA6890" s="1">
        <f t="shared" si="1186"/>
        <v>0</v>
      </c>
      <c r="AB6890" s="1">
        <f t="shared" si="1187"/>
        <v>0</v>
      </c>
    </row>
    <row r="6891" spans="3:28" x14ac:dyDescent="0.25">
      <c r="C6891" s="1">
        <v>1986</v>
      </c>
      <c r="D6891" s="1" t="s">
        <v>190</v>
      </c>
      <c r="E6891" s="2" t="s">
        <v>340</v>
      </c>
      <c r="F6891">
        <v>2</v>
      </c>
      <c r="G6891">
        <v>160544</v>
      </c>
      <c r="H6891" s="1">
        <v>745.24400000000003</v>
      </c>
      <c r="L6891" s="3"/>
      <c r="M6891">
        <v>35.1</v>
      </c>
      <c r="N6891"/>
      <c r="O6891" s="1">
        <f t="shared" si="1182"/>
        <v>0</v>
      </c>
      <c r="P6891" s="5">
        <f>-MIN(data!$B$4 / data!H6891 * data!O6891 / 100, data!M6891)</f>
        <v>0</v>
      </c>
      <c r="Q6891" s="4">
        <f t="shared" si="1181"/>
        <v>0</v>
      </c>
      <c r="R6891" s="6">
        <f>-MIN(data!$B$5/(POWER(LN(H6891),2))*O6891/100, N6891)</f>
        <v>0</v>
      </c>
      <c r="S6891" s="6">
        <f t="shared" si="1183"/>
        <v>0</v>
      </c>
      <c r="T6891" s="4">
        <f t="shared" si="1184"/>
        <v>35.1</v>
      </c>
      <c r="U6891" s="4" t="e">
        <f t="shared" si="1188"/>
        <v>#DIV/0!</v>
      </c>
      <c r="V6891" s="4" t="e">
        <f t="shared" si="1189"/>
        <v>#DIV/0!</v>
      </c>
      <c r="W6891" s="6">
        <f t="shared" si="1185"/>
        <v>0</v>
      </c>
      <c r="X6891" s="6" t="e">
        <f t="shared" si="1190"/>
        <v>#DIV/0!</v>
      </c>
      <c r="Y6891" s="6" t="e">
        <f t="shared" si="1191"/>
        <v>#DIV/0!</v>
      </c>
      <c r="AA6891" s="1">
        <f t="shared" si="1186"/>
        <v>0</v>
      </c>
      <c r="AB6891" s="1">
        <f t="shared" si="1187"/>
        <v>0</v>
      </c>
    </row>
    <row r="6892" spans="3:28" x14ac:dyDescent="0.25">
      <c r="C6892" s="1">
        <v>1987</v>
      </c>
      <c r="D6892" s="1" t="s">
        <v>190</v>
      </c>
      <c r="E6892" s="2" t="s">
        <v>340</v>
      </c>
      <c r="F6892">
        <v>2</v>
      </c>
      <c r="G6892">
        <v>160965</v>
      </c>
      <c r="H6892" s="1">
        <v>860.24800000000005</v>
      </c>
      <c r="L6892" s="3"/>
      <c r="M6892">
        <v>33.799999999999997</v>
      </c>
      <c r="N6892"/>
      <c r="O6892" s="1">
        <f t="shared" si="1182"/>
        <v>0</v>
      </c>
      <c r="P6892" s="5">
        <f>-MIN(data!$B$4 / data!H6892 * data!O6892 / 100, data!M6892)</f>
        <v>0</v>
      </c>
      <c r="Q6892" s="4">
        <f t="shared" si="1181"/>
        <v>0</v>
      </c>
      <c r="R6892" s="6">
        <f>-MIN(data!$B$5/(POWER(LN(H6892),2))*O6892/100, N6892)</f>
        <v>0</v>
      </c>
      <c r="S6892" s="6">
        <f t="shared" si="1183"/>
        <v>0</v>
      </c>
      <c r="T6892" s="4">
        <f t="shared" si="1184"/>
        <v>33.799999999999997</v>
      </c>
      <c r="U6892" s="4" t="e">
        <f t="shared" si="1188"/>
        <v>#DIV/0!</v>
      </c>
      <c r="V6892" s="4" t="e">
        <f t="shared" si="1189"/>
        <v>#DIV/0!</v>
      </c>
      <c r="W6892" s="6">
        <f t="shared" si="1185"/>
        <v>0</v>
      </c>
      <c r="X6892" s="6" t="e">
        <f t="shared" si="1190"/>
        <v>#DIV/0!</v>
      </c>
      <c r="Y6892" s="6" t="e">
        <f t="shared" si="1191"/>
        <v>#DIV/0!</v>
      </c>
      <c r="AA6892" s="1">
        <f t="shared" si="1186"/>
        <v>0</v>
      </c>
      <c r="AB6892" s="1">
        <f t="shared" si="1187"/>
        <v>0</v>
      </c>
    </row>
    <row r="6893" spans="3:28" x14ac:dyDescent="0.25">
      <c r="C6893" s="1">
        <v>1988</v>
      </c>
      <c r="D6893" s="1" t="s">
        <v>190</v>
      </c>
      <c r="E6893" s="2" t="s">
        <v>340</v>
      </c>
      <c r="F6893">
        <v>2</v>
      </c>
      <c r="G6893">
        <v>161376</v>
      </c>
      <c r="H6893" s="1">
        <v>899.62059999999997</v>
      </c>
      <c r="L6893" s="3"/>
      <c r="M6893">
        <v>32.5</v>
      </c>
      <c r="N6893"/>
      <c r="O6893" s="1">
        <f t="shared" si="1182"/>
        <v>0</v>
      </c>
      <c r="P6893" s="5">
        <f>-MIN(data!$B$4 / data!H6893 * data!O6893 / 100, data!M6893)</f>
        <v>0</v>
      </c>
      <c r="Q6893" s="4">
        <f t="shared" si="1181"/>
        <v>0</v>
      </c>
      <c r="R6893" s="6">
        <f>-MIN(data!$B$5/(POWER(LN(H6893),2))*O6893/100, N6893)</f>
        <v>0</v>
      </c>
      <c r="S6893" s="6">
        <f t="shared" si="1183"/>
        <v>0</v>
      </c>
      <c r="T6893" s="4">
        <f t="shared" si="1184"/>
        <v>32.5</v>
      </c>
      <c r="U6893" s="4" t="e">
        <f t="shared" si="1188"/>
        <v>#DIV/0!</v>
      </c>
      <c r="V6893" s="4" t="e">
        <f t="shared" si="1189"/>
        <v>#DIV/0!</v>
      </c>
      <c r="W6893" s="6">
        <f t="shared" si="1185"/>
        <v>0</v>
      </c>
      <c r="X6893" s="6" t="e">
        <f t="shared" si="1190"/>
        <v>#DIV/0!</v>
      </c>
      <c r="Y6893" s="6" t="e">
        <f t="shared" si="1191"/>
        <v>#DIV/0!</v>
      </c>
      <c r="AA6893" s="1">
        <f t="shared" si="1186"/>
        <v>0</v>
      </c>
      <c r="AB6893" s="1">
        <f t="shared" si="1187"/>
        <v>0</v>
      </c>
    </row>
    <row r="6894" spans="3:28" x14ac:dyDescent="0.25">
      <c r="C6894" s="1">
        <v>1989</v>
      </c>
      <c r="D6894" s="1" t="s">
        <v>190</v>
      </c>
      <c r="E6894" s="2" t="s">
        <v>340</v>
      </c>
      <c r="F6894">
        <v>2</v>
      </c>
      <c r="G6894">
        <v>161940</v>
      </c>
      <c r="H6894" s="1">
        <v>876.43470000000002</v>
      </c>
      <c r="I6894" s="1">
        <v>172</v>
      </c>
      <c r="J6894" s="1">
        <v>5477.7070000000003</v>
      </c>
      <c r="L6894" s="3"/>
      <c r="M6894">
        <v>31.4</v>
      </c>
      <c r="N6894"/>
      <c r="O6894" s="1">
        <f t="shared" si="1182"/>
        <v>0</v>
      </c>
      <c r="P6894" s="5">
        <f>-MIN(data!$B$4 / data!H6894 * data!O6894 / 100, data!M6894)</f>
        <v>0</v>
      </c>
      <c r="Q6894" s="4">
        <f t="shared" si="1181"/>
        <v>0</v>
      </c>
      <c r="R6894" s="6">
        <f>-MIN(data!$B$5/(POWER(LN(H6894),2))*O6894/100, N6894)</f>
        <v>0</v>
      </c>
      <c r="S6894" s="6">
        <f t="shared" si="1183"/>
        <v>0</v>
      </c>
      <c r="T6894" s="4">
        <f t="shared" si="1184"/>
        <v>31.4</v>
      </c>
      <c r="U6894" s="4" t="e">
        <f t="shared" si="1188"/>
        <v>#DIV/0!</v>
      </c>
      <c r="V6894" s="4" t="e">
        <f t="shared" si="1189"/>
        <v>#DIV/0!</v>
      </c>
      <c r="W6894" s="6">
        <f t="shared" si="1185"/>
        <v>0</v>
      </c>
      <c r="X6894" s="6" t="e">
        <f t="shared" si="1190"/>
        <v>#DIV/0!</v>
      </c>
      <c r="Y6894" s="6" t="e">
        <f t="shared" si="1191"/>
        <v>#DIV/0!</v>
      </c>
      <c r="AA6894" s="1">
        <f t="shared" si="1186"/>
        <v>0</v>
      </c>
      <c r="AB6894" s="1">
        <f t="shared" si="1187"/>
        <v>0</v>
      </c>
    </row>
    <row r="6895" spans="3:28" x14ac:dyDescent="0.25">
      <c r="C6895" s="1">
        <v>1990</v>
      </c>
      <c r="D6895" s="1" t="s">
        <v>190</v>
      </c>
      <c r="E6895" s="2" t="s">
        <v>340</v>
      </c>
      <c r="F6895">
        <v>2</v>
      </c>
      <c r="G6895">
        <v>162803</v>
      </c>
      <c r="H6895" s="1">
        <v>715.10879999999997</v>
      </c>
      <c r="I6895" s="1">
        <v>166</v>
      </c>
      <c r="J6895" s="1">
        <v>5442.6229999999996</v>
      </c>
      <c r="K6895" s="1">
        <v>5128.2049999999999</v>
      </c>
      <c r="L6895" s="3">
        <v>8</v>
      </c>
      <c r="M6895">
        <v>30.5</v>
      </c>
      <c r="N6895">
        <v>156</v>
      </c>
      <c r="O6895" s="1">
        <f t="shared" si="1182"/>
        <v>0</v>
      </c>
      <c r="P6895" s="5">
        <f>-MIN(data!$B$4 / data!H6895 * data!O6895 / 100, data!M6895)</f>
        <v>0</v>
      </c>
      <c r="Q6895" s="4">
        <f t="shared" si="1181"/>
        <v>0</v>
      </c>
      <c r="R6895" s="6">
        <f>-MIN(data!$B$5/(POWER(LN(H6895),2))*O6895/100, N6895)</f>
        <v>0</v>
      </c>
      <c r="S6895" s="6">
        <f t="shared" si="1183"/>
        <v>0</v>
      </c>
      <c r="T6895" s="4">
        <f t="shared" si="1184"/>
        <v>30.5</v>
      </c>
      <c r="U6895" s="4" t="e">
        <f t="shared" si="1188"/>
        <v>#DIV/0!</v>
      </c>
      <c r="V6895" s="4" t="e">
        <f t="shared" si="1189"/>
        <v>#DIV/0!</v>
      </c>
      <c r="W6895" s="6">
        <f t="shared" si="1185"/>
        <v>156</v>
      </c>
      <c r="X6895" s="6" t="e">
        <f t="shared" si="1190"/>
        <v>#DIV/0!</v>
      </c>
      <c r="Y6895" s="6" t="e">
        <f t="shared" si="1191"/>
        <v>#DIV/0!</v>
      </c>
      <c r="AA6895" s="1">
        <f t="shared" si="1186"/>
        <v>0</v>
      </c>
      <c r="AB6895" s="1">
        <f t="shared" si="1187"/>
        <v>0</v>
      </c>
    </row>
    <row r="6896" spans="3:28" x14ac:dyDescent="0.25">
      <c r="C6896" s="1">
        <v>1991</v>
      </c>
      <c r="D6896" s="1" t="s">
        <v>190</v>
      </c>
      <c r="E6896" s="2" t="s">
        <v>340</v>
      </c>
      <c r="F6896">
        <v>2</v>
      </c>
      <c r="G6896">
        <v>163997</v>
      </c>
      <c r="H6896" s="1">
        <v>0</v>
      </c>
      <c r="I6896" s="1">
        <v>159</v>
      </c>
      <c r="J6896" s="1">
        <v>5389.8310000000001</v>
      </c>
      <c r="K6896" s="1">
        <v>5442.1769999999997</v>
      </c>
      <c r="L6896" s="3">
        <v>8</v>
      </c>
      <c r="M6896">
        <v>29.5</v>
      </c>
      <c r="N6896">
        <v>147</v>
      </c>
      <c r="O6896" s="1">
        <f t="shared" si="1182"/>
        <v>0</v>
      </c>
      <c r="P6896" s="5" t="e">
        <f>-MIN(data!$B$4 / data!H6896 * data!O6896 / 100, data!M6896)</f>
        <v>#DIV/0!</v>
      </c>
      <c r="Q6896" s="4" t="e">
        <f t="shared" si="1181"/>
        <v>#DIV/0!</v>
      </c>
      <c r="R6896" s="6" t="e">
        <f>-MIN(data!$B$5/(POWER(LN(H6896),2))*O6896/100, N6896)</f>
        <v>#NUM!</v>
      </c>
      <c r="S6896" s="6" t="e">
        <f t="shared" si="1183"/>
        <v>#NUM!</v>
      </c>
      <c r="T6896" s="4" t="e">
        <f t="shared" si="1184"/>
        <v>#DIV/0!</v>
      </c>
      <c r="U6896" s="4" t="e">
        <f t="shared" si="1188"/>
        <v>#DIV/0!</v>
      </c>
      <c r="V6896" s="4" t="e">
        <f t="shared" si="1189"/>
        <v>#DIV/0!</v>
      </c>
      <c r="W6896" s="6" t="e">
        <f t="shared" si="1185"/>
        <v>#NUM!</v>
      </c>
      <c r="X6896" s="6" t="e">
        <f t="shared" si="1190"/>
        <v>#NUM!</v>
      </c>
      <c r="Y6896" s="6" t="e">
        <f t="shared" si="1191"/>
        <v>#NUM!</v>
      </c>
      <c r="AA6896" s="1" t="e">
        <f t="shared" si="1186"/>
        <v>#DIV/0!</v>
      </c>
      <c r="AB6896" s="1" t="e">
        <f t="shared" si="1187"/>
        <v>#DIV/0!</v>
      </c>
    </row>
    <row r="6897" spans="3:28" x14ac:dyDescent="0.25">
      <c r="C6897" s="1">
        <v>1992</v>
      </c>
      <c r="D6897" s="1" t="s">
        <v>190</v>
      </c>
      <c r="E6897" s="2" t="s">
        <v>340</v>
      </c>
      <c r="F6897">
        <v>2</v>
      </c>
      <c r="G6897">
        <v>165490</v>
      </c>
      <c r="H6897" s="1">
        <v>585.16750000000002</v>
      </c>
      <c r="I6897" s="1">
        <v>154</v>
      </c>
      <c r="J6897" s="1">
        <v>5384.6149999999998</v>
      </c>
      <c r="K6897" s="1">
        <v>5035.9709999999995</v>
      </c>
      <c r="L6897" s="3">
        <v>8</v>
      </c>
      <c r="M6897">
        <v>28.6</v>
      </c>
      <c r="N6897">
        <v>139</v>
      </c>
      <c r="O6897" s="1">
        <f t="shared" si="1182"/>
        <v>0</v>
      </c>
      <c r="P6897" s="5">
        <f>-MIN(data!$B$4 / data!H6897 * data!O6897 / 100, data!M6897)</f>
        <v>0</v>
      </c>
      <c r="Q6897" s="4">
        <f t="shared" si="1181"/>
        <v>0</v>
      </c>
      <c r="R6897" s="6">
        <f>-MIN(data!$B$5/(POWER(LN(H6897),2))*O6897/100, N6897)</f>
        <v>0</v>
      </c>
      <c r="S6897" s="6">
        <f t="shared" si="1183"/>
        <v>0</v>
      </c>
      <c r="T6897" s="4">
        <f t="shared" si="1184"/>
        <v>28.6</v>
      </c>
      <c r="U6897" s="4" t="e">
        <f t="shared" si="1188"/>
        <v>#DIV/0!</v>
      </c>
      <c r="V6897" s="4" t="e">
        <f t="shared" si="1189"/>
        <v>#DIV/0!</v>
      </c>
      <c r="W6897" s="6">
        <f t="shared" si="1185"/>
        <v>139</v>
      </c>
      <c r="X6897" s="6" t="e">
        <f t="shared" si="1190"/>
        <v>#DIV/0!</v>
      </c>
      <c r="Y6897" s="6" t="e">
        <f t="shared" si="1191"/>
        <v>#DIV/0!</v>
      </c>
      <c r="AA6897" s="1">
        <f t="shared" si="1186"/>
        <v>0</v>
      </c>
      <c r="AB6897" s="1">
        <f t="shared" si="1187"/>
        <v>0</v>
      </c>
    </row>
    <row r="6898" spans="3:28" x14ac:dyDescent="0.25">
      <c r="C6898" s="1">
        <v>1993</v>
      </c>
      <c r="D6898" s="1" t="s">
        <v>190</v>
      </c>
      <c r="E6898" s="2" t="s">
        <v>340</v>
      </c>
      <c r="F6898">
        <v>2</v>
      </c>
      <c r="G6898">
        <v>167119</v>
      </c>
      <c r="H6898" s="1">
        <v>644.08270000000005</v>
      </c>
      <c r="I6898" s="1">
        <v>148</v>
      </c>
      <c r="J6898" s="1">
        <v>5362.3190000000004</v>
      </c>
      <c r="K6898" s="1">
        <v>5303.03</v>
      </c>
      <c r="L6898" s="3">
        <v>7</v>
      </c>
      <c r="M6898">
        <v>27.6</v>
      </c>
      <c r="N6898">
        <v>132</v>
      </c>
      <c r="O6898" s="1">
        <f t="shared" si="1182"/>
        <v>0</v>
      </c>
      <c r="P6898" s="5">
        <f>-MIN(data!$B$4 / data!H6898 * data!O6898 / 100, data!M6898)</f>
        <v>0</v>
      </c>
      <c r="Q6898" s="4">
        <f t="shared" si="1181"/>
        <v>0</v>
      </c>
      <c r="R6898" s="6">
        <f>-MIN(data!$B$5/(POWER(LN(H6898),2))*O6898/100, N6898)</f>
        <v>0</v>
      </c>
      <c r="S6898" s="6">
        <f t="shared" si="1183"/>
        <v>0</v>
      </c>
      <c r="T6898" s="4">
        <f t="shared" si="1184"/>
        <v>27.6</v>
      </c>
      <c r="U6898" s="4" t="e">
        <f t="shared" si="1188"/>
        <v>#DIV/0!</v>
      </c>
      <c r="V6898" s="4" t="e">
        <f t="shared" si="1189"/>
        <v>#DIV/0!</v>
      </c>
      <c r="W6898" s="6">
        <f t="shared" si="1185"/>
        <v>132</v>
      </c>
      <c r="X6898" s="6" t="e">
        <f t="shared" si="1190"/>
        <v>#DIV/0!</v>
      </c>
      <c r="Y6898" s="6" t="e">
        <f t="shared" si="1191"/>
        <v>#DIV/0!</v>
      </c>
      <c r="AA6898" s="1">
        <f t="shared" si="1186"/>
        <v>0</v>
      </c>
      <c r="AB6898" s="1">
        <f t="shared" si="1187"/>
        <v>0</v>
      </c>
    </row>
    <row r="6899" spans="3:28" x14ac:dyDescent="0.25">
      <c r="C6899" s="1">
        <v>1994</v>
      </c>
      <c r="D6899" s="1" t="s">
        <v>190</v>
      </c>
      <c r="E6899" s="2" t="s">
        <v>340</v>
      </c>
      <c r="F6899">
        <v>2</v>
      </c>
      <c r="G6899">
        <v>168694</v>
      </c>
      <c r="H6899" s="1">
        <v>821.77660000000003</v>
      </c>
      <c r="I6899" s="1">
        <v>143</v>
      </c>
      <c r="J6899" s="1">
        <v>5355.8050000000003</v>
      </c>
      <c r="K6899" s="1">
        <v>4800</v>
      </c>
      <c r="L6899" s="3">
        <v>7</v>
      </c>
      <c r="M6899">
        <v>26.7</v>
      </c>
      <c r="N6899">
        <v>125</v>
      </c>
      <c r="O6899" s="1">
        <f t="shared" si="1182"/>
        <v>0</v>
      </c>
      <c r="P6899" s="5">
        <f>-MIN(data!$B$4 / data!H6899 * data!O6899 / 100, data!M6899)</f>
        <v>0</v>
      </c>
      <c r="Q6899" s="4">
        <f t="shared" si="1181"/>
        <v>0</v>
      </c>
      <c r="R6899" s="6">
        <f>-MIN(data!$B$5/(POWER(LN(H6899),2))*O6899/100, N6899)</f>
        <v>0</v>
      </c>
      <c r="S6899" s="6">
        <f t="shared" si="1183"/>
        <v>0</v>
      </c>
      <c r="T6899" s="4">
        <f t="shared" si="1184"/>
        <v>26.7</v>
      </c>
      <c r="U6899" s="4" t="e">
        <f t="shared" si="1188"/>
        <v>#DIV/0!</v>
      </c>
      <c r="V6899" s="4" t="e">
        <f t="shared" si="1189"/>
        <v>#DIV/0!</v>
      </c>
      <c r="W6899" s="6">
        <f t="shared" si="1185"/>
        <v>125</v>
      </c>
      <c r="X6899" s="6" t="e">
        <f t="shared" si="1190"/>
        <v>#DIV/0!</v>
      </c>
      <c r="Y6899" s="6" t="e">
        <f t="shared" si="1191"/>
        <v>#DIV/0!</v>
      </c>
      <c r="AA6899" s="1">
        <f t="shared" si="1186"/>
        <v>0</v>
      </c>
      <c r="AB6899" s="1">
        <f t="shared" si="1187"/>
        <v>0</v>
      </c>
    </row>
    <row r="6900" spans="3:28" x14ac:dyDescent="0.25">
      <c r="C6900" s="1">
        <v>1995</v>
      </c>
      <c r="D6900" s="1" t="s">
        <v>190</v>
      </c>
      <c r="E6900" s="2" t="s">
        <v>340</v>
      </c>
      <c r="F6900">
        <v>2</v>
      </c>
      <c r="G6900">
        <v>170054</v>
      </c>
      <c r="H6900" s="1">
        <v>587.52229999999997</v>
      </c>
      <c r="I6900" s="1">
        <v>138</v>
      </c>
      <c r="J6900" s="1">
        <v>5348.8370000000004</v>
      </c>
      <c r="K6900" s="1">
        <v>5042.0169999999998</v>
      </c>
      <c r="L6900" s="3">
        <v>6</v>
      </c>
      <c r="M6900">
        <v>25.8</v>
      </c>
      <c r="N6900">
        <v>119</v>
      </c>
      <c r="O6900" s="1">
        <f t="shared" si="1182"/>
        <v>0</v>
      </c>
      <c r="P6900" s="5">
        <f>-MIN(data!$B$4 / data!H6900 * data!O6900 / 100, data!M6900)</f>
        <v>0</v>
      </c>
      <c r="Q6900" s="4">
        <f t="shared" si="1181"/>
        <v>0</v>
      </c>
      <c r="R6900" s="6">
        <f>-MIN(data!$B$5/(POWER(LN(H6900),2))*O6900/100, N6900)</f>
        <v>0</v>
      </c>
      <c r="S6900" s="6">
        <f t="shared" si="1183"/>
        <v>0</v>
      </c>
      <c r="T6900" s="4">
        <f t="shared" si="1184"/>
        <v>25.8</v>
      </c>
      <c r="U6900" s="4" t="e">
        <f t="shared" si="1188"/>
        <v>#DIV/0!</v>
      </c>
      <c r="V6900" s="4" t="e">
        <f t="shared" si="1189"/>
        <v>#DIV/0!</v>
      </c>
      <c r="W6900" s="6">
        <f t="shared" si="1185"/>
        <v>119</v>
      </c>
      <c r="X6900" s="6" t="e">
        <f t="shared" si="1190"/>
        <v>#DIV/0!</v>
      </c>
      <c r="Y6900" s="6" t="e">
        <f t="shared" si="1191"/>
        <v>#DIV/0!</v>
      </c>
      <c r="AA6900" s="1">
        <f t="shared" si="1186"/>
        <v>0</v>
      </c>
      <c r="AB6900" s="1">
        <f t="shared" si="1187"/>
        <v>0</v>
      </c>
    </row>
    <row r="6901" spans="3:28" x14ac:dyDescent="0.25">
      <c r="C6901" s="1">
        <v>1996</v>
      </c>
      <c r="D6901" s="1" t="s">
        <v>190</v>
      </c>
      <c r="E6901" s="2" t="s">
        <v>340</v>
      </c>
      <c r="F6901">
        <v>2</v>
      </c>
      <c r="G6901">
        <v>171165</v>
      </c>
      <c r="H6901" s="1">
        <v>672.82920000000001</v>
      </c>
      <c r="I6901" s="1">
        <v>134</v>
      </c>
      <c r="J6901" s="1">
        <v>5381.5259999999998</v>
      </c>
      <c r="K6901" s="1">
        <v>5357.143</v>
      </c>
      <c r="L6901" s="3">
        <v>6</v>
      </c>
      <c r="M6901">
        <v>24.9</v>
      </c>
      <c r="N6901">
        <v>112</v>
      </c>
      <c r="O6901" s="1">
        <f t="shared" si="1182"/>
        <v>0</v>
      </c>
      <c r="P6901" s="5">
        <f>-MIN(data!$B$4 / data!H6901 * data!O6901 / 100, data!M6901)</f>
        <v>0</v>
      </c>
      <c r="Q6901" s="4">
        <f t="shared" si="1181"/>
        <v>0</v>
      </c>
      <c r="R6901" s="6">
        <f>-MIN(data!$B$5/(POWER(LN(H6901),2))*O6901/100, N6901)</f>
        <v>0</v>
      </c>
      <c r="S6901" s="6">
        <f t="shared" si="1183"/>
        <v>0</v>
      </c>
      <c r="T6901" s="4">
        <f t="shared" si="1184"/>
        <v>24.9</v>
      </c>
      <c r="U6901" s="4" t="e">
        <f t="shared" si="1188"/>
        <v>#DIV/0!</v>
      </c>
      <c r="V6901" s="4" t="e">
        <f t="shared" si="1189"/>
        <v>#DIV/0!</v>
      </c>
      <c r="W6901" s="6">
        <f t="shared" si="1185"/>
        <v>112</v>
      </c>
      <c r="X6901" s="6" t="e">
        <f t="shared" si="1190"/>
        <v>#DIV/0!</v>
      </c>
      <c r="Y6901" s="6" t="e">
        <f t="shared" si="1191"/>
        <v>#DIV/0!</v>
      </c>
      <c r="AA6901" s="1">
        <f t="shared" si="1186"/>
        <v>0</v>
      </c>
      <c r="AB6901" s="1">
        <f t="shared" si="1187"/>
        <v>0</v>
      </c>
    </row>
    <row r="6902" spans="3:28" x14ac:dyDescent="0.25">
      <c r="C6902" s="1">
        <v>1997</v>
      </c>
      <c r="D6902" s="1" t="s">
        <v>190</v>
      </c>
      <c r="E6902" s="2" t="s">
        <v>340</v>
      </c>
      <c r="F6902">
        <v>2</v>
      </c>
      <c r="G6902">
        <v>172068</v>
      </c>
      <c r="H6902" s="1">
        <v>598.67579999999998</v>
      </c>
      <c r="I6902" s="1">
        <v>130</v>
      </c>
      <c r="J6902" s="1">
        <v>5394.1909999999998</v>
      </c>
      <c r="K6902" s="1">
        <v>4716.9809999999998</v>
      </c>
      <c r="L6902" s="3">
        <v>6</v>
      </c>
      <c r="M6902">
        <v>24.1</v>
      </c>
      <c r="N6902">
        <v>106</v>
      </c>
      <c r="O6902" s="1">
        <f t="shared" si="1182"/>
        <v>0</v>
      </c>
      <c r="P6902" s="5">
        <f>-MIN(data!$B$4 / data!H6902 * data!O6902 / 100, data!M6902)</f>
        <v>0</v>
      </c>
      <c r="Q6902" s="4">
        <f t="shared" si="1181"/>
        <v>0</v>
      </c>
      <c r="R6902" s="6">
        <f>-MIN(data!$B$5/(POWER(LN(H6902),2))*O6902/100, N6902)</f>
        <v>0</v>
      </c>
      <c r="S6902" s="6">
        <f t="shared" si="1183"/>
        <v>0</v>
      </c>
      <c r="T6902" s="4">
        <f t="shared" si="1184"/>
        <v>24.1</v>
      </c>
      <c r="U6902" s="4" t="e">
        <f t="shared" si="1188"/>
        <v>#DIV/0!</v>
      </c>
      <c r="V6902" s="4" t="e">
        <f t="shared" si="1189"/>
        <v>#DIV/0!</v>
      </c>
      <c r="W6902" s="6">
        <f t="shared" si="1185"/>
        <v>106</v>
      </c>
      <c r="X6902" s="6" t="e">
        <f t="shared" si="1190"/>
        <v>#DIV/0!</v>
      </c>
      <c r="Y6902" s="6" t="e">
        <f t="shared" si="1191"/>
        <v>#DIV/0!</v>
      </c>
      <c r="AA6902" s="1">
        <f t="shared" si="1186"/>
        <v>0</v>
      </c>
      <c r="AB6902" s="1">
        <f t="shared" si="1187"/>
        <v>0</v>
      </c>
    </row>
    <row r="6903" spans="3:28" x14ac:dyDescent="0.25">
      <c r="C6903" s="1">
        <v>1998</v>
      </c>
      <c r="D6903" s="1" t="s">
        <v>190</v>
      </c>
      <c r="E6903" s="2" t="s">
        <v>340</v>
      </c>
      <c r="F6903">
        <v>2</v>
      </c>
      <c r="G6903">
        <v>172839</v>
      </c>
      <c r="H6903" s="1">
        <v>559.71529999999996</v>
      </c>
      <c r="I6903" s="1">
        <v>125</v>
      </c>
      <c r="J6903" s="1">
        <v>5364.8069999999998</v>
      </c>
      <c r="K6903" s="1">
        <v>4950.4949999999999</v>
      </c>
      <c r="L6903" s="3">
        <v>5</v>
      </c>
      <c r="M6903">
        <v>23.3</v>
      </c>
      <c r="N6903">
        <v>101</v>
      </c>
      <c r="O6903" s="1">
        <f t="shared" si="1182"/>
        <v>0</v>
      </c>
      <c r="P6903" s="5">
        <f>-MIN(data!$B$4 / data!H6903 * data!O6903 / 100, data!M6903)</f>
        <v>0</v>
      </c>
      <c r="Q6903" s="4">
        <f t="shared" si="1181"/>
        <v>0</v>
      </c>
      <c r="R6903" s="6">
        <f>-MIN(data!$B$5/(POWER(LN(H6903),2))*O6903/100, N6903)</f>
        <v>0</v>
      </c>
      <c r="S6903" s="6">
        <f t="shared" si="1183"/>
        <v>0</v>
      </c>
      <c r="T6903" s="4">
        <f t="shared" si="1184"/>
        <v>23.3</v>
      </c>
      <c r="U6903" s="4" t="e">
        <f t="shared" si="1188"/>
        <v>#DIV/0!</v>
      </c>
      <c r="V6903" s="4" t="e">
        <f t="shared" si="1189"/>
        <v>#DIV/0!</v>
      </c>
      <c r="W6903" s="6">
        <f t="shared" si="1185"/>
        <v>101</v>
      </c>
      <c r="X6903" s="6" t="e">
        <f t="shared" si="1190"/>
        <v>#DIV/0!</v>
      </c>
      <c r="Y6903" s="6" t="e">
        <f t="shared" si="1191"/>
        <v>#DIV/0!</v>
      </c>
      <c r="AA6903" s="1">
        <f t="shared" si="1186"/>
        <v>0</v>
      </c>
      <c r="AB6903" s="1">
        <f t="shared" si="1187"/>
        <v>0</v>
      </c>
    </row>
    <row r="6904" spans="3:28" x14ac:dyDescent="0.25">
      <c r="C6904" s="1">
        <v>1999</v>
      </c>
      <c r="D6904" s="1" t="s">
        <v>190</v>
      </c>
      <c r="E6904" s="2" t="s">
        <v>340</v>
      </c>
      <c r="F6904">
        <v>2</v>
      </c>
      <c r="G6904">
        <v>173609</v>
      </c>
      <c r="H6904" s="1">
        <v>611.57010000000002</v>
      </c>
      <c r="I6904" s="1">
        <v>121</v>
      </c>
      <c r="J6904" s="1">
        <v>5377.7780000000002</v>
      </c>
      <c r="K6904" s="1">
        <v>5208.3329999999996</v>
      </c>
      <c r="L6904" s="3">
        <v>5</v>
      </c>
      <c r="M6904">
        <v>22.5</v>
      </c>
      <c r="N6904">
        <v>96</v>
      </c>
      <c r="O6904" s="1">
        <f t="shared" si="1182"/>
        <v>0</v>
      </c>
      <c r="P6904" s="5">
        <f>-MIN(data!$B$4 / data!H6904 * data!O6904 / 100, data!M6904)</f>
        <v>0</v>
      </c>
      <c r="Q6904" s="4">
        <f t="shared" si="1181"/>
        <v>0</v>
      </c>
      <c r="R6904" s="6">
        <f>-MIN(data!$B$5/(POWER(LN(H6904),2))*O6904/100, N6904)</f>
        <v>0</v>
      </c>
      <c r="S6904" s="6">
        <f t="shared" si="1183"/>
        <v>0</v>
      </c>
      <c r="T6904" s="4">
        <f t="shared" si="1184"/>
        <v>22.5</v>
      </c>
      <c r="U6904" s="4" t="e">
        <f t="shared" si="1188"/>
        <v>#DIV/0!</v>
      </c>
      <c r="V6904" s="4" t="e">
        <f t="shared" si="1189"/>
        <v>#DIV/0!</v>
      </c>
      <c r="W6904" s="6">
        <f t="shared" si="1185"/>
        <v>96</v>
      </c>
      <c r="X6904" s="6" t="e">
        <f t="shared" si="1190"/>
        <v>#DIV/0!</v>
      </c>
      <c r="Y6904" s="6" t="e">
        <f t="shared" si="1191"/>
        <v>#DIV/0!</v>
      </c>
      <c r="AA6904" s="1">
        <f t="shared" si="1186"/>
        <v>0</v>
      </c>
      <c r="AB6904" s="1">
        <f t="shared" si="1187"/>
        <v>0</v>
      </c>
    </row>
    <row r="6905" spans="3:28" x14ac:dyDescent="0.25">
      <c r="C6905" s="1">
        <v>2000</v>
      </c>
      <c r="D6905" s="1" t="s">
        <v>190</v>
      </c>
      <c r="E6905" s="2" t="s">
        <v>340</v>
      </c>
      <c r="F6905">
        <v>2</v>
      </c>
      <c r="G6905">
        <v>174454</v>
      </c>
      <c r="H6905" s="1">
        <v>654.86969999999997</v>
      </c>
      <c r="I6905" s="1">
        <v>117</v>
      </c>
      <c r="J6905" s="1">
        <v>5366.9719999999998</v>
      </c>
      <c r="K6905" s="1">
        <v>5376.3440000000001</v>
      </c>
      <c r="L6905" s="3">
        <v>5</v>
      </c>
      <c r="M6905">
        <v>21.8</v>
      </c>
      <c r="N6905">
        <v>93</v>
      </c>
      <c r="O6905" s="1">
        <f t="shared" si="1182"/>
        <v>0</v>
      </c>
      <c r="P6905" s="5">
        <f>-MIN(data!$B$4 / data!H6905 * data!O6905 / 100, data!M6905)</f>
        <v>0</v>
      </c>
      <c r="Q6905" s="4">
        <f t="shared" si="1181"/>
        <v>0</v>
      </c>
      <c r="R6905" s="6">
        <f>-MIN(data!$B$5/(POWER(LN(H6905),2))*O6905/100, N6905)</f>
        <v>0</v>
      </c>
      <c r="S6905" s="6">
        <f t="shared" si="1183"/>
        <v>0</v>
      </c>
      <c r="T6905" s="4">
        <f t="shared" si="1184"/>
        <v>21.8</v>
      </c>
      <c r="U6905" s="4" t="e">
        <f t="shared" si="1188"/>
        <v>#DIV/0!</v>
      </c>
      <c r="V6905" s="4" t="e">
        <f t="shared" si="1189"/>
        <v>#DIV/0!</v>
      </c>
      <c r="W6905" s="6">
        <f t="shared" si="1185"/>
        <v>93</v>
      </c>
      <c r="X6905" s="6" t="e">
        <f t="shared" si="1190"/>
        <v>#DIV/0!</v>
      </c>
      <c r="Y6905" s="6" t="e">
        <f t="shared" si="1191"/>
        <v>#DIV/0!</v>
      </c>
      <c r="AA6905" s="1">
        <f t="shared" si="1186"/>
        <v>0</v>
      </c>
      <c r="AB6905" s="1">
        <f t="shared" si="1187"/>
        <v>0</v>
      </c>
    </row>
    <row r="6906" spans="3:28" x14ac:dyDescent="0.25">
      <c r="C6906" s="1">
        <v>2001</v>
      </c>
      <c r="D6906" s="1" t="s">
        <v>190</v>
      </c>
      <c r="E6906" s="2" t="s">
        <v>340</v>
      </c>
      <c r="F6906">
        <v>2</v>
      </c>
      <c r="G6906">
        <v>175392</v>
      </c>
      <c r="H6906" s="1">
        <v>636.78060000000005</v>
      </c>
      <c r="I6906" s="1">
        <v>113</v>
      </c>
      <c r="J6906" s="1">
        <v>5330.1890000000003</v>
      </c>
      <c r="K6906" s="1">
        <v>4545.4549999999999</v>
      </c>
      <c r="L6906" s="3">
        <v>5</v>
      </c>
      <c r="M6906">
        <v>21.2</v>
      </c>
      <c r="N6906">
        <v>88</v>
      </c>
      <c r="O6906" s="1">
        <f t="shared" si="1182"/>
        <v>0</v>
      </c>
      <c r="P6906" s="5">
        <f>-MIN(data!$B$4 / data!H6906 * data!O6906 / 100, data!M6906)</f>
        <v>0</v>
      </c>
      <c r="Q6906" s="4">
        <f t="shared" si="1181"/>
        <v>0</v>
      </c>
      <c r="R6906" s="6">
        <f>-MIN(data!$B$5/(POWER(LN(H6906),2))*O6906/100, N6906)</f>
        <v>0</v>
      </c>
      <c r="S6906" s="6">
        <f t="shared" si="1183"/>
        <v>0</v>
      </c>
      <c r="T6906" s="4">
        <f t="shared" si="1184"/>
        <v>21.2</v>
      </c>
      <c r="U6906" s="4" t="e">
        <f t="shared" si="1188"/>
        <v>#DIV/0!</v>
      </c>
      <c r="V6906" s="4" t="e">
        <f t="shared" si="1189"/>
        <v>#DIV/0!</v>
      </c>
      <c r="W6906" s="6">
        <f t="shared" si="1185"/>
        <v>88</v>
      </c>
      <c r="X6906" s="6" t="e">
        <f t="shared" si="1190"/>
        <v>#DIV/0!</v>
      </c>
      <c r="Y6906" s="6" t="e">
        <f t="shared" si="1191"/>
        <v>#DIV/0!</v>
      </c>
      <c r="AA6906" s="1">
        <f t="shared" si="1186"/>
        <v>0</v>
      </c>
      <c r="AB6906" s="1">
        <f t="shared" si="1187"/>
        <v>0</v>
      </c>
    </row>
    <row r="6907" spans="3:28" x14ac:dyDescent="0.25">
      <c r="C6907" s="1">
        <v>2002</v>
      </c>
      <c r="D6907" s="1" t="s">
        <v>190</v>
      </c>
      <c r="E6907" s="2" t="s">
        <v>340</v>
      </c>
      <c r="F6907">
        <v>2</v>
      </c>
      <c r="G6907">
        <v>176407</v>
      </c>
      <c r="H6907" s="1">
        <v>620.89649999999995</v>
      </c>
      <c r="I6907" s="1">
        <v>109</v>
      </c>
      <c r="J6907" s="1">
        <v>5291.2619999999997</v>
      </c>
      <c r="K6907" s="1">
        <v>4705.8819999999996</v>
      </c>
      <c r="L6907" s="3">
        <v>4</v>
      </c>
      <c r="M6907">
        <v>20.6</v>
      </c>
      <c r="N6907">
        <v>85</v>
      </c>
      <c r="O6907" s="1">
        <f t="shared" si="1182"/>
        <v>0</v>
      </c>
      <c r="P6907" s="5">
        <f>-MIN(data!$B$4 / data!H6907 * data!O6907 / 100, data!M6907)</f>
        <v>0</v>
      </c>
      <c r="Q6907" s="4">
        <f t="shared" si="1181"/>
        <v>0</v>
      </c>
      <c r="R6907" s="6">
        <f>-MIN(data!$B$5/(POWER(LN(H6907),2))*O6907/100, N6907)</f>
        <v>0</v>
      </c>
      <c r="S6907" s="6">
        <f t="shared" si="1183"/>
        <v>0</v>
      </c>
      <c r="T6907" s="4">
        <f t="shared" si="1184"/>
        <v>20.6</v>
      </c>
      <c r="U6907" s="4" t="e">
        <f t="shared" si="1188"/>
        <v>#DIV/0!</v>
      </c>
      <c r="V6907" s="4" t="e">
        <f t="shared" si="1189"/>
        <v>#DIV/0!</v>
      </c>
      <c r="W6907" s="6">
        <f t="shared" si="1185"/>
        <v>85</v>
      </c>
      <c r="X6907" s="6" t="e">
        <f t="shared" si="1190"/>
        <v>#DIV/0!</v>
      </c>
      <c r="Y6907" s="6" t="e">
        <f t="shared" si="1191"/>
        <v>#DIV/0!</v>
      </c>
      <c r="AA6907" s="1">
        <f t="shared" si="1186"/>
        <v>0</v>
      </c>
      <c r="AB6907" s="1">
        <f t="shared" si="1187"/>
        <v>0</v>
      </c>
    </row>
    <row r="6908" spans="3:28" x14ac:dyDescent="0.25">
      <c r="C6908" s="1">
        <v>2003</v>
      </c>
      <c r="D6908" s="1" t="s">
        <v>190</v>
      </c>
      <c r="E6908" s="2" t="s">
        <v>340</v>
      </c>
      <c r="F6908">
        <v>2</v>
      </c>
      <c r="G6908">
        <v>177484</v>
      </c>
      <c r="H6908" s="1">
        <v>689.43389999999999</v>
      </c>
      <c r="I6908" s="1">
        <v>107</v>
      </c>
      <c r="J6908" s="1">
        <v>5323.3829999999998</v>
      </c>
      <c r="K6908" s="1">
        <v>4878.049</v>
      </c>
      <c r="L6908" s="3">
        <v>4</v>
      </c>
      <c r="M6908">
        <v>20.100000000000001</v>
      </c>
      <c r="N6908">
        <v>82</v>
      </c>
      <c r="O6908" s="1">
        <f t="shared" si="1182"/>
        <v>0</v>
      </c>
      <c r="P6908" s="5">
        <f>-MIN(data!$B$4 / data!H6908 * data!O6908 / 100, data!M6908)</f>
        <v>0</v>
      </c>
      <c r="Q6908" s="4">
        <f t="shared" si="1181"/>
        <v>0</v>
      </c>
      <c r="R6908" s="6">
        <f>-MIN(data!$B$5/(POWER(LN(H6908),2))*O6908/100, N6908)</f>
        <v>0</v>
      </c>
      <c r="S6908" s="6">
        <f t="shared" si="1183"/>
        <v>0</v>
      </c>
      <c r="T6908" s="4">
        <f t="shared" si="1184"/>
        <v>20.100000000000001</v>
      </c>
      <c r="U6908" s="4" t="e">
        <f t="shared" si="1188"/>
        <v>#DIV/0!</v>
      </c>
      <c r="V6908" s="4" t="e">
        <f t="shared" si="1189"/>
        <v>#DIV/0!</v>
      </c>
      <c r="W6908" s="6">
        <f t="shared" si="1185"/>
        <v>82</v>
      </c>
      <c r="X6908" s="6" t="e">
        <f t="shared" si="1190"/>
        <v>#DIV/0!</v>
      </c>
      <c r="Y6908" s="6" t="e">
        <f t="shared" si="1191"/>
        <v>#DIV/0!</v>
      </c>
      <c r="AA6908" s="1">
        <f t="shared" si="1186"/>
        <v>0</v>
      </c>
      <c r="AB6908" s="1">
        <f t="shared" si="1187"/>
        <v>0</v>
      </c>
    </row>
    <row r="6909" spans="3:28" x14ac:dyDescent="0.25">
      <c r="C6909" s="1">
        <v>2004</v>
      </c>
      <c r="D6909" s="1" t="s">
        <v>190</v>
      </c>
      <c r="E6909" s="2" t="s">
        <v>340</v>
      </c>
      <c r="F6909">
        <v>2</v>
      </c>
      <c r="G6909">
        <v>178590</v>
      </c>
      <c r="H6909" s="1">
        <v>698.37059999999997</v>
      </c>
      <c r="I6909" s="1">
        <v>105</v>
      </c>
      <c r="J6909" s="1">
        <v>5303.03</v>
      </c>
      <c r="K6909" s="1">
        <v>5063.2910000000002</v>
      </c>
      <c r="L6909" s="3">
        <v>4</v>
      </c>
      <c r="M6909">
        <v>19.8</v>
      </c>
      <c r="N6909">
        <v>79</v>
      </c>
      <c r="O6909" s="1">
        <f t="shared" si="1182"/>
        <v>0</v>
      </c>
      <c r="P6909" s="5">
        <f>-MIN(data!$B$4 / data!H6909 * data!O6909 / 100, data!M6909)</f>
        <v>0</v>
      </c>
      <c r="Q6909" s="4">
        <f t="shared" si="1181"/>
        <v>0</v>
      </c>
      <c r="R6909" s="6">
        <f>-MIN(data!$B$5/(POWER(LN(H6909),2))*O6909/100, N6909)</f>
        <v>0</v>
      </c>
      <c r="S6909" s="6">
        <f t="shared" si="1183"/>
        <v>0</v>
      </c>
      <c r="T6909" s="4">
        <f t="shared" si="1184"/>
        <v>19.8</v>
      </c>
      <c r="U6909" s="4" t="e">
        <f t="shared" si="1188"/>
        <v>#DIV/0!</v>
      </c>
      <c r="V6909" s="4" t="e">
        <f t="shared" si="1189"/>
        <v>#DIV/0!</v>
      </c>
      <c r="W6909" s="6">
        <f t="shared" si="1185"/>
        <v>79</v>
      </c>
      <c r="X6909" s="6" t="e">
        <f t="shared" si="1190"/>
        <v>#DIV/0!</v>
      </c>
      <c r="Y6909" s="6" t="e">
        <f t="shared" si="1191"/>
        <v>#DIV/0!</v>
      </c>
      <c r="AA6909" s="1">
        <f t="shared" si="1186"/>
        <v>0</v>
      </c>
      <c r="AB6909" s="1">
        <f t="shared" si="1187"/>
        <v>0</v>
      </c>
    </row>
    <row r="6910" spans="3:28" x14ac:dyDescent="0.25">
      <c r="C6910" s="1">
        <v>2005</v>
      </c>
      <c r="D6910" s="1" t="s">
        <v>190</v>
      </c>
      <c r="E6910" s="2" t="s">
        <v>340</v>
      </c>
      <c r="F6910">
        <v>2</v>
      </c>
      <c r="G6910">
        <v>179727</v>
      </c>
      <c r="H6910" s="1">
        <v>750.12350000000004</v>
      </c>
      <c r="I6910" s="1">
        <v>103</v>
      </c>
      <c r="J6910" s="1">
        <v>5309.2780000000002</v>
      </c>
      <c r="K6910" s="1">
        <v>5194.8050000000003</v>
      </c>
      <c r="L6910" s="3">
        <v>4</v>
      </c>
      <c r="M6910">
        <v>19.399999999999999</v>
      </c>
      <c r="N6910">
        <v>77</v>
      </c>
      <c r="O6910" s="1">
        <f t="shared" si="1182"/>
        <v>0</v>
      </c>
      <c r="P6910" s="5">
        <f>-MIN(data!$B$4 / data!H6910 * data!O6910 / 100, data!M6910)</f>
        <v>0</v>
      </c>
      <c r="Q6910" s="4">
        <f t="shared" si="1181"/>
        <v>0</v>
      </c>
      <c r="R6910" s="6">
        <f>-MIN(data!$B$5/(POWER(LN(H6910),2))*O6910/100, N6910)</f>
        <v>0</v>
      </c>
      <c r="S6910" s="6">
        <f t="shared" si="1183"/>
        <v>0</v>
      </c>
      <c r="T6910" s="4">
        <f t="shared" si="1184"/>
        <v>19.399999999999999</v>
      </c>
      <c r="U6910" s="4" t="e">
        <f t="shared" si="1188"/>
        <v>#DIV/0!</v>
      </c>
      <c r="V6910" s="4" t="e">
        <f t="shared" si="1189"/>
        <v>#DIV/0!</v>
      </c>
      <c r="W6910" s="6">
        <f t="shared" si="1185"/>
        <v>77</v>
      </c>
      <c r="X6910" s="6" t="e">
        <f t="shared" si="1190"/>
        <v>#DIV/0!</v>
      </c>
      <c r="Y6910" s="6" t="e">
        <f t="shared" si="1191"/>
        <v>#DIV/0!</v>
      </c>
      <c r="AA6910" s="1">
        <f t="shared" si="1186"/>
        <v>0</v>
      </c>
      <c r="AB6910" s="1">
        <f t="shared" si="1187"/>
        <v>0</v>
      </c>
    </row>
    <row r="6911" spans="3:28" x14ac:dyDescent="0.25">
      <c r="C6911" s="1">
        <v>2006</v>
      </c>
      <c r="D6911" s="1" t="s">
        <v>190</v>
      </c>
      <c r="E6911" s="2" t="s">
        <v>340</v>
      </c>
      <c r="F6911">
        <v>2</v>
      </c>
      <c r="G6911">
        <v>180876</v>
      </c>
      <c r="H6911" s="1">
        <v>788.06719999999996</v>
      </c>
      <c r="I6911" s="1">
        <v>102</v>
      </c>
      <c r="J6911" s="1">
        <v>5312.5</v>
      </c>
      <c r="K6911" s="1">
        <v>5405.4049999999997</v>
      </c>
      <c r="L6911" s="3">
        <v>4</v>
      </c>
      <c r="M6911">
        <v>19.2</v>
      </c>
      <c r="N6911">
        <v>74</v>
      </c>
      <c r="O6911" s="1">
        <f t="shared" si="1182"/>
        <v>0</v>
      </c>
      <c r="P6911" s="5">
        <f>-MIN(data!$B$4 / data!H6911 * data!O6911 / 100, data!M6911)</f>
        <v>0</v>
      </c>
      <c r="Q6911" s="4">
        <f t="shared" ref="Q6911:Q6974" si="1192">-P6911*J6911/1000</f>
        <v>0</v>
      </c>
      <c r="R6911" s="6">
        <f>-MIN(data!$B$5/(POWER(LN(H6911),2))*O6911/100, N6911)</f>
        <v>0</v>
      </c>
      <c r="S6911" s="6">
        <f t="shared" si="1183"/>
        <v>0</v>
      </c>
      <c r="T6911" s="4">
        <f t="shared" si="1184"/>
        <v>19.2</v>
      </c>
      <c r="U6911" s="4" t="e">
        <f t="shared" si="1188"/>
        <v>#DIV/0!</v>
      </c>
      <c r="V6911" s="4" t="e">
        <f t="shared" si="1189"/>
        <v>#DIV/0!</v>
      </c>
      <c r="W6911" s="6">
        <f t="shared" si="1185"/>
        <v>74</v>
      </c>
      <c r="X6911" s="6" t="e">
        <f t="shared" si="1190"/>
        <v>#DIV/0!</v>
      </c>
      <c r="Y6911" s="6" t="e">
        <f t="shared" si="1191"/>
        <v>#DIV/0!</v>
      </c>
      <c r="AA6911" s="1">
        <f t="shared" si="1186"/>
        <v>0</v>
      </c>
      <c r="AB6911" s="1">
        <f t="shared" si="1187"/>
        <v>0</v>
      </c>
    </row>
    <row r="6912" spans="3:28" x14ac:dyDescent="0.25">
      <c r="C6912" s="1">
        <v>2007</v>
      </c>
      <c r="D6912" s="1" t="s">
        <v>190</v>
      </c>
      <c r="E6912" s="2" t="s">
        <v>340</v>
      </c>
      <c r="F6912">
        <v>2</v>
      </c>
      <c r="G6912">
        <v>182046</v>
      </c>
      <c r="H6912" s="1">
        <v>945.84990000000005</v>
      </c>
      <c r="I6912" s="1">
        <v>101</v>
      </c>
      <c r="J6912" s="1">
        <v>5315.7889999999998</v>
      </c>
      <c r="K6912" s="1">
        <v>5633.8029999999999</v>
      </c>
      <c r="L6912" s="3">
        <v>4</v>
      </c>
      <c r="M6912">
        <v>19</v>
      </c>
      <c r="N6912">
        <v>71</v>
      </c>
      <c r="O6912" s="1">
        <f t="shared" si="1182"/>
        <v>0</v>
      </c>
      <c r="P6912" s="5">
        <f>-MIN(data!$B$4 / data!H6912 * data!O6912 / 100, data!M6912)</f>
        <v>0</v>
      </c>
      <c r="Q6912" s="4">
        <f t="shared" si="1192"/>
        <v>0</v>
      </c>
      <c r="R6912" s="6">
        <f>-MIN(data!$B$5/(POWER(LN(H6912),2))*O6912/100, N6912)</f>
        <v>0</v>
      </c>
      <c r="S6912" s="6">
        <f t="shared" si="1183"/>
        <v>0</v>
      </c>
      <c r="T6912" s="4">
        <f t="shared" si="1184"/>
        <v>19</v>
      </c>
      <c r="U6912" s="4" t="e">
        <f t="shared" si="1188"/>
        <v>#DIV/0!</v>
      </c>
      <c r="V6912" s="4" t="e">
        <f t="shared" si="1189"/>
        <v>#DIV/0!</v>
      </c>
      <c r="W6912" s="6">
        <f t="shared" si="1185"/>
        <v>71</v>
      </c>
      <c r="X6912" s="6" t="e">
        <f t="shared" si="1190"/>
        <v>#DIV/0!</v>
      </c>
      <c r="Y6912" s="6" t="e">
        <f t="shared" si="1191"/>
        <v>#DIV/0!</v>
      </c>
      <c r="AA6912" s="1">
        <f t="shared" si="1186"/>
        <v>0</v>
      </c>
      <c r="AB6912" s="1">
        <f t="shared" si="1187"/>
        <v>0</v>
      </c>
    </row>
    <row r="6913" spans="3:28" x14ac:dyDescent="0.25">
      <c r="C6913" s="1">
        <v>2008</v>
      </c>
      <c r="D6913" s="1" t="s">
        <v>190</v>
      </c>
      <c r="E6913" s="2" t="s">
        <v>340</v>
      </c>
      <c r="F6913">
        <v>2</v>
      </c>
      <c r="G6913">
        <v>183263</v>
      </c>
      <c r="H6913" s="1">
        <v>817.71619999999996</v>
      </c>
      <c r="I6913" s="1">
        <v>100</v>
      </c>
      <c r="J6913" s="1">
        <v>5291.0050000000001</v>
      </c>
      <c r="K6913" s="1">
        <v>4347.826</v>
      </c>
      <c r="L6913" s="3">
        <v>4</v>
      </c>
      <c r="M6913">
        <v>18.899999999999999</v>
      </c>
      <c r="N6913">
        <v>69</v>
      </c>
      <c r="O6913" s="1">
        <f t="shared" si="1182"/>
        <v>0</v>
      </c>
      <c r="P6913" s="5">
        <f>-MIN(data!$B$4 / data!H6913 * data!O6913 / 100, data!M6913)</f>
        <v>0</v>
      </c>
      <c r="Q6913" s="4">
        <f t="shared" si="1192"/>
        <v>0</v>
      </c>
      <c r="R6913" s="6">
        <f>-MIN(data!$B$5/(POWER(LN(H6913),2))*O6913/100, N6913)</f>
        <v>0</v>
      </c>
      <c r="S6913" s="6">
        <f t="shared" si="1183"/>
        <v>0</v>
      </c>
      <c r="T6913" s="4">
        <f t="shared" si="1184"/>
        <v>18.899999999999999</v>
      </c>
      <c r="U6913" s="4" t="e">
        <f t="shared" si="1188"/>
        <v>#DIV/0!</v>
      </c>
      <c r="V6913" s="4" t="e">
        <f t="shared" si="1189"/>
        <v>#DIV/0!</v>
      </c>
      <c r="W6913" s="6">
        <f t="shared" si="1185"/>
        <v>69</v>
      </c>
      <c r="X6913" s="6" t="e">
        <f t="shared" si="1190"/>
        <v>#DIV/0!</v>
      </c>
      <c r="Y6913" s="6" t="e">
        <f t="shared" si="1191"/>
        <v>#DIV/0!</v>
      </c>
      <c r="AA6913" s="1">
        <f t="shared" si="1186"/>
        <v>0</v>
      </c>
      <c r="AB6913" s="1">
        <f t="shared" si="1187"/>
        <v>0</v>
      </c>
    </row>
    <row r="6914" spans="3:28" x14ac:dyDescent="0.25">
      <c r="C6914" s="1">
        <v>2009</v>
      </c>
      <c r="D6914" s="1" t="s">
        <v>190</v>
      </c>
      <c r="E6914" s="2" t="s">
        <v>340</v>
      </c>
      <c r="F6914">
        <v>2</v>
      </c>
      <c r="G6914">
        <v>184556</v>
      </c>
      <c r="H6914" s="1">
        <v>792.71050000000002</v>
      </c>
      <c r="I6914" s="1">
        <v>128</v>
      </c>
      <c r="J6914" s="1">
        <v>5289.2560000000003</v>
      </c>
      <c r="K6914" s="1">
        <v>4545.4549999999999</v>
      </c>
      <c r="L6914" s="3">
        <v>3</v>
      </c>
      <c r="M6914">
        <v>24.2</v>
      </c>
      <c r="N6914">
        <v>66</v>
      </c>
      <c r="O6914" s="1">
        <f t="shared" si="1182"/>
        <v>0</v>
      </c>
      <c r="P6914" s="5">
        <f>-MIN(data!$B$4 / data!H6914 * data!O6914 / 100, data!M6914)</f>
        <v>0</v>
      </c>
      <c r="Q6914" s="4">
        <f t="shared" si="1192"/>
        <v>0</v>
      </c>
      <c r="R6914" s="6">
        <f>-MIN(data!$B$5/(POWER(LN(H6914),2))*O6914/100, N6914)</f>
        <v>0</v>
      </c>
      <c r="S6914" s="6">
        <f t="shared" si="1183"/>
        <v>0</v>
      </c>
      <c r="T6914" s="4">
        <f t="shared" si="1184"/>
        <v>24.2</v>
      </c>
      <c r="U6914" s="4" t="e">
        <f t="shared" si="1188"/>
        <v>#DIV/0!</v>
      </c>
      <c r="V6914" s="4" t="e">
        <f t="shared" si="1189"/>
        <v>#DIV/0!</v>
      </c>
      <c r="W6914" s="6">
        <f t="shared" si="1185"/>
        <v>66</v>
      </c>
      <c r="X6914" s="6" t="e">
        <f t="shared" si="1190"/>
        <v>#DIV/0!</v>
      </c>
      <c r="Y6914" s="6" t="e">
        <f t="shared" si="1191"/>
        <v>#DIV/0!</v>
      </c>
      <c r="AA6914" s="1">
        <f t="shared" si="1186"/>
        <v>0</v>
      </c>
      <c r="AB6914" s="1">
        <f t="shared" si="1187"/>
        <v>0</v>
      </c>
    </row>
    <row r="6915" spans="3:28" x14ac:dyDescent="0.25">
      <c r="C6915" s="1">
        <v>2010</v>
      </c>
      <c r="D6915" s="1" t="s">
        <v>190</v>
      </c>
      <c r="E6915" s="2" t="s">
        <v>340</v>
      </c>
      <c r="F6915">
        <v>2</v>
      </c>
      <c r="G6915">
        <v>185949</v>
      </c>
      <c r="H6915" s="1">
        <v>850.71450000000004</v>
      </c>
      <c r="I6915" s="1">
        <v>97</v>
      </c>
      <c r="J6915" s="1">
        <v>5215.0540000000001</v>
      </c>
      <c r="K6915" s="1">
        <v>4687.5</v>
      </c>
      <c r="L6915" s="3">
        <v>3</v>
      </c>
      <c r="M6915">
        <v>18.600000000000001</v>
      </c>
      <c r="N6915">
        <v>64</v>
      </c>
      <c r="O6915" s="1">
        <f t="shared" ref="O6915:O6978" si="1193">IF($A$3="Percentage of government revenue per capita",$B$3,0) + IF($A$3="Absolute extra revenue",AA6915,0) + IF($A$3="Absolute revenue per capita",AB6915,0)</f>
        <v>0</v>
      </c>
      <c r="P6915" s="5">
        <f>-MIN(data!$B$4 / data!H6915 * data!O6915 / 100, data!M6915)</f>
        <v>0</v>
      </c>
      <c r="Q6915" s="4">
        <f t="shared" si="1192"/>
        <v>0</v>
      </c>
      <c r="R6915" s="6">
        <f>-MIN(data!$B$5/(POWER(LN(H6915),2))*O6915/100, N6915)</f>
        <v>0</v>
      </c>
      <c r="S6915" s="6">
        <f t="shared" ref="S6915:S6978" si="1194">-R6915*K6915/100000</f>
        <v>0</v>
      </c>
      <c r="T6915" s="4">
        <f t="shared" ref="T6915:T6978" si="1195">M6915+P6915</f>
        <v>18.600000000000001</v>
      </c>
      <c r="U6915" s="4" t="e">
        <f t="shared" si="1188"/>
        <v>#DIV/0!</v>
      </c>
      <c r="V6915" s="4" t="e">
        <f t="shared" si="1189"/>
        <v>#DIV/0!</v>
      </c>
      <c r="W6915" s="6">
        <f t="shared" ref="W6915:W6978" si="1196">N6915+R6915</f>
        <v>64</v>
      </c>
      <c r="X6915" s="6" t="e">
        <f t="shared" si="1190"/>
        <v>#DIV/0!</v>
      </c>
      <c r="Y6915" s="6" t="e">
        <f t="shared" si="1191"/>
        <v>#DIV/0!</v>
      </c>
      <c r="AA6915" s="1">
        <f t="shared" si="1186"/>
        <v>0</v>
      </c>
      <c r="AB6915" s="1">
        <f t="shared" si="1187"/>
        <v>0</v>
      </c>
    </row>
    <row r="6916" spans="3:28" x14ac:dyDescent="0.25">
      <c r="C6916" s="1">
        <v>2011</v>
      </c>
      <c r="D6916" s="1" t="s">
        <v>190</v>
      </c>
      <c r="E6916" s="2" t="s">
        <v>340</v>
      </c>
      <c r="F6916">
        <v>2</v>
      </c>
      <c r="G6916">
        <v>187469</v>
      </c>
      <c r="H6916" s="1">
        <v>821.46119999999996</v>
      </c>
      <c r="I6916" s="1">
        <v>96</v>
      </c>
      <c r="J6916" s="1">
        <v>5189.1890000000003</v>
      </c>
      <c r="K6916" s="1">
        <v>4918.0330000000004</v>
      </c>
      <c r="L6916" s="3">
        <v>3</v>
      </c>
      <c r="M6916">
        <v>18.5</v>
      </c>
      <c r="N6916">
        <v>61</v>
      </c>
      <c r="O6916" s="1">
        <f t="shared" si="1193"/>
        <v>0</v>
      </c>
      <c r="P6916" s="5">
        <f>-MIN(data!$B$4 / data!H6916 * data!O6916 / 100, data!M6916)</f>
        <v>0</v>
      </c>
      <c r="Q6916" s="4">
        <f t="shared" si="1192"/>
        <v>0</v>
      </c>
      <c r="R6916" s="6">
        <f>-MIN(data!$B$5/(POWER(LN(H6916),2))*O6916/100, N6916)</f>
        <v>0</v>
      </c>
      <c r="S6916" s="6">
        <f t="shared" si="1194"/>
        <v>0</v>
      </c>
      <c r="T6916" s="4">
        <f t="shared" si="1195"/>
        <v>18.5</v>
      </c>
      <c r="U6916" s="4" t="e">
        <f t="shared" si="1188"/>
        <v>#DIV/0!</v>
      </c>
      <c r="V6916" s="4" t="e">
        <f t="shared" si="1189"/>
        <v>#DIV/0!</v>
      </c>
      <c r="W6916" s="6">
        <f t="shared" si="1196"/>
        <v>61</v>
      </c>
      <c r="X6916" s="6" t="e">
        <f t="shared" si="1190"/>
        <v>#DIV/0!</v>
      </c>
      <c r="Y6916" s="6" t="e">
        <f t="shared" si="1191"/>
        <v>#DIV/0!</v>
      </c>
      <c r="AA6916" s="1">
        <f t="shared" ref="AA6916:AA6979" si="1197">$B$3*100/G6916/H6916</f>
        <v>0</v>
      </c>
      <c r="AB6916" s="1">
        <f t="shared" ref="AB6916:AB6979" si="1198">$B$3/H6916*100</f>
        <v>0</v>
      </c>
    </row>
    <row r="6917" spans="3:28" x14ac:dyDescent="0.25">
      <c r="C6917" s="1">
        <v>2012</v>
      </c>
      <c r="D6917" s="1" t="s">
        <v>190</v>
      </c>
      <c r="E6917" s="2" t="s">
        <v>340</v>
      </c>
      <c r="F6917">
        <v>2</v>
      </c>
      <c r="G6917">
        <v>189088</v>
      </c>
      <c r="H6917" s="1">
        <v>816.98030000000006</v>
      </c>
      <c r="I6917" s="1">
        <v>94</v>
      </c>
      <c r="J6917" s="1">
        <v>5108.6959999999999</v>
      </c>
      <c r="K6917" s="1">
        <v>5084.7460000000001</v>
      </c>
      <c r="L6917" s="3">
        <v>3</v>
      </c>
      <c r="M6917">
        <v>18.399999999999999</v>
      </c>
      <c r="N6917">
        <v>59</v>
      </c>
      <c r="O6917" s="1">
        <f t="shared" si="1193"/>
        <v>0</v>
      </c>
      <c r="P6917" s="5">
        <f>-MIN(data!$B$4 / data!H6917 * data!O6917 / 100, data!M6917)</f>
        <v>0</v>
      </c>
      <c r="Q6917" s="4">
        <f t="shared" si="1192"/>
        <v>0</v>
      </c>
      <c r="R6917" s="6">
        <f>-MIN(data!$B$5/(POWER(LN(H6917),2))*O6917/100, N6917)</f>
        <v>0</v>
      </c>
      <c r="S6917" s="6">
        <f t="shared" si="1194"/>
        <v>0</v>
      </c>
      <c r="T6917" s="4">
        <f t="shared" si="1195"/>
        <v>18.399999999999999</v>
      </c>
      <c r="U6917" s="4" t="e">
        <f t="shared" si="1188"/>
        <v>#DIV/0!</v>
      </c>
      <c r="V6917" s="4" t="e">
        <f t="shared" si="1189"/>
        <v>#DIV/0!</v>
      </c>
      <c r="W6917" s="6">
        <f t="shared" si="1196"/>
        <v>59</v>
      </c>
      <c r="X6917" s="6" t="e">
        <f t="shared" si="1190"/>
        <v>#DIV/0!</v>
      </c>
      <c r="Y6917" s="6" t="e">
        <f t="shared" si="1191"/>
        <v>#DIV/0!</v>
      </c>
      <c r="AA6917" s="1">
        <f t="shared" si="1197"/>
        <v>0</v>
      </c>
      <c r="AB6917" s="1">
        <f t="shared" si="1198"/>
        <v>0</v>
      </c>
    </row>
    <row r="6918" spans="3:28" x14ac:dyDescent="0.25">
      <c r="C6918" s="1">
        <v>2013</v>
      </c>
      <c r="D6918" s="1" t="s">
        <v>190</v>
      </c>
      <c r="E6918" s="2" t="s">
        <v>340</v>
      </c>
      <c r="F6918">
        <v>2</v>
      </c>
      <c r="G6918">
        <v>190717</v>
      </c>
      <c r="H6918" s="1">
        <v>846.66150000000005</v>
      </c>
      <c r="I6918" s="1">
        <v>91</v>
      </c>
      <c r="J6918" s="1">
        <v>5027.6239999999998</v>
      </c>
      <c r="K6918" s="1">
        <v>5357.143</v>
      </c>
      <c r="L6918" s="3">
        <v>3</v>
      </c>
      <c r="M6918">
        <v>18.100000000000001</v>
      </c>
      <c r="N6918">
        <v>56</v>
      </c>
      <c r="O6918" s="1">
        <f t="shared" si="1193"/>
        <v>0</v>
      </c>
      <c r="P6918" s="5">
        <f>-MIN(data!$B$4 / data!H6918 * data!O6918 / 100, data!M6918)</f>
        <v>0</v>
      </c>
      <c r="Q6918" s="4">
        <f t="shared" si="1192"/>
        <v>0</v>
      </c>
      <c r="R6918" s="6">
        <f>-MIN(data!$B$5/(POWER(LN(H6918),2))*O6918/100, N6918)</f>
        <v>0</v>
      </c>
      <c r="S6918" s="6">
        <f t="shared" si="1194"/>
        <v>0</v>
      </c>
      <c r="T6918" s="4">
        <f t="shared" si="1195"/>
        <v>18.100000000000001</v>
      </c>
      <c r="U6918" s="4" t="e">
        <f t="shared" si="1188"/>
        <v>#DIV/0!</v>
      </c>
      <c r="V6918" s="4" t="e">
        <f t="shared" si="1189"/>
        <v>#DIV/0!</v>
      </c>
      <c r="W6918" s="6">
        <f t="shared" si="1196"/>
        <v>56</v>
      </c>
      <c r="X6918" s="6" t="e">
        <f t="shared" si="1190"/>
        <v>#DIV/0!</v>
      </c>
      <c r="Y6918" s="6" t="e">
        <f t="shared" si="1191"/>
        <v>#DIV/0!</v>
      </c>
      <c r="AA6918" s="1">
        <f t="shared" si="1197"/>
        <v>0</v>
      </c>
      <c r="AB6918" s="1">
        <f t="shared" si="1198"/>
        <v>0</v>
      </c>
    </row>
    <row r="6919" spans="3:28" x14ac:dyDescent="0.25">
      <c r="C6919" s="1">
        <v>2014</v>
      </c>
      <c r="D6919" s="1" t="s">
        <v>190</v>
      </c>
      <c r="E6919" s="2" t="s">
        <v>340</v>
      </c>
      <c r="F6919">
        <v>2</v>
      </c>
      <c r="G6919">
        <v>192221</v>
      </c>
      <c r="H6919" s="1">
        <v>896.63760000000002</v>
      </c>
      <c r="I6919" s="1">
        <v>88</v>
      </c>
      <c r="J6919" s="1">
        <v>4971.7510000000002</v>
      </c>
      <c r="K6919" s="1">
        <v>3773.585</v>
      </c>
      <c r="L6919" s="3">
        <v>3</v>
      </c>
      <c r="M6919">
        <v>17.7</v>
      </c>
      <c r="N6919">
        <v>53</v>
      </c>
      <c r="O6919" s="1">
        <f t="shared" si="1193"/>
        <v>0</v>
      </c>
      <c r="P6919" s="5">
        <f>-MIN(data!$B$4 / data!H6919 * data!O6919 / 100, data!M6919)</f>
        <v>0</v>
      </c>
      <c r="Q6919" s="4">
        <f t="shared" si="1192"/>
        <v>0</v>
      </c>
      <c r="R6919" s="6">
        <f>-MIN(data!$B$5/(POWER(LN(H6919),2))*O6919/100, N6919)</f>
        <v>0</v>
      </c>
      <c r="S6919" s="6">
        <f t="shared" si="1194"/>
        <v>0</v>
      </c>
      <c r="T6919" s="4">
        <f t="shared" si="1195"/>
        <v>17.7</v>
      </c>
      <c r="U6919" s="4" t="e">
        <f t="shared" si="1188"/>
        <v>#DIV/0!</v>
      </c>
      <c r="V6919" s="4" t="e">
        <f t="shared" si="1189"/>
        <v>#DIV/0!</v>
      </c>
      <c r="W6919" s="6">
        <f t="shared" si="1196"/>
        <v>53</v>
      </c>
      <c r="X6919" s="6" t="e">
        <f t="shared" si="1190"/>
        <v>#DIV/0!</v>
      </c>
      <c r="Y6919" s="6" t="e">
        <f t="shared" si="1191"/>
        <v>#DIV/0!</v>
      </c>
      <c r="AA6919" s="1">
        <f t="shared" si="1197"/>
        <v>0</v>
      </c>
      <c r="AB6919" s="1">
        <f t="shared" si="1198"/>
        <v>0</v>
      </c>
    </row>
    <row r="6920" spans="3:28" x14ac:dyDescent="0.25">
      <c r="C6920" s="1">
        <v>2015</v>
      </c>
      <c r="D6920" s="1" t="s">
        <v>190</v>
      </c>
      <c r="E6920" s="2" t="s">
        <v>340</v>
      </c>
      <c r="F6920">
        <v>2</v>
      </c>
      <c r="G6920">
        <v>193513</v>
      </c>
      <c r="H6920" s="1">
        <v>900.72680000000003</v>
      </c>
      <c r="I6920" s="1">
        <v>85</v>
      </c>
      <c r="J6920" s="1">
        <v>4913.2950000000001</v>
      </c>
      <c r="L6920" s="3">
        <v>2</v>
      </c>
      <c r="M6920">
        <v>17.3</v>
      </c>
      <c r="N6920">
        <v>51</v>
      </c>
      <c r="O6920" s="1">
        <f t="shared" si="1193"/>
        <v>0</v>
      </c>
      <c r="P6920" s="5">
        <f>-MIN(data!$B$4 / data!H6920 * data!O6920 / 100, data!M6920)</f>
        <v>0</v>
      </c>
      <c r="Q6920" s="4">
        <f t="shared" si="1192"/>
        <v>0</v>
      </c>
      <c r="R6920" s="6">
        <f>-MIN(data!$B$5/(POWER(LN(H6920),2))*O6920/100, N6920)</f>
        <v>0</v>
      </c>
      <c r="S6920" s="6">
        <f t="shared" si="1194"/>
        <v>0</v>
      </c>
      <c r="T6920" s="4">
        <f t="shared" si="1195"/>
        <v>17.3</v>
      </c>
      <c r="U6920" s="4" t="e">
        <f t="shared" si="1188"/>
        <v>#DIV/0!</v>
      </c>
      <c r="V6920" s="4" t="e">
        <f t="shared" si="1189"/>
        <v>#DIV/0!</v>
      </c>
      <c r="W6920" s="6">
        <f t="shared" si="1196"/>
        <v>51</v>
      </c>
      <c r="X6920" s="6" t="e">
        <f t="shared" si="1190"/>
        <v>#DIV/0!</v>
      </c>
      <c r="Y6920" s="6" t="e">
        <f t="shared" si="1191"/>
        <v>#DIV/0!</v>
      </c>
      <c r="AA6920" s="1">
        <f t="shared" si="1197"/>
        <v>0</v>
      </c>
      <c r="AB6920" s="1">
        <f t="shared" si="1198"/>
        <v>0</v>
      </c>
    </row>
    <row r="6921" spans="3:28" x14ac:dyDescent="0.25">
      <c r="C6921" s="1">
        <v>2016</v>
      </c>
      <c r="D6921" s="1" t="s">
        <v>190</v>
      </c>
      <c r="E6921" s="2" t="s">
        <v>340</v>
      </c>
      <c r="F6921">
        <v>2</v>
      </c>
      <c r="G6921">
        <v>194535</v>
      </c>
      <c r="H6921" s="1">
        <v>1016.025</v>
      </c>
      <c r="I6921" s="1">
        <v>82</v>
      </c>
      <c r="J6921" s="1">
        <v>4852.0709999999999</v>
      </c>
      <c r="L6921" s="3"/>
      <c r="M6921">
        <v>16.899999999999999</v>
      </c>
      <c r="N6921"/>
      <c r="O6921" s="1">
        <f t="shared" si="1193"/>
        <v>0</v>
      </c>
      <c r="P6921" s="5">
        <f>-MIN(data!$B$4 / data!H6921 * data!O6921 / 100, data!M6921)</f>
        <v>0</v>
      </c>
      <c r="Q6921" s="4">
        <f t="shared" si="1192"/>
        <v>0</v>
      </c>
      <c r="R6921" s="6">
        <f>-MIN(data!$B$5/(POWER(LN(H6921),2))*O6921/100, N6921)</f>
        <v>0</v>
      </c>
      <c r="S6921" s="6">
        <f t="shared" si="1194"/>
        <v>0</v>
      </c>
      <c r="T6921" s="4">
        <f t="shared" si="1195"/>
        <v>16.899999999999999</v>
      </c>
      <c r="U6921" s="4" t="e">
        <f t="shared" si="1188"/>
        <v>#DIV/0!</v>
      </c>
      <c r="V6921" s="4" t="e">
        <f t="shared" si="1189"/>
        <v>#DIV/0!</v>
      </c>
      <c r="W6921" s="6">
        <f t="shared" si="1196"/>
        <v>0</v>
      </c>
      <c r="X6921" s="6" t="e">
        <f t="shared" si="1190"/>
        <v>#DIV/0!</v>
      </c>
      <c r="Y6921" s="6" t="e">
        <f t="shared" si="1191"/>
        <v>#DIV/0!</v>
      </c>
      <c r="AA6921" s="1">
        <f t="shared" si="1197"/>
        <v>0</v>
      </c>
      <c r="AB6921" s="1">
        <f t="shared" si="1198"/>
        <v>0</v>
      </c>
    </row>
    <row r="6922" spans="3:28" x14ac:dyDescent="0.25">
      <c r="C6922" s="1">
        <v>1980</v>
      </c>
      <c r="D6922" s="1" t="s">
        <v>191</v>
      </c>
      <c r="E6922" s="2" t="s">
        <v>383</v>
      </c>
      <c r="F6922">
        <v>2</v>
      </c>
      <c r="G6922">
        <v>7941898</v>
      </c>
      <c r="H6922" s="1">
        <v>0</v>
      </c>
      <c r="I6922" s="1">
        <v>87228</v>
      </c>
      <c r="J6922" s="1">
        <v>420781.5</v>
      </c>
      <c r="L6922" s="3"/>
      <c r="M6922">
        <v>207.3</v>
      </c>
      <c r="N6922"/>
      <c r="O6922" s="1">
        <f t="shared" si="1193"/>
        <v>0</v>
      </c>
      <c r="P6922" s="5" t="e">
        <f>-MIN(data!$B$4 / data!H6922 * data!O6922 / 100, data!M6922)</f>
        <v>#DIV/0!</v>
      </c>
      <c r="Q6922" s="4" t="e">
        <f t="shared" si="1192"/>
        <v>#DIV/0!</v>
      </c>
      <c r="R6922" s="6" t="e">
        <f>-MIN(data!$B$5/(POWER(LN(H6922),2))*O6922/100, N6922)</f>
        <v>#NUM!</v>
      </c>
      <c r="S6922" s="6" t="e">
        <f t="shared" si="1194"/>
        <v>#NUM!</v>
      </c>
      <c r="T6922" s="4" t="e">
        <f t="shared" si="1195"/>
        <v>#DIV/0!</v>
      </c>
      <c r="U6922" s="4" t="e">
        <f t="shared" si="1188"/>
        <v>#DIV/0!</v>
      </c>
      <c r="V6922" s="4" t="e">
        <f t="shared" si="1189"/>
        <v>#DIV/0!</v>
      </c>
      <c r="W6922" s="6" t="e">
        <f t="shared" si="1196"/>
        <v>#NUM!</v>
      </c>
      <c r="X6922" s="6" t="e">
        <f t="shared" si="1190"/>
        <v>#NUM!</v>
      </c>
      <c r="Y6922" s="6" t="e">
        <f t="shared" si="1191"/>
        <v>#NUM!</v>
      </c>
      <c r="AA6922" s="1" t="e">
        <f t="shared" si="1197"/>
        <v>#DIV/0!</v>
      </c>
      <c r="AB6922" s="1" t="e">
        <f t="shared" si="1198"/>
        <v>#DIV/0!</v>
      </c>
    </row>
    <row r="6923" spans="3:28" x14ac:dyDescent="0.25">
      <c r="C6923" s="1">
        <v>1981</v>
      </c>
      <c r="D6923" s="1" t="s">
        <v>191</v>
      </c>
      <c r="E6923" s="2" t="s">
        <v>383</v>
      </c>
      <c r="F6923">
        <v>2</v>
      </c>
      <c r="G6923">
        <v>8231910</v>
      </c>
      <c r="H6923" s="1">
        <v>0</v>
      </c>
      <c r="I6923" s="1">
        <v>85049</v>
      </c>
      <c r="J6923" s="1">
        <v>436372.5</v>
      </c>
      <c r="L6923" s="3"/>
      <c r="M6923">
        <v>194.9</v>
      </c>
      <c r="N6923"/>
      <c r="O6923" s="1">
        <f t="shared" si="1193"/>
        <v>0</v>
      </c>
      <c r="P6923" s="5" t="e">
        <f>-MIN(data!$B$4 / data!H6923 * data!O6923 / 100, data!M6923)</f>
        <v>#DIV/0!</v>
      </c>
      <c r="Q6923" s="4" t="e">
        <f t="shared" si="1192"/>
        <v>#DIV/0!</v>
      </c>
      <c r="R6923" s="6" t="e">
        <f>-MIN(data!$B$5/(POWER(LN(H6923),2))*O6923/100, N6923)</f>
        <v>#NUM!</v>
      </c>
      <c r="S6923" s="6" t="e">
        <f t="shared" si="1194"/>
        <v>#NUM!</v>
      </c>
      <c r="T6923" s="4" t="e">
        <f t="shared" si="1195"/>
        <v>#DIV/0!</v>
      </c>
      <c r="U6923" s="4" t="e">
        <f t="shared" si="1188"/>
        <v>#DIV/0!</v>
      </c>
      <c r="V6923" s="4" t="e">
        <f t="shared" si="1189"/>
        <v>#DIV/0!</v>
      </c>
      <c r="W6923" s="6" t="e">
        <f t="shared" si="1196"/>
        <v>#NUM!</v>
      </c>
      <c r="X6923" s="6" t="e">
        <f t="shared" si="1190"/>
        <v>#NUM!</v>
      </c>
      <c r="Y6923" s="6" t="e">
        <f t="shared" si="1191"/>
        <v>#NUM!</v>
      </c>
      <c r="AA6923" s="1" t="e">
        <f t="shared" si="1197"/>
        <v>#DIV/0!</v>
      </c>
      <c r="AB6923" s="1" t="e">
        <f t="shared" si="1198"/>
        <v>#DIV/0!</v>
      </c>
    </row>
    <row r="6924" spans="3:28" x14ac:dyDescent="0.25">
      <c r="C6924" s="1">
        <v>1982</v>
      </c>
      <c r="D6924" s="1" t="s">
        <v>191</v>
      </c>
      <c r="E6924" s="2" t="s">
        <v>383</v>
      </c>
      <c r="F6924">
        <v>2</v>
      </c>
      <c r="G6924">
        <v>8541605</v>
      </c>
      <c r="H6924" s="1">
        <v>0</v>
      </c>
      <c r="I6924" s="1">
        <v>82847</v>
      </c>
      <c r="J6924" s="1">
        <v>452468.6</v>
      </c>
      <c r="L6924" s="3"/>
      <c r="M6924">
        <v>183.1</v>
      </c>
      <c r="N6924"/>
      <c r="O6924" s="1">
        <f t="shared" si="1193"/>
        <v>0</v>
      </c>
      <c r="P6924" s="5" t="e">
        <f>-MIN(data!$B$4 / data!H6924 * data!O6924 / 100, data!M6924)</f>
        <v>#DIV/0!</v>
      </c>
      <c r="Q6924" s="4" t="e">
        <f t="shared" si="1192"/>
        <v>#DIV/0!</v>
      </c>
      <c r="R6924" s="6" t="e">
        <f>-MIN(data!$B$5/(POWER(LN(H6924),2))*O6924/100, N6924)</f>
        <v>#NUM!</v>
      </c>
      <c r="S6924" s="6" t="e">
        <f t="shared" si="1194"/>
        <v>#NUM!</v>
      </c>
      <c r="T6924" s="4" t="e">
        <f t="shared" si="1195"/>
        <v>#DIV/0!</v>
      </c>
      <c r="U6924" s="4" t="e">
        <f t="shared" ref="U6924:U6987" si="1199">O6924*H6924/100/Q6924</f>
        <v>#DIV/0!</v>
      </c>
      <c r="V6924" s="4" t="e">
        <f t="shared" ref="V6924:V6987" si="1200">U6924*G6924</f>
        <v>#DIV/0!</v>
      </c>
      <c r="W6924" s="6" t="e">
        <f t="shared" si="1196"/>
        <v>#NUM!</v>
      </c>
      <c r="X6924" s="6" t="e">
        <f t="shared" ref="X6924:X6987" si="1201">O6924*H6924/100/S6924</f>
        <v>#NUM!</v>
      </c>
      <c r="Y6924" s="6" t="e">
        <f t="shared" ref="Y6924:Y6987" si="1202">X6924*G6924</f>
        <v>#NUM!</v>
      </c>
      <c r="AA6924" s="1" t="e">
        <f t="shared" si="1197"/>
        <v>#DIV/0!</v>
      </c>
      <c r="AB6924" s="1" t="e">
        <f t="shared" si="1198"/>
        <v>#DIV/0!</v>
      </c>
    </row>
    <row r="6925" spans="3:28" x14ac:dyDescent="0.25">
      <c r="C6925" s="1">
        <v>1983</v>
      </c>
      <c r="D6925" s="1" t="s">
        <v>191</v>
      </c>
      <c r="E6925" s="2" t="s">
        <v>383</v>
      </c>
      <c r="F6925">
        <v>2</v>
      </c>
      <c r="G6925">
        <v>8869370</v>
      </c>
      <c r="H6925" s="1">
        <v>0</v>
      </c>
      <c r="I6925" s="1">
        <v>80774</v>
      </c>
      <c r="J6925" s="1">
        <v>469070.8</v>
      </c>
      <c r="L6925" s="3"/>
      <c r="M6925">
        <v>172.2</v>
      </c>
      <c r="N6925"/>
      <c r="O6925" s="1">
        <f t="shared" si="1193"/>
        <v>0</v>
      </c>
      <c r="P6925" s="5" t="e">
        <f>-MIN(data!$B$4 / data!H6925 * data!O6925 / 100, data!M6925)</f>
        <v>#DIV/0!</v>
      </c>
      <c r="Q6925" s="4" t="e">
        <f t="shared" si="1192"/>
        <v>#DIV/0!</v>
      </c>
      <c r="R6925" s="6" t="e">
        <f>-MIN(data!$B$5/(POWER(LN(H6925),2))*O6925/100, N6925)</f>
        <v>#NUM!</v>
      </c>
      <c r="S6925" s="6" t="e">
        <f t="shared" si="1194"/>
        <v>#NUM!</v>
      </c>
      <c r="T6925" s="4" t="e">
        <f t="shared" si="1195"/>
        <v>#DIV/0!</v>
      </c>
      <c r="U6925" s="4" t="e">
        <f t="shared" si="1199"/>
        <v>#DIV/0!</v>
      </c>
      <c r="V6925" s="4" t="e">
        <f t="shared" si="1200"/>
        <v>#DIV/0!</v>
      </c>
      <c r="W6925" s="6" t="e">
        <f t="shared" si="1196"/>
        <v>#NUM!</v>
      </c>
      <c r="X6925" s="6" t="e">
        <f t="shared" si="1201"/>
        <v>#NUM!</v>
      </c>
      <c r="Y6925" s="6" t="e">
        <f t="shared" si="1202"/>
        <v>#NUM!</v>
      </c>
      <c r="AA6925" s="1" t="e">
        <f t="shared" si="1197"/>
        <v>#DIV/0!</v>
      </c>
      <c r="AB6925" s="1" t="e">
        <f t="shared" si="1198"/>
        <v>#DIV/0!</v>
      </c>
    </row>
    <row r="6926" spans="3:28" x14ac:dyDescent="0.25">
      <c r="C6926" s="1">
        <v>1984</v>
      </c>
      <c r="D6926" s="1" t="s">
        <v>191</v>
      </c>
      <c r="E6926" s="2" t="s">
        <v>383</v>
      </c>
      <c r="F6926">
        <v>2</v>
      </c>
      <c r="G6926">
        <v>9213084</v>
      </c>
      <c r="H6926" s="1">
        <v>0</v>
      </c>
      <c r="I6926" s="1">
        <v>79004</v>
      </c>
      <c r="J6926" s="1">
        <v>486777.59999999998</v>
      </c>
      <c r="L6926" s="3"/>
      <c r="M6926">
        <v>162.30000000000001</v>
      </c>
      <c r="N6926"/>
      <c r="O6926" s="1">
        <f t="shared" si="1193"/>
        <v>0</v>
      </c>
      <c r="P6926" s="5" t="e">
        <f>-MIN(data!$B$4 / data!H6926 * data!O6926 / 100, data!M6926)</f>
        <v>#DIV/0!</v>
      </c>
      <c r="Q6926" s="4" t="e">
        <f t="shared" si="1192"/>
        <v>#DIV/0!</v>
      </c>
      <c r="R6926" s="6" t="e">
        <f>-MIN(data!$B$5/(POWER(LN(H6926),2))*O6926/100, N6926)</f>
        <v>#NUM!</v>
      </c>
      <c r="S6926" s="6" t="e">
        <f t="shared" si="1194"/>
        <v>#NUM!</v>
      </c>
      <c r="T6926" s="4" t="e">
        <f t="shared" si="1195"/>
        <v>#DIV/0!</v>
      </c>
      <c r="U6926" s="4" t="e">
        <f t="shared" si="1199"/>
        <v>#DIV/0!</v>
      </c>
      <c r="V6926" s="4" t="e">
        <f t="shared" si="1200"/>
        <v>#DIV/0!</v>
      </c>
      <c r="W6926" s="6" t="e">
        <f t="shared" si="1196"/>
        <v>#NUM!</v>
      </c>
      <c r="X6926" s="6" t="e">
        <f t="shared" si="1201"/>
        <v>#NUM!</v>
      </c>
      <c r="Y6926" s="6" t="e">
        <f t="shared" si="1202"/>
        <v>#NUM!</v>
      </c>
      <c r="AA6926" s="1" t="e">
        <f t="shared" si="1197"/>
        <v>#DIV/0!</v>
      </c>
      <c r="AB6926" s="1" t="e">
        <f t="shared" si="1198"/>
        <v>#DIV/0!</v>
      </c>
    </row>
    <row r="6927" spans="3:28" x14ac:dyDescent="0.25">
      <c r="C6927" s="1">
        <v>1985</v>
      </c>
      <c r="D6927" s="1" t="s">
        <v>191</v>
      </c>
      <c r="E6927" s="2" t="s">
        <v>383</v>
      </c>
      <c r="F6927">
        <v>2</v>
      </c>
      <c r="G6927">
        <v>9572175</v>
      </c>
      <c r="H6927" s="1">
        <v>0</v>
      </c>
      <c r="I6927" s="1">
        <v>77643</v>
      </c>
      <c r="J6927" s="1">
        <v>505159.4</v>
      </c>
      <c r="L6927" s="3"/>
      <c r="M6927">
        <v>153.69999999999999</v>
      </c>
      <c r="N6927"/>
      <c r="O6927" s="1">
        <f t="shared" si="1193"/>
        <v>0</v>
      </c>
      <c r="P6927" s="5" t="e">
        <f>-MIN(data!$B$4 / data!H6927 * data!O6927 / 100, data!M6927)</f>
        <v>#DIV/0!</v>
      </c>
      <c r="Q6927" s="4" t="e">
        <f t="shared" si="1192"/>
        <v>#DIV/0!</v>
      </c>
      <c r="R6927" s="6" t="e">
        <f>-MIN(data!$B$5/(POWER(LN(H6927),2))*O6927/100, N6927)</f>
        <v>#NUM!</v>
      </c>
      <c r="S6927" s="6" t="e">
        <f t="shared" si="1194"/>
        <v>#NUM!</v>
      </c>
      <c r="T6927" s="4" t="e">
        <f t="shared" si="1195"/>
        <v>#DIV/0!</v>
      </c>
      <c r="U6927" s="4" t="e">
        <f t="shared" si="1199"/>
        <v>#DIV/0!</v>
      </c>
      <c r="V6927" s="4" t="e">
        <f t="shared" si="1200"/>
        <v>#DIV/0!</v>
      </c>
      <c r="W6927" s="6" t="e">
        <f t="shared" si="1196"/>
        <v>#NUM!</v>
      </c>
      <c r="X6927" s="6" t="e">
        <f t="shared" si="1201"/>
        <v>#NUM!</v>
      </c>
      <c r="Y6927" s="6" t="e">
        <f t="shared" si="1202"/>
        <v>#NUM!</v>
      </c>
      <c r="AA6927" s="1" t="e">
        <f t="shared" si="1197"/>
        <v>#DIV/0!</v>
      </c>
      <c r="AB6927" s="1" t="e">
        <f t="shared" si="1198"/>
        <v>#DIV/0!</v>
      </c>
    </row>
    <row r="6928" spans="3:28" x14ac:dyDescent="0.25">
      <c r="C6928" s="1">
        <v>1986</v>
      </c>
      <c r="D6928" s="1" t="s">
        <v>191</v>
      </c>
      <c r="E6928" s="2" t="s">
        <v>383</v>
      </c>
      <c r="F6928">
        <v>2</v>
      </c>
      <c r="G6928">
        <v>9941109</v>
      </c>
      <c r="H6928" s="1">
        <v>0</v>
      </c>
      <c r="I6928" s="1">
        <v>76803</v>
      </c>
      <c r="J6928" s="1">
        <v>524252.6</v>
      </c>
      <c r="L6928" s="3"/>
      <c r="M6928">
        <v>146.5</v>
      </c>
      <c r="N6928"/>
      <c r="O6928" s="1">
        <f t="shared" si="1193"/>
        <v>0</v>
      </c>
      <c r="P6928" s="5" t="e">
        <f>-MIN(data!$B$4 / data!H6928 * data!O6928 / 100, data!M6928)</f>
        <v>#DIV/0!</v>
      </c>
      <c r="Q6928" s="4" t="e">
        <f t="shared" si="1192"/>
        <v>#DIV/0!</v>
      </c>
      <c r="R6928" s="6" t="e">
        <f>-MIN(data!$B$5/(POWER(LN(H6928),2))*O6928/100, N6928)</f>
        <v>#NUM!</v>
      </c>
      <c r="S6928" s="6" t="e">
        <f t="shared" si="1194"/>
        <v>#NUM!</v>
      </c>
      <c r="T6928" s="4" t="e">
        <f t="shared" si="1195"/>
        <v>#DIV/0!</v>
      </c>
      <c r="U6928" s="4" t="e">
        <f t="shared" si="1199"/>
        <v>#DIV/0!</v>
      </c>
      <c r="V6928" s="4" t="e">
        <f t="shared" si="1200"/>
        <v>#DIV/0!</v>
      </c>
      <c r="W6928" s="6" t="e">
        <f t="shared" si="1196"/>
        <v>#NUM!</v>
      </c>
      <c r="X6928" s="6" t="e">
        <f t="shared" si="1201"/>
        <v>#NUM!</v>
      </c>
      <c r="Y6928" s="6" t="e">
        <f t="shared" si="1202"/>
        <v>#NUM!</v>
      </c>
      <c r="AA6928" s="1" t="e">
        <f t="shared" si="1197"/>
        <v>#DIV/0!</v>
      </c>
      <c r="AB6928" s="1" t="e">
        <f t="shared" si="1198"/>
        <v>#DIV/0!</v>
      </c>
    </row>
    <row r="6929" spans="3:28" x14ac:dyDescent="0.25">
      <c r="C6929" s="1">
        <v>1987</v>
      </c>
      <c r="D6929" s="1" t="s">
        <v>191</v>
      </c>
      <c r="E6929" s="2" t="s">
        <v>383</v>
      </c>
      <c r="F6929">
        <v>2</v>
      </c>
      <c r="G6929">
        <v>10322043</v>
      </c>
      <c r="H6929" s="1">
        <v>0</v>
      </c>
      <c r="I6929" s="1">
        <v>76357</v>
      </c>
      <c r="J6929" s="1">
        <v>544240.9</v>
      </c>
      <c r="L6929" s="3"/>
      <c r="M6929">
        <v>140.30000000000001</v>
      </c>
      <c r="N6929"/>
      <c r="O6929" s="1">
        <f t="shared" si="1193"/>
        <v>0</v>
      </c>
      <c r="P6929" s="5" t="e">
        <f>-MIN(data!$B$4 / data!H6929 * data!O6929 / 100, data!M6929)</f>
        <v>#DIV/0!</v>
      </c>
      <c r="Q6929" s="4" t="e">
        <f t="shared" si="1192"/>
        <v>#DIV/0!</v>
      </c>
      <c r="R6929" s="6" t="e">
        <f>-MIN(data!$B$5/(POWER(LN(H6929),2))*O6929/100, N6929)</f>
        <v>#NUM!</v>
      </c>
      <c r="S6929" s="6" t="e">
        <f t="shared" si="1194"/>
        <v>#NUM!</v>
      </c>
      <c r="T6929" s="4" t="e">
        <f t="shared" si="1195"/>
        <v>#DIV/0!</v>
      </c>
      <c r="U6929" s="4" t="e">
        <f t="shared" si="1199"/>
        <v>#DIV/0!</v>
      </c>
      <c r="V6929" s="4" t="e">
        <f t="shared" si="1200"/>
        <v>#DIV/0!</v>
      </c>
      <c r="W6929" s="6" t="e">
        <f t="shared" si="1196"/>
        <v>#NUM!</v>
      </c>
      <c r="X6929" s="6" t="e">
        <f t="shared" si="1201"/>
        <v>#NUM!</v>
      </c>
      <c r="Y6929" s="6" t="e">
        <f t="shared" si="1202"/>
        <v>#NUM!</v>
      </c>
      <c r="AA6929" s="1" t="e">
        <f t="shared" si="1197"/>
        <v>#DIV/0!</v>
      </c>
      <c r="AB6929" s="1" t="e">
        <f t="shared" si="1198"/>
        <v>#DIV/0!</v>
      </c>
    </row>
    <row r="6930" spans="3:28" x14ac:dyDescent="0.25">
      <c r="C6930" s="1">
        <v>1988</v>
      </c>
      <c r="D6930" s="1" t="s">
        <v>191</v>
      </c>
      <c r="E6930" s="2" t="s">
        <v>383</v>
      </c>
      <c r="F6930">
        <v>2</v>
      </c>
      <c r="G6930">
        <v>10730862</v>
      </c>
      <c r="H6930" s="1">
        <v>0</v>
      </c>
      <c r="I6930" s="1">
        <v>76176</v>
      </c>
      <c r="J6930" s="1">
        <v>565103.9</v>
      </c>
      <c r="L6930" s="3"/>
      <c r="M6930">
        <v>134.80000000000001</v>
      </c>
      <c r="N6930"/>
      <c r="O6930" s="1">
        <f t="shared" si="1193"/>
        <v>0</v>
      </c>
      <c r="P6930" s="5" t="e">
        <f>-MIN(data!$B$4 / data!H6930 * data!O6930 / 100, data!M6930)</f>
        <v>#DIV/0!</v>
      </c>
      <c r="Q6930" s="4" t="e">
        <f t="shared" si="1192"/>
        <v>#DIV/0!</v>
      </c>
      <c r="R6930" s="6" t="e">
        <f>-MIN(data!$B$5/(POWER(LN(H6930),2))*O6930/100, N6930)</f>
        <v>#NUM!</v>
      </c>
      <c r="S6930" s="6" t="e">
        <f t="shared" si="1194"/>
        <v>#NUM!</v>
      </c>
      <c r="T6930" s="4" t="e">
        <f t="shared" si="1195"/>
        <v>#DIV/0!</v>
      </c>
      <c r="U6930" s="4" t="e">
        <f t="shared" si="1199"/>
        <v>#DIV/0!</v>
      </c>
      <c r="V6930" s="4" t="e">
        <f t="shared" si="1200"/>
        <v>#DIV/0!</v>
      </c>
      <c r="W6930" s="6" t="e">
        <f t="shared" si="1196"/>
        <v>#NUM!</v>
      </c>
      <c r="X6930" s="6" t="e">
        <f t="shared" si="1201"/>
        <v>#NUM!</v>
      </c>
      <c r="Y6930" s="6" t="e">
        <f t="shared" si="1202"/>
        <v>#NUM!</v>
      </c>
      <c r="AA6930" s="1" t="e">
        <f t="shared" si="1197"/>
        <v>#DIV/0!</v>
      </c>
      <c r="AB6930" s="1" t="e">
        <f t="shared" si="1198"/>
        <v>#DIV/0!</v>
      </c>
    </row>
    <row r="6931" spans="3:28" x14ac:dyDescent="0.25">
      <c r="C6931" s="1">
        <v>1989</v>
      </c>
      <c r="D6931" s="1" t="s">
        <v>191</v>
      </c>
      <c r="E6931" s="2" t="s">
        <v>383</v>
      </c>
      <c r="F6931">
        <v>2</v>
      </c>
      <c r="G6931">
        <v>11189177</v>
      </c>
      <c r="H6931" s="1">
        <v>0</v>
      </c>
      <c r="I6931" s="1">
        <v>76211</v>
      </c>
      <c r="J6931" s="1">
        <v>585787.9</v>
      </c>
      <c r="L6931" s="3"/>
      <c r="M6931">
        <v>130.1</v>
      </c>
      <c r="N6931"/>
      <c r="O6931" s="1">
        <f t="shared" si="1193"/>
        <v>0</v>
      </c>
      <c r="P6931" s="5" t="e">
        <f>-MIN(data!$B$4 / data!H6931 * data!O6931 / 100, data!M6931)</f>
        <v>#DIV/0!</v>
      </c>
      <c r="Q6931" s="4" t="e">
        <f t="shared" si="1192"/>
        <v>#DIV/0!</v>
      </c>
      <c r="R6931" s="6" t="e">
        <f>-MIN(data!$B$5/(POWER(LN(H6931),2))*O6931/100, N6931)</f>
        <v>#NUM!</v>
      </c>
      <c r="S6931" s="6" t="e">
        <f t="shared" si="1194"/>
        <v>#NUM!</v>
      </c>
      <c r="T6931" s="4" t="e">
        <f t="shared" si="1195"/>
        <v>#DIV/0!</v>
      </c>
      <c r="U6931" s="4" t="e">
        <f t="shared" si="1199"/>
        <v>#DIV/0!</v>
      </c>
      <c r="V6931" s="4" t="e">
        <f t="shared" si="1200"/>
        <v>#DIV/0!</v>
      </c>
      <c r="W6931" s="6" t="e">
        <f t="shared" si="1196"/>
        <v>#NUM!</v>
      </c>
      <c r="X6931" s="6" t="e">
        <f t="shared" si="1201"/>
        <v>#NUM!</v>
      </c>
      <c r="Y6931" s="6" t="e">
        <f t="shared" si="1202"/>
        <v>#NUM!</v>
      </c>
      <c r="AA6931" s="1" t="e">
        <f t="shared" si="1197"/>
        <v>#DIV/0!</v>
      </c>
      <c r="AB6931" s="1" t="e">
        <f t="shared" si="1198"/>
        <v>#DIV/0!</v>
      </c>
    </row>
    <row r="6932" spans="3:28" x14ac:dyDescent="0.25">
      <c r="C6932" s="1">
        <v>1990</v>
      </c>
      <c r="D6932" s="1" t="s">
        <v>191</v>
      </c>
      <c r="E6932" s="2" t="s">
        <v>383</v>
      </c>
      <c r="F6932">
        <v>2</v>
      </c>
      <c r="G6932">
        <v>11709993</v>
      </c>
      <c r="H6932" s="1">
        <v>0</v>
      </c>
      <c r="I6932" s="1">
        <v>76382</v>
      </c>
      <c r="J6932" s="1">
        <v>606206.30000000005</v>
      </c>
      <c r="K6932" s="1">
        <v>639853.69999999995</v>
      </c>
      <c r="L6932" s="3">
        <v>3500</v>
      </c>
      <c r="M6932">
        <v>126</v>
      </c>
      <c r="N6932">
        <v>547</v>
      </c>
      <c r="O6932" s="1">
        <f t="shared" si="1193"/>
        <v>0</v>
      </c>
      <c r="P6932" s="5" t="e">
        <f>-MIN(data!$B$4 / data!H6932 * data!O6932 / 100, data!M6932)</f>
        <v>#DIV/0!</v>
      </c>
      <c r="Q6932" s="4" t="e">
        <f t="shared" si="1192"/>
        <v>#DIV/0!</v>
      </c>
      <c r="R6932" s="6" t="e">
        <f>-MIN(data!$B$5/(POWER(LN(H6932),2))*O6932/100, N6932)</f>
        <v>#NUM!</v>
      </c>
      <c r="S6932" s="6" t="e">
        <f t="shared" si="1194"/>
        <v>#NUM!</v>
      </c>
      <c r="T6932" s="4" t="e">
        <f t="shared" si="1195"/>
        <v>#DIV/0!</v>
      </c>
      <c r="U6932" s="4" t="e">
        <f t="shared" si="1199"/>
        <v>#DIV/0!</v>
      </c>
      <c r="V6932" s="4" t="e">
        <f t="shared" si="1200"/>
        <v>#DIV/0!</v>
      </c>
      <c r="W6932" s="6" t="e">
        <f t="shared" si="1196"/>
        <v>#NUM!</v>
      </c>
      <c r="X6932" s="6" t="e">
        <f t="shared" si="1201"/>
        <v>#NUM!</v>
      </c>
      <c r="Y6932" s="6" t="e">
        <f t="shared" si="1202"/>
        <v>#NUM!</v>
      </c>
      <c r="AA6932" s="1" t="e">
        <f t="shared" si="1197"/>
        <v>#DIV/0!</v>
      </c>
      <c r="AB6932" s="1" t="e">
        <f t="shared" si="1198"/>
        <v>#DIV/0!</v>
      </c>
    </row>
    <row r="6933" spans="3:28" x14ac:dyDescent="0.25">
      <c r="C6933" s="1">
        <v>1991</v>
      </c>
      <c r="D6933" s="1" t="s">
        <v>191</v>
      </c>
      <c r="E6933" s="2" t="s">
        <v>383</v>
      </c>
      <c r="F6933">
        <v>2</v>
      </c>
      <c r="G6933">
        <v>12302124</v>
      </c>
      <c r="H6933" s="1">
        <v>0</v>
      </c>
      <c r="I6933" s="1">
        <v>76520</v>
      </c>
      <c r="J6933" s="1">
        <v>625163.4</v>
      </c>
      <c r="K6933" s="1">
        <v>654205.6</v>
      </c>
      <c r="L6933" s="3">
        <v>3500</v>
      </c>
      <c r="M6933">
        <v>122.4</v>
      </c>
      <c r="N6933">
        <v>535</v>
      </c>
      <c r="O6933" s="1">
        <f t="shared" si="1193"/>
        <v>0</v>
      </c>
      <c r="P6933" s="5" t="e">
        <f>-MIN(data!$B$4 / data!H6933 * data!O6933 / 100, data!M6933)</f>
        <v>#DIV/0!</v>
      </c>
      <c r="Q6933" s="4" t="e">
        <f t="shared" si="1192"/>
        <v>#DIV/0!</v>
      </c>
      <c r="R6933" s="6" t="e">
        <f>-MIN(data!$B$5/(POWER(LN(H6933),2))*O6933/100, N6933)</f>
        <v>#NUM!</v>
      </c>
      <c r="S6933" s="6" t="e">
        <f t="shared" si="1194"/>
        <v>#NUM!</v>
      </c>
      <c r="T6933" s="4" t="e">
        <f t="shared" si="1195"/>
        <v>#DIV/0!</v>
      </c>
      <c r="U6933" s="4" t="e">
        <f t="shared" si="1199"/>
        <v>#DIV/0!</v>
      </c>
      <c r="V6933" s="4" t="e">
        <f t="shared" si="1200"/>
        <v>#DIV/0!</v>
      </c>
      <c r="W6933" s="6" t="e">
        <f t="shared" si="1196"/>
        <v>#NUM!</v>
      </c>
      <c r="X6933" s="6" t="e">
        <f t="shared" si="1201"/>
        <v>#NUM!</v>
      </c>
      <c r="Y6933" s="6" t="e">
        <f t="shared" si="1202"/>
        <v>#NUM!</v>
      </c>
      <c r="AA6933" s="1" t="e">
        <f t="shared" si="1197"/>
        <v>#DIV/0!</v>
      </c>
      <c r="AB6933" s="1" t="e">
        <f t="shared" si="1198"/>
        <v>#DIV/0!</v>
      </c>
    </row>
    <row r="6934" spans="3:28" x14ac:dyDescent="0.25">
      <c r="C6934" s="1">
        <v>1992</v>
      </c>
      <c r="D6934" s="1" t="s">
        <v>191</v>
      </c>
      <c r="E6934" s="2" t="s">
        <v>383</v>
      </c>
      <c r="F6934">
        <v>2</v>
      </c>
      <c r="G6934">
        <v>12954155</v>
      </c>
      <c r="H6934" s="1">
        <v>0</v>
      </c>
      <c r="I6934" s="1">
        <v>76559</v>
      </c>
      <c r="J6934" s="1">
        <v>641735.1</v>
      </c>
      <c r="K6934" s="1">
        <v>669216.1</v>
      </c>
      <c r="L6934" s="3">
        <v>3500</v>
      </c>
      <c r="M6934">
        <v>119.3</v>
      </c>
      <c r="N6934">
        <v>523</v>
      </c>
      <c r="O6934" s="1">
        <f t="shared" si="1193"/>
        <v>0</v>
      </c>
      <c r="P6934" s="5" t="e">
        <f>-MIN(data!$B$4 / data!H6934 * data!O6934 / 100, data!M6934)</f>
        <v>#DIV/0!</v>
      </c>
      <c r="Q6934" s="4" t="e">
        <f t="shared" si="1192"/>
        <v>#DIV/0!</v>
      </c>
      <c r="R6934" s="6" t="e">
        <f>-MIN(data!$B$5/(POWER(LN(H6934),2))*O6934/100, N6934)</f>
        <v>#NUM!</v>
      </c>
      <c r="S6934" s="6" t="e">
        <f t="shared" si="1194"/>
        <v>#NUM!</v>
      </c>
      <c r="T6934" s="4" t="e">
        <f t="shared" si="1195"/>
        <v>#DIV/0!</v>
      </c>
      <c r="U6934" s="4" t="e">
        <f t="shared" si="1199"/>
        <v>#DIV/0!</v>
      </c>
      <c r="V6934" s="4" t="e">
        <f t="shared" si="1200"/>
        <v>#DIV/0!</v>
      </c>
      <c r="W6934" s="6" t="e">
        <f t="shared" si="1196"/>
        <v>#NUM!</v>
      </c>
      <c r="X6934" s="6" t="e">
        <f t="shared" si="1201"/>
        <v>#NUM!</v>
      </c>
      <c r="Y6934" s="6" t="e">
        <f t="shared" si="1202"/>
        <v>#NUM!</v>
      </c>
      <c r="AA6934" s="1" t="e">
        <f t="shared" si="1197"/>
        <v>#DIV/0!</v>
      </c>
      <c r="AB6934" s="1" t="e">
        <f t="shared" si="1198"/>
        <v>#DIV/0!</v>
      </c>
    </row>
    <row r="6935" spans="3:28" x14ac:dyDescent="0.25">
      <c r="C6935" s="1">
        <v>1993</v>
      </c>
      <c r="D6935" s="1" t="s">
        <v>191</v>
      </c>
      <c r="E6935" s="2" t="s">
        <v>383</v>
      </c>
      <c r="F6935">
        <v>2</v>
      </c>
      <c r="G6935">
        <v>13634076</v>
      </c>
      <c r="H6935" s="1">
        <v>0</v>
      </c>
      <c r="I6935" s="1">
        <v>76418</v>
      </c>
      <c r="J6935" s="1">
        <v>655385.9</v>
      </c>
      <c r="K6935" s="1">
        <v>676982.6</v>
      </c>
      <c r="L6935" s="3">
        <v>3500</v>
      </c>
      <c r="M6935">
        <v>116.6</v>
      </c>
      <c r="N6935">
        <v>517</v>
      </c>
      <c r="O6935" s="1">
        <f t="shared" si="1193"/>
        <v>0</v>
      </c>
      <c r="P6935" s="5" t="e">
        <f>-MIN(data!$B$4 / data!H6935 * data!O6935 / 100, data!M6935)</f>
        <v>#DIV/0!</v>
      </c>
      <c r="Q6935" s="4" t="e">
        <f t="shared" si="1192"/>
        <v>#DIV/0!</v>
      </c>
      <c r="R6935" s="6" t="e">
        <f>-MIN(data!$B$5/(POWER(LN(H6935),2))*O6935/100, N6935)</f>
        <v>#NUM!</v>
      </c>
      <c r="S6935" s="6" t="e">
        <f t="shared" si="1194"/>
        <v>#NUM!</v>
      </c>
      <c r="T6935" s="4" t="e">
        <f t="shared" si="1195"/>
        <v>#DIV/0!</v>
      </c>
      <c r="U6935" s="4" t="e">
        <f t="shared" si="1199"/>
        <v>#DIV/0!</v>
      </c>
      <c r="V6935" s="4" t="e">
        <f t="shared" si="1200"/>
        <v>#DIV/0!</v>
      </c>
      <c r="W6935" s="6" t="e">
        <f t="shared" si="1196"/>
        <v>#NUM!</v>
      </c>
      <c r="X6935" s="6" t="e">
        <f t="shared" si="1201"/>
        <v>#NUM!</v>
      </c>
      <c r="Y6935" s="6" t="e">
        <f t="shared" si="1202"/>
        <v>#NUM!</v>
      </c>
      <c r="AA6935" s="1" t="e">
        <f t="shared" si="1197"/>
        <v>#DIV/0!</v>
      </c>
      <c r="AB6935" s="1" t="e">
        <f t="shared" si="1198"/>
        <v>#DIV/0!</v>
      </c>
    </row>
    <row r="6936" spans="3:28" x14ac:dyDescent="0.25">
      <c r="C6936" s="1">
        <v>1994</v>
      </c>
      <c r="D6936" s="1" t="s">
        <v>191</v>
      </c>
      <c r="E6936" s="2" t="s">
        <v>383</v>
      </c>
      <c r="F6936">
        <v>2</v>
      </c>
      <c r="G6936">
        <v>14297613</v>
      </c>
      <c r="H6936" s="1">
        <v>0</v>
      </c>
      <c r="I6936" s="1">
        <v>76045</v>
      </c>
      <c r="J6936" s="1">
        <v>665893.19999999995</v>
      </c>
      <c r="K6936" s="1">
        <v>670611.4</v>
      </c>
      <c r="L6936" s="3">
        <v>3500</v>
      </c>
      <c r="M6936">
        <v>114.2</v>
      </c>
      <c r="N6936">
        <v>507</v>
      </c>
      <c r="O6936" s="1">
        <f t="shared" si="1193"/>
        <v>0</v>
      </c>
      <c r="P6936" s="5" t="e">
        <f>-MIN(data!$B$4 / data!H6936 * data!O6936 / 100, data!M6936)</f>
        <v>#DIV/0!</v>
      </c>
      <c r="Q6936" s="4" t="e">
        <f t="shared" si="1192"/>
        <v>#DIV/0!</v>
      </c>
      <c r="R6936" s="6" t="e">
        <f>-MIN(data!$B$5/(POWER(LN(H6936),2))*O6936/100, N6936)</f>
        <v>#NUM!</v>
      </c>
      <c r="S6936" s="6" t="e">
        <f t="shared" si="1194"/>
        <v>#NUM!</v>
      </c>
      <c r="T6936" s="4" t="e">
        <f t="shared" si="1195"/>
        <v>#DIV/0!</v>
      </c>
      <c r="U6936" s="4" t="e">
        <f t="shared" si="1199"/>
        <v>#DIV/0!</v>
      </c>
      <c r="V6936" s="4" t="e">
        <f t="shared" si="1200"/>
        <v>#DIV/0!</v>
      </c>
      <c r="W6936" s="6" t="e">
        <f t="shared" si="1196"/>
        <v>#NUM!</v>
      </c>
      <c r="X6936" s="6" t="e">
        <f t="shared" si="1201"/>
        <v>#NUM!</v>
      </c>
      <c r="Y6936" s="6" t="e">
        <f t="shared" si="1202"/>
        <v>#NUM!</v>
      </c>
      <c r="AA6936" s="1" t="e">
        <f t="shared" si="1197"/>
        <v>#DIV/0!</v>
      </c>
      <c r="AB6936" s="1" t="e">
        <f t="shared" si="1198"/>
        <v>#DIV/0!</v>
      </c>
    </row>
    <row r="6937" spans="3:28" x14ac:dyDescent="0.25">
      <c r="C6937" s="1">
        <v>1995</v>
      </c>
      <c r="D6937" s="1" t="s">
        <v>191</v>
      </c>
      <c r="E6937" s="2" t="s">
        <v>383</v>
      </c>
      <c r="F6937">
        <v>2</v>
      </c>
      <c r="G6937">
        <v>14913315</v>
      </c>
      <c r="H6937" s="1">
        <v>0</v>
      </c>
      <c r="I6937" s="1">
        <v>75406</v>
      </c>
      <c r="J6937" s="1">
        <v>673869.5</v>
      </c>
      <c r="K6937" s="1">
        <v>682730.9</v>
      </c>
      <c r="L6937" s="3">
        <v>3400</v>
      </c>
      <c r="M6937">
        <v>111.9</v>
      </c>
      <c r="N6937">
        <v>498</v>
      </c>
      <c r="O6937" s="1">
        <f t="shared" si="1193"/>
        <v>0</v>
      </c>
      <c r="P6937" s="5" t="e">
        <f>-MIN(data!$B$4 / data!H6937 * data!O6937 / 100, data!M6937)</f>
        <v>#DIV/0!</v>
      </c>
      <c r="Q6937" s="4" t="e">
        <f t="shared" si="1192"/>
        <v>#DIV/0!</v>
      </c>
      <c r="R6937" s="6" t="e">
        <f>-MIN(data!$B$5/(POWER(LN(H6937),2))*O6937/100, N6937)</f>
        <v>#NUM!</v>
      </c>
      <c r="S6937" s="6" t="e">
        <f t="shared" si="1194"/>
        <v>#NUM!</v>
      </c>
      <c r="T6937" s="4" t="e">
        <f t="shared" si="1195"/>
        <v>#DIV/0!</v>
      </c>
      <c r="U6937" s="4" t="e">
        <f t="shared" si="1199"/>
        <v>#DIV/0!</v>
      </c>
      <c r="V6937" s="4" t="e">
        <f t="shared" si="1200"/>
        <v>#DIV/0!</v>
      </c>
      <c r="W6937" s="6" t="e">
        <f t="shared" si="1196"/>
        <v>#NUM!</v>
      </c>
      <c r="X6937" s="6" t="e">
        <f t="shared" si="1201"/>
        <v>#NUM!</v>
      </c>
      <c r="Y6937" s="6" t="e">
        <f t="shared" si="1202"/>
        <v>#NUM!</v>
      </c>
      <c r="AA6937" s="1" t="e">
        <f t="shared" si="1197"/>
        <v>#DIV/0!</v>
      </c>
      <c r="AB6937" s="1" t="e">
        <f t="shared" si="1198"/>
        <v>#DIV/0!</v>
      </c>
    </row>
    <row r="6938" spans="3:28" x14ac:dyDescent="0.25">
      <c r="C6938" s="1">
        <v>1996</v>
      </c>
      <c r="D6938" s="1" t="s">
        <v>191</v>
      </c>
      <c r="E6938" s="2" t="s">
        <v>383</v>
      </c>
      <c r="F6938">
        <v>2</v>
      </c>
      <c r="G6938">
        <v>15469274</v>
      </c>
      <c r="H6938" s="1">
        <v>360.69630000000001</v>
      </c>
      <c r="I6938" s="1">
        <v>74423</v>
      </c>
      <c r="J6938" s="1">
        <v>679042</v>
      </c>
      <c r="K6938" s="1">
        <v>676229.5</v>
      </c>
      <c r="L6938" s="3">
        <v>3400</v>
      </c>
      <c r="M6938">
        <v>109.6</v>
      </c>
      <c r="N6938">
        <v>488</v>
      </c>
      <c r="O6938" s="1">
        <f t="shared" si="1193"/>
        <v>0</v>
      </c>
      <c r="P6938" s="5">
        <f>-MIN(data!$B$4 / data!H6938 * data!O6938 / 100, data!M6938)</f>
        <v>0</v>
      </c>
      <c r="Q6938" s="4">
        <f t="shared" si="1192"/>
        <v>0</v>
      </c>
      <c r="R6938" s="6">
        <f>-MIN(data!$B$5/(POWER(LN(H6938),2))*O6938/100, N6938)</f>
        <v>0</v>
      </c>
      <c r="S6938" s="6">
        <f t="shared" si="1194"/>
        <v>0</v>
      </c>
      <c r="T6938" s="4">
        <f t="shared" si="1195"/>
        <v>109.6</v>
      </c>
      <c r="U6938" s="4" t="e">
        <f t="shared" si="1199"/>
        <v>#DIV/0!</v>
      </c>
      <c r="V6938" s="4" t="e">
        <f t="shared" si="1200"/>
        <v>#DIV/0!</v>
      </c>
      <c r="W6938" s="6">
        <f t="shared" si="1196"/>
        <v>488</v>
      </c>
      <c r="X6938" s="6" t="e">
        <f t="shared" si="1201"/>
        <v>#DIV/0!</v>
      </c>
      <c r="Y6938" s="6" t="e">
        <f t="shared" si="1202"/>
        <v>#DIV/0!</v>
      </c>
      <c r="AA6938" s="1">
        <f t="shared" si="1197"/>
        <v>0</v>
      </c>
      <c r="AB6938" s="1">
        <f t="shared" si="1198"/>
        <v>0</v>
      </c>
    </row>
    <row r="6939" spans="3:28" x14ac:dyDescent="0.25">
      <c r="C6939" s="1">
        <v>1997</v>
      </c>
      <c r="D6939" s="1" t="s">
        <v>191</v>
      </c>
      <c r="E6939" s="2" t="s">
        <v>383</v>
      </c>
      <c r="F6939">
        <v>2</v>
      </c>
      <c r="G6939">
        <v>15975668</v>
      </c>
      <c r="H6939" s="1">
        <v>338.75</v>
      </c>
      <c r="I6939" s="1">
        <v>72979</v>
      </c>
      <c r="J6939" s="1">
        <v>682684.8</v>
      </c>
      <c r="K6939" s="1">
        <v>672268.9</v>
      </c>
      <c r="L6939" s="3">
        <v>3300</v>
      </c>
      <c r="M6939">
        <v>106.9</v>
      </c>
      <c r="N6939">
        <v>476</v>
      </c>
      <c r="O6939" s="1">
        <f t="shared" si="1193"/>
        <v>0</v>
      </c>
      <c r="P6939" s="5">
        <f>-MIN(data!$B$4 / data!H6939 * data!O6939 / 100, data!M6939)</f>
        <v>0</v>
      </c>
      <c r="Q6939" s="4">
        <f t="shared" si="1192"/>
        <v>0</v>
      </c>
      <c r="R6939" s="6">
        <f>-MIN(data!$B$5/(POWER(LN(H6939),2))*O6939/100, N6939)</f>
        <v>0</v>
      </c>
      <c r="S6939" s="6">
        <f t="shared" si="1194"/>
        <v>0</v>
      </c>
      <c r="T6939" s="4">
        <f t="shared" si="1195"/>
        <v>106.9</v>
      </c>
      <c r="U6939" s="4" t="e">
        <f t="shared" si="1199"/>
        <v>#DIV/0!</v>
      </c>
      <c r="V6939" s="4" t="e">
        <f t="shared" si="1200"/>
        <v>#DIV/0!</v>
      </c>
      <c r="W6939" s="6">
        <f t="shared" si="1196"/>
        <v>476</v>
      </c>
      <c r="X6939" s="6" t="e">
        <f t="shared" si="1201"/>
        <v>#DIV/0!</v>
      </c>
      <c r="Y6939" s="6" t="e">
        <f t="shared" si="1202"/>
        <v>#DIV/0!</v>
      </c>
      <c r="AA6939" s="1">
        <f t="shared" si="1197"/>
        <v>0</v>
      </c>
      <c r="AB6939" s="1">
        <f t="shared" si="1198"/>
        <v>0</v>
      </c>
    </row>
    <row r="6940" spans="3:28" x14ac:dyDescent="0.25">
      <c r="C6940" s="1">
        <v>1998</v>
      </c>
      <c r="D6940" s="1" t="s">
        <v>191</v>
      </c>
      <c r="E6940" s="2" t="s">
        <v>383</v>
      </c>
      <c r="F6940">
        <v>2</v>
      </c>
      <c r="G6940">
        <v>16450310</v>
      </c>
      <c r="H6940" s="1">
        <v>290.81950000000001</v>
      </c>
      <c r="I6940" s="1">
        <v>71020</v>
      </c>
      <c r="J6940" s="1">
        <v>685521.2</v>
      </c>
      <c r="K6940" s="1">
        <v>670995.69999999995</v>
      </c>
      <c r="L6940" s="3">
        <v>3200</v>
      </c>
      <c r="M6940">
        <v>103.6</v>
      </c>
      <c r="N6940">
        <v>462</v>
      </c>
      <c r="O6940" s="1">
        <f t="shared" si="1193"/>
        <v>0</v>
      </c>
      <c r="P6940" s="5">
        <f>-MIN(data!$B$4 / data!H6940 * data!O6940 / 100, data!M6940)</f>
        <v>0</v>
      </c>
      <c r="Q6940" s="4">
        <f t="shared" si="1192"/>
        <v>0</v>
      </c>
      <c r="R6940" s="6">
        <f>-MIN(data!$B$5/(POWER(LN(H6940),2))*O6940/100, N6940)</f>
        <v>0</v>
      </c>
      <c r="S6940" s="6">
        <f t="shared" si="1194"/>
        <v>0</v>
      </c>
      <c r="T6940" s="4">
        <f t="shared" si="1195"/>
        <v>103.6</v>
      </c>
      <c r="U6940" s="4" t="e">
        <f t="shared" si="1199"/>
        <v>#DIV/0!</v>
      </c>
      <c r="V6940" s="4" t="e">
        <f t="shared" si="1200"/>
        <v>#DIV/0!</v>
      </c>
      <c r="W6940" s="6">
        <f t="shared" si="1196"/>
        <v>462</v>
      </c>
      <c r="X6940" s="6" t="e">
        <f t="shared" si="1201"/>
        <v>#DIV/0!</v>
      </c>
      <c r="Y6940" s="6" t="e">
        <f t="shared" si="1202"/>
        <v>#DIV/0!</v>
      </c>
      <c r="AA6940" s="1">
        <f t="shared" si="1197"/>
        <v>0</v>
      </c>
      <c r="AB6940" s="1">
        <f t="shared" si="1198"/>
        <v>0</v>
      </c>
    </row>
    <row r="6941" spans="3:28" x14ac:dyDescent="0.25">
      <c r="C6941" s="1">
        <v>1999</v>
      </c>
      <c r="D6941" s="1" t="s">
        <v>191</v>
      </c>
      <c r="E6941" s="2" t="s">
        <v>383</v>
      </c>
      <c r="F6941">
        <v>2</v>
      </c>
      <c r="G6941">
        <v>16921149</v>
      </c>
      <c r="H6941" s="1">
        <v>312.5394</v>
      </c>
      <c r="I6941" s="1">
        <v>68648</v>
      </c>
      <c r="J6941" s="1">
        <v>689236.9</v>
      </c>
      <c r="K6941" s="1">
        <v>687361.4</v>
      </c>
      <c r="L6941" s="3">
        <v>3100</v>
      </c>
      <c r="M6941">
        <v>99.6</v>
      </c>
      <c r="N6941">
        <v>451</v>
      </c>
      <c r="O6941" s="1">
        <f t="shared" si="1193"/>
        <v>0</v>
      </c>
      <c r="P6941" s="5">
        <f>-MIN(data!$B$4 / data!H6941 * data!O6941 / 100, data!M6941)</f>
        <v>0</v>
      </c>
      <c r="Q6941" s="4">
        <f t="shared" si="1192"/>
        <v>0</v>
      </c>
      <c r="R6941" s="6">
        <f>-MIN(data!$B$5/(POWER(LN(H6941),2))*O6941/100, N6941)</f>
        <v>0</v>
      </c>
      <c r="S6941" s="6">
        <f t="shared" si="1194"/>
        <v>0</v>
      </c>
      <c r="T6941" s="4">
        <f t="shared" si="1195"/>
        <v>99.6</v>
      </c>
      <c r="U6941" s="4" t="e">
        <f t="shared" si="1199"/>
        <v>#DIV/0!</v>
      </c>
      <c r="V6941" s="4" t="e">
        <f t="shared" si="1200"/>
        <v>#DIV/0!</v>
      </c>
      <c r="W6941" s="6">
        <f t="shared" si="1196"/>
        <v>451</v>
      </c>
      <c r="X6941" s="6" t="e">
        <f t="shared" si="1201"/>
        <v>#DIV/0!</v>
      </c>
      <c r="Y6941" s="6" t="e">
        <f t="shared" si="1202"/>
        <v>#DIV/0!</v>
      </c>
      <c r="AA6941" s="1">
        <f t="shared" si="1197"/>
        <v>0</v>
      </c>
      <c r="AB6941" s="1">
        <f t="shared" si="1198"/>
        <v>0</v>
      </c>
    </row>
    <row r="6942" spans="3:28" x14ac:dyDescent="0.25">
      <c r="C6942" s="1">
        <v>2000</v>
      </c>
      <c r="D6942" s="1" t="s">
        <v>191</v>
      </c>
      <c r="E6942" s="2" t="s">
        <v>383</v>
      </c>
      <c r="F6942">
        <v>2</v>
      </c>
      <c r="G6942">
        <v>17409072</v>
      </c>
      <c r="H6942" s="1">
        <v>437.79239999999999</v>
      </c>
      <c r="I6942" s="1">
        <v>66053</v>
      </c>
      <c r="J6942" s="1">
        <v>693834</v>
      </c>
      <c r="K6942" s="1">
        <v>704545.5</v>
      </c>
      <c r="L6942" s="3">
        <v>3100</v>
      </c>
      <c r="M6942">
        <v>95.2</v>
      </c>
      <c r="N6942">
        <v>440</v>
      </c>
      <c r="O6942" s="1">
        <f t="shared" si="1193"/>
        <v>0</v>
      </c>
      <c r="P6942" s="5">
        <f>-MIN(data!$B$4 / data!H6942 * data!O6942 / 100, data!M6942)</f>
        <v>0</v>
      </c>
      <c r="Q6942" s="4">
        <f t="shared" si="1192"/>
        <v>0</v>
      </c>
      <c r="R6942" s="6">
        <f>-MIN(data!$B$5/(POWER(LN(H6942),2))*O6942/100, N6942)</f>
        <v>0</v>
      </c>
      <c r="S6942" s="6">
        <f t="shared" si="1194"/>
        <v>0</v>
      </c>
      <c r="T6942" s="4">
        <f t="shared" si="1195"/>
        <v>95.2</v>
      </c>
      <c r="U6942" s="4" t="e">
        <f t="shared" si="1199"/>
        <v>#DIV/0!</v>
      </c>
      <c r="V6942" s="4" t="e">
        <f t="shared" si="1200"/>
        <v>#DIV/0!</v>
      </c>
      <c r="W6942" s="6">
        <f t="shared" si="1196"/>
        <v>440</v>
      </c>
      <c r="X6942" s="6" t="e">
        <f t="shared" si="1201"/>
        <v>#DIV/0!</v>
      </c>
      <c r="Y6942" s="6" t="e">
        <f t="shared" si="1202"/>
        <v>#DIV/0!</v>
      </c>
      <c r="AA6942" s="1">
        <f t="shared" si="1197"/>
        <v>0</v>
      </c>
      <c r="AB6942" s="1">
        <f t="shared" si="1198"/>
        <v>0</v>
      </c>
    </row>
    <row r="6943" spans="3:28" x14ac:dyDescent="0.25">
      <c r="C6943" s="1">
        <v>2001</v>
      </c>
      <c r="D6943" s="1" t="s">
        <v>191</v>
      </c>
      <c r="E6943" s="2" t="s">
        <v>383</v>
      </c>
      <c r="F6943">
        <v>2</v>
      </c>
      <c r="G6943">
        <v>17918373</v>
      </c>
      <c r="H6943" s="1">
        <v>399.56709999999998</v>
      </c>
      <c r="I6943" s="1">
        <v>63383</v>
      </c>
      <c r="J6943" s="1">
        <v>699591.6</v>
      </c>
      <c r="K6943" s="1">
        <v>712643.7</v>
      </c>
      <c r="L6943" s="3">
        <v>3100</v>
      </c>
      <c r="M6943">
        <v>90.6</v>
      </c>
      <c r="N6943">
        <v>435</v>
      </c>
      <c r="O6943" s="1">
        <f t="shared" si="1193"/>
        <v>0</v>
      </c>
      <c r="P6943" s="5">
        <f>-MIN(data!$B$4 / data!H6943 * data!O6943 / 100, data!M6943)</f>
        <v>0</v>
      </c>
      <c r="Q6943" s="4">
        <f t="shared" si="1192"/>
        <v>0</v>
      </c>
      <c r="R6943" s="6">
        <f>-MIN(data!$B$5/(POWER(LN(H6943),2))*O6943/100, N6943)</f>
        <v>0</v>
      </c>
      <c r="S6943" s="6">
        <f t="shared" si="1194"/>
        <v>0</v>
      </c>
      <c r="T6943" s="4">
        <f t="shared" si="1195"/>
        <v>90.6</v>
      </c>
      <c r="U6943" s="4" t="e">
        <f t="shared" si="1199"/>
        <v>#DIV/0!</v>
      </c>
      <c r="V6943" s="4" t="e">
        <f t="shared" si="1200"/>
        <v>#DIV/0!</v>
      </c>
      <c r="W6943" s="6">
        <f t="shared" si="1196"/>
        <v>435</v>
      </c>
      <c r="X6943" s="6" t="e">
        <f t="shared" si="1201"/>
        <v>#DIV/0!</v>
      </c>
      <c r="Y6943" s="6" t="e">
        <f t="shared" si="1202"/>
        <v>#DIV/0!</v>
      </c>
      <c r="AA6943" s="1">
        <f t="shared" si="1197"/>
        <v>0</v>
      </c>
      <c r="AB6943" s="1">
        <f t="shared" si="1198"/>
        <v>0</v>
      </c>
    </row>
    <row r="6944" spans="3:28" x14ac:dyDescent="0.25">
      <c r="C6944" s="1">
        <v>2002</v>
      </c>
      <c r="D6944" s="1" t="s">
        <v>191</v>
      </c>
      <c r="E6944" s="2" t="s">
        <v>383</v>
      </c>
      <c r="F6944">
        <v>2</v>
      </c>
      <c r="G6944">
        <v>18443691</v>
      </c>
      <c r="H6944" s="1">
        <v>355.49930000000001</v>
      </c>
      <c r="I6944" s="1">
        <v>60717</v>
      </c>
      <c r="J6944" s="1">
        <v>706833.5</v>
      </c>
      <c r="K6944" s="1">
        <v>719257.5</v>
      </c>
      <c r="L6944" s="3">
        <v>3100</v>
      </c>
      <c r="M6944">
        <v>85.9</v>
      </c>
      <c r="N6944">
        <v>431</v>
      </c>
      <c r="O6944" s="1">
        <f t="shared" si="1193"/>
        <v>0</v>
      </c>
      <c r="P6944" s="5">
        <f>-MIN(data!$B$4 / data!H6944 * data!O6944 / 100, data!M6944)</f>
        <v>0</v>
      </c>
      <c r="Q6944" s="4">
        <f t="shared" si="1192"/>
        <v>0</v>
      </c>
      <c r="R6944" s="6">
        <f>-MIN(data!$B$5/(POWER(LN(H6944),2))*O6944/100, N6944)</f>
        <v>0</v>
      </c>
      <c r="S6944" s="6">
        <f t="shared" si="1194"/>
        <v>0</v>
      </c>
      <c r="T6944" s="4">
        <f t="shared" si="1195"/>
        <v>85.9</v>
      </c>
      <c r="U6944" s="4" t="e">
        <f t="shared" si="1199"/>
        <v>#DIV/0!</v>
      </c>
      <c r="V6944" s="4" t="e">
        <f t="shared" si="1200"/>
        <v>#DIV/0!</v>
      </c>
      <c r="W6944" s="6">
        <f t="shared" si="1196"/>
        <v>431</v>
      </c>
      <c r="X6944" s="6" t="e">
        <f t="shared" si="1201"/>
        <v>#DIV/0!</v>
      </c>
      <c r="Y6944" s="6" t="e">
        <f t="shared" si="1202"/>
        <v>#DIV/0!</v>
      </c>
      <c r="AA6944" s="1">
        <f t="shared" si="1197"/>
        <v>0</v>
      </c>
      <c r="AB6944" s="1">
        <f t="shared" si="1198"/>
        <v>0</v>
      </c>
    </row>
    <row r="6945" spans="3:28" x14ac:dyDescent="0.25">
      <c r="C6945" s="1">
        <v>2003</v>
      </c>
      <c r="D6945" s="1" t="s">
        <v>191</v>
      </c>
      <c r="E6945" s="2" t="s">
        <v>383</v>
      </c>
      <c r="F6945">
        <v>2</v>
      </c>
      <c r="G6945">
        <v>18985000</v>
      </c>
      <c r="H6945" s="1">
        <v>368.62139999999999</v>
      </c>
      <c r="I6945" s="1">
        <v>58171</v>
      </c>
      <c r="J6945" s="1">
        <v>715510.5</v>
      </c>
      <c r="K6945" s="1">
        <v>745920.7</v>
      </c>
      <c r="L6945" s="3">
        <v>3100</v>
      </c>
      <c r="M6945">
        <v>81.3</v>
      </c>
      <c r="N6945">
        <v>429</v>
      </c>
      <c r="O6945" s="1">
        <f t="shared" si="1193"/>
        <v>0</v>
      </c>
      <c r="P6945" s="5">
        <f>-MIN(data!$B$4 / data!H6945 * data!O6945 / 100, data!M6945)</f>
        <v>0</v>
      </c>
      <c r="Q6945" s="4">
        <f t="shared" si="1192"/>
        <v>0</v>
      </c>
      <c r="R6945" s="6">
        <f>-MIN(data!$B$5/(POWER(LN(H6945),2))*O6945/100, N6945)</f>
        <v>0</v>
      </c>
      <c r="S6945" s="6">
        <f t="shared" si="1194"/>
        <v>0</v>
      </c>
      <c r="T6945" s="4">
        <f t="shared" si="1195"/>
        <v>81.3</v>
      </c>
      <c r="U6945" s="4" t="e">
        <f t="shared" si="1199"/>
        <v>#DIV/0!</v>
      </c>
      <c r="V6945" s="4" t="e">
        <f t="shared" si="1200"/>
        <v>#DIV/0!</v>
      </c>
      <c r="W6945" s="6">
        <f t="shared" si="1196"/>
        <v>429</v>
      </c>
      <c r="X6945" s="6" t="e">
        <f t="shared" si="1201"/>
        <v>#DIV/0!</v>
      </c>
      <c r="Y6945" s="6" t="e">
        <f t="shared" si="1202"/>
        <v>#DIV/0!</v>
      </c>
      <c r="AA6945" s="1">
        <f t="shared" si="1197"/>
        <v>0</v>
      </c>
      <c r="AB6945" s="1">
        <f t="shared" si="1198"/>
        <v>0</v>
      </c>
    </row>
    <row r="6946" spans="3:28" x14ac:dyDescent="0.25">
      <c r="C6946" s="1">
        <v>2004</v>
      </c>
      <c r="D6946" s="1" t="s">
        <v>191</v>
      </c>
      <c r="E6946" s="2" t="s">
        <v>383</v>
      </c>
      <c r="F6946">
        <v>2</v>
      </c>
      <c r="G6946">
        <v>19540098</v>
      </c>
      <c r="H6946" s="1">
        <v>379.16379999999998</v>
      </c>
      <c r="I6946" s="1">
        <v>55763</v>
      </c>
      <c r="J6946" s="1">
        <v>725136.5</v>
      </c>
      <c r="K6946" s="1">
        <v>745920.7</v>
      </c>
      <c r="L6946" s="3">
        <v>3200</v>
      </c>
      <c r="M6946">
        <v>76.900000000000006</v>
      </c>
      <c r="N6946">
        <v>429</v>
      </c>
      <c r="O6946" s="1">
        <f t="shared" si="1193"/>
        <v>0</v>
      </c>
      <c r="P6946" s="5">
        <f>-MIN(data!$B$4 / data!H6946 * data!O6946 / 100, data!M6946)</f>
        <v>0</v>
      </c>
      <c r="Q6946" s="4">
        <f t="shared" si="1192"/>
        <v>0</v>
      </c>
      <c r="R6946" s="6">
        <f>-MIN(data!$B$5/(POWER(LN(H6946),2))*O6946/100, N6946)</f>
        <v>0</v>
      </c>
      <c r="S6946" s="6">
        <f t="shared" si="1194"/>
        <v>0</v>
      </c>
      <c r="T6946" s="4">
        <f t="shared" si="1195"/>
        <v>76.900000000000006</v>
      </c>
      <c r="U6946" s="4" t="e">
        <f t="shared" si="1199"/>
        <v>#DIV/0!</v>
      </c>
      <c r="V6946" s="4" t="e">
        <f t="shared" si="1200"/>
        <v>#DIV/0!</v>
      </c>
      <c r="W6946" s="6">
        <f t="shared" si="1196"/>
        <v>429</v>
      </c>
      <c r="X6946" s="6" t="e">
        <f t="shared" si="1201"/>
        <v>#DIV/0!</v>
      </c>
      <c r="Y6946" s="6" t="e">
        <f t="shared" si="1202"/>
        <v>#DIV/0!</v>
      </c>
      <c r="AA6946" s="1">
        <f t="shared" si="1197"/>
        <v>0</v>
      </c>
      <c r="AB6946" s="1">
        <f t="shared" si="1198"/>
        <v>0</v>
      </c>
    </row>
    <row r="6947" spans="3:28" x14ac:dyDescent="0.25">
      <c r="C6947" s="1">
        <v>2005</v>
      </c>
      <c r="D6947" s="1" t="s">
        <v>191</v>
      </c>
      <c r="E6947" s="2" t="s">
        <v>383</v>
      </c>
      <c r="F6947">
        <v>2</v>
      </c>
      <c r="G6947">
        <v>20107409</v>
      </c>
      <c r="H6947" s="1">
        <v>428.9837</v>
      </c>
      <c r="I6947" s="1">
        <v>53459</v>
      </c>
      <c r="J6947" s="1">
        <v>735337</v>
      </c>
      <c r="K6947" s="1">
        <v>771028</v>
      </c>
      <c r="L6947" s="3">
        <v>3200</v>
      </c>
      <c r="M6947">
        <v>72.7</v>
      </c>
      <c r="N6947">
        <v>428</v>
      </c>
      <c r="O6947" s="1">
        <f t="shared" si="1193"/>
        <v>0</v>
      </c>
      <c r="P6947" s="5">
        <f>-MIN(data!$B$4 / data!H6947 * data!O6947 / 100, data!M6947)</f>
        <v>0</v>
      </c>
      <c r="Q6947" s="4">
        <f t="shared" si="1192"/>
        <v>0</v>
      </c>
      <c r="R6947" s="6">
        <f>-MIN(data!$B$5/(POWER(LN(H6947),2))*O6947/100, N6947)</f>
        <v>0</v>
      </c>
      <c r="S6947" s="6">
        <f t="shared" si="1194"/>
        <v>0</v>
      </c>
      <c r="T6947" s="4">
        <f t="shared" si="1195"/>
        <v>72.7</v>
      </c>
      <c r="U6947" s="4" t="e">
        <f t="shared" si="1199"/>
        <v>#DIV/0!</v>
      </c>
      <c r="V6947" s="4" t="e">
        <f t="shared" si="1200"/>
        <v>#DIV/0!</v>
      </c>
      <c r="W6947" s="6">
        <f t="shared" si="1196"/>
        <v>428</v>
      </c>
      <c r="X6947" s="6" t="e">
        <f t="shared" si="1201"/>
        <v>#DIV/0!</v>
      </c>
      <c r="Y6947" s="6" t="e">
        <f t="shared" si="1202"/>
        <v>#DIV/0!</v>
      </c>
      <c r="AA6947" s="1">
        <f t="shared" si="1197"/>
        <v>0</v>
      </c>
      <c r="AB6947" s="1">
        <f t="shared" si="1198"/>
        <v>0</v>
      </c>
    </row>
    <row r="6948" spans="3:28" x14ac:dyDescent="0.25">
      <c r="C6948" s="1">
        <v>2006</v>
      </c>
      <c r="D6948" s="1" t="s">
        <v>191</v>
      </c>
      <c r="E6948" s="2" t="s">
        <v>383</v>
      </c>
      <c r="F6948">
        <v>2</v>
      </c>
      <c r="G6948">
        <v>20687646</v>
      </c>
      <c r="H6948" s="1">
        <v>475.8064</v>
      </c>
      <c r="I6948" s="1">
        <v>51306</v>
      </c>
      <c r="J6948" s="1">
        <v>746812.2</v>
      </c>
      <c r="K6948" s="1">
        <v>771028</v>
      </c>
      <c r="L6948" s="3">
        <v>3300</v>
      </c>
      <c r="M6948">
        <v>68.7</v>
      </c>
      <c r="N6948">
        <v>428</v>
      </c>
      <c r="O6948" s="1">
        <f t="shared" si="1193"/>
        <v>0</v>
      </c>
      <c r="P6948" s="5">
        <f>-MIN(data!$B$4 / data!H6948 * data!O6948 / 100, data!M6948)</f>
        <v>0</v>
      </c>
      <c r="Q6948" s="4">
        <f t="shared" si="1192"/>
        <v>0</v>
      </c>
      <c r="R6948" s="6">
        <f>-MIN(data!$B$5/(POWER(LN(H6948),2))*O6948/100, N6948)</f>
        <v>0</v>
      </c>
      <c r="S6948" s="6">
        <f t="shared" si="1194"/>
        <v>0</v>
      </c>
      <c r="T6948" s="4">
        <f t="shared" si="1195"/>
        <v>68.7</v>
      </c>
      <c r="U6948" s="4" t="e">
        <f t="shared" si="1199"/>
        <v>#DIV/0!</v>
      </c>
      <c r="V6948" s="4" t="e">
        <f t="shared" si="1200"/>
        <v>#DIV/0!</v>
      </c>
      <c r="W6948" s="6">
        <f t="shared" si="1196"/>
        <v>428</v>
      </c>
      <c r="X6948" s="6" t="e">
        <f t="shared" si="1201"/>
        <v>#DIV/0!</v>
      </c>
      <c r="Y6948" s="6" t="e">
        <f t="shared" si="1202"/>
        <v>#DIV/0!</v>
      </c>
      <c r="AA6948" s="1">
        <f t="shared" si="1197"/>
        <v>0</v>
      </c>
      <c r="AB6948" s="1">
        <f t="shared" si="1198"/>
        <v>0</v>
      </c>
    </row>
    <row r="6949" spans="3:28" x14ac:dyDescent="0.25">
      <c r="C6949" s="1">
        <v>2007</v>
      </c>
      <c r="D6949" s="1" t="s">
        <v>191</v>
      </c>
      <c r="E6949" s="2" t="s">
        <v>383</v>
      </c>
      <c r="F6949">
        <v>2</v>
      </c>
      <c r="G6949">
        <v>21282515</v>
      </c>
      <c r="H6949" s="1">
        <v>411.06490000000002</v>
      </c>
      <c r="I6949" s="1">
        <v>49260</v>
      </c>
      <c r="J6949" s="1">
        <v>759013.9</v>
      </c>
      <c r="K6949" s="1">
        <v>778301.9</v>
      </c>
      <c r="L6949" s="3">
        <v>3300</v>
      </c>
      <c r="M6949">
        <v>64.900000000000006</v>
      </c>
      <c r="N6949">
        <v>424</v>
      </c>
      <c r="O6949" s="1">
        <f t="shared" si="1193"/>
        <v>0</v>
      </c>
      <c r="P6949" s="5">
        <f>-MIN(data!$B$4 / data!H6949 * data!O6949 / 100, data!M6949)</f>
        <v>0</v>
      </c>
      <c r="Q6949" s="4">
        <f t="shared" si="1192"/>
        <v>0</v>
      </c>
      <c r="R6949" s="6">
        <f>-MIN(data!$B$5/(POWER(LN(H6949),2))*O6949/100, N6949)</f>
        <v>0</v>
      </c>
      <c r="S6949" s="6">
        <f t="shared" si="1194"/>
        <v>0</v>
      </c>
      <c r="T6949" s="4">
        <f t="shared" si="1195"/>
        <v>64.900000000000006</v>
      </c>
      <c r="U6949" s="4" t="e">
        <f t="shared" si="1199"/>
        <v>#DIV/0!</v>
      </c>
      <c r="V6949" s="4" t="e">
        <f t="shared" si="1200"/>
        <v>#DIV/0!</v>
      </c>
      <c r="W6949" s="6">
        <f t="shared" si="1196"/>
        <v>424</v>
      </c>
      <c r="X6949" s="6" t="e">
        <f t="shared" si="1201"/>
        <v>#DIV/0!</v>
      </c>
      <c r="Y6949" s="6" t="e">
        <f t="shared" si="1202"/>
        <v>#DIV/0!</v>
      </c>
      <c r="AA6949" s="1">
        <f t="shared" si="1197"/>
        <v>0</v>
      </c>
      <c r="AB6949" s="1">
        <f t="shared" si="1198"/>
        <v>0</v>
      </c>
    </row>
    <row r="6950" spans="3:28" x14ac:dyDescent="0.25">
      <c r="C6950" s="1">
        <v>2008</v>
      </c>
      <c r="D6950" s="1" t="s">
        <v>191</v>
      </c>
      <c r="E6950" s="2" t="s">
        <v>383</v>
      </c>
      <c r="F6950">
        <v>2</v>
      </c>
      <c r="G6950">
        <v>21892146</v>
      </c>
      <c r="H6950" s="1">
        <v>460.1318</v>
      </c>
      <c r="I6950" s="1">
        <v>47326</v>
      </c>
      <c r="J6950" s="1">
        <v>772039.2</v>
      </c>
      <c r="K6950" s="1">
        <v>815347.7</v>
      </c>
      <c r="L6950" s="3">
        <v>3300</v>
      </c>
      <c r="M6950">
        <v>61.3</v>
      </c>
      <c r="N6950">
        <v>417</v>
      </c>
      <c r="O6950" s="1">
        <f t="shared" si="1193"/>
        <v>0</v>
      </c>
      <c r="P6950" s="5">
        <f>-MIN(data!$B$4 / data!H6950 * data!O6950 / 100, data!M6950)</f>
        <v>0</v>
      </c>
      <c r="Q6950" s="4">
        <f t="shared" si="1192"/>
        <v>0</v>
      </c>
      <c r="R6950" s="6">
        <f>-MIN(data!$B$5/(POWER(LN(H6950),2))*O6950/100, N6950)</f>
        <v>0</v>
      </c>
      <c r="S6950" s="6">
        <f t="shared" si="1194"/>
        <v>0</v>
      </c>
      <c r="T6950" s="4">
        <f t="shared" si="1195"/>
        <v>61.3</v>
      </c>
      <c r="U6950" s="4" t="e">
        <f t="shared" si="1199"/>
        <v>#DIV/0!</v>
      </c>
      <c r="V6950" s="4" t="e">
        <f t="shared" si="1200"/>
        <v>#DIV/0!</v>
      </c>
      <c r="W6950" s="6">
        <f t="shared" si="1196"/>
        <v>417</v>
      </c>
      <c r="X6950" s="6" t="e">
        <f t="shared" si="1201"/>
        <v>#DIV/0!</v>
      </c>
      <c r="Y6950" s="6" t="e">
        <f t="shared" si="1202"/>
        <v>#DIV/0!</v>
      </c>
      <c r="AA6950" s="1">
        <f t="shared" si="1197"/>
        <v>0</v>
      </c>
      <c r="AB6950" s="1">
        <f t="shared" si="1198"/>
        <v>0</v>
      </c>
    </row>
    <row r="6951" spans="3:28" x14ac:dyDescent="0.25">
      <c r="C6951" s="1">
        <v>2009</v>
      </c>
      <c r="D6951" s="1" t="s">
        <v>191</v>
      </c>
      <c r="E6951" s="2" t="s">
        <v>383</v>
      </c>
      <c r="F6951">
        <v>2</v>
      </c>
      <c r="G6951">
        <v>22516460</v>
      </c>
      <c r="H6951" s="1">
        <v>313.51859999999999</v>
      </c>
      <c r="I6951" s="1">
        <v>45805</v>
      </c>
      <c r="J6951" s="1">
        <v>784332.2</v>
      </c>
      <c r="K6951" s="1">
        <v>815347.7</v>
      </c>
      <c r="L6951" s="3">
        <v>3400</v>
      </c>
      <c r="M6951">
        <v>58.4</v>
      </c>
      <c r="N6951">
        <v>417</v>
      </c>
      <c r="O6951" s="1">
        <f t="shared" si="1193"/>
        <v>0</v>
      </c>
      <c r="P6951" s="5">
        <f>-MIN(data!$B$4 / data!H6951 * data!O6951 / 100, data!M6951)</f>
        <v>0</v>
      </c>
      <c r="Q6951" s="4">
        <f t="shared" si="1192"/>
        <v>0</v>
      </c>
      <c r="R6951" s="6">
        <f>-MIN(data!$B$5/(POWER(LN(H6951),2))*O6951/100, N6951)</f>
        <v>0</v>
      </c>
      <c r="S6951" s="6">
        <f t="shared" si="1194"/>
        <v>0</v>
      </c>
      <c r="T6951" s="4">
        <f t="shared" si="1195"/>
        <v>58.4</v>
      </c>
      <c r="U6951" s="4" t="e">
        <f t="shared" si="1199"/>
        <v>#DIV/0!</v>
      </c>
      <c r="V6951" s="4" t="e">
        <f t="shared" si="1200"/>
        <v>#DIV/0!</v>
      </c>
      <c r="W6951" s="6">
        <f t="shared" si="1196"/>
        <v>417</v>
      </c>
      <c r="X6951" s="6" t="e">
        <f t="shared" si="1201"/>
        <v>#DIV/0!</v>
      </c>
      <c r="Y6951" s="6" t="e">
        <f t="shared" si="1202"/>
        <v>#DIV/0!</v>
      </c>
      <c r="AA6951" s="1">
        <f t="shared" si="1197"/>
        <v>0</v>
      </c>
      <c r="AB6951" s="1">
        <f t="shared" si="1198"/>
        <v>0</v>
      </c>
    </row>
    <row r="6952" spans="3:28" x14ac:dyDescent="0.25">
      <c r="C6952" s="1">
        <v>2010</v>
      </c>
      <c r="D6952" s="1" t="s">
        <v>191</v>
      </c>
      <c r="E6952" s="2" t="s">
        <v>383</v>
      </c>
      <c r="F6952">
        <v>2</v>
      </c>
      <c r="G6952">
        <v>23154855</v>
      </c>
      <c r="H6952" s="1">
        <v>332.6284</v>
      </c>
      <c r="I6952" s="1">
        <v>45006</v>
      </c>
      <c r="J6952" s="1">
        <v>797978.7</v>
      </c>
      <c r="K6952" s="1">
        <v>817307.7</v>
      </c>
      <c r="L6952" s="3">
        <v>3400</v>
      </c>
      <c r="M6952">
        <v>56.4</v>
      </c>
      <c r="N6952">
        <v>416</v>
      </c>
      <c r="O6952" s="1">
        <f t="shared" si="1193"/>
        <v>0</v>
      </c>
      <c r="P6952" s="5">
        <f>-MIN(data!$B$4 / data!H6952 * data!O6952 / 100, data!M6952)</f>
        <v>0</v>
      </c>
      <c r="Q6952" s="4">
        <f t="shared" si="1192"/>
        <v>0</v>
      </c>
      <c r="R6952" s="6">
        <f>-MIN(data!$B$5/(POWER(LN(H6952),2))*O6952/100, N6952)</f>
        <v>0</v>
      </c>
      <c r="S6952" s="6">
        <f t="shared" si="1194"/>
        <v>0</v>
      </c>
      <c r="T6952" s="4">
        <f t="shared" si="1195"/>
        <v>56.4</v>
      </c>
      <c r="U6952" s="4" t="e">
        <f t="shared" si="1199"/>
        <v>#DIV/0!</v>
      </c>
      <c r="V6952" s="4" t="e">
        <f t="shared" si="1200"/>
        <v>#DIV/0!</v>
      </c>
      <c r="W6952" s="6">
        <f t="shared" si="1196"/>
        <v>416</v>
      </c>
      <c r="X6952" s="6" t="e">
        <f t="shared" si="1201"/>
        <v>#DIV/0!</v>
      </c>
      <c r="Y6952" s="6" t="e">
        <f t="shared" si="1202"/>
        <v>#DIV/0!</v>
      </c>
      <c r="AA6952" s="1">
        <f t="shared" si="1197"/>
        <v>0</v>
      </c>
      <c r="AB6952" s="1">
        <f t="shared" si="1198"/>
        <v>0</v>
      </c>
    </row>
    <row r="6953" spans="3:28" x14ac:dyDescent="0.25">
      <c r="C6953" s="1">
        <v>2011</v>
      </c>
      <c r="D6953" s="1" t="s">
        <v>191</v>
      </c>
      <c r="E6953" s="2" t="s">
        <v>383</v>
      </c>
      <c r="F6953">
        <v>2</v>
      </c>
      <c r="G6953">
        <v>23807588</v>
      </c>
      <c r="H6953" s="1">
        <v>273.53660000000002</v>
      </c>
      <c r="I6953" s="1">
        <v>45084</v>
      </c>
      <c r="J6953" s="1">
        <v>812324.3</v>
      </c>
      <c r="K6953" s="1">
        <v>823244.6</v>
      </c>
      <c r="L6953" s="3">
        <v>3400</v>
      </c>
      <c r="M6953">
        <v>55.5</v>
      </c>
      <c r="N6953">
        <v>413</v>
      </c>
      <c r="O6953" s="1">
        <f t="shared" si="1193"/>
        <v>0</v>
      </c>
      <c r="P6953" s="5">
        <f>-MIN(data!$B$4 / data!H6953 * data!O6953 / 100, data!M6953)</f>
        <v>0</v>
      </c>
      <c r="Q6953" s="4">
        <f t="shared" si="1192"/>
        <v>0</v>
      </c>
      <c r="R6953" s="6">
        <f>-MIN(data!$B$5/(POWER(LN(H6953),2))*O6953/100, N6953)</f>
        <v>0</v>
      </c>
      <c r="S6953" s="6">
        <f t="shared" si="1194"/>
        <v>0</v>
      </c>
      <c r="T6953" s="4">
        <f t="shared" si="1195"/>
        <v>55.5</v>
      </c>
      <c r="U6953" s="4" t="e">
        <f t="shared" si="1199"/>
        <v>#DIV/0!</v>
      </c>
      <c r="V6953" s="4" t="e">
        <f t="shared" si="1200"/>
        <v>#DIV/0!</v>
      </c>
      <c r="W6953" s="6">
        <f t="shared" si="1196"/>
        <v>413</v>
      </c>
      <c r="X6953" s="6" t="e">
        <f t="shared" si="1201"/>
        <v>#DIV/0!</v>
      </c>
      <c r="Y6953" s="6" t="e">
        <f t="shared" si="1202"/>
        <v>#DIV/0!</v>
      </c>
      <c r="AA6953" s="1">
        <f t="shared" si="1197"/>
        <v>0</v>
      </c>
      <c r="AB6953" s="1">
        <f t="shared" si="1198"/>
        <v>0</v>
      </c>
    </row>
    <row r="6954" spans="3:28" x14ac:dyDescent="0.25">
      <c r="C6954" s="1">
        <v>2012</v>
      </c>
      <c r="D6954" s="1" t="s">
        <v>191</v>
      </c>
      <c r="E6954" s="2" t="s">
        <v>383</v>
      </c>
      <c r="F6954">
        <v>2</v>
      </c>
      <c r="G6954">
        <v>24473178</v>
      </c>
      <c r="H6954" s="1">
        <v>268.51459999999997</v>
      </c>
      <c r="I6954" s="1">
        <v>45643</v>
      </c>
      <c r="J6954" s="1">
        <v>823880.9</v>
      </c>
      <c r="K6954" s="1">
        <v>829268.3</v>
      </c>
      <c r="L6954" s="3">
        <v>3400</v>
      </c>
      <c r="M6954">
        <v>55.4</v>
      </c>
      <c r="N6954">
        <v>410</v>
      </c>
      <c r="O6954" s="1">
        <f t="shared" si="1193"/>
        <v>0</v>
      </c>
      <c r="P6954" s="5">
        <f>-MIN(data!$B$4 / data!H6954 * data!O6954 / 100, data!M6954)</f>
        <v>0</v>
      </c>
      <c r="Q6954" s="4">
        <f t="shared" si="1192"/>
        <v>0</v>
      </c>
      <c r="R6954" s="6">
        <f>-MIN(data!$B$5/(POWER(LN(H6954),2))*O6954/100, N6954)</f>
        <v>0</v>
      </c>
      <c r="S6954" s="6">
        <f t="shared" si="1194"/>
        <v>0</v>
      </c>
      <c r="T6954" s="4">
        <f t="shared" si="1195"/>
        <v>55.4</v>
      </c>
      <c r="U6954" s="4" t="e">
        <f t="shared" si="1199"/>
        <v>#DIV/0!</v>
      </c>
      <c r="V6954" s="4" t="e">
        <f t="shared" si="1200"/>
        <v>#DIV/0!</v>
      </c>
      <c r="W6954" s="6">
        <f t="shared" si="1196"/>
        <v>410</v>
      </c>
      <c r="X6954" s="6" t="e">
        <f t="shared" si="1201"/>
        <v>#DIV/0!</v>
      </c>
      <c r="Y6954" s="6" t="e">
        <f t="shared" si="1202"/>
        <v>#DIV/0!</v>
      </c>
      <c r="AA6954" s="1">
        <f t="shared" si="1197"/>
        <v>0</v>
      </c>
      <c r="AB6954" s="1">
        <f t="shared" si="1198"/>
        <v>0</v>
      </c>
    </row>
    <row r="6955" spans="3:28" x14ac:dyDescent="0.25">
      <c r="C6955" s="1">
        <v>2013</v>
      </c>
      <c r="D6955" s="1" t="s">
        <v>191</v>
      </c>
      <c r="E6955" s="2" t="s">
        <v>383</v>
      </c>
      <c r="F6955">
        <v>2</v>
      </c>
      <c r="G6955">
        <v>25147109</v>
      </c>
      <c r="H6955" s="1">
        <v>231.32069999999999</v>
      </c>
      <c r="I6955" s="1">
        <v>46273</v>
      </c>
      <c r="J6955" s="1">
        <v>835252.7</v>
      </c>
      <c r="K6955" s="1">
        <v>837438.4</v>
      </c>
      <c r="L6955" s="3">
        <v>3400</v>
      </c>
      <c r="M6955">
        <v>55.4</v>
      </c>
      <c r="N6955">
        <v>406</v>
      </c>
      <c r="O6955" s="1">
        <f t="shared" si="1193"/>
        <v>0</v>
      </c>
      <c r="P6955" s="5">
        <f>-MIN(data!$B$4 / data!H6955 * data!O6955 / 100, data!M6955)</f>
        <v>0</v>
      </c>
      <c r="Q6955" s="4">
        <f t="shared" si="1192"/>
        <v>0</v>
      </c>
      <c r="R6955" s="6">
        <f>-MIN(data!$B$5/(POWER(LN(H6955),2))*O6955/100, N6955)</f>
        <v>0</v>
      </c>
      <c r="S6955" s="6">
        <f t="shared" si="1194"/>
        <v>0</v>
      </c>
      <c r="T6955" s="4">
        <f t="shared" si="1195"/>
        <v>55.4</v>
      </c>
      <c r="U6955" s="4" t="e">
        <f t="shared" si="1199"/>
        <v>#DIV/0!</v>
      </c>
      <c r="V6955" s="4" t="e">
        <f t="shared" si="1200"/>
        <v>#DIV/0!</v>
      </c>
      <c r="W6955" s="6">
        <f t="shared" si="1196"/>
        <v>406</v>
      </c>
      <c r="X6955" s="6" t="e">
        <f t="shared" si="1201"/>
        <v>#DIV/0!</v>
      </c>
      <c r="Y6955" s="6" t="e">
        <f t="shared" si="1202"/>
        <v>#DIV/0!</v>
      </c>
      <c r="AA6955" s="1">
        <f t="shared" si="1197"/>
        <v>0</v>
      </c>
      <c r="AB6955" s="1">
        <f t="shared" si="1198"/>
        <v>0</v>
      </c>
    </row>
    <row r="6956" spans="3:28" x14ac:dyDescent="0.25">
      <c r="C6956" s="1">
        <v>2014</v>
      </c>
      <c r="D6956" s="1" t="s">
        <v>191</v>
      </c>
      <c r="E6956" s="2" t="s">
        <v>383</v>
      </c>
      <c r="F6956">
        <v>2</v>
      </c>
      <c r="G6956">
        <v>25823485</v>
      </c>
      <c r="H6956" s="1">
        <v>219.68860000000001</v>
      </c>
      <c r="I6956" s="1">
        <v>46825</v>
      </c>
      <c r="J6956" s="1">
        <v>845216.6</v>
      </c>
      <c r="K6956" s="1">
        <v>829145.7</v>
      </c>
      <c r="L6956" s="3">
        <v>3400</v>
      </c>
      <c r="M6956">
        <v>55.4</v>
      </c>
      <c r="N6956">
        <v>398</v>
      </c>
      <c r="O6956" s="1">
        <f t="shared" si="1193"/>
        <v>0</v>
      </c>
      <c r="P6956" s="5">
        <f>-MIN(data!$B$4 / data!H6956 * data!O6956 / 100, data!M6956)</f>
        <v>0</v>
      </c>
      <c r="Q6956" s="4">
        <f t="shared" si="1192"/>
        <v>0</v>
      </c>
      <c r="R6956" s="6">
        <f>-MIN(data!$B$5/(POWER(LN(H6956),2))*O6956/100, N6956)</f>
        <v>0</v>
      </c>
      <c r="S6956" s="6">
        <f t="shared" si="1194"/>
        <v>0</v>
      </c>
      <c r="T6956" s="4">
        <f t="shared" si="1195"/>
        <v>55.4</v>
      </c>
      <c r="U6956" s="4" t="e">
        <f t="shared" si="1199"/>
        <v>#DIV/0!</v>
      </c>
      <c r="V6956" s="4" t="e">
        <f t="shared" si="1200"/>
        <v>#DIV/0!</v>
      </c>
      <c r="W6956" s="6">
        <f t="shared" si="1196"/>
        <v>398</v>
      </c>
      <c r="X6956" s="6" t="e">
        <f t="shared" si="1201"/>
        <v>#DIV/0!</v>
      </c>
      <c r="Y6956" s="6" t="e">
        <f t="shared" si="1202"/>
        <v>#DIV/0!</v>
      </c>
      <c r="AA6956" s="1">
        <f t="shared" si="1197"/>
        <v>0</v>
      </c>
      <c r="AB6956" s="1">
        <f t="shared" si="1198"/>
        <v>0</v>
      </c>
    </row>
    <row r="6957" spans="3:28" x14ac:dyDescent="0.25">
      <c r="C6957" s="1">
        <v>2015</v>
      </c>
      <c r="D6957" s="1" t="s">
        <v>191</v>
      </c>
      <c r="E6957" s="2" t="s">
        <v>383</v>
      </c>
      <c r="F6957">
        <v>2</v>
      </c>
      <c r="G6957">
        <v>26497889</v>
      </c>
      <c r="H6957" s="1">
        <v>129.1345</v>
      </c>
      <c r="I6957" s="1">
        <v>47290</v>
      </c>
      <c r="J6957" s="1">
        <v>853610.1</v>
      </c>
      <c r="L6957" s="3">
        <v>3300</v>
      </c>
      <c r="M6957">
        <v>55.4</v>
      </c>
      <c r="N6957">
        <v>385</v>
      </c>
      <c r="O6957" s="1">
        <f t="shared" si="1193"/>
        <v>0</v>
      </c>
      <c r="P6957" s="5">
        <f>-MIN(data!$B$4 / data!H6957 * data!O6957 / 100, data!M6957)</f>
        <v>0</v>
      </c>
      <c r="Q6957" s="4">
        <f t="shared" si="1192"/>
        <v>0</v>
      </c>
      <c r="R6957" s="6">
        <f>-MIN(data!$B$5/(POWER(LN(H6957),2))*O6957/100, N6957)</f>
        <v>0</v>
      </c>
      <c r="S6957" s="6">
        <f t="shared" si="1194"/>
        <v>0</v>
      </c>
      <c r="T6957" s="4">
        <f t="shared" si="1195"/>
        <v>55.4</v>
      </c>
      <c r="U6957" s="4" t="e">
        <f t="shared" si="1199"/>
        <v>#DIV/0!</v>
      </c>
      <c r="V6957" s="4" t="e">
        <f t="shared" si="1200"/>
        <v>#DIV/0!</v>
      </c>
      <c r="W6957" s="6">
        <f t="shared" si="1196"/>
        <v>385</v>
      </c>
      <c r="X6957" s="6" t="e">
        <f t="shared" si="1201"/>
        <v>#DIV/0!</v>
      </c>
      <c r="Y6957" s="6" t="e">
        <f t="shared" si="1202"/>
        <v>#DIV/0!</v>
      </c>
      <c r="AA6957" s="1">
        <f t="shared" si="1197"/>
        <v>0</v>
      </c>
      <c r="AB6957" s="1">
        <f t="shared" si="1198"/>
        <v>0</v>
      </c>
    </row>
    <row r="6958" spans="3:28" x14ac:dyDescent="0.25">
      <c r="C6958" s="1">
        <v>2016</v>
      </c>
      <c r="D6958" s="1" t="s">
        <v>191</v>
      </c>
      <c r="E6958" s="2" t="s">
        <v>383</v>
      </c>
      <c r="F6958">
        <v>2</v>
      </c>
      <c r="G6958">
        <v>27168210</v>
      </c>
      <c r="H6958" s="1">
        <v>87.661680000000004</v>
      </c>
      <c r="I6958" s="1">
        <v>47668</v>
      </c>
      <c r="J6958" s="1">
        <v>860433.2</v>
      </c>
      <c r="L6958" s="3"/>
      <c r="M6958">
        <v>55.4</v>
      </c>
      <c r="N6958"/>
      <c r="O6958" s="1">
        <f t="shared" si="1193"/>
        <v>0</v>
      </c>
      <c r="P6958" s="5">
        <f>-MIN(data!$B$4 / data!H6958 * data!O6958 / 100, data!M6958)</f>
        <v>0</v>
      </c>
      <c r="Q6958" s="4">
        <f t="shared" si="1192"/>
        <v>0</v>
      </c>
      <c r="R6958" s="6">
        <f>-MIN(data!$B$5/(POWER(LN(H6958),2))*O6958/100, N6958)</f>
        <v>0</v>
      </c>
      <c r="S6958" s="6">
        <f t="shared" si="1194"/>
        <v>0</v>
      </c>
      <c r="T6958" s="4">
        <f t="shared" si="1195"/>
        <v>55.4</v>
      </c>
      <c r="U6958" s="4" t="e">
        <f t="shared" si="1199"/>
        <v>#DIV/0!</v>
      </c>
      <c r="V6958" s="4" t="e">
        <f t="shared" si="1200"/>
        <v>#DIV/0!</v>
      </c>
      <c r="W6958" s="6">
        <f t="shared" si="1196"/>
        <v>0</v>
      </c>
      <c r="X6958" s="6" t="e">
        <f t="shared" si="1201"/>
        <v>#DIV/0!</v>
      </c>
      <c r="Y6958" s="6" t="e">
        <f t="shared" si="1202"/>
        <v>#DIV/0!</v>
      </c>
      <c r="AA6958" s="1">
        <f t="shared" si="1197"/>
        <v>0</v>
      </c>
      <c r="AB6958" s="1">
        <f t="shared" si="1198"/>
        <v>0</v>
      </c>
    </row>
    <row r="6959" spans="3:28" x14ac:dyDescent="0.25">
      <c r="C6959" s="1">
        <v>1980</v>
      </c>
      <c r="D6959" s="1" t="s">
        <v>192</v>
      </c>
      <c r="E6959" s="2" t="s">
        <v>353</v>
      </c>
      <c r="F6959">
        <v>3</v>
      </c>
      <c r="G6959">
        <v>28556769</v>
      </c>
      <c r="H6959" s="1">
        <v>1773.9870000000001</v>
      </c>
      <c r="I6959" s="1">
        <v>95730</v>
      </c>
      <c r="J6959" s="1">
        <v>1020576</v>
      </c>
      <c r="L6959" s="3"/>
      <c r="M6959">
        <v>93.8</v>
      </c>
      <c r="N6959"/>
      <c r="O6959" s="1">
        <f t="shared" si="1193"/>
        <v>0</v>
      </c>
      <c r="P6959" s="5">
        <f>-MIN(data!$B$4 / data!H6959 * data!O6959 / 100, data!M6959)</f>
        <v>0</v>
      </c>
      <c r="Q6959" s="4">
        <f t="shared" si="1192"/>
        <v>0</v>
      </c>
      <c r="R6959" s="6">
        <f>-MIN(data!$B$5/(POWER(LN(H6959),2))*O6959/100, N6959)</f>
        <v>0</v>
      </c>
      <c r="S6959" s="6">
        <f t="shared" si="1194"/>
        <v>0</v>
      </c>
      <c r="T6959" s="4">
        <f t="shared" si="1195"/>
        <v>93.8</v>
      </c>
      <c r="U6959" s="4" t="e">
        <f t="shared" si="1199"/>
        <v>#DIV/0!</v>
      </c>
      <c r="V6959" s="4" t="e">
        <f t="shared" si="1200"/>
        <v>#DIV/0!</v>
      </c>
      <c r="W6959" s="6">
        <f t="shared" si="1196"/>
        <v>0</v>
      </c>
      <c r="X6959" s="6" t="e">
        <f t="shared" si="1201"/>
        <v>#DIV/0!</v>
      </c>
      <c r="Y6959" s="6" t="e">
        <f t="shared" si="1202"/>
        <v>#DIV/0!</v>
      </c>
      <c r="AA6959" s="1">
        <f t="shared" si="1197"/>
        <v>0</v>
      </c>
      <c r="AB6959" s="1">
        <f t="shared" si="1198"/>
        <v>0</v>
      </c>
    </row>
    <row r="6960" spans="3:28" x14ac:dyDescent="0.25">
      <c r="C6960" s="1">
        <v>1981</v>
      </c>
      <c r="D6960" s="1" t="s">
        <v>192</v>
      </c>
      <c r="E6960" s="2" t="s">
        <v>353</v>
      </c>
      <c r="F6960">
        <v>3</v>
      </c>
      <c r="G6960">
        <v>29333103</v>
      </c>
      <c r="H6960" s="1">
        <v>1755.4939999999999</v>
      </c>
      <c r="I6960" s="1">
        <v>92363</v>
      </c>
      <c r="J6960" s="1">
        <v>1037787</v>
      </c>
      <c r="L6960" s="3"/>
      <c r="M6960">
        <v>89</v>
      </c>
      <c r="N6960"/>
      <c r="O6960" s="1">
        <f t="shared" si="1193"/>
        <v>0</v>
      </c>
      <c r="P6960" s="5">
        <f>-MIN(data!$B$4 / data!H6960 * data!O6960 / 100, data!M6960)</f>
        <v>0</v>
      </c>
      <c r="Q6960" s="4">
        <f t="shared" si="1192"/>
        <v>0</v>
      </c>
      <c r="R6960" s="6">
        <f>-MIN(data!$B$5/(POWER(LN(H6960),2))*O6960/100, N6960)</f>
        <v>0</v>
      </c>
      <c r="S6960" s="6">
        <f t="shared" si="1194"/>
        <v>0</v>
      </c>
      <c r="T6960" s="4">
        <f t="shared" si="1195"/>
        <v>89</v>
      </c>
      <c r="U6960" s="4" t="e">
        <f t="shared" si="1199"/>
        <v>#DIV/0!</v>
      </c>
      <c r="V6960" s="4" t="e">
        <f t="shared" si="1200"/>
        <v>#DIV/0!</v>
      </c>
      <c r="W6960" s="6">
        <f t="shared" si="1196"/>
        <v>0</v>
      </c>
      <c r="X6960" s="6" t="e">
        <f t="shared" si="1201"/>
        <v>#DIV/0!</v>
      </c>
      <c r="Y6960" s="6" t="e">
        <f t="shared" si="1202"/>
        <v>#DIV/0!</v>
      </c>
      <c r="AA6960" s="1">
        <f t="shared" si="1197"/>
        <v>0</v>
      </c>
      <c r="AB6960" s="1">
        <f t="shared" si="1198"/>
        <v>0</v>
      </c>
    </row>
    <row r="6961" spans="3:28" x14ac:dyDescent="0.25">
      <c r="C6961" s="1">
        <v>1982</v>
      </c>
      <c r="D6961" s="1" t="s">
        <v>192</v>
      </c>
      <c r="E6961" s="2" t="s">
        <v>353</v>
      </c>
      <c r="F6961">
        <v>3</v>
      </c>
      <c r="G6961">
        <v>30150448</v>
      </c>
      <c r="H6961" s="1">
        <v>1788.8969999999999</v>
      </c>
      <c r="I6961" s="1">
        <v>89080</v>
      </c>
      <c r="J6961" s="1">
        <v>1052955</v>
      </c>
      <c r="L6961" s="3"/>
      <c r="M6961">
        <v>84.6</v>
      </c>
      <c r="N6961"/>
      <c r="O6961" s="1">
        <f t="shared" si="1193"/>
        <v>0</v>
      </c>
      <c r="P6961" s="5">
        <f>-MIN(data!$B$4 / data!H6961 * data!O6961 / 100, data!M6961)</f>
        <v>0</v>
      </c>
      <c r="Q6961" s="4">
        <f t="shared" si="1192"/>
        <v>0</v>
      </c>
      <c r="R6961" s="6">
        <f>-MIN(data!$B$5/(POWER(LN(H6961),2))*O6961/100, N6961)</f>
        <v>0</v>
      </c>
      <c r="S6961" s="6">
        <f t="shared" si="1194"/>
        <v>0</v>
      </c>
      <c r="T6961" s="4">
        <f t="shared" si="1195"/>
        <v>84.6</v>
      </c>
      <c r="U6961" s="4" t="e">
        <f t="shared" si="1199"/>
        <v>#DIV/0!</v>
      </c>
      <c r="V6961" s="4" t="e">
        <f t="shared" si="1200"/>
        <v>#DIV/0!</v>
      </c>
      <c r="W6961" s="6">
        <f t="shared" si="1196"/>
        <v>0</v>
      </c>
      <c r="X6961" s="6" t="e">
        <f t="shared" si="1201"/>
        <v>#DIV/0!</v>
      </c>
      <c r="Y6961" s="6" t="e">
        <f t="shared" si="1202"/>
        <v>#DIV/0!</v>
      </c>
      <c r="AA6961" s="1">
        <f t="shared" si="1197"/>
        <v>0</v>
      </c>
      <c r="AB6961" s="1">
        <f t="shared" si="1198"/>
        <v>0</v>
      </c>
    </row>
    <row r="6962" spans="3:28" x14ac:dyDescent="0.25">
      <c r="C6962" s="1">
        <v>1983</v>
      </c>
      <c r="D6962" s="1" t="s">
        <v>192</v>
      </c>
      <c r="E6962" s="2" t="s">
        <v>353</v>
      </c>
      <c r="F6962">
        <v>3</v>
      </c>
      <c r="G6962">
        <v>30993758</v>
      </c>
      <c r="H6962" s="1">
        <v>1692.1369999999999</v>
      </c>
      <c r="I6962" s="1">
        <v>85963</v>
      </c>
      <c r="J6962" s="1">
        <v>1066538</v>
      </c>
      <c r="L6962" s="3"/>
      <c r="M6962">
        <v>80.599999999999994</v>
      </c>
      <c r="N6962"/>
      <c r="O6962" s="1">
        <f t="shared" si="1193"/>
        <v>0</v>
      </c>
      <c r="P6962" s="5">
        <f>-MIN(data!$B$4 / data!H6962 * data!O6962 / 100, data!M6962)</f>
        <v>0</v>
      </c>
      <c r="Q6962" s="4">
        <f t="shared" si="1192"/>
        <v>0</v>
      </c>
      <c r="R6962" s="6">
        <f>-MIN(data!$B$5/(POWER(LN(H6962),2))*O6962/100, N6962)</f>
        <v>0</v>
      </c>
      <c r="S6962" s="6">
        <f t="shared" si="1194"/>
        <v>0</v>
      </c>
      <c r="T6962" s="4">
        <f t="shared" si="1195"/>
        <v>80.599999999999994</v>
      </c>
      <c r="U6962" s="4" t="e">
        <f t="shared" si="1199"/>
        <v>#DIV/0!</v>
      </c>
      <c r="V6962" s="4" t="e">
        <f t="shared" si="1200"/>
        <v>#DIV/0!</v>
      </c>
      <c r="W6962" s="6">
        <f t="shared" si="1196"/>
        <v>0</v>
      </c>
      <c r="X6962" s="6" t="e">
        <f t="shared" si="1201"/>
        <v>#DIV/0!</v>
      </c>
      <c r="Y6962" s="6" t="e">
        <f t="shared" si="1202"/>
        <v>#DIV/0!</v>
      </c>
      <c r="AA6962" s="1">
        <f t="shared" si="1197"/>
        <v>0</v>
      </c>
      <c r="AB6962" s="1">
        <f t="shared" si="1198"/>
        <v>0</v>
      </c>
    </row>
    <row r="6963" spans="3:28" x14ac:dyDescent="0.25">
      <c r="C6963" s="1">
        <v>1984</v>
      </c>
      <c r="D6963" s="1" t="s">
        <v>192</v>
      </c>
      <c r="E6963" s="2" t="s">
        <v>353</v>
      </c>
      <c r="F6963">
        <v>3</v>
      </c>
      <c r="G6963">
        <v>31841593</v>
      </c>
      <c r="H6963" s="1">
        <v>1772.8430000000001</v>
      </c>
      <c r="I6963" s="1">
        <v>82854</v>
      </c>
      <c r="J6963" s="1">
        <v>1077425</v>
      </c>
      <c r="L6963" s="3"/>
      <c r="M6963">
        <v>76.900000000000006</v>
      </c>
      <c r="N6963"/>
      <c r="O6963" s="1">
        <f t="shared" si="1193"/>
        <v>0</v>
      </c>
      <c r="P6963" s="5">
        <f>-MIN(data!$B$4 / data!H6963 * data!O6963 / 100, data!M6963)</f>
        <v>0</v>
      </c>
      <c r="Q6963" s="4">
        <f t="shared" si="1192"/>
        <v>0</v>
      </c>
      <c r="R6963" s="6">
        <f>-MIN(data!$B$5/(POWER(LN(H6963),2))*O6963/100, N6963)</f>
        <v>0</v>
      </c>
      <c r="S6963" s="6">
        <f t="shared" si="1194"/>
        <v>0</v>
      </c>
      <c r="T6963" s="4">
        <f t="shared" si="1195"/>
        <v>76.900000000000006</v>
      </c>
      <c r="U6963" s="4" t="e">
        <f t="shared" si="1199"/>
        <v>#DIV/0!</v>
      </c>
      <c r="V6963" s="4" t="e">
        <f t="shared" si="1200"/>
        <v>#DIV/0!</v>
      </c>
      <c r="W6963" s="6">
        <f t="shared" si="1196"/>
        <v>0</v>
      </c>
      <c r="X6963" s="6" t="e">
        <f t="shared" si="1201"/>
        <v>#DIV/0!</v>
      </c>
      <c r="Y6963" s="6" t="e">
        <f t="shared" si="1202"/>
        <v>#DIV/0!</v>
      </c>
      <c r="AA6963" s="1">
        <f t="shared" si="1197"/>
        <v>0</v>
      </c>
      <c r="AB6963" s="1">
        <f t="shared" si="1198"/>
        <v>0</v>
      </c>
    </row>
    <row r="6964" spans="3:28" x14ac:dyDescent="0.25">
      <c r="C6964" s="1">
        <v>1985</v>
      </c>
      <c r="D6964" s="1" t="s">
        <v>192</v>
      </c>
      <c r="E6964" s="2" t="s">
        <v>353</v>
      </c>
      <c r="F6964">
        <v>3</v>
      </c>
      <c r="G6964">
        <v>32678874</v>
      </c>
      <c r="H6964" s="1">
        <v>1823.3589999999999</v>
      </c>
      <c r="I6964" s="1">
        <v>79761</v>
      </c>
      <c r="J6964" s="1">
        <v>1085184</v>
      </c>
      <c r="L6964" s="3"/>
      <c r="M6964">
        <v>73.5</v>
      </c>
      <c r="N6964"/>
      <c r="O6964" s="1">
        <f t="shared" si="1193"/>
        <v>0</v>
      </c>
      <c r="P6964" s="5">
        <f>-MIN(data!$B$4 / data!H6964 * data!O6964 / 100, data!M6964)</f>
        <v>0</v>
      </c>
      <c r="Q6964" s="4">
        <f t="shared" si="1192"/>
        <v>0</v>
      </c>
      <c r="R6964" s="6">
        <f>-MIN(data!$B$5/(POWER(LN(H6964),2))*O6964/100, N6964)</f>
        <v>0</v>
      </c>
      <c r="S6964" s="6">
        <f t="shared" si="1194"/>
        <v>0</v>
      </c>
      <c r="T6964" s="4">
        <f t="shared" si="1195"/>
        <v>73.5</v>
      </c>
      <c r="U6964" s="4" t="e">
        <f t="shared" si="1199"/>
        <v>#DIV/0!</v>
      </c>
      <c r="V6964" s="4" t="e">
        <f t="shared" si="1200"/>
        <v>#DIV/0!</v>
      </c>
      <c r="W6964" s="6">
        <f t="shared" si="1196"/>
        <v>0</v>
      </c>
      <c r="X6964" s="6" t="e">
        <f t="shared" si="1201"/>
        <v>#DIV/0!</v>
      </c>
      <c r="Y6964" s="6" t="e">
        <f t="shared" si="1202"/>
        <v>#DIV/0!</v>
      </c>
      <c r="AA6964" s="1">
        <f t="shared" si="1197"/>
        <v>0</v>
      </c>
      <c r="AB6964" s="1">
        <f t="shared" si="1198"/>
        <v>0</v>
      </c>
    </row>
    <row r="6965" spans="3:28" x14ac:dyDescent="0.25">
      <c r="C6965" s="1">
        <v>1986</v>
      </c>
      <c r="D6965" s="1" t="s">
        <v>192</v>
      </c>
      <c r="E6965" s="2" t="s">
        <v>353</v>
      </c>
      <c r="F6965">
        <v>3</v>
      </c>
      <c r="G6965">
        <v>33495953</v>
      </c>
      <c r="H6965" s="1">
        <v>1723.4069999999999</v>
      </c>
      <c r="I6965" s="1">
        <v>76761</v>
      </c>
      <c r="J6965" s="1">
        <v>1091906</v>
      </c>
      <c r="L6965" s="3"/>
      <c r="M6965">
        <v>70.3</v>
      </c>
      <c r="N6965"/>
      <c r="O6965" s="1">
        <f t="shared" si="1193"/>
        <v>0</v>
      </c>
      <c r="P6965" s="5">
        <f>-MIN(data!$B$4 / data!H6965 * data!O6965 / 100, data!M6965)</f>
        <v>0</v>
      </c>
      <c r="Q6965" s="4">
        <f t="shared" si="1192"/>
        <v>0</v>
      </c>
      <c r="R6965" s="6">
        <f>-MIN(data!$B$5/(POWER(LN(H6965),2))*O6965/100, N6965)</f>
        <v>0</v>
      </c>
      <c r="S6965" s="6">
        <f t="shared" si="1194"/>
        <v>0</v>
      </c>
      <c r="T6965" s="4">
        <f t="shared" si="1195"/>
        <v>70.3</v>
      </c>
      <c r="U6965" s="4" t="e">
        <f t="shared" si="1199"/>
        <v>#DIV/0!</v>
      </c>
      <c r="V6965" s="4" t="e">
        <f t="shared" si="1200"/>
        <v>#DIV/0!</v>
      </c>
      <c r="W6965" s="6">
        <f t="shared" si="1196"/>
        <v>0</v>
      </c>
      <c r="X6965" s="6" t="e">
        <f t="shared" si="1201"/>
        <v>#DIV/0!</v>
      </c>
      <c r="Y6965" s="6" t="e">
        <f t="shared" si="1202"/>
        <v>#DIV/0!</v>
      </c>
      <c r="AA6965" s="1">
        <f t="shared" si="1197"/>
        <v>0</v>
      </c>
      <c r="AB6965" s="1">
        <f t="shared" si="1198"/>
        <v>0</v>
      </c>
    </row>
    <row r="6966" spans="3:28" x14ac:dyDescent="0.25">
      <c r="C6966" s="1">
        <v>1987</v>
      </c>
      <c r="D6966" s="1" t="s">
        <v>192</v>
      </c>
      <c r="E6966" s="2" t="s">
        <v>353</v>
      </c>
      <c r="F6966">
        <v>3</v>
      </c>
      <c r="G6966">
        <v>34297727</v>
      </c>
      <c r="H6966" s="1">
        <v>1651.229</v>
      </c>
      <c r="I6966" s="1">
        <v>73832</v>
      </c>
      <c r="J6966" s="1">
        <v>1095430</v>
      </c>
      <c r="L6966" s="3"/>
      <c r="M6966">
        <v>67.400000000000006</v>
      </c>
      <c r="N6966"/>
      <c r="O6966" s="1">
        <f t="shared" si="1193"/>
        <v>0</v>
      </c>
      <c r="P6966" s="5">
        <f>-MIN(data!$B$4 / data!H6966 * data!O6966 / 100, data!M6966)</f>
        <v>0</v>
      </c>
      <c r="Q6966" s="4">
        <f t="shared" si="1192"/>
        <v>0</v>
      </c>
      <c r="R6966" s="6">
        <f>-MIN(data!$B$5/(POWER(LN(H6966),2))*O6966/100, N6966)</f>
        <v>0</v>
      </c>
      <c r="S6966" s="6">
        <f t="shared" si="1194"/>
        <v>0</v>
      </c>
      <c r="T6966" s="4">
        <f t="shared" si="1195"/>
        <v>67.400000000000006</v>
      </c>
      <c r="U6966" s="4" t="e">
        <f t="shared" si="1199"/>
        <v>#DIV/0!</v>
      </c>
      <c r="V6966" s="4" t="e">
        <f t="shared" si="1200"/>
        <v>#DIV/0!</v>
      </c>
      <c r="W6966" s="6">
        <f t="shared" si="1196"/>
        <v>0</v>
      </c>
      <c r="X6966" s="6" t="e">
        <f t="shared" si="1201"/>
        <v>#DIV/0!</v>
      </c>
      <c r="Y6966" s="6" t="e">
        <f t="shared" si="1202"/>
        <v>#DIV/0!</v>
      </c>
      <c r="AA6966" s="1">
        <f t="shared" si="1197"/>
        <v>0</v>
      </c>
      <c r="AB6966" s="1">
        <f t="shared" si="1198"/>
        <v>0</v>
      </c>
    </row>
    <row r="6967" spans="3:28" x14ac:dyDescent="0.25">
      <c r="C6967" s="1">
        <v>1988</v>
      </c>
      <c r="D6967" s="1" t="s">
        <v>192</v>
      </c>
      <c r="E6967" s="2" t="s">
        <v>353</v>
      </c>
      <c r="F6967">
        <v>3</v>
      </c>
      <c r="G6967">
        <v>35100909</v>
      </c>
      <c r="H6967" s="1">
        <v>1744.702</v>
      </c>
      <c r="I6967" s="1">
        <v>71100</v>
      </c>
      <c r="J6967" s="1">
        <v>1095532</v>
      </c>
      <c r="L6967" s="3"/>
      <c r="M6967">
        <v>64.900000000000006</v>
      </c>
      <c r="N6967"/>
      <c r="O6967" s="1">
        <f t="shared" si="1193"/>
        <v>0</v>
      </c>
      <c r="P6967" s="5">
        <f>-MIN(data!$B$4 / data!H6967 * data!O6967 / 100, data!M6967)</f>
        <v>0</v>
      </c>
      <c r="Q6967" s="4">
        <f t="shared" si="1192"/>
        <v>0</v>
      </c>
      <c r="R6967" s="6">
        <f>-MIN(data!$B$5/(POWER(LN(H6967),2))*O6967/100, N6967)</f>
        <v>0</v>
      </c>
      <c r="S6967" s="6">
        <f t="shared" si="1194"/>
        <v>0</v>
      </c>
      <c r="T6967" s="4">
        <f t="shared" si="1195"/>
        <v>64.900000000000006</v>
      </c>
      <c r="U6967" s="4" t="e">
        <f t="shared" si="1199"/>
        <v>#DIV/0!</v>
      </c>
      <c r="V6967" s="4" t="e">
        <f t="shared" si="1200"/>
        <v>#DIV/0!</v>
      </c>
      <c r="W6967" s="6">
        <f t="shared" si="1196"/>
        <v>0</v>
      </c>
      <c r="X6967" s="6" t="e">
        <f t="shared" si="1201"/>
        <v>#DIV/0!</v>
      </c>
      <c r="Y6967" s="6" t="e">
        <f t="shared" si="1202"/>
        <v>#DIV/0!</v>
      </c>
      <c r="AA6967" s="1">
        <f t="shared" si="1197"/>
        <v>0</v>
      </c>
      <c r="AB6967" s="1">
        <f t="shared" si="1198"/>
        <v>0</v>
      </c>
    </row>
    <row r="6968" spans="3:28" x14ac:dyDescent="0.25">
      <c r="C6968" s="1">
        <v>1989</v>
      </c>
      <c r="D6968" s="1" t="s">
        <v>192</v>
      </c>
      <c r="E6968" s="2" t="s">
        <v>353</v>
      </c>
      <c r="F6968">
        <v>3</v>
      </c>
      <c r="G6968">
        <v>35930050</v>
      </c>
      <c r="H6968" s="1">
        <v>1920.2190000000001</v>
      </c>
      <c r="I6968" s="1">
        <v>68583</v>
      </c>
      <c r="J6968" s="1">
        <v>1093828</v>
      </c>
      <c r="L6968" s="3"/>
      <c r="M6968">
        <v>62.7</v>
      </c>
      <c r="N6968"/>
      <c r="O6968" s="1">
        <f t="shared" si="1193"/>
        <v>0</v>
      </c>
      <c r="P6968" s="5">
        <f>-MIN(data!$B$4 / data!H6968 * data!O6968 / 100, data!M6968)</f>
        <v>0</v>
      </c>
      <c r="Q6968" s="4">
        <f t="shared" si="1192"/>
        <v>0</v>
      </c>
      <c r="R6968" s="6">
        <f>-MIN(data!$B$5/(POWER(LN(H6968),2))*O6968/100, N6968)</f>
        <v>0</v>
      </c>
      <c r="S6968" s="6">
        <f t="shared" si="1194"/>
        <v>0</v>
      </c>
      <c r="T6968" s="4">
        <f t="shared" si="1195"/>
        <v>62.7</v>
      </c>
      <c r="U6968" s="4" t="e">
        <f t="shared" si="1199"/>
        <v>#DIV/0!</v>
      </c>
      <c r="V6968" s="4" t="e">
        <f t="shared" si="1200"/>
        <v>#DIV/0!</v>
      </c>
      <c r="W6968" s="6">
        <f t="shared" si="1196"/>
        <v>0</v>
      </c>
      <c r="X6968" s="6" t="e">
        <f t="shared" si="1201"/>
        <v>#DIV/0!</v>
      </c>
      <c r="Y6968" s="6" t="e">
        <f t="shared" si="1202"/>
        <v>#DIV/0!</v>
      </c>
      <c r="AA6968" s="1">
        <f t="shared" si="1197"/>
        <v>0</v>
      </c>
      <c r="AB6968" s="1">
        <f t="shared" si="1198"/>
        <v>0</v>
      </c>
    </row>
    <row r="6969" spans="3:28" x14ac:dyDescent="0.25">
      <c r="C6969" s="1">
        <v>1990</v>
      </c>
      <c r="D6969" s="1" t="s">
        <v>192</v>
      </c>
      <c r="E6969" s="2" t="s">
        <v>353</v>
      </c>
      <c r="F6969">
        <v>3</v>
      </c>
      <c r="G6969">
        <v>36800509</v>
      </c>
      <c r="H6969" s="1">
        <v>1756.7349999999999</v>
      </c>
      <c r="I6969" s="1">
        <v>66530</v>
      </c>
      <c r="J6969" s="1">
        <v>1092447</v>
      </c>
      <c r="K6969" s="1">
        <v>1018519</v>
      </c>
      <c r="L6969" s="3">
        <v>1200</v>
      </c>
      <c r="M6969">
        <v>60.9</v>
      </c>
      <c r="N6969">
        <v>108</v>
      </c>
      <c r="O6969" s="1">
        <f t="shared" si="1193"/>
        <v>0</v>
      </c>
      <c r="P6969" s="5">
        <f>-MIN(data!$B$4 / data!H6969 * data!O6969 / 100, data!M6969)</f>
        <v>0</v>
      </c>
      <c r="Q6969" s="4">
        <f t="shared" si="1192"/>
        <v>0</v>
      </c>
      <c r="R6969" s="6">
        <f>-MIN(data!$B$5/(POWER(LN(H6969),2))*O6969/100, N6969)</f>
        <v>0</v>
      </c>
      <c r="S6969" s="6">
        <f t="shared" si="1194"/>
        <v>0</v>
      </c>
      <c r="T6969" s="4">
        <f t="shared" si="1195"/>
        <v>60.9</v>
      </c>
      <c r="U6969" s="4" t="e">
        <f t="shared" si="1199"/>
        <v>#DIV/0!</v>
      </c>
      <c r="V6969" s="4" t="e">
        <f t="shared" si="1200"/>
        <v>#DIV/0!</v>
      </c>
      <c r="W6969" s="6">
        <f t="shared" si="1196"/>
        <v>108</v>
      </c>
      <c r="X6969" s="6" t="e">
        <f t="shared" si="1201"/>
        <v>#DIV/0!</v>
      </c>
      <c r="Y6969" s="6" t="e">
        <f t="shared" si="1202"/>
        <v>#DIV/0!</v>
      </c>
      <c r="AA6969" s="1">
        <f t="shared" si="1197"/>
        <v>0</v>
      </c>
      <c r="AB6969" s="1">
        <f t="shared" si="1198"/>
        <v>0</v>
      </c>
    </row>
    <row r="6970" spans="3:28" x14ac:dyDescent="0.25">
      <c r="C6970" s="1">
        <v>1991</v>
      </c>
      <c r="D6970" s="1" t="s">
        <v>192</v>
      </c>
      <c r="E6970" s="2" t="s">
        <v>353</v>
      </c>
      <c r="F6970">
        <v>3</v>
      </c>
      <c r="G6970">
        <v>37718950</v>
      </c>
      <c r="H6970" s="1">
        <v>1659.64</v>
      </c>
      <c r="I6970" s="1">
        <v>65056</v>
      </c>
      <c r="J6970" s="1">
        <v>1089715</v>
      </c>
      <c r="K6970" s="1">
        <v>959183.7</v>
      </c>
      <c r="L6970" s="3">
        <v>1100</v>
      </c>
      <c r="M6970">
        <v>59.7</v>
      </c>
      <c r="N6970">
        <v>98</v>
      </c>
      <c r="O6970" s="1">
        <f t="shared" si="1193"/>
        <v>0</v>
      </c>
      <c r="P6970" s="5">
        <f>-MIN(data!$B$4 / data!H6970 * data!O6970 / 100, data!M6970)</f>
        <v>0</v>
      </c>
      <c r="Q6970" s="4">
        <f t="shared" si="1192"/>
        <v>0</v>
      </c>
      <c r="R6970" s="6">
        <f>-MIN(data!$B$5/(POWER(LN(H6970),2))*O6970/100, N6970)</f>
        <v>0</v>
      </c>
      <c r="S6970" s="6">
        <f t="shared" si="1194"/>
        <v>0</v>
      </c>
      <c r="T6970" s="4">
        <f t="shared" si="1195"/>
        <v>59.7</v>
      </c>
      <c r="U6970" s="4" t="e">
        <f t="shared" si="1199"/>
        <v>#DIV/0!</v>
      </c>
      <c r="V6970" s="4" t="e">
        <f t="shared" si="1200"/>
        <v>#DIV/0!</v>
      </c>
      <c r="W6970" s="6">
        <f t="shared" si="1196"/>
        <v>98</v>
      </c>
      <c r="X6970" s="6" t="e">
        <f t="shared" si="1201"/>
        <v>#DIV/0!</v>
      </c>
      <c r="Y6970" s="6" t="e">
        <f t="shared" si="1202"/>
        <v>#DIV/0!</v>
      </c>
      <c r="AA6970" s="1">
        <f t="shared" si="1197"/>
        <v>0</v>
      </c>
      <c r="AB6970" s="1">
        <f t="shared" si="1198"/>
        <v>0</v>
      </c>
    </row>
    <row r="6971" spans="3:28" x14ac:dyDescent="0.25">
      <c r="C6971" s="1">
        <v>1992</v>
      </c>
      <c r="D6971" s="1" t="s">
        <v>192</v>
      </c>
      <c r="E6971" s="2" t="s">
        <v>353</v>
      </c>
      <c r="F6971">
        <v>3</v>
      </c>
      <c r="G6971">
        <v>38672607</v>
      </c>
      <c r="H6971" s="1">
        <v>1453.973</v>
      </c>
      <c r="I6971" s="1">
        <v>64372</v>
      </c>
      <c r="J6971" s="1">
        <v>1085531</v>
      </c>
      <c r="K6971" s="1">
        <v>943181.8</v>
      </c>
      <c r="L6971" s="3">
        <v>940</v>
      </c>
      <c r="M6971">
        <v>59.3</v>
      </c>
      <c r="N6971">
        <v>88</v>
      </c>
      <c r="O6971" s="1">
        <f t="shared" si="1193"/>
        <v>0</v>
      </c>
      <c r="P6971" s="5">
        <f>-MIN(data!$B$4 / data!H6971 * data!O6971 / 100, data!M6971)</f>
        <v>0</v>
      </c>
      <c r="Q6971" s="4">
        <f t="shared" si="1192"/>
        <v>0</v>
      </c>
      <c r="R6971" s="6">
        <f>-MIN(data!$B$5/(POWER(LN(H6971),2))*O6971/100, N6971)</f>
        <v>0</v>
      </c>
      <c r="S6971" s="6">
        <f t="shared" si="1194"/>
        <v>0</v>
      </c>
      <c r="T6971" s="4">
        <f t="shared" si="1195"/>
        <v>59.3</v>
      </c>
      <c r="U6971" s="4" t="e">
        <f t="shared" si="1199"/>
        <v>#DIV/0!</v>
      </c>
      <c r="V6971" s="4" t="e">
        <f t="shared" si="1200"/>
        <v>#DIV/0!</v>
      </c>
      <c r="W6971" s="6">
        <f t="shared" si="1196"/>
        <v>88</v>
      </c>
      <c r="X6971" s="6" t="e">
        <f t="shared" si="1201"/>
        <v>#DIV/0!</v>
      </c>
      <c r="Y6971" s="6" t="e">
        <f t="shared" si="1202"/>
        <v>#DIV/0!</v>
      </c>
      <c r="AA6971" s="1">
        <f t="shared" si="1197"/>
        <v>0</v>
      </c>
      <c r="AB6971" s="1">
        <f t="shared" si="1198"/>
        <v>0</v>
      </c>
    </row>
    <row r="6972" spans="3:28" x14ac:dyDescent="0.25">
      <c r="C6972" s="1">
        <v>1993</v>
      </c>
      <c r="D6972" s="1" t="s">
        <v>192</v>
      </c>
      <c r="E6972" s="2" t="s">
        <v>353</v>
      </c>
      <c r="F6972">
        <v>3</v>
      </c>
      <c r="G6972">
        <v>39633750</v>
      </c>
      <c r="H6972" s="1">
        <v>1488.078</v>
      </c>
      <c r="I6972" s="1">
        <v>64673</v>
      </c>
      <c r="J6972" s="1">
        <v>1083300</v>
      </c>
      <c r="K6972" s="1">
        <v>961039</v>
      </c>
      <c r="L6972" s="3">
        <v>830</v>
      </c>
      <c r="M6972">
        <v>59.7</v>
      </c>
      <c r="N6972">
        <v>77</v>
      </c>
      <c r="O6972" s="1">
        <f t="shared" si="1193"/>
        <v>0</v>
      </c>
      <c r="P6972" s="5">
        <f>-MIN(data!$B$4 / data!H6972 * data!O6972 / 100, data!M6972)</f>
        <v>0</v>
      </c>
      <c r="Q6972" s="4">
        <f t="shared" si="1192"/>
        <v>0</v>
      </c>
      <c r="R6972" s="6">
        <f>-MIN(data!$B$5/(POWER(LN(H6972),2))*O6972/100, N6972)</f>
        <v>0</v>
      </c>
      <c r="S6972" s="6">
        <f t="shared" si="1194"/>
        <v>0</v>
      </c>
      <c r="T6972" s="4">
        <f t="shared" si="1195"/>
        <v>59.7</v>
      </c>
      <c r="U6972" s="4" t="e">
        <f t="shared" si="1199"/>
        <v>#DIV/0!</v>
      </c>
      <c r="V6972" s="4" t="e">
        <f t="shared" si="1200"/>
        <v>#DIV/0!</v>
      </c>
      <c r="W6972" s="6">
        <f t="shared" si="1196"/>
        <v>77</v>
      </c>
      <c r="X6972" s="6" t="e">
        <f t="shared" si="1201"/>
        <v>#DIV/0!</v>
      </c>
      <c r="Y6972" s="6" t="e">
        <f t="shared" si="1202"/>
        <v>#DIV/0!</v>
      </c>
      <c r="AA6972" s="1">
        <f t="shared" si="1197"/>
        <v>0</v>
      </c>
      <c r="AB6972" s="1">
        <f t="shared" si="1198"/>
        <v>0</v>
      </c>
    </row>
    <row r="6973" spans="3:28" x14ac:dyDescent="0.25">
      <c r="C6973" s="1">
        <v>1994</v>
      </c>
      <c r="D6973" s="1" t="s">
        <v>192</v>
      </c>
      <c r="E6973" s="2" t="s">
        <v>353</v>
      </c>
      <c r="F6973">
        <v>3</v>
      </c>
      <c r="G6973">
        <v>40564059</v>
      </c>
      <c r="H6973" s="1">
        <v>1538.864</v>
      </c>
      <c r="I6973" s="1">
        <v>66075</v>
      </c>
      <c r="J6973" s="1">
        <v>1083197</v>
      </c>
      <c r="K6973" s="1">
        <v>971014.5</v>
      </c>
      <c r="L6973" s="3">
        <v>740</v>
      </c>
      <c r="M6973">
        <v>61</v>
      </c>
      <c r="N6973">
        <v>69</v>
      </c>
      <c r="O6973" s="1">
        <f t="shared" si="1193"/>
        <v>0</v>
      </c>
      <c r="P6973" s="5">
        <f>-MIN(data!$B$4 / data!H6973 * data!O6973 / 100, data!M6973)</f>
        <v>0</v>
      </c>
      <c r="Q6973" s="4">
        <f t="shared" si="1192"/>
        <v>0</v>
      </c>
      <c r="R6973" s="6">
        <f>-MIN(data!$B$5/(POWER(LN(H6973),2))*O6973/100, N6973)</f>
        <v>0</v>
      </c>
      <c r="S6973" s="6">
        <f t="shared" si="1194"/>
        <v>0</v>
      </c>
      <c r="T6973" s="4">
        <f t="shared" si="1195"/>
        <v>61</v>
      </c>
      <c r="U6973" s="4" t="e">
        <f t="shared" si="1199"/>
        <v>#DIV/0!</v>
      </c>
      <c r="V6973" s="4" t="e">
        <f t="shared" si="1200"/>
        <v>#DIV/0!</v>
      </c>
      <c r="W6973" s="6">
        <f t="shared" si="1196"/>
        <v>69</v>
      </c>
      <c r="X6973" s="6" t="e">
        <f t="shared" si="1201"/>
        <v>#DIV/0!</v>
      </c>
      <c r="Y6973" s="6" t="e">
        <f t="shared" si="1202"/>
        <v>#DIV/0!</v>
      </c>
      <c r="AA6973" s="1">
        <f t="shared" si="1197"/>
        <v>0</v>
      </c>
      <c r="AB6973" s="1">
        <f t="shared" si="1198"/>
        <v>0</v>
      </c>
    </row>
    <row r="6974" spans="3:28" x14ac:dyDescent="0.25">
      <c r="C6974" s="1">
        <v>1995</v>
      </c>
      <c r="D6974" s="1" t="s">
        <v>192</v>
      </c>
      <c r="E6974" s="2" t="s">
        <v>353</v>
      </c>
      <c r="F6974">
        <v>3</v>
      </c>
      <c r="G6974">
        <v>41435758</v>
      </c>
      <c r="H6974" s="1">
        <v>1569.4760000000001</v>
      </c>
      <c r="I6974" s="1">
        <v>68485</v>
      </c>
      <c r="J6974" s="1">
        <v>1083623</v>
      </c>
      <c r="K6974" s="1">
        <v>1032258</v>
      </c>
      <c r="L6974" s="3">
        <v>670</v>
      </c>
      <c r="M6974">
        <v>63.2</v>
      </c>
      <c r="N6974">
        <v>62</v>
      </c>
      <c r="O6974" s="1">
        <f t="shared" si="1193"/>
        <v>0</v>
      </c>
      <c r="P6974" s="5">
        <f>-MIN(data!$B$4 / data!H6974 * data!O6974 / 100, data!M6974)</f>
        <v>0</v>
      </c>
      <c r="Q6974" s="4">
        <f t="shared" si="1192"/>
        <v>0</v>
      </c>
      <c r="R6974" s="6">
        <f>-MIN(data!$B$5/(POWER(LN(H6974),2))*O6974/100, N6974)</f>
        <v>0</v>
      </c>
      <c r="S6974" s="6">
        <f t="shared" si="1194"/>
        <v>0</v>
      </c>
      <c r="T6974" s="4">
        <f t="shared" si="1195"/>
        <v>63.2</v>
      </c>
      <c r="U6974" s="4" t="e">
        <f t="shared" si="1199"/>
        <v>#DIV/0!</v>
      </c>
      <c r="V6974" s="4" t="e">
        <f t="shared" si="1200"/>
        <v>#DIV/0!</v>
      </c>
      <c r="W6974" s="6">
        <f t="shared" si="1196"/>
        <v>62</v>
      </c>
      <c r="X6974" s="6" t="e">
        <f t="shared" si="1201"/>
        <v>#DIV/0!</v>
      </c>
      <c r="Y6974" s="6" t="e">
        <f t="shared" si="1202"/>
        <v>#DIV/0!</v>
      </c>
      <c r="AA6974" s="1">
        <f t="shared" si="1197"/>
        <v>0</v>
      </c>
      <c r="AB6974" s="1">
        <f t="shared" si="1198"/>
        <v>0</v>
      </c>
    </row>
    <row r="6975" spans="3:28" x14ac:dyDescent="0.25">
      <c r="C6975" s="1">
        <v>1996</v>
      </c>
      <c r="D6975" s="1" t="s">
        <v>192</v>
      </c>
      <c r="E6975" s="2" t="s">
        <v>353</v>
      </c>
      <c r="F6975">
        <v>3</v>
      </c>
      <c r="G6975">
        <v>42241011</v>
      </c>
      <c r="H6975" s="1">
        <v>1765.472</v>
      </c>
      <c r="I6975" s="1">
        <v>71694</v>
      </c>
      <c r="J6975" s="1">
        <v>1084629</v>
      </c>
      <c r="K6975" s="1">
        <v>1100000</v>
      </c>
      <c r="L6975" s="3">
        <v>640</v>
      </c>
      <c r="M6975">
        <v>66.099999999999994</v>
      </c>
      <c r="N6975">
        <v>60</v>
      </c>
      <c r="O6975" s="1">
        <f t="shared" si="1193"/>
        <v>0</v>
      </c>
      <c r="P6975" s="5">
        <f>-MIN(data!$B$4 / data!H6975 * data!O6975 / 100, data!M6975)</f>
        <v>0</v>
      </c>
      <c r="Q6975" s="4">
        <f t="shared" ref="Q6975:Q7038" si="1203">-P6975*J6975/1000</f>
        <v>0</v>
      </c>
      <c r="R6975" s="6">
        <f>-MIN(data!$B$5/(POWER(LN(H6975),2))*O6975/100, N6975)</f>
        <v>0</v>
      </c>
      <c r="S6975" s="6">
        <f t="shared" si="1194"/>
        <v>0</v>
      </c>
      <c r="T6975" s="4">
        <f t="shared" si="1195"/>
        <v>66.099999999999994</v>
      </c>
      <c r="U6975" s="4" t="e">
        <f t="shared" si="1199"/>
        <v>#DIV/0!</v>
      </c>
      <c r="V6975" s="4" t="e">
        <f t="shared" si="1200"/>
        <v>#DIV/0!</v>
      </c>
      <c r="W6975" s="6">
        <f t="shared" si="1196"/>
        <v>60</v>
      </c>
      <c r="X6975" s="6" t="e">
        <f t="shared" si="1201"/>
        <v>#DIV/0!</v>
      </c>
      <c r="Y6975" s="6" t="e">
        <f t="shared" si="1202"/>
        <v>#DIV/0!</v>
      </c>
      <c r="AA6975" s="1">
        <f t="shared" si="1197"/>
        <v>0</v>
      </c>
      <c r="AB6975" s="1">
        <f t="shared" si="1198"/>
        <v>0</v>
      </c>
    </row>
    <row r="6976" spans="3:28" x14ac:dyDescent="0.25">
      <c r="C6976" s="1">
        <v>1997</v>
      </c>
      <c r="D6976" s="1" t="s">
        <v>192</v>
      </c>
      <c r="E6976" s="2" t="s">
        <v>353</v>
      </c>
      <c r="F6976">
        <v>3</v>
      </c>
      <c r="G6976">
        <v>42987461</v>
      </c>
      <c r="H6976" s="1">
        <v>1822.203</v>
      </c>
      <c r="I6976" s="1">
        <v>75307</v>
      </c>
      <c r="J6976" s="1">
        <v>1088251</v>
      </c>
      <c r="K6976" s="1">
        <v>1180328</v>
      </c>
      <c r="L6976" s="3">
        <v>660</v>
      </c>
      <c r="M6976">
        <v>69.2</v>
      </c>
      <c r="N6976">
        <v>61</v>
      </c>
      <c r="O6976" s="1">
        <f t="shared" si="1193"/>
        <v>0</v>
      </c>
      <c r="P6976" s="5">
        <f>-MIN(data!$B$4 / data!H6976 * data!O6976 / 100, data!M6976)</f>
        <v>0</v>
      </c>
      <c r="Q6976" s="4">
        <f t="shared" si="1203"/>
        <v>0</v>
      </c>
      <c r="R6976" s="6">
        <f>-MIN(data!$B$5/(POWER(LN(H6976),2))*O6976/100, N6976)</f>
        <v>0</v>
      </c>
      <c r="S6976" s="6">
        <f t="shared" si="1194"/>
        <v>0</v>
      </c>
      <c r="T6976" s="4">
        <f t="shared" si="1195"/>
        <v>69.2</v>
      </c>
      <c r="U6976" s="4" t="e">
        <f t="shared" si="1199"/>
        <v>#DIV/0!</v>
      </c>
      <c r="V6976" s="4" t="e">
        <f t="shared" si="1200"/>
        <v>#DIV/0!</v>
      </c>
      <c r="W6976" s="6">
        <f t="shared" si="1196"/>
        <v>61</v>
      </c>
      <c r="X6976" s="6" t="e">
        <f t="shared" si="1201"/>
        <v>#DIV/0!</v>
      </c>
      <c r="Y6976" s="6" t="e">
        <f t="shared" si="1202"/>
        <v>#DIV/0!</v>
      </c>
      <c r="AA6976" s="1">
        <f t="shared" si="1197"/>
        <v>0</v>
      </c>
      <c r="AB6976" s="1">
        <f t="shared" si="1198"/>
        <v>0</v>
      </c>
    </row>
    <row r="6977" spans="3:28" x14ac:dyDescent="0.25">
      <c r="C6977" s="1">
        <v>1998</v>
      </c>
      <c r="D6977" s="1" t="s">
        <v>192</v>
      </c>
      <c r="E6977" s="2" t="s">
        <v>353</v>
      </c>
      <c r="F6977">
        <v>3</v>
      </c>
      <c r="G6977">
        <v>43682260</v>
      </c>
      <c r="H6977" s="1">
        <v>1865.7719999999999</v>
      </c>
      <c r="I6977" s="1">
        <v>79082</v>
      </c>
      <c r="J6977" s="1">
        <v>1090786</v>
      </c>
      <c r="K6977" s="1">
        <v>1257576</v>
      </c>
      <c r="L6977" s="3">
        <v>720</v>
      </c>
      <c r="M6977">
        <v>72.5</v>
      </c>
      <c r="N6977">
        <v>66</v>
      </c>
      <c r="O6977" s="1">
        <f t="shared" si="1193"/>
        <v>0</v>
      </c>
      <c r="P6977" s="5">
        <f>-MIN(data!$B$4 / data!H6977 * data!O6977 / 100, data!M6977)</f>
        <v>0</v>
      </c>
      <c r="Q6977" s="4">
        <f t="shared" si="1203"/>
        <v>0</v>
      </c>
      <c r="R6977" s="6">
        <f>-MIN(data!$B$5/(POWER(LN(H6977),2))*O6977/100, N6977)</f>
        <v>0</v>
      </c>
      <c r="S6977" s="6">
        <f t="shared" si="1194"/>
        <v>0</v>
      </c>
      <c r="T6977" s="4">
        <f t="shared" si="1195"/>
        <v>72.5</v>
      </c>
      <c r="U6977" s="4" t="e">
        <f t="shared" si="1199"/>
        <v>#DIV/0!</v>
      </c>
      <c r="V6977" s="4" t="e">
        <f t="shared" si="1200"/>
        <v>#DIV/0!</v>
      </c>
      <c r="W6977" s="6">
        <f t="shared" si="1196"/>
        <v>66</v>
      </c>
      <c r="X6977" s="6" t="e">
        <f t="shared" si="1201"/>
        <v>#DIV/0!</v>
      </c>
      <c r="Y6977" s="6" t="e">
        <f t="shared" si="1202"/>
        <v>#DIV/0!</v>
      </c>
      <c r="AA6977" s="1">
        <f t="shared" si="1197"/>
        <v>0</v>
      </c>
      <c r="AB6977" s="1">
        <f t="shared" si="1198"/>
        <v>0</v>
      </c>
    </row>
    <row r="6978" spans="3:28" x14ac:dyDescent="0.25">
      <c r="C6978" s="1">
        <v>1999</v>
      </c>
      <c r="D6978" s="1" t="s">
        <v>192</v>
      </c>
      <c r="E6978" s="2" t="s">
        <v>353</v>
      </c>
      <c r="F6978">
        <v>3</v>
      </c>
      <c r="G6978">
        <v>44338543</v>
      </c>
      <c r="H6978" s="1">
        <v>1895.5630000000001</v>
      </c>
      <c r="I6978" s="1">
        <v>82787</v>
      </c>
      <c r="J6978" s="1">
        <v>1095066</v>
      </c>
      <c r="K6978" s="1">
        <v>1223684</v>
      </c>
      <c r="L6978" s="3">
        <v>830</v>
      </c>
      <c r="M6978">
        <v>75.599999999999994</v>
      </c>
      <c r="N6978">
        <v>76</v>
      </c>
      <c r="O6978" s="1">
        <f t="shared" si="1193"/>
        <v>0</v>
      </c>
      <c r="P6978" s="5">
        <f>-MIN(data!$B$4 / data!H6978 * data!O6978 / 100, data!M6978)</f>
        <v>0</v>
      </c>
      <c r="Q6978" s="4">
        <f t="shared" si="1203"/>
        <v>0</v>
      </c>
      <c r="R6978" s="6">
        <f>-MIN(data!$B$5/(POWER(LN(H6978),2))*O6978/100, N6978)</f>
        <v>0</v>
      </c>
      <c r="S6978" s="6">
        <f t="shared" si="1194"/>
        <v>0</v>
      </c>
      <c r="T6978" s="4">
        <f t="shared" si="1195"/>
        <v>75.599999999999994</v>
      </c>
      <c r="U6978" s="4" t="e">
        <f t="shared" si="1199"/>
        <v>#DIV/0!</v>
      </c>
      <c r="V6978" s="4" t="e">
        <f t="shared" si="1200"/>
        <v>#DIV/0!</v>
      </c>
      <c r="W6978" s="6">
        <f t="shared" si="1196"/>
        <v>76</v>
      </c>
      <c r="X6978" s="6" t="e">
        <f t="shared" si="1201"/>
        <v>#DIV/0!</v>
      </c>
      <c r="Y6978" s="6" t="e">
        <f t="shared" si="1202"/>
        <v>#DIV/0!</v>
      </c>
      <c r="AA6978" s="1">
        <f t="shared" si="1197"/>
        <v>0</v>
      </c>
      <c r="AB6978" s="1">
        <f t="shared" si="1198"/>
        <v>0</v>
      </c>
    </row>
    <row r="6979" spans="3:28" x14ac:dyDescent="0.25">
      <c r="C6979" s="1">
        <v>2000</v>
      </c>
      <c r="D6979" s="1" t="s">
        <v>192</v>
      </c>
      <c r="E6979" s="2" t="s">
        <v>353</v>
      </c>
      <c r="F6979">
        <v>3</v>
      </c>
      <c r="G6979">
        <v>44967708</v>
      </c>
      <c r="H6979" s="1">
        <v>1875.1020000000001</v>
      </c>
      <c r="I6979" s="1">
        <v>86309</v>
      </c>
      <c r="J6979" s="1">
        <v>1100880</v>
      </c>
      <c r="K6979" s="1">
        <v>1164706</v>
      </c>
      <c r="L6979" s="3">
        <v>930</v>
      </c>
      <c r="M6979">
        <v>78.400000000000006</v>
      </c>
      <c r="N6979">
        <v>85</v>
      </c>
      <c r="O6979" s="1">
        <f t="shared" ref="O6979:O7042" si="1204">IF($A$3="Percentage of government revenue per capita",$B$3,0) + IF($A$3="Absolute extra revenue",AA6979,0) + IF($A$3="Absolute revenue per capita",AB6979,0)</f>
        <v>0</v>
      </c>
      <c r="P6979" s="5">
        <f>-MIN(data!$B$4 / data!H6979 * data!O6979 / 100, data!M6979)</f>
        <v>0</v>
      </c>
      <c r="Q6979" s="4">
        <f t="shared" si="1203"/>
        <v>0</v>
      </c>
      <c r="R6979" s="6">
        <f>-MIN(data!$B$5/(POWER(LN(H6979),2))*O6979/100, N6979)</f>
        <v>0</v>
      </c>
      <c r="S6979" s="6">
        <f t="shared" ref="S6979:S7042" si="1205">-R6979*K6979/100000</f>
        <v>0</v>
      </c>
      <c r="T6979" s="4">
        <f t="shared" ref="T6979:T7042" si="1206">M6979+P6979</f>
        <v>78.400000000000006</v>
      </c>
      <c r="U6979" s="4" t="e">
        <f t="shared" si="1199"/>
        <v>#DIV/0!</v>
      </c>
      <c r="V6979" s="4" t="e">
        <f t="shared" si="1200"/>
        <v>#DIV/0!</v>
      </c>
      <c r="W6979" s="6">
        <f t="shared" ref="W6979:W7042" si="1207">N6979+R6979</f>
        <v>85</v>
      </c>
      <c r="X6979" s="6" t="e">
        <f t="shared" si="1201"/>
        <v>#DIV/0!</v>
      </c>
      <c r="Y6979" s="6" t="e">
        <f t="shared" si="1202"/>
        <v>#DIV/0!</v>
      </c>
      <c r="AA6979" s="1">
        <f t="shared" si="1197"/>
        <v>0</v>
      </c>
      <c r="AB6979" s="1">
        <f t="shared" si="1198"/>
        <v>0</v>
      </c>
    </row>
    <row r="6980" spans="3:28" x14ac:dyDescent="0.25">
      <c r="C6980" s="1">
        <v>2001</v>
      </c>
      <c r="D6980" s="1" t="s">
        <v>192</v>
      </c>
      <c r="E6980" s="2" t="s">
        <v>353</v>
      </c>
      <c r="F6980">
        <v>3</v>
      </c>
      <c r="G6980">
        <v>45571274</v>
      </c>
      <c r="H6980" s="1">
        <v>1926.7</v>
      </c>
      <c r="I6980" s="1">
        <v>89381</v>
      </c>
      <c r="J6980" s="1">
        <v>1104833</v>
      </c>
      <c r="K6980" s="1">
        <v>1123596</v>
      </c>
      <c r="L6980" s="3">
        <v>990</v>
      </c>
      <c r="M6980">
        <v>80.900000000000006</v>
      </c>
      <c r="N6980">
        <v>89</v>
      </c>
      <c r="O6980" s="1">
        <f t="shared" si="1204"/>
        <v>0</v>
      </c>
      <c r="P6980" s="5">
        <f>-MIN(data!$B$4 / data!H6980 * data!O6980 / 100, data!M6980)</f>
        <v>0</v>
      </c>
      <c r="Q6980" s="4">
        <f t="shared" si="1203"/>
        <v>0</v>
      </c>
      <c r="R6980" s="6">
        <f>-MIN(data!$B$5/(POWER(LN(H6980),2))*O6980/100, N6980)</f>
        <v>0</v>
      </c>
      <c r="S6980" s="6">
        <f t="shared" si="1205"/>
        <v>0</v>
      </c>
      <c r="T6980" s="4">
        <f t="shared" si="1206"/>
        <v>80.900000000000006</v>
      </c>
      <c r="U6980" s="4" t="e">
        <f t="shared" si="1199"/>
        <v>#DIV/0!</v>
      </c>
      <c r="V6980" s="4" t="e">
        <f t="shared" si="1200"/>
        <v>#DIV/0!</v>
      </c>
      <c r="W6980" s="6">
        <f t="shared" si="1207"/>
        <v>89</v>
      </c>
      <c r="X6980" s="6" t="e">
        <f t="shared" si="1201"/>
        <v>#DIV/0!</v>
      </c>
      <c r="Y6980" s="6" t="e">
        <f t="shared" si="1202"/>
        <v>#DIV/0!</v>
      </c>
      <c r="AA6980" s="1">
        <f t="shared" ref="AA6980:AA7043" si="1208">$B$3*100/G6980/H6980</f>
        <v>0</v>
      </c>
      <c r="AB6980" s="1">
        <f t="shared" ref="AB6980:AB7043" si="1209">$B$3/H6980*100</f>
        <v>0</v>
      </c>
    </row>
    <row r="6981" spans="3:28" x14ac:dyDescent="0.25">
      <c r="C6981" s="1">
        <v>2002</v>
      </c>
      <c r="D6981" s="1" t="s">
        <v>192</v>
      </c>
      <c r="E6981" s="2" t="s">
        <v>353</v>
      </c>
      <c r="F6981">
        <v>3</v>
      </c>
      <c r="G6981">
        <v>46150913</v>
      </c>
      <c r="H6981" s="1">
        <v>1902.0450000000001</v>
      </c>
      <c r="I6981" s="1">
        <v>92167</v>
      </c>
      <c r="J6981" s="1">
        <v>1110446</v>
      </c>
      <c r="K6981" s="1">
        <v>1157895</v>
      </c>
      <c r="L6981" s="3">
        <v>1000</v>
      </c>
      <c r="M6981">
        <v>83</v>
      </c>
      <c r="N6981">
        <v>95</v>
      </c>
      <c r="O6981" s="1">
        <f t="shared" si="1204"/>
        <v>0</v>
      </c>
      <c r="P6981" s="5">
        <f>-MIN(data!$B$4 / data!H6981 * data!O6981 / 100, data!M6981)</f>
        <v>0</v>
      </c>
      <c r="Q6981" s="4">
        <f t="shared" si="1203"/>
        <v>0</v>
      </c>
      <c r="R6981" s="6">
        <f>-MIN(data!$B$5/(POWER(LN(H6981),2))*O6981/100, N6981)</f>
        <v>0</v>
      </c>
      <c r="S6981" s="6">
        <f t="shared" si="1205"/>
        <v>0</v>
      </c>
      <c r="T6981" s="4">
        <f t="shared" si="1206"/>
        <v>83</v>
      </c>
      <c r="U6981" s="4" t="e">
        <f t="shared" si="1199"/>
        <v>#DIV/0!</v>
      </c>
      <c r="V6981" s="4" t="e">
        <f t="shared" si="1200"/>
        <v>#DIV/0!</v>
      </c>
      <c r="W6981" s="6">
        <f t="shared" si="1207"/>
        <v>95</v>
      </c>
      <c r="X6981" s="6" t="e">
        <f t="shared" si="1201"/>
        <v>#DIV/0!</v>
      </c>
      <c r="Y6981" s="6" t="e">
        <f t="shared" si="1202"/>
        <v>#DIV/0!</v>
      </c>
      <c r="AA6981" s="1">
        <f t="shared" si="1208"/>
        <v>0</v>
      </c>
      <c r="AB6981" s="1">
        <f t="shared" si="1209"/>
        <v>0</v>
      </c>
    </row>
    <row r="6982" spans="3:28" x14ac:dyDescent="0.25">
      <c r="C6982" s="1">
        <v>2003</v>
      </c>
      <c r="D6982" s="1" t="s">
        <v>192</v>
      </c>
      <c r="E6982" s="2" t="s">
        <v>353</v>
      </c>
      <c r="F6982">
        <v>3</v>
      </c>
      <c r="G6982">
        <v>46719196</v>
      </c>
      <c r="H6982" s="1">
        <v>1955.624</v>
      </c>
      <c r="I6982" s="1">
        <v>93959</v>
      </c>
      <c r="J6982" s="1">
        <v>1114579</v>
      </c>
      <c r="K6982" s="1">
        <v>1176471</v>
      </c>
      <c r="L6982" s="3">
        <v>1100</v>
      </c>
      <c r="M6982">
        <v>84.3</v>
      </c>
      <c r="N6982">
        <v>102</v>
      </c>
      <c r="O6982" s="1">
        <f t="shared" si="1204"/>
        <v>0</v>
      </c>
      <c r="P6982" s="5">
        <f>-MIN(data!$B$4 / data!H6982 * data!O6982 / 100, data!M6982)</f>
        <v>0</v>
      </c>
      <c r="Q6982" s="4">
        <f t="shared" si="1203"/>
        <v>0</v>
      </c>
      <c r="R6982" s="6">
        <f>-MIN(data!$B$5/(POWER(LN(H6982),2))*O6982/100, N6982)</f>
        <v>0</v>
      </c>
      <c r="S6982" s="6">
        <f t="shared" si="1205"/>
        <v>0</v>
      </c>
      <c r="T6982" s="4">
        <f t="shared" si="1206"/>
        <v>84.3</v>
      </c>
      <c r="U6982" s="4" t="e">
        <f t="shared" si="1199"/>
        <v>#DIV/0!</v>
      </c>
      <c r="V6982" s="4" t="e">
        <f t="shared" si="1200"/>
        <v>#DIV/0!</v>
      </c>
      <c r="W6982" s="6">
        <f t="shared" si="1207"/>
        <v>102</v>
      </c>
      <c r="X6982" s="6" t="e">
        <f t="shared" si="1201"/>
        <v>#DIV/0!</v>
      </c>
      <c r="Y6982" s="6" t="e">
        <f t="shared" si="1202"/>
        <v>#DIV/0!</v>
      </c>
      <c r="AA6982" s="1">
        <f t="shared" si="1208"/>
        <v>0</v>
      </c>
      <c r="AB6982" s="1">
        <f t="shared" si="1209"/>
        <v>0</v>
      </c>
    </row>
    <row r="6983" spans="3:28" x14ac:dyDescent="0.25">
      <c r="C6983" s="1">
        <v>2004</v>
      </c>
      <c r="D6983" s="1" t="s">
        <v>192</v>
      </c>
      <c r="E6983" s="2" t="s">
        <v>353</v>
      </c>
      <c r="F6983">
        <v>3</v>
      </c>
      <c r="G6983">
        <v>47291610</v>
      </c>
      <c r="H6983" s="1">
        <v>2108.6120000000001</v>
      </c>
      <c r="I6983" s="1">
        <v>94657</v>
      </c>
      <c r="J6983" s="1">
        <v>1118877</v>
      </c>
      <c r="K6983" s="1">
        <v>1214953</v>
      </c>
      <c r="L6983" s="3">
        <v>1200</v>
      </c>
      <c r="M6983">
        <v>84.6</v>
      </c>
      <c r="N6983">
        <v>107</v>
      </c>
      <c r="O6983" s="1">
        <f t="shared" si="1204"/>
        <v>0</v>
      </c>
      <c r="P6983" s="5">
        <f>-MIN(data!$B$4 / data!H6983 * data!O6983 / 100, data!M6983)</f>
        <v>0</v>
      </c>
      <c r="Q6983" s="4">
        <f t="shared" si="1203"/>
        <v>0</v>
      </c>
      <c r="R6983" s="6">
        <f>-MIN(data!$B$5/(POWER(LN(H6983),2))*O6983/100, N6983)</f>
        <v>0</v>
      </c>
      <c r="S6983" s="6">
        <f t="shared" si="1205"/>
        <v>0</v>
      </c>
      <c r="T6983" s="4">
        <f t="shared" si="1206"/>
        <v>84.6</v>
      </c>
      <c r="U6983" s="4" t="e">
        <f t="shared" si="1199"/>
        <v>#DIV/0!</v>
      </c>
      <c r="V6983" s="4" t="e">
        <f t="shared" si="1200"/>
        <v>#DIV/0!</v>
      </c>
      <c r="W6983" s="6">
        <f t="shared" si="1207"/>
        <v>107</v>
      </c>
      <c r="X6983" s="6" t="e">
        <f t="shared" si="1201"/>
        <v>#DIV/0!</v>
      </c>
      <c r="Y6983" s="6" t="e">
        <f t="shared" si="1202"/>
        <v>#DIV/0!</v>
      </c>
      <c r="AA6983" s="1">
        <f t="shared" si="1208"/>
        <v>0</v>
      </c>
      <c r="AB6983" s="1">
        <f t="shared" si="1209"/>
        <v>0</v>
      </c>
    </row>
    <row r="6984" spans="3:28" x14ac:dyDescent="0.25">
      <c r="C6984" s="1">
        <v>2005</v>
      </c>
      <c r="D6984" s="1" t="s">
        <v>192</v>
      </c>
      <c r="E6984" s="2" t="s">
        <v>353</v>
      </c>
      <c r="F6984">
        <v>3</v>
      </c>
      <c r="G6984">
        <v>47880601</v>
      </c>
      <c r="H6984" s="1">
        <v>2325.8290000000002</v>
      </c>
      <c r="I6984" s="1">
        <v>94335</v>
      </c>
      <c r="J6984" s="1">
        <v>1123036</v>
      </c>
      <c r="K6984" s="1">
        <v>1160714</v>
      </c>
      <c r="L6984" s="3">
        <v>1300</v>
      </c>
      <c r="M6984">
        <v>84</v>
      </c>
      <c r="N6984">
        <v>112</v>
      </c>
      <c r="O6984" s="1">
        <f t="shared" si="1204"/>
        <v>0</v>
      </c>
      <c r="P6984" s="5">
        <f>-MIN(data!$B$4 / data!H6984 * data!O6984 / 100, data!M6984)</f>
        <v>0</v>
      </c>
      <c r="Q6984" s="4">
        <f t="shared" si="1203"/>
        <v>0</v>
      </c>
      <c r="R6984" s="6">
        <f>-MIN(data!$B$5/(POWER(LN(H6984),2))*O6984/100, N6984)</f>
        <v>0</v>
      </c>
      <c r="S6984" s="6">
        <f t="shared" si="1205"/>
        <v>0</v>
      </c>
      <c r="T6984" s="4">
        <f t="shared" si="1206"/>
        <v>84</v>
      </c>
      <c r="U6984" s="4" t="e">
        <f t="shared" si="1199"/>
        <v>#DIV/0!</v>
      </c>
      <c r="V6984" s="4" t="e">
        <f t="shared" si="1200"/>
        <v>#DIV/0!</v>
      </c>
      <c r="W6984" s="6">
        <f t="shared" si="1207"/>
        <v>112</v>
      </c>
      <c r="X6984" s="6" t="e">
        <f t="shared" si="1201"/>
        <v>#DIV/0!</v>
      </c>
      <c r="Y6984" s="6" t="e">
        <f t="shared" si="1202"/>
        <v>#DIV/0!</v>
      </c>
      <c r="AA6984" s="1">
        <f t="shared" si="1208"/>
        <v>0</v>
      </c>
      <c r="AB6984" s="1">
        <f t="shared" si="1209"/>
        <v>0</v>
      </c>
    </row>
    <row r="6985" spans="3:28" x14ac:dyDescent="0.25">
      <c r="C6985" s="1">
        <v>2006</v>
      </c>
      <c r="D6985" s="1" t="s">
        <v>192</v>
      </c>
      <c r="E6985" s="2" t="s">
        <v>353</v>
      </c>
      <c r="F6985">
        <v>3</v>
      </c>
      <c r="G6985">
        <v>48489459</v>
      </c>
      <c r="H6985" s="1">
        <v>2457.6039999999998</v>
      </c>
      <c r="I6985" s="1">
        <v>91881</v>
      </c>
      <c r="J6985" s="1">
        <v>1127374</v>
      </c>
      <c r="K6985" s="1">
        <v>1176471</v>
      </c>
      <c r="L6985" s="3">
        <v>1300</v>
      </c>
      <c r="M6985">
        <v>81.5</v>
      </c>
      <c r="N6985">
        <v>119</v>
      </c>
      <c r="O6985" s="1">
        <f t="shared" si="1204"/>
        <v>0</v>
      </c>
      <c r="P6985" s="5">
        <f>-MIN(data!$B$4 / data!H6985 * data!O6985 / 100, data!M6985)</f>
        <v>0</v>
      </c>
      <c r="Q6985" s="4">
        <f t="shared" si="1203"/>
        <v>0</v>
      </c>
      <c r="R6985" s="6">
        <f>-MIN(data!$B$5/(POWER(LN(H6985),2))*O6985/100, N6985)</f>
        <v>0</v>
      </c>
      <c r="S6985" s="6">
        <f t="shared" si="1205"/>
        <v>0</v>
      </c>
      <c r="T6985" s="4">
        <f t="shared" si="1206"/>
        <v>81.5</v>
      </c>
      <c r="U6985" s="4" t="e">
        <f t="shared" si="1199"/>
        <v>#DIV/0!</v>
      </c>
      <c r="V6985" s="4" t="e">
        <f t="shared" si="1200"/>
        <v>#DIV/0!</v>
      </c>
      <c r="W6985" s="6">
        <f t="shared" si="1207"/>
        <v>119</v>
      </c>
      <c r="X6985" s="6" t="e">
        <f t="shared" si="1201"/>
        <v>#DIV/0!</v>
      </c>
      <c r="Y6985" s="6" t="e">
        <f t="shared" si="1202"/>
        <v>#DIV/0!</v>
      </c>
      <c r="AA6985" s="1">
        <f t="shared" si="1208"/>
        <v>0</v>
      </c>
      <c r="AB6985" s="1">
        <f t="shared" si="1209"/>
        <v>0</v>
      </c>
    </row>
    <row r="6986" spans="3:28" x14ac:dyDescent="0.25">
      <c r="C6986" s="1">
        <v>2007</v>
      </c>
      <c r="D6986" s="1" t="s">
        <v>192</v>
      </c>
      <c r="E6986" s="2" t="s">
        <v>353</v>
      </c>
      <c r="F6986">
        <v>3</v>
      </c>
      <c r="G6986">
        <v>49119759</v>
      </c>
      <c r="H6986" s="1">
        <v>2641.5149999999999</v>
      </c>
      <c r="I6986" s="1">
        <v>85329</v>
      </c>
      <c r="J6986" s="1">
        <v>1131684</v>
      </c>
      <c r="K6986" s="1">
        <v>1190476</v>
      </c>
      <c r="L6986" s="3">
        <v>1400</v>
      </c>
      <c r="M6986">
        <v>75.400000000000006</v>
      </c>
      <c r="N6986">
        <v>126</v>
      </c>
      <c r="O6986" s="1">
        <f t="shared" si="1204"/>
        <v>0</v>
      </c>
      <c r="P6986" s="5">
        <f>-MIN(data!$B$4 / data!H6986 * data!O6986 / 100, data!M6986)</f>
        <v>0</v>
      </c>
      <c r="Q6986" s="4">
        <f t="shared" si="1203"/>
        <v>0</v>
      </c>
      <c r="R6986" s="6">
        <f>-MIN(data!$B$5/(POWER(LN(H6986),2))*O6986/100, N6986)</f>
        <v>0</v>
      </c>
      <c r="S6986" s="6">
        <f t="shared" si="1205"/>
        <v>0</v>
      </c>
      <c r="T6986" s="4">
        <f t="shared" si="1206"/>
        <v>75.400000000000006</v>
      </c>
      <c r="U6986" s="4" t="e">
        <f t="shared" si="1199"/>
        <v>#DIV/0!</v>
      </c>
      <c r="V6986" s="4" t="e">
        <f t="shared" si="1200"/>
        <v>#DIV/0!</v>
      </c>
      <c r="W6986" s="6">
        <f t="shared" si="1207"/>
        <v>126</v>
      </c>
      <c r="X6986" s="6" t="e">
        <f t="shared" si="1201"/>
        <v>#DIV/0!</v>
      </c>
      <c r="Y6986" s="6" t="e">
        <f t="shared" si="1202"/>
        <v>#DIV/0!</v>
      </c>
      <c r="AA6986" s="1">
        <f t="shared" si="1208"/>
        <v>0</v>
      </c>
      <c r="AB6986" s="1">
        <f t="shared" si="1209"/>
        <v>0</v>
      </c>
    </row>
    <row r="6987" spans="3:28" x14ac:dyDescent="0.25">
      <c r="C6987" s="1">
        <v>2008</v>
      </c>
      <c r="D6987" s="1" t="s">
        <v>192</v>
      </c>
      <c r="E6987" s="2" t="s">
        <v>353</v>
      </c>
      <c r="F6987">
        <v>3</v>
      </c>
      <c r="G6987">
        <v>49779471</v>
      </c>
      <c r="H6987" s="1">
        <v>2575.9720000000002</v>
      </c>
      <c r="I6987" s="1">
        <v>79152</v>
      </c>
      <c r="J6987" s="1">
        <v>1137241</v>
      </c>
      <c r="K6987" s="1">
        <v>1159420</v>
      </c>
      <c r="L6987" s="3">
        <v>1500</v>
      </c>
      <c r="M6987">
        <v>69.599999999999994</v>
      </c>
      <c r="N6987">
        <v>138</v>
      </c>
      <c r="O6987" s="1">
        <f t="shared" si="1204"/>
        <v>0</v>
      </c>
      <c r="P6987" s="5">
        <f>-MIN(data!$B$4 / data!H6987 * data!O6987 / 100, data!M6987)</f>
        <v>0</v>
      </c>
      <c r="Q6987" s="4">
        <f t="shared" si="1203"/>
        <v>0</v>
      </c>
      <c r="R6987" s="6">
        <f>-MIN(data!$B$5/(POWER(LN(H6987),2))*O6987/100, N6987)</f>
        <v>0</v>
      </c>
      <c r="S6987" s="6">
        <f t="shared" si="1205"/>
        <v>0</v>
      </c>
      <c r="T6987" s="4">
        <f t="shared" si="1206"/>
        <v>69.599999999999994</v>
      </c>
      <c r="U6987" s="4" t="e">
        <f t="shared" si="1199"/>
        <v>#DIV/0!</v>
      </c>
      <c r="V6987" s="4" t="e">
        <f t="shared" si="1200"/>
        <v>#DIV/0!</v>
      </c>
      <c r="W6987" s="6">
        <f t="shared" si="1207"/>
        <v>138</v>
      </c>
      <c r="X6987" s="6" t="e">
        <f t="shared" si="1201"/>
        <v>#DIV/0!</v>
      </c>
      <c r="Y6987" s="6" t="e">
        <f t="shared" si="1202"/>
        <v>#DIV/0!</v>
      </c>
      <c r="AA6987" s="1">
        <f t="shared" si="1208"/>
        <v>0</v>
      </c>
      <c r="AB6987" s="1">
        <f t="shared" si="1209"/>
        <v>0</v>
      </c>
    </row>
    <row r="6988" spans="3:28" x14ac:dyDescent="0.25">
      <c r="C6988" s="1">
        <v>2009</v>
      </c>
      <c r="D6988" s="1" t="s">
        <v>192</v>
      </c>
      <c r="E6988" s="2" t="s">
        <v>353</v>
      </c>
      <c r="F6988">
        <v>3</v>
      </c>
      <c r="G6988">
        <v>50477011</v>
      </c>
      <c r="H6988" s="1">
        <v>2353.3589999999999</v>
      </c>
      <c r="I6988" s="1">
        <v>71225</v>
      </c>
      <c r="J6988" s="1">
        <v>1143258</v>
      </c>
      <c r="K6988" s="1">
        <v>1148649</v>
      </c>
      <c r="L6988" s="3">
        <v>1600</v>
      </c>
      <c r="M6988">
        <v>62.3</v>
      </c>
      <c r="N6988">
        <v>148</v>
      </c>
      <c r="O6988" s="1">
        <f t="shared" si="1204"/>
        <v>0</v>
      </c>
      <c r="P6988" s="5">
        <f>-MIN(data!$B$4 / data!H6988 * data!O6988 / 100, data!M6988)</f>
        <v>0</v>
      </c>
      <c r="Q6988" s="4">
        <f t="shared" si="1203"/>
        <v>0</v>
      </c>
      <c r="R6988" s="6">
        <f>-MIN(data!$B$5/(POWER(LN(H6988),2))*O6988/100, N6988)</f>
        <v>0</v>
      </c>
      <c r="S6988" s="6">
        <f t="shared" si="1205"/>
        <v>0</v>
      </c>
      <c r="T6988" s="4">
        <f t="shared" si="1206"/>
        <v>62.3</v>
      </c>
      <c r="U6988" s="4" t="e">
        <f t="shared" ref="U6988:U7051" si="1210">O6988*H6988/100/Q6988</f>
        <v>#DIV/0!</v>
      </c>
      <c r="V6988" s="4" t="e">
        <f t="shared" ref="V6988:V7051" si="1211">U6988*G6988</f>
        <v>#DIV/0!</v>
      </c>
      <c r="W6988" s="6">
        <f t="shared" si="1207"/>
        <v>148</v>
      </c>
      <c r="X6988" s="6" t="e">
        <f t="shared" ref="X6988:X7051" si="1212">O6988*H6988/100/S6988</f>
        <v>#DIV/0!</v>
      </c>
      <c r="Y6988" s="6" t="e">
        <f t="shared" ref="Y6988:Y7051" si="1213">X6988*G6988</f>
        <v>#DIV/0!</v>
      </c>
      <c r="AA6988" s="1">
        <f t="shared" si="1208"/>
        <v>0</v>
      </c>
      <c r="AB6988" s="1">
        <f t="shared" si="1209"/>
        <v>0</v>
      </c>
    </row>
    <row r="6989" spans="3:28" x14ac:dyDescent="0.25">
      <c r="C6989" s="1">
        <v>2010</v>
      </c>
      <c r="D6989" s="1" t="s">
        <v>192</v>
      </c>
      <c r="E6989" s="2" t="s">
        <v>353</v>
      </c>
      <c r="F6989">
        <v>3</v>
      </c>
      <c r="G6989">
        <v>51216964</v>
      </c>
      <c r="H6989" s="1">
        <v>2473.4079999999999</v>
      </c>
      <c r="I6989" s="1">
        <v>68130</v>
      </c>
      <c r="J6989" s="1">
        <v>1148904</v>
      </c>
      <c r="K6989" s="1">
        <v>1103896</v>
      </c>
      <c r="L6989" s="3">
        <v>1700</v>
      </c>
      <c r="M6989">
        <v>59.3</v>
      </c>
      <c r="N6989">
        <v>154</v>
      </c>
      <c r="O6989" s="1">
        <f t="shared" si="1204"/>
        <v>0</v>
      </c>
      <c r="P6989" s="5">
        <f>-MIN(data!$B$4 / data!H6989 * data!O6989 / 100, data!M6989)</f>
        <v>0</v>
      </c>
      <c r="Q6989" s="4">
        <f t="shared" si="1203"/>
        <v>0</v>
      </c>
      <c r="R6989" s="6">
        <f>-MIN(data!$B$5/(POWER(LN(H6989),2))*O6989/100, N6989)</f>
        <v>0</v>
      </c>
      <c r="S6989" s="6">
        <f t="shared" si="1205"/>
        <v>0</v>
      </c>
      <c r="T6989" s="4">
        <f t="shared" si="1206"/>
        <v>59.3</v>
      </c>
      <c r="U6989" s="4" t="e">
        <f t="shared" si="1210"/>
        <v>#DIV/0!</v>
      </c>
      <c r="V6989" s="4" t="e">
        <f t="shared" si="1211"/>
        <v>#DIV/0!</v>
      </c>
      <c r="W6989" s="6">
        <f t="shared" si="1207"/>
        <v>154</v>
      </c>
      <c r="X6989" s="6" t="e">
        <f t="shared" si="1212"/>
        <v>#DIV/0!</v>
      </c>
      <c r="Y6989" s="6" t="e">
        <f t="shared" si="1213"/>
        <v>#DIV/0!</v>
      </c>
      <c r="AA6989" s="1">
        <f t="shared" si="1208"/>
        <v>0</v>
      </c>
      <c r="AB6989" s="1">
        <f t="shared" si="1209"/>
        <v>0</v>
      </c>
    </row>
    <row r="6990" spans="3:28" x14ac:dyDescent="0.25">
      <c r="C6990" s="1">
        <v>2011</v>
      </c>
      <c r="D6990" s="1" t="s">
        <v>192</v>
      </c>
      <c r="E6990" s="2" t="s">
        <v>353</v>
      </c>
      <c r="F6990">
        <v>3</v>
      </c>
      <c r="G6990">
        <v>52004172</v>
      </c>
      <c r="H6990" s="1">
        <v>2572.6239999999998</v>
      </c>
      <c r="I6990" s="1">
        <v>59228</v>
      </c>
      <c r="J6990" s="1">
        <v>1156797</v>
      </c>
      <c r="K6990" s="1">
        <v>1103896</v>
      </c>
      <c r="L6990" s="3">
        <v>1700</v>
      </c>
      <c r="M6990">
        <v>51.2</v>
      </c>
      <c r="N6990">
        <v>154</v>
      </c>
      <c r="O6990" s="1">
        <f t="shared" si="1204"/>
        <v>0</v>
      </c>
      <c r="P6990" s="5">
        <f>-MIN(data!$B$4 / data!H6990 * data!O6990 / 100, data!M6990)</f>
        <v>0</v>
      </c>
      <c r="Q6990" s="4">
        <f t="shared" si="1203"/>
        <v>0</v>
      </c>
      <c r="R6990" s="6">
        <f>-MIN(data!$B$5/(POWER(LN(H6990),2))*O6990/100, N6990)</f>
        <v>0</v>
      </c>
      <c r="S6990" s="6">
        <f t="shared" si="1205"/>
        <v>0</v>
      </c>
      <c r="T6990" s="4">
        <f t="shared" si="1206"/>
        <v>51.2</v>
      </c>
      <c r="U6990" s="4" t="e">
        <f t="shared" si="1210"/>
        <v>#DIV/0!</v>
      </c>
      <c r="V6990" s="4" t="e">
        <f t="shared" si="1211"/>
        <v>#DIV/0!</v>
      </c>
      <c r="W6990" s="6">
        <f t="shared" si="1207"/>
        <v>154</v>
      </c>
      <c r="X6990" s="6" t="e">
        <f t="shared" si="1212"/>
        <v>#DIV/0!</v>
      </c>
      <c r="Y6990" s="6" t="e">
        <f t="shared" si="1213"/>
        <v>#DIV/0!</v>
      </c>
      <c r="AA6990" s="1">
        <f t="shared" si="1208"/>
        <v>0</v>
      </c>
      <c r="AB6990" s="1">
        <f t="shared" si="1209"/>
        <v>0</v>
      </c>
    </row>
    <row r="6991" spans="3:28" x14ac:dyDescent="0.25">
      <c r="C6991" s="1">
        <v>2012</v>
      </c>
      <c r="D6991" s="1" t="s">
        <v>192</v>
      </c>
      <c r="E6991" s="2" t="s">
        <v>353</v>
      </c>
      <c r="F6991">
        <v>3</v>
      </c>
      <c r="G6991">
        <v>52834005</v>
      </c>
      <c r="H6991" s="1">
        <v>2559.7640000000001</v>
      </c>
      <c r="I6991" s="1">
        <v>54775</v>
      </c>
      <c r="J6991" s="1">
        <v>1162951</v>
      </c>
      <c r="K6991" s="1">
        <v>1052632</v>
      </c>
      <c r="L6991" s="3">
        <v>1700</v>
      </c>
      <c r="M6991">
        <v>47.1</v>
      </c>
      <c r="N6991">
        <v>152</v>
      </c>
      <c r="O6991" s="1">
        <f t="shared" si="1204"/>
        <v>0</v>
      </c>
      <c r="P6991" s="5">
        <f>-MIN(data!$B$4 / data!H6991 * data!O6991 / 100, data!M6991)</f>
        <v>0</v>
      </c>
      <c r="Q6991" s="4">
        <f t="shared" si="1203"/>
        <v>0</v>
      </c>
      <c r="R6991" s="6">
        <f>-MIN(data!$B$5/(POWER(LN(H6991),2))*O6991/100, N6991)</f>
        <v>0</v>
      </c>
      <c r="S6991" s="6">
        <f t="shared" si="1205"/>
        <v>0</v>
      </c>
      <c r="T6991" s="4">
        <f t="shared" si="1206"/>
        <v>47.1</v>
      </c>
      <c r="U6991" s="4" t="e">
        <f t="shared" si="1210"/>
        <v>#DIV/0!</v>
      </c>
      <c r="V6991" s="4" t="e">
        <f t="shared" si="1211"/>
        <v>#DIV/0!</v>
      </c>
      <c r="W6991" s="6">
        <f t="shared" si="1207"/>
        <v>152</v>
      </c>
      <c r="X6991" s="6" t="e">
        <f t="shared" si="1212"/>
        <v>#DIV/0!</v>
      </c>
      <c r="Y6991" s="6" t="e">
        <f t="shared" si="1213"/>
        <v>#DIV/0!</v>
      </c>
      <c r="AA6991" s="1">
        <f t="shared" si="1208"/>
        <v>0</v>
      </c>
      <c r="AB6991" s="1">
        <f t="shared" si="1209"/>
        <v>0</v>
      </c>
    </row>
    <row r="6992" spans="3:28" x14ac:dyDescent="0.25">
      <c r="C6992" s="1">
        <v>2013</v>
      </c>
      <c r="D6992" s="1" t="s">
        <v>192</v>
      </c>
      <c r="E6992" s="2" t="s">
        <v>353</v>
      </c>
      <c r="F6992">
        <v>3</v>
      </c>
      <c r="G6992">
        <v>53689236</v>
      </c>
      <c r="H6992" s="1">
        <v>2664.7950000000001</v>
      </c>
      <c r="I6992" s="1">
        <v>50902</v>
      </c>
      <c r="J6992" s="1">
        <v>1167477</v>
      </c>
      <c r="K6992" s="1">
        <v>1103448</v>
      </c>
      <c r="L6992" s="3">
        <v>1600</v>
      </c>
      <c r="M6992">
        <v>43.6</v>
      </c>
      <c r="N6992">
        <v>145</v>
      </c>
      <c r="O6992" s="1">
        <f t="shared" si="1204"/>
        <v>0</v>
      </c>
      <c r="P6992" s="5">
        <f>-MIN(data!$B$4 / data!H6992 * data!O6992 / 100, data!M6992)</f>
        <v>0</v>
      </c>
      <c r="Q6992" s="4">
        <f t="shared" si="1203"/>
        <v>0</v>
      </c>
      <c r="R6992" s="6">
        <f>-MIN(data!$B$5/(POWER(LN(H6992),2))*O6992/100, N6992)</f>
        <v>0</v>
      </c>
      <c r="S6992" s="6">
        <f t="shared" si="1205"/>
        <v>0</v>
      </c>
      <c r="T6992" s="4">
        <f t="shared" si="1206"/>
        <v>43.6</v>
      </c>
      <c r="U6992" s="4" t="e">
        <f t="shared" si="1210"/>
        <v>#DIV/0!</v>
      </c>
      <c r="V6992" s="4" t="e">
        <f t="shared" si="1211"/>
        <v>#DIV/0!</v>
      </c>
      <c r="W6992" s="6">
        <f t="shared" si="1207"/>
        <v>145</v>
      </c>
      <c r="X6992" s="6" t="e">
        <f t="shared" si="1212"/>
        <v>#DIV/0!</v>
      </c>
      <c r="Y6992" s="6" t="e">
        <f t="shared" si="1213"/>
        <v>#DIV/0!</v>
      </c>
      <c r="AA6992" s="1">
        <f t="shared" si="1208"/>
        <v>0</v>
      </c>
      <c r="AB6992" s="1">
        <f t="shared" si="1209"/>
        <v>0</v>
      </c>
    </row>
    <row r="6993" spans="3:28" x14ac:dyDescent="0.25">
      <c r="C6993" s="1">
        <v>2014</v>
      </c>
      <c r="D6993" s="1" t="s">
        <v>192</v>
      </c>
      <c r="E6993" s="2" t="s">
        <v>353</v>
      </c>
      <c r="F6993">
        <v>3</v>
      </c>
      <c r="G6993">
        <v>54545991</v>
      </c>
      <c r="H6993" s="1">
        <v>2777.5419999999999</v>
      </c>
      <c r="I6993" s="1">
        <v>48301</v>
      </c>
      <c r="J6993" s="1">
        <v>1169516</v>
      </c>
      <c r="K6993" s="1">
        <v>1071429</v>
      </c>
      <c r="L6993" s="3">
        <v>1600</v>
      </c>
      <c r="M6993">
        <v>41.3</v>
      </c>
      <c r="N6993">
        <v>140</v>
      </c>
      <c r="O6993" s="1">
        <f t="shared" si="1204"/>
        <v>0</v>
      </c>
      <c r="P6993" s="5">
        <f>-MIN(data!$B$4 / data!H6993 * data!O6993 / 100, data!M6993)</f>
        <v>0</v>
      </c>
      <c r="Q6993" s="4">
        <f t="shared" si="1203"/>
        <v>0</v>
      </c>
      <c r="R6993" s="6">
        <f>-MIN(data!$B$5/(POWER(LN(H6993),2))*O6993/100, N6993)</f>
        <v>0</v>
      </c>
      <c r="S6993" s="6">
        <f t="shared" si="1205"/>
        <v>0</v>
      </c>
      <c r="T6993" s="4">
        <f t="shared" si="1206"/>
        <v>41.3</v>
      </c>
      <c r="U6993" s="4" t="e">
        <f t="shared" si="1210"/>
        <v>#DIV/0!</v>
      </c>
      <c r="V6993" s="4" t="e">
        <f t="shared" si="1211"/>
        <v>#DIV/0!</v>
      </c>
      <c r="W6993" s="6">
        <f t="shared" si="1207"/>
        <v>140</v>
      </c>
      <c r="X6993" s="6" t="e">
        <f t="shared" si="1212"/>
        <v>#DIV/0!</v>
      </c>
      <c r="Y6993" s="6" t="e">
        <f t="shared" si="1213"/>
        <v>#DIV/0!</v>
      </c>
      <c r="AA6993" s="1">
        <f t="shared" si="1208"/>
        <v>0</v>
      </c>
      <c r="AB6993" s="1">
        <f t="shared" si="1209"/>
        <v>0</v>
      </c>
    </row>
    <row r="6994" spans="3:28" x14ac:dyDescent="0.25">
      <c r="C6994" s="1">
        <v>2015</v>
      </c>
      <c r="D6994" s="1" t="s">
        <v>192</v>
      </c>
      <c r="E6994" s="2" t="s">
        <v>353</v>
      </c>
      <c r="F6994">
        <v>3</v>
      </c>
      <c r="G6994">
        <v>55386367</v>
      </c>
      <c r="H6994" s="1">
        <v>2846.0309999999999</v>
      </c>
      <c r="I6994" s="1">
        <v>47157</v>
      </c>
      <c r="J6994" s="1">
        <v>1170149</v>
      </c>
      <c r="L6994" s="3">
        <v>1500</v>
      </c>
      <c r="M6994">
        <v>40.299999999999997</v>
      </c>
      <c r="N6994">
        <v>138</v>
      </c>
      <c r="O6994" s="1">
        <f t="shared" si="1204"/>
        <v>0</v>
      </c>
      <c r="P6994" s="5">
        <f>-MIN(data!$B$4 / data!H6994 * data!O6994 / 100, data!M6994)</f>
        <v>0</v>
      </c>
      <c r="Q6994" s="4">
        <f t="shared" si="1203"/>
        <v>0</v>
      </c>
      <c r="R6994" s="6">
        <f>-MIN(data!$B$5/(POWER(LN(H6994),2))*O6994/100, N6994)</f>
        <v>0</v>
      </c>
      <c r="S6994" s="6">
        <f t="shared" si="1205"/>
        <v>0</v>
      </c>
      <c r="T6994" s="4">
        <f t="shared" si="1206"/>
        <v>40.299999999999997</v>
      </c>
      <c r="U6994" s="4" t="e">
        <f t="shared" si="1210"/>
        <v>#DIV/0!</v>
      </c>
      <c r="V6994" s="4" t="e">
        <f t="shared" si="1211"/>
        <v>#DIV/0!</v>
      </c>
      <c r="W6994" s="6">
        <f t="shared" si="1207"/>
        <v>138</v>
      </c>
      <c r="X6994" s="6" t="e">
        <f t="shared" si="1212"/>
        <v>#DIV/0!</v>
      </c>
      <c r="Y6994" s="6" t="e">
        <f t="shared" si="1213"/>
        <v>#DIV/0!</v>
      </c>
      <c r="AA6994" s="1">
        <f t="shared" si="1208"/>
        <v>0</v>
      </c>
      <c r="AB6994" s="1">
        <f t="shared" si="1209"/>
        <v>0</v>
      </c>
    </row>
    <row r="6995" spans="3:28" x14ac:dyDescent="0.25">
      <c r="C6995" s="1">
        <v>2016</v>
      </c>
      <c r="D6995" s="1" t="s">
        <v>192</v>
      </c>
      <c r="E6995" s="2" t="s">
        <v>353</v>
      </c>
      <c r="F6995">
        <v>3</v>
      </c>
      <c r="G6995">
        <v>56203654</v>
      </c>
      <c r="H6995" s="1">
        <v>2788.2710000000002</v>
      </c>
      <c r="I6995" s="1">
        <v>45013</v>
      </c>
      <c r="J6995" s="1">
        <v>1169169</v>
      </c>
      <c r="L6995" s="3"/>
      <c r="M6995">
        <v>38.5</v>
      </c>
      <c r="N6995"/>
      <c r="O6995" s="1">
        <f t="shared" si="1204"/>
        <v>0</v>
      </c>
      <c r="P6995" s="5">
        <f>-MIN(data!$B$4 / data!H6995 * data!O6995 / 100, data!M6995)</f>
        <v>0</v>
      </c>
      <c r="Q6995" s="4">
        <f t="shared" si="1203"/>
        <v>0</v>
      </c>
      <c r="R6995" s="6">
        <f>-MIN(data!$B$5/(POWER(LN(H6995),2))*O6995/100, N6995)</f>
        <v>0</v>
      </c>
      <c r="S6995" s="6">
        <f t="shared" si="1205"/>
        <v>0</v>
      </c>
      <c r="T6995" s="4">
        <f t="shared" si="1206"/>
        <v>38.5</v>
      </c>
      <c r="U6995" s="4" t="e">
        <f t="shared" si="1210"/>
        <v>#DIV/0!</v>
      </c>
      <c r="V6995" s="4" t="e">
        <f t="shared" si="1211"/>
        <v>#DIV/0!</v>
      </c>
      <c r="W6995" s="6">
        <f t="shared" si="1207"/>
        <v>0</v>
      </c>
      <c r="X6995" s="6" t="e">
        <f t="shared" si="1212"/>
        <v>#DIV/0!</v>
      </c>
      <c r="Y6995" s="6" t="e">
        <f t="shared" si="1213"/>
        <v>#DIV/0!</v>
      </c>
      <c r="AA6995" s="1">
        <f t="shared" si="1208"/>
        <v>0</v>
      </c>
      <c r="AB6995" s="1">
        <f t="shared" si="1209"/>
        <v>0</v>
      </c>
    </row>
    <row r="6996" spans="3:28" x14ac:dyDescent="0.25">
      <c r="C6996" s="1">
        <v>1980</v>
      </c>
      <c r="D6996" s="1" t="s">
        <v>193</v>
      </c>
      <c r="E6996" s="2" t="s">
        <v>384</v>
      </c>
      <c r="F6996">
        <v>2</v>
      </c>
      <c r="G6996">
        <v>5851825</v>
      </c>
      <c r="H6996" s="1">
        <v>0</v>
      </c>
      <c r="I6996" s="1">
        <v>41922</v>
      </c>
      <c r="J6996" s="1">
        <v>267701.09999999998</v>
      </c>
      <c r="L6996" s="3"/>
      <c r="M6996">
        <v>156.6</v>
      </c>
      <c r="N6996"/>
      <c r="O6996" s="1">
        <f t="shared" si="1204"/>
        <v>0</v>
      </c>
      <c r="P6996" s="5" t="e">
        <f>-MIN(data!$B$4 / data!H6996 * data!O6996 / 100, data!M6996)</f>
        <v>#DIV/0!</v>
      </c>
      <c r="Q6996" s="4" t="e">
        <f t="shared" si="1203"/>
        <v>#DIV/0!</v>
      </c>
      <c r="R6996" s="6" t="e">
        <f>-MIN(data!$B$5/(POWER(LN(H6996),2))*O6996/100, N6996)</f>
        <v>#NUM!</v>
      </c>
      <c r="S6996" s="6" t="e">
        <f t="shared" si="1205"/>
        <v>#NUM!</v>
      </c>
      <c r="T6996" s="4" t="e">
        <f t="shared" si="1206"/>
        <v>#DIV/0!</v>
      </c>
      <c r="U6996" s="4" t="e">
        <f t="shared" si="1210"/>
        <v>#DIV/0!</v>
      </c>
      <c r="V6996" s="4" t="e">
        <f t="shared" si="1211"/>
        <v>#DIV/0!</v>
      </c>
      <c r="W6996" s="6" t="e">
        <f t="shared" si="1207"/>
        <v>#NUM!</v>
      </c>
      <c r="X6996" s="6" t="e">
        <f t="shared" si="1212"/>
        <v>#NUM!</v>
      </c>
      <c r="Y6996" s="6" t="e">
        <f t="shared" si="1213"/>
        <v>#NUM!</v>
      </c>
      <c r="AA6996" s="1" t="e">
        <f t="shared" si="1208"/>
        <v>#DIV/0!</v>
      </c>
      <c r="AB6996" s="1" t="e">
        <f t="shared" si="1209"/>
        <v>#DIV/0!</v>
      </c>
    </row>
    <row r="6997" spans="3:28" x14ac:dyDescent="0.25">
      <c r="C6997" s="1">
        <v>1981</v>
      </c>
      <c r="D6997" s="1" t="s">
        <v>193</v>
      </c>
      <c r="E6997" s="2" t="s">
        <v>384</v>
      </c>
      <c r="F6997">
        <v>2</v>
      </c>
      <c r="G6997">
        <v>6055366</v>
      </c>
      <c r="H6997" s="1">
        <v>0</v>
      </c>
      <c r="I6997" s="1">
        <v>43399</v>
      </c>
      <c r="J6997" s="1">
        <v>275025.3</v>
      </c>
      <c r="L6997" s="3"/>
      <c r="M6997">
        <v>157.80000000000001</v>
      </c>
      <c r="N6997"/>
      <c r="O6997" s="1">
        <f t="shared" si="1204"/>
        <v>0</v>
      </c>
      <c r="P6997" s="5" t="e">
        <f>-MIN(data!$B$4 / data!H6997 * data!O6997 / 100, data!M6997)</f>
        <v>#DIV/0!</v>
      </c>
      <c r="Q6997" s="4" t="e">
        <f t="shared" si="1203"/>
        <v>#DIV/0!</v>
      </c>
      <c r="R6997" s="6" t="e">
        <f>-MIN(data!$B$5/(POWER(LN(H6997),2))*O6997/100, N6997)</f>
        <v>#NUM!</v>
      </c>
      <c r="S6997" s="6" t="e">
        <f t="shared" si="1205"/>
        <v>#NUM!</v>
      </c>
      <c r="T6997" s="4" t="e">
        <f t="shared" si="1206"/>
        <v>#DIV/0!</v>
      </c>
      <c r="U6997" s="4" t="e">
        <f t="shared" si="1210"/>
        <v>#DIV/0!</v>
      </c>
      <c r="V6997" s="4" t="e">
        <f t="shared" si="1211"/>
        <v>#DIV/0!</v>
      </c>
      <c r="W6997" s="6" t="e">
        <f t="shared" si="1207"/>
        <v>#NUM!</v>
      </c>
      <c r="X6997" s="6" t="e">
        <f t="shared" si="1212"/>
        <v>#NUM!</v>
      </c>
      <c r="Y6997" s="6" t="e">
        <f t="shared" si="1213"/>
        <v>#NUM!</v>
      </c>
      <c r="AA6997" s="1" t="e">
        <f t="shared" si="1208"/>
        <v>#DIV/0!</v>
      </c>
      <c r="AB6997" s="1" t="e">
        <f t="shared" si="1209"/>
        <v>#DIV/0!</v>
      </c>
    </row>
    <row r="6998" spans="3:28" x14ac:dyDescent="0.25">
      <c r="C6998" s="1">
        <v>1982</v>
      </c>
      <c r="D6998" s="1" t="s">
        <v>193</v>
      </c>
      <c r="E6998" s="2" t="s">
        <v>384</v>
      </c>
      <c r="F6998">
        <v>2</v>
      </c>
      <c r="G6998">
        <v>6265864</v>
      </c>
      <c r="H6998" s="1">
        <v>0</v>
      </c>
      <c r="I6998" s="1">
        <v>45025</v>
      </c>
      <c r="J6998" s="1">
        <v>282642.8</v>
      </c>
      <c r="L6998" s="3"/>
      <c r="M6998">
        <v>159.30000000000001</v>
      </c>
      <c r="N6998"/>
      <c r="O6998" s="1">
        <f t="shared" si="1204"/>
        <v>0</v>
      </c>
      <c r="P6998" s="5" t="e">
        <f>-MIN(data!$B$4 / data!H6998 * data!O6998 / 100, data!M6998)</f>
        <v>#DIV/0!</v>
      </c>
      <c r="Q6998" s="4" t="e">
        <f t="shared" si="1203"/>
        <v>#DIV/0!</v>
      </c>
      <c r="R6998" s="6" t="e">
        <f>-MIN(data!$B$5/(POWER(LN(H6998),2))*O6998/100, N6998)</f>
        <v>#NUM!</v>
      </c>
      <c r="S6998" s="6" t="e">
        <f t="shared" si="1205"/>
        <v>#NUM!</v>
      </c>
      <c r="T6998" s="4" t="e">
        <f t="shared" si="1206"/>
        <v>#DIV/0!</v>
      </c>
      <c r="U6998" s="4" t="e">
        <f t="shared" si="1210"/>
        <v>#DIV/0!</v>
      </c>
      <c r="V6998" s="4" t="e">
        <f t="shared" si="1211"/>
        <v>#DIV/0!</v>
      </c>
      <c r="W6998" s="6" t="e">
        <f t="shared" si="1207"/>
        <v>#NUM!</v>
      </c>
      <c r="X6998" s="6" t="e">
        <f t="shared" si="1212"/>
        <v>#NUM!</v>
      </c>
      <c r="Y6998" s="6" t="e">
        <f t="shared" si="1213"/>
        <v>#NUM!</v>
      </c>
      <c r="AA6998" s="1" t="e">
        <f t="shared" si="1208"/>
        <v>#DIV/0!</v>
      </c>
      <c r="AB6998" s="1" t="e">
        <f t="shared" si="1209"/>
        <v>#DIV/0!</v>
      </c>
    </row>
    <row r="6999" spans="3:28" x14ac:dyDescent="0.25">
      <c r="C6999" s="1">
        <v>1983</v>
      </c>
      <c r="D6999" s="1" t="s">
        <v>193</v>
      </c>
      <c r="E6999" s="2" t="s">
        <v>384</v>
      </c>
      <c r="F6999">
        <v>2</v>
      </c>
      <c r="G6999">
        <v>6481916</v>
      </c>
      <c r="H6999" s="1">
        <v>0</v>
      </c>
      <c r="I6999" s="1">
        <v>46930</v>
      </c>
      <c r="J6999" s="1">
        <v>290228.8</v>
      </c>
      <c r="L6999" s="3"/>
      <c r="M6999">
        <v>161.69999999999999</v>
      </c>
      <c r="N6999"/>
      <c r="O6999" s="1">
        <f t="shared" si="1204"/>
        <v>0</v>
      </c>
      <c r="P6999" s="5" t="e">
        <f>-MIN(data!$B$4 / data!H6999 * data!O6999 / 100, data!M6999)</f>
        <v>#DIV/0!</v>
      </c>
      <c r="Q6999" s="4" t="e">
        <f t="shared" si="1203"/>
        <v>#DIV/0!</v>
      </c>
      <c r="R6999" s="6" t="e">
        <f>-MIN(data!$B$5/(POWER(LN(H6999),2))*O6999/100, N6999)</f>
        <v>#NUM!</v>
      </c>
      <c r="S6999" s="6" t="e">
        <f t="shared" si="1205"/>
        <v>#NUM!</v>
      </c>
      <c r="T6999" s="4" t="e">
        <f t="shared" si="1206"/>
        <v>#DIV/0!</v>
      </c>
      <c r="U6999" s="4" t="e">
        <f t="shared" si="1210"/>
        <v>#DIV/0!</v>
      </c>
      <c r="V6999" s="4" t="e">
        <f t="shared" si="1211"/>
        <v>#DIV/0!</v>
      </c>
      <c r="W6999" s="6" t="e">
        <f t="shared" si="1207"/>
        <v>#NUM!</v>
      </c>
      <c r="X6999" s="6" t="e">
        <f t="shared" si="1212"/>
        <v>#NUM!</v>
      </c>
      <c r="Y6999" s="6" t="e">
        <f t="shared" si="1213"/>
        <v>#NUM!</v>
      </c>
      <c r="AA6999" s="1" t="e">
        <f t="shared" si="1208"/>
        <v>#DIV/0!</v>
      </c>
      <c r="AB6999" s="1" t="e">
        <f t="shared" si="1209"/>
        <v>#DIV/0!</v>
      </c>
    </row>
    <row r="7000" spans="3:28" x14ac:dyDescent="0.25">
      <c r="C7000" s="1">
        <v>1984</v>
      </c>
      <c r="D7000" s="1" t="s">
        <v>193</v>
      </c>
      <c r="E7000" s="2" t="s">
        <v>384</v>
      </c>
      <c r="F7000">
        <v>2</v>
      </c>
      <c r="G7000">
        <v>6701540</v>
      </c>
      <c r="H7000" s="1">
        <v>0</v>
      </c>
      <c r="I7000" s="1">
        <v>49190</v>
      </c>
      <c r="J7000" s="1">
        <v>298121.2</v>
      </c>
      <c r="L7000" s="3"/>
      <c r="M7000">
        <v>165</v>
      </c>
      <c r="N7000"/>
      <c r="O7000" s="1">
        <f t="shared" si="1204"/>
        <v>0</v>
      </c>
      <c r="P7000" s="5" t="e">
        <f>-MIN(data!$B$4 / data!H7000 * data!O7000 / 100, data!M7000)</f>
        <v>#DIV/0!</v>
      </c>
      <c r="Q7000" s="4" t="e">
        <f t="shared" si="1203"/>
        <v>#DIV/0!</v>
      </c>
      <c r="R7000" s="6" t="e">
        <f>-MIN(data!$B$5/(POWER(LN(H7000),2))*O7000/100, N7000)</f>
        <v>#NUM!</v>
      </c>
      <c r="S7000" s="6" t="e">
        <f t="shared" si="1205"/>
        <v>#NUM!</v>
      </c>
      <c r="T7000" s="4" t="e">
        <f t="shared" si="1206"/>
        <v>#DIV/0!</v>
      </c>
      <c r="U7000" s="4" t="e">
        <f t="shared" si="1210"/>
        <v>#DIV/0!</v>
      </c>
      <c r="V7000" s="4" t="e">
        <f t="shared" si="1211"/>
        <v>#DIV/0!</v>
      </c>
      <c r="W7000" s="6" t="e">
        <f t="shared" si="1207"/>
        <v>#NUM!</v>
      </c>
      <c r="X7000" s="6" t="e">
        <f t="shared" si="1212"/>
        <v>#NUM!</v>
      </c>
      <c r="Y7000" s="6" t="e">
        <f t="shared" si="1213"/>
        <v>#NUM!</v>
      </c>
      <c r="AA7000" s="1" t="e">
        <f t="shared" si="1208"/>
        <v>#DIV/0!</v>
      </c>
      <c r="AB7000" s="1" t="e">
        <f t="shared" si="1209"/>
        <v>#DIV/0!</v>
      </c>
    </row>
    <row r="7001" spans="3:28" x14ac:dyDescent="0.25">
      <c r="C7001" s="1">
        <v>1985</v>
      </c>
      <c r="D7001" s="1" t="s">
        <v>193</v>
      </c>
      <c r="E7001" s="2" t="s">
        <v>384</v>
      </c>
      <c r="F7001">
        <v>2</v>
      </c>
      <c r="G7001">
        <v>6923149</v>
      </c>
      <c r="H7001" s="1">
        <v>244.75069999999999</v>
      </c>
      <c r="I7001" s="1">
        <v>51787</v>
      </c>
      <c r="J7001" s="1">
        <v>306069.7</v>
      </c>
      <c r="L7001" s="3"/>
      <c r="M7001">
        <v>169.2</v>
      </c>
      <c r="N7001"/>
      <c r="O7001" s="1">
        <f t="shared" si="1204"/>
        <v>0</v>
      </c>
      <c r="P7001" s="5">
        <f>-MIN(data!$B$4 / data!H7001 * data!O7001 / 100, data!M7001)</f>
        <v>0</v>
      </c>
      <c r="Q7001" s="4">
        <f t="shared" si="1203"/>
        <v>0</v>
      </c>
      <c r="R7001" s="6">
        <f>-MIN(data!$B$5/(POWER(LN(H7001),2))*O7001/100, N7001)</f>
        <v>0</v>
      </c>
      <c r="S7001" s="6">
        <f t="shared" si="1205"/>
        <v>0</v>
      </c>
      <c r="T7001" s="4">
        <f t="shared" si="1206"/>
        <v>169.2</v>
      </c>
      <c r="U7001" s="4" t="e">
        <f t="shared" si="1210"/>
        <v>#DIV/0!</v>
      </c>
      <c r="V7001" s="4" t="e">
        <f t="shared" si="1211"/>
        <v>#DIV/0!</v>
      </c>
      <c r="W7001" s="6">
        <f t="shared" si="1207"/>
        <v>0</v>
      </c>
      <c r="X7001" s="6" t="e">
        <f t="shared" si="1212"/>
        <v>#DIV/0!</v>
      </c>
      <c r="Y7001" s="6" t="e">
        <f t="shared" si="1213"/>
        <v>#DIV/0!</v>
      </c>
      <c r="AA7001" s="1">
        <f t="shared" si="1208"/>
        <v>0</v>
      </c>
      <c r="AB7001" s="1">
        <f t="shared" si="1209"/>
        <v>0</v>
      </c>
    </row>
    <row r="7002" spans="3:28" x14ac:dyDescent="0.25">
      <c r="C7002" s="1">
        <v>1986</v>
      </c>
      <c r="D7002" s="1" t="s">
        <v>193</v>
      </c>
      <c r="E7002" s="2" t="s">
        <v>384</v>
      </c>
      <c r="F7002">
        <v>2</v>
      </c>
      <c r="G7002">
        <v>7146969</v>
      </c>
      <c r="H7002" s="1">
        <v>255.61750000000001</v>
      </c>
      <c r="I7002" s="1">
        <v>54521</v>
      </c>
      <c r="J7002" s="1">
        <v>314061.09999999998</v>
      </c>
      <c r="L7002" s="3"/>
      <c r="M7002">
        <v>173.6</v>
      </c>
      <c r="N7002"/>
      <c r="O7002" s="1">
        <f t="shared" si="1204"/>
        <v>0</v>
      </c>
      <c r="P7002" s="5">
        <f>-MIN(data!$B$4 / data!H7002 * data!O7002 / 100, data!M7002)</f>
        <v>0</v>
      </c>
      <c r="Q7002" s="4">
        <f t="shared" si="1203"/>
        <v>0</v>
      </c>
      <c r="R7002" s="6">
        <f>-MIN(data!$B$5/(POWER(LN(H7002),2))*O7002/100, N7002)</f>
        <v>0</v>
      </c>
      <c r="S7002" s="6">
        <f t="shared" si="1205"/>
        <v>0</v>
      </c>
      <c r="T7002" s="4">
        <f t="shared" si="1206"/>
        <v>173.6</v>
      </c>
      <c r="U7002" s="4" t="e">
        <f t="shared" si="1210"/>
        <v>#DIV/0!</v>
      </c>
      <c r="V7002" s="4" t="e">
        <f t="shared" si="1211"/>
        <v>#DIV/0!</v>
      </c>
      <c r="W7002" s="6">
        <f t="shared" si="1207"/>
        <v>0</v>
      </c>
      <c r="X7002" s="6" t="e">
        <f t="shared" si="1212"/>
        <v>#DIV/0!</v>
      </c>
      <c r="Y7002" s="6" t="e">
        <f t="shared" si="1213"/>
        <v>#DIV/0!</v>
      </c>
      <c r="AA7002" s="1">
        <f t="shared" si="1208"/>
        <v>0</v>
      </c>
      <c r="AB7002" s="1">
        <f t="shared" si="1209"/>
        <v>0</v>
      </c>
    </row>
    <row r="7003" spans="3:28" x14ac:dyDescent="0.25">
      <c r="C7003" s="1">
        <v>1987</v>
      </c>
      <c r="D7003" s="1" t="s">
        <v>193</v>
      </c>
      <c r="E7003" s="2" t="s">
        <v>384</v>
      </c>
      <c r="F7003">
        <v>2</v>
      </c>
      <c r="G7003">
        <v>7372837</v>
      </c>
      <c r="H7003" s="1">
        <v>215.727</v>
      </c>
      <c r="I7003" s="1">
        <v>57173</v>
      </c>
      <c r="J7003" s="1">
        <v>322101.40000000002</v>
      </c>
      <c r="L7003" s="3"/>
      <c r="M7003">
        <v>177.5</v>
      </c>
      <c r="N7003"/>
      <c r="O7003" s="1">
        <f t="shared" si="1204"/>
        <v>0</v>
      </c>
      <c r="P7003" s="5">
        <f>-MIN(data!$B$4 / data!H7003 * data!O7003 / 100, data!M7003)</f>
        <v>0</v>
      </c>
      <c r="Q7003" s="4">
        <f t="shared" si="1203"/>
        <v>0</v>
      </c>
      <c r="R7003" s="6">
        <f>-MIN(data!$B$5/(POWER(LN(H7003),2))*O7003/100, N7003)</f>
        <v>0</v>
      </c>
      <c r="S7003" s="6">
        <f t="shared" si="1205"/>
        <v>0</v>
      </c>
      <c r="T7003" s="4">
        <f t="shared" si="1206"/>
        <v>177.5</v>
      </c>
      <c r="U7003" s="4" t="e">
        <f t="shared" si="1210"/>
        <v>#DIV/0!</v>
      </c>
      <c r="V7003" s="4" t="e">
        <f t="shared" si="1211"/>
        <v>#DIV/0!</v>
      </c>
      <c r="W7003" s="6">
        <f t="shared" si="1207"/>
        <v>0</v>
      </c>
      <c r="X7003" s="6" t="e">
        <f t="shared" si="1212"/>
        <v>#DIV/0!</v>
      </c>
      <c r="Y7003" s="6" t="e">
        <f t="shared" si="1213"/>
        <v>#DIV/0!</v>
      </c>
      <c r="AA7003" s="1">
        <f t="shared" si="1208"/>
        <v>0</v>
      </c>
      <c r="AB7003" s="1">
        <f t="shared" si="1209"/>
        <v>0</v>
      </c>
    </row>
    <row r="7004" spans="3:28" x14ac:dyDescent="0.25">
      <c r="C7004" s="1">
        <v>1988</v>
      </c>
      <c r="D7004" s="1" t="s">
        <v>193</v>
      </c>
      <c r="E7004" s="2" t="s">
        <v>384</v>
      </c>
      <c r="F7004">
        <v>2</v>
      </c>
      <c r="G7004">
        <v>7598275</v>
      </c>
      <c r="H7004" s="1">
        <v>187.61770000000001</v>
      </c>
      <c r="I7004" s="1">
        <v>59721</v>
      </c>
      <c r="J7004" s="1">
        <v>330132.7</v>
      </c>
      <c r="L7004" s="3"/>
      <c r="M7004">
        <v>180.9</v>
      </c>
      <c r="N7004"/>
      <c r="O7004" s="1">
        <f t="shared" si="1204"/>
        <v>0</v>
      </c>
      <c r="P7004" s="5">
        <f>-MIN(data!$B$4 / data!H7004 * data!O7004 / 100, data!M7004)</f>
        <v>0</v>
      </c>
      <c r="Q7004" s="4">
        <f t="shared" si="1203"/>
        <v>0</v>
      </c>
      <c r="R7004" s="6">
        <f>-MIN(data!$B$5/(POWER(LN(H7004),2))*O7004/100, N7004)</f>
        <v>0</v>
      </c>
      <c r="S7004" s="6">
        <f t="shared" si="1205"/>
        <v>0</v>
      </c>
      <c r="T7004" s="4">
        <f t="shared" si="1206"/>
        <v>180.9</v>
      </c>
      <c r="U7004" s="4" t="e">
        <f t="shared" si="1210"/>
        <v>#DIV/0!</v>
      </c>
      <c r="V7004" s="4" t="e">
        <f t="shared" si="1211"/>
        <v>#DIV/0!</v>
      </c>
      <c r="W7004" s="6">
        <f t="shared" si="1207"/>
        <v>0</v>
      </c>
      <c r="X7004" s="6" t="e">
        <f t="shared" si="1212"/>
        <v>#DIV/0!</v>
      </c>
      <c r="Y7004" s="6" t="e">
        <f t="shared" si="1213"/>
        <v>#DIV/0!</v>
      </c>
      <c r="AA7004" s="1">
        <f t="shared" si="1208"/>
        <v>0</v>
      </c>
      <c r="AB7004" s="1">
        <f t="shared" si="1209"/>
        <v>0</v>
      </c>
    </row>
    <row r="7005" spans="3:28" x14ac:dyDescent="0.25">
      <c r="C7005" s="1">
        <v>1989</v>
      </c>
      <c r="D7005" s="1" t="s">
        <v>193</v>
      </c>
      <c r="E7005" s="2" t="s">
        <v>384</v>
      </c>
      <c r="F7005">
        <v>2</v>
      </c>
      <c r="G7005">
        <v>7820205</v>
      </c>
      <c r="H7005" s="1">
        <v>200.2593</v>
      </c>
      <c r="I7005" s="1">
        <v>62018</v>
      </c>
      <c r="J7005" s="1">
        <v>338157</v>
      </c>
      <c r="L7005" s="3"/>
      <c r="M7005">
        <v>183.4</v>
      </c>
      <c r="N7005"/>
      <c r="O7005" s="1">
        <f t="shared" si="1204"/>
        <v>0</v>
      </c>
      <c r="P7005" s="5">
        <f>-MIN(data!$B$4 / data!H7005 * data!O7005 / 100, data!M7005)</f>
        <v>0</v>
      </c>
      <c r="Q7005" s="4">
        <f t="shared" si="1203"/>
        <v>0</v>
      </c>
      <c r="R7005" s="6">
        <f>-MIN(data!$B$5/(POWER(LN(H7005),2))*O7005/100, N7005)</f>
        <v>0</v>
      </c>
      <c r="S7005" s="6">
        <f t="shared" si="1205"/>
        <v>0</v>
      </c>
      <c r="T7005" s="4">
        <f t="shared" si="1206"/>
        <v>183.4</v>
      </c>
      <c r="U7005" s="4" t="e">
        <f t="shared" si="1210"/>
        <v>#DIV/0!</v>
      </c>
      <c r="V7005" s="4" t="e">
        <f t="shared" si="1211"/>
        <v>#DIV/0!</v>
      </c>
      <c r="W7005" s="6">
        <f t="shared" si="1207"/>
        <v>0</v>
      </c>
      <c r="X7005" s="6" t="e">
        <f t="shared" si="1212"/>
        <v>#DIV/0!</v>
      </c>
      <c r="Y7005" s="6" t="e">
        <f t="shared" si="1213"/>
        <v>#DIV/0!</v>
      </c>
      <c r="AA7005" s="1">
        <f t="shared" si="1208"/>
        <v>0</v>
      </c>
      <c r="AB7005" s="1">
        <f t="shared" si="1209"/>
        <v>0</v>
      </c>
    </row>
    <row r="7006" spans="3:28" x14ac:dyDescent="0.25">
      <c r="C7006" s="1">
        <v>1990</v>
      </c>
      <c r="D7006" s="1" t="s">
        <v>193</v>
      </c>
      <c r="E7006" s="2" t="s">
        <v>384</v>
      </c>
      <c r="F7006">
        <v>2</v>
      </c>
      <c r="G7006">
        <v>8036845</v>
      </c>
      <c r="H7006" s="1">
        <v>211.7714</v>
      </c>
      <c r="I7006" s="1">
        <v>64094</v>
      </c>
      <c r="J7006" s="1">
        <v>346454.1</v>
      </c>
      <c r="K7006" s="1">
        <v>381282.5</v>
      </c>
      <c r="L7006" s="3">
        <v>2200</v>
      </c>
      <c r="M7006">
        <v>185</v>
      </c>
      <c r="N7006">
        <v>577</v>
      </c>
      <c r="O7006" s="1">
        <f t="shared" si="1204"/>
        <v>0</v>
      </c>
      <c r="P7006" s="5">
        <f>-MIN(data!$B$4 / data!H7006 * data!O7006 / 100, data!M7006)</f>
        <v>0</v>
      </c>
      <c r="Q7006" s="4">
        <f t="shared" si="1203"/>
        <v>0</v>
      </c>
      <c r="R7006" s="6">
        <f>-MIN(data!$B$5/(POWER(LN(H7006),2))*O7006/100, N7006)</f>
        <v>0</v>
      </c>
      <c r="S7006" s="6">
        <f t="shared" si="1205"/>
        <v>0</v>
      </c>
      <c r="T7006" s="4">
        <f t="shared" si="1206"/>
        <v>185</v>
      </c>
      <c r="U7006" s="4" t="e">
        <f t="shared" si="1210"/>
        <v>#DIV/0!</v>
      </c>
      <c r="V7006" s="4" t="e">
        <f t="shared" si="1211"/>
        <v>#DIV/0!</v>
      </c>
      <c r="W7006" s="6">
        <f t="shared" si="1207"/>
        <v>577</v>
      </c>
      <c r="X7006" s="6" t="e">
        <f t="shared" si="1212"/>
        <v>#DIV/0!</v>
      </c>
      <c r="Y7006" s="6" t="e">
        <f t="shared" si="1213"/>
        <v>#DIV/0!</v>
      </c>
      <c r="AA7006" s="1">
        <f t="shared" si="1208"/>
        <v>0</v>
      </c>
      <c r="AB7006" s="1">
        <f t="shared" si="1209"/>
        <v>0</v>
      </c>
    </row>
    <row r="7007" spans="3:28" x14ac:dyDescent="0.25">
      <c r="C7007" s="1">
        <v>1991</v>
      </c>
      <c r="D7007" s="1" t="s">
        <v>193</v>
      </c>
      <c r="E7007" s="2" t="s">
        <v>384</v>
      </c>
      <c r="F7007">
        <v>2</v>
      </c>
      <c r="G7007">
        <v>8246656</v>
      </c>
      <c r="H7007" s="1">
        <v>190.142</v>
      </c>
      <c r="I7007" s="1">
        <v>65979</v>
      </c>
      <c r="J7007" s="1">
        <v>354916.6</v>
      </c>
      <c r="K7007" s="1">
        <v>393835.6</v>
      </c>
      <c r="L7007" s="3">
        <v>2200</v>
      </c>
      <c r="M7007">
        <v>185.9</v>
      </c>
      <c r="N7007">
        <v>584</v>
      </c>
      <c r="O7007" s="1">
        <f t="shared" si="1204"/>
        <v>0</v>
      </c>
      <c r="P7007" s="5">
        <f>-MIN(data!$B$4 / data!H7007 * data!O7007 / 100, data!M7007)</f>
        <v>0</v>
      </c>
      <c r="Q7007" s="4">
        <f t="shared" si="1203"/>
        <v>0</v>
      </c>
      <c r="R7007" s="6">
        <f>-MIN(data!$B$5/(POWER(LN(H7007),2))*O7007/100, N7007)</f>
        <v>0</v>
      </c>
      <c r="S7007" s="6">
        <f t="shared" si="1205"/>
        <v>0</v>
      </c>
      <c r="T7007" s="4">
        <f t="shared" si="1206"/>
        <v>185.9</v>
      </c>
      <c r="U7007" s="4" t="e">
        <f t="shared" si="1210"/>
        <v>#DIV/0!</v>
      </c>
      <c r="V7007" s="4" t="e">
        <f t="shared" si="1211"/>
        <v>#DIV/0!</v>
      </c>
      <c r="W7007" s="6">
        <f t="shared" si="1207"/>
        <v>584</v>
      </c>
      <c r="X7007" s="6" t="e">
        <f t="shared" si="1212"/>
        <v>#DIV/0!</v>
      </c>
      <c r="Y7007" s="6" t="e">
        <f t="shared" si="1213"/>
        <v>#DIV/0!</v>
      </c>
      <c r="AA7007" s="1">
        <f t="shared" si="1208"/>
        <v>0</v>
      </c>
      <c r="AB7007" s="1">
        <f t="shared" si="1209"/>
        <v>0</v>
      </c>
    </row>
    <row r="7008" spans="3:28" x14ac:dyDescent="0.25">
      <c r="C7008" s="1">
        <v>1992</v>
      </c>
      <c r="D7008" s="1" t="s">
        <v>193</v>
      </c>
      <c r="E7008" s="2" t="s">
        <v>384</v>
      </c>
      <c r="F7008">
        <v>2</v>
      </c>
      <c r="G7008">
        <v>8451347</v>
      </c>
      <c r="H7008" s="1">
        <v>178.9127</v>
      </c>
      <c r="I7008" s="1">
        <v>67749</v>
      </c>
      <c r="J7008" s="1">
        <v>363850.7</v>
      </c>
      <c r="K7008" s="1">
        <v>407470.3</v>
      </c>
      <c r="L7008" s="3">
        <v>2300</v>
      </c>
      <c r="M7008">
        <v>186.2</v>
      </c>
      <c r="N7008">
        <v>589</v>
      </c>
      <c r="O7008" s="1">
        <f t="shared" si="1204"/>
        <v>0</v>
      </c>
      <c r="P7008" s="5">
        <f>-MIN(data!$B$4 / data!H7008 * data!O7008 / 100, data!M7008)</f>
        <v>0</v>
      </c>
      <c r="Q7008" s="4">
        <f t="shared" si="1203"/>
        <v>0</v>
      </c>
      <c r="R7008" s="6">
        <f>-MIN(data!$B$5/(POWER(LN(H7008),2))*O7008/100, N7008)</f>
        <v>0</v>
      </c>
      <c r="S7008" s="6">
        <f t="shared" si="1205"/>
        <v>0</v>
      </c>
      <c r="T7008" s="4">
        <f t="shared" si="1206"/>
        <v>186.2</v>
      </c>
      <c r="U7008" s="4" t="e">
        <f t="shared" si="1210"/>
        <v>#DIV/0!</v>
      </c>
      <c r="V7008" s="4" t="e">
        <f t="shared" si="1211"/>
        <v>#DIV/0!</v>
      </c>
      <c r="W7008" s="6">
        <f t="shared" si="1207"/>
        <v>589</v>
      </c>
      <c r="X7008" s="6" t="e">
        <f t="shared" si="1212"/>
        <v>#DIV/0!</v>
      </c>
      <c r="Y7008" s="6" t="e">
        <f t="shared" si="1213"/>
        <v>#DIV/0!</v>
      </c>
      <c r="AA7008" s="1">
        <f t="shared" si="1208"/>
        <v>0</v>
      </c>
      <c r="AB7008" s="1">
        <f t="shared" si="1209"/>
        <v>0</v>
      </c>
    </row>
    <row r="7009" spans="3:28" x14ac:dyDescent="0.25">
      <c r="C7009" s="1">
        <v>1993</v>
      </c>
      <c r="D7009" s="1" t="s">
        <v>193</v>
      </c>
      <c r="E7009" s="2" t="s">
        <v>384</v>
      </c>
      <c r="F7009">
        <v>2</v>
      </c>
      <c r="G7009">
        <v>8656486</v>
      </c>
      <c r="H7009" s="1">
        <v>161.33430000000001</v>
      </c>
      <c r="I7009" s="1">
        <v>69279</v>
      </c>
      <c r="J7009" s="1">
        <v>373069.5</v>
      </c>
      <c r="K7009" s="1">
        <v>405405.4</v>
      </c>
      <c r="L7009" s="3">
        <v>2400</v>
      </c>
      <c r="M7009">
        <v>185.7</v>
      </c>
      <c r="N7009">
        <v>592</v>
      </c>
      <c r="O7009" s="1">
        <f t="shared" si="1204"/>
        <v>0</v>
      </c>
      <c r="P7009" s="5">
        <f>-MIN(data!$B$4 / data!H7009 * data!O7009 / 100, data!M7009)</f>
        <v>0</v>
      </c>
      <c r="Q7009" s="4">
        <f t="shared" si="1203"/>
        <v>0</v>
      </c>
      <c r="R7009" s="6">
        <f>-MIN(data!$B$5/(POWER(LN(H7009),2))*O7009/100, N7009)</f>
        <v>0</v>
      </c>
      <c r="S7009" s="6">
        <f t="shared" si="1205"/>
        <v>0</v>
      </c>
      <c r="T7009" s="4">
        <f t="shared" si="1206"/>
        <v>185.7</v>
      </c>
      <c r="U7009" s="4" t="e">
        <f t="shared" si="1210"/>
        <v>#DIV/0!</v>
      </c>
      <c r="V7009" s="4" t="e">
        <f t="shared" si="1211"/>
        <v>#DIV/0!</v>
      </c>
      <c r="W7009" s="6">
        <f t="shared" si="1207"/>
        <v>592</v>
      </c>
      <c r="X7009" s="6" t="e">
        <f t="shared" si="1212"/>
        <v>#DIV/0!</v>
      </c>
      <c r="Y7009" s="6" t="e">
        <f t="shared" si="1213"/>
        <v>#DIV/0!</v>
      </c>
      <c r="AA7009" s="1">
        <f t="shared" si="1208"/>
        <v>0</v>
      </c>
      <c r="AB7009" s="1">
        <f t="shared" si="1209"/>
        <v>0</v>
      </c>
    </row>
    <row r="7010" spans="3:28" x14ac:dyDescent="0.25">
      <c r="C7010" s="1">
        <v>1994</v>
      </c>
      <c r="D7010" s="1" t="s">
        <v>193</v>
      </c>
      <c r="E7010" s="2" t="s">
        <v>384</v>
      </c>
      <c r="F7010">
        <v>2</v>
      </c>
      <c r="G7010">
        <v>8869740</v>
      </c>
      <c r="H7010" s="1">
        <v>166.5385</v>
      </c>
      <c r="I7010" s="1">
        <v>70431</v>
      </c>
      <c r="J7010" s="1">
        <v>382777.2</v>
      </c>
      <c r="K7010" s="1">
        <v>418760.5</v>
      </c>
      <c r="L7010" s="3">
        <v>2400</v>
      </c>
      <c r="M7010">
        <v>184</v>
      </c>
      <c r="N7010">
        <v>597</v>
      </c>
      <c r="O7010" s="1">
        <f t="shared" si="1204"/>
        <v>0</v>
      </c>
      <c r="P7010" s="5">
        <f>-MIN(data!$B$4 / data!H7010 * data!O7010 / 100, data!M7010)</f>
        <v>0</v>
      </c>
      <c r="Q7010" s="4">
        <f t="shared" si="1203"/>
        <v>0</v>
      </c>
      <c r="R7010" s="6">
        <f>-MIN(data!$B$5/(POWER(LN(H7010),2))*O7010/100, N7010)</f>
        <v>0</v>
      </c>
      <c r="S7010" s="6">
        <f t="shared" si="1205"/>
        <v>0</v>
      </c>
      <c r="T7010" s="4">
        <f t="shared" si="1206"/>
        <v>184</v>
      </c>
      <c r="U7010" s="4" t="e">
        <f t="shared" si="1210"/>
        <v>#DIV/0!</v>
      </c>
      <c r="V7010" s="4" t="e">
        <f t="shared" si="1211"/>
        <v>#DIV/0!</v>
      </c>
      <c r="W7010" s="6">
        <f t="shared" si="1207"/>
        <v>597</v>
      </c>
      <c r="X7010" s="6" t="e">
        <f t="shared" si="1212"/>
        <v>#DIV/0!</v>
      </c>
      <c r="Y7010" s="6" t="e">
        <f t="shared" si="1213"/>
        <v>#DIV/0!</v>
      </c>
      <c r="AA7010" s="1">
        <f t="shared" si="1208"/>
        <v>0</v>
      </c>
      <c r="AB7010" s="1">
        <f t="shared" si="1209"/>
        <v>0</v>
      </c>
    </row>
    <row r="7011" spans="3:28" x14ac:dyDescent="0.25">
      <c r="C7011" s="1">
        <v>1995</v>
      </c>
      <c r="D7011" s="1" t="s">
        <v>193</v>
      </c>
      <c r="E7011" s="2" t="s">
        <v>384</v>
      </c>
      <c r="F7011">
        <v>2</v>
      </c>
      <c r="G7011">
        <v>9096607</v>
      </c>
      <c r="H7011" s="1">
        <v>164.72559999999999</v>
      </c>
      <c r="I7011" s="1">
        <v>71421</v>
      </c>
      <c r="J7011" s="1">
        <v>392854.8</v>
      </c>
      <c r="K7011" s="1">
        <v>419463.1</v>
      </c>
      <c r="L7011" s="3">
        <v>2500</v>
      </c>
      <c r="M7011">
        <v>181.8</v>
      </c>
      <c r="N7011">
        <v>596</v>
      </c>
      <c r="O7011" s="1">
        <f t="shared" si="1204"/>
        <v>0</v>
      </c>
      <c r="P7011" s="5">
        <f>-MIN(data!$B$4 / data!H7011 * data!O7011 / 100, data!M7011)</f>
        <v>0</v>
      </c>
      <c r="Q7011" s="4">
        <f t="shared" si="1203"/>
        <v>0</v>
      </c>
      <c r="R7011" s="6">
        <f>-MIN(data!$B$5/(POWER(LN(H7011),2))*O7011/100, N7011)</f>
        <v>0</v>
      </c>
      <c r="S7011" s="6">
        <f t="shared" si="1205"/>
        <v>0</v>
      </c>
      <c r="T7011" s="4">
        <f t="shared" si="1206"/>
        <v>181.8</v>
      </c>
      <c r="U7011" s="4" t="e">
        <f t="shared" si="1210"/>
        <v>#DIV/0!</v>
      </c>
      <c r="V7011" s="4" t="e">
        <f t="shared" si="1211"/>
        <v>#DIV/0!</v>
      </c>
      <c r="W7011" s="6">
        <f t="shared" si="1207"/>
        <v>596</v>
      </c>
      <c r="X7011" s="6" t="e">
        <f t="shared" si="1212"/>
        <v>#DIV/0!</v>
      </c>
      <c r="Y7011" s="6" t="e">
        <f t="shared" si="1213"/>
        <v>#DIV/0!</v>
      </c>
      <c r="AA7011" s="1">
        <f t="shared" si="1208"/>
        <v>0</v>
      </c>
      <c r="AB7011" s="1">
        <f t="shared" si="1209"/>
        <v>0</v>
      </c>
    </row>
    <row r="7012" spans="3:28" x14ac:dyDescent="0.25">
      <c r="C7012" s="1">
        <v>1996</v>
      </c>
      <c r="D7012" s="1" t="s">
        <v>193</v>
      </c>
      <c r="E7012" s="2" t="s">
        <v>384</v>
      </c>
      <c r="F7012">
        <v>2</v>
      </c>
      <c r="G7012">
        <v>9339733</v>
      </c>
      <c r="H7012" s="1">
        <v>176.81319999999999</v>
      </c>
      <c r="I7012" s="1">
        <v>72494</v>
      </c>
      <c r="J7012" s="1">
        <v>403641.4</v>
      </c>
      <c r="K7012" s="1">
        <v>434782.6</v>
      </c>
      <c r="L7012" s="3">
        <v>2500</v>
      </c>
      <c r="M7012">
        <v>179.6</v>
      </c>
      <c r="N7012">
        <v>598</v>
      </c>
      <c r="O7012" s="1">
        <f t="shared" si="1204"/>
        <v>0</v>
      </c>
      <c r="P7012" s="5">
        <f>-MIN(data!$B$4 / data!H7012 * data!O7012 / 100, data!M7012)</f>
        <v>0</v>
      </c>
      <c r="Q7012" s="4">
        <f t="shared" si="1203"/>
        <v>0</v>
      </c>
      <c r="R7012" s="6">
        <f>-MIN(data!$B$5/(POWER(LN(H7012),2))*O7012/100, N7012)</f>
        <v>0</v>
      </c>
      <c r="S7012" s="6">
        <f t="shared" si="1205"/>
        <v>0</v>
      </c>
      <c r="T7012" s="4">
        <f t="shared" si="1206"/>
        <v>179.6</v>
      </c>
      <c r="U7012" s="4" t="e">
        <f t="shared" si="1210"/>
        <v>#DIV/0!</v>
      </c>
      <c r="V7012" s="4" t="e">
        <f t="shared" si="1211"/>
        <v>#DIV/0!</v>
      </c>
      <c r="W7012" s="6">
        <f t="shared" si="1207"/>
        <v>598</v>
      </c>
      <c r="X7012" s="6" t="e">
        <f t="shared" si="1212"/>
        <v>#DIV/0!</v>
      </c>
      <c r="Y7012" s="6" t="e">
        <f t="shared" si="1213"/>
        <v>#DIV/0!</v>
      </c>
      <c r="AA7012" s="1">
        <f t="shared" si="1208"/>
        <v>0</v>
      </c>
      <c r="AB7012" s="1">
        <f t="shared" si="1209"/>
        <v>0</v>
      </c>
    </row>
    <row r="7013" spans="3:28" x14ac:dyDescent="0.25">
      <c r="C7013" s="1">
        <v>1997</v>
      </c>
      <c r="D7013" s="1" t="s">
        <v>193</v>
      </c>
      <c r="E7013" s="2" t="s">
        <v>384</v>
      </c>
      <c r="F7013">
        <v>2</v>
      </c>
      <c r="G7013">
        <v>9597609</v>
      </c>
      <c r="H7013" s="1">
        <v>171.87540000000001</v>
      </c>
      <c r="I7013" s="1">
        <v>73680</v>
      </c>
      <c r="J7013" s="1">
        <v>414864.9</v>
      </c>
      <c r="K7013" s="1">
        <v>451505</v>
      </c>
      <c r="L7013" s="3">
        <v>2600</v>
      </c>
      <c r="M7013">
        <v>177.6</v>
      </c>
      <c r="N7013">
        <v>598</v>
      </c>
      <c r="O7013" s="1">
        <f t="shared" si="1204"/>
        <v>0</v>
      </c>
      <c r="P7013" s="5">
        <f>-MIN(data!$B$4 / data!H7013 * data!O7013 / 100, data!M7013)</f>
        <v>0</v>
      </c>
      <c r="Q7013" s="4">
        <f t="shared" si="1203"/>
        <v>0</v>
      </c>
      <c r="R7013" s="6">
        <f>-MIN(data!$B$5/(POWER(LN(H7013),2))*O7013/100, N7013)</f>
        <v>0</v>
      </c>
      <c r="S7013" s="6">
        <f t="shared" si="1205"/>
        <v>0</v>
      </c>
      <c r="T7013" s="4">
        <f t="shared" si="1206"/>
        <v>177.6</v>
      </c>
      <c r="U7013" s="4" t="e">
        <f t="shared" si="1210"/>
        <v>#DIV/0!</v>
      </c>
      <c r="V7013" s="4" t="e">
        <f t="shared" si="1211"/>
        <v>#DIV/0!</v>
      </c>
      <c r="W7013" s="6">
        <f t="shared" si="1207"/>
        <v>598</v>
      </c>
      <c r="X7013" s="6" t="e">
        <f t="shared" si="1212"/>
        <v>#DIV/0!</v>
      </c>
      <c r="Y7013" s="6" t="e">
        <f t="shared" si="1213"/>
        <v>#DIV/0!</v>
      </c>
      <c r="AA7013" s="1">
        <f t="shared" si="1208"/>
        <v>0</v>
      </c>
      <c r="AB7013" s="1">
        <f t="shared" si="1209"/>
        <v>0</v>
      </c>
    </row>
    <row r="7014" spans="3:28" x14ac:dyDescent="0.25">
      <c r="C7014" s="1">
        <v>1998</v>
      </c>
      <c r="D7014" s="1" t="s">
        <v>193</v>
      </c>
      <c r="E7014" s="2" t="s">
        <v>384</v>
      </c>
      <c r="F7014">
        <v>2</v>
      </c>
      <c r="G7014">
        <v>9866476</v>
      </c>
      <c r="H7014" s="1">
        <v>158.16409999999999</v>
      </c>
      <c r="I7014" s="1">
        <v>74660</v>
      </c>
      <c r="J7014" s="1">
        <v>426141.6</v>
      </c>
      <c r="K7014" s="1">
        <v>436241.6</v>
      </c>
      <c r="L7014" s="3">
        <v>2700</v>
      </c>
      <c r="M7014">
        <v>175.2</v>
      </c>
      <c r="N7014">
        <v>596</v>
      </c>
      <c r="O7014" s="1">
        <f t="shared" si="1204"/>
        <v>0</v>
      </c>
      <c r="P7014" s="5">
        <f>-MIN(data!$B$4 / data!H7014 * data!O7014 / 100, data!M7014)</f>
        <v>0</v>
      </c>
      <c r="Q7014" s="4">
        <f t="shared" si="1203"/>
        <v>0</v>
      </c>
      <c r="R7014" s="6">
        <f>-MIN(data!$B$5/(POWER(LN(H7014),2))*O7014/100, N7014)</f>
        <v>0</v>
      </c>
      <c r="S7014" s="6">
        <f t="shared" si="1205"/>
        <v>0</v>
      </c>
      <c r="T7014" s="4">
        <f t="shared" si="1206"/>
        <v>175.2</v>
      </c>
      <c r="U7014" s="4" t="e">
        <f t="shared" si="1210"/>
        <v>#DIV/0!</v>
      </c>
      <c r="V7014" s="4" t="e">
        <f t="shared" si="1211"/>
        <v>#DIV/0!</v>
      </c>
      <c r="W7014" s="6">
        <f t="shared" si="1207"/>
        <v>596</v>
      </c>
      <c r="X7014" s="6" t="e">
        <f t="shared" si="1212"/>
        <v>#DIV/0!</v>
      </c>
      <c r="Y7014" s="6" t="e">
        <f t="shared" si="1213"/>
        <v>#DIV/0!</v>
      </c>
      <c r="AA7014" s="1">
        <f t="shared" si="1208"/>
        <v>0</v>
      </c>
      <c r="AB7014" s="1">
        <f t="shared" si="1209"/>
        <v>0</v>
      </c>
    </row>
    <row r="7015" spans="3:28" x14ac:dyDescent="0.25">
      <c r="C7015" s="1">
        <v>1999</v>
      </c>
      <c r="D7015" s="1" t="s">
        <v>193</v>
      </c>
      <c r="E7015" s="2" t="s">
        <v>384</v>
      </c>
      <c r="F7015">
        <v>2</v>
      </c>
      <c r="G7015">
        <v>10140561</v>
      </c>
      <c r="H7015" s="1">
        <v>152.79140000000001</v>
      </c>
      <c r="I7015" s="1">
        <v>74946</v>
      </c>
      <c r="J7015" s="1">
        <v>437513.1</v>
      </c>
      <c r="K7015" s="1">
        <v>439367.3</v>
      </c>
      <c r="L7015" s="3">
        <v>2600</v>
      </c>
      <c r="M7015">
        <v>171.3</v>
      </c>
      <c r="N7015">
        <v>569</v>
      </c>
      <c r="O7015" s="1">
        <f t="shared" si="1204"/>
        <v>0</v>
      </c>
      <c r="P7015" s="5">
        <f>-MIN(data!$B$4 / data!H7015 * data!O7015 / 100, data!M7015)</f>
        <v>0</v>
      </c>
      <c r="Q7015" s="4">
        <f t="shared" si="1203"/>
        <v>0</v>
      </c>
      <c r="R7015" s="6">
        <f>-MIN(data!$B$5/(POWER(LN(H7015),2))*O7015/100, N7015)</f>
        <v>0</v>
      </c>
      <c r="S7015" s="6">
        <f t="shared" si="1205"/>
        <v>0</v>
      </c>
      <c r="T7015" s="4">
        <f t="shared" si="1206"/>
        <v>171.3</v>
      </c>
      <c r="U7015" s="4" t="e">
        <f t="shared" si="1210"/>
        <v>#DIV/0!</v>
      </c>
      <c r="V7015" s="4" t="e">
        <f t="shared" si="1211"/>
        <v>#DIV/0!</v>
      </c>
      <c r="W7015" s="6">
        <f t="shared" si="1207"/>
        <v>569</v>
      </c>
      <c r="X7015" s="6" t="e">
        <f t="shared" si="1212"/>
        <v>#DIV/0!</v>
      </c>
      <c r="Y7015" s="6" t="e">
        <f t="shared" si="1213"/>
        <v>#DIV/0!</v>
      </c>
      <c r="AA7015" s="1">
        <f t="shared" si="1208"/>
        <v>0</v>
      </c>
      <c r="AB7015" s="1">
        <f t="shared" si="1209"/>
        <v>0</v>
      </c>
    </row>
    <row r="7016" spans="3:28" x14ac:dyDescent="0.25">
      <c r="C7016" s="1">
        <v>2000</v>
      </c>
      <c r="D7016" s="1" t="s">
        <v>193</v>
      </c>
      <c r="E7016" s="2" t="s">
        <v>384</v>
      </c>
      <c r="F7016">
        <v>2</v>
      </c>
      <c r="G7016">
        <v>10415944</v>
      </c>
      <c r="H7016" s="1">
        <v>165.45959999999999</v>
      </c>
      <c r="I7016" s="1">
        <v>74066</v>
      </c>
      <c r="J7016" s="1">
        <v>448613</v>
      </c>
      <c r="K7016" s="1">
        <v>462107.2</v>
      </c>
      <c r="L7016" s="3">
        <v>2500</v>
      </c>
      <c r="M7016">
        <v>165.1</v>
      </c>
      <c r="N7016">
        <v>541</v>
      </c>
      <c r="O7016" s="1">
        <f t="shared" si="1204"/>
        <v>0</v>
      </c>
      <c r="P7016" s="5">
        <f>-MIN(data!$B$4 / data!H7016 * data!O7016 / 100, data!M7016)</f>
        <v>0</v>
      </c>
      <c r="Q7016" s="4">
        <f t="shared" si="1203"/>
        <v>0</v>
      </c>
      <c r="R7016" s="6">
        <f>-MIN(data!$B$5/(POWER(LN(H7016),2))*O7016/100, N7016)</f>
        <v>0</v>
      </c>
      <c r="S7016" s="6">
        <f t="shared" si="1205"/>
        <v>0</v>
      </c>
      <c r="T7016" s="4">
        <f t="shared" si="1206"/>
        <v>165.1</v>
      </c>
      <c r="U7016" s="4" t="e">
        <f t="shared" si="1210"/>
        <v>#DIV/0!</v>
      </c>
      <c r="V7016" s="4" t="e">
        <f t="shared" si="1211"/>
        <v>#DIV/0!</v>
      </c>
      <c r="W7016" s="6">
        <f t="shared" si="1207"/>
        <v>541</v>
      </c>
      <c r="X7016" s="6" t="e">
        <f t="shared" si="1212"/>
        <v>#DIV/0!</v>
      </c>
      <c r="Y7016" s="6" t="e">
        <f t="shared" si="1213"/>
        <v>#DIV/0!</v>
      </c>
      <c r="AA7016" s="1">
        <f t="shared" si="1208"/>
        <v>0</v>
      </c>
      <c r="AB7016" s="1">
        <f t="shared" si="1209"/>
        <v>0</v>
      </c>
    </row>
    <row r="7017" spans="3:28" x14ac:dyDescent="0.25">
      <c r="C7017" s="1">
        <v>2001</v>
      </c>
      <c r="D7017" s="1" t="s">
        <v>193</v>
      </c>
      <c r="E7017" s="2" t="s">
        <v>384</v>
      </c>
      <c r="F7017">
        <v>2</v>
      </c>
      <c r="G7017">
        <v>10692193</v>
      </c>
      <c r="H7017" s="1">
        <v>165.1799</v>
      </c>
      <c r="I7017" s="1">
        <v>71576</v>
      </c>
      <c r="J7017" s="1">
        <v>459114.8</v>
      </c>
      <c r="K7017" s="1">
        <v>463320.5</v>
      </c>
      <c r="L7017" s="3">
        <v>2500</v>
      </c>
      <c r="M7017">
        <v>155.9</v>
      </c>
      <c r="N7017">
        <v>518</v>
      </c>
      <c r="O7017" s="1">
        <f t="shared" si="1204"/>
        <v>0</v>
      </c>
      <c r="P7017" s="5">
        <f>-MIN(data!$B$4 / data!H7017 * data!O7017 / 100, data!M7017)</f>
        <v>0</v>
      </c>
      <c r="Q7017" s="4">
        <f t="shared" si="1203"/>
        <v>0</v>
      </c>
      <c r="R7017" s="6">
        <f>-MIN(data!$B$5/(POWER(LN(H7017),2))*O7017/100, N7017)</f>
        <v>0</v>
      </c>
      <c r="S7017" s="6">
        <f t="shared" si="1205"/>
        <v>0</v>
      </c>
      <c r="T7017" s="4">
        <f t="shared" si="1206"/>
        <v>155.9</v>
      </c>
      <c r="U7017" s="4" t="e">
        <f t="shared" si="1210"/>
        <v>#DIV/0!</v>
      </c>
      <c r="V7017" s="4" t="e">
        <f t="shared" si="1211"/>
        <v>#DIV/0!</v>
      </c>
      <c r="W7017" s="6">
        <f t="shared" si="1207"/>
        <v>518</v>
      </c>
      <c r="X7017" s="6" t="e">
        <f t="shared" si="1212"/>
        <v>#DIV/0!</v>
      </c>
      <c r="Y7017" s="6" t="e">
        <f t="shared" si="1213"/>
        <v>#DIV/0!</v>
      </c>
      <c r="AA7017" s="1">
        <f t="shared" si="1208"/>
        <v>0</v>
      </c>
      <c r="AB7017" s="1">
        <f t="shared" si="1209"/>
        <v>0</v>
      </c>
    </row>
    <row r="7018" spans="3:28" x14ac:dyDescent="0.25">
      <c r="C7018" s="1">
        <v>2002</v>
      </c>
      <c r="D7018" s="1" t="s">
        <v>193</v>
      </c>
      <c r="E7018" s="2" t="s">
        <v>384</v>
      </c>
      <c r="F7018">
        <v>2</v>
      </c>
      <c r="G7018">
        <v>10971698</v>
      </c>
      <c r="H7018" s="1">
        <v>156.3296</v>
      </c>
      <c r="I7018" s="1">
        <v>67744</v>
      </c>
      <c r="J7018" s="1">
        <v>469466.4</v>
      </c>
      <c r="K7018" s="1">
        <v>486815.4</v>
      </c>
      <c r="L7018" s="3">
        <v>2400</v>
      </c>
      <c r="M7018">
        <v>144.30000000000001</v>
      </c>
      <c r="N7018">
        <v>493</v>
      </c>
      <c r="O7018" s="1">
        <f t="shared" si="1204"/>
        <v>0</v>
      </c>
      <c r="P7018" s="5">
        <f>-MIN(data!$B$4 / data!H7018 * data!O7018 / 100, data!M7018)</f>
        <v>0</v>
      </c>
      <c r="Q7018" s="4">
        <f t="shared" si="1203"/>
        <v>0</v>
      </c>
      <c r="R7018" s="6">
        <f>-MIN(data!$B$5/(POWER(LN(H7018),2))*O7018/100, N7018)</f>
        <v>0</v>
      </c>
      <c r="S7018" s="6">
        <f t="shared" si="1205"/>
        <v>0</v>
      </c>
      <c r="T7018" s="4">
        <f t="shared" si="1206"/>
        <v>144.30000000000001</v>
      </c>
      <c r="U7018" s="4" t="e">
        <f t="shared" si="1210"/>
        <v>#DIV/0!</v>
      </c>
      <c r="V7018" s="4" t="e">
        <f t="shared" si="1211"/>
        <v>#DIV/0!</v>
      </c>
      <c r="W7018" s="6">
        <f t="shared" si="1207"/>
        <v>493</v>
      </c>
      <c r="X7018" s="6" t="e">
        <f t="shared" si="1212"/>
        <v>#DIV/0!</v>
      </c>
      <c r="Y7018" s="6" t="e">
        <f t="shared" si="1213"/>
        <v>#DIV/0!</v>
      </c>
      <c r="AA7018" s="1">
        <f t="shared" si="1208"/>
        <v>0</v>
      </c>
      <c r="AB7018" s="1">
        <f t="shared" si="1209"/>
        <v>0</v>
      </c>
    </row>
    <row r="7019" spans="3:28" x14ac:dyDescent="0.25">
      <c r="C7019" s="1">
        <v>2003</v>
      </c>
      <c r="D7019" s="1" t="s">
        <v>193</v>
      </c>
      <c r="E7019" s="2" t="s">
        <v>384</v>
      </c>
      <c r="F7019">
        <v>2</v>
      </c>
      <c r="G7019">
        <v>11256743</v>
      </c>
      <c r="H7019" s="1">
        <v>163.88310000000001</v>
      </c>
      <c r="I7019" s="1">
        <v>63581</v>
      </c>
      <c r="J7019" s="1">
        <v>479133.4</v>
      </c>
      <c r="K7019" s="1">
        <v>444915.3</v>
      </c>
      <c r="L7019" s="3">
        <v>2400</v>
      </c>
      <c r="M7019">
        <v>132.69999999999999</v>
      </c>
      <c r="N7019">
        <v>472</v>
      </c>
      <c r="O7019" s="1">
        <f t="shared" si="1204"/>
        <v>0</v>
      </c>
      <c r="P7019" s="5">
        <f>-MIN(data!$B$4 / data!H7019 * data!O7019 / 100, data!M7019)</f>
        <v>0</v>
      </c>
      <c r="Q7019" s="4">
        <f t="shared" si="1203"/>
        <v>0</v>
      </c>
      <c r="R7019" s="6">
        <f>-MIN(data!$B$5/(POWER(LN(H7019),2))*O7019/100, N7019)</f>
        <v>0</v>
      </c>
      <c r="S7019" s="6">
        <f t="shared" si="1205"/>
        <v>0</v>
      </c>
      <c r="T7019" s="4">
        <f t="shared" si="1206"/>
        <v>132.69999999999999</v>
      </c>
      <c r="U7019" s="4" t="e">
        <f t="shared" si="1210"/>
        <v>#DIV/0!</v>
      </c>
      <c r="V7019" s="4" t="e">
        <f t="shared" si="1211"/>
        <v>#DIV/0!</v>
      </c>
      <c r="W7019" s="6">
        <f t="shared" si="1207"/>
        <v>472</v>
      </c>
      <c r="X7019" s="6" t="e">
        <f t="shared" si="1212"/>
        <v>#DIV/0!</v>
      </c>
      <c r="Y7019" s="6" t="e">
        <f t="shared" si="1213"/>
        <v>#DIV/0!</v>
      </c>
      <c r="AA7019" s="1">
        <f t="shared" si="1208"/>
        <v>0</v>
      </c>
      <c r="AB7019" s="1">
        <f t="shared" si="1209"/>
        <v>0</v>
      </c>
    </row>
    <row r="7020" spans="3:28" x14ac:dyDescent="0.25">
      <c r="C7020" s="1">
        <v>2004</v>
      </c>
      <c r="D7020" s="1" t="s">
        <v>193</v>
      </c>
      <c r="E7020" s="2" t="s">
        <v>384</v>
      </c>
      <c r="F7020">
        <v>2</v>
      </c>
      <c r="G7020">
        <v>11550642</v>
      </c>
      <c r="H7020" s="1">
        <v>171.80709999999999</v>
      </c>
      <c r="I7020" s="1">
        <v>59449</v>
      </c>
      <c r="J7020" s="1">
        <v>488889.8</v>
      </c>
      <c r="K7020" s="1">
        <v>483091.8</v>
      </c>
      <c r="L7020" s="3">
        <v>2100</v>
      </c>
      <c r="M7020">
        <v>121.6</v>
      </c>
      <c r="N7020">
        <v>414</v>
      </c>
      <c r="O7020" s="1">
        <f t="shared" si="1204"/>
        <v>0</v>
      </c>
      <c r="P7020" s="5">
        <f>-MIN(data!$B$4 / data!H7020 * data!O7020 / 100, data!M7020)</f>
        <v>0</v>
      </c>
      <c r="Q7020" s="4">
        <f t="shared" si="1203"/>
        <v>0</v>
      </c>
      <c r="R7020" s="6">
        <f>-MIN(data!$B$5/(POWER(LN(H7020),2))*O7020/100, N7020)</f>
        <v>0</v>
      </c>
      <c r="S7020" s="6">
        <f t="shared" si="1205"/>
        <v>0</v>
      </c>
      <c r="T7020" s="4">
        <f t="shared" si="1206"/>
        <v>121.6</v>
      </c>
      <c r="U7020" s="4" t="e">
        <f t="shared" si="1210"/>
        <v>#DIV/0!</v>
      </c>
      <c r="V7020" s="4" t="e">
        <f t="shared" si="1211"/>
        <v>#DIV/0!</v>
      </c>
      <c r="W7020" s="6">
        <f t="shared" si="1207"/>
        <v>414</v>
      </c>
      <c r="X7020" s="6" t="e">
        <f t="shared" si="1212"/>
        <v>#DIV/0!</v>
      </c>
      <c r="Y7020" s="6" t="e">
        <f t="shared" si="1213"/>
        <v>#DIV/0!</v>
      </c>
      <c r="AA7020" s="1">
        <f t="shared" si="1208"/>
        <v>0</v>
      </c>
      <c r="AB7020" s="1">
        <f t="shared" si="1209"/>
        <v>0</v>
      </c>
    </row>
    <row r="7021" spans="3:28" x14ac:dyDescent="0.25">
      <c r="C7021" s="1">
        <v>2005</v>
      </c>
      <c r="D7021" s="1" t="s">
        <v>193</v>
      </c>
      <c r="E7021" s="2" t="s">
        <v>384</v>
      </c>
      <c r="F7021">
        <v>2</v>
      </c>
      <c r="G7021">
        <v>11856247</v>
      </c>
      <c r="H7021" s="1">
        <v>170.81909999999999</v>
      </c>
      <c r="I7021" s="1">
        <v>55603</v>
      </c>
      <c r="J7021" s="1">
        <v>498234.8</v>
      </c>
      <c r="K7021" s="1">
        <v>483871</v>
      </c>
      <c r="L7021" s="3">
        <v>2000</v>
      </c>
      <c r="M7021">
        <v>111.6</v>
      </c>
      <c r="N7021">
        <v>372</v>
      </c>
      <c r="O7021" s="1">
        <f t="shared" si="1204"/>
        <v>0</v>
      </c>
      <c r="P7021" s="5">
        <f>-MIN(data!$B$4 / data!H7021 * data!O7021 / 100, data!M7021)</f>
        <v>0</v>
      </c>
      <c r="Q7021" s="4">
        <f t="shared" si="1203"/>
        <v>0</v>
      </c>
      <c r="R7021" s="6">
        <f>-MIN(data!$B$5/(POWER(LN(H7021),2))*O7021/100, N7021)</f>
        <v>0</v>
      </c>
      <c r="S7021" s="6">
        <f t="shared" si="1205"/>
        <v>0</v>
      </c>
      <c r="T7021" s="4">
        <f t="shared" si="1206"/>
        <v>111.6</v>
      </c>
      <c r="U7021" s="4" t="e">
        <f t="shared" si="1210"/>
        <v>#DIV/0!</v>
      </c>
      <c r="V7021" s="4" t="e">
        <f t="shared" si="1211"/>
        <v>#DIV/0!</v>
      </c>
      <c r="W7021" s="6">
        <f t="shared" si="1207"/>
        <v>372</v>
      </c>
      <c r="X7021" s="6" t="e">
        <f t="shared" si="1212"/>
        <v>#DIV/0!</v>
      </c>
      <c r="Y7021" s="6" t="e">
        <f t="shared" si="1213"/>
        <v>#DIV/0!</v>
      </c>
      <c r="AA7021" s="1">
        <f t="shared" si="1208"/>
        <v>0</v>
      </c>
      <c r="AB7021" s="1">
        <f t="shared" si="1209"/>
        <v>0</v>
      </c>
    </row>
    <row r="7022" spans="3:28" x14ac:dyDescent="0.25">
      <c r="C7022" s="1">
        <v>2006</v>
      </c>
      <c r="D7022" s="1" t="s">
        <v>193</v>
      </c>
      <c r="E7022" s="2" t="s">
        <v>384</v>
      </c>
      <c r="F7022">
        <v>2</v>
      </c>
      <c r="G7022">
        <v>12173514</v>
      </c>
      <c r="H7022" s="1">
        <v>170.40440000000001</v>
      </c>
      <c r="I7022" s="1">
        <v>52433</v>
      </c>
      <c r="J7022" s="1">
        <v>507579.9</v>
      </c>
      <c r="K7022" s="1">
        <v>502958.6</v>
      </c>
      <c r="L7022" s="3">
        <v>1800</v>
      </c>
      <c r="M7022">
        <v>103.3</v>
      </c>
      <c r="N7022">
        <v>338</v>
      </c>
      <c r="O7022" s="1">
        <f t="shared" si="1204"/>
        <v>0</v>
      </c>
      <c r="P7022" s="5">
        <f>-MIN(data!$B$4 / data!H7022 * data!O7022 / 100, data!M7022)</f>
        <v>0</v>
      </c>
      <c r="Q7022" s="4">
        <f t="shared" si="1203"/>
        <v>0</v>
      </c>
      <c r="R7022" s="6">
        <f>-MIN(data!$B$5/(POWER(LN(H7022),2))*O7022/100, N7022)</f>
        <v>0</v>
      </c>
      <c r="S7022" s="6">
        <f t="shared" si="1205"/>
        <v>0</v>
      </c>
      <c r="T7022" s="4">
        <f t="shared" si="1206"/>
        <v>103.3</v>
      </c>
      <c r="U7022" s="4" t="e">
        <f t="shared" si="1210"/>
        <v>#DIV/0!</v>
      </c>
      <c r="V7022" s="4" t="e">
        <f t="shared" si="1211"/>
        <v>#DIV/0!</v>
      </c>
      <c r="W7022" s="6">
        <f t="shared" si="1207"/>
        <v>338</v>
      </c>
      <c r="X7022" s="6" t="e">
        <f t="shared" si="1212"/>
        <v>#DIV/0!</v>
      </c>
      <c r="Y7022" s="6" t="e">
        <f t="shared" si="1213"/>
        <v>#DIV/0!</v>
      </c>
      <c r="AA7022" s="1">
        <f t="shared" si="1208"/>
        <v>0</v>
      </c>
      <c r="AB7022" s="1">
        <f t="shared" si="1209"/>
        <v>0</v>
      </c>
    </row>
    <row r="7023" spans="3:28" x14ac:dyDescent="0.25">
      <c r="C7023" s="1">
        <v>2007</v>
      </c>
      <c r="D7023" s="1" t="s">
        <v>193</v>
      </c>
      <c r="E7023" s="2" t="s">
        <v>384</v>
      </c>
      <c r="F7023">
        <v>2</v>
      </c>
      <c r="G7023">
        <v>12502958</v>
      </c>
      <c r="H7023" s="1">
        <v>189.1353</v>
      </c>
      <c r="I7023" s="1">
        <v>50718</v>
      </c>
      <c r="J7023" s="1">
        <v>517003.1</v>
      </c>
      <c r="K7023" s="1">
        <v>514469.5</v>
      </c>
      <c r="L7023" s="3">
        <v>1700</v>
      </c>
      <c r="M7023">
        <v>98.1</v>
      </c>
      <c r="N7023">
        <v>311</v>
      </c>
      <c r="O7023" s="1">
        <f t="shared" si="1204"/>
        <v>0</v>
      </c>
      <c r="P7023" s="5">
        <f>-MIN(data!$B$4 / data!H7023 * data!O7023 / 100, data!M7023)</f>
        <v>0</v>
      </c>
      <c r="Q7023" s="4">
        <f t="shared" si="1203"/>
        <v>0</v>
      </c>
      <c r="R7023" s="6">
        <f>-MIN(data!$B$5/(POWER(LN(H7023),2))*O7023/100, N7023)</f>
        <v>0</v>
      </c>
      <c r="S7023" s="6">
        <f t="shared" si="1205"/>
        <v>0</v>
      </c>
      <c r="T7023" s="4">
        <f t="shared" si="1206"/>
        <v>98.1</v>
      </c>
      <c r="U7023" s="4" t="e">
        <f t="shared" si="1210"/>
        <v>#DIV/0!</v>
      </c>
      <c r="V7023" s="4" t="e">
        <f t="shared" si="1211"/>
        <v>#DIV/0!</v>
      </c>
      <c r="W7023" s="6">
        <f t="shared" si="1207"/>
        <v>311</v>
      </c>
      <c r="X7023" s="6" t="e">
        <f t="shared" si="1212"/>
        <v>#DIV/0!</v>
      </c>
      <c r="Y7023" s="6" t="e">
        <f t="shared" si="1213"/>
        <v>#DIV/0!</v>
      </c>
      <c r="AA7023" s="1">
        <f t="shared" si="1208"/>
        <v>0</v>
      </c>
      <c r="AB7023" s="1">
        <f t="shared" si="1209"/>
        <v>0</v>
      </c>
    </row>
    <row r="7024" spans="3:28" x14ac:dyDescent="0.25">
      <c r="C7024" s="1">
        <v>2008</v>
      </c>
      <c r="D7024" s="1" t="s">
        <v>193</v>
      </c>
      <c r="E7024" s="2" t="s">
        <v>384</v>
      </c>
      <c r="F7024">
        <v>2</v>
      </c>
      <c r="G7024">
        <v>12848530</v>
      </c>
      <c r="H7024" s="1">
        <v>199.53460000000001</v>
      </c>
      <c r="I7024" s="1">
        <v>49036</v>
      </c>
      <c r="J7024" s="1">
        <v>525573.4</v>
      </c>
      <c r="K7024" s="1">
        <v>553633.19999999995</v>
      </c>
      <c r="L7024" s="3">
        <v>1600</v>
      </c>
      <c r="M7024">
        <v>93.3</v>
      </c>
      <c r="N7024">
        <v>289</v>
      </c>
      <c r="O7024" s="1">
        <f t="shared" si="1204"/>
        <v>0</v>
      </c>
      <c r="P7024" s="5">
        <f>-MIN(data!$B$4 / data!H7024 * data!O7024 / 100, data!M7024)</f>
        <v>0</v>
      </c>
      <c r="Q7024" s="4">
        <f t="shared" si="1203"/>
        <v>0</v>
      </c>
      <c r="R7024" s="6">
        <f>-MIN(data!$B$5/(POWER(LN(H7024),2))*O7024/100, N7024)</f>
        <v>0</v>
      </c>
      <c r="S7024" s="6">
        <f t="shared" si="1205"/>
        <v>0</v>
      </c>
      <c r="T7024" s="4">
        <f t="shared" si="1206"/>
        <v>93.3</v>
      </c>
      <c r="U7024" s="4" t="e">
        <f t="shared" si="1210"/>
        <v>#DIV/0!</v>
      </c>
      <c r="V7024" s="4" t="e">
        <f t="shared" si="1211"/>
        <v>#DIV/0!</v>
      </c>
      <c r="W7024" s="6">
        <f t="shared" si="1207"/>
        <v>289</v>
      </c>
      <c r="X7024" s="6" t="e">
        <f t="shared" si="1212"/>
        <v>#DIV/0!</v>
      </c>
      <c r="Y7024" s="6" t="e">
        <f t="shared" si="1213"/>
        <v>#DIV/0!</v>
      </c>
      <c r="AA7024" s="1">
        <f t="shared" si="1208"/>
        <v>0</v>
      </c>
      <c r="AB7024" s="1">
        <f t="shared" si="1209"/>
        <v>0</v>
      </c>
    </row>
    <row r="7025" spans="3:28" x14ac:dyDescent="0.25">
      <c r="C7025" s="1">
        <v>2009</v>
      </c>
      <c r="D7025" s="1" t="s">
        <v>193</v>
      </c>
      <c r="E7025" s="2" t="s">
        <v>384</v>
      </c>
      <c r="F7025">
        <v>2</v>
      </c>
      <c r="G7025">
        <v>13215139</v>
      </c>
      <c r="H7025" s="1">
        <v>185.47020000000001</v>
      </c>
      <c r="I7025" s="1">
        <v>47066</v>
      </c>
      <c r="J7025" s="1">
        <v>534840.9</v>
      </c>
      <c r="K7025" s="1">
        <v>547445.30000000005</v>
      </c>
      <c r="L7025" s="3">
        <v>1600</v>
      </c>
      <c r="M7025">
        <v>88</v>
      </c>
      <c r="N7025">
        <v>274</v>
      </c>
      <c r="O7025" s="1">
        <f t="shared" si="1204"/>
        <v>0</v>
      </c>
      <c r="P7025" s="5">
        <f>-MIN(data!$B$4 / data!H7025 * data!O7025 / 100, data!M7025)</f>
        <v>0</v>
      </c>
      <c r="Q7025" s="4">
        <f t="shared" si="1203"/>
        <v>0</v>
      </c>
      <c r="R7025" s="6">
        <f>-MIN(data!$B$5/(POWER(LN(H7025),2))*O7025/100, N7025)</f>
        <v>0</v>
      </c>
      <c r="S7025" s="6">
        <f t="shared" si="1205"/>
        <v>0</v>
      </c>
      <c r="T7025" s="4">
        <f t="shared" si="1206"/>
        <v>88</v>
      </c>
      <c r="U7025" s="4" t="e">
        <f t="shared" si="1210"/>
        <v>#DIV/0!</v>
      </c>
      <c r="V7025" s="4" t="e">
        <f t="shared" si="1211"/>
        <v>#DIV/0!</v>
      </c>
      <c r="W7025" s="6">
        <f t="shared" si="1207"/>
        <v>274</v>
      </c>
      <c r="X7025" s="6" t="e">
        <f t="shared" si="1212"/>
        <v>#DIV/0!</v>
      </c>
      <c r="Y7025" s="6" t="e">
        <f t="shared" si="1213"/>
        <v>#DIV/0!</v>
      </c>
      <c r="AA7025" s="1">
        <f t="shared" si="1208"/>
        <v>0</v>
      </c>
      <c r="AB7025" s="1">
        <f t="shared" si="1209"/>
        <v>0</v>
      </c>
    </row>
    <row r="7026" spans="3:28" x14ac:dyDescent="0.25">
      <c r="C7026" s="1">
        <v>2010</v>
      </c>
      <c r="D7026" s="1" t="s">
        <v>193</v>
      </c>
      <c r="E7026" s="2" t="s">
        <v>384</v>
      </c>
      <c r="F7026">
        <v>2</v>
      </c>
      <c r="G7026">
        <v>13605984</v>
      </c>
      <c r="H7026" s="1">
        <v>211.50319999999999</v>
      </c>
      <c r="I7026" s="1">
        <v>44843</v>
      </c>
      <c r="J7026" s="1">
        <v>544211.19999999995</v>
      </c>
      <c r="K7026" s="1">
        <v>572519.1</v>
      </c>
      <c r="L7026" s="3">
        <v>1500</v>
      </c>
      <c r="M7026">
        <v>82.4</v>
      </c>
      <c r="N7026">
        <v>262</v>
      </c>
      <c r="O7026" s="1">
        <f t="shared" si="1204"/>
        <v>0</v>
      </c>
      <c r="P7026" s="5">
        <f>-MIN(data!$B$4 / data!H7026 * data!O7026 / 100, data!M7026)</f>
        <v>0</v>
      </c>
      <c r="Q7026" s="4">
        <f t="shared" si="1203"/>
        <v>0</v>
      </c>
      <c r="R7026" s="6">
        <f>-MIN(data!$B$5/(POWER(LN(H7026),2))*O7026/100, N7026)</f>
        <v>0</v>
      </c>
      <c r="S7026" s="6">
        <f t="shared" si="1205"/>
        <v>0</v>
      </c>
      <c r="T7026" s="4">
        <f t="shared" si="1206"/>
        <v>82.4</v>
      </c>
      <c r="U7026" s="4" t="e">
        <f t="shared" si="1210"/>
        <v>#DIV/0!</v>
      </c>
      <c r="V7026" s="4" t="e">
        <f t="shared" si="1211"/>
        <v>#DIV/0!</v>
      </c>
      <c r="W7026" s="6">
        <f t="shared" si="1207"/>
        <v>262</v>
      </c>
      <c r="X7026" s="6" t="e">
        <f t="shared" si="1212"/>
        <v>#DIV/0!</v>
      </c>
      <c r="Y7026" s="6" t="e">
        <f t="shared" si="1213"/>
        <v>#DIV/0!</v>
      </c>
      <c r="AA7026" s="1">
        <f t="shared" si="1208"/>
        <v>0</v>
      </c>
      <c r="AB7026" s="1">
        <f t="shared" si="1209"/>
        <v>0</v>
      </c>
    </row>
    <row r="7027" spans="3:28" x14ac:dyDescent="0.25">
      <c r="C7027" s="1">
        <v>2011</v>
      </c>
      <c r="D7027" s="1" t="s">
        <v>193</v>
      </c>
      <c r="E7027" s="2" t="s">
        <v>384</v>
      </c>
      <c r="F7027">
        <v>2</v>
      </c>
      <c r="G7027">
        <v>14023193</v>
      </c>
      <c r="H7027" s="1">
        <v>261.1764</v>
      </c>
      <c r="I7027" s="1">
        <v>43520</v>
      </c>
      <c r="J7027" s="1">
        <v>553689.59999999998</v>
      </c>
      <c r="K7027" s="1">
        <v>597609.6</v>
      </c>
      <c r="L7027" s="3">
        <v>1500</v>
      </c>
      <c r="M7027">
        <v>78.599999999999994</v>
      </c>
      <c r="N7027">
        <v>251</v>
      </c>
      <c r="O7027" s="1">
        <f t="shared" si="1204"/>
        <v>0</v>
      </c>
      <c r="P7027" s="5">
        <f>-MIN(data!$B$4 / data!H7027 * data!O7027 / 100, data!M7027)</f>
        <v>0</v>
      </c>
      <c r="Q7027" s="4">
        <f t="shared" si="1203"/>
        <v>0</v>
      </c>
      <c r="R7027" s="6">
        <f>-MIN(data!$B$5/(POWER(LN(H7027),2))*O7027/100, N7027)</f>
        <v>0</v>
      </c>
      <c r="S7027" s="6">
        <f t="shared" si="1205"/>
        <v>0</v>
      </c>
      <c r="T7027" s="4">
        <f t="shared" si="1206"/>
        <v>78.599999999999994</v>
      </c>
      <c r="U7027" s="4" t="e">
        <f t="shared" si="1210"/>
        <v>#DIV/0!</v>
      </c>
      <c r="V7027" s="4" t="e">
        <f t="shared" si="1211"/>
        <v>#DIV/0!</v>
      </c>
      <c r="W7027" s="6">
        <f t="shared" si="1207"/>
        <v>251</v>
      </c>
      <c r="X7027" s="6" t="e">
        <f t="shared" si="1212"/>
        <v>#DIV/0!</v>
      </c>
      <c r="Y7027" s="6" t="e">
        <f t="shared" si="1213"/>
        <v>#DIV/0!</v>
      </c>
      <c r="AA7027" s="1">
        <f t="shared" si="1208"/>
        <v>0</v>
      </c>
      <c r="AB7027" s="1">
        <f t="shared" si="1209"/>
        <v>0</v>
      </c>
    </row>
    <row r="7028" spans="3:28" x14ac:dyDescent="0.25">
      <c r="C7028" s="1">
        <v>2012</v>
      </c>
      <c r="D7028" s="1" t="s">
        <v>193</v>
      </c>
      <c r="E7028" s="2" t="s">
        <v>384</v>
      </c>
      <c r="F7028">
        <v>2</v>
      </c>
      <c r="G7028">
        <v>14465121</v>
      </c>
      <c r="H7028" s="1">
        <v>270.36529999999999</v>
      </c>
      <c r="I7028" s="1">
        <v>42259</v>
      </c>
      <c r="J7028" s="1">
        <v>564205.6</v>
      </c>
      <c r="K7028" s="1">
        <v>617284</v>
      </c>
      <c r="L7028" s="3">
        <v>1500</v>
      </c>
      <c r="M7028">
        <v>74.900000000000006</v>
      </c>
      <c r="N7028">
        <v>243</v>
      </c>
      <c r="O7028" s="1">
        <f t="shared" si="1204"/>
        <v>0</v>
      </c>
      <c r="P7028" s="5">
        <f>-MIN(data!$B$4 / data!H7028 * data!O7028 / 100, data!M7028)</f>
        <v>0</v>
      </c>
      <c r="Q7028" s="4">
        <f t="shared" si="1203"/>
        <v>0</v>
      </c>
      <c r="R7028" s="6">
        <f>-MIN(data!$B$5/(POWER(LN(H7028),2))*O7028/100, N7028)</f>
        <v>0</v>
      </c>
      <c r="S7028" s="6">
        <f t="shared" si="1205"/>
        <v>0</v>
      </c>
      <c r="T7028" s="4">
        <f t="shared" si="1206"/>
        <v>74.900000000000006</v>
      </c>
      <c r="U7028" s="4" t="e">
        <f t="shared" si="1210"/>
        <v>#DIV/0!</v>
      </c>
      <c r="V7028" s="4" t="e">
        <f t="shared" si="1211"/>
        <v>#DIV/0!</v>
      </c>
      <c r="W7028" s="6">
        <f t="shared" si="1207"/>
        <v>243</v>
      </c>
      <c r="X7028" s="6" t="e">
        <f t="shared" si="1212"/>
        <v>#DIV/0!</v>
      </c>
      <c r="Y7028" s="6" t="e">
        <f t="shared" si="1213"/>
        <v>#DIV/0!</v>
      </c>
      <c r="AA7028" s="1">
        <f t="shared" si="1208"/>
        <v>0</v>
      </c>
      <c r="AB7028" s="1">
        <f t="shared" si="1209"/>
        <v>0</v>
      </c>
    </row>
    <row r="7029" spans="3:28" x14ac:dyDescent="0.25">
      <c r="C7029" s="1">
        <v>2013</v>
      </c>
      <c r="D7029" s="1" t="s">
        <v>193</v>
      </c>
      <c r="E7029" s="2" t="s">
        <v>384</v>
      </c>
      <c r="F7029">
        <v>2</v>
      </c>
      <c r="G7029">
        <v>14926504</v>
      </c>
      <c r="H7029" s="1">
        <v>262.14089999999999</v>
      </c>
      <c r="I7029" s="1">
        <v>41238</v>
      </c>
      <c r="J7029" s="1">
        <v>575949.69999999995</v>
      </c>
      <c r="K7029" s="1">
        <v>632911.4</v>
      </c>
      <c r="L7029" s="3">
        <v>1500</v>
      </c>
      <c r="M7029">
        <v>71.599999999999994</v>
      </c>
      <c r="N7029">
        <v>237</v>
      </c>
      <c r="O7029" s="1">
        <f t="shared" si="1204"/>
        <v>0</v>
      </c>
      <c r="P7029" s="5">
        <f>-MIN(data!$B$4 / data!H7029 * data!O7029 / 100, data!M7029)</f>
        <v>0</v>
      </c>
      <c r="Q7029" s="4">
        <f t="shared" si="1203"/>
        <v>0</v>
      </c>
      <c r="R7029" s="6">
        <f>-MIN(data!$B$5/(POWER(LN(H7029),2))*O7029/100, N7029)</f>
        <v>0</v>
      </c>
      <c r="S7029" s="6">
        <f t="shared" si="1205"/>
        <v>0</v>
      </c>
      <c r="T7029" s="4">
        <f t="shared" si="1206"/>
        <v>71.599999999999994</v>
      </c>
      <c r="U7029" s="4" t="e">
        <f t="shared" si="1210"/>
        <v>#DIV/0!</v>
      </c>
      <c r="V7029" s="4" t="e">
        <f t="shared" si="1211"/>
        <v>#DIV/0!</v>
      </c>
      <c r="W7029" s="6">
        <f t="shared" si="1207"/>
        <v>237</v>
      </c>
      <c r="X7029" s="6" t="e">
        <f t="shared" si="1212"/>
        <v>#DIV/0!</v>
      </c>
      <c r="Y7029" s="6" t="e">
        <f t="shared" si="1213"/>
        <v>#DIV/0!</v>
      </c>
      <c r="AA7029" s="1">
        <f t="shared" si="1208"/>
        <v>0</v>
      </c>
      <c r="AB7029" s="1">
        <f t="shared" si="1209"/>
        <v>0</v>
      </c>
    </row>
    <row r="7030" spans="3:28" x14ac:dyDescent="0.25">
      <c r="C7030" s="1">
        <v>2014</v>
      </c>
      <c r="D7030" s="1" t="s">
        <v>193</v>
      </c>
      <c r="E7030" s="2" t="s">
        <v>384</v>
      </c>
      <c r="F7030">
        <v>2</v>
      </c>
      <c r="G7030">
        <v>15399753</v>
      </c>
      <c r="H7030" s="1">
        <v>298.24099999999999</v>
      </c>
      <c r="I7030" s="1">
        <v>39976</v>
      </c>
      <c r="J7030" s="1">
        <v>587882.4</v>
      </c>
      <c r="K7030" s="1">
        <v>606060.6</v>
      </c>
      <c r="L7030" s="3">
        <v>1500</v>
      </c>
      <c r="M7030">
        <v>68</v>
      </c>
      <c r="N7030">
        <v>231</v>
      </c>
      <c r="O7030" s="1">
        <f t="shared" si="1204"/>
        <v>0</v>
      </c>
      <c r="P7030" s="5">
        <f>-MIN(data!$B$4 / data!H7030 * data!O7030 / 100, data!M7030)</f>
        <v>0</v>
      </c>
      <c r="Q7030" s="4">
        <f t="shared" si="1203"/>
        <v>0</v>
      </c>
      <c r="R7030" s="6">
        <f>-MIN(data!$B$5/(POWER(LN(H7030),2))*O7030/100, N7030)</f>
        <v>0</v>
      </c>
      <c r="S7030" s="6">
        <f t="shared" si="1205"/>
        <v>0</v>
      </c>
      <c r="T7030" s="4">
        <f t="shared" si="1206"/>
        <v>68</v>
      </c>
      <c r="U7030" s="4" t="e">
        <f t="shared" si="1210"/>
        <v>#DIV/0!</v>
      </c>
      <c r="V7030" s="4" t="e">
        <f t="shared" si="1211"/>
        <v>#DIV/0!</v>
      </c>
      <c r="W7030" s="6">
        <f t="shared" si="1207"/>
        <v>231</v>
      </c>
      <c r="X7030" s="6" t="e">
        <f t="shared" si="1212"/>
        <v>#DIV/0!</v>
      </c>
      <c r="Y7030" s="6" t="e">
        <f t="shared" si="1213"/>
        <v>#DIV/0!</v>
      </c>
      <c r="AA7030" s="1">
        <f t="shared" si="1208"/>
        <v>0</v>
      </c>
      <c r="AB7030" s="1">
        <f t="shared" si="1209"/>
        <v>0</v>
      </c>
    </row>
    <row r="7031" spans="3:28" x14ac:dyDescent="0.25">
      <c r="C7031" s="1">
        <v>2015</v>
      </c>
      <c r="D7031" s="1" t="s">
        <v>193</v>
      </c>
      <c r="E7031" s="2" t="s">
        <v>384</v>
      </c>
      <c r="F7031">
        <v>2</v>
      </c>
      <c r="G7031">
        <v>15879361</v>
      </c>
      <c r="H7031" s="1">
        <v>304.7346</v>
      </c>
      <c r="I7031" s="1">
        <v>38916</v>
      </c>
      <c r="J7031" s="1">
        <v>599630.19999999995</v>
      </c>
      <c r="L7031" s="3">
        <v>1400</v>
      </c>
      <c r="M7031">
        <v>64.900000000000006</v>
      </c>
      <c r="N7031">
        <v>224</v>
      </c>
      <c r="O7031" s="1">
        <f t="shared" si="1204"/>
        <v>0</v>
      </c>
      <c r="P7031" s="5">
        <f>-MIN(data!$B$4 / data!H7031 * data!O7031 / 100, data!M7031)</f>
        <v>0</v>
      </c>
      <c r="Q7031" s="4">
        <f t="shared" si="1203"/>
        <v>0</v>
      </c>
      <c r="R7031" s="6">
        <f>-MIN(data!$B$5/(POWER(LN(H7031),2))*O7031/100, N7031)</f>
        <v>0</v>
      </c>
      <c r="S7031" s="6">
        <f t="shared" si="1205"/>
        <v>0</v>
      </c>
      <c r="T7031" s="4">
        <f t="shared" si="1206"/>
        <v>64.900000000000006</v>
      </c>
      <c r="U7031" s="4" t="e">
        <f t="shared" si="1210"/>
        <v>#DIV/0!</v>
      </c>
      <c r="V7031" s="4" t="e">
        <f t="shared" si="1211"/>
        <v>#DIV/0!</v>
      </c>
      <c r="W7031" s="6">
        <f t="shared" si="1207"/>
        <v>224</v>
      </c>
      <c r="X7031" s="6" t="e">
        <f t="shared" si="1212"/>
        <v>#DIV/0!</v>
      </c>
      <c r="Y7031" s="6" t="e">
        <f t="shared" si="1213"/>
        <v>#DIV/0!</v>
      </c>
      <c r="AA7031" s="1">
        <f t="shared" si="1208"/>
        <v>0</v>
      </c>
      <c r="AB7031" s="1">
        <f t="shared" si="1209"/>
        <v>0</v>
      </c>
    </row>
    <row r="7032" spans="3:28" x14ac:dyDescent="0.25">
      <c r="C7032" s="1">
        <v>2016</v>
      </c>
      <c r="D7032" s="1" t="s">
        <v>193</v>
      </c>
      <c r="E7032" s="2" t="s">
        <v>384</v>
      </c>
      <c r="F7032">
        <v>2</v>
      </c>
      <c r="G7032">
        <v>16363507</v>
      </c>
      <c r="H7032" s="1">
        <v>296.25450000000001</v>
      </c>
      <c r="I7032" s="1">
        <v>38268</v>
      </c>
      <c r="J7032" s="1">
        <v>613269.19999999995</v>
      </c>
      <c r="L7032" s="3"/>
      <c r="M7032">
        <v>62.4</v>
      </c>
      <c r="N7032"/>
      <c r="O7032" s="1">
        <f t="shared" si="1204"/>
        <v>0</v>
      </c>
      <c r="P7032" s="5">
        <f>-MIN(data!$B$4 / data!H7032 * data!O7032 / 100, data!M7032)</f>
        <v>0</v>
      </c>
      <c r="Q7032" s="4">
        <f t="shared" si="1203"/>
        <v>0</v>
      </c>
      <c r="R7032" s="6">
        <f>-MIN(data!$B$5/(POWER(LN(H7032),2))*O7032/100, N7032)</f>
        <v>0</v>
      </c>
      <c r="S7032" s="6">
        <f t="shared" si="1205"/>
        <v>0</v>
      </c>
      <c r="T7032" s="4">
        <f t="shared" si="1206"/>
        <v>62.4</v>
      </c>
      <c r="U7032" s="4" t="e">
        <f t="shared" si="1210"/>
        <v>#DIV/0!</v>
      </c>
      <c r="V7032" s="4" t="e">
        <f t="shared" si="1211"/>
        <v>#DIV/0!</v>
      </c>
      <c r="W7032" s="6">
        <f t="shared" si="1207"/>
        <v>0</v>
      </c>
      <c r="X7032" s="6" t="e">
        <f t="shared" si="1212"/>
        <v>#DIV/0!</v>
      </c>
      <c r="Y7032" s="6" t="e">
        <f t="shared" si="1213"/>
        <v>#DIV/0!</v>
      </c>
      <c r="AA7032" s="1">
        <f t="shared" si="1208"/>
        <v>0</v>
      </c>
      <c r="AB7032" s="1">
        <f t="shared" si="1209"/>
        <v>0</v>
      </c>
    </row>
    <row r="7033" spans="3:28" x14ac:dyDescent="0.25">
      <c r="C7033" s="1">
        <v>1980</v>
      </c>
      <c r="D7033" s="1" t="s">
        <v>194</v>
      </c>
      <c r="E7033" s="2" t="s">
        <v>385</v>
      </c>
      <c r="F7033">
        <v>1</v>
      </c>
      <c r="G7033">
        <v>7408624</v>
      </c>
      <c r="H7033" s="1">
        <v>0</v>
      </c>
      <c r="I7033" s="1">
        <v>33936</v>
      </c>
      <c r="J7033" s="1">
        <v>322585.59999999998</v>
      </c>
      <c r="L7033" s="3"/>
      <c r="M7033">
        <v>105.2</v>
      </c>
      <c r="N7033"/>
      <c r="O7033" s="1">
        <f t="shared" si="1204"/>
        <v>0</v>
      </c>
      <c r="P7033" s="5" t="e">
        <f>-MIN(data!$B$4 / data!H7033 * data!O7033 / 100, data!M7033)</f>
        <v>#DIV/0!</v>
      </c>
      <c r="Q7033" s="4" t="e">
        <f t="shared" si="1203"/>
        <v>#DIV/0!</v>
      </c>
      <c r="R7033" s="6" t="e">
        <f>-MIN(data!$B$5/(POWER(LN(H7033),2))*O7033/100, N7033)</f>
        <v>#NUM!</v>
      </c>
      <c r="S7033" s="6" t="e">
        <f t="shared" si="1205"/>
        <v>#NUM!</v>
      </c>
      <c r="T7033" s="4" t="e">
        <f t="shared" si="1206"/>
        <v>#DIV/0!</v>
      </c>
      <c r="U7033" s="4" t="e">
        <f t="shared" si="1210"/>
        <v>#DIV/0!</v>
      </c>
      <c r="V7033" s="4" t="e">
        <f t="shared" si="1211"/>
        <v>#DIV/0!</v>
      </c>
      <c r="W7033" s="6" t="e">
        <f t="shared" si="1207"/>
        <v>#NUM!</v>
      </c>
      <c r="X7033" s="6" t="e">
        <f t="shared" si="1212"/>
        <v>#NUM!</v>
      </c>
      <c r="Y7033" s="6" t="e">
        <f t="shared" si="1213"/>
        <v>#NUM!</v>
      </c>
      <c r="AA7033" s="1" t="e">
        <f t="shared" si="1208"/>
        <v>#DIV/0!</v>
      </c>
      <c r="AB7033" s="1" t="e">
        <f t="shared" si="1209"/>
        <v>#DIV/0!</v>
      </c>
    </row>
    <row r="7034" spans="3:28" x14ac:dyDescent="0.25">
      <c r="C7034" s="1">
        <v>1981</v>
      </c>
      <c r="D7034" s="1" t="s">
        <v>194</v>
      </c>
      <c r="E7034" s="2" t="s">
        <v>385</v>
      </c>
      <c r="F7034">
        <v>1</v>
      </c>
      <c r="G7034">
        <v>7675591</v>
      </c>
      <c r="H7034" s="1">
        <v>0</v>
      </c>
      <c r="I7034" s="1">
        <v>33389</v>
      </c>
      <c r="J7034" s="1">
        <v>330584.2</v>
      </c>
      <c r="L7034" s="3"/>
      <c r="M7034">
        <v>101</v>
      </c>
      <c r="N7034"/>
      <c r="O7034" s="1">
        <f t="shared" si="1204"/>
        <v>0</v>
      </c>
      <c r="P7034" s="5" t="e">
        <f>-MIN(data!$B$4 / data!H7034 * data!O7034 / 100, data!M7034)</f>
        <v>#DIV/0!</v>
      </c>
      <c r="Q7034" s="4" t="e">
        <f t="shared" si="1203"/>
        <v>#DIV/0!</v>
      </c>
      <c r="R7034" s="6" t="e">
        <f>-MIN(data!$B$5/(POWER(LN(H7034),2))*O7034/100, N7034)</f>
        <v>#NUM!</v>
      </c>
      <c r="S7034" s="6" t="e">
        <f t="shared" si="1205"/>
        <v>#NUM!</v>
      </c>
      <c r="T7034" s="4" t="e">
        <f t="shared" si="1206"/>
        <v>#DIV/0!</v>
      </c>
      <c r="U7034" s="4" t="e">
        <f t="shared" si="1210"/>
        <v>#DIV/0!</v>
      </c>
      <c r="V7034" s="4" t="e">
        <f t="shared" si="1211"/>
        <v>#DIV/0!</v>
      </c>
      <c r="W7034" s="6" t="e">
        <f t="shared" si="1207"/>
        <v>#NUM!</v>
      </c>
      <c r="X7034" s="6" t="e">
        <f t="shared" si="1212"/>
        <v>#NUM!</v>
      </c>
      <c r="Y7034" s="6" t="e">
        <f t="shared" si="1213"/>
        <v>#NUM!</v>
      </c>
      <c r="AA7034" s="1" t="e">
        <f t="shared" si="1208"/>
        <v>#DIV/0!</v>
      </c>
      <c r="AB7034" s="1" t="e">
        <f t="shared" si="1209"/>
        <v>#DIV/0!</v>
      </c>
    </row>
    <row r="7035" spans="3:28" x14ac:dyDescent="0.25">
      <c r="C7035" s="1">
        <v>1982</v>
      </c>
      <c r="D7035" s="1" t="s">
        <v>194</v>
      </c>
      <c r="E7035" s="2" t="s">
        <v>385</v>
      </c>
      <c r="F7035">
        <v>1</v>
      </c>
      <c r="G7035">
        <v>7958241</v>
      </c>
      <c r="H7035" s="1">
        <v>0</v>
      </c>
      <c r="I7035" s="1">
        <v>32426</v>
      </c>
      <c r="J7035" s="1">
        <v>338123</v>
      </c>
      <c r="L7035" s="3"/>
      <c r="M7035">
        <v>95.9</v>
      </c>
      <c r="N7035"/>
      <c r="O7035" s="1">
        <f t="shared" si="1204"/>
        <v>0</v>
      </c>
      <c r="P7035" s="5" t="e">
        <f>-MIN(data!$B$4 / data!H7035 * data!O7035 / 100, data!M7035)</f>
        <v>#DIV/0!</v>
      </c>
      <c r="Q7035" s="4" t="e">
        <f t="shared" si="1203"/>
        <v>#DIV/0!</v>
      </c>
      <c r="R7035" s="6" t="e">
        <f>-MIN(data!$B$5/(POWER(LN(H7035),2))*O7035/100, N7035)</f>
        <v>#NUM!</v>
      </c>
      <c r="S7035" s="6" t="e">
        <f t="shared" si="1205"/>
        <v>#NUM!</v>
      </c>
      <c r="T7035" s="4" t="e">
        <f t="shared" si="1206"/>
        <v>#DIV/0!</v>
      </c>
      <c r="U7035" s="4" t="e">
        <f t="shared" si="1210"/>
        <v>#DIV/0!</v>
      </c>
      <c r="V7035" s="4" t="e">
        <f t="shared" si="1211"/>
        <v>#DIV/0!</v>
      </c>
      <c r="W7035" s="6" t="e">
        <f t="shared" si="1207"/>
        <v>#NUM!</v>
      </c>
      <c r="X7035" s="6" t="e">
        <f t="shared" si="1212"/>
        <v>#NUM!</v>
      </c>
      <c r="Y7035" s="6" t="e">
        <f t="shared" si="1213"/>
        <v>#NUM!</v>
      </c>
      <c r="AA7035" s="1" t="e">
        <f t="shared" si="1208"/>
        <v>#DIV/0!</v>
      </c>
      <c r="AB7035" s="1" t="e">
        <f t="shared" si="1209"/>
        <v>#DIV/0!</v>
      </c>
    </row>
    <row r="7036" spans="3:28" x14ac:dyDescent="0.25">
      <c r="C7036" s="1">
        <v>1983</v>
      </c>
      <c r="D7036" s="1" t="s">
        <v>194</v>
      </c>
      <c r="E7036" s="2" t="s">
        <v>385</v>
      </c>
      <c r="F7036">
        <v>1</v>
      </c>
      <c r="G7036">
        <v>8254747</v>
      </c>
      <c r="H7036" s="1">
        <v>0</v>
      </c>
      <c r="I7036" s="1">
        <v>31248</v>
      </c>
      <c r="J7036" s="1">
        <v>344900.7</v>
      </c>
      <c r="L7036" s="3"/>
      <c r="M7036">
        <v>90.6</v>
      </c>
      <c r="N7036"/>
      <c r="O7036" s="1">
        <f t="shared" si="1204"/>
        <v>0</v>
      </c>
      <c r="P7036" s="5" t="e">
        <f>-MIN(data!$B$4 / data!H7036 * data!O7036 / 100, data!M7036)</f>
        <v>#DIV/0!</v>
      </c>
      <c r="Q7036" s="4" t="e">
        <f t="shared" si="1203"/>
        <v>#DIV/0!</v>
      </c>
      <c r="R7036" s="6" t="e">
        <f>-MIN(data!$B$5/(POWER(LN(H7036),2))*O7036/100, N7036)</f>
        <v>#NUM!</v>
      </c>
      <c r="S7036" s="6" t="e">
        <f t="shared" si="1205"/>
        <v>#NUM!</v>
      </c>
      <c r="T7036" s="4" t="e">
        <f t="shared" si="1206"/>
        <v>#DIV/0!</v>
      </c>
      <c r="U7036" s="4" t="e">
        <f t="shared" si="1210"/>
        <v>#DIV/0!</v>
      </c>
      <c r="V7036" s="4" t="e">
        <f t="shared" si="1211"/>
        <v>#DIV/0!</v>
      </c>
      <c r="W7036" s="6" t="e">
        <f t="shared" si="1207"/>
        <v>#NUM!</v>
      </c>
      <c r="X7036" s="6" t="e">
        <f t="shared" si="1212"/>
        <v>#NUM!</v>
      </c>
      <c r="Y7036" s="6" t="e">
        <f t="shared" si="1213"/>
        <v>#NUM!</v>
      </c>
      <c r="AA7036" s="1" t="e">
        <f t="shared" si="1208"/>
        <v>#DIV/0!</v>
      </c>
      <c r="AB7036" s="1" t="e">
        <f t="shared" si="1209"/>
        <v>#DIV/0!</v>
      </c>
    </row>
    <row r="7037" spans="3:28" x14ac:dyDescent="0.25">
      <c r="C7037" s="1">
        <v>1984</v>
      </c>
      <c r="D7037" s="1" t="s">
        <v>194</v>
      </c>
      <c r="E7037" s="2" t="s">
        <v>385</v>
      </c>
      <c r="F7037">
        <v>1</v>
      </c>
      <c r="G7037">
        <v>8562249</v>
      </c>
      <c r="H7037" s="1">
        <v>0</v>
      </c>
      <c r="I7037" s="1">
        <v>30001</v>
      </c>
      <c r="J7037" s="1">
        <v>350888.9</v>
      </c>
      <c r="L7037" s="3"/>
      <c r="M7037">
        <v>85.5</v>
      </c>
      <c r="N7037"/>
      <c r="O7037" s="1">
        <f t="shared" si="1204"/>
        <v>0</v>
      </c>
      <c r="P7037" s="5" t="e">
        <f>-MIN(data!$B$4 / data!H7037 * data!O7037 / 100, data!M7037)</f>
        <v>#DIV/0!</v>
      </c>
      <c r="Q7037" s="4" t="e">
        <f t="shared" si="1203"/>
        <v>#DIV/0!</v>
      </c>
      <c r="R7037" s="6" t="e">
        <f>-MIN(data!$B$5/(POWER(LN(H7037),2))*O7037/100, N7037)</f>
        <v>#NUM!</v>
      </c>
      <c r="S7037" s="6" t="e">
        <f t="shared" si="1205"/>
        <v>#NUM!</v>
      </c>
      <c r="T7037" s="4" t="e">
        <f t="shared" si="1206"/>
        <v>#DIV/0!</v>
      </c>
      <c r="U7037" s="4" t="e">
        <f t="shared" si="1210"/>
        <v>#DIV/0!</v>
      </c>
      <c r="V7037" s="4" t="e">
        <f t="shared" si="1211"/>
        <v>#DIV/0!</v>
      </c>
      <c r="W7037" s="6" t="e">
        <f t="shared" si="1207"/>
        <v>#NUM!</v>
      </c>
      <c r="X7037" s="6" t="e">
        <f t="shared" si="1212"/>
        <v>#NUM!</v>
      </c>
      <c r="Y7037" s="6" t="e">
        <f t="shared" si="1213"/>
        <v>#NUM!</v>
      </c>
      <c r="AA7037" s="1" t="e">
        <f t="shared" si="1208"/>
        <v>#DIV/0!</v>
      </c>
      <c r="AB7037" s="1" t="e">
        <f t="shared" si="1209"/>
        <v>#DIV/0!</v>
      </c>
    </row>
    <row r="7038" spans="3:28" x14ac:dyDescent="0.25">
      <c r="C7038" s="1">
        <v>1985</v>
      </c>
      <c r="D7038" s="1" t="s">
        <v>194</v>
      </c>
      <c r="E7038" s="2" t="s">
        <v>385</v>
      </c>
      <c r="F7038">
        <v>1</v>
      </c>
      <c r="G7038">
        <v>8877489</v>
      </c>
      <c r="H7038" s="1">
        <v>0</v>
      </c>
      <c r="I7038" s="1">
        <v>28911</v>
      </c>
      <c r="J7038" s="1">
        <v>356046.8</v>
      </c>
      <c r="L7038" s="3"/>
      <c r="M7038">
        <v>81.2</v>
      </c>
      <c r="N7038"/>
      <c r="O7038" s="1">
        <f t="shared" si="1204"/>
        <v>0</v>
      </c>
      <c r="P7038" s="5" t="e">
        <f>-MIN(data!$B$4 / data!H7038 * data!O7038 / 100, data!M7038)</f>
        <v>#DIV/0!</v>
      </c>
      <c r="Q7038" s="4" t="e">
        <f t="shared" si="1203"/>
        <v>#DIV/0!</v>
      </c>
      <c r="R7038" s="6" t="e">
        <f>-MIN(data!$B$5/(POWER(LN(H7038),2))*O7038/100, N7038)</f>
        <v>#NUM!</v>
      </c>
      <c r="S7038" s="6" t="e">
        <f t="shared" si="1205"/>
        <v>#NUM!</v>
      </c>
      <c r="T7038" s="4" t="e">
        <f t="shared" si="1206"/>
        <v>#DIV/0!</v>
      </c>
      <c r="U7038" s="4" t="e">
        <f t="shared" si="1210"/>
        <v>#DIV/0!</v>
      </c>
      <c r="V7038" s="4" t="e">
        <f t="shared" si="1211"/>
        <v>#DIV/0!</v>
      </c>
      <c r="W7038" s="6" t="e">
        <f t="shared" si="1207"/>
        <v>#NUM!</v>
      </c>
      <c r="X7038" s="6" t="e">
        <f t="shared" si="1212"/>
        <v>#NUM!</v>
      </c>
      <c r="Y7038" s="6" t="e">
        <f t="shared" si="1213"/>
        <v>#NUM!</v>
      </c>
      <c r="AA7038" s="1" t="e">
        <f t="shared" si="1208"/>
        <v>#DIV/0!</v>
      </c>
      <c r="AB7038" s="1" t="e">
        <f t="shared" si="1209"/>
        <v>#DIV/0!</v>
      </c>
    </row>
    <row r="7039" spans="3:28" x14ac:dyDescent="0.25">
      <c r="C7039" s="1">
        <v>1986</v>
      </c>
      <c r="D7039" s="1" t="s">
        <v>194</v>
      </c>
      <c r="E7039" s="2" t="s">
        <v>385</v>
      </c>
      <c r="F7039">
        <v>1</v>
      </c>
      <c r="G7039">
        <v>9200149</v>
      </c>
      <c r="H7039" s="1">
        <v>0</v>
      </c>
      <c r="I7039" s="1">
        <v>28098</v>
      </c>
      <c r="J7039" s="1">
        <v>360693.2</v>
      </c>
      <c r="L7039" s="3"/>
      <c r="M7039">
        <v>77.900000000000006</v>
      </c>
      <c r="N7039"/>
      <c r="O7039" s="1">
        <f t="shared" si="1204"/>
        <v>0</v>
      </c>
      <c r="P7039" s="5" t="e">
        <f>-MIN(data!$B$4 / data!H7039 * data!O7039 / 100, data!M7039)</f>
        <v>#DIV/0!</v>
      </c>
      <c r="Q7039" s="4" t="e">
        <f t="shared" ref="Q7039:Q7069" si="1214">-P7039*J7039/1000</f>
        <v>#DIV/0!</v>
      </c>
      <c r="R7039" s="6" t="e">
        <f>-MIN(data!$B$5/(POWER(LN(H7039),2))*O7039/100, N7039)</f>
        <v>#NUM!</v>
      </c>
      <c r="S7039" s="6" t="e">
        <f t="shared" si="1205"/>
        <v>#NUM!</v>
      </c>
      <c r="T7039" s="4" t="e">
        <f t="shared" si="1206"/>
        <v>#DIV/0!</v>
      </c>
      <c r="U7039" s="4" t="e">
        <f t="shared" si="1210"/>
        <v>#DIV/0!</v>
      </c>
      <c r="V7039" s="4" t="e">
        <f t="shared" si="1211"/>
        <v>#DIV/0!</v>
      </c>
      <c r="W7039" s="6" t="e">
        <f t="shared" si="1207"/>
        <v>#NUM!</v>
      </c>
      <c r="X7039" s="6" t="e">
        <f t="shared" si="1212"/>
        <v>#NUM!</v>
      </c>
      <c r="Y7039" s="6" t="e">
        <f t="shared" si="1213"/>
        <v>#NUM!</v>
      </c>
      <c r="AA7039" s="1" t="e">
        <f t="shared" si="1208"/>
        <v>#DIV/0!</v>
      </c>
      <c r="AB7039" s="1" t="e">
        <f t="shared" si="1209"/>
        <v>#DIV/0!</v>
      </c>
    </row>
    <row r="7040" spans="3:28" x14ac:dyDescent="0.25">
      <c r="C7040" s="1">
        <v>1987</v>
      </c>
      <c r="D7040" s="1" t="s">
        <v>194</v>
      </c>
      <c r="E7040" s="2" t="s">
        <v>385</v>
      </c>
      <c r="F7040">
        <v>1</v>
      </c>
      <c r="G7040">
        <v>9527203</v>
      </c>
      <c r="H7040" s="1">
        <v>0</v>
      </c>
      <c r="I7040" s="1">
        <v>27647</v>
      </c>
      <c r="J7040" s="1">
        <v>364736.1</v>
      </c>
      <c r="L7040" s="3"/>
      <c r="M7040">
        <v>75.8</v>
      </c>
      <c r="N7040"/>
      <c r="O7040" s="1">
        <f t="shared" si="1204"/>
        <v>0</v>
      </c>
      <c r="P7040" s="5" t="e">
        <f>-MIN(data!$B$4 / data!H7040 * data!O7040 / 100, data!M7040)</f>
        <v>#DIV/0!</v>
      </c>
      <c r="Q7040" s="4" t="e">
        <f t="shared" si="1214"/>
        <v>#DIV/0!</v>
      </c>
      <c r="R7040" s="6" t="e">
        <f>-MIN(data!$B$5/(POWER(LN(H7040),2))*O7040/100, N7040)</f>
        <v>#NUM!</v>
      </c>
      <c r="S7040" s="6" t="e">
        <f t="shared" si="1205"/>
        <v>#NUM!</v>
      </c>
      <c r="T7040" s="4" t="e">
        <f t="shared" si="1206"/>
        <v>#DIV/0!</v>
      </c>
      <c r="U7040" s="4" t="e">
        <f t="shared" si="1210"/>
        <v>#DIV/0!</v>
      </c>
      <c r="V7040" s="4" t="e">
        <f t="shared" si="1211"/>
        <v>#DIV/0!</v>
      </c>
      <c r="W7040" s="6" t="e">
        <f t="shared" si="1207"/>
        <v>#NUM!</v>
      </c>
      <c r="X7040" s="6" t="e">
        <f t="shared" si="1212"/>
        <v>#NUM!</v>
      </c>
      <c r="Y7040" s="6" t="e">
        <f t="shared" si="1213"/>
        <v>#NUM!</v>
      </c>
      <c r="AA7040" s="1" t="e">
        <f t="shared" si="1208"/>
        <v>#DIV/0!</v>
      </c>
      <c r="AB7040" s="1" t="e">
        <f t="shared" si="1209"/>
        <v>#DIV/0!</v>
      </c>
    </row>
    <row r="7041" spans="3:28" x14ac:dyDescent="0.25">
      <c r="C7041" s="1">
        <v>1988</v>
      </c>
      <c r="D7041" s="1" t="s">
        <v>194</v>
      </c>
      <c r="E7041" s="2" t="s">
        <v>385</v>
      </c>
      <c r="F7041">
        <v>1</v>
      </c>
      <c r="G7041">
        <v>9849125</v>
      </c>
      <c r="H7041" s="1">
        <v>0</v>
      </c>
      <c r="I7041" s="1">
        <v>27600</v>
      </c>
      <c r="J7041" s="1">
        <v>368000</v>
      </c>
      <c r="L7041" s="3"/>
      <c r="M7041">
        <v>75</v>
      </c>
      <c r="N7041"/>
      <c r="O7041" s="1">
        <f t="shared" si="1204"/>
        <v>0</v>
      </c>
      <c r="P7041" s="5" t="e">
        <f>-MIN(data!$B$4 / data!H7041 * data!O7041 / 100, data!M7041)</f>
        <v>#DIV/0!</v>
      </c>
      <c r="Q7041" s="4" t="e">
        <f t="shared" si="1214"/>
        <v>#DIV/0!</v>
      </c>
      <c r="R7041" s="6" t="e">
        <f>-MIN(data!$B$5/(POWER(LN(H7041),2))*O7041/100, N7041)</f>
        <v>#NUM!</v>
      </c>
      <c r="S7041" s="6" t="e">
        <f t="shared" si="1205"/>
        <v>#NUM!</v>
      </c>
      <c r="T7041" s="4" t="e">
        <f t="shared" si="1206"/>
        <v>#DIV/0!</v>
      </c>
      <c r="U7041" s="4" t="e">
        <f t="shared" si="1210"/>
        <v>#DIV/0!</v>
      </c>
      <c r="V7041" s="4" t="e">
        <f t="shared" si="1211"/>
        <v>#DIV/0!</v>
      </c>
      <c r="W7041" s="6" t="e">
        <f t="shared" si="1207"/>
        <v>#NUM!</v>
      </c>
      <c r="X7041" s="6" t="e">
        <f t="shared" si="1212"/>
        <v>#NUM!</v>
      </c>
      <c r="Y7041" s="6" t="e">
        <f t="shared" si="1213"/>
        <v>#NUM!</v>
      </c>
      <c r="AA7041" s="1" t="e">
        <f t="shared" si="1208"/>
        <v>#DIV/0!</v>
      </c>
      <c r="AB7041" s="1" t="e">
        <f t="shared" si="1209"/>
        <v>#DIV/0!</v>
      </c>
    </row>
    <row r="7042" spans="3:28" x14ac:dyDescent="0.25">
      <c r="C7042" s="1">
        <v>1989</v>
      </c>
      <c r="D7042" s="1" t="s">
        <v>194</v>
      </c>
      <c r="E7042" s="2" t="s">
        <v>385</v>
      </c>
      <c r="F7042">
        <v>1</v>
      </c>
      <c r="G7042">
        <v>10153852</v>
      </c>
      <c r="H7042" s="1">
        <v>0</v>
      </c>
      <c r="I7042" s="1">
        <v>28039</v>
      </c>
      <c r="J7042" s="1">
        <v>370886.2</v>
      </c>
      <c r="L7042" s="3"/>
      <c r="M7042">
        <v>75.599999999999994</v>
      </c>
      <c r="N7042"/>
      <c r="O7042" s="1">
        <f t="shared" si="1204"/>
        <v>0</v>
      </c>
      <c r="P7042" s="5" t="e">
        <f>-MIN(data!$B$4 / data!H7042 * data!O7042 / 100, data!M7042)</f>
        <v>#DIV/0!</v>
      </c>
      <c r="Q7042" s="4" t="e">
        <f t="shared" si="1214"/>
        <v>#DIV/0!</v>
      </c>
      <c r="R7042" s="6" t="e">
        <f>-MIN(data!$B$5/(POWER(LN(H7042),2))*O7042/100, N7042)</f>
        <v>#NUM!</v>
      </c>
      <c r="S7042" s="6" t="e">
        <f t="shared" si="1205"/>
        <v>#NUM!</v>
      </c>
      <c r="T7042" s="4" t="e">
        <f t="shared" si="1206"/>
        <v>#DIV/0!</v>
      </c>
      <c r="U7042" s="4" t="e">
        <f t="shared" si="1210"/>
        <v>#DIV/0!</v>
      </c>
      <c r="V7042" s="4" t="e">
        <f t="shared" si="1211"/>
        <v>#DIV/0!</v>
      </c>
      <c r="W7042" s="6" t="e">
        <f t="shared" si="1207"/>
        <v>#NUM!</v>
      </c>
      <c r="X7042" s="6" t="e">
        <f t="shared" si="1212"/>
        <v>#NUM!</v>
      </c>
      <c r="Y7042" s="6" t="e">
        <f t="shared" si="1213"/>
        <v>#NUM!</v>
      </c>
      <c r="AA7042" s="1" t="e">
        <f t="shared" si="1208"/>
        <v>#DIV/0!</v>
      </c>
      <c r="AB7042" s="1" t="e">
        <f t="shared" si="1209"/>
        <v>#DIV/0!</v>
      </c>
    </row>
    <row r="7043" spans="3:28" x14ac:dyDescent="0.25">
      <c r="C7043" s="1">
        <v>1990</v>
      </c>
      <c r="D7043" s="1" t="s">
        <v>194</v>
      </c>
      <c r="E7043" s="2" t="s">
        <v>385</v>
      </c>
      <c r="F7043">
        <v>1</v>
      </c>
      <c r="G7043">
        <v>10432421</v>
      </c>
      <c r="H7043" s="1">
        <v>334.36930000000001</v>
      </c>
      <c r="I7043" s="1">
        <v>28980</v>
      </c>
      <c r="J7043" s="1">
        <v>373935.5</v>
      </c>
      <c r="K7043" s="1">
        <v>386363.6</v>
      </c>
      <c r="L7043" s="3">
        <v>1700</v>
      </c>
      <c r="M7043">
        <v>77.5</v>
      </c>
      <c r="N7043">
        <v>440</v>
      </c>
      <c r="O7043" s="1">
        <f t="shared" ref="O7043:O7069" si="1215">IF($A$3="Percentage of government revenue per capita",$B$3,0) + IF($A$3="Absolute extra revenue",AA7043,0) + IF($A$3="Absolute revenue per capita",AB7043,0)</f>
        <v>0</v>
      </c>
      <c r="P7043" s="5">
        <f>-MIN(data!$B$4 / data!H7043 * data!O7043 / 100, data!M7043)</f>
        <v>0</v>
      </c>
      <c r="Q7043" s="4">
        <f t="shared" si="1214"/>
        <v>0</v>
      </c>
      <c r="R7043" s="6">
        <f>-MIN(data!$B$5/(POWER(LN(H7043),2))*O7043/100, N7043)</f>
        <v>0</v>
      </c>
      <c r="S7043" s="6">
        <f t="shared" ref="S7043:S7069" si="1216">-R7043*K7043/100000</f>
        <v>0</v>
      </c>
      <c r="T7043" s="4">
        <f t="shared" ref="T7043:T7069" si="1217">M7043+P7043</f>
        <v>77.5</v>
      </c>
      <c r="U7043" s="4" t="e">
        <f t="shared" si="1210"/>
        <v>#DIV/0!</v>
      </c>
      <c r="V7043" s="4" t="e">
        <f t="shared" si="1211"/>
        <v>#DIV/0!</v>
      </c>
      <c r="W7043" s="6">
        <f t="shared" ref="W7043:W7069" si="1218">N7043+R7043</f>
        <v>440</v>
      </c>
      <c r="X7043" s="6" t="e">
        <f t="shared" si="1212"/>
        <v>#DIV/0!</v>
      </c>
      <c r="Y7043" s="6" t="e">
        <f t="shared" si="1213"/>
        <v>#DIV/0!</v>
      </c>
      <c r="AA7043" s="1">
        <f t="shared" si="1208"/>
        <v>0</v>
      </c>
      <c r="AB7043" s="1">
        <f t="shared" si="1209"/>
        <v>0</v>
      </c>
    </row>
    <row r="7044" spans="3:28" x14ac:dyDescent="0.25">
      <c r="C7044" s="1">
        <v>1991</v>
      </c>
      <c r="D7044" s="1" t="s">
        <v>194</v>
      </c>
      <c r="E7044" s="2" t="s">
        <v>385</v>
      </c>
      <c r="F7044">
        <v>1</v>
      </c>
      <c r="G7044">
        <v>10680995</v>
      </c>
      <c r="H7044" s="1">
        <v>314.49110000000002</v>
      </c>
      <c r="I7044" s="1">
        <v>30365</v>
      </c>
      <c r="J7044" s="1">
        <v>376270.1</v>
      </c>
      <c r="K7044" s="1">
        <v>373831.8</v>
      </c>
      <c r="L7044" s="3">
        <v>1700</v>
      </c>
      <c r="M7044">
        <v>80.7</v>
      </c>
      <c r="N7044">
        <v>428</v>
      </c>
      <c r="O7044" s="1">
        <f t="shared" si="1215"/>
        <v>0</v>
      </c>
      <c r="P7044" s="5">
        <f>-MIN(data!$B$4 / data!H7044 * data!O7044 / 100, data!M7044)</f>
        <v>0</v>
      </c>
      <c r="Q7044" s="4">
        <f t="shared" si="1214"/>
        <v>0</v>
      </c>
      <c r="R7044" s="6">
        <f>-MIN(data!$B$5/(POWER(LN(H7044),2))*O7044/100, N7044)</f>
        <v>0</v>
      </c>
      <c r="S7044" s="6">
        <f t="shared" si="1216"/>
        <v>0</v>
      </c>
      <c r="T7044" s="4">
        <f t="shared" si="1217"/>
        <v>80.7</v>
      </c>
      <c r="U7044" s="4" t="e">
        <f t="shared" si="1210"/>
        <v>#DIV/0!</v>
      </c>
      <c r="V7044" s="4" t="e">
        <f t="shared" si="1211"/>
        <v>#DIV/0!</v>
      </c>
      <c r="W7044" s="6">
        <f t="shared" si="1218"/>
        <v>428</v>
      </c>
      <c r="X7044" s="6" t="e">
        <f t="shared" si="1212"/>
        <v>#DIV/0!</v>
      </c>
      <c r="Y7044" s="6" t="e">
        <f t="shared" si="1213"/>
        <v>#DIV/0!</v>
      </c>
      <c r="AA7044" s="1">
        <f t="shared" ref="AA7044:AA7069" si="1219">$B$3*100/G7044/H7044</f>
        <v>0</v>
      </c>
      <c r="AB7044" s="1">
        <f t="shared" ref="AB7044:AB7069" si="1220">$B$3/H7044*100</f>
        <v>0</v>
      </c>
    </row>
    <row r="7045" spans="3:28" x14ac:dyDescent="0.25">
      <c r="C7045" s="1">
        <v>1992</v>
      </c>
      <c r="D7045" s="1" t="s">
        <v>194</v>
      </c>
      <c r="E7045" s="2" t="s">
        <v>385</v>
      </c>
      <c r="F7045">
        <v>1</v>
      </c>
      <c r="G7045">
        <v>10900502</v>
      </c>
      <c r="H7045" s="1">
        <v>305.99209999999999</v>
      </c>
      <c r="I7045" s="1">
        <v>32084</v>
      </c>
      <c r="J7045" s="1">
        <v>378349.1</v>
      </c>
      <c r="K7045" s="1">
        <v>386473.4</v>
      </c>
      <c r="L7045" s="3">
        <v>1600</v>
      </c>
      <c r="M7045">
        <v>84.8</v>
      </c>
      <c r="N7045">
        <v>414</v>
      </c>
      <c r="O7045" s="1">
        <f t="shared" si="1215"/>
        <v>0</v>
      </c>
      <c r="P7045" s="5">
        <f>-MIN(data!$B$4 / data!H7045 * data!O7045 / 100, data!M7045)</f>
        <v>0</v>
      </c>
      <c r="Q7045" s="4">
        <f t="shared" si="1214"/>
        <v>0</v>
      </c>
      <c r="R7045" s="6">
        <f>-MIN(data!$B$5/(POWER(LN(H7045),2))*O7045/100, N7045)</f>
        <v>0</v>
      </c>
      <c r="S7045" s="6">
        <f t="shared" si="1216"/>
        <v>0</v>
      </c>
      <c r="T7045" s="4">
        <f t="shared" si="1217"/>
        <v>84.8</v>
      </c>
      <c r="U7045" s="4" t="e">
        <f t="shared" si="1210"/>
        <v>#DIV/0!</v>
      </c>
      <c r="V7045" s="4" t="e">
        <f t="shared" si="1211"/>
        <v>#DIV/0!</v>
      </c>
      <c r="W7045" s="6">
        <f t="shared" si="1218"/>
        <v>414</v>
      </c>
      <c r="X7045" s="6" t="e">
        <f t="shared" si="1212"/>
        <v>#DIV/0!</v>
      </c>
      <c r="Y7045" s="6" t="e">
        <f t="shared" si="1213"/>
        <v>#DIV/0!</v>
      </c>
      <c r="AA7045" s="1">
        <f t="shared" si="1219"/>
        <v>0</v>
      </c>
      <c r="AB7045" s="1">
        <f t="shared" si="1220"/>
        <v>0</v>
      </c>
    </row>
    <row r="7046" spans="3:28" x14ac:dyDescent="0.25">
      <c r="C7046" s="1">
        <v>1993</v>
      </c>
      <c r="D7046" s="1" t="s">
        <v>194</v>
      </c>
      <c r="E7046" s="2" t="s">
        <v>385</v>
      </c>
      <c r="F7046">
        <v>1</v>
      </c>
      <c r="G7046">
        <v>11092766</v>
      </c>
      <c r="H7046" s="1">
        <v>331.69150000000002</v>
      </c>
      <c r="I7046" s="1">
        <v>33983</v>
      </c>
      <c r="J7046" s="1">
        <v>380548.7</v>
      </c>
      <c r="K7046" s="1">
        <v>419753.1</v>
      </c>
      <c r="L7046" s="3">
        <v>1600</v>
      </c>
      <c r="M7046">
        <v>89.3</v>
      </c>
      <c r="N7046">
        <v>405</v>
      </c>
      <c r="O7046" s="1">
        <f t="shared" si="1215"/>
        <v>0</v>
      </c>
      <c r="P7046" s="5">
        <f>-MIN(data!$B$4 / data!H7046 * data!O7046 / 100, data!M7046)</f>
        <v>0</v>
      </c>
      <c r="Q7046" s="4">
        <f t="shared" si="1214"/>
        <v>0</v>
      </c>
      <c r="R7046" s="6">
        <f>-MIN(data!$B$5/(POWER(LN(H7046),2))*O7046/100, N7046)</f>
        <v>0</v>
      </c>
      <c r="S7046" s="6">
        <f t="shared" si="1216"/>
        <v>0</v>
      </c>
      <c r="T7046" s="4">
        <f t="shared" si="1217"/>
        <v>89.3</v>
      </c>
      <c r="U7046" s="4" t="e">
        <f t="shared" si="1210"/>
        <v>#DIV/0!</v>
      </c>
      <c r="V7046" s="4" t="e">
        <f t="shared" si="1211"/>
        <v>#DIV/0!</v>
      </c>
      <c r="W7046" s="6">
        <f t="shared" si="1218"/>
        <v>405</v>
      </c>
      <c r="X7046" s="6" t="e">
        <f t="shared" si="1212"/>
        <v>#DIV/0!</v>
      </c>
      <c r="Y7046" s="6" t="e">
        <f t="shared" si="1213"/>
        <v>#DIV/0!</v>
      </c>
      <c r="AA7046" s="1">
        <f t="shared" si="1219"/>
        <v>0</v>
      </c>
      <c r="AB7046" s="1">
        <f t="shared" si="1220"/>
        <v>0</v>
      </c>
    </row>
    <row r="7047" spans="3:28" x14ac:dyDescent="0.25">
      <c r="C7047" s="1">
        <v>1994</v>
      </c>
      <c r="D7047" s="1" t="s">
        <v>194</v>
      </c>
      <c r="E7047" s="2" t="s">
        <v>385</v>
      </c>
      <c r="F7047">
        <v>1</v>
      </c>
      <c r="G7047">
        <v>11261744</v>
      </c>
      <c r="H7047" s="1">
        <v>308.14049999999997</v>
      </c>
      <c r="I7047" s="1">
        <v>35889</v>
      </c>
      <c r="J7047" s="1">
        <v>382611.9</v>
      </c>
      <c r="K7047" s="1">
        <v>421545.7</v>
      </c>
      <c r="L7047" s="3">
        <v>1700</v>
      </c>
      <c r="M7047">
        <v>93.8</v>
      </c>
      <c r="N7047">
        <v>427</v>
      </c>
      <c r="O7047" s="1">
        <f t="shared" si="1215"/>
        <v>0</v>
      </c>
      <c r="P7047" s="5">
        <f>-MIN(data!$B$4 / data!H7047 * data!O7047 / 100, data!M7047)</f>
        <v>0</v>
      </c>
      <c r="Q7047" s="4">
        <f t="shared" si="1214"/>
        <v>0</v>
      </c>
      <c r="R7047" s="6">
        <f>-MIN(data!$B$5/(POWER(LN(H7047),2))*O7047/100, N7047)</f>
        <v>0</v>
      </c>
      <c r="S7047" s="6">
        <f t="shared" si="1216"/>
        <v>0</v>
      </c>
      <c r="T7047" s="4">
        <f t="shared" si="1217"/>
        <v>93.8</v>
      </c>
      <c r="U7047" s="4" t="e">
        <f t="shared" si="1210"/>
        <v>#DIV/0!</v>
      </c>
      <c r="V7047" s="4" t="e">
        <f t="shared" si="1211"/>
        <v>#DIV/0!</v>
      </c>
      <c r="W7047" s="6">
        <f t="shared" si="1218"/>
        <v>427</v>
      </c>
      <c r="X7047" s="6" t="e">
        <f t="shared" si="1212"/>
        <v>#DIV/0!</v>
      </c>
      <c r="Y7047" s="6" t="e">
        <f t="shared" si="1213"/>
        <v>#DIV/0!</v>
      </c>
      <c r="AA7047" s="1">
        <f t="shared" si="1219"/>
        <v>0</v>
      </c>
      <c r="AB7047" s="1">
        <f t="shared" si="1220"/>
        <v>0</v>
      </c>
    </row>
    <row r="7048" spans="3:28" x14ac:dyDescent="0.25">
      <c r="C7048" s="1">
        <v>1995</v>
      </c>
      <c r="D7048" s="1" t="s">
        <v>194</v>
      </c>
      <c r="E7048" s="2" t="s">
        <v>385</v>
      </c>
      <c r="F7048">
        <v>1</v>
      </c>
      <c r="G7048">
        <v>11410714</v>
      </c>
      <c r="H7048" s="1">
        <v>359.11090000000002</v>
      </c>
      <c r="I7048" s="1">
        <v>37697</v>
      </c>
      <c r="J7048" s="1">
        <v>384663.3</v>
      </c>
      <c r="K7048" s="1">
        <v>423162.6</v>
      </c>
      <c r="L7048" s="3">
        <v>1800</v>
      </c>
      <c r="M7048">
        <v>98</v>
      </c>
      <c r="N7048">
        <v>449</v>
      </c>
      <c r="O7048" s="1">
        <f t="shared" si="1215"/>
        <v>0</v>
      </c>
      <c r="P7048" s="5">
        <f>-MIN(data!$B$4 / data!H7048 * data!O7048 / 100, data!M7048)</f>
        <v>0</v>
      </c>
      <c r="Q7048" s="4">
        <f t="shared" si="1214"/>
        <v>0</v>
      </c>
      <c r="R7048" s="6">
        <f>-MIN(data!$B$5/(POWER(LN(H7048),2))*O7048/100, N7048)</f>
        <v>0</v>
      </c>
      <c r="S7048" s="6">
        <f t="shared" si="1216"/>
        <v>0</v>
      </c>
      <c r="T7048" s="4">
        <f t="shared" si="1217"/>
        <v>98</v>
      </c>
      <c r="U7048" s="4" t="e">
        <f t="shared" si="1210"/>
        <v>#DIV/0!</v>
      </c>
      <c r="V7048" s="4" t="e">
        <f t="shared" si="1211"/>
        <v>#DIV/0!</v>
      </c>
      <c r="W7048" s="6">
        <f t="shared" si="1218"/>
        <v>449</v>
      </c>
      <c r="X7048" s="6" t="e">
        <f t="shared" si="1212"/>
        <v>#DIV/0!</v>
      </c>
      <c r="Y7048" s="6" t="e">
        <f t="shared" si="1213"/>
        <v>#DIV/0!</v>
      </c>
      <c r="AA7048" s="1">
        <f t="shared" si="1219"/>
        <v>0</v>
      </c>
      <c r="AB7048" s="1">
        <f t="shared" si="1220"/>
        <v>0</v>
      </c>
    </row>
    <row r="7049" spans="3:28" x14ac:dyDescent="0.25">
      <c r="C7049" s="1">
        <v>1996</v>
      </c>
      <c r="D7049" s="1" t="s">
        <v>194</v>
      </c>
      <c r="E7049" s="2" t="s">
        <v>385</v>
      </c>
      <c r="F7049">
        <v>1</v>
      </c>
      <c r="G7049">
        <v>11541217</v>
      </c>
      <c r="H7049" s="1">
        <v>371.71530000000001</v>
      </c>
      <c r="I7049" s="1">
        <v>39039</v>
      </c>
      <c r="J7049" s="1">
        <v>386524.8</v>
      </c>
      <c r="K7049" s="1">
        <v>417536.5</v>
      </c>
      <c r="L7049" s="3">
        <v>1900</v>
      </c>
      <c r="M7049">
        <v>101</v>
      </c>
      <c r="N7049">
        <v>479</v>
      </c>
      <c r="O7049" s="1">
        <f t="shared" si="1215"/>
        <v>0</v>
      </c>
      <c r="P7049" s="5">
        <f>-MIN(data!$B$4 / data!H7049 * data!O7049 / 100, data!M7049)</f>
        <v>0</v>
      </c>
      <c r="Q7049" s="4">
        <f t="shared" si="1214"/>
        <v>0</v>
      </c>
      <c r="R7049" s="6">
        <f>-MIN(data!$B$5/(POWER(LN(H7049),2))*O7049/100, N7049)</f>
        <v>0</v>
      </c>
      <c r="S7049" s="6">
        <f t="shared" si="1216"/>
        <v>0</v>
      </c>
      <c r="T7049" s="4">
        <f t="shared" si="1217"/>
        <v>101</v>
      </c>
      <c r="U7049" s="4" t="e">
        <f t="shared" si="1210"/>
        <v>#DIV/0!</v>
      </c>
      <c r="V7049" s="4" t="e">
        <f t="shared" si="1211"/>
        <v>#DIV/0!</v>
      </c>
      <c r="W7049" s="6">
        <f t="shared" si="1218"/>
        <v>479</v>
      </c>
      <c r="X7049" s="6" t="e">
        <f t="shared" si="1212"/>
        <v>#DIV/0!</v>
      </c>
      <c r="Y7049" s="6" t="e">
        <f t="shared" si="1213"/>
        <v>#DIV/0!</v>
      </c>
      <c r="AA7049" s="1">
        <f t="shared" si="1219"/>
        <v>0</v>
      </c>
      <c r="AB7049" s="1">
        <f t="shared" si="1220"/>
        <v>0</v>
      </c>
    </row>
    <row r="7050" spans="3:28" x14ac:dyDescent="0.25">
      <c r="C7050" s="1">
        <v>1997</v>
      </c>
      <c r="D7050" s="1" t="s">
        <v>194</v>
      </c>
      <c r="E7050" s="2" t="s">
        <v>385</v>
      </c>
      <c r="F7050">
        <v>1</v>
      </c>
      <c r="G7050">
        <v>11653242</v>
      </c>
      <c r="H7050" s="1">
        <v>440.14089999999999</v>
      </c>
      <c r="I7050" s="1">
        <v>39931</v>
      </c>
      <c r="J7050" s="1">
        <v>388812.1</v>
      </c>
      <c r="K7050" s="1">
        <v>415841.6</v>
      </c>
      <c r="L7050" s="3">
        <v>2000</v>
      </c>
      <c r="M7050">
        <v>102.7</v>
      </c>
      <c r="N7050">
        <v>505</v>
      </c>
      <c r="O7050" s="1">
        <f t="shared" si="1215"/>
        <v>0</v>
      </c>
      <c r="P7050" s="5">
        <f>-MIN(data!$B$4 / data!H7050 * data!O7050 / 100, data!M7050)</f>
        <v>0</v>
      </c>
      <c r="Q7050" s="4">
        <f t="shared" si="1214"/>
        <v>0</v>
      </c>
      <c r="R7050" s="6">
        <f>-MIN(data!$B$5/(POWER(LN(H7050),2))*O7050/100, N7050)</f>
        <v>0</v>
      </c>
      <c r="S7050" s="6">
        <f t="shared" si="1216"/>
        <v>0</v>
      </c>
      <c r="T7050" s="4">
        <f t="shared" si="1217"/>
        <v>102.7</v>
      </c>
      <c r="U7050" s="4" t="e">
        <f t="shared" si="1210"/>
        <v>#DIV/0!</v>
      </c>
      <c r="V7050" s="4" t="e">
        <f t="shared" si="1211"/>
        <v>#DIV/0!</v>
      </c>
      <c r="W7050" s="6">
        <f t="shared" si="1218"/>
        <v>505</v>
      </c>
      <c r="X7050" s="6" t="e">
        <f t="shared" si="1212"/>
        <v>#DIV/0!</v>
      </c>
      <c r="Y7050" s="6" t="e">
        <f t="shared" si="1213"/>
        <v>#DIV/0!</v>
      </c>
      <c r="AA7050" s="1">
        <f t="shared" si="1219"/>
        <v>0</v>
      </c>
      <c r="AB7050" s="1">
        <f t="shared" si="1220"/>
        <v>0</v>
      </c>
    </row>
    <row r="7051" spans="3:28" x14ac:dyDescent="0.25">
      <c r="C7051" s="1">
        <v>1998</v>
      </c>
      <c r="D7051" s="1" t="s">
        <v>194</v>
      </c>
      <c r="E7051" s="2" t="s">
        <v>385</v>
      </c>
      <c r="F7051">
        <v>1</v>
      </c>
      <c r="G7051">
        <v>11747072</v>
      </c>
      <c r="H7051" s="1">
        <v>0</v>
      </c>
      <c r="I7051" s="1">
        <v>40376</v>
      </c>
      <c r="J7051" s="1">
        <v>391240.3</v>
      </c>
      <c r="K7051" s="1">
        <v>433962.3</v>
      </c>
      <c r="L7051" s="3">
        <v>2100</v>
      </c>
      <c r="M7051">
        <v>103.2</v>
      </c>
      <c r="N7051">
        <v>530</v>
      </c>
      <c r="O7051" s="1">
        <f t="shared" si="1215"/>
        <v>0</v>
      </c>
      <c r="P7051" s="5" t="e">
        <f>-MIN(data!$B$4 / data!H7051 * data!O7051 / 100, data!M7051)</f>
        <v>#DIV/0!</v>
      </c>
      <c r="Q7051" s="4" t="e">
        <f t="shared" si="1214"/>
        <v>#DIV/0!</v>
      </c>
      <c r="R7051" s="6" t="e">
        <f>-MIN(data!$B$5/(POWER(LN(H7051),2))*O7051/100, N7051)</f>
        <v>#NUM!</v>
      </c>
      <c r="S7051" s="6" t="e">
        <f t="shared" si="1216"/>
        <v>#NUM!</v>
      </c>
      <c r="T7051" s="4" t="e">
        <f t="shared" si="1217"/>
        <v>#DIV/0!</v>
      </c>
      <c r="U7051" s="4" t="e">
        <f t="shared" si="1210"/>
        <v>#DIV/0!</v>
      </c>
      <c r="V7051" s="4" t="e">
        <f t="shared" si="1211"/>
        <v>#DIV/0!</v>
      </c>
      <c r="W7051" s="6" t="e">
        <f t="shared" si="1218"/>
        <v>#NUM!</v>
      </c>
      <c r="X7051" s="6" t="e">
        <f t="shared" si="1212"/>
        <v>#NUM!</v>
      </c>
      <c r="Y7051" s="6" t="e">
        <f t="shared" si="1213"/>
        <v>#NUM!</v>
      </c>
      <c r="AA7051" s="1" t="e">
        <f t="shared" si="1219"/>
        <v>#DIV/0!</v>
      </c>
      <c r="AB7051" s="1" t="e">
        <f t="shared" si="1220"/>
        <v>#DIV/0!</v>
      </c>
    </row>
    <row r="7052" spans="3:28" x14ac:dyDescent="0.25">
      <c r="C7052" s="1">
        <v>1999</v>
      </c>
      <c r="D7052" s="1" t="s">
        <v>194</v>
      </c>
      <c r="E7052" s="2" t="s">
        <v>385</v>
      </c>
      <c r="F7052">
        <v>1</v>
      </c>
      <c r="G7052">
        <v>11822719</v>
      </c>
      <c r="H7052" s="1">
        <v>0</v>
      </c>
      <c r="I7052" s="1">
        <v>40472</v>
      </c>
      <c r="J7052" s="1">
        <v>394463.9</v>
      </c>
      <c r="K7052" s="1">
        <v>426287.7</v>
      </c>
      <c r="L7052" s="3">
        <v>2300</v>
      </c>
      <c r="M7052">
        <v>102.6</v>
      </c>
      <c r="N7052">
        <v>563</v>
      </c>
      <c r="O7052" s="1">
        <f t="shared" si="1215"/>
        <v>0</v>
      </c>
      <c r="P7052" s="5" t="e">
        <f>-MIN(data!$B$4 / data!H7052 * data!O7052 / 100, data!M7052)</f>
        <v>#DIV/0!</v>
      </c>
      <c r="Q7052" s="4" t="e">
        <f t="shared" si="1214"/>
        <v>#DIV/0!</v>
      </c>
      <c r="R7052" s="6" t="e">
        <f>-MIN(data!$B$5/(POWER(LN(H7052),2))*O7052/100, N7052)</f>
        <v>#NUM!</v>
      </c>
      <c r="S7052" s="6" t="e">
        <f t="shared" si="1216"/>
        <v>#NUM!</v>
      </c>
      <c r="T7052" s="4" t="e">
        <f t="shared" si="1217"/>
        <v>#DIV/0!</v>
      </c>
      <c r="U7052" s="4" t="e">
        <f t="shared" ref="U7052:U7069" si="1221">O7052*H7052/100/Q7052</f>
        <v>#DIV/0!</v>
      </c>
      <c r="V7052" s="4" t="e">
        <f t="shared" ref="V7052:V7069" si="1222">U7052*G7052</f>
        <v>#DIV/0!</v>
      </c>
      <c r="W7052" s="6" t="e">
        <f t="shared" si="1218"/>
        <v>#NUM!</v>
      </c>
      <c r="X7052" s="6" t="e">
        <f t="shared" ref="X7052:X7069" si="1223">O7052*H7052/100/S7052</f>
        <v>#NUM!</v>
      </c>
      <c r="Y7052" s="6" t="e">
        <f t="shared" ref="Y7052:Y7069" si="1224">X7052*G7052</f>
        <v>#NUM!</v>
      </c>
      <c r="AA7052" s="1" t="e">
        <f t="shared" si="1219"/>
        <v>#DIV/0!</v>
      </c>
      <c r="AB7052" s="1" t="e">
        <f t="shared" si="1220"/>
        <v>#DIV/0!</v>
      </c>
    </row>
    <row r="7053" spans="3:28" x14ac:dyDescent="0.25">
      <c r="C7053" s="1">
        <v>2000</v>
      </c>
      <c r="D7053" s="1" t="s">
        <v>194</v>
      </c>
      <c r="E7053" s="2" t="s">
        <v>385</v>
      </c>
      <c r="F7053">
        <v>1</v>
      </c>
      <c r="G7053">
        <v>11881477</v>
      </c>
      <c r="H7053" s="1">
        <v>0</v>
      </c>
      <c r="I7053" s="1">
        <v>40544</v>
      </c>
      <c r="J7053" s="1">
        <v>398271.1</v>
      </c>
      <c r="K7053" s="1">
        <v>440678</v>
      </c>
      <c r="L7053" s="3">
        <v>2400</v>
      </c>
      <c r="M7053">
        <v>101.8</v>
      </c>
      <c r="N7053">
        <v>590</v>
      </c>
      <c r="O7053" s="1">
        <f t="shared" si="1215"/>
        <v>0</v>
      </c>
      <c r="P7053" s="5" t="e">
        <f>-MIN(data!$B$4 / data!H7053 * data!O7053 / 100, data!M7053)</f>
        <v>#DIV/0!</v>
      </c>
      <c r="Q7053" s="4" t="e">
        <f t="shared" si="1214"/>
        <v>#DIV/0!</v>
      </c>
      <c r="R7053" s="6" t="e">
        <f>-MIN(data!$B$5/(POWER(LN(H7053),2))*O7053/100, N7053)</f>
        <v>#NUM!</v>
      </c>
      <c r="S7053" s="6" t="e">
        <f t="shared" si="1216"/>
        <v>#NUM!</v>
      </c>
      <c r="T7053" s="4" t="e">
        <f t="shared" si="1217"/>
        <v>#DIV/0!</v>
      </c>
      <c r="U7053" s="4" t="e">
        <f t="shared" si="1221"/>
        <v>#DIV/0!</v>
      </c>
      <c r="V7053" s="4" t="e">
        <f t="shared" si="1222"/>
        <v>#DIV/0!</v>
      </c>
      <c r="W7053" s="6" t="e">
        <f t="shared" si="1218"/>
        <v>#NUM!</v>
      </c>
      <c r="X7053" s="6" t="e">
        <f t="shared" si="1223"/>
        <v>#NUM!</v>
      </c>
      <c r="Y7053" s="6" t="e">
        <f t="shared" si="1224"/>
        <v>#NUM!</v>
      </c>
      <c r="AA7053" s="1" t="e">
        <f t="shared" si="1219"/>
        <v>#DIV/0!</v>
      </c>
      <c r="AB7053" s="1" t="e">
        <f t="shared" si="1220"/>
        <v>#DIV/0!</v>
      </c>
    </row>
    <row r="7054" spans="3:28" x14ac:dyDescent="0.25">
      <c r="C7054" s="1">
        <v>2001</v>
      </c>
      <c r="D7054" s="1" t="s">
        <v>194</v>
      </c>
      <c r="E7054" s="2" t="s">
        <v>385</v>
      </c>
      <c r="F7054">
        <v>1</v>
      </c>
      <c r="G7054">
        <v>11923914</v>
      </c>
      <c r="H7054" s="1">
        <v>0</v>
      </c>
      <c r="I7054" s="1">
        <v>40661</v>
      </c>
      <c r="J7054" s="1">
        <v>403382.9</v>
      </c>
      <c r="K7054" s="1">
        <v>434782.6</v>
      </c>
      <c r="L7054" s="3">
        <v>2600</v>
      </c>
      <c r="M7054">
        <v>100.8</v>
      </c>
      <c r="N7054">
        <v>621</v>
      </c>
      <c r="O7054" s="1">
        <f t="shared" si="1215"/>
        <v>0</v>
      </c>
      <c r="P7054" s="5" t="e">
        <f>-MIN(data!$B$4 / data!H7054 * data!O7054 / 100, data!M7054)</f>
        <v>#DIV/0!</v>
      </c>
      <c r="Q7054" s="4" t="e">
        <f t="shared" si="1214"/>
        <v>#DIV/0!</v>
      </c>
      <c r="R7054" s="6" t="e">
        <f>-MIN(data!$B$5/(POWER(LN(H7054),2))*O7054/100, N7054)</f>
        <v>#NUM!</v>
      </c>
      <c r="S7054" s="6" t="e">
        <f t="shared" si="1216"/>
        <v>#NUM!</v>
      </c>
      <c r="T7054" s="4" t="e">
        <f t="shared" si="1217"/>
        <v>#DIV/0!</v>
      </c>
      <c r="U7054" s="4" t="e">
        <f t="shared" si="1221"/>
        <v>#DIV/0!</v>
      </c>
      <c r="V7054" s="4" t="e">
        <f t="shared" si="1222"/>
        <v>#DIV/0!</v>
      </c>
      <c r="W7054" s="6" t="e">
        <f t="shared" si="1218"/>
        <v>#NUM!</v>
      </c>
      <c r="X7054" s="6" t="e">
        <f t="shared" si="1223"/>
        <v>#NUM!</v>
      </c>
      <c r="Y7054" s="6" t="e">
        <f t="shared" si="1224"/>
        <v>#NUM!</v>
      </c>
      <c r="AA7054" s="1" t="e">
        <f t="shared" si="1219"/>
        <v>#DIV/0!</v>
      </c>
      <c r="AB7054" s="1" t="e">
        <f t="shared" si="1220"/>
        <v>#DIV/0!</v>
      </c>
    </row>
    <row r="7055" spans="3:28" x14ac:dyDescent="0.25">
      <c r="C7055" s="1">
        <v>2002</v>
      </c>
      <c r="D7055" s="1" t="s">
        <v>194</v>
      </c>
      <c r="E7055" s="2" t="s">
        <v>385</v>
      </c>
      <c r="F7055">
        <v>1</v>
      </c>
      <c r="G7055">
        <v>11954290</v>
      </c>
      <c r="H7055" s="1">
        <v>0</v>
      </c>
      <c r="I7055" s="1">
        <v>40990</v>
      </c>
      <c r="J7055" s="1">
        <v>409490.5</v>
      </c>
      <c r="K7055" s="1">
        <v>436137.1</v>
      </c>
      <c r="L7055" s="3">
        <v>2700</v>
      </c>
      <c r="M7055">
        <v>100.1</v>
      </c>
      <c r="N7055">
        <v>642</v>
      </c>
      <c r="O7055" s="1">
        <f t="shared" si="1215"/>
        <v>0</v>
      </c>
      <c r="P7055" s="5" t="e">
        <f>-MIN(data!$B$4 / data!H7055 * data!O7055 / 100, data!M7055)</f>
        <v>#DIV/0!</v>
      </c>
      <c r="Q7055" s="4" t="e">
        <f t="shared" si="1214"/>
        <v>#DIV/0!</v>
      </c>
      <c r="R7055" s="6" t="e">
        <f>-MIN(data!$B$5/(POWER(LN(H7055),2))*O7055/100, N7055)</f>
        <v>#NUM!</v>
      </c>
      <c r="S7055" s="6" t="e">
        <f t="shared" si="1216"/>
        <v>#NUM!</v>
      </c>
      <c r="T7055" s="4" t="e">
        <f t="shared" si="1217"/>
        <v>#DIV/0!</v>
      </c>
      <c r="U7055" s="4" t="e">
        <f t="shared" si="1221"/>
        <v>#DIV/0!</v>
      </c>
      <c r="V7055" s="4" t="e">
        <f t="shared" si="1222"/>
        <v>#DIV/0!</v>
      </c>
      <c r="W7055" s="6" t="e">
        <f t="shared" si="1218"/>
        <v>#NUM!</v>
      </c>
      <c r="X7055" s="6" t="e">
        <f t="shared" si="1223"/>
        <v>#NUM!</v>
      </c>
      <c r="Y7055" s="6" t="e">
        <f t="shared" si="1224"/>
        <v>#NUM!</v>
      </c>
      <c r="AA7055" s="1" t="e">
        <f t="shared" si="1219"/>
        <v>#DIV/0!</v>
      </c>
      <c r="AB7055" s="1" t="e">
        <f t="shared" si="1220"/>
        <v>#DIV/0!</v>
      </c>
    </row>
    <row r="7056" spans="3:28" x14ac:dyDescent="0.25">
      <c r="C7056" s="1">
        <v>2003</v>
      </c>
      <c r="D7056" s="1" t="s">
        <v>194</v>
      </c>
      <c r="E7056" s="2" t="s">
        <v>385</v>
      </c>
      <c r="F7056">
        <v>1</v>
      </c>
      <c r="G7056">
        <v>11982224</v>
      </c>
      <c r="H7056" s="1">
        <v>0</v>
      </c>
      <c r="I7056" s="1">
        <v>41407</v>
      </c>
      <c r="J7056" s="1">
        <v>416569.4</v>
      </c>
      <c r="K7056" s="1">
        <v>441400.3</v>
      </c>
      <c r="L7056" s="3">
        <v>2800</v>
      </c>
      <c r="M7056">
        <v>99.4</v>
      </c>
      <c r="N7056">
        <v>657</v>
      </c>
      <c r="O7056" s="1">
        <f t="shared" si="1215"/>
        <v>0</v>
      </c>
      <c r="P7056" s="5" t="e">
        <f>-MIN(data!$B$4 / data!H7056 * data!O7056 / 100, data!M7056)</f>
        <v>#DIV/0!</v>
      </c>
      <c r="Q7056" s="4" t="e">
        <f t="shared" si="1214"/>
        <v>#DIV/0!</v>
      </c>
      <c r="R7056" s="6" t="e">
        <f>-MIN(data!$B$5/(POWER(LN(H7056),2))*O7056/100, N7056)</f>
        <v>#NUM!</v>
      </c>
      <c r="S7056" s="6" t="e">
        <f t="shared" si="1216"/>
        <v>#NUM!</v>
      </c>
      <c r="T7056" s="4" t="e">
        <f t="shared" si="1217"/>
        <v>#DIV/0!</v>
      </c>
      <c r="U7056" s="4" t="e">
        <f t="shared" si="1221"/>
        <v>#DIV/0!</v>
      </c>
      <c r="V7056" s="4" t="e">
        <f t="shared" si="1222"/>
        <v>#DIV/0!</v>
      </c>
      <c r="W7056" s="6" t="e">
        <f t="shared" si="1218"/>
        <v>#NUM!</v>
      </c>
      <c r="X7056" s="6" t="e">
        <f t="shared" si="1223"/>
        <v>#NUM!</v>
      </c>
      <c r="Y7056" s="6" t="e">
        <f t="shared" si="1224"/>
        <v>#NUM!</v>
      </c>
      <c r="AA7056" s="1" t="e">
        <f t="shared" si="1219"/>
        <v>#DIV/0!</v>
      </c>
      <c r="AB7056" s="1" t="e">
        <f t="shared" si="1220"/>
        <v>#DIV/0!</v>
      </c>
    </row>
    <row r="7057" spans="3:28" x14ac:dyDescent="0.25">
      <c r="C7057" s="1">
        <v>2004</v>
      </c>
      <c r="D7057" s="1" t="s">
        <v>194</v>
      </c>
      <c r="E7057" s="2" t="s">
        <v>385</v>
      </c>
      <c r="F7057">
        <v>1</v>
      </c>
      <c r="G7057">
        <v>12019912</v>
      </c>
      <c r="H7057" s="1">
        <v>0</v>
      </c>
      <c r="I7057" s="1">
        <v>42249</v>
      </c>
      <c r="J7057" s="1">
        <v>425040.2</v>
      </c>
      <c r="K7057" s="1">
        <v>432098.8</v>
      </c>
      <c r="L7057" s="3">
        <v>2900</v>
      </c>
      <c r="M7057">
        <v>99.4</v>
      </c>
      <c r="N7057">
        <v>648</v>
      </c>
      <c r="O7057" s="1">
        <f t="shared" si="1215"/>
        <v>0</v>
      </c>
      <c r="P7057" s="5" t="e">
        <f>-MIN(data!$B$4 / data!H7057 * data!O7057 / 100, data!M7057)</f>
        <v>#DIV/0!</v>
      </c>
      <c r="Q7057" s="4" t="e">
        <f t="shared" si="1214"/>
        <v>#DIV/0!</v>
      </c>
      <c r="R7057" s="6" t="e">
        <f>-MIN(data!$B$5/(POWER(LN(H7057),2))*O7057/100, N7057)</f>
        <v>#NUM!</v>
      </c>
      <c r="S7057" s="6" t="e">
        <f t="shared" si="1216"/>
        <v>#NUM!</v>
      </c>
      <c r="T7057" s="4" t="e">
        <f t="shared" si="1217"/>
        <v>#DIV/0!</v>
      </c>
      <c r="U7057" s="4" t="e">
        <f t="shared" si="1221"/>
        <v>#DIV/0!</v>
      </c>
      <c r="V7057" s="4" t="e">
        <f t="shared" si="1222"/>
        <v>#DIV/0!</v>
      </c>
      <c r="W7057" s="6" t="e">
        <f t="shared" si="1218"/>
        <v>#NUM!</v>
      </c>
      <c r="X7057" s="6" t="e">
        <f t="shared" si="1223"/>
        <v>#NUM!</v>
      </c>
      <c r="Y7057" s="6" t="e">
        <f t="shared" si="1224"/>
        <v>#NUM!</v>
      </c>
      <c r="AA7057" s="1" t="e">
        <f t="shared" si="1219"/>
        <v>#DIV/0!</v>
      </c>
      <c r="AB7057" s="1" t="e">
        <f t="shared" si="1220"/>
        <v>#DIV/0!</v>
      </c>
    </row>
    <row r="7058" spans="3:28" x14ac:dyDescent="0.25">
      <c r="C7058" s="1">
        <v>2005</v>
      </c>
      <c r="D7058" s="1" t="s">
        <v>194</v>
      </c>
      <c r="E7058" s="2" t="s">
        <v>385</v>
      </c>
      <c r="F7058">
        <v>1</v>
      </c>
      <c r="G7058">
        <v>12076699</v>
      </c>
      <c r="H7058" s="1">
        <v>113.3468</v>
      </c>
      <c r="I7058" s="1">
        <v>43266</v>
      </c>
      <c r="J7058" s="1">
        <v>434397.6</v>
      </c>
      <c r="K7058" s="1">
        <v>445151</v>
      </c>
      <c r="L7058" s="3">
        <v>2800</v>
      </c>
      <c r="M7058">
        <v>99.6</v>
      </c>
      <c r="N7058">
        <v>629</v>
      </c>
      <c r="O7058" s="1">
        <f t="shared" si="1215"/>
        <v>0</v>
      </c>
      <c r="P7058" s="5">
        <f>-MIN(data!$B$4 / data!H7058 * data!O7058 / 100, data!M7058)</f>
        <v>0</v>
      </c>
      <c r="Q7058" s="4">
        <f t="shared" si="1214"/>
        <v>0</v>
      </c>
      <c r="R7058" s="6">
        <f>-MIN(data!$B$5/(POWER(LN(H7058),2))*O7058/100, N7058)</f>
        <v>0</v>
      </c>
      <c r="S7058" s="6">
        <f t="shared" si="1216"/>
        <v>0</v>
      </c>
      <c r="T7058" s="4">
        <f t="shared" si="1217"/>
        <v>99.6</v>
      </c>
      <c r="U7058" s="4" t="e">
        <f t="shared" si="1221"/>
        <v>#DIV/0!</v>
      </c>
      <c r="V7058" s="4" t="e">
        <f t="shared" si="1222"/>
        <v>#DIV/0!</v>
      </c>
      <c r="W7058" s="6">
        <f t="shared" si="1218"/>
        <v>629</v>
      </c>
      <c r="X7058" s="6" t="e">
        <f t="shared" si="1223"/>
        <v>#DIV/0!</v>
      </c>
      <c r="Y7058" s="6" t="e">
        <f t="shared" si="1224"/>
        <v>#DIV/0!</v>
      </c>
      <c r="AA7058" s="1">
        <f t="shared" si="1219"/>
        <v>0</v>
      </c>
      <c r="AB7058" s="1">
        <f t="shared" si="1220"/>
        <v>0</v>
      </c>
    </row>
    <row r="7059" spans="3:28" x14ac:dyDescent="0.25">
      <c r="C7059" s="1">
        <v>2006</v>
      </c>
      <c r="D7059" s="1" t="s">
        <v>194</v>
      </c>
      <c r="E7059" s="2" t="s">
        <v>385</v>
      </c>
      <c r="F7059">
        <v>1</v>
      </c>
      <c r="G7059">
        <v>12155491</v>
      </c>
      <c r="H7059" s="1">
        <v>66.420829999999995</v>
      </c>
      <c r="I7059" s="1">
        <v>44633</v>
      </c>
      <c r="J7059" s="1">
        <v>444995</v>
      </c>
      <c r="K7059" s="1">
        <v>450000</v>
      </c>
      <c r="L7059" s="3">
        <v>2800</v>
      </c>
      <c r="M7059">
        <v>100.3</v>
      </c>
      <c r="N7059">
        <v>600</v>
      </c>
      <c r="O7059" s="1">
        <f t="shared" si="1215"/>
        <v>0</v>
      </c>
      <c r="P7059" s="5">
        <f>-MIN(data!$B$4 / data!H7059 * data!O7059 / 100, data!M7059)</f>
        <v>0</v>
      </c>
      <c r="Q7059" s="4">
        <f t="shared" si="1214"/>
        <v>0</v>
      </c>
      <c r="R7059" s="6">
        <f>-MIN(data!$B$5/(POWER(LN(H7059),2))*O7059/100, N7059)</f>
        <v>0</v>
      </c>
      <c r="S7059" s="6">
        <f t="shared" si="1216"/>
        <v>0</v>
      </c>
      <c r="T7059" s="4">
        <f t="shared" si="1217"/>
        <v>100.3</v>
      </c>
      <c r="U7059" s="4" t="e">
        <f t="shared" si="1221"/>
        <v>#DIV/0!</v>
      </c>
      <c r="V7059" s="4" t="e">
        <f t="shared" si="1222"/>
        <v>#DIV/0!</v>
      </c>
      <c r="W7059" s="6">
        <f t="shared" si="1218"/>
        <v>600</v>
      </c>
      <c r="X7059" s="6" t="e">
        <f t="shared" si="1223"/>
        <v>#DIV/0!</v>
      </c>
      <c r="Y7059" s="6" t="e">
        <f t="shared" si="1224"/>
        <v>#DIV/0!</v>
      </c>
      <c r="AA7059" s="1">
        <f t="shared" si="1219"/>
        <v>0</v>
      </c>
      <c r="AB7059" s="1">
        <f t="shared" si="1220"/>
        <v>0</v>
      </c>
    </row>
    <row r="7060" spans="3:28" x14ac:dyDescent="0.25">
      <c r="C7060" s="1">
        <v>2007</v>
      </c>
      <c r="D7060" s="1" t="s">
        <v>194</v>
      </c>
      <c r="E7060" s="2" t="s">
        <v>385</v>
      </c>
      <c r="F7060">
        <v>1</v>
      </c>
      <c r="G7060">
        <v>12255922</v>
      </c>
      <c r="H7060" s="1">
        <v>25.726220000000001</v>
      </c>
      <c r="I7060" s="1">
        <v>45310</v>
      </c>
      <c r="J7060" s="1">
        <v>455835</v>
      </c>
      <c r="K7060" s="1">
        <v>460992.9</v>
      </c>
      <c r="L7060" s="3">
        <v>2700</v>
      </c>
      <c r="M7060">
        <v>99.4</v>
      </c>
      <c r="N7060">
        <v>564</v>
      </c>
      <c r="O7060" s="1">
        <f t="shared" si="1215"/>
        <v>0</v>
      </c>
      <c r="P7060" s="5">
        <f>-MIN(data!$B$4 / data!H7060 * data!O7060 / 100, data!M7060)</f>
        <v>0</v>
      </c>
      <c r="Q7060" s="4">
        <f t="shared" si="1214"/>
        <v>0</v>
      </c>
      <c r="R7060" s="6">
        <f>-MIN(data!$B$5/(POWER(LN(H7060),2))*O7060/100, N7060)</f>
        <v>0</v>
      </c>
      <c r="S7060" s="6">
        <f t="shared" si="1216"/>
        <v>0</v>
      </c>
      <c r="T7060" s="4">
        <f t="shared" si="1217"/>
        <v>99.4</v>
      </c>
      <c r="U7060" s="4" t="e">
        <f t="shared" si="1221"/>
        <v>#DIV/0!</v>
      </c>
      <c r="V7060" s="4" t="e">
        <f t="shared" si="1222"/>
        <v>#DIV/0!</v>
      </c>
      <c r="W7060" s="6">
        <f t="shared" si="1218"/>
        <v>564</v>
      </c>
      <c r="X7060" s="6" t="e">
        <f t="shared" si="1223"/>
        <v>#DIV/0!</v>
      </c>
      <c r="Y7060" s="6" t="e">
        <f t="shared" si="1224"/>
        <v>#DIV/0!</v>
      </c>
      <c r="AA7060" s="1">
        <f t="shared" si="1219"/>
        <v>0</v>
      </c>
      <c r="AB7060" s="1">
        <f t="shared" si="1220"/>
        <v>0</v>
      </c>
    </row>
    <row r="7061" spans="3:28" x14ac:dyDescent="0.25">
      <c r="C7061" s="1">
        <v>2008</v>
      </c>
      <c r="D7061" s="1" t="s">
        <v>194</v>
      </c>
      <c r="E7061" s="2" t="s">
        <v>385</v>
      </c>
      <c r="F7061">
        <v>1</v>
      </c>
      <c r="G7061">
        <v>12379549</v>
      </c>
      <c r="H7061" s="1">
        <v>16.180340000000001</v>
      </c>
      <c r="I7061" s="1">
        <v>45241</v>
      </c>
      <c r="J7061" s="1">
        <v>466883.4</v>
      </c>
      <c r="K7061" s="1">
        <v>450281.4</v>
      </c>
      <c r="L7061" s="3">
        <v>2600</v>
      </c>
      <c r="M7061">
        <v>96.9</v>
      </c>
      <c r="N7061">
        <v>533</v>
      </c>
      <c r="O7061" s="1">
        <f t="shared" si="1215"/>
        <v>0</v>
      </c>
      <c r="P7061" s="5">
        <f>-MIN(data!$B$4 / data!H7061 * data!O7061 / 100, data!M7061)</f>
        <v>0</v>
      </c>
      <c r="Q7061" s="4">
        <f t="shared" si="1214"/>
        <v>0</v>
      </c>
      <c r="R7061" s="6">
        <f>-MIN(data!$B$5/(POWER(LN(H7061),2))*O7061/100, N7061)</f>
        <v>0</v>
      </c>
      <c r="S7061" s="6">
        <f t="shared" si="1216"/>
        <v>0</v>
      </c>
      <c r="T7061" s="4">
        <f t="shared" si="1217"/>
        <v>96.9</v>
      </c>
      <c r="U7061" s="4" t="e">
        <f t="shared" si="1221"/>
        <v>#DIV/0!</v>
      </c>
      <c r="V7061" s="4" t="e">
        <f t="shared" si="1222"/>
        <v>#DIV/0!</v>
      </c>
      <c r="W7061" s="6">
        <f t="shared" si="1218"/>
        <v>533</v>
      </c>
      <c r="X7061" s="6" t="e">
        <f t="shared" si="1223"/>
        <v>#DIV/0!</v>
      </c>
      <c r="Y7061" s="6" t="e">
        <f t="shared" si="1224"/>
        <v>#DIV/0!</v>
      </c>
      <c r="AA7061" s="1">
        <f t="shared" si="1219"/>
        <v>0</v>
      </c>
      <c r="AB7061" s="1">
        <f t="shared" si="1220"/>
        <v>0</v>
      </c>
    </row>
    <row r="7062" spans="3:28" x14ac:dyDescent="0.25">
      <c r="C7062" s="1">
        <v>2009</v>
      </c>
      <c r="D7062" s="1" t="s">
        <v>194</v>
      </c>
      <c r="E7062" s="2" t="s">
        <v>385</v>
      </c>
      <c r="F7062">
        <v>1</v>
      </c>
      <c r="G7062">
        <v>12526968</v>
      </c>
      <c r="H7062" s="1">
        <v>89.639579999999995</v>
      </c>
      <c r="I7062" s="1">
        <v>44368</v>
      </c>
      <c r="J7062" s="1">
        <v>478619.2</v>
      </c>
      <c r="K7062" s="1">
        <v>474226.8</v>
      </c>
      <c r="L7062" s="3">
        <v>2400</v>
      </c>
      <c r="M7062">
        <v>92.7</v>
      </c>
      <c r="N7062">
        <v>485</v>
      </c>
      <c r="O7062" s="1">
        <f t="shared" si="1215"/>
        <v>0</v>
      </c>
      <c r="P7062" s="5">
        <f>-MIN(data!$B$4 / data!H7062 * data!O7062 / 100, data!M7062)</f>
        <v>0</v>
      </c>
      <c r="Q7062" s="4">
        <f t="shared" si="1214"/>
        <v>0</v>
      </c>
      <c r="R7062" s="6">
        <f>-MIN(data!$B$5/(POWER(LN(H7062),2))*O7062/100, N7062)</f>
        <v>0</v>
      </c>
      <c r="S7062" s="6">
        <f t="shared" si="1216"/>
        <v>0</v>
      </c>
      <c r="T7062" s="4">
        <f t="shared" si="1217"/>
        <v>92.7</v>
      </c>
      <c r="U7062" s="4" t="e">
        <f t="shared" si="1221"/>
        <v>#DIV/0!</v>
      </c>
      <c r="V7062" s="4" t="e">
        <f t="shared" si="1222"/>
        <v>#DIV/0!</v>
      </c>
      <c r="W7062" s="6">
        <f t="shared" si="1218"/>
        <v>485</v>
      </c>
      <c r="X7062" s="6" t="e">
        <f t="shared" si="1223"/>
        <v>#DIV/0!</v>
      </c>
      <c r="Y7062" s="6" t="e">
        <f t="shared" si="1224"/>
        <v>#DIV/0!</v>
      </c>
      <c r="AA7062" s="1">
        <f t="shared" si="1219"/>
        <v>0</v>
      </c>
      <c r="AB7062" s="1">
        <f t="shared" si="1220"/>
        <v>0</v>
      </c>
    </row>
    <row r="7063" spans="3:28" x14ac:dyDescent="0.25">
      <c r="C7063" s="1">
        <v>2010</v>
      </c>
      <c r="D7063" s="1" t="s">
        <v>194</v>
      </c>
      <c r="E7063" s="2" t="s">
        <v>385</v>
      </c>
      <c r="F7063">
        <v>1</v>
      </c>
      <c r="G7063">
        <v>12697723</v>
      </c>
      <c r="H7063" s="1">
        <v>207.02080000000001</v>
      </c>
      <c r="I7063" s="1">
        <v>42884</v>
      </c>
      <c r="J7063" s="1">
        <v>490102.9</v>
      </c>
      <c r="K7063" s="1">
        <v>470852</v>
      </c>
      <c r="L7063" s="3">
        <v>2300</v>
      </c>
      <c r="M7063">
        <v>87.5</v>
      </c>
      <c r="N7063">
        <v>446</v>
      </c>
      <c r="O7063" s="1">
        <f t="shared" si="1215"/>
        <v>0</v>
      </c>
      <c r="P7063" s="5">
        <f>-MIN(data!$B$4 / data!H7063 * data!O7063 / 100, data!M7063)</f>
        <v>0</v>
      </c>
      <c r="Q7063" s="4">
        <f t="shared" si="1214"/>
        <v>0</v>
      </c>
      <c r="R7063" s="6">
        <f>-MIN(data!$B$5/(POWER(LN(H7063),2))*O7063/100, N7063)</f>
        <v>0</v>
      </c>
      <c r="S7063" s="6">
        <f t="shared" si="1216"/>
        <v>0</v>
      </c>
      <c r="T7063" s="4">
        <f t="shared" si="1217"/>
        <v>87.5</v>
      </c>
      <c r="U7063" s="4" t="e">
        <f t="shared" si="1221"/>
        <v>#DIV/0!</v>
      </c>
      <c r="V7063" s="4" t="e">
        <f t="shared" si="1222"/>
        <v>#DIV/0!</v>
      </c>
      <c r="W7063" s="6">
        <f t="shared" si="1218"/>
        <v>446</v>
      </c>
      <c r="X7063" s="6" t="e">
        <f t="shared" si="1223"/>
        <v>#DIV/0!</v>
      </c>
      <c r="Y7063" s="6" t="e">
        <f t="shared" si="1224"/>
        <v>#DIV/0!</v>
      </c>
      <c r="AA7063" s="1">
        <f t="shared" si="1219"/>
        <v>0</v>
      </c>
      <c r="AB7063" s="1">
        <f t="shared" si="1220"/>
        <v>0</v>
      </c>
    </row>
    <row r="7064" spans="3:28" x14ac:dyDescent="0.25">
      <c r="C7064" s="1">
        <v>2011</v>
      </c>
      <c r="D7064" s="1" t="s">
        <v>194</v>
      </c>
      <c r="E7064" s="2" t="s">
        <v>385</v>
      </c>
      <c r="F7064">
        <v>1</v>
      </c>
      <c r="G7064">
        <v>12894316</v>
      </c>
      <c r="H7064" s="1">
        <v>258.07510000000002</v>
      </c>
      <c r="I7064" s="1">
        <v>40653</v>
      </c>
      <c r="J7064" s="1">
        <v>500652.7</v>
      </c>
      <c r="K7064" s="1">
        <v>488997.6</v>
      </c>
      <c r="L7064" s="3">
        <v>2100</v>
      </c>
      <c r="M7064">
        <v>81.2</v>
      </c>
      <c r="N7064">
        <v>409</v>
      </c>
      <c r="O7064" s="1">
        <f t="shared" si="1215"/>
        <v>0</v>
      </c>
      <c r="P7064" s="5">
        <f>-MIN(data!$B$4 / data!H7064 * data!O7064 / 100, data!M7064)</f>
        <v>0</v>
      </c>
      <c r="Q7064" s="4">
        <f t="shared" si="1214"/>
        <v>0</v>
      </c>
      <c r="R7064" s="6">
        <f>-MIN(data!$B$5/(POWER(LN(H7064),2))*O7064/100, N7064)</f>
        <v>0</v>
      </c>
      <c r="S7064" s="6">
        <f t="shared" si="1216"/>
        <v>0</v>
      </c>
      <c r="T7064" s="4">
        <f t="shared" si="1217"/>
        <v>81.2</v>
      </c>
      <c r="U7064" s="4" t="e">
        <f t="shared" si="1221"/>
        <v>#DIV/0!</v>
      </c>
      <c r="V7064" s="4" t="e">
        <f t="shared" si="1222"/>
        <v>#DIV/0!</v>
      </c>
      <c r="W7064" s="6">
        <f t="shared" si="1218"/>
        <v>409</v>
      </c>
      <c r="X7064" s="6" t="e">
        <f t="shared" si="1223"/>
        <v>#DIV/0!</v>
      </c>
      <c r="Y7064" s="6" t="e">
        <f t="shared" si="1224"/>
        <v>#DIV/0!</v>
      </c>
      <c r="AA7064" s="1">
        <f t="shared" si="1219"/>
        <v>0</v>
      </c>
      <c r="AB7064" s="1">
        <f t="shared" si="1220"/>
        <v>0</v>
      </c>
    </row>
    <row r="7065" spans="3:28" x14ac:dyDescent="0.25">
      <c r="C7065" s="1">
        <v>2012</v>
      </c>
      <c r="D7065" s="1" t="s">
        <v>194</v>
      </c>
      <c r="E7065" s="2" t="s">
        <v>385</v>
      </c>
      <c r="F7065">
        <v>1</v>
      </c>
      <c r="G7065">
        <v>13115131</v>
      </c>
      <c r="H7065" s="1">
        <v>304.2106</v>
      </c>
      <c r="I7065" s="1">
        <v>37655</v>
      </c>
      <c r="J7065" s="1">
        <v>510230.4</v>
      </c>
      <c r="K7065" s="1">
        <v>527704.5</v>
      </c>
      <c r="L7065" s="3">
        <v>2000</v>
      </c>
      <c r="M7065">
        <v>73.8</v>
      </c>
      <c r="N7065">
        <v>379</v>
      </c>
      <c r="O7065" s="1">
        <f t="shared" si="1215"/>
        <v>0</v>
      </c>
      <c r="P7065" s="5">
        <f>-MIN(data!$B$4 / data!H7065 * data!O7065 / 100, data!M7065)</f>
        <v>0</v>
      </c>
      <c r="Q7065" s="4">
        <f t="shared" si="1214"/>
        <v>0</v>
      </c>
      <c r="R7065" s="6">
        <f>-MIN(data!$B$5/(POWER(LN(H7065),2))*O7065/100, N7065)</f>
        <v>0</v>
      </c>
      <c r="S7065" s="6">
        <f t="shared" si="1216"/>
        <v>0</v>
      </c>
      <c r="T7065" s="4">
        <f t="shared" si="1217"/>
        <v>73.8</v>
      </c>
      <c r="U7065" s="4" t="e">
        <f t="shared" si="1221"/>
        <v>#DIV/0!</v>
      </c>
      <c r="V7065" s="4" t="e">
        <f t="shared" si="1222"/>
        <v>#DIV/0!</v>
      </c>
      <c r="W7065" s="6">
        <f t="shared" si="1218"/>
        <v>379</v>
      </c>
      <c r="X7065" s="6" t="e">
        <f t="shared" si="1223"/>
        <v>#DIV/0!</v>
      </c>
      <c r="Y7065" s="6" t="e">
        <f t="shared" si="1224"/>
        <v>#DIV/0!</v>
      </c>
      <c r="AA7065" s="1">
        <f t="shared" si="1219"/>
        <v>0</v>
      </c>
      <c r="AB7065" s="1">
        <f t="shared" si="1220"/>
        <v>0</v>
      </c>
    </row>
    <row r="7066" spans="3:28" x14ac:dyDescent="0.25">
      <c r="C7066" s="1">
        <v>2013</v>
      </c>
      <c r="D7066" s="1" t="s">
        <v>194</v>
      </c>
      <c r="E7066" s="2" t="s">
        <v>385</v>
      </c>
      <c r="F7066">
        <v>1</v>
      </c>
      <c r="G7066">
        <v>13350356</v>
      </c>
      <c r="H7066" s="1">
        <v>301.11959999999999</v>
      </c>
      <c r="I7066" s="1">
        <v>34616</v>
      </c>
      <c r="J7066" s="1">
        <v>518203.6</v>
      </c>
      <c r="K7066" s="1">
        <v>596206</v>
      </c>
      <c r="L7066" s="3">
        <v>2000</v>
      </c>
      <c r="M7066">
        <v>66.8</v>
      </c>
      <c r="N7066">
        <v>369</v>
      </c>
      <c r="O7066" s="1">
        <f t="shared" si="1215"/>
        <v>0</v>
      </c>
      <c r="P7066" s="5">
        <f>-MIN(data!$B$4 / data!H7066 * data!O7066 / 100, data!M7066)</f>
        <v>0</v>
      </c>
      <c r="Q7066" s="4">
        <f t="shared" si="1214"/>
        <v>0</v>
      </c>
      <c r="R7066" s="6">
        <f>-MIN(data!$B$5/(POWER(LN(H7066),2))*O7066/100, N7066)</f>
        <v>0</v>
      </c>
      <c r="S7066" s="6">
        <f t="shared" si="1216"/>
        <v>0</v>
      </c>
      <c r="T7066" s="4">
        <f t="shared" si="1217"/>
        <v>66.8</v>
      </c>
      <c r="U7066" s="4" t="e">
        <f t="shared" si="1221"/>
        <v>#DIV/0!</v>
      </c>
      <c r="V7066" s="4" t="e">
        <f t="shared" si="1222"/>
        <v>#DIV/0!</v>
      </c>
      <c r="W7066" s="6">
        <f t="shared" si="1218"/>
        <v>369</v>
      </c>
      <c r="X7066" s="6" t="e">
        <f t="shared" si="1223"/>
        <v>#DIV/0!</v>
      </c>
      <c r="Y7066" s="6" t="e">
        <f t="shared" si="1224"/>
        <v>#DIV/0!</v>
      </c>
      <c r="AA7066" s="1">
        <f t="shared" si="1219"/>
        <v>0</v>
      </c>
      <c r="AB7066" s="1">
        <f t="shared" si="1220"/>
        <v>0</v>
      </c>
    </row>
    <row r="7067" spans="3:28" x14ac:dyDescent="0.25">
      <c r="C7067" s="1">
        <v>2014</v>
      </c>
      <c r="D7067" s="1" t="s">
        <v>194</v>
      </c>
      <c r="E7067" s="2" t="s">
        <v>385</v>
      </c>
      <c r="F7067">
        <v>1</v>
      </c>
      <c r="G7067">
        <v>13586681</v>
      </c>
      <c r="H7067" s="1">
        <v>293.54520000000002</v>
      </c>
      <c r="I7067" s="1">
        <v>32031</v>
      </c>
      <c r="J7067" s="1">
        <v>524239</v>
      </c>
      <c r="K7067" s="1">
        <v>598503.69999999995</v>
      </c>
      <c r="L7067" s="3">
        <v>2200</v>
      </c>
      <c r="M7067">
        <v>61.1</v>
      </c>
      <c r="N7067">
        <v>401</v>
      </c>
      <c r="O7067" s="1">
        <f t="shared" si="1215"/>
        <v>0</v>
      </c>
      <c r="P7067" s="5">
        <f>-MIN(data!$B$4 / data!H7067 * data!O7067 / 100, data!M7067)</f>
        <v>0</v>
      </c>
      <c r="Q7067" s="4">
        <f t="shared" si="1214"/>
        <v>0</v>
      </c>
      <c r="R7067" s="6">
        <f>-MIN(data!$B$5/(POWER(LN(H7067),2))*O7067/100, N7067)</f>
        <v>0</v>
      </c>
      <c r="S7067" s="6">
        <f t="shared" si="1216"/>
        <v>0</v>
      </c>
      <c r="T7067" s="4">
        <f t="shared" si="1217"/>
        <v>61.1</v>
      </c>
      <c r="U7067" s="4" t="e">
        <f t="shared" si="1221"/>
        <v>#DIV/0!</v>
      </c>
      <c r="V7067" s="4" t="e">
        <f t="shared" si="1222"/>
        <v>#DIV/0!</v>
      </c>
      <c r="W7067" s="6">
        <f t="shared" si="1218"/>
        <v>401</v>
      </c>
      <c r="X7067" s="6" t="e">
        <f t="shared" si="1223"/>
        <v>#DIV/0!</v>
      </c>
      <c r="Y7067" s="6" t="e">
        <f t="shared" si="1224"/>
        <v>#DIV/0!</v>
      </c>
      <c r="AA7067" s="1">
        <f t="shared" si="1219"/>
        <v>0</v>
      </c>
      <c r="AB7067" s="1">
        <f t="shared" si="1220"/>
        <v>0</v>
      </c>
    </row>
    <row r="7068" spans="3:28" x14ac:dyDescent="0.25">
      <c r="C7068" s="1">
        <v>2015</v>
      </c>
      <c r="D7068" s="1" t="s">
        <v>194</v>
      </c>
      <c r="E7068" s="2" t="s">
        <v>385</v>
      </c>
      <c r="F7068">
        <v>1</v>
      </c>
      <c r="G7068">
        <v>13814629</v>
      </c>
      <c r="H7068" s="1">
        <v>286.9289</v>
      </c>
      <c r="I7068" s="1">
        <v>30118</v>
      </c>
      <c r="J7068" s="1">
        <v>528386</v>
      </c>
      <c r="L7068" s="3">
        <v>2400</v>
      </c>
      <c r="M7068">
        <v>57</v>
      </c>
      <c r="N7068">
        <v>443</v>
      </c>
      <c r="O7068" s="1">
        <f t="shared" si="1215"/>
        <v>0</v>
      </c>
      <c r="P7068" s="5">
        <f>-MIN(data!$B$4 / data!H7068 * data!O7068 / 100, data!M7068)</f>
        <v>0</v>
      </c>
      <c r="Q7068" s="4">
        <f t="shared" si="1214"/>
        <v>0</v>
      </c>
      <c r="R7068" s="6">
        <f>-MIN(data!$B$5/(POWER(LN(H7068),2))*O7068/100, N7068)</f>
        <v>0</v>
      </c>
      <c r="S7068" s="6">
        <f t="shared" si="1216"/>
        <v>0</v>
      </c>
      <c r="T7068" s="4">
        <f t="shared" si="1217"/>
        <v>57</v>
      </c>
      <c r="U7068" s="4" t="e">
        <f t="shared" si="1221"/>
        <v>#DIV/0!</v>
      </c>
      <c r="V7068" s="4" t="e">
        <f t="shared" si="1222"/>
        <v>#DIV/0!</v>
      </c>
      <c r="W7068" s="6">
        <f t="shared" si="1218"/>
        <v>443</v>
      </c>
      <c r="X7068" s="6" t="e">
        <f t="shared" si="1223"/>
        <v>#DIV/0!</v>
      </c>
      <c r="Y7068" s="6" t="e">
        <f t="shared" si="1224"/>
        <v>#DIV/0!</v>
      </c>
      <c r="AA7068" s="1">
        <f t="shared" si="1219"/>
        <v>0</v>
      </c>
      <c r="AB7068" s="1">
        <f t="shared" si="1220"/>
        <v>0</v>
      </c>
    </row>
    <row r="7069" spans="3:28" x14ac:dyDescent="0.25">
      <c r="C7069" s="1">
        <v>2016</v>
      </c>
      <c r="D7069" s="1" t="s">
        <v>194</v>
      </c>
      <c r="E7069" s="2" t="s">
        <v>385</v>
      </c>
      <c r="F7069">
        <v>1</v>
      </c>
      <c r="G7069">
        <v>14030390</v>
      </c>
      <c r="H7069" s="1">
        <v>265.92009999999999</v>
      </c>
      <c r="I7069" s="1">
        <v>28273</v>
      </c>
      <c r="J7069" s="1">
        <v>530450.30000000005</v>
      </c>
      <c r="L7069" s="3"/>
      <c r="M7069">
        <v>53.3</v>
      </c>
      <c r="N7069"/>
      <c r="O7069" s="1">
        <f t="shared" si="1215"/>
        <v>0</v>
      </c>
      <c r="P7069" s="5">
        <f>-MIN(data!$B$4 / data!H7069 * data!O7069 / 100, data!M7069)</f>
        <v>0</v>
      </c>
      <c r="Q7069" s="4">
        <f t="shared" si="1214"/>
        <v>0</v>
      </c>
      <c r="R7069" s="6">
        <f>-MIN(data!$B$5/(POWER(LN(H7069),2))*O7069/100, N7069)</f>
        <v>0</v>
      </c>
      <c r="S7069" s="6">
        <f t="shared" si="1216"/>
        <v>0</v>
      </c>
      <c r="T7069" s="4">
        <f t="shared" si="1217"/>
        <v>53.3</v>
      </c>
      <c r="U7069" s="4" t="e">
        <f t="shared" si="1221"/>
        <v>#DIV/0!</v>
      </c>
      <c r="V7069" s="4" t="e">
        <f t="shared" si="1222"/>
        <v>#DIV/0!</v>
      </c>
      <c r="W7069" s="6">
        <f t="shared" si="1218"/>
        <v>0</v>
      </c>
      <c r="X7069" s="6" t="e">
        <f t="shared" si="1223"/>
        <v>#DIV/0!</v>
      </c>
      <c r="Y7069" s="6" t="e">
        <f t="shared" si="1224"/>
        <v>#DIV/0!</v>
      </c>
      <c r="AA7069" s="1">
        <f t="shared" si="1219"/>
        <v>0</v>
      </c>
      <c r="AB7069" s="1">
        <f t="shared" si="1220"/>
        <v>0</v>
      </c>
    </row>
  </sheetData>
  <mergeCells count="4">
    <mergeCell ref="AA1:AB1"/>
    <mergeCell ref="A1:B1"/>
    <mergeCell ref="C1:N1"/>
    <mergeCell ref="O1:Y1"/>
  </mergeCells>
  <dataValidations count="1">
    <dataValidation type="list" allowBlank="1" showInputMessage="1" showErrorMessage="1" sqref="A3" xr:uid="{788431C5-8FC1-41E6-8030-DE65ABFEB327}">
      <formula1>$A$9:$A$11</formula1>
    </dataValidation>
  </dataValidation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06F0B0D1A69B4397013659D63D4ECD" ma:contentTypeVersion="11" ma:contentTypeDescription="Create a new document." ma:contentTypeScope="" ma:versionID="3b758af24cb73b169a15e7b436332801">
  <xsd:schema xmlns:xsd="http://www.w3.org/2001/XMLSchema" xmlns:xs="http://www.w3.org/2001/XMLSchema" xmlns:p="http://schemas.microsoft.com/office/2006/metadata/properties" xmlns:ns3="e13dbb3c-56f9-4cde-a090-30dd7e47c75b" xmlns:ns4="24cc4736-4c37-4a3e-90b9-60f2bffa73c2" targetNamespace="http://schemas.microsoft.com/office/2006/metadata/properties" ma:root="true" ma:fieldsID="d5ef8ef5b89d2b13127be029ae8097b3" ns3:_="" ns4:_="">
    <xsd:import namespace="e13dbb3c-56f9-4cde-a090-30dd7e47c75b"/>
    <xsd:import namespace="24cc4736-4c37-4a3e-90b9-60f2bffa73c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  <xsd:element ref="ns3:MediaServiceLocation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3dbb3c-56f9-4cde-a090-30dd7e47c75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cc4736-4c37-4a3e-90b9-60f2bffa73c2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CFADB76-F284-4C3F-A7BA-288B5D8B56B3}">
  <ds:schemaRefs>
    <ds:schemaRef ds:uri="http://purl.org/dc/elements/1.1/"/>
    <ds:schemaRef ds:uri="http://schemas.microsoft.com/office/2006/metadata/properties"/>
    <ds:schemaRef ds:uri="e13dbb3c-56f9-4cde-a090-30dd7e47c75b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24cc4736-4c37-4a3e-90b9-60f2bffa73c2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D2AE44FF-05AF-4C06-98A5-72781B26F48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87DC848-21BF-40DF-95AF-5CBAD04AD82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13dbb3c-56f9-4cde-a090-30dd7e47c75b"/>
    <ds:schemaRef ds:uri="24cc4736-4c37-4a3e-90b9-60f2bffa73c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University of Leicester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sh222</dc:creator>
  <cp:lastModifiedBy>Stuart Murray</cp:lastModifiedBy>
  <dcterms:created xsi:type="dcterms:W3CDTF">2019-07-10T08:28:02Z</dcterms:created>
  <dcterms:modified xsi:type="dcterms:W3CDTF">2020-01-10T15:38:46Z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0x0101002906F0B0D1A69B4397013659D63D4ECD</vt:lpwstr>
  </property>
</Properties>
</file>